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7.04 проекты планов\проекты планов  4 апр\проекти на сайт\073 Менеджмент\"/>
    </mc:Choice>
  </mc:AlternateContent>
  <bookViews>
    <workbookView xWindow="480" yWindow="450" windowWidth="16860" windowHeight="7755" firstSheet="5" activeTab="11"/>
  </bookViews>
  <sheets>
    <sheet name="до наказу" sheetId="8" state="hidden" r:id="rId1"/>
    <sheet name="Титул 073 уск" sheetId="5" state="hidden" r:id="rId2"/>
    <sheet name="семестровка 4р" sheetId="19" state="hidden" r:id="rId3"/>
    <sheet name="Семестровка -дисп" sheetId="23" r:id="rId4"/>
    <sheet name="до наказу (2)" sheetId="22" state="hidden" r:id="rId5"/>
    <sheet name="титульний заочн" sheetId="24" r:id="rId6"/>
    <sheet name="план" sheetId="7" state="hidden" r:id="rId7"/>
    <sheet name="Лист1" sheetId="10" state="hidden" r:id="rId8"/>
    <sheet name="план (20-21)" sheetId="26" state="hidden" r:id="rId9"/>
    <sheet name="посчет часов" sheetId="28" state="hidden" r:id="rId10"/>
    <sheet name="семестровка 2020-21" sheetId="27" state="hidden" r:id="rId11"/>
    <sheet name="план (20-21) (правка)" sheetId="29" r:id="rId12"/>
    <sheet name="Семестровка -ввод данных" sheetId="4" state="hidden" r:id="rId13"/>
    <sheet name="Семестровка уск (2)" sheetId="9" state="hidden" r:id="rId14"/>
  </sheets>
  <externalReferences>
    <externalReference r:id="rId15"/>
    <externalReference r:id="rId16"/>
  </externalReferences>
  <definedNames>
    <definedName name="_xlnm._FilterDatabase" localSheetId="0" hidden="1">'до наказу'!$A$1:$A$243</definedName>
    <definedName name="_xlnm._FilterDatabase" localSheetId="10" hidden="1">'семестровка 2020-21'!$AC$1:$AC$405</definedName>
    <definedName name="_xlnm._FilterDatabase" localSheetId="2" hidden="1">'семестровка 4р'!$A$1:$A$167</definedName>
    <definedName name="_xlnm._FilterDatabase" localSheetId="12" hidden="1">'Семестровка -ввод данных'!$P$1:$P$163</definedName>
    <definedName name="_xlnm._FilterDatabase" localSheetId="3" hidden="1">'Семестровка -дисп'!$P$1:$P$38</definedName>
    <definedName name="_xlnm.Print_Area" localSheetId="0">'до наказу'!$A$1:$K$202</definedName>
    <definedName name="_xlnm.Print_Area" localSheetId="4">'до наказу (2)'!$A$1:$Q$51</definedName>
    <definedName name="_xlnm.Print_Area" localSheetId="6">план!$A$1:$AB$242</definedName>
    <definedName name="_xlnm.Print_Area" localSheetId="8">'план (20-21)'!$A$1:$AB$239</definedName>
    <definedName name="_xlnm.Print_Area" localSheetId="11">'план (20-21) (правка)'!$A$1:$AB$239</definedName>
    <definedName name="_xlnm.Print_Area" localSheetId="10">'семестровка 2020-21'!$A$1:$AB$442</definedName>
    <definedName name="_xlnm.Print_Area" localSheetId="12">'Семестровка -ввод данных'!$A$1:$AK$148</definedName>
    <definedName name="_xlnm.Print_Area" localSheetId="3">'Семестровка -дисп'!$A$1:$AK$38</definedName>
    <definedName name="_xlnm.Print_Area" localSheetId="13">'Семестровка уск (2)'!$A$1:$P$109</definedName>
  </definedNames>
  <calcPr calcId="152511"/>
</workbook>
</file>

<file path=xl/calcChain.xml><?xml version="1.0" encoding="utf-8"?>
<calcChain xmlns="http://schemas.openxmlformats.org/spreadsheetml/2006/main">
  <c r="V222" i="29" l="1"/>
  <c r="H200" i="26" l="1"/>
  <c r="AF200" i="26"/>
  <c r="AG200" i="26"/>
  <c r="AH200" i="26"/>
  <c r="AI200" i="26"/>
  <c r="AJ200" i="26"/>
  <c r="AK200" i="26"/>
  <c r="I227" i="29"/>
  <c r="H227" i="29"/>
  <c r="H224" i="29" s="1"/>
  <c r="I226" i="29"/>
  <c r="I224" i="29" s="1"/>
  <c r="H226" i="29"/>
  <c r="M226" i="29" s="1"/>
  <c r="I225" i="29"/>
  <c r="H225" i="29"/>
  <c r="M225" i="29" s="1"/>
  <c r="L224" i="29"/>
  <c r="K224" i="29"/>
  <c r="J224" i="29"/>
  <c r="G224" i="29"/>
  <c r="AB217" i="29"/>
  <c r="AA217" i="29"/>
  <c r="Z217" i="29"/>
  <c r="Y217" i="29"/>
  <c r="X217" i="29"/>
  <c r="AG216" i="29"/>
  <c r="AG215" i="29"/>
  <c r="Y213" i="29"/>
  <c r="AJ210" i="29"/>
  <c r="AI210" i="29"/>
  <c r="AG210" i="29"/>
  <c r="AB210" i="29"/>
  <c r="AB213" i="29" s="1"/>
  <c r="AA210" i="29"/>
  <c r="AA213" i="29" s="1"/>
  <c r="Z210" i="29"/>
  <c r="Z213" i="29" s="1"/>
  <c r="Y210" i="29"/>
  <c r="X210" i="29"/>
  <c r="X213" i="29" s="1"/>
  <c r="AE209" i="29"/>
  <c r="AE208" i="29"/>
  <c r="G208" i="29"/>
  <c r="AK203" i="29"/>
  <c r="AJ203" i="29"/>
  <c r="AI203" i="29"/>
  <c r="AH203" i="29"/>
  <c r="AG203" i="29"/>
  <c r="AF203" i="29"/>
  <c r="AJ202" i="29"/>
  <c r="AI202" i="29"/>
  <c r="AH202" i="29"/>
  <c r="AG202" i="29"/>
  <c r="AF202" i="29"/>
  <c r="T202" i="29"/>
  <c r="AK202" i="29" s="1"/>
  <c r="J202" i="29"/>
  <c r="I202" i="29"/>
  <c r="M202" i="29" s="1"/>
  <c r="H202" i="29"/>
  <c r="AK201" i="29"/>
  <c r="AJ201" i="29"/>
  <c r="AH201" i="29"/>
  <c r="AG201" i="29"/>
  <c r="AF201" i="29"/>
  <c r="R201" i="29"/>
  <c r="AI201" i="29" s="1"/>
  <c r="L201" i="29"/>
  <c r="J201" i="29"/>
  <c r="I201" i="29"/>
  <c r="H201" i="29"/>
  <c r="M201" i="29" s="1"/>
  <c r="AK200" i="29"/>
  <c r="AJ200" i="29"/>
  <c r="AI200" i="29"/>
  <c r="AH200" i="29"/>
  <c r="AG200" i="29"/>
  <c r="AF200" i="29"/>
  <c r="H200" i="29"/>
  <c r="G200" i="29"/>
  <c r="AK199" i="29"/>
  <c r="AJ199" i="29"/>
  <c r="AI199" i="29"/>
  <c r="AH199" i="29"/>
  <c r="AG199" i="29"/>
  <c r="AF199" i="29"/>
  <c r="H199" i="29"/>
  <c r="AK198" i="29"/>
  <c r="AJ198" i="29"/>
  <c r="AI198" i="29"/>
  <c r="AH198" i="29"/>
  <c r="AG198" i="29"/>
  <c r="AF198" i="29"/>
  <c r="AK197" i="29"/>
  <c r="AJ197" i="29"/>
  <c r="AI197" i="29"/>
  <c r="AH197" i="29"/>
  <c r="AF197" i="29"/>
  <c r="P197" i="29"/>
  <c r="AG197" i="29" s="1"/>
  <c r="L197" i="29"/>
  <c r="J197" i="29"/>
  <c r="I197" i="29"/>
  <c r="H197" i="29"/>
  <c r="M197" i="29" s="1"/>
  <c r="AK196" i="29"/>
  <c r="AJ196" i="29"/>
  <c r="AI196" i="29"/>
  <c r="AH196" i="29"/>
  <c r="AG196" i="29"/>
  <c r="AF196" i="29"/>
  <c r="G196" i="29"/>
  <c r="H196" i="29" s="1"/>
  <c r="AK195" i="29"/>
  <c r="AJ195" i="29"/>
  <c r="AI195" i="29"/>
  <c r="AH195" i="29"/>
  <c r="AG195" i="29"/>
  <c r="AF195" i="29"/>
  <c r="H195" i="29"/>
  <c r="AK194" i="29"/>
  <c r="AJ194" i="29"/>
  <c r="AI194" i="29"/>
  <c r="AH194" i="29"/>
  <c r="AG194" i="29"/>
  <c r="AF194" i="29"/>
  <c r="AK193" i="29"/>
  <c r="AJ193" i="29"/>
  <c r="AI193" i="29"/>
  <c r="AH193" i="29"/>
  <c r="AG193" i="29"/>
  <c r="AF193" i="29"/>
  <c r="AE193" i="29"/>
  <c r="AJ192" i="29"/>
  <c r="AI192" i="29"/>
  <c r="AH192" i="29"/>
  <c r="AG192" i="29"/>
  <c r="AF192" i="29"/>
  <c r="AE192" i="29"/>
  <c r="T192" i="29"/>
  <c r="AK192" i="29" s="1"/>
  <c r="L192" i="29"/>
  <c r="J192" i="29"/>
  <c r="I192" i="29"/>
  <c r="H192" i="29"/>
  <c r="M192" i="29" s="1"/>
  <c r="AK191" i="29"/>
  <c r="AJ191" i="29"/>
  <c r="AI191" i="29"/>
  <c r="AH191" i="29"/>
  <c r="AG191" i="29"/>
  <c r="AF191" i="29"/>
  <c r="AE191" i="29"/>
  <c r="R191" i="29"/>
  <c r="L191" i="29"/>
  <c r="J191" i="29"/>
  <c r="I191" i="29"/>
  <c r="H191" i="29"/>
  <c r="M191" i="29" s="1"/>
  <c r="AK190" i="29"/>
  <c r="AJ190" i="29"/>
  <c r="AI190" i="29"/>
  <c r="AH190" i="29"/>
  <c r="AG190" i="29"/>
  <c r="AF190" i="29"/>
  <c r="AE190" i="29"/>
  <c r="H190" i="29"/>
  <c r="G190" i="29"/>
  <c r="AK189" i="29"/>
  <c r="AJ189" i="29"/>
  <c r="AI189" i="29"/>
  <c r="AH189" i="29"/>
  <c r="AG189" i="29"/>
  <c r="AF189" i="29"/>
  <c r="AE189" i="29"/>
  <c r="G189" i="29"/>
  <c r="H189" i="29" s="1"/>
  <c r="AK188" i="29"/>
  <c r="AJ188" i="29"/>
  <c r="AI188" i="29"/>
  <c r="AH188" i="29"/>
  <c r="AG188" i="29"/>
  <c r="AF188" i="29"/>
  <c r="AE188" i="29"/>
  <c r="H188" i="29"/>
  <c r="AK187" i="29"/>
  <c r="AJ187" i="29"/>
  <c r="AI187" i="29"/>
  <c r="AH187" i="29"/>
  <c r="AG187" i="29"/>
  <c r="AF187" i="29"/>
  <c r="S187" i="29"/>
  <c r="L187" i="29"/>
  <c r="J187" i="29"/>
  <c r="I187" i="29"/>
  <c r="H187" i="29"/>
  <c r="M187" i="29" s="1"/>
  <c r="AK186" i="29"/>
  <c r="AJ186" i="29"/>
  <c r="AI186" i="29"/>
  <c r="AH186" i="29"/>
  <c r="AG186" i="29"/>
  <c r="AF186" i="29"/>
  <c r="G186" i="29"/>
  <c r="H186" i="29" s="1"/>
  <c r="AK185" i="29"/>
  <c r="AJ185" i="29"/>
  <c r="AI185" i="29"/>
  <c r="AH185" i="29"/>
  <c r="AG185" i="29"/>
  <c r="AF185" i="29"/>
  <c r="AE185" i="29"/>
  <c r="H185" i="29"/>
  <c r="AK184" i="29"/>
  <c r="AJ184" i="29"/>
  <c r="AI184" i="29"/>
  <c r="AH184" i="29"/>
  <c r="AG184" i="29"/>
  <c r="AF184" i="29"/>
  <c r="AE184" i="29"/>
  <c r="H184" i="29"/>
  <c r="AK183" i="29"/>
  <c r="AI183" i="29"/>
  <c r="AH183" i="29"/>
  <c r="AG183" i="29"/>
  <c r="AF183" i="29"/>
  <c r="AE183" i="29"/>
  <c r="S183" i="29"/>
  <c r="AJ183" i="29" s="1"/>
  <c r="L183" i="29"/>
  <c r="J183" i="29"/>
  <c r="I183" i="29"/>
  <c r="H183" i="29"/>
  <c r="AK182" i="29"/>
  <c r="AJ182" i="29"/>
  <c r="AI182" i="29"/>
  <c r="AH182" i="29"/>
  <c r="AG182" i="29"/>
  <c r="AF182" i="29"/>
  <c r="AE182" i="29"/>
  <c r="G182" i="29"/>
  <c r="H182" i="29" s="1"/>
  <c r="AK181" i="29"/>
  <c r="AJ181" i="29"/>
  <c r="AI181" i="29"/>
  <c r="AH181" i="29"/>
  <c r="AG181" i="29"/>
  <c r="AF181" i="29"/>
  <c r="AE181" i="29"/>
  <c r="H181" i="29"/>
  <c r="AK180" i="29"/>
  <c r="AJ180" i="29"/>
  <c r="AI180" i="29"/>
  <c r="AH180" i="29"/>
  <c r="AG180" i="29"/>
  <c r="AF180" i="29"/>
  <c r="AE180" i="29"/>
  <c r="H180" i="29"/>
  <c r="AK179" i="29"/>
  <c r="AJ179" i="29"/>
  <c r="AJ209" i="29" s="1"/>
  <c r="AI179" i="29"/>
  <c r="AG179" i="29"/>
  <c r="AF179" i="29"/>
  <c r="AF209" i="29" s="1"/>
  <c r="Q179" i="29"/>
  <c r="AH179" i="29" s="1"/>
  <c r="AH209" i="29" s="1"/>
  <c r="L179" i="29"/>
  <c r="J179" i="29"/>
  <c r="I179" i="29"/>
  <c r="H179" i="29"/>
  <c r="M179" i="29" s="1"/>
  <c r="AK178" i="29"/>
  <c r="AJ178" i="29"/>
  <c r="AI178" i="29"/>
  <c r="AH178" i="29"/>
  <c r="AG178" i="29"/>
  <c r="AF178" i="29"/>
  <c r="H178" i="29"/>
  <c r="AK177" i="29"/>
  <c r="AJ177" i="29"/>
  <c r="AI177" i="29"/>
  <c r="AH177" i="29"/>
  <c r="AG177" i="29"/>
  <c r="AF177" i="29"/>
  <c r="H177" i="29"/>
  <c r="AK176" i="29"/>
  <c r="AJ176" i="29"/>
  <c r="AI176" i="29"/>
  <c r="AH176" i="29"/>
  <c r="AG176" i="29"/>
  <c r="AF176" i="29"/>
  <c r="H176" i="29"/>
  <c r="H175" i="29"/>
  <c r="AB172" i="29"/>
  <c r="AA172" i="29"/>
  <c r="Z172" i="29"/>
  <c r="Y172" i="29"/>
  <c r="X172" i="29"/>
  <c r="AK170" i="29"/>
  <c r="AJ170" i="29"/>
  <c r="AI170" i="29"/>
  <c r="AH170" i="29"/>
  <c r="AG170" i="29"/>
  <c r="AF170" i="29"/>
  <c r="L170" i="29"/>
  <c r="I170" i="29"/>
  <c r="L169" i="29"/>
  <c r="I169" i="29"/>
  <c r="G169" i="29"/>
  <c r="H169" i="29" s="1"/>
  <c r="D169" i="29"/>
  <c r="AJ166" i="29"/>
  <c r="AI166" i="29"/>
  <c r="AH166" i="29"/>
  <c r="AG166" i="29"/>
  <c r="AF166" i="29"/>
  <c r="T166" i="29"/>
  <c r="T169" i="29" s="1"/>
  <c r="L166" i="29"/>
  <c r="J169" i="29" s="1"/>
  <c r="I166" i="29"/>
  <c r="H166" i="29"/>
  <c r="M166" i="29" s="1"/>
  <c r="M169" i="29" s="1"/>
  <c r="AK165" i="29"/>
  <c r="AJ165" i="29"/>
  <c r="AI165" i="29"/>
  <c r="AH165" i="29"/>
  <c r="AG165" i="29"/>
  <c r="AF165" i="29"/>
  <c r="G165" i="29"/>
  <c r="AK164" i="29"/>
  <c r="AJ164" i="29"/>
  <c r="AI164" i="29"/>
  <c r="AH164" i="29"/>
  <c r="AG164" i="29"/>
  <c r="AF164" i="29"/>
  <c r="H163" i="29"/>
  <c r="M163" i="29" s="1"/>
  <c r="D163" i="29"/>
  <c r="AE162" i="29"/>
  <c r="AE161" i="29"/>
  <c r="AK160" i="29"/>
  <c r="AI160" i="29"/>
  <c r="AH160" i="29"/>
  <c r="AG160" i="29"/>
  <c r="AF160" i="29"/>
  <c r="AE160" i="29"/>
  <c r="S160" i="29"/>
  <c r="S163" i="29" s="1"/>
  <c r="L160" i="29"/>
  <c r="J163" i="29" s="1"/>
  <c r="K160" i="29"/>
  <c r="J160" i="29"/>
  <c r="L163" i="29" s="1"/>
  <c r="I160" i="29"/>
  <c r="I163" i="29" s="1"/>
  <c r="H160" i="29"/>
  <c r="M160" i="29" s="1"/>
  <c r="G160" i="29"/>
  <c r="G163" i="29" s="1"/>
  <c r="AK159" i="29"/>
  <c r="AJ159" i="29"/>
  <c r="AI159" i="29"/>
  <c r="AH159" i="29"/>
  <c r="AG159" i="29"/>
  <c r="AF159" i="29"/>
  <c r="AE159" i="29"/>
  <c r="G159" i="29"/>
  <c r="AK158" i="29"/>
  <c r="AJ158" i="29"/>
  <c r="AI158" i="29"/>
  <c r="AH158" i="29"/>
  <c r="AG158" i="29"/>
  <c r="AF158" i="29"/>
  <c r="AE158" i="29"/>
  <c r="Q157" i="29"/>
  <c r="I157" i="29"/>
  <c r="G157" i="29"/>
  <c r="H157" i="29" s="1"/>
  <c r="AE156" i="29"/>
  <c r="H156" i="29"/>
  <c r="G156" i="29"/>
  <c r="AE155" i="29"/>
  <c r="G155" i="29"/>
  <c r="H155" i="29" s="1"/>
  <c r="AK154" i="29"/>
  <c r="AJ154" i="29"/>
  <c r="AI154" i="29"/>
  <c r="AH154" i="29"/>
  <c r="AG154" i="29"/>
  <c r="AF154" i="29"/>
  <c r="Q154" i="29"/>
  <c r="AE154" i="29" s="1"/>
  <c r="L154" i="29"/>
  <c r="J157" i="29" s="1"/>
  <c r="K154" i="29"/>
  <c r="J154" i="29"/>
  <c r="L157" i="29" s="1"/>
  <c r="I154" i="29"/>
  <c r="H154" i="29"/>
  <c r="M154" i="29" s="1"/>
  <c r="AK153" i="29"/>
  <c r="AJ153" i="29"/>
  <c r="AI153" i="29"/>
  <c r="AH153" i="29"/>
  <c r="AG153" i="29"/>
  <c r="AF153" i="29"/>
  <c r="AE153" i="29"/>
  <c r="H153" i="29"/>
  <c r="AK152" i="29"/>
  <c r="AJ152" i="29"/>
  <c r="AI152" i="29"/>
  <c r="AH152" i="29"/>
  <c r="AG152" i="29"/>
  <c r="AF152" i="29"/>
  <c r="AE152" i="29"/>
  <c r="H152" i="29"/>
  <c r="AE150" i="29"/>
  <c r="AE149" i="29"/>
  <c r="AK148" i="29"/>
  <c r="AJ148" i="29"/>
  <c r="AI148" i="29"/>
  <c r="AH148" i="29"/>
  <c r="AG148" i="29"/>
  <c r="N148" i="29"/>
  <c r="N151" i="29" s="1"/>
  <c r="L148" i="29"/>
  <c r="J151" i="29" s="1"/>
  <c r="K148" i="29"/>
  <c r="J148" i="29"/>
  <c r="L151" i="29" s="1"/>
  <c r="I148" i="29"/>
  <c r="I151" i="29" s="1"/>
  <c r="H148" i="29"/>
  <c r="M148" i="29" s="1"/>
  <c r="G148" i="29"/>
  <c r="G151" i="29" s="1"/>
  <c r="H151" i="29" s="1"/>
  <c r="M151" i="29" s="1"/>
  <c r="AK147" i="29"/>
  <c r="AJ147" i="29"/>
  <c r="AI147" i="29"/>
  <c r="AH147" i="29"/>
  <c r="AG147" i="29"/>
  <c r="AF147" i="29"/>
  <c r="AE147" i="29"/>
  <c r="G147" i="29"/>
  <c r="G150" i="29" s="1"/>
  <c r="AK146" i="29"/>
  <c r="AJ146" i="29"/>
  <c r="AI146" i="29"/>
  <c r="AH146" i="29"/>
  <c r="AG146" i="29"/>
  <c r="AF146" i="29"/>
  <c r="AE146" i="29"/>
  <c r="I146" i="29"/>
  <c r="G146" i="29"/>
  <c r="H146" i="29" s="1"/>
  <c r="AK145" i="29"/>
  <c r="AJ145" i="29"/>
  <c r="AI145" i="29"/>
  <c r="AH145" i="29"/>
  <c r="AG145" i="29"/>
  <c r="AF145" i="29"/>
  <c r="AE145" i="29"/>
  <c r="AK144" i="29"/>
  <c r="AJ144" i="29"/>
  <c r="AI144" i="29"/>
  <c r="AH144" i="29"/>
  <c r="AG144" i="29"/>
  <c r="AF144" i="29"/>
  <c r="AE144" i="29"/>
  <c r="H144" i="29"/>
  <c r="AK143" i="29"/>
  <c r="AI143" i="29"/>
  <c r="AH143" i="29"/>
  <c r="AG143" i="29"/>
  <c r="AF143" i="29"/>
  <c r="S143" i="29"/>
  <c r="AJ143" i="29" s="1"/>
  <c r="L143" i="29"/>
  <c r="K143" i="29"/>
  <c r="J143" i="29"/>
  <c r="I143" i="29"/>
  <c r="M143" i="29" s="1"/>
  <c r="H143" i="29"/>
  <c r="AK142" i="29"/>
  <c r="AJ142" i="29"/>
  <c r="AI142" i="29"/>
  <c r="AH142" i="29"/>
  <c r="AG142" i="29"/>
  <c r="AF142" i="29"/>
  <c r="H142" i="29"/>
  <c r="G142" i="29"/>
  <c r="AK141" i="29"/>
  <c r="AJ141" i="29"/>
  <c r="AI141" i="29"/>
  <c r="AH141" i="29"/>
  <c r="AG141" i="29"/>
  <c r="AF141" i="29"/>
  <c r="H141" i="29"/>
  <c r="AK140" i="29"/>
  <c r="AJ140" i="29"/>
  <c r="AI140" i="29"/>
  <c r="AH140" i="29"/>
  <c r="AG140" i="29"/>
  <c r="AF140" i="29"/>
  <c r="AK139" i="29"/>
  <c r="AJ139" i="29"/>
  <c r="AI139" i="29"/>
  <c r="AH139" i="29"/>
  <c r="AH171" i="29" s="1"/>
  <c r="AG139" i="29"/>
  <c r="AF139" i="29"/>
  <c r="T133" i="29"/>
  <c r="S133" i="29"/>
  <c r="R133" i="29"/>
  <c r="Q133" i="29"/>
  <c r="P133" i="29"/>
  <c r="N133" i="29"/>
  <c r="L133" i="29"/>
  <c r="K133" i="29"/>
  <c r="J133" i="29"/>
  <c r="G133" i="29"/>
  <c r="I131" i="29"/>
  <c r="I133" i="29" s="1"/>
  <c r="H131" i="29"/>
  <c r="H133" i="29" s="1"/>
  <c r="T128" i="29"/>
  <c r="S128" i="29"/>
  <c r="R128" i="29"/>
  <c r="Q128" i="29"/>
  <c r="P128" i="29"/>
  <c r="N128" i="29"/>
  <c r="M128" i="29"/>
  <c r="L128" i="29"/>
  <c r="K128" i="29"/>
  <c r="J128" i="29"/>
  <c r="I128" i="29"/>
  <c r="G128" i="29"/>
  <c r="AG128" i="29" s="1"/>
  <c r="H127" i="29"/>
  <c r="H129" i="29" s="1"/>
  <c r="G127" i="29"/>
  <c r="AG127" i="29" s="1"/>
  <c r="H126" i="29"/>
  <c r="H125" i="29"/>
  <c r="H124" i="29"/>
  <c r="H123" i="29"/>
  <c r="H128" i="29" s="1"/>
  <c r="AE122" i="29"/>
  <c r="AG217" i="29" s="1"/>
  <c r="AG218" i="29" s="1"/>
  <c r="AB115" i="29"/>
  <c r="AA115" i="29"/>
  <c r="Z115" i="29"/>
  <c r="Y115" i="29"/>
  <c r="X115" i="29"/>
  <c r="G113" i="29"/>
  <c r="AK112" i="29"/>
  <c r="AJ112" i="29"/>
  <c r="AI112" i="29"/>
  <c r="AH112" i="29"/>
  <c r="AG112" i="29"/>
  <c r="AF112" i="29"/>
  <c r="H112" i="29"/>
  <c r="AK111" i="29"/>
  <c r="AJ111" i="29"/>
  <c r="AI111" i="29"/>
  <c r="AH111" i="29"/>
  <c r="AG111" i="29"/>
  <c r="AF111" i="29"/>
  <c r="H111" i="29"/>
  <c r="AK110" i="29"/>
  <c r="AJ110" i="29"/>
  <c r="AI110" i="29"/>
  <c r="AH110" i="29"/>
  <c r="AG110" i="29"/>
  <c r="AF110" i="29"/>
  <c r="H110" i="29"/>
  <c r="AK109" i="29"/>
  <c r="AJ109" i="29"/>
  <c r="AI109" i="29"/>
  <c r="AH109" i="29"/>
  <c r="AG109" i="29"/>
  <c r="AF109" i="29"/>
  <c r="M109" i="29"/>
  <c r="H109" i="29"/>
  <c r="AK108" i="29"/>
  <c r="AJ108" i="29"/>
  <c r="AI108" i="29"/>
  <c r="AH108" i="29"/>
  <c r="AG108" i="29"/>
  <c r="AF108" i="29"/>
  <c r="H108" i="29"/>
  <c r="AK107" i="29"/>
  <c r="AJ107" i="29"/>
  <c r="AI107" i="29"/>
  <c r="AH107" i="29"/>
  <c r="AG107" i="29"/>
  <c r="AF107" i="29"/>
  <c r="H107" i="29"/>
  <c r="AK106" i="29"/>
  <c r="AJ106" i="29"/>
  <c r="AI106" i="29"/>
  <c r="AH106" i="29"/>
  <c r="AG106" i="29"/>
  <c r="AF106" i="29"/>
  <c r="M106" i="29"/>
  <c r="H106" i="29"/>
  <c r="AK105" i="29"/>
  <c r="AJ105" i="29"/>
  <c r="AI105" i="29"/>
  <c r="AH105" i="29"/>
  <c r="AG105" i="29"/>
  <c r="AF105" i="29"/>
  <c r="H105" i="29"/>
  <c r="AK104" i="29"/>
  <c r="AJ104" i="29"/>
  <c r="AI104" i="29"/>
  <c r="AH104" i="29"/>
  <c r="AG104" i="29"/>
  <c r="AF104" i="29"/>
  <c r="H104" i="29"/>
  <c r="AK103" i="29"/>
  <c r="AJ103" i="29"/>
  <c r="AI103" i="29"/>
  <c r="AH103" i="29"/>
  <c r="AG103" i="29"/>
  <c r="AF103" i="29"/>
  <c r="H103" i="29"/>
  <c r="AK102" i="29"/>
  <c r="AJ102" i="29"/>
  <c r="AI102" i="29"/>
  <c r="AH102" i="29"/>
  <c r="AG102" i="29"/>
  <c r="AF102" i="29"/>
  <c r="H102" i="29"/>
  <c r="AK101" i="29"/>
  <c r="AJ101" i="29"/>
  <c r="AI101" i="29"/>
  <c r="AH101" i="29"/>
  <c r="AG101" i="29"/>
  <c r="AF101" i="29"/>
  <c r="H101" i="29"/>
  <c r="AK100" i="29"/>
  <c r="AJ100" i="29"/>
  <c r="AI100" i="29"/>
  <c r="AH100" i="29"/>
  <c r="AG100" i="29"/>
  <c r="AF100" i="29"/>
  <c r="H100" i="29"/>
  <c r="M100" i="29" s="1"/>
  <c r="AK99" i="29"/>
  <c r="AJ99" i="29"/>
  <c r="AI99" i="29"/>
  <c r="AH99" i="29"/>
  <c r="AG99" i="29"/>
  <c r="AF99" i="29"/>
  <c r="H99" i="29"/>
  <c r="AK98" i="29"/>
  <c r="AJ98" i="29"/>
  <c r="AI98" i="29"/>
  <c r="AH98" i="29"/>
  <c r="AG98" i="29"/>
  <c r="AF98" i="29"/>
  <c r="H98" i="29"/>
  <c r="AK97" i="29"/>
  <c r="AJ97" i="29"/>
  <c r="AI97" i="29"/>
  <c r="AH97" i="29"/>
  <c r="AF97" i="29"/>
  <c r="P97" i="29"/>
  <c r="AG97" i="29" s="1"/>
  <c r="J97" i="29"/>
  <c r="I97" i="29"/>
  <c r="M97" i="29" s="1"/>
  <c r="H97" i="29"/>
  <c r="AK96" i="29"/>
  <c r="AJ96" i="29"/>
  <c r="AI96" i="29"/>
  <c r="AH96" i="29"/>
  <c r="AG96" i="29"/>
  <c r="AF96" i="29"/>
  <c r="AK95" i="29"/>
  <c r="AJ95" i="29"/>
  <c r="AI95" i="29"/>
  <c r="AH95" i="29"/>
  <c r="AG95" i="29"/>
  <c r="AF95" i="29"/>
  <c r="AK94" i="29"/>
  <c r="AJ94" i="29"/>
  <c r="AI94" i="29"/>
  <c r="AH94" i="29"/>
  <c r="AG94" i="29"/>
  <c r="AF94" i="29"/>
  <c r="AK93" i="29"/>
  <c r="AJ93" i="29"/>
  <c r="AI93" i="29"/>
  <c r="AH93" i="29"/>
  <c r="AG93" i="29"/>
  <c r="N93" i="29"/>
  <c r="AF93" i="29" s="1"/>
  <c r="L93" i="29"/>
  <c r="J93" i="29"/>
  <c r="I93" i="29"/>
  <c r="H93" i="29"/>
  <c r="M93" i="29" s="1"/>
  <c r="AK92" i="29"/>
  <c r="AJ92" i="29"/>
  <c r="AI92" i="29"/>
  <c r="AH92" i="29"/>
  <c r="AG92" i="29"/>
  <c r="AF92" i="29"/>
  <c r="H92" i="29"/>
  <c r="AK91" i="29"/>
  <c r="AJ91" i="29"/>
  <c r="AI91" i="29"/>
  <c r="AH91" i="29"/>
  <c r="AG91" i="29"/>
  <c r="AF91" i="29"/>
  <c r="G91" i="29"/>
  <c r="H91" i="29" s="1"/>
  <c r="AK90" i="29"/>
  <c r="AJ90" i="29"/>
  <c r="AI90" i="29"/>
  <c r="AH90" i="29"/>
  <c r="AG90" i="29"/>
  <c r="AF90" i="29"/>
  <c r="S90" i="29"/>
  <c r="L90" i="29"/>
  <c r="J90" i="29"/>
  <c r="I90" i="29"/>
  <c r="H90" i="29"/>
  <c r="M90" i="29" s="1"/>
  <c r="AK89" i="29"/>
  <c r="AJ89" i="29"/>
  <c r="AI89" i="29"/>
  <c r="AH89" i="29"/>
  <c r="AG89" i="29"/>
  <c r="AF89" i="29"/>
  <c r="H89" i="29"/>
  <c r="AK88" i="29"/>
  <c r="AJ88" i="29"/>
  <c r="AI88" i="29"/>
  <c r="AH88" i="29"/>
  <c r="AG88" i="29"/>
  <c r="AF88" i="29"/>
  <c r="H88" i="29"/>
  <c r="G88" i="29"/>
  <c r="AK87" i="29"/>
  <c r="AJ87" i="29"/>
  <c r="AI87" i="29"/>
  <c r="AH87" i="29"/>
  <c r="AG87" i="29"/>
  <c r="AF87" i="29"/>
  <c r="AK86" i="29"/>
  <c r="AJ86" i="29"/>
  <c r="AI86" i="29"/>
  <c r="AH86" i="29"/>
  <c r="AG86" i="29"/>
  <c r="AF86" i="29"/>
  <c r="AK85" i="29"/>
  <c r="AI85" i="29"/>
  <c r="AH85" i="29"/>
  <c r="AG85" i="29"/>
  <c r="AF85" i="29"/>
  <c r="S85" i="29"/>
  <c r="AJ85" i="29" s="1"/>
  <c r="L85" i="29"/>
  <c r="I85" i="29"/>
  <c r="H85" i="29"/>
  <c r="M85" i="29" s="1"/>
  <c r="G85" i="29"/>
  <c r="AK84" i="29"/>
  <c r="AJ84" i="29"/>
  <c r="AI84" i="29"/>
  <c r="AH84" i="29"/>
  <c r="AG84" i="29"/>
  <c r="AF84" i="29"/>
  <c r="J84" i="29"/>
  <c r="I84" i="29"/>
  <c r="M84" i="29" s="1"/>
  <c r="G84" i="29"/>
  <c r="H84" i="29" s="1"/>
  <c r="G83" i="29"/>
  <c r="H83" i="29" s="1"/>
  <c r="AJ82" i="29"/>
  <c r="AI82" i="29"/>
  <c r="AH82" i="29"/>
  <c r="AG82" i="29"/>
  <c r="AF82" i="29"/>
  <c r="T82" i="29"/>
  <c r="AK82" i="29" s="1"/>
  <c r="L82" i="29"/>
  <c r="J82" i="29"/>
  <c r="I82" i="29"/>
  <c r="H82" i="29"/>
  <c r="M82" i="29" s="1"/>
  <c r="AK81" i="29"/>
  <c r="AJ81" i="29"/>
  <c r="AI81" i="29"/>
  <c r="AH81" i="29"/>
  <c r="AG81" i="29"/>
  <c r="AF81" i="29"/>
  <c r="Q81" i="29"/>
  <c r="L81" i="29"/>
  <c r="I81" i="29"/>
  <c r="M81" i="29" s="1"/>
  <c r="H81" i="29"/>
  <c r="AK80" i="29"/>
  <c r="AJ80" i="29"/>
  <c r="AI80" i="29"/>
  <c r="AH80" i="29"/>
  <c r="AF80" i="29"/>
  <c r="P80" i="29"/>
  <c r="AG80" i="29" s="1"/>
  <c r="L80" i="29"/>
  <c r="J80" i="29"/>
  <c r="I80" i="29"/>
  <c r="H80" i="29"/>
  <c r="AK79" i="29"/>
  <c r="AJ79" i="29"/>
  <c r="AI79" i="29"/>
  <c r="AH79" i="29"/>
  <c r="AG79" i="29"/>
  <c r="AF79" i="29"/>
  <c r="H79" i="29"/>
  <c r="G79" i="29"/>
  <c r="AK78" i="29"/>
  <c r="AJ78" i="29"/>
  <c r="AI78" i="29"/>
  <c r="AH78" i="29"/>
  <c r="AG78" i="29"/>
  <c r="AF78" i="29"/>
  <c r="AK77" i="29"/>
  <c r="AJ77" i="29"/>
  <c r="AH77" i="29"/>
  <c r="AG77" i="29"/>
  <c r="AF77" i="29"/>
  <c r="R77" i="29"/>
  <c r="AI77" i="29" s="1"/>
  <c r="L77" i="29"/>
  <c r="I77" i="29"/>
  <c r="H77" i="29"/>
  <c r="M77" i="29" s="1"/>
  <c r="G77" i="29"/>
  <c r="AK76" i="29"/>
  <c r="AJ76" i="29"/>
  <c r="AI76" i="29"/>
  <c r="AG76" i="29"/>
  <c r="AF76" i="29"/>
  <c r="Q76" i="29"/>
  <c r="AH76" i="29" s="1"/>
  <c r="L76" i="29"/>
  <c r="J76" i="29"/>
  <c r="I76" i="29"/>
  <c r="H76" i="29"/>
  <c r="M76" i="29" s="1"/>
  <c r="AK75" i="29"/>
  <c r="AJ75" i="29"/>
  <c r="AI75" i="29"/>
  <c r="AH75" i="29"/>
  <c r="AG75" i="29"/>
  <c r="AF75" i="29"/>
  <c r="H75" i="29"/>
  <c r="G75" i="29"/>
  <c r="AK74" i="29"/>
  <c r="AJ74" i="29"/>
  <c r="AI74" i="29"/>
  <c r="AH74" i="29"/>
  <c r="AG74" i="29"/>
  <c r="AF74" i="29"/>
  <c r="AK73" i="29"/>
  <c r="AJ73" i="29"/>
  <c r="AI73" i="29"/>
  <c r="AH73" i="29"/>
  <c r="AG73" i="29"/>
  <c r="AF73" i="29"/>
  <c r="AK72" i="29"/>
  <c r="AJ72" i="29"/>
  <c r="AI72" i="29"/>
  <c r="AH72" i="29"/>
  <c r="AG72" i="29"/>
  <c r="AF72" i="29"/>
  <c r="AK71" i="29"/>
  <c r="AJ71" i="29"/>
  <c r="AI71" i="29"/>
  <c r="AH71" i="29"/>
  <c r="AG71" i="29"/>
  <c r="AF71" i="29"/>
  <c r="AK70" i="29"/>
  <c r="AJ70" i="29"/>
  <c r="AI70" i="29"/>
  <c r="AH70" i="29"/>
  <c r="AG70" i="29"/>
  <c r="AF70" i="29"/>
  <c r="AK69" i="29"/>
  <c r="AJ69" i="29"/>
  <c r="AH69" i="29"/>
  <c r="AG69" i="29"/>
  <c r="AF69" i="29"/>
  <c r="R69" i="29"/>
  <c r="AI69" i="29" s="1"/>
  <c r="J69" i="29"/>
  <c r="I69" i="29"/>
  <c r="H69" i="29"/>
  <c r="M69" i="29" s="1"/>
  <c r="G69" i="29"/>
  <c r="AK68" i="29"/>
  <c r="AJ68" i="29"/>
  <c r="AI68" i="29"/>
  <c r="AH68" i="29"/>
  <c r="AG68" i="29"/>
  <c r="AF68" i="29"/>
  <c r="AK67" i="29"/>
  <c r="AJ67" i="29"/>
  <c r="AI67" i="29"/>
  <c r="AH67" i="29"/>
  <c r="AG67" i="29"/>
  <c r="AF67" i="29"/>
  <c r="AK66" i="29"/>
  <c r="AJ66" i="29"/>
  <c r="AI66" i="29"/>
  <c r="AH66" i="29"/>
  <c r="AG66" i="29"/>
  <c r="AF66" i="29"/>
  <c r="M66" i="29"/>
  <c r="H66" i="29"/>
  <c r="AK65" i="29"/>
  <c r="AJ65" i="29"/>
  <c r="AI65" i="29"/>
  <c r="AH65" i="29"/>
  <c r="AG65" i="29"/>
  <c r="AF65" i="29"/>
  <c r="AK64" i="29"/>
  <c r="AJ64" i="29"/>
  <c r="AI64" i="29"/>
  <c r="AH64" i="29"/>
  <c r="AG64" i="29"/>
  <c r="AF64" i="29"/>
  <c r="H64" i="29"/>
  <c r="AK63" i="29"/>
  <c r="AJ63" i="29"/>
  <c r="AI63" i="29"/>
  <c r="AH63" i="29"/>
  <c r="AG63" i="29"/>
  <c r="AF63" i="29"/>
  <c r="AK62" i="29"/>
  <c r="AJ62" i="29"/>
  <c r="AI62" i="29"/>
  <c r="AH62" i="29"/>
  <c r="AG62" i="29"/>
  <c r="AF62" i="29"/>
  <c r="AF113" i="29" s="1"/>
  <c r="N62" i="29"/>
  <c r="L62" i="29"/>
  <c r="J62" i="29"/>
  <c r="I62" i="29"/>
  <c r="H62" i="29"/>
  <c r="M62" i="29" s="1"/>
  <c r="AK61" i="29"/>
  <c r="AJ61" i="29"/>
  <c r="AI61" i="29"/>
  <c r="AK60" i="29"/>
  <c r="AJ60" i="29"/>
  <c r="AI60" i="29"/>
  <c r="AK59" i="29"/>
  <c r="AJ59" i="29"/>
  <c r="AJ113" i="29" s="1"/>
  <c r="AI59" i="29"/>
  <c r="AH59" i="29"/>
  <c r="AH113" i="29" s="1"/>
  <c r="AF59" i="29"/>
  <c r="P59" i="29"/>
  <c r="AG59" i="29" s="1"/>
  <c r="L59" i="29"/>
  <c r="J59" i="29"/>
  <c r="I59" i="29"/>
  <c r="H59" i="29"/>
  <c r="M59" i="29" s="1"/>
  <c r="AK58" i="29"/>
  <c r="AJ58" i="29"/>
  <c r="AI58" i="29"/>
  <c r="AH58" i="29"/>
  <c r="AG58" i="29"/>
  <c r="AF58" i="29"/>
  <c r="H58" i="29"/>
  <c r="AK57" i="29"/>
  <c r="AJ57" i="29"/>
  <c r="AI57" i="29"/>
  <c r="AH57" i="29"/>
  <c r="AG57" i="29"/>
  <c r="AF57" i="29"/>
  <c r="G57" i="29"/>
  <c r="H57" i="29" s="1"/>
  <c r="AK55" i="29"/>
  <c r="AJ55" i="29"/>
  <c r="AI55" i="29"/>
  <c r="AH55" i="29"/>
  <c r="AG55" i="29"/>
  <c r="AF55" i="29"/>
  <c r="H55" i="29"/>
  <c r="G55" i="29"/>
  <c r="AK54" i="29"/>
  <c r="AJ54" i="29"/>
  <c r="AI54" i="29"/>
  <c r="AH54" i="29"/>
  <c r="AG54" i="29"/>
  <c r="AF54" i="29"/>
  <c r="H54" i="29"/>
  <c r="G54" i="29"/>
  <c r="AB51" i="29"/>
  <c r="AA51" i="29"/>
  <c r="Z51" i="29"/>
  <c r="Y51" i="29"/>
  <c r="X51" i="29"/>
  <c r="AL50" i="29"/>
  <c r="AK49" i="29"/>
  <c r="AJ49" i="29"/>
  <c r="AI49" i="29"/>
  <c r="AH49" i="29"/>
  <c r="AG49" i="29"/>
  <c r="AF49" i="29"/>
  <c r="G49" i="29"/>
  <c r="AK48" i="29"/>
  <c r="AJ48" i="29"/>
  <c r="AI48" i="29"/>
  <c r="AH48" i="29"/>
  <c r="AG48" i="29"/>
  <c r="AF48" i="29"/>
  <c r="H48" i="29"/>
  <c r="M48" i="29" s="1"/>
  <c r="AK47" i="29"/>
  <c r="AJ47" i="29"/>
  <c r="AI47" i="29"/>
  <c r="AH47" i="29"/>
  <c r="AG47" i="29"/>
  <c r="AF47" i="29"/>
  <c r="AK46" i="29"/>
  <c r="AJ46" i="29"/>
  <c r="AI46" i="29"/>
  <c r="AH46" i="29"/>
  <c r="AG46" i="29"/>
  <c r="AF46" i="29"/>
  <c r="H46" i="29"/>
  <c r="AK45" i="29"/>
  <c r="AJ45" i="29"/>
  <c r="AI45" i="29"/>
  <c r="AH45" i="29"/>
  <c r="AG45" i="29"/>
  <c r="AF45" i="29"/>
  <c r="H45" i="29"/>
  <c r="M45" i="29" s="1"/>
  <c r="AK44" i="29"/>
  <c r="AJ44" i="29"/>
  <c r="AI44" i="29"/>
  <c r="AH44" i="29"/>
  <c r="AG44" i="29"/>
  <c r="AF44" i="29"/>
  <c r="AK43" i="29"/>
  <c r="AJ43" i="29"/>
  <c r="AI43" i="29"/>
  <c r="AH43" i="29"/>
  <c r="AG43" i="29"/>
  <c r="AF43" i="29"/>
  <c r="H43" i="29"/>
  <c r="AK42" i="29"/>
  <c r="AJ42" i="29"/>
  <c r="AI42" i="29"/>
  <c r="AH42" i="29"/>
  <c r="AG42" i="29"/>
  <c r="AF42" i="29"/>
  <c r="AK41" i="29"/>
  <c r="AJ41" i="29"/>
  <c r="AI41" i="29"/>
  <c r="AH41" i="29"/>
  <c r="AG41" i="29"/>
  <c r="AF41" i="29"/>
  <c r="N41" i="29"/>
  <c r="AE41" i="29" s="1"/>
  <c r="J41" i="29"/>
  <c r="I41" i="29"/>
  <c r="H41" i="29"/>
  <c r="M41" i="29" s="1"/>
  <c r="G41" i="29"/>
  <c r="AK40" i="29"/>
  <c r="AJ40" i="29"/>
  <c r="AI40" i="29"/>
  <c r="AH40" i="29"/>
  <c r="AG40" i="29"/>
  <c r="AF40" i="29"/>
  <c r="AE40" i="29"/>
  <c r="H40" i="29"/>
  <c r="AK39" i="29"/>
  <c r="AJ39" i="29"/>
  <c r="AI39" i="29"/>
  <c r="AH39" i="29"/>
  <c r="AG39" i="29"/>
  <c r="AF39" i="29"/>
  <c r="AE39" i="29"/>
  <c r="G39" i="29"/>
  <c r="H39" i="29" s="1"/>
  <c r="AK38" i="29"/>
  <c r="AJ38" i="29"/>
  <c r="AI38" i="29"/>
  <c r="AH38" i="29"/>
  <c r="AG38" i="29"/>
  <c r="AF38" i="29"/>
  <c r="AE38" i="29"/>
  <c r="H38" i="29"/>
  <c r="G38" i="29"/>
  <c r="AK37" i="29"/>
  <c r="AJ37" i="29"/>
  <c r="AI37" i="29"/>
  <c r="AH37" i="29"/>
  <c r="AG37" i="29"/>
  <c r="AF37" i="29"/>
  <c r="AK36" i="29"/>
  <c r="AJ36" i="29"/>
  <c r="AI36" i="29"/>
  <c r="AH36" i="29"/>
  <c r="AG36" i="29"/>
  <c r="N36" i="29"/>
  <c r="AF36" i="29" s="1"/>
  <c r="L36" i="29"/>
  <c r="J36" i="29"/>
  <c r="I36" i="29"/>
  <c r="H36" i="29"/>
  <c r="M36" i="29" s="1"/>
  <c r="AK35" i="29"/>
  <c r="AJ35" i="29"/>
  <c r="AI35" i="29"/>
  <c r="AH35" i="29"/>
  <c r="AG35" i="29"/>
  <c r="AF35" i="29"/>
  <c r="H35" i="29"/>
  <c r="AK34" i="29"/>
  <c r="AJ34" i="29"/>
  <c r="AI34" i="29"/>
  <c r="AH34" i="29"/>
  <c r="AG34" i="29"/>
  <c r="AF34" i="29"/>
  <c r="AE34" i="29"/>
  <c r="H34" i="29"/>
  <c r="G34" i="29"/>
  <c r="AK33" i="29"/>
  <c r="AJ33" i="29"/>
  <c r="AI33" i="29"/>
  <c r="AH33" i="29"/>
  <c r="AG33" i="29"/>
  <c r="AE33" i="29"/>
  <c r="N33" i="29"/>
  <c r="AF33" i="29" s="1"/>
  <c r="L33" i="29"/>
  <c r="J33" i="29"/>
  <c r="I33" i="29"/>
  <c r="H33" i="29"/>
  <c r="M33" i="29" s="1"/>
  <c r="AK32" i="29"/>
  <c r="AJ32" i="29"/>
  <c r="AI32" i="29"/>
  <c r="AH32" i="29"/>
  <c r="AG32" i="29"/>
  <c r="AF32" i="29"/>
  <c r="AE32" i="29"/>
  <c r="H32" i="29"/>
  <c r="AK31" i="29"/>
  <c r="AJ31" i="29"/>
  <c r="AI31" i="29"/>
  <c r="AH31" i="29"/>
  <c r="AG31" i="29"/>
  <c r="AF31" i="29"/>
  <c r="AE31" i="29"/>
  <c r="H31" i="29"/>
  <c r="G31" i="29"/>
  <c r="AK30" i="29"/>
  <c r="AJ30" i="29"/>
  <c r="AI30" i="29"/>
  <c r="AH30" i="29"/>
  <c r="AG30" i="29"/>
  <c r="AF30" i="29"/>
  <c r="AE30" i="29"/>
  <c r="P30" i="29"/>
  <c r="L30" i="29"/>
  <c r="J30" i="29"/>
  <c r="I30" i="29"/>
  <c r="H30" i="29"/>
  <c r="M30" i="29" s="1"/>
  <c r="G30" i="29"/>
  <c r="AK29" i="29"/>
  <c r="AJ29" i="29"/>
  <c r="AI29" i="29"/>
  <c r="AH29" i="29"/>
  <c r="AG29" i="29"/>
  <c r="AF29" i="29"/>
  <c r="AE29" i="29"/>
  <c r="G29" i="29"/>
  <c r="AK28" i="29"/>
  <c r="AJ28" i="29"/>
  <c r="AI28" i="29"/>
  <c r="AH28" i="29"/>
  <c r="AG28" i="29"/>
  <c r="AF28" i="29"/>
  <c r="AE28" i="29"/>
  <c r="AK27" i="29"/>
  <c r="AJ27" i="29"/>
  <c r="AI27" i="29"/>
  <c r="AH27" i="29"/>
  <c r="AG27" i="29"/>
  <c r="AE27" i="29"/>
  <c r="N27" i="29"/>
  <c r="AF27" i="29" s="1"/>
  <c r="L27" i="29"/>
  <c r="J27" i="29"/>
  <c r="I27" i="29"/>
  <c r="H27" i="29"/>
  <c r="M27" i="29" s="1"/>
  <c r="AK26" i="29"/>
  <c r="AJ26" i="29"/>
  <c r="AI26" i="29"/>
  <c r="AH26" i="29"/>
  <c r="AG26" i="29"/>
  <c r="AF26" i="29"/>
  <c r="AE26" i="29"/>
  <c r="H26" i="29"/>
  <c r="AK25" i="29"/>
  <c r="AJ25" i="29"/>
  <c r="AI25" i="29"/>
  <c r="AH25" i="29"/>
  <c r="AG25" i="29"/>
  <c r="AF25" i="29"/>
  <c r="AE25" i="29"/>
  <c r="H25" i="29"/>
  <c r="G25" i="29"/>
  <c r="AK24" i="29"/>
  <c r="AJ24" i="29"/>
  <c r="AI24" i="29"/>
  <c r="AH24" i="29"/>
  <c r="AG24" i="29"/>
  <c r="AF24" i="29"/>
  <c r="AE24" i="29"/>
  <c r="AK23" i="29"/>
  <c r="AJ23" i="29"/>
  <c r="AI23" i="29"/>
  <c r="AH23" i="29"/>
  <c r="AG23" i="29"/>
  <c r="AF23" i="29"/>
  <c r="N23" i="29"/>
  <c r="AE23" i="29" s="1"/>
  <c r="L23" i="29"/>
  <c r="J23" i="29"/>
  <c r="I23" i="29"/>
  <c r="I50" i="29" s="1"/>
  <c r="G23" i="29"/>
  <c r="H23" i="29" s="1"/>
  <c r="AK22" i="29"/>
  <c r="AJ22" i="29"/>
  <c r="AI22" i="29"/>
  <c r="AH22" i="29"/>
  <c r="AG22" i="29"/>
  <c r="AF22" i="29"/>
  <c r="AE22" i="29"/>
  <c r="H22" i="29"/>
  <c r="G22" i="29"/>
  <c r="AK21" i="29"/>
  <c r="AJ21" i="29"/>
  <c r="AI21" i="29"/>
  <c r="AH21" i="29"/>
  <c r="AG21" i="29"/>
  <c r="AF21" i="29"/>
  <c r="AE21" i="29"/>
  <c r="G21" i="29"/>
  <c r="H21" i="29" s="1"/>
  <c r="AK20" i="29"/>
  <c r="AJ20" i="29"/>
  <c r="AI20" i="29"/>
  <c r="AH20" i="29"/>
  <c r="AG20" i="29"/>
  <c r="AF20" i="29"/>
  <c r="AF51" i="29" s="1"/>
  <c r="AE20" i="29"/>
  <c r="H20" i="29"/>
  <c r="G20" i="29"/>
  <c r="AK19" i="29"/>
  <c r="AJ19" i="29"/>
  <c r="AI19" i="29"/>
  <c r="AH19" i="29"/>
  <c r="AG19" i="29"/>
  <c r="AF19" i="29"/>
  <c r="AE19" i="29"/>
  <c r="B19" i="29"/>
  <c r="AK18" i="29"/>
  <c r="AJ18" i="29"/>
  <c r="AI18" i="29"/>
  <c r="AH18" i="29"/>
  <c r="AG18" i="29"/>
  <c r="AE18" i="29"/>
  <c r="N18" i="29"/>
  <c r="AF18" i="29" s="1"/>
  <c r="K18" i="29"/>
  <c r="J18" i="29"/>
  <c r="I18" i="29"/>
  <c r="H18" i="29"/>
  <c r="M18" i="29" s="1"/>
  <c r="G18" i="29"/>
  <c r="AK17" i="29"/>
  <c r="AJ17" i="29"/>
  <c r="AI17" i="29"/>
  <c r="AH17" i="29"/>
  <c r="AG17" i="29"/>
  <c r="AF17" i="29"/>
  <c r="AE17" i="29"/>
  <c r="H17" i="29"/>
  <c r="AK16" i="29"/>
  <c r="AJ16" i="29"/>
  <c r="AI16" i="29"/>
  <c r="AH16" i="29"/>
  <c r="AG16" i="29"/>
  <c r="AF16" i="29"/>
  <c r="G16" i="29"/>
  <c r="H16" i="29" s="1"/>
  <c r="AK15" i="29"/>
  <c r="AJ15" i="29"/>
  <c r="AI15" i="29"/>
  <c r="AH15" i="29"/>
  <c r="AG15" i="29"/>
  <c r="AF15" i="29"/>
  <c r="H15" i="29"/>
  <c r="G15" i="29"/>
  <c r="AK14" i="29"/>
  <c r="AJ14" i="29"/>
  <c r="AI14" i="29"/>
  <c r="AH14" i="29"/>
  <c r="AG14" i="29"/>
  <c r="AF14" i="29"/>
  <c r="H14" i="29"/>
  <c r="M14" i="29" s="1"/>
  <c r="AK13" i="29"/>
  <c r="AK51" i="29" s="1"/>
  <c r="AI13" i="29"/>
  <c r="AI51" i="29" s="1"/>
  <c r="AH13" i="29"/>
  <c r="AH51" i="29" s="1"/>
  <c r="AG13" i="29"/>
  <c r="AG51" i="29" s="1"/>
  <c r="AF13" i="29"/>
  <c r="S13" i="29"/>
  <c r="AJ13" i="29" s="1"/>
  <c r="AJ51" i="29" s="1"/>
  <c r="J13" i="29"/>
  <c r="I13" i="29"/>
  <c r="H13" i="29"/>
  <c r="M13" i="29" s="1"/>
  <c r="AK12" i="29"/>
  <c r="AJ12" i="29"/>
  <c r="AI12" i="29"/>
  <c r="AH12" i="29"/>
  <c r="AG12" i="29"/>
  <c r="AF12" i="29"/>
  <c r="AE12" i="29"/>
  <c r="H12" i="29"/>
  <c r="G12" i="29"/>
  <c r="AE11" i="29"/>
  <c r="G11" i="29"/>
  <c r="H11" i="29" s="1"/>
  <c r="AE15" i="29" l="1"/>
  <c r="AE217" i="29" s="1"/>
  <c r="AH230" i="29"/>
  <c r="AE14" i="29"/>
  <c r="AE216" i="29" s="1"/>
  <c r="AE13" i="29"/>
  <c r="AL51" i="29"/>
  <c r="G50" i="29" s="1"/>
  <c r="H50" i="29" s="1"/>
  <c r="M50" i="29" s="1"/>
  <c r="M114" i="29"/>
  <c r="M135" i="29" s="1"/>
  <c r="AE58" i="29"/>
  <c r="AF217" i="29" s="1"/>
  <c r="G51" i="29"/>
  <c r="H51" i="29" s="1"/>
  <c r="H49" i="29"/>
  <c r="H150" i="29"/>
  <c r="G149" i="29"/>
  <c r="H149" i="29" s="1"/>
  <c r="G19" i="29"/>
  <c r="H19" i="29" s="1"/>
  <c r="M23" i="29"/>
  <c r="H24" i="29"/>
  <c r="H29" i="29"/>
  <c r="H28" i="29" s="1"/>
  <c r="G28" i="29"/>
  <c r="G24" i="29" s="1"/>
  <c r="AG113" i="29"/>
  <c r="AE56" i="29" s="1"/>
  <c r="AI113" i="29"/>
  <c r="AE57" i="29" s="1"/>
  <c r="AF216" i="29" s="1"/>
  <c r="AK113" i="29"/>
  <c r="AK230" i="29" s="1"/>
  <c r="I114" i="29"/>
  <c r="I135" i="29" s="1"/>
  <c r="M80" i="29"/>
  <c r="G134" i="29"/>
  <c r="H113" i="29"/>
  <c r="G129" i="29"/>
  <c r="AG129" i="29" s="1"/>
  <c r="AF148" i="29"/>
  <c r="AF171" i="29" s="1"/>
  <c r="G168" i="29"/>
  <c r="H168" i="29" s="1"/>
  <c r="H165" i="29"/>
  <c r="AK166" i="29"/>
  <c r="M227" i="29"/>
  <c r="M224" i="29" s="1"/>
  <c r="M131" i="29"/>
  <c r="M133" i="29" s="1"/>
  <c r="AG171" i="29"/>
  <c r="AI171" i="29"/>
  <c r="AE140" i="29" s="1"/>
  <c r="AH216" i="29" s="1"/>
  <c r="AK171" i="29"/>
  <c r="G170" i="29"/>
  <c r="H147" i="29"/>
  <c r="AE148" i="29"/>
  <c r="M157" i="29"/>
  <c r="M171" i="29" s="1"/>
  <c r="G162" i="29"/>
  <c r="H162" i="29" s="1"/>
  <c r="H159" i="29"/>
  <c r="G158" i="29"/>
  <c r="AJ160" i="29"/>
  <c r="AJ171" i="29" s="1"/>
  <c r="G164" i="29"/>
  <c r="I171" i="29"/>
  <c r="AG209" i="29"/>
  <c r="AE176" i="29" s="1"/>
  <c r="AI209" i="29"/>
  <c r="AL209" i="29" s="1"/>
  <c r="G209" i="29" s="1"/>
  <c r="AK209" i="29"/>
  <c r="AE178" i="29" s="1"/>
  <c r="AI217" i="29" s="1"/>
  <c r="I209" i="29"/>
  <c r="I212" i="29" s="1"/>
  <c r="I215" i="29" s="1"/>
  <c r="M183" i="29"/>
  <c r="M209" i="29" s="1"/>
  <c r="M212" i="29" s="1"/>
  <c r="M215" i="29" s="1"/>
  <c r="G211" i="29"/>
  <c r="H208" i="29"/>
  <c r="AI215" i="29" l="1"/>
  <c r="H209" i="29"/>
  <c r="H212" i="29" s="1"/>
  <c r="G210" i="29"/>
  <c r="AE141" i="29"/>
  <c r="AH217" i="29" s="1"/>
  <c r="AJ230" i="29"/>
  <c r="AE139" i="29"/>
  <c r="AL171" i="29"/>
  <c r="G171" i="29" s="1"/>
  <c r="H171" i="29" s="1"/>
  <c r="AF230" i="29"/>
  <c r="AL230" i="29" s="1"/>
  <c r="AE59" i="29"/>
  <c r="AF215" i="29"/>
  <c r="AF218" i="29" s="1"/>
  <c r="G214" i="29"/>
  <c r="H211" i="29"/>
  <c r="AE177" i="29"/>
  <c r="AI216" i="29" s="1"/>
  <c r="H134" i="29"/>
  <c r="AG134" i="29"/>
  <c r="AI230" i="29"/>
  <c r="AE215" i="29"/>
  <c r="AE16" i="29"/>
  <c r="AJ216" i="29"/>
  <c r="AL113" i="29"/>
  <c r="G114" i="29" s="1"/>
  <c r="AJ217" i="29"/>
  <c r="G167" i="29"/>
  <c r="H167" i="29" s="1"/>
  <c r="H164" i="29"/>
  <c r="G161" i="29"/>
  <c r="H161" i="29" s="1"/>
  <c r="H158" i="29"/>
  <c r="G172" i="29"/>
  <c r="H172" i="29" s="1"/>
  <c r="H170" i="29"/>
  <c r="AG230" i="29"/>
  <c r="AE218" i="29" l="1"/>
  <c r="AH215" i="29"/>
  <c r="AH218" i="29" s="1"/>
  <c r="AE143" i="29"/>
  <c r="P171" i="29" s="1"/>
  <c r="V209" i="29"/>
  <c r="G135" i="29"/>
  <c r="H114" i="29"/>
  <c r="G115" i="29"/>
  <c r="H214" i="29"/>
  <c r="H210" i="29"/>
  <c r="H213" i="29" s="1"/>
  <c r="G213" i="29"/>
  <c r="G212" i="29"/>
  <c r="AE179" i="29"/>
  <c r="W209" i="29" s="1"/>
  <c r="AI218" i="29"/>
  <c r="G215" i="29" l="1"/>
  <c r="H135" i="29"/>
  <c r="H115" i="29"/>
  <c r="AJ215" i="29"/>
  <c r="AF213" i="29"/>
  <c r="AG135" i="29"/>
  <c r="G136" i="29"/>
  <c r="AJ218" i="29"/>
  <c r="H215" i="29" l="1"/>
  <c r="H136" i="29"/>
  <c r="H216" i="29" s="1"/>
  <c r="X136" i="29"/>
  <c r="AG136" i="29"/>
  <c r="Q222" i="29"/>
  <c r="X222" i="29" s="1"/>
  <c r="G216" i="29"/>
  <c r="I227" i="26" l="1"/>
  <c r="H227" i="26"/>
  <c r="I226" i="26"/>
  <c r="H226" i="26"/>
  <c r="I225" i="26"/>
  <c r="H225" i="26"/>
  <c r="L224" i="26"/>
  <c r="K224" i="26"/>
  <c r="J224" i="26"/>
  <c r="H224" i="26"/>
  <c r="G224" i="26"/>
  <c r="I224" i="26" l="1"/>
  <c r="M225" i="26"/>
  <c r="M226" i="26"/>
  <c r="M227" i="26"/>
  <c r="M224" i="26" l="1"/>
  <c r="S132" i="28" l="1"/>
  <c r="R132" i="28"/>
  <c r="P132" i="28"/>
  <c r="O132" i="28"/>
  <c r="M132" i="28"/>
  <c r="L132" i="28"/>
  <c r="J132" i="28"/>
  <c r="I132" i="28"/>
  <c r="G132" i="28"/>
  <c r="F132" i="28"/>
  <c r="D132" i="28"/>
  <c r="C132" i="28"/>
  <c r="S98" i="28"/>
  <c r="R98" i="28"/>
  <c r="P98" i="28"/>
  <c r="O98" i="28"/>
  <c r="M98" i="28"/>
  <c r="L98" i="28"/>
  <c r="J98" i="28"/>
  <c r="I98" i="28"/>
  <c r="G98" i="28"/>
  <c r="F98" i="28"/>
  <c r="D98" i="28"/>
  <c r="S97" i="28"/>
  <c r="R97" i="28"/>
  <c r="P97" i="28"/>
  <c r="O97" i="28"/>
  <c r="M97" i="28"/>
  <c r="L97" i="28"/>
  <c r="J97" i="28"/>
  <c r="I97" i="28"/>
  <c r="F97" i="28"/>
  <c r="G97" i="28"/>
  <c r="D97" i="28"/>
  <c r="C97" i="28"/>
  <c r="D39" i="28"/>
  <c r="F39" i="28"/>
  <c r="G39" i="28"/>
  <c r="I39" i="28"/>
  <c r="J39" i="28"/>
  <c r="L39" i="28"/>
  <c r="M39" i="28"/>
  <c r="O39" i="28"/>
  <c r="P39" i="28"/>
  <c r="R39" i="28"/>
  <c r="S39" i="28"/>
  <c r="C39" i="28"/>
  <c r="C98" i="28" s="1"/>
  <c r="Q131" i="28"/>
  <c r="Q129" i="28"/>
  <c r="Q128" i="28"/>
  <c r="Q127" i="28"/>
  <c r="Q126" i="28"/>
  <c r="Q125" i="28"/>
  <c r="Q124" i="28"/>
  <c r="Q123" i="28"/>
  <c r="Q122" i="28"/>
  <c r="Q121" i="28"/>
  <c r="Q119" i="28"/>
  <c r="Q118" i="28"/>
  <c r="Q117" i="28"/>
  <c r="Q116" i="28"/>
  <c r="Q115" i="28"/>
  <c r="Q114" i="28"/>
  <c r="Q113" i="28"/>
  <c r="Q112" i="28"/>
  <c r="Q111" i="28"/>
  <c r="Q110" i="28"/>
  <c r="Q109" i="28"/>
  <c r="Q108" i="28"/>
  <c r="Q107" i="28"/>
  <c r="Q106" i="28"/>
  <c r="Q105" i="28"/>
  <c r="Q104" i="28"/>
  <c r="Q103" i="28"/>
  <c r="Q102" i="28"/>
  <c r="N131" i="28"/>
  <c r="N130" i="28"/>
  <c r="N129" i="28"/>
  <c r="N128" i="28"/>
  <c r="N127" i="28"/>
  <c r="N126" i="28"/>
  <c r="N125" i="28"/>
  <c r="N124" i="28"/>
  <c r="N123" i="28"/>
  <c r="N122" i="28"/>
  <c r="N121" i="28"/>
  <c r="N120" i="28"/>
  <c r="N119" i="28"/>
  <c r="N118" i="28"/>
  <c r="N117" i="28"/>
  <c r="N116" i="28"/>
  <c r="N114" i="28"/>
  <c r="N113" i="28"/>
  <c r="N112" i="28"/>
  <c r="N110" i="28"/>
  <c r="N109" i="28"/>
  <c r="N108" i="28"/>
  <c r="N107" i="28"/>
  <c r="N106" i="28"/>
  <c r="N105" i="28"/>
  <c r="N104" i="28"/>
  <c r="N103" i="28"/>
  <c r="N102" i="28"/>
  <c r="K131" i="28"/>
  <c r="K130" i="28"/>
  <c r="K128" i="28"/>
  <c r="K127" i="28"/>
  <c r="K126" i="28"/>
  <c r="K125" i="28"/>
  <c r="K124" i="28"/>
  <c r="K123" i="28"/>
  <c r="K122" i="28"/>
  <c r="K121" i="28"/>
  <c r="K120" i="28"/>
  <c r="K118" i="28"/>
  <c r="K117" i="28"/>
  <c r="K116" i="28"/>
  <c r="K115" i="28"/>
  <c r="K114" i="28"/>
  <c r="K113" i="28"/>
  <c r="K112" i="28"/>
  <c r="K111" i="28"/>
  <c r="K110" i="28"/>
  <c r="K109" i="28"/>
  <c r="K108" i="28"/>
  <c r="K107" i="28"/>
  <c r="K106" i="28"/>
  <c r="K105" i="28"/>
  <c r="K104" i="28"/>
  <c r="K103" i="28"/>
  <c r="K10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6" i="28"/>
  <c r="H105" i="28"/>
  <c r="H104" i="28"/>
  <c r="H103" i="28"/>
  <c r="H102" i="28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6" i="28"/>
  <c r="E127" i="28"/>
  <c r="E128" i="28"/>
  <c r="E129" i="28"/>
  <c r="E130" i="28"/>
  <c r="E131" i="28"/>
  <c r="E102" i="28"/>
  <c r="B130" i="28"/>
  <c r="B131" i="28"/>
  <c r="B124" i="28"/>
  <c r="B125" i="28"/>
  <c r="B126" i="28"/>
  <c r="B127" i="28"/>
  <c r="B128" i="28"/>
  <c r="B129" i="28"/>
  <c r="B120" i="28"/>
  <c r="B121" i="28"/>
  <c r="B122" i="28"/>
  <c r="B123" i="28"/>
  <c r="B115" i="28"/>
  <c r="B116" i="28"/>
  <c r="B117" i="28"/>
  <c r="B118" i="28"/>
  <c r="B119" i="28"/>
  <c r="B103" i="28"/>
  <c r="B104" i="28"/>
  <c r="B105" i="28"/>
  <c r="B106" i="28"/>
  <c r="B107" i="28"/>
  <c r="B108" i="28"/>
  <c r="B109" i="28"/>
  <c r="B110" i="28"/>
  <c r="B111" i="28"/>
  <c r="B112" i="28"/>
  <c r="B113" i="28"/>
  <c r="B114" i="28"/>
  <c r="B102" i="28"/>
  <c r="H100" i="28"/>
  <c r="K100" i="28"/>
  <c r="N100" i="28"/>
  <c r="Q100" i="28"/>
  <c r="B100" i="28"/>
  <c r="Q96" i="28"/>
  <c r="Q95" i="28"/>
  <c r="Q94" i="28"/>
  <c r="Q93" i="28"/>
  <c r="Q92" i="28"/>
  <c r="Q91" i="28"/>
  <c r="Q90" i="28"/>
  <c r="Q89" i="28"/>
  <c r="Q88" i="28"/>
  <c r="Q87" i="28"/>
  <c r="Q86" i="28"/>
  <c r="Q85" i="28"/>
  <c r="Q84" i="28"/>
  <c r="Q83" i="28"/>
  <c r="Q82" i="28"/>
  <c r="Q81" i="28"/>
  <c r="Q80" i="28"/>
  <c r="Q79" i="28"/>
  <c r="Q78" i="28"/>
  <c r="Q77" i="28"/>
  <c r="Q76" i="28"/>
  <c r="Q75" i="28"/>
  <c r="Q74" i="28"/>
  <c r="Q73" i="28"/>
  <c r="Q72" i="28"/>
  <c r="Q71" i="28"/>
  <c r="Q70" i="28"/>
  <c r="Q69" i="28"/>
  <c r="Q68" i="28"/>
  <c r="Q67" i="28"/>
  <c r="Q65" i="28"/>
  <c r="Q64" i="28"/>
  <c r="Q63" i="28"/>
  <c r="Q62" i="28"/>
  <c r="Q61" i="28"/>
  <c r="Q60" i="28"/>
  <c r="Q59" i="28"/>
  <c r="Q58" i="28"/>
  <c r="Q57" i="28"/>
  <c r="Q56" i="28"/>
  <c r="Q55" i="28"/>
  <c r="Q54" i="28"/>
  <c r="Q53" i="28"/>
  <c r="Q52" i="28"/>
  <c r="Q51" i="28"/>
  <c r="Q50" i="28"/>
  <c r="Q49" i="28"/>
  <c r="Q48" i="28"/>
  <c r="Q47" i="28"/>
  <c r="Q46" i="28"/>
  <c r="Q45" i="28"/>
  <c r="Q44" i="28"/>
  <c r="Q43" i="28"/>
  <c r="Q42" i="28"/>
  <c r="Q41" i="28"/>
  <c r="N96" i="28"/>
  <c r="N95" i="28"/>
  <c r="N94" i="28"/>
  <c r="N93" i="28"/>
  <c r="N92" i="28"/>
  <c r="N91" i="28"/>
  <c r="N90" i="28"/>
  <c r="N89" i="28"/>
  <c r="N88" i="28"/>
  <c r="N87" i="28"/>
  <c r="N86" i="28"/>
  <c r="N85" i="28"/>
  <c r="N84" i="28"/>
  <c r="N83" i="28"/>
  <c r="N82" i="28"/>
  <c r="N81" i="28"/>
  <c r="N80" i="28"/>
  <c r="N79" i="28"/>
  <c r="N78" i="28"/>
  <c r="N77" i="28"/>
  <c r="N76" i="28"/>
  <c r="N75" i="28"/>
  <c r="N73" i="28"/>
  <c r="N72" i="28"/>
  <c r="N71" i="28"/>
  <c r="N70" i="28"/>
  <c r="N68" i="28"/>
  <c r="N67" i="28"/>
  <c r="N66" i="28"/>
  <c r="N65" i="28"/>
  <c r="N64" i="28"/>
  <c r="N63" i="28"/>
  <c r="N62" i="28"/>
  <c r="N61" i="28"/>
  <c r="N60" i="28"/>
  <c r="N59" i="28"/>
  <c r="N58" i="28"/>
  <c r="N57" i="28"/>
  <c r="N56" i="28"/>
  <c r="N55" i="28"/>
  <c r="N54" i="28"/>
  <c r="N53" i="28"/>
  <c r="N52" i="28"/>
  <c r="N51" i="28"/>
  <c r="N50" i="28"/>
  <c r="N49" i="28"/>
  <c r="N48" i="28"/>
  <c r="N47" i="28"/>
  <c r="N46" i="28"/>
  <c r="N45" i="28"/>
  <c r="N44" i="28"/>
  <c r="N43" i="28"/>
  <c r="N42" i="28"/>
  <c r="N41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0" i="28"/>
  <c r="K59" i="28"/>
  <c r="K58" i="28"/>
  <c r="K57" i="28"/>
  <c r="K56" i="28"/>
  <c r="K55" i="28"/>
  <c r="K54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4" i="28"/>
  <c r="H63" i="28"/>
  <c r="H62" i="28"/>
  <c r="H61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E42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41" i="28"/>
  <c r="B42" i="28"/>
  <c r="B43" i="28"/>
  <c r="B44" i="28"/>
  <c r="B45" i="28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41" i="28"/>
  <c r="Q38" i="28"/>
  <c r="Q37" i="28"/>
  <c r="Q36" i="28"/>
  <c r="Q35" i="28"/>
  <c r="Q34" i="28"/>
  <c r="Q33" i="28"/>
  <c r="Q32" i="28"/>
  <c r="Q31" i="28"/>
  <c r="Q30" i="28"/>
  <c r="Q29" i="28"/>
  <c r="Q28" i="28"/>
  <c r="Q27" i="28"/>
  <c r="Q26" i="28"/>
  <c r="Q25" i="28"/>
  <c r="Q24" i="28"/>
  <c r="Q23" i="28"/>
  <c r="Q22" i="28"/>
  <c r="Q21" i="28"/>
  <c r="Q20" i="28"/>
  <c r="Q19" i="28"/>
  <c r="Q18" i="28"/>
  <c r="Q17" i="28"/>
  <c r="Q16" i="28"/>
  <c r="Q15" i="28"/>
  <c r="Q14" i="28"/>
  <c r="Q13" i="28"/>
  <c r="Q12" i="28"/>
  <c r="Q11" i="28"/>
  <c r="Q10" i="28"/>
  <c r="Q9" i="28"/>
  <c r="Q8" i="28"/>
  <c r="Q7" i="28"/>
  <c r="Q6" i="28"/>
  <c r="Q5" i="28"/>
  <c r="Q4" i="28"/>
  <c r="N38" i="28"/>
  <c r="N37" i="28"/>
  <c r="N36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N8" i="28"/>
  <c r="N7" i="28"/>
  <c r="N6" i="28"/>
  <c r="N5" i="28"/>
  <c r="K38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H4" i="28"/>
  <c r="E5" i="28"/>
  <c r="E6" i="28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4" i="28"/>
  <c r="B38" i="28"/>
  <c r="B28" i="28"/>
  <c r="B29" i="28"/>
  <c r="B30" i="28"/>
  <c r="B31" i="28"/>
  <c r="B33" i="28"/>
  <c r="B34" i="28"/>
  <c r="B35" i="28"/>
  <c r="B36" i="28"/>
  <c r="B37" i="28"/>
  <c r="B22" i="28"/>
  <c r="B23" i="28"/>
  <c r="B25" i="28"/>
  <c r="B26" i="28"/>
  <c r="B5" i="28"/>
  <c r="B6" i="28"/>
  <c r="B7" i="28"/>
  <c r="B8" i="28"/>
  <c r="B10" i="28"/>
  <c r="B11" i="28"/>
  <c r="B12" i="28"/>
  <c r="B13" i="28"/>
  <c r="B15" i="28"/>
  <c r="B16" i="28"/>
  <c r="B17" i="28"/>
  <c r="B19" i="28"/>
  <c r="B20" i="28"/>
  <c r="B21" i="28"/>
  <c r="B4" i="28"/>
  <c r="G79" i="26" l="1"/>
  <c r="H79" i="26" s="1"/>
  <c r="AK201" i="26" l="1"/>
  <c r="AK202" i="26"/>
  <c r="AK203" i="26"/>
  <c r="AK176" i="26"/>
  <c r="AK177" i="26"/>
  <c r="AK178" i="26"/>
  <c r="AK179" i="26"/>
  <c r="AK180" i="26"/>
  <c r="AK181" i="26"/>
  <c r="AK182" i="26"/>
  <c r="AK183" i="26"/>
  <c r="AK184" i="26"/>
  <c r="AK185" i="26"/>
  <c r="AK186" i="26"/>
  <c r="AK187" i="26"/>
  <c r="AK189" i="26"/>
  <c r="AK190" i="26"/>
  <c r="AK191" i="26"/>
  <c r="AK192" i="26"/>
  <c r="AK193" i="26"/>
  <c r="AK194" i="26"/>
  <c r="AK195" i="26"/>
  <c r="AK196" i="26"/>
  <c r="AK197" i="26"/>
  <c r="AK199" i="26"/>
  <c r="AK165" i="26"/>
  <c r="AK159" i="26"/>
  <c r="AK160" i="26"/>
  <c r="AK153" i="26"/>
  <c r="AK154" i="26"/>
  <c r="AK140" i="26"/>
  <c r="AK141" i="26"/>
  <c r="AK142" i="26"/>
  <c r="AK143" i="26"/>
  <c r="AK144" i="26"/>
  <c r="AK145" i="26"/>
  <c r="AK146" i="26"/>
  <c r="AK147" i="26"/>
  <c r="AK148" i="26"/>
  <c r="AK58" i="26"/>
  <c r="AK59" i="26"/>
  <c r="AK60" i="26"/>
  <c r="AK61" i="26"/>
  <c r="AK62" i="26"/>
  <c r="AK63" i="26"/>
  <c r="AK64" i="26"/>
  <c r="AK65" i="26"/>
  <c r="AK66" i="26"/>
  <c r="AK67" i="26"/>
  <c r="AK68" i="26"/>
  <c r="AK69" i="26"/>
  <c r="AK70" i="26"/>
  <c r="AK71" i="26"/>
  <c r="AK72" i="26"/>
  <c r="AK73" i="26"/>
  <c r="AK74" i="26"/>
  <c r="AK75" i="26"/>
  <c r="AK76" i="26"/>
  <c r="AK77" i="26"/>
  <c r="AK78" i="26"/>
  <c r="AK79" i="26"/>
  <c r="AK80" i="26"/>
  <c r="AK81" i="26"/>
  <c r="AK84" i="26"/>
  <c r="AK85" i="26"/>
  <c r="AK86" i="26"/>
  <c r="AK87" i="26"/>
  <c r="AK88" i="26"/>
  <c r="AK89" i="26"/>
  <c r="AK90" i="26"/>
  <c r="AK91" i="26"/>
  <c r="AK92" i="26"/>
  <c r="AK93" i="26"/>
  <c r="AK94" i="26"/>
  <c r="AK95" i="26"/>
  <c r="AK96" i="26"/>
  <c r="AK97" i="26"/>
  <c r="AK98" i="26"/>
  <c r="AK99" i="26"/>
  <c r="AK100" i="26"/>
  <c r="AK101" i="26"/>
  <c r="AK102" i="26"/>
  <c r="AK103" i="26"/>
  <c r="AK104" i="26"/>
  <c r="AK105" i="26"/>
  <c r="AK106" i="26"/>
  <c r="AK107" i="26"/>
  <c r="AK108" i="26"/>
  <c r="AK109" i="26"/>
  <c r="AK110" i="26"/>
  <c r="AK111" i="26"/>
  <c r="AK112" i="26"/>
  <c r="AJ201" i="26"/>
  <c r="AJ202" i="26"/>
  <c r="AJ203" i="26"/>
  <c r="AJ176" i="26"/>
  <c r="AJ177" i="26"/>
  <c r="AJ178" i="26"/>
  <c r="AJ180" i="26"/>
  <c r="AJ181" i="26"/>
  <c r="AJ182" i="26"/>
  <c r="AJ184" i="26"/>
  <c r="AJ185" i="26"/>
  <c r="AJ186" i="26"/>
  <c r="AJ187" i="26"/>
  <c r="AJ188" i="26"/>
  <c r="AJ189" i="26"/>
  <c r="AJ190" i="26"/>
  <c r="AJ191" i="26"/>
  <c r="AJ192" i="26"/>
  <c r="AJ193" i="26"/>
  <c r="AJ194" i="26"/>
  <c r="AJ195" i="26"/>
  <c r="AJ196" i="26"/>
  <c r="AJ197" i="26"/>
  <c r="AJ198" i="26"/>
  <c r="AJ199" i="26"/>
  <c r="AJ140" i="26"/>
  <c r="AJ141" i="26"/>
  <c r="AJ142" i="26"/>
  <c r="AJ144" i="26"/>
  <c r="AJ145" i="26"/>
  <c r="AJ146" i="26"/>
  <c r="AJ147" i="26"/>
  <c r="AJ148" i="26"/>
  <c r="AJ58" i="26"/>
  <c r="AJ59" i="26"/>
  <c r="AJ60" i="26"/>
  <c r="AJ61" i="26"/>
  <c r="AJ62" i="26"/>
  <c r="AJ63" i="26"/>
  <c r="AJ64" i="26"/>
  <c r="AJ65" i="26"/>
  <c r="AJ66" i="26"/>
  <c r="AJ67" i="26"/>
  <c r="AJ68" i="26"/>
  <c r="AJ69" i="26"/>
  <c r="AJ70" i="26"/>
  <c r="AJ71" i="26"/>
  <c r="AJ72" i="26"/>
  <c r="AJ73" i="26"/>
  <c r="AJ74" i="26"/>
  <c r="AJ75" i="26"/>
  <c r="AJ76" i="26"/>
  <c r="AJ77" i="26"/>
  <c r="AJ78" i="26"/>
  <c r="AJ79" i="26"/>
  <c r="AJ80" i="26"/>
  <c r="AJ81" i="26"/>
  <c r="AJ82" i="26"/>
  <c r="AJ84" i="26"/>
  <c r="AJ86" i="26"/>
  <c r="AJ87" i="26"/>
  <c r="AJ88" i="26"/>
  <c r="AJ89" i="26"/>
  <c r="AJ91" i="26"/>
  <c r="AJ92" i="26"/>
  <c r="AJ93" i="26"/>
  <c r="AJ94" i="26"/>
  <c r="AJ95" i="26"/>
  <c r="AJ96" i="26"/>
  <c r="AJ97" i="26"/>
  <c r="AJ98" i="26"/>
  <c r="AJ99" i="26"/>
  <c r="AJ100" i="26"/>
  <c r="AJ101" i="26"/>
  <c r="AJ102" i="26"/>
  <c r="AJ103" i="26"/>
  <c r="AJ104" i="26"/>
  <c r="AJ105" i="26"/>
  <c r="AJ106" i="26"/>
  <c r="AJ107" i="26"/>
  <c r="AJ108" i="26"/>
  <c r="AJ109" i="26"/>
  <c r="AJ110" i="26"/>
  <c r="AJ111" i="26"/>
  <c r="AJ112" i="26"/>
  <c r="AI58" i="26"/>
  <c r="AI59" i="26"/>
  <c r="AI60" i="26"/>
  <c r="AI61" i="26"/>
  <c r="AI62" i="26"/>
  <c r="AI63" i="26"/>
  <c r="AI64" i="26"/>
  <c r="AI65" i="26"/>
  <c r="AI66" i="26"/>
  <c r="AI67" i="26"/>
  <c r="AI68" i="26"/>
  <c r="AI70" i="26"/>
  <c r="AI71" i="26"/>
  <c r="AI72" i="26"/>
  <c r="AI73" i="26"/>
  <c r="AI74" i="26"/>
  <c r="AI75" i="26"/>
  <c r="AI76" i="26"/>
  <c r="AI78" i="26"/>
  <c r="AI79" i="26"/>
  <c r="AI80" i="26"/>
  <c r="AI81" i="26"/>
  <c r="AI82" i="26"/>
  <c r="AI84" i="26"/>
  <c r="AI85" i="26"/>
  <c r="AI86" i="26"/>
  <c r="AI87" i="26"/>
  <c r="AI88" i="26"/>
  <c r="AI89" i="26"/>
  <c r="AI90" i="26"/>
  <c r="AI91" i="26"/>
  <c r="AI92" i="26"/>
  <c r="AI93" i="26"/>
  <c r="AI94" i="26"/>
  <c r="AI95" i="26"/>
  <c r="AI96" i="26"/>
  <c r="AI97" i="26"/>
  <c r="AI98" i="26"/>
  <c r="AI99" i="26"/>
  <c r="AI100" i="26"/>
  <c r="AI101" i="26"/>
  <c r="AI102" i="26"/>
  <c r="AI103" i="26"/>
  <c r="AI104" i="26"/>
  <c r="AI105" i="26"/>
  <c r="AI106" i="26"/>
  <c r="AI107" i="26"/>
  <c r="AI108" i="26"/>
  <c r="AI109" i="26"/>
  <c r="AI110" i="26"/>
  <c r="AI111" i="26"/>
  <c r="AI112" i="26"/>
  <c r="AH201" i="26"/>
  <c r="AH202" i="26"/>
  <c r="AH176" i="26"/>
  <c r="AH177" i="26"/>
  <c r="AH178" i="26"/>
  <c r="AH179" i="26"/>
  <c r="AH180" i="26"/>
  <c r="AH181" i="26"/>
  <c r="AH182" i="26"/>
  <c r="AH183" i="26"/>
  <c r="AH184" i="26"/>
  <c r="AH185" i="26"/>
  <c r="AH186" i="26"/>
  <c r="AH187" i="26"/>
  <c r="AH188" i="26"/>
  <c r="AH189" i="26"/>
  <c r="AH190" i="26"/>
  <c r="AH191" i="26"/>
  <c r="AH192" i="26"/>
  <c r="AH193" i="26"/>
  <c r="AH194" i="26"/>
  <c r="AH195" i="26"/>
  <c r="AH196" i="26"/>
  <c r="AH197" i="26"/>
  <c r="AH198" i="26"/>
  <c r="AH199" i="26"/>
  <c r="AH165" i="26"/>
  <c r="AH166" i="26"/>
  <c r="AH159" i="26"/>
  <c r="AH160" i="26"/>
  <c r="AH153" i="26"/>
  <c r="AH147" i="26"/>
  <c r="AH148" i="26"/>
  <c r="AH140" i="26"/>
  <c r="AH141" i="26"/>
  <c r="AH142" i="26"/>
  <c r="AH143" i="26"/>
  <c r="AH144" i="26"/>
  <c r="AH145" i="26"/>
  <c r="AH146" i="26"/>
  <c r="AH63" i="26"/>
  <c r="AH64" i="26"/>
  <c r="AH65" i="26"/>
  <c r="AH66" i="26"/>
  <c r="AH67" i="26"/>
  <c r="AH68" i="26"/>
  <c r="AH69" i="26"/>
  <c r="AH70" i="26"/>
  <c r="AH71" i="26"/>
  <c r="AH72" i="26"/>
  <c r="AH73" i="26"/>
  <c r="AH74" i="26"/>
  <c r="AH75" i="26"/>
  <c r="AH77" i="26"/>
  <c r="AH78" i="26"/>
  <c r="AH79" i="26"/>
  <c r="AH80" i="26"/>
  <c r="AH82" i="26"/>
  <c r="AH84" i="26"/>
  <c r="AH85" i="26"/>
  <c r="AH86" i="26"/>
  <c r="AH87" i="26"/>
  <c r="AH88" i="26"/>
  <c r="AH89" i="26"/>
  <c r="AH90" i="26"/>
  <c r="AH91" i="26"/>
  <c r="AH92" i="26"/>
  <c r="AH93" i="26"/>
  <c r="AH94" i="26"/>
  <c r="AH95" i="26"/>
  <c r="AH96" i="26"/>
  <c r="AH97" i="26"/>
  <c r="AH98" i="26"/>
  <c r="AH99" i="26"/>
  <c r="AH100" i="26"/>
  <c r="AH101" i="26"/>
  <c r="AH102" i="26"/>
  <c r="AH103" i="26"/>
  <c r="AH104" i="26"/>
  <c r="AH105" i="26"/>
  <c r="AH106" i="26"/>
  <c r="AH107" i="26"/>
  <c r="AH108" i="26"/>
  <c r="AH109" i="26"/>
  <c r="AH110" i="26"/>
  <c r="AH111" i="26"/>
  <c r="AH112" i="26"/>
  <c r="AH14" i="26"/>
  <c r="AH15" i="26"/>
  <c r="AH16" i="26"/>
  <c r="AH17" i="26"/>
  <c r="AH18" i="26"/>
  <c r="AH19" i="26"/>
  <c r="AH20" i="26"/>
  <c r="AH21" i="26"/>
  <c r="AH22" i="26"/>
  <c r="AH23" i="26"/>
  <c r="AH24" i="26"/>
  <c r="AH25" i="26"/>
  <c r="AH26" i="26"/>
  <c r="AH27" i="26"/>
  <c r="AH28" i="26"/>
  <c r="AH29" i="26"/>
  <c r="AH30" i="26"/>
  <c r="AH31" i="26"/>
  <c r="AH32" i="26"/>
  <c r="AH33" i="26"/>
  <c r="AH34" i="26"/>
  <c r="AH35" i="26"/>
  <c r="AH36" i="26"/>
  <c r="AH37" i="26"/>
  <c r="AH38" i="26"/>
  <c r="AH39" i="26"/>
  <c r="AH40" i="26"/>
  <c r="AH41" i="26"/>
  <c r="AH42" i="26"/>
  <c r="AH43" i="26"/>
  <c r="AH44" i="26"/>
  <c r="AH45" i="26"/>
  <c r="AH46" i="26"/>
  <c r="AH47" i="26"/>
  <c r="AH48" i="26"/>
  <c r="AH49" i="26"/>
  <c r="AG45" i="26"/>
  <c r="AG201" i="26"/>
  <c r="AG202" i="26"/>
  <c r="AG203" i="26"/>
  <c r="AG176" i="26"/>
  <c r="AG177" i="26"/>
  <c r="AG178" i="26"/>
  <c r="AG179" i="26"/>
  <c r="AG180" i="26"/>
  <c r="AG181" i="26"/>
  <c r="AG182" i="26"/>
  <c r="AG183" i="26"/>
  <c r="AG184" i="26"/>
  <c r="AG185" i="26"/>
  <c r="AG186" i="26"/>
  <c r="AG187" i="26"/>
  <c r="AG188" i="26"/>
  <c r="AG189" i="26"/>
  <c r="AG190" i="26"/>
  <c r="AG191" i="26"/>
  <c r="AG192" i="26"/>
  <c r="AG194" i="26"/>
  <c r="AG195" i="26"/>
  <c r="AG196" i="26"/>
  <c r="AG197" i="26"/>
  <c r="AG198" i="26"/>
  <c r="AG199" i="26"/>
  <c r="AG159" i="26"/>
  <c r="AG160" i="26"/>
  <c r="AG153" i="26"/>
  <c r="AG154" i="26"/>
  <c r="AG140" i="26"/>
  <c r="AG141" i="26"/>
  <c r="AG142" i="26"/>
  <c r="AG143" i="26"/>
  <c r="AG144" i="26"/>
  <c r="AG145" i="26"/>
  <c r="AG146" i="26"/>
  <c r="AG147" i="26"/>
  <c r="AG148" i="26"/>
  <c r="AG58" i="26"/>
  <c r="AG62" i="26"/>
  <c r="AG63" i="26"/>
  <c r="AG64" i="26"/>
  <c r="AG65" i="26"/>
  <c r="AG66" i="26"/>
  <c r="AG67" i="26"/>
  <c r="AG68" i="26"/>
  <c r="AG69" i="26"/>
  <c r="AG70" i="26"/>
  <c r="AG71" i="26"/>
  <c r="AG72" i="26"/>
  <c r="AG73" i="26"/>
  <c r="AG74" i="26"/>
  <c r="AG75" i="26"/>
  <c r="AG76" i="26"/>
  <c r="AG77" i="26"/>
  <c r="AG78" i="26"/>
  <c r="AG79" i="26"/>
  <c r="AG81" i="26"/>
  <c r="AG82" i="26"/>
  <c r="AG84" i="26"/>
  <c r="AG85" i="26"/>
  <c r="AG86" i="26"/>
  <c r="AG87" i="26"/>
  <c r="AG88" i="26"/>
  <c r="AG89" i="26"/>
  <c r="AG90" i="26"/>
  <c r="AG91" i="26"/>
  <c r="AG92" i="26"/>
  <c r="AG93" i="26"/>
  <c r="AG94" i="26"/>
  <c r="AG95" i="26"/>
  <c r="AG96" i="26"/>
  <c r="AG98" i="26"/>
  <c r="AG99" i="26"/>
  <c r="AG100" i="26"/>
  <c r="AG101" i="26"/>
  <c r="AG102" i="26"/>
  <c r="AG103" i="26"/>
  <c r="AG104" i="26"/>
  <c r="AG105" i="26"/>
  <c r="AG106" i="26"/>
  <c r="AG107" i="26"/>
  <c r="AG108" i="26"/>
  <c r="AG109" i="26"/>
  <c r="AG110" i="26"/>
  <c r="AG111" i="26"/>
  <c r="AG112" i="26"/>
  <c r="AG14" i="26"/>
  <c r="AG15" i="26"/>
  <c r="AG16" i="26"/>
  <c r="AG17" i="26"/>
  <c r="AG18" i="26"/>
  <c r="AG19" i="26"/>
  <c r="AG20" i="26"/>
  <c r="AG21" i="26"/>
  <c r="AG22" i="26"/>
  <c r="AG23" i="26"/>
  <c r="AG24" i="26"/>
  <c r="AG25" i="26"/>
  <c r="AG26" i="26"/>
  <c r="AG27" i="26"/>
  <c r="AG28" i="26"/>
  <c r="AG29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4" i="26"/>
  <c r="AG46" i="26"/>
  <c r="AG47" i="26"/>
  <c r="AG48" i="26"/>
  <c r="AG49" i="26"/>
  <c r="AG13" i="26"/>
  <c r="AF66" i="26"/>
  <c r="G345" i="27" l="1"/>
  <c r="G344" i="27"/>
  <c r="G253" i="27"/>
  <c r="G252" i="27"/>
  <c r="G259" i="27"/>
  <c r="G368" i="27"/>
  <c r="G424" i="27"/>
  <c r="G399" i="27"/>
  <c r="G428" i="27" s="1"/>
  <c r="G423" i="27"/>
  <c r="G398" i="27"/>
  <c r="G400" i="27" s="1"/>
  <c r="G367" i="27"/>
  <c r="G312" i="27"/>
  <c r="G311" i="27"/>
  <c r="G372" i="27" l="1"/>
  <c r="G427" i="27"/>
  <c r="G425" i="27"/>
  <c r="G429" i="27" s="1"/>
  <c r="G371" i="27"/>
  <c r="G369" i="27"/>
  <c r="G346" i="27"/>
  <c r="G373" i="27" l="1"/>
  <c r="G290" i="27" l="1"/>
  <c r="G289" i="27"/>
  <c r="G113" i="26"/>
  <c r="G433" i="27"/>
  <c r="AB218" i="27"/>
  <c r="AA218" i="27"/>
  <c r="Z218" i="27"/>
  <c r="Y218" i="27"/>
  <c r="X218" i="27"/>
  <c r="AH217" i="27"/>
  <c r="AH216" i="27"/>
  <c r="AJ211" i="27"/>
  <c r="AH211" i="27"/>
  <c r="AB211" i="27"/>
  <c r="AA211" i="27"/>
  <c r="Z211" i="27"/>
  <c r="Y211" i="27"/>
  <c r="X211" i="27"/>
  <c r="AF210" i="27"/>
  <c r="AF209" i="27"/>
  <c r="G209" i="27"/>
  <c r="H209" i="27" s="1"/>
  <c r="AL204" i="27"/>
  <c r="AK204" i="27"/>
  <c r="AJ204" i="27"/>
  <c r="AI204" i="27"/>
  <c r="AH204" i="27"/>
  <c r="AG204" i="27"/>
  <c r="AK203" i="27"/>
  <c r="AJ203" i="27"/>
  <c r="AI203" i="27"/>
  <c r="AH203" i="27"/>
  <c r="AG203" i="27"/>
  <c r="T203" i="27"/>
  <c r="AL203" i="27" s="1"/>
  <c r="J203" i="27"/>
  <c r="I203" i="27"/>
  <c r="H203" i="27"/>
  <c r="AL202" i="27"/>
  <c r="AK202" i="27"/>
  <c r="AI202" i="27"/>
  <c r="AH202" i="27"/>
  <c r="AG202" i="27"/>
  <c r="R202" i="27"/>
  <c r="AJ202" i="27" s="1"/>
  <c r="L202" i="27"/>
  <c r="J202" i="27"/>
  <c r="I202" i="27"/>
  <c r="H202" i="27"/>
  <c r="AL201" i="27"/>
  <c r="AK201" i="27"/>
  <c r="AJ201" i="27"/>
  <c r="AI201" i="27"/>
  <c r="AH201" i="27"/>
  <c r="AG201" i="27"/>
  <c r="G201" i="27"/>
  <c r="H201" i="27" s="1"/>
  <c r="AL200" i="27"/>
  <c r="AK200" i="27"/>
  <c r="AJ200" i="27"/>
  <c r="AI200" i="27"/>
  <c r="AH200" i="27"/>
  <c r="AG200" i="27"/>
  <c r="H200" i="27"/>
  <c r="AL199" i="27"/>
  <c r="AK199" i="27"/>
  <c r="AJ199" i="27"/>
  <c r="AI199" i="27"/>
  <c r="AH199" i="27"/>
  <c r="AG199" i="27"/>
  <c r="AL198" i="27"/>
  <c r="AK198" i="27"/>
  <c r="AJ198" i="27"/>
  <c r="AI198" i="27"/>
  <c r="AG198" i="27"/>
  <c r="P198" i="27"/>
  <c r="AH198" i="27" s="1"/>
  <c r="L198" i="27"/>
  <c r="J198" i="27"/>
  <c r="I198" i="27"/>
  <c r="H198" i="27"/>
  <c r="AL197" i="27"/>
  <c r="AK197" i="27"/>
  <c r="AJ197" i="27"/>
  <c r="AI197" i="27"/>
  <c r="AH197" i="27"/>
  <c r="AG197" i="27"/>
  <c r="G197" i="27"/>
  <c r="H197" i="27" s="1"/>
  <c r="AL196" i="27"/>
  <c r="AK196" i="27"/>
  <c r="AJ196" i="27"/>
  <c r="AI196" i="27"/>
  <c r="AH196" i="27"/>
  <c r="AG196" i="27"/>
  <c r="H196" i="27"/>
  <c r="AL195" i="27"/>
  <c r="AK195" i="27"/>
  <c r="AJ195" i="27"/>
  <c r="AI195" i="27"/>
  <c r="AH195" i="27"/>
  <c r="AG195" i="27"/>
  <c r="AL194" i="27"/>
  <c r="AK194" i="27"/>
  <c r="AJ194" i="27"/>
  <c r="AI194" i="27"/>
  <c r="AH194" i="27"/>
  <c r="AG194" i="27"/>
  <c r="AF194" i="27"/>
  <c r="AK193" i="27"/>
  <c r="AJ193" i="27"/>
  <c r="AI193" i="27"/>
  <c r="AH193" i="27"/>
  <c r="AG193" i="27"/>
  <c r="AF193" i="27"/>
  <c r="T193" i="27"/>
  <c r="AL193" i="27" s="1"/>
  <c r="L193" i="27"/>
  <c r="J193" i="27"/>
  <c r="I193" i="27"/>
  <c r="H193" i="27"/>
  <c r="AL192" i="27"/>
  <c r="AK192" i="27"/>
  <c r="AI192" i="27"/>
  <c r="AH192" i="27"/>
  <c r="AG192" i="27"/>
  <c r="R192" i="27"/>
  <c r="L192" i="27"/>
  <c r="J192" i="27"/>
  <c r="I192" i="27"/>
  <c r="H192" i="27"/>
  <c r="AL191" i="27"/>
  <c r="AK191" i="27"/>
  <c r="AJ191" i="27"/>
  <c r="AI191" i="27"/>
  <c r="AH191" i="27"/>
  <c r="AG191" i="27"/>
  <c r="AF191" i="27"/>
  <c r="G191" i="27"/>
  <c r="AL190" i="27"/>
  <c r="AK190" i="27"/>
  <c r="AJ190" i="27"/>
  <c r="AI190" i="27"/>
  <c r="AH190" i="27"/>
  <c r="AG190" i="27"/>
  <c r="AF190" i="27"/>
  <c r="AL189" i="27"/>
  <c r="AK189" i="27"/>
  <c r="AJ189" i="27"/>
  <c r="AI189" i="27"/>
  <c r="AH189" i="27"/>
  <c r="AG189" i="27"/>
  <c r="AF189" i="27"/>
  <c r="H189" i="27"/>
  <c r="AL188" i="27"/>
  <c r="AJ188" i="27"/>
  <c r="AI188" i="27"/>
  <c r="AH188" i="27"/>
  <c r="AG188" i="27"/>
  <c r="S188" i="27"/>
  <c r="AK188" i="27" s="1"/>
  <c r="L188" i="27"/>
  <c r="J188" i="27"/>
  <c r="I188" i="27"/>
  <c r="G188" i="27"/>
  <c r="AL187" i="27"/>
  <c r="AK187" i="27"/>
  <c r="AJ187" i="27"/>
  <c r="AI187" i="27"/>
  <c r="AH187" i="27"/>
  <c r="AG187" i="27"/>
  <c r="G187" i="27"/>
  <c r="AL186" i="27"/>
  <c r="AK186" i="27"/>
  <c r="AJ186" i="27"/>
  <c r="AI186" i="27"/>
  <c r="AH186" i="27"/>
  <c r="AG186" i="27"/>
  <c r="AF186" i="27"/>
  <c r="AL185" i="27"/>
  <c r="AK185" i="27"/>
  <c r="AJ185" i="27"/>
  <c r="AI185" i="27"/>
  <c r="AH185" i="27"/>
  <c r="AG185" i="27"/>
  <c r="AF185" i="27"/>
  <c r="H185" i="27"/>
  <c r="AL184" i="27"/>
  <c r="AJ184" i="27"/>
  <c r="AI184" i="27"/>
  <c r="AH184" i="27"/>
  <c r="AG184" i="27"/>
  <c r="AF184" i="27"/>
  <c r="S184" i="27"/>
  <c r="AK184" i="27" s="1"/>
  <c r="L184" i="27"/>
  <c r="J184" i="27"/>
  <c r="I184" i="27"/>
  <c r="H184" i="27"/>
  <c r="AL183" i="27"/>
  <c r="AK183" i="27"/>
  <c r="AJ183" i="27"/>
  <c r="AI183" i="27"/>
  <c r="AH183" i="27"/>
  <c r="AG183" i="27"/>
  <c r="AF183" i="27"/>
  <c r="G183" i="27"/>
  <c r="H183" i="27" s="1"/>
  <c r="AL182" i="27"/>
  <c r="AK182" i="27"/>
  <c r="AJ182" i="27"/>
  <c r="AI182" i="27"/>
  <c r="AH182" i="27"/>
  <c r="AG182" i="27"/>
  <c r="AF182" i="27"/>
  <c r="H182" i="27"/>
  <c r="AL181" i="27"/>
  <c r="AK181" i="27"/>
  <c r="AJ181" i="27"/>
  <c r="AI181" i="27"/>
  <c r="AH181" i="27"/>
  <c r="AG181" i="27"/>
  <c r="AF181" i="27"/>
  <c r="H181" i="27"/>
  <c r="AK180" i="27"/>
  <c r="AJ180" i="27"/>
  <c r="AI180" i="27"/>
  <c r="AH180" i="27"/>
  <c r="AG180" i="27"/>
  <c r="T180" i="27"/>
  <c r="AL180" i="27" s="1"/>
  <c r="L180" i="27"/>
  <c r="J180" i="27"/>
  <c r="I180" i="27"/>
  <c r="H180" i="27"/>
  <c r="AL179" i="27"/>
  <c r="AK179" i="27"/>
  <c r="AJ179" i="27"/>
  <c r="AI179" i="27"/>
  <c r="AH179" i="27"/>
  <c r="AG179" i="27"/>
  <c r="H179" i="27"/>
  <c r="AL178" i="27"/>
  <c r="AK178" i="27"/>
  <c r="AJ178" i="27"/>
  <c r="AI178" i="27"/>
  <c r="AH178" i="27"/>
  <c r="AG178" i="27"/>
  <c r="H178" i="27"/>
  <c r="AL177" i="27"/>
  <c r="AK177" i="27"/>
  <c r="AJ177" i="27"/>
  <c r="AI177" i="27"/>
  <c r="AH177" i="27"/>
  <c r="AG177" i="27"/>
  <c r="H177" i="27"/>
  <c r="H176" i="27"/>
  <c r="AB173" i="27"/>
  <c r="AA173" i="27"/>
  <c r="Z173" i="27"/>
  <c r="Y173" i="27"/>
  <c r="X173" i="27"/>
  <c r="AL171" i="27"/>
  <c r="AK171" i="27"/>
  <c r="AJ171" i="27"/>
  <c r="AI171" i="27"/>
  <c r="AH171" i="27"/>
  <c r="AG171" i="27"/>
  <c r="L171" i="27"/>
  <c r="I171" i="27"/>
  <c r="L170" i="27"/>
  <c r="I170" i="27"/>
  <c r="G170" i="27"/>
  <c r="H170" i="27" s="1"/>
  <c r="D170" i="27"/>
  <c r="AK167" i="27"/>
  <c r="AJ167" i="27"/>
  <c r="AI167" i="27"/>
  <c r="AH167" i="27"/>
  <c r="AG167" i="27"/>
  <c r="T167" i="27"/>
  <c r="AL167" i="27" s="1"/>
  <c r="L167" i="27"/>
  <c r="J170" i="27" s="1"/>
  <c r="I167" i="27"/>
  <c r="H167" i="27"/>
  <c r="AL166" i="27"/>
  <c r="AK166" i="27"/>
  <c r="AJ166" i="27"/>
  <c r="AI166" i="27"/>
  <c r="AH166" i="27"/>
  <c r="AG166" i="27"/>
  <c r="G166" i="27"/>
  <c r="G165" i="27" s="1"/>
  <c r="AL165" i="27"/>
  <c r="AK165" i="27"/>
  <c r="AJ165" i="27"/>
  <c r="AI165" i="27"/>
  <c r="AH165" i="27"/>
  <c r="AG165" i="27"/>
  <c r="D164" i="27"/>
  <c r="AF163" i="27"/>
  <c r="AF162" i="27"/>
  <c r="AL161" i="27"/>
  <c r="AJ161" i="27"/>
  <c r="AI161" i="27"/>
  <c r="AH161" i="27"/>
  <c r="AG161" i="27"/>
  <c r="AF161" i="27"/>
  <c r="S161" i="27"/>
  <c r="S164" i="27" s="1"/>
  <c r="L161" i="27"/>
  <c r="J164" i="27" s="1"/>
  <c r="K161" i="27"/>
  <c r="J161" i="27"/>
  <c r="L164" i="27" s="1"/>
  <c r="I161" i="27"/>
  <c r="I164" i="27" s="1"/>
  <c r="G161" i="27"/>
  <c r="G164" i="27" s="1"/>
  <c r="H164" i="27" s="1"/>
  <c r="AL160" i="27"/>
  <c r="AK160" i="27"/>
  <c r="AJ160" i="27"/>
  <c r="AI160" i="27"/>
  <c r="AH160" i="27"/>
  <c r="AG160" i="27"/>
  <c r="AF160" i="27"/>
  <c r="G160" i="27"/>
  <c r="AL159" i="27"/>
  <c r="AK159" i="27"/>
  <c r="AJ159" i="27"/>
  <c r="AI159" i="27"/>
  <c r="AH159" i="27"/>
  <c r="AG159" i="27"/>
  <c r="AF159" i="27"/>
  <c r="AF157" i="27"/>
  <c r="G157" i="27"/>
  <c r="H157" i="27" s="1"/>
  <c r="AF156" i="27"/>
  <c r="AL155" i="27"/>
  <c r="AK155" i="27"/>
  <c r="AJ155" i="27"/>
  <c r="AH155" i="27"/>
  <c r="AG155" i="27"/>
  <c r="Q155" i="27"/>
  <c r="Q158" i="27" s="1"/>
  <c r="L155" i="27"/>
  <c r="J158" i="27" s="1"/>
  <c r="K155" i="27"/>
  <c r="J155" i="27"/>
  <c r="L158" i="27" s="1"/>
  <c r="I155" i="27"/>
  <c r="I158" i="27" s="1"/>
  <c r="G155" i="27"/>
  <c r="H155" i="27" s="1"/>
  <c r="AL154" i="27"/>
  <c r="AK154" i="27"/>
  <c r="AJ154" i="27"/>
  <c r="AI154" i="27"/>
  <c r="AH154" i="27"/>
  <c r="AG154" i="27"/>
  <c r="AF154" i="27"/>
  <c r="H154" i="27"/>
  <c r="AL153" i="27"/>
  <c r="AK153" i="27"/>
  <c r="AJ153" i="27"/>
  <c r="AI153" i="27"/>
  <c r="AH153" i="27"/>
  <c r="AG153" i="27"/>
  <c r="AF153" i="27"/>
  <c r="H153" i="27"/>
  <c r="AF151" i="27"/>
  <c r="AF150" i="27"/>
  <c r="AL149" i="27"/>
  <c r="AK149" i="27"/>
  <c r="AJ149" i="27"/>
  <c r="AI149" i="27"/>
  <c r="AH149" i="27"/>
  <c r="N149" i="27"/>
  <c r="N152" i="27" s="1"/>
  <c r="L149" i="27"/>
  <c r="J152" i="27" s="1"/>
  <c r="K149" i="27"/>
  <c r="J149" i="27"/>
  <c r="L152" i="27" s="1"/>
  <c r="I149" i="27"/>
  <c r="I152" i="27" s="1"/>
  <c r="G149" i="27"/>
  <c r="G152" i="27" s="1"/>
  <c r="H152" i="27" s="1"/>
  <c r="AL148" i="27"/>
  <c r="AK148" i="27"/>
  <c r="AJ148" i="27"/>
  <c r="AI148" i="27"/>
  <c r="AH148" i="27"/>
  <c r="AG148" i="27"/>
  <c r="AF148" i="27"/>
  <c r="G148" i="27"/>
  <c r="H148" i="27" s="1"/>
  <c r="AL147" i="27"/>
  <c r="AK147" i="27"/>
  <c r="AJ147" i="27"/>
  <c r="AI147" i="27"/>
  <c r="AH147" i="27"/>
  <c r="AG147" i="27"/>
  <c r="AF147" i="27"/>
  <c r="I147" i="27"/>
  <c r="AL146" i="27"/>
  <c r="AK146" i="27"/>
  <c r="AJ146" i="27"/>
  <c r="AI146" i="27"/>
  <c r="AH146" i="27"/>
  <c r="AG146" i="27"/>
  <c r="AF146" i="27"/>
  <c r="AL145" i="27"/>
  <c r="AK145" i="27"/>
  <c r="AJ145" i="27"/>
  <c r="AI145" i="27"/>
  <c r="AH145" i="27"/>
  <c r="AG145" i="27"/>
  <c r="AF145" i="27"/>
  <c r="H145" i="27"/>
  <c r="AL144" i="27"/>
  <c r="AJ144" i="27"/>
  <c r="AI144" i="27"/>
  <c r="AH144" i="27"/>
  <c r="AG144" i="27"/>
  <c r="S144" i="27"/>
  <c r="AK144" i="27" s="1"/>
  <c r="L144" i="27"/>
  <c r="K144" i="27"/>
  <c r="J144" i="27"/>
  <c r="I144" i="27"/>
  <c r="H144" i="27"/>
  <c r="AL143" i="27"/>
  <c r="AK143" i="27"/>
  <c r="AJ143" i="27"/>
  <c r="AI143" i="27"/>
  <c r="AH143" i="27"/>
  <c r="AG143" i="27"/>
  <c r="G143" i="27"/>
  <c r="AL142" i="27"/>
  <c r="AK142" i="27"/>
  <c r="AJ142" i="27"/>
  <c r="AI142" i="27"/>
  <c r="AH142" i="27"/>
  <c r="AG142" i="27"/>
  <c r="H142" i="27"/>
  <c r="AL141" i="27"/>
  <c r="AK141" i="27"/>
  <c r="AJ141" i="27"/>
  <c r="AI141" i="27"/>
  <c r="AH141" i="27"/>
  <c r="AG141" i="27"/>
  <c r="AL140" i="27"/>
  <c r="AK140" i="27"/>
  <c r="AJ140" i="27"/>
  <c r="AI140" i="27"/>
  <c r="AH140" i="27"/>
  <c r="AG140" i="27"/>
  <c r="T134" i="27"/>
  <c r="S134" i="27"/>
  <c r="R134" i="27"/>
  <c r="Q134" i="27"/>
  <c r="P134" i="27"/>
  <c r="N134" i="27"/>
  <c r="L134" i="27"/>
  <c r="K134" i="27"/>
  <c r="J134" i="27"/>
  <c r="G134" i="27"/>
  <c r="I132" i="27"/>
  <c r="I134" i="27" s="1"/>
  <c r="H132" i="27"/>
  <c r="H134" i="27" s="1"/>
  <c r="T129" i="27"/>
  <c r="S129" i="27"/>
  <c r="R129" i="27"/>
  <c r="Q129" i="27"/>
  <c r="P129" i="27"/>
  <c r="N129" i="27"/>
  <c r="M129" i="27"/>
  <c r="L129" i="27"/>
  <c r="K129" i="27"/>
  <c r="J129" i="27"/>
  <c r="I129" i="27"/>
  <c r="G129" i="27"/>
  <c r="AH129" i="27" s="1"/>
  <c r="G128" i="27"/>
  <c r="H127" i="27"/>
  <c r="H126" i="27"/>
  <c r="H125" i="27"/>
  <c r="H124" i="27"/>
  <c r="H129" i="27" s="1"/>
  <c r="AF123" i="27"/>
  <c r="AH218" i="27" s="1"/>
  <c r="AB116" i="27"/>
  <c r="AA116" i="27"/>
  <c r="Z116" i="27"/>
  <c r="Y116" i="27"/>
  <c r="X116" i="27"/>
  <c r="AL113" i="27"/>
  <c r="AK113" i="27"/>
  <c r="AJ113" i="27"/>
  <c r="AI113" i="27"/>
  <c r="AH113" i="27"/>
  <c r="AG113" i="27"/>
  <c r="H113" i="27"/>
  <c r="AL112" i="27"/>
  <c r="AK112" i="27"/>
  <c r="AJ112" i="27"/>
  <c r="AI112" i="27"/>
  <c r="AH112" i="27"/>
  <c r="AG112" i="27"/>
  <c r="H112" i="27"/>
  <c r="AL111" i="27"/>
  <c r="AK111" i="27"/>
  <c r="AJ111" i="27"/>
  <c r="AI111" i="27"/>
  <c r="AH111" i="27"/>
  <c r="AG111" i="27"/>
  <c r="H111" i="27"/>
  <c r="AL110" i="27"/>
  <c r="AK110" i="27"/>
  <c r="AJ110" i="27"/>
  <c r="AI110" i="27"/>
  <c r="AH110" i="27"/>
  <c r="AG110" i="27"/>
  <c r="H110" i="27"/>
  <c r="M110" i="27" s="1"/>
  <c r="AL109" i="27"/>
  <c r="AK109" i="27"/>
  <c r="AJ109" i="27"/>
  <c r="AI109" i="27"/>
  <c r="AH109" i="27"/>
  <c r="AG109" i="27"/>
  <c r="H109" i="27"/>
  <c r="AL108" i="27"/>
  <c r="AK108" i="27"/>
  <c r="AJ108" i="27"/>
  <c r="AI108" i="27"/>
  <c r="AH108" i="27"/>
  <c r="AG108" i="27"/>
  <c r="H108" i="27"/>
  <c r="AL107" i="27"/>
  <c r="AK107" i="27"/>
  <c r="AJ107" i="27"/>
  <c r="AI107" i="27"/>
  <c r="AH107" i="27"/>
  <c r="AG107" i="27"/>
  <c r="H107" i="27"/>
  <c r="M107" i="27" s="1"/>
  <c r="AL106" i="27"/>
  <c r="AK106" i="27"/>
  <c r="AJ106" i="27"/>
  <c r="AI106" i="27"/>
  <c r="AH106" i="27"/>
  <c r="AG106" i="27"/>
  <c r="H106" i="27"/>
  <c r="AL105" i="27"/>
  <c r="AK105" i="27"/>
  <c r="AJ105" i="27"/>
  <c r="AI105" i="27"/>
  <c r="AH105" i="27"/>
  <c r="AG105" i="27"/>
  <c r="H105" i="27"/>
  <c r="AL104" i="27"/>
  <c r="AK104" i="27"/>
  <c r="AJ104" i="27"/>
  <c r="AI104" i="27"/>
  <c r="AH104" i="27"/>
  <c r="AG104" i="27"/>
  <c r="H104" i="27"/>
  <c r="AL103" i="27"/>
  <c r="AK103" i="27"/>
  <c r="AJ103" i="27"/>
  <c r="AI103" i="27"/>
  <c r="AH103" i="27"/>
  <c r="AG103" i="27"/>
  <c r="H103" i="27"/>
  <c r="AL102" i="27"/>
  <c r="AK102" i="27"/>
  <c r="AJ102" i="27"/>
  <c r="AI102" i="27"/>
  <c r="AH102" i="27"/>
  <c r="AG102" i="27"/>
  <c r="H102" i="27"/>
  <c r="AL101" i="27"/>
  <c r="AK101" i="27"/>
  <c r="AJ101" i="27"/>
  <c r="AI101" i="27"/>
  <c r="AH101" i="27"/>
  <c r="AG101" i="27"/>
  <c r="H101" i="27"/>
  <c r="M101" i="27" s="1"/>
  <c r="AL100" i="27"/>
  <c r="AK100" i="27"/>
  <c r="AJ100" i="27"/>
  <c r="AI100" i="27"/>
  <c r="AH100" i="27"/>
  <c r="AG100" i="27"/>
  <c r="H100" i="27"/>
  <c r="AL99" i="27"/>
  <c r="AK99" i="27"/>
  <c r="AJ99" i="27"/>
  <c r="AI99" i="27"/>
  <c r="AH99" i="27"/>
  <c r="AG99" i="27"/>
  <c r="H99" i="27"/>
  <c r="AL98" i="27"/>
  <c r="AK98" i="27"/>
  <c r="AJ98" i="27"/>
  <c r="AI98" i="27"/>
  <c r="AG98" i="27"/>
  <c r="P98" i="27"/>
  <c r="AH98" i="27" s="1"/>
  <c r="J98" i="27"/>
  <c r="I98" i="27"/>
  <c r="H98" i="27"/>
  <c r="AL97" i="27"/>
  <c r="AK97" i="27"/>
  <c r="AJ97" i="27"/>
  <c r="AI97" i="27"/>
  <c r="AH97" i="27"/>
  <c r="AG97" i="27"/>
  <c r="AL96" i="27"/>
  <c r="AK96" i="27"/>
  <c r="AJ96" i="27"/>
  <c r="AI96" i="27"/>
  <c r="AH96" i="27"/>
  <c r="AG96" i="27"/>
  <c r="AL95" i="27"/>
  <c r="AK95" i="27"/>
  <c r="AJ95" i="27"/>
  <c r="AI95" i="27"/>
  <c r="AH95" i="27"/>
  <c r="AG95" i="27"/>
  <c r="AL94" i="27"/>
  <c r="AK94" i="27"/>
  <c r="AJ94" i="27"/>
  <c r="AI94" i="27"/>
  <c r="AH94" i="27"/>
  <c r="N94" i="27"/>
  <c r="AG94" i="27" s="1"/>
  <c r="L94" i="27"/>
  <c r="J94" i="27"/>
  <c r="I94" i="27"/>
  <c r="H94" i="27"/>
  <c r="AL93" i="27"/>
  <c r="AK93" i="27"/>
  <c r="AJ93" i="27"/>
  <c r="AI93" i="27"/>
  <c r="AH93" i="27"/>
  <c r="AG93" i="27"/>
  <c r="G93" i="27"/>
  <c r="H93" i="27" s="1"/>
  <c r="AL92" i="27"/>
  <c r="AK92" i="27"/>
  <c r="AJ92" i="27"/>
  <c r="AI92" i="27"/>
  <c r="AH92" i="27"/>
  <c r="AG92" i="27"/>
  <c r="AL91" i="27"/>
  <c r="AJ91" i="27"/>
  <c r="AI91" i="27"/>
  <c r="AH91" i="27"/>
  <c r="AG91" i="27"/>
  <c r="S91" i="27"/>
  <c r="AK91" i="27" s="1"/>
  <c r="L91" i="27"/>
  <c r="J91" i="27"/>
  <c r="I91" i="27"/>
  <c r="H91" i="27"/>
  <c r="AL90" i="27"/>
  <c r="AK90" i="27"/>
  <c r="AJ90" i="27"/>
  <c r="AI90" i="27"/>
  <c r="AH90" i="27"/>
  <c r="AG90" i="27"/>
  <c r="H90" i="27"/>
  <c r="AL89" i="27"/>
  <c r="AK89" i="27"/>
  <c r="AJ89" i="27"/>
  <c r="AI89" i="27"/>
  <c r="AH89" i="27"/>
  <c r="AG89" i="27"/>
  <c r="G89" i="27"/>
  <c r="H89" i="27" s="1"/>
  <c r="AL88" i="27"/>
  <c r="AK88" i="27"/>
  <c r="AJ88" i="27"/>
  <c r="AI88" i="27"/>
  <c r="AH88" i="27"/>
  <c r="AG88" i="27"/>
  <c r="G88" i="27"/>
  <c r="H88" i="27" s="1"/>
  <c r="AL87" i="27"/>
  <c r="AK87" i="27"/>
  <c r="AJ87" i="27"/>
  <c r="AI87" i="27"/>
  <c r="AH87" i="27"/>
  <c r="AG87" i="27"/>
  <c r="AL86" i="27"/>
  <c r="AJ86" i="27"/>
  <c r="AI86" i="27"/>
  <c r="AH86" i="27"/>
  <c r="AG86" i="27"/>
  <c r="S86" i="27"/>
  <c r="AK86" i="27" s="1"/>
  <c r="L86" i="27"/>
  <c r="I86" i="27"/>
  <c r="G86" i="27"/>
  <c r="H86" i="27" s="1"/>
  <c r="AL85" i="27"/>
  <c r="AK85" i="27"/>
  <c r="AI85" i="27"/>
  <c r="AH85" i="27"/>
  <c r="AG85" i="27"/>
  <c r="R85" i="27"/>
  <c r="AJ85" i="27" s="1"/>
  <c r="L85" i="27"/>
  <c r="J85" i="27"/>
  <c r="I85" i="27"/>
  <c r="G85" i="27"/>
  <c r="H85" i="27" s="1"/>
  <c r="AL84" i="27"/>
  <c r="AK84" i="27"/>
  <c r="AJ84" i="27"/>
  <c r="AI84" i="27"/>
  <c r="AH84" i="27"/>
  <c r="AG84" i="27"/>
  <c r="G84" i="27"/>
  <c r="H84" i="27" s="1"/>
  <c r="AL83" i="27"/>
  <c r="AK83" i="27"/>
  <c r="AJ83" i="27"/>
  <c r="AI83" i="27"/>
  <c r="AH83" i="27"/>
  <c r="AG83" i="27"/>
  <c r="AK82" i="27"/>
  <c r="AJ82" i="27"/>
  <c r="AI82" i="27"/>
  <c r="AH82" i="27"/>
  <c r="AG82" i="27"/>
  <c r="T82" i="27"/>
  <c r="AL82" i="27" s="1"/>
  <c r="L82" i="27"/>
  <c r="J82" i="27"/>
  <c r="I82" i="27"/>
  <c r="H82" i="27"/>
  <c r="AL81" i="27"/>
  <c r="AK81" i="27"/>
  <c r="AJ81" i="27"/>
  <c r="AH81" i="27"/>
  <c r="AG81" i="27"/>
  <c r="Q81" i="27"/>
  <c r="AI81" i="27" s="1"/>
  <c r="L81" i="27"/>
  <c r="I81" i="27"/>
  <c r="H81" i="27"/>
  <c r="AL80" i="27"/>
  <c r="AK80" i="27"/>
  <c r="AJ80" i="27"/>
  <c r="AI80" i="27"/>
  <c r="AG80" i="27"/>
  <c r="P80" i="27"/>
  <c r="AH80" i="27" s="1"/>
  <c r="L80" i="27"/>
  <c r="J80" i="27"/>
  <c r="I80" i="27"/>
  <c r="H80" i="27"/>
  <c r="AL77" i="27"/>
  <c r="AK77" i="27"/>
  <c r="AI77" i="27"/>
  <c r="AH77" i="27"/>
  <c r="AG77" i="27"/>
  <c r="R77" i="27"/>
  <c r="AJ77" i="27" s="1"/>
  <c r="L77" i="27"/>
  <c r="I77" i="27"/>
  <c r="G77" i="27"/>
  <c r="H77" i="27" s="1"/>
  <c r="AL76" i="27"/>
  <c r="AK76" i="27"/>
  <c r="AJ76" i="27"/>
  <c r="AH76" i="27"/>
  <c r="AG76" i="27"/>
  <c r="Q76" i="27"/>
  <c r="AI76" i="27" s="1"/>
  <c r="L76" i="27"/>
  <c r="J76" i="27"/>
  <c r="I76" i="27"/>
  <c r="H76" i="27"/>
  <c r="AL75" i="27"/>
  <c r="AK75" i="27"/>
  <c r="AJ75" i="27"/>
  <c r="AI75" i="27"/>
  <c r="AH75" i="27"/>
  <c r="AG75" i="27"/>
  <c r="AL74" i="27"/>
  <c r="AK74" i="27"/>
  <c r="AJ74" i="27"/>
  <c r="AI74" i="27"/>
  <c r="AH74" i="27"/>
  <c r="AG74" i="27"/>
  <c r="AL69" i="27"/>
  <c r="AK69" i="27"/>
  <c r="AI69" i="27"/>
  <c r="AH69" i="27"/>
  <c r="AG69" i="27"/>
  <c r="R69" i="27"/>
  <c r="AJ69" i="27" s="1"/>
  <c r="J69" i="27"/>
  <c r="I69" i="27"/>
  <c r="G69" i="27"/>
  <c r="H69" i="27" s="1"/>
  <c r="AL66" i="27"/>
  <c r="AK66" i="27"/>
  <c r="AJ66" i="27"/>
  <c r="AI66" i="27"/>
  <c r="AH66" i="27"/>
  <c r="AG66" i="27"/>
  <c r="H66" i="27"/>
  <c r="M66" i="27" s="1"/>
  <c r="AL65" i="27"/>
  <c r="AK65" i="27"/>
  <c r="AJ65" i="27"/>
  <c r="AI65" i="27"/>
  <c r="AH65" i="27"/>
  <c r="AG65" i="27"/>
  <c r="H65" i="27"/>
  <c r="AL64" i="27"/>
  <c r="AK64" i="27"/>
  <c r="AJ64" i="27"/>
  <c r="AI64" i="27"/>
  <c r="AH64" i="27"/>
  <c r="AG64" i="27"/>
  <c r="H64" i="27"/>
  <c r="AL63" i="27"/>
  <c r="AK63" i="27"/>
  <c r="AJ63" i="27"/>
  <c r="AI63" i="27"/>
  <c r="AH63" i="27"/>
  <c r="AG63" i="27"/>
  <c r="AL62" i="27"/>
  <c r="AK62" i="27"/>
  <c r="AJ62" i="27"/>
  <c r="AI62" i="27"/>
  <c r="AH62" i="27"/>
  <c r="N62" i="27"/>
  <c r="AG62" i="27" s="1"/>
  <c r="L62" i="27"/>
  <c r="J62" i="27"/>
  <c r="I62" i="27"/>
  <c r="H62" i="27"/>
  <c r="AL59" i="27"/>
  <c r="AK59" i="27"/>
  <c r="AJ59" i="27"/>
  <c r="AI59" i="27"/>
  <c r="AG59" i="27"/>
  <c r="P59" i="27"/>
  <c r="AH59" i="27" s="1"/>
  <c r="L59" i="27"/>
  <c r="K59" i="27"/>
  <c r="J59" i="27"/>
  <c r="I59" i="27"/>
  <c r="H59" i="27"/>
  <c r="AL58" i="27"/>
  <c r="AK58" i="27"/>
  <c r="AJ58" i="27"/>
  <c r="AI58" i="27"/>
  <c r="AH58" i="27"/>
  <c r="AG58" i="27"/>
  <c r="H58" i="27"/>
  <c r="AL57" i="27"/>
  <c r="AK57" i="27"/>
  <c r="AJ57" i="27"/>
  <c r="AI57" i="27"/>
  <c r="AH57" i="27"/>
  <c r="AG57" i="27"/>
  <c r="G57" i="27"/>
  <c r="H57" i="27" s="1"/>
  <c r="AB51" i="27"/>
  <c r="AA51" i="27"/>
  <c r="Z51" i="27"/>
  <c r="Y51" i="27"/>
  <c r="X51" i="27"/>
  <c r="AM50" i="27"/>
  <c r="AL49" i="27"/>
  <c r="AK49" i="27"/>
  <c r="AJ49" i="27"/>
  <c r="AI49" i="27"/>
  <c r="AH49" i="27"/>
  <c r="AG49" i="27"/>
  <c r="AL48" i="27"/>
  <c r="AK48" i="27"/>
  <c r="AJ48" i="27"/>
  <c r="AI48" i="27"/>
  <c r="AH48" i="27"/>
  <c r="AG48" i="27"/>
  <c r="H48" i="27"/>
  <c r="M48" i="27" s="1"/>
  <c r="AL47" i="27"/>
  <c r="AK47" i="27"/>
  <c r="AJ47" i="27"/>
  <c r="AI47" i="27"/>
  <c r="AH47" i="27"/>
  <c r="AG47" i="27"/>
  <c r="H47" i="27"/>
  <c r="AL46" i="27"/>
  <c r="AK46" i="27"/>
  <c r="AJ46" i="27"/>
  <c r="AI46" i="27"/>
  <c r="AH46" i="27"/>
  <c r="AG46" i="27"/>
  <c r="H46" i="27"/>
  <c r="AL45" i="27"/>
  <c r="AK45" i="27"/>
  <c r="AJ45" i="27"/>
  <c r="AI45" i="27"/>
  <c r="AH45" i="27"/>
  <c r="AG45" i="27"/>
  <c r="H45" i="27"/>
  <c r="M45" i="27" s="1"/>
  <c r="AL44" i="27"/>
  <c r="AK44" i="27"/>
  <c r="AJ44" i="27"/>
  <c r="AI44" i="27"/>
  <c r="AH44" i="27"/>
  <c r="AG44" i="27"/>
  <c r="H44" i="27"/>
  <c r="AL43" i="27"/>
  <c r="AK43" i="27"/>
  <c r="AJ43" i="27"/>
  <c r="AI43" i="27"/>
  <c r="AH43" i="27"/>
  <c r="AG43" i="27"/>
  <c r="H43" i="27"/>
  <c r="AL42" i="27"/>
  <c r="AK42" i="27"/>
  <c r="AJ42" i="27"/>
  <c r="AI42" i="27"/>
  <c r="AH42" i="27"/>
  <c r="AG42" i="27"/>
  <c r="AL41" i="27"/>
  <c r="AK41" i="27"/>
  <c r="AJ41" i="27"/>
  <c r="AI41" i="27"/>
  <c r="AH41" i="27"/>
  <c r="N41" i="27"/>
  <c r="AF41" i="27" s="1"/>
  <c r="J41" i="27"/>
  <c r="I41" i="27"/>
  <c r="G41" i="27"/>
  <c r="H41" i="27" s="1"/>
  <c r="AL40" i="27"/>
  <c r="AK40" i="27"/>
  <c r="AJ40" i="27"/>
  <c r="AI40" i="27"/>
  <c r="AH40" i="27"/>
  <c r="AG40" i="27"/>
  <c r="AF40" i="27"/>
  <c r="H40" i="27"/>
  <c r="AL39" i="27"/>
  <c r="AK39" i="27"/>
  <c r="AJ39" i="27"/>
  <c r="AI39" i="27"/>
  <c r="AH39" i="27"/>
  <c r="AG39" i="27"/>
  <c r="AF39" i="27"/>
  <c r="G39" i="27"/>
  <c r="H39" i="27" s="1"/>
  <c r="AL38" i="27"/>
  <c r="AK38" i="27"/>
  <c r="AJ38" i="27"/>
  <c r="AI38" i="27"/>
  <c r="AH38" i="27"/>
  <c r="AG38" i="27"/>
  <c r="AF38" i="27"/>
  <c r="G38" i="27"/>
  <c r="H38" i="27" s="1"/>
  <c r="AL37" i="27"/>
  <c r="AK37" i="27"/>
  <c r="AJ37" i="27"/>
  <c r="AI37" i="27"/>
  <c r="AH37" i="27"/>
  <c r="AG37" i="27"/>
  <c r="AL36" i="27"/>
  <c r="AK36" i="27"/>
  <c r="AJ36" i="27"/>
  <c r="AI36" i="27"/>
  <c r="AH36" i="27"/>
  <c r="N36" i="27"/>
  <c r="AG36" i="27" s="1"/>
  <c r="L36" i="27"/>
  <c r="J36" i="27"/>
  <c r="I36" i="27"/>
  <c r="H36" i="27"/>
  <c r="AL35" i="27"/>
  <c r="AK35" i="27"/>
  <c r="AJ35" i="27"/>
  <c r="AI35" i="27"/>
  <c r="AH35" i="27"/>
  <c r="AG35" i="27"/>
  <c r="G35" i="27"/>
  <c r="H35" i="27" s="1"/>
  <c r="AL34" i="27"/>
  <c r="AK34" i="27"/>
  <c r="AJ34" i="27"/>
  <c r="AI34" i="27"/>
  <c r="AH34" i="27"/>
  <c r="AG34" i="27"/>
  <c r="AF34" i="27"/>
  <c r="G34" i="27"/>
  <c r="H34" i="27" s="1"/>
  <c r="AL33" i="27"/>
  <c r="AK33" i="27"/>
  <c r="AJ33" i="27"/>
  <c r="AI33" i="27"/>
  <c r="AH33" i="27"/>
  <c r="N33" i="27"/>
  <c r="AF33" i="27" s="1"/>
  <c r="L33" i="27"/>
  <c r="J33" i="27"/>
  <c r="I33" i="27"/>
  <c r="H33" i="27"/>
  <c r="AL32" i="27"/>
  <c r="AK32" i="27"/>
  <c r="AJ32" i="27"/>
  <c r="AI32" i="27"/>
  <c r="AH32" i="27"/>
  <c r="AG32" i="27"/>
  <c r="AF32" i="27"/>
  <c r="G32" i="27"/>
  <c r="AL31" i="27"/>
  <c r="AK31" i="27"/>
  <c r="AJ31" i="27"/>
  <c r="AI31" i="27"/>
  <c r="AH31" i="27"/>
  <c r="AG31" i="27"/>
  <c r="AF31" i="27"/>
  <c r="AL30" i="27"/>
  <c r="AK30" i="27"/>
  <c r="AJ30" i="27"/>
  <c r="AI30" i="27"/>
  <c r="AG30" i="27"/>
  <c r="P30" i="27"/>
  <c r="AH30" i="27" s="1"/>
  <c r="L30" i="27"/>
  <c r="J30" i="27"/>
  <c r="I30" i="27"/>
  <c r="G30" i="27"/>
  <c r="H30" i="27" s="1"/>
  <c r="AL29" i="27"/>
  <c r="AK29" i="27"/>
  <c r="AJ29" i="27"/>
  <c r="AI29" i="27"/>
  <c r="AH29" i="27"/>
  <c r="AG29" i="27"/>
  <c r="AF29" i="27"/>
  <c r="G29" i="27"/>
  <c r="AL28" i="27"/>
  <c r="AK28" i="27"/>
  <c r="AJ28" i="27"/>
  <c r="AI28" i="27"/>
  <c r="AH28" i="27"/>
  <c r="AG28" i="27"/>
  <c r="AF28" i="27"/>
  <c r="AL27" i="27"/>
  <c r="AK27" i="27"/>
  <c r="AJ27" i="27"/>
  <c r="AI27" i="27"/>
  <c r="AH27" i="27"/>
  <c r="N27" i="27"/>
  <c r="AG27" i="27" s="1"/>
  <c r="L27" i="27"/>
  <c r="J27" i="27"/>
  <c r="I27" i="27"/>
  <c r="H27" i="27"/>
  <c r="AL26" i="27"/>
  <c r="AK26" i="27"/>
  <c r="AJ26" i="27"/>
  <c r="AI26" i="27"/>
  <c r="AH26" i="27"/>
  <c r="AG26" i="27"/>
  <c r="AF26" i="27"/>
  <c r="H26" i="27"/>
  <c r="AL25" i="27"/>
  <c r="AK25" i="27"/>
  <c r="AJ25" i="27"/>
  <c r="AI25" i="27"/>
  <c r="AH25" i="27"/>
  <c r="AG25" i="27"/>
  <c r="AF25" i="27"/>
  <c r="G25" i="27"/>
  <c r="H25" i="27" s="1"/>
  <c r="AL24" i="27"/>
  <c r="AK24" i="27"/>
  <c r="AJ24" i="27"/>
  <c r="AI24" i="27"/>
  <c r="AH24" i="27"/>
  <c r="AG24" i="27"/>
  <c r="AF24" i="27"/>
  <c r="AL23" i="27"/>
  <c r="AK23" i="27"/>
  <c r="AJ23" i="27"/>
  <c r="AI23" i="27"/>
  <c r="AH23" i="27"/>
  <c r="N23" i="27"/>
  <c r="AF23" i="27" s="1"/>
  <c r="L23" i="27"/>
  <c r="J23" i="27"/>
  <c r="I23" i="27"/>
  <c r="G23" i="27"/>
  <c r="H23" i="27" s="1"/>
  <c r="AL22" i="27"/>
  <c r="AK22" i="27"/>
  <c r="AJ22" i="27"/>
  <c r="AI22" i="27"/>
  <c r="AH22" i="27"/>
  <c r="AG22" i="27"/>
  <c r="AF22" i="27"/>
  <c r="G22" i="27"/>
  <c r="H22" i="27" s="1"/>
  <c r="AL21" i="27"/>
  <c r="AK21" i="27"/>
  <c r="AJ21" i="27"/>
  <c r="AI21" i="27"/>
  <c r="AH21" i="27"/>
  <c r="AG21" i="27"/>
  <c r="AF21" i="27"/>
  <c r="AL20" i="27"/>
  <c r="AK20" i="27"/>
  <c r="AJ20" i="27"/>
  <c r="AI20" i="27"/>
  <c r="AH20" i="27"/>
  <c r="AG20" i="27"/>
  <c r="AF20" i="27"/>
  <c r="G20" i="27"/>
  <c r="H20" i="27" s="1"/>
  <c r="AL19" i="27"/>
  <c r="AK19" i="27"/>
  <c r="AJ19" i="27"/>
  <c r="AI19" i="27"/>
  <c r="AH19" i="27"/>
  <c r="AG19" i="27"/>
  <c r="AF19" i="27"/>
  <c r="B19" i="27"/>
  <c r="AL18" i="27"/>
  <c r="AK18" i="27"/>
  <c r="AJ18" i="27"/>
  <c r="AI18" i="27"/>
  <c r="AH18" i="27"/>
  <c r="N18" i="27"/>
  <c r="AG18" i="27" s="1"/>
  <c r="K18" i="27"/>
  <c r="J18" i="27"/>
  <c r="I18" i="27"/>
  <c r="G18" i="27"/>
  <c r="H18" i="27" s="1"/>
  <c r="AL17" i="27"/>
  <c r="AK17" i="27"/>
  <c r="AJ17" i="27"/>
  <c r="AI17" i="27"/>
  <c r="AH17" i="27"/>
  <c r="AG17" i="27"/>
  <c r="AF17" i="27"/>
  <c r="H17" i="27"/>
  <c r="AL16" i="27"/>
  <c r="AK16" i="27"/>
  <c r="AJ16" i="27"/>
  <c r="AI16" i="27"/>
  <c r="AH16" i="27"/>
  <c r="AG16" i="27"/>
  <c r="AL15" i="27"/>
  <c r="AK15" i="27"/>
  <c r="AJ15" i="27"/>
  <c r="AI15" i="27"/>
  <c r="AH15" i="27"/>
  <c r="AG15" i="27"/>
  <c r="G15" i="27"/>
  <c r="H15" i="27" s="1"/>
  <c r="AL14" i="27"/>
  <c r="AK14" i="27"/>
  <c r="AJ14" i="27"/>
  <c r="AI14" i="27"/>
  <c r="AH14" i="27"/>
  <c r="AG14" i="27"/>
  <c r="H14" i="27"/>
  <c r="M14" i="27" s="1"/>
  <c r="AL13" i="27"/>
  <c r="AJ13" i="27"/>
  <c r="AI13" i="27"/>
  <c r="AH13" i="27"/>
  <c r="AG13" i="27"/>
  <c r="S13" i="27"/>
  <c r="AK13" i="27" s="1"/>
  <c r="J13" i="27"/>
  <c r="I13" i="27"/>
  <c r="H13" i="27"/>
  <c r="AL12" i="27"/>
  <c r="AK12" i="27"/>
  <c r="AJ12" i="27"/>
  <c r="AI12" i="27"/>
  <c r="AH12" i="27"/>
  <c r="AG12" i="27"/>
  <c r="AF12" i="27"/>
  <c r="G12" i="27"/>
  <c r="H12" i="27" s="1"/>
  <c r="AF11" i="27"/>
  <c r="AE122" i="26"/>
  <c r="AG216" i="26"/>
  <c r="AG217" i="26"/>
  <c r="AG215" i="26"/>
  <c r="H124" i="26"/>
  <c r="H125" i="26"/>
  <c r="H126" i="26"/>
  <c r="G127" i="26"/>
  <c r="H127" i="26" s="1"/>
  <c r="G11" i="27" l="1"/>
  <c r="H11" i="27" s="1"/>
  <c r="M164" i="27"/>
  <c r="M30" i="27"/>
  <c r="M41" i="27"/>
  <c r="M77" i="27"/>
  <c r="H161" i="27"/>
  <c r="M161" i="27" s="1"/>
  <c r="G313" i="27"/>
  <c r="AF18" i="27"/>
  <c r="AF27" i="27"/>
  <c r="AG33" i="27"/>
  <c r="AG41" i="27"/>
  <c r="M69" i="27"/>
  <c r="G75" i="27"/>
  <c r="G87" i="27"/>
  <c r="H87" i="27" s="1"/>
  <c r="G315" i="27"/>
  <c r="G434" i="27" s="1"/>
  <c r="G435" i="27" s="1"/>
  <c r="M18" i="27"/>
  <c r="M36" i="27"/>
  <c r="H75" i="27"/>
  <c r="M86" i="27"/>
  <c r="M98" i="27"/>
  <c r="M167" i="27"/>
  <c r="M170" i="27" s="1"/>
  <c r="G316" i="27"/>
  <c r="G436" i="27" s="1"/>
  <c r="G291" i="27"/>
  <c r="G317" i="27" s="1"/>
  <c r="X214" i="27"/>
  <c r="AB214" i="27"/>
  <c r="AI51" i="27"/>
  <c r="M81" i="27"/>
  <c r="AL51" i="27"/>
  <c r="AL114" i="27"/>
  <c r="AK51" i="27"/>
  <c r="AF15" i="27" s="1"/>
  <c r="AF218" i="27" s="1"/>
  <c r="AJ51" i="27"/>
  <c r="M59" i="27"/>
  <c r="AG210" i="27"/>
  <c r="AI210" i="27"/>
  <c r="AL210" i="27"/>
  <c r="AH210" i="27"/>
  <c r="AH51" i="27"/>
  <c r="G49" i="27"/>
  <c r="H49" i="27" s="1"/>
  <c r="I115" i="27"/>
  <c r="G151" i="27"/>
  <c r="H151" i="27" s="1"/>
  <c r="Z214" i="27"/>
  <c r="M13" i="27"/>
  <c r="G16" i="27"/>
  <c r="H16" i="27" s="1"/>
  <c r="G21" i="27"/>
  <c r="H21" i="27" s="1"/>
  <c r="I50" i="27"/>
  <c r="AG23" i="27"/>
  <c r="M27" i="27"/>
  <c r="AF30" i="27"/>
  <c r="AG114" i="27"/>
  <c r="AI114" i="27"/>
  <c r="AK114" i="27"/>
  <c r="G114" i="27"/>
  <c r="H114" i="27" s="1"/>
  <c r="M62" i="27"/>
  <c r="AH114" i="27"/>
  <c r="M80" i="27"/>
  <c r="M82" i="27"/>
  <c r="M91" i="27"/>
  <c r="M94" i="27"/>
  <c r="M144" i="27"/>
  <c r="M152" i="27"/>
  <c r="AF149" i="27"/>
  <c r="M155" i="27"/>
  <c r="AF155" i="27"/>
  <c r="T170" i="27"/>
  <c r="AK210" i="27"/>
  <c r="M180" i="27"/>
  <c r="M184" i="27"/>
  <c r="I210" i="27"/>
  <c r="M193" i="27"/>
  <c r="M198" i="27"/>
  <c r="M202" i="27"/>
  <c r="M203" i="27"/>
  <c r="Y214" i="27"/>
  <c r="AA214" i="27"/>
  <c r="AJ114" i="27"/>
  <c r="G130" i="27"/>
  <c r="AH130" i="27" s="1"/>
  <c r="H128" i="27"/>
  <c r="H130" i="27" s="1"/>
  <c r="M23" i="27"/>
  <c r="H29" i="27"/>
  <c r="H28" i="27" s="1"/>
  <c r="H24" i="27" s="1"/>
  <c r="G28" i="27"/>
  <c r="G24" i="27" s="1"/>
  <c r="H32" i="27"/>
  <c r="G31" i="27"/>
  <c r="H31" i="27" s="1"/>
  <c r="M33" i="27"/>
  <c r="M76" i="27"/>
  <c r="G83" i="27"/>
  <c r="H83" i="27" s="1"/>
  <c r="M85" i="27"/>
  <c r="G92" i="27"/>
  <c r="H92" i="27" s="1"/>
  <c r="AH128" i="27"/>
  <c r="M132" i="27"/>
  <c r="M134" i="27" s="1"/>
  <c r="AH172" i="27"/>
  <c r="AJ172" i="27"/>
  <c r="AL172" i="27"/>
  <c r="G171" i="27"/>
  <c r="H143" i="27"/>
  <c r="G158" i="27"/>
  <c r="G163" i="27"/>
  <c r="H163" i="27" s="1"/>
  <c r="H160" i="27"/>
  <c r="G159" i="27"/>
  <c r="AK161" i="27"/>
  <c r="AK172" i="27" s="1"/>
  <c r="G168" i="27"/>
  <c r="H168" i="27" s="1"/>
  <c r="H165" i="27"/>
  <c r="I172" i="27"/>
  <c r="I213" i="27" s="1"/>
  <c r="AF179" i="27"/>
  <c r="AJ218" i="27" s="1"/>
  <c r="H187" i="27"/>
  <c r="G186" i="27"/>
  <c r="H186" i="27" s="1"/>
  <c r="G147" i="27"/>
  <c r="H147" i="27" s="1"/>
  <c r="H149" i="27"/>
  <c r="M149" i="27" s="1"/>
  <c r="AG149" i="27"/>
  <c r="AG172" i="27" s="1"/>
  <c r="AI155" i="27"/>
  <c r="AI172" i="27" s="1"/>
  <c r="G169" i="27"/>
  <c r="H169" i="27" s="1"/>
  <c r="H166" i="27"/>
  <c r="AK211" i="27"/>
  <c r="H188" i="27"/>
  <c r="M188" i="27" s="1"/>
  <c r="H191" i="27"/>
  <c r="G190" i="27"/>
  <c r="H190" i="27" s="1"/>
  <c r="M192" i="27"/>
  <c r="AJ192" i="27"/>
  <c r="AJ210" i="27" s="1"/>
  <c r="AF192" i="27"/>
  <c r="AH219" i="27"/>
  <c r="AG218" i="26"/>
  <c r="AB217" i="26"/>
  <c r="AA217" i="26"/>
  <c r="Z217" i="26"/>
  <c r="Y217" i="26"/>
  <c r="X217" i="26"/>
  <c r="AI210" i="26"/>
  <c r="AG210" i="26"/>
  <c r="AB210" i="26"/>
  <c r="AA210" i="26"/>
  <c r="Z210" i="26"/>
  <c r="Y210" i="26"/>
  <c r="X210" i="26"/>
  <c r="AE209" i="26"/>
  <c r="AE208" i="26"/>
  <c r="G208" i="26"/>
  <c r="AI199" i="26"/>
  <c r="AF199" i="26"/>
  <c r="AI198" i="26"/>
  <c r="AF198" i="26"/>
  <c r="T198" i="26"/>
  <c r="J198" i="26"/>
  <c r="I198" i="26"/>
  <c r="H198" i="26"/>
  <c r="AF197" i="26"/>
  <c r="R197" i="26"/>
  <c r="L197" i="26"/>
  <c r="J197" i="26"/>
  <c r="I197" i="26"/>
  <c r="H197" i="26"/>
  <c r="AI196" i="26"/>
  <c r="AF196" i="26"/>
  <c r="G196" i="26"/>
  <c r="H196" i="26" s="1"/>
  <c r="AI195" i="26"/>
  <c r="AF195" i="26"/>
  <c r="H195" i="26"/>
  <c r="AI194" i="26"/>
  <c r="AF194" i="26"/>
  <c r="AI193" i="26"/>
  <c r="AF193" i="26"/>
  <c r="P193" i="26"/>
  <c r="L193" i="26"/>
  <c r="J193" i="26"/>
  <c r="I193" i="26"/>
  <c r="H193" i="26"/>
  <c r="AI192" i="26"/>
  <c r="AF192" i="26"/>
  <c r="G192" i="26"/>
  <c r="H192" i="26" s="1"/>
  <c r="AI191" i="26"/>
  <c r="AF191" i="26"/>
  <c r="H191" i="26"/>
  <c r="AI190" i="26"/>
  <c r="AF190" i="26"/>
  <c r="AI189" i="26"/>
  <c r="AF189" i="26"/>
  <c r="AE189" i="26"/>
  <c r="AI188" i="26"/>
  <c r="AF188" i="26"/>
  <c r="AE188" i="26"/>
  <c r="T188" i="26"/>
  <c r="L188" i="26"/>
  <c r="J188" i="26"/>
  <c r="I188" i="26"/>
  <c r="H188" i="26"/>
  <c r="AF187" i="26"/>
  <c r="R187" i="26"/>
  <c r="L187" i="26"/>
  <c r="J187" i="26"/>
  <c r="I187" i="26"/>
  <c r="H187" i="26"/>
  <c r="AI186" i="26"/>
  <c r="AF186" i="26"/>
  <c r="AE186" i="26"/>
  <c r="G186" i="26"/>
  <c r="H186" i="26" s="1"/>
  <c r="AI185" i="26"/>
  <c r="AF185" i="26"/>
  <c r="AE185" i="26"/>
  <c r="G185" i="26"/>
  <c r="H185" i="26" s="1"/>
  <c r="AI184" i="26"/>
  <c r="AF184" i="26"/>
  <c r="AE184" i="26"/>
  <c r="H184" i="26"/>
  <c r="AI183" i="26"/>
  <c r="AF183" i="26"/>
  <c r="S183" i="26"/>
  <c r="L183" i="26"/>
  <c r="J183" i="26"/>
  <c r="I183" i="26"/>
  <c r="H183" i="26"/>
  <c r="AI182" i="26"/>
  <c r="AF182" i="26"/>
  <c r="G182" i="26"/>
  <c r="H182" i="26" s="1"/>
  <c r="AI181" i="26"/>
  <c r="AF181" i="26"/>
  <c r="AE181" i="26"/>
  <c r="AI180" i="26"/>
  <c r="AF180" i="26"/>
  <c r="AE180" i="26"/>
  <c r="H180" i="26"/>
  <c r="AI179" i="26"/>
  <c r="AF179" i="26"/>
  <c r="AE179" i="26"/>
  <c r="S179" i="26"/>
  <c r="L179" i="26"/>
  <c r="J179" i="26"/>
  <c r="I179" i="26"/>
  <c r="H179" i="26"/>
  <c r="AI178" i="26"/>
  <c r="AF178" i="26"/>
  <c r="AE178" i="26"/>
  <c r="G178" i="26"/>
  <c r="H178" i="26" s="1"/>
  <c r="AI177" i="26"/>
  <c r="AF177" i="26"/>
  <c r="AE177" i="26"/>
  <c r="H177" i="26"/>
  <c r="AI176" i="26"/>
  <c r="AF176" i="26"/>
  <c r="AE176" i="26"/>
  <c r="H176" i="26"/>
  <c r="AI203" i="26"/>
  <c r="AF203" i="26"/>
  <c r="Q203" i="26"/>
  <c r="L203" i="26"/>
  <c r="J203" i="26"/>
  <c r="I203" i="26"/>
  <c r="H203" i="26"/>
  <c r="AI202" i="26"/>
  <c r="AF202" i="26"/>
  <c r="H202" i="26"/>
  <c r="AI201" i="26"/>
  <c r="AF201" i="26"/>
  <c r="H201" i="26"/>
  <c r="H175" i="26"/>
  <c r="AB172" i="26"/>
  <c r="AA172" i="26"/>
  <c r="Z172" i="26"/>
  <c r="Y172" i="26"/>
  <c r="X172" i="26"/>
  <c r="AK170" i="26"/>
  <c r="AJ170" i="26"/>
  <c r="AI170" i="26"/>
  <c r="AH170" i="26"/>
  <c r="AG170" i="26"/>
  <c r="AF170" i="26"/>
  <c r="L170" i="26"/>
  <c r="I170" i="26"/>
  <c r="L169" i="26"/>
  <c r="I169" i="26"/>
  <c r="G169" i="26"/>
  <c r="H169" i="26" s="1"/>
  <c r="D169" i="26"/>
  <c r="AJ166" i="26"/>
  <c r="AI166" i="26"/>
  <c r="AG166" i="26"/>
  <c r="AF166" i="26"/>
  <c r="T166" i="26"/>
  <c r="L166" i="26"/>
  <c r="J169" i="26" s="1"/>
  <c r="I166" i="26"/>
  <c r="H166" i="26"/>
  <c r="AJ165" i="26"/>
  <c r="AI165" i="26"/>
  <c r="AG165" i="26"/>
  <c r="AF165" i="26"/>
  <c r="G165" i="26"/>
  <c r="G168" i="26" s="1"/>
  <c r="H168" i="26" s="1"/>
  <c r="AK164" i="26"/>
  <c r="AJ164" i="26"/>
  <c r="AI164" i="26"/>
  <c r="AH164" i="26"/>
  <c r="AG164" i="26"/>
  <c r="AF164" i="26"/>
  <c r="D163" i="26"/>
  <c r="AE162" i="26"/>
  <c r="AE161" i="26"/>
  <c r="AI160" i="26"/>
  <c r="AF160" i="26"/>
  <c r="AE160" i="26"/>
  <c r="S160" i="26"/>
  <c r="AJ160" i="26" s="1"/>
  <c r="L160" i="26"/>
  <c r="J163" i="26" s="1"/>
  <c r="K160" i="26"/>
  <c r="J160" i="26"/>
  <c r="L163" i="26" s="1"/>
  <c r="I160" i="26"/>
  <c r="I163" i="26" s="1"/>
  <c r="G160" i="26"/>
  <c r="H160" i="26" s="1"/>
  <c r="AJ159" i="26"/>
  <c r="AI159" i="26"/>
  <c r="AF159" i="26"/>
  <c r="AE159" i="26"/>
  <c r="G159" i="26"/>
  <c r="H159" i="26" s="1"/>
  <c r="AK158" i="26"/>
  <c r="AJ158" i="26"/>
  <c r="AI158" i="26"/>
  <c r="AH158" i="26"/>
  <c r="AG158" i="26"/>
  <c r="AF158" i="26"/>
  <c r="AE158" i="26"/>
  <c r="AE156" i="26"/>
  <c r="G156" i="26"/>
  <c r="AE155" i="26"/>
  <c r="AJ154" i="26"/>
  <c r="AI154" i="26"/>
  <c r="AF154" i="26"/>
  <c r="Q154" i="26"/>
  <c r="L154" i="26"/>
  <c r="J157" i="26" s="1"/>
  <c r="K154" i="26"/>
  <c r="J154" i="26"/>
  <c r="L157" i="26" s="1"/>
  <c r="I154" i="26"/>
  <c r="I157" i="26" s="1"/>
  <c r="AJ153" i="26"/>
  <c r="AI153" i="26"/>
  <c r="AF153" i="26"/>
  <c r="AE153" i="26"/>
  <c r="H153" i="26"/>
  <c r="AK152" i="26"/>
  <c r="AJ152" i="26"/>
  <c r="AI152" i="26"/>
  <c r="AH152" i="26"/>
  <c r="AG152" i="26"/>
  <c r="AF152" i="26"/>
  <c r="AE152" i="26"/>
  <c r="H152" i="26"/>
  <c r="AE150" i="26"/>
  <c r="AE149" i="26"/>
  <c r="AI148" i="26"/>
  <c r="N148" i="26"/>
  <c r="N151" i="26" s="1"/>
  <c r="L148" i="26"/>
  <c r="J151" i="26" s="1"/>
  <c r="K148" i="26"/>
  <c r="J148" i="26"/>
  <c r="L151" i="26" s="1"/>
  <c r="I148" i="26"/>
  <c r="I151" i="26" s="1"/>
  <c r="G148" i="26"/>
  <c r="AI147" i="26"/>
  <c r="AF147" i="26"/>
  <c r="AE147" i="26"/>
  <c r="G147" i="26"/>
  <c r="G150" i="26" s="1"/>
  <c r="AI146" i="26"/>
  <c r="AF146" i="26"/>
  <c r="AE146" i="26"/>
  <c r="I146" i="26"/>
  <c r="AI145" i="26"/>
  <c r="AF145" i="26"/>
  <c r="AE145" i="26"/>
  <c r="AI144" i="26"/>
  <c r="AF144" i="26"/>
  <c r="AE144" i="26"/>
  <c r="H144" i="26"/>
  <c r="AI143" i="26"/>
  <c r="AF143" i="26"/>
  <c r="S143" i="26"/>
  <c r="AJ143" i="26" s="1"/>
  <c r="L143" i="26"/>
  <c r="K143" i="26"/>
  <c r="J143" i="26"/>
  <c r="I143" i="26"/>
  <c r="H143" i="26"/>
  <c r="AI142" i="26"/>
  <c r="AF142" i="26"/>
  <c r="G142" i="26"/>
  <c r="H142" i="26" s="1"/>
  <c r="AI141" i="26"/>
  <c r="AF141" i="26"/>
  <c r="H141" i="26"/>
  <c r="AI140" i="26"/>
  <c r="AF140" i="26"/>
  <c r="AK139" i="26"/>
  <c r="AJ139" i="26"/>
  <c r="AI139" i="26"/>
  <c r="AH139" i="26"/>
  <c r="AG139" i="26"/>
  <c r="AF139" i="26"/>
  <c r="T133" i="26"/>
  <c r="S133" i="26"/>
  <c r="R133" i="26"/>
  <c r="Q133" i="26"/>
  <c r="P133" i="26"/>
  <c r="N133" i="26"/>
  <c r="L133" i="26"/>
  <c r="K133" i="26"/>
  <c r="J133" i="26"/>
  <c r="G133" i="26"/>
  <c r="I131" i="26"/>
  <c r="I133" i="26" s="1"/>
  <c r="H131" i="26"/>
  <c r="H133" i="26" s="1"/>
  <c r="T128" i="26"/>
  <c r="S128" i="26"/>
  <c r="R128" i="26"/>
  <c r="Q128" i="26"/>
  <c r="P128" i="26"/>
  <c r="N128" i="26"/>
  <c r="M128" i="26"/>
  <c r="L128" i="26"/>
  <c r="K128" i="26"/>
  <c r="J128" i="26"/>
  <c r="I128" i="26"/>
  <c r="G128" i="26"/>
  <c r="AG128" i="26" s="1"/>
  <c r="AG127" i="26"/>
  <c r="H123" i="26"/>
  <c r="H128" i="26" s="1"/>
  <c r="H129" i="26" s="1"/>
  <c r="AB115" i="26"/>
  <c r="AA115" i="26"/>
  <c r="Z115" i="26"/>
  <c r="Y115" i="26"/>
  <c r="X115" i="26"/>
  <c r="AF112" i="26"/>
  <c r="H112" i="26"/>
  <c r="AF111" i="26"/>
  <c r="H111" i="26"/>
  <c r="AF110" i="26"/>
  <c r="H110" i="26"/>
  <c r="AF109" i="26"/>
  <c r="H109" i="26"/>
  <c r="M109" i="26" s="1"/>
  <c r="AF108" i="26"/>
  <c r="H108" i="26"/>
  <c r="AF107" i="26"/>
  <c r="H107" i="26"/>
  <c r="AF106" i="26"/>
  <c r="H106" i="26"/>
  <c r="M106" i="26" s="1"/>
  <c r="AF105" i="26"/>
  <c r="H105" i="26"/>
  <c r="AF104" i="26"/>
  <c r="H104" i="26"/>
  <c r="AF103" i="26"/>
  <c r="H103" i="26"/>
  <c r="AF102" i="26"/>
  <c r="H102" i="26"/>
  <c r="AF101" i="26"/>
  <c r="H101" i="26"/>
  <c r="AF100" i="26"/>
  <c r="H100" i="26"/>
  <c r="M100" i="26" s="1"/>
  <c r="AF99" i="26"/>
  <c r="H99" i="26"/>
  <c r="AF98" i="26"/>
  <c r="H98" i="26"/>
  <c r="AF97" i="26"/>
  <c r="P97" i="26"/>
  <c r="J97" i="26"/>
  <c r="I97" i="26"/>
  <c r="H97" i="26"/>
  <c r="AF96" i="26"/>
  <c r="AF95" i="26"/>
  <c r="AF94" i="26"/>
  <c r="N93" i="26"/>
  <c r="L93" i="26"/>
  <c r="J93" i="26"/>
  <c r="I93" i="26"/>
  <c r="H93" i="26"/>
  <c r="AF92" i="26"/>
  <c r="H92" i="26"/>
  <c r="AF91" i="26"/>
  <c r="AF90" i="26"/>
  <c r="S90" i="26"/>
  <c r="L90" i="26"/>
  <c r="J90" i="26"/>
  <c r="I90" i="26"/>
  <c r="H90" i="26"/>
  <c r="AF89" i="26"/>
  <c r="H89" i="26"/>
  <c r="AF88" i="26"/>
  <c r="G88" i="26"/>
  <c r="H88" i="26" s="1"/>
  <c r="AF87" i="26"/>
  <c r="AF86" i="26"/>
  <c r="AF85" i="26"/>
  <c r="S85" i="26"/>
  <c r="L85" i="26"/>
  <c r="I85" i="26"/>
  <c r="G85" i="26"/>
  <c r="H85" i="26" s="1"/>
  <c r="AF84" i="26"/>
  <c r="J84" i="26"/>
  <c r="I84" i="26"/>
  <c r="G84" i="26"/>
  <c r="AF82" i="26"/>
  <c r="T82" i="26"/>
  <c r="L82" i="26"/>
  <c r="J82" i="26"/>
  <c r="I82" i="26"/>
  <c r="H82" i="26"/>
  <c r="AF81" i="26"/>
  <c r="Q81" i="26"/>
  <c r="L81" i="26"/>
  <c r="I81" i="26"/>
  <c r="H81" i="26"/>
  <c r="AF80" i="26"/>
  <c r="P80" i="26"/>
  <c r="L80" i="26"/>
  <c r="J80" i="26"/>
  <c r="I80" i="26"/>
  <c r="H80" i="26"/>
  <c r="AF79" i="26"/>
  <c r="AF78" i="26"/>
  <c r="AF77" i="26"/>
  <c r="R77" i="26"/>
  <c r="L77" i="26"/>
  <c r="I77" i="26"/>
  <c r="G77" i="26"/>
  <c r="H77" i="26" s="1"/>
  <c r="AF76" i="26"/>
  <c r="Q76" i="26"/>
  <c r="L76" i="26"/>
  <c r="J76" i="26"/>
  <c r="I76" i="26"/>
  <c r="H76" i="26"/>
  <c r="AF75" i="26"/>
  <c r="AF74" i="26"/>
  <c r="AF73" i="26"/>
  <c r="AF72" i="26"/>
  <c r="AF71" i="26"/>
  <c r="AF70" i="26"/>
  <c r="AF69" i="26"/>
  <c r="R69" i="26"/>
  <c r="J69" i="26"/>
  <c r="I69" i="26"/>
  <c r="G69" i="26"/>
  <c r="H69" i="26" s="1"/>
  <c r="AF68" i="26"/>
  <c r="AF67" i="26"/>
  <c r="H66" i="26"/>
  <c r="M66" i="26" s="1"/>
  <c r="AF65" i="26"/>
  <c r="AF64" i="26"/>
  <c r="H64" i="26"/>
  <c r="AF63" i="26"/>
  <c r="AH62" i="26"/>
  <c r="N62" i="26"/>
  <c r="L62" i="26"/>
  <c r="J62" i="26"/>
  <c r="I62" i="26"/>
  <c r="H62" i="26"/>
  <c r="AH59" i="26"/>
  <c r="AF59" i="26"/>
  <c r="P59" i="26"/>
  <c r="L59" i="26"/>
  <c r="J59" i="26"/>
  <c r="I59" i="26"/>
  <c r="H59" i="26"/>
  <c r="AH58" i="26"/>
  <c r="AF58" i="26"/>
  <c r="H58" i="26"/>
  <c r="AK57" i="26"/>
  <c r="AJ57" i="26"/>
  <c r="AI57" i="26"/>
  <c r="AH57" i="26"/>
  <c r="AG57" i="26"/>
  <c r="AF57" i="26"/>
  <c r="G57" i="26"/>
  <c r="H57" i="26" s="1"/>
  <c r="AK55" i="26"/>
  <c r="AJ55" i="26"/>
  <c r="AI55" i="26"/>
  <c r="AH55" i="26"/>
  <c r="AG55" i="26"/>
  <c r="AF55" i="26"/>
  <c r="G55" i="26"/>
  <c r="H55" i="26" s="1"/>
  <c r="AK54" i="26"/>
  <c r="AJ54" i="26"/>
  <c r="AI54" i="26"/>
  <c r="AH54" i="26"/>
  <c r="AG54" i="26"/>
  <c r="AF54" i="26"/>
  <c r="AB51" i="26"/>
  <c r="AA51" i="26"/>
  <c r="Z51" i="26"/>
  <c r="Y51" i="26"/>
  <c r="X51" i="26"/>
  <c r="AL50" i="26"/>
  <c r="AK49" i="26"/>
  <c r="AJ49" i="26"/>
  <c r="AI49" i="26"/>
  <c r="AF49" i="26"/>
  <c r="AK48" i="26"/>
  <c r="AJ48" i="26"/>
  <c r="AI48" i="26"/>
  <c r="AF48" i="26"/>
  <c r="H48" i="26"/>
  <c r="M48" i="26" s="1"/>
  <c r="AK47" i="26"/>
  <c r="AJ47" i="26"/>
  <c r="AI47" i="26"/>
  <c r="AF47" i="26"/>
  <c r="H47" i="26"/>
  <c r="AK46" i="26"/>
  <c r="AJ46" i="26"/>
  <c r="AI46" i="26"/>
  <c r="AF46" i="26"/>
  <c r="H46" i="26"/>
  <c r="AK45" i="26"/>
  <c r="AJ45" i="26"/>
  <c r="AI45" i="26"/>
  <c r="AF45" i="26"/>
  <c r="H45" i="26"/>
  <c r="M45" i="26" s="1"/>
  <c r="AK44" i="26"/>
  <c r="AJ44" i="26"/>
  <c r="AI44" i="26"/>
  <c r="AF44" i="26"/>
  <c r="H44" i="26"/>
  <c r="AK43" i="26"/>
  <c r="AJ43" i="26"/>
  <c r="AI43" i="26"/>
  <c r="AF43" i="26"/>
  <c r="H43" i="26"/>
  <c r="AK42" i="26"/>
  <c r="AJ42" i="26"/>
  <c r="AI42" i="26"/>
  <c r="AF42" i="26"/>
  <c r="AK41" i="26"/>
  <c r="AJ41" i="26"/>
  <c r="AI41" i="26"/>
  <c r="N41" i="26"/>
  <c r="J41" i="26"/>
  <c r="I41" i="26"/>
  <c r="G41" i="26"/>
  <c r="AK40" i="26"/>
  <c r="AJ40" i="26"/>
  <c r="AI40" i="26"/>
  <c r="AF40" i="26"/>
  <c r="AE40" i="26"/>
  <c r="H40" i="26"/>
  <c r="AK39" i="26"/>
  <c r="AJ39" i="26"/>
  <c r="AI39" i="26"/>
  <c r="AF39" i="26"/>
  <c r="AE39" i="26"/>
  <c r="AK38" i="26"/>
  <c r="AJ38" i="26"/>
  <c r="AI38" i="26"/>
  <c r="AF38" i="26"/>
  <c r="AE38" i="26"/>
  <c r="G38" i="26"/>
  <c r="H38" i="26" s="1"/>
  <c r="AK37" i="26"/>
  <c r="AJ37" i="26"/>
  <c r="AI37" i="26"/>
  <c r="AF37" i="26"/>
  <c r="AK36" i="26"/>
  <c r="AJ36" i="26"/>
  <c r="AI36" i="26"/>
  <c r="N36" i="26"/>
  <c r="L36" i="26"/>
  <c r="J36" i="26"/>
  <c r="I36" i="26"/>
  <c r="H36" i="26"/>
  <c r="AK35" i="26"/>
  <c r="AJ35" i="26"/>
  <c r="AI35" i="26"/>
  <c r="AF35" i="26"/>
  <c r="AK34" i="26"/>
  <c r="AJ34" i="26"/>
  <c r="AI34" i="26"/>
  <c r="AF34" i="26"/>
  <c r="AE34" i="26"/>
  <c r="AK33" i="26"/>
  <c r="AJ33" i="26"/>
  <c r="AI33" i="26"/>
  <c r="N33" i="26"/>
  <c r="L33" i="26"/>
  <c r="J33" i="26"/>
  <c r="I33" i="26"/>
  <c r="H33" i="26"/>
  <c r="AK32" i="26"/>
  <c r="AJ32" i="26"/>
  <c r="AI32" i="26"/>
  <c r="AF32" i="26"/>
  <c r="AE32" i="26"/>
  <c r="H32" i="26"/>
  <c r="AK31" i="26"/>
  <c r="AJ31" i="26"/>
  <c r="AI31" i="26"/>
  <c r="AF31" i="26"/>
  <c r="AE31" i="26"/>
  <c r="G31" i="26"/>
  <c r="H31" i="26" s="1"/>
  <c r="AK30" i="26"/>
  <c r="AJ30" i="26"/>
  <c r="AI30" i="26"/>
  <c r="AF30" i="26"/>
  <c r="P30" i="26"/>
  <c r="L30" i="26"/>
  <c r="J30" i="26"/>
  <c r="I30" i="26"/>
  <c r="G30" i="26"/>
  <c r="H30" i="26" s="1"/>
  <c r="AK29" i="26"/>
  <c r="AJ29" i="26"/>
  <c r="AI29" i="26"/>
  <c r="AF29" i="26"/>
  <c r="AE29" i="26"/>
  <c r="G29" i="26"/>
  <c r="H29" i="26" s="1"/>
  <c r="H28" i="26" s="1"/>
  <c r="AK28" i="26"/>
  <c r="AJ28" i="26"/>
  <c r="AI28" i="26"/>
  <c r="AF28" i="26"/>
  <c r="AE28" i="26"/>
  <c r="AK27" i="26"/>
  <c r="AJ27" i="26"/>
  <c r="AI27" i="26"/>
  <c r="N27" i="26"/>
  <c r="L27" i="26"/>
  <c r="J27" i="26"/>
  <c r="I27" i="26"/>
  <c r="H27" i="26"/>
  <c r="AK26" i="26"/>
  <c r="AJ26" i="26"/>
  <c r="AI26" i="26"/>
  <c r="AF26" i="26"/>
  <c r="AE26" i="26"/>
  <c r="H26" i="26"/>
  <c r="AK25" i="26"/>
  <c r="AJ25" i="26"/>
  <c r="AI25" i="26"/>
  <c r="AF25" i="26"/>
  <c r="AE25" i="26"/>
  <c r="G25" i="26"/>
  <c r="AK24" i="26"/>
  <c r="AJ24" i="26"/>
  <c r="AI24" i="26"/>
  <c r="AF24" i="26"/>
  <c r="AE24" i="26"/>
  <c r="AK23" i="26"/>
  <c r="AJ23" i="26"/>
  <c r="AI23" i="26"/>
  <c r="N23" i="26"/>
  <c r="L23" i="26"/>
  <c r="J23" i="26"/>
  <c r="I23" i="26"/>
  <c r="G23" i="26"/>
  <c r="H23" i="26" s="1"/>
  <c r="AK22" i="26"/>
  <c r="AJ22" i="26"/>
  <c r="AI22" i="26"/>
  <c r="AF22" i="26"/>
  <c r="AE22" i="26"/>
  <c r="G22" i="26"/>
  <c r="AK21" i="26"/>
  <c r="AJ21" i="26"/>
  <c r="AI21" i="26"/>
  <c r="AF21" i="26"/>
  <c r="AE21" i="26"/>
  <c r="AK20" i="26"/>
  <c r="AJ20" i="26"/>
  <c r="AI20" i="26"/>
  <c r="AF20" i="26"/>
  <c r="AE20" i="26"/>
  <c r="G20" i="26"/>
  <c r="AK19" i="26"/>
  <c r="AJ19" i="26"/>
  <c r="AI19" i="26"/>
  <c r="AF19" i="26"/>
  <c r="AE19" i="26"/>
  <c r="B19" i="26"/>
  <c r="AK18" i="26"/>
  <c r="AJ18" i="26"/>
  <c r="AI18" i="26"/>
  <c r="N18" i="26"/>
  <c r="K18" i="26"/>
  <c r="J18" i="26"/>
  <c r="I18" i="26"/>
  <c r="G18" i="26"/>
  <c r="AK17" i="26"/>
  <c r="AJ17" i="26"/>
  <c r="AI17" i="26"/>
  <c r="AF17" i="26"/>
  <c r="AE17" i="26"/>
  <c r="H17" i="26"/>
  <c r="AK16" i="26"/>
  <c r="AJ16" i="26"/>
  <c r="AI16" i="26"/>
  <c r="AF16" i="26"/>
  <c r="AK15" i="26"/>
  <c r="AJ15" i="26"/>
  <c r="AI15" i="26"/>
  <c r="AF15" i="26"/>
  <c r="G15" i="26"/>
  <c r="H15" i="26" s="1"/>
  <c r="AK14" i="26"/>
  <c r="AJ14" i="26"/>
  <c r="AI14" i="26"/>
  <c r="AF14" i="26"/>
  <c r="H14" i="26"/>
  <c r="M14" i="26" s="1"/>
  <c r="AK13" i="26"/>
  <c r="AI13" i="26"/>
  <c r="AH13" i="26"/>
  <c r="AF13" i="26"/>
  <c r="S13" i="26"/>
  <c r="J13" i="26"/>
  <c r="I13" i="26"/>
  <c r="H13" i="26"/>
  <c r="AK12" i="26"/>
  <c r="AJ12" i="26"/>
  <c r="AI12" i="26"/>
  <c r="AH12" i="26"/>
  <c r="AG12" i="26"/>
  <c r="AF12" i="26"/>
  <c r="AE12" i="26"/>
  <c r="G12" i="26"/>
  <c r="H12" i="26" s="1"/>
  <c r="AE11" i="26"/>
  <c r="G217" i="7"/>
  <c r="H184" i="7"/>
  <c r="T188" i="7"/>
  <c r="AH211" i="7"/>
  <c r="AG219" i="7"/>
  <c r="AE219" i="7"/>
  <c r="AE207" i="7"/>
  <c r="G11" i="26" l="1"/>
  <c r="H11" i="26" s="1"/>
  <c r="AE18" i="26"/>
  <c r="B9" i="28"/>
  <c r="AE27" i="26"/>
  <c r="B18" i="28"/>
  <c r="AF33" i="26"/>
  <c r="B24" i="28"/>
  <c r="AF62" i="26"/>
  <c r="B46" i="28"/>
  <c r="AI77" i="26"/>
  <c r="K61" i="28"/>
  <c r="AG80" i="26"/>
  <c r="E64" i="28"/>
  <c r="AJ85" i="26"/>
  <c r="N69" i="28"/>
  <c r="AJ90" i="26"/>
  <c r="N74" i="28"/>
  <c r="AG97" i="26"/>
  <c r="E81" i="28"/>
  <c r="AJ179" i="26"/>
  <c r="N111" i="28"/>
  <c r="AJ183" i="26"/>
  <c r="N115" i="28"/>
  <c r="AG193" i="26"/>
  <c r="AG209" i="26" s="1"/>
  <c r="E125" i="28"/>
  <c r="AK198" i="26"/>
  <c r="Q130" i="28"/>
  <c r="AJ13" i="26"/>
  <c r="AJ51" i="26" s="1"/>
  <c r="N4" i="28"/>
  <c r="AF23" i="26"/>
  <c r="B14" i="28"/>
  <c r="AG30" i="26"/>
  <c r="AG51" i="26" s="1"/>
  <c r="E21" i="28"/>
  <c r="AF36" i="26"/>
  <c r="B27" i="28"/>
  <c r="AF41" i="26"/>
  <c r="B32" i="28"/>
  <c r="AG59" i="26"/>
  <c r="AG113" i="26" s="1"/>
  <c r="E43" i="28"/>
  <c r="AI69" i="26"/>
  <c r="AI113" i="26" s="1"/>
  <c r="K53" i="28"/>
  <c r="AH76" i="26"/>
  <c r="H60" i="28"/>
  <c r="AH81" i="26"/>
  <c r="H65" i="28"/>
  <c r="AK82" i="26"/>
  <c r="AK113" i="26" s="1"/>
  <c r="Q66" i="28"/>
  <c r="H84" i="26"/>
  <c r="M84" i="26" s="1"/>
  <c r="G83" i="26"/>
  <c r="H83" i="26" s="1"/>
  <c r="AF93" i="26"/>
  <c r="B77" i="28"/>
  <c r="AH203" i="26"/>
  <c r="AH209" i="26" s="1"/>
  <c r="H107" i="28"/>
  <c r="AI187" i="26"/>
  <c r="K119" i="28"/>
  <c r="AK188" i="26"/>
  <c r="Q120" i="28"/>
  <c r="AI197" i="26"/>
  <c r="K129" i="28"/>
  <c r="Q157" i="26"/>
  <c r="AH154" i="26"/>
  <c r="T169" i="26"/>
  <c r="AK166" i="26"/>
  <c r="AK171" i="26" s="1"/>
  <c r="G158" i="26"/>
  <c r="H158" i="26" s="1"/>
  <c r="G437" i="27"/>
  <c r="AG51" i="27"/>
  <c r="AM51" i="27" s="1"/>
  <c r="G50" i="27" s="1"/>
  <c r="H50" i="27" s="1"/>
  <c r="M50" i="27" s="1"/>
  <c r="AF57" i="27"/>
  <c r="AG217" i="27" s="1"/>
  <c r="AF113" i="26"/>
  <c r="G150" i="27"/>
  <c r="H150" i="27" s="1"/>
  <c r="AF177" i="27"/>
  <c r="AJ216" i="27" s="1"/>
  <c r="AF14" i="27"/>
  <c r="AF217" i="27" s="1"/>
  <c r="I136" i="27"/>
  <c r="I216" i="27" s="1"/>
  <c r="AL225" i="27"/>
  <c r="AH225" i="27"/>
  <c r="AG216" i="27"/>
  <c r="G19" i="27"/>
  <c r="H19" i="27" s="1"/>
  <c r="AF58" i="27"/>
  <c r="AG218" i="27" s="1"/>
  <c r="AM114" i="27"/>
  <c r="G115" i="27" s="1"/>
  <c r="G116" i="27" s="1"/>
  <c r="M115" i="27"/>
  <c r="M210" i="27"/>
  <c r="G135" i="27"/>
  <c r="AH135" i="27" s="1"/>
  <c r="AM210" i="27"/>
  <c r="G210" i="27" s="1"/>
  <c r="AF178" i="27"/>
  <c r="AJ217" i="27" s="1"/>
  <c r="AF141" i="27"/>
  <c r="AI217" i="27" s="1"/>
  <c r="AI225" i="27"/>
  <c r="AM172" i="27"/>
  <c r="G172" i="27" s="1"/>
  <c r="H172" i="27" s="1"/>
  <c r="AF140" i="27"/>
  <c r="AF142" i="27"/>
  <c r="AI218" i="27" s="1"/>
  <c r="AK225" i="27"/>
  <c r="AJ225" i="27"/>
  <c r="H158" i="27"/>
  <c r="M158" i="27" s="1"/>
  <c r="M172" i="27" s="1"/>
  <c r="G156" i="27"/>
  <c r="H156" i="27" s="1"/>
  <c r="G162" i="27"/>
  <c r="H162" i="27" s="1"/>
  <c r="H159" i="27"/>
  <c r="H135" i="27"/>
  <c r="H171" i="27"/>
  <c r="G212" i="27"/>
  <c r="I114" i="26"/>
  <c r="M62" i="26"/>
  <c r="M166" i="26"/>
  <c r="M169" i="26" s="1"/>
  <c r="M183" i="26"/>
  <c r="G164" i="26"/>
  <c r="G167" i="26" s="1"/>
  <c r="H167" i="26" s="1"/>
  <c r="H165" i="26"/>
  <c r="AK209" i="26"/>
  <c r="I209" i="26"/>
  <c r="M179" i="26"/>
  <c r="M23" i="26"/>
  <c r="M69" i="26"/>
  <c r="G75" i="26"/>
  <c r="M80" i="26"/>
  <c r="M81" i="26"/>
  <c r="M85" i="26"/>
  <c r="M90" i="26"/>
  <c r="G91" i="26"/>
  <c r="H91" i="26" s="1"/>
  <c r="M93" i="26"/>
  <c r="H181" i="26"/>
  <c r="M187" i="26"/>
  <c r="M193" i="26"/>
  <c r="M198" i="26"/>
  <c r="M33" i="26"/>
  <c r="M143" i="26"/>
  <c r="H147" i="26"/>
  <c r="AE148" i="26"/>
  <c r="AE154" i="26"/>
  <c r="I171" i="26"/>
  <c r="Y213" i="26"/>
  <c r="AA213" i="26"/>
  <c r="AJ210" i="26"/>
  <c r="M13" i="26"/>
  <c r="AE23" i="26"/>
  <c r="AF209" i="26"/>
  <c r="X213" i="26"/>
  <c r="Z213" i="26"/>
  <c r="AB213" i="26"/>
  <c r="AI51" i="26"/>
  <c r="AK51" i="26"/>
  <c r="G162" i="26"/>
  <c r="H162" i="26" s="1"/>
  <c r="S163" i="26"/>
  <c r="G170" i="26"/>
  <c r="G211" i="26" s="1"/>
  <c r="AJ209" i="26"/>
  <c r="G49" i="26"/>
  <c r="H49" i="26" s="1"/>
  <c r="I50" i="26"/>
  <c r="AH51" i="26"/>
  <c r="AF18" i="26"/>
  <c r="M27" i="26"/>
  <c r="M30" i="26"/>
  <c r="AE33" i="26"/>
  <c r="M36" i="26"/>
  <c r="AE41" i="26"/>
  <c r="G54" i="26"/>
  <c r="H54" i="26" s="1"/>
  <c r="M77" i="26"/>
  <c r="M82" i="26"/>
  <c r="M97" i="26"/>
  <c r="AE187" i="26"/>
  <c r="H25" i="26"/>
  <c r="H24" i="26" s="1"/>
  <c r="AE30" i="26"/>
  <c r="H41" i="26"/>
  <c r="M41" i="26" s="1"/>
  <c r="G39" i="26"/>
  <c r="H39" i="26" s="1"/>
  <c r="H18" i="26"/>
  <c r="M18" i="26" s="1"/>
  <c r="G16" i="26"/>
  <c r="H16" i="26" s="1"/>
  <c r="H20" i="26"/>
  <c r="H22" i="26"/>
  <c r="G21" i="26"/>
  <c r="H21" i="26" s="1"/>
  <c r="AF27" i="26"/>
  <c r="G28" i="26"/>
  <c r="G24" i="26" s="1"/>
  <c r="H35" i="26"/>
  <c r="G34" i="26"/>
  <c r="H34" i="26" s="1"/>
  <c r="H75" i="26"/>
  <c r="AJ171" i="26"/>
  <c r="M59" i="26"/>
  <c r="M76" i="26"/>
  <c r="G129" i="26"/>
  <c r="AG129" i="26" s="1"/>
  <c r="G151" i="26"/>
  <c r="H151" i="26" s="1"/>
  <c r="M151" i="26" s="1"/>
  <c r="H148" i="26"/>
  <c r="M148" i="26" s="1"/>
  <c r="G146" i="26"/>
  <c r="H146" i="26" s="1"/>
  <c r="G157" i="26"/>
  <c r="H157" i="26" s="1"/>
  <c r="M157" i="26" s="1"/>
  <c r="H154" i="26"/>
  <c r="M154" i="26" s="1"/>
  <c r="M160" i="26"/>
  <c r="H208" i="26"/>
  <c r="AG171" i="26"/>
  <c r="AI171" i="26"/>
  <c r="H150" i="26"/>
  <c r="H156" i="26"/>
  <c r="G163" i="26"/>
  <c r="H163" i="26" s="1"/>
  <c r="M163" i="26" s="1"/>
  <c r="M203" i="26"/>
  <c r="M188" i="26"/>
  <c r="M197" i="26"/>
  <c r="M131" i="26"/>
  <c r="M133" i="26" s="1"/>
  <c r="AF148" i="26"/>
  <c r="AF171" i="26" s="1"/>
  <c r="AH171" i="26"/>
  <c r="G161" i="26" l="1"/>
  <c r="H161" i="26" s="1"/>
  <c r="AE200" i="26"/>
  <c r="AI215" i="26" s="1"/>
  <c r="AI209" i="26"/>
  <c r="AE201" i="26" s="1"/>
  <c r="AI216" i="26" s="1"/>
  <c r="AH113" i="26"/>
  <c r="AE57" i="26" s="1"/>
  <c r="AF216" i="26" s="1"/>
  <c r="AJ113" i="26"/>
  <c r="AE58" i="26" s="1"/>
  <c r="AF217" i="26" s="1"/>
  <c r="AE140" i="26"/>
  <c r="AH216" i="26" s="1"/>
  <c r="AE141" i="26"/>
  <c r="AH217" i="26" s="1"/>
  <c r="AE15" i="26"/>
  <c r="AE217" i="26" s="1"/>
  <c r="I212" i="26"/>
  <c r="AE202" i="26"/>
  <c r="AI217" i="26" s="1"/>
  <c r="AI230" i="26"/>
  <c r="AE139" i="26"/>
  <c r="AK230" i="26"/>
  <c r="AG230" i="26"/>
  <c r="AE14" i="26"/>
  <c r="AE216" i="26" s="1"/>
  <c r="AF13" i="27"/>
  <c r="AF216" i="27" s="1"/>
  <c r="AF219" i="27" s="1"/>
  <c r="M213" i="27"/>
  <c r="M216" i="27" s="1"/>
  <c r="AG225" i="27"/>
  <c r="AM225" i="27" s="1"/>
  <c r="AK218" i="27"/>
  <c r="I135" i="26"/>
  <c r="AJ230" i="26"/>
  <c r="AE56" i="26"/>
  <c r="AF180" i="27"/>
  <c r="V210" i="27" s="1"/>
  <c r="AG219" i="27"/>
  <c r="G136" i="27"/>
  <c r="G137" i="27" s="1"/>
  <c r="AF59" i="27"/>
  <c r="AK217" i="27"/>
  <c r="M136" i="27"/>
  <c r="H115" i="27"/>
  <c r="H136" i="27" s="1"/>
  <c r="H137" i="27" s="1"/>
  <c r="AJ219" i="27"/>
  <c r="G51" i="27"/>
  <c r="H51" i="27" s="1"/>
  <c r="G173" i="27"/>
  <c r="H173" i="27" s="1"/>
  <c r="H212" i="27"/>
  <c r="H215" i="27" s="1"/>
  <c r="G215" i="27"/>
  <c r="AI216" i="27"/>
  <c r="AI219" i="27" s="1"/>
  <c r="AF144" i="27"/>
  <c r="K172" i="27" s="1"/>
  <c r="H210" i="27"/>
  <c r="G213" i="27"/>
  <c r="G211" i="27"/>
  <c r="H164" i="26"/>
  <c r="G149" i="26"/>
  <c r="H149" i="26" s="1"/>
  <c r="M171" i="26"/>
  <c r="H170" i="26"/>
  <c r="AF51" i="26"/>
  <c r="AF230" i="26" s="1"/>
  <c r="AL171" i="26"/>
  <c r="G171" i="26" s="1"/>
  <c r="M209" i="26"/>
  <c r="G155" i="26"/>
  <c r="H155" i="26" s="1"/>
  <c r="H211" i="26"/>
  <c r="G134" i="26"/>
  <c r="H113" i="26"/>
  <c r="M114" i="26"/>
  <c r="G19" i="26"/>
  <c r="H19" i="26" s="1"/>
  <c r="AL209" i="26" l="1"/>
  <c r="G209" i="26" s="1"/>
  <c r="G210" i="26" s="1"/>
  <c r="AH230" i="26"/>
  <c r="I215" i="26"/>
  <c r="AI218" i="26"/>
  <c r="AL113" i="26"/>
  <c r="G114" i="26" s="1"/>
  <c r="H114" i="26" s="1"/>
  <c r="AJ217" i="26"/>
  <c r="AE203" i="26"/>
  <c r="V209" i="26" s="1"/>
  <c r="AJ216" i="26"/>
  <c r="G212" i="26"/>
  <c r="AH215" i="26"/>
  <c r="AH218" i="26" s="1"/>
  <c r="AE143" i="26"/>
  <c r="AF16" i="27"/>
  <c r="W210" i="27"/>
  <c r="AL230" i="26"/>
  <c r="AF215" i="26"/>
  <c r="AE59" i="26"/>
  <c r="AH136" i="27"/>
  <c r="H116" i="27"/>
  <c r="P172" i="27"/>
  <c r="G214" i="27"/>
  <c r="AG214" i="27" s="1"/>
  <c r="H213" i="27"/>
  <c r="H216" i="27" s="1"/>
  <c r="H211" i="27"/>
  <c r="H214" i="27" s="1"/>
  <c r="H217" i="27" s="1"/>
  <c r="AK216" i="27"/>
  <c r="AH137" i="27"/>
  <c r="X137" i="27"/>
  <c r="G216" i="27"/>
  <c r="Q223" i="27" s="1"/>
  <c r="AK219" i="27"/>
  <c r="M212" i="26"/>
  <c r="AL51" i="26"/>
  <c r="G50" i="26" s="1"/>
  <c r="G135" i="26" s="1"/>
  <c r="AG135" i="26" s="1"/>
  <c r="AE13" i="26"/>
  <c r="G115" i="26"/>
  <c r="H171" i="26"/>
  <c r="G172" i="26"/>
  <c r="H115" i="26"/>
  <c r="H134" i="26"/>
  <c r="AG134" i="26"/>
  <c r="G214" i="26"/>
  <c r="H209" i="26" l="1"/>
  <c r="H210" i="26" s="1"/>
  <c r="W209" i="26"/>
  <c r="P171" i="26"/>
  <c r="E100" i="28" s="1"/>
  <c r="AE16" i="26"/>
  <c r="AE215" i="26"/>
  <c r="AE218" i="26" s="1"/>
  <c r="AF218" i="26"/>
  <c r="AJ215" i="26"/>
  <c r="G217" i="27"/>
  <c r="V223" i="27"/>
  <c r="X223" i="27" s="1"/>
  <c r="G136" i="26"/>
  <c r="AG136" i="26" s="1"/>
  <c r="H212" i="26"/>
  <c r="G215" i="26"/>
  <c r="V222" i="26" s="1"/>
  <c r="G51" i="26"/>
  <c r="H51" i="26" s="1"/>
  <c r="H50" i="26"/>
  <c r="H172" i="26"/>
  <c r="H213" i="26" s="1"/>
  <c r="G213" i="26"/>
  <c r="H214" i="26"/>
  <c r="X136" i="26"/>
  <c r="AJ218" i="26" l="1"/>
  <c r="Q222" i="26"/>
  <c r="X222" i="26" s="1"/>
  <c r="M50" i="26"/>
  <c r="M135" i="26" s="1"/>
  <c r="M215" i="26" s="1"/>
  <c r="H135" i="26"/>
  <c r="G216" i="26"/>
  <c r="AF213" i="26"/>
  <c r="H215" i="26" l="1"/>
  <c r="H136" i="26"/>
  <c r="H216" i="26" s="1"/>
  <c r="AI58" i="7" l="1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1" i="7"/>
  <c r="AH92" i="7"/>
  <c r="AH93" i="7"/>
  <c r="AH94" i="7"/>
  <c r="AH95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3" i="7"/>
  <c r="AG74" i="7"/>
  <c r="AG75" i="7"/>
  <c r="AG76" i="7"/>
  <c r="AG77" i="7"/>
  <c r="AG78" i="7"/>
  <c r="AG79" i="7"/>
  <c r="AG80" i="7"/>
  <c r="AG82" i="7"/>
  <c r="AG83" i="7"/>
  <c r="AG84" i="7"/>
  <c r="AG85" i="7"/>
  <c r="AG86" i="7"/>
  <c r="AG87" i="7"/>
  <c r="AG88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1" i="7"/>
  <c r="AF82" i="7"/>
  <c r="AF83" i="7"/>
  <c r="AF84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E58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D58" i="7"/>
  <c r="AD59" i="7"/>
  <c r="AD60" i="7"/>
  <c r="AD61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I57" i="7"/>
  <c r="AH57" i="7"/>
  <c r="AG57" i="7"/>
  <c r="AF57" i="7"/>
  <c r="AE57" i="7"/>
  <c r="AD57" i="7"/>
  <c r="AI45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6" i="7"/>
  <c r="AI47" i="7"/>
  <c r="AI48" i="7"/>
  <c r="AI49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I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13" i="7"/>
  <c r="AD13" i="7"/>
  <c r="H118" i="7"/>
  <c r="H117" i="7"/>
  <c r="H116" i="7"/>
  <c r="H115" i="7"/>
  <c r="M115" i="7" s="1"/>
  <c r="H114" i="7"/>
  <c r="H113" i="7"/>
  <c r="H112" i="7"/>
  <c r="M112" i="7" s="1"/>
  <c r="H111" i="7"/>
  <c r="H110" i="7"/>
  <c r="AG51" i="7" l="1"/>
  <c r="H109" i="7"/>
  <c r="H108" i="7"/>
  <c r="H107" i="7"/>
  <c r="H106" i="7"/>
  <c r="M106" i="7" s="1"/>
  <c r="H105" i="7"/>
  <c r="H104" i="7"/>
  <c r="H69" i="7"/>
  <c r="M69" i="7" s="1"/>
  <c r="H68" i="7"/>
  <c r="H67" i="7"/>
  <c r="AD14" i="7"/>
  <c r="AD15" i="7"/>
  <c r="AD16" i="7"/>
  <c r="AD17" i="7"/>
  <c r="AD19" i="7"/>
  <c r="AD20" i="7"/>
  <c r="AD21" i="7"/>
  <c r="AD22" i="7"/>
  <c r="AD24" i="7"/>
  <c r="AD25" i="7"/>
  <c r="AD26" i="7"/>
  <c r="AD28" i="7"/>
  <c r="AD29" i="7"/>
  <c r="AD30" i="7"/>
  <c r="AD31" i="7"/>
  <c r="AD32" i="7"/>
  <c r="AD34" i="7"/>
  <c r="AD35" i="7"/>
  <c r="AD37" i="7"/>
  <c r="AD38" i="7"/>
  <c r="AD39" i="7"/>
  <c r="AD40" i="7"/>
  <c r="AD42" i="7"/>
  <c r="AD43" i="7"/>
  <c r="AD44" i="7"/>
  <c r="AD45" i="7"/>
  <c r="AD46" i="7"/>
  <c r="AD47" i="7"/>
  <c r="AD48" i="7"/>
  <c r="AD49" i="7"/>
  <c r="H48" i="7"/>
  <c r="M48" i="7" s="1"/>
  <c r="H47" i="7"/>
  <c r="H46" i="7"/>
  <c r="H45" i="7"/>
  <c r="M45" i="7" s="1"/>
  <c r="H44" i="7"/>
  <c r="H43" i="7"/>
  <c r="H14" i="7"/>
  <c r="M14" i="7" s="1"/>
  <c r="G32" i="7" l="1"/>
  <c r="AK63" i="4" l="1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62" i="4"/>
  <c r="AK87" i="4"/>
  <c r="T31" i="24" l="1"/>
  <c r="F31" i="24"/>
  <c r="C31" i="24"/>
  <c r="W28" i="24"/>
  <c r="W27" i="24"/>
  <c r="W26" i="24"/>
  <c r="N157" i="7"/>
  <c r="N160" i="7" s="1"/>
  <c r="W31" i="24" l="1"/>
  <c r="AB37" i="23"/>
  <c r="AA37" i="23"/>
  <c r="Z37" i="23"/>
  <c r="Y37" i="23"/>
  <c r="X37" i="23"/>
  <c r="W37" i="23"/>
  <c r="E37" i="23"/>
  <c r="D37" i="23"/>
  <c r="R36" i="23"/>
  <c r="Q36" i="23"/>
  <c r="AH35" i="23"/>
  <c r="AG35" i="23"/>
  <c r="AI35" i="23" s="1"/>
  <c r="AF35" i="23"/>
  <c r="AD35" i="23"/>
  <c r="AC35" i="23"/>
  <c r="G35" i="23"/>
  <c r="L35" i="23" s="1"/>
  <c r="F35" i="23"/>
  <c r="AH34" i="23"/>
  <c r="AG34" i="23"/>
  <c r="AF34" i="23"/>
  <c r="AI34" i="23" s="1"/>
  <c r="AD34" i="23"/>
  <c r="AC34" i="23"/>
  <c r="AE34" i="23" s="1"/>
  <c r="AH33" i="23"/>
  <c r="AG33" i="23"/>
  <c r="AI33" i="23" s="1"/>
  <c r="AF33" i="23"/>
  <c r="AD33" i="23"/>
  <c r="AC33" i="23"/>
  <c r="R33" i="23"/>
  <c r="Q33" i="23"/>
  <c r="G33" i="23"/>
  <c r="N33" i="23" s="1"/>
  <c r="F33" i="23"/>
  <c r="AH32" i="23"/>
  <c r="AG32" i="23"/>
  <c r="AF32" i="23"/>
  <c r="AD32" i="23"/>
  <c r="AC32" i="23"/>
  <c r="AE32" i="23" s="1"/>
  <c r="G32" i="23"/>
  <c r="F32" i="23"/>
  <c r="K32" i="23" s="1"/>
  <c r="AW31" i="23"/>
  <c r="AV31" i="23"/>
  <c r="BC31" i="23" s="1"/>
  <c r="AU31" i="23"/>
  <c r="AT31" i="23"/>
  <c r="BB31" i="23" s="1"/>
  <c r="AS31" i="23"/>
  <c r="AY31" i="23" s="1"/>
  <c r="AR31" i="23"/>
  <c r="BA31" i="23" s="1"/>
  <c r="BD31" i="23" s="1"/>
  <c r="AP31" i="23"/>
  <c r="AO31" i="23"/>
  <c r="AQ31" i="23" s="1"/>
  <c r="AH31" i="23"/>
  <c r="AG31" i="23"/>
  <c r="AG37" i="23" s="1"/>
  <c r="AF31" i="23"/>
  <c r="AD31" i="23"/>
  <c r="AD37" i="23" s="1"/>
  <c r="AC31" i="23"/>
  <c r="R31" i="23"/>
  <c r="Q31" i="23"/>
  <c r="G31" i="23"/>
  <c r="N31" i="23" s="1"/>
  <c r="F31" i="23"/>
  <c r="AW29" i="23"/>
  <c r="AV29" i="23"/>
  <c r="AU29" i="23"/>
  <c r="AT29" i="23"/>
  <c r="AS29" i="23"/>
  <c r="AY29" i="23" s="1"/>
  <c r="AR29" i="23"/>
  <c r="AP29" i="23"/>
  <c r="AO29" i="23"/>
  <c r="AW28" i="23"/>
  <c r="AV28" i="23"/>
  <c r="AU28" i="23"/>
  <c r="AT28" i="23"/>
  <c r="AS28" i="23"/>
  <c r="AY28" i="23" s="1"/>
  <c r="AR28" i="23"/>
  <c r="AP28" i="23"/>
  <c r="AO28" i="23"/>
  <c r="AB19" i="23"/>
  <c r="AA19" i="23"/>
  <c r="Z19" i="23"/>
  <c r="Y19" i="23"/>
  <c r="X19" i="23"/>
  <c r="W19" i="23"/>
  <c r="E19" i="23"/>
  <c r="D19" i="23"/>
  <c r="AW18" i="23"/>
  <c r="BC18" i="23" s="1"/>
  <c r="AV18" i="23"/>
  <c r="AU18" i="23"/>
  <c r="AT18" i="23"/>
  <c r="AS18" i="23"/>
  <c r="BA18" i="23" s="1"/>
  <c r="AR18" i="23"/>
  <c r="AX18" i="23" s="1"/>
  <c r="AH18" i="23"/>
  <c r="AG18" i="23"/>
  <c r="AF18" i="23"/>
  <c r="AD18" i="23"/>
  <c r="AC18" i="23"/>
  <c r="AE18" i="23" s="1"/>
  <c r="R18" i="23"/>
  <c r="R37" i="23" s="1"/>
  <c r="Q18" i="23"/>
  <c r="G18" i="23"/>
  <c r="N18" i="23" s="1"/>
  <c r="F18" i="23"/>
  <c r="AH17" i="23"/>
  <c r="AG17" i="23"/>
  <c r="AF17" i="23"/>
  <c r="AD17" i="23"/>
  <c r="AC17" i="23"/>
  <c r="AE17" i="23" s="1"/>
  <c r="R17" i="23"/>
  <c r="Q17" i="23"/>
  <c r="G17" i="23"/>
  <c r="N17" i="23" s="1"/>
  <c r="F17" i="23"/>
  <c r="AH16" i="23"/>
  <c r="AF16" i="23"/>
  <c r="AD16" i="23"/>
  <c r="AC16" i="23"/>
  <c r="R16" i="23"/>
  <c r="Q16" i="23"/>
  <c r="G16" i="23"/>
  <c r="L16" i="23" s="1"/>
  <c r="F16" i="23"/>
  <c r="K16" i="23" s="1"/>
  <c r="AH15" i="23"/>
  <c r="AG15" i="23"/>
  <c r="AF15" i="23"/>
  <c r="AD15" i="23"/>
  <c r="AC15" i="23"/>
  <c r="AH14" i="23"/>
  <c r="AG14" i="23"/>
  <c r="AF14" i="23"/>
  <c r="AD14" i="23"/>
  <c r="AC14" i="23"/>
  <c r="AE14" i="23" s="1"/>
  <c r="R14" i="23"/>
  <c r="Q14" i="23"/>
  <c r="G14" i="23"/>
  <c r="N14" i="23" s="1"/>
  <c r="F14" i="23"/>
  <c r="AH13" i="23"/>
  <c r="AG13" i="23"/>
  <c r="AF13" i="23"/>
  <c r="AD13" i="23"/>
  <c r="AC13" i="23"/>
  <c r="AE13" i="23" s="1"/>
  <c r="R13" i="23"/>
  <c r="Q13" i="23"/>
  <c r="G13" i="23"/>
  <c r="N13" i="23" s="1"/>
  <c r="F13" i="23"/>
  <c r="AH12" i="23"/>
  <c r="AG12" i="23"/>
  <c r="AF12" i="23"/>
  <c r="AD12" i="23"/>
  <c r="AC12" i="23"/>
  <c r="AE12" i="23" s="1"/>
  <c r="R12" i="23"/>
  <c r="Q12" i="23"/>
  <c r="G12" i="23"/>
  <c r="N12" i="23" s="1"/>
  <c r="F12" i="23"/>
  <c r="AP11" i="23"/>
  <c r="AH11" i="23"/>
  <c r="AG11" i="23"/>
  <c r="AI11" i="23" s="1"/>
  <c r="AF11" i="23"/>
  <c r="AD11" i="23"/>
  <c r="AC11" i="23"/>
  <c r="R11" i="23"/>
  <c r="R19" i="23" s="1"/>
  <c r="Q11" i="23"/>
  <c r="L11" i="23"/>
  <c r="G11" i="23"/>
  <c r="F11" i="23"/>
  <c r="K11" i="23" s="1"/>
  <c r="AW10" i="23"/>
  <c r="AW11" i="23" s="1"/>
  <c r="AV10" i="23"/>
  <c r="BC10" i="23" s="1"/>
  <c r="BC11" i="23" s="1"/>
  <c r="AU10" i="23"/>
  <c r="AU11" i="23" s="1"/>
  <c r="AT10" i="23"/>
  <c r="AT11" i="23" s="1"/>
  <c r="AS10" i="23"/>
  <c r="AS11" i="23" s="1"/>
  <c r="AR10" i="23"/>
  <c r="BA10" i="23" s="1"/>
  <c r="BA11" i="23" s="1"/>
  <c r="AP10" i="23"/>
  <c r="AO10" i="23"/>
  <c r="AO11" i="23" s="1"/>
  <c r="AQ11" i="23" s="1"/>
  <c r="AH10" i="23"/>
  <c r="AG10" i="23"/>
  <c r="AI10" i="23" s="1"/>
  <c r="AF10" i="23"/>
  <c r="AD10" i="23"/>
  <c r="AD19" i="23" s="1"/>
  <c r="AC10" i="23"/>
  <c r="L10" i="23"/>
  <c r="G10" i="23"/>
  <c r="F10" i="23"/>
  <c r="K10" i="23" s="1"/>
  <c r="S45" i="22"/>
  <c r="O45" i="22"/>
  <c r="N45" i="22"/>
  <c r="M45" i="22"/>
  <c r="I45" i="22"/>
  <c r="A44" i="22"/>
  <c r="S42" i="22"/>
  <c r="O42" i="22"/>
  <c r="N42" i="22"/>
  <c r="M42" i="22"/>
  <c r="I42" i="22"/>
  <c r="A41" i="22"/>
  <c r="S39" i="22"/>
  <c r="O39" i="22"/>
  <c r="N39" i="22"/>
  <c r="M39" i="22"/>
  <c r="I39" i="22"/>
  <c r="A38" i="22"/>
  <c r="S36" i="22"/>
  <c r="O36" i="22"/>
  <c r="N36" i="22"/>
  <c r="M36" i="22"/>
  <c r="I36" i="22"/>
  <c r="A35" i="22"/>
  <c r="S33" i="22"/>
  <c r="O33" i="22"/>
  <c r="N33" i="22"/>
  <c r="M33" i="22"/>
  <c r="I33" i="22"/>
  <c r="A32" i="22"/>
  <c r="S30" i="22"/>
  <c r="O30" i="22"/>
  <c r="N30" i="22"/>
  <c r="M30" i="22"/>
  <c r="I30" i="22"/>
  <c r="A29" i="22"/>
  <c r="S27" i="22"/>
  <c r="O27" i="22"/>
  <c r="N27" i="22"/>
  <c r="M27" i="22"/>
  <c r="I27" i="22"/>
  <c r="A26" i="22"/>
  <c r="S24" i="22"/>
  <c r="O24" i="22"/>
  <c r="N24" i="22"/>
  <c r="M24" i="22"/>
  <c r="I24" i="22"/>
  <c r="A23" i="22"/>
  <c r="S21" i="22"/>
  <c r="O21" i="22"/>
  <c r="N21" i="22"/>
  <c r="M21" i="22"/>
  <c r="I21" i="22"/>
  <c r="A20" i="22"/>
  <c r="S18" i="22"/>
  <c r="O18" i="22"/>
  <c r="N18" i="22"/>
  <c r="M18" i="22"/>
  <c r="I18" i="22"/>
  <c r="A17" i="22"/>
  <c r="S15" i="22"/>
  <c r="O15" i="22"/>
  <c r="N15" i="22"/>
  <c r="M15" i="22"/>
  <c r="I15" i="22"/>
  <c r="A14" i="22"/>
  <c r="S12" i="22"/>
  <c r="O12" i="22"/>
  <c r="N12" i="22"/>
  <c r="M12" i="22"/>
  <c r="I12" i="22"/>
  <c r="A11" i="22"/>
  <c r="S9" i="22"/>
  <c r="O9" i="22"/>
  <c r="N9" i="22"/>
  <c r="M9" i="22"/>
  <c r="I9" i="22"/>
  <c r="A8" i="22"/>
  <c r="S6" i="22"/>
  <c r="O6" i="22"/>
  <c r="N6" i="22"/>
  <c r="M6" i="22"/>
  <c r="I6" i="22"/>
  <c r="A5" i="22"/>
  <c r="N16" i="23" l="1"/>
  <c r="AG19" i="23"/>
  <c r="N10" i="23"/>
  <c r="AE10" i="23"/>
  <c r="AF19" i="23"/>
  <c r="AH19" i="23"/>
  <c r="N11" i="23"/>
  <c r="AE11" i="23"/>
  <c r="K12" i="23"/>
  <c r="L12" i="23"/>
  <c r="L19" i="23" s="1"/>
  <c r="AI12" i="23"/>
  <c r="K13" i="23"/>
  <c r="L13" i="23"/>
  <c r="AI13" i="23"/>
  <c r="K14" i="23"/>
  <c r="L14" i="23"/>
  <c r="AI14" i="23"/>
  <c r="AE15" i="23"/>
  <c r="AI15" i="23"/>
  <c r="AI16" i="23"/>
  <c r="K17" i="23"/>
  <c r="L17" i="23"/>
  <c r="AI17" i="23"/>
  <c r="K18" i="23"/>
  <c r="L18" i="23"/>
  <c r="AI18" i="23"/>
  <c r="BB18" i="23"/>
  <c r="BD18" i="23" s="1"/>
  <c r="AY18" i="23"/>
  <c r="AZ18" i="23" s="1"/>
  <c r="AC19" i="23"/>
  <c r="AQ28" i="23"/>
  <c r="BA28" i="23"/>
  <c r="BB28" i="23"/>
  <c r="BC28" i="23"/>
  <c r="AQ29" i="23"/>
  <c r="BA29" i="23"/>
  <c r="BB29" i="23"/>
  <c r="BC29" i="23"/>
  <c r="K31" i="23"/>
  <c r="AC37" i="23"/>
  <c r="AF37" i="23"/>
  <c r="AH37" i="23"/>
  <c r="N32" i="23"/>
  <c r="AI32" i="23"/>
  <c r="K33" i="23"/>
  <c r="AE33" i="23"/>
  <c r="K35" i="23"/>
  <c r="AE35" i="23"/>
  <c r="AI19" i="23"/>
  <c r="AX10" i="23"/>
  <c r="BB10" i="23"/>
  <c r="BB11" i="23" s="1"/>
  <c r="AX28" i="23"/>
  <c r="AZ28" i="23" s="1"/>
  <c r="AX29" i="23"/>
  <c r="AZ29" i="23" s="1"/>
  <c r="AR11" i="23"/>
  <c r="AV11" i="23"/>
  <c r="AE16" i="23"/>
  <c r="AE19" i="23" s="1"/>
  <c r="L31" i="23"/>
  <c r="AE31" i="23"/>
  <c r="AE37" i="23" s="1"/>
  <c r="AI31" i="23"/>
  <c r="AI37" i="23" s="1"/>
  <c r="AX31" i="23"/>
  <c r="AZ31" i="23" s="1"/>
  <c r="L32" i="23"/>
  <c r="L33" i="23"/>
  <c r="AQ10" i="23"/>
  <c r="AY10" i="23"/>
  <c r="AY11" i="23" s="1"/>
  <c r="BD29" i="23" l="1"/>
  <c r="BD28" i="23"/>
  <c r="BD10" i="23"/>
  <c r="BD11" i="23" s="1"/>
  <c r="AZ10" i="23"/>
  <c r="AZ11" i="23" s="1"/>
  <c r="AX11" i="23"/>
  <c r="N41" i="7" l="1"/>
  <c r="AD41" i="7" s="1"/>
  <c r="W32" i="5" l="1"/>
  <c r="W33" i="5"/>
  <c r="P206" i="7" l="1"/>
  <c r="L206" i="7"/>
  <c r="J206" i="7"/>
  <c r="H206" i="7"/>
  <c r="G205" i="7"/>
  <c r="H205" i="7" s="1"/>
  <c r="T211" i="7"/>
  <c r="AI211" i="7" s="1"/>
  <c r="J211" i="7"/>
  <c r="H211" i="7"/>
  <c r="T201" i="7"/>
  <c r="L201" i="7"/>
  <c r="J201" i="7"/>
  <c r="R210" i="7"/>
  <c r="L210" i="7"/>
  <c r="J210" i="7"/>
  <c r="H210" i="7"/>
  <c r="G209" i="7"/>
  <c r="R200" i="7"/>
  <c r="L200" i="7"/>
  <c r="J200" i="7"/>
  <c r="H200" i="7"/>
  <c r="G199" i="7"/>
  <c r="H199" i="7" s="1"/>
  <c r="S13" i="7"/>
  <c r="S196" i="7"/>
  <c r="L196" i="7"/>
  <c r="J196" i="7"/>
  <c r="G196" i="7"/>
  <c r="G195" i="7"/>
  <c r="S192" i="7"/>
  <c r="L192" i="7"/>
  <c r="J192" i="7"/>
  <c r="H192" i="7"/>
  <c r="G191" i="7"/>
  <c r="L188" i="7"/>
  <c r="J188" i="7"/>
  <c r="H188" i="7"/>
  <c r="H185" i="7"/>
  <c r="H196" i="7" l="1"/>
  <c r="AH219" i="7"/>
  <c r="AI51" i="7"/>
  <c r="AH13" i="7"/>
  <c r="AH51" i="7" s="1"/>
  <c r="H204" i="7"/>
  <c r="H208" i="7"/>
  <c r="H209" i="7"/>
  <c r="G198" i="7"/>
  <c r="H198" i="7" s="1"/>
  <c r="G194" i="7"/>
  <c r="H194" i="7" s="1"/>
  <c r="H195" i="7"/>
  <c r="H190" i="7"/>
  <c r="H191" i="7"/>
  <c r="H186" i="7"/>
  <c r="H187" i="7"/>
  <c r="Q163" i="7"/>
  <c r="Q166" i="7" s="1"/>
  <c r="S96" i="7" l="1"/>
  <c r="AH96" i="7" s="1"/>
  <c r="L96" i="7"/>
  <c r="J96" i="7"/>
  <c r="H96" i="7"/>
  <c r="H95" i="7"/>
  <c r="G92" i="7"/>
  <c r="H92" i="7" s="1"/>
  <c r="S90" i="7"/>
  <c r="AH90" i="7" s="1"/>
  <c r="L90" i="7"/>
  <c r="G90" i="7"/>
  <c r="H90" i="7" s="1"/>
  <c r="R89" i="7"/>
  <c r="AG89" i="7" s="1"/>
  <c r="L89" i="7"/>
  <c r="J89" i="7"/>
  <c r="G89" i="7"/>
  <c r="G88" i="7"/>
  <c r="H89" i="7"/>
  <c r="T86" i="7"/>
  <c r="AI86" i="7" s="1"/>
  <c r="L86" i="7"/>
  <c r="J86" i="7"/>
  <c r="H86" i="7"/>
  <c r="Q85" i="7"/>
  <c r="AF85" i="7" s="1"/>
  <c r="L85" i="7"/>
  <c r="H85" i="7"/>
  <c r="P84" i="7"/>
  <c r="AE84" i="7" s="1"/>
  <c r="Q80" i="7"/>
  <c r="AF80" i="7" s="1"/>
  <c r="R81" i="7"/>
  <c r="AG81" i="7" s="1"/>
  <c r="L81" i="7"/>
  <c r="G81" i="7"/>
  <c r="H81" i="7" s="1"/>
  <c r="G74" i="7"/>
  <c r="H74" i="7" s="1"/>
  <c r="R72" i="7"/>
  <c r="AG72" i="7" s="1"/>
  <c r="J72" i="7"/>
  <c r="G72" i="7"/>
  <c r="G71" i="7"/>
  <c r="H72" i="7"/>
  <c r="H71" i="7"/>
  <c r="AH97" i="4"/>
  <c r="AG97" i="4"/>
  <c r="AF97" i="4"/>
  <c r="AD97" i="4"/>
  <c r="AC97" i="4"/>
  <c r="AE97" i="4" s="1"/>
  <c r="I72" i="7" s="1"/>
  <c r="G55" i="7"/>
  <c r="H55" i="7" s="1"/>
  <c r="X104" i="4"/>
  <c r="Y104" i="4"/>
  <c r="Z104" i="4"/>
  <c r="AA104" i="4"/>
  <c r="AB104" i="4"/>
  <c r="W104" i="4"/>
  <c r="H206" i="4"/>
  <c r="I206" i="4"/>
  <c r="J206" i="4"/>
  <c r="K206" i="4"/>
  <c r="L206" i="4"/>
  <c r="H205" i="4"/>
  <c r="I205" i="4"/>
  <c r="J205" i="4"/>
  <c r="K205" i="4"/>
  <c r="L205" i="4"/>
  <c r="H203" i="4"/>
  <c r="H209" i="4" s="1"/>
  <c r="I203" i="4"/>
  <c r="I209" i="4" s="1"/>
  <c r="J203" i="4"/>
  <c r="J209" i="4" s="1"/>
  <c r="K203" i="4"/>
  <c r="K209" i="4" s="1"/>
  <c r="L203" i="4"/>
  <c r="L209" i="4" s="1"/>
  <c r="H202" i="4"/>
  <c r="H208" i="4" s="1"/>
  <c r="I202" i="4"/>
  <c r="I208" i="4" s="1"/>
  <c r="J202" i="4"/>
  <c r="J208" i="4" s="1"/>
  <c r="K202" i="4"/>
  <c r="K208" i="4" s="1"/>
  <c r="L202" i="4"/>
  <c r="L208" i="4" s="1"/>
  <c r="G203" i="4"/>
  <c r="G205" i="4"/>
  <c r="G206" i="4"/>
  <c r="G202" i="4"/>
  <c r="G208" i="4" s="1"/>
  <c r="E203" i="4"/>
  <c r="E205" i="4"/>
  <c r="E206" i="4"/>
  <c r="E202" i="4"/>
  <c r="E208" i="4" s="1"/>
  <c r="D203" i="4"/>
  <c r="D205" i="4"/>
  <c r="D206" i="4"/>
  <c r="D202" i="4"/>
  <c r="D208" i="4" s="1"/>
  <c r="W32" i="4"/>
  <c r="D209" i="4" l="1"/>
  <c r="E209" i="4"/>
  <c r="G209" i="4"/>
  <c r="AI97" i="4"/>
  <c r="D207" i="4"/>
  <c r="M72" i="7"/>
  <c r="G94" i="7"/>
  <c r="H94" i="7" s="1"/>
  <c r="G91" i="7"/>
  <c r="H91" i="7" s="1"/>
  <c r="G87" i="7"/>
  <c r="H87" i="7" s="1"/>
  <c r="H88" i="7"/>
  <c r="G73" i="7"/>
  <c r="H73" i="7" s="1"/>
  <c r="G70" i="7"/>
  <c r="H70" i="7" s="1"/>
  <c r="G54" i="7"/>
  <c r="H54" i="7" s="1"/>
  <c r="AH138" i="4"/>
  <c r="AG138" i="4"/>
  <c r="AF138" i="4"/>
  <c r="AD138" i="4"/>
  <c r="AC138" i="4"/>
  <c r="G138" i="4"/>
  <c r="F138" i="4"/>
  <c r="AH137" i="4"/>
  <c r="AG137" i="4"/>
  <c r="AF137" i="4"/>
  <c r="AI137" i="4" s="1"/>
  <c r="AD137" i="4"/>
  <c r="AC137" i="4"/>
  <c r="AE137" i="4" s="1"/>
  <c r="I211" i="7" s="1"/>
  <c r="M211" i="7" s="1"/>
  <c r="G137" i="4"/>
  <c r="F137" i="4"/>
  <c r="K137" i="4" s="1"/>
  <c r="AH136" i="4"/>
  <c r="AG136" i="4"/>
  <c r="AF136" i="4"/>
  <c r="AD136" i="4"/>
  <c r="AC136" i="4"/>
  <c r="G136" i="4"/>
  <c r="N136" i="4" s="1"/>
  <c r="F136" i="4"/>
  <c r="AH122" i="4"/>
  <c r="AG122" i="4"/>
  <c r="AF122" i="4"/>
  <c r="AI122" i="4" s="1"/>
  <c r="AD122" i="4"/>
  <c r="AC122" i="4"/>
  <c r="L122" i="4"/>
  <c r="F122" i="4"/>
  <c r="N122" i="4" s="1"/>
  <c r="AH121" i="4"/>
  <c r="AG121" i="4"/>
  <c r="AF121" i="4"/>
  <c r="AD121" i="4"/>
  <c r="AC121" i="4"/>
  <c r="G121" i="4"/>
  <c r="F121" i="4"/>
  <c r="AH120" i="4"/>
  <c r="AG120" i="4"/>
  <c r="AF120" i="4"/>
  <c r="AI120" i="4" s="1"/>
  <c r="AD120" i="4"/>
  <c r="AC120" i="4"/>
  <c r="AE120" i="4" s="1"/>
  <c r="G120" i="4"/>
  <c r="F120" i="4"/>
  <c r="K120" i="4" s="1"/>
  <c r="AH119" i="4"/>
  <c r="AG119" i="4"/>
  <c r="AF119" i="4"/>
  <c r="AD119" i="4"/>
  <c r="AC119" i="4"/>
  <c r="G119" i="4"/>
  <c r="F119" i="4"/>
  <c r="AH118" i="4"/>
  <c r="AG118" i="4"/>
  <c r="AF118" i="4"/>
  <c r="AI118" i="4" s="1"/>
  <c r="AD118" i="4"/>
  <c r="AC118" i="4"/>
  <c r="AE118" i="4" s="1"/>
  <c r="I196" i="7" s="1"/>
  <c r="M196" i="7" s="1"/>
  <c r="G118" i="4"/>
  <c r="F118" i="4"/>
  <c r="K118" i="4" s="1"/>
  <c r="E104" i="4"/>
  <c r="D104" i="4"/>
  <c r="AH96" i="4"/>
  <c r="AG96" i="4"/>
  <c r="AF96" i="4"/>
  <c r="AD96" i="4"/>
  <c r="AC96" i="4"/>
  <c r="G96" i="4"/>
  <c r="F96" i="4"/>
  <c r="AH95" i="4"/>
  <c r="AG95" i="4"/>
  <c r="AF95" i="4"/>
  <c r="AD95" i="4"/>
  <c r="AC95" i="4"/>
  <c r="G95" i="4"/>
  <c r="L95" i="4" s="1"/>
  <c r="F95" i="4"/>
  <c r="AH94" i="4"/>
  <c r="AG94" i="4"/>
  <c r="AF94" i="4"/>
  <c r="AD94" i="4"/>
  <c r="AC94" i="4"/>
  <c r="G94" i="4"/>
  <c r="F94" i="4"/>
  <c r="AH93" i="4"/>
  <c r="AG93" i="4"/>
  <c r="AF93" i="4"/>
  <c r="AD93" i="4"/>
  <c r="AC93" i="4"/>
  <c r="AH92" i="4"/>
  <c r="AG92" i="4"/>
  <c r="AF92" i="4"/>
  <c r="AD92" i="4"/>
  <c r="AC92" i="4"/>
  <c r="AH54" i="4"/>
  <c r="AG54" i="4"/>
  <c r="AF54" i="4"/>
  <c r="AI54" i="4" s="1"/>
  <c r="AD54" i="4"/>
  <c r="AC54" i="4"/>
  <c r="AE54" i="4" s="1"/>
  <c r="I206" i="7" s="1"/>
  <c r="M206" i="7" s="1"/>
  <c r="G54" i="4"/>
  <c r="L54" i="4" s="1"/>
  <c r="F54" i="4"/>
  <c r="K54" i="4" s="1"/>
  <c r="AH52" i="4"/>
  <c r="AG52" i="4"/>
  <c r="AF52" i="4"/>
  <c r="AD52" i="4"/>
  <c r="AC52" i="4"/>
  <c r="AH78" i="4"/>
  <c r="AG78" i="4"/>
  <c r="AF78" i="4"/>
  <c r="AI78" i="4" s="1"/>
  <c r="AD78" i="4"/>
  <c r="AC78" i="4"/>
  <c r="AE78" i="4" s="1"/>
  <c r="I188" i="7" s="1"/>
  <c r="AH73" i="4"/>
  <c r="AG73" i="4"/>
  <c r="AF73" i="4"/>
  <c r="AD73" i="4"/>
  <c r="AC73" i="4"/>
  <c r="E60" i="4"/>
  <c r="D60" i="4"/>
  <c r="D81" i="4"/>
  <c r="E81" i="4"/>
  <c r="E32" i="4"/>
  <c r="D32" i="4"/>
  <c r="AH75" i="4"/>
  <c r="AG75" i="4"/>
  <c r="AF75" i="4"/>
  <c r="AI75" i="4" s="1"/>
  <c r="AD75" i="4"/>
  <c r="AC75" i="4"/>
  <c r="AE75" i="4" s="1"/>
  <c r="I85" i="7" s="1"/>
  <c r="M85" i="7" s="1"/>
  <c r="W60" i="4"/>
  <c r="K167" i="19"/>
  <c r="J167" i="19"/>
  <c r="I167" i="19"/>
  <c r="D167" i="19"/>
  <c r="E167" i="19" s="1"/>
  <c r="K166" i="19"/>
  <c r="J166" i="19"/>
  <c r="I166" i="19"/>
  <c r="K164" i="19"/>
  <c r="J164" i="19"/>
  <c r="I164" i="19"/>
  <c r="D164" i="19"/>
  <c r="E164" i="19" s="1"/>
  <c r="K163" i="19"/>
  <c r="J163" i="19"/>
  <c r="I163" i="19"/>
  <c r="D163" i="19"/>
  <c r="E163" i="19" s="1"/>
  <c r="N162" i="19"/>
  <c r="D162" i="19"/>
  <c r="N161" i="19"/>
  <c r="N160" i="19"/>
  <c r="D160" i="19"/>
  <c r="E160" i="19" s="1"/>
  <c r="N158" i="19"/>
  <c r="AB155" i="19"/>
  <c r="AA155" i="19"/>
  <c r="Z155" i="19"/>
  <c r="Y155" i="19"/>
  <c r="X155" i="19"/>
  <c r="W155" i="19"/>
  <c r="M155" i="19"/>
  <c r="I155" i="19"/>
  <c r="H155" i="19"/>
  <c r="G155" i="19"/>
  <c r="AD154" i="19"/>
  <c r="AC154" i="19"/>
  <c r="F154" i="19"/>
  <c r="E154" i="19"/>
  <c r="J154" i="19" s="1"/>
  <c r="AD153" i="19"/>
  <c r="AC153" i="19"/>
  <c r="F153" i="19"/>
  <c r="E153" i="19"/>
  <c r="J153" i="19" s="1"/>
  <c r="AD152" i="19"/>
  <c r="AC152" i="19"/>
  <c r="E152" i="19"/>
  <c r="AD151" i="19"/>
  <c r="AC151" i="19"/>
  <c r="F151" i="19"/>
  <c r="N151" i="19" s="1"/>
  <c r="E151" i="19"/>
  <c r="AD150" i="19"/>
  <c r="AC150" i="19"/>
  <c r="F150" i="19"/>
  <c r="N150" i="19" s="1"/>
  <c r="E150" i="19"/>
  <c r="AD149" i="19"/>
  <c r="AC149" i="19"/>
  <c r="F149" i="19"/>
  <c r="K149" i="19" s="1"/>
  <c r="E149" i="19"/>
  <c r="AD148" i="19"/>
  <c r="AD155" i="19" s="1"/>
  <c r="AC148" i="19"/>
  <c r="F148" i="19"/>
  <c r="D148" i="19"/>
  <c r="N159" i="19" s="1"/>
  <c r="AB137" i="19"/>
  <c r="AA137" i="19"/>
  <c r="Z137" i="19"/>
  <c r="Y137" i="19"/>
  <c r="X137" i="19"/>
  <c r="W137" i="19"/>
  <c r="M137" i="19"/>
  <c r="L137" i="19"/>
  <c r="K137" i="19"/>
  <c r="I137" i="19"/>
  <c r="H137" i="19"/>
  <c r="G137" i="19"/>
  <c r="D137" i="19"/>
  <c r="D138" i="19" s="1"/>
  <c r="AD136" i="19"/>
  <c r="AC136" i="19"/>
  <c r="F136" i="19"/>
  <c r="N136" i="19" s="1"/>
  <c r="E136" i="19"/>
  <c r="AD135" i="19"/>
  <c r="AC135" i="19"/>
  <c r="F135" i="19"/>
  <c r="N135" i="19" s="1"/>
  <c r="E135" i="19"/>
  <c r="AD134" i="19"/>
  <c r="AC134" i="19"/>
  <c r="F134" i="19"/>
  <c r="N134" i="19" s="1"/>
  <c r="E134" i="19"/>
  <c r="AD133" i="19"/>
  <c r="AC133" i="19"/>
  <c r="F133" i="19"/>
  <c r="N133" i="19" s="1"/>
  <c r="E133" i="19"/>
  <c r="AD132" i="19"/>
  <c r="AC132" i="19"/>
  <c r="F132" i="19"/>
  <c r="N132" i="19" s="1"/>
  <c r="E132" i="19"/>
  <c r="AD131" i="19"/>
  <c r="AC131" i="19"/>
  <c r="F131" i="19"/>
  <c r="N131" i="19" s="1"/>
  <c r="E131" i="19"/>
  <c r="AD130" i="19"/>
  <c r="AC130" i="19"/>
  <c r="F130" i="19"/>
  <c r="N130" i="19" s="1"/>
  <c r="E130" i="19"/>
  <c r="AD129" i="19"/>
  <c r="AD137" i="19" s="1"/>
  <c r="AC129" i="19"/>
  <c r="AC137" i="19" s="1"/>
  <c r="F129" i="19"/>
  <c r="N129" i="19" s="1"/>
  <c r="N137" i="19" s="1"/>
  <c r="E129" i="19"/>
  <c r="E137" i="19" s="1"/>
  <c r="AB116" i="19"/>
  <c r="AA116" i="19"/>
  <c r="Z116" i="19"/>
  <c r="Y116" i="19"/>
  <c r="X116" i="19"/>
  <c r="W116" i="19"/>
  <c r="K116" i="19"/>
  <c r="I116" i="19"/>
  <c r="H116" i="19"/>
  <c r="G116" i="19"/>
  <c r="E116" i="19"/>
  <c r="D116" i="19"/>
  <c r="D117" i="19" s="1"/>
  <c r="AD115" i="19"/>
  <c r="AC115" i="19"/>
  <c r="F115" i="19"/>
  <c r="N115" i="19" s="1"/>
  <c r="E115" i="19"/>
  <c r="AD114" i="19"/>
  <c r="AC114" i="19"/>
  <c r="AD113" i="19"/>
  <c r="AC113" i="19"/>
  <c r="F113" i="19"/>
  <c r="N113" i="19" s="1"/>
  <c r="E113" i="19"/>
  <c r="AD112" i="19"/>
  <c r="AC112" i="19"/>
  <c r="F112" i="19"/>
  <c r="N112" i="19" s="1"/>
  <c r="E112" i="19"/>
  <c r="AD111" i="19"/>
  <c r="AC111" i="19"/>
  <c r="F111" i="19"/>
  <c r="N111" i="19" s="1"/>
  <c r="E111" i="19"/>
  <c r="AD110" i="19"/>
  <c r="AD116" i="19" s="1"/>
  <c r="AC110" i="19"/>
  <c r="AC116" i="19" s="1"/>
  <c r="F110" i="19"/>
  <c r="F116" i="19" s="1"/>
  <c r="E110" i="19"/>
  <c r="AB97" i="19"/>
  <c r="AA97" i="19"/>
  <c r="Z97" i="19"/>
  <c r="Y97" i="19"/>
  <c r="X97" i="19"/>
  <c r="W97" i="19"/>
  <c r="M97" i="19"/>
  <c r="L97" i="19"/>
  <c r="K97" i="19"/>
  <c r="I97" i="19"/>
  <c r="H97" i="19"/>
  <c r="G97" i="19"/>
  <c r="E97" i="19"/>
  <c r="D97" i="19"/>
  <c r="D98" i="19" s="1"/>
  <c r="AD96" i="19"/>
  <c r="AC96" i="19"/>
  <c r="F96" i="19"/>
  <c r="N96" i="19" s="1"/>
  <c r="E96" i="19"/>
  <c r="AD95" i="19"/>
  <c r="AC95" i="19"/>
  <c r="F95" i="19"/>
  <c r="N95" i="19" s="1"/>
  <c r="E95" i="19"/>
  <c r="AD94" i="19"/>
  <c r="AC94" i="19"/>
  <c r="F94" i="19"/>
  <c r="N94" i="19" s="1"/>
  <c r="E94" i="19"/>
  <c r="AD93" i="19"/>
  <c r="AC93" i="19"/>
  <c r="F93" i="19"/>
  <c r="N93" i="19" s="1"/>
  <c r="E93" i="19"/>
  <c r="AD92" i="19"/>
  <c r="AC92" i="19"/>
  <c r="F92" i="19"/>
  <c r="N92" i="19" s="1"/>
  <c r="E92" i="19"/>
  <c r="AD91" i="19"/>
  <c r="AC91" i="19"/>
  <c r="F91" i="19"/>
  <c r="N91" i="19" s="1"/>
  <c r="E91" i="19"/>
  <c r="AD90" i="19"/>
  <c r="AG97" i="19" s="1"/>
  <c r="AC90" i="19"/>
  <c r="AF97" i="19" s="1"/>
  <c r="F90" i="19"/>
  <c r="N90" i="19" s="1"/>
  <c r="E90" i="19"/>
  <c r="AD89" i="19"/>
  <c r="AD97" i="19" s="1"/>
  <c r="AC89" i="19"/>
  <c r="AF98" i="19" s="1"/>
  <c r="F89" i="19"/>
  <c r="F97" i="19" s="1"/>
  <c r="E89" i="19"/>
  <c r="AB74" i="19"/>
  <c r="AA74" i="19"/>
  <c r="Z74" i="19"/>
  <c r="Y74" i="19"/>
  <c r="X74" i="19"/>
  <c r="W74" i="19"/>
  <c r="M74" i="19"/>
  <c r="K74" i="19"/>
  <c r="I74" i="19"/>
  <c r="H74" i="19"/>
  <c r="G74" i="19"/>
  <c r="D74" i="19"/>
  <c r="D75" i="19" s="1"/>
  <c r="F73" i="19"/>
  <c r="E73" i="19"/>
  <c r="AD72" i="19"/>
  <c r="AC72" i="19"/>
  <c r="F72" i="19"/>
  <c r="N72" i="19" s="1"/>
  <c r="E72" i="19"/>
  <c r="AD71" i="19"/>
  <c r="AC71" i="19"/>
  <c r="F71" i="19"/>
  <c r="N71" i="19" s="1"/>
  <c r="E71" i="19"/>
  <c r="AD70" i="19"/>
  <c r="AC70" i="19"/>
  <c r="F70" i="19"/>
  <c r="N70" i="19" s="1"/>
  <c r="E70" i="19"/>
  <c r="AD69" i="19"/>
  <c r="AC69" i="19"/>
  <c r="F69" i="19"/>
  <c r="N69" i="19" s="1"/>
  <c r="E69" i="19"/>
  <c r="AD68" i="19"/>
  <c r="AC68" i="19"/>
  <c r="AD67" i="19"/>
  <c r="AD74" i="19" s="1"/>
  <c r="AC67" i="19"/>
  <c r="AC74" i="19" s="1"/>
  <c r="F67" i="19"/>
  <c r="F74" i="19" s="1"/>
  <c r="E67" i="19"/>
  <c r="E74" i="19" s="1"/>
  <c r="AB56" i="19"/>
  <c r="AA56" i="19"/>
  <c r="Z56" i="19"/>
  <c r="Y56" i="19"/>
  <c r="X56" i="19"/>
  <c r="W56" i="19"/>
  <c r="M56" i="19"/>
  <c r="L56" i="19"/>
  <c r="I56" i="19"/>
  <c r="H56" i="19"/>
  <c r="G56" i="19"/>
  <c r="D56" i="19"/>
  <c r="D57" i="19" s="1"/>
  <c r="AD55" i="19"/>
  <c r="AC55" i="19"/>
  <c r="F55" i="19"/>
  <c r="K55" i="19" s="1"/>
  <c r="K56" i="19" s="1"/>
  <c r="E55" i="19"/>
  <c r="AD54" i="19"/>
  <c r="AC54" i="19"/>
  <c r="F54" i="19"/>
  <c r="N54" i="19" s="1"/>
  <c r="E54" i="19"/>
  <c r="AD53" i="19"/>
  <c r="AC53" i="19"/>
  <c r="F53" i="19"/>
  <c r="N53" i="19" s="1"/>
  <c r="E53" i="19"/>
  <c r="AD52" i="19"/>
  <c r="AC52" i="19"/>
  <c r="F52" i="19"/>
  <c r="N52" i="19" s="1"/>
  <c r="E52" i="19"/>
  <c r="AD51" i="19"/>
  <c r="AC51" i="19"/>
  <c r="F51" i="19"/>
  <c r="N51" i="19" s="1"/>
  <c r="E51" i="19"/>
  <c r="AD50" i="19"/>
  <c r="AC50" i="19"/>
  <c r="F50" i="19"/>
  <c r="N50" i="19" s="1"/>
  <c r="E50" i="19"/>
  <c r="AD49" i="19"/>
  <c r="AC49" i="19"/>
  <c r="AD48" i="19"/>
  <c r="AD56" i="19" s="1"/>
  <c r="AC48" i="19"/>
  <c r="AC56" i="19" s="1"/>
  <c r="F48" i="19"/>
  <c r="F56" i="19" s="1"/>
  <c r="E48" i="19"/>
  <c r="E56" i="19" s="1"/>
  <c r="AB35" i="19"/>
  <c r="AA35" i="19"/>
  <c r="Z35" i="19"/>
  <c r="Y35" i="19"/>
  <c r="X35" i="19"/>
  <c r="W35" i="19"/>
  <c r="L35" i="19"/>
  <c r="K35" i="19"/>
  <c r="I35" i="19"/>
  <c r="H35" i="19"/>
  <c r="G35" i="19"/>
  <c r="D35" i="19"/>
  <c r="D36" i="19" s="1"/>
  <c r="AD34" i="19"/>
  <c r="AC34" i="19"/>
  <c r="F34" i="19"/>
  <c r="N34" i="19" s="1"/>
  <c r="E34" i="19"/>
  <c r="AD33" i="19"/>
  <c r="AC33" i="19"/>
  <c r="F33" i="19"/>
  <c r="N33" i="19" s="1"/>
  <c r="E33" i="19"/>
  <c r="AD32" i="19"/>
  <c r="AC32" i="19"/>
  <c r="AD31" i="19"/>
  <c r="AC31" i="19"/>
  <c r="F31" i="19"/>
  <c r="N31" i="19" s="1"/>
  <c r="E31" i="19"/>
  <c r="AD30" i="19"/>
  <c r="AC30" i="19"/>
  <c r="F30" i="19"/>
  <c r="N30" i="19" s="1"/>
  <c r="E30" i="19"/>
  <c r="AD29" i="19"/>
  <c r="AC29" i="19"/>
  <c r="F29" i="19"/>
  <c r="N29" i="19" s="1"/>
  <c r="E29" i="19"/>
  <c r="AD28" i="19"/>
  <c r="AC28" i="19"/>
  <c r="AD27" i="19"/>
  <c r="AD35" i="19" s="1"/>
  <c r="AC27" i="19"/>
  <c r="F27" i="19"/>
  <c r="F35" i="19" s="1"/>
  <c r="E27" i="19"/>
  <c r="E35" i="19" s="1"/>
  <c r="AB17" i="19"/>
  <c r="AA17" i="19"/>
  <c r="Z17" i="19"/>
  <c r="Y17" i="19"/>
  <c r="X17" i="19"/>
  <c r="AD17" i="19" s="1"/>
  <c r="W17" i="19"/>
  <c r="AC17" i="19" s="1"/>
  <c r="L17" i="19"/>
  <c r="K17" i="19"/>
  <c r="I17" i="19"/>
  <c r="H17" i="19"/>
  <c r="G17" i="19"/>
  <c r="D17" i="19"/>
  <c r="D18" i="19" s="1"/>
  <c r="AD16" i="19"/>
  <c r="AC16" i="19"/>
  <c r="AD15" i="19"/>
  <c r="AC15" i="19"/>
  <c r="F15" i="19"/>
  <c r="E15" i="19"/>
  <c r="AD14" i="19"/>
  <c r="AC14" i="19"/>
  <c r="F14" i="19"/>
  <c r="E14" i="19"/>
  <c r="AD13" i="19"/>
  <c r="AC13" i="19"/>
  <c r="F13" i="19"/>
  <c r="E13" i="19"/>
  <c r="AD12" i="19"/>
  <c r="AC12" i="19"/>
  <c r="F12" i="19"/>
  <c r="E12" i="19"/>
  <c r="AD11" i="19"/>
  <c r="AC11" i="19"/>
  <c r="AD10" i="19"/>
  <c r="AC10" i="19"/>
  <c r="F10" i="19"/>
  <c r="F17" i="19" s="1"/>
  <c r="E10" i="19"/>
  <c r="E17" i="19" s="1"/>
  <c r="N99" i="7"/>
  <c r="AD99" i="7" s="1"/>
  <c r="L99" i="7"/>
  <c r="J99" i="7"/>
  <c r="H99" i="7"/>
  <c r="G98" i="7"/>
  <c r="H98" i="7" s="1"/>
  <c r="AH25" i="4"/>
  <c r="AG25" i="4"/>
  <c r="AF25" i="4"/>
  <c r="AD25" i="4"/>
  <c r="AC25" i="4"/>
  <c r="N36" i="7"/>
  <c r="AD36" i="7" s="1"/>
  <c r="L36" i="7"/>
  <c r="J36" i="7"/>
  <c r="H36" i="7"/>
  <c r="G35" i="7"/>
  <c r="H35" i="7" s="1"/>
  <c r="AH21" i="4"/>
  <c r="AG21" i="4"/>
  <c r="AF21" i="4"/>
  <c r="AI21" i="4" s="1"/>
  <c r="AD21" i="4"/>
  <c r="AC21" i="4"/>
  <c r="AE21" i="4" s="1"/>
  <c r="I36" i="7" s="1"/>
  <c r="M188" i="7" l="1"/>
  <c r="AG104" i="4"/>
  <c r="AE93" i="4"/>
  <c r="I89" i="7" s="1"/>
  <c r="M89" i="7" s="1"/>
  <c r="AI93" i="4"/>
  <c r="K95" i="4"/>
  <c r="AE122" i="4"/>
  <c r="I90" i="7" s="1"/>
  <c r="M90" i="7" s="1"/>
  <c r="F137" i="19"/>
  <c r="J12" i="19"/>
  <c r="J13" i="19"/>
  <c r="J14" i="19"/>
  <c r="J15" i="19"/>
  <c r="J29" i="19"/>
  <c r="J30" i="19"/>
  <c r="J31" i="19"/>
  <c r="J33" i="19"/>
  <c r="J34" i="19"/>
  <c r="J50" i="19"/>
  <c r="J51" i="19"/>
  <c r="J52" i="19"/>
  <c r="J53" i="19"/>
  <c r="J54" i="19"/>
  <c r="N55" i="19"/>
  <c r="J69" i="19"/>
  <c r="J70" i="19"/>
  <c r="J71" i="19"/>
  <c r="J72" i="19"/>
  <c r="J73" i="19"/>
  <c r="J89" i="19"/>
  <c r="J90" i="19"/>
  <c r="J91" i="19"/>
  <c r="J92" i="19"/>
  <c r="J93" i="19"/>
  <c r="J94" i="19"/>
  <c r="J95" i="19"/>
  <c r="J96" i="19"/>
  <c r="J110" i="19"/>
  <c r="J111" i="19"/>
  <c r="J112" i="19"/>
  <c r="J113" i="19"/>
  <c r="J115" i="19"/>
  <c r="J130" i="19"/>
  <c r="J131" i="19"/>
  <c r="J132" i="19"/>
  <c r="J133" i="19"/>
  <c r="J134" i="19"/>
  <c r="J135" i="19"/>
  <c r="J136" i="19"/>
  <c r="AC155" i="19"/>
  <c r="N149" i="19"/>
  <c r="J150" i="19"/>
  <c r="J151" i="19"/>
  <c r="N153" i="19"/>
  <c r="N154" i="19"/>
  <c r="AE73" i="4"/>
  <c r="AI73" i="4"/>
  <c r="AE52" i="4"/>
  <c r="AI52" i="4"/>
  <c r="AE92" i="4"/>
  <c r="I81" i="7" s="1"/>
  <c r="M81" i="7" s="1"/>
  <c r="AI92" i="4"/>
  <c r="AH104" i="4"/>
  <c r="K94" i="4"/>
  <c r="AE94" i="4"/>
  <c r="I200" i="7" s="1"/>
  <c r="M200" i="7" s="1"/>
  <c r="AI94" i="4"/>
  <c r="AD104" i="4"/>
  <c r="K96" i="4"/>
  <c r="AE96" i="4"/>
  <c r="I210" i="7" s="1"/>
  <c r="M210" i="7" s="1"/>
  <c r="AI96" i="4"/>
  <c r="K119" i="4"/>
  <c r="AE119" i="4"/>
  <c r="I96" i="7" s="1"/>
  <c r="M96" i="7" s="1"/>
  <c r="AI119" i="4"/>
  <c r="N120" i="4"/>
  <c r="K121" i="4"/>
  <c r="AE121" i="4"/>
  <c r="I192" i="7" s="1"/>
  <c r="M192" i="7" s="1"/>
  <c r="AI121" i="4"/>
  <c r="K136" i="4"/>
  <c r="AE136" i="4"/>
  <c r="I86" i="7" s="1"/>
  <c r="M86" i="7" s="1"/>
  <c r="AI136" i="4"/>
  <c r="N137" i="4"/>
  <c r="K138" i="4"/>
  <c r="AE138" i="4"/>
  <c r="I201" i="7" s="1"/>
  <c r="AI138" i="4"/>
  <c r="AE95" i="4"/>
  <c r="AC104" i="4"/>
  <c r="AI95" i="4"/>
  <c r="AF104" i="4"/>
  <c r="N138" i="4"/>
  <c r="K122" i="4"/>
  <c r="AE25" i="4"/>
  <c r="I99" i="7" s="1"/>
  <c r="M99" i="7" s="1"/>
  <c r="AI25" i="4"/>
  <c r="M36" i="7"/>
  <c r="N27" i="19"/>
  <c r="J10" i="19"/>
  <c r="J17" i="19" s="1"/>
  <c r="J27" i="19"/>
  <c r="AC35" i="19"/>
  <c r="J48" i="19"/>
  <c r="N163" i="19"/>
  <c r="R161" i="19" s="1"/>
  <c r="E162" i="19"/>
  <c r="F162" i="19" s="1"/>
  <c r="J55" i="19"/>
  <c r="J67" i="19"/>
  <c r="N89" i="19"/>
  <c r="N97" i="19" s="1"/>
  <c r="AC97" i="19"/>
  <c r="AG98" i="19"/>
  <c r="N110" i="19"/>
  <c r="J129" i="19"/>
  <c r="J137" i="19" s="1"/>
  <c r="K148" i="19"/>
  <c r="K155" i="19" s="1"/>
  <c r="L2" i="19" s="1"/>
  <c r="J149" i="19"/>
  <c r="D155" i="19"/>
  <c r="D156" i="19" s="1"/>
  <c r="F155" i="19"/>
  <c r="D159" i="19"/>
  <c r="D166" i="19"/>
  <c r="N48" i="19"/>
  <c r="N67" i="19"/>
  <c r="E148" i="19"/>
  <c r="G97" i="7"/>
  <c r="H97" i="7" s="1"/>
  <c r="G34" i="7"/>
  <c r="I218" i="7" l="1"/>
  <c r="J74" i="19"/>
  <c r="J35" i="19"/>
  <c r="AI104" i="4"/>
  <c r="J116" i="19"/>
  <c r="J97" i="19"/>
  <c r="AE104" i="4"/>
  <c r="R158" i="19"/>
  <c r="R160" i="19"/>
  <c r="E155" i="19"/>
  <c r="J148" i="19"/>
  <c r="J155" i="19" s="1"/>
  <c r="E159" i="19"/>
  <c r="D158" i="19"/>
  <c r="F164" i="19"/>
  <c r="F163" i="19"/>
  <c r="J56" i="19"/>
  <c r="E166" i="19"/>
  <c r="D165" i="19"/>
  <c r="N148" i="19"/>
  <c r="N155" i="19" s="1"/>
  <c r="R162" i="19"/>
  <c r="R159" i="19"/>
  <c r="R163" i="19" l="1"/>
  <c r="E158" i="19"/>
  <c r="E165" i="19"/>
  <c r="F166" i="19" s="1"/>
  <c r="F165" i="19" l="1"/>
  <c r="F167" i="19"/>
  <c r="F158" i="19"/>
  <c r="F160" i="19"/>
  <c r="F159" i="19"/>
  <c r="AI212" i="7" l="1"/>
  <c r="AH212" i="7"/>
  <c r="AG212" i="7"/>
  <c r="AF212" i="7"/>
  <c r="AE212" i="7"/>
  <c r="AD212" i="7"/>
  <c r="AG211" i="7"/>
  <c r="AF211" i="7"/>
  <c r="AE211" i="7"/>
  <c r="AD211" i="7"/>
  <c r="AI210" i="7"/>
  <c r="AH210" i="7"/>
  <c r="AG210" i="7"/>
  <c r="AF210" i="7"/>
  <c r="AE210" i="7"/>
  <c r="AD210" i="7"/>
  <c r="AH209" i="7"/>
  <c r="AG209" i="7"/>
  <c r="AF209" i="7"/>
  <c r="AE209" i="7"/>
  <c r="AD209" i="7"/>
  <c r="AI208" i="7"/>
  <c r="AH208" i="7"/>
  <c r="AG208" i="7"/>
  <c r="AF208" i="7"/>
  <c r="AE208" i="7"/>
  <c r="AD208" i="7"/>
  <c r="AI207" i="7"/>
  <c r="AH207" i="7"/>
  <c r="AG207" i="7"/>
  <c r="AF207" i="7"/>
  <c r="AD207" i="7"/>
  <c r="AI206" i="7"/>
  <c r="AH206" i="7"/>
  <c r="AG206" i="7"/>
  <c r="AF206" i="7"/>
  <c r="AE206" i="7"/>
  <c r="AD206" i="7"/>
  <c r="AI205" i="7"/>
  <c r="AH205" i="7"/>
  <c r="AG205" i="7"/>
  <c r="AF205" i="7"/>
  <c r="AE205" i="7"/>
  <c r="AD205" i="7"/>
  <c r="AI204" i="7"/>
  <c r="AH204" i="7"/>
  <c r="AG204" i="7"/>
  <c r="AF204" i="7"/>
  <c r="AE204" i="7"/>
  <c r="AD204" i="7"/>
  <c r="AI203" i="7"/>
  <c r="AH203" i="7"/>
  <c r="AG203" i="7"/>
  <c r="AF203" i="7"/>
  <c r="AE203" i="7"/>
  <c r="AD203" i="7"/>
  <c r="AI55" i="7"/>
  <c r="AH55" i="7"/>
  <c r="AG55" i="7"/>
  <c r="AF55" i="7"/>
  <c r="AE55" i="7"/>
  <c r="AD55" i="7"/>
  <c r="AI54" i="7"/>
  <c r="AH54" i="7"/>
  <c r="AG54" i="7"/>
  <c r="AF54" i="7"/>
  <c r="AE54" i="7"/>
  <c r="AD54" i="7"/>
  <c r="AG119" i="7" l="1"/>
  <c r="AI119" i="7"/>
  <c r="AH119" i="7"/>
  <c r="M137" i="7"/>
  <c r="AI185" i="7" l="1"/>
  <c r="AH185" i="7"/>
  <c r="AG185" i="7"/>
  <c r="AF185" i="7"/>
  <c r="AD185" i="7"/>
  <c r="P103" i="7"/>
  <c r="AE103" i="7" s="1"/>
  <c r="J103" i="7"/>
  <c r="H103" i="7"/>
  <c r="AI209" i="7"/>
  <c r="H201" i="7" l="1"/>
  <c r="M201" i="7" s="1"/>
  <c r="M218" i="7" s="1"/>
  <c r="G132" i="7" l="1"/>
  <c r="G137" i="7" s="1"/>
  <c r="G135" i="4"/>
  <c r="F135" i="4"/>
  <c r="W124" i="4"/>
  <c r="E124" i="4"/>
  <c r="D124" i="4"/>
  <c r="AI196" i="7"/>
  <c r="AH196" i="7"/>
  <c r="AG196" i="7"/>
  <c r="AF196" i="7"/>
  <c r="AE196" i="7"/>
  <c r="AD196" i="7"/>
  <c r="AI195" i="7"/>
  <c r="AG195" i="7"/>
  <c r="AF195" i="7"/>
  <c r="AE195" i="7"/>
  <c r="AD195" i="7"/>
  <c r="H197" i="7"/>
  <c r="AH195" i="7"/>
  <c r="S152" i="7"/>
  <c r="L80" i="7"/>
  <c r="J80" i="7"/>
  <c r="AH74" i="4"/>
  <c r="AG74" i="4"/>
  <c r="AF74" i="4"/>
  <c r="AD74" i="4"/>
  <c r="AC74" i="4"/>
  <c r="G79" i="7"/>
  <c r="H193" i="7"/>
  <c r="K135" i="4" l="1"/>
  <c r="AE74" i="4"/>
  <c r="I80" i="7" s="1"/>
  <c r="AI74" i="4"/>
  <c r="N135" i="4"/>
  <c r="H132" i="7"/>
  <c r="H137" i="7" s="1"/>
  <c r="L135" i="4"/>
  <c r="H189" i="7" l="1"/>
  <c r="AH79" i="4" l="1"/>
  <c r="AG79" i="4"/>
  <c r="AF79" i="4"/>
  <c r="AD79" i="4"/>
  <c r="AC79" i="4"/>
  <c r="AE79" i="4" s="1"/>
  <c r="X60" i="4"/>
  <c r="Y60" i="4"/>
  <c r="Z60" i="4"/>
  <c r="AA60" i="4"/>
  <c r="AB60" i="4"/>
  <c r="X32" i="4"/>
  <c r="Y32" i="4"/>
  <c r="Z32" i="4"/>
  <c r="AA32" i="4"/>
  <c r="AB32" i="4"/>
  <c r="AE185" i="7"/>
  <c r="P59" i="7"/>
  <c r="K59" i="7"/>
  <c r="L59" i="7"/>
  <c r="J59" i="7"/>
  <c r="AH46" i="4"/>
  <c r="AG46" i="4"/>
  <c r="AF46" i="4"/>
  <c r="AD46" i="4"/>
  <c r="AC46" i="4"/>
  <c r="H59" i="7"/>
  <c r="G46" i="4"/>
  <c r="F46" i="4"/>
  <c r="H170" i="4"/>
  <c r="I170" i="4"/>
  <c r="J170" i="4"/>
  <c r="K170" i="4"/>
  <c r="L170" i="4"/>
  <c r="H169" i="4"/>
  <c r="I169" i="4"/>
  <c r="J169" i="4"/>
  <c r="K169" i="4"/>
  <c r="L169" i="4"/>
  <c r="H167" i="4"/>
  <c r="H173" i="4" s="1"/>
  <c r="I167" i="4"/>
  <c r="I173" i="4" s="1"/>
  <c r="J167" i="4"/>
  <c r="J173" i="4" s="1"/>
  <c r="K167" i="4"/>
  <c r="K173" i="4" s="1"/>
  <c r="L167" i="4"/>
  <c r="L173" i="4" s="1"/>
  <c r="H166" i="4"/>
  <c r="H172" i="4" s="1"/>
  <c r="I166" i="4"/>
  <c r="I172" i="4" s="1"/>
  <c r="J166" i="4"/>
  <c r="J172" i="4" s="1"/>
  <c r="K166" i="4"/>
  <c r="K172" i="4" s="1"/>
  <c r="L166" i="4"/>
  <c r="L172" i="4" s="1"/>
  <c r="G167" i="4"/>
  <c r="G169" i="4"/>
  <c r="G170" i="4"/>
  <c r="G166" i="4"/>
  <c r="G172" i="4" s="1"/>
  <c r="E167" i="4"/>
  <c r="E168" i="4"/>
  <c r="E169" i="4"/>
  <c r="E170" i="4"/>
  <c r="E166" i="4"/>
  <c r="E172" i="4" s="1"/>
  <c r="D167" i="4"/>
  <c r="D173" i="4" s="1"/>
  <c r="D168" i="4"/>
  <c r="D169" i="4"/>
  <c r="D170" i="4"/>
  <c r="D166" i="4"/>
  <c r="D172" i="4" s="1"/>
  <c r="N62" i="7"/>
  <c r="AD62" i="7" s="1"/>
  <c r="AD119" i="7" s="1"/>
  <c r="AF119" i="7" l="1"/>
  <c r="AE59" i="7"/>
  <c r="AE119" i="7" s="1"/>
  <c r="E173" i="4"/>
  <c r="G173" i="4"/>
  <c r="AI79" i="4"/>
  <c r="N46" i="4"/>
  <c r="AE46" i="4"/>
  <c r="H58" i="7"/>
  <c r="AI46" i="4"/>
  <c r="K46" i="4"/>
  <c r="I59" i="7"/>
  <c r="G57" i="7"/>
  <c r="H57" i="7" s="1"/>
  <c r="L46" i="4"/>
  <c r="M59" i="7" l="1"/>
  <c r="R244" i="4"/>
  <c r="Q244" i="4"/>
  <c r="P244" i="4"/>
  <c r="S244" i="4" s="1"/>
  <c r="N244" i="4"/>
  <c r="M244" i="4"/>
  <c r="H232" i="4"/>
  <c r="I232" i="4"/>
  <c r="J232" i="4"/>
  <c r="K232" i="4"/>
  <c r="L232" i="4"/>
  <c r="H231" i="4"/>
  <c r="I231" i="4"/>
  <c r="J231" i="4"/>
  <c r="K231" i="4"/>
  <c r="L231" i="4"/>
  <c r="H229" i="4"/>
  <c r="H235" i="4" s="1"/>
  <c r="I229" i="4"/>
  <c r="I235" i="4" s="1"/>
  <c r="J229" i="4"/>
  <c r="J235" i="4" s="1"/>
  <c r="K229" i="4"/>
  <c r="K235" i="4" s="1"/>
  <c r="L229" i="4"/>
  <c r="L235" i="4" s="1"/>
  <c r="H228" i="4"/>
  <c r="H234" i="4" s="1"/>
  <c r="I228" i="4"/>
  <c r="I234" i="4" s="1"/>
  <c r="J228" i="4"/>
  <c r="J234" i="4" s="1"/>
  <c r="K228" i="4"/>
  <c r="K234" i="4" s="1"/>
  <c r="L228" i="4"/>
  <c r="L234" i="4" s="1"/>
  <c r="G229" i="4"/>
  <c r="P230" i="4"/>
  <c r="G231" i="4"/>
  <c r="G232" i="4"/>
  <c r="G228" i="4"/>
  <c r="E229" i="4"/>
  <c r="E231" i="4"/>
  <c r="E232" i="4"/>
  <c r="E228" i="4"/>
  <c r="E234" i="4" s="1"/>
  <c r="D229" i="4"/>
  <c r="D231" i="4"/>
  <c r="D232" i="4"/>
  <c r="F232" i="4" s="1"/>
  <c r="D228" i="4"/>
  <c r="D234" i="4" s="1"/>
  <c r="R230" i="4"/>
  <c r="Q230" i="4"/>
  <c r="N230" i="4"/>
  <c r="P229" i="4"/>
  <c r="H218" i="4"/>
  <c r="I218" i="4"/>
  <c r="J218" i="4"/>
  <c r="K218" i="4"/>
  <c r="L218" i="4"/>
  <c r="H217" i="4"/>
  <c r="H223" i="4" s="1"/>
  <c r="I217" i="4"/>
  <c r="I223" i="4" s="1"/>
  <c r="J217" i="4"/>
  <c r="J223" i="4" s="1"/>
  <c r="K217" i="4"/>
  <c r="K223" i="4" s="1"/>
  <c r="L217" i="4"/>
  <c r="L223" i="4" s="1"/>
  <c r="H215" i="4"/>
  <c r="I215" i="4"/>
  <c r="J215" i="4"/>
  <c r="K215" i="4"/>
  <c r="L215" i="4"/>
  <c r="H214" i="4"/>
  <c r="I214" i="4"/>
  <c r="J214" i="4"/>
  <c r="K214" i="4"/>
  <c r="L214" i="4"/>
  <c r="G215" i="4"/>
  <c r="P215" i="4" s="1"/>
  <c r="G217" i="4"/>
  <c r="G223" i="4" s="1"/>
  <c r="G218" i="4"/>
  <c r="G214" i="4"/>
  <c r="E215" i="4"/>
  <c r="E217" i="4"/>
  <c r="E223" i="4" s="1"/>
  <c r="E218" i="4"/>
  <c r="D215" i="4"/>
  <c r="D217" i="4"/>
  <c r="D223" i="4" s="1"/>
  <c r="D218" i="4"/>
  <c r="E214" i="4"/>
  <c r="D214" i="4"/>
  <c r="R216" i="4"/>
  <c r="Q216" i="4"/>
  <c r="P216" i="4"/>
  <c r="S216" i="4" s="1"/>
  <c r="N216" i="4"/>
  <c r="M216" i="4"/>
  <c r="N214" i="4"/>
  <c r="Q206" i="4"/>
  <c r="P203" i="4"/>
  <c r="P204" i="4"/>
  <c r="F202" i="4"/>
  <c r="Q205" i="4"/>
  <c r="R204" i="4"/>
  <c r="Q204" i="4"/>
  <c r="N204" i="4"/>
  <c r="N203" i="4"/>
  <c r="F203" i="4"/>
  <c r="H194" i="4"/>
  <c r="I194" i="4"/>
  <c r="J194" i="4"/>
  <c r="K194" i="4"/>
  <c r="L194" i="4"/>
  <c r="H193" i="4"/>
  <c r="I193" i="4"/>
  <c r="J193" i="4"/>
  <c r="K193" i="4"/>
  <c r="L193" i="4"/>
  <c r="H191" i="4"/>
  <c r="H197" i="4" s="1"/>
  <c r="I191" i="4"/>
  <c r="I197" i="4" s="1"/>
  <c r="J191" i="4"/>
  <c r="J197" i="4" s="1"/>
  <c r="K191" i="4"/>
  <c r="K197" i="4" s="1"/>
  <c r="L191" i="4"/>
  <c r="L197" i="4" s="1"/>
  <c r="H190" i="4"/>
  <c r="H196" i="4" s="1"/>
  <c r="I190" i="4"/>
  <c r="I196" i="4" s="1"/>
  <c r="J190" i="4"/>
  <c r="J196" i="4" s="1"/>
  <c r="K190" i="4"/>
  <c r="K196" i="4" s="1"/>
  <c r="L190" i="4"/>
  <c r="L196" i="4" s="1"/>
  <c r="G191" i="4"/>
  <c r="P192" i="4"/>
  <c r="G193" i="4"/>
  <c r="M193" i="4" s="1"/>
  <c r="G194" i="4"/>
  <c r="M194" i="4" s="1"/>
  <c r="G190" i="4"/>
  <c r="G196" i="4" s="1"/>
  <c r="E191" i="4"/>
  <c r="E193" i="4"/>
  <c r="E194" i="4"/>
  <c r="E190" i="4"/>
  <c r="E196" i="4" s="1"/>
  <c r="D191" i="4"/>
  <c r="D193" i="4"/>
  <c r="D194" i="4"/>
  <c r="F194" i="4" s="1"/>
  <c r="D190" i="4"/>
  <c r="R192" i="4"/>
  <c r="Q192" i="4"/>
  <c r="N192" i="4"/>
  <c r="H182" i="4"/>
  <c r="I182" i="4"/>
  <c r="J182" i="4"/>
  <c r="K182" i="4"/>
  <c r="L182" i="4"/>
  <c r="H181" i="4"/>
  <c r="I181" i="4"/>
  <c r="J181" i="4"/>
  <c r="K181" i="4"/>
  <c r="L181" i="4"/>
  <c r="H179" i="4"/>
  <c r="H185" i="4" s="1"/>
  <c r="I179" i="4"/>
  <c r="I185" i="4" s="1"/>
  <c r="J179" i="4"/>
  <c r="J185" i="4" s="1"/>
  <c r="K179" i="4"/>
  <c r="K185" i="4" s="1"/>
  <c r="L179" i="4"/>
  <c r="L185" i="4" s="1"/>
  <c r="H178" i="4"/>
  <c r="H184" i="4" s="1"/>
  <c r="I178" i="4"/>
  <c r="I184" i="4" s="1"/>
  <c r="J178" i="4"/>
  <c r="J184" i="4" s="1"/>
  <c r="K178" i="4"/>
  <c r="K184" i="4" s="1"/>
  <c r="L178" i="4"/>
  <c r="L184" i="4" s="1"/>
  <c r="G179" i="4"/>
  <c r="G185" i="4" s="1"/>
  <c r="P180" i="4"/>
  <c r="G181" i="4"/>
  <c r="G182" i="4"/>
  <c r="M182" i="4" s="1"/>
  <c r="G178" i="4"/>
  <c r="E179" i="4"/>
  <c r="E181" i="4"/>
  <c r="E182" i="4"/>
  <c r="D179" i="4"/>
  <c r="D181" i="4"/>
  <c r="D182" i="4"/>
  <c r="E178" i="4"/>
  <c r="D178" i="4"/>
  <c r="D184" i="4" s="1"/>
  <c r="R180" i="4"/>
  <c r="Q180" i="4"/>
  <c r="N180" i="4"/>
  <c r="N179" i="4"/>
  <c r="P167" i="4"/>
  <c r="P168" i="4"/>
  <c r="M170" i="4"/>
  <c r="AO41" i="4"/>
  <c r="R168" i="4"/>
  <c r="Q168" i="4"/>
  <c r="N168" i="4"/>
  <c r="G184" i="4" l="1"/>
  <c r="P191" i="4"/>
  <c r="G197" i="4"/>
  <c r="S204" i="4"/>
  <c r="D235" i="4"/>
  <c r="E235" i="4"/>
  <c r="S230" i="4"/>
  <c r="S168" i="4"/>
  <c r="D185" i="4"/>
  <c r="F190" i="4"/>
  <c r="D196" i="4"/>
  <c r="E184" i="4"/>
  <c r="E185" i="4"/>
  <c r="S180" i="4"/>
  <c r="F191" i="4"/>
  <c r="F197" i="4" s="1"/>
  <c r="D197" i="4"/>
  <c r="E197" i="4"/>
  <c r="S192" i="4"/>
  <c r="M228" i="4"/>
  <c r="G234" i="4"/>
  <c r="G235" i="4"/>
  <c r="E243" i="4"/>
  <c r="L243" i="4"/>
  <c r="R194" i="4"/>
  <c r="D242" i="4"/>
  <c r="G245" i="4"/>
  <c r="K242" i="4"/>
  <c r="I242" i="4"/>
  <c r="J243" i="4"/>
  <c r="H243" i="4"/>
  <c r="K245" i="4"/>
  <c r="J246" i="4"/>
  <c r="H246" i="4"/>
  <c r="P231" i="4"/>
  <c r="F215" i="4"/>
  <c r="R218" i="4"/>
  <c r="N232" i="4"/>
  <c r="I245" i="4"/>
  <c r="E219" i="4"/>
  <c r="E222" i="4" s="1"/>
  <c r="M218" i="4"/>
  <c r="K219" i="4"/>
  <c r="K222" i="4" s="1"/>
  <c r="Q215" i="4"/>
  <c r="S215" i="4" s="1"/>
  <c r="R232" i="4"/>
  <c r="Q228" i="4"/>
  <c r="R231" i="4"/>
  <c r="Q217" i="4"/>
  <c r="M181" i="4"/>
  <c r="J195" i="4"/>
  <c r="H195" i="4"/>
  <c r="Q193" i="4"/>
  <c r="G242" i="4"/>
  <c r="G248" i="4" s="1"/>
  <c r="R182" i="4"/>
  <c r="Q191" i="4"/>
  <c r="D245" i="4"/>
  <c r="N190" i="4"/>
  <c r="L246" i="4"/>
  <c r="E246" i="4"/>
  <c r="Q181" i="4"/>
  <c r="N215" i="4"/>
  <c r="L233" i="4"/>
  <c r="N178" i="4"/>
  <c r="R179" i="4"/>
  <c r="Q167" i="4"/>
  <c r="D246" i="4"/>
  <c r="E245" i="4"/>
  <c r="E252" i="4" s="1"/>
  <c r="E242" i="4"/>
  <c r="L242" i="4"/>
  <c r="J242" i="4"/>
  <c r="H242" i="4"/>
  <c r="K243" i="4"/>
  <c r="I243" i="4"/>
  <c r="L245" i="4"/>
  <c r="J245" i="4"/>
  <c r="H245" i="4"/>
  <c r="I246" i="4"/>
  <c r="P182" i="4"/>
  <c r="F182" i="4"/>
  <c r="F179" i="4"/>
  <c r="Q179" i="4"/>
  <c r="M205" i="4"/>
  <c r="L207" i="4"/>
  <c r="P232" i="4"/>
  <c r="J233" i="4"/>
  <c r="H233" i="4"/>
  <c r="E195" i="4"/>
  <c r="N202" i="4"/>
  <c r="Q203" i="4"/>
  <c r="S203" i="4" s="1"/>
  <c r="D233" i="4"/>
  <c r="E233" i="4"/>
  <c r="Q229" i="4"/>
  <c r="S229" i="4" s="1"/>
  <c r="N231" i="4"/>
  <c r="D219" i="4"/>
  <c r="D222" i="4" s="1"/>
  <c r="F169" i="4"/>
  <c r="E183" i="4"/>
  <c r="I195" i="4"/>
  <c r="R191" i="4"/>
  <c r="Q194" i="4"/>
  <c r="E207" i="4"/>
  <c r="F207" i="4" s="1"/>
  <c r="G207" i="4"/>
  <c r="F214" i="4"/>
  <c r="G219" i="4"/>
  <c r="G222" i="4" s="1"/>
  <c r="R215" i="4"/>
  <c r="M229" i="4"/>
  <c r="E171" i="4"/>
  <c r="F167" i="4"/>
  <c r="K183" i="4"/>
  <c r="Q182" i="4"/>
  <c r="F231" i="4"/>
  <c r="P179" i="4"/>
  <c r="S179" i="4" s="1"/>
  <c r="D195" i="4"/>
  <c r="N191" i="4"/>
  <c r="K195" i="4"/>
  <c r="L195" i="4"/>
  <c r="R203" i="4"/>
  <c r="J207" i="4"/>
  <c r="H207" i="4"/>
  <c r="R206" i="4"/>
  <c r="I207" i="4"/>
  <c r="O216" i="4"/>
  <c r="F218" i="4"/>
  <c r="M217" i="4"/>
  <c r="M223" i="4" s="1"/>
  <c r="Q218" i="4"/>
  <c r="F229" i="4"/>
  <c r="F235" i="4" s="1"/>
  <c r="R229" i="4"/>
  <c r="Q232" i="4"/>
  <c r="D243" i="4"/>
  <c r="D249" i="4" s="1"/>
  <c r="R170" i="4"/>
  <c r="G243" i="4"/>
  <c r="K246" i="4"/>
  <c r="G246" i="4"/>
  <c r="O244" i="4"/>
  <c r="I233" i="4"/>
  <c r="M230" i="4"/>
  <c r="O230" i="4" s="1"/>
  <c r="F228" i="4"/>
  <c r="F234" i="4" s="1"/>
  <c r="N228" i="4"/>
  <c r="P228" i="4"/>
  <c r="R228" i="4"/>
  <c r="N229" i="4"/>
  <c r="M231" i="4"/>
  <c r="Q231" i="4"/>
  <c r="M232" i="4"/>
  <c r="G233" i="4"/>
  <c r="K233" i="4"/>
  <c r="I219" i="4"/>
  <c r="I222" i="4" s="1"/>
  <c r="H219" i="4"/>
  <c r="H222" i="4" s="1"/>
  <c r="J219" i="4"/>
  <c r="J222" i="4" s="1"/>
  <c r="L219" i="4"/>
  <c r="L222" i="4" s="1"/>
  <c r="P218" i="4"/>
  <c r="S218" i="4" s="1"/>
  <c r="M214" i="4"/>
  <c r="Q214" i="4"/>
  <c r="M215" i="4"/>
  <c r="F217" i="4"/>
  <c r="F223" i="4" s="1"/>
  <c r="N217" i="4"/>
  <c r="N223" i="4" s="1"/>
  <c r="P217" i="4"/>
  <c r="R217" i="4"/>
  <c r="N218" i="4"/>
  <c r="P214" i="4"/>
  <c r="S214" i="4" s="1"/>
  <c r="R214" i="4"/>
  <c r="K207" i="4"/>
  <c r="M206" i="4"/>
  <c r="M204" i="4"/>
  <c r="O204" i="4" s="1"/>
  <c r="P206" i="4"/>
  <c r="S206" i="4" s="1"/>
  <c r="F206" i="4"/>
  <c r="F209" i="4" s="1"/>
  <c r="M202" i="4"/>
  <c r="M208" i="4" s="1"/>
  <c r="Q202" i="4"/>
  <c r="M203" i="4"/>
  <c r="F205" i="4"/>
  <c r="F208" i="4" s="1"/>
  <c r="N205" i="4"/>
  <c r="P205" i="4"/>
  <c r="S205" i="4" s="1"/>
  <c r="R205" i="4"/>
  <c r="N206" i="4"/>
  <c r="N209" i="4" s="1"/>
  <c r="P202" i="4"/>
  <c r="R202" i="4"/>
  <c r="M192" i="4"/>
  <c r="O192" i="4" s="1"/>
  <c r="P194" i="4"/>
  <c r="S194" i="4" s="1"/>
  <c r="G195" i="4"/>
  <c r="F195" i="4"/>
  <c r="M190" i="4"/>
  <c r="M196" i="4" s="1"/>
  <c r="Q190" i="4"/>
  <c r="M191" i="4"/>
  <c r="M197" i="4" s="1"/>
  <c r="F193" i="4"/>
  <c r="N193" i="4"/>
  <c r="P193" i="4"/>
  <c r="S193" i="4" s="1"/>
  <c r="R193" i="4"/>
  <c r="N194" i="4"/>
  <c r="O194" i="4" s="1"/>
  <c r="P190" i="4"/>
  <c r="R190" i="4"/>
  <c r="I183" i="4"/>
  <c r="H183" i="4"/>
  <c r="J183" i="4"/>
  <c r="L183" i="4"/>
  <c r="G183" i="4"/>
  <c r="M180" i="4"/>
  <c r="O180" i="4" s="1"/>
  <c r="F178" i="4"/>
  <c r="D183" i="4"/>
  <c r="F183" i="4" s="1"/>
  <c r="M178" i="4"/>
  <c r="M184" i="4" s="1"/>
  <c r="Q178" i="4"/>
  <c r="M179" i="4"/>
  <c r="F181" i="4"/>
  <c r="N181" i="4"/>
  <c r="P181" i="4"/>
  <c r="S181" i="4" s="1"/>
  <c r="R181" i="4"/>
  <c r="N182" i="4"/>
  <c r="O182" i="4" s="1"/>
  <c r="P178" i="4"/>
  <c r="R178" i="4"/>
  <c r="J171" i="4"/>
  <c r="R169" i="4"/>
  <c r="F170" i="4"/>
  <c r="D171" i="4"/>
  <c r="L171" i="4"/>
  <c r="H171" i="4"/>
  <c r="R167" i="4"/>
  <c r="R173" i="4" s="1"/>
  <c r="P169" i="4"/>
  <c r="S169" i="4" s="1"/>
  <c r="Q170" i="4"/>
  <c r="P170" i="4"/>
  <c r="S170" i="4" s="1"/>
  <c r="Q169" i="4"/>
  <c r="M169" i="4"/>
  <c r="K171" i="4"/>
  <c r="I171" i="4"/>
  <c r="G171" i="4"/>
  <c r="M168" i="4"/>
  <c r="O168" i="4" s="1"/>
  <c r="F166" i="4"/>
  <c r="F172" i="4" s="1"/>
  <c r="N166" i="4"/>
  <c r="P166" i="4"/>
  <c r="R166" i="4"/>
  <c r="R172" i="4" s="1"/>
  <c r="M167" i="4"/>
  <c r="M173" i="4" s="1"/>
  <c r="N169" i="4"/>
  <c r="N170" i="4"/>
  <c r="O170" i="4" s="1"/>
  <c r="M166" i="4"/>
  <c r="M172" i="4" s="1"/>
  <c r="Q166" i="4"/>
  <c r="Q172" i="4" s="1"/>
  <c r="N167" i="4"/>
  <c r="N173" i="4" s="1"/>
  <c r="N172" i="4" l="1"/>
  <c r="O228" i="4"/>
  <c r="N234" i="4"/>
  <c r="N197" i="4"/>
  <c r="F173" i="4"/>
  <c r="M235" i="4"/>
  <c r="Q243" i="4"/>
  <c r="I249" i="4"/>
  <c r="P242" i="4"/>
  <c r="H248" i="4"/>
  <c r="L248" i="4"/>
  <c r="Q173" i="4"/>
  <c r="N184" i="4"/>
  <c r="N196" i="4"/>
  <c r="J249" i="4"/>
  <c r="K248" i="4"/>
  <c r="D248" i="4"/>
  <c r="L249" i="4"/>
  <c r="M234" i="4"/>
  <c r="P173" i="4"/>
  <c r="F196" i="4"/>
  <c r="S166" i="4"/>
  <c r="P172" i="4"/>
  <c r="S178" i="4"/>
  <c r="O179" i="4"/>
  <c r="O185" i="4" s="1"/>
  <c r="M185" i="4"/>
  <c r="F184" i="4"/>
  <c r="S190" i="4"/>
  <c r="S202" i="4"/>
  <c r="S207" i="4" s="1"/>
  <c r="O203" i="4"/>
  <c r="M209" i="4"/>
  <c r="S217" i="4"/>
  <c r="S219" i="4" s="1"/>
  <c r="O229" i="4"/>
  <c r="N235" i="4"/>
  <c r="S228" i="4"/>
  <c r="S233" i="4" s="1"/>
  <c r="G249" i="4"/>
  <c r="N208" i="4"/>
  <c r="S232" i="4"/>
  <c r="F185" i="4"/>
  <c r="S182" i="4"/>
  <c r="K249" i="4"/>
  <c r="J248" i="4"/>
  <c r="E248" i="4"/>
  <c r="S231" i="4"/>
  <c r="H249" i="4"/>
  <c r="I248" i="4"/>
  <c r="E249" i="4"/>
  <c r="S167" i="4"/>
  <c r="S173" i="4" s="1"/>
  <c r="S191" i="4"/>
  <c r="N185" i="4"/>
  <c r="F219" i="4"/>
  <c r="F222" i="4" s="1"/>
  <c r="O217" i="4"/>
  <c r="O223" i="4" s="1"/>
  <c r="F171" i="4"/>
  <c r="O218" i="4"/>
  <c r="P243" i="4"/>
  <c r="F233" i="4"/>
  <c r="Q245" i="4"/>
  <c r="Q183" i="4"/>
  <c r="Q195" i="4"/>
  <c r="Q207" i="4"/>
  <c r="O215" i="4"/>
  <c r="O191" i="4"/>
  <c r="O197" i="4" s="1"/>
  <c r="Q219" i="4"/>
  <c r="O232" i="4"/>
  <c r="O231" i="4"/>
  <c r="R233" i="4"/>
  <c r="R243" i="4"/>
  <c r="N246" i="4"/>
  <c r="Q246" i="4"/>
  <c r="M242" i="4"/>
  <c r="R242" i="4"/>
  <c r="F246" i="4"/>
  <c r="D254" i="4"/>
  <c r="N243" i="4"/>
  <c r="N249" i="4" s="1"/>
  <c r="I247" i="4"/>
  <c r="M245" i="4"/>
  <c r="P245" i="4"/>
  <c r="R246" i="4"/>
  <c r="Q242" i="4"/>
  <c r="E254" i="4"/>
  <c r="N245" i="4"/>
  <c r="L247" i="4"/>
  <c r="E247" i="4"/>
  <c r="F245" i="4"/>
  <c r="H247" i="4"/>
  <c r="R171" i="4"/>
  <c r="N242" i="4"/>
  <c r="N248" i="4" s="1"/>
  <c r="R245" i="4"/>
  <c r="D247" i="4"/>
  <c r="J247" i="4"/>
  <c r="M243" i="4"/>
  <c r="O206" i="4"/>
  <c r="N183" i="4"/>
  <c r="F242" i="4"/>
  <c r="F248" i="4" s="1"/>
  <c r="N207" i="4"/>
  <c r="R219" i="4"/>
  <c r="F243" i="4"/>
  <c r="F249" i="4" s="1"/>
  <c r="K247" i="4"/>
  <c r="M246" i="4"/>
  <c r="P246" i="4"/>
  <c r="S246" i="4" s="1"/>
  <c r="G247" i="4"/>
  <c r="P233" i="4"/>
  <c r="Q233" i="4"/>
  <c r="N233" i="4"/>
  <c r="M233" i="4"/>
  <c r="N219" i="4"/>
  <c r="N222" i="4" s="1"/>
  <c r="P219" i="4"/>
  <c r="M219" i="4"/>
  <c r="M222" i="4" s="1"/>
  <c r="O214" i="4"/>
  <c r="P207" i="4"/>
  <c r="M207" i="4"/>
  <c r="O202" i="4"/>
  <c r="R207" i="4"/>
  <c r="O205" i="4"/>
  <c r="N195" i="4"/>
  <c r="P195" i="4"/>
  <c r="M195" i="4"/>
  <c r="O190" i="4"/>
  <c r="R195" i="4"/>
  <c r="O193" i="4"/>
  <c r="P183" i="4"/>
  <c r="M183" i="4"/>
  <c r="O178" i="4"/>
  <c r="R183" i="4"/>
  <c r="O181" i="4"/>
  <c r="Q171" i="4"/>
  <c r="O169" i="4"/>
  <c r="N171" i="4"/>
  <c r="O167" i="4"/>
  <c r="O173" i="4" s="1"/>
  <c r="M171" i="4"/>
  <c r="O166" i="4"/>
  <c r="P171" i="4"/>
  <c r="O196" i="4" l="1"/>
  <c r="O208" i="4"/>
  <c r="M248" i="4"/>
  <c r="O209" i="4"/>
  <c r="S195" i="4"/>
  <c r="S183" i="4"/>
  <c r="S172" i="4"/>
  <c r="S171" i="4"/>
  <c r="O171" i="4"/>
  <c r="O172" i="4"/>
  <c r="O184" i="4"/>
  <c r="M249" i="4"/>
  <c r="S245" i="4"/>
  <c r="S243" i="4"/>
  <c r="O235" i="4"/>
  <c r="S242" i="4"/>
  <c r="O234" i="4"/>
  <c r="O219" i="4"/>
  <c r="O222" i="4" s="1"/>
  <c r="P247" i="4"/>
  <c r="O246" i="4"/>
  <c r="O243" i="4"/>
  <c r="O249" i="4" s="1"/>
  <c r="F247" i="4"/>
  <c r="Q247" i="4"/>
  <c r="O233" i="4"/>
  <c r="O242" i="4"/>
  <c r="N247" i="4"/>
  <c r="O245" i="4"/>
  <c r="R247" i="4"/>
  <c r="M247" i="4"/>
  <c r="O207" i="4"/>
  <c r="O195" i="4"/>
  <c r="O183" i="4"/>
  <c r="S247" i="4" l="1"/>
  <c r="O248" i="4"/>
  <c r="O247" i="4"/>
  <c r="R116" i="4"/>
  <c r="R76" i="4"/>
  <c r="R104" i="4" s="1"/>
  <c r="R29" i="4"/>
  <c r="R74" i="4"/>
  <c r="R57" i="4"/>
  <c r="R80" i="4"/>
  <c r="R48" i="4"/>
  <c r="R79" i="4"/>
  <c r="R50" i="4"/>
  <c r="R44" i="4"/>
  <c r="R31" i="4"/>
  <c r="R60" i="4" s="1"/>
  <c r="R27" i="4"/>
  <c r="R23" i="4"/>
  <c r="R21" i="4"/>
  <c r="R77" i="4"/>
  <c r="R19" i="4"/>
  <c r="R17" i="4"/>
  <c r="R11" i="4"/>
  <c r="R81" i="4" l="1"/>
  <c r="R32" i="4"/>
  <c r="AH72" i="4"/>
  <c r="AG72" i="4"/>
  <c r="AF72" i="4"/>
  <c r="AD72" i="4"/>
  <c r="AC72" i="4"/>
  <c r="AE72" i="4" l="1"/>
  <c r="AI72" i="4"/>
  <c r="AI202" i="7" l="1"/>
  <c r="AH202" i="7"/>
  <c r="AF202" i="7"/>
  <c r="AE202" i="7"/>
  <c r="AD202" i="7"/>
  <c r="AI201" i="7"/>
  <c r="AH201" i="7"/>
  <c r="AG201" i="7"/>
  <c r="AF201" i="7"/>
  <c r="AE201" i="7"/>
  <c r="AD201" i="7"/>
  <c r="AI200" i="7"/>
  <c r="AH200" i="7"/>
  <c r="AG200" i="7"/>
  <c r="AF200" i="7"/>
  <c r="AE200" i="7"/>
  <c r="AD200" i="7"/>
  <c r="AI199" i="7"/>
  <c r="AH199" i="7"/>
  <c r="AG199" i="7"/>
  <c r="AF199" i="7"/>
  <c r="AE199" i="7"/>
  <c r="AD199" i="7"/>
  <c r="AI198" i="7"/>
  <c r="AH198" i="7"/>
  <c r="AG198" i="7"/>
  <c r="AF198" i="7"/>
  <c r="AE198" i="7"/>
  <c r="AD198" i="7"/>
  <c r="AI197" i="7"/>
  <c r="AH197" i="7"/>
  <c r="AG197" i="7"/>
  <c r="AF197" i="7"/>
  <c r="AE197" i="7"/>
  <c r="AD197" i="7"/>
  <c r="AI194" i="7"/>
  <c r="AH194" i="7"/>
  <c r="AG194" i="7"/>
  <c r="AF194" i="7"/>
  <c r="AE194" i="7"/>
  <c r="AD194" i="7"/>
  <c r="AI193" i="7"/>
  <c r="AH193" i="7"/>
  <c r="AG193" i="7"/>
  <c r="AF193" i="7"/>
  <c r="AE193" i="7"/>
  <c r="AD193" i="7"/>
  <c r="AI192" i="7"/>
  <c r="AH192" i="7"/>
  <c r="AG192" i="7"/>
  <c r="AF192" i="7"/>
  <c r="AE192" i="7"/>
  <c r="AD192" i="7"/>
  <c r="AI191" i="7"/>
  <c r="AH191" i="7"/>
  <c r="AG191" i="7"/>
  <c r="AF191" i="7"/>
  <c r="AE191" i="7"/>
  <c r="AD191" i="7"/>
  <c r="AI190" i="7"/>
  <c r="AH190" i="7"/>
  <c r="AF190" i="7"/>
  <c r="AE190" i="7"/>
  <c r="AD190" i="7"/>
  <c r="AI189" i="7"/>
  <c r="AH189" i="7"/>
  <c r="AG189" i="7"/>
  <c r="AF189" i="7"/>
  <c r="AE189" i="7"/>
  <c r="AD189" i="7"/>
  <c r="AI188" i="7"/>
  <c r="AH188" i="7"/>
  <c r="AG188" i="7"/>
  <c r="AF188" i="7"/>
  <c r="AE188" i="7"/>
  <c r="AD188" i="7"/>
  <c r="AI187" i="7"/>
  <c r="AH187" i="7"/>
  <c r="AG187" i="7"/>
  <c r="AF187" i="7"/>
  <c r="AE187" i="7"/>
  <c r="AD187" i="7"/>
  <c r="AI186" i="7"/>
  <c r="AH186" i="7"/>
  <c r="AG186" i="7"/>
  <c r="AF186" i="7"/>
  <c r="AE186" i="7"/>
  <c r="AD186" i="7"/>
  <c r="L178" i="7"/>
  <c r="T175" i="7"/>
  <c r="AI175" i="7" s="1"/>
  <c r="L175" i="7"/>
  <c r="J178" i="7" s="1"/>
  <c r="AI179" i="7"/>
  <c r="AH179" i="7"/>
  <c r="AG179" i="7"/>
  <c r="AF179" i="7"/>
  <c r="AE179" i="7"/>
  <c r="AD179" i="7"/>
  <c r="AH175" i="7"/>
  <c r="AG175" i="7"/>
  <c r="AF175" i="7"/>
  <c r="AE175" i="7"/>
  <c r="AD175" i="7"/>
  <c r="AI174" i="7"/>
  <c r="AH174" i="7"/>
  <c r="AG174" i="7"/>
  <c r="AF174" i="7"/>
  <c r="AE174" i="7"/>
  <c r="AD174" i="7"/>
  <c r="AI173" i="7"/>
  <c r="AH173" i="7"/>
  <c r="AG173" i="7"/>
  <c r="AF173" i="7"/>
  <c r="AE173" i="7"/>
  <c r="AD173" i="7"/>
  <c r="AI169" i="7"/>
  <c r="AG169" i="7"/>
  <c r="AF169" i="7"/>
  <c r="AE169" i="7"/>
  <c r="AD169" i="7"/>
  <c r="AI168" i="7"/>
  <c r="AH168" i="7"/>
  <c r="AG168" i="7"/>
  <c r="AF168" i="7"/>
  <c r="AE168" i="7"/>
  <c r="AD168" i="7"/>
  <c r="AI167" i="7"/>
  <c r="AH167" i="7"/>
  <c r="AG167" i="7"/>
  <c r="AF167" i="7"/>
  <c r="AE167" i="7"/>
  <c r="AD167" i="7"/>
  <c r="AI163" i="7"/>
  <c r="AH163" i="7"/>
  <c r="AF163" i="7"/>
  <c r="AE163" i="7"/>
  <c r="AD163" i="7"/>
  <c r="AI162" i="7"/>
  <c r="AH162" i="7"/>
  <c r="AG162" i="7"/>
  <c r="AF162" i="7"/>
  <c r="AE162" i="7"/>
  <c r="AD162" i="7"/>
  <c r="AI161" i="7"/>
  <c r="AH161" i="7"/>
  <c r="AG161" i="7"/>
  <c r="AF161" i="7"/>
  <c r="AE161" i="7"/>
  <c r="AD161" i="7"/>
  <c r="AI157" i="7"/>
  <c r="AH157" i="7"/>
  <c r="AG157" i="7"/>
  <c r="AF157" i="7"/>
  <c r="AD157" i="7"/>
  <c r="AI156" i="7"/>
  <c r="AH156" i="7"/>
  <c r="AG156" i="7"/>
  <c r="AF156" i="7"/>
  <c r="AE156" i="7"/>
  <c r="AD156" i="7"/>
  <c r="AI155" i="7"/>
  <c r="AH155" i="7"/>
  <c r="AG155" i="7"/>
  <c r="AF155" i="7"/>
  <c r="AE155" i="7"/>
  <c r="AD155" i="7"/>
  <c r="AI154" i="7"/>
  <c r="AH154" i="7"/>
  <c r="AG154" i="7"/>
  <c r="AF154" i="7"/>
  <c r="AE154" i="7"/>
  <c r="AD154" i="7"/>
  <c r="AI153" i="7"/>
  <c r="AH153" i="7"/>
  <c r="AG153" i="7"/>
  <c r="AF153" i="7"/>
  <c r="AE153" i="7"/>
  <c r="AD153" i="7"/>
  <c r="AI152" i="7"/>
  <c r="AH152" i="7"/>
  <c r="AF152" i="7"/>
  <c r="AE152" i="7"/>
  <c r="AD152" i="7"/>
  <c r="AI151" i="7"/>
  <c r="AH151" i="7"/>
  <c r="AG151" i="7"/>
  <c r="AF151" i="7"/>
  <c r="AE151" i="7"/>
  <c r="AD151" i="7"/>
  <c r="AI150" i="7"/>
  <c r="AH150" i="7"/>
  <c r="AG150" i="7"/>
  <c r="AF150" i="7"/>
  <c r="AE150" i="7"/>
  <c r="AD150" i="7"/>
  <c r="AI149" i="7"/>
  <c r="AH149" i="7"/>
  <c r="AG149" i="7"/>
  <c r="AF149" i="7"/>
  <c r="AE149" i="7"/>
  <c r="AD149" i="7"/>
  <c r="AI148" i="7"/>
  <c r="AH148" i="7"/>
  <c r="AG148" i="7"/>
  <c r="AF148" i="7"/>
  <c r="AE148" i="7"/>
  <c r="AD148" i="7"/>
  <c r="AI12" i="7"/>
  <c r="AH12" i="7"/>
  <c r="AG12" i="7"/>
  <c r="AD12" i="7"/>
  <c r="AE12" i="7"/>
  <c r="AF12" i="7"/>
  <c r="J13" i="7"/>
  <c r="L179" i="7"/>
  <c r="D178" i="7"/>
  <c r="I179" i="7"/>
  <c r="H175" i="7"/>
  <c r="G174" i="7"/>
  <c r="H174" i="7" s="1"/>
  <c r="AD218" i="7" l="1"/>
  <c r="AE218" i="7"/>
  <c r="AF218" i="7"/>
  <c r="AI218" i="7"/>
  <c r="AH218" i="7"/>
  <c r="G178" i="7"/>
  <c r="H178" i="7" s="1"/>
  <c r="AI180" i="7"/>
  <c r="T178" i="7"/>
  <c r="G177" i="7"/>
  <c r="H177" i="7" s="1"/>
  <c r="G173" i="7"/>
  <c r="D172" i="7"/>
  <c r="S169" i="7"/>
  <c r="K169" i="7"/>
  <c r="L169" i="7"/>
  <c r="J172" i="7" s="1"/>
  <c r="J169" i="7"/>
  <c r="L172" i="7" s="1"/>
  <c r="AG190" i="7"/>
  <c r="S172" i="7" l="1"/>
  <c r="AH169" i="7"/>
  <c r="H173" i="7"/>
  <c r="G176" i="7"/>
  <c r="H176" i="7" s="1"/>
  <c r="AG202" i="7"/>
  <c r="AG218" i="7" s="1"/>
  <c r="AJ218" i="7" s="1"/>
  <c r="G218" i="7" s="1"/>
  <c r="H218" i="7" s="1"/>
  <c r="AG152" i="7"/>
  <c r="K152" i="7"/>
  <c r="L152" i="7"/>
  <c r="J152" i="7"/>
  <c r="K163" i="7"/>
  <c r="L163" i="7"/>
  <c r="J166" i="7" s="1"/>
  <c r="J163" i="7"/>
  <c r="L166" i="7" s="1"/>
  <c r="J41" i="7"/>
  <c r="P30" i="7"/>
  <c r="AE30" i="7" s="1"/>
  <c r="L30" i="7"/>
  <c r="J30" i="7"/>
  <c r="L84" i="7"/>
  <c r="J84" i="7"/>
  <c r="K157" i="7"/>
  <c r="L157" i="7"/>
  <c r="J160" i="7" s="1"/>
  <c r="J157" i="7"/>
  <c r="L160" i="7" s="1"/>
  <c r="L62" i="7"/>
  <c r="J62" i="7"/>
  <c r="AD27" i="4"/>
  <c r="N33" i="7"/>
  <c r="AD33" i="7" s="1"/>
  <c r="L33" i="7"/>
  <c r="J33" i="7"/>
  <c r="N18" i="7"/>
  <c r="AD18" i="7" s="1"/>
  <c r="K18" i="7"/>
  <c r="J18" i="7"/>
  <c r="N23" i="7"/>
  <c r="AD23" i="7" s="1"/>
  <c r="N27" i="7"/>
  <c r="AD27" i="7" s="1"/>
  <c r="L27" i="7"/>
  <c r="J27" i="7"/>
  <c r="L23" i="7"/>
  <c r="J23" i="7"/>
  <c r="AS117" i="4"/>
  <c r="AT117" i="4"/>
  <c r="AU117" i="4"/>
  <c r="AV117" i="4"/>
  <c r="AW117" i="4"/>
  <c r="AS133" i="4"/>
  <c r="AT133" i="4"/>
  <c r="AU133" i="4"/>
  <c r="AV133" i="4"/>
  <c r="AW133" i="4"/>
  <c r="AS132" i="4"/>
  <c r="AT132" i="4"/>
  <c r="AU132" i="4"/>
  <c r="AV132" i="4"/>
  <c r="AW132" i="4"/>
  <c r="AR133" i="4"/>
  <c r="AR117" i="4"/>
  <c r="AR132" i="4"/>
  <c r="AP133" i="4"/>
  <c r="AP117" i="4"/>
  <c r="AP132" i="4"/>
  <c r="AO133" i="4"/>
  <c r="AO117" i="4"/>
  <c r="AO132" i="4"/>
  <c r="AS115" i="4"/>
  <c r="AT115" i="4"/>
  <c r="AU115" i="4"/>
  <c r="AV115" i="4"/>
  <c r="AW115" i="4"/>
  <c r="AS113" i="4"/>
  <c r="AT113" i="4"/>
  <c r="AU113" i="4"/>
  <c r="AV113" i="4"/>
  <c r="AW113" i="4"/>
  <c r="AS112" i="4"/>
  <c r="AT112" i="4"/>
  <c r="AU112" i="4"/>
  <c r="AV112" i="4"/>
  <c r="AW112" i="4"/>
  <c r="AR113" i="4"/>
  <c r="AR115" i="4"/>
  <c r="AR112" i="4"/>
  <c r="AP113" i="4"/>
  <c r="AP115" i="4"/>
  <c r="AP112" i="4"/>
  <c r="AO113" i="4"/>
  <c r="AO115" i="4"/>
  <c r="AO112" i="4"/>
  <c r="AY115" i="4"/>
  <c r="AY113" i="4"/>
  <c r="AS116" i="4"/>
  <c r="AT116" i="4"/>
  <c r="AU116" i="4"/>
  <c r="AV116" i="4"/>
  <c r="AW116" i="4"/>
  <c r="AS76" i="4"/>
  <c r="AT76" i="4"/>
  <c r="AU76" i="4"/>
  <c r="AV76" i="4"/>
  <c r="AW76" i="4"/>
  <c r="AS91" i="4"/>
  <c r="AT91" i="4"/>
  <c r="AU91" i="4"/>
  <c r="AV91" i="4"/>
  <c r="AW91" i="4"/>
  <c r="AR76" i="4"/>
  <c r="AR116" i="4"/>
  <c r="AR91" i="4"/>
  <c r="AP76" i="4"/>
  <c r="AP116" i="4"/>
  <c r="AP91" i="4"/>
  <c r="AO76" i="4"/>
  <c r="AO116" i="4"/>
  <c r="AO91" i="4"/>
  <c r="AS74" i="4"/>
  <c r="AT74" i="4"/>
  <c r="AU74" i="4"/>
  <c r="AV74" i="4"/>
  <c r="AW74" i="4"/>
  <c r="AS68" i="4"/>
  <c r="AT68" i="4"/>
  <c r="AU68" i="4"/>
  <c r="AV68" i="4"/>
  <c r="AW68" i="4"/>
  <c r="AS67" i="4"/>
  <c r="AT67" i="4"/>
  <c r="AU67" i="4"/>
  <c r="AV67" i="4"/>
  <c r="AW67" i="4"/>
  <c r="AR68" i="4"/>
  <c r="AR74" i="4"/>
  <c r="BA74" i="4" s="1"/>
  <c r="AR67" i="4"/>
  <c r="AP68" i="4"/>
  <c r="AP74" i="4"/>
  <c r="AP67" i="4"/>
  <c r="AO68" i="4"/>
  <c r="AO74" i="4"/>
  <c r="AO67" i="4"/>
  <c r="X142" i="4"/>
  <c r="Y142" i="4"/>
  <c r="Z142" i="4"/>
  <c r="AA142" i="4"/>
  <c r="AB142" i="4"/>
  <c r="W142" i="4"/>
  <c r="AH117" i="4"/>
  <c r="AG117" i="4"/>
  <c r="AF117" i="4"/>
  <c r="AD117" i="4"/>
  <c r="AC117" i="4"/>
  <c r="AH134" i="4"/>
  <c r="AG134" i="4"/>
  <c r="AG142" i="4" s="1"/>
  <c r="AF134" i="4"/>
  <c r="AD134" i="4"/>
  <c r="AD142" i="4" s="1"/>
  <c r="AC134" i="4"/>
  <c r="AE117" i="4" l="1"/>
  <c r="I13" i="7" s="1"/>
  <c r="AI117" i="4"/>
  <c r="AQ133" i="4"/>
  <c r="BC133" i="4"/>
  <c r="AY68" i="4"/>
  <c r="BB117" i="4"/>
  <c r="AY133" i="4"/>
  <c r="AQ117" i="4"/>
  <c r="AX117" i="4"/>
  <c r="BB133" i="4"/>
  <c r="AY117" i="4"/>
  <c r="AX133" i="4"/>
  <c r="AQ115" i="4"/>
  <c r="BC115" i="4"/>
  <c r="AY76" i="4"/>
  <c r="BB116" i="4"/>
  <c r="AQ116" i="4"/>
  <c r="AQ76" i="4"/>
  <c r="AX116" i="4"/>
  <c r="BC76" i="4"/>
  <c r="BB76" i="4"/>
  <c r="BC116" i="4"/>
  <c r="BB74" i="4"/>
  <c r="AY67" i="4"/>
  <c r="BB68" i="4"/>
  <c r="BC74" i="4"/>
  <c r="AY74" i="4"/>
  <c r="AX115" i="4"/>
  <c r="AZ115" i="4" s="1"/>
  <c r="BC113" i="4"/>
  <c r="BB115" i="4"/>
  <c r="AX113" i="4"/>
  <c r="AZ113" i="4" s="1"/>
  <c r="AQ113" i="4"/>
  <c r="BB113" i="4"/>
  <c r="AY116" i="4"/>
  <c r="AX76" i="4"/>
  <c r="AZ76" i="4" s="1"/>
  <c r="AX68" i="4"/>
  <c r="AQ67" i="4"/>
  <c r="AC142" i="4"/>
  <c r="AH142" i="4"/>
  <c r="AE157" i="7"/>
  <c r="AG163" i="7"/>
  <c r="BC117" i="4"/>
  <c r="AE134" i="4"/>
  <c r="AI134" i="4"/>
  <c r="AF142" i="4"/>
  <c r="BC68" i="4"/>
  <c r="AQ74" i="4"/>
  <c r="AQ68" i="4"/>
  <c r="AQ132" i="4"/>
  <c r="AY132" i="4"/>
  <c r="BA132" i="4"/>
  <c r="BC132" i="4"/>
  <c r="BA133" i="4"/>
  <c r="BA117" i="4"/>
  <c r="AX132" i="4"/>
  <c r="BB132" i="4"/>
  <c r="AQ112" i="4"/>
  <c r="AY112" i="4"/>
  <c r="BA112" i="4"/>
  <c r="BC112" i="4"/>
  <c r="BA113" i="4"/>
  <c r="BA115" i="4"/>
  <c r="AX112" i="4"/>
  <c r="BB112" i="4"/>
  <c r="AQ91" i="4"/>
  <c r="AY91" i="4"/>
  <c r="BA91" i="4"/>
  <c r="BC91" i="4"/>
  <c r="BA76" i="4"/>
  <c r="BA116" i="4"/>
  <c r="AX91" i="4"/>
  <c r="BB91" i="4"/>
  <c r="AX67" i="4"/>
  <c r="BB67" i="4"/>
  <c r="BA68" i="4"/>
  <c r="AX74" i="4"/>
  <c r="BA67" i="4"/>
  <c r="BC67" i="4"/>
  <c r="AZ68" i="4" l="1"/>
  <c r="AZ133" i="4"/>
  <c r="BD117" i="4"/>
  <c r="BD133" i="4"/>
  <c r="AZ117" i="4"/>
  <c r="BD116" i="4"/>
  <c r="BD113" i="4"/>
  <c r="BD76" i="4"/>
  <c r="AZ116" i="4"/>
  <c r="AZ74" i="4"/>
  <c r="BD74" i="4"/>
  <c r="BD115" i="4"/>
  <c r="BD68" i="4"/>
  <c r="I175" i="7"/>
  <c r="M175" i="7" s="1"/>
  <c r="M178" i="7" s="1"/>
  <c r="I178" i="7"/>
  <c r="AI142" i="4"/>
  <c r="AE142" i="4"/>
  <c r="AZ132" i="4"/>
  <c r="BD132" i="4"/>
  <c r="AZ112" i="4"/>
  <c r="BD112" i="4"/>
  <c r="AZ91" i="4"/>
  <c r="BD91" i="4"/>
  <c r="BD67" i="4"/>
  <c r="AZ67" i="4"/>
  <c r="X124" i="4" l="1"/>
  <c r="Y124" i="4"/>
  <c r="Z124" i="4"/>
  <c r="AA124" i="4"/>
  <c r="AB124" i="4"/>
  <c r="AH115" i="4"/>
  <c r="AG115" i="4"/>
  <c r="AF115" i="4"/>
  <c r="AD115" i="4"/>
  <c r="AC115" i="4"/>
  <c r="AH116" i="4"/>
  <c r="AG116" i="4"/>
  <c r="AF116" i="4"/>
  <c r="AD116" i="4"/>
  <c r="AC116" i="4"/>
  <c r="AH76" i="4"/>
  <c r="AG76" i="4"/>
  <c r="AF76" i="4"/>
  <c r="AD76" i="4"/>
  <c r="AC76" i="4"/>
  <c r="X81" i="4"/>
  <c r="Y81" i="4"/>
  <c r="Z81" i="4"/>
  <c r="AA81" i="4"/>
  <c r="AB81" i="4"/>
  <c r="W81" i="4"/>
  <c r="AH29" i="4"/>
  <c r="AG29" i="4"/>
  <c r="AF29" i="4"/>
  <c r="AD29" i="4"/>
  <c r="AC29" i="4"/>
  <c r="AI116" i="4" l="1"/>
  <c r="AD124" i="4"/>
  <c r="AC124" i="4"/>
  <c r="AF124" i="4"/>
  <c r="AI76" i="4"/>
  <c r="AI115" i="4"/>
  <c r="AH124" i="4"/>
  <c r="AG124" i="4"/>
  <c r="AE29" i="4"/>
  <c r="AI29" i="4"/>
  <c r="AE76" i="4"/>
  <c r="AE116" i="4"/>
  <c r="I152" i="7" s="1"/>
  <c r="AE115" i="4"/>
  <c r="AI124" i="4"/>
  <c r="AP42" i="4"/>
  <c r="AP44" i="4"/>
  <c r="AO42" i="4"/>
  <c r="AO44" i="4"/>
  <c r="AP41" i="4"/>
  <c r="AQ41" i="4" s="1"/>
  <c r="BC12" i="4"/>
  <c r="BB12" i="4"/>
  <c r="BA12" i="4"/>
  <c r="AW42" i="4"/>
  <c r="AW31" i="4"/>
  <c r="AW44" i="4"/>
  <c r="AV42" i="4"/>
  <c r="AV31" i="4"/>
  <c r="AV44" i="4"/>
  <c r="AU42" i="4"/>
  <c r="AU31" i="4"/>
  <c r="AU44" i="4"/>
  <c r="AT42" i="4"/>
  <c r="AT31" i="4"/>
  <c r="AT44" i="4"/>
  <c r="BB44" i="4" s="1"/>
  <c r="AS42" i="4"/>
  <c r="AS31" i="4"/>
  <c r="AS44" i="4"/>
  <c r="AS41" i="4"/>
  <c r="AT41" i="4"/>
  <c r="AU41" i="4"/>
  <c r="AV41" i="4"/>
  <c r="AW41" i="4"/>
  <c r="AR42" i="4"/>
  <c r="AR146" i="4" s="1"/>
  <c r="AR31" i="4"/>
  <c r="AR44" i="4"/>
  <c r="AR41" i="4"/>
  <c r="BB31" i="4" l="1"/>
  <c r="BC31" i="4"/>
  <c r="BB42" i="4"/>
  <c r="BC42" i="4"/>
  <c r="I163" i="7"/>
  <c r="I166" i="7" s="1"/>
  <c r="I169" i="7"/>
  <c r="I172" i="7" s="1"/>
  <c r="AE124" i="4"/>
  <c r="BC44" i="4"/>
  <c r="AQ42" i="4"/>
  <c r="BD12" i="4"/>
  <c r="AQ44" i="4"/>
  <c r="I41" i="7"/>
  <c r="BA44" i="4"/>
  <c r="BA42" i="4"/>
  <c r="BA31" i="4"/>
  <c r="BD31" i="4" s="1"/>
  <c r="AY44" i="4"/>
  <c r="AX44" i="4"/>
  <c r="AY31" i="4"/>
  <c r="AX31" i="4"/>
  <c r="AX42" i="4"/>
  <c r="AY42" i="4"/>
  <c r="AH80" i="4"/>
  <c r="AG80" i="4"/>
  <c r="AF80" i="4"/>
  <c r="AD80" i="4"/>
  <c r="AC80" i="4"/>
  <c r="AH48" i="4"/>
  <c r="AH81" i="4" s="1"/>
  <c r="AG48" i="4"/>
  <c r="AF48" i="4"/>
  <c r="AF81" i="4" s="1"/>
  <c r="AD48" i="4"/>
  <c r="AC48" i="4"/>
  <c r="AC81" i="4" s="1"/>
  <c r="AH44" i="4"/>
  <c r="AG44" i="4"/>
  <c r="AG60" i="4" s="1"/>
  <c r="AF44" i="4"/>
  <c r="AD44" i="4"/>
  <c r="AD60" i="4" s="1"/>
  <c r="AC44" i="4"/>
  <c r="AH31" i="4"/>
  <c r="AG31" i="4"/>
  <c r="AF31" i="4"/>
  <c r="AD31" i="4"/>
  <c r="AC31" i="4"/>
  <c r="AY12" i="4"/>
  <c r="AX12" i="4"/>
  <c r="AW11" i="4"/>
  <c r="AW146" i="4" s="1"/>
  <c r="AW13" i="4"/>
  <c r="AW148" i="4" s="1"/>
  <c r="AW149" i="4"/>
  <c r="AV11" i="4"/>
  <c r="AV13" i="4"/>
  <c r="AU11" i="4"/>
  <c r="AU146" i="4" s="1"/>
  <c r="AU13" i="4"/>
  <c r="AU148" i="4" s="1"/>
  <c r="AU149" i="4"/>
  <c r="AT11" i="4"/>
  <c r="AT13" i="4"/>
  <c r="AS11" i="4"/>
  <c r="AS13" i="4"/>
  <c r="AY149" i="4"/>
  <c r="AR13" i="4"/>
  <c r="AR148" i="4" s="1"/>
  <c r="AR149" i="4"/>
  <c r="AS10" i="4"/>
  <c r="AS145" i="4" s="1"/>
  <c r="AT10" i="4"/>
  <c r="AT145" i="4" s="1"/>
  <c r="AU10" i="4"/>
  <c r="AU145" i="4" s="1"/>
  <c r="AV10" i="4"/>
  <c r="AV145" i="4" s="1"/>
  <c r="AW10" i="4"/>
  <c r="AW145" i="4" s="1"/>
  <c r="AR10" i="4"/>
  <c r="AR145" i="4" s="1"/>
  <c r="AO10" i="4"/>
  <c r="AP149" i="4"/>
  <c r="AP13" i="4"/>
  <c r="AP148" i="4" s="1"/>
  <c r="AP155" i="4" s="1"/>
  <c r="AO13" i="4"/>
  <c r="AO11" i="4"/>
  <c r="AP11" i="4"/>
  <c r="AP146" i="4" s="1"/>
  <c r="AP10" i="4"/>
  <c r="AP145" i="4" s="1"/>
  <c r="S137" i="7"/>
  <c r="T137" i="7"/>
  <c r="S142" i="7"/>
  <c r="T142" i="7"/>
  <c r="AH27" i="4"/>
  <c r="AC27" i="4"/>
  <c r="AE27" i="4" s="1"/>
  <c r="I62" i="7" s="1"/>
  <c r="AF27" i="4"/>
  <c r="AI27" i="4" s="1"/>
  <c r="AH23" i="4"/>
  <c r="AG23" i="4"/>
  <c r="AF23" i="4"/>
  <c r="AD23" i="4"/>
  <c r="AC23" i="4"/>
  <c r="AC19" i="4"/>
  <c r="AH19" i="4"/>
  <c r="AG19" i="4"/>
  <c r="AF19" i="4"/>
  <c r="AD19" i="4"/>
  <c r="AH17" i="4"/>
  <c r="AG17" i="4"/>
  <c r="AF17" i="4"/>
  <c r="AD17" i="4"/>
  <c r="AC17" i="4"/>
  <c r="AH13" i="4"/>
  <c r="AG13" i="4"/>
  <c r="AF13" i="4"/>
  <c r="AD13" i="4"/>
  <c r="AC13" i="4"/>
  <c r="I23" i="7" s="1"/>
  <c r="AC60" i="4" l="1"/>
  <c r="AF60" i="4"/>
  <c r="AH60" i="4"/>
  <c r="AD81" i="4"/>
  <c r="AG81" i="4"/>
  <c r="AG32" i="4"/>
  <c r="BD42" i="4"/>
  <c r="AC32" i="4"/>
  <c r="AH32" i="4"/>
  <c r="AF32" i="4"/>
  <c r="AI13" i="4"/>
  <c r="AZ12" i="4"/>
  <c r="AE31" i="4"/>
  <c r="I157" i="7" s="1"/>
  <c r="I160" i="7" s="1"/>
  <c r="AD32" i="4"/>
  <c r="BD44" i="4"/>
  <c r="AI80" i="4"/>
  <c r="AI23" i="4"/>
  <c r="AE23" i="4"/>
  <c r="I33" i="7" s="1"/>
  <c r="AR150" i="4"/>
  <c r="AW150" i="4"/>
  <c r="AU150" i="4"/>
  <c r="AE44" i="4"/>
  <c r="AI44" i="4"/>
  <c r="AE48" i="4"/>
  <c r="AE19" i="4"/>
  <c r="I18" i="7" s="1"/>
  <c r="AP150" i="4"/>
  <c r="AN153" i="4" s="1"/>
  <c r="AQ11" i="4"/>
  <c r="AQ146" i="4" s="1"/>
  <c r="AO146" i="4"/>
  <c r="AP17" i="4"/>
  <c r="AI48" i="4"/>
  <c r="AI81" i="4" s="1"/>
  <c r="AE13" i="4"/>
  <c r="AI19" i="4"/>
  <c r="AQ13" i="4"/>
  <c r="AQ148" i="4" s="1"/>
  <c r="AO148" i="4"/>
  <c r="AQ149" i="4"/>
  <c r="AO149" i="4"/>
  <c r="AO17" i="4"/>
  <c r="AQ17" i="4" s="1"/>
  <c r="AQ10" i="4"/>
  <c r="AQ145" i="4" s="1"/>
  <c r="AO145" i="4"/>
  <c r="AR17" i="4"/>
  <c r="AI31" i="4"/>
  <c r="AS148" i="4"/>
  <c r="BA13" i="4"/>
  <c r="AT149" i="4"/>
  <c r="BB149" i="4"/>
  <c r="AT146" i="4"/>
  <c r="BB11" i="4"/>
  <c r="BB146" i="4" s="1"/>
  <c r="AV149" i="4"/>
  <c r="BC149" i="4"/>
  <c r="AV146" i="4"/>
  <c r="BC11" i="4"/>
  <c r="BC146" i="4" s="1"/>
  <c r="AW17" i="4"/>
  <c r="AU17" i="4"/>
  <c r="AS17" i="4"/>
  <c r="BB10" i="4"/>
  <c r="AX10" i="4"/>
  <c r="AS149" i="4"/>
  <c r="AS146" i="4"/>
  <c r="BA11" i="4"/>
  <c r="AT148" i="4"/>
  <c r="AT150" i="4" s="1"/>
  <c r="BB13" i="4"/>
  <c r="BB148" i="4" s="1"/>
  <c r="AV148" i="4"/>
  <c r="AV150" i="4" s="1"/>
  <c r="BC13" i="4"/>
  <c r="BC148" i="4" s="1"/>
  <c r="AV17" i="4"/>
  <c r="AT17" i="4"/>
  <c r="BA10" i="4"/>
  <c r="BC10" i="4"/>
  <c r="AY10" i="4"/>
  <c r="AX13" i="4"/>
  <c r="AX11" i="4"/>
  <c r="AY13" i="4"/>
  <c r="AY148" i="4" s="1"/>
  <c r="AY11" i="4"/>
  <c r="AY146" i="4" s="1"/>
  <c r="AZ31" i="4"/>
  <c r="AZ42" i="4"/>
  <c r="AZ44" i="4"/>
  <c r="AY41" i="4"/>
  <c r="BA41" i="4"/>
  <c r="BC41" i="4"/>
  <c r="AX41" i="4"/>
  <c r="BB41" i="4"/>
  <c r="AE80" i="4"/>
  <c r="AE17" i="4"/>
  <c r="AI17" i="4"/>
  <c r="AI60" i="4" l="1"/>
  <c r="AE60" i="4"/>
  <c r="I103" i="7"/>
  <c r="M103" i="7" s="1"/>
  <c r="AI32" i="4"/>
  <c r="AE32" i="4"/>
  <c r="I84" i="7"/>
  <c r="AE81" i="4"/>
  <c r="AS150" i="4"/>
  <c r="I27" i="7"/>
  <c r="I30" i="7"/>
  <c r="AN152" i="4"/>
  <c r="AQ150" i="4"/>
  <c r="AO150" i="4"/>
  <c r="AX146" i="4"/>
  <c r="AZ11" i="4"/>
  <c r="AZ146" i="4" s="1"/>
  <c r="AY145" i="4"/>
  <c r="AY150" i="4" s="1"/>
  <c r="AY17" i="4"/>
  <c r="BA145" i="4"/>
  <c r="BA17" i="4"/>
  <c r="AX145" i="4"/>
  <c r="AX17" i="4"/>
  <c r="AZ10" i="4"/>
  <c r="AX148" i="4"/>
  <c r="AZ13" i="4"/>
  <c r="AZ148" i="4" s="1"/>
  <c r="BC145" i="4"/>
  <c r="BC150" i="4" s="1"/>
  <c r="BC17" i="4"/>
  <c r="BA146" i="4"/>
  <c r="BD11" i="4"/>
  <c r="BD146" i="4" s="1"/>
  <c r="BA149" i="4"/>
  <c r="BD149" i="4"/>
  <c r="AX149" i="4"/>
  <c r="AZ149" i="4"/>
  <c r="BD10" i="4"/>
  <c r="BB145" i="4"/>
  <c r="BB150" i="4" s="1"/>
  <c r="BB17" i="4"/>
  <c r="BA148" i="4"/>
  <c r="BD13" i="4"/>
  <c r="BD148" i="4" s="1"/>
  <c r="AZ41" i="4"/>
  <c r="BD41" i="4"/>
  <c r="I120" i="7" l="1"/>
  <c r="I50" i="7"/>
  <c r="BD145" i="4"/>
  <c r="BD150" i="4" s="1"/>
  <c r="BD17" i="4"/>
  <c r="AZ145" i="4"/>
  <c r="AZ150" i="4" s="1"/>
  <c r="AZ17" i="4"/>
  <c r="AX150" i="4"/>
  <c r="BA150" i="4"/>
  <c r="E150" i="4"/>
  <c r="D145" i="4" l="1"/>
  <c r="D146" i="4" l="1"/>
  <c r="E142" i="4" l="1"/>
  <c r="Q74" i="4"/>
  <c r="F31" i="4" l="1"/>
  <c r="G31" i="4"/>
  <c r="F44" i="4"/>
  <c r="G44" i="4"/>
  <c r="L44" i="4" s="1"/>
  <c r="F29" i="4"/>
  <c r="G29" i="4"/>
  <c r="Q115" i="4"/>
  <c r="Q141" i="4"/>
  <c r="Q117" i="4"/>
  <c r="Q134" i="4"/>
  <c r="Q15" i="4"/>
  <c r="Q76" i="4"/>
  <c r="Q57" i="4"/>
  <c r="Q80" i="4"/>
  <c r="Q48" i="4"/>
  <c r="Q79" i="4"/>
  <c r="Q50" i="4"/>
  <c r="Q116" i="4"/>
  <c r="Q27" i="4"/>
  <c r="Q23" i="4"/>
  <c r="Q21" i="4"/>
  <c r="Q77" i="4"/>
  <c r="Q29" i="4"/>
  <c r="Q19" i="4"/>
  <c r="Q44" i="4"/>
  <c r="Q17" i="4"/>
  <c r="Q12" i="4"/>
  <c r="Q31" i="4"/>
  <c r="Q140" i="4"/>
  <c r="Q143" i="4" l="1"/>
  <c r="N31" i="4"/>
  <c r="K31" i="4"/>
  <c r="L31" i="4"/>
  <c r="N44" i="4"/>
  <c r="K29" i="4"/>
  <c r="K44" i="4"/>
  <c r="L29" i="4"/>
  <c r="N29" i="4"/>
  <c r="I78" i="8" l="1"/>
  <c r="E78" i="8"/>
  <c r="F78" i="8"/>
  <c r="D78" i="8"/>
  <c r="A77" i="8"/>
  <c r="I42" i="8"/>
  <c r="E42" i="8"/>
  <c r="F42" i="8"/>
  <c r="D42" i="8"/>
  <c r="C42" i="8"/>
  <c r="A41" i="8"/>
  <c r="I18" i="8"/>
  <c r="E18" i="8"/>
  <c r="F18" i="8"/>
  <c r="D18" i="8"/>
  <c r="A17" i="8"/>
  <c r="I12" i="8"/>
  <c r="E12" i="8"/>
  <c r="F12" i="8"/>
  <c r="D12" i="8"/>
  <c r="A12" i="8"/>
  <c r="A11" i="8"/>
  <c r="C5" i="10" l="1"/>
  <c r="C7" i="10"/>
  <c r="C8" i="10"/>
  <c r="C4" i="10"/>
  <c r="C9" i="10" s="1"/>
  <c r="B5" i="10"/>
  <c r="B7" i="10"/>
  <c r="B8" i="10"/>
  <c r="B4" i="10"/>
  <c r="B9" i="10" s="1"/>
  <c r="J9" i="10"/>
  <c r="K9" i="10"/>
  <c r="H9" i="10"/>
  <c r="I9" i="10"/>
  <c r="F9" i="10"/>
  <c r="G9" i="10"/>
  <c r="E9" i="10"/>
  <c r="D9" i="10"/>
  <c r="AC16" i="7" l="1"/>
  <c r="AC17" i="7"/>
  <c r="AC19" i="7"/>
  <c r="AC20" i="7"/>
  <c r="G18" i="7"/>
  <c r="H17" i="7"/>
  <c r="E55" i="9"/>
  <c r="E119" i="9"/>
  <c r="F119" i="9" s="1"/>
  <c r="M118" i="9"/>
  <c r="E118" i="9"/>
  <c r="F118" i="9" s="1"/>
  <c r="M117" i="9"/>
  <c r="E117" i="9"/>
  <c r="M116" i="9"/>
  <c r="E116" i="9"/>
  <c r="F116" i="9" s="1"/>
  <c r="M115" i="9"/>
  <c r="E115" i="9"/>
  <c r="F115" i="9" s="1"/>
  <c r="Z114" i="9"/>
  <c r="Y114" i="9"/>
  <c r="M114" i="9"/>
  <c r="M113" i="9"/>
  <c r="M112" i="9"/>
  <c r="E112" i="9"/>
  <c r="F112" i="9" s="1"/>
  <c r="M111" i="9"/>
  <c r="E111" i="9"/>
  <c r="F111" i="9" s="1"/>
  <c r="M110" i="9"/>
  <c r="E110" i="9"/>
  <c r="E103" i="9"/>
  <c r="D103" i="9"/>
  <c r="G102" i="9"/>
  <c r="L102" i="9" s="1"/>
  <c r="F102" i="9"/>
  <c r="Z101" i="9"/>
  <c r="Y101" i="9"/>
  <c r="G101" i="9"/>
  <c r="L101" i="9" s="1"/>
  <c r="F101" i="9"/>
  <c r="Z100" i="9"/>
  <c r="Y100" i="9"/>
  <c r="G100" i="9"/>
  <c r="L100" i="9" s="1"/>
  <c r="F100" i="9"/>
  <c r="G99" i="9"/>
  <c r="F99" i="9"/>
  <c r="G98" i="9"/>
  <c r="L98" i="9" s="1"/>
  <c r="F98" i="9"/>
  <c r="G97" i="9"/>
  <c r="F97" i="9"/>
  <c r="Z96" i="9"/>
  <c r="Y96" i="9"/>
  <c r="G96" i="9"/>
  <c r="F96" i="9"/>
  <c r="Z95" i="9"/>
  <c r="Z102" i="9" s="1"/>
  <c r="Y95" i="9"/>
  <c r="Y102" i="9" s="1"/>
  <c r="G95" i="9"/>
  <c r="F95" i="9"/>
  <c r="L94" i="9"/>
  <c r="F94" i="9"/>
  <c r="N94" i="9" s="1"/>
  <c r="G93" i="9"/>
  <c r="F93" i="9"/>
  <c r="L92" i="9"/>
  <c r="G91" i="9"/>
  <c r="L91" i="9" s="1"/>
  <c r="F91" i="9"/>
  <c r="G90" i="9"/>
  <c r="L90" i="9" s="1"/>
  <c r="F90" i="9"/>
  <c r="E80" i="9"/>
  <c r="D80" i="9"/>
  <c r="G76" i="9"/>
  <c r="L76" i="9" s="1"/>
  <c r="F76" i="9"/>
  <c r="F75" i="9"/>
  <c r="G74" i="9"/>
  <c r="F74" i="9"/>
  <c r="Z73" i="9"/>
  <c r="Y73" i="9"/>
  <c r="G73" i="9"/>
  <c r="F73" i="9"/>
  <c r="Z72" i="9"/>
  <c r="Y72" i="9"/>
  <c r="G72" i="9"/>
  <c r="L72" i="9" s="1"/>
  <c r="F72" i="9"/>
  <c r="G71" i="9"/>
  <c r="L71" i="9" s="1"/>
  <c r="F71" i="9"/>
  <c r="Z70" i="9"/>
  <c r="Y70" i="9"/>
  <c r="G70" i="9"/>
  <c r="F70" i="9"/>
  <c r="Z69" i="9"/>
  <c r="Z74" i="9" s="1"/>
  <c r="Y69" i="9"/>
  <c r="G69" i="9"/>
  <c r="F69" i="9"/>
  <c r="G68" i="9"/>
  <c r="L68" i="9" s="1"/>
  <c r="F68" i="9"/>
  <c r="G67" i="9"/>
  <c r="L67" i="9" s="1"/>
  <c r="F67" i="9"/>
  <c r="D55" i="9"/>
  <c r="Z47" i="9"/>
  <c r="Y47" i="9"/>
  <c r="T47" i="9"/>
  <c r="S47" i="9"/>
  <c r="G47" i="9"/>
  <c r="L47" i="9" s="1"/>
  <c r="F47" i="9"/>
  <c r="G53" i="9"/>
  <c r="L53" i="9" s="1"/>
  <c r="F53" i="9"/>
  <c r="G45" i="9"/>
  <c r="L45" i="9" s="1"/>
  <c r="F45" i="9"/>
  <c r="G50" i="9"/>
  <c r="L50" i="9" s="1"/>
  <c r="F50" i="9"/>
  <c r="G51" i="9"/>
  <c r="L51" i="9" s="1"/>
  <c r="F51" i="9"/>
  <c r="G48" i="9"/>
  <c r="F48" i="9"/>
  <c r="Z52" i="9"/>
  <c r="Y52" i="9"/>
  <c r="G52" i="9"/>
  <c r="F52" i="9"/>
  <c r="AB46" i="9"/>
  <c r="AA46" i="9"/>
  <c r="Z46" i="9"/>
  <c r="Y46" i="9"/>
  <c r="G46" i="9"/>
  <c r="L46" i="9" s="1"/>
  <c r="F46" i="9"/>
  <c r="Z43" i="9"/>
  <c r="Y43" i="9"/>
  <c r="G43" i="9"/>
  <c r="F43" i="9"/>
  <c r="Z42" i="9"/>
  <c r="Y42" i="9"/>
  <c r="G41" i="9"/>
  <c r="L41" i="9" s="1"/>
  <c r="F41" i="9"/>
  <c r="G40" i="9"/>
  <c r="F40" i="9"/>
  <c r="R34" i="9"/>
  <c r="E29" i="9"/>
  <c r="D29" i="9"/>
  <c r="G28" i="9"/>
  <c r="L28" i="9" s="1"/>
  <c r="F28" i="9"/>
  <c r="G27" i="9"/>
  <c r="F27" i="9"/>
  <c r="R26" i="9"/>
  <c r="G26" i="9"/>
  <c r="F26" i="9"/>
  <c r="G25" i="9"/>
  <c r="L25" i="9" s="1"/>
  <c r="F25" i="9"/>
  <c r="G22" i="9"/>
  <c r="F22" i="9"/>
  <c r="G21" i="9"/>
  <c r="L21" i="9" s="1"/>
  <c r="F21" i="9"/>
  <c r="S20" i="9"/>
  <c r="G20" i="9"/>
  <c r="L20" i="9" s="1"/>
  <c r="F20" i="9"/>
  <c r="S19" i="9"/>
  <c r="G19" i="9"/>
  <c r="L19" i="9" s="1"/>
  <c r="F19" i="9"/>
  <c r="G18" i="9"/>
  <c r="F18" i="9"/>
  <c r="AB17" i="9"/>
  <c r="AA17" i="9"/>
  <c r="Z17" i="9"/>
  <c r="Y17" i="9"/>
  <c r="S17" i="9"/>
  <c r="G17" i="9"/>
  <c r="F17" i="9"/>
  <c r="S16" i="9"/>
  <c r="AB15" i="9"/>
  <c r="AA15" i="9"/>
  <c r="Z15" i="9"/>
  <c r="Y15" i="9"/>
  <c r="S15" i="9"/>
  <c r="G15" i="9"/>
  <c r="F15" i="9"/>
  <c r="AE14" i="9"/>
  <c r="AB14" i="9"/>
  <c r="AA14" i="9"/>
  <c r="Z14" i="9"/>
  <c r="Y14" i="9"/>
  <c r="S14" i="9"/>
  <c r="S13" i="9"/>
  <c r="T12" i="9"/>
  <c r="T21" i="9" s="1"/>
  <c r="S12" i="9"/>
  <c r="G12" i="9"/>
  <c r="F12" i="9"/>
  <c r="G11" i="9"/>
  <c r="L11" i="9" s="1"/>
  <c r="F11" i="9"/>
  <c r="H18" i="7" l="1"/>
  <c r="Y74" i="9"/>
  <c r="Y113" i="9"/>
  <c r="Y115" i="9"/>
  <c r="AB115" i="9" s="1"/>
  <c r="E104" i="9"/>
  <c r="N12" i="9"/>
  <c r="K15" i="9"/>
  <c r="Z113" i="9"/>
  <c r="K17" i="9"/>
  <c r="Z115" i="9"/>
  <c r="Z121" i="9" s="1"/>
  <c r="N18" i="9"/>
  <c r="N67" i="9"/>
  <c r="K68" i="9"/>
  <c r="K69" i="9"/>
  <c r="K70" i="9"/>
  <c r="N71" i="9"/>
  <c r="K72" i="9"/>
  <c r="K73" i="9"/>
  <c r="K74" i="9"/>
  <c r="K93" i="9"/>
  <c r="K95" i="9"/>
  <c r="K96" i="9"/>
  <c r="K97" i="9"/>
  <c r="K98" i="9"/>
  <c r="K99" i="9"/>
  <c r="N100" i="9"/>
  <c r="K101" i="9"/>
  <c r="N102" i="9"/>
  <c r="M18" i="7"/>
  <c r="G16" i="7"/>
  <c r="D104" i="9"/>
  <c r="M119" i="9"/>
  <c r="O119" i="9" s="1"/>
  <c r="K19" i="9"/>
  <c r="K22" i="9"/>
  <c r="K25" i="9"/>
  <c r="K26" i="9"/>
  <c r="N27" i="9"/>
  <c r="K40" i="9"/>
  <c r="K41" i="9"/>
  <c r="K43" i="9"/>
  <c r="K46" i="9"/>
  <c r="K52" i="9"/>
  <c r="K48" i="9"/>
  <c r="K51" i="9"/>
  <c r="N50" i="9"/>
  <c r="K45" i="9"/>
  <c r="N53" i="9"/>
  <c r="K47" i="9"/>
  <c r="O117" i="9"/>
  <c r="K20" i="9"/>
  <c r="N22" i="9"/>
  <c r="N26" i="9"/>
  <c r="K27" i="9"/>
  <c r="K28" i="9"/>
  <c r="N40" i="9"/>
  <c r="N43" i="9"/>
  <c r="N52" i="9"/>
  <c r="N48" i="9"/>
  <c r="N69" i="9"/>
  <c r="N70" i="9"/>
  <c r="N73" i="9"/>
  <c r="N74" i="9"/>
  <c r="K76" i="9"/>
  <c r="N90" i="9"/>
  <c r="K91" i="9"/>
  <c r="N93" i="9"/>
  <c r="K94" i="9"/>
  <c r="N95" i="9"/>
  <c r="N96" i="9"/>
  <c r="N97" i="9"/>
  <c r="N99" i="9"/>
  <c r="N11" i="9"/>
  <c r="K12" i="9"/>
  <c r="S21" i="9"/>
  <c r="N15" i="9"/>
  <c r="Z116" i="9"/>
  <c r="O118" i="9"/>
  <c r="N17" i="9"/>
  <c r="K18" i="9"/>
  <c r="K21" i="9"/>
  <c r="Y116" i="9"/>
  <c r="O111" i="9"/>
  <c r="O112" i="9"/>
  <c r="O114" i="9"/>
  <c r="O115" i="9"/>
  <c r="O116" i="9"/>
  <c r="K11" i="9"/>
  <c r="L12" i="9"/>
  <c r="Y112" i="9"/>
  <c r="L15" i="9"/>
  <c r="F110" i="9"/>
  <c r="G110" i="9" s="1"/>
  <c r="F114" i="9"/>
  <c r="G114" i="9" s="1"/>
  <c r="Z112" i="9"/>
  <c r="L17" i="9"/>
  <c r="Y121" i="9"/>
  <c r="N19" i="9"/>
  <c r="N20" i="9"/>
  <c r="N21" i="9"/>
  <c r="L22" i="9"/>
  <c r="N25" i="9"/>
  <c r="L26" i="9"/>
  <c r="L27" i="9"/>
  <c r="N28" i="9"/>
  <c r="L40" i="9"/>
  <c r="N41" i="9"/>
  <c r="L43" i="9"/>
  <c r="N46" i="9"/>
  <c r="L52" i="9"/>
  <c r="N51" i="9"/>
  <c r="N45" i="9"/>
  <c r="N47" i="9"/>
  <c r="N68" i="9"/>
  <c r="N72" i="9"/>
  <c r="N76" i="9"/>
  <c r="N91" i="9"/>
  <c r="N98" i="9"/>
  <c r="N101" i="9"/>
  <c r="O110" i="9"/>
  <c r="O113" i="9"/>
  <c r="F117" i="9"/>
  <c r="G119" i="9" s="1"/>
  <c r="K50" i="9"/>
  <c r="K53" i="9"/>
  <c r="K67" i="9"/>
  <c r="K71" i="9"/>
  <c r="K90" i="9"/>
  <c r="K100" i="9"/>
  <c r="K102" i="9"/>
  <c r="E114" i="9"/>
  <c r="Y117" i="9" l="1"/>
  <c r="Z117" i="9"/>
  <c r="G112" i="9"/>
  <c r="G111" i="9"/>
  <c r="L29" i="9"/>
  <c r="G118" i="9"/>
  <c r="G117" i="9" s="1"/>
  <c r="G116" i="9"/>
  <c r="G115" i="9"/>
  <c r="AC24" i="7" l="1"/>
  <c r="AC25" i="7"/>
  <c r="AC26" i="7"/>
  <c r="AC28" i="7"/>
  <c r="G17" i="4"/>
  <c r="F17" i="4"/>
  <c r="H27" i="7"/>
  <c r="H26" i="7" l="1"/>
  <c r="G25" i="7"/>
  <c r="K17" i="4"/>
  <c r="N17" i="4"/>
  <c r="M27" i="7"/>
  <c r="L17" i="4"/>
  <c r="G80" i="4"/>
  <c r="F80" i="4"/>
  <c r="G19" i="4"/>
  <c r="F19" i="4"/>
  <c r="K19" i="4" l="1"/>
  <c r="AC27" i="7"/>
  <c r="C12" i="8"/>
  <c r="N80" i="4"/>
  <c r="K80" i="4"/>
  <c r="L80" i="4"/>
  <c r="N19" i="4"/>
  <c r="L19" i="4"/>
  <c r="AC74" i="8"/>
  <c r="I74" i="8"/>
  <c r="F74" i="8"/>
  <c r="E74" i="8"/>
  <c r="D74" i="8"/>
  <c r="A73" i="8"/>
  <c r="AC71" i="8"/>
  <c r="I71" i="8"/>
  <c r="F71" i="8"/>
  <c r="E71" i="8"/>
  <c r="D71" i="8"/>
  <c r="A70" i="8"/>
  <c r="AC68" i="8"/>
  <c r="I68" i="8"/>
  <c r="F68" i="8"/>
  <c r="E68" i="8"/>
  <c r="D68" i="8"/>
  <c r="A67" i="8"/>
  <c r="AC65" i="8"/>
  <c r="I65" i="8"/>
  <c r="F65" i="8"/>
  <c r="E65" i="8"/>
  <c r="D65" i="8"/>
  <c r="A64" i="8"/>
  <c r="AC62" i="8"/>
  <c r="I62" i="8"/>
  <c r="F62" i="8"/>
  <c r="E62" i="8"/>
  <c r="D62" i="8"/>
  <c r="A61" i="8"/>
  <c r="AC59" i="8"/>
  <c r="I59" i="8"/>
  <c r="F59" i="8"/>
  <c r="E59" i="8"/>
  <c r="D59" i="8"/>
  <c r="C59" i="8"/>
  <c r="A58" i="8"/>
  <c r="AC56" i="8"/>
  <c r="I56" i="8"/>
  <c r="F56" i="8"/>
  <c r="E56" i="8"/>
  <c r="D56" i="8"/>
  <c r="A55" i="8"/>
  <c r="AC53" i="8"/>
  <c r="I53" i="8"/>
  <c r="F53" i="8"/>
  <c r="E53" i="8"/>
  <c r="D53" i="8"/>
  <c r="A52" i="8"/>
  <c r="AC50" i="8"/>
  <c r="I50" i="8"/>
  <c r="F50" i="8"/>
  <c r="E50" i="8"/>
  <c r="D50" i="8"/>
  <c r="A49" i="8"/>
  <c r="AC47" i="8"/>
  <c r="I47" i="8"/>
  <c r="E47" i="8"/>
  <c r="F47" i="8"/>
  <c r="D47" i="8"/>
  <c r="A46" i="8"/>
  <c r="I39" i="8"/>
  <c r="F39" i="8"/>
  <c r="E39" i="8"/>
  <c r="D39" i="8"/>
  <c r="A39" i="8"/>
  <c r="A38" i="8"/>
  <c r="I36" i="8"/>
  <c r="F36" i="8"/>
  <c r="E36" i="8"/>
  <c r="D36" i="8"/>
  <c r="A36" i="8"/>
  <c r="A35" i="8"/>
  <c r="I33" i="8"/>
  <c r="F33" i="8"/>
  <c r="E33" i="8"/>
  <c r="D33" i="8"/>
  <c r="A33" i="8"/>
  <c r="A32" i="8"/>
  <c r="I30" i="8"/>
  <c r="F30" i="8"/>
  <c r="E30" i="8"/>
  <c r="D30" i="8"/>
  <c r="A30" i="8"/>
  <c r="A29" i="8"/>
  <c r="I27" i="8"/>
  <c r="F27" i="8"/>
  <c r="E27" i="8"/>
  <c r="D27" i="8"/>
  <c r="A27" i="8"/>
  <c r="A26" i="8"/>
  <c r="I24" i="8"/>
  <c r="F24" i="8"/>
  <c r="E24" i="8"/>
  <c r="D24" i="8"/>
  <c r="A24" i="8"/>
  <c r="A23" i="8"/>
  <c r="I21" i="8"/>
  <c r="F21" i="8"/>
  <c r="E21" i="8"/>
  <c r="D21" i="8"/>
  <c r="A21" i="8"/>
  <c r="A20" i="8"/>
  <c r="I15" i="8"/>
  <c r="F15" i="8"/>
  <c r="E15" i="8"/>
  <c r="D15" i="8"/>
  <c r="C15" i="8"/>
  <c r="A14" i="8"/>
  <c r="I9" i="8"/>
  <c r="F9" i="8"/>
  <c r="E9" i="8"/>
  <c r="D9" i="8"/>
  <c r="A9" i="8"/>
  <c r="A8" i="8"/>
  <c r="A5" i="8"/>
  <c r="I6" i="8"/>
  <c r="E6" i="8"/>
  <c r="F6" i="8"/>
  <c r="D6" i="8"/>
  <c r="A6" i="8"/>
  <c r="AC18" i="7" l="1"/>
  <c r="C18" i="8"/>
  <c r="C78" i="8"/>
  <c r="AC152" i="7"/>
  <c r="D142" i="4" l="1"/>
  <c r="G74" i="4" l="1"/>
  <c r="F74" i="4"/>
  <c r="G48" i="4"/>
  <c r="F48" i="4"/>
  <c r="G151" i="7"/>
  <c r="G116" i="4"/>
  <c r="F116" i="4"/>
  <c r="G76" i="4"/>
  <c r="F76" i="4"/>
  <c r="G23" i="4"/>
  <c r="F23" i="4"/>
  <c r="G15" i="7"/>
  <c r="H152" i="7" l="1"/>
  <c r="M152" i="7" s="1"/>
  <c r="H151" i="7"/>
  <c r="K23" i="4"/>
  <c r="C56" i="8"/>
  <c r="C71" i="8"/>
  <c r="N48" i="4"/>
  <c r="N74" i="4"/>
  <c r="C21" i="8"/>
  <c r="N23" i="4"/>
  <c r="N76" i="4"/>
  <c r="K48" i="4"/>
  <c r="K74" i="4"/>
  <c r="N116" i="4"/>
  <c r="L116" i="4"/>
  <c r="C50" i="8" s="1"/>
  <c r="K116" i="4"/>
  <c r="H150" i="7"/>
  <c r="C62" i="8"/>
  <c r="L74" i="4"/>
  <c r="C65" i="8"/>
  <c r="L48" i="4"/>
  <c r="C68" i="8" s="1"/>
  <c r="K76" i="4"/>
  <c r="L76" i="4"/>
  <c r="C47" i="8" s="1"/>
  <c r="L23" i="4"/>
  <c r="C33" i="8" s="1"/>
  <c r="C6" i="8"/>
  <c r="L81" i="4" l="1"/>
  <c r="C74" i="8"/>
  <c r="L104" i="4"/>
  <c r="C53" i="8"/>
  <c r="C24" i="8"/>
  <c r="C36" i="8"/>
  <c r="N137" i="7"/>
  <c r="P137" i="7"/>
  <c r="Q137" i="7"/>
  <c r="R137" i="7"/>
  <c r="J137" i="7"/>
  <c r="K137" i="7"/>
  <c r="L137" i="7"/>
  <c r="E155" i="4"/>
  <c r="E154" i="4"/>
  <c r="AC186" i="7"/>
  <c r="AC187" i="7"/>
  <c r="AC188" i="7"/>
  <c r="AC189" i="7"/>
  <c r="AC191" i="7"/>
  <c r="AC192" i="7"/>
  <c r="AC193" i="7"/>
  <c r="AC194" i="7"/>
  <c r="AC197" i="7"/>
  <c r="AC198" i="7"/>
  <c r="AC199" i="7"/>
  <c r="AC200" i="7"/>
  <c r="AC201" i="7"/>
  <c r="AC217" i="7"/>
  <c r="AC150" i="7"/>
  <c r="AC153" i="7"/>
  <c r="AC154" i="7"/>
  <c r="AC155" i="7"/>
  <c r="AC156" i="7"/>
  <c r="AC157" i="7"/>
  <c r="AC158" i="7"/>
  <c r="AC159" i="7"/>
  <c r="AC161" i="7"/>
  <c r="AC162" i="7"/>
  <c r="AC163" i="7"/>
  <c r="AC164" i="7"/>
  <c r="AC165" i="7"/>
  <c r="AC167" i="7"/>
  <c r="AC168" i="7"/>
  <c r="AC170" i="7"/>
  <c r="AC171" i="7"/>
  <c r="AC149" i="7"/>
  <c r="AC39" i="7" l="1"/>
  <c r="AC40" i="7"/>
  <c r="AC41" i="7"/>
  <c r="AC29" i="7"/>
  <c r="AC30" i="7"/>
  <c r="AC38" i="7"/>
  <c r="AC34" i="7"/>
  <c r="AC31" i="7"/>
  <c r="AC32" i="7"/>
  <c r="AC11" i="7"/>
  <c r="AC12" i="7"/>
  <c r="AC21" i="7"/>
  <c r="AC22" i="7"/>
  <c r="AC15" i="7"/>
  <c r="AE137" i="7" l="1"/>
  <c r="AC202" i="7"/>
  <c r="G12" i="7"/>
  <c r="G138" i="7" l="1"/>
  <c r="AE138" i="7" s="1"/>
  <c r="AE136" i="7"/>
  <c r="G11" i="7"/>
  <c r="H11" i="7" s="1"/>
  <c r="H12" i="7"/>
  <c r="H15" i="7" l="1"/>
  <c r="AC190" i="7"/>
  <c r="G169" i="7"/>
  <c r="G168" i="7"/>
  <c r="G171" i="7" s="1"/>
  <c r="H171" i="7" s="1"/>
  <c r="AC185" i="7"/>
  <c r="G83" i="7"/>
  <c r="H83" i="7" s="1"/>
  <c r="G163" i="7"/>
  <c r="H163" i="7" l="1"/>
  <c r="M163" i="7" s="1"/>
  <c r="AF180" i="7"/>
  <c r="H153" i="7"/>
  <c r="H169" i="7"/>
  <c r="M169" i="7" s="1"/>
  <c r="AH180" i="7"/>
  <c r="H217" i="7"/>
  <c r="H168" i="7"/>
  <c r="W218" i="7"/>
  <c r="V218" i="7"/>
  <c r="G167" i="7"/>
  <c r="G170" i="7" s="1"/>
  <c r="H170" i="7" s="1"/>
  <c r="G172" i="7"/>
  <c r="H172" i="7" s="1"/>
  <c r="M172" i="7" s="1"/>
  <c r="G82" i="7"/>
  <c r="H82" i="7" s="1"/>
  <c r="H161" i="7"/>
  <c r="H162" i="7"/>
  <c r="G166" i="7"/>
  <c r="H166" i="7" s="1"/>
  <c r="M166" i="7" s="1"/>
  <c r="G165" i="7"/>
  <c r="G61" i="7"/>
  <c r="G119" i="7" s="1"/>
  <c r="AC33" i="7"/>
  <c r="H33" i="7"/>
  <c r="G38" i="7"/>
  <c r="H38" i="7" s="1"/>
  <c r="G41" i="7"/>
  <c r="G157" i="7"/>
  <c r="G156" i="7"/>
  <c r="G159" i="7" s="1"/>
  <c r="I155" i="7"/>
  <c r="I180" i="7" s="1"/>
  <c r="G30" i="7"/>
  <c r="G29" i="7"/>
  <c r="H29" i="7" s="1"/>
  <c r="G23" i="7"/>
  <c r="H23" i="7" s="1"/>
  <c r="G22" i="7"/>
  <c r="G20" i="7"/>
  <c r="B19" i="7"/>
  <c r="AB226" i="7"/>
  <c r="AA226" i="7"/>
  <c r="Z226" i="7"/>
  <c r="Y226" i="7"/>
  <c r="X226" i="7"/>
  <c r="AB219" i="7"/>
  <c r="AA219" i="7"/>
  <c r="Z219" i="7"/>
  <c r="Y219" i="7"/>
  <c r="X219" i="7"/>
  <c r="AB181" i="7"/>
  <c r="AA181" i="7"/>
  <c r="Z181" i="7"/>
  <c r="Y181" i="7"/>
  <c r="X181" i="7"/>
  <c r="R142" i="7"/>
  <c r="Q142" i="7"/>
  <c r="P142" i="7"/>
  <c r="N142" i="7"/>
  <c r="L142" i="7"/>
  <c r="K142" i="7"/>
  <c r="J142" i="7"/>
  <c r="G142" i="7"/>
  <c r="I140" i="7"/>
  <c r="I142" i="7" s="1"/>
  <c r="H140" i="7"/>
  <c r="H142" i="7" s="1"/>
  <c r="I137" i="7"/>
  <c r="H138" i="7"/>
  <c r="AB121" i="7"/>
  <c r="AA121" i="7"/>
  <c r="Z121" i="7"/>
  <c r="Y121" i="7"/>
  <c r="X121" i="7"/>
  <c r="H84" i="7"/>
  <c r="AB51" i="7"/>
  <c r="AA51" i="7"/>
  <c r="Z51" i="7"/>
  <c r="Y51" i="7"/>
  <c r="X51" i="7"/>
  <c r="H13" i="7"/>
  <c r="T36" i="5"/>
  <c r="Q36" i="5"/>
  <c r="N36" i="5"/>
  <c r="J36" i="5"/>
  <c r="G36" i="5"/>
  <c r="C36" i="5"/>
  <c r="D143" i="4"/>
  <c r="G117" i="4"/>
  <c r="L117" i="4" s="1"/>
  <c r="G115" i="4"/>
  <c r="L115" i="4" s="1"/>
  <c r="AC169" i="7" s="1"/>
  <c r="F115" i="4"/>
  <c r="G27" i="4"/>
  <c r="L27" i="4" s="1"/>
  <c r="C39" i="8" s="1"/>
  <c r="F27" i="4"/>
  <c r="G21" i="4"/>
  <c r="L21" i="4" s="1"/>
  <c r="C30" i="8" s="1"/>
  <c r="F21" i="4"/>
  <c r="C27" i="8"/>
  <c r="G13" i="4"/>
  <c r="F13" i="4"/>
  <c r="G134" i="4"/>
  <c r="L134" i="4" s="1"/>
  <c r="F134" i="4"/>
  <c r="G141" i="4"/>
  <c r="L141" i="4" s="1"/>
  <c r="F141" i="4"/>
  <c r="G140" i="4"/>
  <c r="F140" i="4"/>
  <c r="F117" i="4"/>
  <c r="E158" i="4"/>
  <c r="F158" i="4" s="1"/>
  <c r="M157" i="4"/>
  <c r="E157" i="4"/>
  <c r="F157" i="4" s="1"/>
  <c r="M156" i="4"/>
  <c r="M155" i="4"/>
  <c r="F155" i="4"/>
  <c r="M154" i="4"/>
  <c r="F154" i="4"/>
  <c r="M153" i="4"/>
  <c r="M152" i="4"/>
  <c r="M151" i="4"/>
  <c r="E151" i="4"/>
  <c r="F151" i="4" s="1"/>
  <c r="M150" i="4"/>
  <c r="F150" i="4"/>
  <c r="M149" i="4"/>
  <c r="E153" i="4"/>
  <c r="AF51" i="7" l="1"/>
  <c r="AE51" i="7"/>
  <c r="G49" i="7"/>
  <c r="AD51" i="7"/>
  <c r="AE180" i="7"/>
  <c r="AD180" i="7"/>
  <c r="N21" i="4"/>
  <c r="G179" i="7"/>
  <c r="G220" i="7" s="1"/>
  <c r="H41" i="7"/>
  <c r="M41" i="7" s="1"/>
  <c r="AJ119" i="7"/>
  <c r="G120" i="7" s="1"/>
  <c r="H120" i="7" s="1"/>
  <c r="E143" i="4"/>
  <c r="E156" i="4"/>
  <c r="H25" i="7"/>
  <c r="K21" i="4"/>
  <c r="N140" i="4"/>
  <c r="N13" i="4"/>
  <c r="L140" i="4"/>
  <c r="K140" i="4"/>
  <c r="N27" i="4"/>
  <c r="K141" i="4"/>
  <c r="N134" i="4"/>
  <c r="K27" i="4"/>
  <c r="K115" i="4"/>
  <c r="K180" i="7"/>
  <c r="P180" i="7"/>
  <c r="L13" i="4"/>
  <c r="K13" i="4"/>
  <c r="K134" i="4"/>
  <c r="N117" i="4"/>
  <c r="H62" i="7"/>
  <c r="H16" i="7"/>
  <c r="N141" i="4"/>
  <c r="AC13" i="7"/>
  <c r="H20" i="7"/>
  <c r="E149" i="4"/>
  <c r="O153" i="4" s="1"/>
  <c r="H40" i="7"/>
  <c r="G39" i="7"/>
  <c r="H39" i="7" s="1"/>
  <c r="G219" i="7"/>
  <c r="AC218" i="7"/>
  <c r="H157" i="7"/>
  <c r="X222" i="7"/>
  <c r="H167" i="7"/>
  <c r="M13" i="7"/>
  <c r="M84" i="7"/>
  <c r="H165" i="7"/>
  <c r="G164" i="7"/>
  <c r="H164" i="7" s="1"/>
  <c r="G60" i="7"/>
  <c r="H60" i="7" s="1"/>
  <c r="M33" i="7"/>
  <c r="H61" i="7"/>
  <c r="G31" i="7"/>
  <c r="H31" i="7" s="1"/>
  <c r="H32" i="7"/>
  <c r="H34" i="7"/>
  <c r="H80" i="7"/>
  <c r="H159" i="7"/>
  <c r="G160" i="7"/>
  <c r="H160" i="7" s="1"/>
  <c r="M160" i="7" s="1"/>
  <c r="G155" i="7"/>
  <c r="H155" i="7" s="1"/>
  <c r="H156" i="7"/>
  <c r="G28" i="7"/>
  <c r="G24" i="7" s="1"/>
  <c r="H30" i="7"/>
  <c r="G21" i="7"/>
  <c r="G19" i="7" s="1"/>
  <c r="H19" i="7" s="1"/>
  <c r="Z222" i="7"/>
  <c r="AB222" i="7"/>
  <c r="M23" i="7"/>
  <c r="H22" i="7"/>
  <c r="Y222" i="7"/>
  <c r="AA222" i="7"/>
  <c r="M140" i="7"/>
  <c r="M158" i="4"/>
  <c r="W36" i="5"/>
  <c r="F149" i="4"/>
  <c r="G149" i="4" s="1"/>
  <c r="F153" i="4"/>
  <c r="G155" i="4" s="1"/>
  <c r="F156" i="4"/>
  <c r="G157" i="4" s="1"/>
  <c r="K117" i="4"/>
  <c r="N115" i="4"/>
  <c r="AJ51" i="7" l="1"/>
  <c r="G50" i="7" s="1"/>
  <c r="M80" i="7"/>
  <c r="H79" i="7"/>
  <c r="AJ50" i="7"/>
  <c r="H179" i="7"/>
  <c r="AG180" i="7"/>
  <c r="AJ180" i="7" s="1"/>
  <c r="C9" i="8"/>
  <c r="L32" i="4"/>
  <c r="O157" i="4"/>
  <c r="O151" i="4"/>
  <c r="O150" i="4"/>
  <c r="O158" i="4"/>
  <c r="O149" i="4"/>
  <c r="M62" i="7"/>
  <c r="G143" i="7"/>
  <c r="G223" i="7" s="1"/>
  <c r="O156" i="4"/>
  <c r="O155" i="4"/>
  <c r="O152" i="4"/>
  <c r="O154" i="4"/>
  <c r="H220" i="7"/>
  <c r="H219" i="7"/>
  <c r="G158" i="4"/>
  <c r="G156" i="4" s="1"/>
  <c r="G151" i="4"/>
  <c r="H119" i="7"/>
  <c r="H49" i="7"/>
  <c r="M157" i="7"/>
  <c r="M180" i="7" s="1"/>
  <c r="I221" i="7"/>
  <c r="M142" i="7"/>
  <c r="M30" i="7"/>
  <c r="G158" i="7"/>
  <c r="H158" i="7" s="1"/>
  <c r="H28" i="7"/>
  <c r="H24" i="7" s="1"/>
  <c r="H21" i="7"/>
  <c r="G153" i="4"/>
  <c r="G154" i="4"/>
  <c r="G150" i="4"/>
  <c r="H50" i="7" l="1"/>
  <c r="M50" i="7" s="1"/>
  <c r="M120" i="7"/>
  <c r="G180" i="7"/>
  <c r="G181" i="7" s="1"/>
  <c r="AC23" i="7"/>
  <c r="G121" i="7"/>
  <c r="M221" i="7"/>
  <c r="H143" i="7"/>
  <c r="H223" i="7" s="1"/>
  <c r="H121" i="7"/>
  <c r="AE143" i="7"/>
  <c r="G221" i="7" l="1"/>
  <c r="H180" i="7"/>
  <c r="H221" i="7" s="1"/>
  <c r="H181" i="7"/>
  <c r="H222" i="7" s="1"/>
  <c r="G222" i="7"/>
  <c r="AD222" i="7" s="1"/>
  <c r="H144" i="7"/>
  <c r="M144" i="7"/>
  <c r="M224" i="7" s="1"/>
  <c r="H224" i="7" l="1"/>
  <c r="H145" i="7"/>
  <c r="H225" i="7" s="1"/>
  <c r="G51" i="7"/>
  <c r="G144" i="7"/>
  <c r="H51" i="7" l="1"/>
  <c r="AE144" i="7"/>
  <c r="G145" i="7"/>
  <c r="G224" i="7"/>
  <c r="V231" i="7" s="1"/>
  <c r="Q231" i="7" l="1"/>
  <c r="AE145" i="7"/>
  <c r="G225" i="7"/>
  <c r="X145" i="7"/>
  <c r="X231" i="7" l="1"/>
  <c r="I144" i="7"/>
  <c r="I224" i="7" s="1"/>
  <c r="AA19" i="9"/>
  <c r="Z48" i="9"/>
  <c r="Y19" i="9"/>
  <c r="AB19" i="9"/>
  <c r="Z19" i="9"/>
  <c r="Y48" i="9"/>
</calcChain>
</file>

<file path=xl/sharedStrings.xml><?xml version="1.0" encoding="utf-8"?>
<sst xmlns="http://schemas.openxmlformats.org/spreadsheetml/2006/main" count="5287" uniqueCount="624">
  <si>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</si>
  <si>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</si>
  <si>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</si>
  <si>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</si>
  <si>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</si>
  <si>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</si>
  <si>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</si>
  <si>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</si>
  <si>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</si>
  <si>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</si>
  <si>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</si>
  <si>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</si>
  <si>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</si>
  <si>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</si>
  <si>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О</t>
  </si>
  <si>
    <t>Іноземна мова</t>
  </si>
  <si>
    <t>З</t>
  </si>
  <si>
    <t>Фізичне виховання</t>
  </si>
  <si>
    <t>І</t>
  </si>
  <si>
    <t>Вища математика</t>
  </si>
  <si>
    <t>Основи економічної теорії</t>
  </si>
  <si>
    <t>Інформатика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</si>
  <si>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</si>
  <si>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</si>
  <si>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</si>
  <si>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</si>
  <si>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</si>
  <si>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</si>
  <si>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</si>
  <si>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ДЗ</t>
  </si>
  <si>
    <t>Філософія</t>
  </si>
  <si>
    <t>В</t>
  </si>
  <si>
    <t>Українська мова за професійним спрямуванням</t>
  </si>
  <si>
    <t>Економіко-математичні методи та моделі</t>
  </si>
  <si>
    <t>Статистика</t>
  </si>
  <si>
    <t>Економіка праці та соціально-трудові відносини</t>
  </si>
  <si>
    <t>Іноземна мова (за професійним спрямуванням) / Психологія управління</t>
  </si>
  <si>
    <t>Фінанси</t>
  </si>
  <si>
    <t>Менеджмент</t>
  </si>
  <si>
    <t>Безпека життєдіяльності та основи охорони праці</t>
  </si>
  <si>
    <t>Державна атестація</t>
  </si>
  <si>
    <t>обовязкові</t>
  </si>
  <si>
    <t>вибіркові</t>
  </si>
  <si>
    <t>Дипломне проектування</t>
  </si>
  <si>
    <t>Економіка підприємства</t>
  </si>
  <si>
    <t>Переддипломна практика</t>
  </si>
  <si>
    <t>Іноземна мова (за професійним спрямуванням) / Соціологія</t>
  </si>
  <si>
    <t>Загальний цикл</t>
  </si>
  <si>
    <t>Професійний цикл</t>
  </si>
  <si>
    <t>Трудове право / Конституційне право</t>
  </si>
  <si>
    <t>1 семестр 15 тижнів</t>
  </si>
  <si>
    <t>3 семестр 15 тижнів</t>
  </si>
  <si>
    <t>Історія України та української культури</t>
  </si>
  <si>
    <t>Навчальна пратика "Вступ до фаху"</t>
  </si>
  <si>
    <t>Бухгалтерський облік</t>
  </si>
  <si>
    <t>Ф</t>
  </si>
  <si>
    <t>М</t>
  </si>
  <si>
    <t>ЕП</t>
  </si>
  <si>
    <t>ОА</t>
  </si>
  <si>
    <t>Г</t>
  </si>
  <si>
    <t>Маркетинг</t>
  </si>
  <si>
    <t>Вступ до навчального процесу</t>
  </si>
  <si>
    <t>Мікро- та макроекономіка</t>
  </si>
  <si>
    <t>2а</t>
  </si>
  <si>
    <t>2б</t>
  </si>
  <si>
    <t>4а</t>
  </si>
  <si>
    <t>4б</t>
  </si>
  <si>
    <t>Договірне право / Основи адміністративного права</t>
  </si>
  <si>
    <t>ФВ</t>
  </si>
  <si>
    <t>ВМ</t>
  </si>
  <si>
    <t>ФБС</t>
  </si>
  <si>
    <t>Х</t>
  </si>
  <si>
    <t>4 семестр 13 тижнів</t>
  </si>
  <si>
    <t>МП</t>
  </si>
  <si>
    <t>Кількість кредитів ЄКТС ВНЗ</t>
  </si>
  <si>
    <t>Кількість кредитів ЄКТС академії</t>
  </si>
  <si>
    <t xml:space="preserve">Історія України </t>
  </si>
  <si>
    <t>Правознавство</t>
  </si>
  <si>
    <t>ФБСП</t>
  </si>
  <si>
    <t>Математика для економістів</t>
  </si>
  <si>
    <t>Історія української культури</t>
  </si>
  <si>
    <t>Іноземна мова (за професійним спрямуванням) / Політологія</t>
  </si>
  <si>
    <t>или</t>
  </si>
  <si>
    <t>МП/М</t>
  </si>
  <si>
    <t>ЗАТВЕРДЖЕНО:</t>
  </si>
  <si>
    <t>Міністерство освіти і науки України</t>
  </si>
  <si>
    <t>на засіданні Вченої ради</t>
  </si>
  <si>
    <t xml:space="preserve">протокол № </t>
  </si>
  <si>
    <t>Донбаська державна машинобудівна академія</t>
  </si>
  <si>
    <t>"    "                  20    р.</t>
  </si>
  <si>
    <t xml:space="preserve">НАВЧАЛЬНИЙ ПЛАН </t>
  </si>
  <si>
    <t>Ректор ________________________</t>
  </si>
  <si>
    <t>(Ковальов В.Д.)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</si>
  <si>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бакалавра</t>
    </r>
  </si>
  <si>
    <t>Срок навчання - 1 рік 10 місяців</t>
  </si>
  <si>
    <r>
      <t xml:space="preserve">з галузі знань:  </t>
    </r>
    <r>
      <rPr>
        <b/>
        <sz val="20"/>
        <rFont val="Times New Roman"/>
        <family val="1"/>
        <charset val="204"/>
      </rPr>
      <t>07 Управління та адміністрування</t>
    </r>
  </si>
  <si>
    <t>На основі освітньо-кваліфікаційного рівня "молодший спеціаліст", освітнього ступеня "молодший бакалавр"</t>
  </si>
  <si>
    <t>І 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</si>
  <si>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</si>
  <si>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</si>
  <si>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</si>
  <si>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</si>
  <si>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</si>
  <si>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</si>
  <si>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</si>
  <si>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</si>
  <si>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</si>
  <si>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</si>
  <si>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</si>
  <si>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</si>
  <si>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</si>
  <si>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С</t>
  </si>
  <si>
    <t>К</t>
  </si>
  <si>
    <t>Д</t>
  </si>
  <si>
    <t>А</t>
  </si>
  <si>
    <t xml:space="preserve"> </t>
  </si>
  <si>
    <t xml:space="preserve">Позначення: Т – теоретичне навчання; С – екзаменаційна сесія; ПК - проміжний контроль; П – практика; К – канікули; Д– дипломне проектування; А – державна атестація </t>
  </si>
  <si>
    <t xml:space="preserve">       II. ЗВЕДЕНІ ДАНІ ПРО БЮДЖЕТ ЧАСУ, тижні  </t>
  </si>
  <si>
    <t xml:space="preserve">ІІІ. ПРАКТИКА </t>
  </si>
  <si>
    <t>IV. ДЕРЖАВНА АТЕСТАЦІЯ</t>
  </si>
  <si>
    <t>Теоретичне навчання</t>
  </si>
  <si>
    <t>Екзаменаційна сесія та проміж. контроль</t>
  </si>
  <si>
    <t>Практика</t>
  </si>
  <si>
    <t>Виконання дипломн. проекту</t>
  </si>
  <si>
    <t>Держ. атест.</t>
  </si>
  <si>
    <t>Канікули</t>
  </si>
  <si>
    <t>Усього</t>
  </si>
  <si>
    <t>Назва
 практики</t>
  </si>
  <si>
    <t>Семестр</t>
  </si>
  <si>
    <t>Тижні</t>
  </si>
  <si>
    <t>Назва навчальної дисципліни</t>
  </si>
  <si>
    <t>Форма державної атестації (екзамен, дипломний проект (робота))</t>
  </si>
  <si>
    <t>Виробнича</t>
  </si>
  <si>
    <t>Переддипломна</t>
  </si>
  <si>
    <t>Дипломна робота</t>
  </si>
  <si>
    <t>№ з/п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</si>
  <si>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</si>
  <si>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</si>
  <si>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</si>
  <si>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</si>
  <si>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</si>
  <si>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</si>
  <si>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</si>
  <si>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</si>
  <si>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</si>
  <si>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</si>
  <si>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</si>
  <si>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</si>
  <si>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</si>
  <si>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</si>
  <si>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</si>
  <si>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1. ОБОВ'ЯЗКОВІ НАВЧАЛЬНІ ДИСЦИПЛІНИ</t>
  </si>
  <si>
    <t>1.1.  Цикл загальної підготовки</t>
  </si>
  <si>
    <t>1.1.1</t>
  </si>
  <si>
    <t>1.1.3</t>
  </si>
  <si>
    <t>1д</t>
  </si>
  <si>
    <t>1.1.4</t>
  </si>
  <si>
    <t>1.1.5</t>
  </si>
  <si>
    <t>1.2 Цикл професійної підготовки</t>
  </si>
  <si>
    <t>1</t>
  </si>
  <si>
    <t>1.2.3</t>
  </si>
  <si>
    <t>1.2.4</t>
  </si>
  <si>
    <t>1.2.5</t>
  </si>
  <si>
    <t>1.2.7</t>
  </si>
  <si>
    <t>Разом п.1.2</t>
  </si>
  <si>
    <t>1.3. Практична підготовка</t>
  </si>
  <si>
    <t>Разом п. 1.3</t>
  </si>
  <si>
    <t>Разом п 1.4</t>
  </si>
  <si>
    <t>Разом обов'язкові компоненти освітньої програми</t>
  </si>
  <si>
    <t>2. ДИСЦИПЛІНИ ВІЛЬНОГО ВИБОРУ</t>
  </si>
  <si>
    <t>2.1.  Цикл загальної підготовки</t>
  </si>
  <si>
    <t>2.1.1</t>
  </si>
  <si>
    <t>Разом п.2.1</t>
  </si>
  <si>
    <t>2.2.  Цикл професійної підготовки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</si>
  <si>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</si>
  <si>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</si>
  <si>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</si>
  <si>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</si>
  <si>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</si>
  <si>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</si>
  <si>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</si>
  <si>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</si>
  <si>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Разом п. 2.2</t>
  </si>
  <si>
    <t>Разом вибіркові компоненти освітньої програми</t>
  </si>
  <si>
    <t>Загальна кількість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</si>
  <si>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</si>
  <si>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</si>
  <si>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</si>
  <si>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</si>
  <si>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Частка кредитів</t>
  </si>
  <si>
    <t>обов'язкові</t>
  </si>
  <si>
    <t>Декан факультету ФЕМ</t>
  </si>
  <si>
    <t>Є.В. Мироненко</t>
  </si>
  <si>
    <t>Зав. кафедри</t>
  </si>
  <si>
    <t>Голова проектної групи</t>
  </si>
  <si>
    <t xml:space="preserve"> на базі академії</t>
  </si>
  <si>
    <t>Соціологія</t>
  </si>
  <si>
    <t>1 или 2 часа</t>
  </si>
  <si>
    <t xml:space="preserve">Менеджмент </t>
  </si>
  <si>
    <t>2.1.1.2</t>
  </si>
  <si>
    <t>Політологія</t>
  </si>
  <si>
    <t>1.1.6</t>
  </si>
  <si>
    <t>1.1.7</t>
  </si>
  <si>
    <t>1.1.8</t>
  </si>
  <si>
    <t>1.1.9</t>
  </si>
  <si>
    <t>1.1.10</t>
  </si>
  <si>
    <t>Разом на базі академії</t>
  </si>
  <si>
    <t>Разом за п. 1.1:</t>
  </si>
  <si>
    <t>1.4.1</t>
  </si>
  <si>
    <t>2.1.2</t>
  </si>
  <si>
    <t>2.1.3</t>
  </si>
  <si>
    <t>2.1.4</t>
  </si>
  <si>
    <t>Разом обов'язкові компоненти освітньої програми на базі академії</t>
  </si>
  <si>
    <t>Разом вибіркові компоненти освітньої програми на базі академії</t>
  </si>
  <si>
    <t>ддма</t>
  </si>
  <si>
    <t>техн</t>
  </si>
  <si>
    <t>Загальна кількість на базі академії</t>
  </si>
  <si>
    <t xml:space="preserve">Іноземна мова </t>
  </si>
  <si>
    <t>Теорія організації</t>
  </si>
  <si>
    <t>Виробнича практика 1 (ознайомча)</t>
  </si>
  <si>
    <t>какой семестр?</t>
  </si>
  <si>
    <t xml:space="preserve">Договірне право </t>
  </si>
  <si>
    <t>Тренінг з організації командної роботи</t>
  </si>
  <si>
    <t>Курсова робота "Маркетинг"</t>
  </si>
  <si>
    <t>Організація підприємницької діяльності</t>
  </si>
  <si>
    <t>Логістика</t>
  </si>
  <si>
    <t>Менеджмент персоналу / Кадровий аудит</t>
  </si>
  <si>
    <t>Виробнича практика 2 (організаційна) на базі ЗВО 1 рівня</t>
  </si>
  <si>
    <t>в семестровке МН - нет, у других - есть</t>
  </si>
  <si>
    <t>Контролінг / Економічний аналіз</t>
  </si>
  <si>
    <t>Зовнішньоекономічна діяльність підприємства</t>
  </si>
  <si>
    <t>Корпоративна соціальна відповідальність / Управління інноваціями</t>
  </si>
  <si>
    <t>Операційний менеджмент</t>
  </si>
  <si>
    <t>Управління попитом / Маркетингова політика комунікацій</t>
  </si>
  <si>
    <t>Курсова робота "Менеджмент"</t>
  </si>
  <si>
    <t>Гроші та кредит на базі ЗВО 1 рівня_</t>
  </si>
  <si>
    <t>Адміністративний менеджмент</t>
  </si>
  <si>
    <t>Стратегічний менеджмент</t>
  </si>
  <si>
    <t>Комунікаційний менеджмент</t>
  </si>
  <si>
    <t>Менеджмент (уск)</t>
  </si>
  <si>
    <t>Міжнародний менеджмент / Самоменеджмент</t>
  </si>
  <si>
    <t>Курсова робота "Операційний менеджмент"</t>
  </si>
  <si>
    <t>Управління комерціною діяльністю / Менеджмент промислового виробництва</t>
  </si>
  <si>
    <t>Моделювання в менеджменті / Ризик-менеджмент</t>
  </si>
  <si>
    <t>Працевлаштування та ділова кар'єра / Лідерство та організаційна поведінка</t>
  </si>
  <si>
    <t>Тренінг з методів прийняття управлінських рішень / Тренінг з  вибору стратегій</t>
  </si>
  <si>
    <t>Методи прийняття управлінських рішень</t>
  </si>
  <si>
    <t>4a</t>
  </si>
  <si>
    <t>1.1.5.1</t>
  </si>
  <si>
    <t>1.1.5.2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</si>
  <si>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</si>
  <si>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</si>
  <si>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</si>
  <si>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</si>
  <si>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</si>
  <si>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>додати по ФКС</t>
  </si>
  <si>
    <t>кафедра ІІГ</t>
  </si>
  <si>
    <t>Нові інформаційні технології</t>
  </si>
  <si>
    <t>1 семестр</t>
  </si>
  <si>
    <t>іспит</t>
  </si>
  <si>
    <t>ФКС-18-1</t>
  </si>
  <si>
    <t>кафедра Філософії</t>
  </si>
  <si>
    <t>кафедра Хіоп</t>
  </si>
  <si>
    <t>Безпека життєдіяльності</t>
  </si>
  <si>
    <t>2а семестр</t>
  </si>
  <si>
    <t>залік</t>
  </si>
  <si>
    <t>Кафедра фізичного виховання і спорту</t>
  </si>
  <si>
    <t>Вступ до спеціальності</t>
  </si>
  <si>
    <t>Історія фізичної культури</t>
  </si>
  <si>
    <t xml:space="preserve">Теорія і методика викладання гімнастики </t>
  </si>
  <si>
    <t xml:space="preserve">Теорія і методика викладання спортивних ігор </t>
  </si>
  <si>
    <t>Підвищення спортивної майстерності з обраного виду спорту</t>
  </si>
  <si>
    <t>2б семестр</t>
  </si>
  <si>
    <t xml:space="preserve">Анатомія людини з основами спортивної морфології. </t>
  </si>
  <si>
    <t xml:space="preserve">Перша долікарська допомога </t>
  </si>
  <si>
    <t>Ритміка і хореографія</t>
  </si>
  <si>
    <t>Теорія і методика оздоровчої фізичної культури та масовий спорт</t>
  </si>
  <si>
    <t>Теорія і методика викладання фітнесу</t>
  </si>
  <si>
    <t xml:space="preserve">Основи медичних знань та охорони здоров’я. </t>
  </si>
  <si>
    <t xml:space="preserve">Теорія і методика викладання легкої атлетики </t>
  </si>
  <si>
    <t xml:space="preserve">Теорія і методика викладання атлетизму </t>
  </si>
  <si>
    <t>Фізкультурно-спортивні споруди</t>
  </si>
  <si>
    <t>МН-19-1т</t>
  </si>
  <si>
    <t xml:space="preserve">Вища математика </t>
  </si>
  <si>
    <t>всего</t>
  </si>
  <si>
    <t>ДДМА</t>
  </si>
  <si>
    <t>1 сем</t>
  </si>
  <si>
    <t>2 сем</t>
  </si>
  <si>
    <t>3 сем</t>
  </si>
  <si>
    <t>4 сем</t>
  </si>
  <si>
    <t>Мн-19-1т</t>
  </si>
  <si>
    <t>кур</t>
  </si>
  <si>
    <t>Кваліфікація:  бакалавр з менеджменту</t>
  </si>
  <si>
    <r>
      <t xml:space="preserve">спеціальність: </t>
    </r>
    <r>
      <rPr>
        <b/>
        <sz val="20"/>
        <rFont val="Times New Roman"/>
        <family val="1"/>
        <charset val="204"/>
      </rPr>
      <t>073 Менеджмент</t>
    </r>
  </si>
  <si>
    <r>
      <t xml:space="preserve">освітня програма: </t>
    </r>
    <r>
      <rPr>
        <b/>
        <sz val="20"/>
        <rFont val="Times New Roman"/>
        <family val="1"/>
        <charset val="204"/>
      </rPr>
      <t>Менеджмент</t>
    </r>
  </si>
  <si>
    <t>кількість тижнів у семестрі</t>
  </si>
  <si>
    <t>4 семестр 18 тижнів</t>
  </si>
  <si>
    <t>Гроші та кредит</t>
  </si>
  <si>
    <t>5 семестр 15 тижнів</t>
  </si>
  <si>
    <t>6 семестр 18 тижнів</t>
  </si>
  <si>
    <t>7 семестр 15 тижнів</t>
  </si>
  <si>
    <t>8 семестр 13 тижнів</t>
  </si>
  <si>
    <t>Іноземна мова (за професійним спрямуванням) / Професійна етика</t>
  </si>
  <si>
    <t>лекц</t>
  </si>
  <si>
    <t>лаб</t>
  </si>
  <si>
    <t>практ</t>
  </si>
  <si>
    <t>усього</t>
  </si>
  <si>
    <t>Н</t>
  </si>
  <si>
    <t>4/0</t>
  </si>
  <si>
    <t>8/0</t>
  </si>
  <si>
    <t>12/0</t>
  </si>
  <si>
    <t>4/4</t>
  </si>
  <si>
    <t>16/4</t>
  </si>
  <si>
    <t>0/4</t>
  </si>
  <si>
    <t>8/4</t>
  </si>
  <si>
    <t>12/4</t>
  </si>
  <si>
    <t>12/8</t>
  </si>
  <si>
    <t>0/2</t>
  </si>
  <si>
    <t>8/2</t>
  </si>
  <si>
    <t>зв</t>
  </si>
  <si>
    <t>6/0</t>
  </si>
  <si>
    <t>2/0</t>
  </si>
  <si>
    <t>6/2</t>
  </si>
  <si>
    <t>2/2</t>
  </si>
  <si>
    <t>6 семестр 13 тижнів</t>
  </si>
  <si>
    <t>4 семестр 15 тижнів</t>
  </si>
  <si>
    <t>повне перезарахування</t>
  </si>
  <si>
    <t>часткове перезарахування</t>
  </si>
  <si>
    <t>кредити 
за 
основним 
планом</t>
  </si>
  <si>
    <t>разом за видами роботи</t>
  </si>
  <si>
    <t>разом</t>
  </si>
  <si>
    <t>розподіл занять на настановну
 сесію та семестр</t>
  </si>
  <si>
    <t>4/2</t>
  </si>
  <si>
    <t>6/6</t>
  </si>
  <si>
    <t>Іноземна мова/ Проф етика</t>
  </si>
  <si>
    <t>розподіл кредитів</t>
  </si>
  <si>
    <t>разом за планом</t>
  </si>
  <si>
    <t>%обовязкових</t>
  </si>
  <si>
    <t>% вибіркових</t>
  </si>
  <si>
    <t>2.1.5</t>
  </si>
  <si>
    <t>Професійна етика</t>
  </si>
  <si>
    <t>6д</t>
  </si>
  <si>
    <t>3 курс</t>
  </si>
  <si>
    <t>Кількість аудиторних годин за семестрами</t>
  </si>
  <si>
    <t>1.1.2</t>
  </si>
  <si>
    <t>цикл 1.1-кредиті на базе академии</t>
  </si>
  <si>
    <t>1.2.8</t>
  </si>
  <si>
    <t>1.2.10</t>
  </si>
  <si>
    <t>1.2.12</t>
  </si>
  <si>
    <t>1.2.14</t>
  </si>
  <si>
    <t>2 семестр</t>
  </si>
  <si>
    <t>3 семестр</t>
  </si>
  <si>
    <t>4 семестр</t>
  </si>
  <si>
    <t>5 семестр</t>
  </si>
  <si>
    <t>6 семестр</t>
  </si>
  <si>
    <t>Разом за планом</t>
  </si>
  <si>
    <t>обовязкові без урахування дипломування</t>
  </si>
  <si>
    <t>лек</t>
  </si>
  <si>
    <t>ООЕБ</t>
  </si>
  <si>
    <t>2</t>
  </si>
  <si>
    <t>Основи адміністративного права</t>
  </si>
  <si>
    <t>1.2.1</t>
  </si>
  <si>
    <t>1.2.2</t>
  </si>
  <si>
    <t>1.2.9</t>
  </si>
  <si>
    <t>1.2.11</t>
  </si>
  <si>
    <t>1.2.13</t>
  </si>
  <si>
    <t>44/0</t>
  </si>
  <si>
    <t>48/6</t>
  </si>
  <si>
    <t>46/6</t>
  </si>
  <si>
    <t>48/8</t>
  </si>
  <si>
    <t>44/16</t>
  </si>
  <si>
    <t>8/8</t>
  </si>
  <si>
    <t>1.2.15</t>
  </si>
  <si>
    <t>Управління інноваціями</t>
  </si>
  <si>
    <t xml:space="preserve">Міжнародний менеджмент </t>
  </si>
  <si>
    <t>Самоменеджмент</t>
  </si>
  <si>
    <t xml:space="preserve">Управління попитом  </t>
  </si>
  <si>
    <t>Маркетингова політика комунікацій</t>
  </si>
  <si>
    <t>Ризик-менеджмент</t>
  </si>
  <si>
    <t xml:space="preserve">Контролінг </t>
  </si>
  <si>
    <t>Менеджмент промислового виробництва</t>
  </si>
  <si>
    <t>Лідерство та організаційна поведінка</t>
  </si>
  <si>
    <t>6/4</t>
  </si>
  <si>
    <t>МЕНЕДЖМЕНТ</t>
  </si>
  <si>
    <t>Годин на тиждень настановна</t>
  </si>
  <si>
    <t>Годин на тиждень семестр</t>
  </si>
  <si>
    <t>розподіл занять на настановну сесію та семестр</t>
  </si>
  <si>
    <t>зо</t>
  </si>
  <si>
    <t>по</t>
  </si>
  <si>
    <t>считаю необходимым перенести к-р менеджмент на 4 семестр</t>
  </si>
  <si>
    <t>Управління комерційною діяльністю / Менеджмент промислового виробництва</t>
  </si>
  <si>
    <t>Корпративна соціальна відповідальність / Управління інноваціями</t>
  </si>
  <si>
    <t xml:space="preserve">Методи прийняття управлінських рішень </t>
  </si>
  <si>
    <t>прак</t>
  </si>
  <si>
    <t>загальна підготовка</t>
  </si>
  <si>
    <t>у ускор.</t>
  </si>
  <si>
    <t>перезачет</t>
  </si>
  <si>
    <t>культура - 1</t>
  </si>
  <si>
    <t>2 (отдельно)</t>
  </si>
  <si>
    <t>3 (вместе с обычн)</t>
  </si>
  <si>
    <t>2 (с обычными)</t>
  </si>
  <si>
    <t>4 (с обыч)</t>
  </si>
  <si>
    <t>4 (отдельно)</t>
  </si>
  <si>
    <t>3д</t>
  </si>
  <si>
    <t>4д</t>
  </si>
  <si>
    <t>5д</t>
  </si>
  <si>
    <t>5</t>
  </si>
  <si>
    <t xml:space="preserve">Управління комерційною діяльністю  </t>
  </si>
  <si>
    <t>на базі коледжу (технікуму)_</t>
  </si>
  <si>
    <t>Іноземна мова на базі коледжу (технікуму)_</t>
  </si>
  <si>
    <t>Українська мова за професійним спрямуванням на базі коледжу (технікуму)_</t>
  </si>
  <si>
    <t>Разом на базі коледжу (технікуму)_</t>
  </si>
  <si>
    <t>Разом на базі коледжу (технікуму)</t>
  </si>
  <si>
    <t>Разом обов'язкові компоненти освітньої програми на базі коледжу (технікуму)</t>
  </si>
  <si>
    <t>на базі коледжу (технікуму)</t>
  </si>
  <si>
    <t>Разом вибіркові компоненти освітньої програми на базі коледжу (технікуму)</t>
  </si>
  <si>
    <t>Загальна кількість на базі коледжу (технікуму)</t>
  </si>
  <si>
    <t>Історія України на базі коледжу 
(технікуму)_</t>
  </si>
  <si>
    <t>форма навчання:     заочна</t>
  </si>
  <si>
    <t>С/Н</t>
  </si>
  <si>
    <t>Н/</t>
  </si>
  <si>
    <t>/С</t>
  </si>
  <si>
    <t>-</t>
  </si>
  <si>
    <t>філ</t>
  </si>
  <si>
    <t>вм</t>
  </si>
  <si>
    <t>ііг</t>
  </si>
  <si>
    <t>м</t>
  </si>
  <si>
    <t>еп</t>
  </si>
  <si>
    <t>ф</t>
  </si>
  <si>
    <t>оа</t>
  </si>
  <si>
    <t>до наказу</t>
  </si>
  <si>
    <t>з плану</t>
  </si>
  <si>
    <t>настановна</t>
  </si>
  <si>
    <t>семестр</t>
  </si>
  <si>
    <t>Семестровий  
контроль</t>
  </si>
  <si>
    <t>каф.</t>
  </si>
  <si>
    <t>МН-19-1зт</t>
  </si>
  <si>
    <t>викладач</t>
  </si>
  <si>
    <t>34/20</t>
  </si>
  <si>
    <t>10/8</t>
  </si>
  <si>
    <t>34/4</t>
  </si>
  <si>
    <t>26/4</t>
  </si>
  <si>
    <t>32/4</t>
  </si>
  <si>
    <t>20/4</t>
  </si>
  <si>
    <t>96/12</t>
  </si>
  <si>
    <t>38/12</t>
  </si>
  <si>
    <t>44/28</t>
  </si>
  <si>
    <t>38/4</t>
  </si>
  <si>
    <t>138/22</t>
  </si>
  <si>
    <t>42/22</t>
  </si>
  <si>
    <t>16/0</t>
  </si>
  <si>
    <t>46/22</t>
  </si>
  <si>
    <t>20/0</t>
  </si>
  <si>
    <t>50/0</t>
  </si>
  <si>
    <t>16/2</t>
  </si>
  <si>
    <t>54/0</t>
  </si>
  <si>
    <t>32/2</t>
  </si>
  <si>
    <t>192/22</t>
  </si>
  <si>
    <t>74/24</t>
  </si>
  <si>
    <r>
      <t xml:space="preserve">підготовки: </t>
    </r>
    <r>
      <rPr>
        <b/>
        <sz val="16"/>
        <rFont val="Times New Roman"/>
        <family val="1"/>
        <charset val="204"/>
      </rPr>
      <t>бакалавра</t>
    </r>
  </si>
  <si>
    <r>
      <t>галузь знань:</t>
    </r>
    <r>
      <rPr>
        <b/>
        <sz val="16"/>
        <rFont val="Times New Roman"/>
        <family val="1"/>
        <charset val="204"/>
      </rPr>
      <t xml:space="preserve"> 07 Управління та адміністрування</t>
    </r>
  </si>
  <si>
    <t>Строк навчання - 2 роки 10 місяців</t>
  </si>
  <si>
    <r>
      <t xml:space="preserve">форма навчання:   </t>
    </r>
    <r>
      <rPr>
        <b/>
        <sz val="16"/>
        <rFont val="Times New Roman"/>
        <family val="1"/>
        <charset val="204"/>
      </rPr>
      <t>заочна</t>
    </r>
  </si>
  <si>
    <t>I</t>
  </si>
  <si>
    <t>Т</t>
  </si>
  <si>
    <t>ІІ</t>
  </si>
  <si>
    <t>ІІІ</t>
  </si>
  <si>
    <t>Настановна  сесія</t>
  </si>
  <si>
    <t>Екзаменаційна сесія</t>
  </si>
  <si>
    <t>практика</t>
  </si>
  <si>
    <r>
      <t xml:space="preserve">спеціальність: </t>
    </r>
    <r>
      <rPr>
        <b/>
        <sz val="16"/>
        <rFont val="Times New Roman"/>
        <family val="1"/>
        <charset val="204"/>
      </rPr>
      <t>073 Менеджмент</t>
    </r>
  </si>
  <si>
    <r>
      <t xml:space="preserve">освітня програма: </t>
    </r>
    <r>
      <rPr>
        <b/>
        <sz val="16"/>
        <rFont val="Times New Roman"/>
        <family val="1"/>
        <charset val="204"/>
      </rPr>
      <t>Менеджмент</t>
    </r>
  </si>
  <si>
    <t>І.П. Фоміченко</t>
  </si>
  <si>
    <t>Директор ЦДЗО</t>
  </si>
  <si>
    <t>М.М. Федоров</t>
  </si>
  <si>
    <t>кіт</t>
  </si>
  <si>
    <t>авп</t>
  </si>
  <si>
    <t>іспр</t>
  </si>
  <si>
    <t>еса</t>
  </si>
  <si>
    <t>техм</t>
  </si>
  <si>
    <t>амм</t>
  </si>
  <si>
    <t>птм</t>
  </si>
  <si>
    <t>кмсіт</t>
  </si>
  <si>
    <t>фіз</t>
  </si>
  <si>
    <t>лв</t>
  </si>
  <si>
    <t>тм</t>
  </si>
  <si>
    <t>мпф</t>
  </si>
  <si>
    <t>омт</t>
  </si>
  <si>
    <t>опм</t>
  </si>
  <si>
    <t>хіоп</t>
  </si>
  <si>
    <t>мп</t>
  </si>
  <si>
    <t>фв</t>
  </si>
  <si>
    <t xml:space="preserve">V. План освітнього процесу                               </t>
  </si>
  <si>
    <t>Політична економія</t>
  </si>
  <si>
    <t>Ділове листування іноземною мовою</t>
  </si>
  <si>
    <t>Теорія проектного аналізу</t>
  </si>
  <si>
    <t xml:space="preserve">Кадровий аудит  </t>
  </si>
  <si>
    <t xml:space="preserve">Державне та регіональне управління </t>
  </si>
  <si>
    <t xml:space="preserve"> Державна та національна безпека</t>
  </si>
  <si>
    <t xml:space="preserve">Організація підприємницької діяльності </t>
  </si>
  <si>
    <t>Організація виробництва</t>
  </si>
  <si>
    <t>Статистика на базі фахової передвищої освіти_</t>
  </si>
  <si>
    <t>Електронна комерція на базі фахової передвищої освіти</t>
  </si>
  <si>
    <t xml:space="preserve">Економічна інформатика </t>
  </si>
  <si>
    <t>Вступ до освітнього процесу</t>
  </si>
  <si>
    <t>1.1.6.1</t>
  </si>
  <si>
    <t>1.1.6.2</t>
  </si>
  <si>
    <t>1.1.11</t>
  </si>
  <si>
    <t>Психологія</t>
  </si>
  <si>
    <t>на базі  фахової передвищої освіти_</t>
  </si>
  <si>
    <t>1.1.12</t>
  </si>
  <si>
    <t>Конституційне право</t>
  </si>
  <si>
    <t>4</t>
  </si>
  <si>
    <t>Менеджмент персоналу</t>
  </si>
  <si>
    <t>1.2.5.1</t>
  </si>
  <si>
    <t>1.2.5.2</t>
  </si>
  <si>
    <t>1.2.6.1</t>
  </si>
  <si>
    <t>1.2.6.2</t>
  </si>
  <si>
    <t>1.2.8.1</t>
  </si>
  <si>
    <t>1.2.8.2</t>
  </si>
  <si>
    <t xml:space="preserve">Економічний аналіз </t>
  </si>
  <si>
    <t>Корпоративна соціальна відповідальність</t>
  </si>
  <si>
    <t>Мотиваційний  менеджмент</t>
  </si>
  <si>
    <t>1.2.17</t>
  </si>
  <si>
    <t>1.4 Атестація</t>
  </si>
  <si>
    <t xml:space="preserve">Кваліфікаційна робота бакалавра </t>
  </si>
  <si>
    <t>Економіка праці та соціально-трудові відносини на базі  фахової передвищої освіти_</t>
  </si>
  <si>
    <t>Гроші та кредит на базі  фахової передвищої освіти</t>
  </si>
  <si>
    <t>1.3.1</t>
  </si>
  <si>
    <t>Навчальна практика "Вступ до фаху" на базі фахової передвищої освіти</t>
  </si>
  <si>
    <t>1.3.2</t>
  </si>
  <si>
    <t>Виробнича практика 1 (ознайомча) 
на базі  фахової передвищої освіти_</t>
  </si>
  <si>
    <t>1.3.3</t>
  </si>
  <si>
    <t>Виробнича практика 2 (організаційна) на базі   фахової передвищої освіти_</t>
  </si>
  <si>
    <t>2д</t>
  </si>
  <si>
    <t>1.2.16</t>
  </si>
  <si>
    <t>1.3 та 1.4</t>
  </si>
  <si>
    <t>цикл 1.1</t>
  </si>
  <si>
    <t>цикл 1.2</t>
  </si>
  <si>
    <t>цикл 1.3
+1.4</t>
  </si>
  <si>
    <t>цикл 2.1</t>
  </si>
  <si>
    <t>цикл 2.2</t>
  </si>
  <si>
    <t>т</t>
  </si>
  <si>
    <t>Повне перезарахування</t>
  </si>
  <si>
    <t>Економіка праці та соціально-трудові відносини на базі  фахової передвищої освіти_/ Гроші та кредит на базі  фахової передвищої освіти</t>
  </si>
  <si>
    <t>Іноземна мова/  Політологія</t>
  </si>
  <si>
    <t>на базі фахової передвищ освіти</t>
  </si>
  <si>
    <t>на базі ДДМА</t>
  </si>
  <si>
    <t>разом 1 семестр</t>
  </si>
  <si>
    <t>разом 2 семестр</t>
  </si>
  <si>
    <t>за 1 курс</t>
  </si>
  <si>
    <t>разом 1 курс</t>
  </si>
  <si>
    <t>Іноземна мова/ Соціологія</t>
  </si>
  <si>
    <t>разом 3 семестр</t>
  </si>
  <si>
    <t>Управління попитом /  Маркетингова політика комунікацій</t>
  </si>
  <si>
    <t>Теорія проектного аналізу/ Управління інноваціями</t>
  </si>
  <si>
    <t>Управління комерційною діяльністю/  Менеджмент промислового виробництва</t>
  </si>
  <si>
    <t>разом 4 семестр</t>
  </si>
  <si>
    <t>за 2 курс</t>
  </si>
  <si>
    <t>разом 5 семестр</t>
  </si>
  <si>
    <t xml:space="preserve">Контролінг /Кадровий аудит  </t>
  </si>
  <si>
    <t>Іноземна мова / Професійна етика</t>
  </si>
  <si>
    <t>Міжнародний менеджмент  / Зовнішньоекономічна діяльність підприємства</t>
  </si>
  <si>
    <t>разом 6 семестр</t>
  </si>
  <si>
    <t>разом 2 курс</t>
  </si>
  <si>
    <t>Іноземна мова / Ділове листування іноземною мовою</t>
  </si>
  <si>
    <t>Організація підприємницької діяльності / Організація виробництва</t>
  </si>
  <si>
    <t>Логістика / Ризик-менеджмент</t>
  </si>
  <si>
    <t xml:space="preserve">Державне та регіональне управління /  Державна та національна безпека </t>
  </si>
  <si>
    <t>за 3 курс</t>
  </si>
  <si>
    <t>разом 3 курс</t>
  </si>
  <si>
    <t xml:space="preserve">разом </t>
  </si>
  <si>
    <t>на базі фахової передвищ освіти (частка дисциплін</t>
  </si>
  <si>
    <t xml:space="preserve">разом на базі фах передв </t>
  </si>
  <si>
    <t>1,5</t>
  </si>
  <si>
    <t>3,5</t>
  </si>
  <si>
    <t>52/28</t>
  </si>
  <si>
    <t>56/8</t>
  </si>
  <si>
    <t>46/10</t>
  </si>
  <si>
    <t>36/0</t>
  </si>
  <si>
    <t>1.2.6</t>
  </si>
  <si>
    <t>2.1.6</t>
  </si>
  <si>
    <t>на базі фахової передвищої освіти_</t>
  </si>
  <si>
    <t>Разом на базі фахової передвищої освіти</t>
  </si>
  <si>
    <t>Разом вибіркові компоненти освітньої програми на базі фахової передвищої освіти</t>
  </si>
  <si>
    <t>Загальна кількість на базі фахової передвищої освіти</t>
  </si>
  <si>
    <t>Іноземна мова на базі фахової передвищої освіти_</t>
  </si>
  <si>
    <t>Українська мова за професійним спрямуванням на базі фахової передвищої освіти_</t>
  </si>
  <si>
    <t>Разом на базі фахової передвищої освіти_</t>
  </si>
  <si>
    <t>Разом обов'язкові компоненти освітньої програми на базі фахової передвищої освіти</t>
  </si>
  <si>
    <t>на базі фахової передвищої освіти</t>
  </si>
  <si>
    <t>Історія України на базі фахової передвищої освіти_</t>
  </si>
  <si>
    <t>Гарант освітньої програми</t>
  </si>
  <si>
    <t>цикл 1.1.</t>
  </si>
  <si>
    <t>разом 1.1</t>
  </si>
  <si>
    <t>цикл 1.2.</t>
  </si>
  <si>
    <t>цикл 2.1.</t>
  </si>
  <si>
    <t>цикл 2.2.</t>
  </si>
  <si>
    <t>Сем</t>
  </si>
  <si>
    <t>разом 2.2</t>
  </si>
  <si>
    <t>38/20</t>
  </si>
  <si>
    <t>28/8</t>
  </si>
  <si>
    <t>36/4</t>
  </si>
  <si>
    <t>18/6</t>
  </si>
  <si>
    <t>разом п 1</t>
  </si>
  <si>
    <t>48/28</t>
  </si>
  <si>
    <t>32/8</t>
  </si>
  <si>
    <t>22/10</t>
  </si>
  <si>
    <t>"       "                            р.</t>
  </si>
  <si>
    <t>I. Графік освітнього процесу</t>
  </si>
  <si>
    <t>Атест.</t>
  </si>
  <si>
    <t>II. ЗВЕДЕНІ ДАНІ ПРО БЮДЖЕТ ЧАСУ, тижні                                                                                       III. ПРАКТИКА                                         IV.  АТЕСТАЦІЯ</t>
  </si>
  <si>
    <t xml:space="preserve">Позначення: Т – теоретичне навчання; Н – настановна сесія; С – екзаменаційна сесія; П – практика; К – канікули; Д– дипломне проектування; А –  атестація </t>
  </si>
  <si>
    <t>№</t>
  </si>
  <si>
    <t>Форма  атестації 
(екзамен, дипломний проект 
(робота))</t>
  </si>
  <si>
    <t>Кваліфікаційна робота
 бакалавра</t>
  </si>
  <si>
    <t xml:space="preserve">2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</si>
  <si>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</si>
  <si>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</si>
  <si>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</si>
  <si>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3</t>
  </si>
  <si>
    <t>2.2.9</t>
  </si>
  <si>
    <t>10/2</t>
  </si>
  <si>
    <t>24/0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</si>
</sst>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#,##0_-;\-* #,##0_-;\ _-;_-@_-"/>
    <numFmt numFmtId="166" formatCode="#,##0.0_ ;\-#,##0.0\ "/>
    <numFmt numFmtId="167" formatCode="0.0"/>
    <numFmt numFmtId="168" formatCode="#,##0.0_-;\-* #,##0.0_-;\ _-;_-@_-"/>
    <numFmt numFmtId="169" formatCode="#,##0_ ;\-#,##0\ "/>
    <numFmt numFmtId="170" formatCode="#,##0_-;\-* #,##0_-;\ &quot;&quot;_-;_-@_-"/>
    <numFmt numFmtId="171" formatCode="#,##0;\-* #,##0_-;\ &quot;&quot;_-;_-@_-"/>
    <numFmt numFmtId="172" formatCode="#,##0.0;\-* #,##0.0_-;\ &quot;&quot;_-;_-@_-"/>
    <numFmt numFmtId="173" formatCode="#,##0.0_-;\-* #,##0.0_-;\ &quot;&quot;_-;_-@_-"/>
  </numFmts>
  <fonts count="8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Times New Roman"/>
      <family val="1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24"/>
      <name val="Times New Roman"/>
      <family val="1"/>
      <charset val="204"/>
    </font>
    <font>
      <sz val="20"/>
      <name val="Times New Roman"/>
      <family val="1"/>
      <charset val="204"/>
    </font>
    <font>
      <u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Arial Cyr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6"/>
      <name val="Arial Cyr"/>
      <family val="2"/>
      <charset val="204"/>
    </font>
    <font>
      <sz val="16"/>
      <name val="Times New Roman"/>
      <family val="1"/>
      <charset val="204"/>
    </font>
    <font>
      <sz val="14"/>
      <name val="Arial Cyr"/>
      <charset val="204"/>
    </font>
    <font>
      <b/>
      <sz val="16"/>
      <name val="Times New Roman Cyr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6"/>
      <color indexed="8"/>
      <name val="Calibri"/>
      <family val="2"/>
      <charset val="204"/>
    </font>
    <font>
      <sz val="12"/>
      <name val="Times New Roman"/>
      <family val="1"/>
    </font>
    <font>
      <sz val="12"/>
      <name val="Arial"/>
      <family val="2"/>
    </font>
    <font>
      <b/>
      <sz val="11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name val="Arial Cyr"/>
      <family val="2"/>
      <charset val="204"/>
    </font>
    <font>
      <b/>
      <sz val="10"/>
      <color rgb="FF00B0F0"/>
      <name val="Times New Roman"/>
      <family val="1"/>
      <charset val="204"/>
    </font>
    <font>
      <sz val="10"/>
      <color rgb="FF00B0F0"/>
      <name val="Times New Roman"/>
      <family val="1"/>
      <charset val="204"/>
    </font>
    <font>
      <sz val="11"/>
      <color rgb="FF00B0F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color rgb="FF0070C0"/>
      <name val="Calibri"/>
      <family val="2"/>
      <charset val="204"/>
      <scheme val="minor"/>
    </font>
    <font>
      <b/>
      <sz val="13"/>
      <name val="Times New Roman"/>
      <family val="1"/>
      <charset val="204"/>
    </font>
    <font>
      <sz val="13"/>
      <name val="Arial Cyr"/>
      <family val="2"/>
      <charset val="204"/>
    </font>
    <font>
      <sz val="6"/>
      <name val="Times New Roman"/>
      <family val="1"/>
      <charset val="204"/>
    </font>
    <font>
      <sz val="6"/>
      <name val="Arial Cyr"/>
      <family val="2"/>
      <charset val="204"/>
    </font>
    <font>
      <b/>
      <sz val="13"/>
      <color rgb="FF00B0F0"/>
      <name val="Times New Roman"/>
      <family val="1"/>
      <charset val="204"/>
    </font>
    <font>
      <sz val="13"/>
      <color rgb="FF00B0F0"/>
      <name val="Times New Roman"/>
      <family val="1"/>
      <charset val="204"/>
    </font>
    <font>
      <sz val="13"/>
      <color rgb="FF00B0F0"/>
      <name val="Arial Cyr"/>
      <family val="2"/>
      <charset val="204"/>
    </font>
    <font>
      <sz val="13"/>
      <name val="Times New Roman"/>
      <family val="1"/>
      <charset val="204"/>
    </font>
    <font>
      <b/>
      <sz val="14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00B0F0"/>
      <name val="Times New Roman"/>
      <family val="1"/>
      <charset val="204"/>
    </font>
    <font>
      <sz val="12"/>
      <color rgb="FF00B0F0"/>
      <name val="Arial"/>
      <family val="2"/>
    </font>
    <font>
      <sz val="11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00B0F0"/>
      <name val="Times New Roman"/>
      <family val="1"/>
    </font>
    <font>
      <b/>
      <sz val="12"/>
      <color rgb="FF00B0F0"/>
      <name val="Arial"/>
      <family val="2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Arial Cyr"/>
      <charset val="204"/>
    </font>
    <font>
      <sz val="12"/>
      <name val="Arial Cyr"/>
      <family val="2"/>
      <charset val="204"/>
    </font>
    <font>
      <sz val="14"/>
      <color theme="1"/>
      <name val="Times New Roman"/>
      <family val="1"/>
      <charset val="204"/>
    </font>
    <font>
      <b/>
      <sz val="12"/>
      <name val="Arial"/>
      <family val="2"/>
    </font>
    <font>
      <b/>
      <sz val="12"/>
      <name val="Times New Roman"/>
      <family val="1"/>
    </font>
    <font>
      <sz val="18"/>
      <name val="Times New Roman"/>
      <family val="1"/>
      <charset val="204"/>
    </font>
    <font>
      <u/>
      <sz val="18"/>
      <name val="Times New Roman"/>
      <family val="1"/>
      <charset val="204"/>
    </font>
    <font>
      <sz val="16"/>
      <name val="Arial Cyr"/>
      <charset val="204"/>
    </font>
    <font>
      <b/>
      <sz val="12"/>
      <name val="Times New Roman Cyr"/>
      <charset val="204"/>
    </font>
    <font>
      <sz val="14"/>
      <name val="Times New Roman"/>
      <family val="1"/>
    </font>
    <font>
      <sz val="14"/>
      <name val="Arial"/>
      <family val="2"/>
    </font>
    <font>
      <i/>
      <sz val="14"/>
      <name val="Times New Roman"/>
      <family val="1"/>
      <charset val="204"/>
    </font>
    <font>
      <sz val="12"/>
      <name val="Calibri"/>
      <family val="2"/>
      <charset val="204"/>
    </font>
    <font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Arial"/>
      <family val="2"/>
      <charset val="204"/>
    </font>
    <font>
      <b/>
      <i/>
      <sz val="14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rgb="FF00B0F0"/>
      <name val="Arial"/>
      <family val="2"/>
    </font>
    <font>
      <b/>
      <sz val="14"/>
      <color rgb="FF00B0F0"/>
      <name val="Arial"/>
      <family val="2"/>
    </font>
    <font>
      <b/>
      <sz val="14"/>
      <name val="Arial"/>
      <family val="2"/>
    </font>
    <font>
      <sz val="14"/>
      <color rgb="FF00B0F0"/>
      <name val="Times New Roman"/>
      <family val="1"/>
    </font>
    <font>
      <sz val="14"/>
      <color rgb="FF00B0F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164" fontId="1" fillId="0" borderId="0" applyFont="0" applyFill="0" applyBorder="0" applyAlignment="0" applyProtection="0"/>
    <xf numFmtId="0" fontId="4" fillId="0" borderId="0"/>
    <xf numFmtId="0" fontId="35" fillId="0" borderId="0"/>
    <xf numFmtId="164" fontId="53" fillId="0" borderId="0" applyFont="0" applyFill="0" applyBorder="0" applyAlignment="0" applyProtection="0"/>
    <xf numFmtId="0" fontId="4" fillId="0" borderId="0"/>
    <xf numFmtId="0" fontId="35" fillId="0" borderId="0"/>
  </cellStyleXfs>
  <cellXfs count="1640">
    <xf numFmtId="0" fontId="0" fillId="0" borderId="0" xfId="0"/>
    <xf numFmtId="0" fontId="2" fillId="0" borderId="0" xfId="0" applyFont="1" applyFill="1" applyAlignment="1">
      <alignment horizontal="left" wrapText="1"/>
    </xf>
    <xf numFmtId="0" fontId="2" fillId="0" borderId="0" xfId="0" applyFont="1" applyFill="1" applyBorder="1" applyAlignment="1">
      <alignment horizontal="left" vertical="center" wrapText="1"/>
    </xf>
    <xf numFmtId="165" fontId="3" fillId="0" borderId="0" xfId="0" applyNumberFormat="1" applyFont="1" applyFill="1" applyBorder="1" applyAlignment="1" applyProtection="1">
      <alignment horizontal="center" vertical="center"/>
    </xf>
    <xf numFmtId="168" fontId="3" fillId="0" borderId="0" xfId="0" applyNumberFormat="1" applyFont="1" applyFill="1" applyBorder="1" applyAlignment="1" applyProtection="1">
      <alignment horizontal="center" vertical="center"/>
    </xf>
    <xf numFmtId="0" fontId="2" fillId="2" borderId="0" xfId="0" applyFont="1" applyFill="1"/>
    <xf numFmtId="0" fontId="0" fillId="2" borderId="0" xfId="0" applyFill="1"/>
    <xf numFmtId="167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/>
    <xf numFmtId="0" fontId="0" fillId="0" borderId="0" xfId="0" applyFill="1"/>
    <xf numFmtId="0" fontId="2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168" fontId="3" fillId="0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165" fontId="3" fillId="0" borderId="3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>
      <alignment horizontal="left" wrapText="1"/>
    </xf>
    <xf numFmtId="165" fontId="2" fillId="0" borderId="0" xfId="0" applyNumberFormat="1" applyFont="1" applyFill="1" applyAlignment="1">
      <alignment horizontal="left" wrapText="1"/>
    </xf>
    <xf numFmtId="0" fontId="2" fillId="0" borderId="1" xfId="0" applyFont="1" applyFill="1" applyBorder="1" applyAlignment="1">
      <alignment horizontal="center"/>
    </xf>
    <xf numFmtId="167" fontId="3" fillId="0" borderId="3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167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9" xfId="0" applyFont="1" applyFill="1" applyBorder="1"/>
    <xf numFmtId="0" fontId="2" fillId="0" borderId="1" xfId="0" applyFont="1" applyFill="1" applyBorder="1"/>
    <xf numFmtId="167" fontId="2" fillId="0" borderId="10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5" fillId="0" borderId="0" xfId="0" applyFont="1" applyFill="1"/>
    <xf numFmtId="0" fontId="2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/>
    <xf numFmtId="0" fontId="0" fillId="0" borderId="0" xfId="0" applyFill="1" applyBorder="1"/>
    <xf numFmtId="0" fontId="2" fillId="0" borderId="1" xfId="0" applyFont="1" applyFill="1" applyBorder="1" applyAlignment="1">
      <alignment wrapText="1"/>
    </xf>
    <xf numFmtId="0" fontId="6" fillId="0" borderId="0" xfId="0" applyFont="1" applyFill="1"/>
    <xf numFmtId="0" fontId="2" fillId="0" borderId="1" xfId="0" applyFont="1" applyFill="1" applyBorder="1" applyAlignment="1">
      <alignment horizontal="left" vertical="center" wrapText="1"/>
    </xf>
    <xf numFmtId="167" fontId="2" fillId="0" borderId="0" xfId="0" applyNumberFormat="1" applyFont="1" applyFill="1"/>
    <xf numFmtId="169" fontId="3" fillId="0" borderId="0" xfId="0" applyNumberFormat="1" applyFont="1" applyFill="1" applyAlignment="1">
      <alignment horizontal="center" vertical="center"/>
    </xf>
    <xf numFmtId="167" fontId="2" fillId="0" borderId="0" xfId="0" applyNumberFormat="1" applyFont="1" applyFill="1" applyAlignment="1">
      <alignment horizontal="center" vertical="center"/>
    </xf>
    <xf numFmtId="165" fontId="2" fillId="0" borderId="0" xfId="0" applyNumberFormat="1" applyFont="1" applyFill="1" applyAlignment="1">
      <alignment horizontal="center" vertical="center"/>
    </xf>
    <xf numFmtId="165" fontId="2" fillId="0" borderId="0" xfId="0" applyNumberFormat="1" applyFont="1" applyFill="1"/>
    <xf numFmtId="167" fontId="0" fillId="0" borderId="0" xfId="0" applyNumberFormat="1" applyFill="1"/>
    <xf numFmtId="0" fontId="3" fillId="0" borderId="0" xfId="0" applyFont="1" applyFill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left" wrapText="1"/>
    </xf>
    <xf numFmtId="0" fontId="2" fillId="0" borderId="0" xfId="0" applyFont="1" applyFill="1"/>
    <xf numFmtId="167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/>
    </xf>
    <xf numFmtId="167" fontId="2" fillId="3" borderId="1" xfId="0" applyNumberFormat="1" applyFont="1" applyFill="1" applyBorder="1" applyAlignment="1">
      <alignment horizontal="center" vertical="center"/>
    </xf>
    <xf numFmtId="166" fontId="2" fillId="3" borderId="10" xfId="2" applyNumberFormat="1" applyFont="1" applyFill="1" applyBorder="1" applyAlignment="1" applyProtection="1">
      <alignment horizontal="center" vertical="center"/>
    </xf>
    <xf numFmtId="0" fontId="2" fillId="3" borderId="0" xfId="0" applyFont="1" applyFill="1" applyAlignment="1">
      <alignment horizontal="center"/>
    </xf>
    <xf numFmtId="166" fontId="2" fillId="3" borderId="1" xfId="2" applyNumberFormat="1" applyFont="1" applyFill="1" applyBorder="1" applyAlignment="1" applyProtection="1">
      <alignment horizontal="center" vertical="center"/>
    </xf>
    <xf numFmtId="167" fontId="2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/>
    </xf>
    <xf numFmtId="0" fontId="0" fillId="0" borderId="1" xfId="0" applyFill="1" applyBorder="1"/>
    <xf numFmtId="0" fontId="9" fillId="0" borderId="0" xfId="0" applyFont="1" applyAlignment="1"/>
    <xf numFmtId="0" fontId="10" fillId="0" borderId="0" xfId="0" applyFont="1"/>
    <xf numFmtId="0" fontId="11" fillId="0" borderId="0" xfId="0" applyFont="1" applyAlignment="1">
      <alignment vertical="center" wrapText="1"/>
    </xf>
    <xf numFmtId="0" fontId="12" fillId="0" borderId="0" xfId="0" applyFont="1" applyBorder="1" applyAlignment="1"/>
    <xf numFmtId="0" fontId="8" fillId="0" borderId="0" xfId="0" applyFont="1" applyBorder="1" applyAlignment="1">
      <alignment horizontal="center"/>
    </xf>
    <xf numFmtId="0" fontId="17" fillId="0" borderId="0" xfId="0" applyFont="1" applyBorder="1" applyAlignment="1"/>
    <xf numFmtId="0" fontId="17" fillId="0" borderId="0" xfId="0" applyFont="1"/>
    <xf numFmtId="0" fontId="13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22" fillId="0" borderId="0" xfId="0" applyFont="1" applyBorder="1" applyAlignment="1">
      <alignment horizontal="center"/>
    </xf>
    <xf numFmtId="0" fontId="10" fillId="0" borderId="2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" fillId="0" borderId="0" xfId="0" applyFont="1" applyBorder="1"/>
    <xf numFmtId="0" fontId="10" fillId="0" borderId="0" xfId="0" applyFont="1" applyAlignment="1">
      <alignment horizontal="center"/>
    </xf>
    <xf numFmtId="0" fontId="18" fillId="0" borderId="0" xfId="1" applyFont="1"/>
    <xf numFmtId="0" fontId="25" fillId="0" borderId="0" xfId="1" applyFont="1"/>
    <xf numFmtId="0" fontId="22" fillId="0" borderId="0" xfId="1" applyFont="1"/>
    <xf numFmtId="0" fontId="26" fillId="0" borderId="0" xfId="1" applyFont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170" fontId="10" fillId="0" borderId="0" xfId="3" applyNumberFormat="1" applyFont="1" applyFill="1" applyBorder="1" applyAlignment="1" applyProtection="1">
      <alignment vertical="center"/>
    </xf>
    <xf numFmtId="0" fontId="10" fillId="4" borderId="8" xfId="3" applyNumberFormat="1" applyFont="1" applyFill="1" applyBorder="1" applyAlignment="1" applyProtection="1">
      <alignment horizontal="center" vertical="center"/>
    </xf>
    <xf numFmtId="0" fontId="10" fillId="4" borderId="59" xfId="3" applyNumberFormat="1" applyFont="1" applyFill="1" applyBorder="1" applyAlignment="1" applyProtection="1">
      <alignment horizontal="center" vertical="center"/>
    </xf>
    <xf numFmtId="0" fontId="10" fillId="4" borderId="61" xfId="3" applyNumberFormat="1" applyFont="1" applyFill="1" applyBorder="1" applyAlignment="1" applyProtection="1">
      <alignment horizontal="center" vertical="center"/>
    </xf>
    <xf numFmtId="0" fontId="10" fillId="4" borderId="57" xfId="3" applyNumberFormat="1" applyFont="1" applyFill="1" applyBorder="1" applyAlignment="1" applyProtection="1">
      <alignment horizontal="center" vertical="center"/>
    </xf>
    <xf numFmtId="0" fontId="10" fillId="4" borderId="0" xfId="3" applyNumberFormat="1" applyFont="1" applyFill="1" applyBorder="1" applyAlignment="1" applyProtection="1">
      <alignment horizontal="center" vertical="center"/>
    </xf>
    <xf numFmtId="0" fontId="10" fillId="4" borderId="71" xfId="3" applyNumberFormat="1" applyFont="1" applyFill="1" applyBorder="1" applyAlignment="1" applyProtection="1">
      <alignment horizontal="center" vertical="center"/>
    </xf>
    <xf numFmtId="170" fontId="31" fillId="0" borderId="0" xfId="3" applyNumberFormat="1" applyFont="1" applyFill="1" applyBorder="1" applyAlignment="1" applyProtection="1">
      <alignment vertical="center"/>
    </xf>
    <xf numFmtId="170" fontId="32" fillId="0" borderId="0" xfId="3" applyNumberFormat="1" applyFont="1" applyFill="1" applyBorder="1" applyAlignment="1" applyProtection="1">
      <alignment vertical="center"/>
    </xf>
    <xf numFmtId="1" fontId="33" fillId="0" borderId="70" xfId="3" applyNumberFormat="1" applyFont="1" applyFill="1" applyBorder="1" applyAlignment="1">
      <alignment horizontal="center" vertical="center" wrapText="1"/>
    </xf>
    <xf numFmtId="1" fontId="33" fillId="0" borderId="60" xfId="3" applyNumberFormat="1" applyFont="1" applyFill="1" applyBorder="1" applyAlignment="1">
      <alignment horizontal="center" vertical="center" wrapText="1"/>
    </xf>
    <xf numFmtId="1" fontId="28" fillId="4" borderId="70" xfId="3" applyNumberFormat="1" applyFont="1" applyFill="1" applyBorder="1" applyAlignment="1">
      <alignment horizontal="center" vertical="center" wrapText="1"/>
    </xf>
    <xf numFmtId="1" fontId="28" fillId="4" borderId="60" xfId="3" applyNumberFormat="1" applyFont="1" applyFill="1" applyBorder="1" applyAlignment="1">
      <alignment horizontal="center" vertical="center" wrapText="1"/>
    </xf>
    <xf numFmtId="1" fontId="28" fillId="4" borderId="66" xfId="3" applyNumberFormat="1" applyFont="1" applyFill="1" applyBorder="1" applyAlignment="1">
      <alignment horizontal="center" vertical="center" wrapText="1"/>
    </xf>
    <xf numFmtId="167" fontId="34" fillId="2" borderId="66" xfId="3" applyNumberFormat="1" applyFont="1" applyFill="1" applyBorder="1" applyAlignment="1" applyProtection="1">
      <alignment horizontal="center" vertical="center"/>
    </xf>
    <xf numFmtId="173" fontId="10" fillId="0" borderId="0" xfId="3" applyNumberFormat="1" applyFont="1" applyFill="1" applyBorder="1" applyAlignment="1" applyProtection="1">
      <alignment vertical="center"/>
    </xf>
    <xf numFmtId="0" fontId="37" fillId="0" borderId="1" xfId="0" applyFont="1" applyFill="1" applyBorder="1" applyAlignment="1">
      <alignment horizontal="left" wrapText="1"/>
    </xf>
    <xf numFmtId="0" fontId="36" fillId="0" borderId="1" xfId="0" applyFont="1" applyFill="1" applyBorder="1" applyAlignment="1">
      <alignment horizontal="left" wrapText="1"/>
    </xf>
    <xf numFmtId="0" fontId="37" fillId="0" borderId="1" xfId="0" applyFont="1" applyFill="1" applyBorder="1" applyAlignment="1">
      <alignment horizontal="center"/>
    </xf>
    <xf numFmtId="167" fontId="37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8" fillId="0" borderId="1" xfId="0" applyFont="1" applyFill="1" applyBorder="1"/>
    <xf numFmtId="167" fontId="2" fillId="5" borderId="1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horizontal="left" wrapText="1"/>
    </xf>
    <xf numFmtId="0" fontId="37" fillId="0" borderId="11" xfId="0" applyFont="1" applyFill="1" applyBorder="1" applyAlignment="1">
      <alignment horizontal="left" wrapText="1"/>
    </xf>
    <xf numFmtId="167" fontId="40" fillId="0" borderId="0" xfId="0" applyNumberFormat="1" applyFont="1" applyFill="1"/>
    <xf numFmtId="166" fontId="40" fillId="0" borderId="0" xfId="0" applyNumberFormat="1" applyFont="1" applyFill="1"/>
    <xf numFmtId="0" fontId="40" fillId="0" borderId="0" xfId="0" applyFont="1" applyFill="1"/>
    <xf numFmtId="0" fontId="2" fillId="0" borderId="0" xfId="0" applyFont="1" applyFill="1" applyAlignment="1">
      <alignment vertical="center"/>
    </xf>
    <xf numFmtId="0" fontId="2" fillId="0" borderId="7" xfId="0" applyFont="1" applyFill="1" applyBorder="1" applyAlignment="1">
      <alignment vertical="center"/>
    </xf>
    <xf numFmtId="0" fontId="39" fillId="0" borderId="1" xfId="0" applyFont="1" applyFill="1" applyBorder="1"/>
    <xf numFmtId="0" fontId="40" fillId="0" borderId="1" xfId="0" applyFont="1" applyFill="1" applyBorder="1"/>
    <xf numFmtId="166" fontId="0" fillId="0" borderId="0" xfId="0" applyNumberFormat="1" applyFill="1"/>
    <xf numFmtId="1" fontId="28" fillId="4" borderId="0" xfId="3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left" wrapText="1"/>
    </xf>
    <xf numFmtId="166" fontId="37" fillId="0" borderId="1" xfId="2" applyNumberFormat="1" applyFont="1" applyFill="1" applyBorder="1" applyAlignment="1" applyProtection="1">
      <alignment horizontal="center" vertical="center"/>
    </xf>
    <xf numFmtId="167" fontId="40" fillId="0" borderId="1" xfId="0" applyNumberFormat="1" applyFont="1" applyFill="1" applyBorder="1"/>
    <xf numFmtId="166" fontId="40" fillId="0" borderId="1" xfId="0" applyNumberFormat="1" applyFont="1" applyFill="1" applyBorder="1"/>
    <xf numFmtId="0" fontId="2" fillId="6" borderId="0" xfId="0" applyFont="1" applyFill="1" applyAlignment="1">
      <alignment vertical="center"/>
    </xf>
    <xf numFmtId="0" fontId="2" fillId="6" borderId="7" xfId="0" applyFont="1" applyFill="1" applyBorder="1" applyAlignment="1">
      <alignment vertical="center"/>
    </xf>
    <xf numFmtId="0" fontId="40" fillId="0" borderId="0" xfId="0" applyFont="1"/>
    <xf numFmtId="0" fontId="40" fillId="0" borderId="0" xfId="0" applyFont="1" applyFill="1" applyBorder="1"/>
    <xf numFmtId="167" fontId="40" fillId="0" borderId="0" xfId="0" applyNumberFormat="1" applyFont="1"/>
    <xf numFmtId="0" fontId="2" fillId="8" borderId="1" xfId="0" applyFont="1" applyFill="1" applyBorder="1" applyAlignment="1">
      <alignment horizontal="left" wrapText="1"/>
    </xf>
    <xf numFmtId="0" fontId="2" fillId="5" borderId="1" xfId="0" applyFont="1" applyFill="1" applyBorder="1"/>
    <xf numFmtId="0" fontId="2" fillId="5" borderId="4" xfId="0" applyFont="1" applyFill="1" applyBorder="1"/>
    <xf numFmtId="167" fontId="2" fillId="5" borderId="4" xfId="0" applyNumberFormat="1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1" xfId="0" applyFont="1" applyFill="1" applyBorder="1" applyAlignment="1">
      <alignment horizontal="left" vertical="center" wrapText="1"/>
    </xf>
    <xf numFmtId="0" fontId="2" fillId="7" borderId="1" xfId="0" applyFont="1" applyFill="1" applyBorder="1"/>
    <xf numFmtId="166" fontId="2" fillId="9" borderId="1" xfId="2" applyNumberFormat="1" applyFont="1" applyFill="1" applyBorder="1" applyAlignment="1" applyProtection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67" fontId="2" fillId="7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167" fontId="2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/>
    <xf numFmtId="0" fontId="2" fillId="0" borderId="1" xfId="0" applyFont="1" applyBorder="1"/>
    <xf numFmtId="0" fontId="2" fillId="5" borderId="0" xfId="0" applyFont="1" applyFill="1" applyAlignment="1">
      <alignment horizontal="center" vertical="center"/>
    </xf>
    <xf numFmtId="167" fontId="2" fillId="5" borderId="10" xfId="0" applyNumberFormat="1" applyFont="1" applyFill="1" applyBorder="1" applyAlignment="1">
      <alignment horizontal="center" vertical="center"/>
    </xf>
    <xf numFmtId="0" fontId="37" fillId="5" borderId="41" xfId="0" applyFont="1" applyFill="1" applyBorder="1" applyAlignment="1">
      <alignment horizontal="left" wrapText="1"/>
    </xf>
    <xf numFmtId="0" fontId="2" fillId="10" borderId="0" xfId="0" applyFont="1" applyFill="1" applyAlignment="1">
      <alignment horizontal="center" vertical="center"/>
    </xf>
    <xf numFmtId="167" fontId="2" fillId="10" borderId="1" xfId="0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0" borderId="0" xfId="0" applyFont="1" applyFill="1"/>
    <xf numFmtId="0" fontId="0" fillId="10" borderId="0" xfId="0" applyFill="1"/>
    <xf numFmtId="0" fontId="37" fillId="10" borderId="1" xfId="0" applyFont="1" applyFill="1" applyBorder="1" applyAlignment="1">
      <alignment horizontal="left" wrapText="1"/>
    </xf>
    <xf numFmtId="0" fontId="37" fillId="0" borderId="0" xfId="0" applyFont="1" applyAlignment="1">
      <alignment horizontal="center" vertical="center"/>
    </xf>
    <xf numFmtId="0" fontId="37" fillId="0" borderId="27" xfId="0" applyFont="1" applyFill="1" applyBorder="1" applyAlignment="1">
      <alignment horizontal="left" wrapText="1"/>
    </xf>
    <xf numFmtId="0" fontId="37" fillId="0" borderId="27" xfId="0" applyFont="1" applyBorder="1"/>
    <xf numFmtId="167" fontId="37" fillId="0" borderId="27" xfId="0" applyNumberFormat="1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7" fillId="0" borderId="13" xfId="0" applyFont="1" applyBorder="1"/>
    <xf numFmtId="0" fontId="38" fillId="0" borderId="13" xfId="0" applyFont="1" applyBorder="1"/>
    <xf numFmtId="167" fontId="37" fillId="0" borderId="1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0" xfId="0" applyFont="1"/>
    <xf numFmtId="0" fontId="38" fillId="0" borderId="0" xfId="0" applyFont="1"/>
    <xf numFmtId="167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7" fillId="0" borderId="6" xfId="0" applyFont="1" applyFill="1" applyBorder="1" applyAlignment="1">
      <alignment horizontal="left" wrapText="1"/>
    </xf>
    <xf numFmtId="0" fontId="37" fillId="10" borderId="0" xfId="0" applyFont="1" applyFill="1" applyAlignment="1">
      <alignment horizontal="center" vertical="center"/>
    </xf>
    <xf numFmtId="167" fontId="37" fillId="10" borderId="10" xfId="0" applyNumberFormat="1" applyFont="1" applyFill="1" applyBorder="1" applyAlignment="1">
      <alignment horizontal="center" vertical="center"/>
    </xf>
    <xf numFmtId="167" fontId="37" fillId="10" borderId="1" xfId="0" applyNumberFormat="1" applyFont="1" applyFill="1" applyBorder="1" applyAlignment="1">
      <alignment horizontal="center" vertical="center"/>
    </xf>
    <xf numFmtId="0" fontId="37" fillId="10" borderId="0" xfId="0" applyFont="1" applyFill="1"/>
    <xf numFmtId="0" fontId="38" fillId="10" borderId="0" xfId="0" applyFont="1" applyFill="1"/>
    <xf numFmtId="167" fontId="2" fillId="0" borderId="10" xfId="0" applyNumberFormat="1" applyFont="1" applyBorder="1" applyAlignment="1">
      <alignment horizontal="center" vertical="center"/>
    </xf>
    <xf numFmtId="0" fontId="2" fillId="7" borderId="0" xfId="0" applyFont="1" applyFill="1"/>
    <xf numFmtId="0" fontId="37" fillId="0" borderId="1" xfId="0" applyFont="1" applyBorder="1" applyAlignment="1">
      <alignment wrapText="1"/>
    </xf>
    <xf numFmtId="167" fontId="37" fillId="0" borderId="10" xfId="0" applyNumberFormat="1" applyFont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7" fillId="8" borderId="1" xfId="0" applyFont="1" applyFill="1" applyBorder="1" applyAlignment="1">
      <alignment horizontal="left" wrapText="1"/>
    </xf>
    <xf numFmtId="0" fontId="41" fillId="0" borderId="1" xfId="0" applyFont="1" applyFill="1" applyBorder="1" applyAlignment="1">
      <alignment horizontal="left" wrapText="1"/>
    </xf>
    <xf numFmtId="0" fontId="42" fillId="0" borderId="1" xfId="0" applyFont="1" applyFill="1" applyBorder="1" applyAlignment="1">
      <alignment horizontal="left" wrapText="1"/>
    </xf>
    <xf numFmtId="0" fontId="42" fillId="0" borderId="0" xfId="0" applyFont="1" applyAlignment="1">
      <alignment horizontal="center" vertical="center"/>
    </xf>
    <xf numFmtId="0" fontId="42" fillId="0" borderId="1" xfId="0" applyFont="1" applyBorder="1" applyAlignment="1">
      <alignment horizontal="left" wrapText="1"/>
    </xf>
    <xf numFmtId="0" fontId="42" fillId="0" borderId="1" xfId="0" applyFont="1" applyBorder="1"/>
    <xf numFmtId="167" fontId="42" fillId="0" borderId="10" xfId="0" applyNumberFormat="1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67" fontId="42" fillId="0" borderId="1" xfId="0" applyNumberFormat="1" applyFont="1" applyBorder="1" applyAlignment="1">
      <alignment horizontal="center" vertical="center"/>
    </xf>
    <xf numFmtId="0" fontId="42" fillId="0" borderId="0" xfId="0" applyFont="1"/>
    <xf numFmtId="0" fontId="43" fillId="0" borderId="0" xfId="0" applyFont="1" applyFill="1"/>
    <xf numFmtId="0" fontId="43" fillId="2" borderId="0" xfId="0" applyFont="1" applyFill="1"/>
    <xf numFmtId="0" fontId="42" fillId="0" borderId="1" xfId="0" applyFont="1" applyFill="1" applyBorder="1" applyAlignment="1">
      <alignment horizontal="center" vertical="center"/>
    </xf>
    <xf numFmtId="0" fontId="43" fillId="0" borderId="1" xfId="0" applyFont="1" applyFill="1" applyBorder="1"/>
    <xf numFmtId="0" fontId="42" fillId="2" borderId="0" xfId="0" applyFont="1" applyFill="1"/>
    <xf numFmtId="0" fontId="43" fillId="0" borderId="0" xfId="0" applyFont="1"/>
    <xf numFmtId="0" fontId="42" fillId="0" borderId="6" xfId="0" applyFont="1" applyBorder="1" applyAlignment="1">
      <alignment horizontal="left" wrapText="1"/>
    </xf>
    <xf numFmtId="16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7" fontId="2" fillId="8" borderId="4" xfId="0" applyNumberFormat="1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left" wrapText="1"/>
    </xf>
    <xf numFmtId="166" fontId="32" fillId="0" borderId="0" xfId="3" applyNumberFormat="1" applyFont="1" applyFill="1" applyBorder="1" applyAlignment="1" applyProtection="1">
      <alignment vertical="center"/>
    </xf>
    <xf numFmtId="0" fontId="45" fillId="0" borderId="0" xfId="4" applyFont="1" applyFill="1" applyBorder="1"/>
    <xf numFmtId="0" fontId="46" fillId="0" borderId="0" xfId="4" applyFont="1" applyFill="1" applyBorder="1" applyAlignment="1">
      <alignment horizontal="center" vertical="center" wrapText="1" shrinkToFit="1"/>
    </xf>
    <xf numFmtId="0" fontId="47" fillId="0" borderId="0" xfId="4" applyFont="1" applyFill="1" applyBorder="1" applyAlignment="1">
      <alignment horizontal="center" vertical="center" wrapText="1" shrinkToFit="1"/>
    </xf>
    <xf numFmtId="49" fontId="13" fillId="0" borderId="0" xfId="4" applyNumberFormat="1" applyFont="1" applyFill="1" applyBorder="1" applyAlignment="1">
      <alignment horizontal="center"/>
    </xf>
    <xf numFmtId="49" fontId="44" fillId="0" borderId="0" xfId="4" applyNumberFormat="1" applyFont="1" applyFill="1" applyBorder="1" applyAlignment="1">
      <alignment horizontal="center"/>
    </xf>
    <xf numFmtId="0" fontId="49" fillId="0" borderId="0" xfId="4" applyNumberFormat="1" applyFont="1" applyFill="1" applyBorder="1"/>
    <xf numFmtId="0" fontId="49" fillId="0" borderId="0" xfId="4" applyNumberFormat="1" applyFont="1" applyFill="1" applyBorder="1" applyAlignment="1">
      <alignment horizontal="center"/>
    </xf>
    <xf numFmtId="0" fontId="49" fillId="0" borderId="0" xfId="4" applyNumberFormat="1" applyFont="1" applyFill="1" applyBorder="1" applyAlignment="1">
      <alignment wrapText="1"/>
    </xf>
    <xf numFmtId="0" fontId="49" fillId="11" borderId="0" xfId="4" applyNumberFormat="1" applyFont="1" applyFill="1" applyBorder="1"/>
    <xf numFmtId="0" fontId="49" fillId="11" borderId="0" xfId="4" applyNumberFormat="1" applyFont="1" applyFill="1" applyBorder="1" applyAlignment="1">
      <alignment horizontal="center"/>
    </xf>
    <xf numFmtId="0" fontId="49" fillId="11" borderId="0" xfId="4" applyNumberFormat="1" applyFont="1" applyFill="1" applyBorder="1" applyAlignment="1">
      <alignment wrapText="1"/>
    </xf>
    <xf numFmtId="0" fontId="49" fillId="0" borderId="0" xfId="4" applyFont="1" applyFill="1" applyBorder="1"/>
    <xf numFmtId="0" fontId="49" fillId="0" borderId="0" xfId="4" applyFont="1" applyFill="1" applyBorder="1" applyAlignment="1">
      <alignment horizontal="center"/>
    </xf>
    <xf numFmtId="49" fontId="49" fillId="0" borderId="0" xfId="4" applyNumberFormat="1" applyFont="1" applyFill="1" applyBorder="1"/>
    <xf numFmtId="49" fontId="49" fillId="0" borderId="0" xfId="4" applyNumberFormat="1" applyFont="1" applyFill="1" applyBorder="1" applyAlignment="1">
      <alignment wrapText="1"/>
    </xf>
    <xf numFmtId="49" fontId="50" fillId="0" borderId="0" xfId="4" applyNumberFormat="1" applyFont="1" applyFill="1" applyBorder="1"/>
    <xf numFmtId="49" fontId="49" fillId="5" borderId="0" xfId="4" applyNumberFormat="1" applyFont="1" applyFill="1" applyBorder="1"/>
    <xf numFmtId="49" fontId="51" fillId="0" borderId="0" xfId="4" applyNumberFormat="1" applyFont="1" applyFill="1" applyBorder="1"/>
    <xf numFmtId="0" fontId="51" fillId="0" borderId="0" xfId="4" applyFont="1" applyFill="1" applyBorder="1"/>
    <xf numFmtId="0" fontId="51" fillId="0" borderId="0" xfId="4" applyFont="1" applyFill="1" applyBorder="1" applyAlignment="1">
      <alignment horizontal="center"/>
    </xf>
    <xf numFmtId="49" fontId="51" fillId="0" borderId="0" xfId="4" applyNumberFormat="1" applyFont="1" applyFill="1" applyBorder="1" applyAlignment="1">
      <alignment wrapText="1"/>
    </xf>
    <xf numFmtId="0" fontId="50" fillId="0" borderId="0" xfId="4" applyFont="1" applyFill="1" applyBorder="1"/>
    <xf numFmtId="0" fontId="50" fillId="0" borderId="0" xfId="4" applyFont="1" applyFill="1" applyBorder="1" applyAlignment="1">
      <alignment horizontal="center"/>
    </xf>
    <xf numFmtId="0" fontId="50" fillId="0" borderId="0" xfId="4" applyFont="1" applyFill="1" applyBorder="1" applyAlignment="1">
      <alignment horizontal="center" wrapText="1"/>
    </xf>
    <xf numFmtId="49" fontId="51" fillId="0" borderId="0" xfId="4" applyNumberFormat="1" applyFont="1" applyFill="1" applyAlignment="1">
      <alignment vertical="center"/>
    </xf>
    <xf numFmtId="0" fontId="51" fillId="0" borderId="0" xfId="4" applyFont="1" applyFill="1" applyAlignment="1">
      <alignment horizontal="left" vertical="center"/>
    </xf>
    <xf numFmtId="0" fontId="45" fillId="0" borderId="0" xfId="4" applyFont="1" applyFill="1"/>
    <xf numFmtId="0" fontId="51" fillId="0" borderId="0" xfId="4" applyFont="1" applyFill="1"/>
    <xf numFmtId="0" fontId="52" fillId="0" borderId="0" xfId="4" applyFont="1" applyFill="1"/>
    <xf numFmtId="49" fontId="51" fillId="0" borderId="0" xfId="4" applyNumberFormat="1" applyFont="1" applyFill="1" applyBorder="1" applyAlignment="1">
      <alignment horizontal="left"/>
    </xf>
    <xf numFmtId="49" fontId="51" fillId="0" borderId="0" xfId="4" applyNumberFormat="1" applyFont="1" applyFill="1" applyBorder="1" applyAlignment="1">
      <alignment horizontal="center"/>
    </xf>
    <xf numFmtId="49" fontId="45" fillId="0" borderId="0" xfId="4" applyNumberFormat="1" applyFont="1" applyFill="1" applyBorder="1"/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wrapText="1"/>
    </xf>
    <xf numFmtId="0" fontId="49" fillId="5" borderId="0" xfId="4" applyNumberFormat="1" applyFont="1" applyFill="1" applyBorder="1"/>
    <xf numFmtId="0" fontId="49" fillId="5" borderId="0" xfId="4" applyNumberFormat="1" applyFont="1" applyFill="1" applyBorder="1" applyAlignment="1">
      <alignment horizontal="center"/>
    </xf>
    <xf numFmtId="0" fontId="49" fillId="5" borderId="0" xfId="4" applyNumberFormat="1" applyFont="1" applyFill="1" applyBorder="1" applyAlignment="1">
      <alignment wrapText="1"/>
    </xf>
    <xf numFmtId="1" fontId="28" fillId="0" borderId="70" xfId="3" applyNumberFormat="1" applyFont="1" applyFill="1" applyBorder="1" applyAlignment="1">
      <alignment horizontal="center" vertical="center" wrapText="1"/>
    </xf>
    <xf numFmtId="1" fontId="28" fillId="0" borderId="56" xfId="3" applyNumberFormat="1" applyFont="1" applyFill="1" applyBorder="1" applyAlignment="1">
      <alignment horizontal="center" vertical="center" wrapText="1"/>
    </xf>
    <xf numFmtId="1" fontId="28" fillId="0" borderId="66" xfId="3" applyNumberFormat="1" applyFont="1" applyFill="1" applyBorder="1" applyAlignment="1">
      <alignment horizontal="center" vertical="center" wrapText="1"/>
    </xf>
    <xf numFmtId="1" fontId="28" fillId="0" borderId="60" xfId="3" applyNumberFormat="1" applyFont="1" applyFill="1" applyBorder="1" applyAlignment="1">
      <alignment horizontal="center" vertical="center" wrapText="1"/>
    </xf>
    <xf numFmtId="166" fontId="2" fillId="0" borderId="1" xfId="5" applyNumberFormat="1" applyFont="1" applyFill="1" applyBorder="1" applyAlignment="1" applyProtection="1">
      <alignment horizontal="center" vertical="center"/>
    </xf>
    <xf numFmtId="168" fontId="3" fillId="0" borderId="1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2" fillId="0" borderId="0" xfId="0" applyNumberFormat="1" applyFont="1"/>
    <xf numFmtId="167" fontId="2" fillId="0" borderId="0" xfId="0" applyNumberFormat="1" applyFont="1"/>
    <xf numFmtId="167" fontId="2" fillId="8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" xfId="0" applyBorder="1"/>
    <xf numFmtId="166" fontId="2" fillId="12" borderId="1" xfId="5" applyNumberFormat="1" applyFont="1" applyFill="1" applyBorder="1" applyAlignment="1" applyProtection="1">
      <alignment horizontal="center" vertical="center"/>
    </xf>
    <xf numFmtId="49" fontId="38" fillId="0" borderId="0" xfId="0" applyNumberFormat="1" applyFont="1"/>
    <xf numFmtId="167" fontId="2" fillId="12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wrapText="1"/>
    </xf>
    <xf numFmtId="166" fontId="37" fillId="0" borderId="1" xfId="5" applyNumberFormat="1" applyFont="1" applyFill="1" applyBorder="1" applyAlignment="1" applyProtection="1">
      <alignment horizontal="center" vertical="center"/>
    </xf>
    <xf numFmtId="49" fontId="38" fillId="5" borderId="0" xfId="0" applyNumberFormat="1" applyFont="1" applyFill="1"/>
    <xf numFmtId="167" fontId="37" fillId="5" borderId="1" xfId="0" applyNumberFormat="1" applyFont="1" applyFill="1" applyBorder="1" applyAlignment="1">
      <alignment horizontal="center" vertical="center"/>
    </xf>
    <xf numFmtId="166" fontId="2" fillId="0" borderId="1" xfId="2" applyNumberFormat="1" applyFont="1" applyFill="1" applyBorder="1" applyAlignment="1" applyProtection="1">
      <alignment horizontal="center" vertical="center"/>
    </xf>
    <xf numFmtId="167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/>
    <xf numFmtId="0" fontId="2" fillId="0" borderId="4" xfId="0" applyFont="1" applyFill="1" applyBorder="1"/>
    <xf numFmtId="0" fontId="2" fillId="0" borderId="0" xfId="0" applyFont="1" applyFill="1" applyAlignment="1">
      <alignment horizontal="center"/>
    </xf>
    <xf numFmtId="167" fontId="3" fillId="0" borderId="3" xfId="0" applyNumberFormat="1" applyFont="1" applyFill="1" applyBorder="1" applyAlignment="1">
      <alignment horizontal="left" vertical="center" wrapText="1"/>
    </xf>
    <xf numFmtId="166" fontId="2" fillId="0" borderId="10" xfId="2" applyNumberFormat="1" applyFont="1" applyFill="1" applyBorder="1" applyAlignment="1" applyProtection="1">
      <alignment horizontal="center" vertical="center"/>
    </xf>
    <xf numFmtId="0" fontId="2" fillId="12" borderId="0" xfId="0" applyFont="1" applyFill="1"/>
    <xf numFmtId="0" fontId="3" fillId="0" borderId="1" xfId="0" applyFont="1" applyFill="1" applyBorder="1" applyAlignment="1">
      <alignment horizontal="left" wrapText="1"/>
    </xf>
    <xf numFmtId="0" fontId="2" fillId="0" borderId="41" xfId="0" applyFont="1" applyFill="1" applyBorder="1" applyAlignment="1">
      <alignment horizontal="left" wrapText="1"/>
    </xf>
    <xf numFmtId="0" fontId="2" fillId="0" borderId="1" xfId="0" applyFont="1" applyFill="1" applyBorder="1" applyAlignment="1"/>
    <xf numFmtId="49" fontId="2" fillId="0" borderId="1" xfId="0" applyNumberFormat="1" applyFont="1" applyFill="1" applyBorder="1"/>
    <xf numFmtId="0" fontId="3" fillId="0" borderId="1" xfId="0" applyFont="1" applyFill="1" applyBorder="1"/>
    <xf numFmtId="0" fontId="10" fillId="4" borderId="60" xfId="3" applyNumberFormat="1" applyFont="1" applyFill="1" applyBorder="1" applyAlignment="1" applyProtection="1">
      <alignment horizontal="center" vertical="center"/>
    </xf>
    <xf numFmtId="0" fontId="40" fillId="0" borderId="41" xfId="0" applyFont="1" applyFill="1" applyBorder="1"/>
    <xf numFmtId="0" fontId="2" fillId="0" borderId="41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170" fontId="54" fillId="0" borderId="0" xfId="3" applyNumberFormat="1" applyFont="1" applyFill="1" applyBorder="1" applyAlignment="1" applyProtection="1">
      <alignment vertical="center"/>
    </xf>
    <xf numFmtId="170" fontId="55" fillId="0" borderId="0" xfId="3" applyNumberFormat="1" applyFont="1" applyFill="1" applyBorder="1" applyAlignment="1" applyProtection="1">
      <alignment vertical="center"/>
    </xf>
    <xf numFmtId="170" fontId="55" fillId="0" borderId="1" xfId="3" applyNumberFormat="1" applyFont="1" applyFill="1" applyBorder="1" applyAlignment="1" applyProtection="1">
      <alignment vertical="center"/>
    </xf>
    <xf numFmtId="2" fontId="32" fillId="0" borderId="0" xfId="3" applyNumberFormat="1" applyFont="1" applyFill="1" applyBorder="1" applyAlignment="1" applyProtection="1">
      <alignment vertical="center"/>
    </xf>
    <xf numFmtId="170" fontId="10" fillId="12" borderId="0" xfId="3" applyNumberFormat="1" applyFont="1" applyFill="1" applyBorder="1" applyAlignment="1" applyProtection="1">
      <alignment vertical="center"/>
    </xf>
    <xf numFmtId="170" fontId="55" fillId="12" borderId="0" xfId="3" applyNumberFormat="1" applyFont="1" applyFill="1" applyBorder="1" applyAlignment="1" applyProtection="1">
      <alignment vertical="center"/>
    </xf>
    <xf numFmtId="0" fontId="2" fillId="13" borderId="1" xfId="0" applyFont="1" applyFill="1" applyBorder="1" applyAlignment="1">
      <alignment horizontal="left" wrapText="1"/>
    </xf>
    <xf numFmtId="0" fontId="2" fillId="13" borderId="1" xfId="0" applyFont="1" applyFill="1" applyBorder="1"/>
    <xf numFmtId="0" fontId="2" fillId="13" borderId="0" xfId="0" applyFont="1" applyFill="1"/>
    <xf numFmtId="0" fontId="2" fillId="13" borderId="1" xfId="0" applyFont="1" applyFill="1" applyBorder="1" applyAlignment="1">
      <alignment horizontal="center" vertical="center"/>
    </xf>
    <xf numFmtId="0" fontId="2" fillId="13" borderId="33" xfId="0" applyFont="1" applyFill="1" applyBorder="1" applyAlignment="1">
      <alignment horizontal="center" vertical="center"/>
    </xf>
    <xf numFmtId="166" fontId="2" fillId="0" borderId="0" xfId="0" applyNumberFormat="1" applyFont="1" applyFill="1" applyAlignment="1">
      <alignment horizontal="left" wrapText="1"/>
    </xf>
    <xf numFmtId="164" fontId="55" fillId="0" borderId="1" xfId="2" applyFont="1" applyFill="1" applyBorder="1" applyAlignment="1" applyProtection="1">
      <alignment vertical="center"/>
    </xf>
    <xf numFmtId="49" fontId="0" fillId="0" borderId="0" xfId="0" applyNumberFormat="1"/>
    <xf numFmtId="0" fontId="10" fillId="4" borderId="2" xfId="3" applyNumberFormat="1" applyFont="1" applyFill="1" applyBorder="1" applyAlignment="1" applyProtection="1">
      <alignment horizontal="center" vertical="center"/>
    </xf>
    <xf numFmtId="0" fontId="2" fillId="8" borderId="0" xfId="0" applyFont="1" applyFill="1"/>
    <xf numFmtId="0" fontId="2" fillId="8" borderId="41" xfId="0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wrapText="1"/>
    </xf>
    <xf numFmtId="2" fontId="0" fillId="0" borderId="0" xfId="0" applyNumberFormat="1"/>
    <xf numFmtId="0" fontId="2" fillId="5" borderId="0" xfId="0" applyFont="1" applyFill="1"/>
    <xf numFmtId="49" fontId="40" fillId="0" borderId="1" xfId="0" applyNumberFormat="1" applyFont="1" applyFill="1" applyBorder="1"/>
    <xf numFmtId="0" fontId="2" fillId="0" borderId="41" xfId="0" applyFont="1" applyFill="1" applyBorder="1"/>
    <xf numFmtId="49" fontId="2" fillId="0" borderId="5" xfId="0" applyNumberFormat="1" applyFont="1" applyFill="1" applyBorder="1"/>
    <xf numFmtId="0" fontId="2" fillId="0" borderId="5" xfId="0" applyFont="1" applyFill="1" applyBorder="1"/>
    <xf numFmtId="170" fontId="32" fillId="5" borderId="0" xfId="3" applyNumberFormat="1" applyFont="1" applyFill="1" applyBorder="1" applyAlignment="1" applyProtection="1">
      <alignment vertical="center"/>
    </xf>
    <xf numFmtId="170" fontId="10" fillId="5" borderId="0" xfId="3" applyNumberFormat="1" applyFont="1" applyFill="1" applyBorder="1" applyAlignment="1" applyProtection="1">
      <alignment vertical="center"/>
    </xf>
    <xf numFmtId="0" fontId="2" fillId="8" borderId="33" xfId="0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 applyProtection="1">
      <alignment horizontal="left" vertical="center" wrapText="1"/>
    </xf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167" fontId="2" fillId="0" borderId="5" xfId="0" applyNumberFormat="1" applyFont="1" applyFill="1" applyBorder="1" applyAlignment="1">
      <alignment horizontal="center" vertical="center"/>
    </xf>
    <xf numFmtId="167" fontId="2" fillId="0" borderId="33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left" wrapText="1"/>
    </xf>
    <xf numFmtId="166" fontId="2" fillId="0" borderId="27" xfId="0" applyNumberFormat="1" applyFont="1" applyFill="1" applyBorder="1" applyAlignment="1">
      <alignment horizontal="center"/>
    </xf>
    <xf numFmtId="166" fontId="2" fillId="0" borderId="27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/>
    <xf numFmtId="0" fontId="2" fillId="0" borderId="1" xfId="0" applyFont="1" applyFill="1" applyBorder="1" applyAlignment="1">
      <alignment horizontal="center" vertical="center" wrapText="1"/>
    </xf>
    <xf numFmtId="49" fontId="38" fillId="0" borderId="1" xfId="0" applyNumberFormat="1" applyFont="1" applyBorder="1"/>
    <xf numFmtId="0" fontId="38" fillId="0" borderId="1" xfId="0" applyFont="1" applyBorder="1"/>
    <xf numFmtId="49" fontId="0" fillId="0" borderId="1" xfId="0" applyNumberFormat="1" applyBorder="1"/>
    <xf numFmtId="0" fontId="57" fillId="0" borderId="0" xfId="0" applyFont="1" applyAlignment="1">
      <alignment horizontal="center" vertical="center"/>
    </xf>
    <xf numFmtId="0" fontId="57" fillId="0" borderId="0" xfId="0" applyFont="1"/>
    <xf numFmtId="0" fontId="0" fillId="0" borderId="0" xfId="0" applyFont="1"/>
    <xf numFmtId="0" fontId="57" fillId="8" borderId="0" xfId="0" applyFont="1" applyFill="1" applyAlignment="1">
      <alignment horizontal="center" vertical="center"/>
    </xf>
    <xf numFmtId="0" fontId="57" fillId="0" borderId="1" xfId="0" applyFont="1" applyFill="1" applyBorder="1" applyAlignment="1">
      <alignment horizontal="left" wrapText="1"/>
    </xf>
    <xf numFmtId="167" fontId="58" fillId="0" borderId="1" xfId="0" applyNumberFormat="1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/>
    </xf>
    <xf numFmtId="0" fontId="58" fillId="8" borderId="0" xfId="0" applyFont="1" applyFill="1"/>
    <xf numFmtId="0" fontId="56" fillId="8" borderId="0" xfId="0" applyFont="1" applyFill="1"/>
    <xf numFmtId="0" fontId="37" fillId="5" borderId="0" xfId="0" applyFont="1" applyFill="1"/>
    <xf numFmtId="0" fontId="37" fillId="0" borderId="1" xfId="0" applyFont="1" applyFill="1" applyBorder="1" applyAlignment="1">
      <alignment wrapText="1"/>
    </xf>
    <xf numFmtId="0" fontId="39" fillId="0" borderId="0" xfId="0" applyFont="1" applyFill="1"/>
    <xf numFmtId="0" fontId="37" fillId="0" borderId="0" xfId="0" applyFont="1" applyFill="1"/>
    <xf numFmtId="0" fontId="37" fillId="8" borderId="33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horizontal="center" vertical="center"/>
    </xf>
    <xf numFmtId="0" fontId="37" fillId="8" borderId="1" xfId="0" applyFont="1" applyFill="1" applyBorder="1"/>
    <xf numFmtId="0" fontId="37" fillId="8" borderId="0" xfId="0" applyFont="1" applyFill="1"/>
    <xf numFmtId="0" fontId="37" fillId="8" borderId="41" xfId="0" applyFont="1" applyFill="1" applyBorder="1" applyAlignment="1">
      <alignment horizontal="center" vertical="center"/>
    </xf>
    <xf numFmtId="0" fontId="37" fillId="13" borderId="0" xfId="0" applyFont="1" applyFill="1"/>
    <xf numFmtId="0" fontId="17" fillId="0" borderId="1" xfId="0" applyFont="1" applyBorder="1" applyAlignment="1">
      <alignment horizontal="center"/>
    </xf>
    <xf numFmtId="0" fontId="61" fillId="0" borderId="1" xfId="0" applyFont="1" applyBorder="1"/>
    <xf numFmtId="0" fontId="61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49" fontId="61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horizontal="right" vertical="center"/>
    </xf>
    <xf numFmtId="0" fontId="17" fillId="0" borderId="1" xfId="0" applyFont="1" applyBorder="1" applyAlignment="1">
      <alignment horizontal="right" vertical="center"/>
    </xf>
    <xf numFmtId="0" fontId="17" fillId="0" borderId="1" xfId="0" applyFont="1" applyBorder="1"/>
    <xf numFmtId="0" fontId="62" fillId="0" borderId="1" xfId="0" applyFont="1" applyBorder="1" applyAlignment="1">
      <alignment horizontal="right" vertical="center"/>
    </xf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167" fontId="2" fillId="0" borderId="4" xfId="0" applyNumberFormat="1" applyFont="1" applyFill="1" applyBorder="1" applyAlignment="1">
      <alignment horizontal="center" wrapText="1"/>
    </xf>
    <xf numFmtId="49" fontId="40" fillId="0" borderId="0" xfId="0" applyNumberFormat="1" applyFont="1" applyFill="1" applyBorder="1"/>
    <xf numFmtId="49" fontId="2" fillId="0" borderId="0" xfId="0" applyNumberFormat="1" applyFont="1" applyFill="1" applyBorder="1"/>
    <xf numFmtId="0" fontId="37" fillId="8" borderId="0" xfId="0" applyFont="1" applyFill="1" applyBorder="1" applyAlignment="1">
      <alignment horizontal="center" vertical="center"/>
    </xf>
    <xf numFmtId="0" fontId="37" fillId="8" borderId="0" xfId="0" applyFont="1" applyFill="1" applyBorder="1" applyAlignment="1">
      <alignment horizontal="left" wrapText="1"/>
    </xf>
    <xf numFmtId="0" fontId="37" fillId="8" borderId="0" xfId="0" applyFont="1" applyFill="1" applyBorder="1"/>
    <xf numFmtId="0" fontId="2" fillId="0" borderId="6" xfId="0" applyFont="1" applyFill="1" applyBorder="1" applyAlignment="1">
      <alignment horizontal="center"/>
    </xf>
    <xf numFmtId="167" fontId="2" fillId="0" borderId="35" xfId="0" applyNumberFormat="1" applyFont="1" applyFill="1" applyBorder="1" applyAlignment="1">
      <alignment horizontal="center" vertical="center"/>
    </xf>
    <xf numFmtId="0" fontId="63" fillId="0" borderId="0" xfId="6" applyFont="1"/>
    <xf numFmtId="0" fontId="4" fillId="0" borderId="0" xfId="6"/>
    <xf numFmtId="0" fontId="4" fillId="0" borderId="0" xfId="6" applyAlignment="1">
      <alignment horizontal="left"/>
    </xf>
    <xf numFmtId="49" fontId="17" fillId="0" borderId="1" xfId="4" applyNumberFormat="1" applyFont="1" applyFill="1" applyBorder="1" applyAlignment="1">
      <alignment horizontal="center"/>
    </xf>
    <xf numFmtId="0" fontId="4" fillId="0" borderId="1" xfId="6" applyBorder="1" applyAlignment="1">
      <alignment wrapText="1"/>
    </xf>
    <xf numFmtId="0" fontId="64" fillId="0" borderId="1" xfId="4" applyFont="1" applyFill="1" applyBorder="1" applyAlignment="1">
      <alignment horizontal="center" vertical="center" wrapText="1" shrinkToFit="1"/>
    </xf>
    <xf numFmtId="49" fontId="10" fillId="0" borderId="1" xfId="4" applyNumberFormat="1" applyFont="1" applyFill="1" applyBorder="1" applyAlignment="1">
      <alignment horizontal="center" vertical="center"/>
    </xf>
    <xf numFmtId="49" fontId="10" fillId="0" borderId="1" xfId="4" applyNumberFormat="1" applyFont="1" applyFill="1" applyBorder="1" applyAlignment="1">
      <alignment horizontal="center"/>
    </xf>
    <xf numFmtId="49" fontId="46" fillId="0" borderId="1" xfId="4" applyNumberFormat="1" applyFont="1" applyFill="1" applyBorder="1" applyAlignment="1">
      <alignment horizontal="center"/>
    </xf>
    <xf numFmtId="0" fontId="4" fillId="0" borderId="0" xfId="6" applyAlignment="1">
      <alignment wrapText="1"/>
    </xf>
    <xf numFmtId="0" fontId="17" fillId="0" borderId="0" xfId="4" applyNumberFormat="1" applyFont="1" applyFill="1" applyBorder="1" applyAlignment="1"/>
    <xf numFmtId="0" fontId="17" fillId="0" borderId="0" xfId="4" applyNumberFormat="1" applyFont="1" applyFill="1" applyBorder="1" applyAlignment="1">
      <alignment horizontal="center" vertical="center"/>
    </xf>
    <xf numFmtId="0" fontId="4" fillId="0" borderId="0" xfId="6" applyNumberFormat="1" applyAlignment="1">
      <alignment horizontal="left"/>
    </xf>
    <xf numFmtId="0" fontId="26" fillId="0" borderId="0" xfId="6" applyNumberFormat="1" applyFont="1"/>
    <xf numFmtId="0" fontId="4" fillId="0" borderId="0" xfId="6" applyAlignment="1">
      <alignment horizontal="center"/>
    </xf>
    <xf numFmtId="1" fontId="26" fillId="0" borderId="0" xfId="6" applyNumberFormat="1" applyFont="1" applyAlignment="1">
      <alignment horizontal="center" vertical="center"/>
    </xf>
    <xf numFmtId="0" fontId="4" fillId="0" borderId="0" xfId="6" applyAlignment="1">
      <alignment horizontal="center" vertical="center"/>
    </xf>
    <xf numFmtId="49" fontId="46" fillId="0" borderId="0" xfId="4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6" applyFont="1" applyBorder="1" applyAlignment="1">
      <alignment horizontal="center"/>
    </xf>
    <xf numFmtId="0" fontId="26" fillId="0" borderId="0" xfId="6" applyNumberFormat="1" applyFont="1" applyFill="1"/>
    <xf numFmtId="0" fontId="26" fillId="0" borderId="0" xfId="6" applyNumberFormat="1" applyFont="1" applyFill="1" applyAlignment="1">
      <alignment horizontal="center" vertical="center"/>
    </xf>
    <xf numFmtId="0" fontId="26" fillId="0" borderId="0" xfId="6" applyNumberFormat="1" applyFont="1" applyFill="1" applyAlignment="1">
      <alignment horizontal="center"/>
    </xf>
    <xf numFmtId="0" fontId="63" fillId="0" borderId="0" xfId="6" applyFont="1" applyFill="1"/>
    <xf numFmtId="0" fontId="40" fillId="0" borderId="1" xfId="0" applyFont="1" applyFill="1" applyBorder="1" applyAlignment="1">
      <alignment horizontal="center" vertical="center"/>
    </xf>
    <xf numFmtId="49" fontId="40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167" fontId="2" fillId="0" borderId="41" xfId="0" applyNumberFormat="1" applyFont="1" applyFill="1" applyBorder="1" applyAlignment="1">
      <alignment horizontal="center" vertical="center"/>
    </xf>
    <xf numFmtId="49" fontId="40" fillId="0" borderId="6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170" fontId="28" fillId="0" borderId="0" xfId="3" applyNumberFormat="1" applyFont="1" applyFill="1" applyBorder="1" applyAlignment="1" applyProtection="1">
      <alignment vertical="center"/>
    </xf>
    <xf numFmtId="166" fontId="28" fillId="0" borderId="0" xfId="3" applyNumberFormat="1" applyFont="1" applyFill="1" applyBorder="1" applyAlignment="1" applyProtection="1">
      <alignment vertical="center"/>
    </xf>
    <xf numFmtId="170" fontId="66" fillId="0" borderId="0" xfId="3" applyNumberFormat="1" applyFont="1" applyFill="1" applyBorder="1" applyAlignment="1" applyProtection="1">
      <alignment vertical="center"/>
    </xf>
    <xf numFmtId="166" fontId="66" fillId="0" borderId="0" xfId="3" applyNumberFormat="1" applyFont="1" applyFill="1" applyBorder="1" applyAlignment="1" applyProtection="1">
      <alignment vertical="center"/>
    </xf>
    <xf numFmtId="170" fontId="67" fillId="0" borderId="0" xfId="3" applyNumberFormat="1" applyFont="1" applyFill="1" applyBorder="1" applyAlignment="1" applyProtection="1">
      <alignment vertical="center"/>
    </xf>
    <xf numFmtId="0" fontId="10" fillId="0" borderId="0" xfId="1" applyFont="1"/>
    <xf numFmtId="0" fontId="68" fillId="0" borderId="0" xfId="1" applyFont="1" applyBorder="1" applyAlignment="1">
      <alignment horizontal="center"/>
    </xf>
    <xf numFmtId="0" fontId="17" fillId="0" borderId="0" xfId="1" applyFont="1"/>
    <xf numFmtId="0" fontId="17" fillId="0" borderId="0" xfId="1" applyFont="1" applyAlignment="1">
      <alignment horizontal="left" vertical="center" wrapText="1"/>
    </xf>
    <xf numFmtId="0" fontId="23" fillId="0" borderId="1" xfId="1" applyFont="1" applyBorder="1" applyAlignment="1">
      <alignment horizontal="center" vertical="center"/>
    </xf>
    <xf numFmtId="0" fontId="10" fillId="0" borderId="41" xfId="1" applyFont="1" applyBorder="1" applyAlignment="1">
      <alignment horizontal="center"/>
    </xf>
    <xf numFmtId="0" fontId="10" fillId="0" borderId="100" xfId="1" applyFont="1" applyBorder="1" applyAlignment="1">
      <alignment horizontal="center" vertical="center"/>
    </xf>
    <xf numFmtId="0" fontId="10" fillId="0" borderId="1" xfId="1" applyFont="1" applyBorder="1"/>
    <xf numFmtId="0" fontId="10" fillId="0" borderId="101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/>
    </xf>
    <xf numFmtId="0" fontId="62" fillId="0" borderId="1" xfId="1" applyFont="1" applyBorder="1" applyAlignment="1">
      <alignment horizontal="center" vertical="center"/>
    </xf>
    <xf numFmtId="0" fontId="10" fillId="0" borderId="0" xfId="1" applyFont="1" applyAlignment="1">
      <alignment horizontal="center"/>
    </xf>
    <xf numFmtId="0" fontId="10" fillId="0" borderId="0" xfId="1" applyFont="1" applyBorder="1"/>
    <xf numFmtId="0" fontId="17" fillId="0" borderId="0" xfId="1" applyFont="1" applyAlignment="1">
      <alignment horizontal="center" vertical="center" wrapText="1"/>
    </xf>
    <xf numFmtId="0" fontId="4" fillId="0" borderId="0" xfId="1" applyAlignment="1">
      <alignment wrapText="1"/>
    </xf>
    <xf numFmtId="0" fontId="2" fillId="0" borderId="0" xfId="1" applyFont="1" applyAlignment="1">
      <alignment horizontal="center" vertical="center" wrapText="1"/>
    </xf>
    <xf numFmtId="0" fontId="4" fillId="0" borderId="0" xfId="1" applyFont="1" applyAlignment="1">
      <alignment wrapText="1"/>
    </xf>
    <xf numFmtId="0" fontId="2" fillId="0" borderId="0" xfId="1" applyFont="1" applyBorder="1" applyAlignment="1">
      <alignment horizontal="center" vertical="center" wrapText="1"/>
    </xf>
    <xf numFmtId="0" fontId="70" fillId="0" borderId="0" xfId="1" applyFont="1"/>
    <xf numFmtId="0" fontId="4" fillId="0" borderId="0" xfId="1" applyBorder="1" applyAlignment="1">
      <alignment horizontal="center" vertical="center"/>
    </xf>
    <xf numFmtId="0" fontId="4" fillId="0" borderId="0" xfId="1" applyBorder="1" applyAlignment="1">
      <alignment vertical="center" wrapText="1"/>
    </xf>
    <xf numFmtId="0" fontId="22" fillId="0" borderId="0" xfId="7" applyFont="1" applyBorder="1" applyAlignment="1">
      <alignment vertical="center" wrapText="1"/>
    </xf>
    <xf numFmtId="0" fontId="26" fillId="0" borderId="0" xfId="7" applyFont="1" applyBorder="1" applyAlignment="1">
      <alignment vertical="center" wrapText="1"/>
    </xf>
    <xf numFmtId="0" fontId="4" fillId="0" borderId="0" xfId="1" applyFont="1" applyBorder="1" applyAlignment="1">
      <alignment vertical="center" wrapText="1"/>
    </xf>
    <xf numFmtId="0" fontId="4" fillId="0" borderId="0" xfId="1" applyBorder="1" applyAlignment="1">
      <alignment vertical="center"/>
    </xf>
    <xf numFmtId="0" fontId="26" fillId="0" borderId="0" xfId="1" applyFont="1" applyBorder="1" applyAlignment="1"/>
    <xf numFmtId="0" fontId="4" fillId="0" borderId="0" xfId="1" applyBorder="1" applyAlignment="1">
      <alignment horizontal="right" vertical="center"/>
    </xf>
    <xf numFmtId="0" fontId="17" fillId="0" borderId="0" xfId="1" applyFont="1" applyBorder="1" applyAlignment="1">
      <alignment horizontal="center" vertical="center" wrapText="1"/>
    </xf>
    <xf numFmtId="0" fontId="17" fillId="0" borderId="0" xfId="1" applyFont="1" applyBorder="1"/>
    <xf numFmtId="0" fontId="4" fillId="0" borderId="0" xfId="1" applyBorder="1" applyAlignment="1">
      <alignment wrapText="1"/>
    </xf>
    <xf numFmtId="0" fontId="4" fillId="0" borderId="0" xfId="1" applyFont="1" applyBorder="1" applyAlignment="1">
      <alignment wrapText="1"/>
    </xf>
    <xf numFmtId="0" fontId="17" fillId="0" borderId="57" xfId="3" applyNumberFormat="1" applyFont="1" applyFill="1" applyBorder="1" applyAlignment="1" applyProtection="1">
      <alignment horizontal="center" vertical="center"/>
    </xf>
    <xf numFmtId="0" fontId="17" fillId="0" borderId="70" xfId="3" applyNumberFormat="1" applyFont="1" applyFill="1" applyBorder="1" applyAlignment="1" applyProtection="1">
      <alignment horizontal="center" vertical="center"/>
    </xf>
    <xf numFmtId="49" fontId="22" fillId="0" borderId="76" xfId="0" applyNumberFormat="1" applyFont="1" applyFill="1" applyBorder="1" applyAlignment="1" applyProtection="1">
      <alignment horizontal="center" vertical="center"/>
    </xf>
    <xf numFmtId="49" fontId="22" fillId="0" borderId="77" xfId="3" applyNumberFormat="1" applyFont="1" applyFill="1" applyBorder="1" applyAlignment="1">
      <alignment horizontal="left" vertical="center" wrapText="1"/>
    </xf>
    <xf numFmtId="49" fontId="17" fillId="0" borderId="76" xfId="0" applyNumberFormat="1" applyFont="1" applyFill="1" applyBorder="1" applyAlignment="1">
      <alignment vertical="center" wrapText="1"/>
    </xf>
    <xf numFmtId="49" fontId="17" fillId="0" borderId="79" xfId="3" applyNumberFormat="1" applyFont="1" applyFill="1" applyBorder="1" applyAlignment="1">
      <alignment horizontal="left" vertical="center" wrapText="1"/>
    </xf>
    <xf numFmtId="49" fontId="17" fillId="0" borderId="76" xfId="3" applyNumberFormat="1" applyFont="1" applyFill="1" applyBorder="1" applyAlignment="1">
      <alignment horizontal="left" vertical="center" wrapText="1"/>
    </xf>
    <xf numFmtId="49" fontId="22" fillId="0" borderId="1" xfId="0" applyNumberFormat="1" applyFont="1" applyFill="1" applyBorder="1" applyAlignment="1" applyProtection="1">
      <alignment horizontal="center" vertical="center"/>
    </xf>
    <xf numFmtId="49" fontId="22" fillId="0" borderId="76" xfId="3" applyNumberFormat="1" applyFont="1" applyFill="1" applyBorder="1" applyAlignment="1">
      <alignment horizontal="left" vertical="center" wrapText="1"/>
    </xf>
    <xf numFmtId="49" fontId="17" fillId="0" borderId="77" xfId="0" applyNumberFormat="1" applyFont="1" applyFill="1" applyBorder="1" applyAlignment="1">
      <alignment vertical="center" wrapText="1"/>
    </xf>
    <xf numFmtId="49" fontId="17" fillId="0" borderId="77" xfId="3" applyNumberFormat="1" applyFont="1" applyFill="1" applyBorder="1" applyAlignment="1">
      <alignment horizontal="left" vertical="center" wrapText="1"/>
    </xf>
    <xf numFmtId="49" fontId="22" fillId="0" borderId="77" xfId="0" applyNumberFormat="1" applyFont="1" applyFill="1" applyBorder="1" applyAlignment="1" applyProtection="1">
      <alignment horizontal="center" vertical="center"/>
    </xf>
    <xf numFmtId="49" fontId="22" fillId="0" borderId="1" xfId="3" applyNumberFormat="1" applyFont="1" applyFill="1" applyBorder="1" applyAlignment="1">
      <alignment horizontal="left" vertical="center" wrapText="1"/>
    </xf>
    <xf numFmtId="49" fontId="17" fillId="0" borderId="1" xfId="3" applyNumberFormat="1" applyFont="1" applyFill="1" applyBorder="1" applyAlignment="1">
      <alignment horizontal="left" vertical="center" wrapText="1"/>
    </xf>
    <xf numFmtId="0" fontId="22" fillId="0" borderId="1" xfId="3" applyFont="1" applyFill="1" applyBorder="1" applyAlignment="1">
      <alignment horizontal="left" vertical="center" wrapText="1"/>
    </xf>
    <xf numFmtId="0" fontId="22" fillId="0" borderId="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left" vertical="center" wrapText="1"/>
    </xf>
    <xf numFmtId="49" fontId="17" fillId="0" borderId="77" xfId="0" applyNumberFormat="1" applyFont="1" applyFill="1" applyBorder="1" applyAlignment="1" applyProtection="1">
      <alignment horizontal="center" vertical="center"/>
    </xf>
    <xf numFmtId="49" fontId="22" fillId="0" borderId="36" xfId="3" applyNumberFormat="1" applyFont="1" applyFill="1" applyBorder="1" applyAlignment="1">
      <alignment horizontal="center" vertical="center" wrapText="1"/>
    </xf>
    <xf numFmtId="49" fontId="17" fillId="0" borderId="82" xfId="0" applyNumberFormat="1" applyFont="1" applyFill="1" applyBorder="1" applyAlignment="1" applyProtection="1">
      <alignment horizontal="center" vertical="center"/>
    </xf>
    <xf numFmtId="49" fontId="22" fillId="0" borderId="1" xfId="3" applyNumberFormat="1" applyFont="1" applyFill="1" applyBorder="1" applyAlignment="1">
      <alignment horizontal="center" vertical="center" wrapText="1"/>
    </xf>
    <xf numFmtId="0" fontId="22" fillId="0" borderId="76" xfId="3" applyNumberFormat="1" applyFont="1" applyFill="1" applyBorder="1" applyAlignment="1">
      <alignment horizontal="left" vertical="center" wrapText="1"/>
    </xf>
    <xf numFmtId="49" fontId="22" fillId="0" borderId="76" xfId="3" applyNumberFormat="1" applyFont="1" applyFill="1" applyBorder="1" applyAlignment="1">
      <alignment vertical="center" wrapText="1"/>
    </xf>
    <xf numFmtId="0" fontId="17" fillId="0" borderId="42" xfId="3" applyNumberFormat="1" applyFont="1" applyFill="1" applyBorder="1" applyAlignment="1">
      <alignment horizontal="left" vertical="center" wrapText="1"/>
    </xf>
    <xf numFmtId="49" fontId="22" fillId="0" borderId="42" xfId="3" applyNumberFormat="1" applyFont="1" applyFill="1" applyBorder="1" applyAlignment="1">
      <alignment vertical="center" wrapText="1"/>
    </xf>
    <xf numFmtId="49" fontId="17" fillId="0" borderId="42" xfId="3" applyNumberFormat="1" applyFont="1" applyFill="1" applyBorder="1" applyAlignment="1">
      <alignment vertical="center" wrapText="1"/>
    </xf>
    <xf numFmtId="0" fontId="17" fillId="0" borderId="41" xfId="3" applyNumberFormat="1" applyFont="1" applyFill="1" applyBorder="1" applyAlignment="1">
      <alignment vertical="center" wrapText="1"/>
    </xf>
    <xf numFmtId="0" fontId="22" fillId="0" borderId="42" xfId="3" applyNumberFormat="1" applyFont="1" applyFill="1" applyBorder="1" applyAlignment="1">
      <alignment horizontal="left" vertical="center" wrapText="1"/>
    </xf>
    <xf numFmtId="0" fontId="17" fillId="0" borderId="81" xfId="3" applyNumberFormat="1" applyFont="1" applyFill="1" applyBorder="1" applyAlignment="1">
      <alignment horizontal="left" vertical="center" wrapText="1"/>
    </xf>
    <xf numFmtId="49" fontId="22" fillId="0" borderId="1" xfId="0" applyNumberFormat="1" applyFont="1" applyFill="1" applyBorder="1" applyAlignment="1" applyProtection="1">
      <alignment horizontal="left" vertical="center" wrapText="1"/>
    </xf>
    <xf numFmtId="0" fontId="22" fillId="0" borderId="1" xfId="0" applyNumberFormat="1" applyFont="1" applyFill="1" applyBorder="1" applyAlignment="1" applyProtection="1">
      <alignment horizontal="left" vertical="center" wrapText="1"/>
    </xf>
    <xf numFmtId="0" fontId="22" fillId="0" borderId="82" xfId="0" applyNumberFormat="1" applyFont="1" applyFill="1" applyBorder="1" applyAlignment="1" applyProtection="1">
      <alignment horizontal="left" vertical="center"/>
    </xf>
    <xf numFmtId="49" fontId="22" fillId="0" borderId="14" xfId="0" applyNumberFormat="1" applyFont="1" applyFill="1" applyBorder="1" applyAlignment="1" applyProtection="1">
      <alignment horizontal="center" vertical="center"/>
    </xf>
    <xf numFmtId="171" fontId="22" fillId="0" borderId="16" xfId="0" applyNumberFormat="1" applyFont="1" applyFill="1" applyBorder="1" applyAlignment="1" applyProtection="1">
      <alignment horizontal="left" vertical="center" wrapText="1"/>
    </xf>
    <xf numFmtId="171" fontId="22" fillId="0" borderId="86" xfId="0" applyNumberFormat="1" applyFont="1" applyFill="1" applyBorder="1" applyAlignment="1" applyProtection="1">
      <alignment horizontal="left" vertical="top" wrapText="1"/>
    </xf>
    <xf numFmtId="49" fontId="22" fillId="0" borderId="1" xfId="3" applyNumberFormat="1" applyFont="1" applyFill="1" applyBorder="1" applyAlignment="1" applyProtection="1">
      <alignment horizontal="center" vertical="center"/>
    </xf>
    <xf numFmtId="171" fontId="22" fillId="0" borderId="1" xfId="3" applyNumberFormat="1" applyFont="1" applyFill="1" applyBorder="1" applyAlignment="1" applyProtection="1">
      <alignment horizontal="left" vertical="center"/>
    </xf>
    <xf numFmtId="49" fontId="17" fillId="0" borderId="78" xfId="3" applyNumberFormat="1" applyFont="1" applyFill="1" applyBorder="1" applyAlignment="1">
      <alignment vertical="center" wrapText="1"/>
    </xf>
    <xf numFmtId="49" fontId="17" fillId="0" borderId="94" xfId="3" applyNumberFormat="1" applyFont="1" applyFill="1" applyBorder="1" applyAlignment="1">
      <alignment vertical="center" wrapText="1"/>
    </xf>
    <xf numFmtId="49" fontId="17" fillId="0" borderId="1" xfId="3" applyNumberFormat="1" applyFont="1" applyFill="1" applyBorder="1" applyAlignment="1">
      <alignment vertical="center" wrapText="1"/>
    </xf>
    <xf numFmtId="49" fontId="17" fillId="0" borderId="1" xfId="3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wrapText="1"/>
    </xf>
    <xf numFmtId="170" fontId="17" fillId="0" borderId="0" xfId="3" applyNumberFormat="1" applyFont="1" applyFill="1" applyBorder="1" applyAlignment="1" applyProtection="1">
      <alignment horizontal="right" vertical="center"/>
    </xf>
    <xf numFmtId="170" fontId="17" fillId="0" borderId="0" xfId="3" applyNumberFormat="1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right" vertical="center"/>
    </xf>
    <xf numFmtId="0" fontId="17" fillId="0" borderId="0" xfId="3" applyNumberFormat="1" applyFont="1" applyFill="1" applyBorder="1" applyAlignment="1" applyProtection="1">
      <alignment horizontal="center" vertical="center"/>
    </xf>
    <xf numFmtId="0" fontId="17" fillId="0" borderId="0" xfId="3" applyFont="1" applyFill="1" applyBorder="1" applyAlignment="1">
      <alignment horizontal="left" wrapText="1"/>
    </xf>
    <xf numFmtId="0" fontId="72" fillId="0" borderId="0" xfId="3" applyNumberFormat="1" applyFont="1" applyFill="1" applyBorder="1" applyAlignment="1" applyProtection="1">
      <alignment horizontal="center" vertical="center"/>
    </xf>
    <xf numFmtId="170" fontId="73" fillId="0" borderId="0" xfId="3" applyNumberFormat="1" applyFont="1" applyFill="1" applyBorder="1" applyAlignment="1" applyProtection="1">
      <alignment vertical="center"/>
    </xf>
    <xf numFmtId="170" fontId="22" fillId="0" borderId="0" xfId="3" applyNumberFormat="1" applyFont="1" applyFill="1" applyBorder="1" applyAlignment="1" applyProtection="1">
      <alignment horizontal="right" vertical="center"/>
    </xf>
    <xf numFmtId="0" fontId="17" fillId="0" borderId="1" xfId="3" applyNumberFormat="1" applyFont="1" applyFill="1" applyBorder="1" applyAlignment="1" applyProtection="1">
      <alignment vertical="center"/>
    </xf>
    <xf numFmtId="0" fontId="17" fillId="0" borderId="8" xfId="3" applyNumberFormat="1" applyFont="1" applyFill="1" applyBorder="1" applyAlignment="1" applyProtection="1">
      <alignment horizontal="center" vertical="center"/>
    </xf>
    <xf numFmtId="0" fontId="17" fillId="0" borderId="2" xfId="3" applyNumberFormat="1" applyFont="1" applyFill="1" applyBorder="1" applyAlignment="1" applyProtection="1">
      <alignment horizontal="center" vertical="center"/>
    </xf>
    <xf numFmtId="0" fontId="17" fillId="0" borderId="59" xfId="3" applyNumberFormat="1" applyFont="1" applyFill="1" applyBorder="1" applyAlignment="1" applyProtection="1">
      <alignment horizontal="center" vertical="center"/>
    </xf>
    <xf numFmtId="0" fontId="17" fillId="0" borderId="60" xfId="3" applyNumberFormat="1" applyFont="1" applyFill="1" applyBorder="1" applyAlignment="1" applyProtection="1">
      <alignment horizontal="center" vertical="center"/>
    </xf>
    <xf numFmtId="0" fontId="17" fillId="0" borderId="61" xfId="3" applyNumberFormat="1" applyFont="1" applyFill="1" applyBorder="1" applyAlignment="1" applyProtection="1">
      <alignment horizontal="center" vertical="center"/>
    </xf>
    <xf numFmtId="0" fontId="17" fillId="0" borderId="89" xfId="3" applyNumberFormat="1" applyFont="1" applyFill="1" applyBorder="1" applyAlignment="1" applyProtection="1">
      <alignment horizontal="center" vertical="center"/>
    </xf>
    <xf numFmtId="0" fontId="17" fillId="0" borderId="9" xfId="3" applyNumberFormat="1" applyFont="1" applyFill="1" applyBorder="1" applyAlignment="1" applyProtection="1">
      <alignment horizontal="center" vertical="center"/>
    </xf>
    <xf numFmtId="0" fontId="17" fillId="0" borderId="12" xfId="3" applyNumberFormat="1" applyFont="1" applyFill="1" applyBorder="1" applyAlignment="1" applyProtection="1">
      <alignment horizontal="center" vertical="center"/>
    </xf>
    <xf numFmtId="0" fontId="17" fillId="0" borderId="1" xfId="3" applyNumberFormat="1" applyFont="1" applyFill="1" applyBorder="1" applyAlignment="1" applyProtection="1">
      <alignment horizontal="center" vertical="center"/>
    </xf>
    <xf numFmtId="0" fontId="17" fillId="0" borderId="71" xfId="3" applyNumberFormat="1" applyFont="1" applyFill="1" applyBorder="1" applyAlignment="1" applyProtection="1">
      <alignment horizontal="center" vertical="center"/>
    </xf>
    <xf numFmtId="0" fontId="17" fillId="0" borderId="53" xfId="3" applyFont="1" applyFill="1" applyBorder="1" applyAlignment="1">
      <alignment horizontal="center" vertical="center" wrapText="1"/>
    </xf>
    <xf numFmtId="49" fontId="17" fillId="0" borderId="41" xfId="3" applyNumberFormat="1" applyFont="1" applyFill="1" applyBorder="1" applyAlignment="1">
      <alignment horizontal="center" vertical="center" wrapText="1"/>
    </xf>
    <xf numFmtId="170" fontId="17" fillId="0" borderId="54" xfId="3" applyNumberFormat="1" applyFont="1" applyFill="1" applyBorder="1" applyAlignment="1" applyProtection="1">
      <alignment horizontal="center" vertical="center"/>
    </xf>
    <xf numFmtId="172" fontId="17" fillId="0" borderId="81" xfId="3" applyNumberFormat="1" applyFont="1" applyFill="1" applyBorder="1" applyAlignment="1" applyProtection="1">
      <alignment horizontal="center" vertical="center"/>
    </xf>
    <xf numFmtId="0" fontId="17" fillId="0" borderId="76" xfId="3" applyFont="1" applyFill="1" applyBorder="1" applyAlignment="1">
      <alignment horizontal="center" vertical="center" wrapText="1"/>
    </xf>
    <xf numFmtId="0" fontId="17" fillId="0" borderId="22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23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42" xfId="3" applyFont="1" applyFill="1" applyBorder="1" applyAlignment="1">
      <alignment horizontal="center" vertical="center" wrapText="1"/>
    </xf>
    <xf numFmtId="0" fontId="17" fillId="0" borderId="54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170" fontId="17" fillId="0" borderId="1" xfId="3" applyNumberFormat="1" applyFont="1" applyFill="1" applyBorder="1" applyAlignment="1" applyProtection="1">
      <alignment horizontal="center" vertical="center"/>
    </xf>
    <xf numFmtId="172" fontId="17" fillId="0" borderId="1" xfId="3" applyNumberFormat="1" applyFont="1" applyFill="1" applyBorder="1" applyAlignment="1" applyProtection="1">
      <alignment horizontal="center" vertical="center"/>
    </xf>
    <xf numFmtId="0" fontId="72" fillId="0" borderId="1" xfId="3" applyFont="1" applyFill="1" applyBorder="1" applyAlignment="1">
      <alignment horizontal="center" vertical="center" wrapText="1"/>
    </xf>
    <xf numFmtId="170" fontId="72" fillId="0" borderId="1" xfId="3" applyNumberFormat="1" applyFont="1" applyFill="1" applyBorder="1" applyAlignment="1" applyProtection="1">
      <alignment horizontal="center" vertical="center"/>
    </xf>
    <xf numFmtId="49" fontId="72" fillId="0" borderId="1" xfId="3" applyNumberFormat="1" applyFont="1" applyFill="1" applyBorder="1" applyAlignment="1">
      <alignment horizontal="center" vertical="center" wrapText="1"/>
    </xf>
    <xf numFmtId="167" fontId="17" fillId="0" borderId="1" xfId="3" applyNumberFormat="1" applyFont="1" applyFill="1" applyBorder="1" applyAlignment="1" applyProtection="1">
      <alignment horizontal="center" vertical="center"/>
    </xf>
    <xf numFmtId="1" fontId="17" fillId="0" borderId="1" xfId="3" applyNumberFormat="1" applyFont="1" applyFill="1" applyBorder="1" applyAlignment="1" applyProtection="1">
      <alignment horizontal="center" vertical="center"/>
    </xf>
    <xf numFmtId="167" fontId="17" fillId="0" borderId="1" xfId="3" applyNumberFormat="1" applyFont="1" applyFill="1" applyBorder="1" applyAlignment="1">
      <alignment horizontal="center" vertical="center" wrapText="1"/>
    </xf>
    <xf numFmtId="171" fontId="17" fillId="0" borderId="1" xfId="3" applyNumberFormat="1" applyFont="1" applyFill="1" applyBorder="1" applyAlignment="1" applyProtection="1">
      <alignment horizontal="center" vertical="center"/>
    </xf>
    <xf numFmtId="0" fontId="17" fillId="0" borderId="1" xfId="3" applyNumberFormat="1" applyFont="1" applyFill="1" applyBorder="1" applyAlignment="1">
      <alignment horizontal="center" vertical="center" wrapText="1"/>
    </xf>
    <xf numFmtId="49" fontId="17" fillId="0" borderId="4" xfId="3" applyNumberFormat="1" applyFont="1" applyFill="1" applyBorder="1" applyAlignment="1">
      <alignment horizontal="center" vertical="center" wrapText="1"/>
    </xf>
    <xf numFmtId="0" fontId="17" fillId="0" borderId="41" xfId="3" applyFont="1" applyFill="1" applyBorder="1" applyAlignment="1">
      <alignment horizontal="center" vertical="center" wrapText="1"/>
    </xf>
    <xf numFmtId="0" fontId="72" fillId="0" borderId="53" xfId="3" applyFont="1" applyFill="1" applyBorder="1" applyAlignment="1">
      <alignment horizontal="center" vertical="center" wrapText="1"/>
    </xf>
    <xf numFmtId="0" fontId="72" fillId="0" borderId="42" xfId="3" applyFont="1" applyFill="1" applyBorder="1" applyAlignment="1">
      <alignment horizontal="center" vertical="center" wrapText="1"/>
    </xf>
    <xf numFmtId="0" fontId="72" fillId="0" borderId="10" xfId="3" applyFont="1" applyFill="1" applyBorder="1" applyAlignment="1">
      <alignment horizontal="center" vertical="center" wrapText="1"/>
    </xf>
    <xf numFmtId="0" fontId="72" fillId="0" borderId="54" xfId="3" applyFont="1" applyFill="1" applyBorder="1" applyAlignment="1">
      <alignment horizontal="center" vertical="center" wrapText="1"/>
    </xf>
    <xf numFmtId="170" fontId="72" fillId="0" borderId="54" xfId="3" applyNumberFormat="1" applyFont="1" applyFill="1" applyBorder="1" applyAlignment="1" applyProtection="1">
      <alignment horizontal="center" vertical="center"/>
    </xf>
    <xf numFmtId="170" fontId="73" fillId="0" borderId="1" xfId="3" applyNumberFormat="1" applyFont="1" applyFill="1" applyBorder="1" applyAlignment="1" applyProtection="1">
      <alignment horizontal="center" vertical="center" wrapText="1"/>
    </xf>
    <xf numFmtId="0" fontId="73" fillId="0" borderId="1" xfId="3" applyNumberFormat="1" applyFont="1" applyFill="1" applyBorder="1" applyAlignment="1" applyProtection="1">
      <alignment horizontal="center" vertical="center" wrapText="1"/>
    </xf>
    <xf numFmtId="170" fontId="73" fillId="0" borderId="1" xfId="3" applyNumberFormat="1" applyFont="1" applyFill="1" applyBorder="1" applyAlignment="1" applyProtection="1">
      <alignment vertical="center"/>
    </xf>
    <xf numFmtId="0" fontId="17" fillId="0" borderId="79" xfId="3" applyFont="1" applyFill="1" applyBorder="1" applyAlignment="1">
      <alignment horizontal="center" vertical="center" wrapText="1"/>
    </xf>
    <xf numFmtId="49" fontId="17" fillId="0" borderId="1" xfId="3" applyNumberFormat="1" applyFont="1" applyFill="1" applyBorder="1" applyAlignment="1" applyProtection="1">
      <alignment horizontal="center" vertical="center"/>
    </xf>
    <xf numFmtId="49" fontId="72" fillId="0" borderId="1" xfId="3" applyNumberFormat="1" applyFont="1" applyFill="1" applyBorder="1" applyAlignment="1" applyProtection="1">
      <alignment vertical="center"/>
    </xf>
    <xf numFmtId="166" fontId="72" fillId="0" borderId="10" xfId="3" applyNumberFormat="1" applyFont="1" applyFill="1" applyBorder="1" applyAlignment="1">
      <alignment horizontal="center" vertical="center" wrapText="1"/>
    </xf>
    <xf numFmtId="166" fontId="17" fillId="0" borderId="1" xfId="3" applyNumberFormat="1" applyFont="1" applyFill="1" applyBorder="1" applyAlignment="1">
      <alignment horizontal="center" vertical="center" wrapText="1"/>
    </xf>
    <xf numFmtId="167" fontId="17" fillId="0" borderId="66" xfId="3" applyNumberFormat="1" applyFont="1" applyFill="1" applyBorder="1" applyAlignment="1">
      <alignment horizontal="center" vertical="center" wrapText="1"/>
    </xf>
    <xf numFmtId="1" fontId="17" fillId="0" borderId="66" xfId="3" applyNumberFormat="1" applyFont="1" applyFill="1" applyBorder="1" applyAlignment="1">
      <alignment horizontal="center" vertical="center" wrapText="1"/>
    </xf>
    <xf numFmtId="172" fontId="17" fillId="0" borderId="83" xfId="3" applyNumberFormat="1" applyFont="1" applyFill="1" applyBorder="1" applyAlignment="1" applyProtection="1">
      <alignment horizontal="center" vertical="center"/>
    </xf>
    <xf numFmtId="171" fontId="17" fillId="0" borderId="54" xfId="3" applyNumberFormat="1" applyFont="1" applyFill="1" applyBorder="1" applyAlignment="1" applyProtection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0" borderId="54" xfId="3" applyNumberFormat="1" applyFont="1" applyFill="1" applyBorder="1" applyAlignment="1">
      <alignment horizontal="center" vertical="center" wrapText="1"/>
    </xf>
    <xf numFmtId="0" fontId="17" fillId="0" borderId="33" xfId="3" applyFont="1" applyFill="1" applyBorder="1" applyAlignment="1">
      <alignment horizontal="center" vertical="center" wrapText="1"/>
    </xf>
    <xf numFmtId="0" fontId="72" fillId="0" borderId="1" xfId="3" applyNumberFormat="1" applyFont="1" applyFill="1" applyBorder="1" applyAlignment="1">
      <alignment horizontal="center" vertical="center" wrapText="1"/>
    </xf>
    <xf numFmtId="0" fontId="72" fillId="0" borderId="1" xfId="3" applyNumberFormat="1" applyFont="1" applyFill="1" applyBorder="1" applyAlignment="1" applyProtection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33" xfId="3" applyNumberFormat="1" applyFont="1" applyFill="1" applyBorder="1" applyAlignment="1">
      <alignment horizontal="center" vertical="center" wrapText="1"/>
    </xf>
    <xf numFmtId="166" fontId="17" fillId="0" borderId="1" xfId="3" applyNumberFormat="1" applyFont="1" applyFill="1" applyBorder="1" applyAlignment="1" applyProtection="1">
      <alignment horizontal="center" vertical="center"/>
    </xf>
    <xf numFmtId="167" fontId="17" fillId="0" borderId="55" xfId="3" applyNumberFormat="1" applyFont="1" applyFill="1" applyBorder="1" applyAlignment="1">
      <alignment horizontal="center" vertical="center" wrapText="1"/>
    </xf>
    <xf numFmtId="1" fontId="17" fillId="0" borderId="6" xfId="3" applyNumberFormat="1" applyFont="1" applyFill="1" applyBorder="1" applyAlignment="1">
      <alignment horizontal="center" vertical="center" wrapText="1"/>
    </xf>
    <xf numFmtId="1" fontId="17" fillId="0" borderId="56" xfId="3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/>
    </xf>
    <xf numFmtId="167" fontId="17" fillId="0" borderId="1" xfId="0" applyNumberFormat="1" applyFont="1" applyFill="1" applyBorder="1" applyAlignment="1" applyProtection="1">
      <alignment horizontal="center" vertical="center"/>
    </xf>
    <xf numFmtId="1" fontId="17" fillId="0" borderId="1" xfId="0" applyNumberFormat="1" applyFont="1" applyFill="1" applyBorder="1" applyAlignment="1">
      <alignment horizontal="center" vertical="center" wrapText="1"/>
    </xf>
    <xf numFmtId="1" fontId="17" fillId="0" borderId="91" xfId="0" applyNumberFormat="1" applyFont="1" applyFill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171" fontId="74" fillId="0" borderId="23" xfId="0" applyNumberFormat="1" applyFont="1" applyFill="1" applyBorder="1" applyAlignment="1" applyProtection="1">
      <alignment horizontal="center" vertical="center"/>
    </xf>
    <xf numFmtId="167" fontId="17" fillId="0" borderId="82" xfId="0" applyNumberFormat="1" applyFont="1" applyFill="1" applyBorder="1" applyAlignment="1" applyProtection="1">
      <alignment horizontal="center" vertical="center"/>
    </xf>
    <xf numFmtId="1" fontId="17" fillId="0" borderId="79" xfId="0" applyNumberFormat="1" applyFont="1" applyFill="1" applyBorder="1" applyAlignment="1" applyProtection="1">
      <alignment horizontal="center" vertical="center"/>
    </xf>
    <xf numFmtId="167" fontId="17" fillId="0" borderId="31" xfId="3" applyNumberFormat="1" applyFont="1" applyFill="1" applyBorder="1" applyAlignment="1" applyProtection="1">
      <alignment horizontal="center" vertical="center"/>
    </xf>
    <xf numFmtId="167" fontId="17" fillId="0" borderId="32" xfId="3" applyNumberFormat="1" applyFont="1" applyFill="1" applyBorder="1" applyAlignment="1" applyProtection="1">
      <alignment horizontal="center" vertical="center"/>
    </xf>
    <xf numFmtId="1" fontId="17" fillId="0" borderId="23" xfId="3" applyNumberFormat="1" applyFont="1" applyFill="1" applyBorder="1" applyAlignment="1" applyProtection="1">
      <alignment horizontal="center" vertical="center"/>
    </xf>
    <xf numFmtId="167" fontId="17" fillId="0" borderId="22" xfId="3" applyNumberFormat="1" applyFont="1" applyFill="1" applyBorder="1" applyAlignment="1" applyProtection="1">
      <alignment horizontal="center" vertical="center"/>
    </xf>
    <xf numFmtId="167" fontId="17" fillId="0" borderId="0" xfId="3" applyNumberFormat="1" applyFont="1" applyFill="1" applyBorder="1" applyAlignment="1" applyProtection="1">
      <alignment horizontal="center" vertical="center"/>
    </xf>
    <xf numFmtId="1" fontId="17" fillId="0" borderId="52" xfId="0" applyNumberFormat="1" applyFont="1" applyFill="1" applyBorder="1" applyAlignment="1" applyProtection="1">
      <alignment horizontal="center" vertical="center"/>
    </xf>
    <xf numFmtId="171" fontId="17" fillId="0" borderId="18" xfId="0" applyNumberFormat="1" applyFont="1" applyFill="1" applyBorder="1" applyAlignment="1" applyProtection="1">
      <alignment horizontal="center" vertical="center"/>
    </xf>
    <xf numFmtId="171" fontId="17" fillId="0" borderId="19" xfId="0" applyNumberFormat="1" applyFont="1" applyFill="1" applyBorder="1" applyAlignment="1" applyProtection="1">
      <alignment horizontal="center" vertical="center"/>
    </xf>
    <xf numFmtId="171" fontId="17" fillId="0" borderId="24" xfId="0" applyNumberFormat="1" applyFont="1" applyFill="1" applyBorder="1" applyAlignment="1" applyProtection="1">
      <alignment horizontal="center" vertical="center"/>
    </xf>
    <xf numFmtId="167" fontId="17" fillId="0" borderId="15" xfId="0" applyNumberFormat="1" applyFont="1" applyFill="1" applyBorder="1" applyAlignment="1" applyProtection="1">
      <alignment horizontal="center" vertical="center"/>
    </xf>
    <xf numFmtId="171" fontId="17" fillId="0" borderId="15" xfId="0" applyNumberFormat="1" applyFont="1" applyFill="1" applyBorder="1" applyAlignment="1" applyProtection="1">
      <alignment horizontal="center" vertical="center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left" vertical="top" wrapText="1"/>
    </xf>
    <xf numFmtId="0" fontId="17" fillId="0" borderId="20" xfId="3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left" vertical="top" wrapText="1"/>
    </xf>
    <xf numFmtId="0" fontId="17" fillId="0" borderId="24" xfId="0" applyFont="1" applyFill="1" applyBorder="1" applyAlignment="1">
      <alignment horizontal="left" vertical="top" wrapText="1"/>
    </xf>
    <xf numFmtId="0" fontId="17" fillId="0" borderId="18" xfId="0" applyFont="1" applyFill="1" applyBorder="1" applyAlignment="1">
      <alignment horizontal="left" vertical="top" wrapText="1"/>
    </xf>
    <xf numFmtId="0" fontId="17" fillId="0" borderId="20" xfId="0" applyFont="1" applyFill="1" applyBorder="1" applyAlignment="1">
      <alignment horizontal="left" vertical="top" wrapText="1"/>
    </xf>
    <xf numFmtId="171" fontId="17" fillId="0" borderId="26" xfId="0" applyNumberFormat="1" applyFont="1" applyFill="1" applyBorder="1" applyAlignment="1" applyProtection="1">
      <alignment horizontal="center" vertical="center"/>
    </xf>
    <xf numFmtId="171" fontId="17" fillId="0" borderId="27" xfId="0" applyNumberFormat="1" applyFont="1" applyFill="1" applyBorder="1" applyAlignment="1" applyProtection="1">
      <alignment horizontal="center" vertical="center"/>
    </xf>
    <xf numFmtId="171" fontId="17" fillId="0" borderId="29" xfId="0" applyNumberFormat="1" applyFont="1" applyFill="1" applyBorder="1" applyAlignment="1" applyProtection="1">
      <alignment horizontal="center" vertical="center"/>
    </xf>
    <xf numFmtId="167" fontId="17" fillId="0" borderId="85" xfId="0" applyNumberFormat="1" applyFont="1" applyFill="1" applyBorder="1" applyAlignment="1" applyProtection="1">
      <alignment horizontal="center" vertical="center"/>
    </xf>
    <xf numFmtId="171" fontId="17" fillId="0" borderId="85" xfId="0" applyNumberFormat="1" applyFont="1" applyFill="1" applyBorder="1" applyAlignment="1" applyProtection="1">
      <alignment horizontal="center" vertical="center"/>
    </xf>
    <xf numFmtId="0" fontId="17" fillId="0" borderId="26" xfId="0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left" vertical="top" wrapText="1"/>
    </xf>
    <xf numFmtId="171" fontId="17" fillId="0" borderId="28" xfId="3" applyNumberFormat="1" applyFont="1" applyFill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left" vertical="top" wrapText="1"/>
    </xf>
    <xf numFmtId="0" fontId="17" fillId="0" borderId="86" xfId="0" applyFont="1" applyFill="1" applyBorder="1" applyAlignment="1">
      <alignment horizontal="left" vertical="top" wrapText="1"/>
    </xf>
    <xf numFmtId="0" fontId="17" fillId="0" borderId="29" xfId="0" applyFont="1" applyFill="1" applyBorder="1" applyAlignment="1">
      <alignment horizontal="left" vertical="top" wrapText="1"/>
    </xf>
    <xf numFmtId="0" fontId="17" fillId="0" borderId="26" xfId="0" applyFont="1" applyFill="1" applyBorder="1" applyAlignment="1">
      <alignment horizontal="left" vertical="top" wrapText="1"/>
    </xf>
    <xf numFmtId="0" fontId="17" fillId="0" borderId="28" xfId="0" applyFont="1" applyFill="1" applyBorder="1" applyAlignment="1">
      <alignment horizontal="left" vertical="top" wrapText="1"/>
    </xf>
    <xf numFmtId="167" fontId="17" fillId="0" borderId="95" xfId="0" applyNumberFormat="1" applyFont="1" applyFill="1" applyBorder="1" applyAlignment="1" applyProtection="1">
      <alignment horizontal="center" vertical="center"/>
    </xf>
    <xf numFmtId="1" fontId="17" fillId="0" borderId="95" xfId="0" applyNumberFormat="1" applyFont="1" applyFill="1" applyBorder="1" applyAlignment="1" applyProtection="1">
      <alignment horizontal="center" vertical="center"/>
    </xf>
    <xf numFmtId="1" fontId="17" fillId="0" borderId="1" xfId="0" applyNumberFormat="1" applyFont="1" applyFill="1" applyBorder="1" applyAlignment="1" applyProtection="1">
      <alignment horizontal="center" vertical="center"/>
    </xf>
    <xf numFmtId="167" fontId="17" fillId="0" borderId="52" xfId="3" applyNumberFormat="1" applyFont="1" applyFill="1" applyBorder="1" applyAlignment="1">
      <alignment horizontal="center" vertical="center" wrapText="1"/>
    </xf>
    <xf numFmtId="1" fontId="17" fillId="0" borderId="52" xfId="3" applyNumberFormat="1" applyFont="1" applyFill="1" applyBorder="1" applyAlignment="1">
      <alignment horizontal="center" vertical="center" wrapText="1"/>
    </xf>
    <xf numFmtId="49" fontId="17" fillId="0" borderId="52" xfId="3" applyNumberFormat="1" applyFont="1" applyFill="1" applyBorder="1" applyAlignment="1">
      <alignment horizontal="center" vertical="center" wrapText="1"/>
    </xf>
    <xf numFmtId="0" fontId="17" fillId="0" borderId="93" xfId="3" applyNumberFormat="1" applyFont="1" applyFill="1" applyBorder="1" applyAlignment="1" applyProtection="1">
      <alignment horizontal="center" vertical="center"/>
    </xf>
    <xf numFmtId="0" fontId="17" fillId="0" borderId="6" xfId="3" applyNumberFormat="1" applyFont="1" applyFill="1" applyBorder="1" applyAlignment="1" applyProtection="1">
      <alignment horizontal="center" vertical="center"/>
    </xf>
    <xf numFmtId="0" fontId="17" fillId="0" borderId="92" xfId="3" applyNumberFormat="1" applyFont="1" applyFill="1" applyBorder="1" applyAlignment="1" applyProtection="1">
      <alignment horizontal="center" vertical="center"/>
    </xf>
    <xf numFmtId="172" fontId="17" fillId="0" borderId="90" xfId="3" applyNumberFormat="1" applyFont="1" applyFill="1" applyBorder="1" applyAlignment="1" applyProtection="1">
      <alignment horizontal="center" vertical="center"/>
    </xf>
    <xf numFmtId="171" fontId="17" fillId="0" borderId="90" xfId="3" applyNumberFormat="1" applyFont="1" applyFill="1" applyBorder="1" applyAlignment="1" applyProtection="1">
      <alignment horizontal="center" vertical="center"/>
    </xf>
    <xf numFmtId="171" fontId="17" fillId="0" borderId="93" xfId="3" applyNumberFormat="1" applyFont="1" applyFill="1" applyBorder="1" applyAlignment="1" applyProtection="1">
      <alignment horizontal="center" vertical="center"/>
    </xf>
    <xf numFmtId="171" fontId="17" fillId="0" borderId="6" xfId="3" applyNumberFormat="1" applyFont="1" applyFill="1" applyBorder="1" applyAlignment="1" applyProtection="1">
      <alignment horizontal="center" vertical="center"/>
    </xf>
    <xf numFmtId="171" fontId="17" fillId="0" borderId="92" xfId="3" applyNumberFormat="1" applyFont="1" applyFill="1" applyBorder="1" applyAlignment="1" applyProtection="1">
      <alignment horizontal="center" vertical="center"/>
    </xf>
    <xf numFmtId="0" fontId="17" fillId="0" borderId="36" xfId="3" applyNumberFormat="1" applyFont="1" applyFill="1" applyBorder="1" applyAlignment="1" applyProtection="1">
      <alignment horizontal="center" vertical="center"/>
    </xf>
    <xf numFmtId="0" fontId="17" fillId="0" borderId="35" xfId="3" applyNumberFormat="1" applyFont="1" applyFill="1" applyBorder="1" applyAlignment="1" applyProtection="1">
      <alignment horizontal="center" vertical="center"/>
    </xf>
    <xf numFmtId="0" fontId="17" fillId="0" borderId="5" xfId="3" applyNumberFormat="1" applyFont="1" applyFill="1" applyBorder="1" applyAlignment="1" applyProtection="1">
      <alignment horizontal="center" vertical="center"/>
    </xf>
    <xf numFmtId="0" fontId="17" fillId="0" borderId="58" xfId="3" applyNumberFormat="1" applyFont="1" applyFill="1" applyBorder="1" applyAlignment="1" applyProtection="1">
      <alignment horizontal="center" vertical="center"/>
    </xf>
    <xf numFmtId="172" fontId="17" fillId="0" borderId="52" xfId="3" applyNumberFormat="1" applyFont="1" applyFill="1" applyBorder="1" applyAlignment="1" applyProtection="1">
      <alignment horizontal="center" vertical="center"/>
    </xf>
    <xf numFmtId="171" fontId="17" fillId="0" borderId="57" xfId="3" applyNumberFormat="1" applyFont="1" applyFill="1" applyBorder="1" applyAlignment="1" applyProtection="1">
      <alignment horizontal="center" vertical="center"/>
    </xf>
    <xf numFmtId="171" fontId="17" fillId="0" borderId="5" xfId="3" applyNumberFormat="1" applyFont="1" applyFill="1" applyBorder="1" applyAlignment="1" applyProtection="1">
      <alignment horizontal="center" vertical="center"/>
    </xf>
    <xf numFmtId="171" fontId="17" fillId="0" borderId="58" xfId="3" applyNumberFormat="1" applyFont="1" applyFill="1" applyBorder="1" applyAlignment="1" applyProtection="1">
      <alignment horizontal="center" vertical="center"/>
    </xf>
    <xf numFmtId="0" fontId="17" fillId="0" borderId="4" xfId="3" applyNumberFormat="1" applyFont="1" applyFill="1" applyBorder="1" applyAlignment="1" applyProtection="1">
      <alignment horizontal="center" vertical="center"/>
    </xf>
    <xf numFmtId="0" fontId="17" fillId="0" borderId="7" xfId="3" applyNumberFormat="1" applyFont="1" applyFill="1" applyBorder="1" applyAlignment="1" applyProtection="1">
      <alignment horizontal="center" vertical="center"/>
    </xf>
    <xf numFmtId="172" fontId="17" fillId="0" borderId="6" xfId="3" applyNumberFormat="1" applyFont="1" applyFill="1" applyBorder="1" applyAlignment="1" applyProtection="1">
      <alignment horizontal="center" vertical="center"/>
    </xf>
    <xf numFmtId="1" fontId="17" fillId="0" borderId="1" xfId="3" applyNumberFormat="1" applyFont="1" applyFill="1" applyBorder="1" applyAlignment="1">
      <alignment horizontal="center" vertical="center" wrapText="1"/>
    </xf>
    <xf numFmtId="1" fontId="17" fillId="0" borderId="1" xfId="3" applyNumberFormat="1" applyFont="1" applyFill="1" applyBorder="1" applyAlignment="1">
      <alignment horizontal="center" vertical="center"/>
    </xf>
    <xf numFmtId="0" fontId="17" fillId="0" borderId="1" xfId="3" applyNumberFormat="1" applyFont="1" applyFill="1" applyBorder="1" applyAlignment="1">
      <alignment horizontal="center" vertical="center"/>
    </xf>
    <xf numFmtId="1" fontId="17" fillId="0" borderId="76" xfId="3" applyNumberFormat="1" applyFont="1" applyFill="1" applyBorder="1" applyAlignment="1">
      <alignment horizontal="center" vertical="center"/>
    </xf>
    <xf numFmtId="0" fontId="17" fillId="0" borderId="66" xfId="3" applyNumberFormat="1" applyFont="1" applyFill="1" applyBorder="1" applyAlignment="1">
      <alignment horizontal="center" vertical="center" wrapText="1"/>
    </xf>
    <xf numFmtId="167" fontId="17" fillId="0" borderId="66" xfId="3" applyNumberFormat="1" applyFont="1" applyFill="1" applyBorder="1" applyAlignment="1" applyProtection="1">
      <alignment horizontal="center" vertical="center"/>
    </xf>
    <xf numFmtId="1" fontId="17" fillId="0" borderId="66" xfId="3" applyNumberFormat="1" applyFont="1" applyFill="1" applyBorder="1" applyAlignment="1" applyProtection="1">
      <alignment horizontal="center" vertical="center"/>
    </xf>
    <xf numFmtId="1" fontId="17" fillId="0" borderId="70" xfId="3" applyNumberFormat="1" applyFont="1" applyFill="1" applyBorder="1" applyAlignment="1" applyProtection="1">
      <alignment horizontal="center" vertical="center"/>
    </xf>
    <xf numFmtId="1" fontId="17" fillId="0" borderId="70" xfId="3" applyNumberFormat="1" applyFont="1" applyFill="1" applyBorder="1" applyAlignment="1">
      <alignment horizontal="center" vertical="center" wrapText="1"/>
    </xf>
    <xf numFmtId="49" fontId="17" fillId="0" borderId="66" xfId="3" applyNumberFormat="1" applyFont="1" applyFill="1" applyBorder="1" applyAlignment="1" applyProtection="1">
      <alignment horizontal="center" vertical="center"/>
    </xf>
    <xf numFmtId="49" fontId="17" fillId="0" borderId="66" xfId="3" applyNumberFormat="1" applyFont="1" applyFill="1" applyBorder="1" applyAlignment="1" applyProtection="1">
      <alignment horizontal="center" vertical="center" wrapText="1"/>
    </xf>
    <xf numFmtId="167" fontId="17" fillId="0" borderId="70" xfId="3" applyNumberFormat="1" applyFont="1" applyFill="1" applyBorder="1" applyAlignment="1" applyProtection="1">
      <alignment horizontal="center" vertical="center"/>
    </xf>
    <xf numFmtId="0" fontId="17" fillId="0" borderId="56" xfId="0" applyFont="1" applyFill="1" applyBorder="1" applyAlignment="1">
      <alignment horizontal="center" vertical="center" wrapText="1"/>
    </xf>
    <xf numFmtId="1" fontId="17" fillId="0" borderId="51" xfId="3" applyNumberFormat="1" applyFont="1" applyFill="1" applyBorder="1" applyAlignment="1">
      <alignment horizontal="center" vertical="center" wrapText="1"/>
    </xf>
    <xf numFmtId="1" fontId="17" fillId="0" borderId="94" xfId="3" applyNumberFormat="1" applyFont="1" applyFill="1" applyBorder="1" applyAlignment="1">
      <alignment horizontal="center" vertical="center" wrapText="1"/>
    </xf>
    <xf numFmtId="0" fontId="17" fillId="0" borderId="94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70" xfId="0" applyFont="1" applyFill="1" applyBorder="1" applyAlignment="1">
      <alignment horizontal="center" vertical="center" wrapText="1"/>
    </xf>
    <xf numFmtId="0" fontId="17" fillId="0" borderId="60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 vertical="center"/>
    </xf>
    <xf numFmtId="0" fontId="17" fillId="0" borderId="56" xfId="0" applyFont="1" applyFill="1" applyBorder="1" applyAlignment="1">
      <alignment horizontal="center" vertical="center"/>
    </xf>
    <xf numFmtId="172" fontId="17" fillId="0" borderId="0" xfId="3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right" vertical="center"/>
    </xf>
    <xf numFmtId="170" fontId="17" fillId="0" borderId="36" xfId="3" applyNumberFormat="1" applyFont="1" applyFill="1" applyBorder="1" applyAlignment="1" applyProtection="1">
      <alignment vertical="center"/>
    </xf>
    <xf numFmtId="0" fontId="17" fillId="0" borderId="0" xfId="3" applyFont="1" applyFill="1" applyBorder="1" applyAlignment="1">
      <alignment horizontal="center" wrapText="1"/>
    </xf>
    <xf numFmtId="170" fontId="73" fillId="0" borderId="0" xfId="3" applyNumberFormat="1" applyFont="1" applyFill="1" applyBorder="1" applyAlignment="1" applyProtection="1">
      <alignment horizontal="center" vertical="center" wrapText="1"/>
    </xf>
    <xf numFmtId="0" fontId="73" fillId="0" borderId="0" xfId="3" applyNumberFormat="1" applyFont="1" applyFill="1" applyBorder="1" applyAlignment="1" applyProtection="1">
      <alignment horizontal="center" vertical="center" wrapText="1"/>
    </xf>
    <xf numFmtId="0" fontId="75" fillId="10" borderId="1" xfId="0" applyFont="1" applyFill="1" applyBorder="1"/>
    <xf numFmtId="0" fontId="40" fillId="0" borderId="1" xfId="0" applyFont="1" applyBorder="1"/>
    <xf numFmtId="170" fontId="32" fillId="0" borderId="0" xfId="0" applyNumberFormat="1" applyFont="1" applyFill="1" applyBorder="1" applyAlignment="1" applyProtection="1">
      <alignment vertical="center"/>
    </xf>
    <xf numFmtId="166" fontId="32" fillId="0" borderId="0" xfId="0" applyNumberFormat="1" applyFont="1" applyFill="1" applyBorder="1" applyAlignment="1" applyProtection="1">
      <alignment vertical="center"/>
    </xf>
    <xf numFmtId="167" fontId="0" fillId="0" borderId="1" xfId="0" applyNumberFormat="1" applyBorder="1" applyAlignment="1">
      <alignment vertical="center" wrapText="1"/>
    </xf>
    <xf numFmtId="49" fontId="17" fillId="0" borderId="6" xfId="3" applyNumberFormat="1" applyFont="1" applyFill="1" applyBorder="1" applyAlignment="1" applyProtection="1">
      <alignment horizontal="center" vertical="center"/>
    </xf>
    <xf numFmtId="49" fontId="17" fillId="0" borderId="94" xfId="3" applyNumberFormat="1" applyFont="1" applyFill="1" applyBorder="1" applyAlignment="1" applyProtection="1">
      <alignment horizontal="center" vertical="center"/>
    </xf>
    <xf numFmtId="170" fontId="17" fillId="0" borderId="1" xfId="3" applyNumberFormat="1" applyFont="1" applyFill="1" applyBorder="1" applyAlignment="1" applyProtection="1">
      <alignment horizontal="center" vertical="center" wrapText="1"/>
    </xf>
    <xf numFmtId="0" fontId="17" fillId="0" borderId="12" xfId="3" applyNumberFormat="1" applyFont="1" applyFill="1" applyBorder="1" applyAlignment="1" applyProtection="1">
      <alignment horizontal="center" vertical="center"/>
    </xf>
    <xf numFmtId="0" fontId="17" fillId="0" borderId="2" xfId="3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right" vertical="center"/>
    </xf>
    <xf numFmtId="170" fontId="17" fillId="0" borderId="0" xfId="3" applyNumberFormat="1" applyFont="1" applyFill="1" applyBorder="1" applyAlignment="1" applyProtection="1">
      <alignment horizontal="right" vertical="center"/>
    </xf>
    <xf numFmtId="49" fontId="22" fillId="11" borderId="76" xfId="0" applyNumberFormat="1" applyFont="1" applyFill="1" applyBorder="1" applyAlignment="1" applyProtection="1">
      <alignment horizontal="center" vertical="center"/>
    </xf>
    <xf numFmtId="49" fontId="22" fillId="11" borderId="77" xfId="3" applyNumberFormat="1" applyFont="1" applyFill="1" applyBorder="1" applyAlignment="1">
      <alignment horizontal="left" vertical="center" wrapText="1"/>
    </xf>
    <xf numFmtId="0" fontId="17" fillId="11" borderId="1" xfId="3" applyFont="1" applyFill="1" applyBorder="1" applyAlignment="1">
      <alignment horizontal="center" vertical="center" wrapText="1"/>
    </xf>
    <xf numFmtId="171" fontId="74" fillId="11" borderId="1" xfId="3" applyNumberFormat="1" applyFont="1" applyFill="1" applyBorder="1" applyAlignment="1" applyProtection="1">
      <alignment horizontal="center" vertical="center"/>
    </xf>
    <xf numFmtId="172" fontId="76" fillId="11" borderId="1" xfId="3" applyNumberFormat="1" applyFont="1" applyFill="1" applyBorder="1" applyAlignment="1" applyProtection="1">
      <alignment horizontal="center" vertical="center"/>
    </xf>
    <xf numFmtId="49" fontId="17" fillId="11" borderId="1" xfId="3" applyNumberFormat="1" applyFont="1" applyFill="1" applyBorder="1" applyAlignment="1">
      <alignment horizontal="center" vertical="center" wrapText="1"/>
    </xf>
    <xf numFmtId="0" fontId="72" fillId="11" borderId="1" xfId="3" applyFont="1" applyFill="1" applyBorder="1" applyAlignment="1">
      <alignment horizontal="center" vertical="center" wrapText="1"/>
    </xf>
    <xf numFmtId="170" fontId="72" fillId="11" borderId="1" xfId="3" applyNumberFormat="1" applyFont="1" applyFill="1" applyBorder="1" applyAlignment="1" applyProtection="1">
      <alignment horizontal="center" vertical="center"/>
    </xf>
    <xf numFmtId="167" fontId="72" fillId="11" borderId="1" xfId="3" applyNumberFormat="1" applyFont="1" applyFill="1" applyBorder="1" applyAlignment="1">
      <alignment horizontal="center" vertical="center" wrapText="1"/>
    </xf>
    <xf numFmtId="49" fontId="72" fillId="11" borderId="1" xfId="3" applyNumberFormat="1" applyFont="1" applyFill="1" applyBorder="1" applyAlignment="1">
      <alignment horizontal="center" vertical="center" wrapText="1"/>
    </xf>
    <xf numFmtId="170" fontId="31" fillId="11" borderId="0" xfId="3" applyNumberFormat="1" applyFont="1" applyFill="1" applyBorder="1" applyAlignment="1" applyProtection="1">
      <alignment vertical="center"/>
    </xf>
    <xf numFmtId="170" fontId="10" fillId="11" borderId="0" xfId="3" applyNumberFormat="1" applyFont="1" applyFill="1" applyBorder="1" applyAlignment="1" applyProtection="1">
      <alignment vertical="center"/>
    </xf>
    <xf numFmtId="49" fontId="77" fillId="11" borderId="76" xfId="0" applyNumberFormat="1" applyFont="1" applyFill="1" applyBorder="1" applyAlignment="1" applyProtection="1">
      <alignment horizontal="center" vertical="center"/>
    </xf>
    <xf numFmtId="49" fontId="77" fillId="11" borderId="77" xfId="3" applyNumberFormat="1" applyFont="1" applyFill="1" applyBorder="1" applyAlignment="1">
      <alignment horizontal="left" vertical="center" wrapText="1"/>
    </xf>
    <xf numFmtId="0" fontId="76" fillId="11" borderId="1" xfId="3" applyFont="1" applyFill="1" applyBorder="1" applyAlignment="1">
      <alignment horizontal="center" vertical="center" wrapText="1"/>
    </xf>
    <xf numFmtId="171" fontId="78" fillId="11" borderId="1" xfId="3" applyNumberFormat="1" applyFont="1" applyFill="1" applyBorder="1" applyAlignment="1" applyProtection="1">
      <alignment horizontal="center" vertical="center"/>
    </xf>
    <xf numFmtId="49" fontId="76" fillId="11" borderId="1" xfId="3" applyNumberFormat="1" applyFont="1" applyFill="1" applyBorder="1" applyAlignment="1">
      <alignment horizontal="center" vertical="center" wrapText="1"/>
    </xf>
    <xf numFmtId="170" fontId="76" fillId="11" borderId="1" xfId="3" applyNumberFormat="1" applyFont="1" applyFill="1" applyBorder="1" applyAlignment="1" applyProtection="1">
      <alignment horizontal="center" vertical="center"/>
    </xf>
    <xf numFmtId="167" fontId="76" fillId="11" borderId="1" xfId="3" applyNumberFormat="1" applyFont="1" applyFill="1" applyBorder="1" applyAlignment="1">
      <alignment horizontal="center" vertical="center" wrapText="1"/>
    </xf>
    <xf numFmtId="0" fontId="76" fillId="11" borderId="23" xfId="3" applyFont="1" applyFill="1" applyBorder="1" applyAlignment="1">
      <alignment horizontal="center" vertical="center" wrapText="1"/>
    </xf>
    <xf numFmtId="170" fontId="79" fillId="11" borderId="0" xfId="3" applyNumberFormat="1" applyFont="1" applyFill="1" applyBorder="1" applyAlignment="1" applyProtection="1">
      <alignment vertical="center"/>
    </xf>
    <xf numFmtId="49" fontId="22" fillId="11" borderId="91" xfId="0" applyNumberFormat="1" applyFont="1" applyFill="1" applyBorder="1" applyAlignment="1" applyProtection="1">
      <alignment horizontal="center" vertical="center"/>
    </xf>
    <xf numFmtId="49" fontId="22" fillId="11" borderId="76" xfId="0" applyNumberFormat="1" applyFont="1" applyFill="1" applyBorder="1" applyAlignment="1">
      <alignment vertical="center" wrapText="1"/>
    </xf>
    <xf numFmtId="170" fontId="17" fillId="11" borderId="1" xfId="3" applyNumberFormat="1" applyFont="1" applyFill="1" applyBorder="1" applyAlignment="1" applyProtection="1">
      <alignment horizontal="center" vertical="center" wrapText="1"/>
    </xf>
    <xf numFmtId="167" fontId="17" fillId="11" borderId="1" xfId="3" applyNumberFormat="1" applyFont="1" applyFill="1" applyBorder="1" applyAlignment="1" applyProtection="1">
      <alignment horizontal="center" vertical="center"/>
    </xf>
    <xf numFmtId="0" fontId="17" fillId="11" borderId="1" xfId="0" applyFont="1" applyFill="1" applyBorder="1" applyAlignment="1">
      <alignment horizontal="center" vertical="center" wrapText="1"/>
    </xf>
    <xf numFmtId="1" fontId="17" fillId="11" borderId="1" xfId="3" applyNumberFormat="1" applyFont="1" applyFill="1" applyBorder="1" applyAlignment="1" applyProtection="1">
      <alignment horizontal="center" vertical="center"/>
    </xf>
    <xf numFmtId="0" fontId="17" fillId="11" borderId="92" xfId="3" applyFont="1" applyFill="1" applyBorder="1" applyAlignment="1">
      <alignment horizontal="center" vertical="center" wrapText="1"/>
    </xf>
    <xf numFmtId="49" fontId="22" fillId="11" borderId="34" xfId="3" applyNumberFormat="1" applyFont="1" applyFill="1" applyBorder="1" applyAlignment="1">
      <alignment horizontal="left" vertical="center" wrapText="1"/>
    </xf>
    <xf numFmtId="170" fontId="17" fillId="11" borderId="1" xfId="3" applyNumberFormat="1" applyFont="1" applyFill="1" applyBorder="1" applyAlignment="1" applyProtection="1">
      <alignment horizontal="center" vertical="center"/>
    </xf>
    <xf numFmtId="172" fontId="17" fillId="11" borderId="1" xfId="3" applyNumberFormat="1" applyFont="1" applyFill="1" applyBorder="1" applyAlignment="1" applyProtection="1">
      <alignment horizontal="center" vertical="center"/>
    </xf>
    <xf numFmtId="170" fontId="17" fillId="11" borderId="6" xfId="3" applyNumberFormat="1" applyFont="1" applyFill="1" applyBorder="1" applyAlignment="1" applyProtection="1">
      <alignment horizontal="center" vertical="center"/>
    </xf>
    <xf numFmtId="49" fontId="22" fillId="11" borderId="36" xfId="0" applyNumberFormat="1" applyFont="1" applyFill="1" applyBorder="1" applyAlignment="1" applyProtection="1">
      <alignment horizontal="center" vertical="center"/>
    </xf>
    <xf numFmtId="49" fontId="17" fillId="11" borderId="76" xfId="0" applyNumberFormat="1" applyFont="1" applyFill="1" applyBorder="1" applyAlignment="1">
      <alignment vertical="center" wrapText="1"/>
    </xf>
    <xf numFmtId="49" fontId="17" fillId="11" borderId="79" xfId="3" applyNumberFormat="1" applyFont="1" applyFill="1" applyBorder="1" applyAlignment="1">
      <alignment horizontal="left" vertical="center" wrapText="1"/>
    </xf>
    <xf numFmtId="165" fontId="17" fillId="11" borderId="1" xfId="0" applyNumberFormat="1" applyFont="1" applyFill="1" applyBorder="1" applyAlignment="1">
      <alignment horizontal="center" vertical="center" wrapText="1"/>
    </xf>
    <xf numFmtId="167" fontId="17" fillId="11" borderId="1" xfId="3" applyNumberFormat="1" applyFont="1" applyFill="1" applyBorder="1" applyAlignment="1">
      <alignment horizontal="center" vertical="center" wrapText="1"/>
    </xf>
    <xf numFmtId="171" fontId="17" fillId="11" borderId="1" xfId="3" applyNumberFormat="1" applyFont="1" applyFill="1" applyBorder="1" applyAlignment="1" applyProtection="1">
      <alignment horizontal="center" vertical="center"/>
    </xf>
    <xf numFmtId="171" fontId="22" fillId="11" borderId="1" xfId="3" applyNumberFormat="1" applyFont="1" applyFill="1" applyBorder="1" applyAlignment="1" applyProtection="1">
      <alignment horizontal="center" vertical="center"/>
    </xf>
    <xf numFmtId="171" fontId="22" fillId="11" borderId="41" xfId="3" applyNumberFormat="1" applyFont="1" applyFill="1" applyBorder="1" applyAlignment="1" applyProtection="1">
      <alignment horizontal="left" vertical="center" wrapText="1"/>
    </xf>
    <xf numFmtId="49" fontId="22" fillId="11" borderId="91" xfId="3" applyNumberFormat="1" applyFont="1" applyFill="1" applyBorder="1" applyAlignment="1">
      <alignment vertical="center" wrapText="1"/>
    </xf>
    <xf numFmtId="49" fontId="17" fillId="11" borderId="76" xfId="3" applyNumberFormat="1" applyFont="1" applyFill="1" applyBorder="1" applyAlignment="1">
      <alignment horizontal="left" vertical="center" wrapText="1"/>
    </xf>
    <xf numFmtId="0" fontId="17" fillId="11" borderId="1" xfId="3" applyNumberFormat="1" applyFont="1" applyFill="1" applyBorder="1" applyAlignment="1">
      <alignment horizontal="center" vertical="center" wrapText="1"/>
    </xf>
    <xf numFmtId="49" fontId="22" fillId="11" borderId="1" xfId="0" applyNumberFormat="1" applyFont="1" applyFill="1" applyBorder="1" applyAlignment="1" applyProtection="1">
      <alignment horizontal="center" vertical="center"/>
    </xf>
    <xf numFmtId="49" fontId="22" fillId="11" borderId="41" xfId="3" applyNumberFormat="1" applyFont="1" applyFill="1" applyBorder="1" applyAlignment="1">
      <alignment horizontal="left" vertical="center" wrapText="1"/>
    </xf>
    <xf numFmtId="49" fontId="17" fillId="11" borderId="41" xfId="3" applyNumberFormat="1" applyFont="1" applyFill="1" applyBorder="1" applyAlignment="1">
      <alignment horizontal="left" vertical="center" wrapText="1"/>
    </xf>
    <xf numFmtId="49" fontId="17" fillId="11" borderId="41" xfId="0" applyNumberFormat="1" applyFont="1" applyFill="1" applyBorder="1" applyAlignment="1">
      <alignment vertical="center" wrapText="1"/>
    </xf>
    <xf numFmtId="49" fontId="22" fillId="11" borderId="76" xfId="3" applyNumberFormat="1" applyFont="1" applyFill="1" applyBorder="1" applyAlignment="1">
      <alignment horizontal="left" vertical="center" wrapText="1"/>
    </xf>
    <xf numFmtId="170" fontId="17" fillId="11" borderId="54" xfId="3" applyNumberFormat="1" applyFont="1" applyFill="1" applyBorder="1" applyAlignment="1" applyProtection="1">
      <alignment horizontal="center" vertical="center"/>
    </xf>
    <xf numFmtId="49" fontId="22" fillId="11" borderId="77" xfId="0" applyNumberFormat="1" applyFont="1" applyFill="1" applyBorder="1" applyAlignment="1">
      <alignment vertical="center" wrapText="1"/>
    </xf>
    <xf numFmtId="0" fontId="17" fillId="11" borderId="53" xfId="3" applyFont="1" applyFill="1" applyBorder="1" applyAlignment="1">
      <alignment horizontal="center" vertical="center" wrapText="1"/>
    </xf>
    <xf numFmtId="49" fontId="17" fillId="11" borderId="41" xfId="3" applyNumberFormat="1" applyFont="1" applyFill="1" applyBorder="1" applyAlignment="1">
      <alignment horizontal="center" vertical="center" wrapText="1"/>
    </xf>
    <xf numFmtId="172" fontId="17" fillId="11" borderId="81" xfId="3" applyNumberFormat="1" applyFont="1" applyFill="1" applyBorder="1" applyAlignment="1" applyProtection="1">
      <alignment horizontal="center" vertical="center"/>
    </xf>
    <xf numFmtId="0" fontId="17" fillId="11" borderId="76" xfId="3" applyFont="1" applyFill="1" applyBorder="1" applyAlignment="1">
      <alignment horizontal="center" vertical="center" wrapText="1"/>
    </xf>
    <xf numFmtId="0" fontId="17" fillId="11" borderId="22" xfId="3" applyFont="1" applyFill="1" applyBorder="1" applyAlignment="1">
      <alignment horizontal="center" vertical="center" wrapText="1"/>
    </xf>
    <xf numFmtId="0" fontId="17" fillId="11" borderId="4" xfId="3" applyFont="1" applyFill="1" applyBorder="1" applyAlignment="1">
      <alignment horizontal="center" vertical="center" wrapText="1"/>
    </xf>
    <xf numFmtId="0" fontId="17" fillId="11" borderId="23" xfId="3" applyFont="1" applyFill="1" applyBorder="1" applyAlignment="1">
      <alignment horizontal="center" vertical="center" wrapText="1"/>
    </xf>
    <xf numFmtId="0" fontId="17" fillId="11" borderId="10" xfId="3" applyFont="1" applyFill="1" applyBorder="1" applyAlignment="1">
      <alignment horizontal="center" vertical="center" wrapText="1"/>
    </xf>
    <xf numFmtId="0" fontId="17" fillId="11" borderId="42" xfId="3" applyFont="1" applyFill="1" applyBorder="1" applyAlignment="1">
      <alignment horizontal="center" vertical="center" wrapText="1"/>
    </xf>
    <xf numFmtId="0" fontId="17" fillId="11" borderId="54" xfId="3" applyFont="1" applyFill="1" applyBorder="1" applyAlignment="1">
      <alignment horizontal="center" vertical="center" wrapText="1"/>
    </xf>
    <xf numFmtId="49" fontId="17" fillId="11" borderId="77" xfId="0" applyNumberFormat="1" applyFont="1" applyFill="1" applyBorder="1" applyAlignment="1">
      <alignment vertical="center" wrapText="1"/>
    </xf>
    <xf numFmtId="49" fontId="17" fillId="11" borderId="77" xfId="3" applyNumberFormat="1" applyFont="1" applyFill="1" applyBorder="1" applyAlignment="1">
      <alignment horizontal="left" vertical="center" wrapText="1"/>
    </xf>
    <xf numFmtId="49" fontId="17" fillId="11" borderId="4" xfId="3" applyNumberFormat="1" applyFont="1" applyFill="1" applyBorder="1" applyAlignment="1">
      <alignment horizontal="center" vertical="center" wrapText="1"/>
    </xf>
    <xf numFmtId="49" fontId="17" fillId="11" borderId="10" xfId="3" applyNumberFormat="1" applyFont="1" applyFill="1" applyBorder="1" applyAlignment="1">
      <alignment horizontal="center" vertical="center" wrapText="1"/>
    </xf>
    <xf numFmtId="49" fontId="22" fillId="11" borderId="77" xfId="0" applyNumberFormat="1" applyFont="1" applyFill="1" applyBorder="1" applyAlignment="1" applyProtection="1">
      <alignment horizontal="center" vertical="center"/>
    </xf>
    <xf numFmtId="0" fontId="22" fillId="11" borderId="77" xfId="0" applyFont="1" applyFill="1" applyBorder="1" applyAlignment="1">
      <alignment horizontal="left" wrapText="1"/>
    </xf>
    <xf numFmtId="0" fontId="17" fillId="11" borderId="41" xfId="3" applyFont="1" applyFill="1" applyBorder="1" applyAlignment="1">
      <alignment horizontal="center" vertical="center" wrapText="1"/>
    </xf>
    <xf numFmtId="171" fontId="74" fillId="11" borderId="54" xfId="3" applyNumberFormat="1" applyFont="1" applyFill="1" applyBorder="1" applyAlignment="1" applyProtection="1">
      <alignment horizontal="center" vertical="center"/>
    </xf>
    <xf numFmtId="0" fontId="72" fillId="11" borderId="53" xfId="3" applyFont="1" applyFill="1" applyBorder="1" applyAlignment="1">
      <alignment horizontal="center" vertical="center" wrapText="1"/>
    </xf>
    <xf numFmtId="0" fontId="72" fillId="11" borderId="42" xfId="3" applyFont="1" applyFill="1" applyBorder="1" applyAlignment="1">
      <alignment horizontal="center" vertical="center" wrapText="1"/>
    </xf>
    <xf numFmtId="170" fontId="72" fillId="11" borderId="54" xfId="3" applyNumberFormat="1" applyFont="1" applyFill="1" applyBorder="1" applyAlignment="1" applyProtection="1">
      <alignment vertical="center"/>
    </xf>
    <xf numFmtId="0" fontId="72" fillId="11" borderId="10" xfId="3" applyFont="1" applyFill="1" applyBorder="1" applyAlignment="1">
      <alignment horizontal="center" vertical="center" wrapText="1"/>
    </xf>
    <xf numFmtId="0" fontId="72" fillId="11" borderId="54" xfId="3" applyFont="1" applyFill="1" applyBorder="1" applyAlignment="1">
      <alignment horizontal="center" vertical="center" wrapText="1"/>
    </xf>
    <xf numFmtId="170" fontId="32" fillId="11" borderId="0" xfId="3" applyNumberFormat="1" applyFont="1" applyFill="1" applyBorder="1" applyAlignment="1" applyProtection="1">
      <alignment vertical="center"/>
    </xf>
    <xf numFmtId="172" fontId="76" fillId="11" borderId="81" xfId="3" applyNumberFormat="1" applyFont="1" applyFill="1" applyBorder="1" applyAlignment="1" applyProtection="1">
      <alignment horizontal="center" vertical="center"/>
    </xf>
    <xf numFmtId="49" fontId="22" fillId="11" borderId="1" xfId="3" applyNumberFormat="1" applyFont="1" applyFill="1" applyBorder="1" applyAlignment="1">
      <alignment horizontal="left" vertical="center" wrapText="1"/>
    </xf>
    <xf numFmtId="0" fontId="17" fillId="11" borderId="80" xfId="0" applyFont="1" applyFill="1" applyBorder="1" applyAlignment="1">
      <alignment horizontal="center" vertical="center" wrapText="1"/>
    </xf>
    <xf numFmtId="170" fontId="72" fillId="11" borderId="54" xfId="3" applyNumberFormat="1" applyFont="1" applyFill="1" applyBorder="1" applyAlignment="1" applyProtection="1">
      <alignment horizontal="center" vertical="center"/>
    </xf>
    <xf numFmtId="49" fontId="22" fillId="11" borderId="42" xfId="0" applyNumberFormat="1" applyFont="1" applyFill="1" applyBorder="1" applyAlignment="1" applyProtection="1">
      <alignment horizontal="center" vertical="center"/>
    </xf>
    <xf numFmtId="49" fontId="17" fillId="11" borderId="1" xfId="0" applyNumberFormat="1" applyFont="1" applyFill="1" applyBorder="1" applyAlignment="1">
      <alignment vertical="center" wrapText="1"/>
    </xf>
    <xf numFmtId="49" fontId="17" fillId="11" borderId="1" xfId="3" applyNumberFormat="1" applyFont="1" applyFill="1" applyBorder="1" applyAlignment="1">
      <alignment horizontal="left" vertical="center" wrapText="1"/>
    </xf>
    <xf numFmtId="0" fontId="22" fillId="11" borderId="77" xfId="3" applyNumberFormat="1" applyFont="1" applyFill="1" applyBorder="1" applyAlignment="1">
      <alignment horizontal="left" vertical="center" wrapText="1"/>
    </xf>
    <xf numFmtId="172" fontId="17" fillId="11" borderId="83" xfId="3" applyNumberFormat="1" applyFont="1" applyFill="1" applyBorder="1" applyAlignment="1" applyProtection="1">
      <alignment horizontal="center" vertical="center"/>
    </xf>
    <xf numFmtId="171" fontId="17" fillId="11" borderId="53" xfId="3" applyNumberFormat="1" applyFont="1" applyFill="1" applyBorder="1" applyAlignment="1" applyProtection="1">
      <alignment horizontal="center" vertical="center"/>
    </xf>
    <xf numFmtId="171" fontId="17" fillId="11" borderId="54" xfId="3" applyNumberFormat="1" applyFont="1" applyFill="1" applyBorder="1" applyAlignment="1" applyProtection="1">
      <alignment horizontal="center" vertical="center"/>
    </xf>
    <xf numFmtId="170" fontId="55" fillId="11" borderId="0" xfId="3" applyNumberFormat="1" applyFont="1" applyFill="1" applyBorder="1" applyAlignment="1" applyProtection="1">
      <alignment vertical="center"/>
    </xf>
    <xf numFmtId="166" fontId="55" fillId="11" borderId="0" xfId="3" applyNumberFormat="1" applyFont="1" applyFill="1" applyBorder="1" applyAlignment="1" applyProtection="1">
      <alignment vertical="center"/>
    </xf>
    <xf numFmtId="49" fontId="17" fillId="11" borderId="77" xfId="0" applyNumberFormat="1" applyFont="1" applyFill="1" applyBorder="1" applyAlignment="1" applyProtection="1">
      <alignment horizontal="center" vertical="center"/>
    </xf>
    <xf numFmtId="1" fontId="17" fillId="11" borderId="53" xfId="3" applyNumberFormat="1" applyFont="1" applyFill="1" applyBorder="1" applyAlignment="1">
      <alignment horizontal="center" vertical="center"/>
    </xf>
    <xf numFmtId="49" fontId="17" fillId="11" borderId="1" xfId="3" applyNumberFormat="1" applyFont="1" applyFill="1" applyBorder="1" applyAlignment="1">
      <alignment horizontal="center" vertical="center"/>
    </xf>
    <xf numFmtId="49" fontId="17" fillId="11" borderId="54" xfId="3" applyNumberFormat="1" applyFont="1" applyFill="1" applyBorder="1" applyAlignment="1">
      <alignment horizontal="center" vertical="center"/>
    </xf>
    <xf numFmtId="0" fontId="17" fillId="11" borderId="53" xfId="3" applyNumberFormat="1" applyFont="1" applyFill="1" applyBorder="1" applyAlignment="1">
      <alignment horizontal="center" vertical="center" wrapText="1"/>
    </xf>
    <xf numFmtId="0" fontId="17" fillId="11" borderId="42" xfId="3" applyNumberFormat="1" applyFont="1" applyFill="1" applyBorder="1" applyAlignment="1">
      <alignment horizontal="center" vertical="center" wrapText="1"/>
    </xf>
    <xf numFmtId="0" fontId="17" fillId="11" borderId="54" xfId="3" applyNumberFormat="1" applyFont="1" applyFill="1" applyBorder="1" applyAlignment="1">
      <alignment horizontal="center" vertical="center" wrapText="1"/>
    </xf>
    <xf numFmtId="49" fontId="17" fillId="11" borderId="53" xfId="3" applyNumberFormat="1" applyFont="1" applyFill="1" applyBorder="1" applyAlignment="1">
      <alignment horizontal="center" vertical="center" wrapText="1"/>
    </xf>
    <xf numFmtId="0" fontId="17" fillId="11" borderId="10" xfId="3" applyNumberFormat="1" applyFont="1" applyFill="1" applyBorder="1" applyAlignment="1">
      <alignment horizontal="center" vertical="center" wrapText="1"/>
    </xf>
    <xf numFmtId="49" fontId="22" fillId="11" borderId="36" xfId="3" applyNumberFormat="1" applyFont="1" applyFill="1" applyBorder="1" applyAlignment="1">
      <alignment horizontal="center" vertical="center" wrapText="1"/>
    </xf>
    <xf numFmtId="49" fontId="17" fillId="11" borderId="54" xfId="3" applyNumberFormat="1" applyFont="1" applyFill="1" applyBorder="1" applyAlignment="1">
      <alignment horizontal="center" vertical="center" wrapText="1"/>
    </xf>
    <xf numFmtId="49" fontId="72" fillId="11" borderId="53" xfId="3" applyNumberFormat="1" applyFont="1" applyFill="1" applyBorder="1" applyAlignment="1">
      <alignment horizontal="center" vertical="center" wrapText="1"/>
    </xf>
    <xf numFmtId="49" fontId="22" fillId="11" borderId="1" xfId="3" applyNumberFormat="1" applyFont="1" applyFill="1" applyBorder="1" applyAlignment="1">
      <alignment horizontal="center" vertical="center" wrapText="1"/>
    </xf>
    <xf numFmtId="170" fontId="54" fillId="11" borderId="0" xfId="3" applyNumberFormat="1" applyFont="1" applyFill="1" applyBorder="1" applyAlignment="1" applyProtection="1">
      <alignment vertical="center"/>
    </xf>
    <xf numFmtId="49" fontId="22" fillId="11" borderId="31" xfId="3" applyNumberFormat="1" applyFont="1" applyFill="1" applyBorder="1" applyAlignment="1">
      <alignment horizontal="center" vertical="center" wrapText="1"/>
    </xf>
    <xf numFmtId="49" fontId="22" fillId="11" borderId="42" xfId="3" applyNumberFormat="1" applyFont="1" applyFill="1" applyBorder="1" applyAlignment="1">
      <alignment horizontal="left" vertical="center" wrapText="1"/>
    </xf>
    <xf numFmtId="0" fontId="72" fillId="11" borderId="1" xfId="3" applyNumberFormat="1" applyFont="1" applyFill="1" applyBorder="1" applyAlignment="1">
      <alignment horizontal="center" vertical="center" wrapText="1"/>
    </xf>
    <xf numFmtId="0" fontId="72" fillId="11" borderId="1" xfId="3" applyNumberFormat="1" applyFont="1" applyFill="1" applyBorder="1" applyAlignment="1" applyProtection="1">
      <alignment horizontal="center" vertical="center"/>
    </xf>
    <xf numFmtId="49" fontId="17" fillId="11" borderId="42" xfId="3" applyNumberFormat="1" applyFont="1" applyFill="1" applyBorder="1" applyAlignment="1">
      <alignment horizontal="left" vertical="center" wrapText="1"/>
    </xf>
    <xf numFmtId="0" fontId="17" fillId="11" borderId="82" xfId="3" applyNumberFormat="1" applyFont="1" applyFill="1" applyBorder="1" applyAlignment="1">
      <alignment vertical="center" wrapText="1"/>
    </xf>
    <xf numFmtId="170" fontId="60" fillId="11" borderId="0" xfId="3" applyNumberFormat="1" applyFont="1" applyFill="1" applyBorder="1" applyAlignment="1" applyProtection="1">
      <alignment vertical="center"/>
    </xf>
    <xf numFmtId="49" fontId="22" fillId="11" borderId="76" xfId="3" applyNumberFormat="1" applyFont="1" applyFill="1" applyBorder="1" applyAlignment="1">
      <alignment vertical="center" wrapText="1"/>
    </xf>
    <xf numFmtId="170" fontId="59" fillId="11" borderId="0" xfId="3" applyNumberFormat="1" applyFont="1" applyFill="1" applyBorder="1" applyAlignment="1" applyProtection="1">
      <alignment vertical="center"/>
    </xf>
    <xf numFmtId="0" fontId="17" fillId="11" borderId="34" xfId="3" applyNumberFormat="1" applyFont="1" applyFill="1" applyBorder="1" applyAlignment="1">
      <alignment horizontal="center" vertical="center" wrapText="1"/>
    </xf>
    <xf numFmtId="49" fontId="22" fillId="11" borderId="42" xfId="3" applyNumberFormat="1" applyFont="1" applyFill="1" applyBorder="1" applyAlignment="1">
      <alignment vertical="center" wrapText="1"/>
    </xf>
    <xf numFmtId="49" fontId="17" fillId="11" borderId="1" xfId="0" applyNumberFormat="1" applyFont="1" applyFill="1" applyBorder="1" applyAlignment="1">
      <alignment horizontal="center" vertical="center"/>
    </xf>
    <xf numFmtId="0" fontId="17" fillId="11" borderId="1" xfId="0" applyNumberFormat="1" applyFont="1" applyFill="1" applyBorder="1" applyAlignment="1" applyProtection="1">
      <alignment horizontal="center" vertical="center"/>
    </xf>
    <xf numFmtId="0" fontId="17" fillId="11" borderId="1" xfId="0" applyNumberFormat="1" applyFont="1" applyFill="1" applyBorder="1" applyAlignment="1">
      <alignment horizontal="center" vertical="center" wrapText="1"/>
    </xf>
    <xf numFmtId="0" fontId="17" fillId="11" borderId="58" xfId="3" applyNumberFormat="1" applyFont="1" applyFill="1" applyBorder="1" applyAlignment="1">
      <alignment horizontal="center" vertical="center" wrapText="1"/>
    </xf>
    <xf numFmtId="0" fontId="17" fillId="11" borderId="33" xfId="3" applyNumberFormat="1" applyFont="1" applyFill="1" applyBorder="1" applyAlignment="1">
      <alignment horizontal="center" vertical="center" wrapText="1"/>
    </xf>
    <xf numFmtId="49" fontId="17" fillId="11" borderId="42" xfId="3" applyNumberFormat="1" applyFont="1" applyFill="1" applyBorder="1" applyAlignment="1">
      <alignment vertical="center" wrapText="1"/>
    </xf>
    <xf numFmtId="49" fontId="17" fillId="11" borderId="1" xfId="0" applyNumberFormat="1" applyFont="1" applyFill="1" applyBorder="1" applyAlignment="1">
      <alignment horizontal="center" vertical="center" wrapText="1"/>
    </xf>
    <xf numFmtId="0" fontId="22" fillId="11" borderId="42" xfId="3" applyNumberFormat="1" applyFont="1" applyFill="1" applyBorder="1" applyAlignment="1">
      <alignment horizontal="left" vertical="center" wrapText="1"/>
    </xf>
    <xf numFmtId="164" fontId="55" fillId="11" borderId="1" xfId="2" applyFont="1" applyFill="1" applyBorder="1" applyAlignment="1" applyProtection="1">
      <alignment vertical="center"/>
    </xf>
    <xf numFmtId="49" fontId="17" fillId="11" borderId="1" xfId="3" applyNumberFormat="1" applyFont="1" applyFill="1" applyBorder="1" applyAlignment="1">
      <alignment vertical="center" wrapText="1"/>
    </xf>
    <xf numFmtId="0" fontId="17" fillId="11" borderId="1" xfId="3" applyNumberFormat="1" applyFont="1" applyFill="1" applyBorder="1" applyAlignment="1" applyProtection="1">
      <alignment horizontal="center" vertical="center"/>
    </xf>
    <xf numFmtId="49" fontId="17" fillId="11" borderId="33" xfId="3" applyNumberFormat="1" applyFont="1" applyFill="1" applyBorder="1" applyAlignment="1" applyProtection="1">
      <alignment horizontal="center" vertical="center"/>
    </xf>
    <xf numFmtId="49" fontId="10" fillId="11" borderId="1" xfId="3" applyNumberFormat="1" applyFont="1" applyFill="1" applyBorder="1" applyAlignment="1">
      <alignment vertical="center" wrapText="1"/>
    </xf>
    <xf numFmtId="49" fontId="17" fillId="11" borderId="1" xfId="3" applyNumberFormat="1" applyFont="1" applyFill="1" applyBorder="1" applyAlignment="1" applyProtection="1">
      <alignment horizontal="center" vertical="center"/>
    </xf>
    <xf numFmtId="170" fontId="73" fillId="11" borderId="0" xfId="3" applyNumberFormat="1" applyFont="1" applyFill="1" applyBorder="1" applyAlignment="1" applyProtection="1">
      <alignment vertical="center"/>
    </xf>
    <xf numFmtId="49" fontId="17" fillId="11" borderId="82" xfId="3" applyNumberFormat="1" applyFont="1" applyFill="1" applyBorder="1" applyAlignment="1">
      <alignment horizontal="left" vertical="center" wrapText="1"/>
    </xf>
    <xf numFmtId="0" fontId="17" fillId="11" borderId="4" xfId="3" applyNumberFormat="1" applyFont="1" applyFill="1" applyBorder="1" applyAlignment="1" applyProtection="1">
      <alignment horizontal="center" vertical="center"/>
    </xf>
    <xf numFmtId="172" fontId="17" fillId="11" borderId="4" xfId="3" applyNumberFormat="1" applyFont="1" applyFill="1" applyBorder="1" applyAlignment="1" applyProtection="1">
      <alignment horizontal="center" vertical="center"/>
    </xf>
    <xf numFmtId="171" fontId="17" fillId="11" borderId="4" xfId="3" applyNumberFormat="1" applyFont="1" applyFill="1" applyBorder="1" applyAlignment="1" applyProtection="1">
      <alignment horizontal="center" vertical="center"/>
    </xf>
    <xf numFmtId="49" fontId="17" fillId="11" borderId="4" xfId="3" applyNumberFormat="1" applyFont="1" applyFill="1" applyBorder="1" applyAlignment="1" applyProtection="1">
      <alignment horizontal="center" vertical="center"/>
    </xf>
    <xf numFmtId="49" fontId="17" fillId="11" borderId="4" xfId="3" applyNumberFormat="1" applyFont="1" applyFill="1" applyBorder="1" applyAlignment="1" applyProtection="1">
      <alignment horizontal="center" vertical="center"/>
    </xf>
    <xf numFmtId="170" fontId="55" fillId="11" borderId="1" xfId="3" applyNumberFormat="1" applyFont="1" applyFill="1" applyBorder="1" applyAlignment="1" applyProtection="1">
      <alignment vertical="center"/>
    </xf>
    <xf numFmtId="170" fontId="54" fillId="11" borderId="1" xfId="3" applyNumberFormat="1" applyFont="1" applyFill="1" applyBorder="1" applyAlignment="1" applyProtection="1">
      <alignment vertical="center"/>
    </xf>
    <xf numFmtId="49" fontId="17" fillId="11" borderId="5" xfId="3" applyNumberFormat="1" applyFont="1" applyFill="1" applyBorder="1" applyAlignment="1" applyProtection="1">
      <alignment horizontal="center" vertical="center"/>
    </xf>
    <xf numFmtId="0" fontId="73" fillId="11" borderId="1" xfId="3" applyNumberFormat="1" applyFont="1" applyFill="1" applyBorder="1" applyAlignment="1" applyProtection="1">
      <alignment horizontal="center" vertical="center" wrapText="1"/>
    </xf>
    <xf numFmtId="172" fontId="17" fillId="11" borderId="6" xfId="3" applyNumberFormat="1" applyFont="1" applyFill="1" applyBorder="1" applyAlignment="1" applyProtection="1">
      <alignment horizontal="center" vertical="center"/>
    </xf>
    <xf numFmtId="171" fontId="17" fillId="11" borderId="6" xfId="3" applyNumberFormat="1" applyFont="1" applyFill="1" applyBorder="1" applyAlignment="1" applyProtection="1">
      <alignment horizontal="center" vertical="center"/>
    </xf>
    <xf numFmtId="0" fontId="17" fillId="11" borderId="6" xfId="3" applyNumberFormat="1" applyFont="1" applyFill="1" applyBorder="1" applyAlignment="1" applyProtection="1">
      <alignment horizontal="center" vertical="center"/>
    </xf>
    <xf numFmtId="49" fontId="17" fillId="11" borderId="6" xfId="3" applyNumberFormat="1" applyFont="1" applyFill="1" applyBorder="1" applyAlignment="1" applyProtection="1">
      <alignment horizontal="center" vertical="center"/>
    </xf>
    <xf numFmtId="170" fontId="73" fillId="11" borderId="1" xfId="3" applyNumberFormat="1" applyFont="1" applyFill="1" applyBorder="1" applyAlignment="1" applyProtection="1">
      <alignment vertical="center"/>
    </xf>
    <xf numFmtId="49" fontId="17" fillId="11" borderId="6" xfId="3" applyNumberFormat="1" applyFont="1" applyFill="1" applyBorder="1" applyAlignment="1" applyProtection="1">
      <alignment horizontal="center" vertical="center"/>
    </xf>
    <xf numFmtId="49" fontId="10" fillId="14" borderId="81" xfId="0" applyNumberFormat="1" applyFont="1" applyFill="1" applyBorder="1" applyAlignment="1">
      <alignment vertical="center" wrapText="1"/>
    </xf>
    <xf numFmtId="1" fontId="17" fillId="14" borderId="10" xfId="3" applyNumberFormat="1" applyFont="1" applyFill="1" applyBorder="1" applyAlignment="1">
      <alignment horizontal="center" vertical="center"/>
    </xf>
    <xf numFmtId="49" fontId="17" fillId="14" borderId="1" xfId="3" applyNumberFormat="1" applyFont="1" applyFill="1" applyBorder="1" applyAlignment="1">
      <alignment horizontal="center" vertical="center"/>
    </xf>
    <xf numFmtId="49" fontId="17" fillId="14" borderId="41" xfId="3" applyNumberFormat="1" applyFont="1" applyFill="1" applyBorder="1" applyAlignment="1">
      <alignment horizontal="center" vertical="center"/>
    </xf>
    <xf numFmtId="0" fontId="17" fillId="14" borderId="41" xfId="3" applyNumberFormat="1" applyFont="1" applyFill="1" applyBorder="1" applyAlignment="1">
      <alignment horizontal="center" vertical="center"/>
    </xf>
    <xf numFmtId="0" fontId="17" fillId="14" borderId="41" xfId="3" applyFont="1" applyFill="1" applyBorder="1" applyAlignment="1">
      <alignment horizontal="center" vertical="center" wrapText="1"/>
    </xf>
    <xf numFmtId="171" fontId="17" fillId="14" borderId="1" xfId="3" applyNumberFormat="1" applyFont="1" applyFill="1" applyBorder="1" applyAlignment="1" applyProtection="1">
      <alignment horizontal="center" vertical="center"/>
    </xf>
    <xf numFmtId="0" fontId="17" fillId="14" borderId="10" xfId="3" applyFont="1" applyFill="1" applyBorder="1" applyAlignment="1">
      <alignment horizontal="center" vertical="center" wrapText="1"/>
    </xf>
    <xf numFmtId="0" fontId="17" fillId="14" borderId="1" xfId="3" applyFont="1" applyFill="1" applyBorder="1" applyAlignment="1">
      <alignment horizontal="center" vertical="center" wrapText="1"/>
    </xf>
    <xf numFmtId="0" fontId="17" fillId="14" borderId="10" xfId="3" applyNumberFormat="1" applyFont="1" applyFill="1" applyBorder="1" applyAlignment="1">
      <alignment horizontal="center" vertical="center" wrapText="1"/>
    </xf>
    <xf numFmtId="0" fontId="17" fillId="14" borderId="42" xfId="3" applyNumberFormat="1" applyFont="1" applyFill="1" applyBorder="1" applyAlignment="1">
      <alignment horizontal="center" vertical="center" wrapText="1"/>
    </xf>
    <xf numFmtId="0" fontId="17" fillId="14" borderId="54" xfId="3" applyNumberFormat="1" applyFont="1" applyFill="1" applyBorder="1" applyAlignment="1">
      <alignment horizontal="center" vertical="center" wrapText="1"/>
    </xf>
    <xf numFmtId="0" fontId="17" fillId="14" borderId="76" xfId="3" applyNumberFormat="1" applyFont="1" applyFill="1" applyBorder="1" applyAlignment="1">
      <alignment horizontal="center" vertical="center" wrapText="1"/>
    </xf>
    <xf numFmtId="0" fontId="17" fillId="14" borderId="1" xfId="3" applyNumberFormat="1" applyFont="1" applyFill="1" applyBorder="1" applyAlignment="1">
      <alignment horizontal="center" vertical="center" wrapText="1"/>
    </xf>
    <xf numFmtId="0" fontId="17" fillId="14" borderId="53" xfId="3" applyNumberFormat="1" applyFont="1" applyFill="1" applyBorder="1" applyAlignment="1">
      <alignment horizontal="center" vertical="center" wrapText="1"/>
    </xf>
    <xf numFmtId="0" fontId="17" fillId="14" borderId="54" xfId="3" applyNumberFormat="1" applyFont="1" applyFill="1" applyBorder="1" applyAlignment="1" applyProtection="1">
      <alignment horizontal="center" vertical="center"/>
    </xf>
    <xf numFmtId="170" fontId="55" fillId="14" borderId="0" xfId="3" applyNumberFormat="1" applyFont="1" applyFill="1" applyBorder="1" applyAlignment="1" applyProtection="1">
      <alignment vertical="center"/>
    </xf>
    <xf numFmtId="170" fontId="54" fillId="14" borderId="0" xfId="3" applyNumberFormat="1" applyFont="1" applyFill="1" applyBorder="1" applyAlignment="1" applyProtection="1">
      <alignment vertical="center"/>
    </xf>
    <xf numFmtId="49" fontId="17" fillId="14" borderId="58" xfId="3" applyNumberFormat="1" applyFont="1" applyFill="1" applyBorder="1" applyAlignment="1">
      <alignment horizontal="center" vertical="center" wrapText="1"/>
    </xf>
    <xf numFmtId="49" fontId="10" fillId="14" borderId="77" xfId="3" applyNumberFormat="1" applyFont="1" applyFill="1" applyBorder="1" applyAlignment="1">
      <alignment vertical="center" wrapText="1"/>
    </xf>
    <xf numFmtId="172" fontId="17" fillId="14" borderId="1" xfId="3" applyNumberFormat="1" applyFont="1" applyFill="1" applyBorder="1" applyAlignment="1" applyProtection="1">
      <alignment horizontal="center" vertical="center"/>
    </xf>
    <xf numFmtId="0" fontId="17" fillId="14" borderId="35" xfId="3" applyNumberFormat="1" applyFont="1" applyFill="1" applyBorder="1" applyAlignment="1" applyProtection="1">
      <alignment horizontal="center" vertical="center"/>
    </xf>
    <xf numFmtId="0" fontId="17" fillId="14" borderId="6" xfId="3" applyNumberFormat="1" applyFont="1" applyFill="1" applyBorder="1" applyAlignment="1" applyProtection="1">
      <alignment horizontal="center" vertical="center"/>
    </xf>
    <xf numFmtId="167" fontId="17" fillId="14" borderId="76" xfId="3" applyNumberFormat="1" applyFont="1" applyFill="1" applyBorder="1" applyAlignment="1">
      <alignment horizontal="center" vertical="center" wrapText="1"/>
    </xf>
    <xf numFmtId="49" fontId="17" fillId="14" borderId="1" xfId="3" applyNumberFormat="1" applyFont="1" applyFill="1" applyBorder="1" applyAlignment="1">
      <alignment horizontal="center" vertical="center" wrapText="1"/>
    </xf>
    <xf numFmtId="49" fontId="17" fillId="14" borderId="10" xfId="3" applyNumberFormat="1" applyFont="1" applyFill="1" applyBorder="1" applyAlignment="1">
      <alignment horizontal="center" vertical="center" wrapText="1"/>
    </xf>
    <xf numFmtId="49" fontId="17" fillId="14" borderId="77" xfId="0" applyNumberFormat="1" applyFont="1" applyFill="1" applyBorder="1" applyAlignment="1">
      <alignment vertical="center" wrapText="1"/>
    </xf>
    <xf numFmtId="0" fontId="17" fillId="14" borderId="93" xfId="3" applyNumberFormat="1" applyFont="1" applyFill="1" applyBorder="1" applyAlignment="1" applyProtection="1">
      <alignment horizontal="center" vertical="center"/>
    </xf>
    <xf numFmtId="0" fontId="73" fillId="14" borderId="1" xfId="3" applyNumberFormat="1" applyFont="1" applyFill="1" applyBorder="1" applyAlignment="1" applyProtection="1">
      <alignment vertical="center"/>
    </xf>
    <xf numFmtId="170" fontId="73" fillId="14" borderId="1" xfId="3" applyNumberFormat="1" applyFont="1" applyFill="1" applyBorder="1" applyAlignment="1" applyProtection="1">
      <alignment vertical="center"/>
    </xf>
    <xf numFmtId="49" fontId="17" fillId="14" borderId="77" xfId="3" applyNumberFormat="1" applyFont="1" applyFill="1" applyBorder="1" applyAlignment="1">
      <alignment horizontal="left" vertical="center" wrapText="1"/>
    </xf>
    <xf numFmtId="0" fontId="17" fillId="14" borderId="41" xfId="3" applyNumberFormat="1" applyFont="1" applyFill="1" applyBorder="1" applyAlignment="1">
      <alignment horizontal="center" vertical="center" wrapText="1"/>
    </xf>
    <xf numFmtId="0" fontId="10" fillId="14" borderId="77" xfId="0" applyFont="1" applyFill="1" applyBorder="1" applyAlignment="1">
      <alignment horizontal="left" wrapText="1"/>
    </xf>
    <xf numFmtId="1" fontId="17" fillId="14" borderId="1" xfId="3" applyNumberFormat="1" applyFont="1" applyFill="1" applyBorder="1" applyAlignment="1">
      <alignment horizontal="center" vertical="center"/>
    </xf>
    <xf numFmtId="49" fontId="17" fillId="14" borderId="93" xfId="3" applyNumberFormat="1" applyFont="1" applyFill="1" applyBorder="1" applyAlignment="1" applyProtection="1">
      <alignment horizontal="center" vertical="center"/>
    </xf>
    <xf numFmtId="49" fontId="10" fillId="14" borderId="81" xfId="3" applyNumberFormat="1" applyFont="1" applyFill="1" applyBorder="1" applyAlignment="1">
      <alignment vertical="center" wrapText="1"/>
    </xf>
    <xf numFmtId="49" fontId="17" fillId="14" borderId="76" xfId="3" applyNumberFormat="1" applyFont="1" applyFill="1" applyBorder="1" applyAlignment="1">
      <alignment horizontal="left" vertical="center" wrapText="1"/>
    </xf>
    <xf numFmtId="1" fontId="17" fillId="14" borderId="53" xfId="3" applyNumberFormat="1" applyFont="1" applyFill="1" applyBorder="1" applyAlignment="1" applyProtection="1">
      <alignment horizontal="center" vertical="center"/>
    </xf>
    <xf numFmtId="0" fontId="17" fillId="14" borderId="76" xfId="0" applyFont="1" applyFill="1" applyBorder="1"/>
    <xf numFmtId="0" fontId="17" fillId="14" borderId="1" xfId="3" applyNumberFormat="1" applyFont="1" applyFill="1" applyBorder="1" applyAlignment="1">
      <alignment horizontal="center" vertical="center"/>
    </xf>
    <xf numFmtId="172" fontId="17" fillId="14" borderId="77" xfId="3" applyNumberFormat="1" applyFont="1" applyFill="1" applyBorder="1" applyAlignment="1" applyProtection="1">
      <alignment horizontal="center" vertical="center"/>
    </xf>
    <xf numFmtId="0" fontId="17" fillId="14" borderId="77" xfId="0" applyFont="1" applyFill="1" applyBorder="1"/>
    <xf numFmtId="0" fontId="17" fillId="14" borderId="77" xfId="0" applyFont="1" applyFill="1" applyBorder="1" applyAlignment="1">
      <alignment horizontal="left" wrapText="1"/>
    </xf>
    <xf numFmtId="1" fontId="17" fillId="14" borderId="31" xfId="3" applyNumberFormat="1" applyFont="1" applyFill="1" applyBorder="1" applyAlignment="1">
      <alignment horizontal="center" vertical="center"/>
    </xf>
    <xf numFmtId="0" fontId="17" fillId="14" borderId="4" xfId="3" applyNumberFormat="1" applyFont="1" applyFill="1" applyBorder="1" applyAlignment="1">
      <alignment horizontal="center" vertical="center"/>
    </xf>
    <xf numFmtId="170" fontId="10" fillId="14" borderId="0" xfId="3" applyNumberFormat="1" applyFont="1" applyFill="1" applyBorder="1" applyAlignment="1" applyProtection="1">
      <alignment vertical="center"/>
    </xf>
    <xf numFmtId="0" fontId="17" fillId="14" borderId="1" xfId="3" applyNumberFormat="1" applyFont="1" applyFill="1" applyBorder="1" applyAlignment="1" applyProtection="1">
      <alignment horizontal="center" vertical="center"/>
    </xf>
    <xf numFmtId="49" fontId="17" fillId="14" borderId="1" xfId="3" applyNumberFormat="1" applyFont="1" applyFill="1" applyBorder="1" applyAlignment="1" applyProtection="1">
      <alignment horizontal="center" vertical="center"/>
    </xf>
    <xf numFmtId="172" fontId="17" fillId="14" borderId="90" xfId="3" applyNumberFormat="1" applyFont="1" applyFill="1" applyBorder="1" applyAlignment="1" applyProtection="1">
      <alignment horizontal="center" vertical="center"/>
    </xf>
    <xf numFmtId="0" fontId="17" fillId="14" borderId="36" xfId="3" applyNumberFormat="1" applyFont="1" applyFill="1" applyBorder="1" applyAlignment="1" applyProtection="1">
      <alignment horizontal="center" vertical="center"/>
    </xf>
    <xf numFmtId="49" fontId="17" fillId="14" borderId="92" xfId="3" applyNumberFormat="1" applyFont="1" applyFill="1" applyBorder="1" applyAlignment="1" applyProtection="1">
      <alignment horizontal="center" vertical="center"/>
    </xf>
    <xf numFmtId="0" fontId="17" fillId="14" borderId="92" xfId="3" applyNumberFormat="1" applyFont="1" applyFill="1" applyBorder="1" applyAlignment="1" applyProtection="1">
      <alignment horizontal="center" vertical="center"/>
    </xf>
    <xf numFmtId="0" fontId="17" fillId="14" borderId="10" xfId="3" applyNumberFormat="1" applyFont="1" applyFill="1" applyBorder="1" applyAlignment="1" applyProtection="1">
      <alignment horizontal="center" vertical="center"/>
    </xf>
    <xf numFmtId="0" fontId="17" fillId="14" borderId="42" xfId="3" applyNumberFormat="1" applyFont="1" applyFill="1" applyBorder="1" applyAlignment="1" applyProtection="1">
      <alignment horizontal="center" vertical="center"/>
    </xf>
    <xf numFmtId="0" fontId="17" fillId="14" borderId="76" xfId="3" applyNumberFormat="1" applyFont="1" applyFill="1" applyBorder="1" applyAlignment="1" applyProtection="1">
      <alignment horizontal="center" vertical="center"/>
    </xf>
    <xf numFmtId="0" fontId="17" fillId="14" borderId="53" xfId="3" applyNumberFormat="1" applyFont="1" applyFill="1" applyBorder="1" applyAlignment="1" applyProtection="1">
      <alignment horizontal="center" vertical="center"/>
    </xf>
    <xf numFmtId="49" fontId="17" fillId="14" borderId="76" xfId="3" applyNumberFormat="1" applyFont="1" applyFill="1" applyBorder="1" applyAlignment="1">
      <alignment horizontal="center" vertical="center" wrapText="1"/>
    </xf>
    <xf numFmtId="49" fontId="17" fillId="14" borderId="54" xfId="3" applyNumberFormat="1" applyFont="1" applyFill="1" applyBorder="1" applyAlignment="1">
      <alignment horizontal="center" vertical="center" wrapText="1"/>
    </xf>
    <xf numFmtId="49" fontId="10" fillId="15" borderId="6" xfId="3" applyNumberFormat="1" applyFont="1" applyFill="1" applyBorder="1" applyAlignment="1">
      <alignment vertical="center" wrapText="1"/>
    </xf>
    <xf numFmtId="49" fontId="10" fillId="15" borderId="1" xfId="3" applyNumberFormat="1" applyFont="1" applyFill="1" applyBorder="1" applyAlignment="1">
      <alignment vertical="center" wrapText="1"/>
    </xf>
    <xf numFmtId="171" fontId="22" fillId="11" borderId="41" xfId="3" applyNumberFormat="1" applyFont="1" applyFill="1" applyBorder="1" applyAlignment="1" applyProtection="1">
      <alignment horizontal="left" vertical="center"/>
    </xf>
    <xf numFmtId="49" fontId="77" fillId="11" borderId="76" xfId="3" applyNumberFormat="1" applyFont="1" applyFill="1" applyBorder="1" applyAlignment="1">
      <alignment horizontal="left" vertical="center" wrapText="1"/>
    </xf>
    <xf numFmtId="0" fontId="76" fillId="11" borderId="58" xfId="3" applyFont="1" applyFill="1" applyBorder="1" applyAlignment="1">
      <alignment horizontal="center" vertical="center" wrapText="1"/>
    </xf>
    <xf numFmtId="49" fontId="28" fillId="0" borderId="76" xfId="0" applyNumberFormat="1" applyFont="1" applyFill="1" applyBorder="1" applyAlignment="1" applyProtection="1">
      <alignment horizontal="center" vertical="center"/>
    </xf>
    <xf numFmtId="49" fontId="28" fillId="0" borderId="1" xfId="3" applyNumberFormat="1" applyFont="1" applyFill="1" applyBorder="1" applyAlignment="1">
      <alignment horizontal="left" vertical="center" wrapText="1"/>
    </xf>
    <xf numFmtId="0" fontId="10" fillId="0" borderId="53" xfId="3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>
      <alignment horizontal="center" vertical="center" wrapText="1"/>
    </xf>
    <xf numFmtId="49" fontId="10" fillId="0" borderId="41" xfId="3" applyNumberFormat="1" applyFont="1" applyFill="1" applyBorder="1" applyAlignment="1">
      <alignment horizontal="center" vertical="center" wrapText="1"/>
    </xf>
    <xf numFmtId="170" fontId="10" fillId="0" borderId="54" xfId="3" applyNumberFormat="1" applyFont="1" applyFill="1" applyBorder="1" applyAlignment="1" applyProtection="1">
      <alignment horizontal="center" vertical="center"/>
    </xf>
    <xf numFmtId="172" fontId="10" fillId="0" borderId="81" xfId="3" applyNumberFormat="1" applyFont="1" applyFill="1" applyBorder="1" applyAlignment="1" applyProtection="1">
      <alignment horizontal="center" vertical="center"/>
    </xf>
    <xf numFmtId="0" fontId="10" fillId="0" borderId="80" xfId="0" applyFont="1" applyFill="1" applyBorder="1" applyAlignment="1">
      <alignment horizontal="center" vertical="center" wrapText="1"/>
    </xf>
    <xf numFmtId="49" fontId="10" fillId="0" borderId="42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horizontal="center" vertical="center" wrapText="1"/>
    </xf>
    <xf numFmtId="170" fontId="10" fillId="0" borderId="1" xfId="3" applyNumberFormat="1" applyFont="1" applyFill="1" applyBorder="1" applyAlignment="1" applyProtection="1">
      <alignment horizontal="center" vertical="center"/>
    </xf>
    <xf numFmtId="172" fontId="10" fillId="14" borderId="1" xfId="3" applyNumberFormat="1" applyFont="1" applyFill="1" applyBorder="1" applyAlignment="1" applyProtection="1">
      <alignment horizontal="center" vertical="center"/>
    </xf>
    <xf numFmtId="49" fontId="10" fillId="0" borderId="1" xfId="3" applyNumberFormat="1" applyFont="1" applyFill="1" applyBorder="1" applyAlignment="1">
      <alignment horizontal="left" vertical="center" wrapText="1"/>
    </xf>
    <xf numFmtId="172" fontId="10" fillId="14" borderId="81" xfId="3" applyNumberFormat="1" applyFont="1" applyFill="1" applyBorder="1" applyAlignment="1" applyProtection="1">
      <alignment horizontal="center" vertical="center"/>
    </xf>
    <xf numFmtId="167" fontId="66" fillId="0" borderId="0" xfId="3" applyNumberFormat="1" applyFont="1" applyFill="1" applyBorder="1" applyAlignment="1" applyProtection="1">
      <alignment vertical="center"/>
    </xf>
    <xf numFmtId="167" fontId="10" fillId="0" borderId="0" xfId="3" applyNumberFormat="1" applyFont="1" applyFill="1" applyBorder="1" applyAlignment="1" applyProtection="1">
      <alignment vertical="center"/>
    </xf>
    <xf numFmtId="0" fontId="28" fillId="0" borderId="79" xfId="3" applyFont="1" applyFill="1" applyBorder="1" applyAlignment="1">
      <alignment horizontal="center" vertical="center" wrapText="1"/>
    </xf>
    <xf numFmtId="0" fontId="28" fillId="0" borderId="32" xfId="3" applyFont="1" applyFill="1" applyBorder="1" applyAlignment="1">
      <alignment horizontal="center" vertical="center" wrapText="1"/>
    </xf>
    <xf numFmtId="167" fontId="17" fillId="0" borderId="0" xfId="3" applyNumberFormat="1" applyFont="1" applyFill="1" applyBorder="1" applyAlignment="1">
      <alignment horizontal="center" vertical="center" wrapText="1"/>
    </xf>
    <xf numFmtId="0" fontId="17" fillId="0" borderId="32" xfId="3" applyFont="1" applyFill="1" applyBorder="1" applyAlignment="1">
      <alignment horizontal="center" vertical="center" wrapText="1"/>
    </xf>
    <xf numFmtId="1" fontId="17" fillId="0" borderId="0" xfId="3" applyNumberFormat="1" applyFont="1" applyFill="1" applyBorder="1" applyAlignment="1">
      <alignment horizontal="center" vertical="center" wrapText="1"/>
    </xf>
    <xf numFmtId="1" fontId="33" fillId="0" borderId="0" xfId="3" applyNumberFormat="1" applyFont="1" applyFill="1" applyBorder="1" applyAlignment="1">
      <alignment horizontal="center" vertical="center" wrapText="1"/>
    </xf>
    <xf numFmtId="49" fontId="10" fillId="0" borderId="77" xfId="0" applyNumberFormat="1" applyFont="1" applyFill="1" applyBorder="1" applyAlignment="1">
      <alignment vertical="center" wrapText="1"/>
    </xf>
    <xf numFmtId="49" fontId="10" fillId="0" borderId="77" xfId="3" applyNumberFormat="1" applyFont="1" applyFill="1" applyBorder="1" applyAlignment="1">
      <alignment horizontal="left" vertical="center" wrapText="1"/>
    </xf>
    <xf numFmtId="49" fontId="28" fillId="15" borderId="82" xfId="0" applyNumberFormat="1" applyFont="1" applyFill="1" applyBorder="1" applyAlignment="1" applyProtection="1">
      <alignment horizontal="center" vertical="center"/>
    </xf>
    <xf numFmtId="49" fontId="28" fillId="15" borderId="77" xfId="3" applyNumberFormat="1" applyFont="1" applyFill="1" applyBorder="1" applyAlignment="1">
      <alignment horizontal="left" vertical="center" wrapText="1"/>
    </xf>
    <xf numFmtId="0" fontId="10" fillId="15" borderId="53" xfId="3" applyFont="1" applyFill="1" applyBorder="1" applyAlignment="1">
      <alignment horizontal="center" vertical="center" wrapText="1"/>
    </xf>
    <xf numFmtId="0" fontId="10" fillId="15" borderId="1" xfId="3" applyFont="1" applyFill="1" applyBorder="1" applyAlignment="1">
      <alignment horizontal="center" vertical="center" wrapText="1"/>
    </xf>
    <xf numFmtId="0" fontId="10" fillId="15" borderId="41" xfId="3" applyFont="1" applyFill="1" applyBorder="1" applyAlignment="1">
      <alignment horizontal="center" vertical="center" wrapText="1"/>
    </xf>
    <xf numFmtId="171" fontId="10" fillId="15" borderId="54" xfId="3" applyNumberFormat="1" applyFont="1" applyFill="1" applyBorder="1" applyAlignment="1" applyProtection="1">
      <alignment horizontal="center" vertical="center"/>
    </xf>
    <xf numFmtId="172" fontId="10" fillId="15" borderId="81" xfId="3" applyNumberFormat="1" applyFont="1" applyFill="1" applyBorder="1" applyAlignment="1" applyProtection="1">
      <alignment horizontal="center" vertical="center"/>
    </xf>
    <xf numFmtId="0" fontId="10" fillId="15" borderId="76" xfId="3" applyFont="1" applyFill="1" applyBorder="1" applyAlignment="1">
      <alignment horizontal="center" vertical="center" wrapText="1"/>
    </xf>
    <xf numFmtId="0" fontId="17" fillId="15" borderId="1" xfId="3" applyFont="1" applyFill="1" applyBorder="1" applyAlignment="1">
      <alignment horizontal="center" vertical="center" wrapText="1"/>
    </xf>
    <xf numFmtId="0" fontId="17" fillId="15" borderId="1" xfId="3" applyNumberFormat="1" applyFont="1" applyFill="1" applyBorder="1" applyAlignment="1">
      <alignment horizontal="center" vertical="center" wrapText="1"/>
    </xf>
    <xf numFmtId="170" fontId="55" fillId="15" borderId="0" xfId="3" applyNumberFormat="1" applyFont="1" applyFill="1" applyBorder="1" applyAlignment="1" applyProtection="1">
      <alignment vertical="center"/>
    </xf>
    <xf numFmtId="170" fontId="32" fillId="15" borderId="0" xfId="3" applyNumberFormat="1" applyFont="1" applyFill="1" applyBorder="1" applyAlignment="1" applyProtection="1">
      <alignment vertical="center"/>
    </xf>
    <xf numFmtId="49" fontId="10" fillId="15" borderId="82" xfId="0" applyNumberFormat="1" applyFont="1" applyFill="1" applyBorder="1" applyAlignment="1" applyProtection="1">
      <alignment horizontal="center" vertical="center"/>
    </xf>
    <xf numFmtId="49" fontId="10" fillId="15" borderId="77" xfId="0" applyNumberFormat="1" applyFont="1" applyFill="1" applyBorder="1" applyAlignment="1">
      <alignment vertical="center" wrapText="1"/>
    </xf>
    <xf numFmtId="172" fontId="10" fillId="15" borderId="83" xfId="3" applyNumberFormat="1" applyFont="1" applyFill="1" applyBorder="1" applyAlignment="1" applyProtection="1">
      <alignment horizontal="center" vertical="center"/>
    </xf>
    <xf numFmtId="49" fontId="10" fillId="15" borderId="77" xfId="3" applyNumberFormat="1" applyFont="1" applyFill="1" applyBorder="1" applyAlignment="1">
      <alignment horizontal="left" vertical="center" wrapText="1"/>
    </xf>
    <xf numFmtId="49" fontId="17" fillId="15" borderId="1" xfId="3" applyNumberFormat="1" applyFont="1" applyFill="1" applyBorder="1" applyAlignment="1">
      <alignment horizontal="center" vertical="center" wrapText="1"/>
    </xf>
    <xf numFmtId="0" fontId="17" fillId="15" borderId="54" xfId="3" applyFont="1" applyFill="1" applyBorder="1" applyAlignment="1">
      <alignment horizontal="center" vertical="center" wrapText="1"/>
    </xf>
    <xf numFmtId="49" fontId="72" fillId="15" borderId="53" xfId="3" applyNumberFormat="1" applyFont="1" applyFill="1" applyBorder="1" applyAlignment="1">
      <alignment horizontal="center" vertical="center" wrapText="1"/>
    </xf>
    <xf numFmtId="164" fontId="55" fillId="11" borderId="0" xfId="2" applyFont="1" applyFill="1" applyBorder="1" applyAlignment="1" applyProtection="1">
      <alignment vertical="center"/>
    </xf>
    <xf numFmtId="49" fontId="28" fillId="0" borderId="31" xfId="3" applyNumberFormat="1" applyFont="1" applyFill="1" applyBorder="1" applyAlignment="1">
      <alignment horizontal="center" vertical="center" wrapText="1"/>
    </xf>
    <xf numFmtId="49" fontId="28" fillId="0" borderId="0" xfId="3" applyNumberFormat="1" applyFont="1" applyFill="1" applyBorder="1" applyAlignment="1">
      <alignment vertical="center" wrapText="1"/>
    </xf>
    <xf numFmtId="0" fontId="10" fillId="0" borderId="91" xfId="3" applyFont="1" applyFill="1" applyBorder="1" applyAlignment="1">
      <alignment horizontal="center" vertical="center" wrapText="1"/>
    </xf>
    <xf numFmtId="49" fontId="28" fillId="0" borderId="81" xfId="3" applyNumberFormat="1" applyFont="1" applyFill="1" applyBorder="1" applyAlignment="1">
      <alignment vertical="center" wrapText="1"/>
    </xf>
    <xf numFmtId="0" fontId="28" fillId="0" borderId="71" xfId="3" applyFont="1" applyFill="1" applyBorder="1" applyAlignment="1">
      <alignment horizontal="center" vertical="center" wrapText="1"/>
    </xf>
    <xf numFmtId="0" fontId="28" fillId="0" borderId="0" xfId="3" applyFont="1" applyFill="1" applyBorder="1" applyAlignment="1">
      <alignment horizontal="center" vertical="center" wrapText="1"/>
    </xf>
    <xf numFmtId="1" fontId="28" fillId="0" borderId="0" xfId="3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 applyProtection="1">
      <alignment horizontal="right" vertical="center"/>
    </xf>
    <xf numFmtId="170" fontId="17" fillId="0" borderId="0" xfId="3" applyNumberFormat="1" applyFont="1" applyFill="1" applyBorder="1" applyAlignment="1" applyProtection="1">
      <alignment horizontal="right" vertical="center"/>
    </xf>
    <xf numFmtId="0" fontId="17" fillId="0" borderId="12" xfId="3" applyNumberFormat="1" applyFont="1" applyFill="1" applyBorder="1" applyAlignment="1" applyProtection="1">
      <alignment horizontal="center" vertical="center"/>
    </xf>
    <xf numFmtId="0" fontId="17" fillId="0" borderId="2" xfId="3" applyNumberFormat="1" applyFont="1" applyFill="1" applyBorder="1" applyAlignment="1" applyProtection="1">
      <alignment horizontal="center" vertical="center"/>
    </xf>
    <xf numFmtId="170" fontId="17" fillId="0" borderId="1" xfId="3" applyNumberFormat="1" applyFont="1" applyFill="1" applyBorder="1" applyAlignment="1" applyProtection="1">
      <alignment horizontal="center" vertical="center" wrapText="1"/>
    </xf>
    <xf numFmtId="49" fontId="17" fillId="0" borderId="6" xfId="3" applyNumberFormat="1" applyFont="1" applyFill="1" applyBorder="1" applyAlignment="1" applyProtection="1">
      <alignment horizontal="center" vertical="center"/>
    </xf>
    <xf numFmtId="0" fontId="17" fillId="5" borderId="6" xfId="3" applyNumberFormat="1" applyFont="1" applyFill="1" applyBorder="1" applyAlignment="1" applyProtection="1">
      <alignment horizontal="center" vertical="center"/>
    </xf>
    <xf numFmtId="49" fontId="28" fillId="0" borderId="1" xfId="0" applyNumberFormat="1" applyFont="1" applyFill="1" applyBorder="1" applyAlignment="1" applyProtection="1">
      <alignment horizontal="center" vertical="center"/>
    </xf>
    <xf numFmtId="172" fontId="17" fillId="13" borderId="1" xfId="3" applyNumberFormat="1" applyFont="1" applyFill="1" applyBorder="1" applyAlignment="1" applyProtection="1">
      <alignment horizontal="center" vertical="center"/>
    </xf>
    <xf numFmtId="49" fontId="17" fillId="14" borderId="42" xfId="3" applyNumberFormat="1" applyFont="1" applyFill="1" applyBorder="1" applyAlignment="1">
      <alignment horizontal="center" vertical="center" wrapText="1"/>
    </xf>
    <xf numFmtId="0" fontId="17" fillId="13" borderId="1" xfId="3" applyFont="1" applyFill="1" applyBorder="1" applyAlignment="1">
      <alignment horizontal="center" vertical="center" wrapText="1"/>
    </xf>
    <xf numFmtId="0" fontId="10" fillId="5" borderId="1" xfId="3" applyNumberFormat="1" applyFont="1" applyFill="1" applyBorder="1" applyAlignment="1" applyProtection="1">
      <alignment horizontal="center" vertical="center"/>
    </xf>
    <xf numFmtId="49" fontId="10" fillId="5" borderId="1" xfId="3" applyNumberFormat="1" applyFont="1" applyFill="1" applyBorder="1" applyAlignment="1">
      <alignment horizontal="center" vertical="center"/>
    </xf>
    <xf numFmtId="49" fontId="10" fillId="14" borderId="78" xfId="3" applyNumberFormat="1" applyFont="1" applyFill="1" applyBorder="1" applyAlignment="1">
      <alignment vertical="center" wrapText="1"/>
    </xf>
    <xf numFmtId="171" fontId="17" fillId="14" borderId="5" xfId="3" applyNumberFormat="1" applyFont="1" applyFill="1" applyBorder="1" applyAlignment="1" applyProtection="1">
      <alignment horizontal="center" vertical="center"/>
    </xf>
    <xf numFmtId="49" fontId="17" fillId="14" borderId="6" xfId="3" applyNumberFormat="1" applyFont="1" applyFill="1" applyBorder="1" applyAlignment="1" applyProtection="1">
      <alignment horizontal="center" vertical="center"/>
    </xf>
    <xf numFmtId="171" fontId="17" fillId="14" borderId="6" xfId="3" applyNumberFormat="1" applyFont="1" applyFill="1" applyBorder="1" applyAlignment="1" applyProtection="1">
      <alignment horizontal="center" vertical="center"/>
    </xf>
    <xf numFmtId="0" fontId="17" fillId="14" borderId="91" xfId="3" applyNumberFormat="1" applyFont="1" applyFill="1" applyBorder="1" applyAlignment="1" applyProtection="1">
      <alignment horizontal="center" vertical="center"/>
    </xf>
    <xf numFmtId="49" fontId="10" fillId="5" borderId="1" xfId="3" applyNumberFormat="1" applyFont="1" applyFill="1" applyBorder="1" applyAlignment="1">
      <alignment vertical="center" wrapText="1"/>
    </xf>
    <xf numFmtId="172" fontId="10" fillId="5" borderId="1" xfId="3" applyNumberFormat="1" applyFont="1" applyFill="1" applyBorder="1" applyAlignment="1" applyProtection="1">
      <alignment horizontal="center" vertical="center"/>
    </xf>
    <xf numFmtId="0" fontId="10" fillId="5" borderId="1" xfId="3" applyFont="1" applyFill="1" applyBorder="1" applyAlignment="1">
      <alignment horizontal="center" vertical="center" wrapText="1"/>
    </xf>
    <xf numFmtId="171" fontId="28" fillId="0" borderId="1" xfId="3" applyNumberFormat="1" applyFont="1" applyFill="1" applyBorder="1" applyAlignment="1" applyProtection="1">
      <alignment horizontal="center" vertical="center"/>
    </xf>
    <xf numFmtId="1" fontId="10" fillId="5" borderId="1" xfId="3" applyNumberFormat="1" applyFont="1" applyFill="1" applyBorder="1" applyAlignment="1">
      <alignment horizontal="center" vertical="center"/>
    </xf>
    <xf numFmtId="0" fontId="10" fillId="5" borderId="1" xfId="3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left" vertical="center" wrapText="1"/>
    </xf>
    <xf numFmtId="164" fontId="55" fillId="0" borderId="0" xfId="2" applyFont="1" applyFill="1" applyBorder="1" applyAlignment="1" applyProtection="1">
      <alignment vertical="center"/>
    </xf>
    <xf numFmtId="167" fontId="34" fillId="2" borderId="0" xfId="3" applyNumberFormat="1" applyFont="1" applyFill="1" applyBorder="1" applyAlignment="1" applyProtection="1">
      <alignment horizontal="center" vertical="center"/>
    </xf>
    <xf numFmtId="166" fontId="10" fillId="11" borderId="0" xfId="3" applyNumberFormat="1" applyFont="1" applyFill="1" applyBorder="1" applyAlignment="1" applyProtection="1">
      <alignment vertical="center"/>
    </xf>
    <xf numFmtId="166" fontId="32" fillId="11" borderId="0" xfId="3" applyNumberFormat="1" applyFont="1" applyFill="1" applyBorder="1" applyAlignment="1" applyProtection="1">
      <alignment vertical="center"/>
    </xf>
    <xf numFmtId="166" fontId="10" fillId="5" borderId="0" xfId="3" applyNumberFormat="1" applyFont="1" applyFill="1" applyBorder="1" applyAlignment="1" applyProtection="1">
      <alignment vertical="center"/>
    </xf>
    <xf numFmtId="170" fontId="32" fillId="12" borderId="0" xfId="3" applyNumberFormat="1" applyFont="1" applyFill="1" applyBorder="1" applyAlignment="1" applyProtection="1">
      <alignment vertical="center"/>
    </xf>
    <xf numFmtId="170" fontId="66" fillId="11" borderId="0" xfId="3" applyNumberFormat="1" applyFont="1" applyFill="1" applyBorder="1" applyAlignment="1" applyProtection="1">
      <alignment vertical="center"/>
    </xf>
    <xf numFmtId="164" fontId="32" fillId="0" borderId="0" xfId="2" applyFont="1" applyFill="1" applyBorder="1" applyAlignment="1" applyProtection="1">
      <alignment vertical="center"/>
    </xf>
    <xf numFmtId="164" fontId="32" fillId="11" borderId="0" xfId="2" applyFont="1" applyFill="1" applyBorder="1" applyAlignment="1" applyProtection="1">
      <alignment vertical="center"/>
    </xf>
    <xf numFmtId="170" fontId="32" fillId="11" borderId="1" xfId="3" applyNumberFormat="1" applyFont="1" applyFill="1" applyBorder="1" applyAlignment="1" applyProtection="1">
      <alignment vertical="center"/>
    </xf>
    <xf numFmtId="170" fontId="10" fillId="11" borderId="1" xfId="3" applyNumberFormat="1" applyFont="1" applyFill="1" applyBorder="1" applyAlignment="1" applyProtection="1">
      <alignment vertical="center"/>
    </xf>
    <xf numFmtId="170" fontId="32" fillId="14" borderId="0" xfId="3" applyNumberFormat="1" applyFont="1" applyFill="1" applyBorder="1" applyAlignment="1" applyProtection="1">
      <alignment vertical="center"/>
    </xf>
    <xf numFmtId="167" fontId="28" fillId="2" borderId="0" xfId="3" applyNumberFormat="1" applyFont="1" applyFill="1" applyBorder="1" applyAlignment="1" applyProtection="1">
      <alignment horizontal="center" vertical="center"/>
    </xf>
    <xf numFmtId="166" fontId="10" fillId="14" borderId="0" xfId="3" applyNumberFormat="1" applyFont="1" applyFill="1" applyBorder="1" applyAlignment="1" applyProtection="1">
      <alignment vertical="center"/>
    </xf>
    <xf numFmtId="170" fontId="2" fillId="0" borderId="1" xfId="3" applyNumberFormat="1" applyFont="1" applyFill="1" applyBorder="1" applyAlignment="1" applyProtection="1">
      <alignment vertical="center" wrapText="1"/>
    </xf>
    <xf numFmtId="170" fontId="2" fillId="0" borderId="1" xfId="3" applyNumberFormat="1" applyFont="1" applyFill="1" applyBorder="1" applyAlignment="1" applyProtection="1">
      <alignment vertical="center"/>
    </xf>
    <xf numFmtId="170" fontId="10" fillId="0" borderId="1" xfId="3" applyNumberFormat="1" applyFont="1" applyFill="1" applyBorder="1" applyAlignment="1" applyProtection="1">
      <alignment vertical="center"/>
    </xf>
    <xf numFmtId="49" fontId="17" fillId="11" borderId="11" xfId="3" applyNumberFormat="1" applyFont="1" applyFill="1" applyBorder="1" applyAlignment="1" applyProtection="1">
      <alignment vertical="center"/>
    </xf>
    <xf numFmtId="49" fontId="17" fillId="11" borderId="33" xfId="3" applyNumberFormat="1" applyFont="1" applyFill="1" applyBorder="1" applyAlignment="1" applyProtection="1">
      <alignment vertical="center"/>
    </xf>
    <xf numFmtId="49" fontId="17" fillId="11" borderId="34" xfId="3" applyNumberFormat="1" applyFont="1" applyFill="1" applyBorder="1" applyAlignment="1" applyProtection="1">
      <alignment vertical="center"/>
    </xf>
    <xf numFmtId="170" fontId="80" fillId="0" borderId="0" xfId="3" applyNumberFormat="1" applyFont="1" applyFill="1" applyBorder="1" applyAlignment="1" applyProtection="1">
      <alignment vertical="center"/>
    </xf>
    <xf numFmtId="0" fontId="17" fillId="14" borderId="81" xfId="0" applyFont="1" applyFill="1" applyBorder="1" applyAlignment="1">
      <alignment horizontal="left" wrapText="1"/>
    </xf>
    <xf numFmtId="0" fontId="10" fillId="14" borderId="81" xfId="0" applyFont="1" applyFill="1" applyBorder="1" applyAlignment="1">
      <alignment horizontal="left" wrapText="1"/>
    </xf>
    <xf numFmtId="49" fontId="17" fillId="14" borderId="81" xfId="3" applyNumberFormat="1" applyFont="1" applyFill="1" applyBorder="1" applyAlignment="1">
      <alignment horizontal="left" vertical="center" wrapText="1"/>
    </xf>
    <xf numFmtId="49" fontId="17" fillId="14" borderId="1" xfId="3" applyNumberFormat="1" applyFont="1" applyFill="1" applyBorder="1" applyAlignment="1">
      <alignment vertical="center" wrapText="1"/>
    </xf>
    <xf numFmtId="49" fontId="17" fillId="14" borderId="23" xfId="3" applyNumberFormat="1" applyFont="1" applyFill="1" applyBorder="1" applyAlignment="1">
      <alignment vertical="center" wrapText="1"/>
    </xf>
    <xf numFmtId="49" fontId="17" fillId="14" borderId="58" xfId="3" applyNumberFormat="1" applyFont="1" applyFill="1" applyBorder="1" applyAlignment="1">
      <alignment vertical="center" wrapText="1"/>
    </xf>
    <xf numFmtId="49" fontId="17" fillId="14" borderId="92" xfId="3" applyNumberFormat="1" applyFont="1" applyFill="1" applyBorder="1" applyAlignment="1">
      <alignment vertical="center" wrapText="1"/>
    </xf>
    <xf numFmtId="49" fontId="17" fillId="0" borderId="83" xfId="3" applyNumberFormat="1" applyFont="1" applyFill="1" applyBorder="1" applyAlignment="1" applyProtection="1">
      <alignment vertical="center"/>
    </xf>
    <xf numFmtId="49" fontId="17" fillId="0" borderId="94" xfId="3" applyNumberFormat="1" applyFont="1" applyFill="1" applyBorder="1" applyAlignment="1" applyProtection="1">
      <alignment vertical="center"/>
    </xf>
    <xf numFmtId="49" fontId="17" fillId="0" borderId="78" xfId="3" applyNumberFormat="1" applyFont="1" applyFill="1" applyBorder="1" applyAlignment="1" applyProtection="1">
      <alignment vertical="center"/>
    </xf>
    <xf numFmtId="166" fontId="73" fillId="0" borderId="0" xfId="3" applyNumberFormat="1" applyFont="1" applyFill="1" applyBorder="1" applyAlignment="1" applyProtection="1">
      <alignment horizontal="center" vertical="center" wrapText="1"/>
    </xf>
    <xf numFmtId="166" fontId="10" fillId="0" borderId="1" xfId="3" applyNumberFormat="1" applyFont="1" applyFill="1" applyBorder="1" applyAlignment="1" applyProtection="1">
      <alignment vertical="center"/>
    </xf>
    <xf numFmtId="49" fontId="17" fillId="11" borderId="4" xfId="3" applyNumberFormat="1" applyFont="1" applyFill="1" applyBorder="1" applyAlignment="1" applyProtection="1">
      <alignment vertical="center"/>
    </xf>
    <xf numFmtId="49" fontId="17" fillId="11" borderId="5" xfId="3" applyNumberFormat="1" applyFont="1" applyFill="1" applyBorder="1" applyAlignment="1" applyProtection="1">
      <alignment vertical="center"/>
    </xf>
    <xf numFmtId="49" fontId="17" fillId="11" borderId="6" xfId="3" applyNumberFormat="1" applyFont="1" applyFill="1" applyBorder="1" applyAlignment="1" applyProtection="1">
      <alignment vertical="center"/>
    </xf>
    <xf numFmtId="49" fontId="17" fillId="0" borderId="23" xfId="3" applyNumberFormat="1" applyFont="1" applyFill="1" applyBorder="1" applyAlignment="1">
      <alignment vertical="center" wrapText="1"/>
    </xf>
    <xf numFmtId="49" fontId="17" fillId="0" borderId="92" xfId="3" applyNumberFormat="1" applyFont="1" applyFill="1" applyBorder="1" applyAlignment="1">
      <alignment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49" fontId="10" fillId="0" borderId="0" xfId="3" applyNumberFormat="1" applyFont="1" applyFill="1" applyBorder="1" applyAlignment="1">
      <alignment horizontal="left" vertical="center" wrapText="1"/>
    </xf>
    <xf numFmtId="0" fontId="10" fillId="0" borderId="0" xfId="3" applyFont="1" applyFill="1" applyBorder="1" applyAlignment="1">
      <alignment horizontal="center" vertical="center" wrapText="1"/>
    </xf>
    <xf numFmtId="166" fontId="73" fillId="0" borderId="0" xfId="3" applyNumberFormat="1" applyFont="1" applyFill="1" applyBorder="1" applyAlignment="1" applyProtection="1">
      <alignment vertical="center"/>
    </xf>
    <xf numFmtId="2" fontId="10" fillId="0" borderId="1" xfId="0" applyNumberFormat="1" applyFont="1" applyFill="1" applyBorder="1" applyAlignment="1" applyProtection="1">
      <alignment horizontal="center" vertical="center"/>
    </xf>
    <xf numFmtId="49" fontId="73" fillId="0" borderId="0" xfId="3" applyNumberFormat="1" applyFont="1" applyFill="1" applyBorder="1" applyAlignment="1" applyProtection="1">
      <alignment vertical="center"/>
    </xf>
    <xf numFmtId="49" fontId="77" fillId="0" borderId="76" xfId="0" applyNumberFormat="1" applyFont="1" applyFill="1" applyBorder="1" applyAlignment="1" applyProtection="1">
      <alignment horizontal="center" vertical="center"/>
    </xf>
    <xf numFmtId="49" fontId="77" fillId="0" borderId="76" xfId="3" applyNumberFormat="1" applyFont="1" applyFill="1" applyBorder="1" applyAlignment="1">
      <alignment horizontal="left" vertical="center" wrapText="1"/>
    </xf>
    <xf numFmtId="0" fontId="76" fillId="0" borderId="1" xfId="3" applyFont="1" applyFill="1" applyBorder="1" applyAlignment="1">
      <alignment horizontal="center" vertical="center" wrapText="1"/>
    </xf>
    <xf numFmtId="171" fontId="78" fillId="0" borderId="1" xfId="3" applyNumberFormat="1" applyFont="1" applyFill="1" applyBorder="1" applyAlignment="1" applyProtection="1">
      <alignment horizontal="center" vertical="center"/>
    </xf>
    <xf numFmtId="172" fontId="76" fillId="0" borderId="1" xfId="3" applyNumberFormat="1" applyFont="1" applyFill="1" applyBorder="1" applyAlignment="1" applyProtection="1">
      <alignment horizontal="center" vertical="center"/>
    </xf>
    <xf numFmtId="49" fontId="76" fillId="0" borderId="1" xfId="3" applyNumberFormat="1" applyFont="1" applyFill="1" applyBorder="1" applyAlignment="1">
      <alignment horizontal="center" vertical="center" wrapText="1"/>
    </xf>
    <xf numFmtId="170" fontId="76" fillId="0" borderId="1" xfId="3" applyNumberFormat="1" applyFont="1" applyFill="1" applyBorder="1" applyAlignment="1" applyProtection="1">
      <alignment horizontal="center" vertical="center"/>
    </xf>
    <xf numFmtId="167" fontId="76" fillId="0" borderId="1" xfId="3" applyNumberFormat="1" applyFont="1" applyFill="1" applyBorder="1" applyAlignment="1">
      <alignment horizontal="center" vertical="center" wrapText="1"/>
    </xf>
    <xf numFmtId="0" fontId="76" fillId="0" borderId="58" xfId="3" applyFont="1" applyFill="1" applyBorder="1" applyAlignment="1">
      <alignment horizontal="center" vertical="center" wrapText="1"/>
    </xf>
    <xf numFmtId="166" fontId="10" fillId="0" borderId="0" xfId="3" applyNumberFormat="1" applyFont="1" applyFill="1" applyBorder="1" applyAlignment="1" applyProtection="1">
      <alignment vertical="center"/>
    </xf>
    <xf numFmtId="170" fontId="79" fillId="0" borderId="0" xfId="3" applyNumberFormat="1" applyFont="1" applyFill="1" applyBorder="1" applyAlignment="1" applyProtection="1">
      <alignment vertical="center"/>
    </xf>
    <xf numFmtId="49" fontId="22" fillId="0" borderId="34" xfId="3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170" fontId="17" fillId="0" borderId="6" xfId="3" applyNumberFormat="1" applyFont="1" applyFill="1" applyBorder="1" applyAlignment="1" applyProtection="1">
      <alignment horizontal="center" vertical="center"/>
    </xf>
    <xf numFmtId="49" fontId="22" fillId="0" borderId="36" xfId="0" applyNumberFormat="1" applyFont="1" applyFill="1" applyBorder="1" applyAlignment="1" applyProtection="1">
      <alignment horizontal="center" vertical="center"/>
    </xf>
    <xf numFmtId="165" fontId="17" fillId="0" borderId="1" xfId="0" applyNumberFormat="1" applyFont="1" applyFill="1" applyBorder="1" applyAlignment="1">
      <alignment horizontal="center" vertical="center" wrapText="1"/>
    </xf>
    <xf numFmtId="171" fontId="22" fillId="0" borderId="1" xfId="3" applyNumberFormat="1" applyFont="1" applyFill="1" applyBorder="1" applyAlignment="1" applyProtection="1">
      <alignment horizontal="center" vertical="center"/>
    </xf>
    <xf numFmtId="49" fontId="22" fillId="0" borderId="91" xfId="3" applyNumberFormat="1" applyFont="1" applyFill="1" applyBorder="1" applyAlignment="1">
      <alignment vertical="center" wrapText="1"/>
    </xf>
    <xf numFmtId="0" fontId="17" fillId="0" borderId="92" xfId="3" applyFont="1" applyFill="1" applyBorder="1" applyAlignment="1">
      <alignment horizontal="center" vertical="center" wrapText="1"/>
    </xf>
    <xf numFmtId="49" fontId="22" fillId="0" borderId="91" xfId="0" applyNumberFormat="1" applyFont="1" applyFill="1" applyBorder="1" applyAlignment="1" applyProtection="1">
      <alignment horizontal="center" vertical="center"/>
    </xf>
    <xf numFmtId="49" fontId="17" fillId="0" borderId="41" xfId="3" applyNumberFormat="1" applyFont="1" applyFill="1" applyBorder="1" applyAlignment="1">
      <alignment horizontal="left" vertical="center" wrapText="1"/>
    </xf>
    <xf numFmtId="49" fontId="17" fillId="0" borderId="41" xfId="0" applyNumberFormat="1" applyFont="1" applyFill="1" applyBorder="1" applyAlignment="1">
      <alignment vertical="center" wrapText="1"/>
    </xf>
    <xf numFmtId="172" fontId="81" fillId="0" borderId="1" xfId="3" applyNumberFormat="1" applyFont="1" applyFill="1" applyBorder="1" applyAlignment="1" applyProtection="1">
      <alignment horizontal="center" vertical="center"/>
    </xf>
    <xf numFmtId="49" fontId="22" fillId="0" borderId="77" xfId="0" applyNumberFormat="1" applyFont="1" applyFill="1" applyBorder="1" applyAlignment="1">
      <alignment vertical="center" wrapText="1"/>
    </xf>
    <xf numFmtId="49" fontId="17" fillId="0" borderId="10" xfId="3" applyNumberFormat="1" applyFont="1" applyFill="1" applyBorder="1" applyAlignment="1">
      <alignment horizontal="center" vertical="center" wrapText="1"/>
    </xf>
    <xf numFmtId="172" fontId="76" fillId="0" borderId="81" xfId="3" applyNumberFormat="1" applyFont="1" applyFill="1" applyBorder="1" applyAlignment="1" applyProtection="1">
      <alignment horizontal="center" vertical="center"/>
    </xf>
    <xf numFmtId="0" fontId="17" fillId="0" borderId="80" xfId="0" applyFont="1" applyFill="1" applyBorder="1" applyAlignment="1">
      <alignment horizontal="center" vertical="center" wrapText="1"/>
    </xf>
    <xf numFmtId="49" fontId="22" fillId="0" borderId="42" xfId="0" applyNumberFormat="1" applyFont="1" applyFill="1" applyBorder="1" applyAlignment="1" applyProtection="1">
      <alignment horizontal="center" vertical="center"/>
    </xf>
    <xf numFmtId="49" fontId="17" fillId="0" borderId="1" xfId="0" applyNumberFormat="1" applyFont="1" applyFill="1" applyBorder="1" applyAlignment="1">
      <alignment vertical="center" wrapText="1"/>
    </xf>
    <xf numFmtId="167" fontId="72" fillId="0" borderId="1" xfId="3" applyNumberFormat="1" applyFont="1" applyFill="1" applyBorder="1" applyAlignment="1">
      <alignment horizontal="center" vertical="center" wrapText="1"/>
    </xf>
    <xf numFmtId="49" fontId="17" fillId="0" borderId="54" xfId="3" applyNumberFormat="1" applyFont="1" applyFill="1" applyBorder="1" applyAlignment="1">
      <alignment horizontal="center" vertical="center" wrapText="1"/>
    </xf>
    <xf numFmtId="49" fontId="72" fillId="0" borderId="53" xfId="3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17" fillId="0" borderId="11" xfId="3" applyNumberFormat="1" applyFont="1" applyFill="1" applyBorder="1" applyAlignment="1" applyProtection="1">
      <alignment vertical="center"/>
    </xf>
    <xf numFmtId="49" fontId="17" fillId="0" borderId="33" xfId="3" applyNumberFormat="1" applyFont="1" applyFill="1" applyBorder="1" applyAlignment="1" applyProtection="1">
      <alignment vertical="center"/>
    </xf>
    <xf numFmtId="49" fontId="10" fillId="0" borderId="1" xfId="3" applyNumberFormat="1" applyFont="1" applyFill="1" applyBorder="1" applyAlignment="1">
      <alignment vertical="center" wrapText="1"/>
    </xf>
    <xf numFmtId="49" fontId="17" fillId="0" borderId="34" xfId="3" applyNumberFormat="1" applyFont="1" applyFill="1" applyBorder="1" applyAlignment="1" applyProtection="1">
      <alignment vertical="center"/>
    </xf>
    <xf numFmtId="0" fontId="22" fillId="0" borderId="77" xfId="3" applyNumberFormat="1" applyFont="1" applyFill="1" applyBorder="1" applyAlignment="1">
      <alignment horizontal="left" vertical="center" wrapText="1"/>
    </xf>
    <xf numFmtId="171" fontId="74" fillId="0" borderId="54" xfId="3" applyNumberFormat="1" applyFont="1" applyFill="1" applyBorder="1" applyAlignment="1" applyProtection="1">
      <alignment horizontal="center" vertical="center"/>
    </xf>
    <xf numFmtId="171" fontId="17" fillId="0" borderId="53" xfId="3" applyNumberFormat="1" applyFont="1" applyFill="1" applyBorder="1" applyAlignment="1" applyProtection="1">
      <alignment horizontal="center" vertical="center"/>
    </xf>
    <xf numFmtId="170" fontId="72" fillId="0" borderId="54" xfId="3" applyNumberFormat="1" applyFont="1" applyFill="1" applyBorder="1" applyAlignment="1" applyProtection="1">
      <alignment vertical="center"/>
    </xf>
    <xf numFmtId="166" fontId="55" fillId="0" borderId="0" xfId="3" applyNumberFormat="1" applyFont="1" applyFill="1" applyBorder="1" applyAlignment="1" applyProtection="1">
      <alignment vertical="center"/>
    </xf>
    <xf numFmtId="1" fontId="17" fillId="0" borderId="53" xfId="3" applyNumberFormat="1" applyFont="1" applyFill="1" applyBorder="1" applyAlignment="1">
      <alignment horizontal="center" vertical="center"/>
    </xf>
    <xf numFmtId="49" fontId="17" fillId="0" borderId="54" xfId="3" applyNumberFormat="1" applyFont="1" applyFill="1" applyBorder="1" applyAlignment="1">
      <alignment horizontal="center" vertical="center"/>
    </xf>
    <xf numFmtId="0" fontId="17" fillId="0" borderId="53" xfId="3" applyNumberFormat="1" applyFont="1" applyFill="1" applyBorder="1" applyAlignment="1">
      <alignment horizontal="center" vertical="center" wrapText="1"/>
    </xf>
    <xf numFmtId="0" fontId="17" fillId="0" borderId="42" xfId="3" applyNumberFormat="1" applyFont="1" applyFill="1" applyBorder="1" applyAlignment="1">
      <alignment horizontal="center" vertical="center" wrapText="1"/>
    </xf>
    <xf numFmtId="49" fontId="17" fillId="0" borderId="53" xfId="3" applyNumberFormat="1" applyFont="1" applyFill="1" applyBorder="1" applyAlignment="1">
      <alignment horizontal="center" vertical="center" wrapText="1"/>
    </xf>
    <xf numFmtId="0" fontId="17" fillId="0" borderId="10" xfId="3" applyNumberFormat="1" applyFont="1" applyFill="1" applyBorder="1" applyAlignment="1">
      <alignment horizontal="center" vertical="center" wrapText="1"/>
    </xf>
    <xf numFmtId="49" fontId="28" fillId="0" borderId="82" xfId="0" applyNumberFormat="1" applyFont="1" applyFill="1" applyBorder="1" applyAlignment="1" applyProtection="1">
      <alignment horizontal="center" vertical="center"/>
    </xf>
    <xf numFmtId="49" fontId="28" fillId="0" borderId="77" xfId="3" applyNumberFormat="1" applyFont="1" applyFill="1" applyBorder="1" applyAlignment="1">
      <alignment horizontal="left" vertical="center" wrapText="1"/>
    </xf>
    <xf numFmtId="0" fontId="10" fillId="0" borderId="41" xfId="3" applyFont="1" applyFill="1" applyBorder="1" applyAlignment="1">
      <alignment horizontal="center" vertical="center" wrapText="1"/>
    </xf>
    <xf numFmtId="171" fontId="10" fillId="0" borderId="54" xfId="3" applyNumberFormat="1" applyFont="1" applyFill="1" applyBorder="1" applyAlignment="1" applyProtection="1">
      <alignment horizontal="center" vertical="center"/>
    </xf>
    <xf numFmtId="0" fontId="10" fillId="0" borderId="76" xfId="3" applyFont="1" applyFill="1" applyBorder="1" applyAlignment="1">
      <alignment horizontal="center" vertical="center" wrapText="1"/>
    </xf>
    <xf numFmtId="49" fontId="10" fillId="0" borderId="82" xfId="0" applyNumberFormat="1" applyFont="1" applyFill="1" applyBorder="1" applyAlignment="1" applyProtection="1">
      <alignment horizontal="center" vertical="center"/>
    </xf>
    <xf numFmtId="172" fontId="10" fillId="0" borderId="83" xfId="3" applyNumberFormat="1" applyFont="1" applyFill="1" applyBorder="1" applyAlignment="1" applyProtection="1">
      <alignment horizontal="center" vertical="center"/>
    </xf>
    <xf numFmtId="172" fontId="10" fillId="0" borderId="1" xfId="3" applyNumberFormat="1" applyFont="1" applyFill="1" applyBorder="1" applyAlignment="1" applyProtection="1">
      <alignment horizontal="center" vertical="center"/>
    </xf>
    <xf numFmtId="0" fontId="17" fillId="0" borderId="81" xfId="0" applyFont="1" applyFill="1" applyBorder="1" applyAlignment="1">
      <alignment horizontal="left" wrapText="1"/>
    </xf>
    <xf numFmtId="49" fontId="17" fillId="0" borderId="81" xfId="3" applyNumberFormat="1" applyFont="1" applyFill="1" applyBorder="1" applyAlignment="1">
      <alignment horizontal="left" vertical="center" wrapText="1"/>
    </xf>
    <xf numFmtId="49" fontId="22" fillId="0" borderId="31" xfId="3" applyNumberFormat="1" applyFont="1" applyFill="1" applyBorder="1" applyAlignment="1">
      <alignment horizontal="center" vertical="center" wrapText="1"/>
    </xf>
    <xf numFmtId="49" fontId="17" fillId="0" borderId="42" xfId="3" applyNumberFormat="1" applyFont="1" applyFill="1" applyBorder="1" applyAlignment="1">
      <alignment horizontal="left" vertical="center" wrapText="1"/>
    </xf>
    <xf numFmtId="170" fontId="59" fillId="0" borderId="0" xfId="3" applyNumberFormat="1" applyFont="1" applyFill="1" applyBorder="1" applyAlignment="1" applyProtection="1">
      <alignment vertical="center"/>
    </xf>
    <xf numFmtId="49" fontId="17" fillId="0" borderId="58" xfId="3" applyNumberFormat="1" applyFont="1" applyFill="1" applyBorder="1" applyAlignment="1">
      <alignment vertical="center" wrapText="1"/>
    </xf>
    <xf numFmtId="49" fontId="10" fillId="0" borderId="81" xfId="3" applyNumberFormat="1" applyFont="1" applyFill="1" applyBorder="1" applyAlignment="1">
      <alignment vertical="center" wrapText="1"/>
    </xf>
    <xf numFmtId="1" fontId="17" fillId="0" borderId="10" xfId="3" applyNumberFormat="1" applyFont="1" applyFill="1" applyBorder="1" applyAlignment="1">
      <alignment horizontal="center" vertical="center"/>
    </xf>
    <xf numFmtId="49" fontId="17" fillId="0" borderId="41" xfId="3" applyNumberFormat="1" applyFont="1" applyFill="1" applyBorder="1" applyAlignment="1">
      <alignment horizontal="center" vertical="center"/>
    </xf>
    <xf numFmtId="0" fontId="17" fillId="0" borderId="41" xfId="3" applyNumberFormat="1" applyFont="1" applyFill="1" applyBorder="1" applyAlignment="1">
      <alignment horizontal="center" vertical="center"/>
    </xf>
    <xf numFmtId="0" fontId="17" fillId="0" borderId="10" xfId="3" applyNumberFormat="1" applyFont="1" applyFill="1" applyBorder="1" applyAlignment="1" applyProtection="1">
      <alignment horizontal="center" vertical="center"/>
    </xf>
    <xf numFmtId="0" fontId="17" fillId="0" borderId="42" xfId="3" applyNumberFormat="1" applyFont="1" applyFill="1" applyBorder="1" applyAlignment="1" applyProtection="1">
      <alignment horizontal="center" vertical="center"/>
    </xf>
    <xf numFmtId="0" fontId="17" fillId="0" borderId="54" xfId="3" applyNumberFormat="1" applyFont="1" applyFill="1" applyBorder="1" applyAlignment="1" applyProtection="1">
      <alignment horizontal="center" vertical="center"/>
    </xf>
    <xf numFmtId="0" fontId="17" fillId="0" borderId="76" xfId="3" applyNumberFormat="1" applyFont="1" applyFill="1" applyBorder="1" applyAlignment="1" applyProtection="1">
      <alignment horizontal="center" vertical="center"/>
    </xf>
    <xf numFmtId="0" fontId="17" fillId="0" borderId="53" xfId="3" applyNumberFormat="1" applyFont="1" applyFill="1" applyBorder="1" applyAlignment="1" applyProtection="1">
      <alignment horizontal="center" vertical="center"/>
    </xf>
    <xf numFmtId="0" fontId="17" fillId="0" borderId="76" xfId="3" applyNumberFormat="1" applyFont="1" applyFill="1" applyBorder="1" applyAlignment="1">
      <alignment horizontal="center" vertical="center" wrapText="1"/>
    </xf>
    <xf numFmtId="49" fontId="17" fillId="0" borderId="42" xfId="3" applyNumberFormat="1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horizontal="center" vertical="center" wrapText="1"/>
    </xf>
    <xf numFmtId="49" fontId="17" fillId="0" borderId="0" xfId="3" applyNumberFormat="1" applyFont="1" applyFill="1" applyBorder="1" applyAlignment="1">
      <alignment horizontal="center" vertical="center" wrapText="1"/>
    </xf>
    <xf numFmtId="0" fontId="17" fillId="0" borderId="0" xfId="3" applyNumberFormat="1" applyFont="1" applyFill="1" applyBorder="1" applyAlignment="1">
      <alignment horizontal="center" vertical="center" wrapText="1"/>
    </xf>
    <xf numFmtId="0" fontId="17" fillId="0" borderId="82" xfId="3" applyNumberFormat="1" applyFont="1" applyFill="1" applyBorder="1" applyAlignment="1">
      <alignment vertical="center" wrapText="1"/>
    </xf>
    <xf numFmtId="170" fontId="60" fillId="0" borderId="0" xfId="3" applyNumberFormat="1" applyFont="1" applyFill="1" applyBorder="1" applyAlignment="1" applyProtection="1">
      <alignment vertical="center"/>
    </xf>
    <xf numFmtId="0" fontId="17" fillId="0" borderId="34" xfId="3" applyNumberFormat="1" applyFont="1" applyFill="1" applyBorder="1" applyAlignment="1">
      <alignment horizontal="center" vertical="center" wrapText="1"/>
    </xf>
    <xf numFmtId="0" fontId="17" fillId="0" borderId="76" xfId="0" applyFont="1" applyFill="1" applyBorder="1"/>
    <xf numFmtId="172" fontId="17" fillId="0" borderId="77" xfId="3" applyNumberFormat="1" applyFont="1" applyFill="1" applyBorder="1" applyAlignment="1" applyProtection="1">
      <alignment horizontal="center" vertical="center"/>
    </xf>
    <xf numFmtId="0" fontId="17" fillId="0" borderId="41" xfId="3" applyNumberFormat="1" applyFont="1" applyFill="1" applyBorder="1" applyAlignment="1">
      <alignment horizontal="center" vertical="center" wrapText="1"/>
    </xf>
    <xf numFmtId="0" fontId="17" fillId="0" borderId="77" xfId="0" applyFont="1" applyFill="1" applyBorder="1" applyAlignment="1">
      <alignment horizontal="left" wrapText="1"/>
    </xf>
    <xf numFmtId="49" fontId="77" fillId="0" borderId="77" xfId="3" applyNumberFormat="1" applyFont="1" applyFill="1" applyBorder="1" applyAlignment="1">
      <alignment horizontal="left" vertical="center" wrapText="1"/>
    </xf>
    <xf numFmtId="0" fontId="76" fillId="0" borderId="23" xfId="3" applyFont="1" applyFill="1" applyBorder="1" applyAlignment="1">
      <alignment horizontal="center" vertical="center" wrapText="1"/>
    </xf>
    <xf numFmtId="0" fontId="17" fillId="0" borderId="58" xfId="3" applyNumberFormat="1" applyFont="1" applyFill="1" applyBorder="1" applyAlignment="1">
      <alignment horizontal="center" vertical="center" wrapText="1"/>
    </xf>
    <xf numFmtId="49" fontId="17" fillId="0" borderId="82" xfId="3" applyNumberFormat="1" applyFont="1" applyFill="1" applyBorder="1" applyAlignment="1">
      <alignment horizontal="left" vertical="center" wrapText="1"/>
    </xf>
    <xf numFmtId="172" fontId="17" fillId="0" borderId="4" xfId="3" applyNumberFormat="1" applyFont="1" applyFill="1" applyBorder="1" applyAlignment="1" applyProtection="1">
      <alignment horizontal="center" vertical="center"/>
    </xf>
    <xf numFmtId="171" fontId="17" fillId="0" borderId="4" xfId="3" applyNumberFormat="1" applyFont="1" applyFill="1" applyBorder="1" applyAlignment="1" applyProtection="1">
      <alignment horizontal="center" vertical="center"/>
    </xf>
    <xf numFmtId="49" fontId="17" fillId="0" borderId="4" xfId="3" applyNumberFormat="1" applyFont="1" applyFill="1" applyBorder="1" applyAlignment="1" applyProtection="1">
      <alignment horizontal="center" vertical="center"/>
    </xf>
    <xf numFmtId="49" fontId="10" fillId="0" borderId="81" xfId="0" applyNumberFormat="1" applyFont="1" applyFill="1" applyBorder="1" applyAlignment="1">
      <alignment vertical="center" wrapText="1"/>
    </xf>
    <xf numFmtId="1" fontId="17" fillId="0" borderId="53" xfId="3" applyNumberFormat="1" applyFont="1" applyFill="1" applyBorder="1" applyAlignment="1" applyProtection="1">
      <alignment horizontal="center" vertical="center"/>
    </xf>
    <xf numFmtId="49" fontId="17" fillId="0" borderId="4" xfId="3" applyNumberFormat="1" applyFont="1" applyFill="1" applyBorder="1" applyAlignment="1" applyProtection="1">
      <alignment vertical="center"/>
    </xf>
    <xf numFmtId="170" fontId="32" fillId="0" borderId="1" xfId="3" applyNumberFormat="1" applyFont="1" applyFill="1" applyBorder="1" applyAlignment="1" applyProtection="1">
      <alignment vertical="center"/>
    </xf>
    <xf numFmtId="49" fontId="17" fillId="0" borderId="5" xfId="3" applyNumberFormat="1" applyFont="1" applyFill="1" applyBorder="1" applyAlignment="1" applyProtection="1">
      <alignment vertical="center"/>
    </xf>
    <xf numFmtId="49" fontId="17" fillId="0" borderId="6" xfId="3" applyNumberFormat="1" applyFont="1" applyFill="1" applyBorder="1" applyAlignment="1" applyProtection="1">
      <alignment vertical="center"/>
    </xf>
    <xf numFmtId="49" fontId="10" fillId="0" borderId="78" xfId="3" applyNumberFormat="1" applyFont="1" applyFill="1" applyBorder="1" applyAlignment="1">
      <alignment vertical="center" wrapText="1"/>
    </xf>
    <xf numFmtId="49" fontId="17" fillId="0" borderId="92" xfId="3" applyNumberFormat="1" applyFont="1" applyFill="1" applyBorder="1" applyAlignment="1" applyProtection="1">
      <alignment horizontal="center" vertical="center"/>
    </xf>
    <xf numFmtId="0" fontId="17" fillId="0" borderId="91" xfId="3" applyNumberFormat="1" applyFont="1" applyFill="1" applyBorder="1" applyAlignment="1" applyProtection="1">
      <alignment horizontal="center" vertical="center"/>
    </xf>
    <xf numFmtId="1" fontId="17" fillId="0" borderId="31" xfId="3" applyNumberFormat="1" applyFont="1" applyFill="1" applyBorder="1" applyAlignment="1">
      <alignment horizontal="center" vertical="center"/>
    </xf>
    <xf numFmtId="0" fontId="17" fillId="0" borderId="4" xfId="3" applyNumberFormat="1" applyFont="1" applyFill="1" applyBorder="1" applyAlignment="1">
      <alignment horizontal="center" vertical="center"/>
    </xf>
    <xf numFmtId="170" fontId="79" fillId="14" borderId="0" xfId="3" applyNumberFormat="1" applyFont="1" applyFill="1" applyBorder="1" applyAlignment="1" applyProtection="1">
      <alignment vertical="center"/>
    </xf>
    <xf numFmtId="170" fontId="31" fillId="14" borderId="0" xfId="3" applyNumberFormat="1" applyFont="1" applyFill="1" applyBorder="1" applyAlignment="1" applyProtection="1">
      <alignment vertical="center"/>
    </xf>
    <xf numFmtId="170" fontId="73" fillId="14" borderId="0" xfId="3" applyNumberFormat="1" applyFont="1" applyFill="1" applyBorder="1" applyAlignment="1" applyProtection="1">
      <alignment vertical="center"/>
    </xf>
    <xf numFmtId="49" fontId="28" fillId="0" borderId="1" xfId="0" applyNumberFormat="1" applyFont="1" applyFill="1" applyBorder="1" applyAlignment="1" applyProtection="1">
      <alignment horizontal="center" vertical="center"/>
    </xf>
    <xf numFmtId="170" fontId="10" fillId="0" borderId="1" xfId="3" applyNumberFormat="1" applyFont="1" applyFill="1" applyBorder="1" applyAlignment="1" applyProtection="1">
      <alignment horizontal="center" vertical="center"/>
    </xf>
    <xf numFmtId="49" fontId="22" fillId="0" borderId="76" xfId="0" applyNumberFormat="1" applyFont="1" applyFill="1" applyBorder="1" applyAlignment="1">
      <alignment vertical="center" wrapText="1"/>
    </xf>
    <xf numFmtId="171" fontId="22" fillId="0" borderId="41" xfId="3" applyNumberFormat="1" applyFont="1" applyFill="1" applyBorder="1" applyAlignment="1" applyProtection="1">
      <alignment horizontal="left" vertical="center"/>
    </xf>
    <xf numFmtId="171" fontId="22" fillId="0" borderId="41" xfId="3" applyNumberFormat="1" applyFont="1" applyFill="1" applyBorder="1" applyAlignment="1" applyProtection="1">
      <alignment horizontal="left" vertical="center" wrapText="1"/>
    </xf>
    <xf numFmtId="49" fontId="22" fillId="0" borderId="41" xfId="3" applyNumberFormat="1" applyFont="1" applyFill="1" applyBorder="1" applyAlignment="1">
      <alignment horizontal="left" vertical="center" wrapText="1"/>
    </xf>
    <xf numFmtId="0" fontId="22" fillId="0" borderId="77" xfId="0" applyFont="1" applyFill="1" applyBorder="1" applyAlignment="1">
      <alignment horizontal="left" wrapText="1"/>
    </xf>
    <xf numFmtId="49" fontId="22" fillId="0" borderId="42" xfId="3" applyNumberFormat="1" applyFont="1" applyFill="1" applyBorder="1" applyAlignment="1">
      <alignment horizontal="left" vertical="center" wrapText="1"/>
    </xf>
    <xf numFmtId="171" fontId="74" fillId="0" borderId="1" xfId="3" applyNumberFormat="1" applyFont="1" applyFill="1" applyBorder="1" applyAlignment="1" applyProtection="1">
      <alignment horizontal="center" vertical="center"/>
    </xf>
    <xf numFmtId="167" fontId="17" fillId="0" borderId="76" xfId="3" applyNumberFormat="1" applyFont="1" applyFill="1" applyBorder="1" applyAlignment="1">
      <alignment horizontal="center" vertical="center" wrapText="1"/>
    </xf>
    <xf numFmtId="0" fontId="73" fillId="0" borderId="1" xfId="3" applyNumberFormat="1" applyFont="1" applyFill="1" applyBorder="1" applyAlignment="1" applyProtection="1">
      <alignment vertical="center"/>
    </xf>
    <xf numFmtId="49" fontId="17" fillId="0" borderId="93" xfId="3" applyNumberFormat="1" applyFont="1" applyFill="1" applyBorder="1" applyAlignment="1" applyProtection="1">
      <alignment horizontal="center" vertical="center"/>
    </xf>
    <xf numFmtId="0" fontId="17" fillId="0" borderId="77" xfId="0" applyFont="1" applyFill="1" applyBorder="1"/>
    <xf numFmtId="0" fontId="17" fillId="0" borderId="58" xfId="3" applyFont="1" applyFill="1" applyBorder="1" applyAlignment="1">
      <alignment horizontal="center" vertical="center" wrapText="1"/>
    </xf>
    <xf numFmtId="170" fontId="83" fillId="14" borderId="0" xfId="3" applyNumberFormat="1" applyFont="1" applyFill="1" applyBorder="1" applyAlignment="1" applyProtection="1">
      <alignment vertical="center"/>
    </xf>
    <xf numFmtId="170" fontId="17" fillId="14" borderId="0" xfId="3" applyNumberFormat="1" applyFont="1" applyFill="1" applyBorder="1" applyAlignment="1" applyProtection="1">
      <alignment vertical="center"/>
    </xf>
    <xf numFmtId="166" fontId="73" fillId="14" borderId="0" xfId="3" applyNumberFormat="1" applyFont="1" applyFill="1" applyBorder="1" applyAlignment="1" applyProtection="1">
      <alignment vertical="center"/>
    </xf>
    <xf numFmtId="166" fontId="83" fillId="14" borderId="0" xfId="3" applyNumberFormat="1" applyFont="1" applyFill="1" applyBorder="1" applyAlignment="1" applyProtection="1">
      <alignment vertical="center"/>
    </xf>
    <xf numFmtId="170" fontId="83" fillId="12" borderId="0" xfId="3" applyNumberFormat="1" applyFont="1" applyFill="1" applyBorder="1" applyAlignment="1" applyProtection="1">
      <alignment vertical="center"/>
    </xf>
    <xf numFmtId="170" fontId="73" fillId="12" borderId="0" xfId="3" applyNumberFormat="1" applyFont="1" applyFill="1" applyBorder="1" applyAlignment="1" applyProtection="1">
      <alignment vertical="center"/>
    </xf>
    <xf numFmtId="170" fontId="17" fillId="11" borderId="0" xfId="3" applyNumberFormat="1" applyFont="1" applyFill="1" applyBorder="1" applyAlignment="1" applyProtection="1">
      <alignment vertical="center"/>
    </xf>
    <xf numFmtId="170" fontId="83" fillId="0" borderId="0" xfId="3" applyNumberFormat="1" applyFont="1" applyFill="1" applyBorder="1" applyAlignment="1" applyProtection="1">
      <alignment vertical="center"/>
    </xf>
    <xf numFmtId="49" fontId="22" fillId="0" borderId="82" xfId="0" applyNumberFormat="1" applyFont="1" applyFill="1" applyBorder="1" applyAlignment="1" applyProtection="1">
      <alignment horizontal="center" vertical="center"/>
    </xf>
    <xf numFmtId="170" fontId="83" fillId="11" borderId="0" xfId="3" applyNumberFormat="1" applyFont="1" applyFill="1" applyBorder="1" applyAlignment="1" applyProtection="1">
      <alignment vertical="center"/>
    </xf>
    <xf numFmtId="170" fontId="84" fillId="14" borderId="0" xfId="3" applyNumberFormat="1" applyFont="1" applyFill="1" applyBorder="1" applyAlignment="1" applyProtection="1">
      <alignment vertical="center"/>
    </xf>
    <xf numFmtId="170" fontId="85" fillId="14" borderId="0" xfId="3" applyNumberFormat="1" applyFont="1" applyFill="1" applyBorder="1" applyAlignment="1" applyProtection="1">
      <alignment vertical="center"/>
    </xf>
    <xf numFmtId="170" fontId="86" fillId="14" borderId="0" xfId="3" applyNumberFormat="1" applyFont="1" applyFill="1" applyBorder="1" applyAlignment="1" applyProtection="1">
      <alignment vertical="center"/>
    </xf>
    <xf numFmtId="170" fontId="72" fillId="14" borderId="0" xfId="3" applyNumberFormat="1" applyFont="1" applyFill="1" applyBorder="1" applyAlignment="1" applyProtection="1">
      <alignment vertical="center"/>
    </xf>
    <xf numFmtId="170" fontId="87" fillId="14" borderId="0" xfId="3" applyNumberFormat="1" applyFont="1" applyFill="1" applyBorder="1" applyAlignment="1" applyProtection="1">
      <alignment vertical="center"/>
    </xf>
    <xf numFmtId="170" fontId="83" fillId="0" borderId="1" xfId="3" applyNumberFormat="1" applyFont="1" applyFill="1" applyBorder="1" applyAlignment="1" applyProtection="1">
      <alignment vertical="center"/>
    </xf>
    <xf numFmtId="164" fontId="83" fillId="0" borderId="1" xfId="2" applyFont="1" applyFill="1" applyBorder="1" applyAlignment="1" applyProtection="1">
      <alignment vertical="center"/>
    </xf>
    <xf numFmtId="164" fontId="83" fillId="0" borderId="0" xfId="2" applyFont="1" applyFill="1" applyBorder="1" applyAlignment="1" applyProtection="1">
      <alignment vertical="center"/>
    </xf>
    <xf numFmtId="164" fontId="73" fillId="0" borderId="0" xfId="2" applyFont="1" applyFill="1" applyBorder="1" applyAlignment="1" applyProtection="1">
      <alignment vertical="center"/>
    </xf>
    <xf numFmtId="164" fontId="83" fillId="14" borderId="1" xfId="2" applyFont="1" applyFill="1" applyBorder="1" applyAlignment="1" applyProtection="1">
      <alignment vertical="center"/>
    </xf>
    <xf numFmtId="164" fontId="83" fillId="14" borderId="0" xfId="2" applyFont="1" applyFill="1" applyBorder="1" applyAlignment="1" applyProtection="1">
      <alignment vertical="center"/>
    </xf>
    <xf numFmtId="164" fontId="73" fillId="14" borderId="0" xfId="2" applyFont="1" applyFill="1" applyBorder="1" applyAlignment="1" applyProtection="1">
      <alignment vertical="center"/>
    </xf>
    <xf numFmtId="49" fontId="22" fillId="0" borderId="0" xfId="3" applyNumberFormat="1" applyFont="1" applyFill="1" applyBorder="1" applyAlignment="1">
      <alignment vertical="center" wrapText="1"/>
    </xf>
    <xf numFmtId="0" fontId="17" fillId="0" borderId="91" xfId="3" applyFont="1" applyFill="1" applyBorder="1" applyAlignment="1">
      <alignment horizontal="center" vertical="center" wrapText="1"/>
    </xf>
    <xf numFmtId="49" fontId="22" fillId="0" borderId="81" xfId="3" applyNumberFormat="1" applyFont="1" applyFill="1" applyBorder="1" applyAlignment="1">
      <alignment vertical="center" wrapText="1"/>
    </xf>
    <xf numFmtId="0" fontId="17" fillId="0" borderId="1" xfId="0" applyNumberFormat="1" applyFont="1" applyFill="1" applyBorder="1" applyAlignment="1" applyProtection="1">
      <alignment horizontal="left" vertical="center" wrapText="1"/>
    </xf>
    <xf numFmtId="49" fontId="17" fillId="0" borderId="1" xfId="0" applyNumberFormat="1" applyFont="1" applyFill="1" applyBorder="1" applyAlignment="1" applyProtection="1">
      <alignment horizontal="left" vertical="center" wrapText="1"/>
    </xf>
    <xf numFmtId="166" fontId="17" fillId="14" borderId="0" xfId="3" applyNumberFormat="1" applyFont="1" applyFill="1" applyBorder="1" applyAlignment="1" applyProtection="1">
      <alignment vertical="center"/>
    </xf>
    <xf numFmtId="49" fontId="17" fillId="0" borderId="6" xfId="3" applyNumberFormat="1" applyFont="1" applyFill="1" applyBorder="1" applyAlignment="1">
      <alignment vertical="center" wrapText="1"/>
    </xf>
    <xf numFmtId="170" fontId="83" fillId="14" borderId="1" xfId="3" applyNumberFormat="1" applyFont="1" applyFill="1" applyBorder="1" applyAlignment="1" applyProtection="1">
      <alignment vertical="center"/>
    </xf>
    <xf numFmtId="170" fontId="17" fillId="14" borderId="1" xfId="3" applyNumberFormat="1" applyFont="1" applyFill="1" applyBorder="1" applyAlignment="1" applyProtection="1">
      <alignment vertical="center"/>
    </xf>
    <xf numFmtId="0" fontId="17" fillId="4" borderId="0" xfId="3" applyNumberFormat="1" applyFont="1" applyFill="1" applyBorder="1" applyAlignment="1" applyProtection="1">
      <alignment horizontal="center" vertical="center"/>
    </xf>
    <xf numFmtId="49" fontId="17" fillId="0" borderId="81" xfId="3" applyNumberFormat="1" applyFont="1" applyFill="1" applyBorder="1" applyAlignment="1">
      <alignment vertical="center" wrapText="1"/>
    </xf>
    <xf numFmtId="49" fontId="17" fillId="0" borderId="81" xfId="0" applyNumberFormat="1" applyFont="1" applyFill="1" applyBorder="1" applyAlignment="1">
      <alignment vertical="center" wrapText="1"/>
    </xf>
    <xf numFmtId="49" fontId="17" fillId="0" borderId="77" xfId="3" applyNumberFormat="1" applyFont="1" applyFill="1" applyBorder="1" applyAlignment="1">
      <alignment vertical="center" wrapText="1"/>
    </xf>
    <xf numFmtId="49" fontId="51" fillId="0" borderId="66" xfId="3" applyNumberFormat="1" applyFont="1" applyFill="1" applyBorder="1" applyAlignment="1" applyProtection="1">
      <alignment horizontal="center" vertical="center" wrapText="1"/>
    </xf>
    <xf numFmtId="2" fontId="73" fillId="14" borderId="0" xfId="3" applyNumberFormat="1" applyFont="1" applyFill="1" applyBorder="1" applyAlignment="1" applyProtection="1">
      <alignment vertical="center"/>
    </xf>
    <xf numFmtId="49" fontId="17" fillId="0" borderId="42" xfId="0" applyNumberFormat="1" applyFont="1" applyFill="1" applyBorder="1" applyAlignment="1" applyProtection="1">
      <alignment horizontal="center" vertical="center"/>
    </xf>
    <xf numFmtId="0" fontId="0" fillId="16" borderId="0" xfId="0" applyFill="1"/>
    <xf numFmtId="0" fontId="82" fillId="0" borderId="0" xfId="0" applyFont="1"/>
    <xf numFmtId="0" fontId="0" fillId="16" borderId="1" xfId="0" applyFill="1" applyBorder="1"/>
    <xf numFmtId="0" fontId="82" fillId="0" borderId="1" xfId="0" applyFont="1" applyBorder="1"/>
    <xf numFmtId="0" fontId="0" fillId="7" borderId="0" xfId="0" applyFill="1"/>
    <xf numFmtId="0" fontId="0" fillId="7" borderId="1" xfId="0" applyFill="1" applyBorder="1"/>
    <xf numFmtId="0" fontId="0" fillId="13" borderId="1" xfId="0" applyFill="1" applyBorder="1" applyAlignment="1">
      <alignment horizontal="center"/>
    </xf>
    <xf numFmtId="0" fontId="0" fillId="13" borderId="1" xfId="0" applyFill="1" applyBorder="1"/>
    <xf numFmtId="0" fontId="82" fillId="13" borderId="1" xfId="0" applyFont="1" applyFill="1" applyBorder="1"/>
    <xf numFmtId="0" fontId="0" fillId="0" borderId="1" xfId="0" applyFill="1" applyBorder="1" applyAlignment="1">
      <alignment horizontal="center"/>
    </xf>
    <xf numFmtId="0" fontId="82" fillId="0" borderId="1" xfId="0" applyFont="1" applyFill="1" applyBorder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82" fillId="11" borderId="1" xfId="0" applyFont="1" applyFill="1" applyBorder="1"/>
    <xf numFmtId="0" fontId="0" fillId="11" borderId="0" xfId="0" applyFill="1"/>
    <xf numFmtId="0" fontId="17" fillId="0" borderId="0" xfId="0" applyFont="1" applyFill="1" applyBorder="1" applyAlignment="1" applyProtection="1">
      <alignment horizontal="right" vertical="center"/>
    </xf>
    <xf numFmtId="170" fontId="17" fillId="0" borderId="0" xfId="3" applyNumberFormat="1" applyFont="1" applyFill="1" applyBorder="1" applyAlignment="1" applyProtection="1">
      <alignment horizontal="right" vertical="center"/>
    </xf>
    <xf numFmtId="49" fontId="28" fillId="0" borderId="1" xfId="0" applyNumberFormat="1" applyFont="1" applyFill="1" applyBorder="1" applyAlignment="1" applyProtection="1">
      <alignment horizontal="center" vertical="center"/>
    </xf>
    <xf numFmtId="0" fontId="17" fillId="0" borderId="12" xfId="3" applyNumberFormat="1" applyFont="1" applyFill="1" applyBorder="1" applyAlignment="1" applyProtection="1">
      <alignment horizontal="center" vertical="center"/>
    </xf>
    <xf numFmtId="0" fontId="17" fillId="0" borderId="2" xfId="3" applyNumberFormat="1" applyFont="1" applyFill="1" applyBorder="1" applyAlignment="1" applyProtection="1">
      <alignment horizontal="center" vertical="center"/>
    </xf>
    <xf numFmtId="170" fontId="17" fillId="0" borderId="1" xfId="3" applyNumberFormat="1" applyFont="1" applyFill="1" applyBorder="1" applyAlignment="1" applyProtection="1">
      <alignment horizontal="center" vertical="center" wrapText="1"/>
    </xf>
    <xf numFmtId="49" fontId="17" fillId="0" borderId="6" xfId="3" applyNumberFormat="1" applyFont="1" applyFill="1" applyBorder="1" applyAlignment="1" applyProtection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</xf>
    <xf numFmtId="49" fontId="17" fillId="0" borderId="4" xfId="3" applyNumberFormat="1" applyFont="1" applyFill="1" applyBorder="1" applyAlignment="1" applyProtection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 wrapText="1"/>
    </xf>
    <xf numFmtId="170" fontId="10" fillId="0" borderId="1" xfId="3" applyNumberFormat="1" applyFont="1" applyFill="1" applyBorder="1" applyAlignment="1" applyProtection="1">
      <alignment horizontal="center" vertical="center"/>
    </xf>
    <xf numFmtId="49" fontId="28" fillId="17" borderId="1" xfId="0" applyNumberFormat="1" applyFont="1" applyFill="1" applyBorder="1" applyAlignment="1">
      <alignment horizontal="center" vertical="center" wrapText="1"/>
    </xf>
    <xf numFmtId="165" fontId="28" fillId="17" borderId="1" xfId="0" applyNumberFormat="1" applyFont="1" applyFill="1" applyBorder="1" applyAlignment="1" applyProtection="1">
      <alignment horizontal="center" vertical="center" wrapText="1"/>
    </xf>
    <xf numFmtId="49" fontId="31" fillId="17" borderId="1" xfId="0" applyNumberFormat="1" applyFont="1" applyFill="1" applyBorder="1" applyAlignment="1" applyProtection="1">
      <alignment horizontal="center" vertical="center"/>
    </xf>
    <xf numFmtId="49" fontId="31" fillId="17" borderId="1" xfId="3" applyNumberFormat="1" applyFont="1" applyFill="1" applyBorder="1" applyAlignment="1">
      <alignment horizontal="left" vertical="center" wrapText="1"/>
    </xf>
    <xf numFmtId="1" fontId="10" fillId="17" borderId="10" xfId="3" applyNumberFormat="1" applyFont="1" applyFill="1" applyBorder="1" applyAlignment="1">
      <alignment horizontal="center" vertical="center"/>
    </xf>
    <xf numFmtId="167" fontId="10" fillId="17" borderId="1" xfId="0" applyNumberFormat="1" applyFont="1" applyFill="1" applyBorder="1" applyAlignment="1" applyProtection="1">
      <alignment horizontal="center" vertical="center"/>
    </xf>
    <xf numFmtId="0" fontId="10" fillId="17" borderId="1" xfId="0" applyFont="1" applyFill="1" applyBorder="1" applyAlignment="1">
      <alignment horizontal="center" vertical="center" wrapText="1"/>
    </xf>
    <xf numFmtId="0" fontId="10" fillId="17" borderId="93" xfId="3" applyFont="1" applyFill="1" applyBorder="1" applyAlignment="1">
      <alignment horizontal="center" vertical="center" wrapText="1"/>
    </xf>
    <xf numFmtId="165" fontId="10" fillId="17" borderId="54" xfId="0" applyNumberFormat="1" applyFont="1" applyFill="1" applyBorder="1" applyAlignment="1">
      <alignment horizontal="center" vertical="center" wrapText="1"/>
    </xf>
    <xf numFmtId="49" fontId="31" fillId="17" borderId="1" xfId="3" applyNumberFormat="1" applyFont="1" applyFill="1" applyBorder="1" applyAlignment="1">
      <alignment horizontal="center" vertical="center" wrapText="1"/>
    </xf>
    <xf numFmtId="49" fontId="10" fillId="17" borderId="1" xfId="0" applyNumberFormat="1" applyFont="1" applyFill="1" applyBorder="1" applyAlignment="1" applyProtection="1">
      <alignment horizontal="center" vertical="center"/>
    </xf>
    <xf numFmtId="170" fontId="28" fillId="0" borderId="0" xfId="3" applyNumberFormat="1" applyFont="1" applyFill="1" applyBorder="1" applyAlignment="1" applyProtection="1">
      <alignment horizontal="right" vertical="center"/>
    </xf>
    <xf numFmtId="1" fontId="17" fillId="0" borderId="0" xfId="3" applyNumberFormat="1" applyFont="1" applyFill="1" applyBorder="1" applyAlignment="1" applyProtection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165" fontId="28" fillId="0" borderId="1" xfId="0" applyNumberFormat="1" applyFont="1" applyFill="1" applyBorder="1" applyAlignment="1" applyProtection="1">
      <alignment horizontal="center" vertical="center" wrapText="1"/>
    </xf>
    <xf numFmtId="167" fontId="28" fillId="0" borderId="1" xfId="0" applyNumberFormat="1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49" fontId="31" fillId="0" borderId="1" xfId="0" applyNumberFormat="1" applyFont="1" applyFill="1" applyBorder="1" applyAlignment="1" applyProtection="1">
      <alignment horizontal="center" vertical="center"/>
    </xf>
    <xf numFmtId="49" fontId="31" fillId="0" borderId="1" xfId="3" applyNumberFormat="1" applyFont="1" applyFill="1" applyBorder="1" applyAlignment="1">
      <alignment horizontal="left" vertical="center" wrapText="1"/>
    </xf>
    <xf numFmtId="1" fontId="10" fillId="0" borderId="10" xfId="3" applyNumberFormat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93" xfId="3" applyFont="1" applyFill="1" applyBorder="1" applyAlignment="1">
      <alignment horizontal="center" vertical="center" wrapText="1"/>
    </xf>
    <xf numFmtId="165" fontId="10" fillId="0" borderId="54" xfId="0" applyNumberFormat="1" applyFont="1" applyFill="1" applyBorder="1" applyAlignment="1">
      <alignment horizontal="center" vertical="center" wrapText="1"/>
    </xf>
    <xf numFmtId="49" fontId="31" fillId="0" borderId="1" xfId="3" applyNumberFormat="1" applyFont="1" applyFill="1" applyBorder="1" applyAlignment="1">
      <alignment horizontal="center" vertical="center" wrapText="1"/>
    </xf>
    <xf numFmtId="49" fontId="44" fillId="0" borderId="0" xfId="4" applyNumberFormat="1" applyFont="1" applyFill="1" applyBorder="1" applyAlignment="1">
      <alignment horizontal="center"/>
    </xf>
    <xf numFmtId="49" fontId="48" fillId="5" borderId="0" xfId="4" applyNumberFormat="1" applyFont="1" applyFill="1" applyBorder="1" applyAlignment="1">
      <alignment horizontal="center" wrapText="1"/>
    </xf>
    <xf numFmtId="49" fontId="48" fillId="5" borderId="0" xfId="4" applyNumberFormat="1" applyFont="1" applyFill="1" applyBorder="1" applyAlignment="1">
      <alignment horizontal="center"/>
    </xf>
    <xf numFmtId="49" fontId="48" fillId="0" borderId="0" xfId="4" applyNumberFormat="1" applyFont="1" applyFill="1" applyBorder="1" applyAlignment="1">
      <alignment horizontal="center"/>
    </xf>
    <xf numFmtId="0" fontId="48" fillId="0" borderId="0" xfId="4" applyNumberFormat="1" applyFont="1" applyFill="1" applyBorder="1" applyAlignment="1">
      <alignment horizontal="center"/>
    </xf>
    <xf numFmtId="0" fontId="49" fillId="0" borderId="0" xfId="4" applyNumberFormat="1" applyFont="1" applyFill="1" applyBorder="1" applyAlignment="1">
      <alignment horizontal="center"/>
    </xf>
    <xf numFmtId="49" fontId="46" fillId="0" borderId="0" xfId="4" applyNumberFormat="1" applyFont="1" applyFill="1" applyBorder="1" applyAlignment="1">
      <alignment horizontal="center"/>
    </xf>
    <xf numFmtId="0" fontId="46" fillId="0" borderId="0" xfId="4" applyFont="1" applyFill="1" applyBorder="1" applyAlignment="1">
      <alignment horizontal="center" wrapText="1"/>
    </xf>
    <xf numFmtId="0" fontId="48" fillId="5" borderId="0" xfId="4" applyNumberFormat="1" applyFont="1" applyFill="1" applyBorder="1" applyAlignment="1">
      <alignment horizontal="center"/>
    </xf>
    <xf numFmtId="0" fontId="13" fillId="0" borderId="0" xfId="0" applyFont="1" applyAlignment="1">
      <alignment horizontal="left" wrapText="1"/>
    </xf>
    <xf numFmtId="0" fontId="21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9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left" wrapText="1"/>
    </xf>
    <xf numFmtId="0" fontId="14" fillId="0" borderId="0" xfId="0" applyFont="1" applyBorder="1" applyAlignment="1">
      <alignment horizontal="center"/>
    </xf>
    <xf numFmtId="0" fontId="13" fillId="0" borderId="0" xfId="0" applyFont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0" fontId="25" fillId="0" borderId="44" xfId="0" applyFont="1" applyBorder="1" applyAlignment="1">
      <alignment horizontal="center" wrapText="1"/>
    </xf>
    <xf numFmtId="0" fontId="24" fillId="0" borderId="45" xfId="0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24" fillId="0" borderId="0" xfId="0" applyFont="1" applyAlignment="1">
      <alignment wrapText="1"/>
    </xf>
    <xf numFmtId="0" fontId="18" fillId="0" borderId="0" xfId="1" applyFont="1" applyAlignment="1">
      <alignment horizontal="center"/>
    </xf>
    <xf numFmtId="0" fontId="27" fillId="0" borderId="11" xfId="1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6" xfId="0" applyFont="1" applyBorder="1" applyAlignment="1">
      <alignment horizontal="center" vertical="center" wrapText="1"/>
    </xf>
    <xf numFmtId="0" fontId="28" fillId="0" borderId="11" xfId="1" applyFont="1" applyBorder="1" applyAlignment="1">
      <alignment horizontal="center" vertical="center" wrapText="1"/>
    </xf>
    <xf numFmtId="0" fontId="28" fillId="0" borderId="32" xfId="1" applyFont="1" applyBorder="1" applyAlignment="1">
      <alignment horizontal="center" vertical="center" wrapText="1"/>
    </xf>
    <xf numFmtId="0" fontId="28" fillId="0" borderId="31" xfId="1" applyFont="1" applyBorder="1" applyAlignment="1">
      <alignment horizontal="center" vertical="center" wrapText="1"/>
    </xf>
    <xf numFmtId="0" fontId="28" fillId="0" borderId="33" xfId="1" applyFont="1" applyBorder="1" applyAlignment="1">
      <alignment horizontal="center" vertical="center" wrapText="1"/>
    </xf>
    <xf numFmtId="0" fontId="28" fillId="0" borderId="0" xfId="1" applyFont="1" applyBorder="1" applyAlignment="1">
      <alignment horizontal="center" vertical="center" wrapText="1"/>
    </xf>
    <xf numFmtId="0" fontId="28" fillId="0" borderId="7" xfId="1" applyFont="1" applyBorder="1" applyAlignment="1">
      <alignment horizontal="center" vertical="center" wrapText="1"/>
    </xf>
    <xf numFmtId="0" fontId="28" fillId="0" borderId="34" xfId="1" applyFont="1" applyBorder="1" applyAlignment="1">
      <alignment horizontal="center" vertical="center" wrapText="1"/>
    </xf>
    <xf numFmtId="0" fontId="28" fillId="0" borderId="36" xfId="1" applyFont="1" applyBorder="1" applyAlignment="1">
      <alignment horizontal="center" vertical="center" wrapText="1"/>
    </xf>
    <xf numFmtId="0" fontId="28" fillId="0" borderId="35" xfId="1" applyFont="1" applyBorder="1" applyAlignment="1">
      <alignment horizontal="center" vertical="center" wrapText="1"/>
    </xf>
    <xf numFmtId="0" fontId="18" fillId="0" borderId="11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 wrapText="1"/>
    </xf>
    <xf numFmtId="0" fontId="24" fillId="0" borderId="32" xfId="0" applyFont="1" applyBorder="1" applyAlignment="1">
      <alignment wrapText="1"/>
    </xf>
    <xf numFmtId="0" fontId="24" fillId="0" borderId="31" xfId="0" applyFont="1" applyBorder="1" applyAlignment="1">
      <alignment wrapText="1"/>
    </xf>
    <xf numFmtId="0" fontId="24" fillId="0" borderId="33" xfId="0" applyFont="1" applyBorder="1" applyAlignment="1">
      <alignment wrapText="1"/>
    </xf>
    <xf numFmtId="0" fontId="24" fillId="0" borderId="7" xfId="0" applyFont="1" applyBorder="1" applyAlignment="1">
      <alignment wrapText="1"/>
    </xf>
    <xf numFmtId="0" fontId="24" fillId="0" borderId="34" xfId="0" applyFont="1" applyBorder="1" applyAlignment="1">
      <alignment wrapText="1"/>
    </xf>
    <xf numFmtId="0" fontId="24" fillId="0" borderId="36" xfId="0" applyFont="1" applyBorder="1" applyAlignment="1">
      <alignment wrapText="1"/>
    </xf>
    <xf numFmtId="0" fontId="24" fillId="0" borderId="35" xfId="0" applyFont="1" applyBorder="1" applyAlignment="1">
      <alignment wrapText="1"/>
    </xf>
    <xf numFmtId="0" fontId="18" fillId="0" borderId="1" xfId="1" applyFont="1" applyBorder="1" applyAlignment="1">
      <alignment horizontal="center" vertical="center" wrapText="1"/>
    </xf>
    <xf numFmtId="0" fontId="24" fillId="0" borderId="1" xfId="0" applyFont="1" applyBorder="1" applyAlignment="1">
      <alignment wrapText="1"/>
    </xf>
    <xf numFmtId="0" fontId="25" fillId="0" borderId="37" xfId="0" applyFont="1" applyBorder="1" applyAlignment="1">
      <alignment horizontal="center" wrapText="1"/>
    </xf>
    <xf numFmtId="0" fontId="24" fillId="0" borderId="38" xfId="0" applyFont="1" applyBorder="1" applyAlignment="1">
      <alignment horizontal="center" wrapText="1"/>
    </xf>
    <xf numFmtId="0" fontId="25" fillId="0" borderId="41" xfId="0" applyFont="1" applyFill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39" xfId="0" applyFont="1" applyFill="1" applyBorder="1" applyAlignment="1">
      <alignment horizontal="center" vertical="center" wrapText="1"/>
    </xf>
    <xf numFmtId="0" fontId="25" fillId="0" borderId="40" xfId="0" applyFont="1" applyFill="1" applyBorder="1" applyAlignment="1">
      <alignment horizontal="center" vertical="center" wrapText="1"/>
    </xf>
    <xf numFmtId="0" fontId="25" fillId="0" borderId="38" xfId="0" applyFont="1" applyFill="1" applyBorder="1" applyAlignment="1">
      <alignment horizontal="center" vertical="center" wrapText="1"/>
    </xf>
    <xf numFmtId="0" fontId="18" fillId="0" borderId="41" xfId="1" applyFont="1" applyFill="1" applyBorder="1" applyAlignment="1">
      <alignment horizontal="center" vertical="center" wrapText="1"/>
    </xf>
    <xf numFmtId="0" fontId="18" fillId="0" borderId="42" xfId="1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25" fillId="0" borderId="96" xfId="0" applyFont="1" applyFill="1" applyBorder="1" applyAlignment="1">
      <alignment horizontal="center" vertical="center" wrapText="1"/>
    </xf>
    <xf numFmtId="49" fontId="18" fillId="0" borderId="1" xfId="1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25" fillId="0" borderId="1" xfId="1" applyNumberFormat="1" applyFont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>
      <alignment horizontal="center" vertical="center" wrapText="1"/>
    </xf>
    <xf numFmtId="0" fontId="25" fillId="0" borderId="46" xfId="0" applyFont="1" applyFill="1" applyBorder="1" applyAlignment="1">
      <alignment horizontal="center" vertical="center" wrapText="1"/>
    </xf>
    <xf numFmtId="0" fontId="25" fillId="0" borderId="47" xfId="0" applyFont="1" applyFill="1" applyBorder="1" applyAlignment="1">
      <alignment horizontal="center" vertical="center" wrapText="1"/>
    </xf>
    <xf numFmtId="0" fontId="25" fillId="0" borderId="45" xfId="0" applyFont="1" applyFill="1" applyBorder="1" applyAlignment="1">
      <alignment horizontal="center" vertical="center" wrapText="1"/>
    </xf>
    <xf numFmtId="49" fontId="25" fillId="0" borderId="1" xfId="1" applyNumberFormat="1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32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1" fontId="25" fillId="0" borderId="46" xfId="0" applyNumberFormat="1" applyFont="1" applyBorder="1" applyAlignment="1">
      <alignment horizontal="center" vertical="center" wrapText="1"/>
    </xf>
    <xf numFmtId="1" fontId="24" fillId="0" borderId="47" xfId="0" applyNumberFormat="1" applyFont="1" applyBorder="1" applyAlignment="1">
      <alignment horizontal="center" vertical="center" wrapText="1"/>
    </xf>
    <xf numFmtId="1" fontId="24" fillId="0" borderId="45" xfId="0" applyNumberFormat="1" applyFont="1" applyBorder="1" applyAlignment="1">
      <alignment horizontal="center" vertical="center" wrapText="1"/>
    </xf>
    <xf numFmtId="0" fontId="25" fillId="0" borderId="41" xfId="1" applyFont="1" applyBorder="1" applyAlignment="1">
      <alignment horizontal="center" vertical="center" wrapText="1"/>
    </xf>
    <xf numFmtId="0" fontId="25" fillId="0" borderId="42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30" fillId="0" borderId="47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25" fillId="0" borderId="41" xfId="1" applyFont="1" applyFill="1" applyBorder="1" applyAlignment="1">
      <alignment horizontal="center" vertical="center" wrapText="1"/>
    </xf>
    <xf numFmtId="0" fontId="25" fillId="0" borderId="42" xfId="1" applyFont="1" applyFill="1" applyBorder="1" applyAlignment="1">
      <alignment horizontal="center" vertical="center" wrapText="1"/>
    </xf>
    <xf numFmtId="0" fontId="25" fillId="0" borderId="10" xfId="1" applyFont="1" applyFill="1" applyBorder="1" applyAlignment="1">
      <alignment horizontal="center" vertical="center" wrapText="1"/>
    </xf>
    <xf numFmtId="0" fontId="25" fillId="0" borderId="97" xfId="0" applyFont="1" applyFill="1" applyBorder="1" applyAlignment="1">
      <alignment horizontal="center" vertical="center" wrapText="1"/>
    </xf>
    <xf numFmtId="0" fontId="25" fillId="0" borderId="98" xfId="0" applyFont="1" applyFill="1" applyBorder="1" applyAlignment="1">
      <alignment horizontal="center" vertical="center" wrapText="1"/>
    </xf>
    <xf numFmtId="0" fontId="25" fillId="0" borderId="99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 textRotation="90"/>
    </xf>
    <xf numFmtId="0" fontId="10" fillId="0" borderId="66" xfId="0" applyFont="1" applyBorder="1" applyAlignment="1">
      <alignment horizontal="center" vertical="center" textRotation="90"/>
    </xf>
    <xf numFmtId="0" fontId="25" fillId="0" borderId="46" xfId="0" applyNumberFormat="1" applyFont="1" applyFill="1" applyBorder="1" applyAlignment="1">
      <alignment horizontal="center" vertical="center" wrapText="1"/>
    </xf>
    <xf numFmtId="0" fontId="25" fillId="0" borderId="47" xfId="0" applyNumberFormat="1" applyFont="1" applyFill="1" applyBorder="1" applyAlignment="1">
      <alignment horizontal="center" vertical="center" wrapText="1"/>
    </xf>
    <xf numFmtId="0" fontId="25" fillId="0" borderId="45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0" fillId="0" borderId="3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2" fillId="0" borderId="1" xfId="0" applyNumberFormat="1" applyFont="1" applyFill="1" applyBorder="1" applyAlignment="1" applyProtection="1">
      <alignment horizontal="left" vertical="center" wrapText="1"/>
    </xf>
    <xf numFmtId="165" fontId="3" fillId="0" borderId="1" xfId="0" applyNumberFormat="1" applyFont="1" applyFill="1" applyBorder="1" applyAlignment="1" applyProtection="1">
      <alignment horizontal="center" vertical="center"/>
    </xf>
    <xf numFmtId="165" fontId="3" fillId="0" borderId="1" xfId="0" applyNumberFormat="1" applyFont="1" applyFill="1" applyBorder="1" applyAlignment="1" applyProtection="1">
      <alignment vertical="center" textRotation="90" wrapText="1"/>
    </xf>
    <xf numFmtId="0" fontId="2" fillId="0" borderId="0" xfId="0" applyFont="1" applyAlignment="1">
      <alignment horizontal="center" wrapText="1"/>
    </xf>
    <xf numFmtId="0" fontId="0" fillId="0" borderId="4" xfId="0" applyBorder="1" applyAlignment="1">
      <alignment horizontal="center"/>
    </xf>
    <xf numFmtId="0" fontId="4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165" fontId="2" fillId="0" borderId="4" xfId="0" applyNumberFormat="1" applyFont="1" applyFill="1" applyBorder="1" applyAlignment="1" applyProtection="1">
      <alignment horizontal="left" vertical="center" wrapText="1"/>
    </xf>
    <xf numFmtId="165" fontId="2" fillId="0" borderId="5" xfId="0" applyNumberFormat="1" applyFont="1" applyFill="1" applyBorder="1" applyAlignment="1" applyProtection="1">
      <alignment horizontal="left" vertical="center" wrapText="1"/>
    </xf>
    <xf numFmtId="165" fontId="2" fillId="0" borderId="6" xfId="0" applyNumberFormat="1" applyFont="1" applyFill="1" applyBorder="1" applyAlignment="1" applyProtection="1">
      <alignment horizontal="left" vertical="center" wrapText="1"/>
    </xf>
    <xf numFmtId="165" fontId="3" fillId="0" borderId="4" xfId="0" applyNumberFormat="1" applyFont="1" applyFill="1" applyBorder="1" applyAlignment="1" applyProtection="1">
      <alignment horizontal="center" vertical="center" textRotation="90" wrapText="1"/>
    </xf>
    <xf numFmtId="165" fontId="3" fillId="0" borderId="5" xfId="0" applyNumberFormat="1" applyFont="1" applyFill="1" applyBorder="1" applyAlignment="1" applyProtection="1">
      <alignment horizontal="center" vertical="center" textRotation="90" wrapText="1"/>
    </xf>
    <xf numFmtId="165" fontId="3" fillId="0" borderId="6" xfId="0" applyNumberFormat="1" applyFont="1" applyFill="1" applyBorder="1" applyAlignment="1" applyProtection="1">
      <alignment horizontal="center" vertical="center" textRotation="90" wrapText="1"/>
    </xf>
    <xf numFmtId="0" fontId="40" fillId="0" borderId="4" xfId="0" applyFont="1" applyFill="1" applyBorder="1" applyAlignment="1">
      <alignment horizontal="center" wrapText="1"/>
    </xf>
    <xf numFmtId="0" fontId="40" fillId="0" borderId="5" xfId="0" applyFont="1" applyFill="1" applyBorder="1" applyAlignment="1">
      <alignment horizontal="center"/>
    </xf>
    <xf numFmtId="0" fontId="40" fillId="0" borderId="6" xfId="0" applyFont="1" applyFill="1" applyBorder="1" applyAlignment="1">
      <alignment horizontal="center"/>
    </xf>
    <xf numFmtId="0" fontId="3" fillId="0" borderId="0" xfId="0" applyFont="1" applyFill="1" applyAlignment="1">
      <alignment horizontal="center" wrapText="1"/>
    </xf>
    <xf numFmtId="0" fontId="26" fillId="0" borderId="0" xfId="6" applyNumberFormat="1" applyFont="1" applyFill="1" applyAlignment="1">
      <alignment horizontal="center"/>
    </xf>
    <xf numFmtId="0" fontId="17" fillId="0" borderId="0" xfId="4" applyNumberFormat="1" applyFont="1" applyFill="1" applyBorder="1" applyAlignment="1">
      <alignment horizontal="center"/>
    </xf>
    <xf numFmtId="0" fontId="65" fillId="0" borderId="0" xfId="4" applyNumberFormat="1" applyFont="1" applyFill="1" applyBorder="1" applyAlignment="1">
      <alignment horizontal="center"/>
    </xf>
    <xf numFmtId="0" fontId="0" fillId="0" borderId="1" xfId="6" applyFont="1" applyBorder="1" applyAlignment="1">
      <alignment horizontal="center"/>
    </xf>
    <xf numFmtId="0" fontId="0" fillId="0" borderId="1" xfId="6" applyFont="1" applyBorder="1" applyAlignment="1">
      <alignment horizontal="center" vertical="center"/>
    </xf>
    <xf numFmtId="49" fontId="17" fillId="0" borderId="1" xfId="4" applyNumberFormat="1" applyFont="1" applyFill="1" applyBorder="1" applyAlignment="1">
      <alignment horizontal="center" vertical="center"/>
    </xf>
    <xf numFmtId="0" fontId="68" fillId="0" borderId="0" xfId="1" applyFont="1" applyBorder="1" applyAlignment="1">
      <alignment horizontal="center"/>
    </xf>
    <xf numFmtId="0" fontId="25" fillId="0" borderId="0" xfId="1" applyFont="1" applyAlignment="1">
      <alignment horizontal="center"/>
    </xf>
    <xf numFmtId="0" fontId="17" fillId="0" borderId="0" xfId="1" applyFont="1" applyBorder="1" applyAlignment="1">
      <alignment horizontal="left" vertical="center"/>
    </xf>
    <xf numFmtId="0" fontId="69" fillId="0" borderId="0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0" fillId="0" borderId="0" xfId="1" applyFont="1" applyAlignment="1">
      <alignment horizontal="left" vertical="top"/>
    </xf>
    <xf numFmtId="0" fontId="25" fillId="0" borderId="0" xfId="1" applyFont="1" applyBorder="1" applyAlignment="1">
      <alignment horizontal="left"/>
    </xf>
    <xf numFmtId="0" fontId="4" fillId="0" borderId="0" xfId="1" applyAlignment="1">
      <alignment horizontal="left" vertical="center" wrapText="1"/>
    </xf>
    <xf numFmtId="0" fontId="25" fillId="0" borderId="0" xfId="1" applyFont="1" applyAlignment="1">
      <alignment horizontal="left" wrapText="1"/>
    </xf>
    <xf numFmtId="0" fontId="4" fillId="0" borderId="0" xfId="1" applyAlignment="1">
      <alignment horizontal="left" wrapText="1"/>
    </xf>
    <xf numFmtId="0" fontId="10" fillId="0" borderId="41" xfId="1" applyFont="1" applyBorder="1" applyAlignment="1">
      <alignment horizontal="center"/>
    </xf>
    <xf numFmtId="0" fontId="10" fillId="0" borderId="42" xfId="1" applyFont="1" applyBorder="1" applyAlignment="1">
      <alignment horizontal="center"/>
    </xf>
    <xf numFmtId="0" fontId="10" fillId="0" borderId="10" xfId="1" applyFont="1" applyBorder="1" applyAlignment="1">
      <alignment horizontal="center"/>
    </xf>
    <xf numFmtId="0" fontId="28" fillId="0" borderId="0" xfId="1" applyFont="1" applyBorder="1" applyAlignment="1">
      <alignment horizontal="center" wrapText="1"/>
    </xf>
    <xf numFmtId="0" fontId="64" fillId="0" borderId="0" xfId="1" applyFont="1" applyAlignment="1">
      <alignment wrapText="1"/>
    </xf>
    <xf numFmtId="0" fontId="63" fillId="0" borderId="0" xfId="1" applyFont="1" applyAlignment="1"/>
    <xf numFmtId="0" fontId="23" fillId="0" borderId="1" xfId="1" applyFont="1" applyBorder="1" applyAlignment="1">
      <alignment horizontal="center" vertical="center" textRotation="90"/>
    </xf>
    <xf numFmtId="0" fontId="23" fillId="0" borderId="1" xfId="1" applyFont="1" applyBorder="1" applyAlignment="1">
      <alignment horizontal="center" vertical="center"/>
    </xf>
    <xf numFmtId="0" fontId="23" fillId="0" borderId="41" xfId="1" applyFont="1" applyBorder="1" applyAlignment="1">
      <alignment horizontal="center" vertical="center" wrapText="1"/>
    </xf>
    <xf numFmtId="0" fontId="4" fillId="0" borderId="42" xfId="1" applyBorder="1" applyAlignment="1">
      <alignment horizontal="center" vertical="center" wrapText="1"/>
    </xf>
    <xf numFmtId="0" fontId="4" fillId="0" borderId="41" xfId="1" applyBorder="1" applyAlignment="1">
      <alignment horizontal="center" vertical="center" wrapText="1"/>
    </xf>
    <xf numFmtId="0" fontId="4" fillId="0" borderId="10" xfId="1" applyBorder="1" applyAlignment="1">
      <alignment horizontal="center" vertical="center" wrapText="1"/>
    </xf>
    <xf numFmtId="0" fontId="23" fillId="0" borderId="41" xfId="1" applyFont="1" applyBorder="1" applyAlignment="1">
      <alignment horizontal="center" vertical="center"/>
    </xf>
    <xf numFmtId="0" fontId="23" fillId="0" borderId="42" xfId="1" applyFont="1" applyBorder="1" applyAlignment="1">
      <alignment horizontal="center" vertical="center"/>
    </xf>
    <xf numFmtId="0" fontId="4" fillId="0" borderId="10" xfId="1" applyBorder="1" applyAlignment="1">
      <alignment horizontal="center" vertical="center"/>
    </xf>
    <xf numFmtId="0" fontId="4" fillId="0" borderId="42" xfId="1" applyBorder="1" applyAlignment="1">
      <alignment horizontal="center" vertical="center"/>
    </xf>
    <xf numFmtId="0" fontId="64" fillId="0" borderId="32" xfId="1" applyFont="1" applyBorder="1" applyAlignment="1">
      <alignment wrapText="1"/>
    </xf>
    <xf numFmtId="0" fontId="64" fillId="0" borderId="31" xfId="1" applyFont="1" applyBorder="1" applyAlignment="1">
      <alignment wrapText="1"/>
    </xf>
    <xf numFmtId="0" fontId="64" fillId="0" borderId="33" xfId="1" applyFont="1" applyBorder="1" applyAlignment="1">
      <alignment wrapText="1"/>
    </xf>
    <xf numFmtId="0" fontId="64" fillId="0" borderId="7" xfId="1" applyFont="1" applyBorder="1" applyAlignment="1">
      <alignment wrapText="1"/>
    </xf>
    <xf numFmtId="0" fontId="64" fillId="0" borderId="34" xfId="1" applyFont="1" applyBorder="1" applyAlignment="1">
      <alignment wrapText="1"/>
    </xf>
    <xf numFmtId="0" fontId="64" fillId="0" borderId="36" xfId="1" applyFont="1" applyBorder="1" applyAlignment="1">
      <alignment wrapText="1"/>
    </xf>
    <xf numFmtId="0" fontId="64" fillId="0" borderId="35" xfId="1" applyFont="1" applyBorder="1" applyAlignment="1">
      <alignment wrapText="1"/>
    </xf>
    <xf numFmtId="0" fontId="64" fillId="0" borderId="32" xfId="1" applyFont="1" applyBorder="1" applyAlignment="1">
      <alignment horizontal="center" vertical="center" wrapText="1"/>
    </xf>
    <xf numFmtId="0" fontId="64" fillId="0" borderId="31" xfId="1" applyFont="1" applyBorder="1" applyAlignment="1">
      <alignment horizontal="center" vertical="center" wrapText="1"/>
    </xf>
    <xf numFmtId="0" fontId="64" fillId="0" borderId="33" xfId="1" applyFont="1" applyBorder="1" applyAlignment="1">
      <alignment horizontal="center" vertical="center" wrapText="1"/>
    </xf>
    <xf numFmtId="0" fontId="64" fillId="0" borderId="0" xfId="1" applyFont="1" applyAlignment="1">
      <alignment horizontal="center" vertical="center" wrapText="1"/>
    </xf>
    <xf numFmtId="0" fontId="64" fillId="0" borderId="7" xfId="1" applyFont="1" applyBorder="1" applyAlignment="1">
      <alignment horizontal="center" vertical="center" wrapText="1"/>
    </xf>
    <xf numFmtId="0" fontId="64" fillId="0" borderId="34" xfId="1" applyFont="1" applyBorder="1" applyAlignment="1">
      <alignment horizontal="center" vertical="center" wrapText="1"/>
    </xf>
    <xf numFmtId="0" fontId="64" fillId="0" borderId="36" xfId="1" applyFont="1" applyBorder="1" applyAlignment="1">
      <alignment horizontal="center" vertical="center" wrapText="1"/>
    </xf>
    <xf numFmtId="0" fontId="64" fillId="0" borderId="35" xfId="1" applyFont="1" applyBorder="1" applyAlignment="1">
      <alignment horizontal="center" vertical="center" wrapText="1"/>
    </xf>
    <xf numFmtId="0" fontId="71" fillId="0" borderId="11" xfId="1" applyFont="1" applyBorder="1" applyAlignment="1">
      <alignment horizontal="center" vertical="center" wrapText="1"/>
    </xf>
    <xf numFmtId="0" fontId="28" fillId="0" borderId="1" xfId="1" applyFont="1" applyBorder="1" applyAlignment="1">
      <alignment horizontal="center" vertical="center" wrapText="1"/>
    </xf>
    <xf numFmtId="1" fontId="17" fillId="0" borderId="41" xfId="7" applyNumberFormat="1" applyFont="1" applyBorder="1" applyAlignment="1">
      <alignment horizontal="center" vertical="center" wrapText="1"/>
    </xf>
    <xf numFmtId="1" fontId="29" fillId="0" borderId="42" xfId="7" applyNumberFormat="1" applyFont="1" applyBorder="1" applyAlignment="1">
      <alignment horizontal="center" vertical="center" wrapText="1"/>
    </xf>
    <xf numFmtId="1" fontId="29" fillId="0" borderId="10" xfId="7" applyNumberFormat="1" applyFont="1" applyBorder="1" applyAlignment="1">
      <alignment horizontal="center" vertical="center" wrapText="1"/>
    </xf>
    <xf numFmtId="0" fontId="17" fillId="0" borderId="37" xfId="7" applyFont="1" applyBorder="1" applyAlignment="1">
      <alignment horizontal="center" vertical="center" wrapText="1"/>
    </xf>
    <xf numFmtId="0" fontId="29" fillId="0" borderId="40" xfId="7" applyFont="1" applyBorder="1" applyAlignment="1">
      <alignment horizontal="center" vertical="center" wrapText="1"/>
    </xf>
    <xf numFmtId="1" fontId="17" fillId="0" borderId="1" xfId="7" applyNumberFormat="1" applyFont="1" applyBorder="1" applyAlignment="1">
      <alignment horizontal="center" wrapText="1"/>
    </xf>
    <xf numFmtId="1" fontId="4" fillId="0" borderId="41" xfId="1" applyNumberFormat="1" applyBorder="1" applyAlignment="1">
      <alignment horizontal="center" wrapText="1"/>
    </xf>
    <xf numFmtId="1" fontId="4" fillId="0" borderId="10" xfId="1" applyNumberFormat="1" applyBorder="1" applyAlignment="1">
      <alignment horizontal="center" wrapText="1"/>
    </xf>
    <xf numFmtId="1" fontId="17" fillId="0" borderId="40" xfId="7" applyNumberFormat="1" applyFont="1" applyBorder="1" applyAlignment="1">
      <alignment horizontal="center" wrapText="1"/>
    </xf>
    <xf numFmtId="1" fontId="29" fillId="0" borderId="40" xfId="7" applyNumberFormat="1" applyFont="1" applyBorder="1" applyAlignment="1">
      <alignment horizontal="center" wrapText="1"/>
    </xf>
    <xf numFmtId="1" fontId="29" fillId="0" borderId="38" xfId="7" applyNumberFormat="1" applyFont="1" applyBorder="1" applyAlignment="1">
      <alignment horizontal="center" wrapText="1"/>
    </xf>
    <xf numFmtId="1" fontId="22" fillId="0" borderId="41" xfId="1" applyNumberFormat="1" applyFont="1" applyBorder="1" applyAlignment="1">
      <alignment horizontal="center" vertical="center" wrapText="1"/>
    </xf>
    <xf numFmtId="1" fontId="17" fillId="0" borderId="42" xfId="7" applyNumberFormat="1" applyFont="1" applyBorder="1" applyAlignment="1">
      <alignment wrapText="1"/>
    </xf>
    <xf numFmtId="1" fontId="17" fillId="0" borderId="10" xfId="7" applyNumberFormat="1" applyFont="1" applyBorder="1" applyAlignment="1">
      <alignment wrapText="1"/>
    </xf>
    <xf numFmtId="1" fontId="17" fillId="0" borderId="41" xfId="1" applyNumberFormat="1" applyFont="1" applyBorder="1" applyAlignment="1">
      <alignment horizontal="center" vertical="center" wrapText="1"/>
    </xf>
    <xf numFmtId="1" fontId="17" fillId="0" borderId="41" xfId="7" applyNumberFormat="1" applyFont="1" applyBorder="1" applyAlignment="1">
      <alignment horizontal="center" wrapText="1"/>
    </xf>
    <xf numFmtId="1" fontId="29" fillId="0" borderId="42" xfId="7" applyNumberFormat="1" applyFont="1" applyBorder="1" applyAlignment="1">
      <alignment horizontal="center" wrapText="1"/>
    </xf>
    <xf numFmtId="1" fontId="29" fillId="0" borderId="10" xfId="7" applyNumberFormat="1" applyFont="1" applyBorder="1" applyAlignment="1">
      <alignment horizontal="center" wrapText="1"/>
    </xf>
    <xf numFmtId="0" fontId="17" fillId="0" borderId="41" xfId="7" applyFont="1" applyBorder="1" applyAlignment="1">
      <alignment horizontal="center" vertical="center" wrapText="1"/>
    </xf>
    <xf numFmtId="0" fontId="29" fillId="0" borderId="42" xfId="7" applyFont="1" applyBorder="1" applyAlignment="1">
      <alignment horizontal="center" vertical="center" wrapText="1"/>
    </xf>
    <xf numFmtId="0" fontId="29" fillId="0" borderId="10" xfId="7" applyFont="1" applyBorder="1" applyAlignment="1">
      <alignment horizontal="center" vertical="center" wrapText="1"/>
    </xf>
    <xf numFmtId="0" fontId="17" fillId="0" borderId="44" xfId="7" applyFont="1" applyBorder="1" applyAlignment="1">
      <alignment horizontal="center" vertical="center" wrapText="1"/>
    </xf>
    <xf numFmtId="0" fontId="29" fillId="0" borderId="47" xfId="7" applyFont="1" applyBorder="1" applyAlignment="1">
      <alignment horizontal="center" vertical="center" wrapText="1"/>
    </xf>
    <xf numFmtId="1" fontId="17" fillId="0" borderId="47" xfId="7" applyNumberFormat="1" applyFont="1" applyBorder="1" applyAlignment="1">
      <alignment horizontal="center" wrapText="1"/>
    </xf>
    <xf numFmtId="1" fontId="29" fillId="0" borderId="47" xfId="7" applyNumberFormat="1" applyFont="1" applyBorder="1" applyAlignment="1">
      <alignment horizontal="center" wrapText="1"/>
    </xf>
    <xf numFmtId="1" fontId="29" fillId="0" borderId="45" xfId="7" applyNumberFormat="1" applyFont="1" applyBorder="1" applyAlignment="1">
      <alignment horizontal="center" wrapText="1"/>
    </xf>
    <xf numFmtId="0" fontId="17" fillId="0" borderId="44" xfId="7" applyFont="1" applyBorder="1" applyAlignment="1">
      <alignment horizontal="center" wrapText="1"/>
    </xf>
    <xf numFmtId="0" fontId="29" fillId="0" borderId="47" xfId="7" applyFont="1" applyBorder="1" applyAlignment="1">
      <alignment horizontal="center" wrapText="1"/>
    </xf>
    <xf numFmtId="0" fontId="29" fillId="0" borderId="42" xfId="7" applyFont="1" applyBorder="1" applyAlignment="1">
      <alignment horizontal="center" wrapText="1"/>
    </xf>
    <xf numFmtId="0" fontId="29" fillId="0" borderId="10" xfId="7" applyFont="1" applyBorder="1" applyAlignment="1">
      <alignment horizontal="center" wrapText="1"/>
    </xf>
    <xf numFmtId="0" fontId="17" fillId="0" borderId="1" xfId="7" applyFont="1" applyBorder="1" applyAlignment="1">
      <alignment horizontal="center" wrapText="1"/>
    </xf>
    <xf numFmtId="0" fontId="4" fillId="0" borderId="41" xfId="1" applyBorder="1" applyAlignment="1">
      <alignment horizontal="center" wrapText="1"/>
    </xf>
    <xf numFmtId="0" fontId="4" fillId="0" borderId="10" xfId="1" applyBorder="1" applyAlignment="1">
      <alignment horizontal="center" wrapText="1"/>
    </xf>
    <xf numFmtId="0" fontId="17" fillId="0" borderId="47" xfId="7" applyFont="1" applyBorder="1" applyAlignment="1">
      <alignment horizontal="center" wrapText="1"/>
    </xf>
    <xf numFmtId="0" fontId="29" fillId="0" borderId="45" xfId="7" applyFont="1" applyBorder="1" applyAlignment="1">
      <alignment horizontal="center" wrapText="1"/>
    </xf>
    <xf numFmtId="0" fontId="17" fillId="0" borderId="41" xfId="1" applyFont="1" applyBorder="1" applyAlignment="1">
      <alignment horizontal="center" vertical="center" wrapText="1"/>
    </xf>
    <xf numFmtId="0" fontId="17" fillId="0" borderId="42" xfId="7" applyFont="1" applyBorder="1" applyAlignment="1">
      <alignment wrapText="1"/>
    </xf>
    <xf numFmtId="0" fontId="17" fillId="0" borderId="10" xfId="7" applyFont="1" applyBorder="1" applyAlignment="1">
      <alignment wrapText="1"/>
    </xf>
    <xf numFmtId="0" fontId="17" fillId="0" borderId="47" xfId="7" applyFont="1" applyBorder="1" applyAlignment="1">
      <alignment horizontal="center" vertical="center" wrapText="1"/>
    </xf>
    <xf numFmtId="0" fontId="29" fillId="0" borderId="45" xfId="7" applyFont="1" applyBorder="1" applyAlignment="1">
      <alignment horizontal="center" vertical="center" wrapText="1"/>
    </xf>
    <xf numFmtId="0" fontId="29" fillId="0" borderId="42" xfId="7" applyFont="1" applyBorder="1" applyAlignment="1">
      <alignment vertical="center" wrapText="1"/>
    </xf>
    <xf numFmtId="0" fontId="29" fillId="0" borderId="10" xfId="7" applyFont="1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2" fillId="0" borderId="0" xfId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18" fillId="0" borderId="0" xfId="1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4" fillId="0" borderId="0" xfId="1" applyFont="1" applyBorder="1" applyAlignment="1">
      <alignment horizontal="right" vertical="center" wrapText="1"/>
    </xf>
    <xf numFmtId="0" fontId="4" fillId="0" borderId="0" xfId="1" applyBorder="1" applyAlignment="1">
      <alignment vertical="center" wrapText="1"/>
    </xf>
    <xf numFmtId="0" fontId="25" fillId="0" borderId="0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top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17" fillId="14" borderId="23" xfId="3" applyNumberFormat="1" applyFont="1" applyFill="1" applyBorder="1" applyAlignment="1">
      <alignment horizontal="center" vertical="center" wrapText="1"/>
    </xf>
    <xf numFmtId="49" fontId="17" fillId="14" borderId="58" xfId="3" applyNumberFormat="1" applyFont="1" applyFill="1" applyBorder="1" applyAlignment="1">
      <alignment horizontal="center" vertical="center" wrapText="1"/>
    </xf>
    <xf numFmtId="49" fontId="17" fillId="14" borderId="92" xfId="3" applyNumberFormat="1" applyFont="1" applyFill="1" applyBorder="1" applyAlignment="1">
      <alignment horizontal="center" vertical="center" wrapText="1"/>
    </xf>
    <xf numFmtId="49" fontId="17" fillId="0" borderId="23" xfId="3" applyNumberFormat="1" applyFont="1" applyFill="1" applyBorder="1" applyAlignment="1">
      <alignment horizontal="center" vertical="center" wrapText="1"/>
    </xf>
    <xf numFmtId="49" fontId="17" fillId="0" borderId="92" xfId="3" applyNumberFormat="1" applyFont="1" applyFill="1" applyBorder="1" applyAlignment="1">
      <alignment horizontal="center" vertical="center" wrapText="1"/>
    </xf>
    <xf numFmtId="49" fontId="28" fillId="0" borderId="41" xfId="3" applyNumberFormat="1" applyFont="1" applyFill="1" applyBorder="1" applyAlignment="1">
      <alignment horizontal="center" vertical="center" wrapText="1"/>
    </xf>
    <xf numFmtId="49" fontId="28" fillId="0" borderId="42" xfId="3" applyNumberFormat="1" applyFont="1" applyFill="1" applyBorder="1" applyAlignment="1">
      <alignment horizontal="center" vertical="center" wrapText="1"/>
    </xf>
    <xf numFmtId="49" fontId="28" fillId="0" borderId="10" xfId="3" applyNumberFormat="1" applyFont="1" applyFill="1" applyBorder="1" applyAlignment="1">
      <alignment horizontal="center" vertical="center" wrapText="1"/>
    </xf>
    <xf numFmtId="0" fontId="28" fillId="0" borderId="87" xfId="0" applyFont="1" applyFill="1" applyBorder="1" applyAlignment="1">
      <alignment horizontal="center" vertical="center" wrapText="1"/>
    </xf>
    <xf numFmtId="0" fontId="28" fillId="0" borderId="88" xfId="0" applyFont="1" applyFill="1" applyBorder="1" applyAlignment="1">
      <alignment horizontal="center" vertical="center" wrapText="1"/>
    </xf>
    <xf numFmtId="49" fontId="17" fillId="0" borderId="5" xfId="3" applyNumberFormat="1" applyFont="1" applyFill="1" applyBorder="1" applyAlignment="1" applyProtection="1">
      <alignment horizontal="center" vertical="center"/>
    </xf>
    <xf numFmtId="49" fontId="17" fillId="0" borderId="6" xfId="3" applyNumberFormat="1" applyFont="1" applyFill="1" applyBorder="1" applyAlignment="1" applyProtection="1">
      <alignment horizontal="center" vertical="center"/>
    </xf>
    <xf numFmtId="49" fontId="17" fillId="11" borderId="11" xfId="3" applyNumberFormat="1" applyFont="1" applyFill="1" applyBorder="1" applyAlignment="1" applyProtection="1">
      <alignment horizontal="center" vertical="center"/>
    </xf>
    <xf numFmtId="49" fontId="17" fillId="11" borderId="33" xfId="3" applyNumberFormat="1" applyFont="1" applyFill="1" applyBorder="1" applyAlignment="1" applyProtection="1">
      <alignment horizontal="center" vertical="center"/>
    </xf>
    <xf numFmtId="49" fontId="17" fillId="11" borderId="34" xfId="3" applyNumberFormat="1" applyFont="1" applyFill="1" applyBorder="1" applyAlignment="1" applyProtection="1">
      <alignment horizontal="center" vertical="center"/>
    </xf>
    <xf numFmtId="49" fontId="17" fillId="0" borderId="83" xfId="3" applyNumberFormat="1" applyFont="1" applyFill="1" applyBorder="1" applyAlignment="1" applyProtection="1">
      <alignment horizontal="center" vertical="center"/>
    </xf>
    <xf numFmtId="49" fontId="17" fillId="0" borderId="94" xfId="3" applyNumberFormat="1" applyFont="1" applyFill="1" applyBorder="1" applyAlignment="1" applyProtection="1">
      <alignment horizontal="center" vertical="center"/>
    </xf>
    <xf numFmtId="49" fontId="17" fillId="0" borderId="78" xfId="3" applyNumberFormat="1" applyFont="1" applyFill="1" applyBorder="1" applyAlignment="1" applyProtection="1">
      <alignment horizontal="center" vertical="center"/>
    </xf>
    <xf numFmtId="49" fontId="17" fillId="11" borderId="4" xfId="3" applyNumberFormat="1" applyFont="1" applyFill="1" applyBorder="1" applyAlignment="1" applyProtection="1">
      <alignment horizontal="center" vertical="center"/>
    </xf>
    <xf numFmtId="49" fontId="17" fillId="11" borderId="5" xfId="3" applyNumberFormat="1" applyFont="1" applyFill="1" applyBorder="1" applyAlignment="1" applyProtection="1">
      <alignment horizontal="center" vertical="center"/>
    </xf>
    <xf numFmtId="49" fontId="17" fillId="11" borderId="6" xfId="3" applyNumberFormat="1" applyFont="1" applyFill="1" applyBorder="1" applyAlignment="1" applyProtection="1">
      <alignment horizontal="center" vertical="center"/>
    </xf>
    <xf numFmtId="0" fontId="28" fillId="0" borderId="1" xfId="3" applyFont="1" applyFill="1" applyBorder="1" applyAlignment="1">
      <alignment horizontal="center" vertical="center" wrapText="1"/>
    </xf>
    <xf numFmtId="171" fontId="28" fillId="0" borderId="57" xfId="3" applyNumberFormat="1" applyFont="1" applyFill="1" applyBorder="1" applyAlignment="1" applyProtection="1">
      <alignment horizontal="center" vertical="center"/>
    </xf>
    <xf numFmtId="171" fontId="28" fillId="0" borderId="5" xfId="3" applyNumberFormat="1" applyFont="1" applyFill="1" applyBorder="1" applyAlignment="1" applyProtection="1">
      <alignment horizontal="center" vertical="center"/>
    </xf>
    <xf numFmtId="171" fontId="28" fillId="0" borderId="58" xfId="3" applyNumberFormat="1" applyFont="1" applyFill="1" applyBorder="1" applyAlignment="1" applyProtection="1">
      <alignment horizontal="center" vertical="center"/>
    </xf>
    <xf numFmtId="170" fontId="22" fillId="0" borderId="48" xfId="3" applyNumberFormat="1" applyFont="1" applyFill="1" applyBorder="1" applyAlignment="1" applyProtection="1">
      <alignment horizontal="center" vertical="center" wrapText="1"/>
    </xf>
    <xf numFmtId="0" fontId="29" fillId="0" borderId="49" xfId="0" applyFont="1" applyFill="1" applyBorder="1" applyAlignment="1">
      <alignment horizontal="center" vertical="center" wrapText="1"/>
    </xf>
    <xf numFmtId="0" fontId="29" fillId="0" borderId="50" xfId="0" applyFont="1" applyFill="1" applyBorder="1" applyAlignment="1">
      <alignment horizontal="center" vertical="center" wrapText="1"/>
    </xf>
    <xf numFmtId="0" fontId="17" fillId="0" borderId="51" xfId="3" applyNumberFormat="1" applyFont="1" applyFill="1" applyBorder="1" applyAlignment="1" applyProtection="1">
      <alignment horizontal="center" vertical="center" textRotation="90"/>
    </xf>
    <xf numFmtId="0" fontId="17" fillId="0" borderId="52" xfId="3" applyNumberFormat="1" applyFont="1" applyFill="1" applyBorder="1" applyAlignment="1" applyProtection="1">
      <alignment horizontal="center" vertical="center" textRotation="90"/>
    </xf>
    <xf numFmtId="0" fontId="17" fillId="0" borderId="66" xfId="3" applyNumberFormat="1" applyFont="1" applyFill="1" applyBorder="1" applyAlignment="1" applyProtection="1">
      <alignment horizontal="center" vertical="center" textRotation="90"/>
    </xf>
    <xf numFmtId="170" fontId="17" fillId="0" borderId="51" xfId="3" applyNumberFormat="1" applyFont="1" applyFill="1" applyBorder="1" applyAlignment="1" applyProtection="1">
      <alignment horizontal="center" vertical="center"/>
    </xf>
    <xf numFmtId="170" fontId="17" fillId="0" borderId="52" xfId="3" applyNumberFormat="1" applyFont="1" applyFill="1" applyBorder="1" applyAlignment="1" applyProtection="1">
      <alignment horizontal="center" vertical="center"/>
    </xf>
    <xf numFmtId="170" fontId="17" fillId="0" borderId="66" xfId="3" applyNumberFormat="1" applyFont="1" applyFill="1" applyBorder="1" applyAlignment="1" applyProtection="1">
      <alignment horizontal="center" vertical="center"/>
    </xf>
    <xf numFmtId="170" fontId="17" fillId="0" borderId="18" xfId="3" applyNumberFormat="1" applyFont="1" applyFill="1" applyBorder="1" applyAlignment="1" applyProtection="1">
      <alignment horizontal="center" vertical="center" wrapText="1"/>
    </xf>
    <xf numFmtId="170" fontId="17" fillId="0" borderId="19" xfId="3" applyNumberFormat="1" applyFont="1" applyFill="1" applyBorder="1" applyAlignment="1" applyProtection="1">
      <alignment horizontal="center" vertical="center" wrapText="1"/>
    </xf>
    <xf numFmtId="170" fontId="17" fillId="0" borderId="20" xfId="3" applyNumberFormat="1" applyFont="1" applyFill="1" applyBorder="1" applyAlignment="1" applyProtection="1">
      <alignment horizontal="center" vertical="center" wrapText="1"/>
    </xf>
    <xf numFmtId="170" fontId="17" fillId="0" borderId="51" xfId="3" applyNumberFormat="1" applyFont="1" applyFill="1" applyBorder="1" applyAlignment="1" applyProtection="1">
      <alignment horizontal="center" vertical="center" textRotation="90" wrapText="1"/>
    </xf>
    <xf numFmtId="170" fontId="17" fillId="0" borderId="52" xfId="3" applyNumberFormat="1" applyFont="1" applyFill="1" applyBorder="1" applyAlignment="1" applyProtection="1">
      <alignment horizontal="center" vertical="center" textRotation="90" wrapText="1"/>
    </xf>
    <xf numFmtId="170" fontId="17" fillId="0" borderId="66" xfId="3" applyNumberFormat="1" applyFont="1" applyFill="1" applyBorder="1" applyAlignment="1" applyProtection="1">
      <alignment horizontal="center" vertical="center" textRotation="90" wrapText="1"/>
    </xf>
    <xf numFmtId="170" fontId="17" fillId="0" borderId="15" xfId="3" applyNumberFormat="1" applyFont="1" applyFill="1" applyBorder="1" applyAlignment="1" applyProtection="1">
      <alignment horizontal="center" vertical="center" wrapText="1"/>
    </xf>
    <xf numFmtId="170" fontId="17" fillId="0" borderId="16" xfId="3" applyNumberFormat="1" applyFont="1" applyFill="1" applyBorder="1" applyAlignment="1" applyProtection="1">
      <alignment horizontal="center" vertical="center" wrapText="1"/>
    </xf>
    <xf numFmtId="170" fontId="17" fillId="0" borderId="17" xfId="3" applyNumberFormat="1" applyFont="1" applyFill="1" applyBorder="1" applyAlignment="1" applyProtection="1">
      <alignment horizontal="center" vertical="center" wrapText="1"/>
    </xf>
    <xf numFmtId="0" fontId="17" fillId="0" borderId="48" xfId="3" applyNumberFormat="1" applyFont="1" applyFill="1" applyBorder="1" applyAlignment="1" applyProtection="1">
      <alignment horizontal="center" vertical="center" wrapText="1"/>
    </xf>
    <xf numFmtId="0" fontId="17" fillId="0" borderId="49" xfId="3" applyNumberFormat="1" applyFont="1" applyFill="1" applyBorder="1" applyAlignment="1" applyProtection="1">
      <alignment horizontal="center" vertical="center" wrapText="1"/>
    </xf>
    <xf numFmtId="0" fontId="17" fillId="0" borderId="50" xfId="3" applyNumberFormat="1" applyFont="1" applyFill="1" applyBorder="1" applyAlignment="1" applyProtection="1">
      <alignment horizontal="center" vertical="center" wrapText="1"/>
    </xf>
    <xf numFmtId="0" fontId="17" fillId="0" borderId="55" xfId="3" applyNumberFormat="1" applyFont="1" applyFill="1" applyBorder="1" applyAlignment="1" applyProtection="1">
      <alignment horizontal="center" vertical="center" wrapText="1"/>
    </xf>
    <xf numFmtId="0" fontId="17" fillId="0" borderId="13" xfId="3" applyNumberFormat="1" applyFont="1" applyFill="1" applyBorder="1" applyAlignment="1" applyProtection="1">
      <alignment horizontal="center" vertical="center" wrapText="1"/>
    </xf>
    <xf numFmtId="0" fontId="17" fillId="0" borderId="0" xfId="3" applyNumberFormat="1" applyFont="1" applyFill="1" applyBorder="1" applyAlignment="1" applyProtection="1">
      <alignment horizontal="center" vertical="center" wrapText="1"/>
    </xf>
    <xf numFmtId="0" fontId="17" fillId="0" borderId="56" xfId="3" applyNumberFormat="1" applyFont="1" applyFill="1" applyBorder="1" applyAlignment="1" applyProtection="1">
      <alignment horizontal="center" vertical="center" wrapText="1"/>
    </xf>
    <xf numFmtId="170" fontId="17" fillId="0" borderId="53" xfId="3" applyNumberFormat="1" applyFont="1" applyFill="1" applyBorder="1" applyAlignment="1" applyProtection="1">
      <alignment horizontal="center" vertical="center" textRotation="90" wrapText="1"/>
    </xf>
    <xf numFmtId="170" fontId="17" fillId="0" borderId="26" xfId="3" applyNumberFormat="1" applyFont="1" applyFill="1" applyBorder="1" applyAlignment="1" applyProtection="1">
      <alignment horizontal="center" vertical="center" textRotation="90" wrapText="1"/>
    </xf>
    <xf numFmtId="170" fontId="17" fillId="0" borderId="1" xfId="3" applyNumberFormat="1" applyFont="1" applyFill="1" applyBorder="1" applyAlignment="1" applyProtection="1">
      <alignment horizontal="center" vertical="center" textRotation="90" wrapText="1"/>
    </xf>
    <xf numFmtId="170" fontId="17" fillId="0" borderId="27" xfId="3" applyNumberFormat="1" applyFont="1" applyFill="1" applyBorder="1" applyAlignment="1" applyProtection="1">
      <alignment horizontal="center" vertical="center" textRotation="90" wrapText="1"/>
    </xf>
    <xf numFmtId="170" fontId="17" fillId="0" borderId="1" xfId="3" applyNumberFormat="1" applyFont="1" applyFill="1" applyBorder="1" applyAlignment="1" applyProtection="1">
      <alignment horizontal="center" vertical="center" wrapText="1"/>
    </xf>
    <xf numFmtId="170" fontId="17" fillId="0" borderId="54" xfId="3" applyNumberFormat="1" applyFont="1" applyFill="1" applyBorder="1" applyAlignment="1" applyProtection="1">
      <alignment horizontal="center" vertical="center" wrapText="1"/>
    </xf>
    <xf numFmtId="170" fontId="17" fillId="0" borderId="22" xfId="3" applyNumberFormat="1" applyFont="1" applyFill="1" applyBorder="1" applyAlignment="1" applyProtection="1">
      <alignment horizontal="center" vertical="center" textRotation="90" wrapText="1"/>
    </xf>
    <xf numFmtId="170" fontId="17" fillId="0" borderId="57" xfId="3" applyNumberFormat="1" applyFont="1" applyFill="1" applyBorder="1" applyAlignment="1" applyProtection="1">
      <alignment horizontal="center" vertical="center" textRotation="90" wrapText="1"/>
    </xf>
    <xf numFmtId="170" fontId="17" fillId="0" borderId="67" xfId="3" applyNumberFormat="1" applyFont="1" applyFill="1" applyBorder="1" applyAlignment="1" applyProtection="1">
      <alignment horizontal="center" vertical="center" textRotation="90" wrapText="1"/>
    </xf>
    <xf numFmtId="0" fontId="17" fillId="0" borderId="48" xfId="3" applyNumberFormat="1" applyFont="1" applyFill="1" applyBorder="1" applyAlignment="1" applyProtection="1">
      <alignment horizontal="center" vertical="center"/>
    </xf>
    <xf numFmtId="0" fontId="17" fillId="0" borderId="49" xfId="3" applyNumberFormat="1" applyFont="1" applyFill="1" applyBorder="1" applyAlignment="1" applyProtection="1">
      <alignment horizontal="center" vertical="center"/>
    </xf>
    <xf numFmtId="0" fontId="17" fillId="0" borderId="50" xfId="3" applyNumberFormat="1" applyFont="1" applyFill="1" applyBorder="1" applyAlignment="1" applyProtection="1">
      <alignment horizontal="center" vertical="center"/>
    </xf>
    <xf numFmtId="170" fontId="17" fillId="0" borderId="41" xfId="3" applyNumberFormat="1" applyFont="1" applyFill="1" applyBorder="1" applyAlignment="1" applyProtection="1">
      <alignment horizontal="center" vertical="center"/>
    </xf>
    <xf numFmtId="170" fontId="17" fillId="0" borderId="42" xfId="3" applyNumberFormat="1" applyFont="1" applyFill="1" applyBorder="1" applyAlignment="1" applyProtection="1">
      <alignment horizontal="center" vertical="center"/>
    </xf>
    <xf numFmtId="170" fontId="17" fillId="0" borderId="10" xfId="3" applyNumberFormat="1" applyFont="1" applyFill="1" applyBorder="1" applyAlignment="1" applyProtection="1">
      <alignment horizontal="center" vertical="center"/>
    </xf>
    <xf numFmtId="170" fontId="17" fillId="0" borderId="23" xfId="3" applyNumberFormat="1" applyFont="1" applyFill="1" applyBorder="1" applyAlignment="1" applyProtection="1">
      <alignment horizontal="center" vertical="center" textRotation="90" wrapText="1"/>
    </xf>
    <xf numFmtId="170" fontId="17" fillId="0" borderId="58" xfId="3" applyNumberFormat="1" applyFont="1" applyFill="1" applyBorder="1" applyAlignment="1" applyProtection="1">
      <alignment horizontal="center" vertical="center" textRotation="90" wrapText="1"/>
    </xf>
    <xf numFmtId="170" fontId="17" fillId="0" borderId="33" xfId="3" applyNumberFormat="1" applyFont="1" applyFill="1" applyBorder="1" applyAlignment="1" applyProtection="1">
      <alignment horizontal="center" vertical="center" textRotation="90" wrapText="1"/>
    </xf>
    <xf numFmtId="170" fontId="17" fillId="0" borderId="69" xfId="3" applyNumberFormat="1" applyFont="1" applyFill="1" applyBorder="1" applyAlignment="1" applyProtection="1">
      <alignment horizontal="center" vertical="center" textRotation="90" wrapText="1"/>
    </xf>
    <xf numFmtId="170" fontId="17" fillId="0" borderId="54" xfId="3" applyNumberFormat="1" applyFont="1" applyFill="1" applyBorder="1" applyAlignment="1" applyProtection="1">
      <alignment horizontal="center" vertical="center" textRotation="90" wrapText="1"/>
    </xf>
    <xf numFmtId="170" fontId="17" fillId="0" borderId="28" xfId="3" applyNumberFormat="1" applyFont="1" applyFill="1" applyBorder="1" applyAlignment="1" applyProtection="1">
      <alignment horizontal="center" vertical="center" textRotation="90" wrapText="1"/>
    </xf>
    <xf numFmtId="170" fontId="17" fillId="0" borderId="4" xfId="3" applyNumberFormat="1" applyFont="1" applyFill="1" applyBorder="1" applyAlignment="1" applyProtection="1">
      <alignment horizontal="center" vertical="center" textRotation="90" wrapText="1"/>
    </xf>
    <xf numFmtId="170" fontId="17" fillId="0" borderId="5" xfId="3" applyNumberFormat="1" applyFont="1" applyFill="1" applyBorder="1" applyAlignment="1" applyProtection="1">
      <alignment horizontal="center" vertical="center" textRotation="90" wrapText="1"/>
    </xf>
    <xf numFmtId="170" fontId="17" fillId="0" borderId="68" xfId="3" applyNumberFormat="1" applyFont="1" applyFill="1" applyBorder="1" applyAlignment="1" applyProtection="1">
      <alignment horizontal="center" vertical="center" textRotation="90" wrapText="1"/>
    </xf>
    <xf numFmtId="165" fontId="28" fillId="0" borderId="55" xfId="0" applyNumberFormat="1" applyFont="1" applyFill="1" applyBorder="1" applyAlignment="1" applyProtection="1">
      <alignment horizontal="center" vertical="center" wrapText="1"/>
    </xf>
    <xf numFmtId="165" fontId="28" fillId="0" borderId="13" xfId="0" applyNumberFormat="1" applyFont="1" applyFill="1" applyBorder="1" applyAlignment="1" applyProtection="1">
      <alignment horizontal="center" vertical="center" wrapText="1"/>
    </xf>
    <xf numFmtId="165" fontId="28" fillId="0" borderId="56" xfId="0" applyNumberFormat="1" applyFont="1" applyFill="1" applyBorder="1" applyAlignment="1" applyProtection="1">
      <alignment horizontal="center" vertical="center" wrapText="1"/>
    </xf>
    <xf numFmtId="0" fontId="28" fillId="0" borderId="48" xfId="3" applyNumberFormat="1" applyFont="1" applyFill="1" applyBorder="1" applyAlignment="1" applyProtection="1">
      <alignment horizontal="center" vertical="center"/>
    </xf>
    <xf numFmtId="0" fontId="28" fillId="0" borderId="49" xfId="3" applyNumberFormat="1" applyFont="1" applyFill="1" applyBorder="1" applyAlignment="1" applyProtection="1">
      <alignment horizontal="center" vertical="center"/>
    </xf>
    <xf numFmtId="0" fontId="28" fillId="0" borderId="50" xfId="3" applyNumberFormat="1" applyFont="1" applyFill="1" applyBorder="1" applyAlignment="1" applyProtection="1">
      <alignment horizontal="center" vertical="center"/>
    </xf>
    <xf numFmtId="171" fontId="28" fillId="0" borderId="22" xfId="3" applyNumberFormat="1" applyFont="1" applyFill="1" applyBorder="1" applyAlignment="1" applyProtection="1">
      <alignment horizontal="center" vertical="center"/>
    </xf>
    <xf numFmtId="171" fontId="28" fillId="0" borderId="4" xfId="3" applyNumberFormat="1" applyFont="1" applyFill="1" applyBorder="1" applyAlignment="1" applyProtection="1">
      <alignment horizontal="center" vertical="center"/>
    </xf>
    <xf numFmtId="171" fontId="28" fillId="0" borderId="23" xfId="3" applyNumberFormat="1" applyFont="1" applyFill="1" applyBorder="1" applyAlignment="1" applyProtection="1">
      <alignment horizontal="center" vertical="center"/>
    </xf>
    <xf numFmtId="165" fontId="28" fillId="0" borderId="72" xfId="0" applyNumberFormat="1" applyFont="1" applyFill="1" applyBorder="1" applyAlignment="1" applyProtection="1">
      <alignment horizontal="center" vertical="center"/>
    </xf>
    <xf numFmtId="165" fontId="28" fillId="0" borderId="73" xfId="0" applyNumberFormat="1" applyFont="1" applyFill="1" applyBorder="1" applyAlignment="1" applyProtection="1">
      <alignment horizontal="center" vertical="center"/>
    </xf>
    <xf numFmtId="165" fontId="28" fillId="0" borderId="74" xfId="0" applyNumberFormat="1" applyFont="1" applyFill="1" applyBorder="1" applyAlignment="1" applyProtection="1">
      <alignment horizontal="center" vertical="center"/>
    </xf>
    <xf numFmtId="165" fontId="28" fillId="0" borderId="75" xfId="0" applyNumberFormat="1" applyFont="1" applyFill="1" applyBorder="1" applyAlignment="1" applyProtection="1">
      <alignment horizontal="center" vertical="center"/>
    </xf>
    <xf numFmtId="49" fontId="28" fillId="0" borderId="48" xfId="0" applyNumberFormat="1" applyFont="1" applyFill="1" applyBorder="1" applyAlignment="1" applyProtection="1">
      <alignment horizontal="center" vertical="center"/>
    </xf>
    <xf numFmtId="49" fontId="28" fillId="0" borderId="49" xfId="0" applyNumberFormat="1" applyFont="1" applyFill="1" applyBorder="1" applyAlignment="1" applyProtection="1">
      <alignment horizontal="center" vertical="center"/>
    </xf>
    <xf numFmtId="49" fontId="28" fillId="0" borderId="50" xfId="0" applyNumberFormat="1" applyFont="1" applyFill="1" applyBorder="1" applyAlignment="1" applyProtection="1">
      <alignment horizontal="center" vertical="center"/>
    </xf>
    <xf numFmtId="0" fontId="17" fillId="0" borderId="62" xfId="3" applyNumberFormat="1" applyFont="1" applyFill="1" applyBorder="1" applyAlignment="1" applyProtection="1">
      <alignment horizontal="center" vertical="center"/>
    </xf>
    <xf numFmtId="0" fontId="17" fillId="0" borderId="63" xfId="3" applyNumberFormat="1" applyFont="1" applyFill="1" applyBorder="1" applyAlignment="1" applyProtection="1">
      <alignment horizontal="center" vertical="center"/>
    </xf>
    <xf numFmtId="0" fontId="17" fillId="0" borderId="64" xfId="3" applyNumberFormat="1" applyFont="1" applyFill="1" applyBorder="1" applyAlignment="1" applyProtection="1">
      <alignment horizontal="center" vertical="center"/>
    </xf>
    <xf numFmtId="0" fontId="17" fillId="0" borderId="65" xfId="3" applyNumberFormat="1" applyFont="1" applyFill="1" applyBorder="1" applyAlignment="1" applyProtection="1">
      <alignment horizontal="center" vertical="center"/>
    </xf>
    <xf numFmtId="0" fontId="17" fillId="0" borderId="12" xfId="3" applyNumberFormat="1" applyFont="1" applyFill="1" applyBorder="1" applyAlignment="1" applyProtection="1">
      <alignment horizontal="center" vertical="center"/>
    </xf>
    <xf numFmtId="0" fontId="17" fillId="0" borderId="2" xfId="3" applyNumberFormat="1" applyFont="1" applyFill="1" applyBorder="1" applyAlignment="1" applyProtection="1">
      <alignment horizontal="center" vertical="center"/>
    </xf>
    <xf numFmtId="0" fontId="28" fillId="0" borderId="22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5" xfId="3" applyFont="1" applyFill="1" applyBorder="1" applyAlignment="1">
      <alignment horizontal="center" vertical="center" wrapText="1"/>
    </xf>
    <xf numFmtId="0" fontId="28" fillId="0" borderId="58" xfId="3" applyFont="1" applyFill="1" applyBorder="1" applyAlignment="1">
      <alignment horizontal="center" vertical="center" wrapText="1"/>
    </xf>
    <xf numFmtId="0" fontId="28" fillId="0" borderId="55" xfId="3" applyFont="1" applyFill="1" applyBorder="1" applyAlignment="1">
      <alignment horizontal="center" vertical="center" wrapText="1"/>
    </xf>
    <xf numFmtId="0" fontId="28" fillId="0" borderId="13" xfId="3" applyFont="1" applyFill="1" applyBorder="1" applyAlignment="1">
      <alignment horizontal="center" vertical="center" wrapText="1"/>
    </xf>
    <xf numFmtId="0" fontId="28" fillId="0" borderId="56" xfId="3" applyFont="1" applyFill="1" applyBorder="1" applyAlignment="1">
      <alignment horizontal="center" vertical="center" wrapText="1"/>
    </xf>
    <xf numFmtId="0" fontId="28" fillId="0" borderId="85" xfId="3" applyFont="1" applyFill="1" applyBorder="1" applyAlignment="1">
      <alignment horizontal="center" vertical="center" wrapText="1"/>
    </xf>
    <xf numFmtId="0" fontId="28" fillId="0" borderId="86" xfId="3" applyFont="1" applyFill="1" applyBorder="1" applyAlignment="1">
      <alignment horizontal="center" vertical="center" wrapText="1"/>
    </xf>
    <xf numFmtId="0" fontId="28" fillId="0" borderId="84" xfId="3" applyFont="1" applyFill="1" applyBorder="1" applyAlignment="1">
      <alignment horizontal="center" vertical="center" wrapText="1"/>
    </xf>
    <xf numFmtId="49" fontId="72" fillId="0" borderId="1" xfId="0" applyNumberFormat="1" applyFont="1" applyFill="1" applyBorder="1" applyAlignment="1" applyProtection="1">
      <alignment horizontal="center" vertical="center" wrapText="1"/>
    </xf>
    <xf numFmtId="49" fontId="72" fillId="0" borderId="1" xfId="0" applyNumberFormat="1" applyFont="1" applyFill="1" applyBorder="1" applyAlignment="1" applyProtection="1">
      <alignment horizontal="center" vertical="center"/>
    </xf>
    <xf numFmtId="49" fontId="22" fillId="0" borderId="83" xfId="3" applyNumberFormat="1" applyFont="1" applyFill="1" applyBorder="1" applyAlignment="1">
      <alignment horizontal="center" vertical="center" wrapText="1"/>
    </xf>
    <xf numFmtId="49" fontId="22" fillId="0" borderId="94" xfId="3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 applyProtection="1">
      <alignment horizontal="center" vertical="center"/>
    </xf>
    <xf numFmtId="49" fontId="28" fillId="0" borderId="71" xfId="0" applyNumberFormat="1" applyFont="1" applyFill="1" applyBorder="1" applyAlignment="1" applyProtection="1">
      <alignment horizontal="center" vertical="center"/>
    </xf>
    <xf numFmtId="49" fontId="28" fillId="0" borderId="0" xfId="0" applyNumberFormat="1" applyFont="1" applyFill="1" applyBorder="1" applyAlignment="1" applyProtection="1">
      <alignment horizontal="center" vertical="center"/>
    </xf>
    <xf numFmtId="49" fontId="28" fillId="0" borderId="94" xfId="0" applyNumberFormat="1" applyFont="1" applyFill="1" applyBorder="1" applyAlignment="1" applyProtection="1">
      <alignment horizontal="center" vertical="center"/>
    </xf>
    <xf numFmtId="167" fontId="17" fillId="0" borderId="55" xfId="3" applyNumberFormat="1" applyFont="1" applyFill="1" applyBorder="1" applyAlignment="1" applyProtection="1">
      <alignment horizontal="center" vertical="center"/>
    </xf>
    <xf numFmtId="167" fontId="17" fillId="0" borderId="13" xfId="3" applyNumberFormat="1" applyFont="1" applyFill="1" applyBorder="1" applyAlignment="1" applyProtection="1">
      <alignment horizontal="center" vertical="center"/>
    </xf>
    <xf numFmtId="0" fontId="17" fillId="0" borderId="56" xfId="3" applyNumberFormat="1" applyFont="1" applyFill="1" applyBorder="1" applyAlignment="1" applyProtection="1">
      <alignment horizontal="center" vertical="center"/>
    </xf>
    <xf numFmtId="1" fontId="17" fillId="0" borderId="69" xfId="3" applyNumberFormat="1" applyFont="1" applyFill="1" applyBorder="1" applyAlignment="1" applyProtection="1">
      <alignment horizontal="center" vertical="center"/>
    </xf>
    <xf numFmtId="1" fontId="17" fillId="0" borderId="13" xfId="3" applyNumberFormat="1" applyFont="1" applyFill="1" applyBorder="1" applyAlignment="1" applyProtection="1">
      <alignment horizontal="center" vertical="center"/>
    </xf>
    <xf numFmtId="1" fontId="17" fillId="0" borderId="56" xfId="3" applyNumberFormat="1" applyFont="1" applyFill="1" applyBorder="1" applyAlignment="1" applyProtection="1">
      <alignment horizontal="center" vertical="center"/>
    </xf>
    <xf numFmtId="0" fontId="28" fillId="0" borderId="70" xfId="3" applyFont="1" applyFill="1" applyBorder="1" applyAlignment="1" applyProtection="1">
      <alignment horizontal="right" vertical="center"/>
    </xf>
    <xf numFmtId="0" fontId="28" fillId="0" borderId="51" xfId="3" applyFont="1" applyFill="1" applyBorder="1" applyAlignment="1" applyProtection="1">
      <alignment horizontal="right" vertical="center"/>
    </xf>
    <xf numFmtId="171" fontId="28" fillId="0" borderId="12" xfId="3" applyNumberFormat="1" applyFont="1" applyFill="1" applyBorder="1" applyAlignment="1" applyProtection="1">
      <alignment horizontal="center" vertical="center"/>
    </xf>
    <xf numFmtId="171" fontId="28" fillId="0" borderId="2" xfId="3" applyNumberFormat="1" applyFont="1" applyFill="1" applyBorder="1" applyAlignment="1" applyProtection="1">
      <alignment horizontal="center" vertical="center"/>
    </xf>
    <xf numFmtId="171" fontId="28" fillId="0" borderId="60" xfId="3" applyNumberFormat="1" applyFont="1" applyFill="1" applyBorder="1" applyAlignment="1" applyProtection="1">
      <alignment horizontal="center" vertical="center"/>
    </xf>
    <xf numFmtId="171" fontId="28" fillId="0" borderId="66" xfId="3" applyNumberFormat="1" applyFont="1" applyFill="1" applyBorder="1" applyAlignment="1" applyProtection="1">
      <alignment horizontal="center" vertical="center"/>
    </xf>
    <xf numFmtId="0" fontId="28" fillId="0" borderId="70" xfId="3" applyFont="1" applyFill="1" applyBorder="1" applyAlignment="1">
      <alignment horizontal="right" vertical="center"/>
    </xf>
    <xf numFmtId="0" fontId="17" fillId="0" borderId="0" xfId="0" applyFont="1" applyFill="1" applyBorder="1" applyAlignment="1" applyProtection="1">
      <alignment horizontal="right" vertical="center"/>
    </xf>
    <xf numFmtId="0" fontId="29" fillId="0" borderId="0" xfId="0" applyFont="1" applyFill="1" applyAlignment="1">
      <alignment horizontal="right" vertical="center"/>
    </xf>
    <xf numFmtId="167" fontId="17" fillId="0" borderId="59" xfId="3" applyNumberFormat="1" applyFont="1" applyFill="1" applyBorder="1" applyAlignment="1" applyProtection="1">
      <alignment horizontal="center" vertical="center"/>
    </xf>
    <xf numFmtId="167" fontId="17" fillId="0" borderId="2" xfId="3" applyNumberFormat="1" applyFont="1" applyFill="1" applyBorder="1" applyAlignment="1" applyProtection="1">
      <alignment horizontal="center" vertical="center"/>
    </xf>
    <xf numFmtId="167" fontId="17" fillId="0" borderId="60" xfId="3" applyNumberFormat="1" applyFont="1" applyFill="1" applyBorder="1" applyAlignment="1" applyProtection="1">
      <alignment horizontal="center" vertical="center"/>
    </xf>
    <xf numFmtId="170" fontId="29" fillId="0" borderId="0" xfId="3" applyNumberFormat="1" applyFont="1" applyFill="1" applyBorder="1" applyAlignment="1" applyProtection="1">
      <alignment horizontal="left"/>
    </xf>
    <xf numFmtId="0" fontId="17" fillId="0" borderId="36" xfId="0" applyFont="1" applyFill="1" applyBorder="1" applyAlignment="1" applyProtection="1">
      <alignment horizontal="right" vertical="center"/>
    </xf>
    <xf numFmtId="0" fontId="29" fillId="0" borderId="36" xfId="0" applyFont="1" applyFill="1" applyBorder="1" applyAlignment="1">
      <alignment horizontal="right" vertical="center"/>
    </xf>
    <xf numFmtId="170" fontId="28" fillId="0" borderId="8" xfId="3" applyNumberFormat="1" applyFont="1" applyFill="1" applyBorder="1" applyAlignment="1" applyProtection="1">
      <alignment horizontal="right" vertical="center"/>
    </xf>
    <xf numFmtId="170" fontId="28" fillId="0" borderId="3" xfId="3" applyNumberFormat="1" applyFont="1" applyFill="1" applyBorder="1" applyAlignment="1" applyProtection="1">
      <alignment horizontal="right" vertical="center"/>
    </xf>
    <xf numFmtId="170" fontId="28" fillId="0" borderId="9" xfId="3" applyNumberFormat="1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>
      <alignment horizontal="right" vertical="center"/>
    </xf>
    <xf numFmtId="170" fontId="17" fillId="0" borderId="0" xfId="3" applyNumberFormat="1" applyFont="1" applyFill="1" applyBorder="1" applyAlignment="1" applyProtection="1">
      <alignment horizontal="right" vertical="center"/>
    </xf>
    <xf numFmtId="49" fontId="28" fillId="0" borderId="1" xfId="3" applyNumberFormat="1" applyFont="1" applyFill="1" applyBorder="1" applyAlignment="1">
      <alignment horizontal="center" vertical="center" wrapText="1"/>
    </xf>
    <xf numFmtId="170" fontId="10" fillId="0" borderId="1" xfId="3" applyNumberFormat="1" applyFont="1" applyFill="1" applyBorder="1" applyAlignment="1" applyProtection="1">
      <alignment horizontal="center" vertical="center"/>
    </xf>
    <xf numFmtId="171" fontId="22" fillId="0" borderId="57" xfId="3" applyNumberFormat="1" applyFont="1" applyFill="1" applyBorder="1" applyAlignment="1" applyProtection="1">
      <alignment horizontal="center" vertical="center"/>
    </xf>
    <xf numFmtId="171" fontId="22" fillId="0" borderId="5" xfId="3" applyNumberFormat="1" applyFont="1" applyFill="1" applyBorder="1" applyAlignment="1" applyProtection="1">
      <alignment horizontal="center" vertical="center"/>
    </xf>
    <xf numFmtId="171" fontId="22" fillId="0" borderId="58" xfId="3" applyNumberFormat="1" applyFont="1" applyFill="1" applyBorder="1" applyAlignment="1" applyProtection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 wrapText="1"/>
    </xf>
    <xf numFmtId="49" fontId="17" fillId="0" borderId="58" xfId="3" applyNumberFormat="1" applyFont="1" applyFill="1" applyBorder="1" applyAlignment="1">
      <alignment horizontal="center" vertical="center" wrapText="1"/>
    </xf>
    <xf numFmtId="49" fontId="17" fillId="0" borderId="11" xfId="3" applyNumberFormat="1" applyFont="1" applyFill="1" applyBorder="1" applyAlignment="1" applyProtection="1">
      <alignment horizontal="center" vertical="center"/>
    </xf>
    <xf numFmtId="49" fontId="17" fillId="0" borderId="33" xfId="3" applyNumberFormat="1" applyFont="1" applyFill="1" applyBorder="1" applyAlignment="1" applyProtection="1">
      <alignment horizontal="center" vertical="center"/>
    </xf>
    <xf numFmtId="49" fontId="17" fillId="0" borderId="34" xfId="3" applyNumberFormat="1" applyFont="1" applyFill="1" applyBorder="1" applyAlignment="1" applyProtection="1">
      <alignment horizontal="center" vertical="center"/>
    </xf>
    <xf numFmtId="49" fontId="17" fillId="0" borderId="4" xfId="3" applyNumberFormat="1" applyFont="1" applyFill="1" applyBorder="1" applyAlignment="1" applyProtection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</xf>
    <xf numFmtId="0" fontId="0" fillId="11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</cellXfs>
  <cellStyles count="8">
    <cellStyle name="Обычный" xfId="0" builtinId="0"/>
    <cellStyle name="Обычный 2" xfId="1"/>
    <cellStyle name="Обычный 2 2" xfId="6"/>
    <cellStyle name="Обычный 3" xfId="4"/>
    <cellStyle name="Обычный_Plan Уч(бакал.) д_о 2013_14а" xfId="3"/>
    <cellStyle name="Обычный_Т_т_ЛП_бакалавр заочна_2013_2014" xfId="7"/>
    <cellStyle name="Финансовый" xfId="2" builtinId="3"/>
    <cellStyle name="Финансовый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7;&#1083;&#1072;&#1085;&#1080;%20&#1077;&#1082;&#1086;&#1085;&#1086;&#1084;%20&#1089;&#1087;&#1077;&#1094;/&#1076;&#1077;&#1085;&#1085;&#1077;/&#1085;&#1086;&#1074;&#1110;%20&#1087;&#1088;&#1080;&#1089;&#1082;&#1086;&#1088;/7.05/&#1087;&#1083;&#1072;&#1085;&#1080;%20&#1077;&#1082;&#1086;&#1085;&#1086;&#1084;%20&#1089;&#1087;&#1077;&#1094;/&#1076;&#1077;&#1085;&#1085;&#1077;/&#1085;&#1086;&#1074;&#1110;%20&#1087;&#1088;&#1080;&#1089;&#1082;&#1086;&#1088;/&#1087;&#1083;&#1072;&#1085;%20071%20&#1087;&#1088;&#1080;&#1089;&#1082;&#1086;&#1088;&#1077;&#1085;&#1072;%20&#1092;&#1086;&#1088;&#1084;&#1072;%206.05%20(&#1054;&#1055;&#1055;-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7.05/&#1087;&#1083;&#1072;&#1085;&#1080;%20&#1079;%20&#1089;&#1077;&#1084;&#1077;&#1089;&#1090;&#1088;&#1086;&#1074;&#1082;&#1072;&#1084;&#1080;/&#1089;&#1077;&#1084;%20&#1079;&#1072;&#1086;&#1095;%20&#1087;&#1088;&#1080;&#1089;&#1082;%20&#1077;&#1082;&#1086;&#1085;&#1086;&#1084;/&#1087;&#1083;&#1072;&#1085;%20073%20&#1079;&#1072;&#1086;&#1095;&#1085;%20&#1087;&#1088;&#1080;&#1089;&#1082;&#1086;&#1088;%20(&#1089;%20&#1089;&#1077;&#108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(2)"/>
      <sheetName val="заготовка"/>
      <sheetName val="до наказу"/>
      <sheetName val="Титул 071 уск ФПМ"/>
      <sheetName val="план"/>
      <sheetName val="план (3)"/>
      <sheetName val="Семестровка у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O2" t="str">
            <v>1 семестр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 наказу"/>
      <sheetName val="Титул 073 уск"/>
      <sheetName val="семестровка 4р"/>
      <sheetName val="план"/>
      <sheetName val="Лист1"/>
      <sheetName val="до наказу (2)"/>
      <sheetName val="Семестровка -ввод данных"/>
      <sheetName val="Семестровка -дисп"/>
      <sheetName val="Семестровка уск (2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C13" t="str">
            <v>Історія української культури</v>
          </cell>
          <cell r="M13" t="str">
            <v>залік</v>
          </cell>
          <cell r="S13" t="str">
            <v>4/0</v>
          </cell>
          <cell r="AJ13" t="str">
            <v>філ</v>
          </cell>
        </row>
        <row r="17">
          <cell r="C17" t="str">
            <v>Вища математика</v>
          </cell>
          <cell r="M17" t="str">
            <v>залік</v>
          </cell>
          <cell r="S17" t="str">
            <v>8/4</v>
          </cell>
          <cell r="U17" t="str">
            <v>0/4</v>
          </cell>
          <cell r="AJ17" t="str">
            <v>вм</v>
          </cell>
        </row>
        <row r="19">
          <cell r="C19" t="str">
            <v>Інформатика</v>
          </cell>
          <cell r="M19" t="str">
            <v>залік</v>
          </cell>
          <cell r="S19" t="str">
            <v>4/0</v>
          </cell>
          <cell r="T19" t="str">
            <v>4/4</v>
          </cell>
          <cell r="AJ19" t="str">
            <v>ііг</v>
          </cell>
        </row>
        <row r="21">
          <cell r="C21" t="str">
            <v>Основи економічної теорії</v>
          </cell>
          <cell r="M21" t="str">
            <v>залік</v>
          </cell>
          <cell r="S21" t="str">
            <v>4/0</v>
          </cell>
          <cell r="U21" t="str">
            <v>0/2</v>
          </cell>
          <cell r="AJ21" t="str">
            <v>м</v>
          </cell>
        </row>
        <row r="23">
          <cell r="C23" t="str">
            <v>Мікро- та макроекономіка</v>
          </cell>
          <cell r="M23" t="str">
            <v>ДЗ</v>
          </cell>
          <cell r="S23" t="str">
            <v>6/2</v>
          </cell>
          <cell r="U23" t="str">
            <v>0/4</v>
          </cell>
          <cell r="AJ23" t="str">
            <v>м</v>
          </cell>
        </row>
        <row r="25">
          <cell r="C25" t="str">
            <v>Теорія організації</v>
          </cell>
          <cell r="M25" t="str">
            <v>ДЗ</v>
          </cell>
          <cell r="S25" t="str">
            <v>6/2</v>
          </cell>
          <cell r="U25" t="str">
            <v>0/2</v>
          </cell>
          <cell r="AJ25" t="str">
            <v>м</v>
          </cell>
        </row>
        <row r="27">
          <cell r="C27" t="str">
            <v>Економіка підприємства</v>
          </cell>
          <cell r="M27" t="str">
            <v>іспит</v>
          </cell>
          <cell r="S27" t="str">
            <v>4/2</v>
          </cell>
          <cell r="U27" t="str">
            <v>0/2</v>
          </cell>
          <cell r="AJ27" t="str">
            <v>еп</v>
          </cell>
        </row>
        <row r="29">
          <cell r="C29" t="str">
            <v>Філософія</v>
          </cell>
          <cell r="M29" t="str">
            <v>залік</v>
          </cell>
          <cell r="S29" t="str">
            <v>4/0</v>
          </cell>
          <cell r="AJ29" t="str">
            <v>філ</v>
          </cell>
        </row>
        <row r="31">
          <cell r="C31" t="str">
            <v>Іноземна мова (за професійним спрямуванням) / Соціологія</v>
          </cell>
          <cell r="M31" t="str">
            <v>залік</v>
          </cell>
          <cell r="U31" t="str">
            <v>4/0</v>
          </cell>
          <cell r="AJ31" t="str">
            <v>м</v>
          </cell>
        </row>
        <row r="44">
          <cell r="C44" t="str">
            <v>Фінанси</v>
          </cell>
          <cell r="M44" t="str">
            <v>залік</v>
          </cell>
          <cell r="S44" t="str">
            <v>8/0</v>
          </cell>
          <cell r="AJ44" t="str">
            <v>ф</v>
          </cell>
        </row>
        <row r="46">
          <cell r="C46" t="str">
            <v>Бухгалтерський облік</v>
          </cell>
          <cell r="M46" t="str">
            <v>залік</v>
          </cell>
          <cell r="S46" t="str">
            <v>8/0</v>
          </cell>
          <cell r="U46" t="str">
            <v>4/0</v>
          </cell>
          <cell r="AJ46" t="str">
            <v>оа</v>
          </cell>
        </row>
        <row r="48">
          <cell r="C48" t="str">
            <v>Менеджмент</v>
          </cell>
          <cell r="M48" t="str">
            <v>іспит</v>
          </cell>
          <cell r="S48" t="str">
            <v>4/2</v>
          </cell>
          <cell r="U48" t="str">
            <v>0/2</v>
          </cell>
          <cell r="AJ48" t="str">
            <v>м</v>
          </cell>
        </row>
        <row r="52">
          <cell r="C52" t="str">
            <v>Організація підприємницької діяльності</v>
          </cell>
          <cell r="M52" t="str">
            <v>ДЗ</v>
          </cell>
          <cell r="S52" t="str">
            <v>8/0</v>
          </cell>
          <cell r="U52" t="str">
            <v>0/2</v>
          </cell>
          <cell r="AJ52" t="str">
            <v>м</v>
          </cell>
        </row>
        <row r="54">
          <cell r="C54" t="str">
            <v>Контролінг / Економічний аналіз</v>
          </cell>
          <cell r="M54" t="str">
            <v>ДЗ</v>
          </cell>
          <cell r="S54" t="str">
            <v>6/0</v>
          </cell>
          <cell r="U54" t="str">
            <v>2/0</v>
          </cell>
          <cell r="AJ54" t="str">
            <v>м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7"/>
  <sheetViews>
    <sheetView view="pageBreakPreview" zoomScaleNormal="115" zoomScaleSheetLayoutView="115" workbookViewId="0">
      <selection activeCell="D15" sqref="D15"/>
    </sheetView>
  </sheetViews>
  <sheetFormatPr defaultRowHeight="16.5" x14ac:dyDescent="0.25"/>
  <cols>
    <col min="1" max="1" width="21.7109375" style="244" customWidth="1"/>
    <col min="2" max="2" width="10.7109375" style="213" customWidth="1"/>
    <col min="3" max="3" width="9.28515625" style="213" bestFit="1" customWidth="1"/>
    <col min="4" max="4" width="8.28515625" style="213" customWidth="1"/>
    <col min="5" max="5" width="8.5703125" style="213" customWidth="1"/>
    <col min="6" max="6" width="8" style="213" customWidth="1"/>
    <col min="7" max="7" width="2.7109375" style="213" customWidth="1"/>
    <col min="8" max="8" width="1.85546875" style="213" customWidth="1"/>
    <col min="9" max="9" width="13.140625" style="213" customWidth="1"/>
    <col min="10" max="17" width="9.140625" style="213" hidden="1" customWidth="1"/>
    <col min="18" max="18" width="11" style="213" hidden="1" customWidth="1"/>
    <col min="19" max="23" width="9.140625" style="213" hidden="1" customWidth="1"/>
    <col min="24" max="24" width="15.85546875" style="213" hidden="1" customWidth="1"/>
    <col min="25" max="28" width="9.140625" style="213" hidden="1" customWidth="1"/>
    <col min="29" max="29" width="9.140625" style="213" customWidth="1"/>
    <col min="30" max="16384" width="9.140625" style="213"/>
  </cols>
  <sheetData>
    <row r="1" spans="1:29" ht="24" customHeight="1" x14ac:dyDescent="0.25">
      <c r="A1" s="1212"/>
      <c r="B1" s="1212"/>
      <c r="C1" s="1212"/>
      <c r="D1" s="1212"/>
      <c r="E1" s="1212"/>
      <c r="F1" s="1212"/>
      <c r="G1" s="1212"/>
      <c r="H1" s="1212"/>
      <c r="I1" s="1212"/>
    </row>
    <row r="2" spans="1:29" ht="19.5" customHeight="1" x14ac:dyDescent="0.25">
      <c r="A2" s="1218"/>
      <c r="B2" s="1218"/>
      <c r="C2" s="214" t="s">
        <v>250</v>
      </c>
      <c r="D2" s="215" t="s">
        <v>251</v>
      </c>
      <c r="E2" s="215" t="s">
        <v>252</v>
      </c>
      <c r="F2" s="215" t="s">
        <v>253</v>
      </c>
      <c r="G2" s="1219" t="s">
        <v>254</v>
      </c>
      <c r="H2" s="1219"/>
      <c r="I2" s="1219"/>
    </row>
    <row r="3" spans="1:29" ht="17.25" customHeight="1" x14ac:dyDescent="0.4">
      <c r="A3" s="216"/>
      <c r="B3" s="217"/>
      <c r="C3" s="217"/>
      <c r="D3" s="217"/>
      <c r="E3" s="217"/>
      <c r="F3" s="217"/>
      <c r="G3" s="217"/>
      <c r="H3" s="217"/>
      <c r="I3" s="217"/>
    </row>
    <row r="4" spans="1:29" ht="17.25" customHeight="1" x14ac:dyDescent="0.4">
      <c r="A4" s="216"/>
      <c r="B4" s="217"/>
      <c r="C4" s="217"/>
      <c r="D4" s="217"/>
      <c r="E4" s="217"/>
      <c r="F4" s="217"/>
      <c r="G4" s="217"/>
      <c r="H4" s="217"/>
      <c r="I4" s="217"/>
    </row>
    <row r="5" spans="1:29" x14ac:dyDescent="0.25">
      <c r="A5" s="1216" t="str">
        <f>'Семестровка -ввод данных'!C31</f>
        <v>Іноземна мова (за професійним спрямуванням) / Соціологія</v>
      </c>
      <c r="B5" s="1216"/>
      <c r="C5" s="1216"/>
      <c r="D5" s="1216"/>
      <c r="E5" s="1216"/>
      <c r="F5" s="1216"/>
      <c r="G5" s="1216"/>
      <c r="H5" s="1216"/>
      <c r="I5" s="1216"/>
    </row>
    <row r="6" spans="1:29" x14ac:dyDescent="0.25">
      <c r="A6" s="218" t="str">
        <f>'[1]Семестровка уск'!$O$2</f>
        <v>1 семестр</v>
      </c>
      <c r="B6" s="218"/>
      <c r="C6" s="219">
        <f>'Семестровка -ввод данных'!L31</f>
        <v>2</v>
      </c>
      <c r="D6" s="219">
        <f>'Семестровка -ввод данных'!H31</f>
        <v>15</v>
      </c>
      <c r="E6" s="219">
        <f>'Семестровка -ввод данных'!I31</f>
        <v>0</v>
      </c>
      <c r="F6" s="219">
        <f>'Семестровка -ввод данных'!J31</f>
        <v>15</v>
      </c>
      <c r="G6" s="218"/>
      <c r="H6" s="218"/>
      <c r="I6" s="220" t="str">
        <f>'Семестровка -ввод данных'!M31</f>
        <v>З</v>
      </c>
    </row>
    <row r="7" spans="1:29" x14ac:dyDescent="0.25">
      <c r="A7" s="218" t="s">
        <v>290</v>
      </c>
      <c r="B7" s="218"/>
      <c r="C7" s="219"/>
      <c r="D7" s="219"/>
      <c r="E7" s="219"/>
      <c r="F7" s="219"/>
      <c r="G7" s="218"/>
      <c r="H7" s="218"/>
      <c r="I7" s="220"/>
    </row>
    <row r="8" spans="1:29" ht="21" customHeight="1" x14ac:dyDescent="0.25">
      <c r="A8" s="1216" t="str">
        <f>'Семестровка -ввод данных'!C13</f>
        <v>Історія української культури</v>
      </c>
      <c r="B8" s="1216"/>
      <c r="C8" s="1216"/>
      <c r="D8" s="1216"/>
      <c r="E8" s="1216"/>
      <c r="F8" s="1216"/>
      <c r="G8" s="1216"/>
      <c r="H8" s="1216"/>
      <c r="I8" s="1216"/>
    </row>
    <row r="9" spans="1:29" x14ac:dyDescent="0.25">
      <c r="A9" s="218" t="str">
        <f>'[1]Семестровка уск'!$O$2</f>
        <v>1 семестр</v>
      </c>
      <c r="B9" s="218"/>
      <c r="C9" s="219">
        <f>'Семестровка -ввод данных'!L13</f>
        <v>2</v>
      </c>
      <c r="D9" s="219">
        <f>'Семестровка -ввод данных'!H13</f>
        <v>15</v>
      </c>
      <c r="E9" s="219">
        <f>'Семестровка -ввод данных'!I13</f>
        <v>0</v>
      </c>
      <c r="F9" s="219">
        <f>'Семестровка -ввод данных'!J13</f>
        <v>15</v>
      </c>
      <c r="G9" s="218"/>
      <c r="H9" s="218"/>
      <c r="I9" s="220" t="str">
        <f>'Семестровка -ввод данных'!M13</f>
        <v>З</v>
      </c>
    </row>
    <row r="10" spans="1:29" x14ac:dyDescent="0.25">
      <c r="A10" s="218" t="s">
        <v>290</v>
      </c>
      <c r="B10" s="218"/>
      <c r="C10" s="219"/>
      <c r="D10" s="219"/>
      <c r="E10" s="219"/>
      <c r="F10" s="219"/>
      <c r="G10" s="218"/>
      <c r="H10" s="218"/>
      <c r="I10" s="220"/>
    </row>
    <row r="11" spans="1:29" x14ac:dyDescent="0.25">
      <c r="A11" s="1217" t="str">
        <f>'Семестровка -ввод данных'!C17</f>
        <v>Вища математика</v>
      </c>
      <c r="B11" s="1217"/>
      <c r="C11" s="1217"/>
      <c r="D11" s="1217"/>
      <c r="E11" s="1217"/>
      <c r="F11" s="1217"/>
      <c r="G11" s="1217"/>
      <c r="H11" s="1217"/>
      <c r="I11" s="1217"/>
    </row>
    <row r="12" spans="1:29" x14ac:dyDescent="0.25">
      <c r="A12" s="218" t="str">
        <f>'[1]Семестровка уск'!$O$2</f>
        <v>1 семестр</v>
      </c>
      <c r="B12" s="218"/>
      <c r="C12" s="219">
        <f>'Семестровка -ввод данных'!L17</f>
        <v>2</v>
      </c>
      <c r="D12" s="219">
        <f>'Семестровка -ввод данных'!H17</f>
        <v>15</v>
      </c>
      <c r="E12" s="219">
        <f>'Семестровка -ввод данных'!I17</f>
        <v>0</v>
      </c>
      <c r="F12" s="219">
        <f>'Семестровка -ввод данных'!J17</f>
        <v>15</v>
      </c>
      <c r="G12" s="218"/>
      <c r="H12" s="218"/>
      <c r="I12" s="220" t="str">
        <f>'Семестровка -ввод данных'!M17</f>
        <v>З</v>
      </c>
    </row>
    <row r="13" spans="1:29" x14ac:dyDescent="0.25">
      <c r="A13" s="218" t="s">
        <v>290</v>
      </c>
      <c r="B13" s="218"/>
      <c r="C13" s="219"/>
      <c r="D13" s="219"/>
      <c r="E13" s="219"/>
      <c r="F13" s="219"/>
      <c r="G13" s="218"/>
      <c r="H13" s="218"/>
      <c r="I13" s="220"/>
    </row>
    <row r="14" spans="1:29" x14ac:dyDescent="0.25">
      <c r="A14" s="1220" t="str">
        <f>'Семестровка -ввод данных'!C80</f>
        <v>Економіко-математичні методи та моделі</v>
      </c>
      <c r="B14" s="1220"/>
      <c r="C14" s="1220"/>
      <c r="D14" s="1220"/>
      <c r="E14" s="1220"/>
      <c r="F14" s="1220"/>
      <c r="G14" s="1220"/>
      <c r="H14" s="1220"/>
      <c r="I14" s="1220"/>
      <c r="AC14" s="218"/>
    </row>
    <row r="15" spans="1:29" x14ac:dyDescent="0.25">
      <c r="A15" s="249" t="s">
        <v>264</v>
      </c>
      <c r="B15" s="249"/>
      <c r="C15" s="250">
        <f>'Семестровка -ввод данных'!L80</f>
        <v>4</v>
      </c>
      <c r="D15" s="250">
        <f>'Семестровка -ввод данных'!H80</f>
        <v>18</v>
      </c>
      <c r="E15" s="250">
        <f>'Семестровка -ввод данных'!I80</f>
        <v>0</v>
      </c>
      <c r="F15" s="250">
        <f>'Семестровка -ввод данных'!J80</f>
        <v>18</v>
      </c>
      <c r="G15" s="249"/>
      <c r="H15" s="249"/>
      <c r="I15" s="251" t="str">
        <f>'Семестровка -ввод данных'!M80</f>
        <v>З</v>
      </c>
    </row>
    <row r="16" spans="1:29" x14ac:dyDescent="0.25">
      <c r="A16" s="218" t="s">
        <v>290</v>
      </c>
      <c r="B16" s="249"/>
      <c r="C16" s="250"/>
      <c r="D16" s="250"/>
      <c r="E16" s="250"/>
      <c r="F16" s="250"/>
      <c r="G16" s="249"/>
      <c r="H16" s="249"/>
      <c r="I16" s="251"/>
    </row>
    <row r="17" spans="1:9" x14ac:dyDescent="0.25">
      <c r="A17" s="1217" t="str">
        <f>'Семестровка -ввод данных'!C19</f>
        <v>Інформатика</v>
      </c>
      <c r="B17" s="1217"/>
      <c r="C17" s="1217"/>
      <c r="D17" s="1217"/>
      <c r="E17" s="1217"/>
      <c r="F17" s="1217"/>
      <c r="G17" s="1217"/>
      <c r="H17" s="1217"/>
      <c r="I17" s="1217"/>
    </row>
    <row r="18" spans="1:9" x14ac:dyDescent="0.25">
      <c r="A18" s="218" t="s">
        <v>258</v>
      </c>
      <c r="B18" s="218"/>
      <c r="C18" s="219">
        <f>'Семестровка -ввод данных'!L19</f>
        <v>1.4666666666666666</v>
      </c>
      <c r="D18" s="219">
        <f>'Семестровка -ввод данных'!H19</f>
        <v>15</v>
      </c>
      <c r="E18" s="219">
        <f>'Семестровка -ввод данных'!I19</f>
        <v>0</v>
      </c>
      <c r="F18" s="219">
        <f>'Семестровка -ввод данных'!J19</f>
        <v>7</v>
      </c>
      <c r="G18" s="218"/>
      <c r="H18" s="218"/>
      <c r="I18" s="220" t="str">
        <f>'Семестровка -ввод данных'!M19</f>
        <v>З</v>
      </c>
    </row>
    <row r="19" spans="1:9" x14ac:dyDescent="0.25">
      <c r="A19" s="218" t="s">
        <v>290</v>
      </c>
      <c r="B19" s="218"/>
      <c r="C19" s="219"/>
      <c r="D19" s="219"/>
      <c r="E19" s="219"/>
      <c r="F19" s="219"/>
      <c r="G19" s="218"/>
      <c r="H19" s="218"/>
      <c r="I19" s="220"/>
    </row>
    <row r="20" spans="1:9" x14ac:dyDescent="0.25">
      <c r="A20" s="1216" t="str">
        <f>'Семестровка -ввод данных'!C44</f>
        <v>Фінанси</v>
      </c>
      <c r="B20" s="1216"/>
      <c r="C20" s="1216"/>
      <c r="D20" s="1216"/>
      <c r="E20" s="1216"/>
      <c r="F20" s="1216"/>
      <c r="G20" s="1216"/>
      <c r="H20" s="1216"/>
      <c r="I20" s="1216"/>
    </row>
    <row r="21" spans="1:9" x14ac:dyDescent="0.25">
      <c r="A21" s="218" t="str">
        <f>'[1]Семестровка уск'!$O$2</f>
        <v>1 семестр</v>
      </c>
      <c r="B21" s="218"/>
      <c r="C21" s="219">
        <f>'Семестровка -ввод данных'!L44</f>
        <v>3</v>
      </c>
      <c r="D21" s="219">
        <f>'Семестровка -ввод данных'!H44</f>
        <v>30</v>
      </c>
      <c r="E21" s="219">
        <f>'Семестровка -ввод данных'!I44</f>
        <v>0</v>
      </c>
      <c r="F21" s="219">
        <f>'Семестровка -ввод данных'!J44</f>
        <v>15</v>
      </c>
      <c r="G21" s="218"/>
      <c r="H21" s="218"/>
      <c r="I21" s="220" t="str">
        <f>'Семестровка -ввод данных'!M44</f>
        <v>З</v>
      </c>
    </row>
    <row r="22" spans="1:9" x14ac:dyDescent="0.25">
      <c r="A22" s="218" t="s">
        <v>290</v>
      </c>
      <c r="B22" s="218"/>
      <c r="C22" s="219"/>
      <c r="D22" s="219"/>
      <c r="E22" s="219"/>
      <c r="F22" s="219"/>
      <c r="G22" s="218"/>
      <c r="H22" s="218"/>
      <c r="I22" s="220"/>
    </row>
    <row r="23" spans="1:9" x14ac:dyDescent="0.25">
      <c r="A23" s="1216" t="e">
        <f>'Семестровка -ввод данных'!#REF!</f>
        <v>#REF!</v>
      </c>
      <c r="B23" s="1216"/>
      <c r="C23" s="1216"/>
      <c r="D23" s="1216"/>
      <c r="E23" s="1216"/>
      <c r="F23" s="1216"/>
      <c r="G23" s="1216"/>
      <c r="H23" s="1216"/>
      <c r="I23" s="1216"/>
    </row>
    <row r="24" spans="1:9" x14ac:dyDescent="0.25">
      <c r="A24" s="218" t="str">
        <f>'[1]Семестровка уск'!$O$2</f>
        <v>1 семестр</v>
      </c>
      <c r="B24" s="218"/>
      <c r="C24" s="219" t="e">
        <f>'Семестровка -ввод данных'!#REF!</f>
        <v>#REF!</v>
      </c>
      <c r="D24" s="219" t="e">
        <f>'Семестровка -ввод данных'!#REF!</f>
        <v>#REF!</v>
      </c>
      <c r="E24" s="219" t="e">
        <f>'Семестровка -ввод данных'!#REF!</f>
        <v>#REF!</v>
      </c>
      <c r="F24" s="219" t="e">
        <f>'Семестровка -ввод данных'!#REF!</f>
        <v>#REF!</v>
      </c>
      <c r="G24" s="218"/>
      <c r="H24" s="218"/>
      <c r="I24" s="220" t="e">
        <f>'Семестровка -ввод данных'!#REF!</f>
        <v>#REF!</v>
      </c>
    </row>
    <row r="25" spans="1:9" x14ac:dyDescent="0.25">
      <c r="A25" s="218" t="s">
        <v>290</v>
      </c>
      <c r="B25" s="218"/>
      <c r="C25" s="219"/>
      <c r="D25" s="219"/>
      <c r="E25" s="219"/>
      <c r="F25" s="219"/>
      <c r="G25" s="218"/>
      <c r="H25" s="218"/>
      <c r="I25" s="220"/>
    </row>
    <row r="26" spans="1:9" x14ac:dyDescent="0.25">
      <c r="A26" s="1216" t="str">
        <f>'Семестровка -ввод данных'!C29</f>
        <v>Філософія</v>
      </c>
      <c r="B26" s="1216"/>
      <c r="C26" s="1216"/>
      <c r="D26" s="1216"/>
      <c r="E26" s="1216"/>
      <c r="F26" s="1216"/>
      <c r="G26" s="1216"/>
      <c r="H26" s="1216"/>
      <c r="I26" s="1216"/>
    </row>
    <row r="27" spans="1:9" x14ac:dyDescent="0.25">
      <c r="A27" s="218" t="str">
        <f>'[1]Семестровка уск'!$O$2</f>
        <v>1 семестр</v>
      </c>
      <c r="B27" s="218"/>
      <c r="C27" s="219">
        <f>'Семестровка -ввод данных'!L29</f>
        <v>1.4666666666666666</v>
      </c>
      <c r="D27" s="219">
        <f>'Семестровка -ввод данных'!H29</f>
        <v>15</v>
      </c>
      <c r="E27" s="219">
        <f>'Семестровка -ввод данных'!I29</f>
        <v>0</v>
      </c>
      <c r="F27" s="219">
        <f>'Семестровка -ввод данных'!J29</f>
        <v>7</v>
      </c>
      <c r="G27" s="218"/>
      <c r="H27" s="218"/>
      <c r="I27" s="220" t="str">
        <f>'Семестровка -ввод данных'!M29</f>
        <v>З</v>
      </c>
    </row>
    <row r="28" spans="1:9" x14ac:dyDescent="0.25">
      <c r="A28" s="218" t="s">
        <v>290</v>
      </c>
      <c r="B28" s="218"/>
      <c r="C28" s="219"/>
      <c r="D28" s="219"/>
      <c r="E28" s="219"/>
      <c r="F28" s="219"/>
      <c r="G28" s="218"/>
      <c r="H28" s="218"/>
      <c r="I28" s="220"/>
    </row>
    <row r="29" spans="1:9" x14ac:dyDescent="0.25">
      <c r="A29" s="1216" t="str">
        <f>'Семестровка -ввод данных'!C21</f>
        <v>Основи економічної теорії</v>
      </c>
      <c r="B29" s="1216"/>
      <c r="C29" s="1216"/>
      <c r="D29" s="1216"/>
      <c r="E29" s="1216"/>
      <c r="F29" s="1216"/>
      <c r="G29" s="1216"/>
      <c r="H29" s="1216"/>
      <c r="I29" s="1216"/>
    </row>
    <row r="30" spans="1:9" x14ac:dyDescent="0.25">
      <c r="A30" s="218" t="str">
        <f>'[1]Семестровка уск'!$O$2</f>
        <v>1 семестр</v>
      </c>
      <c r="B30" s="218"/>
      <c r="C30" s="219">
        <f>'Семестровка -ввод данных'!L21</f>
        <v>2</v>
      </c>
      <c r="D30" s="219">
        <f>'Семестровка -ввод данных'!H21</f>
        <v>15</v>
      </c>
      <c r="E30" s="219">
        <f>'Семестровка -ввод данных'!I21</f>
        <v>0</v>
      </c>
      <c r="F30" s="219">
        <f>'Семестровка -ввод данных'!J21</f>
        <v>15</v>
      </c>
      <c r="G30" s="218"/>
      <c r="H30" s="218"/>
      <c r="I30" s="220" t="str">
        <f>'Семестровка -ввод данных'!M21</f>
        <v>З</v>
      </c>
    </row>
    <row r="31" spans="1:9" x14ac:dyDescent="0.25">
      <c r="A31" s="218" t="s">
        <v>290</v>
      </c>
      <c r="B31" s="218"/>
      <c r="C31" s="219"/>
      <c r="D31" s="219"/>
      <c r="E31" s="219"/>
      <c r="F31" s="219"/>
      <c r="G31" s="218"/>
      <c r="H31" s="218"/>
      <c r="I31" s="220"/>
    </row>
    <row r="32" spans="1:9" x14ac:dyDescent="0.25">
      <c r="A32" s="1216" t="str">
        <f>'Семестровка -ввод данных'!C23</f>
        <v>Мікро- та макроекономіка</v>
      </c>
      <c r="B32" s="1216"/>
      <c r="C32" s="1216"/>
      <c r="D32" s="1216"/>
      <c r="E32" s="1216"/>
      <c r="F32" s="1216"/>
      <c r="G32" s="1216"/>
      <c r="H32" s="1216"/>
      <c r="I32" s="1216"/>
    </row>
    <row r="33" spans="1:29" x14ac:dyDescent="0.25">
      <c r="A33" s="218" t="str">
        <f>'[1]Семестровка уск'!$O$2</f>
        <v>1 семестр</v>
      </c>
      <c r="B33" s="218"/>
      <c r="C33" s="219">
        <f>'Семестровка -ввод данных'!L23</f>
        <v>4</v>
      </c>
      <c r="D33" s="219">
        <f>'Семестровка -ввод данных'!H23</f>
        <v>30</v>
      </c>
      <c r="E33" s="219">
        <f>'Семестровка -ввод данных'!I23</f>
        <v>0</v>
      </c>
      <c r="F33" s="219">
        <f>'Семестровка -ввод данных'!J23</f>
        <v>30</v>
      </c>
      <c r="G33" s="218"/>
      <c r="H33" s="218"/>
      <c r="I33" s="220" t="str">
        <f>'Семестровка -ввод данных'!M23</f>
        <v>ДЗ</v>
      </c>
    </row>
    <row r="34" spans="1:29" x14ac:dyDescent="0.25">
      <c r="A34" s="218" t="s">
        <v>290</v>
      </c>
      <c r="B34" s="218"/>
      <c r="C34" s="219"/>
      <c r="D34" s="219"/>
      <c r="E34" s="219"/>
      <c r="F34" s="219"/>
      <c r="G34" s="218"/>
      <c r="H34" s="218"/>
      <c r="I34" s="220"/>
    </row>
    <row r="35" spans="1:29" x14ac:dyDescent="0.25">
      <c r="A35" s="1216" t="str">
        <f>'Семестровка -ввод данных'!C25</f>
        <v>Теорія організації</v>
      </c>
      <c r="B35" s="1216"/>
      <c r="C35" s="1216"/>
      <c r="D35" s="1216"/>
      <c r="E35" s="1216"/>
      <c r="F35" s="1216"/>
      <c r="G35" s="1216"/>
      <c r="H35" s="1216"/>
      <c r="I35" s="1216"/>
    </row>
    <row r="36" spans="1:29" x14ac:dyDescent="0.25">
      <c r="A36" s="218" t="str">
        <f>'[1]Семестровка уск'!$O$2</f>
        <v>1 семестр</v>
      </c>
      <c r="B36" s="218"/>
      <c r="C36" s="219">
        <f>'Семестровка -ввод данных'!L25</f>
        <v>0</v>
      </c>
      <c r="D36" s="219">
        <f>'Семестровка -ввод данных'!H25</f>
        <v>0</v>
      </c>
      <c r="E36" s="219">
        <f>'Семестровка -ввод данных'!I25</f>
        <v>0</v>
      </c>
      <c r="F36" s="219">
        <f>'Семестровка -ввод данных'!J25</f>
        <v>0</v>
      </c>
      <c r="G36" s="218"/>
      <c r="H36" s="218"/>
      <c r="I36" s="220" t="str">
        <f>'Семестровка -ввод данных'!M25</f>
        <v>ДЗ</v>
      </c>
    </row>
    <row r="37" spans="1:29" x14ac:dyDescent="0.25">
      <c r="A37" s="218" t="s">
        <v>290</v>
      </c>
      <c r="B37" s="218"/>
      <c r="C37" s="219"/>
      <c r="D37" s="219"/>
      <c r="E37" s="219"/>
      <c r="F37" s="219"/>
      <c r="G37" s="218"/>
      <c r="H37" s="218"/>
      <c r="I37" s="220"/>
    </row>
    <row r="38" spans="1:29" x14ac:dyDescent="0.25">
      <c r="A38" s="1216" t="str">
        <f>'Семестровка -ввод данных'!C27</f>
        <v>Економіка підприємства</v>
      </c>
      <c r="B38" s="1216"/>
      <c r="C38" s="1216"/>
      <c r="D38" s="1216"/>
      <c r="E38" s="1216"/>
      <c r="F38" s="1216"/>
      <c r="G38" s="1216"/>
      <c r="H38" s="1216"/>
      <c r="I38" s="1216"/>
    </row>
    <row r="39" spans="1:29" x14ac:dyDescent="0.25">
      <c r="A39" s="218" t="str">
        <f>'[1]Семестровка уск'!$O$2</f>
        <v>1 семестр</v>
      </c>
      <c r="B39" s="218"/>
      <c r="C39" s="219">
        <f>'Семестровка -ввод данных'!L27</f>
        <v>3</v>
      </c>
      <c r="D39" s="219">
        <f>'Семестровка -ввод данных'!H27</f>
        <v>30</v>
      </c>
      <c r="E39" s="219">
        <f>'Семестровка -ввод данных'!I27</f>
        <v>0</v>
      </c>
      <c r="F39" s="219">
        <f>'Семестровка -ввод данных'!J27</f>
        <v>15</v>
      </c>
      <c r="G39" s="218"/>
      <c r="H39" s="218"/>
      <c r="I39" s="220" t="str">
        <f>'Семестровка -ввод данных'!M27</f>
        <v>І</v>
      </c>
    </row>
    <row r="40" spans="1:29" x14ac:dyDescent="0.25">
      <c r="A40" s="218" t="s">
        <v>290</v>
      </c>
      <c r="B40" s="218"/>
      <c r="C40" s="219"/>
      <c r="D40" s="219"/>
      <c r="E40" s="219"/>
      <c r="F40" s="219"/>
      <c r="G40" s="218"/>
      <c r="H40" s="218"/>
      <c r="I40" s="220"/>
    </row>
    <row r="41" spans="1:29" x14ac:dyDescent="0.25">
      <c r="A41" s="1217" t="str">
        <f>'Семестровка -ввод данных'!C73</f>
        <v>Логістика</v>
      </c>
      <c r="B41" s="1217"/>
      <c r="C41" s="1217"/>
      <c r="D41" s="1217"/>
      <c r="E41" s="1217"/>
      <c r="F41" s="1217"/>
      <c r="G41" s="1217"/>
      <c r="H41" s="1217"/>
      <c r="I41" s="1217"/>
    </row>
    <row r="42" spans="1:29" x14ac:dyDescent="0.25">
      <c r="A42" s="218" t="s">
        <v>258</v>
      </c>
      <c r="B42" s="218"/>
      <c r="C42" s="219">
        <f>'Семестровка -ввод данных'!L73</f>
        <v>0</v>
      </c>
      <c r="D42" s="219">
        <f>'Семестровка -ввод данных'!H73</f>
        <v>0</v>
      </c>
      <c r="E42" s="219">
        <f>'Семестровка -ввод данных'!I73</f>
        <v>0</v>
      </c>
      <c r="F42" s="219">
        <f>'Семестровка -ввод данных'!J73</f>
        <v>0</v>
      </c>
      <c r="G42" s="218"/>
      <c r="H42" s="218"/>
      <c r="I42" s="220" t="str">
        <f>'Семестровка -ввод данных'!M73</f>
        <v>ДЗ</v>
      </c>
    </row>
    <row r="43" spans="1:29" x14ac:dyDescent="0.25">
      <c r="A43" s="218" t="s">
        <v>290</v>
      </c>
      <c r="B43" s="218"/>
      <c r="C43" s="219"/>
      <c r="D43" s="219"/>
      <c r="E43" s="219"/>
      <c r="F43" s="219"/>
      <c r="G43" s="218"/>
      <c r="H43" s="218"/>
      <c r="I43" s="220"/>
      <c r="AC43" s="218"/>
    </row>
    <row r="44" spans="1:29" x14ac:dyDescent="0.25">
      <c r="A44" s="1216"/>
      <c r="B44" s="1216"/>
      <c r="C44" s="1216"/>
      <c r="D44" s="1216"/>
      <c r="E44" s="1216"/>
      <c r="F44" s="1216"/>
      <c r="G44" s="1216"/>
      <c r="H44" s="1216"/>
      <c r="I44" s="1216"/>
    </row>
    <row r="45" spans="1:29" x14ac:dyDescent="0.25">
      <c r="A45" s="221"/>
      <c r="B45" s="221"/>
      <c r="C45" s="222"/>
      <c r="D45" s="222"/>
      <c r="E45" s="222"/>
      <c r="F45" s="222"/>
      <c r="G45" s="221"/>
      <c r="H45" s="221"/>
      <c r="I45" s="223"/>
    </row>
    <row r="46" spans="1:29" x14ac:dyDescent="0.25">
      <c r="A46" s="1216" t="str">
        <f>'Семестровка -ввод данных'!C76</f>
        <v>Іноземна мова (за професійним спрямуванням) / Психологія управління</v>
      </c>
      <c r="B46" s="1216"/>
      <c r="C46" s="1216"/>
      <c r="D46" s="1216"/>
      <c r="E46" s="1216"/>
      <c r="F46" s="1216"/>
      <c r="G46" s="1216"/>
      <c r="H46" s="1216"/>
      <c r="I46" s="1216"/>
    </row>
    <row r="47" spans="1:29" x14ac:dyDescent="0.25">
      <c r="A47" s="218" t="s">
        <v>264</v>
      </c>
      <c r="B47" s="218"/>
      <c r="C47" s="219">
        <f>'Семестровка -ввод данных'!L76</f>
        <v>2</v>
      </c>
      <c r="D47" s="219">
        <f>'Семестровка -ввод данных'!H76</f>
        <v>0</v>
      </c>
      <c r="E47" s="219">
        <f>'Семестровка -ввод данных'!I76</f>
        <v>0</v>
      </c>
      <c r="F47" s="219">
        <f>'Семестровка -ввод данных'!J76</f>
        <v>18</v>
      </c>
      <c r="G47" s="218"/>
      <c r="H47" s="218"/>
      <c r="I47" s="220" t="str">
        <f>'Семестровка -ввод данных'!M76</f>
        <v>З</v>
      </c>
      <c r="AC47" s="213" t="str">
        <f>'Семестровка -ввод данных'!P76</f>
        <v>2а</v>
      </c>
    </row>
    <row r="48" spans="1:29" x14ac:dyDescent="0.25">
      <c r="A48" s="218" t="s">
        <v>290</v>
      </c>
      <c r="B48" s="218"/>
      <c r="C48" s="219"/>
      <c r="D48" s="219"/>
      <c r="E48" s="219"/>
      <c r="F48" s="219"/>
      <c r="G48" s="218"/>
      <c r="H48" s="218"/>
      <c r="I48" s="220"/>
    </row>
    <row r="49" spans="1:29" x14ac:dyDescent="0.25">
      <c r="A49" s="1216" t="str">
        <f>'Семестровка -ввод данных'!C116</f>
        <v>Договірне право / Основи адміністративного права</v>
      </c>
      <c r="B49" s="1216"/>
      <c r="C49" s="1216"/>
      <c r="D49" s="1216"/>
      <c r="E49" s="1216"/>
      <c r="F49" s="1216"/>
      <c r="G49" s="1216"/>
      <c r="H49" s="1216"/>
      <c r="I49" s="1216"/>
    </row>
    <row r="50" spans="1:29" x14ac:dyDescent="0.25">
      <c r="A50" s="218" t="s">
        <v>264</v>
      </c>
      <c r="B50" s="218"/>
      <c r="C50" s="219">
        <f>'Семестровка -ввод данных'!L116</f>
        <v>2</v>
      </c>
      <c r="D50" s="219">
        <f>'Семестровка -ввод данных'!H116</f>
        <v>9</v>
      </c>
      <c r="E50" s="219">
        <f>'Семестровка -ввод данных'!I116</f>
        <v>0</v>
      </c>
      <c r="F50" s="219">
        <f>'Семестровка -ввод данных'!J116</f>
        <v>9</v>
      </c>
      <c r="G50" s="218"/>
      <c r="H50" s="218"/>
      <c r="I50" s="220" t="str">
        <f>'Семестровка -ввод данных'!M116</f>
        <v>З</v>
      </c>
      <c r="AC50" s="213" t="str">
        <f>'Семестровка -ввод данных'!P116</f>
        <v>2а</v>
      </c>
    </row>
    <row r="51" spans="1:29" x14ac:dyDescent="0.25">
      <c r="A51" s="218" t="s">
        <v>290</v>
      </c>
      <c r="B51" s="218"/>
      <c r="C51" s="219"/>
      <c r="D51" s="219"/>
      <c r="E51" s="219"/>
      <c r="F51" s="219"/>
      <c r="G51" s="218"/>
      <c r="H51" s="218"/>
      <c r="I51" s="220"/>
    </row>
    <row r="52" spans="1:29" x14ac:dyDescent="0.25">
      <c r="A52" s="1216" t="str">
        <f>'Семестровка -ввод данных'!C74</f>
        <v>Маркетинг</v>
      </c>
      <c r="B52" s="1216"/>
      <c r="C52" s="1216"/>
      <c r="D52" s="1216"/>
      <c r="E52" s="1216"/>
      <c r="F52" s="1216"/>
      <c r="G52" s="1216"/>
      <c r="H52" s="1216"/>
      <c r="I52" s="1216"/>
    </row>
    <row r="53" spans="1:29" x14ac:dyDescent="0.25">
      <c r="A53" s="218" t="s">
        <v>264</v>
      </c>
      <c r="B53" s="218"/>
      <c r="C53" s="219">
        <f>'Семестровка -ввод данных'!L74</f>
        <v>5</v>
      </c>
      <c r="D53" s="219">
        <f>'Семестровка -ввод данных'!H74</f>
        <v>15</v>
      </c>
      <c r="E53" s="219">
        <f>'Семестровка -ввод данных'!I74</f>
        <v>0</v>
      </c>
      <c r="F53" s="219">
        <f>'Семестровка -ввод данных'!J74</f>
        <v>30</v>
      </c>
      <c r="G53" s="218"/>
      <c r="H53" s="218"/>
      <c r="I53" s="220" t="str">
        <f>'Семестровка -ввод данных'!M74</f>
        <v>І</v>
      </c>
      <c r="AC53" s="213" t="str">
        <f>'Семестровка -ввод данных'!P74</f>
        <v>2а</v>
      </c>
    </row>
    <row r="54" spans="1:29" x14ac:dyDescent="0.25">
      <c r="A54" s="218" t="s">
        <v>290</v>
      </c>
      <c r="B54" s="218"/>
      <c r="C54" s="219"/>
      <c r="D54" s="219"/>
      <c r="E54" s="219"/>
      <c r="F54" s="219"/>
      <c r="G54" s="218"/>
      <c r="H54" s="218"/>
      <c r="I54" s="220"/>
    </row>
    <row r="55" spans="1:29" x14ac:dyDescent="0.25">
      <c r="A55" s="1216">
        <f>'Семестровка -ввод данных'!C72</f>
        <v>0</v>
      </c>
      <c r="B55" s="1216"/>
      <c r="C55" s="1216"/>
      <c r="D55" s="1216"/>
      <c r="E55" s="1216"/>
      <c r="F55" s="1216"/>
      <c r="G55" s="1216"/>
      <c r="H55" s="1216"/>
      <c r="I55" s="1216"/>
    </row>
    <row r="56" spans="1:29" x14ac:dyDescent="0.25">
      <c r="A56" s="218" t="s">
        <v>272</v>
      </c>
      <c r="B56" s="218"/>
      <c r="C56" s="219">
        <f>'Семестровка -ввод данных'!L72</f>
        <v>0</v>
      </c>
      <c r="D56" s="219">
        <f>'Семестровка -ввод данных'!H72</f>
        <v>0</v>
      </c>
      <c r="E56" s="219">
        <f>'Семестровка -ввод данных'!I72</f>
        <v>0</v>
      </c>
      <c r="F56" s="219">
        <f>'Семестровка -ввод данных'!J72</f>
        <v>0</v>
      </c>
      <c r="G56" s="218"/>
      <c r="H56" s="218"/>
      <c r="I56" s="220">
        <f>'Семестровка -ввод данных'!M72</f>
        <v>0</v>
      </c>
      <c r="AC56" s="213">
        <f>'Семестровка -ввод данных'!P72</f>
        <v>0</v>
      </c>
    </row>
    <row r="57" spans="1:29" x14ac:dyDescent="0.25">
      <c r="A57" s="218" t="s">
        <v>290</v>
      </c>
      <c r="B57" s="218"/>
      <c r="C57" s="219"/>
      <c r="D57" s="219"/>
      <c r="E57" s="219"/>
      <c r="F57" s="219"/>
      <c r="G57" s="218"/>
      <c r="H57" s="218"/>
      <c r="I57" s="220"/>
    </row>
    <row r="58" spans="1:29" x14ac:dyDescent="0.25">
      <c r="A58" s="1216" t="e">
        <f>'Семестровка -ввод данных'!#REF!</f>
        <v>#REF!</v>
      </c>
      <c r="B58" s="1216"/>
      <c r="C58" s="1216"/>
      <c r="D58" s="1216"/>
      <c r="E58" s="1216"/>
      <c r="F58" s="1216"/>
      <c r="G58" s="1216"/>
      <c r="H58" s="1216"/>
      <c r="I58" s="1216"/>
    </row>
    <row r="59" spans="1:29" x14ac:dyDescent="0.25">
      <c r="A59" s="218" t="s">
        <v>264</v>
      </c>
      <c r="B59" s="218"/>
      <c r="C59" s="219" t="e">
        <f>'Семестровка -ввод данных'!#REF!</f>
        <v>#REF!</v>
      </c>
      <c r="D59" s="219" t="e">
        <f>'Семестровка -ввод данных'!#REF!</f>
        <v>#REF!</v>
      </c>
      <c r="E59" s="219" t="e">
        <f>'Семестровка -ввод данных'!#REF!</f>
        <v>#REF!</v>
      </c>
      <c r="F59" s="219" t="e">
        <f>'Семестровка -ввод данных'!#REF!</f>
        <v>#REF!</v>
      </c>
      <c r="G59" s="218"/>
      <c r="H59" s="218"/>
      <c r="I59" s="220" t="e">
        <f>'Семестровка -ввод данных'!#REF!</f>
        <v>#REF!</v>
      </c>
      <c r="AC59" s="213" t="e">
        <f>'Семестровка -ввод данных'!#REF!</f>
        <v>#REF!</v>
      </c>
    </row>
    <row r="60" spans="1:29" x14ac:dyDescent="0.25">
      <c r="A60" s="218" t="s">
        <v>290</v>
      </c>
      <c r="B60" s="218"/>
      <c r="C60" s="219"/>
      <c r="D60" s="219"/>
      <c r="E60" s="219"/>
      <c r="F60" s="219"/>
      <c r="G60" s="218"/>
      <c r="H60" s="218"/>
      <c r="I60" s="220"/>
    </row>
    <row r="61" spans="1:29" x14ac:dyDescent="0.25">
      <c r="A61" s="1216">
        <f>'Семестровка -ввод данных'!C70</f>
        <v>0</v>
      </c>
      <c r="B61" s="1216"/>
      <c r="C61" s="1216"/>
      <c r="D61" s="1216"/>
      <c r="E61" s="1216"/>
      <c r="F61" s="1216"/>
      <c r="G61" s="1216"/>
      <c r="H61" s="1216"/>
      <c r="I61" s="1216"/>
    </row>
    <row r="62" spans="1:29" x14ac:dyDescent="0.25">
      <c r="A62" s="218" t="s">
        <v>272</v>
      </c>
      <c r="B62" s="218"/>
      <c r="C62" s="219">
        <f>'Семестровка -ввод данных'!L70</f>
        <v>0</v>
      </c>
      <c r="D62" s="219">
        <f>'Семестровка -ввод данных'!H70</f>
        <v>0</v>
      </c>
      <c r="E62" s="219">
        <f>'Семестровка -ввод данных'!I70</f>
        <v>0</v>
      </c>
      <c r="F62" s="219">
        <f>'Семестровка -ввод данных'!J70</f>
        <v>0</v>
      </c>
      <c r="G62" s="218"/>
      <c r="H62" s="218"/>
      <c r="I62" s="220">
        <f>'Семестровка -ввод данных'!M70</f>
        <v>0</v>
      </c>
      <c r="AC62" s="213">
        <f>'Семестровка -ввод данных'!P70</f>
        <v>0</v>
      </c>
    </row>
    <row r="63" spans="1:29" x14ac:dyDescent="0.25">
      <c r="A63" s="218" t="s">
        <v>290</v>
      </c>
      <c r="B63" s="218"/>
      <c r="C63" s="219"/>
      <c r="D63" s="219"/>
      <c r="E63" s="219"/>
      <c r="F63" s="219"/>
      <c r="G63" s="218"/>
      <c r="H63" s="218"/>
      <c r="I63" s="220"/>
    </row>
    <row r="64" spans="1:29" x14ac:dyDescent="0.25">
      <c r="A64" s="1216" t="str">
        <f>'Семестровка -ввод данных'!C54</f>
        <v>Контролінг / Економічний аналіз</v>
      </c>
      <c r="B64" s="1216"/>
      <c r="C64" s="1216"/>
      <c r="D64" s="1216"/>
      <c r="E64" s="1216"/>
      <c r="F64" s="1216"/>
      <c r="G64" s="1216"/>
      <c r="H64" s="1216"/>
      <c r="I64" s="1216"/>
    </row>
    <row r="65" spans="1:29" x14ac:dyDescent="0.25">
      <c r="A65" s="218" t="s">
        <v>272</v>
      </c>
      <c r="B65" s="218"/>
      <c r="C65" s="219">
        <f>'Семестровка -ввод данных'!L54</f>
        <v>3</v>
      </c>
      <c r="D65" s="219">
        <f>'Семестровка -ввод данных'!H54</f>
        <v>30</v>
      </c>
      <c r="E65" s="219">
        <f>'Семестровка -ввод данных'!I54</f>
        <v>0</v>
      </c>
      <c r="F65" s="219">
        <f>'Семестровка -ввод данных'!J54</f>
        <v>15</v>
      </c>
      <c r="G65" s="218"/>
      <c r="H65" s="218"/>
      <c r="I65" s="220" t="str">
        <f>'Семестровка -ввод данных'!M54</f>
        <v>ДЗ</v>
      </c>
      <c r="AC65" s="213">
        <f>'Семестровка -ввод данных'!P54</f>
        <v>0</v>
      </c>
    </row>
    <row r="66" spans="1:29" x14ac:dyDescent="0.25">
      <c r="A66" s="218" t="s">
        <v>290</v>
      </c>
      <c r="B66" s="218"/>
      <c r="C66" s="219"/>
      <c r="D66" s="219"/>
      <c r="E66" s="219"/>
      <c r="F66" s="219"/>
      <c r="G66" s="218"/>
      <c r="H66" s="218"/>
      <c r="I66" s="220"/>
    </row>
    <row r="67" spans="1:29" x14ac:dyDescent="0.25">
      <c r="A67" s="1216" t="str">
        <f>'Семестровка -ввод данных'!C48</f>
        <v>Менеджмент</v>
      </c>
      <c r="B67" s="1216"/>
      <c r="C67" s="1216"/>
      <c r="D67" s="1216"/>
      <c r="E67" s="1216"/>
      <c r="F67" s="1216"/>
      <c r="G67" s="1216"/>
      <c r="H67" s="1216"/>
      <c r="I67" s="1216"/>
    </row>
    <row r="68" spans="1:29" x14ac:dyDescent="0.25">
      <c r="A68" s="218" t="s">
        <v>264</v>
      </c>
      <c r="B68" s="218"/>
      <c r="C68" s="219">
        <f>'Семестровка -ввод данных'!L48</f>
        <v>5</v>
      </c>
      <c r="D68" s="219">
        <f>'Семестровка -ввод данных'!H48</f>
        <v>27</v>
      </c>
      <c r="E68" s="219">
        <f>'Семестровка -ввод данных'!I48</f>
        <v>0</v>
      </c>
      <c r="F68" s="219">
        <f>'Семестровка -ввод данных'!J48</f>
        <v>18</v>
      </c>
      <c r="G68" s="218"/>
      <c r="H68" s="218"/>
      <c r="I68" s="220" t="str">
        <f>'Семестровка -ввод данных'!M48</f>
        <v>І</v>
      </c>
      <c r="AC68" s="213" t="str">
        <f>'Семестровка -ввод данных'!P48</f>
        <v>2а</v>
      </c>
    </row>
    <row r="69" spans="1:29" x14ac:dyDescent="0.25">
      <c r="A69" s="218" t="s">
        <v>290</v>
      </c>
      <c r="B69" s="218"/>
      <c r="C69" s="219"/>
      <c r="D69" s="219"/>
      <c r="E69" s="219"/>
      <c r="F69" s="219"/>
      <c r="G69" s="218"/>
      <c r="H69" s="218"/>
      <c r="I69" s="220"/>
    </row>
    <row r="70" spans="1:29" x14ac:dyDescent="0.25">
      <c r="A70" s="1216" t="str">
        <f>'Семестровка -ввод данных'!C73</f>
        <v>Логістика</v>
      </c>
      <c r="B70" s="1216"/>
      <c r="C70" s="1216"/>
      <c r="D70" s="1216"/>
      <c r="E70" s="1216"/>
      <c r="F70" s="1216"/>
      <c r="G70" s="1216"/>
      <c r="H70" s="1216"/>
      <c r="I70" s="1216"/>
    </row>
    <row r="71" spans="1:29" x14ac:dyDescent="0.25">
      <c r="A71" s="218" t="s">
        <v>272</v>
      </c>
      <c r="B71" s="218"/>
      <c r="C71" s="219">
        <f>'Семестровка -ввод данных'!L73</f>
        <v>0</v>
      </c>
      <c r="D71" s="219">
        <f>'Семестровка -ввод данных'!H73</f>
        <v>0</v>
      </c>
      <c r="E71" s="219">
        <f>'Семестровка -ввод данных'!I73</f>
        <v>0</v>
      </c>
      <c r="F71" s="219">
        <f>'Семестровка -ввод данных'!J73</f>
        <v>0</v>
      </c>
      <c r="G71" s="218"/>
      <c r="H71" s="218"/>
      <c r="I71" s="220" t="str">
        <f>'Семестровка -ввод данных'!M73</f>
        <v>ДЗ</v>
      </c>
      <c r="AC71" s="213">
        <f>'Семестровка -ввод данных'!P73</f>
        <v>0</v>
      </c>
    </row>
    <row r="72" spans="1:29" x14ac:dyDescent="0.25">
      <c r="A72" s="218" t="s">
        <v>290</v>
      </c>
      <c r="B72" s="218"/>
      <c r="C72" s="219"/>
      <c r="D72" s="219"/>
      <c r="E72" s="219"/>
      <c r="F72" s="219"/>
      <c r="G72" s="218"/>
      <c r="H72" s="218"/>
      <c r="I72" s="220"/>
    </row>
    <row r="73" spans="1:29" x14ac:dyDescent="0.25">
      <c r="A73" s="1216" t="e">
        <f>'Семестровка -ввод данных'!#REF!</f>
        <v>#REF!</v>
      </c>
      <c r="B73" s="1216"/>
      <c r="C73" s="1216"/>
      <c r="D73" s="1216"/>
      <c r="E73" s="1216"/>
      <c r="F73" s="1216"/>
      <c r="G73" s="1216"/>
      <c r="H73" s="1216"/>
      <c r="I73" s="1216"/>
    </row>
    <row r="74" spans="1:29" x14ac:dyDescent="0.25">
      <c r="A74" s="218" t="s">
        <v>272</v>
      </c>
      <c r="B74" s="218"/>
      <c r="C74" s="219" t="e">
        <f>'Семестровка -ввод данных'!#REF!</f>
        <v>#REF!</v>
      </c>
      <c r="D74" s="219" t="e">
        <f>'Семестровка -ввод данных'!#REF!</f>
        <v>#REF!</v>
      </c>
      <c r="E74" s="219" t="e">
        <f>'Семестровка -ввод данных'!#REF!</f>
        <v>#REF!</v>
      </c>
      <c r="F74" s="219" t="e">
        <f>'Семестровка -ввод данных'!#REF!</f>
        <v>#REF!</v>
      </c>
      <c r="G74" s="218"/>
      <c r="H74" s="218"/>
      <c r="I74" s="220" t="e">
        <f>'Семестровка -ввод данных'!#REF!</f>
        <v>#REF!</v>
      </c>
      <c r="AC74" s="213" t="e">
        <f>'Семестровка -ввод данных'!#REF!</f>
        <v>#REF!</v>
      </c>
    </row>
    <row r="75" spans="1:29" x14ac:dyDescent="0.25">
      <c r="A75" s="218" t="s">
        <v>290</v>
      </c>
      <c r="B75" s="218"/>
      <c r="C75" s="219"/>
      <c r="D75" s="219"/>
      <c r="E75" s="219"/>
      <c r="F75" s="219"/>
      <c r="G75" s="218"/>
      <c r="H75" s="218"/>
      <c r="I75" s="220"/>
    </row>
    <row r="76" spans="1:29" x14ac:dyDescent="0.25">
      <c r="A76" s="1216"/>
      <c r="B76" s="1216"/>
      <c r="C76" s="1216"/>
      <c r="D76" s="1216"/>
      <c r="E76" s="1216"/>
      <c r="F76" s="1216"/>
      <c r="G76" s="1216"/>
      <c r="H76" s="1216"/>
      <c r="I76" s="1216"/>
    </row>
    <row r="77" spans="1:29" x14ac:dyDescent="0.25">
      <c r="A77" s="1217" t="str">
        <f>'Семестровка -ввод данных'!C80</f>
        <v>Економіко-математичні методи та моделі</v>
      </c>
      <c r="B77" s="1217"/>
      <c r="C77" s="1217"/>
      <c r="D77" s="1217"/>
      <c r="E77" s="1217"/>
      <c r="F77" s="1217"/>
      <c r="G77" s="1217"/>
      <c r="H77" s="1217"/>
      <c r="I77" s="1217"/>
      <c r="AC77" s="213" t="s">
        <v>63</v>
      </c>
    </row>
    <row r="78" spans="1:29" x14ac:dyDescent="0.25">
      <c r="A78" s="218" t="s">
        <v>264</v>
      </c>
      <c r="B78" s="218"/>
      <c r="C78" s="219">
        <f>'Семестровка -ввод данных'!L80</f>
        <v>4</v>
      </c>
      <c r="D78" s="219">
        <f>'Семестровка -ввод данных'!H80</f>
        <v>18</v>
      </c>
      <c r="E78" s="219">
        <f>'Семестровка -ввод данных'!I80</f>
        <v>0</v>
      </c>
      <c r="F78" s="219">
        <f>'Семестровка -ввод данных'!J80</f>
        <v>18</v>
      </c>
      <c r="G78" s="218"/>
      <c r="H78" s="218"/>
      <c r="I78" s="220" t="str">
        <f>'Семестровка -ввод данных'!M80</f>
        <v>З</v>
      </c>
    </row>
    <row r="79" spans="1:29" x14ac:dyDescent="0.25">
      <c r="A79" s="218" t="s">
        <v>290</v>
      </c>
    </row>
    <row r="81" spans="1:9" x14ac:dyDescent="0.25">
      <c r="A81" s="1215"/>
      <c r="B81" s="1215"/>
      <c r="C81" s="1215"/>
      <c r="D81" s="1215"/>
      <c r="E81" s="1215"/>
      <c r="F81" s="1215"/>
      <c r="G81" s="1215"/>
      <c r="H81" s="1215"/>
      <c r="I81" s="1215"/>
    </row>
    <row r="82" spans="1:9" x14ac:dyDescent="0.25">
      <c r="A82" s="226"/>
      <c r="B82" s="224"/>
      <c r="C82" s="225"/>
      <c r="D82" s="225"/>
      <c r="E82" s="225"/>
      <c r="F82" s="225"/>
      <c r="G82" s="224"/>
      <c r="H82" s="226"/>
      <c r="I82" s="227"/>
    </row>
    <row r="83" spans="1:9" x14ac:dyDescent="0.25">
      <c r="A83" s="229"/>
      <c r="B83" s="224"/>
      <c r="C83" s="225"/>
      <c r="D83" s="225"/>
      <c r="E83" s="225"/>
      <c r="F83" s="225"/>
      <c r="G83" s="224"/>
      <c r="H83" s="226"/>
      <c r="I83" s="227"/>
    </row>
    <row r="85" spans="1:9" x14ac:dyDescent="0.25">
      <c r="A85" s="1215"/>
      <c r="B85" s="1215"/>
      <c r="C85" s="1215"/>
      <c r="D85" s="1215"/>
      <c r="E85" s="1215"/>
      <c r="F85" s="1215"/>
      <c r="G85" s="1215"/>
      <c r="H85" s="1215"/>
      <c r="I85" s="1215"/>
    </row>
    <row r="86" spans="1:9" x14ac:dyDescent="0.25">
      <c r="A86" s="226"/>
      <c r="B86" s="224"/>
      <c r="C86" s="225"/>
      <c r="D86" s="225"/>
      <c r="E86" s="225"/>
      <c r="F86" s="225"/>
      <c r="G86" s="224"/>
      <c r="H86" s="226"/>
      <c r="I86" s="227"/>
    </row>
    <row r="87" spans="1:9" x14ac:dyDescent="0.25">
      <c r="A87" s="229"/>
      <c r="B87" s="224"/>
      <c r="C87" s="225"/>
      <c r="D87" s="225"/>
      <c r="E87" s="225"/>
      <c r="F87" s="225"/>
      <c r="G87" s="224"/>
      <c r="H87" s="226"/>
      <c r="I87" s="227"/>
    </row>
    <row r="88" spans="1:9" x14ac:dyDescent="0.25">
      <c r="A88" s="230"/>
      <c r="B88" s="231"/>
      <c r="C88" s="232"/>
      <c r="D88" s="232"/>
      <c r="E88" s="232"/>
      <c r="F88" s="232"/>
      <c r="G88" s="231"/>
      <c r="H88" s="230"/>
      <c r="I88" s="233"/>
    </row>
    <row r="89" spans="1:9" x14ac:dyDescent="0.25">
      <c r="A89" s="1215"/>
      <c r="B89" s="1215"/>
      <c r="C89" s="1215"/>
      <c r="D89" s="1215"/>
      <c r="E89" s="1215"/>
      <c r="F89" s="1215"/>
      <c r="G89" s="1215"/>
      <c r="H89" s="1215"/>
      <c r="I89" s="1215"/>
    </row>
    <row r="90" spans="1:9" x14ac:dyDescent="0.25">
      <c r="A90" s="226"/>
      <c r="B90" s="224"/>
      <c r="C90" s="225"/>
      <c r="D90" s="225"/>
      <c r="E90" s="225"/>
      <c r="F90" s="225"/>
      <c r="G90" s="224"/>
      <c r="H90" s="226"/>
      <c r="I90" s="227"/>
    </row>
    <row r="91" spans="1:9" x14ac:dyDescent="0.25">
      <c r="A91" s="226"/>
      <c r="B91" s="234"/>
      <c r="C91" s="235"/>
      <c r="D91" s="225"/>
      <c r="E91" s="225"/>
      <c r="F91" s="225"/>
      <c r="G91" s="234"/>
      <c r="H91" s="234"/>
      <c r="I91" s="234"/>
    </row>
    <row r="92" spans="1:9" x14ac:dyDescent="0.25">
      <c r="A92" s="226"/>
      <c r="B92" s="234"/>
      <c r="C92" s="235"/>
      <c r="D92" s="225"/>
      <c r="E92" s="225"/>
      <c r="F92" s="225"/>
      <c r="G92" s="234"/>
      <c r="H92" s="234"/>
      <c r="I92" s="227"/>
    </row>
    <row r="93" spans="1:9" x14ac:dyDescent="0.25">
      <c r="A93" s="226"/>
      <c r="B93" s="234"/>
      <c r="C93" s="235"/>
      <c r="D93" s="235"/>
      <c r="E93" s="235"/>
      <c r="F93" s="235"/>
      <c r="G93" s="235"/>
      <c r="H93" s="235"/>
      <c r="I93" s="236"/>
    </row>
    <row r="94" spans="1:9" x14ac:dyDescent="0.25">
      <c r="A94" s="228"/>
      <c r="B94" s="234"/>
      <c r="C94" s="234"/>
      <c r="D94" s="234"/>
      <c r="E94" s="234"/>
      <c r="F94" s="234"/>
      <c r="G94" s="234"/>
      <c r="H94" s="234"/>
      <c r="I94" s="234"/>
    </row>
    <row r="96" spans="1:9" x14ac:dyDescent="0.25">
      <c r="A96" s="1215"/>
      <c r="B96" s="1215"/>
      <c r="C96" s="1215"/>
      <c r="D96" s="1215"/>
      <c r="E96" s="1215"/>
      <c r="F96" s="1215"/>
      <c r="G96" s="1215"/>
      <c r="H96" s="1215"/>
      <c r="I96" s="1215"/>
    </row>
    <row r="97" spans="1:9" x14ac:dyDescent="0.25">
      <c r="A97" s="226"/>
      <c r="B97" s="224"/>
      <c r="C97" s="225"/>
      <c r="D97" s="225"/>
      <c r="E97" s="225"/>
      <c r="F97" s="225"/>
      <c r="G97" s="224"/>
      <c r="H97" s="226"/>
      <c r="I97" s="227"/>
    </row>
    <row r="98" spans="1:9" x14ac:dyDescent="0.25">
      <c r="A98" s="226"/>
      <c r="B98" s="224"/>
      <c r="C98" s="225"/>
      <c r="D98" s="225"/>
      <c r="E98" s="225"/>
      <c r="F98" s="225"/>
      <c r="G98" s="224"/>
      <c r="H98" s="226"/>
      <c r="I98" s="227"/>
    </row>
    <row r="99" spans="1:9" x14ac:dyDescent="0.25">
      <c r="A99" s="226"/>
      <c r="B99" s="224"/>
      <c r="C99" s="225"/>
      <c r="D99" s="225"/>
      <c r="E99" s="225"/>
      <c r="F99" s="225"/>
      <c r="G99" s="224"/>
      <c r="H99" s="226"/>
      <c r="I99" s="227"/>
    </row>
    <row r="100" spans="1:9" x14ac:dyDescent="0.25">
      <c r="A100" s="226"/>
      <c r="B100" s="224"/>
      <c r="C100" s="225"/>
      <c r="D100" s="225"/>
      <c r="E100" s="225"/>
      <c r="F100" s="225"/>
      <c r="G100" s="224"/>
      <c r="H100" s="226"/>
      <c r="I100" s="227"/>
    </row>
    <row r="101" spans="1:9" x14ac:dyDescent="0.25">
      <c r="A101" s="228"/>
      <c r="B101" s="234"/>
      <c r="C101" s="234"/>
      <c r="D101" s="234"/>
      <c r="E101" s="234"/>
      <c r="F101" s="234"/>
      <c r="G101" s="234"/>
      <c r="H101" s="234"/>
      <c r="I101" s="234"/>
    </row>
    <row r="102" spans="1:9" x14ac:dyDescent="0.25">
      <c r="A102" s="1215"/>
      <c r="B102" s="1215"/>
      <c r="C102" s="1215"/>
      <c r="D102" s="1215"/>
      <c r="E102" s="1215"/>
      <c r="F102" s="1215"/>
      <c r="G102" s="1215"/>
      <c r="H102" s="1215"/>
      <c r="I102" s="1215"/>
    </row>
    <row r="103" spans="1:9" x14ac:dyDescent="0.25">
      <c r="A103" s="226"/>
      <c r="B103" s="224"/>
      <c r="C103" s="225"/>
      <c r="D103" s="225"/>
      <c r="E103" s="225"/>
      <c r="F103" s="225"/>
      <c r="G103" s="224"/>
      <c r="H103" s="226"/>
      <c r="I103" s="227"/>
    </row>
    <row r="104" spans="1:9" x14ac:dyDescent="0.25">
      <c r="A104" s="226"/>
      <c r="B104" s="224"/>
      <c r="C104" s="225"/>
      <c r="D104" s="225"/>
      <c r="E104" s="225"/>
      <c r="F104" s="225"/>
      <c r="G104" s="224"/>
      <c r="H104" s="226"/>
      <c r="I104" s="227"/>
    </row>
    <row r="105" spans="1:9" x14ac:dyDescent="0.25">
      <c r="A105" s="228"/>
      <c r="B105" s="234"/>
      <c r="C105" s="234"/>
      <c r="D105" s="234"/>
      <c r="E105" s="234"/>
      <c r="F105" s="234"/>
      <c r="G105" s="234"/>
      <c r="H105" s="234"/>
      <c r="I105" s="234"/>
    </row>
    <row r="106" spans="1:9" x14ac:dyDescent="0.25">
      <c r="A106" s="1215"/>
      <c r="B106" s="1215"/>
      <c r="C106" s="1215"/>
      <c r="D106" s="1215"/>
      <c r="E106" s="1215"/>
      <c r="F106" s="1215"/>
      <c r="G106" s="1215"/>
      <c r="H106" s="1215"/>
      <c r="I106" s="1215"/>
    </row>
    <row r="107" spans="1:9" x14ac:dyDescent="0.25">
      <c r="A107" s="226"/>
      <c r="B107" s="224"/>
      <c r="C107" s="225"/>
      <c r="D107" s="225"/>
      <c r="E107" s="225"/>
      <c r="F107" s="225"/>
      <c r="G107" s="224"/>
      <c r="H107" s="226"/>
      <c r="I107" s="227"/>
    </row>
    <row r="108" spans="1:9" x14ac:dyDescent="0.25">
      <c r="A108" s="226"/>
      <c r="B108" s="224"/>
      <c r="C108" s="225"/>
      <c r="D108" s="225"/>
      <c r="E108" s="225"/>
      <c r="F108" s="225"/>
      <c r="G108" s="224"/>
      <c r="H108" s="226"/>
      <c r="I108" s="227"/>
    </row>
    <row r="109" spans="1:9" x14ac:dyDescent="0.25">
      <c r="A109" s="230"/>
      <c r="B109" s="231"/>
      <c r="C109" s="232"/>
      <c r="D109" s="232"/>
      <c r="E109" s="232"/>
      <c r="F109" s="232"/>
      <c r="G109" s="231"/>
      <c r="H109" s="230"/>
      <c r="I109" s="233"/>
    </row>
    <row r="110" spans="1:9" x14ac:dyDescent="0.25">
      <c r="A110" s="1215"/>
      <c r="B110" s="1215"/>
      <c r="C110" s="1215"/>
      <c r="D110" s="1215"/>
      <c r="E110" s="1215"/>
      <c r="F110" s="1215"/>
      <c r="G110" s="1215"/>
      <c r="H110" s="1215"/>
      <c r="I110" s="1215"/>
    </row>
    <row r="111" spans="1:9" x14ac:dyDescent="0.25">
      <c r="A111" s="226"/>
      <c r="B111" s="224"/>
      <c r="C111" s="225"/>
      <c r="D111" s="225"/>
      <c r="E111" s="225"/>
      <c r="F111" s="225"/>
      <c r="G111" s="224"/>
      <c r="H111" s="226"/>
      <c r="I111" s="227"/>
    </row>
    <row r="112" spans="1:9" x14ac:dyDescent="0.25">
      <c r="A112" s="226"/>
      <c r="B112" s="224"/>
      <c r="C112" s="225"/>
      <c r="D112" s="225"/>
      <c r="E112" s="225"/>
      <c r="F112" s="225"/>
      <c r="G112" s="224"/>
      <c r="H112" s="226"/>
      <c r="I112" s="227"/>
    </row>
    <row r="113" spans="1:9" x14ac:dyDescent="0.25">
      <c r="A113" s="228"/>
      <c r="B113" s="234"/>
      <c r="C113" s="234"/>
      <c r="D113" s="234"/>
      <c r="E113" s="234"/>
      <c r="F113" s="234"/>
      <c r="G113" s="234"/>
      <c r="H113" s="234"/>
      <c r="I113" s="234"/>
    </row>
    <row r="114" spans="1:9" x14ac:dyDescent="0.25">
      <c r="A114" s="1215"/>
      <c r="B114" s="1215"/>
      <c r="C114" s="1215"/>
      <c r="D114" s="1215"/>
      <c r="E114" s="1215"/>
      <c r="F114" s="1215"/>
      <c r="G114" s="1215"/>
      <c r="H114" s="1215"/>
      <c r="I114" s="1215"/>
    </row>
    <row r="115" spans="1:9" x14ac:dyDescent="0.25">
      <c r="A115" s="226"/>
      <c r="B115" s="224"/>
      <c r="C115" s="225"/>
      <c r="D115" s="225"/>
      <c r="E115" s="225"/>
      <c r="F115" s="225"/>
      <c r="G115" s="224"/>
      <c r="H115" s="226"/>
      <c r="I115" s="227"/>
    </row>
    <row r="116" spans="1:9" x14ac:dyDescent="0.25">
      <c r="A116" s="226"/>
      <c r="B116" s="224"/>
      <c r="C116" s="225"/>
      <c r="D116" s="225"/>
      <c r="E116" s="225"/>
      <c r="F116" s="225"/>
      <c r="G116" s="224"/>
      <c r="H116" s="226"/>
      <c r="I116" s="227"/>
    </row>
    <row r="119" spans="1:9" x14ac:dyDescent="0.25">
      <c r="A119" s="1215"/>
      <c r="B119" s="1215"/>
      <c r="C119" s="1215"/>
      <c r="D119" s="1215"/>
      <c r="E119" s="1215"/>
      <c r="F119" s="1215"/>
      <c r="G119" s="1215"/>
      <c r="H119" s="1215"/>
      <c r="I119" s="1215"/>
    </row>
    <row r="120" spans="1:9" x14ac:dyDescent="0.25">
      <c r="A120" s="226"/>
      <c r="B120" s="224"/>
      <c r="C120" s="225"/>
      <c r="D120" s="225"/>
      <c r="E120" s="225"/>
      <c r="F120" s="225"/>
      <c r="G120" s="224"/>
      <c r="H120" s="226"/>
      <c r="I120" s="227"/>
    </row>
    <row r="121" spans="1:9" x14ac:dyDescent="0.25">
      <c r="A121" s="229"/>
      <c r="B121" s="224"/>
      <c r="C121" s="225"/>
      <c r="D121" s="225"/>
      <c r="E121" s="225"/>
      <c r="F121" s="225"/>
      <c r="G121" s="224"/>
      <c r="H121" s="226"/>
      <c r="I121" s="227"/>
    </row>
    <row r="124" spans="1:9" x14ac:dyDescent="0.25">
      <c r="A124" s="1215"/>
      <c r="B124" s="1215"/>
      <c r="C124" s="1215"/>
      <c r="D124" s="1215"/>
      <c r="E124" s="1215"/>
      <c r="F124" s="1215"/>
      <c r="G124" s="1215"/>
      <c r="H124" s="1215"/>
      <c r="I124" s="1215"/>
    </row>
    <row r="125" spans="1:9" x14ac:dyDescent="0.25">
      <c r="A125" s="226"/>
      <c r="B125" s="224"/>
      <c r="C125" s="225"/>
      <c r="D125" s="225"/>
      <c r="E125" s="225"/>
      <c r="F125" s="225"/>
      <c r="G125" s="224"/>
      <c r="H125" s="226"/>
      <c r="I125" s="227"/>
    </row>
    <row r="126" spans="1:9" x14ac:dyDescent="0.25">
      <c r="A126" s="229"/>
      <c r="B126" s="224"/>
      <c r="C126" s="225"/>
      <c r="D126" s="225"/>
      <c r="E126" s="225"/>
      <c r="F126" s="225"/>
      <c r="G126" s="224"/>
      <c r="H126" s="226"/>
      <c r="I126" s="227"/>
    </row>
    <row r="129" spans="1:9" x14ac:dyDescent="0.25">
      <c r="A129" s="1215"/>
      <c r="B129" s="1215"/>
      <c r="C129" s="1215"/>
      <c r="D129" s="1215"/>
      <c r="E129" s="1215"/>
      <c r="F129" s="1215"/>
      <c r="G129" s="1215"/>
      <c r="H129" s="1215"/>
      <c r="I129" s="1215"/>
    </row>
    <row r="130" spans="1:9" x14ac:dyDescent="0.25">
      <c r="A130" s="226"/>
      <c r="B130" s="224"/>
      <c r="C130" s="225"/>
      <c r="D130" s="225"/>
      <c r="E130" s="225"/>
      <c r="F130" s="225"/>
      <c r="G130" s="224"/>
      <c r="H130" s="226"/>
      <c r="I130" s="227"/>
    </row>
    <row r="131" spans="1:9" ht="17.25" customHeight="1" x14ac:dyDescent="0.25">
      <c r="A131" s="229"/>
      <c r="B131" s="224"/>
      <c r="C131" s="225"/>
      <c r="D131" s="225"/>
      <c r="E131" s="225"/>
      <c r="F131" s="225"/>
      <c r="G131" s="224"/>
      <c r="H131" s="226"/>
      <c r="I131" s="227"/>
    </row>
    <row r="132" spans="1:9" ht="17.25" customHeight="1" x14ac:dyDescent="0.25">
      <c r="A132" s="226"/>
      <c r="B132" s="224"/>
      <c r="C132" s="225"/>
      <c r="D132" s="225"/>
      <c r="E132" s="225"/>
      <c r="F132" s="225"/>
      <c r="G132" s="224"/>
      <c r="H132" s="226"/>
      <c r="I132" s="227"/>
    </row>
    <row r="133" spans="1:9" ht="17.25" customHeight="1" x14ac:dyDescent="0.25">
      <c r="A133" s="226"/>
      <c r="B133" s="224"/>
      <c r="C133" s="225"/>
      <c r="D133" s="225"/>
      <c r="E133" s="225"/>
      <c r="F133" s="225"/>
      <c r="G133" s="224"/>
      <c r="H133" s="226"/>
      <c r="I133" s="227"/>
    </row>
    <row r="134" spans="1:9" ht="42" customHeight="1" x14ac:dyDescent="0.25">
      <c r="A134" s="1213"/>
      <c r="B134" s="1214"/>
      <c r="C134" s="1214"/>
      <c r="D134" s="1214"/>
      <c r="E134" s="1214"/>
      <c r="F134" s="1214"/>
      <c r="G134" s="1214"/>
      <c r="H134" s="1214"/>
      <c r="I134" s="1214"/>
    </row>
    <row r="135" spans="1:9" ht="33" customHeight="1" x14ac:dyDescent="0.25">
      <c r="A135" s="1213"/>
      <c r="B135" s="1214"/>
      <c r="C135" s="1214"/>
      <c r="D135" s="1214"/>
      <c r="E135" s="1214"/>
      <c r="F135" s="1214"/>
      <c r="G135" s="1214"/>
      <c r="H135" s="1214"/>
      <c r="I135" s="1214"/>
    </row>
    <row r="136" spans="1:9" ht="17.25" customHeight="1" x14ac:dyDescent="0.25">
      <c r="A136" s="1213"/>
      <c r="B136" s="1213"/>
      <c r="C136" s="1213"/>
      <c r="D136" s="1213"/>
      <c r="E136" s="1213"/>
      <c r="F136" s="1213"/>
      <c r="G136" s="1213"/>
      <c r="H136" s="1213"/>
      <c r="I136" s="1213"/>
    </row>
    <row r="137" spans="1:9" ht="17.25" customHeight="1" x14ac:dyDescent="0.25">
      <c r="A137" s="226"/>
      <c r="B137" s="224"/>
      <c r="C137" s="225"/>
      <c r="D137" s="225"/>
      <c r="E137" s="225"/>
      <c r="F137" s="225"/>
      <c r="G137" s="224"/>
      <c r="H137" s="226"/>
      <c r="I137" s="227"/>
    </row>
    <row r="138" spans="1:9" ht="17.25" customHeight="1" x14ac:dyDescent="0.25">
      <c r="A138" s="228"/>
      <c r="B138" s="224"/>
      <c r="C138" s="225"/>
      <c r="D138" s="225"/>
      <c r="E138" s="225"/>
      <c r="F138" s="225"/>
      <c r="G138" s="224"/>
      <c r="H138" s="226"/>
      <c r="I138" s="227"/>
    </row>
    <row r="139" spans="1:9" ht="17.25" customHeight="1" x14ac:dyDescent="0.25">
      <c r="A139" s="226"/>
      <c r="B139" s="224"/>
      <c r="C139" s="225"/>
      <c r="D139" s="225"/>
      <c r="E139" s="225"/>
      <c r="F139" s="225"/>
      <c r="G139" s="224"/>
      <c r="H139" s="226"/>
      <c r="I139" s="227"/>
    </row>
    <row r="140" spans="1:9" ht="17.25" customHeight="1" x14ac:dyDescent="0.25">
      <c r="A140" s="226"/>
      <c r="B140" s="224"/>
      <c r="C140" s="225"/>
      <c r="D140" s="225"/>
      <c r="E140" s="225"/>
      <c r="F140" s="225"/>
      <c r="G140" s="224"/>
      <c r="H140" s="226"/>
      <c r="I140" s="227"/>
    </row>
    <row r="141" spans="1:9" ht="17.25" customHeight="1" x14ac:dyDescent="0.25">
      <c r="A141" s="226"/>
      <c r="B141" s="224"/>
      <c r="C141" s="225"/>
      <c r="D141" s="225"/>
      <c r="E141" s="225"/>
      <c r="F141" s="225"/>
      <c r="G141" s="224"/>
      <c r="H141" s="226"/>
      <c r="I141" s="227"/>
    </row>
    <row r="142" spans="1:9" ht="17.25" customHeight="1" x14ac:dyDescent="0.25">
      <c r="A142" s="1215"/>
      <c r="B142" s="1215"/>
      <c r="C142" s="1215"/>
      <c r="D142" s="1215"/>
      <c r="E142" s="1215"/>
      <c r="F142" s="1215"/>
      <c r="G142" s="1215"/>
      <c r="H142" s="1215"/>
      <c r="I142" s="1215"/>
    </row>
    <row r="143" spans="1:9" ht="17.25" customHeight="1" x14ac:dyDescent="0.25">
      <c r="A143" s="226"/>
      <c r="B143" s="224"/>
      <c r="C143" s="225"/>
      <c r="D143" s="225"/>
      <c r="E143" s="225"/>
      <c r="F143" s="225"/>
      <c r="G143" s="224"/>
      <c r="H143" s="226"/>
      <c r="I143" s="227"/>
    </row>
    <row r="144" spans="1:9" ht="17.25" customHeight="1" x14ac:dyDescent="0.25">
      <c r="A144" s="226"/>
      <c r="B144" s="224"/>
      <c r="C144" s="225"/>
      <c r="D144" s="225"/>
      <c r="E144" s="225"/>
      <c r="F144" s="225"/>
      <c r="G144" s="224"/>
      <c r="H144" s="226"/>
      <c r="I144" s="227"/>
    </row>
    <row r="145" spans="1:9" ht="17.25" customHeight="1" x14ac:dyDescent="0.25">
      <c r="A145" s="226"/>
      <c r="B145" s="224"/>
      <c r="C145" s="225"/>
      <c r="D145" s="225"/>
      <c r="E145" s="225"/>
      <c r="F145" s="225"/>
      <c r="G145" s="224"/>
      <c r="H145" s="226"/>
      <c r="I145" s="227"/>
    </row>
    <row r="146" spans="1:9" ht="17.25" customHeight="1" x14ac:dyDescent="0.25">
      <c r="A146" s="1215"/>
      <c r="B146" s="1215"/>
      <c r="C146" s="1215"/>
      <c r="D146" s="1215"/>
      <c r="E146" s="1215"/>
      <c r="F146" s="1215"/>
      <c r="G146" s="1215"/>
      <c r="H146" s="1215"/>
      <c r="I146" s="1215"/>
    </row>
    <row r="147" spans="1:9" ht="17.25" customHeight="1" x14ac:dyDescent="0.25">
      <c r="A147" s="226"/>
      <c r="B147" s="224"/>
      <c r="C147" s="225"/>
      <c r="D147" s="225"/>
      <c r="E147" s="225"/>
      <c r="F147" s="225"/>
      <c r="G147" s="224"/>
      <c r="H147" s="226"/>
      <c r="I147" s="227"/>
    </row>
    <row r="148" spans="1:9" ht="17.25" customHeight="1" x14ac:dyDescent="0.25">
      <c r="A148" s="226"/>
      <c r="B148" s="234"/>
      <c r="C148" s="234"/>
      <c r="D148" s="234"/>
      <c r="E148" s="234"/>
      <c r="F148" s="234"/>
      <c r="G148" s="234"/>
      <c r="H148" s="234"/>
      <c r="I148" s="234"/>
    </row>
    <row r="149" spans="1:9" ht="17.25" customHeight="1" x14ac:dyDescent="0.25">
      <c r="A149" s="226"/>
      <c r="B149" s="224"/>
      <c r="C149" s="225"/>
      <c r="D149" s="225"/>
      <c r="E149" s="225"/>
      <c r="F149" s="225"/>
      <c r="G149" s="224"/>
      <c r="H149" s="226"/>
      <c r="I149" s="227"/>
    </row>
    <row r="150" spans="1:9" ht="17.25" customHeight="1" x14ac:dyDescent="0.25">
      <c r="A150" s="1215"/>
      <c r="B150" s="1215"/>
      <c r="C150" s="1215"/>
      <c r="D150" s="1215"/>
      <c r="E150" s="1215"/>
      <c r="F150" s="1215"/>
      <c r="G150" s="1215"/>
      <c r="H150" s="1215"/>
      <c r="I150" s="1215"/>
    </row>
    <row r="151" spans="1:9" ht="17.25" customHeight="1" x14ac:dyDescent="0.25">
      <c r="A151" s="226"/>
      <c r="B151" s="224"/>
      <c r="C151" s="225"/>
      <c r="D151" s="225"/>
      <c r="E151" s="225"/>
      <c r="F151" s="225"/>
      <c r="G151" s="224"/>
      <c r="H151" s="226"/>
      <c r="I151" s="227"/>
    </row>
    <row r="152" spans="1:9" ht="17.25" customHeight="1" x14ac:dyDescent="0.25">
      <c r="A152" s="226"/>
      <c r="B152" s="234"/>
      <c r="C152" s="234"/>
      <c r="D152" s="234"/>
      <c r="E152" s="234"/>
      <c r="F152" s="234"/>
      <c r="G152" s="234"/>
      <c r="H152" s="234"/>
      <c r="I152" s="234"/>
    </row>
    <row r="153" spans="1:9" ht="17.25" customHeight="1" x14ac:dyDescent="0.25">
      <c r="A153" s="226"/>
      <c r="B153" s="224"/>
      <c r="C153" s="225"/>
      <c r="D153" s="225"/>
      <c r="E153" s="225"/>
      <c r="F153" s="225"/>
      <c r="G153" s="224"/>
      <c r="H153" s="226"/>
      <c r="I153" s="227"/>
    </row>
    <row r="154" spans="1:9" ht="17.25" customHeight="1" x14ac:dyDescent="0.25">
      <c r="A154" s="226"/>
      <c r="B154" s="224"/>
      <c r="C154" s="225"/>
      <c r="D154" s="225"/>
      <c r="E154" s="225"/>
      <c r="F154" s="225"/>
      <c r="G154" s="224"/>
      <c r="H154" s="226"/>
      <c r="I154" s="227"/>
    </row>
    <row r="155" spans="1:9" ht="17.25" customHeight="1" x14ac:dyDescent="0.25">
      <c r="A155" s="226"/>
      <c r="B155" s="234"/>
      <c r="C155" s="234"/>
      <c r="D155" s="225"/>
      <c r="E155" s="225"/>
      <c r="F155" s="225"/>
      <c r="G155" s="224"/>
      <c r="H155" s="226"/>
      <c r="I155" s="227"/>
    </row>
    <row r="156" spans="1:9" ht="17.25" customHeight="1" x14ac:dyDescent="0.25">
      <c r="A156" s="228"/>
      <c r="B156" s="234"/>
      <c r="C156" s="234"/>
      <c r="D156" s="225"/>
      <c r="E156" s="225"/>
      <c r="F156" s="225"/>
      <c r="G156" s="224"/>
      <c r="H156" s="226"/>
      <c r="I156" s="227"/>
    </row>
    <row r="157" spans="1:9" ht="17.25" customHeight="1" x14ac:dyDescent="0.25">
      <c r="A157" s="226"/>
      <c r="B157" s="224"/>
      <c r="C157" s="225"/>
      <c r="D157" s="225"/>
      <c r="E157" s="225"/>
      <c r="F157" s="225"/>
      <c r="G157" s="224"/>
      <c r="H157" s="226"/>
      <c r="I157" s="227"/>
    </row>
    <row r="158" spans="1:9" ht="17.25" customHeight="1" x14ac:dyDescent="0.25">
      <c r="A158" s="226"/>
      <c r="B158" s="224"/>
      <c r="C158" s="225"/>
      <c r="D158" s="225"/>
      <c r="E158" s="225"/>
      <c r="F158" s="225"/>
      <c r="G158" s="224"/>
      <c r="H158" s="226"/>
      <c r="I158" s="227"/>
    </row>
    <row r="159" spans="1:9" ht="17.25" customHeight="1" x14ac:dyDescent="0.25">
      <c r="A159" s="226"/>
      <c r="B159" s="224"/>
      <c r="C159" s="225"/>
      <c r="D159" s="225"/>
      <c r="E159" s="225"/>
      <c r="F159" s="225"/>
      <c r="G159" s="224"/>
      <c r="H159" s="226"/>
      <c r="I159" s="227"/>
    </row>
    <row r="160" spans="1:9" ht="17.25" customHeight="1" x14ac:dyDescent="0.25">
      <c r="A160" s="226"/>
      <c r="B160" s="224"/>
      <c r="C160" s="225"/>
      <c r="D160" s="225"/>
      <c r="E160" s="225"/>
      <c r="F160" s="225"/>
      <c r="G160" s="224"/>
      <c r="H160" s="226"/>
      <c r="I160" s="227"/>
    </row>
    <row r="161" spans="1:9" ht="17.25" customHeight="1" x14ac:dyDescent="0.25">
      <c r="A161" s="226"/>
      <c r="B161" s="224"/>
      <c r="C161" s="225"/>
      <c r="D161" s="225"/>
      <c r="E161" s="225"/>
      <c r="F161" s="225"/>
      <c r="G161" s="224"/>
      <c r="H161" s="226"/>
      <c r="I161" s="227"/>
    </row>
    <row r="162" spans="1:9" ht="17.25" customHeight="1" x14ac:dyDescent="0.25">
      <c r="A162" s="226"/>
      <c r="B162" s="224"/>
      <c r="C162" s="225"/>
      <c r="D162" s="225"/>
      <c r="E162" s="225"/>
      <c r="F162" s="225"/>
      <c r="G162" s="224"/>
      <c r="H162" s="226"/>
      <c r="I162" s="227"/>
    </row>
    <row r="163" spans="1:9" ht="17.25" customHeight="1" x14ac:dyDescent="0.25">
      <c r="A163" s="226"/>
      <c r="B163" s="224"/>
      <c r="C163" s="225"/>
      <c r="D163" s="225"/>
      <c r="E163" s="225"/>
      <c r="F163" s="225"/>
      <c r="G163" s="224"/>
      <c r="H163" s="226"/>
      <c r="I163" s="227"/>
    </row>
    <row r="164" spans="1:9" ht="17.25" customHeight="1" x14ac:dyDescent="0.25">
      <c r="A164" s="226"/>
      <c r="B164" s="224"/>
      <c r="C164" s="225"/>
      <c r="D164" s="225"/>
      <c r="E164" s="225"/>
      <c r="F164" s="225"/>
      <c r="G164" s="224"/>
      <c r="H164" s="226"/>
      <c r="I164" s="227"/>
    </row>
    <row r="165" spans="1:9" ht="17.25" customHeight="1" x14ac:dyDescent="0.25">
      <c r="A165" s="226"/>
      <c r="B165" s="224"/>
      <c r="C165" s="225"/>
      <c r="D165" s="225"/>
      <c r="E165" s="225"/>
      <c r="F165" s="225"/>
      <c r="G165" s="224"/>
      <c r="H165" s="226"/>
      <c r="I165" s="227"/>
    </row>
    <row r="166" spans="1:9" ht="17.25" customHeight="1" x14ac:dyDescent="0.25">
      <c r="A166" s="226"/>
      <c r="B166" s="224"/>
      <c r="C166" s="225"/>
      <c r="D166" s="225"/>
      <c r="E166" s="225"/>
      <c r="F166" s="225"/>
      <c r="G166" s="224"/>
      <c r="H166" s="226"/>
      <c r="I166" s="227"/>
    </row>
    <row r="167" spans="1:9" ht="17.25" customHeight="1" x14ac:dyDescent="0.25">
      <c r="A167" s="226"/>
      <c r="B167" s="224"/>
      <c r="C167" s="225"/>
      <c r="D167" s="225"/>
      <c r="E167" s="225"/>
      <c r="F167" s="225"/>
      <c r="G167" s="224"/>
      <c r="H167" s="226"/>
      <c r="I167" s="227"/>
    </row>
    <row r="168" spans="1:9" ht="17.25" customHeight="1" x14ac:dyDescent="0.25">
      <c r="A168" s="226"/>
      <c r="B168" s="224"/>
      <c r="C168" s="225"/>
      <c r="D168" s="225"/>
      <c r="E168" s="225"/>
      <c r="F168" s="225"/>
      <c r="G168" s="224"/>
      <c r="H168" s="226"/>
      <c r="I168" s="227"/>
    </row>
    <row r="169" spans="1:9" ht="17.25" customHeight="1" x14ac:dyDescent="0.25">
      <c r="A169" s="226"/>
      <c r="B169" s="224"/>
      <c r="C169" s="225"/>
      <c r="D169" s="225"/>
      <c r="E169" s="225"/>
      <c r="F169" s="225"/>
      <c r="G169" s="224"/>
      <c r="H169" s="226"/>
      <c r="I169" s="227"/>
    </row>
    <row r="170" spans="1:9" ht="17.25" customHeight="1" x14ac:dyDescent="0.25">
      <c r="A170" s="226"/>
      <c r="B170" s="224"/>
      <c r="C170" s="225"/>
      <c r="D170" s="225"/>
      <c r="E170" s="225"/>
      <c r="F170" s="225"/>
      <c r="G170" s="224"/>
      <c r="H170" s="226"/>
      <c r="I170" s="227"/>
    </row>
    <row r="171" spans="1:9" ht="17.25" customHeight="1" x14ac:dyDescent="0.25">
      <c r="A171" s="226"/>
      <c r="B171" s="224"/>
      <c r="C171" s="225"/>
      <c r="D171" s="225"/>
      <c r="E171" s="225"/>
      <c r="F171" s="225"/>
      <c r="G171" s="224"/>
      <c r="H171" s="226"/>
      <c r="I171" s="227"/>
    </row>
    <row r="172" spans="1:9" ht="17.25" customHeight="1" x14ac:dyDescent="0.25">
      <c r="A172" s="230"/>
      <c r="B172" s="231"/>
      <c r="C172" s="232"/>
      <c r="D172" s="232"/>
      <c r="E172" s="232"/>
      <c r="F172" s="232"/>
      <c r="G172" s="231"/>
      <c r="H172" s="230"/>
      <c r="I172" s="233"/>
    </row>
    <row r="173" spans="1:9" ht="17.25" customHeight="1" x14ac:dyDescent="0.25">
      <c r="A173" s="230"/>
      <c r="B173" s="231"/>
      <c r="C173" s="232"/>
      <c r="D173" s="232"/>
      <c r="E173" s="232"/>
      <c r="F173" s="232"/>
      <c r="G173" s="231"/>
      <c r="H173" s="230"/>
      <c r="I173" s="233"/>
    </row>
    <row r="174" spans="1:9" ht="17.25" customHeight="1" x14ac:dyDescent="0.25">
      <c r="A174" s="230"/>
      <c r="B174" s="231"/>
      <c r="C174" s="232"/>
      <c r="D174" s="232"/>
      <c r="E174" s="232"/>
      <c r="F174" s="232"/>
      <c r="G174" s="231"/>
      <c r="H174" s="230"/>
      <c r="I174" s="233"/>
    </row>
    <row r="175" spans="1:9" x14ac:dyDescent="0.25">
      <c r="A175" s="230"/>
      <c r="C175" s="232"/>
      <c r="D175" s="232"/>
      <c r="E175" s="232"/>
      <c r="F175" s="232"/>
      <c r="G175" s="231"/>
      <c r="H175" s="230"/>
      <c r="I175" s="233"/>
    </row>
    <row r="176" spans="1:9" x14ac:dyDescent="0.25">
      <c r="A176" s="237"/>
      <c r="B176" s="238"/>
      <c r="C176" s="239"/>
      <c r="D176" s="239"/>
      <c r="E176" s="239"/>
      <c r="F176" s="240"/>
      <c r="G176" s="239"/>
      <c r="H176" s="239"/>
      <c r="I176" s="233"/>
    </row>
    <row r="177" spans="1:9" x14ac:dyDescent="0.25">
      <c r="A177" s="230"/>
      <c r="C177" s="232"/>
      <c r="D177" s="232"/>
      <c r="E177" s="232"/>
      <c r="F177" s="232"/>
      <c r="G177" s="231"/>
      <c r="H177" s="230"/>
      <c r="I177" s="233"/>
    </row>
    <row r="178" spans="1:9" x14ac:dyDescent="0.25">
      <c r="A178" s="230"/>
      <c r="C178" s="232"/>
      <c r="D178" s="232"/>
      <c r="E178" s="232"/>
      <c r="F178" s="232"/>
      <c r="G178" s="231"/>
      <c r="H178" s="230"/>
      <c r="I178" s="233"/>
    </row>
    <row r="179" spans="1:9" x14ac:dyDescent="0.25">
      <c r="A179" s="230"/>
      <c r="C179" s="232"/>
      <c r="D179" s="232"/>
      <c r="E179" s="232"/>
      <c r="F179" s="232"/>
      <c r="G179" s="231"/>
      <c r="H179" s="230"/>
      <c r="I179" s="233"/>
    </row>
    <row r="180" spans="1:9" x14ac:dyDescent="0.25">
      <c r="A180" s="230"/>
      <c r="C180" s="232"/>
      <c r="D180" s="232"/>
      <c r="E180" s="232"/>
      <c r="F180" s="232"/>
      <c r="G180" s="231"/>
      <c r="H180" s="230"/>
      <c r="I180" s="233"/>
    </row>
    <row r="181" spans="1:9" x14ac:dyDescent="0.25">
      <c r="A181" s="230"/>
      <c r="C181" s="232"/>
      <c r="D181" s="232"/>
      <c r="E181" s="232"/>
      <c r="F181" s="232"/>
      <c r="G181" s="231"/>
      <c r="H181" s="230"/>
      <c r="I181" s="233"/>
    </row>
    <row r="182" spans="1:9" x14ac:dyDescent="0.25">
      <c r="A182" s="230"/>
      <c r="C182" s="232"/>
      <c r="D182" s="232"/>
      <c r="E182" s="232"/>
      <c r="F182" s="232"/>
      <c r="G182" s="231"/>
      <c r="H182" s="230"/>
      <c r="I182" s="233"/>
    </row>
    <row r="183" spans="1:9" hidden="1" x14ac:dyDescent="0.25">
      <c r="A183" s="230"/>
      <c r="C183" s="232"/>
      <c r="D183" s="232"/>
      <c r="E183" s="232"/>
      <c r="F183" s="232"/>
      <c r="G183" s="231"/>
      <c r="H183" s="230"/>
      <c r="I183" s="233"/>
    </row>
    <row r="184" spans="1:9" hidden="1" x14ac:dyDescent="0.25">
      <c r="A184" s="230"/>
      <c r="C184" s="232"/>
      <c r="D184" s="232"/>
      <c r="E184" s="232"/>
      <c r="F184" s="232"/>
      <c r="G184" s="231"/>
      <c r="H184" s="230"/>
      <c r="I184" s="233"/>
    </row>
    <row r="185" spans="1:9" hidden="1" x14ac:dyDescent="0.25">
      <c r="A185" s="230"/>
      <c r="C185" s="232"/>
      <c r="D185" s="232"/>
      <c r="E185" s="232"/>
      <c r="F185" s="232"/>
      <c r="G185" s="231"/>
      <c r="H185" s="230"/>
      <c r="I185" s="233"/>
    </row>
    <row r="186" spans="1:9" hidden="1" x14ac:dyDescent="0.25">
      <c r="A186" s="230"/>
      <c r="C186" s="232"/>
      <c r="D186" s="232"/>
      <c r="E186" s="232"/>
      <c r="F186" s="232"/>
      <c r="G186" s="231"/>
      <c r="H186" s="230"/>
      <c r="I186" s="233"/>
    </row>
    <row r="187" spans="1:9" hidden="1" x14ac:dyDescent="0.25">
      <c r="A187" s="230"/>
      <c r="C187" s="232"/>
      <c r="D187" s="232"/>
      <c r="E187" s="232"/>
      <c r="F187" s="232"/>
      <c r="G187" s="231"/>
      <c r="H187" s="230"/>
      <c r="I187" s="233"/>
    </row>
    <row r="188" spans="1:9" hidden="1" x14ac:dyDescent="0.25">
      <c r="A188" s="230"/>
      <c r="C188" s="232"/>
      <c r="D188" s="232"/>
      <c r="E188" s="232"/>
      <c r="F188" s="232"/>
      <c r="G188" s="231"/>
      <c r="H188" s="230"/>
      <c r="I188" s="233"/>
    </row>
    <row r="189" spans="1:9" hidden="1" x14ac:dyDescent="0.25">
      <c r="A189" s="230"/>
      <c r="C189" s="232"/>
      <c r="D189" s="232"/>
      <c r="E189" s="232"/>
      <c r="F189" s="232"/>
      <c r="G189" s="231"/>
      <c r="H189" s="230"/>
      <c r="I189" s="233"/>
    </row>
    <row r="190" spans="1:9" hidden="1" x14ac:dyDescent="0.25">
      <c r="A190" s="230"/>
      <c r="C190" s="232"/>
      <c r="D190" s="232"/>
      <c r="E190" s="232"/>
      <c r="F190" s="232"/>
      <c r="G190" s="231"/>
      <c r="H190" s="230"/>
      <c r="I190" s="233"/>
    </row>
    <row r="191" spans="1:9" hidden="1" x14ac:dyDescent="0.25">
      <c r="A191" s="230"/>
      <c r="C191" s="232"/>
      <c r="D191" s="232"/>
      <c r="E191" s="232"/>
      <c r="F191" s="232"/>
      <c r="G191" s="231"/>
      <c r="H191" s="230"/>
      <c r="I191" s="233"/>
    </row>
    <row r="192" spans="1:9" hidden="1" x14ac:dyDescent="0.25">
      <c r="A192" s="230"/>
      <c r="C192" s="232"/>
      <c r="D192" s="232"/>
      <c r="E192" s="232"/>
      <c r="F192" s="232"/>
      <c r="G192" s="231"/>
      <c r="H192" s="230"/>
      <c r="I192" s="233"/>
    </row>
    <row r="193" spans="1:9" hidden="1" x14ac:dyDescent="0.25">
      <c r="A193" s="230"/>
      <c r="C193" s="232"/>
      <c r="D193" s="232"/>
      <c r="E193" s="232"/>
      <c r="F193" s="232"/>
      <c r="G193" s="231"/>
      <c r="H193" s="230"/>
      <c r="I193" s="233"/>
    </row>
    <row r="194" spans="1:9" hidden="1" x14ac:dyDescent="0.25">
      <c r="A194" s="230"/>
      <c r="C194" s="232"/>
      <c r="D194" s="232"/>
      <c r="E194" s="232"/>
      <c r="F194" s="232"/>
      <c r="G194" s="231"/>
      <c r="H194" s="230"/>
      <c r="I194" s="233"/>
    </row>
    <row r="195" spans="1:9" hidden="1" x14ac:dyDescent="0.25">
      <c r="A195" s="230"/>
      <c r="C195" s="232"/>
      <c r="D195" s="232"/>
      <c r="E195" s="232"/>
      <c r="F195" s="232"/>
      <c r="G195" s="231"/>
      <c r="H195" s="230"/>
      <c r="I195" s="233"/>
    </row>
    <row r="196" spans="1:9" hidden="1" x14ac:dyDescent="0.25">
      <c r="A196" s="230"/>
      <c r="C196" s="232"/>
      <c r="D196" s="232"/>
      <c r="E196" s="232"/>
      <c r="F196" s="232"/>
      <c r="G196" s="231"/>
      <c r="H196" s="230"/>
      <c r="I196" s="233"/>
    </row>
    <row r="197" spans="1:9" hidden="1" x14ac:dyDescent="0.25">
      <c r="A197" s="230"/>
      <c r="C197" s="232"/>
      <c r="D197" s="232"/>
      <c r="E197" s="232"/>
      <c r="F197" s="232"/>
      <c r="G197" s="231"/>
      <c r="H197" s="230"/>
      <c r="I197" s="233"/>
    </row>
    <row r="198" spans="1:9" hidden="1" x14ac:dyDescent="0.25">
      <c r="A198" s="230"/>
      <c r="C198" s="232"/>
      <c r="D198" s="232"/>
      <c r="E198" s="232"/>
      <c r="F198" s="232"/>
      <c r="G198" s="231"/>
      <c r="H198" s="230"/>
      <c r="I198" s="233"/>
    </row>
    <row r="199" spans="1:9" hidden="1" x14ac:dyDescent="0.25">
      <c r="A199" s="230"/>
      <c r="C199" s="232"/>
      <c r="D199" s="232"/>
      <c r="E199" s="232"/>
      <c r="F199" s="232"/>
      <c r="G199" s="231"/>
      <c r="H199" s="230"/>
      <c r="I199" s="233"/>
    </row>
    <row r="200" spans="1:9" hidden="1" x14ac:dyDescent="0.25">
      <c r="A200" s="230"/>
      <c r="C200" s="232"/>
      <c r="D200" s="232"/>
      <c r="E200" s="232"/>
      <c r="F200" s="232"/>
      <c r="G200" s="231"/>
      <c r="H200" s="230"/>
      <c r="I200" s="233"/>
    </row>
    <row r="201" spans="1:9" hidden="1" x14ac:dyDescent="0.25">
      <c r="A201" s="230"/>
      <c r="C201" s="232"/>
      <c r="D201" s="232"/>
      <c r="E201" s="232"/>
      <c r="F201" s="232"/>
      <c r="G201" s="231"/>
      <c r="H201" s="230"/>
      <c r="I201" s="233"/>
    </row>
    <row r="202" spans="1:9" hidden="1" x14ac:dyDescent="0.25">
      <c r="A202" s="230"/>
      <c r="C202" s="232"/>
      <c r="D202" s="232"/>
      <c r="E202" s="232"/>
      <c r="F202" s="232"/>
      <c r="G202" s="231"/>
      <c r="H202" s="230"/>
      <c r="I202" s="233"/>
    </row>
    <row r="203" spans="1:9" x14ac:dyDescent="0.25">
      <c r="A203" s="230"/>
      <c r="C203" s="232"/>
      <c r="D203" s="232"/>
      <c r="E203" s="232"/>
      <c r="F203" s="232"/>
      <c r="G203" s="231"/>
      <c r="H203" s="230"/>
      <c r="I203" s="233"/>
    </row>
    <row r="204" spans="1:9" x14ac:dyDescent="0.25">
      <c r="A204" s="230"/>
      <c r="C204" s="232"/>
      <c r="D204" s="232"/>
      <c r="E204" s="232"/>
      <c r="F204" s="232"/>
      <c r="G204" s="231"/>
      <c r="H204" s="230"/>
      <c r="I204" s="233"/>
    </row>
    <row r="205" spans="1:9" hidden="1" x14ac:dyDescent="0.25">
      <c r="A205" s="230"/>
      <c r="B205" s="231"/>
      <c r="C205" s="232"/>
      <c r="D205" s="232"/>
      <c r="E205" s="232"/>
      <c r="F205" s="232"/>
      <c r="G205" s="231"/>
      <c r="H205" s="230"/>
      <c r="I205" s="233"/>
    </row>
    <row r="206" spans="1:9" hidden="1" x14ac:dyDescent="0.25">
      <c r="A206" s="230" t="s">
        <v>255</v>
      </c>
      <c r="B206" s="231"/>
      <c r="C206" s="232"/>
      <c r="D206" s="232"/>
      <c r="E206" s="232"/>
      <c r="F206" s="232"/>
      <c r="G206" s="231"/>
      <c r="H206" s="230"/>
      <c r="I206" s="233"/>
    </row>
    <row r="207" spans="1:9" hidden="1" x14ac:dyDescent="0.25">
      <c r="A207" s="230"/>
      <c r="B207" s="231"/>
      <c r="C207" s="232"/>
      <c r="D207" s="232"/>
      <c r="E207" s="232"/>
      <c r="F207" s="232"/>
      <c r="G207" s="231"/>
      <c r="H207" s="230"/>
      <c r="I207" s="233"/>
    </row>
    <row r="208" spans="1:9" hidden="1" x14ac:dyDescent="0.25">
      <c r="A208" s="230" t="s">
        <v>256</v>
      </c>
      <c r="B208" s="231"/>
      <c r="C208" s="232"/>
      <c r="D208" s="232"/>
      <c r="E208" s="232"/>
      <c r="F208" s="232"/>
      <c r="G208" s="231"/>
      <c r="H208" s="230"/>
      <c r="I208" s="233"/>
    </row>
    <row r="209" spans="1:9" hidden="1" x14ac:dyDescent="0.25">
      <c r="A209" s="1212" t="s">
        <v>257</v>
      </c>
      <c r="B209" s="1212"/>
      <c r="C209" s="1212"/>
      <c r="D209" s="1212"/>
      <c r="E209" s="1212"/>
      <c r="F209" s="1212"/>
      <c r="G209" s="1212"/>
      <c r="H209" s="1212"/>
      <c r="I209" s="1212"/>
    </row>
    <row r="210" spans="1:9" hidden="1" x14ac:dyDescent="0.25">
      <c r="A210" s="230" t="s">
        <v>258</v>
      </c>
      <c r="B210" s="231"/>
      <c r="C210" s="232">
        <v>4</v>
      </c>
      <c r="D210" s="232">
        <v>28</v>
      </c>
      <c r="E210" s="232">
        <v>28</v>
      </c>
      <c r="F210" s="232">
        <v>0</v>
      </c>
      <c r="G210" s="231"/>
      <c r="H210" s="230"/>
      <c r="I210" s="233" t="s">
        <v>259</v>
      </c>
    </row>
    <row r="211" spans="1:9" hidden="1" x14ac:dyDescent="0.25">
      <c r="A211" s="230" t="s">
        <v>260</v>
      </c>
      <c r="B211" s="231"/>
      <c r="C211" s="232"/>
      <c r="D211" s="232"/>
      <c r="E211" s="232"/>
      <c r="F211" s="232"/>
      <c r="G211" s="231"/>
      <c r="H211" s="230"/>
      <c r="I211" s="233"/>
    </row>
    <row r="212" spans="1:9" hidden="1" x14ac:dyDescent="0.25">
      <c r="A212" s="230"/>
      <c r="B212" s="231"/>
      <c r="C212" s="232"/>
      <c r="D212" s="232"/>
      <c r="E212" s="232"/>
      <c r="F212" s="232"/>
      <c r="G212" s="231"/>
      <c r="H212" s="230"/>
      <c r="I212" s="233"/>
    </row>
    <row r="213" spans="1:9" hidden="1" x14ac:dyDescent="0.25">
      <c r="A213" s="230"/>
      <c r="B213" s="231"/>
      <c r="C213" s="232"/>
      <c r="D213" s="232"/>
      <c r="E213" s="232"/>
      <c r="F213" s="232"/>
      <c r="G213" s="231"/>
      <c r="H213" s="230"/>
      <c r="I213" s="233"/>
    </row>
    <row r="214" spans="1:9" hidden="1" x14ac:dyDescent="0.25">
      <c r="A214" s="230" t="s">
        <v>261</v>
      </c>
      <c r="B214" s="231"/>
      <c r="C214" s="232"/>
      <c r="D214" s="232"/>
      <c r="E214" s="232"/>
      <c r="F214" s="232"/>
      <c r="G214" s="231"/>
      <c r="H214" s="230"/>
      <c r="I214" s="233"/>
    </row>
    <row r="215" spans="1:9" hidden="1" x14ac:dyDescent="0.25">
      <c r="A215" s="1212" t="s">
        <v>76</v>
      </c>
      <c r="B215" s="1212"/>
      <c r="C215" s="1212"/>
      <c r="D215" s="1212"/>
      <c r="E215" s="1212"/>
      <c r="F215" s="1212"/>
      <c r="G215" s="1212"/>
      <c r="H215" s="1212"/>
      <c r="I215" s="1212"/>
    </row>
    <row r="216" spans="1:9" hidden="1" x14ac:dyDescent="0.25">
      <c r="A216" s="230" t="s">
        <v>258</v>
      </c>
      <c r="B216" s="231"/>
      <c r="C216" s="232">
        <v>4</v>
      </c>
      <c r="D216" s="232">
        <v>28</v>
      </c>
      <c r="E216" s="232">
        <v>0</v>
      </c>
      <c r="F216" s="232">
        <v>28</v>
      </c>
      <c r="G216" s="231"/>
      <c r="H216" s="230"/>
      <c r="I216" s="233" t="s">
        <v>259</v>
      </c>
    </row>
    <row r="217" spans="1:9" hidden="1" x14ac:dyDescent="0.25">
      <c r="A217" s="230" t="s">
        <v>260</v>
      </c>
      <c r="B217" s="231"/>
      <c r="C217" s="232"/>
      <c r="D217" s="232"/>
      <c r="E217" s="232"/>
      <c r="F217" s="232"/>
      <c r="G217" s="231"/>
      <c r="H217" s="230"/>
      <c r="I217" s="233"/>
    </row>
    <row r="218" spans="1:9" hidden="1" x14ac:dyDescent="0.25">
      <c r="A218" s="213"/>
    </row>
    <row r="219" spans="1:9" hidden="1" x14ac:dyDescent="0.25">
      <c r="A219" s="213"/>
    </row>
    <row r="220" spans="1:9" hidden="1" x14ac:dyDescent="0.25">
      <c r="A220" s="213"/>
    </row>
    <row r="221" spans="1:9" hidden="1" x14ac:dyDescent="0.25">
      <c r="A221" s="230" t="s">
        <v>262</v>
      </c>
      <c r="B221" s="231"/>
      <c r="C221" s="232"/>
      <c r="D221" s="232"/>
      <c r="E221" s="232"/>
      <c r="F221" s="232"/>
      <c r="G221" s="231"/>
      <c r="H221" s="230"/>
      <c r="I221" s="233"/>
    </row>
    <row r="222" spans="1:9" hidden="1" x14ac:dyDescent="0.25">
      <c r="A222" s="1212" t="s">
        <v>263</v>
      </c>
      <c r="B222" s="1212"/>
      <c r="C222" s="1212"/>
      <c r="D222" s="1212"/>
      <c r="E222" s="1212"/>
      <c r="F222" s="1212"/>
      <c r="G222" s="1212"/>
      <c r="H222" s="1212"/>
      <c r="I222" s="1212"/>
    </row>
    <row r="223" spans="1:9" hidden="1" x14ac:dyDescent="0.25">
      <c r="A223" s="230" t="s">
        <v>264</v>
      </c>
      <c r="B223" s="231"/>
      <c r="C223" s="232">
        <v>2</v>
      </c>
      <c r="D223" s="232">
        <v>8</v>
      </c>
      <c r="E223" s="232">
        <v>0</v>
      </c>
      <c r="F223" s="232">
        <v>8</v>
      </c>
      <c r="G223" s="231"/>
      <c r="H223" s="230"/>
      <c r="I223" s="233" t="s">
        <v>265</v>
      </c>
    </row>
    <row r="224" spans="1:9" hidden="1" x14ac:dyDescent="0.25">
      <c r="A224" s="230" t="s">
        <v>260</v>
      </c>
      <c r="B224" s="231"/>
      <c r="C224" s="232"/>
      <c r="D224" s="232"/>
      <c r="E224" s="232"/>
      <c r="F224" s="232"/>
      <c r="G224" s="231"/>
      <c r="H224" s="230"/>
      <c r="I224" s="233"/>
    </row>
    <row r="225" spans="1:9" hidden="1" x14ac:dyDescent="0.25">
      <c r="A225" s="213"/>
    </row>
    <row r="226" spans="1:9" hidden="1" x14ac:dyDescent="0.25">
      <c r="A226" s="213"/>
    </row>
    <row r="227" spans="1:9" ht="18" hidden="1" x14ac:dyDescent="0.25">
      <c r="A227" s="241" t="s">
        <v>266</v>
      </c>
      <c r="B227" s="231"/>
      <c r="C227" s="232"/>
      <c r="D227" s="232"/>
      <c r="E227" s="232"/>
      <c r="F227" s="232"/>
      <c r="G227" s="231"/>
      <c r="H227" s="230"/>
      <c r="I227" s="233"/>
    </row>
    <row r="228" spans="1:9" hidden="1" x14ac:dyDescent="0.25">
      <c r="A228" s="213"/>
    </row>
    <row r="229" spans="1:9" hidden="1" x14ac:dyDescent="0.25">
      <c r="A229" s="1212" t="s">
        <v>267</v>
      </c>
      <c r="B229" s="1212"/>
      <c r="C229" s="1212"/>
      <c r="D229" s="1212"/>
      <c r="E229" s="1212"/>
      <c r="F229" s="1212"/>
      <c r="G229" s="1212"/>
      <c r="H229" s="1212"/>
      <c r="I229" s="1212"/>
    </row>
    <row r="230" spans="1:9" hidden="1" x14ac:dyDescent="0.25">
      <c r="A230" s="230" t="s">
        <v>258</v>
      </c>
      <c r="B230" s="231"/>
      <c r="C230" s="232">
        <v>2</v>
      </c>
      <c r="D230" s="232">
        <v>14</v>
      </c>
      <c r="E230" s="232">
        <v>0</v>
      </c>
      <c r="F230" s="232">
        <v>14</v>
      </c>
      <c r="G230" s="231"/>
      <c r="H230" s="230"/>
      <c r="I230" s="233" t="s">
        <v>265</v>
      </c>
    </row>
    <row r="231" spans="1:9" hidden="1" x14ac:dyDescent="0.25">
      <c r="A231" s="230" t="s">
        <v>260</v>
      </c>
      <c r="B231" s="231"/>
      <c r="C231" s="232"/>
      <c r="D231" s="232"/>
      <c r="E231" s="232"/>
      <c r="F231" s="232"/>
      <c r="G231" s="231"/>
      <c r="H231" s="230"/>
      <c r="I231" s="233"/>
    </row>
    <row r="232" spans="1:9" hidden="1" x14ac:dyDescent="0.25">
      <c r="A232" s="242"/>
      <c r="C232" s="243"/>
    </row>
    <row r="233" spans="1:9" hidden="1" x14ac:dyDescent="0.25">
      <c r="A233" s="1212" t="s">
        <v>268</v>
      </c>
      <c r="B233" s="1212"/>
      <c r="C233" s="1212"/>
      <c r="D233" s="1212"/>
      <c r="E233" s="1212"/>
      <c r="F233" s="1212"/>
      <c r="G233" s="1212"/>
      <c r="H233" s="1212"/>
      <c r="I233" s="1212"/>
    </row>
    <row r="234" spans="1:9" hidden="1" x14ac:dyDescent="0.25">
      <c r="A234" s="230" t="s">
        <v>258</v>
      </c>
      <c r="B234" s="231"/>
      <c r="C234" s="232">
        <v>4</v>
      </c>
      <c r="D234" s="232">
        <v>28</v>
      </c>
      <c r="E234" s="232">
        <v>0</v>
      </c>
      <c r="F234" s="232">
        <v>28</v>
      </c>
      <c r="G234" s="231"/>
      <c r="H234" s="230"/>
      <c r="I234" s="233" t="s">
        <v>259</v>
      </c>
    </row>
    <row r="235" spans="1:9" hidden="1" x14ac:dyDescent="0.25">
      <c r="A235" s="230" t="s">
        <v>260</v>
      </c>
      <c r="B235" s="231"/>
      <c r="C235" s="232"/>
      <c r="D235" s="232"/>
      <c r="E235" s="232"/>
      <c r="F235" s="232"/>
      <c r="G235" s="231"/>
      <c r="H235" s="230"/>
      <c r="I235" s="233"/>
    </row>
    <row r="236" spans="1:9" hidden="1" x14ac:dyDescent="0.25">
      <c r="A236" s="242"/>
      <c r="C236" s="243"/>
    </row>
    <row r="237" spans="1:9" hidden="1" x14ac:dyDescent="0.25">
      <c r="A237" s="1212" t="s">
        <v>269</v>
      </c>
      <c r="B237" s="1212"/>
      <c r="C237" s="1212"/>
      <c r="D237" s="1212"/>
      <c r="E237" s="1212"/>
      <c r="F237" s="1212"/>
      <c r="G237" s="1212"/>
      <c r="H237" s="1212"/>
      <c r="I237" s="1212"/>
    </row>
    <row r="238" spans="1:9" hidden="1" x14ac:dyDescent="0.25">
      <c r="A238" s="230" t="s">
        <v>258</v>
      </c>
      <c r="B238" s="231"/>
      <c r="C238" s="232">
        <v>4</v>
      </c>
      <c r="D238" s="232">
        <v>14</v>
      </c>
      <c r="E238" s="232">
        <v>0</v>
      </c>
      <c r="F238" s="232">
        <v>42</v>
      </c>
      <c r="G238" s="231"/>
      <c r="H238" s="230"/>
      <c r="I238" s="233" t="s">
        <v>265</v>
      </c>
    </row>
    <row r="239" spans="1:9" hidden="1" x14ac:dyDescent="0.25">
      <c r="A239" s="230" t="s">
        <v>260</v>
      </c>
      <c r="B239" s="231"/>
      <c r="C239" s="232"/>
      <c r="D239" s="232"/>
      <c r="E239" s="232"/>
      <c r="F239" s="232"/>
      <c r="G239" s="231"/>
      <c r="H239" s="230"/>
      <c r="I239" s="233"/>
    </row>
    <row r="240" spans="1:9" hidden="1" x14ac:dyDescent="0.25"/>
    <row r="241" spans="1:9" hidden="1" x14ac:dyDescent="0.25">
      <c r="A241" s="1212" t="s">
        <v>270</v>
      </c>
      <c r="B241" s="1212"/>
      <c r="C241" s="1212"/>
      <c r="D241" s="1212"/>
      <c r="E241" s="1212"/>
      <c r="F241" s="1212"/>
      <c r="G241" s="1212"/>
      <c r="H241" s="1212"/>
      <c r="I241" s="1212"/>
    </row>
    <row r="242" spans="1:9" hidden="1" x14ac:dyDescent="0.25">
      <c r="A242" s="230" t="s">
        <v>258</v>
      </c>
      <c r="B242" s="231"/>
      <c r="C242" s="232">
        <v>4</v>
      </c>
      <c r="D242" s="232">
        <v>14</v>
      </c>
      <c r="E242" s="232">
        <v>0</v>
      </c>
      <c r="F242" s="232">
        <v>42</v>
      </c>
      <c r="G242" s="231"/>
      <c r="H242" s="230"/>
      <c r="I242" s="233" t="s">
        <v>265</v>
      </c>
    </row>
    <row r="243" spans="1:9" hidden="1" x14ac:dyDescent="0.25">
      <c r="A243" s="230" t="s">
        <v>260</v>
      </c>
      <c r="B243" s="231"/>
      <c r="C243" s="232"/>
      <c r="D243" s="232"/>
      <c r="E243" s="232"/>
      <c r="F243" s="232"/>
      <c r="G243" s="231"/>
      <c r="H243" s="230"/>
      <c r="I243" s="233"/>
    </row>
    <row r="244" spans="1:9" hidden="1" x14ac:dyDescent="0.25"/>
    <row r="245" spans="1:9" hidden="1" x14ac:dyDescent="0.25"/>
    <row r="246" spans="1:9" hidden="1" x14ac:dyDescent="0.25"/>
    <row r="247" spans="1:9" hidden="1" x14ac:dyDescent="0.25">
      <c r="A247" s="1212" t="s">
        <v>271</v>
      </c>
      <c r="B247" s="1212"/>
      <c r="C247" s="1212"/>
      <c r="D247" s="1212"/>
      <c r="E247" s="1212"/>
      <c r="F247" s="1212"/>
      <c r="G247" s="1212"/>
      <c r="H247" s="1212"/>
      <c r="I247" s="1212"/>
    </row>
    <row r="248" spans="1:9" hidden="1" x14ac:dyDescent="0.25">
      <c r="A248" s="230" t="s">
        <v>258</v>
      </c>
      <c r="B248" s="231"/>
      <c r="C248" s="232">
        <v>4</v>
      </c>
      <c r="D248" s="232">
        <v>0</v>
      </c>
      <c r="E248" s="232">
        <v>0</v>
      </c>
      <c r="F248" s="232">
        <v>56</v>
      </c>
      <c r="G248" s="231"/>
      <c r="H248" s="230"/>
      <c r="I248" s="233" t="s">
        <v>265</v>
      </c>
    </row>
    <row r="249" spans="1:9" hidden="1" x14ac:dyDescent="0.25">
      <c r="A249" s="230" t="s">
        <v>264</v>
      </c>
      <c r="B249" s="231"/>
      <c r="C249" s="232">
        <v>4</v>
      </c>
      <c r="D249" s="232">
        <v>0</v>
      </c>
      <c r="E249" s="232">
        <v>0</v>
      </c>
      <c r="F249" s="232">
        <v>32</v>
      </c>
      <c r="G249" s="231"/>
      <c r="H249" s="230"/>
      <c r="I249" s="233"/>
    </row>
    <row r="250" spans="1:9" hidden="1" x14ac:dyDescent="0.25">
      <c r="A250" s="230" t="s">
        <v>272</v>
      </c>
      <c r="B250" s="231"/>
      <c r="C250" s="232">
        <v>4</v>
      </c>
      <c r="D250" s="232">
        <v>0</v>
      </c>
      <c r="E250" s="232">
        <v>0</v>
      </c>
      <c r="F250" s="232">
        <v>32</v>
      </c>
      <c r="G250" s="231"/>
      <c r="H250" s="230"/>
      <c r="I250" s="233" t="s">
        <v>265</v>
      </c>
    </row>
    <row r="251" spans="1:9" hidden="1" x14ac:dyDescent="0.25">
      <c r="A251" s="230" t="s">
        <v>260</v>
      </c>
      <c r="B251" s="231"/>
      <c r="C251" s="232"/>
      <c r="D251" s="232"/>
      <c r="E251" s="232"/>
      <c r="F251" s="232"/>
      <c r="G251" s="231"/>
      <c r="H251" s="230"/>
      <c r="I251" s="233"/>
    </row>
    <row r="252" spans="1:9" hidden="1" x14ac:dyDescent="0.25"/>
    <row r="253" spans="1:9" hidden="1" x14ac:dyDescent="0.25"/>
    <row r="254" spans="1:9" hidden="1" x14ac:dyDescent="0.25"/>
    <row r="255" spans="1:9" hidden="1" x14ac:dyDescent="0.25"/>
    <row r="256" spans="1:9" hidden="1" x14ac:dyDescent="0.25">
      <c r="A256" s="1212" t="s">
        <v>273</v>
      </c>
      <c r="B256" s="1212"/>
      <c r="C256" s="1212"/>
      <c r="D256" s="1212"/>
      <c r="E256" s="1212"/>
      <c r="F256" s="1212"/>
      <c r="G256" s="1212"/>
      <c r="H256" s="1212"/>
      <c r="I256" s="1212"/>
    </row>
    <row r="257" spans="1:9" hidden="1" x14ac:dyDescent="0.25">
      <c r="A257" s="230" t="s">
        <v>264</v>
      </c>
      <c r="B257" s="231"/>
      <c r="C257" s="232">
        <v>4</v>
      </c>
      <c r="D257" s="232">
        <v>16</v>
      </c>
      <c r="E257" s="232">
        <v>0</v>
      </c>
      <c r="F257" s="232">
        <v>16</v>
      </c>
      <c r="G257" s="231"/>
      <c r="H257" s="230"/>
      <c r="I257" s="233" t="s">
        <v>265</v>
      </c>
    </row>
    <row r="258" spans="1:9" hidden="1" x14ac:dyDescent="0.25">
      <c r="A258" s="230" t="s">
        <v>272</v>
      </c>
      <c r="B258" s="231"/>
      <c r="C258" s="232">
        <v>4</v>
      </c>
      <c r="D258" s="232">
        <v>16</v>
      </c>
      <c r="E258" s="232">
        <v>0</v>
      </c>
      <c r="F258" s="232">
        <v>16</v>
      </c>
      <c r="G258" s="231"/>
      <c r="H258" s="230"/>
      <c r="I258" s="233" t="s">
        <v>259</v>
      </c>
    </row>
    <row r="259" spans="1:9" hidden="1" x14ac:dyDescent="0.25">
      <c r="A259" s="230" t="s">
        <v>260</v>
      </c>
      <c r="B259" s="231"/>
      <c r="C259" s="232"/>
      <c r="D259" s="232"/>
      <c r="E259" s="232"/>
      <c r="F259" s="232"/>
      <c r="G259" s="231"/>
      <c r="H259" s="230"/>
      <c r="I259" s="233"/>
    </row>
    <row r="260" spans="1:9" hidden="1" x14ac:dyDescent="0.25"/>
    <row r="261" spans="1:9" hidden="1" x14ac:dyDescent="0.25">
      <c r="A261" s="1212" t="s">
        <v>274</v>
      </c>
      <c r="B261" s="1212"/>
      <c r="C261" s="1212"/>
      <c r="D261" s="1212"/>
      <c r="E261" s="1212"/>
      <c r="F261" s="1212"/>
      <c r="G261" s="1212"/>
      <c r="H261" s="1212"/>
      <c r="I261" s="1212"/>
    </row>
    <row r="262" spans="1:9" hidden="1" x14ac:dyDescent="0.25">
      <c r="A262" s="230" t="s">
        <v>264</v>
      </c>
      <c r="B262" s="231"/>
      <c r="C262" s="232">
        <v>4</v>
      </c>
      <c r="D262" s="232">
        <v>16</v>
      </c>
      <c r="E262" s="232">
        <v>0</v>
      </c>
      <c r="F262" s="232">
        <v>16</v>
      </c>
      <c r="G262" s="231"/>
      <c r="H262" s="230"/>
      <c r="I262" s="233" t="s">
        <v>265</v>
      </c>
    </row>
    <row r="263" spans="1:9" hidden="1" x14ac:dyDescent="0.25">
      <c r="A263" s="230" t="s">
        <v>260</v>
      </c>
      <c r="B263" s="231"/>
      <c r="C263" s="232"/>
      <c r="D263" s="232"/>
      <c r="E263" s="232"/>
      <c r="F263" s="232"/>
      <c r="G263" s="231"/>
      <c r="H263" s="230"/>
      <c r="I263" s="233"/>
    </row>
    <row r="264" spans="1:9" hidden="1" x14ac:dyDescent="0.25"/>
    <row r="265" spans="1:9" hidden="1" x14ac:dyDescent="0.25">
      <c r="A265" s="1212" t="s">
        <v>275</v>
      </c>
      <c r="B265" s="1212"/>
      <c r="C265" s="1212"/>
      <c r="D265" s="1212"/>
      <c r="E265" s="1212"/>
      <c r="F265" s="1212"/>
      <c r="G265" s="1212"/>
      <c r="H265" s="1212"/>
      <c r="I265" s="1212"/>
    </row>
    <row r="266" spans="1:9" hidden="1" x14ac:dyDescent="0.25">
      <c r="A266" s="230" t="s">
        <v>264</v>
      </c>
      <c r="B266" s="231"/>
      <c r="C266" s="232">
        <v>4</v>
      </c>
      <c r="D266" s="232">
        <v>16</v>
      </c>
      <c r="E266" s="232">
        <v>0</v>
      </c>
      <c r="F266" s="232">
        <v>16</v>
      </c>
      <c r="G266" s="231"/>
      <c r="H266" s="230"/>
      <c r="I266" s="233" t="s">
        <v>265</v>
      </c>
    </row>
    <row r="267" spans="1:9" hidden="1" x14ac:dyDescent="0.25">
      <c r="A267" s="230" t="s">
        <v>260</v>
      </c>
      <c r="B267" s="231"/>
      <c r="C267" s="232"/>
      <c r="D267" s="232"/>
      <c r="E267" s="232"/>
      <c r="F267" s="232"/>
      <c r="G267" s="231"/>
      <c r="H267" s="230"/>
      <c r="I267" s="233"/>
    </row>
    <row r="268" spans="1:9" hidden="1" x14ac:dyDescent="0.25"/>
    <row r="269" spans="1:9" hidden="1" x14ac:dyDescent="0.25">
      <c r="A269" s="1212" t="s">
        <v>276</v>
      </c>
      <c r="B269" s="1212"/>
      <c r="C269" s="1212"/>
      <c r="D269" s="1212"/>
      <c r="E269" s="1212"/>
      <c r="F269" s="1212"/>
      <c r="G269" s="1212"/>
      <c r="H269" s="1212"/>
      <c r="I269" s="1212"/>
    </row>
    <row r="270" spans="1:9" hidden="1" x14ac:dyDescent="0.25">
      <c r="A270" s="230" t="s">
        <v>264</v>
      </c>
      <c r="B270" s="231"/>
      <c r="C270" s="232">
        <v>4</v>
      </c>
      <c r="D270" s="232">
        <v>16</v>
      </c>
      <c r="E270" s="232">
        <v>0</v>
      </c>
      <c r="F270" s="232">
        <v>16</v>
      </c>
      <c r="G270" s="231"/>
      <c r="H270" s="230"/>
      <c r="I270" s="233" t="s">
        <v>259</v>
      </c>
    </row>
    <row r="271" spans="1:9" hidden="1" x14ac:dyDescent="0.25">
      <c r="A271" s="230" t="s">
        <v>260</v>
      </c>
      <c r="B271" s="231"/>
      <c r="C271" s="232"/>
      <c r="D271" s="232"/>
      <c r="E271" s="232"/>
      <c r="F271" s="232"/>
      <c r="G271" s="231"/>
      <c r="H271" s="230"/>
      <c r="I271" s="233"/>
    </row>
    <row r="272" spans="1:9" hidden="1" x14ac:dyDescent="0.25"/>
    <row r="273" spans="1:9" hidden="1" x14ac:dyDescent="0.25"/>
    <row r="274" spans="1:9" hidden="1" x14ac:dyDescent="0.25">
      <c r="A274" s="1212" t="s">
        <v>277</v>
      </c>
      <c r="B274" s="1212"/>
      <c r="C274" s="1212"/>
      <c r="D274" s="1212"/>
      <c r="E274" s="1212"/>
      <c r="F274" s="1212"/>
      <c r="G274" s="1212"/>
      <c r="H274" s="1212"/>
      <c r="I274" s="1212"/>
    </row>
    <row r="275" spans="1:9" hidden="1" x14ac:dyDescent="0.25">
      <c r="A275" s="230" t="s">
        <v>264</v>
      </c>
      <c r="B275" s="231"/>
      <c r="C275" s="232">
        <v>4</v>
      </c>
      <c r="D275" s="232">
        <v>10</v>
      </c>
      <c r="E275" s="232">
        <v>0</v>
      </c>
      <c r="F275" s="232">
        <v>22</v>
      </c>
      <c r="G275" s="231"/>
      <c r="H275" s="230"/>
      <c r="I275" s="233" t="s">
        <v>259</v>
      </c>
    </row>
    <row r="276" spans="1:9" hidden="1" x14ac:dyDescent="0.25">
      <c r="A276" s="230" t="s">
        <v>260</v>
      </c>
      <c r="B276" s="231"/>
      <c r="C276" s="232"/>
      <c r="D276" s="232"/>
      <c r="E276" s="232"/>
      <c r="F276" s="232"/>
      <c r="G276" s="231"/>
      <c r="H276" s="230"/>
      <c r="I276" s="233"/>
    </row>
    <row r="277" spans="1:9" hidden="1" x14ac:dyDescent="0.25"/>
    <row r="278" spans="1:9" hidden="1" x14ac:dyDescent="0.25"/>
    <row r="279" spans="1:9" hidden="1" x14ac:dyDescent="0.25">
      <c r="A279" s="1212" t="s">
        <v>278</v>
      </c>
      <c r="B279" s="1212"/>
      <c r="C279" s="1212"/>
      <c r="D279" s="1212"/>
      <c r="E279" s="1212"/>
      <c r="F279" s="1212"/>
      <c r="G279" s="1212"/>
      <c r="H279" s="1212"/>
      <c r="I279" s="1212"/>
    </row>
    <row r="280" spans="1:9" hidden="1" x14ac:dyDescent="0.25">
      <c r="A280" s="230" t="s">
        <v>272</v>
      </c>
      <c r="B280" s="231"/>
      <c r="C280" s="232">
        <v>4</v>
      </c>
      <c r="D280" s="232">
        <v>16</v>
      </c>
      <c r="E280" s="232">
        <v>0</v>
      </c>
      <c r="F280" s="232">
        <v>16</v>
      </c>
      <c r="G280" s="231"/>
      <c r="H280" s="230"/>
      <c r="I280" s="233" t="s">
        <v>265</v>
      </c>
    </row>
    <row r="281" spans="1:9" hidden="1" x14ac:dyDescent="0.25">
      <c r="A281" s="230" t="s">
        <v>260</v>
      </c>
      <c r="B281" s="231"/>
      <c r="C281" s="232"/>
      <c r="D281" s="232"/>
      <c r="E281" s="232"/>
      <c r="F281" s="232"/>
      <c r="G281" s="231"/>
      <c r="H281" s="230"/>
      <c r="I281" s="233"/>
    </row>
    <row r="282" spans="1:9" hidden="1" x14ac:dyDescent="0.25"/>
    <row r="283" spans="1:9" hidden="1" x14ac:dyDescent="0.25"/>
    <row r="284" spans="1:9" hidden="1" x14ac:dyDescent="0.25">
      <c r="A284" s="1212" t="s">
        <v>279</v>
      </c>
      <c r="B284" s="1212"/>
      <c r="C284" s="1212"/>
      <c r="D284" s="1212"/>
      <c r="E284" s="1212"/>
      <c r="F284" s="1212"/>
      <c r="G284" s="1212"/>
      <c r="H284" s="1212"/>
      <c r="I284" s="1212"/>
    </row>
    <row r="285" spans="1:9" hidden="1" x14ac:dyDescent="0.25">
      <c r="A285" s="230" t="s">
        <v>272</v>
      </c>
      <c r="B285" s="231"/>
      <c r="C285" s="232">
        <v>6</v>
      </c>
      <c r="D285" s="232">
        <v>10</v>
      </c>
      <c r="E285" s="232">
        <v>0</v>
      </c>
      <c r="F285" s="232">
        <v>38</v>
      </c>
      <c r="G285" s="231"/>
      <c r="H285" s="230"/>
      <c r="I285" s="233" t="s">
        <v>265</v>
      </c>
    </row>
    <row r="286" spans="1:9" hidden="1" x14ac:dyDescent="0.25">
      <c r="A286" s="230" t="s">
        <v>260</v>
      </c>
      <c r="B286" s="231"/>
      <c r="C286" s="232"/>
      <c r="D286" s="232"/>
      <c r="E286" s="232"/>
      <c r="F286" s="232"/>
      <c r="G286" s="231"/>
      <c r="H286" s="230"/>
      <c r="I286" s="233"/>
    </row>
    <row r="287" spans="1:9" hidden="1" x14ac:dyDescent="0.25"/>
    <row r="288" spans="1:9" hidden="1" x14ac:dyDescent="0.25"/>
    <row r="289" spans="1:9" hidden="1" x14ac:dyDescent="0.25">
      <c r="A289" s="1212" t="s">
        <v>280</v>
      </c>
      <c r="B289" s="1212"/>
      <c r="C289" s="1212"/>
      <c r="D289" s="1212"/>
      <c r="E289" s="1212"/>
      <c r="F289" s="1212"/>
      <c r="G289" s="1212"/>
      <c r="H289" s="1212"/>
      <c r="I289" s="1212"/>
    </row>
    <row r="290" spans="1:9" hidden="1" x14ac:dyDescent="0.25">
      <c r="A290" s="230" t="s">
        <v>272</v>
      </c>
      <c r="B290" s="231"/>
      <c r="C290" s="232">
        <v>4</v>
      </c>
      <c r="D290" s="232">
        <v>10</v>
      </c>
      <c r="E290" s="232">
        <v>0</v>
      </c>
      <c r="F290" s="232">
        <v>22</v>
      </c>
      <c r="G290" s="231"/>
      <c r="H290" s="230"/>
      <c r="I290" s="233" t="s">
        <v>259</v>
      </c>
    </row>
    <row r="291" spans="1:9" hidden="1" x14ac:dyDescent="0.25">
      <c r="A291" s="230" t="s">
        <v>260</v>
      </c>
      <c r="B291" s="231"/>
      <c r="C291" s="232"/>
      <c r="D291" s="232"/>
      <c r="E291" s="232"/>
      <c r="F291" s="232"/>
      <c r="G291" s="231"/>
      <c r="H291" s="230"/>
      <c r="I291" s="233"/>
    </row>
    <row r="292" spans="1:9" hidden="1" x14ac:dyDescent="0.25"/>
    <row r="293" spans="1:9" hidden="1" x14ac:dyDescent="0.25">
      <c r="A293" s="1212" t="s">
        <v>281</v>
      </c>
      <c r="B293" s="1212"/>
      <c r="C293" s="1212"/>
      <c r="D293" s="1212"/>
      <c r="E293" s="1212"/>
      <c r="F293" s="1212"/>
      <c r="G293" s="1212"/>
      <c r="H293" s="1212"/>
      <c r="I293" s="1212"/>
    </row>
    <row r="294" spans="1:9" hidden="1" x14ac:dyDescent="0.25">
      <c r="A294" s="230" t="s">
        <v>272</v>
      </c>
      <c r="B294" s="231"/>
      <c r="C294" s="232">
        <v>4</v>
      </c>
      <c r="D294" s="232">
        <v>16</v>
      </c>
      <c r="E294" s="232">
        <v>0</v>
      </c>
      <c r="F294" s="232">
        <v>16</v>
      </c>
      <c r="G294" s="231"/>
      <c r="H294" s="230"/>
      <c r="I294" s="233" t="s">
        <v>265</v>
      </c>
    </row>
    <row r="295" spans="1:9" hidden="1" x14ac:dyDescent="0.25">
      <c r="A295" s="230" t="s">
        <v>260</v>
      </c>
      <c r="B295" s="231"/>
      <c r="C295" s="232"/>
      <c r="D295" s="232"/>
      <c r="E295" s="232"/>
      <c r="F295" s="232"/>
      <c r="G295" s="231"/>
      <c r="H295" s="230"/>
      <c r="I295" s="233"/>
    </row>
    <row r="296" spans="1:9" hidden="1" x14ac:dyDescent="0.25"/>
    <row r="297" spans="1:9" hidden="1" x14ac:dyDescent="0.25"/>
  </sheetData>
  <sheetProtection selectLockedCells="1" selectUnlockedCells="1"/>
  <mergeCells count="63">
    <mergeCell ref="A1:I1"/>
    <mergeCell ref="A2:B2"/>
    <mergeCell ref="G2:I2"/>
    <mergeCell ref="A5:I5"/>
    <mergeCell ref="A49:I49"/>
    <mergeCell ref="A8:I8"/>
    <mergeCell ref="A14:I14"/>
    <mergeCell ref="A20:I20"/>
    <mergeCell ref="A23:I23"/>
    <mergeCell ref="A26:I26"/>
    <mergeCell ref="A11:I11"/>
    <mergeCell ref="A17:I17"/>
    <mergeCell ref="A29:I29"/>
    <mergeCell ref="A38:I38"/>
    <mergeCell ref="A44:I44"/>
    <mergeCell ref="A46:I46"/>
    <mergeCell ref="A32:I32"/>
    <mergeCell ref="A35:I35"/>
    <mergeCell ref="A41:I41"/>
    <mergeCell ref="A114:I114"/>
    <mergeCell ref="A73:I73"/>
    <mergeCell ref="A76:I76"/>
    <mergeCell ref="A77:I77"/>
    <mergeCell ref="A52:I52"/>
    <mergeCell ref="A55:I55"/>
    <mergeCell ref="A58:I58"/>
    <mergeCell ref="A61:I61"/>
    <mergeCell ref="A64:I64"/>
    <mergeCell ref="A67:I67"/>
    <mergeCell ref="A261:I261"/>
    <mergeCell ref="A229:I229"/>
    <mergeCell ref="A124:I124"/>
    <mergeCell ref="A129:I129"/>
    <mergeCell ref="A134:I134"/>
    <mergeCell ref="A237:I237"/>
    <mergeCell ref="A241:I241"/>
    <mergeCell ref="A247:I247"/>
    <mergeCell ref="A256:I256"/>
    <mergeCell ref="A119:I119"/>
    <mergeCell ref="A70:I70"/>
    <mergeCell ref="A81:I81"/>
    <mergeCell ref="A85:I85"/>
    <mergeCell ref="A89:I89"/>
    <mergeCell ref="A96:I96"/>
    <mergeCell ref="A102:I102"/>
    <mergeCell ref="A106:I106"/>
    <mergeCell ref="A110:I110"/>
    <mergeCell ref="A293:I293"/>
    <mergeCell ref="A279:I279"/>
    <mergeCell ref="A284:I284"/>
    <mergeCell ref="A289:I289"/>
    <mergeCell ref="A135:I135"/>
    <mergeCell ref="A136:I136"/>
    <mergeCell ref="A142:I142"/>
    <mergeCell ref="A146:I146"/>
    <mergeCell ref="A150:I150"/>
    <mergeCell ref="A209:I209"/>
    <mergeCell ref="A215:I215"/>
    <mergeCell ref="A222:I222"/>
    <mergeCell ref="A265:I265"/>
    <mergeCell ref="A269:I269"/>
    <mergeCell ref="A274:I274"/>
    <mergeCell ref="A233:I233"/>
  </mergeCells>
  <pageMargins left="0.51181102362204722" right="0.31496062992125984" top="0.35433070866141736" bottom="0.35433070866141736" header="0.31496062992125984" footer="0.31496062992125984"/>
  <pageSetup paperSize="9" firstPageNumber="0" orientation="portrait" r:id="rId1"/>
  <headerFooter alignWithMargins="0">
    <oddFooter>Страница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32"/>
  <sheetViews>
    <sheetView topLeftCell="A127" workbookViewId="0">
      <selection activeCell="B5" sqref="B5"/>
    </sheetView>
  </sheetViews>
  <sheetFormatPr defaultRowHeight="15" x14ac:dyDescent="0.25"/>
  <cols>
    <col min="2" max="4" width="5.85546875" style="1165" customWidth="1"/>
    <col min="5" max="7" width="5.85546875" style="265" customWidth="1"/>
    <col min="8" max="10" width="5.85546875" style="59" customWidth="1"/>
    <col min="11" max="13" width="5.85546875" style="265" customWidth="1"/>
    <col min="14" max="16" width="5.85546875" style="59" customWidth="1"/>
    <col min="17" max="19" width="5.85546875" style="1169" customWidth="1"/>
  </cols>
  <sheetData>
    <row r="2" spans="1:19" x14ac:dyDescent="0.25">
      <c r="B2" s="1635" t="s">
        <v>258</v>
      </c>
      <c r="C2" s="1635"/>
      <c r="D2" s="1635"/>
      <c r="E2" s="1353" t="s">
        <v>350</v>
      </c>
      <c r="F2" s="1353"/>
      <c r="G2" s="1353"/>
      <c r="H2" s="1636" t="s">
        <v>351</v>
      </c>
      <c r="I2" s="1636"/>
      <c r="J2" s="1636"/>
      <c r="K2" s="1353" t="s">
        <v>352</v>
      </c>
      <c r="L2" s="1353"/>
      <c r="M2" s="1353"/>
      <c r="N2" s="1636" t="s">
        <v>353</v>
      </c>
      <c r="O2" s="1636"/>
      <c r="P2" s="1636"/>
      <c r="Q2" s="1634" t="s">
        <v>354</v>
      </c>
      <c r="R2" s="1634"/>
      <c r="S2" s="1634"/>
    </row>
    <row r="3" spans="1:19" x14ac:dyDescent="0.25">
      <c r="B3" s="1164"/>
      <c r="C3" s="1164" t="s">
        <v>307</v>
      </c>
      <c r="D3" s="1164" t="s">
        <v>598</v>
      </c>
      <c r="F3" s="1164" t="s">
        <v>307</v>
      </c>
      <c r="G3" s="1164" t="s">
        <v>598</v>
      </c>
      <c r="I3" s="1167" t="s">
        <v>307</v>
      </c>
      <c r="J3" s="1167" t="s">
        <v>598</v>
      </c>
      <c r="L3" s="1167" t="s">
        <v>307</v>
      </c>
      <c r="M3" s="1167" t="s">
        <v>598</v>
      </c>
      <c r="O3" s="1167" t="s">
        <v>307</v>
      </c>
      <c r="P3" s="1167" t="s">
        <v>598</v>
      </c>
      <c r="R3" s="1170" t="s">
        <v>307</v>
      </c>
      <c r="S3" s="1170" t="s">
        <v>598</v>
      </c>
    </row>
    <row r="4" spans="1:19" x14ac:dyDescent="0.25">
      <c r="A4" s="1158" t="s">
        <v>593</v>
      </c>
      <c r="B4" s="1165">
        <f>'план (20-21)'!N13</f>
        <v>0</v>
      </c>
      <c r="E4" s="1160">
        <f>'план (20-21)'!P13</f>
        <v>0</v>
      </c>
      <c r="F4" s="1160"/>
      <c r="G4" s="1160"/>
      <c r="H4" s="59">
        <f>'план (20-21)'!Q13</f>
        <v>0</v>
      </c>
      <c r="K4" s="1160">
        <f>'план (20-21)'!R13</f>
        <v>0</v>
      </c>
      <c r="L4" s="1160"/>
      <c r="M4" s="1160"/>
      <c r="N4" s="59" t="str">
        <f>'план (20-21)'!S13</f>
        <v>4/4</v>
      </c>
      <c r="O4" s="59">
        <v>4</v>
      </c>
      <c r="P4" s="59">
        <v>4</v>
      </c>
      <c r="Q4" s="1169">
        <f>'план (20-21)'!T13</f>
        <v>0</v>
      </c>
    </row>
    <row r="5" spans="1:19" x14ac:dyDescent="0.25">
      <c r="A5" s="1158"/>
      <c r="B5" s="1165" t="str">
        <f>'план (20-21)'!N14</f>
        <v>4/0</v>
      </c>
      <c r="C5" s="1165">
        <v>4</v>
      </c>
      <c r="E5" s="1160">
        <f>'план (20-21)'!P14</f>
        <v>0</v>
      </c>
      <c r="F5" s="1160"/>
      <c r="G5" s="1160"/>
      <c r="H5" s="59">
        <f>'план (20-21)'!Q14</f>
        <v>0</v>
      </c>
      <c r="K5" s="1160">
        <f>'план (20-21)'!R14</f>
        <v>0</v>
      </c>
      <c r="L5" s="1160"/>
      <c r="M5" s="1160"/>
      <c r="N5" s="59">
        <f>'план (20-21)'!S14</f>
        <v>0</v>
      </c>
      <c r="Q5" s="1169">
        <f>'план (20-21)'!T14</f>
        <v>0</v>
      </c>
    </row>
    <row r="6" spans="1:19" x14ac:dyDescent="0.25">
      <c r="A6" s="1158"/>
      <c r="B6" s="1165">
        <f>'план (20-21)'!N15</f>
        <v>0</v>
      </c>
      <c r="E6" s="1160">
        <f>'план (20-21)'!P15</f>
        <v>0</v>
      </c>
      <c r="F6" s="1160"/>
      <c r="G6" s="1160"/>
      <c r="H6" s="59">
        <f>'план (20-21)'!Q15</f>
        <v>0</v>
      </c>
      <c r="K6" s="1160">
        <f>'план (20-21)'!R15</f>
        <v>0</v>
      </c>
      <c r="L6" s="1160"/>
      <c r="M6" s="1160"/>
      <c r="N6" s="59">
        <f>'план (20-21)'!S15</f>
        <v>0</v>
      </c>
      <c r="Q6" s="1169">
        <f>'план (20-21)'!T15</f>
        <v>0</v>
      </c>
    </row>
    <row r="7" spans="1:19" x14ac:dyDescent="0.25">
      <c r="A7" s="1158"/>
      <c r="B7" s="1165">
        <f>'план (20-21)'!N16</f>
        <v>0</v>
      </c>
      <c r="E7" s="1160">
        <f>'план (20-21)'!P16</f>
        <v>0</v>
      </c>
      <c r="F7" s="1160"/>
      <c r="G7" s="1160"/>
      <c r="H7" s="59">
        <f>'план (20-21)'!Q16</f>
        <v>0</v>
      </c>
      <c r="K7" s="1160">
        <f>'план (20-21)'!R16</f>
        <v>0</v>
      </c>
      <c r="L7" s="1160"/>
      <c r="M7" s="1160"/>
      <c r="N7" s="59">
        <f>'план (20-21)'!S16</f>
        <v>0</v>
      </c>
      <c r="Q7" s="1169">
        <f>'план (20-21)'!T16</f>
        <v>0</v>
      </c>
    </row>
    <row r="8" spans="1:19" x14ac:dyDescent="0.25">
      <c r="A8" s="1158"/>
      <c r="B8" s="1165">
        <f>'план (20-21)'!N17</f>
        <v>0</v>
      </c>
      <c r="E8" s="1160">
        <f>'план (20-21)'!P17</f>
        <v>0</v>
      </c>
      <c r="F8" s="1160"/>
      <c r="G8" s="1160"/>
      <c r="H8" s="59">
        <f>'план (20-21)'!Q17</f>
        <v>0</v>
      </c>
      <c r="K8" s="1160">
        <f>'план (20-21)'!R17</f>
        <v>0</v>
      </c>
      <c r="L8" s="1160"/>
      <c r="M8" s="1160"/>
      <c r="N8" s="59">
        <f>'план (20-21)'!S17</f>
        <v>0</v>
      </c>
      <c r="Q8" s="1169">
        <f>'план (20-21)'!T17</f>
        <v>0</v>
      </c>
    </row>
    <row r="9" spans="1:19" x14ac:dyDescent="0.25">
      <c r="A9" s="1158"/>
      <c r="B9" s="1165" t="str">
        <f>'план (20-21)'!N18</f>
        <v>8/4</v>
      </c>
      <c r="C9" s="1165">
        <v>8</v>
      </c>
      <c r="D9" s="1165">
        <v>4</v>
      </c>
      <c r="E9" s="1160">
        <f>'план (20-21)'!P18</f>
        <v>0</v>
      </c>
      <c r="F9" s="1160"/>
      <c r="G9" s="1160"/>
      <c r="H9" s="59">
        <f>'план (20-21)'!Q18</f>
        <v>0</v>
      </c>
      <c r="K9" s="1160">
        <f>'план (20-21)'!R18</f>
        <v>0</v>
      </c>
      <c r="L9" s="1160"/>
      <c r="M9" s="1160"/>
      <c r="N9" s="59">
        <f>'план (20-21)'!S18</f>
        <v>0</v>
      </c>
      <c r="Q9" s="1169">
        <f>'план (20-21)'!T18</f>
        <v>0</v>
      </c>
    </row>
    <row r="10" spans="1:19" x14ac:dyDescent="0.25">
      <c r="A10" s="1158"/>
      <c r="B10" s="1165">
        <f>'план (20-21)'!N19</f>
        <v>0</v>
      </c>
      <c r="E10" s="1160">
        <f>'план (20-21)'!P19</f>
        <v>0</v>
      </c>
      <c r="F10" s="1160"/>
      <c r="G10" s="1160"/>
      <c r="H10" s="59">
        <f>'план (20-21)'!Q19</f>
        <v>0</v>
      </c>
      <c r="K10" s="1160">
        <f>'план (20-21)'!R19</f>
        <v>0</v>
      </c>
      <c r="L10" s="1160"/>
      <c r="M10" s="1160"/>
      <c r="N10" s="59">
        <f>'план (20-21)'!S19</f>
        <v>0</v>
      </c>
      <c r="Q10" s="1169">
        <f>'план (20-21)'!T19</f>
        <v>0</v>
      </c>
    </row>
    <row r="11" spans="1:19" x14ac:dyDescent="0.25">
      <c r="A11" s="1158"/>
      <c r="B11" s="1165">
        <f>'план (20-21)'!N20</f>
        <v>0</v>
      </c>
      <c r="E11" s="1160">
        <f>'план (20-21)'!P20</f>
        <v>0</v>
      </c>
      <c r="F11" s="1160"/>
      <c r="G11" s="1160"/>
      <c r="H11" s="59">
        <f>'план (20-21)'!Q20</f>
        <v>0</v>
      </c>
      <c r="K11" s="1160">
        <f>'план (20-21)'!R20</f>
        <v>0</v>
      </c>
      <c r="L11" s="1160"/>
      <c r="M11" s="1160"/>
      <c r="N11" s="59">
        <f>'план (20-21)'!S20</f>
        <v>0</v>
      </c>
      <c r="Q11" s="1169">
        <f>'план (20-21)'!T20</f>
        <v>0</v>
      </c>
    </row>
    <row r="12" spans="1:19" x14ac:dyDescent="0.25">
      <c r="A12" s="1158"/>
      <c r="B12" s="1165">
        <f>'план (20-21)'!N21</f>
        <v>0</v>
      </c>
      <c r="E12" s="1160">
        <f>'план (20-21)'!P21</f>
        <v>0</v>
      </c>
      <c r="F12" s="1160"/>
      <c r="G12" s="1160"/>
      <c r="H12" s="59">
        <f>'план (20-21)'!Q21</f>
        <v>0</v>
      </c>
      <c r="K12" s="1160">
        <f>'план (20-21)'!R21</f>
        <v>0</v>
      </c>
      <c r="L12" s="1160"/>
      <c r="M12" s="1160"/>
      <c r="N12" s="59">
        <f>'план (20-21)'!S21</f>
        <v>0</v>
      </c>
      <c r="Q12" s="1169">
        <f>'план (20-21)'!T21</f>
        <v>0</v>
      </c>
    </row>
    <row r="13" spans="1:19" x14ac:dyDescent="0.25">
      <c r="A13" s="1158"/>
      <c r="B13" s="1165">
        <f>'план (20-21)'!N22</f>
        <v>0</v>
      </c>
      <c r="E13" s="1160">
        <f>'план (20-21)'!P22</f>
        <v>0</v>
      </c>
      <c r="F13" s="1160"/>
      <c r="G13" s="1160"/>
      <c r="H13" s="59">
        <f>'план (20-21)'!Q22</f>
        <v>0</v>
      </c>
      <c r="K13" s="1160">
        <f>'план (20-21)'!R22</f>
        <v>0</v>
      </c>
      <c r="L13" s="1160"/>
      <c r="M13" s="1160"/>
      <c r="N13" s="59">
        <f>'план (20-21)'!S22</f>
        <v>0</v>
      </c>
      <c r="Q13" s="1169">
        <f>'план (20-21)'!T22</f>
        <v>0</v>
      </c>
    </row>
    <row r="14" spans="1:19" x14ac:dyDescent="0.25">
      <c r="A14" s="1158"/>
      <c r="B14" s="1165" t="str">
        <f>'план (20-21)'!N23</f>
        <v>4/0</v>
      </c>
      <c r="C14" s="1165">
        <v>4</v>
      </c>
      <c r="E14" s="1160">
        <f>'план (20-21)'!P23</f>
        <v>0</v>
      </c>
      <c r="F14" s="1160"/>
      <c r="G14" s="1160"/>
      <c r="H14" s="59">
        <f>'план (20-21)'!Q23</f>
        <v>0</v>
      </c>
      <c r="K14" s="1160">
        <f>'план (20-21)'!R23</f>
        <v>0</v>
      </c>
      <c r="L14" s="1160"/>
      <c r="M14" s="1160"/>
      <c r="N14" s="59">
        <f>'план (20-21)'!S23</f>
        <v>0</v>
      </c>
      <c r="Q14" s="1169">
        <f>'план (20-21)'!T23</f>
        <v>0</v>
      </c>
    </row>
    <row r="15" spans="1:19" x14ac:dyDescent="0.25">
      <c r="A15" s="1158"/>
      <c r="B15" s="1165">
        <f>'план (20-21)'!N24</f>
        <v>0</v>
      </c>
      <c r="E15" s="1160">
        <f>'план (20-21)'!P24</f>
        <v>0</v>
      </c>
      <c r="F15" s="1160"/>
      <c r="G15" s="1160"/>
      <c r="H15" s="59">
        <f>'план (20-21)'!Q24</f>
        <v>0</v>
      </c>
      <c r="K15" s="1160">
        <f>'план (20-21)'!R24</f>
        <v>0</v>
      </c>
      <c r="L15" s="1160"/>
      <c r="M15" s="1160"/>
      <c r="N15" s="59">
        <f>'план (20-21)'!S24</f>
        <v>0</v>
      </c>
      <c r="Q15" s="1169">
        <f>'план (20-21)'!T24</f>
        <v>0</v>
      </c>
    </row>
    <row r="16" spans="1:19" x14ac:dyDescent="0.25">
      <c r="A16" s="1158"/>
      <c r="B16" s="1165">
        <f>'план (20-21)'!N25</f>
        <v>0</v>
      </c>
      <c r="E16" s="1160">
        <f>'план (20-21)'!P25</f>
        <v>0</v>
      </c>
      <c r="F16" s="1160"/>
      <c r="G16" s="1160"/>
      <c r="H16" s="59">
        <f>'план (20-21)'!Q25</f>
        <v>0</v>
      </c>
      <c r="K16" s="1160">
        <f>'план (20-21)'!R25</f>
        <v>0</v>
      </c>
      <c r="L16" s="1160"/>
      <c r="M16" s="1160"/>
      <c r="N16" s="59">
        <f>'план (20-21)'!S25</f>
        <v>0</v>
      </c>
      <c r="Q16" s="1169">
        <f>'план (20-21)'!T25</f>
        <v>0</v>
      </c>
    </row>
    <row r="17" spans="1:17" x14ac:dyDescent="0.25">
      <c r="A17" s="1158"/>
      <c r="B17" s="1165">
        <f>'план (20-21)'!N26</f>
        <v>0</v>
      </c>
      <c r="E17" s="1160">
        <f>'план (20-21)'!P26</f>
        <v>0</v>
      </c>
      <c r="F17" s="1160"/>
      <c r="G17" s="1160"/>
      <c r="H17" s="59">
        <f>'план (20-21)'!Q26</f>
        <v>0</v>
      </c>
      <c r="K17" s="1160">
        <f>'план (20-21)'!R26</f>
        <v>0</v>
      </c>
      <c r="L17" s="1160"/>
      <c r="M17" s="1160"/>
      <c r="N17" s="59">
        <f>'план (20-21)'!S26</f>
        <v>0</v>
      </c>
      <c r="Q17" s="1169">
        <f>'план (20-21)'!T26</f>
        <v>0</v>
      </c>
    </row>
    <row r="18" spans="1:17" x14ac:dyDescent="0.25">
      <c r="A18" s="1158"/>
      <c r="B18" s="1165" t="str">
        <f>'план (20-21)'!N27</f>
        <v>8/8</v>
      </c>
      <c r="C18" s="1165">
        <v>8</v>
      </c>
      <c r="D18" s="1165">
        <v>8</v>
      </c>
      <c r="E18" s="1160">
        <f>'план (20-21)'!P27</f>
        <v>0</v>
      </c>
      <c r="F18" s="1160"/>
      <c r="G18" s="1160"/>
      <c r="H18" s="59">
        <f>'план (20-21)'!Q27</f>
        <v>0</v>
      </c>
      <c r="K18" s="1160">
        <f>'план (20-21)'!R27</f>
        <v>0</v>
      </c>
      <c r="L18" s="1160"/>
      <c r="M18" s="1160"/>
      <c r="N18" s="59">
        <f>'план (20-21)'!S27</f>
        <v>0</v>
      </c>
      <c r="Q18" s="1169">
        <f>'план (20-21)'!T27</f>
        <v>0</v>
      </c>
    </row>
    <row r="19" spans="1:17" x14ac:dyDescent="0.25">
      <c r="A19" s="1158"/>
      <c r="B19" s="1165">
        <f>'план (20-21)'!N28</f>
        <v>0</v>
      </c>
      <c r="E19" s="1160">
        <f>'план (20-21)'!P28</f>
        <v>0</v>
      </c>
      <c r="F19" s="1160"/>
      <c r="G19" s="1160"/>
      <c r="H19" s="59">
        <f>'план (20-21)'!Q28</f>
        <v>0</v>
      </c>
      <c r="K19" s="1160">
        <f>'план (20-21)'!R28</f>
        <v>0</v>
      </c>
      <c r="L19" s="1160"/>
      <c r="M19" s="1160"/>
      <c r="N19" s="59">
        <f>'план (20-21)'!S28</f>
        <v>0</v>
      </c>
      <c r="Q19" s="1169">
        <f>'план (20-21)'!T28</f>
        <v>0</v>
      </c>
    </row>
    <row r="20" spans="1:17" x14ac:dyDescent="0.25">
      <c r="A20" s="1158"/>
      <c r="B20" s="1165">
        <f>'план (20-21)'!N29</f>
        <v>0</v>
      </c>
      <c r="E20" s="1160">
        <f>'план (20-21)'!P29</f>
        <v>0</v>
      </c>
      <c r="F20" s="1160"/>
      <c r="G20" s="1160"/>
      <c r="H20" s="59">
        <f>'план (20-21)'!Q29</f>
        <v>0</v>
      </c>
      <c r="K20" s="1160">
        <f>'план (20-21)'!R29</f>
        <v>0</v>
      </c>
      <c r="L20" s="1160"/>
      <c r="M20" s="1160"/>
      <c r="N20" s="59">
        <f>'план (20-21)'!S29</f>
        <v>0</v>
      </c>
      <c r="Q20" s="1169">
        <f>'план (20-21)'!T29</f>
        <v>0</v>
      </c>
    </row>
    <row r="21" spans="1:17" x14ac:dyDescent="0.25">
      <c r="A21" s="1158"/>
      <c r="B21" s="1165">
        <f>'план (20-21)'!N30</f>
        <v>0</v>
      </c>
      <c r="E21" s="1160" t="str">
        <f>'план (20-21)'!P30</f>
        <v>12/0</v>
      </c>
      <c r="F21" s="1160">
        <v>12</v>
      </c>
      <c r="G21" s="1160"/>
      <c r="H21" s="59">
        <f>'план (20-21)'!Q30</f>
        <v>0</v>
      </c>
      <c r="K21" s="1160">
        <f>'план (20-21)'!R30</f>
        <v>0</v>
      </c>
      <c r="L21" s="1160"/>
      <c r="M21" s="1160"/>
      <c r="N21" s="59">
        <f>'план (20-21)'!S30</f>
        <v>0</v>
      </c>
      <c r="Q21" s="1169">
        <f>'план (20-21)'!T30</f>
        <v>0</v>
      </c>
    </row>
    <row r="22" spans="1:17" x14ac:dyDescent="0.25">
      <c r="A22" s="1158"/>
      <c r="B22" s="1165">
        <f>'план (20-21)'!N31</f>
        <v>0</v>
      </c>
      <c r="E22" s="1160">
        <f>'план (20-21)'!P31</f>
        <v>0</v>
      </c>
      <c r="F22" s="1160"/>
      <c r="G22" s="1160"/>
      <c r="H22" s="59">
        <f>'план (20-21)'!Q31</f>
        <v>0</v>
      </c>
      <c r="K22" s="1160">
        <f>'план (20-21)'!R31</f>
        <v>0</v>
      </c>
      <c r="L22" s="1160"/>
      <c r="M22" s="1160"/>
      <c r="N22" s="59">
        <f>'план (20-21)'!S31</f>
        <v>0</v>
      </c>
      <c r="Q22" s="1169">
        <f>'план (20-21)'!T31</f>
        <v>0</v>
      </c>
    </row>
    <row r="23" spans="1:17" x14ac:dyDescent="0.25">
      <c r="A23" s="1158"/>
      <c r="B23" s="1165">
        <f>'план (20-21)'!N32</f>
        <v>0</v>
      </c>
      <c r="E23" s="1160">
        <f>'план (20-21)'!P32</f>
        <v>0</v>
      </c>
      <c r="F23" s="1160"/>
      <c r="G23" s="1160"/>
      <c r="H23" s="59">
        <f>'план (20-21)'!Q32</f>
        <v>0</v>
      </c>
      <c r="K23" s="1160">
        <f>'план (20-21)'!R32</f>
        <v>0</v>
      </c>
      <c r="L23" s="1160"/>
      <c r="M23" s="1160"/>
      <c r="N23" s="59">
        <f>'план (20-21)'!S32</f>
        <v>0</v>
      </c>
      <c r="Q23" s="1169">
        <f>'план (20-21)'!T32</f>
        <v>0</v>
      </c>
    </row>
    <row r="24" spans="1:17" x14ac:dyDescent="0.25">
      <c r="A24" s="1158"/>
      <c r="B24" s="1165" t="str">
        <f>'план (20-21)'!N33</f>
        <v>6/6</v>
      </c>
      <c r="C24" s="1165">
        <v>6</v>
      </c>
      <c r="D24" s="1165">
        <v>6</v>
      </c>
      <c r="E24" s="1160">
        <f>'план (20-21)'!P33</f>
        <v>0</v>
      </c>
      <c r="F24" s="1160"/>
      <c r="G24" s="1160"/>
      <c r="H24" s="59">
        <f>'план (20-21)'!Q33</f>
        <v>0</v>
      </c>
      <c r="K24" s="1160">
        <f>'план (20-21)'!R33</f>
        <v>0</v>
      </c>
      <c r="L24" s="1160"/>
      <c r="M24" s="1160"/>
      <c r="N24" s="59">
        <f>'план (20-21)'!S33</f>
        <v>0</v>
      </c>
      <c r="Q24" s="1169">
        <f>'план (20-21)'!T33</f>
        <v>0</v>
      </c>
    </row>
    <row r="25" spans="1:17" x14ac:dyDescent="0.25">
      <c r="A25" s="1158"/>
      <c r="B25" s="1165">
        <f>'план (20-21)'!N34</f>
        <v>0</v>
      </c>
      <c r="E25" s="1160">
        <f>'план (20-21)'!P34</f>
        <v>0</v>
      </c>
      <c r="F25" s="1160"/>
      <c r="G25" s="1160"/>
      <c r="H25" s="59">
        <f>'план (20-21)'!Q34</f>
        <v>0</v>
      </c>
      <c r="K25" s="1160">
        <f>'план (20-21)'!R34</f>
        <v>0</v>
      </c>
      <c r="L25" s="1160"/>
      <c r="M25" s="1160"/>
      <c r="N25" s="59">
        <f>'план (20-21)'!S34</f>
        <v>0</v>
      </c>
      <c r="Q25" s="1169">
        <f>'план (20-21)'!T34</f>
        <v>0</v>
      </c>
    </row>
    <row r="26" spans="1:17" x14ac:dyDescent="0.25">
      <c r="A26" s="1158"/>
      <c r="B26" s="1165">
        <f>'план (20-21)'!N35</f>
        <v>0</v>
      </c>
      <c r="E26" s="1160">
        <f>'план (20-21)'!P35</f>
        <v>0</v>
      </c>
      <c r="F26" s="1160"/>
      <c r="G26" s="1160"/>
      <c r="H26" s="59">
        <f>'план (20-21)'!Q35</f>
        <v>0</v>
      </c>
      <c r="K26" s="1160">
        <f>'план (20-21)'!R35</f>
        <v>0</v>
      </c>
      <c r="L26" s="1160"/>
      <c r="M26" s="1160"/>
      <c r="N26" s="59">
        <f>'план (20-21)'!S35</f>
        <v>0</v>
      </c>
      <c r="Q26" s="1169">
        <f>'план (20-21)'!T35</f>
        <v>0</v>
      </c>
    </row>
    <row r="27" spans="1:17" x14ac:dyDescent="0.25">
      <c r="A27" s="1158"/>
      <c r="B27" s="1165" t="str">
        <f>'план (20-21)'!N36</f>
        <v>4/2</v>
      </c>
      <c r="C27" s="1165">
        <v>4</v>
      </c>
      <c r="D27" s="1165">
        <v>2</v>
      </c>
      <c r="E27" s="1160">
        <f>'план (20-21)'!P36</f>
        <v>0</v>
      </c>
      <c r="F27" s="1160"/>
      <c r="G27" s="1160"/>
      <c r="H27" s="59">
        <f>'план (20-21)'!Q36</f>
        <v>0</v>
      </c>
      <c r="K27" s="1160">
        <f>'план (20-21)'!R36</f>
        <v>0</v>
      </c>
      <c r="L27" s="1160"/>
      <c r="M27" s="1160"/>
      <c r="N27" s="59">
        <f>'план (20-21)'!S36</f>
        <v>0</v>
      </c>
      <c r="Q27" s="1169">
        <f>'план (20-21)'!T36</f>
        <v>0</v>
      </c>
    </row>
    <row r="28" spans="1:17" x14ac:dyDescent="0.25">
      <c r="A28" s="1158"/>
      <c r="B28" s="1165">
        <f>'план (20-21)'!N37</f>
        <v>0</v>
      </c>
      <c r="E28" s="1160">
        <f>'план (20-21)'!P37</f>
        <v>0</v>
      </c>
      <c r="F28" s="1160"/>
      <c r="G28" s="1160"/>
      <c r="H28" s="59">
        <f>'план (20-21)'!Q37</f>
        <v>0</v>
      </c>
      <c r="K28" s="1160">
        <f>'план (20-21)'!R37</f>
        <v>0</v>
      </c>
      <c r="L28" s="1160"/>
      <c r="M28" s="1160"/>
      <c r="N28" s="59">
        <f>'план (20-21)'!S37</f>
        <v>0</v>
      </c>
      <c r="Q28" s="1169">
        <f>'план (20-21)'!T37</f>
        <v>0</v>
      </c>
    </row>
    <row r="29" spans="1:17" x14ac:dyDescent="0.25">
      <c r="A29" s="1158"/>
      <c r="B29" s="1165">
        <f>'план (20-21)'!N38</f>
        <v>0</v>
      </c>
      <c r="E29" s="1160">
        <f>'план (20-21)'!P38</f>
        <v>0</v>
      </c>
      <c r="F29" s="1160"/>
      <c r="G29" s="1160"/>
      <c r="H29" s="59">
        <f>'план (20-21)'!Q38</f>
        <v>0</v>
      </c>
      <c r="K29" s="1160">
        <f>'план (20-21)'!R38</f>
        <v>0</v>
      </c>
      <c r="L29" s="1160"/>
      <c r="M29" s="1160"/>
      <c r="N29" s="59">
        <f>'план (20-21)'!S38</f>
        <v>0</v>
      </c>
      <c r="Q29" s="1169">
        <f>'план (20-21)'!T38</f>
        <v>0</v>
      </c>
    </row>
    <row r="30" spans="1:17" x14ac:dyDescent="0.25">
      <c r="A30" s="1158"/>
      <c r="B30" s="1165">
        <f>'план (20-21)'!N39</f>
        <v>0</v>
      </c>
      <c r="E30" s="1160">
        <f>'план (20-21)'!P39</f>
        <v>0</v>
      </c>
      <c r="F30" s="1160"/>
      <c r="G30" s="1160"/>
      <c r="H30" s="59">
        <f>'план (20-21)'!Q39</f>
        <v>0</v>
      </c>
      <c r="K30" s="1160">
        <f>'план (20-21)'!R39</f>
        <v>0</v>
      </c>
      <c r="L30" s="1160"/>
      <c r="M30" s="1160"/>
      <c r="N30" s="59">
        <f>'план (20-21)'!S39</f>
        <v>0</v>
      </c>
      <c r="Q30" s="1169">
        <f>'план (20-21)'!T39</f>
        <v>0</v>
      </c>
    </row>
    <row r="31" spans="1:17" x14ac:dyDescent="0.25">
      <c r="A31" s="1158"/>
      <c r="B31" s="1165">
        <f>'план (20-21)'!N40</f>
        <v>0</v>
      </c>
      <c r="E31" s="1160">
        <f>'план (20-21)'!P40</f>
        <v>0</v>
      </c>
      <c r="F31" s="1160"/>
      <c r="G31" s="1160"/>
      <c r="H31" s="59">
        <f>'план (20-21)'!Q40</f>
        <v>0</v>
      </c>
      <c r="K31" s="1160">
        <f>'план (20-21)'!R40</f>
        <v>0</v>
      </c>
      <c r="L31" s="1160"/>
      <c r="M31" s="1160"/>
      <c r="N31" s="59">
        <f>'план (20-21)'!S40</f>
        <v>0</v>
      </c>
      <c r="Q31" s="1169">
        <f>'план (20-21)'!T40</f>
        <v>0</v>
      </c>
    </row>
    <row r="32" spans="1:17" x14ac:dyDescent="0.25">
      <c r="A32" s="1158"/>
      <c r="B32" s="1165" t="str">
        <f>'план (20-21)'!N41</f>
        <v>4/0</v>
      </c>
      <c r="C32" s="1165">
        <v>4</v>
      </c>
      <c r="E32" s="1160">
        <f>'план (20-21)'!P41</f>
        <v>0</v>
      </c>
      <c r="F32" s="1160"/>
      <c r="G32" s="1160"/>
      <c r="H32" s="59">
        <f>'план (20-21)'!Q41</f>
        <v>0</v>
      </c>
      <c r="K32" s="1160">
        <f>'план (20-21)'!R41</f>
        <v>0</v>
      </c>
      <c r="L32" s="1160"/>
      <c r="M32" s="1160"/>
      <c r="N32" s="59">
        <f>'план (20-21)'!S41</f>
        <v>0</v>
      </c>
      <c r="Q32" s="1169">
        <f>'план (20-21)'!T41</f>
        <v>0</v>
      </c>
    </row>
    <row r="33" spans="1:19" x14ac:dyDescent="0.25">
      <c r="A33" s="1158"/>
      <c r="B33" s="1165">
        <f>'план (20-21)'!N42</f>
        <v>0</v>
      </c>
      <c r="E33" s="1160">
        <f>'план (20-21)'!P42</f>
        <v>0</v>
      </c>
      <c r="F33" s="1160"/>
      <c r="G33" s="1160"/>
      <c r="H33" s="59">
        <f>'план (20-21)'!Q42</f>
        <v>0</v>
      </c>
      <c r="K33" s="1160">
        <f>'план (20-21)'!R42</f>
        <v>0</v>
      </c>
      <c r="L33" s="1160"/>
      <c r="M33" s="1160"/>
      <c r="N33" s="59">
        <f>'план (20-21)'!S42</f>
        <v>0</v>
      </c>
      <c r="Q33" s="1169">
        <f>'план (20-21)'!T42</f>
        <v>0</v>
      </c>
    </row>
    <row r="34" spans="1:19" x14ac:dyDescent="0.25">
      <c r="A34" s="1158"/>
      <c r="B34" s="1165">
        <f>'план (20-21)'!N43</f>
        <v>0</v>
      </c>
      <c r="E34" s="1160">
        <f>'план (20-21)'!P43</f>
        <v>0</v>
      </c>
      <c r="F34" s="1160"/>
      <c r="G34" s="1160"/>
      <c r="H34" s="59">
        <f>'план (20-21)'!Q43</f>
        <v>0</v>
      </c>
      <c r="K34" s="1160">
        <f>'план (20-21)'!R43</f>
        <v>0</v>
      </c>
      <c r="L34" s="1160"/>
      <c r="M34" s="1160"/>
      <c r="N34" s="59">
        <f>'план (20-21)'!S43</f>
        <v>0</v>
      </c>
      <c r="Q34" s="1169">
        <f>'план (20-21)'!T43</f>
        <v>0</v>
      </c>
    </row>
    <row r="35" spans="1:19" x14ac:dyDescent="0.25">
      <c r="A35" s="1158"/>
      <c r="B35" s="1165">
        <f>'план (20-21)'!N44</f>
        <v>0</v>
      </c>
      <c r="E35" s="1160">
        <f>'план (20-21)'!P44</f>
        <v>0</v>
      </c>
      <c r="F35" s="1160"/>
      <c r="G35" s="1160"/>
      <c r="H35" s="59">
        <f>'план (20-21)'!Q44</f>
        <v>0</v>
      </c>
      <c r="K35" s="1160">
        <f>'план (20-21)'!R44</f>
        <v>0</v>
      </c>
      <c r="L35" s="1160"/>
      <c r="M35" s="1160"/>
      <c r="N35" s="59">
        <f>'план (20-21)'!S44</f>
        <v>0</v>
      </c>
      <c r="Q35" s="1169">
        <f>'план (20-21)'!T44</f>
        <v>0</v>
      </c>
    </row>
    <row r="36" spans="1:19" x14ac:dyDescent="0.25">
      <c r="A36" s="1158"/>
      <c r="B36" s="1165">
        <f>'план (20-21)'!N45</f>
        <v>0</v>
      </c>
      <c r="E36" s="1160" t="str">
        <f>'план (20-21)'!P45</f>
        <v>8/0</v>
      </c>
      <c r="F36" s="1160">
        <v>8</v>
      </c>
      <c r="G36" s="1160"/>
      <c r="H36" s="59">
        <f>'план (20-21)'!Q45</f>
        <v>0</v>
      </c>
      <c r="K36" s="1160">
        <f>'план (20-21)'!R45</f>
        <v>0</v>
      </c>
      <c r="L36" s="1160"/>
      <c r="M36" s="1160"/>
      <c r="N36" s="59">
        <f>'план (20-21)'!S45</f>
        <v>0</v>
      </c>
      <c r="Q36" s="1169">
        <f>'план (20-21)'!T45</f>
        <v>0</v>
      </c>
    </row>
    <row r="37" spans="1:19" x14ac:dyDescent="0.25">
      <c r="A37" s="1158"/>
      <c r="B37" s="1165">
        <f>'план (20-21)'!N46</f>
        <v>0</v>
      </c>
      <c r="E37" s="1160">
        <f>'план (20-21)'!P46</f>
        <v>0</v>
      </c>
      <c r="F37" s="1160"/>
      <c r="G37" s="1160"/>
      <c r="H37" s="59">
        <f>'план (20-21)'!Q46</f>
        <v>0</v>
      </c>
      <c r="K37" s="1160">
        <f>'план (20-21)'!R46</f>
        <v>0</v>
      </c>
      <c r="L37" s="1160"/>
      <c r="M37" s="1160"/>
      <c r="N37" s="59">
        <f>'план (20-21)'!S46</f>
        <v>0</v>
      </c>
      <c r="Q37" s="1169">
        <f>'план (20-21)'!T46</f>
        <v>0</v>
      </c>
    </row>
    <row r="38" spans="1:19" x14ac:dyDescent="0.25">
      <c r="A38" s="1158"/>
      <c r="B38" s="1165">
        <f>'план (20-21)'!N47</f>
        <v>0</v>
      </c>
      <c r="E38" s="1160">
        <f>'план (20-21)'!P47</f>
        <v>0</v>
      </c>
      <c r="F38" s="1160"/>
      <c r="G38" s="1160"/>
      <c r="H38" s="59">
        <f>'план (20-21)'!Q47</f>
        <v>0</v>
      </c>
      <c r="K38" s="1160">
        <f>'план (20-21)'!R47</f>
        <v>0</v>
      </c>
      <c r="L38" s="1160">
        <v>4</v>
      </c>
      <c r="M38" s="1160"/>
      <c r="N38" s="59">
        <f>'план (20-21)'!S47</f>
        <v>0</v>
      </c>
      <c r="Q38" s="1169">
        <f>'план (20-21)'!T47</f>
        <v>0</v>
      </c>
    </row>
    <row r="39" spans="1:19" x14ac:dyDescent="0.25">
      <c r="A39" s="1158" t="s">
        <v>594</v>
      </c>
      <c r="C39" s="1165">
        <f>SUM(C4:C38)</f>
        <v>38</v>
      </c>
      <c r="D39" s="1165">
        <f t="shared" ref="D39:S39" si="0">SUM(D4:D38)</f>
        <v>20</v>
      </c>
      <c r="E39" s="1165"/>
      <c r="F39" s="1165">
        <f t="shared" si="0"/>
        <v>20</v>
      </c>
      <c r="G39" s="1165">
        <f t="shared" si="0"/>
        <v>0</v>
      </c>
      <c r="H39" s="1165"/>
      <c r="I39" s="1165">
        <f t="shared" si="0"/>
        <v>0</v>
      </c>
      <c r="J39" s="1165">
        <f t="shared" si="0"/>
        <v>0</v>
      </c>
      <c r="K39" s="1165"/>
      <c r="L39" s="1165">
        <f t="shared" si="0"/>
        <v>4</v>
      </c>
      <c r="M39" s="1165">
        <f t="shared" si="0"/>
        <v>0</v>
      </c>
      <c r="N39" s="1165"/>
      <c r="O39" s="1165">
        <f t="shared" si="0"/>
        <v>4</v>
      </c>
      <c r="P39" s="1165">
        <f t="shared" si="0"/>
        <v>4</v>
      </c>
      <c r="Q39" s="1165"/>
      <c r="R39" s="1165">
        <f t="shared" si="0"/>
        <v>0</v>
      </c>
      <c r="S39" s="1165">
        <f t="shared" si="0"/>
        <v>0</v>
      </c>
    </row>
    <row r="41" spans="1:19" x14ac:dyDescent="0.25">
      <c r="A41" t="s">
        <v>595</v>
      </c>
      <c r="B41" s="1165">
        <f>'план (20-21)'!N57</f>
        <v>0</v>
      </c>
      <c r="E41" s="265">
        <f>'план (20-21)'!P57</f>
        <v>0</v>
      </c>
      <c r="H41" s="59">
        <f>'план (20-21)'!Q57</f>
        <v>0</v>
      </c>
      <c r="K41" s="265">
        <f>'план (20-21)'!R57</f>
        <v>0</v>
      </c>
      <c r="N41" s="59">
        <f>'план (20-21)'!S57</f>
        <v>0</v>
      </c>
      <c r="Q41" s="1169">
        <f>'план (20-21)'!T57</f>
        <v>0</v>
      </c>
    </row>
    <row r="42" spans="1:19" x14ac:dyDescent="0.25">
      <c r="B42" s="1165">
        <f>'план (20-21)'!N58</f>
        <v>0</v>
      </c>
      <c r="E42" s="265">
        <f>'план (20-21)'!P58</f>
        <v>0</v>
      </c>
      <c r="H42" s="59">
        <f>'план (20-21)'!Q58</f>
        <v>0</v>
      </c>
      <c r="K42" s="265">
        <f>'план (20-21)'!R58</f>
        <v>0</v>
      </c>
      <c r="N42" s="59">
        <f>'план (20-21)'!S58</f>
        <v>0</v>
      </c>
      <c r="Q42" s="1169">
        <f>'план (20-21)'!T58</f>
        <v>0</v>
      </c>
    </row>
    <row r="43" spans="1:19" x14ac:dyDescent="0.25">
      <c r="B43" s="1165">
        <f>'план (20-21)'!N59</f>
        <v>0</v>
      </c>
      <c r="E43" s="265" t="str">
        <f>'план (20-21)'!P59</f>
        <v>12/0</v>
      </c>
      <c r="F43" s="265">
        <v>12</v>
      </c>
      <c r="H43" s="59">
        <f>'план (20-21)'!Q59</f>
        <v>0</v>
      </c>
      <c r="K43" s="265">
        <f>'план (20-21)'!R59</f>
        <v>0</v>
      </c>
      <c r="N43" s="59">
        <f>'план (20-21)'!S59</f>
        <v>0</v>
      </c>
      <c r="Q43" s="1169">
        <f>'план (20-21)'!T59</f>
        <v>0</v>
      </c>
    </row>
    <row r="44" spans="1:19" x14ac:dyDescent="0.25">
      <c r="B44" s="1165">
        <f>'план (20-21)'!N60</f>
        <v>0</v>
      </c>
      <c r="E44" s="265">
        <f>'план (20-21)'!P60</f>
        <v>0</v>
      </c>
      <c r="H44" s="59">
        <f>'план (20-21)'!Q60</f>
        <v>0</v>
      </c>
      <c r="K44" s="265">
        <f>'план (20-21)'!R60</f>
        <v>0</v>
      </c>
      <c r="N44" s="59">
        <f>'план (20-21)'!S60</f>
        <v>0</v>
      </c>
      <c r="Q44" s="1169">
        <f>'план (20-21)'!T60</f>
        <v>0</v>
      </c>
    </row>
    <row r="45" spans="1:19" x14ac:dyDescent="0.25">
      <c r="B45" s="1165">
        <f>'план (20-21)'!N61</f>
        <v>0</v>
      </c>
      <c r="E45" s="265">
        <f>'план (20-21)'!P61</f>
        <v>0</v>
      </c>
      <c r="H45" s="59">
        <f>'план (20-21)'!Q61</f>
        <v>0</v>
      </c>
      <c r="K45" s="265">
        <f>'план (20-21)'!R61</f>
        <v>0</v>
      </c>
      <c r="N45" s="59">
        <f>'план (20-21)'!S61</f>
        <v>0</v>
      </c>
      <c r="Q45" s="1169">
        <f>'план (20-21)'!T61</f>
        <v>0</v>
      </c>
    </row>
    <row r="46" spans="1:19" x14ac:dyDescent="0.25">
      <c r="B46" s="1165" t="str">
        <f>'план (20-21)'!N62</f>
        <v>4/4</v>
      </c>
      <c r="C46" s="1165">
        <v>4</v>
      </c>
      <c r="D46" s="1165">
        <v>4</v>
      </c>
      <c r="E46" s="265">
        <f>'план (20-21)'!P62</f>
        <v>0</v>
      </c>
      <c r="H46" s="59">
        <f>'план (20-21)'!Q62</f>
        <v>0</v>
      </c>
      <c r="K46" s="265">
        <f>'план (20-21)'!R62</f>
        <v>0</v>
      </c>
      <c r="N46" s="59">
        <f>'план (20-21)'!S62</f>
        <v>0</v>
      </c>
      <c r="Q46" s="1169">
        <f>'план (20-21)'!T62</f>
        <v>0</v>
      </c>
    </row>
    <row r="47" spans="1:19" x14ac:dyDescent="0.25">
      <c r="B47" s="1165">
        <f>'план (20-21)'!N63</f>
        <v>0</v>
      </c>
      <c r="E47" s="265">
        <f>'план (20-21)'!P63</f>
        <v>0</v>
      </c>
      <c r="H47" s="59">
        <f>'план (20-21)'!Q63</f>
        <v>0</v>
      </c>
      <c r="K47" s="265">
        <f>'план (20-21)'!R63</f>
        <v>0</v>
      </c>
      <c r="N47" s="59">
        <f>'план (20-21)'!S63</f>
        <v>0</v>
      </c>
      <c r="Q47" s="1169">
        <f>'план (20-21)'!T63</f>
        <v>0</v>
      </c>
    </row>
    <row r="48" spans="1:19" x14ac:dyDescent="0.25">
      <c r="B48" s="1165">
        <f>'план (20-21)'!N64</f>
        <v>0</v>
      </c>
      <c r="E48" s="265">
        <f>'план (20-21)'!P64</f>
        <v>0</v>
      </c>
      <c r="H48" s="59">
        <f>'план (20-21)'!Q64</f>
        <v>0</v>
      </c>
      <c r="K48" s="265">
        <f>'план (20-21)'!R64</f>
        <v>0</v>
      </c>
      <c r="N48" s="59">
        <f>'план (20-21)'!S64</f>
        <v>0</v>
      </c>
      <c r="Q48" s="1169">
        <f>'план (20-21)'!T64</f>
        <v>0</v>
      </c>
    </row>
    <row r="49" spans="2:17" x14ac:dyDescent="0.25">
      <c r="B49" s="1165">
        <f>'план (20-21)'!N65</f>
        <v>0</v>
      </c>
      <c r="E49" s="265">
        <f>'план (20-21)'!P65</f>
        <v>0</v>
      </c>
      <c r="H49" s="59">
        <f>'план (20-21)'!Q65</f>
        <v>0</v>
      </c>
      <c r="K49" s="265">
        <f>'план (20-21)'!R65</f>
        <v>0</v>
      </c>
      <c r="N49" s="59">
        <f>'план (20-21)'!S65</f>
        <v>0</v>
      </c>
      <c r="Q49" s="1169">
        <f>'план (20-21)'!T65</f>
        <v>0</v>
      </c>
    </row>
    <row r="50" spans="2:17" x14ac:dyDescent="0.25">
      <c r="B50" s="1165">
        <f>'план (20-21)'!N66</f>
        <v>0</v>
      </c>
      <c r="E50" s="265" t="str">
        <f>'план (20-21)'!P66</f>
        <v>4/4</v>
      </c>
      <c r="F50" s="265">
        <v>4</v>
      </c>
      <c r="G50" s="265">
        <v>4</v>
      </c>
      <c r="H50" s="59">
        <f>'план (20-21)'!Q66</f>
        <v>0</v>
      </c>
      <c r="K50" s="265">
        <f>'план (20-21)'!R66</f>
        <v>0</v>
      </c>
      <c r="N50" s="59">
        <f>'план (20-21)'!S66</f>
        <v>0</v>
      </c>
      <c r="Q50" s="1169">
        <f>'план (20-21)'!T66</f>
        <v>0</v>
      </c>
    </row>
    <row r="51" spans="2:17" x14ac:dyDescent="0.25">
      <c r="B51" s="1165">
        <f>'план (20-21)'!N67</f>
        <v>0</v>
      </c>
      <c r="E51" s="265">
        <f>'план (20-21)'!P67</f>
        <v>0</v>
      </c>
      <c r="H51" s="59">
        <f>'план (20-21)'!Q67</f>
        <v>0</v>
      </c>
      <c r="K51" s="265">
        <f>'план (20-21)'!R67</f>
        <v>0</v>
      </c>
      <c r="N51" s="59">
        <f>'план (20-21)'!S67</f>
        <v>0</v>
      </c>
      <c r="Q51" s="1169">
        <f>'план (20-21)'!T67</f>
        <v>0</v>
      </c>
    </row>
    <row r="52" spans="2:17" x14ac:dyDescent="0.25">
      <c r="B52" s="1165">
        <f>'план (20-21)'!N68</f>
        <v>0</v>
      </c>
      <c r="E52" s="265">
        <f>'план (20-21)'!P68</f>
        <v>0</v>
      </c>
      <c r="H52" s="59">
        <f>'план (20-21)'!Q68</f>
        <v>0</v>
      </c>
      <c r="K52" s="265">
        <f>'план (20-21)'!R68</f>
        <v>0</v>
      </c>
      <c r="N52" s="59">
        <f>'план (20-21)'!S68</f>
        <v>0</v>
      </c>
      <c r="Q52" s="1169">
        <f>'план (20-21)'!T68</f>
        <v>0</v>
      </c>
    </row>
    <row r="53" spans="2:17" x14ac:dyDescent="0.25">
      <c r="B53" s="1165">
        <f>'план (20-21)'!N69</f>
        <v>0</v>
      </c>
      <c r="E53" s="265">
        <f>'план (20-21)'!P69</f>
        <v>0</v>
      </c>
      <c r="H53" s="59">
        <f>'план (20-21)'!Q69</f>
        <v>0</v>
      </c>
      <c r="K53" s="265" t="str">
        <f>'план (20-21)'!R69</f>
        <v>8/0</v>
      </c>
      <c r="L53" s="265">
        <v>8</v>
      </c>
      <c r="N53" s="59">
        <f>'план (20-21)'!S69</f>
        <v>0</v>
      </c>
      <c r="Q53" s="1169">
        <f>'план (20-21)'!T69</f>
        <v>0</v>
      </c>
    </row>
    <row r="54" spans="2:17" x14ac:dyDescent="0.25">
      <c r="B54" s="1165">
        <f>'план (20-21)'!N70</f>
        <v>0</v>
      </c>
      <c r="E54" s="265">
        <f>'план (20-21)'!P70</f>
        <v>0</v>
      </c>
      <c r="H54" s="59">
        <f>'план (20-21)'!Q70</f>
        <v>0</v>
      </c>
      <c r="K54" s="265">
        <f>'план (20-21)'!R70</f>
        <v>0</v>
      </c>
      <c r="N54" s="59">
        <f>'план (20-21)'!S70</f>
        <v>0</v>
      </c>
      <c r="Q54" s="1169">
        <f>'план (20-21)'!T70</f>
        <v>0</v>
      </c>
    </row>
    <row r="55" spans="2:17" x14ac:dyDescent="0.25">
      <c r="B55" s="1165">
        <f>'план (20-21)'!N71</f>
        <v>0</v>
      </c>
      <c r="E55" s="265">
        <f>'план (20-21)'!P71</f>
        <v>0</v>
      </c>
      <c r="H55" s="59">
        <f>'план (20-21)'!Q71</f>
        <v>0</v>
      </c>
      <c r="K55" s="265">
        <f>'план (20-21)'!R71</f>
        <v>0</v>
      </c>
      <c r="N55" s="59">
        <f>'план (20-21)'!S71</f>
        <v>0</v>
      </c>
      <c r="Q55" s="1169">
        <f>'план (20-21)'!T71</f>
        <v>0</v>
      </c>
    </row>
    <row r="56" spans="2:17" x14ac:dyDescent="0.25">
      <c r="B56" s="1165">
        <f>'план (20-21)'!N72</f>
        <v>0</v>
      </c>
      <c r="E56" s="265">
        <f>'план (20-21)'!P72</f>
        <v>0</v>
      </c>
      <c r="H56" s="59">
        <f>'план (20-21)'!Q72</f>
        <v>0</v>
      </c>
      <c r="K56" s="265">
        <f>'план (20-21)'!R72</f>
        <v>0</v>
      </c>
      <c r="N56" s="59">
        <f>'план (20-21)'!S72</f>
        <v>0</v>
      </c>
      <c r="Q56" s="1169">
        <f>'план (20-21)'!T72</f>
        <v>0</v>
      </c>
    </row>
    <row r="57" spans="2:17" x14ac:dyDescent="0.25">
      <c r="B57" s="1165">
        <f>'план (20-21)'!N73</f>
        <v>0</v>
      </c>
      <c r="E57" s="265">
        <f>'план (20-21)'!P73</f>
        <v>0</v>
      </c>
      <c r="H57" s="59">
        <f>'план (20-21)'!Q73</f>
        <v>0</v>
      </c>
      <c r="K57" s="265">
        <f>'план (20-21)'!R73</f>
        <v>0</v>
      </c>
      <c r="N57" s="59">
        <f>'план (20-21)'!S73</f>
        <v>0</v>
      </c>
      <c r="Q57" s="1169">
        <f>'план (20-21)'!T73</f>
        <v>0</v>
      </c>
    </row>
    <row r="58" spans="2:17" x14ac:dyDescent="0.25">
      <c r="B58" s="1165">
        <f>'план (20-21)'!N74</f>
        <v>0</v>
      </c>
      <c r="E58" s="265">
        <f>'план (20-21)'!P74</f>
        <v>0</v>
      </c>
      <c r="H58" s="59">
        <f>'план (20-21)'!Q74</f>
        <v>0</v>
      </c>
      <c r="K58" s="265">
        <f>'план (20-21)'!R74</f>
        <v>0</v>
      </c>
      <c r="N58" s="59">
        <f>'план (20-21)'!S74</f>
        <v>0</v>
      </c>
      <c r="Q58" s="1169">
        <f>'план (20-21)'!T74</f>
        <v>0</v>
      </c>
    </row>
    <row r="59" spans="2:17" x14ac:dyDescent="0.25">
      <c r="B59" s="1165">
        <f>'план (20-21)'!N75</f>
        <v>0</v>
      </c>
      <c r="E59" s="265">
        <f>'план (20-21)'!P75</f>
        <v>0</v>
      </c>
      <c r="H59" s="59">
        <f>'план (20-21)'!Q75</f>
        <v>0</v>
      </c>
      <c r="K59" s="265">
        <f>'план (20-21)'!R75</f>
        <v>0</v>
      </c>
      <c r="N59" s="59">
        <f>'план (20-21)'!S75</f>
        <v>0</v>
      </c>
      <c r="Q59" s="1169">
        <f>'план (20-21)'!T75</f>
        <v>0</v>
      </c>
    </row>
    <row r="60" spans="2:17" x14ac:dyDescent="0.25">
      <c r="B60" s="1165">
        <f>'план (20-21)'!N76</f>
        <v>0</v>
      </c>
      <c r="E60" s="265">
        <f>'план (20-21)'!P76</f>
        <v>0</v>
      </c>
      <c r="H60" s="59" t="str">
        <f>'план (20-21)'!Q76</f>
        <v>8/2</v>
      </c>
      <c r="I60" s="59">
        <v>8</v>
      </c>
      <c r="J60" s="59">
        <v>2</v>
      </c>
      <c r="K60" s="265">
        <f>'план (20-21)'!R76</f>
        <v>0</v>
      </c>
      <c r="N60" s="59">
        <f>'план (20-21)'!S76</f>
        <v>0</v>
      </c>
      <c r="Q60" s="1169">
        <f>'план (20-21)'!T76</f>
        <v>0</v>
      </c>
    </row>
    <row r="61" spans="2:17" x14ac:dyDescent="0.25">
      <c r="B61" s="1165">
        <f>'план (20-21)'!N77</f>
        <v>0</v>
      </c>
      <c r="E61" s="265">
        <f>'план (20-21)'!P77</f>
        <v>0</v>
      </c>
      <c r="H61" s="59">
        <f>'план (20-21)'!Q77</f>
        <v>0</v>
      </c>
      <c r="K61" s="265" t="str">
        <f>'план (20-21)'!R77</f>
        <v>4/0</v>
      </c>
      <c r="L61" s="265">
        <v>4</v>
      </c>
      <c r="N61" s="59">
        <f>'план (20-21)'!S77</f>
        <v>0</v>
      </c>
      <c r="Q61" s="1169">
        <f>'план (20-21)'!T77</f>
        <v>0</v>
      </c>
    </row>
    <row r="62" spans="2:17" x14ac:dyDescent="0.25">
      <c r="B62" s="1165">
        <f>'план (20-21)'!N78</f>
        <v>0</v>
      </c>
      <c r="E62" s="265">
        <f>'план (20-21)'!P78</f>
        <v>0</v>
      </c>
      <c r="H62" s="59">
        <f>'план (20-21)'!Q78</f>
        <v>0</v>
      </c>
      <c r="K62" s="265">
        <f>'план (20-21)'!R78</f>
        <v>0</v>
      </c>
      <c r="N62" s="59">
        <f>'план (20-21)'!S78</f>
        <v>0</v>
      </c>
      <c r="Q62" s="1169">
        <f>'план (20-21)'!T78</f>
        <v>0</v>
      </c>
    </row>
    <row r="63" spans="2:17" x14ac:dyDescent="0.25">
      <c r="B63" s="1165">
        <f>'план (20-21)'!N79</f>
        <v>0</v>
      </c>
      <c r="E63" s="265">
        <f>'план (20-21)'!P79</f>
        <v>0</v>
      </c>
      <c r="H63" s="59">
        <f>'план (20-21)'!Q79</f>
        <v>0</v>
      </c>
      <c r="K63" s="265">
        <f>'план (20-21)'!R79</f>
        <v>0</v>
      </c>
      <c r="N63" s="59">
        <f>'план (20-21)'!S79</f>
        <v>0</v>
      </c>
      <c r="Q63" s="1169">
        <f>'план (20-21)'!T79</f>
        <v>0</v>
      </c>
    </row>
    <row r="64" spans="2:17" x14ac:dyDescent="0.25">
      <c r="B64" s="1165">
        <f>'план (20-21)'!N80</f>
        <v>0</v>
      </c>
      <c r="E64" s="265" t="str">
        <f>'план (20-21)'!P80</f>
        <v>4/4</v>
      </c>
      <c r="F64" s="265">
        <v>4</v>
      </c>
      <c r="G64" s="265">
        <v>4</v>
      </c>
      <c r="H64" s="59">
        <f>'план (20-21)'!Q80</f>
        <v>0</v>
      </c>
      <c r="K64" s="265">
        <f>'план (20-21)'!R80</f>
        <v>0</v>
      </c>
      <c r="N64" s="59">
        <f>'план (20-21)'!S80</f>
        <v>0</v>
      </c>
      <c r="Q64" s="1169">
        <f>'план (20-21)'!T80</f>
        <v>0</v>
      </c>
    </row>
    <row r="65" spans="2:18" x14ac:dyDescent="0.25">
      <c r="B65" s="1165">
        <f>'план (20-21)'!N81</f>
        <v>0</v>
      </c>
      <c r="E65" s="265">
        <f>'план (20-21)'!P81</f>
        <v>0</v>
      </c>
      <c r="H65" s="59" t="str">
        <f>'план (20-21)'!Q81</f>
        <v>4/0</v>
      </c>
      <c r="I65" s="59">
        <v>4</v>
      </c>
      <c r="K65" s="265">
        <f>'план (20-21)'!R81</f>
        <v>0</v>
      </c>
      <c r="N65" s="59">
        <f>'план (20-21)'!S81</f>
        <v>0</v>
      </c>
      <c r="Q65" s="1169">
        <f>'план (20-21)'!T81</f>
        <v>0</v>
      </c>
    </row>
    <row r="66" spans="2:18" x14ac:dyDescent="0.25">
      <c r="B66" s="1165">
        <f>'план (20-21)'!N82</f>
        <v>0</v>
      </c>
      <c r="E66" s="265">
        <f>'план (20-21)'!P82</f>
        <v>0</v>
      </c>
      <c r="H66" s="59">
        <f>'план (20-21)'!Q82</f>
        <v>0</v>
      </c>
      <c r="K66" s="265">
        <f>'план (20-21)'!R82</f>
        <v>0</v>
      </c>
      <c r="N66" s="59">
        <f>'план (20-21)'!S82</f>
        <v>0</v>
      </c>
      <c r="Q66" s="1169" t="str">
        <f>'план (20-21)'!T82</f>
        <v>12/0</v>
      </c>
      <c r="R66" s="1169">
        <v>12</v>
      </c>
    </row>
    <row r="67" spans="2:18" x14ac:dyDescent="0.25">
      <c r="B67" s="1165">
        <f>'план (20-21)'!N83</f>
        <v>0</v>
      </c>
      <c r="E67" s="265">
        <f>'план (20-21)'!P83</f>
        <v>0</v>
      </c>
      <c r="H67" s="59">
        <f>'план (20-21)'!Q83</f>
        <v>0</v>
      </c>
      <c r="K67" s="265">
        <f>'план (20-21)'!R83</f>
        <v>0</v>
      </c>
      <c r="N67" s="59">
        <f>'план (20-21)'!S83</f>
        <v>0</v>
      </c>
      <c r="Q67" s="1169">
        <f>'план (20-21)'!T83</f>
        <v>0</v>
      </c>
    </row>
    <row r="68" spans="2:18" x14ac:dyDescent="0.25">
      <c r="B68" s="1165">
        <f>'план (20-21)'!N84</f>
        <v>0</v>
      </c>
      <c r="E68" s="265">
        <f>'план (20-21)'!P84</f>
        <v>0</v>
      </c>
      <c r="H68" s="59">
        <f>'план (20-21)'!Q84</f>
        <v>0</v>
      </c>
      <c r="K68" s="265" t="str">
        <f>'план (20-21)'!R84</f>
        <v>8/4</v>
      </c>
      <c r="L68" s="265">
        <v>8</v>
      </c>
      <c r="M68" s="265">
        <v>4</v>
      </c>
      <c r="N68" s="59">
        <f>'план (20-21)'!S84</f>
        <v>0</v>
      </c>
      <c r="Q68" s="1169">
        <f>'план (20-21)'!T84</f>
        <v>0</v>
      </c>
    </row>
    <row r="69" spans="2:18" x14ac:dyDescent="0.25">
      <c r="B69" s="1165">
        <f>'план (20-21)'!N85</f>
        <v>0</v>
      </c>
      <c r="E69" s="265">
        <f>'план (20-21)'!P85</f>
        <v>0</v>
      </c>
      <c r="H69" s="59">
        <f>'план (20-21)'!Q85</f>
        <v>0</v>
      </c>
      <c r="K69" s="265">
        <f>'план (20-21)'!R85</f>
        <v>0</v>
      </c>
      <c r="N69" s="59" t="str">
        <f>'план (20-21)'!S85</f>
        <v>4/0</v>
      </c>
      <c r="O69" s="59">
        <v>4</v>
      </c>
      <c r="Q69" s="1169">
        <f>'план (20-21)'!T85</f>
        <v>0</v>
      </c>
    </row>
    <row r="70" spans="2:18" x14ac:dyDescent="0.25">
      <c r="B70" s="1165">
        <f>'план (20-21)'!N86</f>
        <v>0</v>
      </c>
      <c r="E70" s="265">
        <f>'план (20-21)'!P86</f>
        <v>0</v>
      </c>
      <c r="H70" s="59">
        <f>'план (20-21)'!Q86</f>
        <v>0</v>
      </c>
      <c r="K70" s="265">
        <f>'план (20-21)'!R86</f>
        <v>0</v>
      </c>
      <c r="N70" s="59">
        <f>'план (20-21)'!S86</f>
        <v>0</v>
      </c>
      <c r="Q70" s="1169">
        <f>'план (20-21)'!T86</f>
        <v>0</v>
      </c>
    </row>
    <row r="71" spans="2:18" x14ac:dyDescent="0.25">
      <c r="B71" s="1165">
        <f>'план (20-21)'!N87</f>
        <v>0</v>
      </c>
      <c r="E71" s="265">
        <f>'план (20-21)'!P87</f>
        <v>0</v>
      </c>
      <c r="H71" s="59">
        <f>'план (20-21)'!Q87</f>
        <v>0</v>
      </c>
      <c r="K71" s="265">
        <f>'план (20-21)'!R87</f>
        <v>0</v>
      </c>
      <c r="N71" s="59">
        <f>'план (20-21)'!S87</f>
        <v>0</v>
      </c>
      <c r="Q71" s="1169">
        <f>'план (20-21)'!T87</f>
        <v>0</v>
      </c>
    </row>
    <row r="72" spans="2:18" x14ac:dyDescent="0.25">
      <c r="B72" s="1165">
        <f>'план (20-21)'!N88</f>
        <v>0</v>
      </c>
      <c r="E72" s="265">
        <f>'план (20-21)'!P88</f>
        <v>0</v>
      </c>
      <c r="H72" s="59">
        <f>'план (20-21)'!Q88</f>
        <v>0</v>
      </c>
      <c r="K72" s="265">
        <f>'план (20-21)'!R88</f>
        <v>0</v>
      </c>
      <c r="N72" s="59">
        <f>'план (20-21)'!S88</f>
        <v>0</v>
      </c>
      <c r="Q72" s="1169">
        <f>'план (20-21)'!T88</f>
        <v>0</v>
      </c>
    </row>
    <row r="73" spans="2:18" x14ac:dyDescent="0.25">
      <c r="B73" s="1165">
        <f>'план (20-21)'!N89</f>
        <v>0</v>
      </c>
      <c r="E73" s="265">
        <f>'план (20-21)'!P89</f>
        <v>0</v>
      </c>
      <c r="H73" s="59">
        <f>'план (20-21)'!Q89</f>
        <v>0</v>
      </c>
      <c r="K73" s="265">
        <f>'план (20-21)'!R89</f>
        <v>0</v>
      </c>
      <c r="N73" s="59">
        <f>'план (20-21)'!S89</f>
        <v>0</v>
      </c>
      <c r="Q73" s="1169">
        <f>'план (20-21)'!T89</f>
        <v>0</v>
      </c>
    </row>
    <row r="74" spans="2:18" x14ac:dyDescent="0.25">
      <c r="B74" s="1165">
        <f>'план (20-21)'!N90</f>
        <v>0</v>
      </c>
      <c r="E74" s="265">
        <f>'план (20-21)'!P90</f>
        <v>0</v>
      </c>
      <c r="H74" s="59">
        <f>'план (20-21)'!Q90</f>
        <v>0</v>
      </c>
      <c r="K74" s="265">
        <f>'план (20-21)'!R90</f>
        <v>0</v>
      </c>
      <c r="N74" s="59" t="str">
        <f>'план (20-21)'!S90</f>
        <v>8/4</v>
      </c>
      <c r="O74" s="59">
        <v>8</v>
      </c>
      <c r="P74" s="59">
        <v>4</v>
      </c>
      <c r="Q74" s="1169">
        <f>'план (20-21)'!T90</f>
        <v>0</v>
      </c>
    </row>
    <row r="75" spans="2:18" x14ac:dyDescent="0.25">
      <c r="B75" s="1165">
        <f>'план (20-21)'!N91</f>
        <v>0</v>
      </c>
      <c r="E75" s="265">
        <f>'план (20-21)'!P91</f>
        <v>0</v>
      </c>
      <c r="H75" s="59">
        <f>'план (20-21)'!Q91</f>
        <v>0</v>
      </c>
      <c r="K75" s="265">
        <f>'план (20-21)'!R91</f>
        <v>0</v>
      </c>
      <c r="N75" s="59">
        <f>'план (20-21)'!S91</f>
        <v>0</v>
      </c>
      <c r="Q75" s="1169">
        <f>'план (20-21)'!T91</f>
        <v>0</v>
      </c>
    </row>
    <row r="76" spans="2:18" x14ac:dyDescent="0.25">
      <c r="B76" s="1165">
        <f>'план (20-21)'!N92</f>
        <v>0</v>
      </c>
      <c r="E76" s="265">
        <f>'план (20-21)'!P92</f>
        <v>0</v>
      </c>
      <c r="H76" s="59">
        <f>'план (20-21)'!Q92</f>
        <v>0</v>
      </c>
      <c r="K76" s="265">
        <f>'план (20-21)'!R92</f>
        <v>0</v>
      </c>
      <c r="N76" s="59">
        <f>'план (20-21)'!S92</f>
        <v>0</v>
      </c>
      <c r="Q76" s="1169">
        <f>'план (20-21)'!T92</f>
        <v>0</v>
      </c>
    </row>
    <row r="77" spans="2:18" x14ac:dyDescent="0.25">
      <c r="B77" s="1165" t="str">
        <f>'план (20-21)'!N93</f>
        <v>6/4</v>
      </c>
      <c r="C77" s="1165">
        <v>6</v>
      </c>
      <c r="D77" s="1165">
        <v>4</v>
      </c>
      <c r="E77" s="265">
        <f>'план (20-21)'!P93</f>
        <v>0</v>
      </c>
      <c r="H77" s="59">
        <f>'план (20-21)'!Q93</f>
        <v>0</v>
      </c>
      <c r="K77" s="265">
        <f>'план (20-21)'!R93</f>
        <v>0</v>
      </c>
      <c r="N77" s="59">
        <f>'план (20-21)'!S93</f>
        <v>0</v>
      </c>
      <c r="Q77" s="1169">
        <f>'план (20-21)'!T93</f>
        <v>0</v>
      </c>
    </row>
    <row r="78" spans="2:18" x14ac:dyDescent="0.25">
      <c r="B78" s="1165">
        <f>'план (20-21)'!N94</f>
        <v>0</v>
      </c>
      <c r="E78" s="265">
        <f>'план (20-21)'!P94</f>
        <v>0</v>
      </c>
      <c r="H78" s="59">
        <f>'план (20-21)'!Q94</f>
        <v>0</v>
      </c>
      <c r="K78" s="265">
        <f>'план (20-21)'!R94</f>
        <v>0</v>
      </c>
      <c r="N78" s="59">
        <f>'план (20-21)'!S94</f>
        <v>0</v>
      </c>
      <c r="Q78" s="1169">
        <f>'план (20-21)'!T94</f>
        <v>0</v>
      </c>
    </row>
    <row r="79" spans="2:18" x14ac:dyDescent="0.25">
      <c r="B79" s="1165">
        <f>'план (20-21)'!N95</f>
        <v>0</v>
      </c>
      <c r="E79" s="265">
        <f>'план (20-21)'!P95</f>
        <v>0</v>
      </c>
      <c r="H79" s="59">
        <f>'план (20-21)'!Q95</f>
        <v>0</v>
      </c>
      <c r="K79" s="265">
        <f>'план (20-21)'!R95</f>
        <v>0</v>
      </c>
      <c r="N79" s="59">
        <f>'план (20-21)'!S95</f>
        <v>0</v>
      </c>
      <c r="Q79" s="1169">
        <f>'план (20-21)'!T95</f>
        <v>0</v>
      </c>
    </row>
    <row r="80" spans="2:18" x14ac:dyDescent="0.25">
      <c r="B80" s="1165">
        <f>'план (20-21)'!N96</f>
        <v>0</v>
      </c>
      <c r="E80" s="265">
        <f>'план (20-21)'!P96</f>
        <v>0</v>
      </c>
      <c r="H80" s="59">
        <f>'план (20-21)'!Q96</f>
        <v>0</v>
      </c>
      <c r="K80" s="265">
        <f>'план (20-21)'!R96</f>
        <v>0</v>
      </c>
      <c r="N80" s="59">
        <f>'план (20-21)'!S96</f>
        <v>0</v>
      </c>
      <c r="Q80" s="1169">
        <f>'план (20-21)'!T96</f>
        <v>0</v>
      </c>
    </row>
    <row r="81" spans="2:17" x14ac:dyDescent="0.25">
      <c r="B81" s="1165">
        <f>'план (20-21)'!N97</f>
        <v>0</v>
      </c>
      <c r="E81" s="265" t="str">
        <f>'план (20-21)'!P97</f>
        <v>8/0</v>
      </c>
      <c r="F81" s="265">
        <v>8</v>
      </c>
      <c r="H81" s="59">
        <f>'план (20-21)'!Q97</f>
        <v>0</v>
      </c>
      <c r="K81" s="265">
        <f>'план (20-21)'!R97</f>
        <v>0</v>
      </c>
      <c r="N81" s="59">
        <f>'план (20-21)'!S97</f>
        <v>0</v>
      </c>
      <c r="Q81" s="1169">
        <f>'план (20-21)'!T97</f>
        <v>0</v>
      </c>
    </row>
    <row r="82" spans="2:17" x14ac:dyDescent="0.25">
      <c r="B82" s="1165">
        <f>'план (20-21)'!N98</f>
        <v>0</v>
      </c>
      <c r="E82" s="265">
        <f>'план (20-21)'!P98</f>
        <v>0</v>
      </c>
      <c r="H82" s="59">
        <f>'план (20-21)'!Q98</f>
        <v>0</v>
      </c>
      <c r="K82" s="265">
        <f>'план (20-21)'!R98</f>
        <v>0</v>
      </c>
      <c r="N82" s="59">
        <f>'план (20-21)'!S98</f>
        <v>0</v>
      </c>
      <c r="Q82" s="1169">
        <f>'план (20-21)'!T98</f>
        <v>0</v>
      </c>
    </row>
    <row r="83" spans="2:17" x14ac:dyDescent="0.25">
      <c r="B83" s="1165">
        <f>'план (20-21)'!N99</f>
        <v>0</v>
      </c>
      <c r="E83" s="265">
        <f>'план (20-21)'!P99</f>
        <v>0</v>
      </c>
      <c r="H83" s="59">
        <f>'план (20-21)'!Q99</f>
        <v>0</v>
      </c>
      <c r="K83" s="265">
        <f>'план (20-21)'!R99</f>
        <v>0</v>
      </c>
      <c r="N83" s="59">
        <f>'план (20-21)'!S99</f>
        <v>0</v>
      </c>
      <c r="Q83" s="1169">
        <f>'план (20-21)'!T99</f>
        <v>0</v>
      </c>
    </row>
    <row r="84" spans="2:17" x14ac:dyDescent="0.25">
      <c r="B84" s="1165">
        <f>'план (20-21)'!N100</f>
        <v>0</v>
      </c>
      <c r="E84" s="265">
        <f>'план (20-21)'!P100</f>
        <v>0</v>
      </c>
      <c r="H84" s="59">
        <f>'план (20-21)'!Q100</f>
        <v>0</v>
      </c>
      <c r="K84" s="265">
        <f>'план (20-21)'!R100</f>
        <v>0</v>
      </c>
      <c r="N84" s="59" t="str">
        <f>'план (20-21)'!S100</f>
        <v>6/2</v>
      </c>
      <c r="O84" s="59">
        <v>6</v>
      </c>
      <c r="P84" s="59">
        <v>2</v>
      </c>
      <c r="Q84" s="1169">
        <f>'план (20-21)'!T100</f>
        <v>0</v>
      </c>
    </row>
    <row r="85" spans="2:17" x14ac:dyDescent="0.25">
      <c r="B85" s="1165">
        <f>'план (20-21)'!N101</f>
        <v>0</v>
      </c>
      <c r="E85" s="265">
        <f>'план (20-21)'!P101</f>
        <v>0</v>
      </c>
      <c r="H85" s="59">
        <f>'план (20-21)'!Q101</f>
        <v>0</v>
      </c>
      <c r="K85" s="265">
        <f>'план (20-21)'!R101</f>
        <v>0</v>
      </c>
      <c r="N85" s="59">
        <f>'план (20-21)'!S101</f>
        <v>0</v>
      </c>
      <c r="Q85" s="1169">
        <f>'план (20-21)'!T101</f>
        <v>0</v>
      </c>
    </row>
    <row r="86" spans="2:17" x14ac:dyDescent="0.25">
      <c r="B86" s="1165">
        <f>'план (20-21)'!N102</f>
        <v>0</v>
      </c>
      <c r="E86" s="265">
        <f>'план (20-21)'!P102</f>
        <v>0</v>
      </c>
      <c r="H86" s="59">
        <f>'план (20-21)'!Q102</f>
        <v>0</v>
      </c>
      <c r="K86" s="265">
        <f>'план (20-21)'!R102</f>
        <v>0</v>
      </c>
      <c r="N86" s="59">
        <f>'план (20-21)'!S102</f>
        <v>0</v>
      </c>
      <c r="Q86" s="1169">
        <f>'план (20-21)'!T102</f>
        <v>0</v>
      </c>
    </row>
    <row r="87" spans="2:17" x14ac:dyDescent="0.25">
      <c r="B87" s="1165">
        <f>'план (20-21)'!N103</f>
        <v>0</v>
      </c>
      <c r="E87" s="265">
        <f>'план (20-21)'!P103</f>
        <v>0</v>
      </c>
      <c r="H87" s="59" t="str">
        <f>'план (20-21)'!Q103</f>
        <v>8/0</v>
      </c>
      <c r="I87" s="59">
        <v>8</v>
      </c>
      <c r="K87" s="265">
        <f>'план (20-21)'!R103</f>
        <v>0</v>
      </c>
      <c r="N87" s="59">
        <f>'план (20-21)'!S103</f>
        <v>0</v>
      </c>
      <c r="Q87" s="1169">
        <f>'план (20-21)'!T103</f>
        <v>0</v>
      </c>
    </row>
    <row r="88" spans="2:17" x14ac:dyDescent="0.25">
      <c r="B88" s="1165">
        <f>'план (20-21)'!N104</f>
        <v>0</v>
      </c>
      <c r="E88" s="265">
        <f>'план (20-21)'!P104</f>
        <v>0</v>
      </c>
      <c r="H88" s="59">
        <f>'план (20-21)'!Q104</f>
        <v>0</v>
      </c>
      <c r="K88" s="265">
        <f>'план (20-21)'!R104</f>
        <v>0</v>
      </c>
      <c r="N88" s="59">
        <f>'план (20-21)'!S104</f>
        <v>0</v>
      </c>
      <c r="Q88" s="1169">
        <f>'план (20-21)'!T104</f>
        <v>0</v>
      </c>
    </row>
    <row r="89" spans="2:17" x14ac:dyDescent="0.25">
      <c r="B89" s="1165">
        <f>'план (20-21)'!N105</f>
        <v>0</v>
      </c>
      <c r="E89" s="265">
        <f>'план (20-21)'!P105</f>
        <v>0</v>
      </c>
      <c r="H89" s="59">
        <f>'план (20-21)'!Q105</f>
        <v>0</v>
      </c>
      <c r="K89" s="265">
        <f>'план (20-21)'!R105</f>
        <v>0</v>
      </c>
      <c r="N89" s="59">
        <f>'план (20-21)'!S105</f>
        <v>0</v>
      </c>
      <c r="Q89" s="1169">
        <f>'план (20-21)'!T105</f>
        <v>0</v>
      </c>
    </row>
    <row r="90" spans="2:17" x14ac:dyDescent="0.25">
      <c r="B90" s="1165">
        <f>'план (20-21)'!N106</f>
        <v>0</v>
      </c>
      <c r="E90" s="265">
        <f>'план (20-21)'!P106</f>
        <v>0</v>
      </c>
      <c r="H90" s="59" t="str">
        <f>'план (20-21)'!Q106</f>
        <v>8/2</v>
      </c>
      <c r="I90" s="59">
        <v>8</v>
      </c>
      <c r="J90" s="59">
        <v>2</v>
      </c>
      <c r="K90" s="265">
        <f>'план (20-21)'!R106</f>
        <v>0</v>
      </c>
      <c r="N90" s="59">
        <f>'план (20-21)'!S106</f>
        <v>0</v>
      </c>
      <c r="Q90" s="1169">
        <f>'план (20-21)'!T106</f>
        <v>0</v>
      </c>
    </row>
    <row r="91" spans="2:17" x14ac:dyDescent="0.25">
      <c r="B91" s="1165">
        <f>'план (20-21)'!N107</f>
        <v>0</v>
      </c>
      <c r="E91" s="265">
        <f>'план (20-21)'!P107</f>
        <v>0</v>
      </c>
      <c r="H91" s="59">
        <f>'план (20-21)'!Q107</f>
        <v>0</v>
      </c>
      <c r="K91" s="265">
        <f>'план (20-21)'!R107</f>
        <v>0</v>
      </c>
      <c r="N91" s="59">
        <f>'план (20-21)'!S107</f>
        <v>0</v>
      </c>
      <c r="Q91" s="1169">
        <f>'план (20-21)'!T107</f>
        <v>0</v>
      </c>
    </row>
    <row r="92" spans="2:17" x14ac:dyDescent="0.25">
      <c r="B92" s="1165">
        <f>'план (20-21)'!N108</f>
        <v>0</v>
      </c>
      <c r="E92" s="265">
        <f>'план (20-21)'!P108</f>
        <v>0</v>
      </c>
      <c r="H92" s="59">
        <f>'план (20-21)'!Q108</f>
        <v>0</v>
      </c>
      <c r="K92" s="265">
        <f>'план (20-21)'!R108</f>
        <v>0</v>
      </c>
      <c r="N92" s="59">
        <f>'план (20-21)'!S108</f>
        <v>0</v>
      </c>
      <c r="Q92" s="1169">
        <f>'план (20-21)'!T108</f>
        <v>0</v>
      </c>
    </row>
    <row r="93" spans="2:17" x14ac:dyDescent="0.25">
      <c r="B93" s="1165">
        <f>'план (20-21)'!N109</f>
        <v>0</v>
      </c>
      <c r="E93" s="265">
        <f>'план (20-21)'!P109</f>
        <v>0</v>
      </c>
      <c r="H93" s="59">
        <f>'план (20-21)'!Q109</f>
        <v>0</v>
      </c>
      <c r="K93" s="265" t="str">
        <f>'план (20-21)'!R109</f>
        <v>8/4</v>
      </c>
      <c r="L93" s="265">
        <v>8</v>
      </c>
      <c r="M93" s="265">
        <v>4</v>
      </c>
      <c r="N93" s="59">
        <f>'план (20-21)'!S109</f>
        <v>0</v>
      </c>
      <c r="Q93" s="1169">
        <f>'план (20-21)'!T109</f>
        <v>0</v>
      </c>
    </row>
    <row r="94" spans="2:17" x14ac:dyDescent="0.25">
      <c r="B94" s="1165">
        <f>'план (20-21)'!N110</f>
        <v>0</v>
      </c>
      <c r="E94" s="265">
        <f>'план (20-21)'!P110</f>
        <v>0</v>
      </c>
      <c r="H94" s="59">
        <f>'план (20-21)'!Q110</f>
        <v>0</v>
      </c>
      <c r="K94" s="265">
        <f>'план (20-21)'!R110</f>
        <v>0</v>
      </c>
      <c r="N94" s="59">
        <f>'план (20-21)'!S110</f>
        <v>0</v>
      </c>
      <c r="Q94" s="1169">
        <f>'план (20-21)'!T110</f>
        <v>0</v>
      </c>
    </row>
    <row r="95" spans="2:17" x14ac:dyDescent="0.25">
      <c r="B95" s="1165">
        <f>'план (20-21)'!N111</f>
        <v>0</v>
      </c>
      <c r="E95" s="265">
        <f>'план (20-21)'!P111</f>
        <v>0</v>
      </c>
      <c r="H95" s="59">
        <f>'план (20-21)'!Q111</f>
        <v>0</v>
      </c>
      <c r="K95" s="265">
        <f>'план (20-21)'!R111</f>
        <v>0</v>
      </c>
      <c r="N95" s="59">
        <f>'план (20-21)'!S111</f>
        <v>0</v>
      </c>
      <c r="Q95" s="1169">
        <f>'план (20-21)'!T111</f>
        <v>0</v>
      </c>
    </row>
    <row r="96" spans="2:17" x14ac:dyDescent="0.25">
      <c r="B96" s="1165">
        <f>'план (20-21)'!N112</f>
        <v>0</v>
      </c>
      <c r="E96" s="265">
        <f>'план (20-21)'!P112</f>
        <v>0</v>
      </c>
      <c r="H96" s="59" t="str">
        <f>'план (20-21)'!Q112</f>
        <v>8/0</v>
      </c>
      <c r="I96" s="59">
        <v>8</v>
      </c>
      <c r="K96" s="265">
        <f>'план (20-21)'!R112</f>
        <v>0</v>
      </c>
      <c r="N96" s="59">
        <f>'план (20-21)'!S112</f>
        <v>0</v>
      </c>
      <c r="Q96" s="1169">
        <f>'план (20-21)'!T112</f>
        <v>0</v>
      </c>
    </row>
    <row r="97" spans="1:19" s="1162" customFormat="1" x14ac:dyDescent="0.25">
      <c r="A97" s="1162" t="s">
        <v>599</v>
      </c>
      <c r="B97" s="1165"/>
      <c r="C97" s="1165">
        <f>SUM(C41:C96)</f>
        <v>10</v>
      </c>
      <c r="D97" s="1165">
        <f>SUM(D41:D96)</f>
        <v>8</v>
      </c>
      <c r="E97" s="1163"/>
      <c r="F97" s="1165">
        <f>SUM(F41:F96)</f>
        <v>28</v>
      </c>
      <c r="G97" s="1165">
        <f>SUM(G41:G96)</f>
        <v>8</v>
      </c>
      <c r="H97" s="59"/>
      <c r="I97" s="1165">
        <f>SUM(I41:I96)</f>
        <v>36</v>
      </c>
      <c r="J97" s="1165">
        <f>SUM(J41:J96)</f>
        <v>4</v>
      </c>
      <c r="K97" s="1163"/>
      <c r="L97" s="1165">
        <f>SUM(L41:L96)</f>
        <v>28</v>
      </c>
      <c r="M97" s="1165">
        <f>SUM(M41:M96)</f>
        <v>8</v>
      </c>
      <c r="N97" s="59"/>
      <c r="O97" s="1165">
        <f>SUM(O41:O96)</f>
        <v>18</v>
      </c>
      <c r="P97" s="1165">
        <f>SUM(P41:P96)</f>
        <v>6</v>
      </c>
      <c r="Q97" s="1169"/>
      <c r="R97" s="1165">
        <f>SUM(R41:R96)</f>
        <v>12</v>
      </c>
      <c r="S97" s="1165">
        <f>SUM(S41:S96)</f>
        <v>0</v>
      </c>
    </row>
    <row r="98" spans="1:19" s="1172" customFormat="1" x14ac:dyDescent="0.25">
      <c r="A98" s="1172" t="s">
        <v>604</v>
      </c>
      <c r="B98" s="1169"/>
      <c r="C98" s="1169">
        <f>C97+C39</f>
        <v>48</v>
      </c>
      <c r="D98" s="1169">
        <f>D97+D39</f>
        <v>28</v>
      </c>
      <c r="E98" s="1169"/>
      <c r="F98" s="1169">
        <f>F97+F39</f>
        <v>48</v>
      </c>
      <c r="G98" s="1169">
        <f>G97+G39</f>
        <v>8</v>
      </c>
      <c r="H98" s="1169"/>
      <c r="I98" s="1169">
        <f>I97+I39</f>
        <v>36</v>
      </c>
      <c r="J98" s="1169">
        <f>J97+J39</f>
        <v>4</v>
      </c>
      <c r="K98" s="1169"/>
      <c r="L98" s="1169">
        <f>L97+L39</f>
        <v>32</v>
      </c>
      <c r="M98" s="1169">
        <f>M97+M39</f>
        <v>8</v>
      </c>
      <c r="N98" s="1169"/>
      <c r="O98" s="1169">
        <f>O97+O39</f>
        <v>22</v>
      </c>
      <c r="P98" s="1169">
        <f>P97+P39</f>
        <v>10</v>
      </c>
      <c r="Q98" s="1169"/>
      <c r="R98" s="1169">
        <f>R97+R39</f>
        <v>12</v>
      </c>
      <c r="S98" s="1169">
        <f>S97+S39</f>
        <v>0</v>
      </c>
    </row>
    <row r="99" spans="1:19" s="1172" customFormat="1" x14ac:dyDescent="0.25">
      <c r="B99" s="1169"/>
      <c r="C99" s="1169"/>
      <c r="D99" s="1169"/>
      <c r="E99" s="1169"/>
      <c r="F99" s="1169"/>
      <c r="G99" s="1169"/>
      <c r="H99" s="1169"/>
      <c r="I99" s="1169"/>
      <c r="J99" s="1169"/>
      <c r="K99" s="1169"/>
      <c r="L99" s="1169"/>
      <c r="M99" s="1169"/>
      <c r="N99" s="1169"/>
      <c r="O99" s="1169"/>
      <c r="P99" s="1169"/>
      <c r="Q99" s="1169"/>
      <c r="R99" s="1169"/>
      <c r="S99" s="1169"/>
    </row>
    <row r="100" spans="1:19" s="1159" customFormat="1" x14ac:dyDescent="0.25">
      <c r="A100" s="1159" t="s">
        <v>596</v>
      </c>
      <c r="B100" s="1166" t="str">
        <f>'план (20-21)'!N171</f>
        <v>4/0</v>
      </c>
      <c r="C100" s="1166">
        <v>4</v>
      </c>
      <c r="D100" s="1166">
        <v>0</v>
      </c>
      <c r="E100" s="1161">
        <f>'план (20-21)'!P171</f>
        <v>0</v>
      </c>
      <c r="F100" s="1161"/>
      <c r="G100" s="1161"/>
      <c r="H100" s="1168" t="str">
        <f>'план (20-21)'!Q171</f>
        <v>4/0</v>
      </c>
      <c r="I100" s="1168">
        <v>4</v>
      </c>
      <c r="J100" s="1168">
        <v>0</v>
      </c>
      <c r="K100" s="1161">
        <f>'план (20-21)'!R171</f>
        <v>0</v>
      </c>
      <c r="L100" s="1161"/>
      <c r="M100" s="1161"/>
      <c r="N100" s="1168" t="str">
        <f>'план (20-21)'!S171</f>
        <v>8/0</v>
      </c>
      <c r="O100" s="1168">
        <v>8</v>
      </c>
      <c r="P100" s="1168"/>
      <c r="Q100" s="1171" t="str">
        <f>'план (20-21)'!T171</f>
        <v>4/0</v>
      </c>
      <c r="R100" s="1171">
        <v>4</v>
      </c>
      <c r="S100" s="1171"/>
    </row>
    <row r="102" spans="1:19" x14ac:dyDescent="0.25">
      <c r="A102" t="s">
        <v>597</v>
      </c>
      <c r="B102" s="1165">
        <f>'план (20-21)'!N174</f>
        <v>0</v>
      </c>
      <c r="E102" s="265">
        <f>'план (20-21)'!P174</f>
        <v>0</v>
      </c>
      <c r="H102" s="59">
        <f>'план (20-21)'!Q174</f>
        <v>0</v>
      </c>
      <c r="K102" s="265">
        <f>'план (20-21)'!R174</f>
        <v>0</v>
      </c>
      <c r="N102" s="59">
        <f>'план (20-21)'!S174</f>
        <v>0</v>
      </c>
      <c r="Q102" s="1169">
        <f>'план (20-21)'!T174</f>
        <v>0</v>
      </c>
    </row>
    <row r="103" spans="1:19" x14ac:dyDescent="0.25">
      <c r="B103" s="1165">
        <f>'план (20-21)'!N175</f>
        <v>0</v>
      </c>
      <c r="E103" s="265">
        <f>'план (20-21)'!P175</f>
        <v>0</v>
      </c>
      <c r="H103" s="59">
        <f>'план (20-21)'!Q175</f>
        <v>0</v>
      </c>
      <c r="K103" s="265">
        <f>'план (20-21)'!R175</f>
        <v>0</v>
      </c>
      <c r="N103" s="59">
        <f>'план (20-21)'!S175</f>
        <v>0</v>
      </c>
      <c r="Q103" s="1169">
        <f>'план (20-21)'!T175</f>
        <v>0</v>
      </c>
    </row>
    <row r="104" spans="1:19" x14ac:dyDescent="0.25">
      <c r="B104" s="1165">
        <f>'план (20-21)'!N200</f>
        <v>0</v>
      </c>
      <c r="E104" s="265">
        <f>'план (20-21)'!P200</f>
        <v>0</v>
      </c>
      <c r="H104" s="59">
        <f>'план (20-21)'!Q200</f>
        <v>0</v>
      </c>
      <c r="K104" s="265">
        <f>'план (20-21)'!R200</f>
        <v>0</v>
      </c>
      <c r="N104" s="59">
        <f>'план (20-21)'!S200</f>
        <v>0</v>
      </c>
      <c r="Q104" s="1169">
        <f>'план (20-21)'!T200</f>
        <v>0</v>
      </c>
    </row>
    <row r="105" spans="1:19" x14ac:dyDescent="0.25">
      <c r="B105" s="1165">
        <f>'план (20-21)'!N201</f>
        <v>0</v>
      </c>
      <c r="E105" s="265">
        <f>'план (20-21)'!P201</f>
        <v>0</v>
      </c>
      <c r="H105" s="59">
        <f>'план (20-21)'!Q201</f>
        <v>0</v>
      </c>
      <c r="K105" s="265">
        <f>'план (20-21)'!R201</f>
        <v>0</v>
      </c>
      <c r="N105" s="59">
        <f>'план (20-21)'!S201</f>
        <v>0</v>
      </c>
      <c r="Q105" s="1169">
        <f>'план (20-21)'!T201</f>
        <v>0</v>
      </c>
    </row>
    <row r="106" spans="1:19" x14ac:dyDescent="0.25">
      <c r="B106" s="1165">
        <f>'план (20-21)'!N202</f>
        <v>0</v>
      </c>
      <c r="E106" s="265">
        <f>'план (20-21)'!P202</f>
        <v>0</v>
      </c>
      <c r="H106" s="59">
        <f>'план (20-21)'!Q202</f>
        <v>0</v>
      </c>
      <c r="K106" s="265">
        <f>'план (20-21)'!R202</f>
        <v>0</v>
      </c>
      <c r="N106" s="59">
        <f>'план (20-21)'!S202</f>
        <v>0</v>
      </c>
      <c r="Q106" s="1169">
        <f>'план (20-21)'!T202</f>
        <v>0</v>
      </c>
    </row>
    <row r="107" spans="1:19" x14ac:dyDescent="0.25">
      <c r="B107" s="1165">
        <f>'план (20-21)'!N203</f>
        <v>0</v>
      </c>
      <c r="E107" s="265">
        <f>'план (20-21)'!P203</f>
        <v>0</v>
      </c>
      <c r="H107" s="59" t="str">
        <f>'план (20-21)'!Q203</f>
        <v>6/2</v>
      </c>
      <c r="I107" s="59">
        <v>6</v>
      </c>
      <c r="J107" s="59">
        <v>2</v>
      </c>
      <c r="K107" s="265">
        <f>'план (20-21)'!R203</f>
        <v>0</v>
      </c>
      <c r="N107" s="59">
        <f>'план (20-21)'!S203</f>
        <v>0</v>
      </c>
      <c r="Q107" s="1169">
        <f>'план (20-21)'!T203</f>
        <v>0</v>
      </c>
    </row>
    <row r="108" spans="1:19" x14ac:dyDescent="0.25">
      <c r="B108" s="1165">
        <f>'план (20-21)'!N176</f>
        <v>0</v>
      </c>
      <c r="E108" s="265">
        <f>'план (20-21)'!P176</f>
        <v>0</v>
      </c>
      <c r="H108" s="59">
        <f>'план (20-21)'!Q176</f>
        <v>0</v>
      </c>
      <c r="K108" s="265">
        <f>'план (20-21)'!R176</f>
        <v>0</v>
      </c>
      <c r="N108" s="59">
        <f>'план (20-21)'!S176</f>
        <v>0</v>
      </c>
      <c r="Q108" s="1169">
        <f>'план (20-21)'!T176</f>
        <v>0</v>
      </c>
    </row>
    <row r="109" spans="1:19" x14ac:dyDescent="0.25">
      <c r="B109" s="1165">
        <f>'план (20-21)'!N177</f>
        <v>0</v>
      </c>
      <c r="E109" s="265">
        <f>'план (20-21)'!P177</f>
        <v>0</v>
      </c>
      <c r="H109" s="59">
        <f>'план (20-21)'!Q177</f>
        <v>0</v>
      </c>
      <c r="K109" s="265">
        <f>'план (20-21)'!R177</f>
        <v>0</v>
      </c>
      <c r="N109" s="59">
        <f>'план (20-21)'!S177</f>
        <v>0</v>
      </c>
      <c r="Q109" s="1169">
        <f>'план (20-21)'!T177</f>
        <v>0</v>
      </c>
    </row>
    <row r="110" spans="1:19" x14ac:dyDescent="0.25">
      <c r="B110" s="1165">
        <f>'план (20-21)'!N178</f>
        <v>0</v>
      </c>
      <c r="E110" s="265">
        <f>'план (20-21)'!P178</f>
        <v>0</v>
      </c>
      <c r="H110" s="59">
        <f>'план (20-21)'!Q178</f>
        <v>0</v>
      </c>
      <c r="K110" s="265">
        <f>'план (20-21)'!R178</f>
        <v>0</v>
      </c>
      <c r="N110" s="59">
        <f>'план (20-21)'!S178</f>
        <v>0</v>
      </c>
      <c r="Q110" s="1169">
        <f>'план (20-21)'!T178</f>
        <v>0</v>
      </c>
    </row>
    <row r="111" spans="1:19" x14ac:dyDescent="0.25">
      <c r="B111" s="1165">
        <f>'план (20-21)'!N179</f>
        <v>0</v>
      </c>
      <c r="E111" s="265">
        <f>'план (20-21)'!P179</f>
        <v>0</v>
      </c>
      <c r="H111" s="59">
        <f>'план (20-21)'!Q179</f>
        <v>0</v>
      </c>
      <c r="K111" s="265">
        <f>'план (20-21)'!R179</f>
        <v>0</v>
      </c>
      <c r="N111" s="59" t="str">
        <f>'план (20-21)'!S179</f>
        <v>8/0</v>
      </c>
      <c r="O111" s="59">
        <v>8</v>
      </c>
      <c r="Q111" s="1169">
        <f>'план (20-21)'!T179</f>
        <v>0</v>
      </c>
    </row>
    <row r="112" spans="1:19" x14ac:dyDescent="0.25">
      <c r="B112" s="1165">
        <f>'план (20-21)'!N180</f>
        <v>0</v>
      </c>
      <c r="E112" s="265">
        <f>'план (20-21)'!P180</f>
        <v>0</v>
      </c>
      <c r="H112" s="59">
        <f>'план (20-21)'!Q180</f>
        <v>0</v>
      </c>
      <c r="K112" s="265">
        <f>'план (20-21)'!R180</f>
        <v>0</v>
      </c>
      <c r="N112" s="59">
        <f>'план (20-21)'!S180</f>
        <v>0</v>
      </c>
      <c r="Q112" s="1169">
        <f>'план (20-21)'!T180</f>
        <v>0</v>
      </c>
    </row>
    <row r="113" spans="2:18" x14ac:dyDescent="0.25">
      <c r="B113" s="1165">
        <f>'план (20-21)'!N181</f>
        <v>0</v>
      </c>
      <c r="E113" s="265">
        <f>'план (20-21)'!P181</f>
        <v>0</v>
      </c>
      <c r="H113" s="59">
        <f>'план (20-21)'!Q181</f>
        <v>0</v>
      </c>
      <c r="K113" s="265">
        <f>'план (20-21)'!R181</f>
        <v>0</v>
      </c>
      <c r="N113" s="59">
        <f>'план (20-21)'!S181</f>
        <v>0</v>
      </c>
      <c r="Q113" s="1169">
        <f>'план (20-21)'!T181</f>
        <v>0</v>
      </c>
    </row>
    <row r="114" spans="2:18" x14ac:dyDescent="0.25">
      <c r="B114" s="1165">
        <f>'план (20-21)'!N182</f>
        <v>0</v>
      </c>
      <c r="E114" s="265">
        <f>'план (20-21)'!P182</f>
        <v>0</v>
      </c>
      <c r="H114" s="59">
        <f>'план (20-21)'!Q182</f>
        <v>0</v>
      </c>
      <c r="K114" s="265">
        <f>'план (20-21)'!R182</f>
        <v>0</v>
      </c>
      <c r="N114" s="59">
        <f>'план (20-21)'!S182</f>
        <v>0</v>
      </c>
      <c r="Q114" s="1169">
        <f>'план (20-21)'!T182</f>
        <v>0</v>
      </c>
    </row>
    <row r="115" spans="2:18" x14ac:dyDescent="0.25">
      <c r="B115" s="1165">
        <f>'план (20-21)'!N183</f>
        <v>0</v>
      </c>
      <c r="E115" s="265">
        <f>'план (20-21)'!P183</f>
        <v>0</v>
      </c>
      <c r="H115" s="59">
        <f>'план (20-21)'!Q183</f>
        <v>0</v>
      </c>
      <c r="K115" s="265">
        <f>'план (20-21)'!R183</f>
        <v>0</v>
      </c>
      <c r="N115" s="59" t="str">
        <f>'план (20-21)'!S183</f>
        <v>8/0</v>
      </c>
      <c r="O115" s="59">
        <v>8</v>
      </c>
      <c r="Q115" s="1169">
        <f>'план (20-21)'!T183</f>
        <v>0</v>
      </c>
    </row>
    <row r="116" spans="2:18" x14ac:dyDescent="0.25">
      <c r="B116" s="1165">
        <f>'план (20-21)'!N184</f>
        <v>0</v>
      </c>
      <c r="E116" s="265">
        <f>'план (20-21)'!P184</f>
        <v>0</v>
      </c>
      <c r="H116" s="59">
        <f>'план (20-21)'!Q184</f>
        <v>0</v>
      </c>
      <c r="K116" s="265">
        <f>'план (20-21)'!R184</f>
        <v>0</v>
      </c>
      <c r="N116" s="59">
        <f>'план (20-21)'!S184</f>
        <v>0</v>
      </c>
      <c r="Q116" s="1169">
        <f>'план (20-21)'!T184</f>
        <v>0</v>
      </c>
    </row>
    <row r="117" spans="2:18" x14ac:dyDescent="0.25">
      <c r="B117" s="1165">
        <f>'план (20-21)'!N185</f>
        <v>0</v>
      </c>
      <c r="E117" s="265">
        <f>'план (20-21)'!P185</f>
        <v>0</v>
      </c>
      <c r="H117" s="59">
        <f>'план (20-21)'!Q185</f>
        <v>0</v>
      </c>
      <c r="K117" s="265">
        <f>'план (20-21)'!R185</f>
        <v>0</v>
      </c>
      <c r="N117" s="59">
        <f>'план (20-21)'!S185</f>
        <v>0</v>
      </c>
      <c r="Q117" s="1169">
        <f>'план (20-21)'!T185</f>
        <v>0</v>
      </c>
    </row>
    <row r="118" spans="2:18" x14ac:dyDescent="0.25">
      <c r="B118" s="1165">
        <f>'план (20-21)'!N186</f>
        <v>0</v>
      </c>
      <c r="E118" s="265">
        <f>'план (20-21)'!P186</f>
        <v>0</v>
      </c>
      <c r="H118" s="59">
        <f>'план (20-21)'!Q186</f>
        <v>0</v>
      </c>
      <c r="K118" s="265">
        <f>'план (20-21)'!R186</f>
        <v>0</v>
      </c>
      <c r="N118" s="59">
        <f>'план (20-21)'!S186</f>
        <v>0</v>
      </c>
      <c r="Q118" s="1169">
        <f>'план (20-21)'!T186</f>
        <v>0</v>
      </c>
    </row>
    <row r="119" spans="2:18" x14ac:dyDescent="0.25">
      <c r="B119" s="1165">
        <f>'план (20-21)'!N187</f>
        <v>0</v>
      </c>
      <c r="E119" s="265">
        <f>'план (20-21)'!P187</f>
        <v>0</v>
      </c>
      <c r="H119" s="59">
        <f>'план (20-21)'!Q187</f>
        <v>0</v>
      </c>
      <c r="K119" s="265" t="str">
        <f>'план (20-21)'!R187</f>
        <v>8/0</v>
      </c>
      <c r="L119" s="265">
        <v>8</v>
      </c>
      <c r="N119" s="59">
        <f>'план (20-21)'!S187</f>
        <v>0</v>
      </c>
      <c r="Q119" s="1169">
        <f>'план (20-21)'!T187</f>
        <v>0</v>
      </c>
    </row>
    <row r="120" spans="2:18" x14ac:dyDescent="0.25">
      <c r="B120" s="1165">
        <f>'план (20-21)'!N188</f>
        <v>0</v>
      </c>
      <c r="E120" s="265">
        <f>'план (20-21)'!P188</f>
        <v>0</v>
      </c>
      <c r="H120" s="59">
        <f>'план (20-21)'!Q188</f>
        <v>0</v>
      </c>
      <c r="K120" s="265">
        <f>'план (20-21)'!R188</f>
        <v>0</v>
      </c>
      <c r="N120" s="59">
        <f>'план (20-21)'!S188</f>
        <v>0</v>
      </c>
      <c r="Q120" s="1169" t="str">
        <f>'план (20-21)'!T188</f>
        <v>12/0</v>
      </c>
      <c r="R120" s="1169">
        <v>12</v>
      </c>
    </row>
    <row r="121" spans="2:18" x14ac:dyDescent="0.25">
      <c r="B121" s="1165">
        <f>'план (20-21)'!N189</f>
        <v>0</v>
      </c>
      <c r="E121" s="265">
        <f>'план (20-21)'!P189</f>
        <v>0</v>
      </c>
      <c r="H121" s="59">
        <f>'план (20-21)'!Q189</f>
        <v>0</v>
      </c>
      <c r="K121" s="265">
        <f>'план (20-21)'!R189</f>
        <v>0</v>
      </c>
      <c r="N121" s="59">
        <f>'план (20-21)'!S189</f>
        <v>0</v>
      </c>
      <c r="Q121" s="1169">
        <f>'план (20-21)'!T189</f>
        <v>0</v>
      </c>
    </row>
    <row r="122" spans="2:18" x14ac:dyDescent="0.25">
      <c r="B122" s="1165">
        <f>'план (20-21)'!N190</f>
        <v>0</v>
      </c>
      <c r="E122" s="265">
        <f>'план (20-21)'!P190</f>
        <v>0</v>
      </c>
      <c r="H122" s="59">
        <f>'план (20-21)'!Q190</f>
        <v>0</v>
      </c>
      <c r="K122" s="265">
        <f>'план (20-21)'!R190</f>
        <v>0</v>
      </c>
      <c r="N122" s="59">
        <f>'план (20-21)'!S190</f>
        <v>0</v>
      </c>
      <c r="Q122" s="1169">
        <f>'план (20-21)'!T190</f>
        <v>0</v>
      </c>
    </row>
    <row r="123" spans="2:18" x14ac:dyDescent="0.25">
      <c r="B123" s="1165">
        <f>'план (20-21)'!N191</f>
        <v>0</v>
      </c>
      <c r="E123" s="265">
        <f>'план (20-21)'!P191</f>
        <v>0</v>
      </c>
      <c r="H123" s="59">
        <f>'план (20-21)'!Q191</f>
        <v>0</v>
      </c>
      <c r="K123" s="265">
        <f>'план (20-21)'!R191</f>
        <v>0</v>
      </c>
      <c r="N123" s="59">
        <f>'план (20-21)'!S191</f>
        <v>0</v>
      </c>
      <c r="Q123" s="1169">
        <f>'план (20-21)'!T191</f>
        <v>0</v>
      </c>
    </row>
    <row r="124" spans="2:18" x14ac:dyDescent="0.25">
      <c r="B124" s="1165">
        <f>'план (20-21)'!N192</f>
        <v>0</v>
      </c>
      <c r="E124" s="265">
        <f>'план (20-21)'!P192</f>
        <v>0</v>
      </c>
      <c r="H124" s="59">
        <f>'план (20-21)'!Q192</f>
        <v>0</v>
      </c>
      <c r="K124" s="265">
        <f>'план (20-21)'!R192</f>
        <v>0</v>
      </c>
      <c r="N124" s="59">
        <f>'план (20-21)'!S192</f>
        <v>0</v>
      </c>
      <c r="Q124" s="1169">
        <f>'план (20-21)'!T192</f>
        <v>0</v>
      </c>
    </row>
    <row r="125" spans="2:18" x14ac:dyDescent="0.25">
      <c r="B125" s="1165">
        <f>'план (20-21)'!N193</f>
        <v>0</v>
      </c>
      <c r="E125" s="265" t="str">
        <f>'план (20-21)'!P193</f>
        <v>8/0</v>
      </c>
      <c r="F125" s="265">
        <v>8</v>
      </c>
      <c r="H125" s="59">
        <f>'план (20-21)'!Q193</f>
        <v>0</v>
      </c>
      <c r="K125" s="265">
        <f>'план (20-21)'!R193</f>
        <v>0</v>
      </c>
      <c r="N125" s="59">
        <f>'план (20-21)'!S193</f>
        <v>0</v>
      </c>
      <c r="Q125" s="1169">
        <f>'план (20-21)'!T193</f>
        <v>0</v>
      </c>
    </row>
    <row r="126" spans="2:18" x14ac:dyDescent="0.25">
      <c r="B126" s="1165">
        <f>'план (20-21)'!N194</f>
        <v>0</v>
      </c>
      <c r="E126" s="265">
        <f>'план (20-21)'!P194</f>
        <v>0</v>
      </c>
      <c r="H126" s="59">
        <f>'план (20-21)'!Q194</f>
        <v>0</v>
      </c>
      <c r="K126" s="265">
        <f>'план (20-21)'!R194</f>
        <v>0</v>
      </c>
      <c r="N126" s="59">
        <f>'план (20-21)'!S194</f>
        <v>0</v>
      </c>
      <c r="Q126" s="1169">
        <f>'план (20-21)'!T194</f>
        <v>0</v>
      </c>
    </row>
    <row r="127" spans="2:18" x14ac:dyDescent="0.25">
      <c r="B127" s="1165">
        <f>'план (20-21)'!N195</f>
        <v>0</v>
      </c>
      <c r="E127" s="265">
        <f>'план (20-21)'!P195</f>
        <v>0</v>
      </c>
      <c r="H127" s="59">
        <f>'план (20-21)'!Q195</f>
        <v>0</v>
      </c>
      <c r="K127" s="265">
        <f>'план (20-21)'!R195</f>
        <v>0</v>
      </c>
      <c r="N127" s="59">
        <f>'план (20-21)'!S195</f>
        <v>0</v>
      </c>
      <c r="Q127" s="1169">
        <f>'план (20-21)'!T195</f>
        <v>0</v>
      </c>
    </row>
    <row r="128" spans="2:18" x14ac:dyDescent="0.25">
      <c r="B128" s="1165">
        <f>'план (20-21)'!N196</f>
        <v>0</v>
      </c>
      <c r="E128" s="265">
        <f>'план (20-21)'!P196</f>
        <v>0</v>
      </c>
      <c r="H128" s="59">
        <f>'план (20-21)'!Q196</f>
        <v>0</v>
      </c>
      <c r="K128" s="265">
        <f>'план (20-21)'!R196</f>
        <v>0</v>
      </c>
      <c r="N128" s="59">
        <f>'план (20-21)'!S196</f>
        <v>0</v>
      </c>
      <c r="Q128" s="1169">
        <f>'план (20-21)'!T196</f>
        <v>0</v>
      </c>
    </row>
    <row r="129" spans="1:19" x14ac:dyDescent="0.25">
      <c r="B129" s="1165">
        <f>'план (20-21)'!N197</f>
        <v>0</v>
      </c>
      <c r="E129" s="265">
        <f>'план (20-21)'!P197</f>
        <v>0</v>
      </c>
      <c r="H129" s="59">
        <f>'план (20-21)'!Q197</f>
        <v>0</v>
      </c>
      <c r="K129" s="265" t="str">
        <f>'план (20-21)'!R197</f>
        <v>8/0</v>
      </c>
      <c r="L129" s="265">
        <v>8</v>
      </c>
      <c r="N129" s="59">
        <f>'план (20-21)'!S197</f>
        <v>0</v>
      </c>
      <c r="Q129" s="1169">
        <f>'план (20-21)'!T197</f>
        <v>0</v>
      </c>
    </row>
    <row r="130" spans="1:19" x14ac:dyDescent="0.25">
      <c r="B130" s="1165">
        <f>'план (20-21)'!N198</f>
        <v>0</v>
      </c>
      <c r="E130" s="265">
        <f>'план (20-21)'!P198</f>
        <v>0</v>
      </c>
      <c r="H130" s="59">
        <f>'план (20-21)'!Q198</f>
        <v>0</v>
      </c>
      <c r="K130" s="265">
        <f>'план (20-21)'!R198</f>
        <v>0</v>
      </c>
      <c r="N130" s="59">
        <f>'план (20-21)'!S198</f>
        <v>0</v>
      </c>
      <c r="Q130" s="1169" t="str">
        <f>'план (20-21)'!T198</f>
        <v>8/0</v>
      </c>
      <c r="R130" s="1169">
        <v>8</v>
      </c>
    </row>
    <row r="131" spans="1:19" x14ac:dyDescent="0.25">
      <c r="B131" s="1165">
        <f>'план (20-21)'!N199</f>
        <v>0</v>
      </c>
      <c r="E131" s="265">
        <f>'план (20-21)'!P199</f>
        <v>0</v>
      </c>
      <c r="H131" s="59">
        <f>'план (20-21)'!Q199</f>
        <v>0</v>
      </c>
      <c r="K131" s="265">
        <f>'план (20-21)'!R199</f>
        <v>0</v>
      </c>
      <c r="N131" s="59">
        <f>'план (20-21)'!S199</f>
        <v>0</v>
      </c>
      <c r="Q131" s="1169">
        <f>'план (20-21)'!T199</f>
        <v>0</v>
      </c>
    </row>
    <row r="132" spans="1:19" x14ac:dyDescent="0.25">
      <c r="A132" t="s">
        <v>599</v>
      </c>
      <c r="C132" s="1165">
        <f>SUM(C102:C131)</f>
        <v>0</v>
      </c>
      <c r="D132" s="1165">
        <f>SUM(D102:D131)</f>
        <v>0</v>
      </c>
      <c r="F132" s="1165">
        <f>SUM(F102:F131)</f>
        <v>8</v>
      </c>
      <c r="G132" s="1165">
        <f>SUM(G102:G131)</f>
        <v>0</v>
      </c>
      <c r="I132" s="1165">
        <f>SUM(I102:I131)</f>
        <v>6</v>
      </c>
      <c r="J132" s="1165">
        <f>SUM(J102:J131)</f>
        <v>2</v>
      </c>
      <c r="L132" s="1165">
        <f>SUM(L102:L131)</f>
        <v>16</v>
      </c>
      <c r="M132" s="1165">
        <f>SUM(M102:M131)</f>
        <v>0</v>
      </c>
      <c r="O132" s="1165">
        <f>SUM(O102:O131)</f>
        <v>16</v>
      </c>
      <c r="P132" s="1165">
        <f>SUM(P102:P131)</f>
        <v>0</v>
      </c>
      <c r="R132" s="1165">
        <f>SUM(R102:R131)</f>
        <v>20</v>
      </c>
      <c r="S132" s="1165">
        <f>SUM(S102:S131)</f>
        <v>0</v>
      </c>
    </row>
  </sheetData>
  <mergeCells count="6">
    <mergeCell ref="Q2:S2"/>
    <mergeCell ref="B2:D2"/>
    <mergeCell ref="E2:G2"/>
    <mergeCell ref="H2:J2"/>
    <mergeCell ref="K2:M2"/>
    <mergeCell ref="N2:P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Y437"/>
  <sheetViews>
    <sheetView view="pageBreakPreview" topLeftCell="A374" zoomScale="75" zoomScaleNormal="85" zoomScaleSheetLayoutView="75" workbookViewId="0">
      <selection activeCell="B422" sqref="B422"/>
    </sheetView>
  </sheetViews>
  <sheetFormatPr defaultRowHeight="18.75" x14ac:dyDescent="0.25"/>
  <cols>
    <col min="1" max="1" width="11.28515625" style="500" customWidth="1"/>
    <col min="2" max="2" width="76.140625" style="501" customWidth="1"/>
    <col min="3" max="3" width="6.7109375" style="659" customWidth="1"/>
    <col min="4" max="4" width="12" style="660" customWidth="1"/>
    <col min="5" max="5" width="7.28515625" style="660" customWidth="1"/>
    <col min="6" max="6" width="6.42578125" style="659" customWidth="1"/>
    <col min="7" max="7" width="9.5703125" style="659" customWidth="1"/>
    <col min="8" max="8" width="9.85546875" style="659" customWidth="1"/>
    <col min="9" max="9" width="8.7109375" style="501" customWidth="1"/>
    <col min="10" max="10" width="8" style="501" customWidth="1"/>
    <col min="11" max="11" width="5.85546875" style="501" customWidth="1"/>
    <col min="12" max="12" width="7.85546875" style="501" customWidth="1"/>
    <col min="13" max="13" width="11.5703125" style="501" customWidth="1"/>
    <col min="14" max="14" width="8.140625" style="501" customWidth="1"/>
    <col min="15" max="18" width="5.85546875" style="501" customWidth="1"/>
    <col min="19" max="19" width="8.5703125" style="501" customWidth="1"/>
    <col min="20" max="23" width="5.85546875" style="501" customWidth="1"/>
    <col min="24" max="28" width="9.140625" style="102" customWidth="1"/>
    <col min="29" max="32" width="9.140625" style="102"/>
    <col min="33" max="33" width="12.5703125" style="102" customWidth="1"/>
    <col min="34" max="34" width="13.5703125" style="102" customWidth="1"/>
    <col min="35" max="35" width="14.140625" style="102" customWidth="1"/>
    <col min="36" max="36" width="13.140625" style="102" customWidth="1"/>
    <col min="37" max="37" width="12.85546875" style="102" customWidth="1"/>
    <col min="38" max="38" width="12.5703125" style="102" customWidth="1"/>
    <col min="39" max="16384" width="9.140625" style="102"/>
  </cols>
  <sheetData>
    <row r="1" spans="1:39" s="94" customFormat="1" thickBot="1" x14ac:dyDescent="0.3">
      <c r="A1" s="1507" t="s">
        <v>492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  <c r="O1" s="1508"/>
      <c r="P1" s="1508"/>
      <c r="Q1" s="1508"/>
      <c r="R1" s="1508"/>
      <c r="S1" s="1508"/>
      <c r="T1" s="1508"/>
      <c r="U1" s="1508"/>
      <c r="V1" s="1508"/>
      <c r="W1" s="1509"/>
    </row>
    <row r="2" spans="1:39" s="94" customFormat="1" x14ac:dyDescent="0.25">
      <c r="A2" s="1510" t="s">
        <v>135</v>
      </c>
      <c r="B2" s="1513" t="s">
        <v>136</v>
      </c>
      <c r="C2" s="1516" t="s">
        <v>137</v>
      </c>
      <c r="D2" s="1517"/>
      <c r="E2" s="1517"/>
      <c r="F2" s="1518"/>
      <c r="G2" s="1519" t="s">
        <v>138</v>
      </c>
      <c r="H2" s="1522" t="s">
        <v>139</v>
      </c>
      <c r="I2" s="1523"/>
      <c r="J2" s="1523"/>
      <c r="K2" s="1523"/>
      <c r="L2" s="1523"/>
      <c r="M2" s="1524"/>
      <c r="N2" s="1525" t="s">
        <v>343</v>
      </c>
      <c r="O2" s="1526"/>
      <c r="P2" s="1526"/>
      <c r="Q2" s="1526"/>
      <c r="R2" s="1526"/>
      <c r="S2" s="1526"/>
      <c r="T2" s="1526"/>
      <c r="U2" s="1526"/>
      <c r="V2" s="1526"/>
      <c r="W2" s="1527"/>
    </row>
    <row r="3" spans="1:39" s="94" customFormat="1" ht="19.5" thickBot="1" x14ac:dyDescent="0.3">
      <c r="A3" s="1511"/>
      <c r="B3" s="1514"/>
      <c r="C3" s="1532" t="s">
        <v>140</v>
      </c>
      <c r="D3" s="1534" t="s">
        <v>141</v>
      </c>
      <c r="E3" s="1536" t="s">
        <v>142</v>
      </c>
      <c r="F3" s="1537"/>
      <c r="G3" s="1520"/>
      <c r="H3" s="1538" t="s">
        <v>6</v>
      </c>
      <c r="I3" s="1544" t="s">
        <v>143</v>
      </c>
      <c r="J3" s="1545"/>
      <c r="K3" s="1545"/>
      <c r="L3" s="1546"/>
      <c r="M3" s="1547" t="s">
        <v>144</v>
      </c>
      <c r="N3" s="1528"/>
      <c r="O3" s="1529"/>
      <c r="P3" s="1529"/>
      <c r="Q3" s="1529"/>
      <c r="R3" s="1529"/>
      <c r="S3" s="1529"/>
      <c r="T3" s="1529"/>
      <c r="U3" s="1530"/>
      <c r="V3" s="1529"/>
      <c r="W3" s="1531"/>
    </row>
    <row r="4" spans="1:39" s="94" customFormat="1" ht="19.5" thickBot="1" x14ac:dyDescent="0.3">
      <c r="A4" s="1511"/>
      <c r="B4" s="1514"/>
      <c r="C4" s="1532"/>
      <c r="D4" s="1534"/>
      <c r="E4" s="1534" t="s">
        <v>145</v>
      </c>
      <c r="F4" s="1551" t="s">
        <v>146</v>
      </c>
      <c r="G4" s="1520"/>
      <c r="H4" s="1539"/>
      <c r="I4" s="1553" t="s">
        <v>22</v>
      </c>
      <c r="J4" s="1553" t="s">
        <v>26</v>
      </c>
      <c r="K4" s="1553" t="s">
        <v>147</v>
      </c>
      <c r="L4" s="1553" t="s">
        <v>148</v>
      </c>
      <c r="M4" s="1548"/>
      <c r="N4" s="1541" t="s">
        <v>149</v>
      </c>
      <c r="O4" s="1542"/>
      <c r="P4" s="1543"/>
      <c r="Q4" s="1541" t="s">
        <v>150</v>
      </c>
      <c r="R4" s="1542"/>
      <c r="S4" s="1576" t="s">
        <v>342</v>
      </c>
      <c r="T4" s="1577"/>
      <c r="U4" s="503"/>
      <c r="V4" s="1542"/>
      <c r="W4" s="1543"/>
    </row>
    <row r="5" spans="1:39" s="94" customFormat="1" ht="19.5" thickBot="1" x14ac:dyDescent="0.3">
      <c r="A5" s="1511"/>
      <c r="B5" s="1514"/>
      <c r="C5" s="1532"/>
      <c r="D5" s="1534"/>
      <c r="E5" s="1534"/>
      <c r="F5" s="1551"/>
      <c r="G5" s="1520"/>
      <c r="H5" s="1539"/>
      <c r="I5" s="1554"/>
      <c r="J5" s="1554"/>
      <c r="K5" s="1554"/>
      <c r="L5" s="1554"/>
      <c r="M5" s="1548"/>
      <c r="N5" s="504">
        <v>1</v>
      </c>
      <c r="O5" s="670" t="s">
        <v>63</v>
      </c>
      <c r="P5" s="506">
        <v>2</v>
      </c>
      <c r="Q5" s="504">
        <v>3</v>
      </c>
      <c r="R5" s="507">
        <v>4</v>
      </c>
      <c r="S5" s="508">
        <v>5</v>
      </c>
      <c r="T5" s="670">
        <v>6</v>
      </c>
      <c r="U5" s="509"/>
      <c r="V5" s="504"/>
      <c r="W5" s="510"/>
    </row>
    <row r="6" spans="1:39" s="94" customFormat="1" ht="19.5" thickBot="1" x14ac:dyDescent="0.3">
      <c r="A6" s="1511"/>
      <c r="B6" s="1514"/>
      <c r="C6" s="1532"/>
      <c r="D6" s="1534"/>
      <c r="E6" s="1534"/>
      <c r="F6" s="1551"/>
      <c r="G6" s="1520"/>
      <c r="H6" s="1539"/>
      <c r="I6" s="1554"/>
      <c r="J6" s="1554"/>
      <c r="K6" s="1554"/>
      <c r="L6" s="1554"/>
      <c r="M6" s="1549"/>
      <c r="N6" s="1572" t="s">
        <v>295</v>
      </c>
      <c r="O6" s="1573"/>
      <c r="P6" s="1574"/>
      <c r="Q6" s="1574"/>
      <c r="R6" s="1574"/>
      <c r="S6" s="1574"/>
      <c r="T6" s="1574"/>
      <c r="U6" s="1574"/>
      <c r="V6" s="1574"/>
      <c r="W6" s="1575"/>
    </row>
    <row r="7" spans="1:39" s="94" customFormat="1" ht="25.5" customHeight="1" thickBot="1" x14ac:dyDescent="0.3">
      <c r="A7" s="1512"/>
      <c r="B7" s="1515"/>
      <c r="C7" s="1533"/>
      <c r="D7" s="1535"/>
      <c r="E7" s="1535"/>
      <c r="F7" s="1552"/>
      <c r="G7" s="1521"/>
      <c r="H7" s="1540"/>
      <c r="I7" s="1555"/>
      <c r="J7" s="1555"/>
      <c r="K7" s="1555"/>
      <c r="L7" s="1555"/>
      <c r="M7" s="1550"/>
      <c r="N7" s="504"/>
      <c r="O7" s="670">
        <v>9</v>
      </c>
      <c r="P7" s="510"/>
      <c r="Q7" s="669"/>
      <c r="R7" s="512"/>
      <c r="S7" s="508"/>
      <c r="T7" s="670"/>
      <c r="U7" s="510"/>
      <c r="V7" s="504"/>
      <c r="W7" s="510"/>
    </row>
    <row r="8" spans="1:39" s="94" customFormat="1" ht="19.5" thickBot="1" x14ac:dyDescent="0.3">
      <c r="A8" s="453">
        <v>1</v>
      </c>
      <c r="B8" s="454">
        <v>2</v>
      </c>
      <c r="C8" s="498">
        <v>3</v>
      </c>
      <c r="D8" s="453">
        <v>4</v>
      </c>
      <c r="E8" s="453">
        <v>5</v>
      </c>
      <c r="F8" s="453">
        <v>6</v>
      </c>
      <c r="G8" s="453">
        <v>7</v>
      </c>
      <c r="H8" s="453">
        <v>8</v>
      </c>
      <c r="I8" s="453">
        <v>9</v>
      </c>
      <c r="J8" s="453">
        <v>10</v>
      </c>
      <c r="K8" s="453">
        <v>11</v>
      </c>
      <c r="L8" s="453">
        <v>12</v>
      </c>
      <c r="M8" s="513">
        <v>13</v>
      </c>
      <c r="N8" s="504">
        <v>14</v>
      </c>
      <c r="O8" s="669">
        <v>15</v>
      </c>
      <c r="P8" s="504">
        <v>16</v>
      </c>
      <c r="Q8" s="669">
        <v>17</v>
      </c>
      <c r="R8" s="512">
        <v>18</v>
      </c>
      <c r="S8" s="508">
        <v>19</v>
      </c>
      <c r="T8" s="669">
        <v>20</v>
      </c>
      <c r="U8" s="504"/>
      <c r="V8" s="669"/>
      <c r="W8" s="454"/>
      <c r="X8" s="99">
        <v>25</v>
      </c>
      <c r="Y8" s="98">
        <v>26</v>
      </c>
      <c r="Z8" s="100">
        <v>27</v>
      </c>
      <c r="AA8" s="98">
        <v>28</v>
      </c>
      <c r="AB8" s="100">
        <v>29</v>
      </c>
      <c r="AC8" s="99"/>
      <c r="AD8" s="99"/>
      <c r="AE8" s="99"/>
    </row>
    <row r="9" spans="1:39" s="94" customFormat="1" ht="16.5" thickBot="1" x14ac:dyDescent="0.3">
      <c r="A9" s="1565" t="s">
        <v>151</v>
      </c>
      <c r="B9" s="1566"/>
      <c r="C9" s="1567"/>
      <c r="D9" s="1567"/>
      <c r="E9" s="1567"/>
      <c r="F9" s="1567"/>
      <c r="G9" s="1567"/>
      <c r="H9" s="1567"/>
      <c r="I9" s="1567"/>
      <c r="J9" s="1567"/>
      <c r="K9" s="1567"/>
      <c r="L9" s="1567"/>
      <c r="M9" s="1567"/>
      <c r="N9" s="1566"/>
      <c r="O9" s="1566"/>
      <c r="P9" s="1566"/>
      <c r="Q9" s="1566"/>
      <c r="R9" s="1566"/>
      <c r="S9" s="1566"/>
      <c r="T9" s="1566"/>
      <c r="U9" s="1566"/>
      <c r="V9" s="1566"/>
      <c r="W9" s="1568"/>
    </row>
    <row r="10" spans="1:39" s="94" customFormat="1" ht="16.5" thickBot="1" x14ac:dyDescent="0.3">
      <c r="A10" s="1562" t="s">
        <v>152</v>
      </c>
      <c r="B10" s="1563"/>
      <c r="C10" s="1563"/>
      <c r="D10" s="1563"/>
      <c r="E10" s="1563"/>
      <c r="F10" s="1563"/>
      <c r="G10" s="1563"/>
      <c r="H10" s="1563"/>
      <c r="I10" s="1563"/>
      <c r="J10" s="1563"/>
      <c r="K10" s="1563"/>
      <c r="L10" s="1563"/>
      <c r="M10" s="1563"/>
      <c r="N10" s="1563"/>
      <c r="O10" s="1563"/>
      <c r="P10" s="1563"/>
      <c r="Q10" s="1563"/>
      <c r="R10" s="1563"/>
      <c r="S10" s="1563"/>
      <c r="T10" s="1563"/>
      <c r="U10" s="1563"/>
      <c r="V10" s="1563"/>
      <c r="W10" s="1564"/>
      <c r="AG10" s="94" t="s">
        <v>345</v>
      </c>
    </row>
    <row r="11" spans="1:39" s="94" customFormat="1" ht="32.25" customHeight="1" thickBot="1" x14ac:dyDescent="0.3">
      <c r="A11" s="455" t="s">
        <v>153</v>
      </c>
      <c r="B11" s="456" t="s">
        <v>39</v>
      </c>
      <c r="C11" s="514"/>
      <c r="D11" s="493"/>
      <c r="E11" s="515"/>
      <c r="F11" s="516"/>
      <c r="G11" s="517">
        <f>G12+G13</f>
        <v>3</v>
      </c>
      <c r="H11" s="518">
        <f t="shared" ref="H11:H23" si="0">G11*30</f>
        <v>90</v>
      </c>
      <c r="I11" s="519"/>
      <c r="J11" s="520"/>
      <c r="K11" s="520"/>
      <c r="L11" s="520"/>
      <c r="M11" s="521"/>
      <c r="N11" s="522"/>
      <c r="O11" s="523"/>
      <c r="P11" s="524"/>
      <c r="Q11" s="514"/>
      <c r="R11" s="525"/>
      <c r="S11" s="522"/>
      <c r="T11" s="523"/>
      <c r="U11" s="524"/>
      <c r="V11" s="514"/>
      <c r="W11" s="516"/>
      <c r="AF11" s="94">
        <f>SUM(N11:R11)</f>
        <v>0</v>
      </c>
      <c r="AG11" s="95">
        <v>1</v>
      </c>
      <c r="AH11" s="307">
        <v>2</v>
      </c>
      <c r="AI11" s="96">
        <v>3</v>
      </c>
      <c r="AJ11" s="95">
        <v>4</v>
      </c>
      <c r="AK11" s="289">
        <v>5</v>
      </c>
      <c r="AL11" s="97">
        <v>6</v>
      </c>
      <c r="AM11" s="307">
        <v>6</v>
      </c>
    </row>
    <row r="12" spans="1:39" s="94" customFormat="1" ht="21.75" customHeight="1" x14ac:dyDescent="0.25">
      <c r="A12" s="455"/>
      <c r="B12" s="457" t="s">
        <v>408</v>
      </c>
      <c r="C12" s="525"/>
      <c r="D12" s="493"/>
      <c r="E12" s="493"/>
      <c r="F12" s="526"/>
      <c r="G12" s="527">
        <f>'Семестровка -ввод данных'!D117</f>
        <v>0</v>
      </c>
      <c r="H12" s="525">
        <f t="shared" si="0"/>
        <v>0</v>
      </c>
      <c r="I12" s="525"/>
      <c r="J12" s="525"/>
      <c r="K12" s="525"/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  <c r="W12" s="516"/>
      <c r="AF12" s="94">
        <f>SUM(N12:R12)</f>
        <v>0</v>
      </c>
      <c r="AG12" s="94" t="b">
        <f>ISBLANK(N12)</f>
        <v>1</v>
      </c>
      <c r="AH12" s="94" t="b">
        <f t="shared" ref="AH12:AH49" si="1">ISBLANK(P12)</f>
        <v>1</v>
      </c>
      <c r="AI12" s="94" t="b">
        <f t="shared" ref="AI12:AI49" si="2">ISBLANK(Q12)</f>
        <v>1</v>
      </c>
      <c r="AJ12" s="94" t="b">
        <f t="shared" ref="AJ12:AJ49" si="3">ISBLANK(R12)</f>
        <v>1</v>
      </c>
      <c r="AK12" s="94" t="b">
        <f t="shared" ref="AK12:AK49" si="4">ISBLANK(S12)</f>
        <v>1</v>
      </c>
      <c r="AL12" s="94" t="b">
        <f t="shared" ref="AL12:AL49" si="5">ISBLANK(T12)</f>
        <v>1</v>
      </c>
    </row>
    <row r="13" spans="1:39" s="693" customFormat="1" x14ac:dyDescent="0.25">
      <c r="A13" s="685" t="s">
        <v>153</v>
      </c>
      <c r="B13" s="686" t="s">
        <v>39</v>
      </c>
      <c r="C13" s="687"/>
      <c r="D13" s="687">
        <v>5</v>
      </c>
      <c r="E13" s="687"/>
      <c r="F13" s="688"/>
      <c r="G13" s="677">
        <v>3</v>
      </c>
      <c r="H13" s="687">
        <f t="shared" si="0"/>
        <v>90</v>
      </c>
      <c r="I13" s="687">
        <f>'Семестровка -ввод данных'!AE117</f>
        <v>8</v>
      </c>
      <c r="J13" s="689" t="str">
        <f>'Семестровка -ввод данных'!S117</f>
        <v>4/4</v>
      </c>
      <c r="K13" s="689"/>
      <c r="L13" s="689"/>
      <c r="M13" s="687">
        <f>H13-I13</f>
        <v>82</v>
      </c>
      <c r="N13" s="687"/>
      <c r="O13" s="687"/>
      <c r="P13" s="690"/>
      <c r="Q13" s="687"/>
      <c r="R13" s="691"/>
      <c r="S13" s="689" t="str">
        <f>'Семестровка -ввод данных'!V117</f>
        <v>4/4</v>
      </c>
      <c r="T13" s="689"/>
      <c r="U13" s="687"/>
      <c r="V13" s="687"/>
      <c r="W13" s="692"/>
      <c r="AC13" s="684">
        <v>5</v>
      </c>
      <c r="AD13" s="684"/>
      <c r="AE13" s="684" t="s">
        <v>149</v>
      </c>
      <c r="AF13" s="960">
        <f>AG51+AH51</f>
        <v>21</v>
      </c>
      <c r="AG13" s="684" t="b">
        <f>ISBLANK(N13)</f>
        <v>1</v>
      </c>
      <c r="AH13" s="684" t="b">
        <f t="shared" si="1"/>
        <v>1</v>
      </c>
      <c r="AI13" s="684" t="b">
        <f t="shared" si="2"/>
        <v>1</v>
      </c>
      <c r="AJ13" s="684" t="b">
        <f t="shared" si="3"/>
        <v>1</v>
      </c>
      <c r="AK13" s="684" t="b">
        <f t="shared" si="4"/>
        <v>0</v>
      </c>
      <c r="AL13" s="684" t="b">
        <f t="shared" si="5"/>
        <v>1</v>
      </c>
    </row>
    <row r="14" spans="1:39" s="693" customFormat="1" x14ac:dyDescent="0.25">
      <c r="A14" s="685" t="s">
        <v>344</v>
      </c>
      <c r="B14" s="877" t="s">
        <v>504</v>
      </c>
      <c r="C14" s="687"/>
      <c r="D14" s="687">
        <v>1</v>
      </c>
      <c r="E14" s="687"/>
      <c r="F14" s="688"/>
      <c r="G14" s="677">
        <v>1</v>
      </c>
      <c r="H14" s="687">
        <f>G14*30</f>
        <v>30</v>
      </c>
      <c r="I14" s="687">
        <v>4</v>
      </c>
      <c r="J14" s="689" t="s">
        <v>308</v>
      </c>
      <c r="K14" s="689"/>
      <c r="L14" s="689"/>
      <c r="M14" s="687">
        <f>H14-I14</f>
        <v>26</v>
      </c>
      <c r="N14" s="687" t="s">
        <v>308</v>
      </c>
      <c r="O14" s="687"/>
      <c r="P14" s="690"/>
      <c r="Q14" s="687"/>
      <c r="R14" s="691"/>
      <c r="S14" s="689"/>
      <c r="T14" s="689"/>
      <c r="U14" s="687"/>
      <c r="V14" s="687"/>
      <c r="W14" s="878"/>
      <c r="AC14" s="684">
        <v>1</v>
      </c>
      <c r="AD14" s="684"/>
      <c r="AE14" s="684" t="s">
        <v>150</v>
      </c>
      <c r="AF14" s="960">
        <f>AI51+AJ51</f>
        <v>6</v>
      </c>
      <c r="AG14" s="684" t="b">
        <f t="shared" ref="AG14:AG49" si="6">ISBLANK(N14)</f>
        <v>0</v>
      </c>
      <c r="AH14" s="684" t="b">
        <f t="shared" si="1"/>
        <v>1</v>
      </c>
      <c r="AI14" s="684" t="b">
        <f t="shared" si="2"/>
        <v>1</v>
      </c>
      <c r="AJ14" s="684" t="b">
        <f t="shared" si="3"/>
        <v>1</v>
      </c>
      <c r="AK14" s="684" t="b">
        <f t="shared" si="4"/>
        <v>1</v>
      </c>
      <c r="AL14" s="684" t="b">
        <f t="shared" si="5"/>
        <v>1</v>
      </c>
    </row>
    <row r="15" spans="1:39" s="684" customFormat="1" x14ac:dyDescent="0.25">
      <c r="A15" s="685" t="s">
        <v>154</v>
      </c>
      <c r="B15" s="695" t="s">
        <v>409</v>
      </c>
      <c r="C15" s="675"/>
      <c r="D15" s="678"/>
      <c r="E15" s="678"/>
      <c r="F15" s="696"/>
      <c r="G15" s="697">
        <f>'Семестровка -ввод данных'!D10</f>
        <v>15</v>
      </c>
      <c r="H15" s="698">
        <f t="shared" si="0"/>
        <v>450</v>
      </c>
      <c r="I15" s="675"/>
      <c r="J15" s="699"/>
      <c r="K15" s="699"/>
      <c r="L15" s="699"/>
      <c r="M15" s="699"/>
      <c r="N15" s="675"/>
      <c r="O15" s="675"/>
      <c r="P15" s="675"/>
      <c r="Q15" s="675"/>
      <c r="R15" s="675"/>
      <c r="S15" s="675"/>
      <c r="T15" s="675"/>
      <c r="U15" s="675"/>
      <c r="V15" s="675"/>
      <c r="W15" s="700"/>
      <c r="AC15" s="684" t="s">
        <v>542</v>
      </c>
      <c r="AE15" s="684" t="s">
        <v>342</v>
      </c>
      <c r="AF15" s="960">
        <f>AK51+AL51</f>
        <v>3</v>
      </c>
      <c r="AG15" s="684" t="b">
        <f t="shared" si="6"/>
        <v>1</v>
      </c>
      <c r="AH15" s="684" t="b">
        <f t="shared" si="1"/>
        <v>1</v>
      </c>
      <c r="AI15" s="684" t="b">
        <f t="shared" si="2"/>
        <v>1</v>
      </c>
      <c r="AJ15" s="684" t="b">
        <f t="shared" si="3"/>
        <v>1</v>
      </c>
      <c r="AK15" s="684" t="b">
        <f t="shared" si="4"/>
        <v>1</v>
      </c>
      <c r="AL15" s="684" t="b">
        <f t="shared" si="5"/>
        <v>1</v>
      </c>
    </row>
    <row r="16" spans="1:39" s="683" customFormat="1" ht="21" customHeight="1" x14ac:dyDescent="0.25">
      <c r="A16" s="685" t="s">
        <v>156</v>
      </c>
      <c r="B16" s="701" t="s">
        <v>503</v>
      </c>
      <c r="C16" s="675"/>
      <c r="D16" s="678"/>
      <c r="E16" s="678"/>
      <c r="F16" s="702"/>
      <c r="G16" s="703">
        <f>G17+G18</f>
        <v>6</v>
      </c>
      <c r="H16" s="698">
        <f t="shared" si="0"/>
        <v>180</v>
      </c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U16" s="675"/>
      <c r="V16" s="675"/>
      <c r="W16" s="704"/>
      <c r="AC16" s="683">
        <v>1</v>
      </c>
      <c r="AF16" s="960">
        <f>SUM(AF13:AF15)</f>
        <v>30</v>
      </c>
      <c r="AG16" s="684" t="b">
        <f t="shared" si="6"/>
        <v>1</v>
      </c>
      <c r="AH16" s="684" t="b">
        <f t="shared" si="1"/>
        <v>1</v>
      </c>
      <c r="AI16" s="684" t="b">
        <f t="shared" si="2"/>
        <v>1</v>
      </c>
      <c r="AJ16" s="684" t="b">
        <f t="shared" si="3"/>
        <v>1</v>
      </c>
      <c r="AK16" s="684" t="b">
        <f t="shared" si="4"/>
        <v>1</v>
      </c>
      <c r="AL16" s="684" t="b">
        <f t="shared" si="5"/>
        <v>1</v>
      </c>
    </row>
    <row r="17" spans="1:38" s="683" customFormat="1" ht="21" customHeight="1" x14ac:dyDescent="0.25">
      <c r="A17" s="705"/>
      <c r="B17" s="706" t="s">
        <v>408</v>
      </c>
      <c r="C17" s="675"/>
      <c r="D17" s="678"/>
      <c r="E17" s="678"/>
      <c r="F17" s="702"/>
      <c r="G17" s="703">
        <v>4</v>
      </c>
      <c r="H17" s="698">
        <f t="shared" si="0"/>
        <v>120</v>
      </c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U17" s="675"/>
      <c r="V17" s="675"/>
      <c r="W17" s="704"/>
      <c r="AC17" s="683">
        <v>1</v>
      </c>
      <c r="AF17" s="684">
        <f t="shared" ref="AF17:AF41" si="7">SUM(N17:R17)</f>
        <v>0</v>
      </c>
      <c r="AG17" s="684" t="b">
        <f t="shared" si="6"/>
        <v>1</v>
      </c>
      <c r="AH17" s="684" t="b">
        <f t="shared" si="1"/>
        <v>1</v>
      </c>
      <c r="AI17" s="684" t="b">
        <f t="shared" si="2"/>
        <v>1</v>
      </c>
      <c r="AJ17" s="684" t="b">
        <f t="shared" si="3"/>
        <v>1</v>
      </c>
      <c r="AK17" s="684" t="b">
        <f t="shared" si="4"/>
        <v>1</v>
      </c>
      <c r="AL17" s="684" t="b">
        <f t="shared" si="5"/>
        <v>1</v>
      </c>
    </row>
    <row r="18" spans="1:38" s="683" customFormat="1" ht="21" customHeight="1" x14ac:dyDescent="0.25">
      <c r="A18" s="705"/>
      <c r="B18" s="707" t="s">
        <v>195</v>
      </c>
      <c r="C18" s="675"/>
      <c r="D18" s="678" t="s">
        <v>159</v>
      </c>
      <c r="E18" s="678"/>
      <c r="F18" s="702"/>
      <c r="G18" s="703">
        <f>'Семестровка -ввод данных'!E19</f>
        <v>2</v>
      </c>
      <c r="H18" s="698">
        <f t="shared" si="0"/>
        <v>60</v>
      </c>
      <c r="I18" s="675">
        <f>'Семестровка -ввод данных'!AE19</f>
        <v>12</v>
      </c>
      <c r="J18" s="699" t="str">
        <f>'Семестровка -ввод данных'!S19</f>
        <v>4/0</v>
      </c>
      <c r="K18" s="699" t="str">
        <f>'Семестровка -ввод данных'!T19</f>
        <v>4/4</v>
      </c>
      <c r="L18" s="699"/>
      <c r="M18" s="708">
        <f t="shared" ref="M18" si="8">H18-I18</f>
        <v>48</v>
      </c>
      <c r="N18" s="709" t="str">
        <f>'Семестровка -ввод данных'!V19</f>
        <v>8/4</v>
      </c>
      <c r="O18" s="675"/>
      <c r="P18" s="675"/>
      <c r="Q18" s="675"/>
      <c r="R18" s="675"/>
      <c r="S18" s="675"/>
      <c r="T18" s="675"/>
      <c r="U18" s="675"/>
      <c r="V18" s="675"/>
      <c r="W18" s="704"/>
      <c r="AC18" s="683">
        <v>1</v>
      </c>
      <c r="AF18" s="684">
        <f t="shared" si="7"/>
        <v>0</v>
      </c>
      <c r="AG18" s="684" t="b">
        <f t="shared" si="6"/>
        <v>0</v>
      </c>
      <c r="AH18" s="684" t="b">
        <f t="shared" si="1"/>
        <v>1</v>
      </c>
      <c r="AI18" s="684" t="b">
        <f t="shared" si="2"/>
        <v>1</v>
      </c>
      <c r="AJ18" s="684" t="b">
        <f t="shared" si="3"/>
        <v>1</v>
      </c>
      <c r="AK18" s="684" t="b">
        <f t="shared" si="4"/>
        <v>1</v>
      </c>
      <c r="AL18" s="684" t="b">
        <f t="shared" si="5"/>
        <v>1</v>
      </c>
    </row>
    <row r="19" spans="1:38" s="684" customFormat="1" x14ac:dyDescent="0.25">
      <c r="A19" s="673" t="s">
        <v>157</v>
      </c>
      <c r="B19" s="876" t="str">
        <f>'Семестровка -ввод данных'!C11</f>
        <v>Історія України та української культури</v>
      </c>
      <c r="C19" s="710"/>
      <c r="D19" s="710"/>
      <c r="E19" s="710"/>
      <c r="F19" s="710"/>
      <c r="G19" s="710">
        <f>G20+G21</f>
        <v>7</v>
      </c>
      <c r="H19" s="698">
        <f t="shared" si="0"/>
        <v>210</v>
      </c>
      <c r="I19" s="710"/>
      <c r="J19" s="710"/>
      <c r="K19" s="710"/>
      <c r="L19" s="710"/>
      <c r="M19" s="710"/>
      <c r="N19" s="710"/>
      <c r="O19" s="710"/>
      <c r="P19" s="710"/>
      <c r="Q19" s="710"/>
      <c r="R19" s="710"/>
      <c r="S19" s="710"/>
      <c r="T19" s="710"/>
      <c r="U19" s="710"/>
      <c r="V19" s="710"/>
      <c r="W19" s="710"/>
      <c r="AF19" s="684">
        <f t="shared" si="7"/>
        <v>0</v>
      </c>
      <c r="AG19" s="684" t="b">
        <f t="shared" si="6"/>
        <v>1</v>
      </c>
      <c r="AH19" s="684" t="b">
        <f t="shared" si="1"/>
        <v>1</v>
      </c>
      <c r="AI19" s="684" t="b">
        <f t="shared" si="2"/>
        <v>1</v>
      </c>
      <c r="AJ19" s="684" t="b">
        <f t="shared" si="3"/>
        <v>1</v>
      </c>
      <c r="AK19" s="684" t="b">
        <f t="shared" si="4"/>
        <v>1</v>
      </c>
      <c r="AL19" s="684" t="b">
        <f t="shared" si="5"/>
        <v>1</v>
      </c>
    </row>
    <row r="20" spans="1:38" s="684" customFormat="1" ht="37.5" x14ac:dyDescent="0.25">
      <c r="A20" s="711" t="s">
        <v>248</v>
      </c>
      <c r="B20" s="712" t="s">
        <v>417</v>
      </c>
      <c r="C20" s="710"/>
      <c r="D20" s="710"/>
      <c r="E20" s="710"/>
      <c r="F20" s="710"/>
      <c r="G20" s="710">
        <f>'Семестровка -ввод данных'!D12</f>
        <v>3</v>
      </c>
      <c r="H20" s="698">
        <f t="shared" si="0"/>
        <v>90</v>
      </c>
      <c r="I20" s="710"/>
      <c r="J20" s="710"/>
      <c r="K20" s="710"/>
      <c r="L20" s="710"/>
      <c r="M20" s="710"/>
      <c r="N20" s="710"/>
      <c r="O20" s="710"/>
      <c r="P20" s="710"/>
      <c r="Q20" s="710"/>
      <c r="R20" s="710"/>
      <c r="S20" s="710"/>
      <c r="T20" s="710"/>
      <c r="U20" s="710"/>
      <c r="V20" s="710"/>
      <c r="W20" s="710"/>
      <c r="AC20" s="684" t="s">
        <v>542</v>
      </c>
      <c r="AF20" s="684">
        <f t="shared" si="7"/>
        <v>0</v>
      </c>
      <c r="AG20" s="684" t="b">
        <f t="shared" si="6"/>
        <v>1</v>
      </c>
      <c r="AH20" s="684" t="b">
        <f t="shared" si="1"/>
        <v>1</v>
      </c>
      <c r="AI20" s="684" t="b">
        <f t="shared" si="2"/>
        <v>1</v>
      </c>
      <c r="AJ20" s="684" t="b">
        <f t="shared" si="3"/>
        <v>1</v>
      </c>
      <c r="AK20" s="684" t="b">
        <f t="shared" si="4"/>
        <v>1</v>
      </c>
      <c r="AL20" s="684" t="b">
        <f t="shared" si="5"/>
        <v>1</v>
      </c>
    </row>
    <row r="21" spans="1:38" s="684" customFormat="1" x14ac:dyDescent="0.25">
      <c r="A21" s="711" t="s">
        <v>249</v>
      </c>
      <c r="B21" s="713" t="s">
        <v>80</v>
      </c>
      <c r="C21" s="675"/>
      <c r="D21" s="678"/>
      <c r="E21" s="678"/>
      <c r="F21" s="696"/>
      <c r="G21" s="697">
        <f>G22+G23</f>
        <v>4</v>
      </c>
      <c r="H21" s="698">
        <f t="shared" si="0"/>
        <v>120</v>
      </c>
      <c r="I21" s="699"/>
      <c r="J21" s="699"/>
      <c r="K21" s="699"/>
      <c r="L21" s="699"/>
      <c r="M21" s="699"/>
      <c r="N21" s="675"/>
      <c r="O21" s="675"/>
      <c r="P21" s="675"/>
      <c r="Q21" s="675"/>
      <c r="R21" s="675"/>
      <c r="S21" s="675"/>
      <c r="T21" s="675"/>
      <c r="U21" s="675"/>
      <c r="V21" s="675"/>
      <c r="W21" s="700"/>
      <c r="AC21" s="684">
        <v>1</v>
      </c>
      <c r="AF21" s="684">
        <f t="shared" si="7"/>
        <v>0</v>
      </c>
      <c r="AG21" s="684" t="b">
        <f t="shared" si="6"/>
        <v>1</v>
      </c>
      <c r="AH21" s="684" t="b">
        <f t="shared" si="1"/>
        <v>1</v>
      </c>
      <c r="AI21" s="684" t="b">
        <f t="shared" si="2"/>
        <v>1</v>
      </c>
      <c r="AJ21" s="684" t="b">
        <f t="shared" si="3"/>
        <v>1</v>
      </c>
      <c r="AK21" s="684" t="b">
        <f t="shared" si="4"/>
        <v>1</v>
      </c>
      <c r="AL21" s="684" t="b">
        <f t="shared" si="5"/>
        <v>1</v>
      </c>
    </row>
    <row r="22" spans="1:38" s="684" customFormat="1" x14ac:dyDescent="0.25">
      <c r="A22" s="694"/>
      <c r="B22" s="706" t="s">
        <v>408</v>
      </c>
      <c r="C22" s="675"/>
      <c r="D22" s="678"/>
      <c r="E22" s="678"/>
      <c r="F22" s="696"/>
      <c r="G22" s="697">
        <f>'Семестровка -ввод данных'!D13</f>
        <v>2</v>
      </c>
      <c r="H22" s="698">
        <f t="shared" si="0"/>
        <v>60</v>
      </c>
      <c r="I22" s="699"/>
      <c r="J22" s="699"/>
      <c r="K22" s="699"/>
      <c r="L22" s="699"/>
      <c r="M22" s="699"/>
      <c r="N22" s="675"/>
      <c r="O22" s="675"/>
      <c r="P22" s="675"/>
      <c r="Q22" s="675"/>
      <c r="R22" s="675"/>
      <c r="S22" s="675"/>
      <c r="T22" s="675"/>
      <c r="U22" s="675"/>
      <c r="V22" s="675"/>
      <c r="W22" s="700"/>
      <c r="AC22" s="684">
        <v>1</v>
      </c>
      <c r="AF22" s="684">
        <f t="shared" si="7"/>
        <v>0</v>
      </c>
      <c r="AG22" s="684" t="b">
        <f t="shared" si="6"/>
        <v>1</v>
      </c>
      <c r="AH22" s="684" t="b">
        <f t="shared" si="1"/>
        <v>1</v>
      </c>
      <c r="AI22" s="684" t="b">
        <f t="shared" si="2"/>
        <v>1</v>
      </c>
      <c r="AJ22" s="684" t="b">
        <f t="shared" si="3"/>
        <v>1</v>
      </c>
      <c r="AK22" s="684" t="b">
        <f t="shared" si="4"/>
        <v>1</v>
      </c>
      <c r="AL22" s="684" t="b">
        <f t="shared" si="5"/>
        <v>1</v>
      </c>
    </row>
    <row r="23" spans="1:38" s="684" customFormat="1" x14ac:dyDescent="0.25">
      <c r="A23" s="694"/>
      <c r="B23" s="714" t="s">
        <v>195</v>
      </c>
      <c r="C23" s="675"/>
      <c r="D23" s="678" t="s">
        <v>159</v>
      </c>
      <c r="E23" s="678"/>
      <c r="F23" s="696"/>
      <c r="G23" s="697">
        <f>'Семестровка -ввод данных'!E13</f>
        <v>2</v>
      </c>
      <c r="H23" s="698">
        <f t="shared" si="0"/>
        <v>60</v>
      </c>
      <c r="I23" s="715">
        <f>'Семестровка -ввод данных'!AC13</f>
        <v>4</v>
      </c>
      <c r="J23" s="699" t="str">
        <f>'Семестровка -ввод данных'!S13</f>
        <v>4/0</v>
      </c>
      <c r="K23" s="699"/>
      <c r="L23" s="699">
        <f>'Семестровка -ввод данных'!U13</f>
        <v>0</v>
      </c>
      <c r="M23" s="708">
        <f t="shared" ref="M23" si="9">H23-I23</f>
        <v>56</v>
      </c>
      <c r="N23" s="678" t="str">
        <f>'Семестровка -ввод данных'!V13</f>
        <v>4/0</v>
      </c>
      <c r="O23" s="675"/>
      <c r="P23" s="675"/>
      <c r="Q23" s="675"/>
      <c r="R23" s="675"/>
      <c r="S23" s="675"/>
      <c r="T23" s="675"/>
      <c r="U23" s="675"/>
      <c r="V23" s="675"/>
      <c r="W23" s="700"/>
      <c r="AC23" s="684">
        <v>1</v>
      </c>
      <c r="AF23" s="684">
        <f t="shared" si="7"/>
        <v>0</v>
      </c>
      <c r="AG23" s="684" t="b">
        <f t="shared" si="6"/>
        <v>0</v>
      </c>
      <c r="AH23" s="684" t="b">
        <f t="shared" si="1"/>
        <v>1</v>
      </c>
      <c r="AI23" s="684" t="b">
        <f t="shared" si="2"/>
        <v>1</v>
      </c>
      <c r="AJ23" s="684" t="b">
        <f t="shared" si="3"/>
        <v>1</v>
      </c>
      <c r="AK23" s="684" t="b">
        <f t="shared" si="4"/>
        <v>1</v>
      </c>
      <c r="AL23" s="684" t="b">
        <f t="shared" si="5"/>
        <v>1</v>
      </c>
    </row>
    <row r="24" spans="1:38" s="684" customFormat="1" ht="18.75" customHeight="1" x14ac:dyDescent="0.25">
      <c r="A24" s="716" t="s">
        <v>201</v>
      </c>
      <c r="B24" s="717" t="s">
        <v>79</v>
      </c>
      <c r="C24" s="675"/>
      <c r="D24" s="678"/>
      <c r="E24" s="678"/>
      <c r="F24" s="702"/>
      <c r="G24" s="703">
        <f>G25+G28</f>
        <v>12</v>
      </c>
      <c r="H24" s="703">
        <f>H25+H28</f>
        <v>360</v>
      </c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702"/>
      <c r="AF24" s="684">
        <f t="shared" si="7"/>
        <v>0</v>
      </c>
      <c r="AG24" s="684" t="b">
        <f t="shared" si="6"/>
        <v>1</v>
      </c>
      <c r="AH24" s="684" t="b">
        <f t="shared" si="1"/>
        <v>1</v>
      </c>
      <c r="AI24" s="684" t="b">
        <f t="shared" si="2"/>
        <v>1</v>
      </c>
      <c r="AJ24" s="684" t="b">
        <f t="shared" si="3"/>
        <v>1</v>
      </c>
      <c r="AK24" s="684" t="b">
        <f t="shared" si="4"/>
        <v>1</v>
      </c>
      <c r="AL24" s="684" t="b">
        <f t="shared" si="5"/>
        <v>1</v>
      </c>
    </row>
    <row r="25" spans="1:38" s="684" customFormat="1" ht="22.5" customHeight="1" x14ac:dyDescent="0.25">
      <c r="A25" s="716" t="s">
        <v>505</v>
      </c>
      <c r="B25" s="718" t="s">
        <v>283</v>
      </c>
      <c r="C25" s="675"/>
      <c r="D25" s="678"/>
      <c r="E25" s="678"/>
      <c r="F25" s="702"/>
      <c r="G25" s="703">
        <f>G26+G27</f>
        <v>6</v>
      </c>
      <c r="H25" s="675">
        <f>G25*30</f>
        <v>180</v>
      </c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  <c r="W25" s="702"/>
      <c r="AC25" s="684">
        <v>1</v>
      </c>
      <c r="AF25" s="684">
        <f t="shared" si="7"/>
        <v>0</v>
      </c>
      <c r="AG25" s="684" t="b">
        <f t="shared" si="6"/>
        <v>1</v>
      </c>
      <c r="AH25" s="684" t="b">
        <f t="shared" si="1"/>
        <v>1</v>
      </c>
      <c r="AI25" s="684" t="b">
        <f t="shared" si="2"/>
        <v>1</v>
      </c>
      <c r="AJ25" s="684" t="b">
        <f t="shared" si="3"/>
        <v>1</v>
      </c>
      <c r="AK25" s="684" t="b">
        <f t="shared" si="4"/>
        <v>1</v>
      </c>
      <c r="AL25" s="684" t="b">
        <f t="shared" si="5"/>
        <v>1</v>
      </c>
    </row>
    <row r="26" spans="1:38" s="684" customFormat="1" ht="22.5" customHeight="1" x14ac:dyDescent="0.25">
      <c r="A26" s="716"/>
      <c r="B26" s="719" t="s">
        <v>408</v>
      </c>
      <c r="C26" s="675"/>
      <c r="D26" s="678"/>
      <c r="E26" s="678"/>
      <c r="F26" s="702"/>
      <c r="G26" s="703">
        <v>3</v>
      </c>
      <c r="H26" s="675">
        <f t="shared" ref="H26:H27" si="10">G26*30</f>
        <v>90</v>
      </c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702"/>
      <c r="AC26" s="684">
        <v>1</v>
      </c>
      <c r="AF26" s="684">
        <f t="shared" si="7"/>
        <v>0</v>
      </c>
      <c r="AG26" s="684" t="b">
        <f t="shared" si="6"/>
        <v>1</v>
      </c>
      <c r="AH26" s="684" t="b">
        <f t="shared" si="1"/>
        <v>1</v>
      </c>
      <c r="AI26" s="684" t="b">
        <f t="shared" si="2"/>
        <v>1</v>
      </c>
      <c r="AJ26" s="684" t="b">
        <f t="shared" si="3"/>
        <v>1</v>
      </c>
      <c r="AK26" s="684" t="b">
        <f t="shared" si="4"/>
        <v>1</v>
      </c>
      <c r="AL26" s="684" t="b">
        <f t="shared" si="5"/>
        <v>1</v>
      </c>
    </row>
    <row r="27" spans="1:38" s="684" customFormat="1" ht="22.5" customHeight="1" x14ac:dyDescent="0.25">
      <c r="A27" s="716"/>
      <c r="B27" s="718" t="s">
        <v>195</v>
      </c>
      <c r="C27" s="675"/>
      <c r="D27" s="678" t="s">
        <v>159</v>
      </c>
      <c r="E27" s="678"/>
      <c r="F27" s="702"/>
      <c r="G27" s="703">
        <v>3</v>
      </c>
      <c r="H27" s="675">
        <f t="shared" si="10"/>
        <v>90</v>
      </c>
      <c r="I27" s="675">
        <f>'Семестровка -ввод данных'!AE17</f>
        <v>16</v>
      </c>
      <c r="J27" s="699" t="str">
        <f>'Семестровка -ввод данных'!S17</f>
        <v>8/4</v>
      </c>
      <c r="K27" s="699"/>
      <c r="L27" s="699" t="str">
        <f>'Семестровка -ввод данных'!U17</f>
        <v>0/4</v>
      </c>
      <c r="M27" s="708">
        <f t="shared" ref="M27" si="11">H27-I27</f>
        <v>74</v>
      </c>
      <c r="N27" s="678" t="str">
        <f>'Семестровка -ввод данных'!V17</f>
        <v>8/8</v>
      </c>
      <c r="O27" s="675"/>
      <c r="P27" s="675"/>
      <c r="Q27" s="675"/>
      <c r="R27" s="675"/>
      <c r="S27" s="675"/>
      <c r="T27" s="675"/>
      <c r="U27" s="675"/>
      <c r="V27" s="675"/>
      <c r="W27" s="702"/>
      <c r="AC27" s="684">
        <v>1</v>
      </c>
      <c r="AF27" s="684">
        <f t="shared" si="7"/>
        <v>0</v>
      </c>
      <c r="AG27" s="684" t="b">
        <f t="shared" si="6"/>
        <v>0</v>
      </c>
      <c r="AH27" s="684" t="b">
        <f t="shared" si="1"/>
        <v>1</v>
      </c>
      <c r="AI27" s="684" t="b">
        <f t="shared" si="2"/>
        <v>1</v>
      </c>
      <c r="AJ27" s="684" t="b">
        <f t="shared" si="3"/>
        <v>1</v>
      </c>
      <c r="AK27" s="684" t="b">
        <f t="shared" si="4"/>
        <v>1</v>
      </c>
      <c r="AL27" s="684" t="b">
        <f t="shared" si="5"/>
        <v>1</v>
      </c>
    </row>
    <row r="28" spans="1:38" s="684" customFormat="1" ht="34.5" customHeight="1" x14ac:dyDescent="0.25">
      <c r="A28" s="673" t="s">
        <v>506</v>
      </c>
      <c r="B28" s="720" t="s">
        <v>33</v>
      </c>
      <c r="C28" s="675"/>
      <c r="D28" s="678"/>
      <c r="E28" s="678"/>
      <c r="F28" s="702"/>
      <c r="G28" s="703">
        <f>G29+G30</f>
        <v>6</v>
      </c>
      <c r="H28" s="703">
        <f>H29+H30</f>
        <v>180</v>
      </c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  <c r="W28" s="721"/>
      <c r="AC28" s="684">
        <v>2</v>
      </c>
      <c r="AF28" s="684">
        <f t="shared" si="7"/>
        <v>0</v>
      </c>
      <c r="AG28" s="684" t="b">
        <f t="shared" si="6"/>
        <v>1</v>
      </c>
      <c r="AH28" s="684" t="b">
        <f t="shared" si="1"/>
        <v>1</v>
      </c>
      <c r="AI28" s="684" t="b">
        <f t="shared" si="2"/>
        <v>1</v>
      </c>
      <c r="AJ28" s="684" t="b">
        <f t="shared" si="3"/>
        <v>1</v>
      </c>
      <c r="AK28" s="684" t="b">
        <f t="shared" si="4"/>
        <v>1</v>
      </c>
      <c r="AL28" s="684" t="b">
        <f t="shared" si="5"/>
        <v>1</v>
      </c>
    </row>
    <row r="29" spans="1:38" s="684" customFormat="1" ht="18" customHeight="1" x14ac:dyDescent="0.25">
      <c r="A29" s="673"/>
      <c r="B29" s="706" t="s">
        <v>408</v>
      </c>
      <c r="C29" s="675"/>
      <c r="D29" s="678"/>
      <c r="E29" s="678"/>
      <c r="F29" s="702"/>
      <c r="G29" s="703">
        <f>'Семестровка -ввод данных'!D80</f>
        <v>3</v>
      </c>
      <c r="H29" s="675">
        <f t="shared" ref="H29:H36" si="12">G29*30</f>
        <v>90</v>
      </c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721"/>
      <c r="AC29" s="684">
        <v>2</v>
      </c>
      <c r="AF29" s="684">
        <f t="shared" si="7"/>
        <v>0</v>
      </c>
      <c r="AG29" s="684" t="b">
        <f t="shared" si="6"/>
        <v>1</v>
      </c>
      <c r="AH29" s="684" t="b">
        <f t="shared" si="1"/>
        <v>1</v>
      </c>
      <c r="AI29" s="684" t="b">
        <f t="shared" si="2"/>
        <v>1</v>
      </c>
      <c r="AJ29" s="684" t="b">
        <f t="shared" si="3"/>
        <v>1</v>
      </c>
      <c r="AK29" s="684" t="b">
        <f t="shared" si="4"/>
        <v>1</v>
      </c>
      <c r="AL29" s="684" t="b">
        <f t="shared" si="5"/>
        <v>1</v>
      </c>
    </row>
    <row r="30" spans="1:38" s="684" customFormat="1" ht="22.5" customHeight="1" x14ac:dyDescent="0.25">
      <c r="A30" s="673"/>
      <c r="B30" s="714" t="s">
        <v>195</v>
      </c>
      <c r="C30" s="675"/>
      <c r="D30" s="678" t="s">
        <v>359</v>
      </c>
      <c r="E30" s="678"/>
      <c r="F30" s="702"/>
      <c r="G30" s="703">
        <f>'Семестровка -ввод данных'!E80</f>
        <v>3</v>
      </c>
      <c r="H30" s="675">
        <f t="shared" si="12"/>
        <v>90</v>
      </c>
      <c r="I30" s="715">
        <f>'Семестровка -ввод данных'!AE80</f>
        <v>12</v>
      </c>
      <c r="J30" s="678" t="str">
        <f>'Семестровка -ввод данных'!S80</f>
        <v>8/0</v>
      </c>
      <c r="K30" s="678"/>
      <c r="L30" s="678" t="str">
        <f>'Семестровка -ввод данных'!U80</f>
        <v>4/0</v>
      </c>
      <c r="M30" s="675">
        <f>H30-I30</f>
        <v>78</v>
      </c>
      <c r="N30" s="675"/>
      <c r="O30" s="675"/>
      <c r="P30" s="678" t="str">
        <f>'Семестровка -ввод данных'!V80</f>
        <v>12/0</v>
      </c>
      <c r="Q30" s="675"/>
      <c r="R30" s="675"/>
      <c r="S30" s="675"/>
      <c r="T30" s="675"/>
      <c r="U30" s="675"/>
      <c r="V30" s="675"/>
      <c r="W30" s="721"/>
      <c r="AC30" s="684">
        <v>2</v>
      </c>
      <c r="AF30" s="684">
        <f t="shared" si="7"/>
        <v>0</v>
      </c>
      <c r="AG30" s="684" t="b">
        <f t="shared" si="6"/>
        <v>1</v>
      </c>
      <c r="AH30" s="684" t="b">
        <f t="shared" si="1"/>
        <v>0</v>
      </c>
      <c r="AI30" s="684" t="b">
        <f t="shared" si="2"/>
        <v>1</v>
      </c>
      <c r="AJ30" s="684" t="b">
        <f t="shared" si="3"/>
        <v>1</v>
      </c>
      <c r="AK30" s="684" t="b">
        <f t="shared" si="4"/>
        <v>1</v>
      </c>
      <c r="AL30" s="684" t="b">
        <f t="shared" si="5"/>
        <v>1</v>
      </c>
    </row>
    <row r="31" spans="1:38" s="684" customFormat="1" ht="21.75" customHeight="1" x14ac:dyDescent="0.25">
      <c r="A31" s="673" t="s">
        <v>202</v>
      </c>
      <c r="B31" s="720" t="s">
        <v>62</v>
      </c>
      <c r="C31" s="675"/>
      <c r="D31" s="678"/>
      <c r="E31" s="678"/>
      <c r="F31" s="702"/>
      <c r="G31" s="677">
        <f>G32+G33</f>
        <v>6</v>
      </c>
      <c r="H31" s="675">
        <f t="shared" si="12"/>
        <v>180</v>
      </c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721"/>
      <c r="AC31" s="684">
        <v>1</v>
      </c>
      <c r="AF31" s="684">
        <f t="shared" si="7"/>
        <v>0</v>
      </c>
      <c r="AG31" s="684" t="b">
        <f t="shared" si="6"/>
        <v>1</v>
      </c>
      <c r="AH31" s="684" t="b">
        <f t="shared" si="1"/>
        <v>1</v>
      </c>
      <c r="AI31" s="684" t="b">
        <f t="shared" si="2"/>
        <v>1</v>
      </c>
      <c r="AJ31" s="684" t="b">
        <f t="shared" si="3"/>
        <v>1</v>
      </c>
      <c r="AK31" s="684" t="b">
        <f t="shared" si="4"/>
        <v>1</v>
      </c>
      <c r="AL31" s="684" t="b">
        <f t="shared" si="5"/>
        <v>1</v>
      </c>
    </row>
    <row r="32" spans="1:38" s="684" customFormat="1" ht="21.75" customHeight="1" x14ac:dyDescent="0.25">
      <c r="A32" s="673"/>
      <c r="B32" s="706" t="s">
        <v>408</v>
      </c>
      <c r="C32" s="675"/>
      <c r="D32" s="678"/>
      <c r="E32" s="678"/>
      <c r="F32" s="702"/>
      <c r="G32" s="677">
        <f>'Семестровка -ввод данных'!D23</f>
        <v>2</v>
      </c>
      <c r="H32" s="675">
        <f t="shared" si="12"/>
        <v>60</v>
      </c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721"/>
      <c r="AC32" s="684">
        <v>1</v>
      </c>
      <c r="AF32" s="684">
        <f t="shared" si="7"/>
        <v>0</v>
      </c>
      <c r="AG32" s="684" t="b">
        <f t="shared" si="6"/>
        <v>1</v>
      </c>
      <c r="AH32" s="684" t="b">
        <f t="shared" si="1"/>
        <v>1</v>
      </c>
      <c r="AI32" s="684" t="b">
        <f t="shared" si="2"/>
        <v>1</v>
      </c>
      <c r="AJ32" s="684" t="b">
        <f t="shared" si="3"/>
        <v>1</v>
      </c>
      <c r="AK32" s="684" t="b">
        <f t="shared" si="4"/>
        <v>1</v>
      </c>
      <c r="AL32" s="684" t="b">
        <f t="shared" si="5"/>
        <v>1</v>
      </c>
    </row>
    <row r="33" spans="1:39" s="684" customFormat="1" ht="21.75" customHeight="1" x14ac:dyDescent="0.25">
      <c r="A33" s="673"/>
      <c r="B33" s="714" t="s">
        <v>195</v>
      </c>
      <c r="C33" s="675"/>
      <c r="D33" s="678" t="s">
        <v>155</v>
      </c>
      <c r="E33" s="678"/>
      <c r="F33" s="702"/>
      <c r="G33" s="677">
        <v>4</v>
      </c>
      <c r="H33" s="675">
        <f t="shared" si="12"/>
        <v>120</v>
      </c>
      <c r="I33" s="675">
        <f>'Семестровка -ввод данных'!AE23</f>
        <v>12</v>
      </c>
      <c r="J33" s="678" t="str">
        <f>'Семестровка -ввод данных'!S23</f>
        <v>6/2</v>
      </c>
      <c r="K33" s="678"/>
      <c r="L33" s="678" t="str">
        <f>'Семестровка -ввод данных'!U23</f>
        <v>0/4</v>
      </c>
      <c r="M33" s="675">
        <f>H33-I33</f>
        <v>108</v>
      </c>
      <c r="N33" s="678" t="str">
        <f>'Семестровка -ввод данных'!V23</f>
        <v>6/6</v>
      </c>
      <c r="O33" s="675"/>
      <c r="P33" s="675"/>
      <c r="Q33" s="675"/>
      <c r="R33" s="675"/>
      <c r="S33" s="675"/>
      <c r="T33" s="675"/>
      <c r="U33" s="675"/>
      <c r="V33" s="675"/>
      <c r="W33" s="721"/>
      <c r="AC33" s="684">
        <v>1</v>
      </c>
      <c r="AF33" s="684">
        <f t="shared" si="7"/>
        <v>0</v>
      </c>
      <c r="AG33" s="684" t="b">
        <f t="shared" si="6"/>
        <v>0</v>
      </c>
      <c r="AH33" s="684" t="b">
        <f t="shared" si="1"/>
        <v>1</v>
      </c>
      <c r="AI33" s="684" t="b">
        <f t="shared" si="2"/>
        <v>1</v>
      </c>
      <c r="AJ33" s="684" t="b">
        <f t="shared" si="3"/>
        <v>1</v>
      </c>
      <c r="AK33" s="684" t="b">
        <f t="shared" si="4"/>
        <v>1</v>
      </c>
      <c r="AL33" s="684" t="b">
        <f t="shared" si="5"/>
        <v>1</v>
      </c>
    </row>
    <row r="34" spans="1:39" s="684" customFormat="1" ht="27.75" customHeight="1" x14ac:dyDescent="0.25">
      <c r="A34" s="673" t="s">
        <v>203</v>
      </c>
      <c r="B34" s="722" t="s">
        <v>493</v>
      </c>
      <c r="C34" s="723"/>
      <c r="D34" s="678"/>
      <c r="E34" s="724"/>
      <c r="F34" s="721"/>
      <c r="G34" s="725">
        <f>G35+G36</f>
        <v>6</v>
      </c>
      <c r="H34" s="726">
        <f t="shared" si="12"/>
        <v>180</v>
      </c>
      <c r="I34" s="727"/>
      <c r="J34" s="728"/>
      <c r="K34" s="728"/>
      <c r="L34" s="728"/>
      <c r="M34" s="729"/>
      <c r="N34" s="730"/>
      <c r="O34" s="731"/>
      <c r="P34" s="732"/>
      <c r="Q34" s="723"/>
      <c r="R34" s="675"/>
      <c r="S34" s="730"/>
      <c r="T34" s="731"/>
      <c r="U34" s="732"/>
      <c r="V34" s="723"/>
      <c r="W34" s="721"/>
      <c r="AC34" s="684">
        <v>1</v>
      </c>
      <c r="AF34" s="684">
        <f t="shared" si="7"/>
        <v>0</v>
      </c>
      <c r="AG34" s="684" t="b">
        <f t="shared" si="6"/>
        <v>1</v>
      </c>
      <c r="AH34" s="684" t="b">
        <f t="shared" si="1"/>
        <v>1</v>
      </c>
      <c r="AI34" s="684" t="b">
        <f t="shared" si="2"/>
        <v>1</v>
      </c>
      <c r="AJ34" s="684" t="b">
        <f t="shared" si="3"/>
        <v>1</v>
      </c>
      <c r="AK34" s="684" t="b">
        <f t="shared" si="4"/>
        <v>1</v>
      </c>
      <c r="AL34" s="684" t="b">
        <f t="shared" si="5"/>
        <v>1</v>
      </c>
    </row>
    <row r="35" spans="1:39" s="684" customFormat="1" ht="21.75" customHeight="1" x14ac:dyDescent="0.25">
      <c r="A35" s="673"/>
      <c r="B35" s="733" t="s">
        <v>408</v>
      </c>
      <c r="C35" s="723"/>
      <c r="D35" s="678"/>
      <c r="E35" s="724"/>
      <c r="F35" s="721"/>
      <c r="G35" s="725">
        <f>'Семестровка -ввод данных'!D21</f>
        <v>2</v>
      </c>
      <c r="H35" s="726">
        <f t="shared" si="12"/>
        <v>60</v>
      </c>
      <c r="I35" s="727"/>
      <c r="J35" s="728"/>
      <c r="K35" s="728"/>
      <c r="L35" s="728"/>
      <c r="M35" s="729"/>
      <c r="N35" s="730"/>
      <c r="O35" s="731"/>
      <c r="P35" s="732"/>
      <c r="Q35" s="723"/>
      <c r="R35" s="675"/>
      <c r="S35" s="730"/>
      <c r="T35" s="731"/>
      <c r="U35" s="732"/>
      <c r="V35" s="723"/>
      <c r="W35" s="721"/>
      <c r="AC35" s="684">
        <v>1</v>
      </c>
      <c r="AG35" s="684" t="b">
        <f t="shared" si="6"/>
        <v>1</v>
      </c>
      <c r="AH35" s="684" t="b">
        <f t="shared" si="1"/>
        <v>1</v>
      </c>
      <c r="AI35" s="684" t="b">
        <f t="shared" si="2"/>
        <v>1</v>
      </c>
      <c r="AJ35" s="684" t="b">
        <f t="shared" si="3"/>
        <v>1</v>
      </c>
      <c r="AK35" s="684" t="b">
        <f t="shared" si="4"/>
        <v>1</v>
      </c>
      <c r="AL35" s="684" t="b">
        <f t="shared" si="5"/>
        <v>1</v>
      </c>
    </row>
    <row r="36" spans="1:39" s="684" customFormat="1" ht="22.5" customHeight="1" x14ac:dyDescent="0.25">
      <c r="A36" s="673"/>
      <c r="B36" s="734" t="s">
        <v>195</v>
      </c>
      <c r="C36" s="723"/>
      <c r="D36" s="678" t="s">
        <v>159</v>
      </c>
      <c r="E36" s="724"/>
      <c r="F36" s="721"/>
      <c r="G36" s="725">
        <v>4</v>
      </c>
      <c r="H36" s="726">
        <f t="shared" si="12"/>
        <v>120</v>
      </c>
      <c r="I36" s="727">
        <f>'Семестровка -ввод данных'!AE21</f>
        <v>6</v>
      </c>
      <c r="J36" s="735" t="str">
        <f>'Семестровка -ввод данных'!S21</f>
        <v>4/0</v>
      </c>
      <c r="K36" s="735"/>
      <c r="L36" s="735" t="str">
        <f>'Семестровка -ввод данных'!U21</f>
        <v>0/2</v>
      </c>
      <c r="M36" s="732">
        <f>H36-I36</f>
        <v>114</v>
      </c>
      <c r="N36" s="736" t="str">
        <f>'Семестровка -ввод данных'!V21</f>
        <v>4/2</v>
      </c>
      <c r="O36" s="731"/>
      <c r="P36" s="732"/>
      <c r="Q36" s="723"/>
      <c r="R36" s="675"/>
      <c r="S36" s="730"/>
      <c r="T36" s="731"/>
      <c r="U36" s="732"/>
      <c r="V36" s="723"/>
      <c r="W36" s="721"/>
      <c r="AC36" s="684">
        <v>1</v>
      </c>
      <c r="AG36" s="684" t="b">
        <f t="shared" si="6"/>
        <v>0</v>
      </c>
      <c r="AH36" s="684" t="b">
        <f t="shared" si="1"/>
        <v>1</v>
      </c>
      <c r="AI36" s="684" t="b">
        <f t="shared" si="2"/>
        <v>1</v>
      </c>
      <c r="AJ36" s="684" t="b">
        <f t="shared" si="3"/>
        <v>1</v>
      </c>
      <c r="AK36" s="684" t="b">
        <f t="shared" si="4"/>
        <v>1</v>
      </c>
      <c r="AL36" s="684" t="b">
        <f t="shared" si="5"/>
        <v>1</v>
      </c>
    </row>
    <row r="37" spans="1:39" s="746" customFormat="1" x14ac:dyDescent="0.3">
      <c r="A37" s="737"/>
      <c r="B37" s="738"/>
      <c r="C37" s="723"/>
      <c r="D37" s="675"/>
      <c r="E37" s="739"/>
      <c r="F37" s="740"/>
      <c r="G37" s="747"/>
      <c r="H37" s="726"/>
      <c r="I37" s="723"/>
      <c r="J37" s="675"/>
      <c r="K37" s="675"/>
      <c r="L37" s="675"/>
      <c r="M37" s="732"/>
      <c r="N37" s="741"/>
      <c r="O37" s="742"/>
      <c r="P37" s="743"/>
      <c r="Q37" s="741"/>
      <c r="R37" s="679"/>
      <c r="S37" s="744"/>
      <c r="T37" s="742"/>
      <c r="U37" s="745"/>
      <c r="V37" s="741"/>
      <c r="W37" s="745"/>
      <c r="AF37" s="684"/>
      <c r="AG37" s="684" t="b">
        <f t="shared" si="6"/>
        <v>1</v>
      </c>
      <c r="AH37" s="684" t="b">
        <f t="shared" si="1"/>
        <v>1</v>
      </c>
      <c r="AI37" s="684" t="b">
        <f t="shared" si="2"/>
        <v>1</v>
      </c>
      <c r="AJ37" s="684" t="b">
        <f t="shared" si="3"/>
        <v>1</v>
      </c>
      <c r="AK37" s="684" t="b">
        <f t="shared" si="4"/>
        <v>1</v>
      </c>
      <c r="AL37" s="684" t="b">
        <f t="shared" si="5"/>
        <v>1</v>
      </c>
    </row>
    <row r="38" spans="1:39" s="684" customFormat="1" ht="57" customHeight="1" x14ac:dyDescent="0.25">
      <c r="A38" s="737" t="s">
        <v>204</v>
      </c>
      <c r="B38" s="674" t="s">
        <v>410</v>
      </c>
      <c r="C38" s="723"/>
      <c r="D38" s="678"/>
      <c r="E38" s="724"/>
      <c r="F38" s="721"/>
      <c r="G38" s="725">
        <f>'Семестровка -ввод данных'!D77</f>
        <v>3.5</v>
      </c>
      <c r="H38" s="726">
        <f t="shared" ref="H38" si="13">G38*30</f>
        <v>105</v>
      </c>
      <c r="I38" s="727"/>
      <c r="J38" s="728"/>
      <c r="K38" s="728"/>
      <c r="L38" s="728"/>
      <c r="M38" s="729"/>
      <c r="N38" s="730"/>
      <c r="O38" s="731"/>
      <c r="P38" s="732"/>
      <c r="Q38" s="723"/>
      <c r="R38" s="675"/>
      <c r="S38" s="730"/>
      <c r="T38" s="731"/>
      <c r="U38" s="732"/>
      <c r="V38" s="723"/>
      <c r="W38" s="721"/>
      <c r="AC38" s="684" t="s">
        <v>542</v>
      </c>
      <c r="AF38" s="684">
        <f t="shared" si="7"/>
        <v>0</v>
      </c>
      <c r="AG38" s="684" t="b">
        <f t="shared" si="6"/>
        <v>1</v>
      </c>
      <c r="AH38" s="684" t="b">
        <f t="shared" si="1"/>
        <v>1</v>
      </c>
      <c r="AI38" s="684" t="b">
        <f t="shared" si="2"/>
        <v>1</v>
      </c>
      <c r="AJ38" s="684" t="b">
        <f t="shared" si="3"/>
        <v>1</v>
      </c>
      <c r="AK38" s="684" t="b">
        <f t="shared" si="4"/>
        <v>1</v>
      </c>
      <c r="AL38" s="684" t="b">
        <f t="shared" si="5"/>
        <v>1</v>
      </c>
    </row>
    <row r="39" spans="1:39" s="683" customFormat="1" ht="24" customHeight="1" x14ac:dyDescent="0.25">
      <c r="A39" s="673" t="s">
        <v>205</v>
      </c>
      <c r="B39" s="748" t="s">
        <v>30</v>
      </c>
      <c r="C39" s="723"/>
      <c r="D39" s="678"/>
      <c r="E39" s="724"/>
      <c r="F39" s="721"/>
      <c r="G39" s="747">
        <f>G40+G41</f>
        <v>4</v>
      </c>
      <c r="H39" s="749">
        <f>G39*30</f>
        <v>120</v>
      </c>
      <c r="I39" s="723"/>
      <c r="J39" s="675"/>
      <c r="K39" s="675"/>
      <c r="L39" s="675"/>
      <c r="M39" s="732"/>
      <c r="N39" s="744"/>
      <c r="O39" s="742"/>
      <c r="P39" s="745"/>
      <c r="Q39" s="741"/>
      <c r="R39" s="679"/>
      <c r="S39" s="744"/>
      <c r="T39" s="742"/>
      <c r="U39" s="745"/>
      <c r="V39" s="741"/>
      <c r="W39" s="750"/>
      <c r="AC39" s="683">
        <v>1</v>
      </c>
      <c r="AF39" s="684">
        <f t="shared" si="7"/>
        <v>0</v>
      </c>
      <c r="AG39" s="684" t="b">
        <f t="shared" si="6"/>
        <v>1</v>
      </c>
      <c r="AH39" s="684" t="b">
        <f t="shared" si="1"/>
        <v>1</v>
      </c>
      <c r="AI39" s="684" t="b">
        <f t="shared" si="2"/>
        <v>1</v>
      </c>
      <c r="AJ39" s="684" t="b">
        <f t="shared" si="3"/>
        <v>1</v>
      </c>
      <c r="AK39" s="684" t="b">
        <f t="shared" si="4"/>
        <v>1</v>
      </c>
      <c r="AL39" s="684" t="b">
        <f t="shared" si="5"/>
        <v>1</v>
      </c>
    </row>
    <row r="40" spans="1:39" s="683" customFormat="1" ht="24" customHeight="1" x14ac:dyDescent="0.25">
      <c r="A40" s="751"/>
      <c r="B40" s="752" t="s">
        <v>408</v>
      </c>
      <c r="C40" s="675"/>
      <c r="D40" s="678"/>
      <c r="E40" s="678"/>
      <c r="F40" s="702"/>
      <c r="G40" s="677">
        <v>2</v>
      </c>
      <c r="H40" s="749">
        <f t="shared" ref="H40:H41" si="14">G40*30</f>
        <v>60</v>
      </c>
      <c r="I40" s="675"/>
      <c r="J40" s="675"/>
      <c r="K40" s="675"/>
      <c r="L40" s="675"/>
      <c r="M40" s="675"/>
      <c r="N40" s="679"/>
      <c r="O40" s="679"/>
      <c r="P40" s="679"/>
      <c r="Q40" s="679"/>
      <c r="R40" s="679"/>
      <c r="S40" s="679"/>
      <c r="T40" s="679"/>
      <c r="U40" s="679"/>
      <c r="V40" s="679"/>
      <c r="W40" s="680"/>
      <c r="AC40" s="683">
        <v>1</v>
      </c>
      <c r="AF40" s="684">
        <f t="shared" si="7"/>
        <v>0</v>
      </c>
      <c r="AG40" s="684" t="b">
        <f t="shared" si="6"/>
        <v>1</v>
      </c>
      <c r="AH40" s="684" t="b">
        <f t="shared" si="1"/>
        <v>1</v>
      </c>
      <c r="AI40" s="684" t="b">
        <f t="shared" si="2"/>
        <v>1</v>
      </c>
      <c r="AJ40" s="684" t="b">
        <f t="shared" si="3"/>
        <v>1</v>
      </c>
      <c r="AK40" s="684" t="b">
        <f t="shared" si="4"/>
        <v>1</v>
      </c>
      <c r="AL40" s="684" t="b">
        <f t="shared" si="5"/>
        <v>1</v>
      </c>
    </row>
    <row r="41" spans="1:39" s="683" customFormat="1" ht="24" customHeight="1" x14ac:dyDescent="0.25">
      <c r="A41" s="751"/>
      <c r="B41" s="753" t="s">
        <v>195</v>
      </c>
      <c r="C41" s="675"/>
      <c r="D41" s="678" t="s">
        <v>159</v>
      </c>
      <c r="E41" s="678"/>
      <c r="F41" s="702"/>
      <c r="G41" s="677">
        <f>'Семестровка -ввод данных'!E29</f>
        <v>2</v>
      </c>
      <c r="H41" s="749">
        <f t="shared" si="14"/>
        <v>60</v>
      </c>
      <c r="I41" s="723">
        <f>'Семестровка -ввод данных'!AE29</f>
        <v>4</v>
      </c>
      <c r="J41" s="678" t="str">
        <f>'Семестровка -ввод данных'!S29</f>
        <v>4/0</v>
      </c>
      <c r="K41" s="678"/>
      <c r="L41" s="678"/>
      <c r="M41" s="732">
        <f>H41-I41</f>
        <v>56</v>
      </c>
      <c r="N41" s="681" t="str">
        <f>'Семестровка -ввод данных'!V29</f>
        <v>4/0</v>
      </c>
      <c r="O41" s="679"/>
      <c r="P41" s="679"/>
      <c r="Q41" s="682"/>
      <c r="R41" s="679"/>
      <c r="S41" s="679"/>
      <c r="T41" s="679"/>
      <c r="U41" s="679"/>
      <c r="V41" s="679"/>
      <c r="W41" s="680"/>
      <c r="AC41" s="683">
        <v>1</v>
      </c>
      <c r="AF41" s="684">
        <f t="shared" si="7"/>
        <v>0</v>
      </c>
      <c r="AG41" s="684" t="b">
        <f t="shared" si="6"/>
        <v>0</v>
      </c>
      <c r="AH41" s="684" t="b">
        <f t="shared" si="1"/>
        <v>1</v>
      </c>
      <c r="AI41" s="684" t="b">
        <f t="shared" si="2"/>
        <v>1</v>
      </c>
      <c r="AJ41" s="684" t="b">
        <f t="shared" si="3"/>
        <v>1</v>
      </c>
      <c r="AK41" s="684" t="b">
        <f t="shared" si="4"/>
        <v>1</v>
      </c>
      <c r="AL41" s="684" t="b">
        <f t="shared" si="5"/>
        <v>1</v>
      </c>
    </row>
    <row r="42" spans="1:39" ht="21.75" customHeight="1" x14ac:dyDescent="0.25">
      <c r="A42" s="1588"/>
      <c r="B42" s="1589"/>
      <c r="C42" s="543"/>
      <c r="D42" s="544"/>
      <c r="E42" s="544"/>
      <c r="F42" s="543"/>
      <c r="G42" s="543"/>
      <c r="H42" s="543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AG42" s="684" t="b">
        <f t="shared" si="6"/>
        <v>1</v>
      </c>
      <c r="AH42" s="684" t="b">
        <f t="shared" si="1"/>
        <v>1</v>
      </c>
      <c r="AI42" s="684" t="b">
        <f t="shared" si="2"/>
        <v>1</v>
      </c>
      <c r="AJ42" s="684" t="b">
        <f t="shared" si="3"/>
        <v>1</v>
      </c>
      <c r="AK42" s="684" t="b">
        <f t="shared" si="4"/>
        <v>1</v>
      </c>
      <c r="AL42" s="684" t="b">
        <f t="shared" si="5"/>
        <v>1</v>
      </c>
      <c r="AM42" s="296"/>
    </row>
    <row r="43" spans="1:39" ht="21.75" customHeight="1" x14ac:dyDescent="0.25">
      <c r="A43" s="879" t="s">
        <v>507</v>
      </c>
      <c r="B43" s="880" t="s">
        <v>508</v>
      </c>
      <c r="C43" s="881"/>
      <c r="D43" s="882"/>
      <c r="E43" s="883"/>
      <c r="F43" s="884"/>
      <c r="G43" s="885">
        <v>6</v>
      </c>
      <c r="H43" s="886">
        <f>G43*30</f>
        <v>180</v>
      </c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AC43" s="102">
        <v>3</v>
      </c>
      <c r="AG43" s="684" t="b">
        <f t="shared" si="6"/>
        <v>1</v>
      </c>
      <c r="AH43" s="684" t="b">
        <f t="shared" si="1"/>
        <v>1</v>
      </c>
      <c r="AI43" s="684" t="b">
        <f t="shared" si="2"/>
        <v>1</v>
      </c>
      <c r="AJ43" s="684" t="b">
        <f t="shared" si="3"/>
        <v>1</v>
      </c>
      <c r="AK43" s="684" t="b">
        <f t="shared" si="4"/>
        <v>1</v>
      </c>
      <c r="AL43" s="684" t="b">
        <f t="shared" si="5"/>
        <v>1</v>
      </c>
      <c r="AM43" s="296"/>
    </row>
    <row r="44" spans="1:39" ht="21.75" customHeight="1" x14ac:dyDescent="0.25">
      <c r="A44" s="887"/>
      <c r="B44" s="888" t="s">
        <v>509</v>
      </c>
      <c r="C44" s="889"/>
      <c r="D44" s="882"/>
      <c r="E44" s="882"/>
      <c r="F44" s="890"/>
      <c r="G44" s="891">
        <v>3</v>
      </c>
      <c r="H44" s="886">
        <f t="shared" ref="H44:H45" si="15">G44*30</f>
        <v>90</v>
      </c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AC44" s="102">
        <v>3</v>
      </c>
      <c r="AG44" s="684" t="b">
        <f t="shared" si="6"/>
        <v>1</v>
      </c>
      <c r="AH44" s="684" t="b">
        <f t="shared" si="1"/>
        <v>1</v>
      </c>
      <c r="AI44" s="684" t="b">
        <f t="shared" si="2"/>
        <v>1</v>
      </c>
      <c r="AJ44" s="684" t="b">
        <f t="shared" si="3"/>
        <v>1</v>
      </c>
      <c r="AK44" s="684" t="b">
        <f t="shared" si="4"/>
        <v>1</v>
      </c>
      <c r="AL44" s="684" t="b">
        <f t="shared" si="5"/>
        <v>1</v>
      </c>
      <c r="AM44" s="296"/>
    </row>
    <row r="45" spans="1:39" ht="21.75" customHeight="1" x14ac:dyDescent="0.25">
      <c r="A45" s="887"/>
      <c r="B45" s="892" t="s">
        <v>195</v>
      </c>
      <c r="C45" s="889">
        <v>3</v>
      </c>
      <c r="D45" s="882"/>
      <c r="E45" s="882"/>
      <c r="F45" s="890"/>
      <c r="G45" s="891">
        <v>3</v>
      </c>
      <c r="H45" s="886">
        <f t="shared" si="15"/>
        <v>90</v>
      </c>
      <c r="I45" s="545">
        <v>8</v>
      </c>
      <c r="J45" s="545" t="s">
        <v>308</v>
      </c>
      <c r="K45" s="545"/>
      <c r="L45" s="545" t="s">
        <v>308</v>
      </c>
      <c r="M45" s="545">
        <f>H45-I45</f>
        <v>82</v>
      </c>
      <c r="N45" s="545"/>
      <c r="O45" s="545"/>
      <c r="P45" s="545"/>
      <c r="Q45" s="545" t="s">
        <v>309</v>
      </c>
      <c r="R45" s="545"/>
      <c r="S45" s="545"/>
      <c r="T45" s="545"/>
      <c r="U45" s="545"/>
      <c r="V45" s="545"/>
      <c r="W45" s="545"/>
      <c r="AC45" s="102">
        <v>3</v>
      </c>
      <c r="AG45" s="684" t="b">
        <f t="shared" si="6"/>
        <v>1</v>
      </c>
      <c r="AH45" s="684" t="b">
        <f t="shared" si="1"/>
        <v>1</v>
      </c>
      <c r="AI45" s="684" t="b">
        <f t="shared" si="2"/>
        <v>0</v>
      </c>
      <c r="AJ45" s="684" t="b">
        <f t="shared" si="3"/>
        <v>1</v>
      </c>
      <c r="AK45" s="684" t="b">
        <f t="shared" si="4"/>
        <v>1</v>
      </c>
      <c r="AL45" s="684" t="b">
        <f t="shared" si="5"/>
        <v>1</v>
      </c>
      <c r="AM45" s="296"/>
    </row>
    <row r="46" spans="1:39" ht="21.75" customHeight="1" x14ac:dyDescent="0.25">
      <c r="A46" s="879" t="s">
        <v>510</v>
      </c>
      <c r="B46" s="880" t="s">
        <v>511</v>
      </c>
      <c r="C46" s="881"/>
      <c r="D46" s="882"/>
      <c r="E46" s="883"/>
      <c r="F46" s="884"/>
      <c r="G46" s="893">
        <v>4</v>
      </c>
      <c r="H46" s="886">
        <f>G46*30</f>
        <v>120</v>
      </c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AC46" s="102">
        <v>4</v>
      </c>
      <c r="AG46" s="684" t="b">
        <f t="shared" si="6"/>
        <v>1</v>
      </c>
      <c r="AH46" s="684" t="b">
        <f t="shared" si="1"/>
        <v>1</v>
      </c>
      <c r="AI46" s="684" t="b">
        <f t="shared" si="2"/>
        <v>1</v>
      </c>
      <c r="AJ46" s="684" t="b">
        <f t="shared" si="3"/>
        <v>1</v>
      </c>
      <c r="AK46" s="684" t="b">
        <f t="shared" si="4"/>
        <v>1</v>
      </c>
      <c r="AL46" s="684" t="b">
        <f t="shared" si="5"/>
        <v>1</v>
      </c>
      <c r="AM46" s="296"/>
    </row>
    <row r="47" spans="1:39" ht="21.75" customHeight="1" x14ac:dyDescent="0.25">
      <c r="A47" s="887"/>
      <c r="B47" s="888" t="s">
        <v>509</v>
      </c>
      <c r="C47" s="889"/>
      <c r="D47" s="882"/>
      <c r="E47" s="882"/>
      <c r="F47" s="890"/>
      <c r="G47" s="891">
        <v>1</v>
      </c>
      <c r="H47" s="886">
        <f t="shared" ref="H47:H48" si="16">G47*30</f>
        <v>30</v>
      </c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AC47" s="102">
        <v>4</v>
      </c>
      <c r="AG47" s="684" t="b">
        <f t="shared" si="6"/>
        <v>1</v>
      </c>
      <c r="AH47" s="684" t="b">
        <f t="shared" si="1"/>
        <v>1</v>
      </c>
      <c r="AI47" s="684" t="b">
        <f t="shared" si="2"/>
        <v>1</v>
      </c>
      <c r="AJ47" s="684" t="b">
        <f t="shared" si="3"/>
        <v>1</v>
      </c>
      <c r="AK47" s="684" t="b">
        <f t="shared" si="4"/>
        <v>1</v>
      </c>
      <c r="AL47" s="684" t="b">
        <f t="shared" si="5"/>
        <v>1</v>
      </c>
      <c r="AM47" s="296"/>
    </row>
    <row r="48" spans="1:39" ht="21.75" customHeight="1" x14ac:dyDescent="0.25">
      <c r="A48" s="887"/>
      <c r="B48" s="892" t="s">
        <v>195</v>
      </c>
      <c r="C48" s="889"/>
      <c r="D48" s="882" t="s">
        <v>512</v>
      </c>
      <c r="E48" s="882"/>
      <c r="F48" s="890"/>
      <c r="G48" s="891">
        <v>3</v>
      </c>
      <c r="H48" s="886">
        <f t="shared" si="16"/>
        <v>90</v>
      </c>
      <c r="I48" s="545">
        <v>4</v>
      </c>
      <c r="J48" s="545" t="s">
        <v>308</v>
      </c>
      <c r="K48" s="545"/>
      <c r="L48" s="545"/>
      <c r="M48" s="545">
        <f>H48-I48</f>
        <v>86</v>
      </c>
      <c r="N48" s="545"/>
      <c r="O48" s="545"/>
      <c r="P48" s="545"/>
      <c r="Q48" s="545"/>
      <c r="R48" s="545" t="s">
        <v>308</v>
      </c>
      <c r="S48" s="545"/>
      <c r="T48" s="545"/>
      <c r="U48" s="545"/>
      <c r="V48" s="545"/>
      <c r="W48" s="545"/>
      <c r="AC48" s="102">
        <v>4</v>
      </c>
      <c r="AG48" s="684" t="b">
        <f t="shared" si="6"/>
        <v>1</v>
      </c>
      <c r="AH48" s="684" t="b">
        <f t="shared" si="1"/>
        <v>1</v>
      </c>
      <c r="AI48" s="684" t="b">
        <f t="shared" si="2"/>
        <v>1</v>
      </c>
      <c r="AJ48" s="684" t="b">
        <f t="shared" si="3"/>
        <v>0</v>
      </c>
      <c r="AK48" s="684" t="b">
        <f t="shared" si="4"/>
        <v>1</v>
      </c>
      <c r="AL48" s="684" t="b">
        <f t="shared" si="5"/>
        <v>1</v>
      </c>
      <c r="AM48" s="296"/>
    </row>
    <row r="49" spans="1:39" s="416" customFormat="1" x14ac:dyDescent="0.25">
      <c r="A49" s="1487" t="s">
        <v>411</v>
      </c>
      <c r="B49" s="1488"/>
      <c r="C49" s="1488"/>
      <c r="D49" s="1488"/>
      <c r="E49" s="1488"/>
      <c r="F49" s="1489"/>
      <c r="G49" s="527">
        <f>SUMIF(B11:B48,"*_*",G11:G48)</f>
        <v>43.5</v>
      </c>
      <c r="H49" s="546">
        <f>G49*30</f>
        <v>1305</v>
      </c>
      <c r="I49" s="525"/>
      <c r="J49" s="525"/>
      <c r="K49" s="525"/>
      <c r="L49" s="525"/>
      <c r="M49" s="525"/>
      <c r="N49" s="525"/>
      <c r="O49" s="525"/>
      <c r="P49" s="526"/>
      <c r="Q49" s="525"/>
      <c r="R49" s="525"/>
      <c r="S49" s="525"/>
      <c r="T49" s="525"/>
      <c r="U49" s="525"/>
      <c r="V49" s="525"/>
      <c r="W49" s="525"/>
      <c r="AF49" s="417"/>
      <c r="AG49" s="684" t="b">
        <f t="shared" si="6"/>
        <v>1</v>
      </c>
      <c r="AH49" s="684" t="b">
        <f t="shared" si="1"/>
        <v>1</v>
      </c>
      <c r="AI49" s="684" t="b">
        <f t="shared" si="2"/>
        <v>1</v>
      </c>
      <c r="AJ49" s="684" t="b">
        <f t="shared" si="3"/>
        <v>1</v>
      </c>
      <c r="AK49" s="684" t="b">
        <f t="shared" si="4"/>
        <v>1</v>
      </c>
      <c r="AL49" s="684" t="b">
        <f t="shared" si="5"/>
        <v>1</v>
      </c>
    </row>
    <row r="50" spans="1:39" s="416" customFormat="1" ht="19.5" thickBot="1" x14ac:dyDescent="0.3">
      <c r="A50" s="1487" t="s">
        <v>206</v>
      </c>
      <c r="B50" s="1488"/>
      <c r="C50" s="1488"/>
      <c r="D50" s="1488"/>
      <c r="E50" s="1488"/>
      <c r="F50" s="1489"/>
      <c r="G50" s="527">
        <f>AM51</f>
        <v>30</v>
      </c>
      <c r="H50" s="546">
        <f>G50*30</f>
        <v>900</v>
      </c>
      <c r="I50" s="527">
        <f>SUM(I11:I49)</f>
        <v>90</v>
      </c>
      <c r="J50" s="547"/>
      <c r="K50" s="547"/>
      <c r="L50" s="547"/>
      <c r="M50" s="527">
        <f>H50-I50</f>
        <v>810</v>
      </c>
      <c r="N50" s="548" t="s">
        <v>438</v>
      </c>
      <c r="O50" s="549"/>
      <c r="P50" s="530"/>
      <c r="Q50" s="530" t="s">
        <v>310</v>
      </c>
      <c r="R50" s="530"/>
      <c r="S50" s="530" t="s">
        <v>311</v>
      </c>
      <c r="T50" s="530"/>
      <c r="U50" s="550"/>
      <c r="V50" s="550"/>
      <c r="W50" s="550"/>
      <c r="AG50" s="684"/>
      <c r="AH50" s="684"/>
      <c r="AI50" s="684"/>
      <c r="AJ50" s="684"/>
      <c r="AK50" s="684"/>
      <c r="AL50" s="684"/>
      <c r="AM50" s="416">
        <f>SUM(AG50:AL50)</f>
        <v>0</v>
      </c>
    </row>
    <row r="51" spans="1:39" s="94" customFormat="1" ht="16.5" customHeight="1" thickBot="1" x14ac:dyDescent="0.3">
      <c r="A51" s="1585" t="s">
        <v>207</v>
      </c>
      <c r="B51" s="1586"/>
      <c r="C51" s="1586"/>
      <c r="D51" s="1586"/>
      <c r="E51" s="1586"/>
      <c r="F51" s="1587"/>
      <c r="G51" s="551">
        <f>G49+G50</f>
        <v>73.5</v>
      </c>
      <c r="H51" s="546">
        <f>G51*30</f>
        <v>2205</v>
      </c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104">
        <f>SUM(X21:X42)</f>
        <v>0</v>
      </c>
      <c r="Y51" s="103">
        <f>SUM(Y21:Y42)</f>
        <v>0</v>
      </c>
      <c r="Z51" s="103">
        <f>SUM(Z21:Z42)</f>
        <v>0</v>
      </c>
      <c r="AA51" s="103">
        <f>SUM(AA21:AA42)</f>
        <v>0</v>
      </c>
      <c r="AB51" s="103">
        <f>SUM(AB21:AB42)</f>
        <v>0</v>
      </c>
      <c r="AC51" s="901"/>
      <c r="AD51" s="901"/>
      <c r="AE51" s="901"/>
      <c r="AG51" s="894">
        <f>SUMIF(AG13:AG48,FALSE,$G13:$G48)</f>
        <v>18</v>
      </c>
      <c r="AH51" s="894">
        <f t="shared" ref="AH51:AL51" si="17">SUMIF(AH13:AH48,FALSE,$G13:$G48)</f>
        <v>3</v>
      </c>
      <c r="AI51" s="894">
        <f t="shared" si="17"/>
        <v>3</v>
      </c>
      <c r="AJ51" s="894">
        <f>SUMIF(AJ13:AJ48,FALSE,$G13:$G48)</f>
        <v>3</v>
      </c>
      <c r="AK51" s="894">
        <f t="shared" si="17"/>
        <v>3</v>
      </c>
      <c r="AL51" s="894">
        <f t="shared" si="17"/>
        <v>0</v>
      </c>
      <c r="AM51" s="895">
        <f>SUM(AG51:AL51)</f>
        <v>30</v>
      </c>
    </row>
    <row r="52" spans="1:39" s="94" customFormat="1" ht="16.5" customHeight="1" thickBot="1" x14ac:dyDescent="0.3">
      <c r="A52" s="896"/>
      <c r="B52" s="897"/>
      <c r="C52" s="897"/>
      <c r="D52" s="897"/>
      <c r="E52" s="897"/>
      <c r="F52" s="897"/>
      <c r="G52" s="898"/>
      <c r="H52" s="899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648"/>
      <c r="X52" s="901"/>
      <c r="Y52" s="901"/>
      <c r="Z52" s="901"/>
      <c r="AA52" s="901"/>
      <c r="AB52" s="901"/>
      <c r="AC52" s="901"/>
      <c r="AD52" s="901"/>
      <c r="AE52" s="901"/>
      <c r="AG52" s="894"/>
      <c r="AH52" s="894"/>
      <c r="AI52" s="894"/>
      <c r="AJ52" s="894"/>
      <c r="AK52" s="894"/>
      <c r="AL52" s="894"/>
      <c r="AM52" s="895"/>
    </row>
    <row r="53" spans="1:39" ht="16.5" customHeight="1" thickBot="1" x14ac:dyDescent="0.3">
      <c r="A53" s="1578" t="s">
        <v>158</v>
      </c>
      <c r="B53" s="1579"/>
      <c r="C53" s="1579"/>
      <c r="D53" s="1579"/>
      <c r="E53" s="1579"/>
      <c r="F53" s="1579"/>
      <c r="G53" s="1579"/>
      <c r="H53" s="1579"/>
      <c r="I53" s="1579"/>
      <c r="J53" s="1579"/>
      <c r="K53" s="1579"/>
      <c r="L53" s="1579"/>
      <c r="M53" s="1579"/>
      <c r="N53" s="1580"/>
      <c r="O53" s="1580"/>
      <c r="P53" s="1580"/>
      <c r="Q53" s="1580"/>
      <c r="R53" s="1580"/>
      <c r="S53" s="1580"/>
      <c r="T53" s="1580"/>
      <c r="U53" s="1580"/>
      <c r="V53" s="1580"/>
      <c r="W53" s="1581"/>
      <c r="AG53" s="95">
        <v>1</v>
      </c>
      <c r="AH53" s="307">
        <v>2</v>
      </c>
      <c r="AI53" s="96">
        <v>3</v>
      </c>
      <c r="AJ53" s="95">
        <v>4</v>
      </c>
      <c r="AK53" s="289">
        <v>5</v>
      </c>
      <c r="AL53" s="97">
        <v>6</v>
      </c>
    </row>
    <row r="54" spans="1:39" ht="16.5" customHeight="1" x14ac:dyDescent="0.25">
      <c r="A54" s="464"/>
      <c r="B54" s="467"/>
      <c r="C54" s="525"/>
      <c r="D54" s="525"/>
      <c r="E54" s="525"/>
      <c r="F54" s="525"/>
      <c r="G54" s="553"/>
      <c r="H54" s="518"/>
      <c r="I54" s="525"/>
      <c r="J54" s="525"/>
      <c r="K54" s="525"/>
      <c r="L54" s="525"/>
      <c r="M54" s="525"/>
      <c r="N54" s="525"/>
      <c r="O54" s="525"/>
      <c r="P54" s="525"/>
      <c r="Q54" s="525"/>
      <c r="R54" s="525"/>
      <c r="S54" s="525"/>
      <c r="T54" s="525"/>
      <c r="U54" s="525"/>
      <c r="V54" s="525"/>
      <c r="W54" s="525"/>
      <c r="AG54" s="297"/>
      <c r="AH54" s="297"/>
      <c r="AI54" s="297"/>
      <c r="AJ54" s="297"/>
      <c r="AK54" s="297"/>
      <c r="AL54" s="297"/>
    </row>
    <row r="55" spans="1:39" ht="16.5" customHeight="1" x14ac:dyDescent="0.25">
      <c r="A55" s="468"/>
      <c r="B55" s="469"/>
      <c r="C55" s="525"/>
      <c r="D55" s="525"/>
      <c r="E55" s="525"/>
      <c r="F55" s="525"/>
      <c r="G55" s="525"/>
      <c r="H55" s="518"/>
      <c r="I55" s="525"/>
      <c r="J55" s="525"/>
      <c r="K55" s="525"/>
      <c r="L55" s="525"/>
      <c r="M55" s="525"/>
      <c r="N55" s="525"/>
      <c r="O55" s="525"/>
      <c r="P55" s="525"/>
      <c r="Q55" s="525"/>
      <c r="R55" s="525"/>
      <c r="S55" s="525"/>
      <c r="T55" s="525"/>
      <c r="U55" s="525"/>
      <c r="V55" s="525"/>
      <c r="W55" s="525"/>
      <c r="AG55" s="297"/>
      <c r="AH55" s="297"/>
      <c r="AI55" s="297"/>
      <c r="AJ55" s="297"/>
      <c r="AK55" s="297"/>
      <c r="AL55" s="297"/>
    </row>
    <row r="56" spans="1:39" ht="16.5" customHeight="1" x14ac:dyDescent="0.25">
      <c r="A56" s="464"/>
      <c r="B56" s="467"/>
      <c r="C56" s="525"/>
      <c r="D56" s="525"/>
      <c r="E56" s="525"/>
      <c r="F56" s="525"/>
      <c r="G56" s="525"/>
      <c r="H56" s="518"/>
      <c r="I56" s="525"/>
      <c r="J56" s="525"/>
      <c r="K56" s="525"/>
      <c r="L56" s="525"/>
      <c r="M56" s="524"/>
      <c r="N56" s="525"/>
      <c r="O56" s="525"/>
      <c r="P56" s="525"/>
      <c r="Q56" s="525"/>
      <c r="R56" s="525"/>
      <c r="S56" s="525"/>
      <c r="T56" s="525"/>
      <c r="U56" s="525"/>
      <c r="V56" s="525"/>
      <c r="W56" s="525"/>
      <c r="AE56" s="684"/>
      <c r="AF56" s="212"/>
      <c r="AG56" s="297"/>
      <c r="AH56" s="297"/>
      <c r="AI56" s="297"/>
      <c r="AJ56" s="297"/>
      <c r="AK56" s="297"/>
      <c r="AL56" s="297"/>
    </row>
    <row r="57" spans="1:39" s="758" customFormat="1" x14ac:dyDescent="0.25">
      <c r="A57" s="737" t="s">
        <v>361</v>
      </c>
      <c r="B57" s="754" t="s">
        <v>54</v>
      </c>
      <c r="C57" s="723"/>
      <c r="D57" s="675"/>
      <c r="E57" s="739"/>
      <c r="F57" s="740"/>
      <c r="G57" s="755">
        <f>G58+G59</f>
        <v>5</v>
      </c>
      <c r="H57" s="726">
        <f>30*G57</f>
        <v>150</v>
      </c>
      <c r="I57" s="756"/>
      <c r="J57" s="710"/>
      <c r="K57" s="710"/>
      <c r="L57" s="710"/>
      <c r="M57" s="757"/>
      <c r="N57" s="741"/>
      <c r="O57" s="742"/>
      <c r="P57" s="743"/>
      <c r="Q57" s="741"/>
      <c r="R57" s="679"/>
      <c r="S57" s="744"/>
      <c r="T57" s="742"/>
      <c r="U57" s="745"/>
      <c r="V57" s="744"/>
      <c r="W57" s="745"/>
      <c r="AC57" s="746">
        <v>2</v>
      </c>
      <c r="AD57" s="746"/>
      <c r="AE57" s="684" t="s">
        <v>150</v>
      </c>
      <c r="AF57" s="961">
        <f>AI114+AJ114</f>
        <v>24.5</v>
      </c>
      <c r="AG57" s="684" t="b">
        <f t="shared" ref="AG57:AG113" si="18">ISBLANK(N57)</f>
        <v>1</v>
      </c>
      <c r="AH57" s="684" t="b">
        <f t="shared" ref="AH57:AL59" si="19">ISBLANK(P57)</f>
        <v>1</v>
      </c>
      <c r="AI57" s="684" t="b">
        <f t="shared" si="19"/>
        <v>1</v>
      </c>
      <c r="AJ57" s="684" t="b">
        <f t="shared" si="19"/>
        <v>1</v>
      </c>
      <c r="AK57" s="684" t="b">
        <f t="shared" si="19"/>
        <v>1</v>
      </c>
      <c r="AL57" s="684" t="b">
        <f t="shared" si="19"/>
        <v>1</v>
      </c>
      <c r="AM57" s="759"/>
    </row>
    <row r="58" spans="1:39" s="758" customFormat="1" x14ac:dyDescent="0.25">
      <c r="A58" s="737"/>
      <c r="B58" s="733" t="s">
        <v>408</v>
      </c>
      <c r="C58" s="723"/>
      <c r="D58" s="675"/>
      <c r="E58" s="739"/>
      <c r="F58" s="740"/>
      <c r="G58" s="755">
        <v>2</v>
      </c>
      <c r="H58" s="726">
        <f t="shared" ref="H58:H59" si="20">30*G58</f>
        <v>60</v>
      </c>
      <c r="I58" s="756"/>
      <c r="J58" s="710"/>
      <c r="K58" s="710"/>
      <c r="L58" s="710"/>
      <c r="M58" s="757"/>
      <c r="N58" s="741"/>
      <c r="O58" s="742"/>
      <c r="P58" s="743"/>
      <c r="Q58" s="741"/>
      <c r="R58" s="679"/>
      <c r="S58" s="744"/>
      <c r="T58" s="742"/>
      <c r="U58" s="745"/>
      <c r="V58" s="744"/>
      <c r="W58" s="745"/>
      <c r="AC58" s="746">
        <v>2</v>
      </c>
      <c r="AD58" s="746"/>
      <c r="AE58" s="684" t="s">
        <v>342</v>
      </c>
      <c r="AF58" s="961">
        <f>AK114+AL114</f>
        <v>16</v>
      </c>
      <c r="AG58" s="684" t="b">
        <f t="shared" si="18"/>
        <v>1</v>
      </c>
      <c r="AH58" s="684" t="b">
        <f t="shared" si="19"/>
        <v>1</v>
      </c>
      <c r="AI58" s="684" t="b">
        <f t="shared" si="19"/>
        <v>1</v>
      </c>
      <c r="AJ58" s="684" t="b">
        <f t="shared" si="19"/>
        <v>1</v>
      </c>
      <c r="AK58" s="684" t="b">
        <f t="shared" si="19"/>
        <v>1</v>
      </c>
      <c r="AL58" s="684" t="b">
        <f t="shared" si="19"/>
        <v>1</v>
      </c>
    </row>
    <row r="59" spans="1:39" s="758" customFormat="1" x14ac:dyDescent="0.25">
      <c r="A59" s="760"/>
      <c r="B59" s="734" t="s">
        <v>195</v>
      </c>
      <c r="C59" s="761"/>
      <c r="D59" s="762" t="s">
        <v>359</v>
      </c>
      <c r="E59" s="762"/>
      <c r="F59" s="763"/>
      <c r="G59" s="755">
        <v>3</v>
      </c>
      <c r="H59" s="726">
        <f t="shared" si="20"/>
        <v>90</v>
      </c>
      <c r="I59" s="723">
        <f>'Семестровка -ввод данных'!AC46</f>
        <v>12</v>
      </c>
      <c r="J59" s="678" t="str">
        <f>'Семестровка -ввод данных'!S46</f>
        <v>8/0</v>
      </c>
      <c r="K59" s="678">
        <f>'Семестровка -ввод данных'!T46</f>
        <v>0</v>
      </c>
      <c r="L59" s="678" t="str">
        <f>'Семестровка -ввод данных'!U46</f>
        <v>4/0</v>
      </c>
      <c r="M59" s="732">
        <f>H59-I59</f>
        <v>78</v>
      </c>
      <c r="N59" s="764"/>
      <c r="O59" s="765"/>
      <c r="P59" s="766" t="str">
        <f>'Семестровка -ввод данных'!V46</f>
        <v>12/0</v>
      </c>
      <c r="Q59" s="767"/>
      <c r="R59" s="715"/>
      <c r="S59" s="768"/>
      <c r="T59" s="765"/>
      <c r="U59" s="766"/>
      <c r="V59" s="768"/>
      <c r="W59" s="766"/>
      <c r="AC59" s="746">
        <v>2</v>
      </c>
      <c r="AD59" s="746"/>
      <c r="AE59" s="746"/>
      <c r="AF59" s="961">
        <f>SUM(AF56:AF58)</f>
        <v>40.5</v>
      </c>
      <c r="AG59" s="684" t="b">
        <f t="shared" si="18"/>
        <v>1</v>
      </c>
      <c r="AH59" s="684" t="b">
        <f t="shared" si="19"/>
        <v>0</v>
      </c>
      <c r="AI59" s="684" t="b">
        <f t="shared" si="19"/>
        <v>1</v>
      </c>
      <c r="AJ59" s="684" t="b">
        <f t="shared" si="19"/>
        <v>1</v>
      </c>
      <c r="AK59" s="684" t="b">
        <f t="shared" si="19"/>
        <v>1</v>
      </c>
      <c r="AL59" s="684" t="b">
        <f t="shared" si="19"/>
        <v>1</v>
      </c>
    </row>
    <row r="60" spans="1:39" s="298" customFormat="1" x14ac:dyDescent="0.25">
      <c r="A60" s="471"/>
      <c r="B60" s="456"/>
      <c r="C60" s="514"/>
      <c r="D60" s="525"/>
      <c r="E60" s="537"/>
      <c r="F60" s="554"/>
      <c r="G60" s="517"/>
      <c r="H60" s="518"/>
      <c r="I60" s="514"/>
      <c r="J60" s="525"/>
      <c r="K60" s="525"/>
      <c r="L60" s="525"/>
      <c r="M60" s="524"/>
      <c r="N60" s="538"/>
      <c r="O60" s="539"/>
      <c r="P60" s="542"/>
      <c r="Q60" s="538"/>
      <c r="R60" s="528"/>
      <c r="S60" s="540"/>
      <c r="T60" s="539"/>
      <c r="U60" s="541"/>
      <c r="V60" s="538"/>
      <c r="W60" s="541"/>
      <c r="AC60" s="963"/>
      <c r="AD60" s="963"/>
      <c r="AE60" s="963"/>
      <c r="AF60" s="102"/>
      <c r="AG60" s="684"/>
      <c r="AH60" s="684"/>
      <c r="AI60" s="684"/>
      <c r="AJ60" s="684"/>
      <c r="AK60" s="684"/>
      <c r="AL60" s="684"/>
    </row>
    <row r="61" spans="1:39" s="298" customFormat="1" x14ac:dyDescent="0.25">
      <c r="A61" s="472"/>
      <c r="B61" s="462"/>
      <c r="C61" s="514"/>
      <c r="D61" s="525"/>
      <c r="E61" s="537"/>
      <c r="F61" s="554"/>
      <c r="G61" s="553"/>
      <c r="H61" s="518"/>
      <c r="I61" s="514"/>
      <c r="J61" s="525"/>
      <c r="K61" s="525"/>
      <c r="L61" s="525"/>
      <c r="M61" s="524"/>
      <c r="N61" s="538"/>
      <c r="O61" s="539"/>
      <c r="P61" s="542"/>
      <c r="Q61" s="538"/>
      <c r="R61" s="528"/>
      <c r="S61" s="540"/>
      <c r="T61" s="539"/>
      <c r="U61" s="541"/>
      <c r="V61" s="538"/>
      <c r="W61" s="541"/>
      <c r="AC61" s="963"/>
      <c r="AD61" s="963"/>
      <c r="AE61" s="963"/>
      <c r="AF61" s="102"/>
      <c r="AG61" s="684"/>
      <c r="AH61" s="684"/>
      <c r="AI61" s="684"/>
      <c r="AJ61" s="684"/>
      <c r="AK61" s="684"/>
      <c r="AL61" s="684"/>
    </row>
    <row r="62" spans="1:39" s="758" customFormat="1" x14ac:dyDescent="0.25">
      <c r="A62" s="769" t="s">
        <v>362</v>
      </c>
      <c r="B62" s="674" t="s">
        <v>44</v>
      </c>
      <c r="C62" s="723"/>
      <c r="D62" s="675">
        <v>1</v>
      </c>
      <c r="E62" s="739"/>
      <c r="F62" s="757"/>
      <c r="G62" s="755">
        <v>6</v>
      </c>
      <c r="H62" s="726">
        <f t="shared" ref="H62" si="21">G62*30</f>
        <v>180</v>
      </c>
      <c r="I62" s="723">
        <f>'Семестровка -ввод данных'!AE27</f>
        <v>8</v>
      </c>
      <c r="J62" s="770" t="str">
        <f>'Семестровка -ввод данных'!S27</f>
        <v>4/2</v>
      </c>
      <c r="K62" s="770"/>
      <c r="L62" s="770" t="str">
        <f>'Семестровка -ввод данных'!U27</f>
        <v>0/2</v>
      </c>
      <c r="M62" s="732">
        <f>H62-I62</f>
        <v>172</v>
      </c>
      <c r="N62" s="771" t="str">
        <f>'Семестровка -ввод данных'!V27</f>
        <v>4/4</v>
      </c>
      <c r="O62" s="742"/>
      <c r="P62" s="750"/>
      <c r="Q62" s="741"/>
      <c r="R62" s="679"/>
      <c r="S62" s="744"/>
      <c r="T62" s="742"/>
      <c r="U62" s="745"/>
      <c r="V62" s="741"/>
      <c r="W62" s="745"/>
      <c r="AC62" s="746">
        <v>1</v>
      </c>
      <c r="AD62" s="746"/>
      <c r="AE62" s="746"/>
      <c r="AF62" s="746"/>
      <c r="AG62" s="684" t="b">
        <f t="shared" si="18"/>
        <v>0</v>
      </c>
      <c r="AH62" s="684" t="b">
        <f t="shared" ref="AH62:AL66" si="22">ISBLANK(P62)</f>
        <v>1</v>
      </c>
      <c r="AI62" s="684" t="b">
        <f t="shared" si="22"/>
        <v>1</v>
      </c>
      <c r="AJ62" s="684" t="b">
        <f t="shared" si="22"/>
        <v>1</v>
      </c>
      <c r="AK62" s="684" t="b">
        <f t="shared" si="22"/>
        <v>1</v>
      </c>
      <c r="AL62" s="684" t="b">
        <f t="shared" si="22"/>
        <v>1</v>
      </c>
    </row>
    <row r="63" spans="1:39" s="294" customFormat="1" ht="27" customHeight="1" x14ac:dyDescent="0.25">
      <c r="A63" s="472"/>
      <c r="B63" s="459"/>
      <c r="C63" s="525"/>
      <c r="D63" s="525"/>
      <c r="E63" s="525"/>
      <c r="F63" s="534"/>
      <c r="G63" s="527"/>
      <c r="H63" s="525"/>
      <c r="I63" s="525"/>
      <c r="J63" s="493"/>
      <c r="K63" s="535"/>
      <c r="L63" s="493"/>
      <c r="M63" s="525"/>
      <c r="N63" s="530"/>
      <c r="O63" s="528"/>
      <c r="P63" s="529"/>
      <c r="Q63" s="528"/>
      <c r="R63" s="528"/>
      <c r="S63" s="528"/>
      <c r="T63" s="528"/>
      <c r="U63" s="528"/>
      <c r="V63" s="528"/>
      <c r="W63" s="528"/>
      <c r="AC63" s="102"/>
      <c r="AD63" s="102"/>
      <c r="AE63" s="102"/>
      <c r="AF63" s="102"/>
      <c r="AG63" s="684" t="b">
        <f t="shared" si="18"/>
        <v>1</v>
      </c>
      <c r="AH63" s="684" t="b">
        <f t="shared" si="22"/>
        <v>1</v>
      </c>
      <c r="AI63" s="684" t="b">
        <f t="shared" si="22"/>
        <v>1</v>
      </c>
      <c r="AJ63" s="684" t="b">
        <f t="shared" si="22"/>
        <v>1</v>
      </c>
      <c r="AK63" s="684" t="b">
        <f t="shared" si="22"/>
        <v>1</v>
      </c>
      <c r="AL63" s="684" t="b">
        <f t="shared" si="22"/>
        <v>1</v>
      </c>
    </row>
    <row r="64" spans="1:39" s="914" customFormat="1" ht="34.5" customHeight="1" x14ac:dyDescent="0.25">
      <c r="A64" s="904" t="s">
        <v>160</v>
      </c>
      <c r="B64" s="905" t="s">
        <v>513</v>
      </c>
      <c r="C64" s="906"/>
      <c r="D64" s="907"/>
      <c r="E64" s="908"/>
      <c r="F64" s="909"/>
      <c r="G64" s="910">
        <v>4</v>
      </c>
      <c r="H64" s="911">
        <f t="shared" ref="H64:H66" si="23">G64*30</f>
        <v>120</v>
      </c>
      <c r="I64" s="912"/>
      <c r="J64" s="913"/>
      <c r="K64" s="913"/>
      <c r="L64" s="913"/>
      <c r="M64" s="913"/>
      <c r="N64" s="913"/>
      <c r="O64" s="913"/>
      <c r="P64" s="913"/>
      <c r="Q64" s="913"/>
      <c r="R64" s="913"/>
      <c r="S64" s="913"/>
      <c r="T64" s="913"/>
      <c r="U64" s="913"/>
      <c r="V64" s="913"/>
      <c r="W64" s="912"/>
      <c r="AC64" s="915">
        <v>1</v>
      </c>
      <c r="AD64" s="915"/>
      <c r="AE64" s="915"/>
      <c r="AF64" s="915"/>
      <c r="AG64" s="684" t="b">
        <f t="shared" si="18"/>
        <v>1</v>
      </c>
      <c r="AH64" s="684" t="b">
        <f t="shared" si="22"/>
        <v>1</v>
      </c>
      <c r="AI64" s="684" t="b">
        <f t="shared" si="22"/>
        <v>1</v>
      </c>
      <c r="AJ64" s="684" t="b">
        <f t="shared" si="22"/>
        <v>1</v>
      </c>
      <c r="AK64" s="684" t="b">
        <f t="shared" si="22"/>
        <v>1</v>
      </c>
      <c r="AL64" s="684" t="b">
        <f t="shared" si="22"/>
        <v>1</v>
      </c>
    </row>
    <row r="65" spans="1:38" s="914" customFormat="1" ht="16.5" customHeight="1" x14ac:dyDescent="0.25">
      <c r="A65" s="916"/>
      <c r="B65" s="917" t="s">
        <v>509</v>
      </c>
      <c r="C65" s="906"/>
      <c r="D65" s="907"/>
      <c r="E65" s="908"/>
      <c r="F65" s="909"/>
      <c r="G65" s="918">
        <v>1</v>
      </c>
      <c r="H65" s="911">
        <f t="shared" si="23"/>
        <v>30</v>
      </c>
      <c r="I65" s="912"/>
      <c r="J65" s="913"/>
      <c r="K65" s="913"/>
      <c r="L65" s="913"/>
      <c r="M65" s="913"/>
      <c r="N65" s="913"/>
      <c r="O65" s="913"/>
      <c r="P65" s="913"/>
      <c r="Q65" s="913"/>
      <c r="R65" s="913"/>
      <c r="S65" s="913"/>
      <c r="T65" s="913"/>
      <c r="U65" s="913"/>
      <c r="V65" s="913"/>
      <c r="W65" s="912"/>
      <c r="AC65" s="915">
        <v>1</v>
      </c>
      <c r="AD65" s="915"/>
      <c r="AE65" s="915"/>
      <c r="AF65" s="915"/>
      <c r="AG65" s="684" t="b">
        <f t="shared" si="18"/>
        <v>1</v>
      </c>
      <c r="AH65" s="684" t="b">
        <f t="shared" si="22"/>
        <v>1</v>
      </c>
      <c r="AI65" s="684" t="b">
        <f t="shared" si="22"/>
        <v>1</v>
      </c>
      <c r="AJ65" s="684" t="b">
        <f t="shared" si="22"/>
        <v>1</v>
      </c>
      <c r="AK65" s="684" t="b">
        <f t="shared" si="22"/>
        <v>1</v>
      </c>
      <c r="AL65" s="684" t="b">
        <f t="shared" si="22"/>
        <v>1</v>
      </c>
    </row>
    <row r="66" spans="1:38" s="914" customFormat="1" ht="16.5" customHeight="1" x14ac:dyDescent="0.25">
      <c r="A66" s="916"/>
      <c r="B66" s="919" t="s">
        <v>195</v>
      </c>
      <c r="C66" s="906"/>
      <c r="D66" s="907" t="s">
        <v>155</v>
      </c>
      <c r="E66" s="908"/>
      <c r="F66" s="909"/>
      <c r="G66" s="918">
        <v>3</v>
      </c>
      <c r="H66" s="911">
        <f t="shared" si="23"/>
        <v>90</v>
      </c>
      <c r="I66" s="912">
        <v>8</v>
      </c>
      <c r="J66" s="920" t="s">
        <v>308</v>
      </c>
      <c r="K66" s="920"/>
      <c r="L66" s="920" t="s">
        <v>313</v>
      </c>
      <c r="M66" s="921">
        <f>H66-I66</f>
        <v>82</v>
      </c>
      <c r="N66" s="922" t="s">
        <v>311</v>
      </c>
      <c r="O66" s="913"/>
      <c r="P66" s="913"/>
      <c r="Q66" s="913"/>
      <c r="R66" s="913"/>
      <c r="S66" s="920"/>
      <c r="T66" s="913"/>
      <c r="U66" s="913"/>
      <c r="V66" s="913"/>
      <c r="W66" s="912"/>
      <c r="AC66" s="915">
        <v>1</v>
      </c>
      <c r="AD66" s="915"/>
      <c r="AE66" s="915"/>
      <c r="AF66" s="915"/>
      <c r="AG66" s="684" t="b">
        <f t="shared" si="18"/>
        <v>0</v>
      </c>
      <c r="AH66" s="684" t="b">
        <f t="shared" si="22"/>
        <v>1</v>
      </c>
      <c r="AI66" s="684" t="b">
        <f t="shared" si="22"/>
        <v>1</v>
      </c>
      <c r="AJ66" s="684" t="b">
        <f t="shared" si="22"/>
        <v>1</v>
      </c>
      <c r="AK66" s="684" t="b">
        <f t="shared" si="22"/>
        <v>1</v>
      </c>
      <c r="AL66" s="684" t="b">
        <f t="shared" si="22"/>
        <v>1</v>
      </c>
    </row>
    <row r="67" spans="1:38" s="294" customFormat="1" ht="16.5" customHeight="1" x14ac:dyDescent="0.25">
      <c r="A67" s="473"/>
      <c r="B67" s="465"/>
      <c r="C67" s="525"/>
      <c r="D67" s="525"/>
      <c r="E67" s="525"/>
      <c r="F67" s="525"/>
      <c r="G67" s="553"/>
      <c r="H67" s="518"/>
      <c r="I67" s="52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35"/>
      <c r="V67" s="535"/>
      <c r="W67" s="525"/>
      <c r="AC67" s="102"/>
      <c r="AD67" s="102"/>
      <c r="AE67" s="102"/>
      <c r="AF67" s="102"/>
      <c r="AG67" s="684"/>
      <c r="AH67" s="684"/>
      <c r="AI67" s="684"/>
      <c r="AJ67" s="684"/>
      <c r="AK67" s="684"/>
      <c r="AL67" s="684"/>
    </row>
    <row r="68" spans="1:38" s="294" customFormat="1" ht="16.5" customHeight="1" x14ac:dyDescent="0.25">
      <c r="A68" s="473"/>
      <c r="B68" s="466"/>
      <c r="C68" s="525"/>
      <c r="D68" s="525"/>
      <c r="E68" s="525"/>
      <c r="F68" s="525"/>
      <c r="G68" s="525"/>
      <c r="H68" s="518"/>
      <c r="I68" s="525"/>
      <c r="J68" s="535"/>
      <c r="K68" s="535"/>
      <c r="L68" s="535"/>
      <c r="M68" s="535"/>
      <c r="N68" s="535"/>
      <c r="O68" s="535"/>
      <c r="P68" s="535"/>
      <c r="Q68" s="535"/>
      <c r="R68" s="535"/>
      <c r="S68" s="535"/>
      <c r="T68" s="535"/>
      <c r="U68" s="535"/>
      <c r="V68" s="535"/>
      <c r="W68" s="525"/>
      <c r="AC68" s="102"/>
      <c r="AD68" s="102"/>
      <c r="AE68" s="102"/>
      <c r="AF68" s="102"/>
      <c r="AG68" s="684"/>
      <c r="AH68" s="684"/>
      <c r="AI68" s="684"/>
      <c r="AJ68" s="684"/>
      <c r="AK68" s="684"/>
      <c r="AL68" s="684"/>
    </row>
    <row r="69" spans="1:38" s="758" customFormat="1" ht="16.5" customHeight="1" x14ac:dyDescent="0.25">
      <c r="A69" s="772" t="s">
        <v>161</v>
      </c>
      <c r="B69" s="748" t="s">
        <v>238</v>
      </c>
      <c r="C69" s="675">
        <v>4</v>
      </c>
      <c r="D69" s="675"/>
      <c r="E69" s="675"/>
      <c r="F69" s="675"/>
      <c r="G69" s="675">
        <f>'Семестровка -ввод данных'!E97</f>
        <v>4</v>
      </c>
      <c r="H69" s="726">
        <f t="shared" ref="H69" si="24">30*G69</f>
        <v>120</v>
      </c>
      <c r="I69" s="675">
        <f>'Семестровка -ввод данных'!AE97</f>
        <v>8</v>
      </c>
      <c r="J69" s="715" t="str">
        <f>'Семестровка -ввод данных'!S97</f>
        <v>8/0</v>
      </c>
      <c r="K69" s="715"/>
      <c r="L69" s="715"/>
      <c r="M69" s="732">
        <f>H69-I69</f>
        <v>112</v>
      </c>
      <c r="N69" s="715"/>
      <c r="O69" s="715"/>
      <c r="P69" s="715"/>
      <c r="Q69" s="715"/>
      <c r="R69" s="715" t="str">
        <f>'Семестровка -ввод данных'!V97</f>
        <v>8/0</v>
      </c>
      <c r="S69" s="715"/>
      <c r="T69" s="715"/>
      <c r="U69" s="715"/>
      <c r="V69" s="715"/>
      <c r="W69" s="675"/>
      <c r="AC69" s="746">
        <v>4</v>
      </c>
      <c r="AD69" s="746"/>
      <c r="AE69" s="746"/>
      <c r="AF69" s="746"/>
      <c r="AG69" s="684" t="b">
        <f t="shared" si="18"/>
        <v>1</v>
      </c>
      <c r="AH69" s="684" t="b">
        <f>ISBLANK(P69)</f>
        <v>1</v>
      </c>
      <c r="AI69" s="684" t="b">
        <f>ISBLANK(Q69)</f>
        <v>1</v>
      </c>
      <c r="AJ69" s="684" t="b">
        <f>ISBLANK(R69)</f>
        <v>0</v>
      </c>
      <c r="AK69" s="684" t="b">
        <f>ISBLANK(S69)</f>
        <v>1</v>
      </c>
      <c r="AL69" s="684" t="b">
        <f>ISBLANK(T69)</f>
        <v>1</v>
      </c>
    </row>
    <row r="70" spans="1:38" s="294" customFormat="1" ht="16.5" customHeight="1" x14ac:dyDescent="0.25">
      <c r="A70" s="473"/>
      <c r="B70" s="465"/>
      <c r="C70" s="525"/>
      <c r="D70" s="525"/>
      <c r="E70" s="525"/>
      <c r="F70" s="525"/>
      <c r="G70" s="553"/>
      <c r="H70" s="518"/>
      <c r="I70" s="525"/>
      <c r="J70" s="535"/>
      <c r="K70" s="535"/>
      <c r="L70" s="535"/>
      <c r="M70" s="535"/>
      <c r="N70" s="535"/>
      <c r="O70" s="535"/>
      <c r="P70" s="535"/>
      <c r="Q70" s="535"/>
      <c r="R70" s="535"/>
      <c r="S70" s="535"/>
      <c r="T70" s="535"/>
      <c r="U70" s="535"/>
      <c r="V70" s="535"/>
      <c r="W70" s="525"/>
      <c r="AC70" s="102"/>
      <c r="AD70" s="102"/>
      <c r="AE70" s="102"/>
      <c r="AF70" s="102"/>
      <c r="AG70" s="684"/>
      <c r="AH70" s="684"/>
      <c r="AI70" s="684"/>
      <c r="AJ70" s="684"/>
      <c r="AK70" s="684"/>
      <c r="AL70" s="684"/>
    </row>
    <row r="71" spans="1:38" s="294" customFormat="1" ht="16.5" customHeight="1" x14ac:dyDescent="0.25">
      <c r="A71" s="473"/>
      <c r="B71" s="466"/>
      <c r="C71" s="525"/>
      <c r="D71" s="525"/>
      <c r="E71" s="525"/>
      <c r="F71" s="525"/>
      <c r="G71" s="525"/>
      <c r="H71" s="518"/>
      <c r="I71" s="525"/>
      <c r="J71" s="535"/>
      <c r="K71" s="535"/>
      <c r="L71" s="535"/>
      <c r="M71" s="535"/>
      <c r="N71" s="535"/>
      <c r="O71" s="535"/>
      <c r="P71" s="535"/>
      <c r="Q71" s="535"/>
      <c r="R71" s="535"/>
      <c r="S71" s="535"/>
      <c r="T71" s="535"/>
      <c r="U71" s="535"/>
      <c r="V71" s="535"/>
      <c r="W71" s="525"/>
      <c r="AC71" s="102"/>
      <c r="AD71" s="102"/>
      <c r="AE71" s="102"/>
      <c r="AF71" s="102"/>
      <c r="AG71" s="684"/>
      <c r="AH71" s="684"/>
      <c r="AI71" s="684"/>
      <c r="AJ71" s="684"/>
      <c r="AK71" s="684"/>
      <c r="AL71" s="684"/>
    </row>
    <row r="72" spans="1:38" ht="16.5" customHeight="1" x14ac:dyDescent="0.25">
      <c r="A72" s="473"/>
      <c r="B72" s="466"/>
      <c r="C72" s="525"/>
      <c r="D72" s="525"/>
      <c r="E72" s="525"/>
      <c r="F72" s="525"/>
      <c r="G72" s="525"/>
      <c r="H72" s="525"/>
      <c r="I72" s="525"/>
      <c r="J72" s="535"/>
      <c r="K72" s="535"/>
      <c r="L72" s="535"/>
      <c r="M72" s="535"/>
      <c r="N72" s="535"/>
      <c r="O72" s="535"/>
      <c r="P72" s="535"/>
      <c r="Q72" s="535"/>
      <c r="R72" s="535"/>
      <c r="S72" s="535"/>
      <c r="T72" s="535"/>
      <c r="U72" s="535"/>
      <c r="V72" s="535"/>
      <c r="W72" s="525"/>
      <c r="AG72" s="684"/>
      <c r="AH72" s="684"/>
      <c r="AI72" s="684"/>
      <c r="AJ72" s="684"/>
      <c r="AK72" s="684"/>
      <c r="AL72" s="684"/>
    </row>
    <row r="73" spans="1:38" ht="16.5" customHeight="1" x14ac:dyDescent="0.25">
      <c r="A73" s="473"/>
      <c r="B73" s="466"/>
      <c r="C73" s="525"/>
      <c r="D73" s="525"/>
      <c r="E73" s="525"/>
      <c r="F73" s="525"/>
      <c r="G73" s="525"/>
      <c r="H73" s="525"/>
      <c r="I73" s="525"/>
      <c r="J73" s="535"/>
      <c r="K73" s="535"/>
      <c r="L73" s="535"/>
      <c r="M73" s="535"/>
      <c r="N73" s="535"/>
      <c r="O73" s="535"/>
      <c r="P73" s="535"/>
      <c r="Q73" s="535"/>
      <c r="R73" s="535"/>
      <c r="S73" s="535"/>
      <c r="T73" s="535"/>
      <c r="U73" s="535"/>
      <c r="V73" s="535"/>
      <c r="W73" s="525"/>
      <c r="AG73" s="684"/>
      <c r="AH73" s="684"/>
      <c r="AI73" s="684"/>
      <c r="AJ73" s="684"/>
      <c r="AK73" s="684"/>
      <c r="AL73" s="684"/>
    </row>
    <row r="74" spans="1:38" s="294" customFormat="1" x14ac:dyDescent="0.25">
      <c r="A74" s="472"/>
      <c r="B74" s="474"/>
      <c r="C74" s="525"/>
      <c r="D74" s="525"/>
      <c r="E74" s="525"/>
      <c r="F74" s="534"/>
      <c r="G74" s="527"/>
      <c r="H74" s="525"/>
      <c r="I74" s="525"/>
      <c r="J74" s="535"/>
      <c r="K74" s="535"/>
      <c r="L74" s="535"/>
      <c r="M74" s="535"/>
      <c r="N74" s="558"/>
      <c r="O74" s="558"/>
      <c r="P74" s="559"/>
      <c r="Q74" s="558"/>
      <c r="R74" s="558"/>
      <c r="S74" s="558"/>
      <c r="T74" s="558"/>
      <c r="U74" s="558"/>
      <c r="V74" s="558"/>
      <c r="W74" s="541"/>
      <c r="AC74" s="102"/>
      <c r="AD74" s="102"/>
      <c r="AE74" s="102"/>
      <c r="AF74" s="102"/>
      <c r="AG74" s="684" t="b">
        <f t="shared" si="18"/>
        <v>1</v>
      </c>
      <c r="AH74" s="684" t="b">
        <f t="shared" ref="AH74:AL77" si="25">ISBLANK(P74)</f>
        <v>1</v>
      </c>
      <c r="AI74" s="684" t="b">
        <f t="shared" si="25"/>
        <v>1</v>
      </c>
      <c r="AJ74" s="684" t="b">
        <f t="shared" si="25"/>
        <v>1</v>
      </c>
      <c r="AK74" s="684" t="b">
        <f t="shared" si="25"/>
        <v>1</v>
      </c>
      <c r="AL74" s="684" t="b">
        <f t="shared" si="25"/>
        <v>1</v>
      </c>
    </row>
    <row r="75" spans="1:38" s="758" customFormat="1" x14ac:dyDescent="0.25">
      <c r="A75" s="774" t="s">
        <v>162</v>
      </c>
      <c r="B75" s="775" t="s">
        <v>60</v>
      </c>
      <c r="C75" s="675"/>
      <c r="D75" s="675"/>
      <c r="E75" s="675"/>
      <c r="F75" s="676"/>
      <c r="G75" s="703">
        <f>G76+G77</f>
        <v>5</v>
      </c>
      <c r="H75" s="703">
        <f>H76+H77</f>
        <v>150</v>
      </c>
      <c r="I75" s="675"/>
      <c r="J75" s="715"/>
      <c r="K75" s="715"/>
      <c r="L75" s="715"/>
      <c r="M75" s="715"/>
      <c r="N75" s="776"/>
      <c r="O75" s="776"/>
      <c r="P75" s="777"/>
      <c r="Q75" s="776"/>
      <c r="R75" s="776"/>
      <c r="S75" s="776"/>
      <c r="T75" s="776"/>
      <c r="U75" s="776"/>
      <c r="V75" s="776"/>
      <c r="W75" s="745"/>
      <c r="AC75" s="746"/>
      <c r="AD75" s="746"/>
      <c r="AE75" s="746"/>
      <c r="AF75" s="746"/>
      <c r="AG75" s="684" t="b">
        <f t="shared" si="18"/>
        <v>1</v>
      </c>
      <c r="AH75" s="684" t="b">
        <f t="shared" si="25"/>
        <v>1</v>
      </c>
      <c r="AI75" s="684" t="b">
        <f t="shared" si="25"/>
        <v>1</v>
      </c>
      <c r="AJ75" s="684" t="b">
        <f t="shared" si="25"/>
        <v>1</v>
      </c>
      <c r="AK75" s="684" t="b">
        <f t="shared" si="25"/>
        <v>1</v>
      </c>
      <c r="AL75" s="684" t="b">
        <f t="shared" si="25"/>
        <v>1</v>
      </c>
    </row>
    <row r="76" spans="1:38" s="758" customFormat="1" ht="16.5" customHeight="1" x14ac:dyDescent="0.25">
      <c r="A76" s="774" t="s">
        <v>514</v>
      </c>
      <c r="B76" s="778" t="s">
        <v>60</v>
      </c>
      <c r="C76" s="675">
        <v>3</v>
      </c>
      <c r="D76" s="675"/>
      <c r="E76" s="675"/>
      <c r="F76" s="675"/>
      <c r="G76" s="675">
        <v>4</v>
      </c>
      <c r="H76" s="675">
        <f t="shared" ref="H76:H94" si="26">G76*30</f>
        <v>120</v>
      </c>
      <c r="I76" s="675">
        <f>'Семестровка -ввод данных'!AE74</f>
        <v>10</v>
      </c>
      <c r="J76" s="715" t="str">
        <f>'Семестровка -ввод данных'!S74</f>
        <v>8/0</v>
      </c>
      <c r="K76" s="715"/>
      <c r="L76" s="715" t="str">
        <f>'Семестровка -ввод данных'!U74</f>
        <v>0/2</v>
      </c>
      <c r="M76" s="715">
        <f>H76-I76</f>
        <v>110</v>
      </c>
      <c r="N76" s="715"/>
      <c r="O76" s="715"/>
      <c r="P76" s="715"/>
      <c r="Q76" s="678" t="str">
        <f>'Семестровка -ввод данных'!V74</f>
        <v>8/2</v>
      </c>
      <c r="R76" s="715"/>
      <c r="S76" s="715"/>
      <c r="T76" s="715"/>
      <c r="U76" s="715"/>
      <c r="V76" s="715"/>
      <c r="W76" s="675"/>
      <c r="AC76" s="746">
        <v>3</v>
      </c>
      <c r="AD76" s="746"/>
      <c r="AE76" s="746"/>
      <c r="AF76" s="746"/>
      <c r="AG76" s="684" t="b">
        <f t="shared" si="18"/>
        <v>1</v>
      </c>
      <c r="AH76" s="684" t="b">
        <f t="shared" si="25"/>
        <v>1</v>
      </c>
      <c r="AI76" s="684" t="b">
        <f t="shared" si="25"/>
        <v>0</v>
      </c>
      <c r="AJ76" s="684" t="b">
        <f t="shared" si="25"/>
        <v>1</v>
      </c>
      <c r="AK76" s="684" t="b">
        <f t="shared" si="25"/>
        <v>1</v>
      </c>
      <c r="AL76" s="684" t="b">
        <f t="shared" si="25"/>
        <v>1</v>
      </c>
    </row>
    <row r="77" spans="1:38" s="780" customFormat="1" ht="16.5" customHeight="1" x14ac:dyDescent="0.25">
      <c r="A77" s="774" t="s">
        <v>515</v>
      </c>
      <c r="B77" s="779" t="s">
        <v>223</v>
      </c>
      <c r="C77" s="675"/>
      <c r="D77" s="675"/>
      <c r="E77" s="675"/>
      <c r="F77" s="675" t="s">
        <v>404</v>
      </c>
      <c r="G77" s="675">
        <f>'Семестровка -ввод данных'!E92</f>
        <v>1</v>
      </c>
      <c r="H77" s="675">
        <f t="shared" si="26"/>
        <v>30</v>
      </c>
      <c r="I77" s="675">
        <f>'Семестровка -ввод данных'!AE92</f>
        <v>4</v>
      </c>
      <c r="J77" s="715"/>
      <c r="K77" s="715"/>
      <c r="L77" s="678" t="str">
        <f>'Семестровка -ввод данных'!U92</f>
        <v>4/0</v>
      </c>
      <c r="M77" s="715">
        <f>H77-I77</f>
        <v>26</v>
      </c>
      <c r="N77" s="715"/>
      <c r="O77" s="715"/>
      <c r="P77" s="715"/>
      <c r="Q77" s="715"/>
      <c r="R77" s="678" t="str">
        <f>'Семестровка -ввод данных'!V92</f>
        <v>4/0</v>
      </c>
      <c r="S77" s="715"/>
      <c r="T77" s="715"/>
      <c r="U77" s="715"/>
      <c r="V77" s="715"/>
      <c r="W77" s="675"/>
      <c r="AC77" s="964">
        <v>4</v>
      </c>
      <c r="AD77" s="964"/>
      <c r="AE77" s="964"/>
      <c r="AF77" s="746"/>
      <c r="AG77" s="684" t="b">
        <f t="shared" si="18"/>
        <v>1</v>
      </c>
      <c r="AH77" s="684" t="b">
        <f t="shared" si="25"/>
        <v>1</v>
      </c>
      <c r="AI77" s="684" t="b">
        <f t="shared" si="25"/>
        <v>1</v>
      </c>
      <c r="AJ77" s="684" t="b">
        <f t="shared" si="25"/>
        <v>0</v>
      </c>
      <c r="AK77" s="684" t="b">
        <f t="shared" si="25"/>
        <v>1</v>
      </c>
      <c r="AL77" s="684" t="b">
        <f t="shared" si="25"/>
        <v>1</v>
      </c>
    </row>
    <row r="78" spans="1:38" s="298" customFormat="1" x14ac:dyDescent="0.25">
      <c r="A78" s="464"/>
      <c r="B78" s="475"/>
      <c r="C78" s="526"/>
      <c r="D78" s="525"/>
      <c r="E78" s="525"/>
      <c r="F78" s="525"/>
      <c r="G78" s="527"/>
      <c r="H78" s="525"/>
      <c r="I78" s="525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24"/>
      <c r="AC78" s="963"/>
      <c r="AD78" s="963"/>
      <c r="AE78" s="963"/>
      <c r="AF78" s="102"/>
      <c r="AG78" s="684"/>
      <c r="AH78" s="684"/>
      <c r="AI78" s="684"/>
      <c r="AJ78" s="684"/>
      <c r="AK78" s="684"/>
      <c r="AL78" s="684"/>
    </row>
    <row r="79" spans="1:38" s="298" customFormat="1" x14ac:dyDescent="0.25">
      <c r="A79" s="464"/>
      <c r="B79" s="457"/>
      <c r="C79" s="526"/>
      <c r="D79" s="525"/>
      <c r="E79" s="525"/>
      <c r="F79" s="525"/>
      <c r="G79" s="527"/>
      <c r="H79" s="525"/>
      <c r="I79" s="525"/>
      <c r="J79" s="535"/>
      <c r="K79" s="535"/>
      <c r="L79" s="535"/>
      <c r="M79" s="535"/>
      <c r="N79" s="535"/>
      <c r="O79" s="535"/>
      <c r="P79" s="535"/>
      <c r="Q79" s="535"/>
      <c r="R79" s="535"/>
      <c r="S79" s="535"/>
      <c r="T79" s="535"/>
      <c r="U79" s="535"/>
      <c r="V79" s="535"/>
      <c r="W79" s="524"/>
      <c r="AC79" s="963"/>
      <c r="AD79" s="963"/>
      <c r="AE79" s="963"/>
      <c r="AF79" s="102"/>
      <c r="AG79" s="684"/>
      <c r="AH79" s="684"/>
      <c r="AI79" s="684"/>
      <c r="AJ79" s="684"/>
      <c r="AK79" s="684"/>
      <c r="AL79" s="684"/>
    </row>
    <row r="80" spans="1:38" s="758" customFormat="1" x14ac:dyDescent="0.25">
      <c r="A80" s="737" t="s">
        <v>516</v>
      </c>
      <c r="B80" s="781" t="s">
        <v>198</v>
      </c>
      <c r="C80" s="702">
        <v>2</v>
      </c>
      <c r="D80" s="675"/>
      <c r="E80" s="675"/>
      <c r="F80" s="675"/>
      <c r="G80" s="703">
        <v>5</v>
      </c>
      <c r="H80" s="675">
        <f t="shared" si="26"/>
        <v>150</v>
      </c>
      <c r="I80" s="675">
        <f>'Семестровка -ввод данных'!AE48</f>
        <v>8</v>
      </c>
      <c r="J80" s="715" t="str">
        <f>'Семестровка -ввод данных'!S48</f>
        <v>4/2</v>
      </c>
      <c r="K80" s="715"/>
      <c r="L80" s="715" t="str">
        <f>'Семестровка -ввод данных'!U48</f>
        <v>0/2</v>
      </c>
      <c r="M80" s="715">
        <f>H80-I80</f>
        <v>142</v>
      </c>
      <c r="N80" s="715"/>
      <c r="O80" s="715"/>
      <c r="P80" s="678" t="str">
        <f>'Семестровка -ввод данных'!V48</f>
        <v>4/4</v>
      </c>
      <c r="Q80" s="715"/>
      <c r="R80" s="715"/>
      <c r="S80" s="715"/>
      <c r="T80" s="715"/>
      <c r="U80" s="715"/>
      <c r="V80" s="715"/>
      <c r="W80" s="732"/>
      <c r="AC80" s="746">
        <v>2</v>
      </c>
      <c r="AD80" s="746"/>
      <c r="AE80" s="746"/>
      <c r="AF80" s="746"/>
      <c r="AG80" s="684" t="b">
        <f t="shared" si="18"/>
        <v>1</v>
      </c>
      <c r="AH80" s="684" t="b">
        <f t="shared" ref="AH80:AH113" si="27">ISBLANK(P80)</f>
        <v>0</v>
      </c>
      <c r="AI80" s="684" t="b">
        <f t="shared" ref="AI80:AI113" si="28">ISBLANK(Q80)</f>
        <v>1</v>
      </c>
      <c r="AJ80" s="684" t="b">
        <f t="shared" ref="AJ80:AJ113" si="29">ISBLANK(R80)</f>
        <v>1</v>
      </c>
      <c r="AK80" s="684" t="b">
        <f t="shared" ref="AK80:AK113" si="30">ISBLANK(S80)</f>
        <v>1</v>
      </c>
      <c r="AL80" s="684" t="b">
        <f t="shared" ref="AL80:AL113" si="31">ISBLANK(T80)</f>
        <v>1</v>
      </c>
    </row>
    <row r="81" spans="1:39" s="782" customFormat="1" ht="23.25" customHeight="1" x14ac:dyDescent="0.25">
      <c r="A81" s="772" t="s">
        <v>517</v>
      </c>
      <c r="B81" s="781" t="s">
        <v>234</v>
      </c>
      <c r="C81" s="702"/>
      <c r="D81" s="675"/>
      <c r="E81" s="675"/>
      <c r="F81" s="675" t="s">
        <v>403</v>
      </c>
      <c r="G81" s="703">
        <v>1.5</v>
      </c>
      <c r="H81" s="675">
        <f t="shared" si="26"/>
        <v>45</v>
      </c>
      <c r="I81" s="675">
        <f>'Семестровка -ввод данных'!AE75</f>
        <v>4</v>
      </c>
      <c r="J81" s="715"/>
      <c r="K81" s="715"/>
      <c r="L81" s="678" t="str">
        <f>'Семестровка -ввод данных'!V75</f>
        <v>4/0</v>
      </c>
      <c r="M81" s="715">
        <f>H81-I81</f>
        <v>41</v>
      </c>
      <c r="N81" s="715"/>
      <c r="O81" s="715"/>
      <c r="P81" s="715"/>
      <c r="Q81" s="678" t="str">
        <f>'Семестровка -ввод данных'!V75</f>
        <v>4/0</v>
      </c>
      <c r="R81" s="715"/>
      <c r="S81" s="715"/>
      <c r="T81" s="715"/>
      <c r="U81" s="715"/>
      <c r="V81" s="715"/>
      <c r="W81" s="766"/>
      <c r="AC81" s="683">
        <v>3</v>
      </c>
      <c r="AD81" s="683"/>
      <c r="AE81" s="683"/>
      <c r="AF81" s="746"/>
      <c r="AG81" s="684" t="b">
        <f t="shared" si="18"/>
        <v>1</v>
      </c>
      <c r="AH81" s="684" t="b">
        <f t="shared" si="27"/>
        <v>1</v>
      </c>
      <c r="AI81" s="684" t="b">
        <f t="shared" si="28"/>
        <v>0</v>
      </c>
      <c r="AJ81" s="684" t="b">
        <f t="shared" si="29"/>
        <v>1</v>
      </c>
      <c r="AK81" s="684" t="b">
        <f t="shared" si="30"/>
        <v>1</v>
      </c>
      <c r="AL81" s="684" t="b">
        <f t="shared" si="31"/>
        <v>1</v>
      </c>
    </row>
    <row r="82" spans="1:39" s="773" customFormat="1" ht="49.5" customHeight="1" x14ac:dyDescent="0.25">
      <c r="A82" s="772" t="s">
        <v>163</v>
      </c>
      <c r="B82" s="781" t="s">
        <v>246</v>
      </c>
      <c r="C82" s="702">
        <v>6</v>
      </c>
      <c r="D82" s="675"/>
      <c r="E82" s="675"/>
      <c r="F82" s="675"/>
      <c r="G82" s="703">
        <v>5</v>
      </c>
      <c r="H82" s="675">
        <f t="shared" si="26"/>
        <v>150</v>
      </c>
      <c r="I82" s="675">
        <f>'Семестровка -ввод данных'!AE136</f>
        <v>12</v>
      </c>
      <c r="J82" s="715" t="str">
        <f>'Семестровка -ввод данных'!S136</f>
        <v>8/0</v>
      </c>
      <c r="K82" s="715"/>
      <c r="L82" s="715" t="str">
        <f>'Семестровка -ввод данных'!U136</f>
        <v>4/0</v>
      </c>
      <c r="M82" s="715">
        <f>H82-I82</f>
        <v>138</v>
      </c>
      <c r="N82" s="715"/>
      <c r="O82" s="715"/>
      <c r="P82" s="715"/>
      <c r="Q82" s="715"/>
      <c r="R82" s="715"/>
      <c r="S82" s="715"/>
      <c r="T82" s="715" t="str">
        <f>'Семестровка -ввод данных'!V136</f>
        <v>12/0</v>
      </c>
      <c r="U82" s="715"/>
      <c r="V82" s="715"/>
      <c r="W82" s="766"/>
      <c r="AC82" s="684">
        <v>6</v>
      </c>
      <c r="AD82" s="684"/>
      <c r="AE82" s="684"/>
      <c r="AF82" s="746"/>
      <c r="AG82" s="684" t="b">
        <f t="shared" si="18"/>
        <v>1</v>
      </c>
      <c r="AH82" s="684" t="b">
        <f t="shared" si="27"/>
        <v>1</v>
      </c>
      <c r="AI82" s="684" t="b">
        <f t="shared" si="28"/>
        <v>1</v>
      </c>
      <c r="AJ82" s="684" t="b">
        <f t="shared" si="29"/>
        <v>1</v>
      </c>
      <c r="AK82" s="684" t="b">
        <f t="shared" si="30"/>
        <v>1</v>
      </c>
      <c r="AL82" s="684" t="b">
        <f t="shared" si="31"/>
        <v>0</v>
      </c>
    </row>
    <row r="83" spans="1:39" s="294" customFormat="1" ht="30" customHeight="1" x14ac:dyDescent="0.25">
      <c r="A83" s="464" t="s">
        <v>364</v>
      </c>
      <c r="B83" s="475" t="s">
        <v>232</v>
      </c>
      <c r="C83" s="526"/>
      <c r="D83" s="525"/>
      <c r="E83" s="525"/>
      <c r="F83" s="525"/>
      <c r="G83" s="527">
        <f>G84+G85</f>
        <v>6</v>
      </c>
      <c r="H83" s="525">
        <f t="shared" si="26"/>
        <v>180</v>
      </c>
      <c r="I83" s="525"/>
      <c r="J83" s="535"/>
      <c r="K83" s="535"/>
      <c r="L83" s="535"/>
      <c r="M83" s="535"/>
      <c r="N83" s="535"/>
      <c r="O83" s="535"/>
      <c r="P83" s="535"/>
      <c r="Q83" s="535"/>
      <c r="R83" s="535"/>
      <c r="S83" s="535"/>
      <c r="T83" s="535"/>
      <c r="U83" s="535"/>
      <c r="V83" s="535"/>
      <c r="W83" s="556"/>
      <c r="AC83" s="102"/>
      <c r="AD83" s="102"/>
      <c r="AE83" s="102"/>
      <c r="AF83" s="102"/>
      <c r="AG83" s="684" t="b">
        <f t="shared" si="18"/>
        <v>1</v>
      </c>
      <c r="AH83" s="684" t="b">
        <f t="shared" si="27"/>
        <v>1</v>
      </c>
      <c r="AI83" s="684" t="b">
        <f t="shared" si="28"/>
        <v>1</v>
      </c>
      <c r="AJ83" s="684" t="b">
        <f t="shared" si="29"/>
        <v>1</v>
      </c>
      <c r="AK83" s="684" t="b">
        <f t="shared" si="30"/>
        <v>1</v>
      </c>
      <c r="AL83" s="684" t="b">
        <f t="shared" si="31"/>
        <v>1</v>
      </c>
    </row>
    <row r="84" spans="1:39" s="294" customFormat="1" x14ac:dyDescent="0.25">
      <c r="A84" s="470"/>
      <c r="B84" s="476" t="s">
        <v>408</v>
      </c>
      <c r="C84" s="526"/>
      <c r="D84" s="525"/>
      <c r="E84" s="525"/>
      <c r="F84" s="525"/>
      <c r="G84" s="527">
        <f>'Семестровка -ввод данных'!D93</f>
        <v>0</v>
      </c>
      <c r="H84" s="525">
        <f t="shared" si="26"/>
        <v>0</v>
      </c>
      <c r="I84" s="525"/>
      <c r="J84" s="535"/>
      <c r="K84" s="535"/>
      <c r="L84" s="535"/>
      <c r="M84" s="535"/>
      <c r="N84" s="535"/>
      <c r="O84" s="535"/>
      <c r="P84" s="535"/>
      <c r="Q84" s="535"/>
      <c r="R84" s="535"/>
      <c r="S84" s="535"/>
      <c r="T84" s="535"/>
      <c r="U84" s="535"/>
      <c r="V84" s="535"/>
      <c r="W84" s="556"/>
      <c r="AC84" s="102"/>
      <c r="AD84" s="102"/>
      <c r="AE84" s="102"/>
      <c r="AF84" s="102"/>
      <c r="AG84" s="684" t="b">
        <f t="shared" si="18"/>
        <v>1</v>
      </c>
      <c r="AH84" s="684" t="b">
        <f t="shared" si="27"/>
        <v>1</v>
      </c>
      <c r="AI84" s="684" t="b">
        <f t="shared" si="28"/>
        <v>1</v>
      </c>
      <c r="AJ84" s="684" t="b">
        <f t="shared" si="29"/>
        <v>1</v>
      </c>
      <c r="AK84" s="684" t="b">
        <f t="shared" si="30"/>
        <v>1</v>
      </c>
      <c r="AL84" s="684" t="b">
        <f t="shared" si="31"/>
        <v>1</v>
      </c>
    </row>
    <row r="85" spans="1:39" s="758" customFormat="1" ht="16.5" customHeight="1" x14ac:dyDescent="0.25">
      <c r="A85" s="737" t="s">
        <v>518</v>
      </c>
      <c r="B85" s="781" t="s">
        <v>232</v>
      </c>
      <c r="C85" s="675">
        <v>4</v>
      </c>
      <c r="D85" s="675"/>
      <c r="E85" s="675"/>
      <c r="F85" s="675"/>
      <c r="G85" s="703">
        <f>'Семестровка -ввод данных'!E93</f>
        <v>6</v>
      </c>
      <c r="H85" s="675">
        <f t="shared" si="26"/>
        <v>180</v>
      </c>
      <c r="I85" s="675">
        <f>'Семестровка -ввод данных'!AE93</f>
        <v>12</v>
      </c>
      <c r="J85" s="715" t="str">
        <f>'Семестровка -ввод данных'!S93</f>
        <v>8/0</v>
      </c>
      <c r="K85" s="715"/>
      <c r="L85" s="715" t="str">
        <f>'Семестровка -ввод данных'!U93</f>
        <v>4/0</v>
      </c>
      <c r="M85" s="715">
        <f>H85-I85</f>
        <v>168</v>
      </c>
      <c r="N85" s="715"/>
      <c r="O85" s="715"/>
      <c r="P85" s="715"/>
      <c r="Q85" s="715"/>
      <c r="R85" s="715" t="str">
        <f>'Семестровка -ввод данных'!V93</f>
        <v>12/0</v>
      </c>
      <c r="S85" s="715"/>
      <c r="T85" s="715"/>
      <c r="U85" s="715"/>
      <c r="V85" s="715"/>
      <c r="W85" s="783"/>
      <c r="AC85" s="746">
        <v>4</v>
      </c>
      <c r="AD85" s="746"/>
      <c r="AE85" s="746"/>
      <c r="AF85" s="746"/>
      <c r="AG85" s="684" t="b">
        <f t="shared" si="18"/>
        <v>1</v>
      </c>
      <c r="AH85" s="684" t="b">
        <f t="shared" si="27"/>
        <v>1</v>
      </c>
      <c r="AI85" s="684" t="b">
        <f t="shared" si="28"/>
        <v>1</v>
      </c>
      <c r="AJ85" s="684" t="b">
        <f t="shared" si="29"/>
        <v>0</v>
      </c>
      <c r="AK85" s="684" t="b">
        <f t="shared" si="30"/>
        <v>1</v>
      </c>
      <c r="AL85" s="684" t="b">
        <f t="shared" si="31"/>
        <v>1</v>
      </c>
    </row>
    <row r="86" spans="1:39" s="758" customFormat="1" ht="30" customHeight="1" x14ac:dyDescent="0.25">
      <c r="A86" s="737" t="s">
        <v>519</v>
      </c>
      <c r="B86" s="784" t="s">
        <v>241</v>
      </c>
      <c r="C86" s="785"/>
      <c r="D86" s="785"/>
      <c r="E86" s="785"/>
      <c r="F86" s="786" t="s">
        <v>405</v>
      </c>
      <c r="G86" s="703">
        <f>'Семестровка -ввод данных'!E122</f>
        <v>1</v>
      </c>
      <c r="H86" s="675">
        <f t="shared" si="26"/>
        <v>30</v>
      </c>
      <c r="I86" s="715">
        <f>'Семестровка -ввод данных'!AE122</f>
        <v>4</v>
      </c>
      <c r="J86" s="715"/>
      <c r="K86" s="715"/>
      <c r="L86" s="678" t="str">
        <f>'Семестровка -ввод данных'!U122</f>
        <v>4/0</v>
      </c>
      <c r="M86" s="715">
        <f>H86-I86</f>
        <v>26</v>
      </c>
      <c r="N86" s="787"/>
      <c r="O86" s="787"/>
      <c r="P86" s="715"/>
      <c r="Q86" s="715"/>
      <c r="R86" s="715"/>
      <c r="S86" s="678" t="str">
        <f>'Семестровка -ввод данных'!V122</f>
        <v>4/0</v>
      </c>
      <c r="T86" s="715"/>
      <c r="U86" s="715"/>
      <c r="V86" s="715"/>
      <c r="W86" s="788"/>
      <c r="AC86" s="746">
        <v>5</v>
      </c>
      <c r="AD86" s="746"/>
      <c r="AE86" s="746"/>
      <c r="AF86" s="746"/>
      <c r="AG86" s="684" t="b">
        <f t="shared" si="18"/>
        <v>1</v>
      </c>
      <c r="AH86" s="684" t="b">
        <f t="shared" si="27"/>
        <v>1</v>
      </c>
      <c r="AI86" s="684" t="b">
        <f t="shared" si="28"/>
        <v>1</v>
      </c>
      <c r="AJ86" s="684" t="b">
        <f t="shared" si="29"/>
        <v>1</v>
      </c>
      <c r="AK86" s="684" t="b">
        <f t="shared" si="30"/>
        <v>0</v>
      </c>
      <c r="AL86" s="684" t="b">
        <f t="shared" si="31"/>
        <v>1</v>
      </c>
    </row>
    <row r="87" spans="1:39" s="294" customFormat="1" ht="16.5" customHeight="1" x14ac:dyDescent="0.25">
      <c r="A87" s="464" t="s">
        <v>348</v>
      </c>
      <c r="B87" s="477" t="s">
        <v>224</v>
      </c>
      <c r="C87" s="560"/>
      <c r="D87" s="560"/>
      <c r="E87" s="560"/>
      <c r="F87" s="561"/>
      <c r="G87" s="527" t="e">
        <f>G88+#REF!</f>
        <v>#REF!</v>
      </c>
      <c r="H87" s="525" t="e">
        <f t="shared" si="26"/>
        <v>#REF!</v>
      </c>
      <c r="I87" s="535"/>
      <c r="J87" s="535"/>
      <c r="K87" s="535"/>
      <c r="L87" s="535"/>
      <c r="M87" s="535"/>
      <c r="N87" s="562"/>
      <c r="O87" s="562"/>
      <c r="P87" s="535"/>
      <c r="Q87" s="535"/>
      <c r="R87" s="535"/>
      <c r="S87" s="535"/>
      <c r="T87" s="535"/>
      <c r="U87" s="535"/>
      <c r="V87" s="535"/>
      <c r="W87" s="563"/>
      <c r="AC87" s="102"/>
      <c r="AD87" s="102"/>
      <c r="AE87" s="102"/>
      <c r="AF87" s="102"/>
      <c r="AG87" s="684" t="b">
        <f t="shared" si="18"/>
        <v>1</v>
      </c>
      <c r="AH87" s="684" t="b">
        <f t="shared" si="27"/>
        <v>1</v>
      </c>
      <c r="AI87" s="684" t="b">
        <f t="shared" si="28"/>
        <v>1</v>
      </c>
      <c r="AJ87" s="684" t="b">
        <f t="shared" si="29"/>
        <v>1</v>
      </c>
      <c r="AK87" s="684" t="b">
        <f t="shared" si="30"/>
        <v>1</v>
      </c>
      <c r="AL87" s="684" t="b">
        <f t="shared" si="31"/>
        <v>1</v>
      </c>
    </row>
    <row r="88" spans="1:39" s="294" customFormat="1" ht="16.5" customHeight="1" x14ac:dyDescent="0.25">
      <c r="A88" s="470"/>
      <c r="B88" s="478" t="s">
        <v>408</v>
      </c>
      <c r="C88" s="560"/>
      <c r="D88" s="560"/>
      <c r="E88" s="560"/>
      <c r="F88" s="561"/>
      <c r="G88" s="527">
        <f>'Семестровка -ввод данных'!D52</f>
        <v>0</v>
      </c>
      <c r="H88" s="525">
        <f t="shared" si="26"/>
        <v>0</v>
      </c>
      <c r="I88" s="535"/>
      <c r="J88" s="535"/>
      <c r="K88" s="535"/>
      <c r="L88" s="535"/>
      <c r="M88" s="535"/>
      <c r="N88" s="562"/>
      <c r="O88" s="562"/>
      <c r="P88" s="535"/>
      <c r="Q88" s="535"/>
      <c r="R88" s="535"/>
      <c r="S88" s="535"/>
      <c r="T88" s="535"/>
      <c r="U88" s="535"/>
      <c r="V88" s="535"/>
      <c r="W88" s="563"/>
      <c r="AC88" s="102"/>
      <c r="AD88" s="102"/>
      <c r="AE88" s="102"/>
      <c r="AF88" s="102"/>
      <c r="AG88" s="684" t="b">
        <f t="shared" si="18"/>
        <v>1</v>
      </c>
      <c r="AH88" s="684" t="b">
        <f t="shared" si="27"/>
        <v>1</v>
      </c>
      <c r="AI88" s="684" t="b">
        <f t="shared" si="28"/>
        <v>1</v>
      </c>
      <c r="AJ88" s="684" t="b">
        <f t="shared" si="29"/>
        <v>1</v>
      </c>
      <c r="AK88" s="684" t="b">
        <f t="shared" si="30"/>
        <v>1</v>
      </c>
      <c r="AL88" s="684" t="b">
        <f t="shared" si="31"/>
        <v>1</v>
      </c>
    </row>
    <row r="89" spans="1:39" s="758" customFormat="1" ht="16.5" customHeight="1" x14ac:dyDescent="0.25">
      <c r="A89" s="737" t="s">
        <v>363</v>
      </c>
      <c r="B89" s="784" t="s">
        <v>237</v>
      </c>
      <c r="C89" s="785"/>
      <c r="D89" s="785"/>
      <c r="E89" s="785"/>
      <c r="F89" s="786"/>
      <c r="G89" s="703">
        <f>G90+G91</f>
        <v>4</v>
      </c>
      <c r="H89" s="675">
        <f t="shared" si="26"/>
        <v>120</v>
      </c>
      <c r="I89" s="715"/>
      <c r="J89" s="715"/>
      <c r="K89" s="715"/>
      <c r="L89" s="715"/>
      <c r="M89" s="715"/>
      <c r="N89" s="787"/>
      <c r="O89" s="787"/>
      <c r="P89" s="715"/>
      <c r="Q89" s="715"/>
      <c r="R89" s="715"/>
      <c r="S89" s="715"/>
      <c r="T89" s="715"/>
      <c r="U89" s="715"/>
      <c r="V89" s="715"/>
      <c r="W89" s="789"/>
      <c r="AC89" s="746">
        <v>5</v>
      </c>
      <c r="AD89" s="746"/>
      <c r="AE89" s="746"/>
      <c r="AF89" s="746"/>
      <c r="AG89" s="684" t="b">
        <f t="shared" si="18"/>
        <v>1</v>
      </c>
      <c r="AH89" s="684" t="b">
        <f t="shared" si="27"/>
        <v>1</v>
      </c>
      <c r="AI89" s="684" t="b">
        <f t="shared" si="28"/>
        <v>1</v>
      </c>
      <c r="AJ89" s="684" t="b">
        <f t="shared" si="29"/>
        <v>1</v>
      </c>
      <c r="AK89" s="684" t="b">
        <f t="shared" si="30"/>
        <v>1</v>
      </c>
      <c r="AL89" s="684" t="b">
        <f t="shared" si="31"/>
        <v>1</v>
      </c>
    </row>
    <row r="90" spans="1:39" s="758" customFormat="1" ht="16.5" customHeight="1" x14ac:dyDescent="0.25">
      <c r="A90" s="760"/>
      <c r="B90" s="790" t="s">
        <v>408</v>
      </c>
      <c r="C90" s="785"/>
      <c r="D90" s="785"/>
      <c r="E90" s="785"/>
      <c r="F90" s="786"/>
      <c r="G90" s="703">
        <v>0</v>
      </c>
      <c r="H90" s="675">
        <f t="shared" si="26"/>
        <v>0</v>
      </c>
      <c r="I90" s="715"/>
      <c r="J90" s="715"/>
      <c r="K90" s="715"/>
      <c r="L90" s="715"/>
      <c r="M90" s="715"/>
      <c r="N90" s="787"/>
      <c r="O90" s="787"/>
      <c r="P90" s="715"/>
      <c r="Q90" s="715"/>
      <c r="R90" s="715"/>
      <c r="S90" s="715"/>
      <c r="T90" s="715"/>
      <c r="U90" s="715"/>
      <c r="V90" s="715"/>
      <c r="W90" s="789"/>
      <c r="AC90" s="746">
        <v>5</v>
      </c>
      <c r="AD90" s="746"/>
      <c r="AE90" s="746"/>
      <c r="AF90" s="746"/>
      <c r="AG90" s="684" t="b">
        <f t="shared" si="18"/>
        <v>1</v>
      </c>
      <c r="AH90" s="684" t="b">
        <f t="shared" si="27"/>
        <v>1</v>
      </c>
      <c r="AI90" s="684" t="b">
        <f t="shared" si="28"/>
        <v>1</v>
      </c>
      <c r="AJ90" s="684" t="b">
        <f t="shared" si="29"/>
        <v>1</v>
      </c>
      <c r="AK90" s="684" t="b">
        <f t="shared" si="30"/>
        <v>1</v>
      </c>
      <c r="AL90" s="684" t="b">
        <f t="shared" si="31"/>
        <v>1</v>
      </c>
    </row>
    <row r="91" spans="1:39" s="758" customFormat="1" ht="16.5" customHeight="1" x14ac:dyDescent="0.25">
      <c r="A91" s="760"/>
      <c r="B91" s="790" t="s">
        <v>195</v>
      </c>
      <c r="C91" s="785" t="s">
        <v>406</v>
      </c>
      <c r="D91" s="785"/>
      <c r="E91" s="785"/>
      <c r="F91" s="786"/>
      <c r="G91" s="703">
        <v>4</v>
      </c>
      <c r="H91" s="675">
        <f t="shared" si="26"/>
        <v>120</v>
      </c>
      <c r="I91" s="715">
        <f>'Семестровка -ввод данных'!AE119</f>
        <v>12</v>
      </c>
      <c r="J91" s="678" t="str">
        <f>'Семестровка -ввод данных'!S119</f>
        <v>6/2</v>
      </c>
      <c r="K91" s="678"/>
      <c r="L91" s="678" t="str">
        <f>'Семестровка -ввод данных'!U119</f>
        <v>2/2</v>
      </c>
      <c r="M91" s="715">
        <f>H91-I91</f>
        <v>108</v>
      </c>
      <c r="N91" s="787"/>
      <c r="O91" s="787"/>
      <c r="P91" s="715"/>
      <c r="Q91" s="715"/>
      <c r="R91" s="715"/>
      <c r="S91" s="678" t="str">
        <f>'Семестровка -ввод данных'!V119</f>
        <v>8/4</v>
      </c>
      <c r="T91" s="715"/>
      <c r="U91" s="715"/>
      <c r="V91" s="715"/>
      <c r="W91" s="789"/>
      <c r="AC91" s="746">
        <v>5</v>
      </c>
      <c r="AD91" s="746"/>
      <c r="AE91" s="746"/>
      <c r="AF91" s="746"/>
      <c r="AG91" s="684" t="b">
        <f t="shared" si="18"/>
        <v>1</v>
      </c>
      <c r="AH91" s="684" t="b">
        <f t="shared" si="27"/>
        <v>1</v>
      </c>
      <c r="AI91" s="684" t="b">
        <f t="shared" si="28"/>
        <v>1</v>
      </c>
      <c r="AJ91" s="684" t="b">
        <f t="shared" si="29"/>
        <v>1</v>
      </c>
      <c r="AK91" s="684" t="b">
        <f t="shared" si="30"/>
        <v>0</v>
      </c>
      <c r="AL91" s="684" t="b">
        <f t="shared" si="31"/>
        <v>1</v>
      </c>
    </row>
    <row r="92" spans="1:39" s="758" customFormat="1" ht="16.5" customHeight="1" x14ac:dyDescent="0.25">
      <c r="A92" s="737" t="s">
        <v>347</v>
      </c>
      <c r="B92" s="784" t="s">
        <v>218</v>
      </c>
      <c r="C92" s="785"/>
      <c r="D92" s="785"/>
      <c r="E92" s="785"/>
      <c r="F92" s="786"/>
      <c r="G92" s="703">
        <f>G93+G94</f>
        <v>3</v>
      </c>
      <c r="H92" s="675">
        <f t="shared" si="26"/>
        <v>90</v>
      </c>
      <c r="I92" s="715"/>
      <c r="J92" s="715"/>
      <c r="K92" s="715"/>
      <c r="L92" s="715"/>
      <c r="M92" s="715"/>
      <c r="N92" s="787"/>
      <c r="O92" s="787"/>
      <c r="P92" s="715"/>
      <c r="Q92" s="715"/>
      <c r="R92" s="715"/>
      <c r="S92" s="715"/>
      <c r="T92" s="715"/>
      <c r="U92" s="715"/>
      <c r="V92" s="715"/>
      <c r="W92" s="789"/>
      <c r="AC92" s="746">
        <v>1</v>
      </c>
      <c r="AD92" s="746"/>
      <c r="AE92" s="746"/>
      <c r="AF92" s="746"/>
      <c r="AG92" s="684" t="b">
        <f t="shared" si="18"/>
        <v>1</v>
      </c>
      <c r="AH92" s="684" t="b">
        <f t="shared" si="27"/>
        <v>1</v>
      </c>
      <c r="AI92" s="684" t="b">
        <f t="shared" si="28"/>
        <v>1</v>
      </c>
      <c r="AJ92" s="684" t="b">
        <f t="shared" si="29"/>
        <v>1</v>
      </c>
      <c r="AK92" s="684" t="b">
        <f t="shared" si="30"/>
        <v>1</v>
      </c>
      <c r="AL92" s="684" t="b">
        <f t="shared" si="31"/>
        <v>1</v>
      </c>
    </row>
    <row r="93" spans="1:39" s="758" customFormat="1" ht="16.5" customHeight="1" x14ac:dyDescent="0.25">
      <c r="A93" s="760"/>
      <c r="B93" s="790" t="s">
        <v>408</v>
      </c>
      <c r="C93" s="785"/>
      <c r="D93" s="785"/>
      <c r="E93" s="785"/>
      <c r="F93" s="786"/>
      <c r="G93" s="703">
        <f>'Семестровка -ввод данных'!D25</f>
        <v>1</v>
      </c>
      <c r="H93" s="675">
        <f t="shared" si="26"/>
        <v>30</v>
      </c>
      <c r="I93" s="715"/>
      <c r="J93" s="715"/>
      <c r="K93" s="715"/>
      <c r="L93" s="715"/>
      <c r="M93" s="715"/>
      <c r="N93" s="787"/>
      <c r="O93" s="787"/>
      <c r="P93" s="715"/>
      <c r="Q93" s="715"/>
      <c r="R93" s="715"/>
      <c r="S93" s="715"/>
      <c r="T93" s="715"/>
      <c r="U93" s="715"/>
      <c r="V93" s="715"/>
      <c r="W93" s="789"/>
      <c r="AC93" s="746">
        <v>1</v>
      </c>
      <c r="AD93" s="746"/>
      <c r="AE93" s="746"/>
      <c r="AF93" s="746"/>
      <c r="AG93" s="684" t="b">
        <f t="shared" si="18"/>
        <v>1</v>
      </c>
      <c r="AH93" s="684" t="b">
        <f t="shared" si="27"/>
        <v>1</v>
      </c>
      <c r="AI93" s="684" t="b">
        <f t="shared" si="28"/>
        <v>1</v>
      </c>
      <c r="AJ93" s="684" t="b">
        <f t="shared" si="29"/>
        <v>1</v>
      </c>
      <c r="AK93" s="684" t="b">
        <f t="shared" si="30"/>
        <v>1</v>
      </c>
      <c r="AL93" s="684" t="b">
        <f t="shared" si="31"/>
        <v>1</v>
      </c>
    </row>
    <row r="94" spans="1:39" s="758" customFormat="1" ht="16.5" customHeight="1" x14ac:dyDescent="0.25">
      <c r="A94" s="760"/>
      <c r="B94" s="790" t="s">
        <v>195</v>
      </c>
      <c r="C94" s="785"/>
      <c r="D94" s="785" t="s">
        <v>155</v>
      </c>
      <c r="E94" s="785"/>
      <c r="F94" s="786"/>
      <c r="G94" s="703">
        <v>2</v>
      </c>
      <c r="H94" s="675">
        <f t="shared" si="26"/>
        <v>60</v>
      </c>
      <c r="I94" s="715">
        <f>'Семестровка -ввод данных'!AE25</f>
        <v>10</v>
      </c>
      <c r="J94" s="678" t="str">
        <f>'Семестровка -ввод данных'!S25</f>
        <v>6/2</v>
      </c>
      <c r="K94" s="678"/>
      <c r="L94" s="678" t="str">
        <f>'Семестровка -ввод данных'!U25</f>
        <v>0/2</v>
      </c>
      <c r="M94" s="675">
        <f>H94-I94</f>
        <v>50</v>
      </c>
      <c r="N94" s="791" t="str">
        <f>'Семестровка -ввод данных'!V25</f>
        <v>6/4</v>
      </c>
      <c r="O94" s="787"/>
      <c r="P94" s="715"/>
      <c r="Q94" s="715"/>
      <c r="R94" s="715"/>
      <c r="S94" s="715"/>
      <c r="T94" s="715"/>
      <c r="U94" s="715"/>
      <c r="V94" s="715"/>
      <c r="W94" s="789"/>
      <c r="AC94" s="746">
        <v>1</v>
      </c>
      <c r="AD94" s="746"/>
      <c r="AE94" s="746"/>
      <c r="AF94" s="746"/>
      <c r="AG94" s="684" t="b">
        <f t="shared" si="18"/>
        <v>0</v>
      </c>
      <c r="AH94" s="684" t="b">
        <f t="shared" si="27"/>
        <v>1</v>
      </c>
      <c r="AI94" s="684" t="b">
        <f t="shared" si="28"/>
        <v>1</v>
      </c>
      <c r="AJ94" s="684" t="b">
        <f t="shared" si="29"/>
        <v>1</v>
      </c>
      <c r="AK94" s="684" t="b">
        <f t="shared" si="30"/>
        <v>1</v>
      </c>
      <c r="AL94" s="684" t="b">
        <f t="shared" si="31"/>
        <v>1</v>
      </c>
    </row>
    <row r="95" spans="1:39" s="295" customFormat="1" x14ac:dyDescent="0.25">
      <c r="A95" s="470"/>
      <c r="B95" s="478"/>
      <c r="C95" s="526"/>
      <c r="D95" s="525"/>
      <c r="E95" s="525"/>
      <c r="F95" s="525"/>
      <c r="G95" s="527"/>
      <c r="H95" s="525"/>
      <c r="I95" s="535"/>
      <c r="J95" s="535"/>
      <c r="K95" s="535"/>
      <c r="L95" s="535"/>
      <c r="M95" s="535"/>
      <c r="N95" s="535"/>
      <c r="O95" s="535"/>
      <c r="P95" s="535"/>
      <c r="Q95" s="535"/>
      <c r="R95" s="535"/>
      <c r="S95" s="535"/>
      <c r="T95" s="535"/>
      <c r="U95" s="535"/>
      <c r="V95" s="535"/>
      <c r="W95" s="535"/>
      <c r="AC95" s="102"/>
      <c r="AD95" s="102"/>
      <c r="AE95" s="102"/>
      <c r="AF95" s="102"/>
      <c r="AG95" s="684" t="b">
        <f t="shared" si="18"/>
        <v>1</v>
      </c>
      <c r="AH95" s="684" t="b">
        <f t="shared" si="27"/>
        <v>1</v>
      </c>
      <c r="AI95" s="684" t="b">
        <f t="shared" si="28"/>
        <v>1</v>
      </c>
      <c r="AJ95" s="684" t="b">
        <f t="shared" si="29"/>
        <v>1</v>
      </c>
      <c r="AK95" s="684" t="b">
        <f t="shared" si="30"/>
        <v>1</v>
      </c>
      <c r="AL95" s="684" t="b">
        <f t="shared" si="31"/>
        <v>1</v>
      </c>
    </row>
    <row r="96" spans="1:39" ht="16.5" customHeight="1" x14ac:dyDescent="0.25">
      <c r="A96" s="470"/>
      <c r="B96" s="479"/>
      <c r="C96" s="525"/>
      <c r="D96" s="525"/>
      <c r="E96" s="525"/>
      <c r="F96" s="525"/>
      <c r="G96" s="527"/>
      <c r="H96" s="525"/>
      <c r="I96" s="535"/>
      <c r="J96" s="535"/>
      <c r="K96" s="535"/>
      <c r="L96" s="535"/>
      <c r="M96" s="535"/>
      <c r="N96" s="535"/>
      <c r="O96" s="535"/>
      <c r="P96" s="535"/>
      <c r="Q96" s="535"/>
      <c r="R96" s="535"/>
      <c r="S96" s="535"/>
      <c r="T96" s="535"/>
      <c r="U96" s="535"/>
      <c r="V96" s="535"/>
      <c r="W96" s="535"/>
      <c r="AG96" s="684" t="b">
        <f t="shared" si="18"/>
        <v>1</v>
      </c>
      <c r="AH96" s="684" t="b">
        <f t="shared" si="27"/>
        <v>1</v>
      </c>
      <c r="AI96" s="684" t="b">
        <f t="shared" si="28"/>
        <v>1</v>
      </c>
      <c r="AJ96" s="684" t="b">
        <f t="shared" si="29"/>
        <v>1</v>
      </c>
      <c r="AK96" s="684" t="b">
        <f t="shared" si="30"/>
        <v>1</v>
      </c>
      <c r="AL96" s="684" t="b">
        <f t="shared" si="31"/>
        <v>1</v>
      </c>
      <c r="AM96" s="212"/>
    </row>
    <row r="97" spans="1:38" s="305" customFormat="1" ht="16.5" customHeight="1" x14ac:dyDescent="0.25">
      <c r="A97" s="473"/>
      <c r="B97" s="480"/>
      <c r="C97" s="525"/>
      <c r="D97" s="525"/>
      <c r="E97" s="525"/>
      <c r="F97" s="525"/>
      <c r="G97" s="525"/>
      <c r="H97" s="525"/>
      <c r="I97" s="525"/>
      <c r="J97" s="493"/>
      <c r="K97" s="493"/>
      <c r="L97" s="493"/>
      <c r="M97" s="535"/>
      <c r="N97" s="525"/>
      <c r="O97" s="525"/>
      <c r="P97" s="535"/>
      <c r="Q97" s="535"/>
      <c r="R97" s="493"/>
      <c r="S97" s="535"/>
      <c r="T97" s="535"/>
      <c r="U97" s="535"/>
      <c r="V97" s="535"/>
      <c r="W97" s="535"/>
      <c r="AC97" s="965"/>
      <c r="AD97" s="965"/>
      <c r="AE97" s="965"/>
      <c r="AF97" s="102"/>
      <c r="AG97" s="684" t="b">
        <f t="shared" si="18"/>
        <v>1</v>
      </c>
      <c r="AH97" s="684" t="b">
        <f t="shared" si="27"/>
        <v>1</v>
      </c>
      <c r="AI97" s="684" t="b">
        <f t="shared" si="28"/>
        <v>1</v>
      </c>
      <c r="AJ97" s="684" t="b">
        <f t="shared" si="29"/>
        <v>1</v>
      </c>
      <c r="AK97" s="684" t="b">
        <f t="shared" si="30"/>
        <v>1</v>
      </c>
      <c r="AL97" s="684" t="b">
        <f t="shared" si="31"/>
        <v>1</v>
      </c>
    </row>
    <row r="98" spans="1:38" s="793" customFormat="1" ht="16.5" customHeight="1" x14ac:dyDescent="0.25">
      <c r="A98" s="737" t="s">
        <v>364</v>
      </c>
      <c r="B98" s="792" t="s">
        <v>37</v>
      </c>
      <c r="C98" s="702"/>
      <c r="D98" s="675">
        <v>2</v>
      </c>
      <c r="E98" s="675"/>
      <c r="F98" s="675"/>
      <c r="G98" s="703">
        <v>5</v>
      </c>
      <c r="H98" s="675">
        <f t="shared" ref="H98:H115" si="32">G98*30</f>
        <v>150</v>
      </c>
      <c r="I98" s="675">
        <f>'Семестровка -ввод данных'!AE44</f>
        <v>8</v>
      </c>
      <c r="J98" s="678" t="str">
        <f>'Семестровка -ввод данных'!S44</f>
        <v>8/0</v>
      </c>
      <c r="K98" s="678"/>
      <c r="L98" s="678"/>
      <c r="M98" s="675">
        <f t="shared" ref="M98" si="33">H98-I98</f>
        <v>142</v>
      </c>
      <c r="N98" s="675"/>
      <c r="O98" s="675"/>
      <c r="P98" s="678" t="str">
        <f>'Семестровка -ввод данных'!V44</f>
        <v>8/0</v>
      </c>
      <c r="Q98" s="715"/>
      <c r="R98" s="715"/>
      <c r="S98" s="715"/>
      <c r="T98" s="715"/>
      <c r="U98" s="715"/>
      <c r="V98" s="715"/>
      <c r="W98" s="715"/>
      <c r="AC98" s="966">
        <v>2</v>
      </c>
      <c r="AD98" s="966"/>
      <c r="AE98" s="966"/>
      <c r="AF98" s="746"/>
      <c r="AG98" s="684" t="b">
        <f t="shared" si="18"/>
        <v>1</v>
      </c>
      <c r="AH98" s="684" t="b">
        <f t="shared" si="27"/>
        <v>0</v>
      </c>
      <c r="AI98" s="684" t="b">
        <f t="shared" si="28"/>
        <v>1</v>
      </c>
      <c r="AJ98" s="684" t="b">
        <f t="shared" si="29"/>
        <v>1</v>
      </c>
      <c r="AK98" s="684" t="b">
        <f t="shared" si="30"/>
        <v>1</v>
      </c>
      <c r="AL98" s="684" t="b">
        <f t="shared" si="31"/>
        <v>1</v>
      </c>
    </row>
    <row r="99" spans="1:38" s="923" customFormat="1" ht="16.5" customHeight="1" x14ac:dyDescent="0.25">
      <c r="A99" s="924" t="s">
        <v>348</v>
      </c>
      <c r="B99" s="925" t="s">
        <v>520</v>
      </c>
      <c r="C99" s="889"/>
      <c r="D99" s="889"/>
      <c r="E99" s="889"/>
      <c r="F99" s="889"/>
      <c r="G99" s="889">
        <v>5</v>
      </c>
      <c r="H99" s="926">
        <f t="shared" si="32"/>
        <v>150</v>
      </c>
      <c r="I99" s="675"/>
      <c r="J99" s="678"/>
      <c r="K99" s="678"/>
      <c r="L99" s="678"/>
      <c r="M99" s="675"/>
      <c r="N99" s="675"/>
      <c r="O99" s="675"/>
      <c r="P99" s="678"/>
      <c r="Q99" s="715"/>
      <c r="R99" s="715"/>
      <c r="S99" s="715"/>
      <c r="T99" s="715"/>
      <c r="U99" s="715"/>
      <c r="V99" s="715"/>
      <c r="W99" s="715"/>
      <c r="AC99" s="966">
        <v>5</v>
      </c>
      <c r="AD99" s="966"/>
      <c r="AE99" s="966"/>
      <c r="AF99" s="746"/>
      <c r="AG99" s="684" t="b">
        <f t="shared" si="18"/>
        <v>1</v>
      </c>
      <c r="AH99" s="684" t="b">
        <f t="shared" si="27"/>
        <v>1</v>
      </c>
      <c r="AI99" s="684" t="b">
        <f t="shared" si="28"/>
        <v>1</v>
      </c>
      <c r="AJ99" s="684" t="b">
        <f t="shared" si="29"/>
        <v>1</v>
      </c>
      <c r="AK99" s="684" t="b">
        <f t="shared" si="30"/>
        <v>1</v>
      </c>
      <c r="AL99" s="684" t="b">
        <f t="shared" si="31"/>
        <v>1</v>
      </c>
    </row>
    <row r="100" spans="1:38" s="923" customFormat="1" ht="16.5" customHeight="1" x14ac:dyDescent="0.25">
      <c r="A100" s="882"/>
      <c r="B100" s="902" t="s">
        <v>509</v>
      </c>
      <c r="C100" s="889"/>
      <c r="D100" s="889"/>
      <c r="E100" s="889"/>
      <c r="F100" s="889"/>
      <c r="G100" s="889">
        <v>2</v>
      </c>
      <c r="H100" s="926">
        <f t="shared" si="32"/>
        <v>60</v>
      </c>
      <c r="I100" s="675"/>
      <c r="J100" s="678"/>
      <c r="K100" s="678"/>
      <c r="L100" s="678"/>
      <c r="M100" s="675"/>
      <c r="N100" s="675"/>
      <c r="O100" s="675"/>
      <c r="P100" s="678"/>
      <c r="Q100" s="715"/>
      <c r="R100" s="715"/>
      <c r="S100" s="715"/>
      <c r="T100" s="715"/>
      <c r="U100" s="715"/>
      <c r="V100" s="715"/>
      <c r="W100" s="715"/>
      <c r="AC100" s="966">
        <v>5</v>
      </c>
      <c r="AD100" s="966"/>
      <c r="AE100" s="966"/>
      <c r="AF100" s="746"/>
      <c r="AG100" s="684" t="b">
        <f t="shared" si="18"/>
        <v>1</v>
      </c>
      <c r="AH100" s="684" t="b">
        <f t="shared" si="27"/>
        <v>1</v>
      </c>
      <c r="AI100" s="684" t="b">
        <f t="shared" si="28"/>
        <v>1</v>
      </c>
      <c r="AJ100" s="684" t="b">
        <f t="shared" si="29"/>
        <v>1</v>
      </c>
      <c r="AK100" s="684" t="b">
        <f t="shared" si="30"/>
        <v>1</v>
      </c>
      <c r="AL100" s="684" t="b">
        <f t="shared" si="31"/>
        <v>1</v>
      </c>
    </row>
    <row r="101" spans="1:38" s="923" customFormat="1" ht="16.5" customHeight="1" x14ac:dyDescent="0.25">
      <c r="A101" s="882"/>
      <c r="B101" s="903" t="s">
        <v>195</v>
      </c>
      <c r="C101" s="889"/>
      <c r="D101" s="889" t="s">
        <v>405</v>
      </c>
      <c r="E101" s="889"/>
      <c r="F101" s="889"/>
      <c r="G101" s="889">
        <v>3</v>
      </c>
      <c r="H101" s="926">
        <f t="shared" si="32"/>
        <v>90</v>
      </c>
      <c r="I101" s="675">
        <v>8</v>
      </c>
      <c r="J101" s="678" t="s">
        <v>320</v>
      </c>
      <c r="K101" s="678"/>
      <c r="L101" s="678" t="s">
        <v>317</v>
      </c>
      <c r="M101" s="675">
        <f t="shared" ref="M101" si="34">H101-I101</f>
        <v>82</v>
      </c>
      <c r="N101" s="675"/>
      <c r="O101" s="675"/>
      <c r="P101" s="678"/>
      <c r="Q101" s="715"/>
      <c r="R101" s="715"/>
      <c r="S101" s="678" t="s">
        <v>322</v>
      </c>
      <c r="T101" s="715"/>
      <c r="U101" s="715"/>
      <c r="V101" s="715"/>
      <c r="W101" s="715"/>
      <c r="AC101" s="966">
        <v>5</v>
      </c>
      <c r="AD101" s="966"/>
      <c r="AE101" s="966"/>
      <c r="AF101" s="746"/>
      <c r="AG101" s="684" t="b">
        <f t="shared" si="18"/>
        <v>1</v>
      </c>
      <c r="AH101" s="684" t="b">
        <f t="shared" si="27"/>
        <v>1</v>
      </c>
      <c r="AI101" s="684" t="b">
        <f t="shared" si="28"/>
        <v>1</v>
      </c>
      <c r="AJ101" s="684" t="b">
        <f t="shared" si="29"/>
        <v>1</v>
      </c>
      <c r="AK101" s="684" t="b">
        <f t="shared" si="30"/>
        <v>0</v>
      </c>
      <c r="AL101" s="684" t="b">
        <f t="shared" si="31"/>
        <v>1</v>
      </c>
    </row>
    <row r="102" spans="1:38" s="923" customFormat="1" ht="16.5" customHeight="1" x14ac:dyDescent="0.25">
      <c r="A102" s="924" t="s">
        <v>365</v>
      </c>
      <c r="B102" s="925" t="s">
        <v>521</v>
      </c>
      <c r="C102" s="889"/>
      <c r="D102" s="889"/>
      <c r="E102" s="889"/>
      <c r="F102" s="889"/>
      <c r="G102" s="889">
        <v>5</v>
      </c>
      <c r="H102" s="926">
        <f t="shared" si="32"/>
        <v>150</v>
      </c>
      <c r="I102" s="675"/>
      <c r="J102" s="678"/>
      <c r="K102" s="678"/>
      <c r="L102" s="678"/>
      <c r="M102" s="675"/>
      <c r="N102" s="675"/>
      <c r="O102" s="675"/>
      <c r="P102" s="678"/>
      <c r="Q102" s="715"/>
      <c r="R102" s="715"/>
      <c r="S102" s="715"/>
      <c r="T102" s="715"/>
      <c r="U102" s="715"/>
      <c r="V102" s="715"/>
      <c r="W102" s="715"/>
      <c r="AC102" s="966">
        <v>4</v>
      </c>
      <c r="AD102" s="966"/>
      <c r="AE102" s="966"/>
      <c r="AF102" s="746"/>
      <c r="AG102" s="684" t="b">
        <f t="shared" si="18"/>
        <v>1</v>
      </c>
      <c r="AH102" s="684" t="b">
        <f t="shared" si="27"/>
        <v>1</v>
      </c>
      <c r="AI102" s="684" t="b">
        <f t="shared" si="28"/>
        <v>1</v>
      </c>
      <c r="AJ102" s="684" t="b">
        <f t="shared" si="29"/>
        <v>1</v>
      </c>
      <c r="AK102" s="684" t="b">
        <f t="shared" si="30"/>
        <v>1</v>
      </c>
      <c r="AL102" s="684" t="b">
        <f t="shared" si="31"/>
        <v>1</v>
      </c>
    </row>
    <row r="103" spans="1:38" s="923" customFormat="1" ht="16.5" customHeight="1" x14ac:dyDescent="0.25">
      <c r="A103" s="882"/>
      <c r="B103" s="902" t="s">
        <v>509</v>
      </c>
      <c r="C103" s="889"/>
      <c r="D103" s="889"/>
      <c r="E103" s="889"/>
      <c r="F103" s="889"/>
      <c r="G103" s="889">
        <v>2</v>
      </c>
      <c r="H103" s="926">
        <f t="shared" si="32"/>
        <v>60</v>
      </c>
      <c r="I103" s="675"/>
      <c r="J103" s="678"/>
      <c r="K103" s="678"/>
      <c r="L103" s="678"/>
      <c r="M103" s="675"/>
      <c r="N103" s="675"/>
      <c r="O103" s="675"/>
      <c r="P103" s="678"/>
      <c r="Q103" s="715"/>
      <c r="R103" s="715"/>
      <c r="S103" s="715"/>
      <c r="T103" s="715"/>
      <c r="U103" s="715"/>
      <c r="V103" s="715"/>
      <c r="W103" s="715"/>
      <c r="AC103" s="966">
        <v>4</v>
      </c>
      <c r="AD103" s="966"/>
      <c r="AE103" s="966"/>
      <c r="AF103" s="746"/>
      <c r="AG103" s="684" t="b">
        <f t="shared" si="18"/>
        <v>1</v>
      </c>
      <c r="AH103" s="684" t="b">
        <f t="shared" si="27"/>
        <v>1</v>
      </c>
      <c r="AI103" s="684" t="b">
        <f t="shared" si="28"/>
        <v>1</v>
      </c>
      <c r="AJ103" s="684" t="b">
        <f t="shared" si="29"/>
        <v>1</v>
      </c>
      <c r="AK103" s="684" t="b">
        <f t="shared" si="30"/>
        <v>1</v>
      </c>
      <c r="AL103" s="684" t="b">
        <f t="shared" si="31"/>
        <v>1</v>
      </c>
    </row>
    <row r="104" spans="1:38" s="923" customFormat="1" ht="16.5" customHeight="1" x14ac:dyDescent="0.25">
      <c r="A104" s="882"/>
      <c r="B104" s="903" t="s">
        <v>195</v>
      </c>
      <c r="C104" s="889"/>
      <c r="D104" s="889" t="s">
        <v>404</v>
      </c>
      <c r="E104" s="889"/>
      <c r="F104" s="889"/>
      <c r="G104" s="889">
        <v>3</v>
      </c>
      <c r="H104" s="926">
        <f t="shared" si="32"/>
        <v>90</v>
      </c>
      <c r="I104" s="675">
        <v>8</v>
      </c>
      <c r="J104" s="678" t="s">
        <v>320</v>
      </c>
      <c r="K104" s="678"/>
      <c r="L104" s="678" t="s">
        <v>321</v>
      </c>
      <c r="M104" s="675"/>
      <c r="N104" s="675"/>
      <c r="O104" s="675"/>
      <c r="P104" s="678"/>
      <c r="Q104" s="715"/>
      <c r="R104" s="715" t="s">
        <v>309</v>
      </c>
      <c r="S104" s="715"/>
      <c r="T104" s="715"/>
      <c r="U104" s="715"/>
      <c r="V104" s="715"/>
      <c r="W104" s="715"/>
      <c r="AC104" s="966">
        <v>4</v>
      </c>
      <c r="AD104" s="966"/>
      <c r="AE104" s="966"/>
      <c r="AF104" s="746"/>
      <c r="AG104" s="684" t="b">
        <f t="shared" si="18"/>
        <v>1</v>
      </c>
      <c r="AH104" s="684" t="b">
        <f t="shared" si="27"/>
        <v>1</v>
      </c>
      <c r="AI104" s="684" t="b">
        <f t="shared" si="28"/>
        <v>1</v>
      </c>
      <c r="AJ104" s="684" t="b">
        <f t="shared" si="29"/>
        <v>0</v>
      </c>
      <c r="AK104" s="684" t="b">
        <f t="shared" si="30"/>
        <v>1</v>
      </c>
      <c r="AL104" s="684" t="b">
        <f t="shared" si="31"/>
        <v>1</v>
      </c>
    </row>
    <row r="105" spans="1:38" s="923" customFormat="1" ht="16.5" customHeight="1" x14ac:dyDescent="0.25">
      <c r="A105" s="924" t="s">
        <v>349</v>
      </c>
      <c r="B105" s="925" t="s">
        <v>375</v>
      </c>
      <c r="C105" s="889"/>
      <c r="D105" s="889"/>
      <c r="E105" s="889"/>
      <c r="F105" s="889"/>
      <c r="G105" s="889">
        <v>5</v>
      </c>
      <c r="H105" s="926">
        <f t="shared" si="32"/>
        <v>150</v>
      </c>
      <c r="I105" s="675"/>
      <c r="J105" s="678"/>
      <c r="K105" s="678"/>
      <c r="L105" s="678"/>
      <c r="M105" s="675"/>
      <c r="N105" s="675"/>
      <c r="O105" s="675"/>
      <c r="P105" s="678"/>
      <c r="Q105" s="715"/>
      <c r="R105" s="715"/>
      <c r="S105" s="715"/>
      <c r="T105" s="715"/>
      <c r="U105" s="715"/>
      <c r="V105" s="715"/>
      <c r="W105" s="715"/>
      <c r="AC105" s="966">
        <v>3</v>
      </c>
      <c r="AD105" s="966"/>
      <c r="AE105" s="966"/>
      <c r="AF105" s="746"/>
      <c r="AG105" s="684" t="b">
        <f t="shared" si="18"/>
        <v>1</v>
      </c>
      <c r="AH105" s="684" t="b">
        <f t="shared" si="27"/>
        <v>1</v>
      </c>
      <c r="AI105" s="684" t="b">
        <f t="shared" si="28"/>
        <v>1</v>
      </c>
      <c r="AJ105" s="684" t="b">
        <f t="shared" si="29"/>
        <v>1</v>
      </c>
      <c r="AK105" s="684" t="b">
        <f t="shared" si="30"/>
        <v>1</v>
      </c>
      <c r="AL105" s="684" t="b">
        <f t="shared" si="31"/>
        <v>1</v>
      </c>
    </row>
    <row r="106" spans="1:38" s="923" customFormat="1" ht="16.5" customHeight="1" x14ac:dyDescent="0.25">
      <c r="A106" s="882"/>
      <c r="B106" s="902" t="s">
        <v>509</v>
      </c>
      <c r="C106" s="889"/>
      <c r="D106" s="889"/>
      <c r="E106" s="889"/>
      <c r="F106" s="889"/>
      <c r="G106" s="889">
        <v>2</v>
      </c>
      <c r="H106" s="926">
        <f t="shared" si="32"/>
        <v>60</v>
      </c>
      <c r="I106" s="675"/>
      <c r="J106" s="678"/>
      <c r="K106" s="678"/>
      <c r="L106" s="678"/>
      <c r="M106" s="675"/>
      <c r="N106" s="675"/>
      <c r="O106" s="675"/>
      <c r="P106" s="678"/>
      <c r="Q106" s="715"/>
      <c r="R106" s="715"/>
      <c r="S106" s="715"/>
      <c r="T106" s="715"/>
      <c r="U106" s="715"/>
      <c r="V106" s="715"/>
      <c r="W106" s="715"/>
      <c r="AC106" s="966">
        <v>3</v>
      </c>
      <c r="AD106" s="966"/>
      <c r="AE106" s="966"/>
      <c r="AF106" s="746"/>
      <c r="AG106" s="684" t="b">
        <f t="shared" si="18"/>
        <v>1</v>
      </c>
      <c r="AH106" s="684" t="b">
        <f t="shared" si="27"/>
        <v>1</v>
      </c>
      <c r="AI106" s="684" t="b">
        <f t="shared" si="28"/>
        <v>1</v>
      </c>
      <c r="AJ106" s="684" t="b">
        <f t="shared" si="29"/>
        <v>1</v>
      </c>
      <c r="AK106" s="684" t="b">
        <f t="shared" si="30"/>
        <v>1</v>
      </c>
      <c r="AL106" s="684" t="b">
        <f t="shared" si="31"/>
        <v>1</v>
      </c>
    </row>
    <row r="107" spans="1:38" s="923" customFormat="1" ht="16.5" customHeight="1" x14ac:dyDescent="0.25">
      <c r="A107" s="882"/>
      <c r="B107" s="903" t="s">
        <v>195</v>
      </c>
      <c r="C107" s="889"/>
      <c r="D107" s="889" t="s">
        <v>403</v>
      </c>
      <c r="E107" s="889"/>
      <c r="F107" s="889"/>
      <c r="G107" s="889">
        <v>3</v>
      </c>
      <c r="H107" s="926">
        <f t="shared" si="32"/>
        <v>90</v>
      </c>
      <c r="I107" s="675">
        <v>10</v>
      </c>
      <c r="J107" s="678" t="s">
        <v>309</v>
      </c>
      <c r="K107" s="678"/>
      <c r="L107" s="678" t="s">
        <v>317</v>
      </c>
      <c r="M107" s="675">
        <f t="shared" ref="M107" si="35">H107-I107</f>
        <v>80</v>
      </c>
      <c r="N107" s="675"/>
      <c r="O107" s="675"/>
      <c r="P107" s="678"/>
      <c r="Q107" s="678" t="s">
        <v>318</v>
      </c>
      <c r="R107" s="715"/>
      <c r="S107" s="715"/>
      <c r="T107" s="715"/>
      <c r="U107" s="715"/>
      <c r="V107" s="715"/>
      <c r="W107" s="715"/>
      <c r="AC107" s="966">
        <v>3</v>
      </c>
      <c r="AD107" s="966"/>
      <c r="AE107" s="966"/>
      <c r="AF107" s="746"/>
      <c r="AG107" s="684" t="b">
        <f t="shared" si="18"/>
        <v>1</v>
      </c>
      <c r="AH107" s="684" t="b">
        <f t="shared" si="27"/>
        <v>1</v>
      </c>
      <c r="AI107" s="684" t="b">
        <f t="shared" si="28"/>
        <v>0</v>
      </c>
      <c r="AJ107" s="684" t="b">
        <f t="shared" si="29"/>
        <v>1</v>
      </c>
      <c r="AK107" s="684" t="b">
        <f t="shared" si="30"/>
        <v>1</v>
      </c>
      <c r="AL107" s="684" t="b">
        <f t="shared" si="31"/>
        <v>1</v>
      </c>
    </row>
    <row r="108" spans="1:38" s="923" customFormat="1" ht="16.5" customHeight="1" x14ac:dyDescent="0.25">
      <c r="A108" s="924" t="s">
        <v>372</v>
      </c>
      <c r="B108" s="925" t="s">
        <v>522</v>
      </c>
      <c r="C108" s="889"/>
      <c r="D108" s="889"/>
      <c r="E108" s="889"/>
      <c r="F108" s="889"/>
      <c r="G108" s="889">
        <v>4</v>
      </c>
      <c r="H108" s="926">
        <f t="shared" si="32"/>
        <v>120</v>
      </c>
      <c r="I108" s="675"/>
      <c r="J108" s="678"/>
      <c r="K108" s="678"/>
      <c r="L108" s="678"/>
      <c r="M108" s="675"/>
      <c r="N108" s="675"/>
      <c r="O108" s="675"/>
      <c r="P108" s="678"/>
      <c r="Q108" s="678"/>
      <c r="R108" s="715"/>
      <c r="S108" s="715"/>
      <c r="T108" s="715"/>
      <c r="U108" s="715"/>
      <c r="V108" s="715"/>
      <c r="W108" s="715"/>
      <c r="AC108" s="966">
        <v>4</v>
      </c>
      <c r="AD108" s="966"/>
      <c r="AE108" s="966"/>
      <c r="AF108" s="746"/>
      <c r="AG108" s="684" t="b">
        <f t="shared" si="18"/>
        <v>1</v>
      </c>
      <c r="AH108" s="684" t="b">
        <f t="shared" si="27"/>
        <v>1</v>
      </c>
      <c r="AI108" s="684" t="b">
        <f t="shared" si="28"/>
        <v>1</v>
      </c>
      <c r="AJ108" s="684" t="b">
        <f t="shared" si="29"/>
        <v>1</v>
      </c>
      <c r="AK108" s="684" t="b">
        <f t="shared" si="30"/>
        <v>1</v>
      </c>
      <c r="AL108" s="684" t="b">
        <f t="shared" si="31"/>
        <v>1</v>
      </c>
    </row>
    <row r="109" spans="1:38" s="923" customFormat="1" ht="16.5" customHeight="1" x14ac:dyDescent="0.25">
      <c r="A109" s="882"/>
      <c r="B109" s="902" t="s">
        <v>509</v>
      </c>
      <c r="C109" s="889"/>
      <c r="D109" s="889"/>
      <c r="E109" s="889"/>
      <c r="F109" s="889"/>
      <c r="G109" s="889">
        <v>2</v>
      </c>
      <c r="H109" s="926">
        <f t="shared" si="32"/>
        <v>60</v>
      </c>
      <c r="I109" s="675"/>
      <c r="J109" s="678"/>
      <c r="K109" s="678"/>
      <c r="L109" s="678"/>
      <c r="M109" s="675"/>
      <c r="N109" s="675"/>
      <c r="O109" s="675"/>
      <c r="P109" s="678"/>
      <c r="Q109" s="678"/>
      <c r="R109" s="715"/>
      <c r="S109" s="715"/>
      <c r="T109" s="715"/>
      <c r="U109" s="715"/>
      <c r="V109" s="715"/>
      <c r="W109" s="715"/>
      <c r="AC109" s="966">
        <v>4</v>
      </c>
      <c r="AD109" s="966"/>
      <c r="AE109" s="966"/>
      <c r="AF109" s="746"/>
      <c r="AG109" s="684" t="b">
        <f t="shared" si="18"/>
        <v>1</v>
      </c>
      <c r="AH109" s="684" t="b">
        <f t="shared" si="27"/>
        <v>1</v>
      </c>
      <c r="AI109" s="684" t="b">
        <f t="shared" si="28"/>
        <v>1</v>
      </c>
      <c r="AJ109" s="684" t="b">
        <f t="shared" si="29"/>
        <v>1</v>
      </c>
      <c r="AK109" s="684" t="b">
        <f t="shared" si="30"/>
        <v>1</v>
      </c>
      <c r="AL109" s="684" t="b">
        <f t="shared" si="31"/>
        <v>1</v>
      </c>
    </row>
    <row r="110" spans="1:38" s="923" customFormat="1" ht="16.5" customHeight="1" x14ac:dyDescent="0.25">
      <c r="A110" s="882"/>
      <c r="B110" s="903" t="s">
        <v>195</v>
      </c>
      <c r="C110" s="889">
        <v>4</v>
      </c>
      <c r="D110" s="889"/>
      <c r="E110" s="889"/>
      <c r="F110" s="889"/>
      <c r="G110" s="889">
        <v>2</v>
      </c>
      <c r="H110" s="926">
        <f t="shared" si="32"/>
        <v>60</v>
      </c>
      <c r="I110" s="675">
        <v>12</v>
      </c>
      <c r="J110" s="678" t="s">
        <v>309</v>
      </c>
      <c r="K110" s="678"/>
      <c r="L110" s="678" t="s">
        <v>308</v>
      </c>
      <c r="M110" s="675">
        <f t="shared" ref="M110" si="36">H110-I110</f>
        <v>48</v>
      </c>
      <c r="N110" s="675"/>
      <c r="O110" s="675"/>
      <c r="P110" s="678"/>
      <c r="Q110" s="678"/>
      <c r="R110" s="715" t="s">
        <v>310</v>
      </c>
      <c r="S110" s="715"/>
      <c r="T110" s="715"/>
      <c r="U110" s="715"/>
      <c r="V110" s="715"/>
      <c r="W110" s="715"/>
      <c r="AC110" s="966">
        <v>4</v>
      </c>
      <c r="AD110" s="966"/>
      <c r="AE110" s="966"/>
      <c r="AF110" s="746"/>
      <c r="AG110" s="684" t="b">
        <f t="shared" si="18"/>
        <v>1</v>
      </c>
      <c r="AH110" s="684" t="b">
        <f t="shared" si="27"/>
        <v>1</v>
      </c>
      <c r="AI110" s="684" t="b">
        <f t="shared" si="28"/>
        <v>1</v>
      </c>
      <c r="AJ110" s="684" t="b">
        <f t="shared" si="29"/>
        <v>0</v>
      </c>
      <c r="AK110" s="684" t="b">
        <f t="shared" si="30"/>
        <v>1</v>
      </c>
      <c r="AL110" s="684" t="b">
        <f t="shared" si="31"/>
        <v>1</v>
      </c>
    </row>
    <row r="111" spans="1:38" s="923" customFormat="1" ht="16.5" customHeight="1" x14ac:dyDescent="0.25">
      <c r="A111" s="924" t="s">
        <v>535</v>
      </c>
      <c r="B111" s="927" t="s">
        <v>381</v>
      </c>
      <c r="C111" s="889"/>
      <c r="D111" s="889"/>
      <c r="E111" s="889"/>
      <c r="F111" s="889"/>
      <c r="G111" s="889">
        <v>5</v>
      </c>
      <c r="H111" s="926">
        <f t="shared" si="32"/>
        <v>150</v>
      </c>
      <c r="I111" s="675"/>
      <c r="J111" s="678"/>
      <c r="K111" s="678"/>
      <c r="L111" s="678"/>
      <c r="M111" s="675"/>
      <c r="N111" s="675"/>
      <c r="O111" s="675"/>
      <c r="P111" s="678"/>
      <c r="Q111" s="715"/>
      <c r="R111" s="715"/>
      <c r="S111" s="715"/>
      <c r="T111" s="715"/>
      <c r="U111" s="715"/>
      <c r="V111" s="715"/>
      <c r="W111" s="715"/>
      <c r="AC111" s="966">
        <v>5</v>
      </c>
      <c r="AD111" s="966"/>
      <c r="AE111" s="966"/>
      <c r="AF111" s="746"/>
      <c r="AG111" s="684" t="b">
        <f t="shared" si="18"/>
        <v>1</v>
      </c>
      <c r="AH111" s="684" t="b">
        <f t="shared" si="27"/>
        <v>1</v>
      </c>
      <c r="AI111" s="684" t="b">
        <f t="shared" si="28"/>
        <v>1</v>
      </c>
      <c r="AJ111" s="684" t="b">
        <f t="shared" si="29"/>
        <v>1</v>
      </c>
      <c r="AK111" s="684" t="b">
        <f t="shared" si="30"/>
        <v>1</v>
      </c>
      <c r="AL111" s="684" t="b">
        <f t="shared" si="31"/>
        <v>1</v>
      </c>
    </row>
    <row r="112" spans="1:38" s="923" customFormat="1" ht="16.5" customHeight="1" x14ac:dyDescent="0.25">
      <c r="A112" s="882"/>
      <c r="B112" s="902" t="s">
        <v>509</v>
      </c>
      <c r="C112" s="889"/>
      <c r="D112" s="889"/>
      <c r="E112" s="889"/>
      <c r="F112" s="889"/>
      <c r="G112" s="889">
        <v>2</v>
      </c>
      <c r="H112" s="926">
        <f t="shared" si="32"/>
        <v>60</v>
      </c>
      <c r="I112" s="675"/>
      <c r="J112" s="678"/>
      <c r="K112" s="678"/>
      <c r="L112" s="678"/>
      <c r="M112" s="675"/>
      <c r="N112" s="675"/>
      <c r="O112" s="675"/>
      <c r="P112" s="678"/>
      <c r="Q112" s="715"/>
      <c r="R112" s="715"/>
      <c r="S112" s="715"/>
      <c r="T112" s="715"/>
      <c r="U112" s="715"/>
      <c r="V112" s="715"/>
      <c r="W112" s="715"/>
      <c r="AC112" s="966">
        <v>5</v>
      </c>
      <c r="AD112" s="966"/>
      <c r="AE112" s="966"/>
      <c r="AF112" s="746"/>
      <c r="AG112" s="684" t="b">
        <f t="shared" si="18"/>
        <v>1</v>
      </c>
      <c r="AH112" s="684" t="b">
        <f t="shared" si="27"/>
        <v>1</v>
      </c>
      <c r="AI112" s="684" t="b">
        <f t="shared" si="28"/>
        <v>1</v>
      </c>
      <c r="AJ112" s="684" t="b">
        <f t="shared" si="29"/>
        <v>1</v>
      </c>
      <c r="AK112" s="684" t="b">
        <f t="shared" si="30"/>
        <v>1</v>
      </c>
      <c r="AL112" s="684" t="b">
        <f t="shared" si="31"/>
        <v>1</v>
      </c>
    </row>
    <row r="113" spans="1:39" s="923" customFormat="1" ht="16.5" customHeight="1" x14ac:dyDescent="0.25">
      <c r="A113" s="882"/>
      <c r="B113" s="903" t="s">
        <v>195</v>
      </c>
      <c r="C113" s="889">
        <v>5</v>
      </c>
      <c r="D113" s="889"/>
      <c r="E113" s="889"/>
      <c r="F113" s="889"/>
      <c r="G113" s="889">
        <v>3</v>
      </c>
      <c r="H113" s="926">
        <f t="shared" si="32"/>
        <v>90</v>
      </c>
      <c r="I113" s="675">
        <v>8</v>
      </c>
      <c r="J113" s="678" t="s">
        <v>308</v>
      </c>
      <c r="K113" s="678"/>
      <c r="L113" s="678" t="s">
        <v>308</v>
      </c>
      <c r="M113" s="675"/>
      <c r="N113" s="675"/>
      <c r="O113" s="675"/>
      <c r="P113" s="678"/>
      <c r="Q113" s="715"/>
      <c r="R113" s="715"/>
      <c r="S113" s="715" t="s">
        <v>309</v>
      </c>
      <c r="T113" s="715"/>
      <c r="U113" s="715"/>
      <c r="V113" s="715"/>
      <c r="W113" s="715"/>
      <c r="AC113" s="966">
        <v>5</v>
      </c>
      <c r="AD113" s="966"/>
      <c r="AE113" s="966"/>
      <c r="AF113" s="746"/>
      <c r="AG113" s="684" t="b">
        <f t="shared" si="18"/>
        <v>1</v>
      </c>
      <c r="AH113" s="684" t="b">
        <f t="shared" si="27"/>
        <v>1</v>
      </c>
      <c r="AI113" s="684" t="b">
        <f t="shared" si="28"/>
        <v>1</v>
      </c>
      <c r="AJ113" s="684" t="b">
        <f t="shared" si="29"/>
        <v>1</v>
      </c>
      <c r="AK113" s="684" t="b">
        <f t="shared" si="30"/>
        <v>0</v>
      </c>
      <c r="AL113" s="684" t="b">
        <f t="shared" si="31"/>
        <v>1</v>
      </c>
    </row>
    <row r="114" spans="1:39" s="418" customFormat="1" ht="19.5" customHeight="1" x14ac:dyDescent="0.25">
      <c r="A114" s="1487" t="s">
        <v>411</v>
      </c>
      <c r="B114" s="1488"/>
      <c r="C114" s="1488"/>
      <c r="D114" s="1488"/>
      <c r="E114" s="1488"/>
      <c r="F114" s="1489"/>
      <c r="G114" s="527">
        <f>SUMIF(B57:B113,"*_*",G57:G113)</f>
        <v>14</v>
      </c>
      <c r="H114" s="546">
        <f t="shared" si="32"/>
        <v>420</v>
      </c>
      <c r="I114" s="525"/>
      <c r="J114" s="525"/>
      <c r="K114" s="525"/>
      <c r="L114" s="525"/>
      <c r="M114" s="525"/>
      <c r="N114" s="525"/>
      <c r="O114" s="525"/>
      <c r="P114" s="525"/>
      <c r="Q114" s="525"/>
      <c r="R114" s="525"/>
      <c r="S114" s="525"/>
      <c r="T114" s="525"/>
      <c r="U114" s="525"/>
      <c r="V114" s="525"/>
      <c r="W114" s="525"/>
      <c r="AF114" s="102"/>
      <c r="AG114" s="419">
        <f t="shared" ref="AG114:AL114" si="37">SUMIF(AG54:AG113,FALSE,$G54:$G113)</f>
        <v>11</v>
      </c>
      <c r="AH114" s="419">
        <f t="shared" si="37"/>
        <v>13</v>
      </c>
      <c r="AI114" s="419">
        <f t="shared" si="37"/>
        <v>8.5</v>
      </c>
      <c r="AJ114" s="419">
        <f t="shared" si="37"/>
        <v>16</v>
      </c>
      <c r="AK114" s="419">
        <f t="shared" si="37"/>
        <v>11</v>
      </c>
      <c r="AL114" s="419">
        <f t="shared" si="37"/>
        <v>5</v>
      </c>
      <c r="AM114" s="419">
        <f>SUM(AG114:AL114)</f>
        <v>64.5</v>
      </c>
    </row>
    <row r="115" spans="1:39" s="418" customFormat="1" ht="19.5" customHeight="1" thickBot="1" x14ac:dyDescent="0.3">
      <c r="A115" s="1487" t="s">
        <v>206</v>
      </c>
      <c r="B115" s="1488"/>
      <c r="C115" s="1488"/>
      <c r="D115" s="1488"/>
      <c r="E115" s="1488"/>
      <c r="F115" s="1489"/>
      <c r="G115" s="564">
        <f>AM114</f>
        <v>64.5</v>
      </c>
      <c r="H115" s="546">
        <f t="shared" si="32"/>
        <v>1935</v>
      </c>
      <c r="I115" s="564">
        <f>SUM(I54:I114)</f>
        <v>166</v>
      </c>
      <c r="J115" s="547" t="s">
        <v>444</v>
      </c>
      <c r="K115" s="547"/>
      <c r="L115" s="547" t="s">
        <v>445</v>
      </c>
      <c r="M115" s="564">
        <f>SUM(M54:M114)</f>
        <v>1605</v>
      </c>
      <c r="N115" s="493" t="s">
        <v>439</v>
      </c>
      <c r="O115" s="525"/>
      <c r="P115" s="493" t="s">
        <v>440</v>
      </c>
      <c r="Q115" s="493" t="s">
        <v>441</v>
      </c>
      <c r="R115" s="493" t="s">
        <v>442</v>
      </c>
      <c r="S115" s="493" t="s">
        <v>443</v>
      </c>
      <c r="T115" s="493" t="s">
        <v>310</v>
      </c>
      <c r="U115" s="525"/>
      <c r="V115" s="525"/>
      <c r="W115" s="525"/>
      <c r="AF115" s="102"/>
      <c r="AH115" s="420"/>
      <c r="AJ115" s="418" t="s">
        <v>115</v>
      </c>
    </row>
    <row r="116" spans="1:39" ht="19.5" thickBot="1" x14ac:dyDescent="0.3">
      <c r="A116" s="1582" t="s">
        <v>164</v>
      </c>
      <c r="B116" s="1583"/>
      <c r="C116" s="1583"/>
      <c r="D116" s="1583"/>
      <c r="E116" s="1583"/>
      <c r="F116" s="1584"/>
      <c r="G116" s="565">
        <f>G114+G115</f>
        <v>78.5</v>
      </c>
      <c r="H116" s="565">
        <f>H114+H115</f>
        <v>2355</v>
      </c>
      <c r="I116" s="566"/>
      <c r="J116" s="567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255">
        <f>SUM(X86:X95)</f>
        <v>0</v>
      </c>
      <c r="Y116" s="252">
        <f>SUM(Y86:Y95)</f>
        <v>0</v>
      </c>
      <c r="Z116" s="252">
        <f>SUM(Z86:Z95)</f>
        <v>0</v>
      </c>
      <c r="AA116" s="252">
        <f>SUM(AA86:AA95)</f>
        <v>0</v>
      </c>
      <c r="AB116" s="252">
        <f>SUM(AB86:AB95)</f>
        <v>0</v>
      </c>
      <c r="AC116" s="930"/>
      <c r="AD116" s="930"/>
      <c r="AE116" s="930"/>
      <c r="AH116" s="101"/>
    </row>
    <row r="117" spans="1:39" x14ac:dyDescent="0.25">
      <c r="A117" s="928"/>
      <c r="B117" s="929"/>
      <c r="C117" s="929"/>
      <c r="D117" s="929"/>
      <c r="E117" s="929"/>
      <c r="F117" s="929"/>
      <c r="G117" s="898"/>
      <c r="H117" s="898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648"/>
      <c r="X117" s="930"/>
      <c r="Y117" s="930"/>
      <c r="Z117" s="930"/>
      <c r="AA117" s="930"/>
      <c r="AB117" s="930"/>
      <c r="AC117" s="930"/>
      <c r="AD117" s="930"/>
      <c r="AE117" s="930"/>
      <c r="AH117" s="101"/>
    </row>
    <row r="118" spans="1:39" x14ac:dyDescent="0.25">
      <c r="A118" s="928"/>
      <c r="B118" s="929"/>
      <c r="C118" s="929"/>
      <c r="D118" s="929"/>
      <c r="E118" s="929"/>
      <c r="F118" s="929"/>
      <c r="G118" s="898"/>
      <c r="H118" s="898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648"/>
      <c r="X118" s="930"/>
      <c r="Y118" s="930"/>
      <c r="Z118" s="930"/>
      <c r="AA118" s="930"/>
      <c r="AB118" s="930"/>
      <c r="AC118" s="930"/>
      <c r="AD118" s="930"/>
      <c r="AE118" s="930"/>
      <c r="AH118" s="101"/>
    </row>
    <row r="119" spans="1:39" x14ac:dyDescent="0.25">
      <c r="A119" s="928"/>
      <c r="B119" s="929"/>
      <c r="C119" s="929"/>
      <c r="D119" s="929"/>
      <c r="E119" s="929"/>
      <c r="F119" s="929"/>
      <c r="G119" s="898"/>
      <c r="H119" s="898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648"/>
      <c r="X119" s="930"/>
      <c r="Y119" s="930"/>
      <c r="Z119" s="930"/>
      <c r="AA119" s="930"/>
      <c r="AB119" s="930"/>
      <c r="AC119" s="930"/>
      <c r="AD119" s="930"/>
      <c r="AE119" s="930"/>
      <c r="AH119" s="101"/>
    </row>
    <row r="120" spans="1:39" ht="15.75" x14ac:dyDescent="0.25">
      <c r="A120" s="1592" t="s">
        <v>165</v>
      </c>
      <c r="B120" s="1592"/>
      <c r="C120" s="1592"/>
      <c r="D120" s="1592"/>
      <c r="E120" s="1592"/>
      <c r="F120" s="1592"/>
      <c r="G120" s="1592"/>
      <c r="H120" s="1592"/>
      <c r="I120" s="1592"/>
      <c r="J120" s="1592"/>
      <c r="K120" s="1592"/>
      <c r="L120" s="1592"/>
      <c r="M120" s="1592"/>
      <c r="N120" s="1592"/>
      <c r="O120" s="1592"/>
      <c r="P120" s="1592"/>
      <c r="Q120" s="1592"/>
      <c r="R120" s="1592"/>
      <c r="S120" s="1592"/>
      <c r="T120" s="1592"/>
      <c r="U120" s="1592"/>
      <c r="V120" s="1592"/>
      <c r="W120" s="1592"/>
      <c r="AE120" s="102" t="s">
        <v>536</v>
      </c>
    </row>
    <row r="121" spans="1:39" ht="15.75" x14ac:dyDescent="0.25">
      <c r="A121" s="955" t="s">
        <v>528</v>
      </c>
      <c r="B121" s="956" t="s">
        <v>529</v>
      </c>
      <c r="C121" s="938"/>
      <c r="D121" s="938"/>
      <c r="E121" s="938"/>
      <c r="F121" s="938"/>
      <c r="G121" s="955">
        <v>4.5</v>
      </c>
      <c r="H121" s="955">
        <v>135</v>
      </c>
      <c r="I121" s="938"/>
      <c r="J121" s="938"/>
      <c r="K121" s="938"/>
      <c r="L121" s="938"/>
      <c r="M121" s="938"/>
      <c r="N121" s="938"/>
      <c r="O121" s="938"/>
      <c r="P121" s="938"/>
      <c r="Q121" s="938"/>
      <c r="R121" s="938"/>
      <c r="S121" s="938"/>
      <c r="T121" s="938"/>
      <c r="U121" s="938"/>
      <c r="V121" s="938"/>
      <c r="W121" s="938"/>
      <c r="AC121" s="102" t="s">
        <v>542</v>
      </c>
      <c r="AE121" s="684" t="s">
        <v>149</v>
      </c>
    </row>
    <row r="122" spans="1:39" ht="31.5" x14ac:dyDescent="0.25">
      <c r="A122" s="955" t="s">
        <v>530</v>
      </c>
      <c r="B122" s="957" t="s">
        <v>531</v>
      </c>
      <c r="C122" s="938"/>
      <c r="D122" s="938"/>
      <c r="E122" s="938"/>
      <c r="F122" s="938"/>
      <c r="G122" s="955">
        <v>4.5</v>
      </c>
      <c r="H122" s="955">
        <v>135</v>
      </c>
      <c r="I122" s="938"/>
      <c r="J122" s="938"/>
      <c r="K122" s="938"/>
      <c r="L122" s="938"/>
      <c r="M122" s="938"/>
      <c r="N122" s="938"/>
      <c r="O122" s="938"/>
      <c r="P122" s="938"/>
      <c r="Q122" s="938"/>
      <c r="R122" s="938"/>
      <c r="S122" s="938"/>
      <c r="T122" s="938"/>
      <c r="U122" s="938"/>
      <c r="V122" s="938"/>
      <c r="W122" s="938"/>
      <c r="AC122" s="102" t="s">
        <v>542</v>
      </c>
      <c r="AE122" s="684" t="s">
        <v>150</v>
      </c>
    </row>
    <row r="123" spans="1:39" ht="15.75" x14ac:dyDescent="0.25">
      <c r="A123" s="955" t="s">
        <v>532</v>
      </c>
      <c r="B123" s="956" t="s">
        <v>533</v>
      </c>
      <c r="C123" s="938"/>
      <c r="D123" s="938"/>
      <c r="E123" s="938"/>
      <c r="F123" s="938"/>
      <c r="G123" s="955">
        <v>4.5</v>
      </c>
      <c r="H123" s="955">
        <v>135</v>
      </c>
      <c r="I123" s="938"/>
      <c r="J123" s="938"/>
      <c r="K123" s="938"/>
      <c r="L123" s="938"/>
      <c r="M123" s="938"/>
      <c r="N123" s="938"/>
      <c r="O123" s="938"/>
      <c r="P123" s="938"/>
      <c r="Q123" s="938"/>
      <c r="R123" s="938"/>
      <c r="S123" s="938"/>
      <c r="T123" s="938"/>
      <c r="U123" s="938"/>
      <c r="V123" s="938"/>
      <c r="W123" s="938"/>
      <c r="AC123" s="102" t="s">
        <v>542</v>
      </c>
      <c r="AE123" s="684" t="s">
        <v>342</v>
      </c>
      <c r="AF123" s="102">
        <f>G124+G132</f>
        <v>12</v>
      </c>
    </row>
    <row r="124" spans="1:39" x14ac:dyDescent="0.25">
      <c r="A124" s="460"/>
      <c r="B124" s="481" t="s">
        <v>45</v>
      </c>
      <c r="C124" s="568"/>
      <c r="D124" s="568" t="s">
        <v>341</v>
      </c>
      <c r="E124" s="568"/>
      <c r="F124" s="568"/>
      <c r="G124" s="569">
        <v>6</v>
      </c>
      <c r="H124" s="546">
        <f t="shared" ref="H124:H128" si="38">G124*30</f>
        <v>180</v>
      </c>
      <c r="I124" s="569"/>
      <c r="J124" s="569"/>
      <c r="K124" s="569"/>
      <c r="L124" s="569"/>
      <c r="M124" s="569">
        <v>90</v>
      </c>
      <c r="N124" s="569"/>
      <c r="O124" s="569"/>
      <c r="P124" s="569"/>
      <c r="Q124" s="569"/>
      <c r="R124" s="569"/>
      <c r="S124" s="569"/>
      <c r="T124" s="569"/>
      <c r="U124" s="569"/>
      <c r="V124" s="568"/>
      <c r="W124" s="568"/>
      <c r="AC124" s="102">
        <v>6</v>
      </c>
    </row>
    <row r="125" spans="1:39" x14ac:dyDescent="0.25">
      <c r="A125" s="460"/>
      <c r="B125" s="482"/>
      <c r="C125" s="568"/>
      <c r="D125" s="568"/>
      <c r="E125" s="568"/>
      <c r="F125" s="568"/>
      <c r="G125" s="569"/>
      <c r="H125" s="546">
        <f t="shared" si="38"/>
        <v>0</v>
      </c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  <c r="S125" s="568"/>
      <c r="T125" s="568"/>
      <c r="U125" s="568"/>
      <c r="V125" s="568"/>
      <c r="W125" s="568"/>
    </row>
    <row r="126" spans="1:39" ht="32.25" customHeight="1" x14ac:dyDescent="0.25">
      <c r="A126" s="460"/>
      <c r="B126" s="483"/>
      <c r="C126" s="568"/>
      <c r="D126" s="568"/>
      <c r="E126" s="568"/>
      <c r="F126" s="568"/>
      <c r="G126" s="569"/>
      <c r="H126" s="546">
        <f t="shared" si="38"/>
        <v>0</v>
      </c>
      <c r="I126" s="569"/>
      <c r="J126" s="569"/>
      <c r="K126" s="569"/>
      <c r="L126" s="569"/>
      <c r="M126" s="569"/>
      <c r="N126" s="569"/>
      <c r="O126" s="569"/>
      <c r="P126" s="569"/>
      <c r="Q126" s="569"/>
      <c r="R126" s="569"/>
      <c r="S126" s="569"/>
      <c r="T126" s="569"/>
      <c r="U126" s="569"/>
      <c r="V126" s="568"/>
      <c r="W126" s="568"/>
    </row>
    <row r="127" spans="1:39" s="94" customFormat="1" x14ac:dyDescent="0.25">
      <c r="A127" s="460"/>
      <c r="B127" s="484"/>
      <c r="C127" s="572"/>
      <c r="D127" s="573"/>
      <c r="E127" s="573"/>
      <c r="F127" s="574"/>
      <c r="G127" s="575"/>
      <c r="H127" s="546">
        <f t="shared" si="38"/>
        <v>0</v>
      </c>
      <c r="I127" s="519"/>
      <c r="J127" s="520"/>
      <c r="K127" s="520"/>
      <c r="L127" s="520"/>
      <c r="M127" s="521"/>
      <c r="N127" s="577"/>
      <c r="O127" s="578"/>
      <c r="P127" s="579"/>
      <c r="Q127" s="580"/>
      <c r="R127" s="578"/>
      <c r="S127" s="580"/>
      <c r="T127" s="578"/>
      <c r="U127" s="579"/>
      <c r="V127" s="580"/>
      <c r="W127" s="579"/>
    </row>
    <row r="128" spans="1:39" s="94" customFormat="1" x14ac:dyDescent="0.25">
      <c r="A128" s="1487" t="s">
        <v>412</v>
      </c>
      <c r="B128" s="1488"/>
      <c r="C128" s="1488"/>
      <c r="D128" s="1488"/>
      <c r="E128" s="1488"/>
      <c r="F128" s="1489"/>
      <c r="G128" s="569">
        <f>G121+G122+G123</f>
        <v>13.5</v>
      </c>
      <c r="H128" s="546">
        <f t="shared" si="38"/>
        <v>405</v>
      </c>
      <c r="I128" s="525"/>
      <c r="J128" s="525"/>
      <c r="K128" s="525"/>
      <c r="L128" s="525"/>
      <c r="M128" s="525"/>
      <c r="N128" s="531"/>
      <c r="O128" s="531"/>
      <c r="P128" s="532"/>
      <c r="Q128" s="531"/>
      <c r="R128" s="531"/>
      <c r="S128" s="531"/>
      <c r="T128" s="531"/>
      <c r="U128" s="532"/>
      <c r="V128" s="531"/>
      <c r="W128" s="532"/>
      <c r="AH128" s="101">
        <f>G128*30</f>
        <v>405</v>
      </c>
    </row>
    <row r="129" spans="1:38" s="94" customFormat="1" x14ac:dyDescent="0.25">
      <c r="A129" s="1487" t="s">
        <v>206</v>
      </c>
      <c r="B129" s="1488"/>
      <c r="C129" s="1488"/>
      <c r="D129" s="1488"/>
      <c r="E129" s="1488"/>
      <c r="F129" s="1489"/>
      <c r="G129" s="569">
        <f>G124</f>
        <v>6</v>
      </c>
      <c r="H129" s="569">
        <f>H124</f>
        <v>180</v>
      </c>
      <c r="I129" s="569">
        <f t="shared" ref="I129:T129" si="39">I127</f>
        <v>0</v>
      </c>
      <c r="J129" s="569">
        <f t="shared" si="39"/>
        <v>0</v>
      </c>
      <c r="K129" s="569">
        <f t="shared" si="39"/>
        <v>0</v>
      </c>
      <c r="L129" s="569">
        <f t="shared" si="39"/>
        <v>0</v>
      </c>
      <c r="M129" s="569">
        <f>M124</f>
        <v>90</v>
      </c>
      <c r="N129" s="569">
        <f t="shared" si="39"/>
        <v>0</v>
      </c>
      <c r="O129" s="569"/>
      <c r="P129" s="569">
        <f t="shared" si="39"/>
        <v>0</v>
      </c>
      <c r="Q129" s="569">
        <f t="shared" si="39"/>
        <v>0</v>
      </c>
      <c r="R129" s="569">
        <f t="shared" si="39"/>
        <v>0</v>
      </c>
      <c r="S129" s="569">
        <f t="shared" si="39"/>
        <v>0</v>
      </c>
      <c r="T129" s="569">
        <f t="shared" si="39"/>
        <v>0</v>
      </c>
      <c r="U129" s="569"/>
      <c r="V129" s="569"/>
      <c r="W129" s="569"/>
      <c r="AH129" s="101">
        <f>G129*30</f>
        <v>180</v>
      </c>
    </row>
    <row r="130" spans="1:38" s="94" customFormat="1" ht="19.5" thickBot="1" x14ac:dyDescent="0.3">
      <c r="A130" s="1593" t="s">
        <v>166</v>
      </c>
      <c r="B130" s="1594"/>
      <c r="C130" s="1594"/>
      <c r="D130" s="1594"/>
      <c r="E130" s="1594"/>
      <c r="F130" s="1595"/>
      <c r="G130" s="581">
        <f>G128+G129</f>
        <v>19.5</v>
      </c>
      <c r="H130" s="581">
        <f>H128+H129</f>
        <v>585</v>
      </c>
      <c r="I130" s="582"/>
      <c r="J130" s="582"/>
      <c r="K130" s="582"/>
      <c r="L130" s="582"/>
      <c r="M130" s="582"/>
      <c r="N130" s="582"/>
      <c r="O130" s="582"/>
      <c r="P130" s="582"/>
      <c r="Q130" s="582"/>
      <c r="R130" s="582"/>
      <c r="S130" s="582"/>
      <c r="T130" s="582"/>
      <c r="U130" s="582"/>
      <c r="V130" s="582"/>
      <c r="W130" s="582"/>
      <c r="AH130" s="101">
        <f>G130*30</f>
        <v>585</v>
      </c>
    </row>
    <row r="131" spans="1:38" ht="16.5" thickBot="1" x14ac:dyDescent="0.3">
      <c r="A131" s="1569" t="s">
        <v>524</v>
      </c>
      <c r="B131" s="1570"/>
      <c r="C131" s="1570"/>
      <c r="D131" s="1570"/>
      <c r="E131" s="1570"/>
      <c r="F131" s="1570"/>
      <c r="G131" s="1570"/>
      <c r="H131" s="1570"/>
      <c r="I131" s="1570"/>
      <c r="J131" s="1570"/>
      <c r="K131" s="1570"/>
      <c r="L131" s="1570"/>
      <c r="M131" s="1570"/>
      <c r="N131" s="1570"/>
      <c r="O131" s="1570"/>
      <c r="P131" s="1570"/>
      <c r="Q131" s="1570"/>
      <c r="R131" s="1570"/>
      <c r="S131" s="1570"/>
      <c r="T131" s="1570"/>
      <c r="U131" s="1570"/>
      <c r="V131" s="1570"/>
      <c r="W131" s="1571"/>
    </row>
    <row r="132" spans="1:38" s="94" customFormat="1" ht="19.5" thickBot="1" x14ac:dyDescent="0.3">
      <c r="A132" s="485" t="s">
        <v>208</v>
      </c>
      <c r="B132" s="486" t="s">
        <v>525</v>
      </c>
      <c r="C132" s="583"/>
      <c r="D132" s="584"/>
      <c r="E132" s="584"/>
      <c r="F132" s="585"/>
      <c r="G132" s="586">
        <v>6</v>
      </c>
      <c r="H132" s="587">
        <f>G132*30</f>
        <v>180</v>
      </c>
      <c r="I132" s="588">
        <f>J132+K132+L132</f>
        <v>0</v>
      </c>
      <c r="J132" s="589"/>
      <c r="K132" s="589"/>
      <c r="L132" s="589"/>
      <c r="M132" s="590">
        <f>H132-I132</f>
        <v>180</v>
      </c>
      <c r="N132" s="591"/>
      <c r="O132" s="592"/>
      <c r="P132" s="593"/>
      <c r="Q132" s="594"/>
      <c r="R132" s="592"/>
      <c r="S132" s="594"/>
      <c r="T132" s="592"/>
      <c r="U132" s="593"/>
      <c r="V132" s="594"/>
      <c r="W132" s="595"/>
      <c r="AC132" s="94">
        <v>6</v>
      </c>
    </row>
    <row r="133" spans="1:38" s="94" customFormat="1" ht="19.5" thickBot="1" x14ac:dyDescent="0.3">
      <c r="A133" s="485"/>
      <c r="B133" s="487"/>
      <c r="C133" s="596"/>
      <c r="D133" s="597"/>
      <c r="E133" s="597"/>
      <c r="F133" s="598"/>
      <c r="G133" s="599"/>
      <c r="H133" s="600"/>
      <c r="I133" s="601"/>
      <c r="J133" s="602"/>
      <c r="K133" s="602"/>
      <c r="L133" s="602"/>
      <c r="M133" s="603"/>
      <c r="N133" s="604"/>
      <c r="O133" s="605"/>
      <c r="P133" s="606"/>
      <c r="Q133" s="607"/>
      <c r="R133" s="605"/>
      <c r="S133" s="607"/>
      <c r="T133" s="605"/>
      <c r="U133" s="606"/>
      <c r="V133" s="607"/>
      <c r="W133" s="608"/>
    </row>
    <row r="134" spans="1:38" s="94" customFormat="1" ht="19.5" thickBot="1" x14ac:dyDescent="0.3">
      <c r="A134" s="1556" t="s">
        <v>167</v>
      </c>
      <c r="B134" s="1557"/>
      <c r="C134" s="1557"/>
      <c r="D134" s="1557"/>
      <c r="E134" s="1557"/>
      <c r="F134" s="1558"/>
      <c r="G134" s="609">
        <f>SUM(G132:G133)</f>
        <v>6</v>
      </c>
      <c r="H134" s="610">
        <f>SUM(H132:H133)</f>
        <v>180</v>
      </c>
      <c r="I134" s="610">
        <f t="shared" ref="I134:T134" si="40">I132</f>
        <v>0</v>
      </c>
      <c r="J134" s="610">
        <f t="shared" si="40"/>
        <v>0</v>
      </c>
      <c r="K134" s="610">
        <f t="shared" si="40"/>
        <v>0</v>
      </c>
      <c r="L134" s="610">
        <f t="shared" si="40"/>
        <v>0</v>
      </c>
      <c r="M134" s="610">
        <f>SUM(M132:M133)</f>
        <v>180</v>
      </c>
      <c r="N134" s="610">
        <f t="shared" si="40"/>
        <v>0</v>
      </c>
      <c r="O134" s="610"/>
      <c r="P134" s="610">
        <f t="shared" si="40"/>
        <v>0</v>
      </c>
      <c r="Q134" s="610">
        <f t="shared" si="40"/>
        <v>0</v>
      </c>
      <c r="R134" s="610">
        <f t="shared" si="40"/>
        <v>0</v>
      </c>
      <c r="S134" s="610">
        <f t="shared" si="40"/>
        <v>0</v>
      </c>
      <c r="T134" s="610">
        <f t="shared" si="40"/>
        <v>0</v>
      </c>
      <c r="U134" s="610"/>
      <c r="V134" s="610"/>
      <c r="W134" s="582"/>
    </row>
    <row r="135" spans="1:38" s="94" customFormat="1" ht="19.5" thickBot="1" x14ac:dyDescent="0.3">
      <c r="A135" s="1490" t="s">
        <v>413</v>
      </c>
      <c r="B135" s="1491"/>
      <c r="C135" s="1491"/>
      <c r="D135" s="1491"/>
      <c r="E135" s="1491"/>
      <c r="F135" s="1491"/>
      <c r="G135" s="569">
        <f>G114+G128+G49</f>
        <v>71</v>
      </c>
      <c r="H135" s="569">
        <f>H114+H128+H49</f>
        <v>2130</v>
      </c>
      <c r="I135" s="611"/>
      <c r="J135" s="611"/>
      <c r="K135" s="611"/>
      <c r="L135" s="611"/>
      <c r="M135" s="611"/>
      <c r="N135" s="611"/>
      <c r="O135" s="611"/>
      <c r="P135" s="611"/>
      <c r="Q135" s="611"/>
      <c r="R135" s="611"/>
      <c r="S135" s="611"/>
      <c r="T135" s="611"/>
      <c r="U135" s="611"/>
      <c r="V135" s="611"/>
      <c r="W135" s="611"/>
      <c r="AH135" s="101">
        <f>G135*30</f>
        <v>2130</v>
      </c>
    </row>
    <row r="136" spans="1:38" s="94" customFormat="1" ht="16.5" customHeight="1" thickBot="1" x14ac:dyDescent="0.3">
      <c r="A136" s="1490" t="s">
        <v>212</v>
      </c>
      <c r="B136" s="1491"/>
      <c r="C136" s="1491"/>
      <c r="D136" s="1491"/>
      <c r="E136" s="1491"/>
      <c r="F136" s="1491"/>
      <c r="G136" s="569">
        <f>G115+G129+G50+G134</f>
        <v>106.5</v>
      </c>
      <c r="H136" s="569">
        <f>H115+H129+H50+H134</f>
        <v>3195</v>
      </c>
      <c r="I136" s="569">
        <f>I115+I129+I50+I134</f>
        <v>256</v>
      </c>
      <c r="J136" s="568" t="s">
        <v>448</v>
      </c>
      <c r="K136" s="568" t="s">
        <v>311</v>
      </c>
      <c r="L136" s="568" t="s">
        <v>449</v>
      </c>
      <c r="M136" s="569">
        <f>M115+M129+M50+M134</f>
        <v>2685</v>
      </c>
      <c r="N136" s="568" t="s">
        <v>446</v>
      </c>
      <c r="O136" s="569"/>
      <c r="P136" s="568" t="s">
        <v>440</v>
      </c>
      <c r="Q136" s="568" t="s">
        <v>447</v>
      </c>
      <c r="R136" s="568" t="s">
        <v>442</v>
      </c>
      <c r="S136" s="568" t="s">
        <v>369</v>
      </c>
      <c r="T136" s="568" t="s">
        <v>310</v>
      </c>
      <c r="U136" s="611"/>
      <c r="V136" s="611"/>
      <c r="W136" s="611"/>
      <c r="AH136" s="101">
        <f>G136*30</f>
        <v>3195</v>
      </c>
    </row>
    <row r="137" spans="1:38" ht="19.5" thickBot="1" x14ac:dyDescent="0.3">
      <c r="A137" s="1490" t="s">
        <v>168</v>
      </c>
      <c r="B137" s="1491"/>
      <c r="C137" s="1491"/>
      <c r="D137" s="1491"/>
      <c r="E137" s="1491"/>
      <c r="F137" s="1491"/>
      <c r="G137" s="612">
        <f>G135+G136</f>
        <v>177.5</v>
      </c>
      <c r="H137" s="612">
        <f>H135+H136</f>
        <v>5325</v>
      </c>
      <c r="I137" s="613"/>
      <c r="J137" s="613"/>
      <c r="K137" s="614"/>
      <c r="L137" s="613"/>
      <c r="M137" s="613"/>
      <c r="N137" s="613"/>
      <c r="O137" s="613"/>
      <c r="P137" s="613"/>
      <c r="Q137" s="613"/>
      <c r="R137" s="613"/>
      <c r="S137" s="613"/>
      <c r="T137" s="613"/>
      <c r="U137" s="613"/>
      <c r="V137" s="613"/>
      <c r="W137" s="613"/>
      <c r="X137" s="94">
        <f>30*G137</f>
        <v>5325</v>
      </c>
      <c r="AH137" s="101">
        <f>G137*30</f>
        <v>5325</v>
      </c>
    </row>
    <row r="138" spans="1:38" ht="16.5" thickBot="1" x14ac:dyDescent="0.3">
      <c r="A138" s="1559" t="s">
        <v>169</v>
      </c>
      <c r="B138" s="1560"/>
      <c r="C138" s="1560"/>
      <c r="D138" s="1560"/>
      <c r="E138" s="1560"/>
      <c r="F138" s="1560"/>
      <c r="G138" s="1560"/>
      <c r="H138" s="1560"/>
      <c r="I138" s="1560"/>
      <c r="J138" s="1560"/>
      <c r="K138" s="1560"/>
      <c r="L138" s="1560"/>
      <c r="M138" s="1560"/>
      <c r="N138" s="1560"/>
      <c r="O138" s="1560"/>
      <c r="P138" s="1560"/>
      <c r="Q138" s="1560"/>
      <c r="R138" s="1560"/>
      <c r="S138" s="1560"/>
      <c r="T138" s="1560"/>
      <c r="U138" s="1560"/>
      <c r="V138" s="1560"/>
      <c r="W138" s="1561"/>
    </row>
    <row r="139" spans="1:38" ht="16.5" thickBot="1" x14ac:dyDescent="0.3">
      <c r="A139" s="1562" t="s">
        <v>170</v>
      </c>
      <c r="B139" s="1563"/>
      <c r="C139" s="1563"/>
      <c r="D139" s="1563"/>
      <c r="E139" s="1563"/>
      <c r="F139" s="1563"/>
      <c r="G139" s="1563"/>
      <c r="H139" s="1563"/>
      <c r="I139" s="1563"/>
      <c r="J139" s="1563"/>
      <c r="K139" s="1563"/>
      <c r="L139" s="1563"/>
      <c r="M139" s="1563"/>
      <c r="N139" s="1563"/>
      <c r="O139" s="1563"/>
      <c r="P139" s="1563"/>
      <c r="Q139" s="1563"/>
      <c r="R139" s="1563"/>
      <c r="S139" s="1563"/>
      <c r="T139" s="1563"/>
      <c r="U139" s="1563"/>
      <c r="V139" s="1563"/>
      <c r="W139" s="1564"/>
      <c r="AG139" s="95">
        <v>1</v>
      </c>
      <c r="AH139" s="307">
        <v>2</v>
      </c>
      <c r="AI139" s="96">
        <v>3</v>
      </c>
      <c r="AJ139" s="95">
        <v>4</v>
      </c>
      <c r="AK139" s="289">
        <v>5</v>
      </c>
      <c r="AL139" s="97">
        <v>6</v>
      </c>
    </row>
    <row r="140" spans="1:38" x14ac:dyDescent="0.25">
      <c r="A140" s="488"/>
      <c r="B140" s="489"/>
      <c r="C140" s="534"/>
      <c r="D140" s="534"/>
      <c r="E140" s="534"/>
      <c r="F140" s="534"/>
      <c r="G140" s="534"/>
      <c r="H140" s="534"/>
      <c r="I140" s="534"/>
      <c r="J140" s="534"/>
      <c r="K140" s="534"/>
      <c r="L140" s="534"/>
      <c r="M140" s="534"/>
      <c r="N140" s="534"/>
      <c r="O140" s="534"/>
      <c r="P140" s="534"/>
      <c r="Q140" s="534"/>
      <c r="R140" s="534"/>
      <c r="S140" s="534"/>
      <c r="T140" s="534"/>
      <c r="U140" s="534"/>
      <c r="V140" s="534"/>
      <c r="W140" s="534"/>
      <c r="AE140" s="684" t="s">
        <v>149</v>
      </c>
      <c r="AF140" s="212">
        <f>AG172+AH172</f>
        <v>3</v>
      </c>
      <c r="AG140" s="94" t="b">
        <f>ISBLANK(N140)</f>
        <v>1</v>
      </c>
      <c r="AH140" s="94" t="b">
        <f t="shared" ref="AH140:AH149" si="41">ISBLANK(P140)</f>
        <v>1</v>
      </c>
      <c r="AI140" s="94" t="b">
        <f t="shared" ref="AI140:AI149" si="42">ISBLANK(Q140)</f>
        <v>1</v>
      </c>
      <c r="AJ140" s="94" t="b">
        <f t="shared" ref="AJ140:AJ149" si="43">ISBLANK(R140)</f>
        <v>1</v>
      </c>
      <c r="AK140" s="94" t="b">
        <f t="shared" ref="AK140:AK149" si="44">ISBLANK(S140)</f>
        <v>1</v>
      </c>
      <c r="AL140" s="94" t="b">
        <f t="shared" ref="AL140:AL149" si="45">ISBLANK(T140)</f>
        <v>1</v>
      </c>
    </row>
    <row r="141" spans="1:38" s="317" customFormat="1" x14ac:dyDescent="0.25">
      <c r="A141" s="986" t="s">
        <v>171</v>
      </c>
      <c r="B141" s="490" t="s">
        <v>221</v>
      </c>
      <c r="C141" s="615"/>
      <c r="D141" s="616"/>
      <c r="E141" s="616"/>
      <c r="F141" s="617"/>
      <c r="G141" s="618"/>
      <c r="H141" s="619"/>
      <c r="I141" s="620"/>
      <c r="J141" s="621"/>
      <c r="K141" s="621"/>
      <c r="L141" s="621"/>
      <c r="M141" s="622"/>
      <c r="N141" s="615"/>
      <c r="O141" s="623"/>
      <c r="P141" s="617"/>
      <c r="Q141" s="615"/>
      <c r="R141" s="512"/>
      <c r="S141" s="624"/>
      <c r="T141" s="623"/>
      <c r="U141" s="617"/>
      <c r="V141" s="615"/>
      <c r="W141" s="617"/>
      <c r="AC141" s="317">
        <v>5</v>
      </c>
      <c r="AE141" s="684" t="s">
        <v>150</v>
      </c>
      <c r="AF141" s="962">
        <f>AI172+AJ172</f>
        <v>2</v>
      </c>
      <c r="AG141" s="318" t="b">
        <f t="shared" ref="AG141:AG155" si="46">ISBLANK(N141)</f>
        <v>1</v>
      </c>
      <c r="AH141" s="318" t="b">
        <f t="shared" si="41"/>
        <v>1</v>
      </c>
      <c r="AI141" s="318" t="b">
        <f t="shared" si="42"/>
        <v>1</v>
      </c>
      <c r="AJ141" s="318" t="b">
        <f t="shared" si="43"/>
        <v>1</v>
      </c>
      <c r="AK141" s="318" t="b">
        <f t="shared" si="44"/>
        <v>1</v>
      </c>
      <c r="AL141" s="318" t="b">
        <f t="shared" si="45"/>
        <v>1</v>
      </c>
    </row>
    <row r="142" spans="1:38" s="317" customFormat="1" x14ac:dyDescent="0.25">
      <c r="A142" s="987"/>
      <c r="B142" s="491" t="s">
        <v>360</v>
      </c>
      <c r="C142" s="453"/>
      <c r="D142" s="625"/>
      <c r="E142" s="625"/>
      <c r="F142" s="626"/>
      <c r="G142" s="627">
        <v>3.5</v>
      </c>
      <c r="H142" s="534">
        <f t="shared" ref="H142:H144" si="47">G142*30</f>
        <v>105</v>
      </c>
      <c r="I142" s="628"/>
      <c r="J142" s="629"/>
      <c r="K142" s="629"/>
      <c r="L142" s="629"/>
      <c r="M142" s="630"/>
      <c r="N142" s="453"/>
      <c r="O142" s="498"/>
      <c r="P142" s="626"/>
      <c r="Q142" s="453"/>
      <c r="R142" s="631"/>
      <c r="S142" s="632"/>
      <c r="T142" s="498"/>
      <c r="U142" s="626"/>
      <c r="V142" s="453"/>
      <c r="W142" s="626"/>
      <c r="AC142" s="317">
        <v>5</v>
      </c>
      <c r="AE142" s="684" t="s">
        <v>342</v>
      </c>
      <c r="AF142" s="962">
        <f>AK172+AL172</f>
        <v>9.5</v>
      </c>
      <c r="AG142" s="318" t="b">
        <f t="shared" si="46"/>
        <v>1</v>
      </c>
      <c r="AH142" s="318" t="b">
        <f t="shared" si="41"/>
        <v>1</v>
      </c>
      <c r="AI142" s="318" t="b">
        <f t="shared" si="42"/>
        <v>1</v>
      </c>
      <c r="AJ142" s="318" t="b">
        <f t="shared" si="43"/>
        <v>1</v>
      </c>
      <c r="AK142" s="318" t="b">
        <f t="shared" si="44"/>
        <v>1</v>
      </c>
      <c r="AL142" s="318" t="b">
        <f t="shared" si="45"/>
        <v>1</v>
      </c>
    </row>
    <row r="143" spans="1:38" s="317" customFormat="1" ht="18.75" customHeight="1" x14ac:dyDescent="0.25">
      <c r="A143" s="667"/>
      <c r="B143" s="462" t="s">
        <v>408</v>
      </c>
      <c r="C143" s="512"/>
      <c r="D143" s="512"/>
      <c r="E143" s="512"/>
      <c r="F143" s="512"/>
      <c r="G143" s="527">
        <f>'Семестровка -ввод данных'!D116</f>
        <v>0</v>
      </c>
      <c r="H143" s="534">
        <f t="shared" si="47"/>
        <v>0</v>
      </c>
      <c r="I143" s="534"/>
      <c r="J143" s="534"/>
      <c r="K143" s="534"/>
      <c r="L143" s="534"/>
      <c r="M143" s="534"/>
      <c r="N143" s="512"/>
      <c r="O143" s="512"/>
      <c r="P143" s="512"/>
      <c r="Q143" s="512"/>
      <c r="R143" s="512"/>
      <c r="S143" s="512"/>
      <c r="T143" s="512"/>
      <c r="U143" s="512"/>
      <c r="V143" s="512"/>
      <c r="W143" s="512"/>
      <c r="AF143" s="962"/>
      <c r="AG143" s="318" t="b">
        <f t="shared" si="46"/>
        <v>1</v>
      </c>
      <c r="AH143" s="318" t="b">
        <f t="shared" si="41"/>
        <v>1</v>
      </c>
      <c r="AI143" s="318" t="b">
        <f t="shared" si="42"/>
        <v>1</v>
      </c>
      <c r="AJ143" s="318" t="b">
        <f t="shared" si="43"/>
        <v>1</v>
      </c>
      <c r="AK143" s="318" t="b">
        <f t="shared" si="44"/>
        <v>1</v>
      </c>
      <c r="AL143" s="318" t="b">
        <f t="shared" si="45"/>
        <v>1</v>
      </c>
    </row>
    <row r="144" spans="1:38" s="317" customFormat="1" x14ac:dyDescent="0.25">
      <c r="A144" s="988"/>
      <c r="B144" s="463" t="s">
        <v>195</v>
      </c>
      <c r="C144" s="512"/>
      <c r="D144" s="512">
        <v>5</v>
      </c>
      <c r="E144" s="512"/>
      <c r="F144" s="512"/>
      <c r="G144" s="527">
        <v>3.5</v>
      </c>
      <c r="H144" s="534">
        <f t="shared" si="47"/>
        <v>105</v>
      </c>
      <c r="I144" s="534">
        <f>'Семестровка -ввод данных'!AE116</f>
        <v>4</v>
      </c>
      <c r="J144" s="534" t="str">
        <f>'Семестровка -ввод данных'!S116</f>
        <v>4/0</v>
      </c>
      <c r="K144" s="534">
        <f>'Семестровка -ввод данных'!T116</f>
        <v>0</v>
      </c>
      <c r="L144" s="534">
        <f>'Семестровка -ввод данных'!U116</f>
        <v>0</v>
      </c>
      <c r="M144" s="534">
        <f>H144-I144</f>
        <v>101</v>
      </c>
      <c r="N144" s="512"/>
      <c r="O144" s="512"/>
      <c r="P144" s="512"/>
      <c r="Q144" s="512"/>
      <c r="R144" s="547"/>
      <c r="S144" s="547" t="str">
        <f>'Семестровка -ввод данных'!V116</f>
        <v>4/0</v>
      </c>
      <c r="T144" s="512"/>
      <c r="U144" s="512"/>
      <c r="V144" s="512"/>
      <c r="W144" s="512"/>
      <c r="AC144" s="317">
        <v>5</v>
      </c>
      <c r="AF144" s="962">
        <f>SUM(AF140:AF143)</f>
        <v>14.5</v>
      </c>
      <c r="AG144" s="318" t="b">
        <f t="shared" si="46"/>
        <v>1</v>
      </c>
      <c r="AH144" s="318" t="b">
        <f t="shared" si="41"/>
        <v>1</v>
      </c>
      <c r="AI144" s="318" t="b">
        <f t="shared" si="42"/>
        <v>1</v>
      </c>
      <c r="AJ144" s="318" t="b">
        <f t="shared" si="43"/>
        <v>1</v>
      </c>
      <c r="AK144" s="318" t="b">
        <f t="shared" si="44"/>
        <v>0</v>
      </c>
      <c r="AL144" s="318" t="b">
        <f t="shared" si="45"/>
        <v>1</v>
      </c>
    </row>
    <row r="145" spans="1:38" x14ac:dyDescent="0.25">
      <c r="A145" s="1492" t="s">
        <v>199</v>
      </c>
      <c r="B145" s="874" t="s">
        <v>501</v>
      </c>
      <c r="C145" s="616"/>
      <c r="D145" s="937"/>
      <c r="E145" s="616"/>
      <c r="F145" s="616"/>
      <c r="G145" s="633">
        <v>5</v>
      </c>
      <c r="H145" s="619">
        <f>G145*30</f>
        <v>150</v>
      </c>
      <c r="I145" s="621"/>
      <c r="J145" s="621"/>
      <c r="K145" s="621"/>
      <c r="L145" s="621"/>
      <c r="M145" s="621"/>
      <c r="N145" s="616"/>
      <c r="O145" s="616"/>
      <c r="P145" s="616"/>
      <c r="Q145" s="616"/>
      <c r="R145" s="616"/>
      <c r="S145" s="616"/>
      <c r="T145" s="616"/>
      <c r="U145" s="616"/>
      <c r="V145" s="616"/>
      <c r="W145" s="616"/>
      <c r="AC145" s="102" t="s">
        <v>542</v>
      </c>
      <c r="AF145" s="94">
        <f t="shared" ref="AF145:AF151" si="48">SUM(N145:R145)</f>
        <v>0</v>
      </c>
      <c r="AG145" s="94" t="b">
        <f t="shared" si="46"/>
        <v>1</v>
      </c>
      <c r="AH145" s="94" t="b">
        <f t="shared" si="41"/>
        <v>1</v>
      </c>
      <c r="AI145" s="94" t="b">
        <f t="shared" si="42"/>
        <v>1</v>
      </c>
      <c r="AJ145" s="94" t="b">
        <f t="shared" si="43"/>
        <v>1</v>
      </c>
      <c r="AK145" s="94" t="b">
        <f t="shared" si="44"/>
        <v>1</v>
      </c>
      <c r="AL145" s="94" t="b">
        <f t="shared" si="45"/>
        <v>1</v>
      </c>
    </row>
    <row r="146" spans="1:38" x14ac:dyDescent="0.25">
      <c r="A146" s="1493"/>
      <c r="B146" s="875" t="s">
        <v>502</v>
      </c>
      <c r="C146" s="512"/>
      <c r="D146" s="512"/>
      <c r="E146" s="512"/>
      <c r="F146" s="512"/>
      <c r="G146" s="527"/>
      <c r="H146" s="534"/>
      <c r="I146" s="534"/>
      <c r="J146" s="534"/>
      <c r="K146" s="534"/>
      <c r="L146" s="534"/>
      <c r="M146" s="534"/>
      <c r="N146" s="512"/>
      <c r="O146" s="512"/>
      <c r="P146" s="512"/>
      <c r="Q146" s="512"/>
      <c r="R146" s="512"/>
      <c r="S146" s="512"/>
      <c r="T146" s="512"/>
      <c r="U146" s="512"/>
      <c r="V146" s="512"/>
      <c r="W146" s="512"/>
      <c r="AC146" s="102" t="s">
        <v>542</v>
      </c>
      <c r="AF146" s="94">
        <f t="shared" si="48"/>
        <v>0</v>
      </c>
      <c r="AG146" s="94" t="b">
        <f t="shared" si="46"/>
        <v>1</v>
      </c>
      <c r="AH146" s="94" t="b">
        <f t="shared" si="41"/>
        <v>1</v>
      </c>
      <c r="AI146" s="94" t="b">
        <f t="shared" si="42"/>
        <v>1</v>
      </c>
      <c r="AJ146" s="94" t="b">
        <f t="shared" si="43"/>
        <v>1</v>
      </c>
      <c r="AK146" s="94" t="b">
        <f t="shared" si="44"/>
        <v>1</v>
      </c>
      <c r="AL146" s="94" t="b">
        <f t="shared" si="45"/>
        <v>1</v>
      </c>
    </row>
    <row r="147" spans="1:38" s="758" customFormat="1" x14ac:dyDescent="0.25">
      <c r="A147" s="975" t="s">
        <v>209</v>
      </c>
      <c r="B147" s="794" t="s">
        <v>15</v>
      </c>
      <c r="C147" s="795"/>
      <c r="D147" s="795"/>
      <c r="E147" s="795"/>
      <c r="F147" s="795"/>
      <c r="G147" s="703">
        <f>G148+G149</f>
        <v>3</v>
      </c>
      <c r="H147" s="710">
        <f>G147*30</f>
        <v>90</v>
      </c>
      <c r="I147" s="710">
        <f>J147+K147+L147</f>
        <v>0</v>
      </c>
      <c r="J147" s="710"/>
      <c r="K147" s="710"/>
      <c r="L147" s="710"/>
      <c r="M147" s="710"/>
      <c r="N147" s="795"/>
      <c r="O147" s="795"/>
      <c r="P147" s="795"/>
      <c r="Q147" s="795"/>
      <c r="R147" s="795"/>
      <c r="S147" s="795"/>
      <c r="T147" s="795"/>
      <c r="U147" s="795"/>
      <c r="V147" s="795"/>
      <c r="W147" s="795"/>
      <c r="AC147" s="746">
        <v>1</v>
      </c>
      <c r="AD147" s="746"/>
      <c r="AE147" s="746"/>
      <c r="AF147" s="684">
        <f t="shared" si="48"/>
        <v>0</v>
      </c>
      <c r="AG147" s="684" t="b">
        <f t="shared" si="46"/>
        <v>1</v>
      </c>
      <c r="AH147" s="684" t="b">
        <f t="shared" si="41"/>
        <v>1</v>
      </c>
      <c r="AI147" s="684" t="b">
        <f t="shared" si="42"/>
        <v>1</v>
      </c>
      <c r="AJ147" s="684" t="b">
        <f t="shared" si="43"/>
        <v>1</v>
      </c>
      <c r="AK147" s="684" t="b">
        <f t="shared" si="44"/>
        <v>1</v>
      </c>
      <c r="AL147" s="684" t="b">
        <f t="shared" si="45"/>
        <v>1</v>
      </c>
    </row>
    <row r="148" spans="1:38" s="758" customFormat="1" ht="18.75" customHeight="1" x14ac:dyDescent="0.25">
      <c r="A148" s="796"/>
      <c r="B148" s="733" t="s">
        <v>408</v>
      </c>
      <c r="C148" s="795"/>
      <c r="D148" s="795"/>
      <c r="E148" s="795"/>
      <c r="F148" s="795"/>
      <c r="G148" s="703">
        <f>'Семестровка -ввод данных'!D31</f>
        <v>0</v>
      </c>
      <c r="H148" s="710">
        <f t="shared" ref="H148:H193" si="49">G148*30</f>
        <v>0</v>
      </c>
      <c r="I148" s="710"/>
      <c r="J148" s="710"/>
      <c r="K148" s="710"/>
      <c r="L148" s="710"/>
      <c r="M148" s="710"/>
      <c r="N148" s="795"/>
      <c r="O148" s="795"/>
      <c r="P148" s="795"/>
      <c r="Q148" s="795"/>
      <c r="R148" s="795"/>
      <c r="S148" s="795"/>
      <c r="T148" s="795"/>
      <c r="U148" s="795"/>
      <c r="V148" s="795"/>
      <c r="W148" s="795"/>
      <c r="AC148" s="746"/>
      <c r="AD148" s="746"/>
      <c r="AE148" s="746"/>
      <c r="AF148" s="684">
        <f t="shared" si="48"/>
        <v>0</v>
      </c>
      <c r="AG148" s="684" t="b">
        <f t="shared" si="46"/>
        <v>1</v>
      </c>
      <c r="AH148" s="684" t="b">
        <f t="shared" si="41"/>
        <v>1</v>
      </c>
      <c r="AI148" s="684" t="b">
        <f t="shared" si="42"/>
        <v>1</v>
      </c>
      <c r="AJ148" s="684" t="b">
        <f t="shared" si="43"/>
        <v>1</v>
      </c>
      <c r="AK148" s="684" t="b">
        <f t="shared" si="44"/>
        <v>1</v>
      </c>
      <c r="AL148" s="684" t="b">
        <f t="shared" si="45"/>
        <v>1</v>
      </c>
    </row>
    <row r="149" spans="1:38" s="758" customFormat="1" x14ac:dyDescent="0.25">
      <c r="A149" s="976"/>
      <c r="B149" s="734" t="s">
        <v>195</v>
      </c>
      <c r="C149" s="795"/>
      <c r="D149" s="795">
        <v>1</v>
      </c>
      <c r="E149" s="795"/>
      <c r="F149" s="795"/>
      <c r="G149" s="703">
        <f>'Семестровка -ввод данных'!E31</f>
        <v>3</v>
      </c>
      <c r="H149" s="710">
        <f t="shared" si="49"/>
        <v>90</v>
      </c>
      <c r="I149" s="710">
        <f>'Семестровка -ввод данных'!AE31</f>
        <v>4</v>
      </c>
      <c r="J149" s="710">
        <f>'Семестровка -ввод данных'!S31</f>
        <v>0</v>
      </c>
      <c r="K149" s="710">
        <f>'Семестровка -ввод данных'!T31</f>
        <v>0</v>
      </c>
      <c r="L149" s="710" t="str">
        <f>'Семестровка -ввод данных'!U31</f>
        <v>4/0</v>
      </c>
      <c r="M149" s="710">
        <f>H149-I149</f>
        <v>86</v>
      </c>
      <c r="N149" s="795" t="str">
        <f>'Семестровка -ввод данных'!V31</f>
        <v>4/0</v>
      </c>
      <c r="O149" s="795"/>
      <c r="P149" s="795"/>
      <c r="Q149" s="795"/>
      <c r="R149" s="795"/>
      <c r="S149" s="795"/>
      <c r="T149" s="795"/>
      <c r="U149" s="795"/>
      <c r="V149" s="795"/>
      <c r="W149" s="795"/>
      <c r="AC149" s="746">
        <v>1</v>
      </c>
      <c r="AD149" s="746"/>
      <c r="AE149" s="746"/>
      <c r="AF149" s="684">
        <f t="shared" si="48"/>
        <v>0</v>
      </c>
      <c r="AG149" s="684" t="b">
        <f t="shared" si="46"/>
        <v>0</v>
      </c>
      <c r="AH149" s="684" t="b">
        <f t="shared" si="41"/>
        <v>1</v>
      </c>
      <c r="AI149" s="684" t="b">
        <f t="shared" si="42"/>
        <v>1</v>
      </c>
      <c r="AJ149" s="684" t="b">
        <f t="shared" si="43"/>
        <v>1</v>
      </c>
      <c r="AK149" s="684" t="b">
        <f t="shared" si="44"/>
        <v>1</v>
      </c>
      <c r="AL149" s="684" t="b">
        <f t="shared" si="45"/>
        <v>1</v>
      </c>
    </row>
    <row r="150" spans="1:38" s="758" customFormat="1" x14ac:dyDescent="0.25">
      <c r="A150" s="976"/>
      <c r="B150" s="797" t="s">
        <v>200</v>
      </c>
      <c r="C150" s="795"/>
      <c r="D150" s="795"/>
      <c r="E150" s="795"/>
      <c r="F150" s="795"/>
      <c r="G150" s="703">
        <f>G151+G152</f>
        <v>3</v>
      </c>
      <c r="H150" s="710">
        <f t="shared" si="49"/>
        <v>90</v>
      </c>
      <c r="I150" s="710"/>
      <c r="J150" s="710"/>
      <c r="K150" s="710"/>
      <c r="L150" s="710"/>
      <c r="M150" s="710"/>
      <c r="N150" s="795"/>
      <c r="O150" s="795"/>
      <c r="P150" s="795"/>
      <c r="Q150" s="795"/>
      <c r="R150" s="795"/>
      <c r="S150" s="795"/>
      <c r="T150" s="795"/>
      <c r="U150" s="795"/>
      <c r="V150" s="795"/>
      <c r="W150" s="795"/>
      <c r="AC150" s="746">
        <v>1</v>
      </c>
      <c r="AD150" s="746"/>
      <c r="AE150" s="746"/>
      <c r="AF150" s="684">
        <f t="shared" si="48"/>
        <v>0</v>
      </c>
      <c r="AG150" s="684"/>
      <c r="AH150" s="684"/>
      <c r="AI150" s="684"/>
      <c r="AJ150" s="684"/>
      <c r="AK150" s="684"/>
      <c r="AL150" s="684"/>
    </row>
    <row r="151" spans="1:38" s="758" customFormat="1" ht="18.75" customHeight="1" x14ac:dyDescent="0.25">
      <c r="A151" s="796"/>
      <c r="B151" s="733" t="s">
        <v>414</v>
      </c>
      <c r="C151" s="795"/>
      <c r="D151" s="795"/>
      <c r="E151" s="795"/>
      <c r="F151" s="795"/>
      <c r="G151" s="703">
        <f>G148</f>
        <v>0</v>
      </c>
      <c r="H151" s="710">
        <f t="shared" si="49"/>
        <v>0</v>
      </c>
      <c r="I151" s="710"/>
      <c r="J151" s="710"/>
      <c r="K151" s="710"/>
      <c r="L151" s="710"/>
      <c r="M151" s="710"/>
      <c r="N151" s="795"/>
      <c r="O151" s="795"/>
      <c r="P151" s="795"/>
      <c r="Q151" s="795"/>
      <c r="R151" s="795"/>
      <c r="S151" s="795"/>
      <c r="T151" s="795"/>
      <c r="U151" s="795"/>
      <c r="V151" s="795"/>
      <c r="W151" s="795"/>
      <c r="AC151" s="746"/>
      <c r="AD151" s="746"/>
      <c r="AE151" s="746"/>
      <c r="AF151" s="684">
        <f t="shared" si="48"/>
        <v>0</v>
      </c>
      <c r="AG151" s="684"/>
      <c r="AH151" s="684"/>
      <c r="AI151" s="684"/>
      <c r="AJ151" s="684"/>
      <c r="AK151" s="684"/>
      <c r="AL151" s="684"/>
    </row>
    <row r="152" spans="1:38" s="758" customFormat="1" x14ac:dyDescent="0.25">
      <c r="A152" s="977"/>
      <c r="B152" s="734" t="s">
        <v>195</v>
      </c>
      <c r="C152" s="795"/>
      <c r="D152" s="795">
        <v>1</v>
      </c>
      <c r="E152" s="795"/>
      <c r="F152" s="795"/>
      <c r="G152" s="703">
        <f>G149</f>
        <v>3</v>
      </c>
      <c r="H152" s="710">
        <f t="shared" si="49"/>
        <v>90</v>
      </c>
      <c r="I152" s="710">
        <f>I149</f>
        <v>4</v>
      </c>
      <c r="J152" s="710" t="str">
        <f>L149</f>
        <v>4/0</v>
      </c>
      <c r="K152" s="710"/>
      <c r="L152" s="710">
        <f>J149</f>
        <v>0</v>
      </c>
      <c r="M152" s="710">
        <f>H152-I152</f>
        <v>86</v>
      </c>
      <c r="N152" s="795" t="str">
        <f>N149</f>
        <v>4/0</v>
      </c>
      <c r="O152" s="795"/>
      <c r="P152" s="795"/>
      <c r="Q152" s="795"/>
      <c r="R152" s="795"/>
      <c r="S152" s="795"/>
      <c r="T152" s="795"/>
      <c r="U152" s="795"/>
      <c r="V152" s="795"/>
      <c r="W152" s="795"/>
      <c r="AC152" s="746">
        <v>1</v>
      </c>
      <c r="AD152" s="746"/>
      <c r="AE152" s="746"/>
      <c r="AF152" s="684"/>
      <c r="AG152" s="684"/>
      <c r="AH152" s="684"/>
      <c r="AI152" s="684"/>
      <c r="AJ152" s="684"/>
      <c r="AK152" s="684"/>
      <c r="AL152" s="684"/>
    </row>
    <row r="153" spans="1:38" s="758" customFormat="1" x14ac:dyDescent="0.25">
      <c r="A153" s="975" t="s">
        <v>210</v>
      </c>
      <c r="B153" s="794" t="s">
        <v>15</v>
      </c>
      <c r="C153" s="795"/>
      <c r="D153" s="795"/>
      <c r="E153" s="795"/>
      <c r="F153" s="795"/>
      <c r="G153" s="703">
        <v>4</v>
      </c>
      <c r="H153" s="710">
        <f t="shared" si="49"/>
        <v>120</v>
      </c>
      <c r="I153" s="710"/>
      <c r="J153" s="710"/>
      <c r="K153" s="710"/>
      <c r="L153" s="710"/>
      <c r="M153" s="710"/>
      <c r="N153" s="795"/>
      <c r="O153" s="795"/>
      <c r="P153" s="795"/>
      <c r="Q153" s="795"/>
      <c r="R153" s="795"/>
      <c r="S153" s="795"/>
      <c r="T153" s="795"/>
      <c r="U153" s="795"/>
      <c r="V153" s="795"/>
      <c r="W153" s="795"/>
      <c r="AC153" s="746">
        <v>3</v>
      </c>
      <c r="AD153" s="746"/>
      <c r="AE153" s="746"/>
      <c r="AF153" s="684">
        <f>SUM(N153:R153)</f>
        <v>0</v>
      </c>
      <c r="AG153" s="684" t="b">
        <f t="shared" si="46"/>
        <v>1</v>
      </c>
      <c r="AH153" s="684" t="b">
        <f t="shared" ref="AH153:AL155" si="50">ISBLANK(P153)</f>
        <v>1</v>
      </c>
      <c r="AI153" s="684" t="b">
        <f t="shared" si="50"/>
        <v>1</v>
      </c>
      <c r="AJ153" s="684" t="b">
        <f t="shared" si="50"/>
        <v>1</v>
      </c>
      <c r="AK153" s="684" t="b">
        <f t="shared" si="50"/>
        <v>1</v>
      </c>
      <c r="AL153" s="684" t="b">
        <f t="shared" si="50"/>
        <v>1</v>
      </c>
    </row>
    <row r="154" spans="1:38" s="758" customFormat="1" x14ac:dyDescent="0.25">
      <c r="A154" s="976"/>
      <c r="B154" s="733" t="s">
        <v>408</v>
      </c>
      <c r="C154" s="795"/>
      <c r="D154" s="795"/>
      <c r="E154" s="795"/>
      <c r="F154" s="795"/>
      <c r="G154" s="703">
        <v>2</v>
      </c>
      <c r="H154" s="710">
        <f t="shared" si="49"/>
        <v>60</v>
      </c>
      <c r="I154" s="710"/>
      <c r="J154" s="710"/>
      <c r="K154" s="710"/>
      <c r="L154" s="710"/>
      <c r="M154" s="710"/>
      <c r="N154" s="795"/>
      <c r="O154" s="795"/>
      <c r="P154" s="795"/>
      <c r="Q154" s="795"/>
      <c r="R154" s="795"/>
      <c r="S154" s="795"/>
      <c r="T154" s="795"/>
      <c r="U154" s="795"/>
      <c r="V154" s="795"/>
      <c r="W154" s="795"/>
      <c r="AC154" s="746">
        <v>3</v>
      </c>
      <c r="AD154" s="746"/>
      <c r="AE154" s="746"/>
      <c r="AF154" s="684">
        <f>SUM(N154:R154)</f>
        <v>0</v>
      </c>
      <c r="AG154" s="684" t="b">
        <f t="shared" si="46"/>
        <v>1</v>
      </c>
      <c r="AH154" s="684" t="b">
        <f t="shared" si="50"/>
        <v>1</v>
      </c>
      <c r="AI154" s="684" t="b">
        <f t="shared" si="50"/>
        <v>1</v>
      </c>
      <c r="AJ154" s="684" t="b">
        <f t="shared" si="50"/>
        <v>1</v>
      </c>
      <c r="AK154" s="684" t="b">
        <f t="shared" si="50"/>
        <v>1</v>
      </c>
      <c r="AL154" s="684" t="b">
        <f t="shared" si="50"/>
        <v>1</v>
      </c>
    </row>
    <row r="155" spans="1:38" s="758" customFormat="1" x14ac:dyDescent="0.25">
      <c r="A155" s="976"/>
      <c r="B155" s="734" t="s">
        <v>195</v>
      </c>
      <c r="C155" s="795"/>
      <c r="D155" s="795">
        <v>3</v>
      </c>
      <c r="E155" s="795"/>
      <c r="F155" s="795"/>
      <c r="G155" s="703">
        <f>'Семестровка -ввод данных'!E76</f>
        <v>2</v>
      </c>
      <c r="H155" s="710">
        <f t="shared" si="49"/>
        <v>60</v>
      </c>
      <c r="I155" s="795">
        <f>'Семестровка -ввод данных'!AE76</f>
        <v>4</v>
      </c>
      <c r="J155" s="710">
        <f>'Семестровка -ввод данных'!S76</f>
        <v>0</v>
      </c>
      <c r="K155" s="710">
        <f>'Семестровка -ввод данных'!T76</f>
        <v>0</v>
      </c>
      <c r="L155" s="710" t="str">
        <f>'Семестровка -ввод данных'!U76</f>
        <v>4/0</v>
      </c>
      <c r="M155" s="710">
        <f>H155-I155</f>
        <v>56</v>
      </c>
      <c r="N155" s="795"/>
      <c r="O155" s="795"/>
      <c r="P155" s="795"/>
      <c r="Q155" s="798" t="str">
        <f>'Семестровка -ввод данных'!V76</f>
        <v>4/0</v>
      </c>
      <c r="R155" s="798"/>
      <c r="S155" s="795"/>
      <c r="T155" s="795"/>
      <c r="U155" s="795"/>
      <c r="V155" s="795"/>
      <c r="W155" s="795"/>
      <c r="AC155" s="746">
        <v>3</v>
      </c>
      <c r="AD155" s="746"/>
      <c r="AE155" s="746"/>
      <c r="AF155" s="684">
        <f>SUM(N155:R155)</f>
        <v>0</v>
      </c>
      <c r="AG155" s="684" t="b">
        <f t="shared" si="46"/>
        <v>1</v>
      </c>
      <c r="AH155" s="684" t="b">
        <f t="shared" si="50"/>
        <v>1</v>
      </c>
      <c r="AI155" s="684" t="b">
        <f t="shared" si="50"/>
        <v>0</v>
      </c>
      <c r="AJ155" s="684" t="b">
        <f t="shared" si="50"/>
        <v>1</v>
      </c>
      <c r="AK155" s="684" t="b">
        <f t="shared" si="50"/>
        <v>1</v>
      </c>
      <c r="AL155" s="684" t="b">
        <f t="shared" si="50"/>
        <v>1</v>
      </c>
    </row>
    <row r="156" spans="1:38" s="758" customFormat="1" x14ac:dyDescent="0.25">
      <c r="A156" s="976"/>
      <c r="B156" s="797" t="s">
        <v>196</v>
      </c>
      <c r="C156" s="795"/>
      <c r="D156" s="795"/>
      <c r="E156" s="795"/>
      <c r="F156" s="795"/>
      <c r="G156" s="703">
        <f>G157+G158</f>
        <v>4</v>
      </c>
      <c r="H156" s="710">
        <f t="shared" si="49"/>
        <v>120</v>
      </c>
      <c r="I156" s="710"/>
      <c r="J156" s="710"/>
      <c r="K156" s="710"/>
      <c r="L156" s="710"/>
      <c r="M156" s="710"/>
      <c r="N156" s="795"/>
      <c r="O156" s="795"/>
      <c r="P156" s="795"/>
      <c r="Q156" s="795"/>
      <c r="R156" s="795"/>
      <c r="S156" s="795"/>
      <c r="T156" s="795"/>
      <c r="U156" s="795"/>
      <c r="V156" s="795"/>
      <c r="W156" s="795"/>
      <c r="AC156" s="746">
        <v>3</v>
      </c>
      <c r="AD156" s="746"/>
      <c r="AE156" s="746"/>
      <c r="AF156" s="684">
        <f>SUM(N156:R156)</f>
        <v>0</v>
      </c>
      <c r="AG156" s="684"/>
      <c r="AH156" s="684"/>
      <c r="AI156" s="684"/>
      <c r="AJ156" s="684"/>
      <c r="AK156" s="684"/>
      <c r="AL156" s="684"/>
    </row>
    <row r="157" spans="1:38" s="758" customFormat="1" x14ac:dyDescent="0.25">
      <c r="A157" s="976"/>
      <c r="B157" s="733" t="s">
        <v>414</v>
      </c>
      <c r="C157" s="795"/>
      <c r="D157" s="795"/>
      <c r="E157" s="795"/>
      <c r="F157" s="795"/>
      <c r="G157" s="703">
        <f>G154</f>
        <v>2</v>
      </c>
      <c r="H157" s="710">
        <f t="shared" si="49"/>
        <v>60</v>
      </c>
      <c r="I157" s="710"/>
      <c r="J157" s="710"/>
      <c r="K157" s="710"/>
      <c r="L157" s="710"/>
      <c r="M157" s="710"/>
      <c r="N157" s="795"/>
      <c r="O157" s="795"/>
      <c r="P157" s="795"/>
      <c r="Q157" s="795"/>
      <c r="R157" s="795"/>
      <c r="S157" s="795"/>
      <c r="T157" s="795"/>
      <c r="U157" s="795"/>
      <c r="V157" s="795"/>
      <c r="W157" s="795"/>
      <c r="AC157" s="746">
        <v>3</v>
      </c>
      <c r="AD157" s="746"/>
      <c r="AE157" s="746"/>
      <c r="AF157" s="684">
        <f>SUM(N157:R157)</f>
        <v>0</v>
      </c>
      <c r="AG157" s="684"/>
      <c r="AH157" s="684"/>
      <c r="AI157" s="684"/>
      <c r="AJ157" s="684"/>
      <c r="AK157" s="684"/>
      <c r="AL157" s="684"/>
    </row>
    <row r="158" spans="1:38" s="758" customFormat="1" x14ac:dyDescent="0.25">
      <c r="A158" s="977"/>
      <c r="B158" s="734" t="s">
        <v>195</v>
      </c>
      <c r="C158" s="795"/>
      <c r="D158" s="795">
        <v>3</v>
      </c>
      <c r="E158" s="795"/>
      <c r="F158" s="795"/>
      <c r="G158" s="703">
        <f>G155</f>
        <v>2</v>
      </c>
      <c r="H158" s="710">
        <f t="shared" si="49"/>
        <v>60</v>
      </c>
      <c r="I158" s="710">
        <f>I155</f>
        <v>4</v>
      </c>
      <c r="J158" s="710" t="str">
        <f>L155</f>
        <v>4/0</v>
      </c>
      <c r="K158" s="710"/>
      <c r="L158" s="710">
        <f>J155</f>
        <v>0</v>
      </c>
      <c r="M158" s="710">
        <f>H158-I158</f>
        <v>56</v>
      </c>
      <c r="N158" s="795"/>
      <c r="O158" s="795"/>
      <c r="P158" s="795"/>
      <c r="Q158" s="798" t="str">
        <f>Q155</f>
        <v>4/0</v>
      </c>
      <c r="R158" s="799"/>
      <c r="S158" s="795"/>
      <c r="T158" s="795"/>
      <c r="U158" s="795"/>
      <c r="V158" s="795"/>
      <c r="W158" s="795"/>
      <c r="AC158" s="746">
        <v>3</v>
      </c>
      <c r="AD158" s="746"/>
      <c r="AE158" s="746"/>
      <c r="AF158" s="684"/>
      <c r="AG158" s="684"/>
      <c r="AH158" s="684"/>
      <c r="AI158" s="684"/>
      <c r="AJ158" s="684"/>
      <c r="AK158" s="684"/>
      <c r="AL158" s="684"/>
    </row>
    <row r="159" spans="1:38" s="746" customFormat="1" x14ac:dyDescent="0.25">
      <c r="A159" s="975" t="s">
        <v>211</v>
      </c>
      <c r="B159" s="794" t="s">
        <v>15</v>
      </c>
      <c r="C159" s="795"/>
      <c r="D159" s="795"/>
      <c r="E159" s="795"/>
      <c r="F159" s="795"/>
      <c r="G159" s="703">
        <f>G160+G161</f>
        <v>3</v>
      </c>
      <c r="H159" s="710">
        <f t="shared" si="49"/>
        <v>90</v>
      </c>
      <c r="I159" s="710"/>
      <c r="J159" s="710"/>
      <c r="K159" s="710"/>
      <c r="L159" s="710"/>
      <c r="M159" s="710"/>
      <c r="N159" s="795"/>
      <c r="O159" s="795"/>
      <c r="P159" s="795"/>
      <c r="Q159" s="795"/>
      <c r="R159" s="795"/>
      <c r="S159" s="795"/>
      <c r="T159" s="795"/>
      <c r="U159" s="795"/>
      <c r="V159" s="795"/>
      <c r="W159" s="795"/>
      <c r="AC159" s="746">
        <v>5</v>
      </c>
      <c r="AF159" s="684">
        <f>SUM(N159:R159)</f>
        <v>0</v>
      </c>
      <c r="AG159" s="684" t="b">
        <f>ISBLANK(N159)</f>
        <v>1</v>
      </c>
      <c r="AH159" s="684" t="b">
        <f t="shared" ref="AH159:AL161" si="51">ISBLANK(P159)</f>
        <v>1</v>
      </c>
      <c r="AI159" s="684" t="b">
        <f t="shared" si="51"/>
        <v>1</v>
      </c>
      <c r="AJ159" s="684" t="b">
        <f t="shared" si="51"/>
        <v>1</v>
      </c>
      <c r="AK159" s="684" t="b">
        <f t="shared" si="51"/>
        <v>1</v>
      </c>
      <c r="AL159" s="684" t="b">
        <f t="shared" si="51"/>
        <v>1</v>
      </c>
    </row>
    <row r="160" spans="1:38" s="746" customFormat="1" ht="18.75" customHeight="1" x14ac:dyDescent="0.25">
      <c r="A160" s="796"/>
      <c r="B160" s="733" t="s">
        <v>408</v>
      </c>
      <c r="C160" s="795"/>
      <c r="D160" s="795"/>
      <c r="E160" s="795"/>
      <c r="F160" s="795"/>
      <c r="G160" s="703">
        <f>'Семестровка -ввод данных'!D115</f>
        <v>0</v>
      </c>
      <c r="H160" s="710">
        <f t="shared" si="49"/>
        <v>0</v>
      </c>
      <c r="I160" s="710"/>
      <c r="J160" s="710"/>
      <c r="K160" s="710"/>
      <c r="L160" s="710"/>
      <c r="M160" s="710"/>
      <c r="N160" s="795"/>
      <c r="O160" s="795"/>
      <c r="P160" s="795"/>
      <c r="Q160" s="795"/>
      <c r="R160" s="795"/>
      <c r="S160" s="795"/>
      <c r="T160" s="795"/>
      <c r="U160" s="795"/>
      <c r="V160" s="795"/>
      <c r="W160" s="795"/>
      <c r="AF160" s="684">
        <f>SUM(N160:R160)</f>
        <v>0</v>
      </c>
      <c r="AG160" s="684" t="b">
        <f t="shared" ref="AG160:AG161" si="52">ISBLANK(N160)</f>
        <v>1</v>
      </c>
      <c r="AH160" s="684" t="b">
        <f t="shared" si="51"/>
        <v>1</v>
      </c>
      <c r="AI160" s="684" t="b">
        <f t="shared" si="51"/>
        <v>1</v>
      </c>
      <c r="AJ160" s="684" t="b">
        <f t="shared" si="51"/>
        <v>1</v>
      </c>
      <c r="AK160" s="684" t="b">
        <f t="shared" si="51"/>
        <v>1</v>
      </c>
      <c r="AL160" s="684" t="b">
        <f t="shared" si="51"/>
        <v>1</v>
      </c>
    </row>
    <row r="161" spans="1:39" s="746" customFormat="1" x14ac:dyDescent="0.25">
      <c r="A161" s="976"/>
      <c r="B161" s="734" t="s">
        <v>195</v>
      </c>
      <c r="C161" s="795"/>
      <c r="D161" s="795">
        <v>5</v>
      </c>
      <c r="E161" s="795"/>
      <c r="F161" s="795"/>
      <c r="G161" s="703">
        <f>'Семестровка -ввод данных'!E115</f>
        <v>3</v>
      </c>
      <c r="H161" s="710">
        <f t="shared" si="49"/>
        <v>90</v>
      </c>
      <c r="I161" s="710">
        <f>'Семестровка -ввод данных'!AE115</f>
        <v>4</v>
      </c>
      <c r="J161" s="710">
        <f>'Семестровка -ввод данных'!S115</f>
        <v>0</v>
      </c>
      <c r="K161" s="710">
        <f>'Семестровка -ввод данных'!T115</f>
        <v>0</v>
      </c>
      <c r="L161" s="710" t="str">
        <f>'Семестровка -ввод данных'!U115</f>
        <v>4/0</v>
      </c>
      <c r="M161" s="710">
        <f>H161-I161</f>
        <v>86</v>
      </c>
      <c r="N161" s="795"/>
      <c r="O161" s="795"/>
      <c r="P161" s="795"/>
      <c r="Q161" s="795"/>
      <c r="R161" s="795"/>
      <c r="S161" s="798" t="str">
        <f>'Семестровка -ввод данных'!V115</f>
        <v>4/0</v>
      </c>
      <c r="T161" s="795"/>
      <c r="U161" s="795"/>
      <c r="V161" s="795"/>
      <c r="W161" s="795"/>
      <c r="AC161" s="746">
        <v>5</v>
      </c>
      <c r="AF161" s="684">
        <f>SUM(N161:R161)</f>
        <v>0</v>
      </c>
      <c r="AG161" s="684" t="b">
        <f t="shared" si="52"/>
        <v>1</v>
      </c>
      <c r="AH161" s="684" t="b">
        <f t="shared" si="51"/>
        <v>1</v>
      </c>
      <c r="AI161" s="684" t="b">
        <f t="shared" si="51"/>
        <v>1</v>
      </c>
      <c r="AJ161" s="684" t="b">
        <f t="shared" si="51"/>
        <v>1</v>
      </c>
      <c r="AK161" s="684" t="b">
        <f t="shared" si="51"/>
        <v>0</v>
      </c>
      <c r="AL161" s="684" t="b">
        <f t="shared" si="51"/>
        <v>1</v>
      </c>
    </row>
    <row r="162" spans="1:39" s="746" customFormat="1" x14ac:dyDescent="0.25">
      <c r="A162" s="976"/>
      <c r="B162" s="797" t="s">
        <v>340</v>
      </c>
      <c r="C162" s="795"/>
      <c r="D162" s="795"/>
      <c r="E162" s="795"/>
      <c r="F162" s="795"/>
      <c r="G162" s="703">
        <f>G159</f>
        <v>3</v>
      </c>
      <c r="H162" s="710">
        <f t="shared" si="49"/>
        <v>90</v>
      </c>
      <c r="I162" s="710"/>
      <c r="J162" s="710"/>
      <c r="K162" s="710"/>
      <c r="L162" s="710"/>
      <c r="M162" s="710"/>
      <c r="N162" s="795"/>
      <c r="O162" s="795"/>
      <c r="P162" s="795"/>
      <c r="Q162" s="795"/>
      <c r="R162" s="795"/>
      <c r="S162" s="795"/>
      <c r="T162" s="795"/>
      <c r="U162" s="795"/>
      <c r="V162" s="795"/>
      <c r="W162" s="795"/>
      <c r="AC162" s="746">
        <v>5</v>
      </c>
      <c r="AF162" s="684">
        <f>SUM(N162:R162)</f>
        <v>0</v>
      </c>
      <c r="AG162" s="684"/>
      <c r="AH162" s="684"/>
      <c r="AI162" s="684"/>
      <c r="AJ162" s="684"/>
      <c r="AK162" s="684"/>
      <c r="AL162" s="684"/>
    </row>
    <row r="163" spans="1:39" s="746" customFormat="1" ht="18.75" customHeight="1" x14ac:dyDescent="0.25">
      <c r="A163" s="796"/>
      <c r="B163" s="733" t="s">
        <v>414</v>
      </c>
      <c r="C163" s="795"/>
      <c r="D163" s="795"/>
      <c r="E163" s="795"/>
      <c r="F163" s="795"/>
      <c r="G163" s="703">
        <f t="shared" ref="G163:G164" si="53">G160</f>
        <v>0</v>
      </c>
      <c r="H163" s="710">
        <f t="shared" si="49"/>
        <v>0</v>
      </c>
      <c r="I163" s="710"/>
      <c r="J163" s="710"/>
      <c r="K163" s="710"/>
      <c r="L163" s="710"/>
      <c r="M163" s="710"/>
      <c r="N163" s="795"/>
      <c r="O163" s="795"/>
      <c r="P163" s="795"/>
      <c r="Q163" s="795"/>
      <c r="R163" s="795"/>
      <c r="S163" s="795"/>
      <c r="T163" s="795"/>
      <c r="U163" s="795"/>
      <c r="V163" s="795"/>
      <c r="W163" s="795"/>
      <c r="AF163" s="684">
        <f>SUM(N163:R163)</f>
        <v>0</v>
      </c>
      <c r="AG163" s="684"/>
      <c r="AH163" s="684"/>
      <c r="AI163" s="684"/>
      <c r="AJ163" s="684"/>
      <c r="AK163" s="684"/>
      <c r="AL163" s="684"/>
    </row>
    <row r="164" spans="1:39" s="746" customFormat="1" x14ac:dyDescent="0.25">
      <c r="A164" s="977"/>
      <c r="B164" s="800" t="s">
        <v>195</v>
      </c>
      <c r="C164" s="801"/>
      <c r="D164" s="801">
        <f>D161</f>
        <v>5</v>
      </c>
      <c r="E164" s="801"/>
      <c r="F164" s="801"/>
      <c r="G164" s="802">
        <f t="shared" si="53"/>
        <v>3</v>
      </c>
      <c r="H164" s="803">
        <f t="shared" si="49"/>
        <v>90</v>
      </c>
      <c r="I164" s="803">
        <f>I161</f>
        <v>4</v>
      </c>
      <c r="J164" s="803" t="str">
        <f>L161</f>
        <v>4/0</v>
      </c>
      <c r="K164" s="803"/>
      <c r="L164" s="803">
        <f>J161</f>
        <v>0</v>
      </c>
      <c r="M164" s="803">
        <f>H164-I164</f>
        <v>86</v>
      </c>
      <c r="N164" s="801"/>
      <c r="O164" s="801"/>
      <c r="P164" s="801"/>
      <c r="Q164" s="801"/>
      <c r="R164" s="801"/>
      <c r="S164" s="805" t="str">
        <f>S161</f>
        <v>4/0</v>
      </c>
      <c r="T164" s="801"/>
      <c r="U164" s="801"/>
      <c r="V164" s="801"/>
      <c r="W164" s="801"/>
      <c r="AC164" s="746">
        <v>5</v>
      </c>
      <c r="AF164" s="684"/>
      <c r="AG164" s="684"/>
      <c r="AH164" s="684"/>
      <c r="AI164" s="684"/>
      <c r="AJ164" s="684"/>
      <c r="AK164" s="684"/>
      <c r="AL164" s="684"/>
    </row>
    <row r="165" spans="1:39" s="806" customFormat="1" x14ac:dyDescent="0.25">
      <c r="A165" s="991" t="s">
        <v>339</v>
      </c>
      <c r="B165" s="794" t="s">
        <v>15</v>
      </c>
      <c r="C165" s="795"/>
      <c r="D165" s="795"/>
      <c r="E165" s="795"/>
      <c r="F165" s="795"/>
      <c r="G165" s="703">
        <f>G166+G167</f>
        <v>3</v>
      </c>
      <c r="H165" s="803">
        <f t="shared" si="49"/>
        <v>90</v>
      </c>
      <c r="I165" s="710"/>
      <c r="J165" s="710"/>
      <c r="K165" s="710"/>
      <c r="L165" s="710"/>
      <c r="M165" s="710"/>
      <c r="N165" s="795"/>
      <c r="O165" s="795"/>
      <c r="P165" s="795"/>
      <c r="Q165" s="795"/>
      <c r="R165" s="795"/>
      <c r="S165" s="798"/>
      <c r="T165" s="795"/>
      <c r="U165" s="795"/>
      <c r="V165" s="795"/>
      <c r="W165" s="795"/>
      <c r="AC165" s="967">
        <v>6</v>
      </c>
      <c r="AD165" s="967"/>
      <c r="AE165" s="967"/>
      <c r="AF165" s="968"/>
      <c r="AG165" s="684" t="b">
        <f t="shared" ref="AG165:AG166" si="54">ISBLANK(N165)</f>
        <v>1</v>
      </c>
      <c r="AH165" s="684" t="b">
        <f t="shared" ref="AH165:AL167" si="55">ISBLANK(P165)</f>
        <v>1</v>
      </c>
      <c r="AI165" s="684" t="b">
        <f t="shared" si="55"/>
        <v>1</v>
      </c>
      <c r="AJ165" s="684" t="b">
        <f t="shared" si="55"/>
        <v>1</v>
      </c>
      <c r="AK165" s="684" t="b">
        <f t="shared" si="55"/>
        <v>1</v>
      </c>
      <c r="AL165" s="684" t="b">
        <f t="shared" si="55"/>
        <v>1</v>
      </c>
    </row>
    <row r="166" spans="1:39" s="806" customFormat="1" ht="18.75" customHeight="1" x14ac:dyDescent="0.25">
      <c r="A166" s="808"/>
      <c r="B166" s="733" t="s">
        <v>408</v>
      </c>
      <c r="C166" s="795"/>
      <c r="D166" s="795"/>
      <c r="E166" s="795"/>
      <c r="F166" s="795"/>
      <c r="G166" s="703">
        <f>'Семестровка -ввод данных'!D134</f>
        <v>0</v>
      </c>
      <c r="H166" s="803">
        <f t="shared" si="49"/>
        <v>0</v>
      </c>
      <c r="I166" s="710"/>
      <c r="J166" s="710"/>
      <c r="K166" s="710"/>
      <c r="L166" s="710"/>
      <c r="M166" s="710"/>
      <c r="N166" s="795"/>
      <c r="O166" s="795"/>
      <c r="P166" s="795"/>
      <c r="Q166" s="795"/>
      <c r="R166" s="795"/>
      <c r="S166" s="798"/>
      <c r="T166" s="795"/>
      <c r="U166" s="795"/>
      <c r="V166" s="795"/>
      <c r="W166" s="795"/>
      <c r="AC166" s="967"/>
      <c r="AD166" s="967"/>
      <c r="AE166" s="967"/>
      <c r="AF166" s="968"/>
      <c r="AG166" s="684" t="b">
        <f t="shared" si="54"/>
        <v>1</v>
      </c>
      <c r="AH166" s="684" t="b">
        <f t="shared" si="55"/>
        <v>1</v>
      </c>
      <c r="AI166" s="684" t="b">
        <f t="shared" si="55"/>
        <v>1</v>
      </c>
      <c r="AJ166" s="684" t="b">
        <f t="shared" si="55"/>
        <v>1</v>
      </c>
      <c r="AK166" s="684" t="b">
        <f t="shared" si="55"/>
        <v>1</v>
      </c>
      <c r="AL166" s="684" t="b">
        <f t="shared" si="55"/>
        <v>1</v>
      </c>
    </row>
    <row r="167" spans="1:39" s="758" customFormat="1" x14ac:dyDescent="0.25">
      <c r="A167" s="992"/>
      <c r="B167" s="734" t="s">
        <v>195</v>
      </c>
      <c r="C167" s="795"/>
      <c r="D167" s="795" t="s">
        <v>341</v>
      </c>
      <c r="E167" s="809"/>
      <c r="F167" s="795"/>
      <c r="G167" s="810">
        <v>3</v>
      </c>
      <c r="H167" s="803">
        <f t="shared" si="49"/>
        <v>90</v>
      </c>
      <c r="I167" s="811">
        <f>'Семестровка -ввод данных'!AE134</f>
        <v>4</v>
      </c>
      <c r="J167" s="811"/>
      <c r="K167" s="811"/>
      <c r="L167" s="811" t="str">
        <f>'Семестровка -ввод данных'!U134</f>
        <v>4/0</v>
      </c>
      <c r="M167" s="811">
        <f>H167-I167</f>
        <v>86</v>
      </c>
      <c r="N167" s="812"/>
      <c r="O167" s="812"/>
      <c r="P167" s="812"/>
      <c r="Q167" s="812"/>
      <c r="R167" s="812"/>
      <c r="S167" s="815"/>
      <c r="T167" s="812" t="str">
        <f>'Семестровка -ввод данных'!V134</f>
        <v>4/0</v>
      </c>
      <c r="U167" s="812"/>
      <c r="V167" s="812"/>
      <c r="W167" s="812"/>
      <c r="AC167" s="746">
        <v>6</v>
      </c>
      <c r="AD167" s="746"/>
      <c r="AE167" s="746"/>
      <c r="AF167" s="684"/>
      <c r="AG167" s="684" t="b">
        <f>ISBLANK(N167)</f>
        <v>1</v>
      </c>
      <c r="AH167" s="684" t="b">
        <f t="shared" si="55"/>
        <v>1</v>
      </c>
      <c r="AI167" s="684" t="b">
        <f t="shared" si="55"/>
        <v>1</v>
      </c>
      <c r="AJ167" s="684" t="b">
        <f t="shared" si="55"/>
        <v>1</v>
      </c>
      <c r="AK167" s="684" t="b">
        <f t="shared" si="55"/>
        <v>1</v>
      </c>
      <c r="AL167" s="684" t="b">
        <f t="shared" si="55"/>
        <v>0</v>
      </c>
    </row>
    <row r="168" spans="1:39" s="758" customFormat="1" x14ac:dyDescent="0.25">
      <c r="A168" s="992"/>
      <c r="B168" s="797" t="s">
        <v>494</v>
      </c>
      <c r="C168" s="795"/>
      <c r="D168" s="795"/>
      <c r="E168" s="814"/>
      <c r="F168" s="795"/>
      <c r="G168" s="810">
        <f>G165</f>
        <v>3</v>
      </c>
      <c r="H168" s="803">
        <f t="shared" si="49"/>
        <v>90</v>
      </c>
      <c r="I168" s="811"/>
      <c r="J168" s="811"/>
      <c r="K168" s="811"/>
      <c r="L168" s="811"/>
      <c r="M168" s="710"/>
      <c r="N168" s="812"/>
      <c r="O168" s="812"/>
      <c r="P168" s="812"/>
      <c r="Q168" s="812"/>
      <c r="R168" s="812"/>
      <c r="S168" s="815"/>
      <c r="T168" s="812"/>
      <c r="U168" s="812"/>
      <c r="V168" s="812"/>
      <c r="W168" s="812"/>
      <c r="AC168" s="746">
        <v>6</v>
      </c>
      <c r="AD168" s="746"/>
      <c r="AE168" s="746"/>
      <c r="AF168" s="684"/>
      <c r="AG168" s="684"/>
      <c r="AH168" s="684"/>
      <c r="AI168" s="684"/>
      <c r="AJ168" s="684"/>
      <c r="AK168" s="684"/>
      <c r="AL168" s="684"/>
    </row>
    <row r="169" spans="1:39" s="758" customFormat="1" ht="18.75" customHeight="1" x14ac:dyDescent="0.25">
      <c r="A169" s="808"/>
      <c r="B169" s="733" t="s">
        <v>414</v>
      </c>
      <c r="C169" s="795"/>
      <c r="D169" s="795"/>
      <c r="E169" s="814"/>
      <c r="F169" s="795"/>
      <c r="G169" s="810">
        <f>G166</f>
        <v>0</v>
      </c>
      <c r="H169" s="803">
        <f t="shared" si="49"/>
        <v>0</v>
      </c>
      <c r="I169" s="811"/>
      <c r="J169" s="811"/>
      <c r="K169" s="811"/>
      <c r="L169" s="811"/>
      <c r="M169" s="710"/>
      <c r="N169" s="812"/>
      <c r="O169" s="812"/>
      <c r="P169" s="812"/>
      <c r="Q169" s="812"/>
      <c r="R169" s="812"/>
      <c r="S169" s="815"/>
      <c r="T169" s="812"/>
      <c r="U169" s="812"/>
      <c r="V169" s="812"/>
      <c r="W169" s="812"/>
      <c r="AC169" s="746"/>
      <c r="AD169" s="746"/>
      <c r="AE169" s="746"/>
      <c r="AF169" s="684"/>
      <c r="AG169" s="684"/>
      <c r="AH169" s="684"/>
      <c r="AI169" s="684"/>
      <c r="AJ169" s="684"/>
      <c r="AK169" s="684"/>
      <c r="AL169" s="684"/>
    </row>
    <row r="170" spans="1:39" s="758" customFormat="1" x14ac:dyDescent="0.25">
      <c r="A170" s="993"/>
      <c r="B170" s="800" t="s">
        <v>195</v>
      </c>
      <c r="C170" s="795"/>
      <c r="D170" s="795" t="str">
        <f>D167</f>
        <v>6д</v>
      </c>
      <c r="E170" s="814"/>
      <c r="F170" s="795"/>
      <c r="G170" s="810">
        <f>G167</f>
        <v>3</v>
      </c>
      <c r="H170" s="803">
        <f t="shared" si="49"/>
        <v>90</v>
      </c>
      <c r="I170" s="710">
        <f>'Семестровка -ввод данных'!AE134</f>
        <v>4</v>
      </c>
      <c r="J170" s="710" t="str">
        <f>L167</f>
        <v>4/0</v>
      </c>
      <c r="K170" s="710"/>
      <c r="L170" s="710">
        <f>J167</f>
        <v>0</v>
      </c>
      <c r="M170" s="710">
        <f>M167</f>
        <v>86</v>
      </c>
      <c r="N170" s="795"/>
      <c r="O170" s="795"/>
      <c r="P170" s="795"/>
      <c r="Q170" s="795"/>
      <c r="R170" s="795"/>
      <c r="S170" s="798"/>
      <c r="T170" s="795" t="str">
        <f>T167</f>
        <v>4/0</v>
      </c>
      <c r="U170" s="795"/>
      <c r="V170" s="795"/>
      <c r="W170" s="795"/>
      <c r="AC170" s="746">
        <v>6</v>
      </c>
      <c r="AD170" s="746"/>
      <c r="AE170" s="746"/>
      <c r="AF170" s="684"/>
      <c r="AG170" s="684"/>
      <c r="AH170" s="684"/>
      <c r="AI170" s="684"/>
      <c r="AJ170" s="684"/>
      <c r="AK170" s="684"/>
      <c r="AL170" s="684"/>
    </row>
    <row r="171" spans="1:39" s="418" customFormat="1" x14ac:dyDescent="0.25">
      <c r="A171" s="1487" t="s">
        <v>412</v>
      </c>
      <c r="B171" s="1488"/>
      <c r="C171" s="1488"/>
      <c r="D171" s="1488"/>
      <c r="E171" s="1488"/>
      <c r="F171" s="1489"/>
      <c r="G171" s="527">
        <f>SUMIF(B140:B170,"*_*",G140:G170)</f>
        <v>7</v>
      </c>
      <c r="H171" s="534">
        <f t="shared" si="49"/>
        <v>210</v>
      </c>
      <c r="I171" s="534">
        <f>I168</f>
        <v>0</v>
      </c>
      <c r="J171" s="534"/>
      <c r="K171" s="534"/>
      <c r="L171" s="534">
        <f>J168</f>
        <v>0</v>
      </c>
      <c r="M171" s="534"/>
      <c r="N171" s="512"/>
      <c r="O171" s="512"/>
      <c r="P171" s="512"/>
      <c r="Q171" s="512"/>
      <c r="R171" s="512"/>
      <c r="S171" s="512"/>
      <c r="T171" s="512"/>
      <c r="U171" s="512"/>
      <c r="V171" s="512"/>
      <c r="W171" s="512"/>
      <c r="AG171" s="416" t="b">
        <f>ISBLANK(N171)</f>
        <v>1</v>
      </c>
      <c r="AH171" s="416" t="b">
        <f>ISBLANK(P171)</f>
        <v>1</v>
      </c>
      <c r="AI171" s="416" t="b">
        <f>ISBLANK(Q171)</f>
        <v>1</v>
      </c>
      <c r="AJ171" s="416" t="b">
        <f>ISBLANK(R171)</f>
        <v>1</v>
      </c>
      <c r="AK171" s="416" t="b">
        <f>ISBLANK(S171)</f>
        <v>1</v>
      </c>
      <c r="AL171" s="416" t="b">
        <f>ISBLANK(T171)</f>
        <v>1</v>
      </c>
    </row>
    <row r="172" spans="1:39" s="418" customFormat="1" x14ac:dyDescent="0.25">
      <c r="A172" s="1487" t="s">
        <v>206</v>
      </c>
      <c r="B172" s="1488"/>
      <c r="C172" s="1488"/>
      <c r="D172" s="1488"/>
      <c r="E172" s="1488"/>
      <c r="F172" s="1489"/>
      <c r="G172" s="527">
        <f>AM172</f>
        <v>14.5</v>
      </c>
      <c r="H172" s="534">
        <f t="shared" si="49"/>
        <v>435</v>
      </c>
      <c r="I172" s="527">
        <f>SUM(I140:I171)-I170-I164-I158-I152</f>
        <v>20</v>
      </c>
      <c r="J172" s="527" t="s">
        <v>308</v>
      </c>
      <c r="K172" s="527">
        <f t="shared" ref="K172" si="56">SUMIF($AF140:$AF164,"&gt;0",K140:K164)</f>
        <v>0</v>
      </c>
      <c r="L172" s="527" t="s">
        <v>450</v>
      </c>
      <c r="M172" s="527">
        <f>SUM(M140:M171)-M170-M164-M158-M152</f>
        <v>415</v>
      </c>
      <c r="N172" s="527" t="s">
        <v>308</v>
      </c>
      <c r="O172" s="527"/>
      <c r="P172" s="527">
        <f>SUMIF($AF140:$AF164,"&gt;0",P140:P164)</f>
        <v>0</v>
      </c>
      <c r="Q172" s="527" t="s">
        <v>308</v>
      </c>
      <c r="R172" s="512"/>
      <c r="S172" s="512" t="s">
        <v>309</v>
      </c>
      <c r="T172" s="512" t="s">
        <v>308</v>
      </c>
      <c r="U172" s="512"/>
      <c r="V172" s="512"/>
      <c r="W172" s="512"/>
      <c r="AG172" s="894">
        <f>SUMIF(AG140:AG171,FALSE,$G140:$G171)</f>
        <v>3</v>
      </c>
      <c r="AH172" s="894">
        <f t="shared" ref="AH172:AL172" si="57">SUMIF(AH140:AH171,FALSE,$G140:$G171)</f>
        <v>0</v>
      </c>
      <c r="AI172" s="894">
        <f t="shared" si="57"/>
        <v>2</v>
      </c>
      <c r="AJ172" s="894">
        <f t="shared" si="57"/>
        <v>0</v>
      </c>
      <c r="AK172" s="894">
        <f t="shared" si="57"/>
        <v>6.5</v>
      </c>
      <c r="AL172" s="894">
        <f t="shared" si="57"/>
        <v>3</v>
      </c>
      <c r="AM172" s="894">
        <f>SUM(AG172:AL172)</f>
        <v>14.5</v>
      </c>
    </row>
    <row r="173" spans="1:39" ht="19.5" thickBot="1" x14ac:dyDescent="0.3">
      <c r="A173" s="1503" t="s">
        <v>172</v>
      </c>
      <c r="B173" s="1503"/>
      <c r="C173" s="1503"/>
      <c r="D173" s="1503"/>
      <c r="E173" s="1503"/>
      <c r="F173" s="1503"/>
      <c r="G173" s="533">
        <f>G171+G172</f>
        <v>21.5</v>
      </c>
      <c r="H173" s="534">
        <f t="shared" si="49"/>
        <v>645</v>
      </c>
      <c r="I173" s="634"/>
      <c r="J173" s="634"/>
      <c r="K173" s="634"/>
      <c r="L173" s="634"/>
      <c r="M173" s="634"/>
      <c r="N173" s="634"/>
      <c r="O173" s="634"/>
      <c r="P173" s="634"/>
      <c r="Q173" s="634"/>
      <c r="R173" s="634"/>
      <c r="S173" s="634"/>
      <c r="T173" s="634"/>
      <c r="U173" s="634"/>
      <c r="V173" s="634"/>
      <c r="W173" s="634"/>
      <c r="X173" s="253">
        <f t="shared" ref="X173:AB173" si="58">SUM(X141:X142)</f>
        <v>0</v>
      </c>
      <c r="Y173" s="254">
        <f t="shared" si="58"/>
        <v>0</v>
      </c>
      <c r="Z173" s="254">
        <f t="shared" si="58"/>
        <v>0</v>
      </c>
      <c r="AA173" s="254">
        <f t="shared" si="58"/>
        <v>0</v>
      </c>
      <c r="AB173" s="254">
        <f t="shared" si="58"/>
        <v>0</v>
      </c>
      <c r="AC173" s="930"/>
      <c r="AD173" s="930"/>
      <c r="AE173" s="930"/>
    </row>
    <row r="174" spans="1:39" ht="16.5" thickBot="1" x14ac:dyDescent="0.3">
      <c r="A174" s="1504" t="s">
        <v>173</v>
      </c>
      <c r="B174" s="1505"/>
      <c r="C174" s="1505"/>
      <c r="D174" s="1505"/>
      <c r="E174" s="1505"/>
      <c r="F174" s="1505"/>
      <c r="G174" s="1505"/>
      <c r="H174" s="1505"/>
      <c r="I174" s="1505"/>
      <c r="J174" s="1505"/>
      <c r="K174" s="1505"/>
      <c r="L174" s="1505"/>
      <c r="M174" s="1505"/>
      <c r="N174" s="1505"/>
      <c r="O174" s="1505"/>
      <c r="P174" s="1505"/>
      <c r="Q174" s="1505"/>
      <c r="R174" s="1505"/>
      <c r="S174" s="1505"/>
      <c r="T174" s="1505"/>
      <c r="U174" s="1505"/>
      <c r="V174" s="1505"/>
      <c r="W174" s="1506"/>
      <c r="AG174" s="95">
        <v>1</v>
      </c>
      <c r="AH174" s="307">
        <v>2</v>
      </c>
      <c r="AI174" s="96">
        <v>3</v>
      </c>
      <c r="AJ174" s="95">
        <v>4</v>
      </c>
      <c r="AK174" s="289">
        <v>5</v>
      </c>
      <c r="AL174" s="97">
        <v>6</v>
      </c>
    </row>
    <row r="175" spans="1:39" ht="31.5" x14ac:dyDescent="0.25">
      <c r="A175" s="1481" t="s">
        <v>174</v>
      </c>
      <c r="B175" s="949" t="s">
        <v>526</v>
      </c>
      <c r="C175" s="942"/>
      <c r="D175" s="942"/>
      <c r="E175" s="942"/>
      <c r="F175" s="942"/>
      <c r="G175" s="950">
        <v>4</v>
      </c>
      <c r="H175" s="951">
        <v>120</v>
      </c>
      <c r="I175" s="952"/>
      <c r="J175" s="952"/>
      <c r="K175" s="952"/>
      <c r="L175" s="952"/>
      <c r="M175" s="952"/>
      <c r="N175" s="952"/>
      <c r="O175" s="952"/>
      <c r="P175" s="952"/>
      <c r="Q175" s="952"/>
      <c r="R175" s="952"/>
      <c r="S175" s="952"/>
      <c r="T175" s="952"/>
      <c r="U175" s="952"/>
      <c r="V175" s="952"/>
      <c r="W175" s="952"/>
      <c r="AC175" s="102" t="s">
        <v>542</v>
      </c>
      <c r="AG175" s="99"/>
      <c r="AH175" s="99"/>
      <c r="AI175" s="99"/>
      <c r="AJ175" s="99"/>
      <c r="AK175" s="99"/>
      <c r="AL175" s="99"/>
    </row>
    <row r="176" spans="1:39" ht="15.75" x14ac:dyDescent="0.25">
      <c r="A176" s="1481"/>
      <c r="B176" s="949" t="s">
        <v>527</v>
      </c>
      <c r="C176" s="953"/>
      <c r="D176" s="943"/>
      <c r="E176" s="943"/>
      <c r="F176" s="954"/>
      <c r="G176" s="950">
        <v>4</v>
      </c>
      <c r="H176" s="953">
        <f>G176*30</f>
        <v>120</v>
      </c>
      <c r="I176" s="952"/>
      <c r="J176" s="952"/>
      <c r="K176" s="952"/>
      <c r="L176" s="952"/>
      <c r="M176" s="952"/>
      <c r="N176" s="952"/>
      <c r="O176" s="952"/>
      <c r="P176" s="952"/>
      <c r="Q176" s="952"/>
      <c r="R176" s="952"/>
      <c r="S176" s="952"/>
      <c r="T176" s="952"/>
      <c r="U176" s="952"/>
      <c r="V176" s="952"/>
      <c r="W176" s="952"/>
      <c r="AC176" s="102" t="s">
        <v>542</v>
      </c>
      <c r="AG176" s="99"/>
      <c r="AH176" s="99"/>
      <c r="AI176" s="99"/>
      <c r="AJ176" s="99"/>
      <c r="AK176" s="99"/>
      <c r="AL176" s="99"/>
    </row>
    <row r="177" spans="1:38" s="832" customFormat="1" x14ac:dyDescent="0.25">
      <c r="A177" s="984" t="s">
        <v>174</v>
      </c>
      <c r="B177" s="944" t="s">
        <v>499</v>
      </c>
      <c r="C177" s="838"/>
      <c r="D177" s="838"/>
      <c r="E177" s="838"/>
      <c r="F177" s="838"/>
      <c r="G177" s="864"/>
      <c r="H177" s="945">
        <f t="shared" si="49"/>
        <v>0</v>
      </c>
      <c r="I177" s="843"/>
      <c r="J177" s="946"/>
      <c r="K177" s="946"/>
      <c r="L177" s="946"/>
      <c r="M177" s="947"/>
      <c r="N177" s="837"/>
      <c r="O177" s="865"/>
      <c r="P177" s="866"/>
      <c r="Q177" s="948"/>
      <c r="R177" s="838"/>
      <c r="S177" s="837"/>
      <c r="T177" s="865"/>
      <c r="U177" s="867"/>
      <c r="V177" s="843"/>
      <c r="W177" s="867"/>
      <c r="AC177" s="969">
        <v>6</v>
      </c>
      <c r="AD177" s="969"/>
      <c r="AE177" s="684" t="s">
        <v>149</v>
      </c>
      <c r="AF177" s="971">
        <f>AG210+AH210</f>
        <v>4</v>
      </c>
      <c r="AG177" s="861" t="b">
        <f>ISBLANK(N177)</f>
        <v>1</v>
      </c>
      <c r="AH177" s="861" t="b">
        <f t="shared" ref="AH177:AH204" si="59">ISBLANK(P177)</f>
        <v>1</v>
      </c>
      <c r="AI177" s="861" t="b">
        <f t="shared" ref="AI177:AI204" si="60">ISBLANK(Q177)</f>
        <v>1</v>
      </c>
      <c r="AJ177" s="861" t="b">
        <f t="shared" ref="AJ177:AJ204" si="61">ISBLANK(R177)</f>
        <v>1</v>
      </c>
      <c r="AK177" s="861" t="b">
        <f t="shared" ref="AK177:AK204" si="62">ISBLANK(S177)</f>
        <v>1</v>
      </c>
      <c r="AL177" s="861" t="b">
        <f t="shared" ref="AL177:AL204" si="63">ISBLANK(T177)</f>
        <v>1</v>
      </c>
    </row>
    <row r="178" spans="1:38" s="832" customFormat="1" ht="16.5" customHeight="1" x14ac:dyDescent="0.25">
      <c r="A178" s="984"/>
      <c r="B178" s="851" t="s">
        <v>500</v>
      </c>
      <c r="C178" s="817"/>
      <c r="D178" s="818"/>
      <c r="E178" s="819"/>
      <c r="F178" s="820"/>
      <c r="G178" s="939">
        <v>3</v>
      </c>
      <c r="H178" s="824">
        <f t="shared" si="49"/>
        <v>90</v>
      </c>
      <c r="I178" s="824"/>
      <c r="J178" s="824"/>
      <c r="K178" s="824"/>
      <c r="L178" s="824"/>
      <c r="M178" s="824"/>
      <c r="N178" s="868"/>
      <c r="O178" s="869"/>
      <c r="P178" s="831"/>
      <c r="Q178" s="870"/>
      <c r="R178" s="862"/>
      <c r="S178" s="868"/>
      <c r="T178" s="869"/>
      <c r="U178" s="831"/>
      <c r="V178" s="871"/>
      <c r="W178" s="831"/>
      <c r="AC178" s="969">
        <v>6</v>
      </c>
      <c r="AD178" s="969"/>
      <c r="AE178" s="684" t="s">
        <v>150</v>
      </c>
      <c r="AF178" s="971">
        <f>AI210+AJ210</f>
        <v>11</v>
      </c>
      <c r="AG178" s="861" t="b">
        <f>ISBLANK(N178)</f>
        <v>1</v>
      </c>
      <c r="AH178" s="861" t="b">
        <f t="shared" si="59"/>
        <v>1</v>
      </c>
      <c r="AI178" s="861" t="b">
        <f t="shared" si="60"/>
        <v>1</v>
      </c>
      <c r="AJ178" s="861" t="b">
        <f t="shared" si="61"/>
        <v>1</v>
      </c>
      <c r="AK178" s="861" t="b">
        <f t="shared" si="62"/>
        <v>1</v>
      </c>
      <c r="AL178" s="861" t="b">
        <f t="shared" si="63"/>
        <v>1</v>
      </c>
    </row>
    <row r="179" spans="1:38" s="832" customFormat="1" x14ac:dyDescent="0.25">
      <c r="A179" s="984"/>
      <c r="B179" s="842" t="s">
        <v>408</v>
      </c>
      <c r="C179" s="817"/>
      <c r="D179" s="845"/>
      <c r="E179" s="819"/>
      <c r="F179" s="820"/>
      <c r="G179" s="836">
        <v>0</v>
      </c>
      <c r="H179" s="824">
        <f t="shared" si="49"/>
        <v>0</v>
      </c>
      <c r="I179" s="845"/>
      <c r="J179" s="845"/>
      <c r="K179" s="845"/>
      <c r="L179" s="845"/>
      <c r="M179" s="845"/>
      <c r="N179" s="825"/>
      <c r="O179" s="826"/>
      <c r="P179" s="827"/>
      <c r="Q179" s="828"/>
      <c r="R179" s="829"/>
      <c r="S179" s="825"/>
      <c r="T179" s="826"/>
      <c r="U179" s="827"/>
      <c r="V179" s="830"/>
      <c r="W179" s="831"/>
      <c r="AC179" s="969">
        <v>6</v>
      </c>
      <c r="AD179" s="969"/>
      <c r="AE179" s="684" t="s">
        <v>342</v>
      </c>
      <c r="AF179" s="971">
        <f>AK210+AL210</f>
        <v>22</v>
      </c>
      <c r="AG179" s="861" t="b">
        <f t="shared" ref="AG179:AG204" si="64">ISBLANK(N179)</f>
        <v>1</v>
      </c>
      <c r="AH179" s="861" t="b">
        <f t="shared" si="59"/>
        <v>1</v>
      </c>
      <c r="AI179" s="861" t="b">
        <f t="shared" si="60"/>
        <v>1</v>
      </c>
      <c r="AJ179" s="861" t="b">
        <f t="shared" si="61"/>
        <v>1</v>
      </c>
      <c r="AK179" s="861" t="b">
        <f t="shared" si="62"/>
        <v>1</v>
      </c>
      <c r="AL179" s="861" t="b">
        <f t="shared" si="63"/>
        <v>1</v>
      </c>
    </row>
    <row r="180" spans="1:38" s="832" customFormat="1" x14ac:dyDescent="0.25">
      <c r="A180" s="985"/>
      <c r="B180" s="846" t="s">
        <v>195</v>
      </c>
      <c r="C180" s="817"/>
      <c r="D180" s="818" t="s">
        <v>341</v>
      </c>
      <c r="E180" s="819"/>
      <c r="F180" s="820"/>
      <c r="G180" s="836">
        <v>3</v>
      </c>
      <c r="H180" s="824">
        <f t="shared" si="49"/>
        <v>90</v>
      </c>
      <c r="I180" s="823">
        <f>'Семестровка -ввод данных'!AE78</f>
        <v>8</v>
      </c>
      <c r="J180" s="840" t="str">
        <f>'Семестровка -ввод данных'!S78</f>
        <v>6/0</v>
      </c>
      <c r="K180" s="840"/>
      <c r="L180" s="840" t="str">
        <f>'Семестровка -ввод данных'!U78</f>
        <v>0/2</v>
      </c>
      <c r="M180" s="822">
        <f>H180-I180</f>
        <v>82</v>
      </c>
      <c r="N180" s="825"/>
      <c r="O180" s="826"/>
      <c r="P180" s="827"/>
      <c r="Q180" s="872"/>
      <c r="R180" s="829"/>
      <c r="S180" s="825"/>
      <c r="T180" s="940" t="str">
        <f>'Семестровка -ввод данных'!V78</f>
        <v>6/2</v>
      </c>
      <c r="U180" s="873"/>
      <c r="V180" s="830"/>
      <c r="W180" s="831"/>
      <c r="AC180" s="969">
        <v>6</v>
      </c>
      <c r="AD180" s="969"/>
      <c r="AE180" s="969"/>
      <c r="AF180" s="971">
        <f>SUM(AF177:AF179)</f>
        <v>37</v>
      </c>
      <c r="AG180" s="861" t="b">
        <f t="shared" si="64"/>
        <v>1</v>
      </c>
      <c r="AH180" s="861" t="b">
        <f t="shared" si="59"/>
        <v>1</v>
      </c>
      <c r="AI180" s="861" t="b">
        <f t="shared" si="60"/>
        <v>1</v>
      </c>
      <c r="AJ180" s="861" t="b">
        <f t="shared" si="61"/>
        <v>1</v>
      </c>
      <c r="AK180" s="861" t="b">
        <f t="shared" si="62"/>
        <v>1</v>
      </c>
      <c r="AL180" s="861" t="b">
        <f t="shared" si="63"/>
        <v>0</v>
      </c>
    </row>
    <row r="181" spans="1:38" s="832" customFormat="1" x14ac:dyDescent="0.25">
      <c r="A181" s="983" t="s">
        <v>175</v>
      </c>
      <c r="B181" s="816" t="s">
        <v>495</v>
      </c>
      <c r="C181" s="817"/>
      <c r="D181" s="818"/>
      <c r="E181" s="819"/>
      <c r="F181" s="820"/>
      <c r="G181" s="821"/>
      <c r="H181" s="822">
        <f t="shared" si="49"/>
        <v>0</v>
      </c>
      <c r="I181" s="823"/>
      <c r="J181" s="824"/>
      <c r="K181" s="824"/>
      <c r="L181" s="824"/>
      <c r="M181" s="824"/>
      <c r="N181" s="825"/>
      <c r="O181" s="826"/>
      <c r="P181" s="827"/>
      <c r="Q181" s="828"/>
      <c r="R181" s="829"/>
      <c r="S181" s="825"/>
      <c r="T181" s="826"/>
      <c r="U181" s="827"/>
      <c r="V181" s="830"/>
      <c r="W181" s="831"/>
      <c r="AC181" s="969">
        <v>5</v>
      </c>
      <c r="AD181" s="969"/>
      <c r="AE181" s="969"/>
      <c r="AF181" s="861">
        <f t="shared" ref="AF181:AF210" si="65">SUM(N181:R181)</f>
        <v>0</v>
      </c>
      <c r="AG181" s="861" t="b">
        <f t="shared" si="64"/>
        <v>1</v>
      </c>
      <c r="AH181" s="861" t="b">
        <f t="shared" si="59"/>
        <v>1</v>
      </c>
      <c r="AI181" s="861" t="b">
        <f t="shared" si="60"/>
        <v>1</v>
      </c>
      <c r="AJ181" s="861" t="b">
        <f t="shared" si="61"/>
        <v>1</v>
      </c>
      <c r="AK181" s="861" t="b">
        <f t="shared" si="62"/>
        <v>1</v>
      </c>
      <c r="AL181" s="861" t="b">
        <f t="shared" si="63"/>
        <v>1</v>
      </c>
    </row>
    <row r="182" spans="1:38" s="832" customFormat="1" x14ac:dyDescent="0.25">
      <c r="A182" s="984"/>
      <c r="B182" s="835" t="s">
        <v>373</v>
      </c>
      <c r="C182" s="817"/>
      <c r="D182" s="818"/>
      <c r="E182" s="819"/>
      <c r="F182" s="820"/>
      <c r="G182" s="836">
        <v>4</v>
      </c>
      <c r="H182" s="824">
        <f t="shared" si="49"/>
        <v>120</v>
      </c>
      <c r="I182" s="837"/>
      <c r="J182" s="838"/>
      <c r="K182" s="838"/>
      <c r="L182" s="838"/>
      <c r="M182" s="838"/>
      <c r="N182" s="825"/>
      <c r="O182" s="826"/>
      <c r="P182" s="827"/>
      <c r="Q182" s="839"/>
      <c r="R182" s="840"/>
      <c r="S182" s="841"/>
      <c r="T182" s="826"/>
      <c r="U182" s="827"/>
      <c r="V182" s="830"/>
      <c r="W182" s="831"/>
      <c r="AC182" s="969">
        <v>5</v>
      </c>
      <c r="AD182" s="969"/>
      <c r="AE182" s="969"/>
      <c r="AF182" s="861">
        <f t="shared" si="65"/>
        <v>0</v>
      </c>
      <c r="AG182" s="861" t="b">
        <f t="shared" si="64"/>
        <v>1</v>
      </c>
      <c r="AH182" s="861" t="b">
        <f t="shared" si="59"/>
        <v>1</v>
      </c>
      <c r="AI182" s="861" t="b">
        <f t="shared" si="60"/>
        <v>1</v>
      </c>
      <c r="AJ182" s="861" t="b">
        <f t="shared" si="61"/>
        <v>1</v>
      </c>
      <c r="AK182" s="861" t="b">
        <f t="shared" si="62"/>
        <v>1</v>
      </c>
      <c r="AL182" s="861" t="b">
        <f t="shared" si="63"/>
        <v>1</v>
      </c>
    </row>
    <row r="183" spans="1:38" s="832" customFormat="1" ht="18.75" customHeight="1" x14ac:dyDescent="0.25">
      <c r="A183" s="834"/>
      <c r="B183" s="842" t="s">
        <v>408</v>
      </c>
      <c r="C183" s="817"/>
      <c r="D183" s="818"/>
      <c r="E183" s="818"/>
      <c r="F183" s="818"/>
      <c r="G183" s="836">
        <f>'Семестровка -ввод данных'!D121</f>
        <v>0</v>
      </c>
      <c r="H183" s="824">
        <f t="shared" si="49"/>
        <v>0</v>
      </c>
      <c r="I183" s="837"/>
      <c r="J183" s="843"/>
      <c r="K183" s="843"/>
      <c r="L183" s="843"/>
      <c r="M183" s="843"/>
      <c r="N183" s="844"/>
      <c r="O183" s="844"/>
      <c r="P183" s="844"/>
      <c r="Q183" s="845"/>
      <c r="R183" s="840"/>
      <c r="S183" s="829"/>
      <c r="T183" s="826"/>
      <c r="U183" s="827"/>
      <c r="V183" s="830"/>
      <c r="W183" s="831"/>
      <c r="AC183" s="969">
        <v>5</v>
      </c>
      <c r="AD183" s="969"/>
      <c r="AE183" s="969"/>
      <c r="AF183" s="861">
        <f t="shared" si="65"/>
        <v>0</v>
      </c>
      <c r="AG183" s="861" t="b">
        <f t="shared" si="64"/>
        <v>1</v>
      </c>
      <c r="AH183" s="861" t="b">
        <f t="shared" si="59"/>
        <v>1</v>
      </c>
      <c r="AI183" s="861" t="b">
        <f t="shared" si="60"/>
        <v>1</v>
      </c>
      <c r="AJ183" s="861" t="b">
        <f t="shared" si="61"/>
        <v>1</v>
      </c>
      <c r="AK183" s="861" t="b">
        <f t="shared" si="62"/>
        <v>1</v>
      </c>
      <c r="AL183" s="861" t="b">
        <f t="shared" si="63"/>
        <v>1</v>
      </c>
    </row>
    <row r="184" spans="1:38" s="832" customFormat="1" ht="21" customHeight="1" x14ac:dyDescent="0.25">
      <c r="A184" s="985"/>
      <c r="B184" s="846" t="s">
        <v>195</v>
      </c>
      <c r="C184" s="817">
        <v>5</v>
      </c>
      <c r="D184" s="818"/>
      <c r="E184" s="819"/>
      <c r="F184" s="819"/>
      <c r="G184" s="836">
        <v>4</v>
      </c>
      <c r="H184" s="824">
        <f t="shared" si="49"/>
        <v>120</v>
      </c>
      <c r="I184" s="824">
        <f>'Семестровка -ввод данных'!AE121</f>
        <v>8</v>
      </c>
      <c r="J184" s="840" t="str">
        <f>'Семестровка -ввод данных'!S121</f>
        <v>4/0</v>
      </c>
      <c r="K184" s="840"/>
      <c r="L184" s="840" t="str">
        <f>'Семестровка -ввод данных'!U121</f>
        <v>4/0</v>
      </c>
      <c r="M184" s="822">
        <f>H184-I184</f>
        <v>112</v>
      </c>
      <c r="N184" s="825"/>
      <c r="O184" s="826"/>
      <c r="P184" s="847"/>
      <c r="Q184" s="828"/>
      <c r="R184" s="829"/>
      <c r="S184" s="841" t="str">
        <f>'Семестровка -ввод данных'!V121</f>
        <v>8/0</v>
      </c>
      <c r="T184" s="826"/>
      <c r="U184" s="827"/>
      <c r="V184" s="830"/>
      <c r="W184" s="831"/>
      <c r="AC184" s="969">
        <v>5</v>
      </c>
      <c r="AD184" s="969"/>
      <c r="AE184" s="969"/>
      <c r="AF184" s="861">
        <f t="shared" si="65"/>
        <v>0</v>
      </c>
      <c r="AG184" s="861" t="b">
        <f t="shared" si="64"/>
        <v>1</v>
      </c>
      <c r="AH184" s="861" t="b">
        <f t="shared" si="59"/>
        <v>1</v>
      </c>
      <c r="AI184" s="861" t="b">
        <f t="shared" si="60"/>
        <v>1</v>
      </c>
      <c r="AJ184" s="861" t="b">
        <f t="shared" si="61"/>
        <v>1</v>
      </c>
      <c r="AK184" s="861" t="b">
        <f t="shared" si="62"/>
        <v>0</v>
      </c>
      <c r="AL184" s="861" t="b">
        <f t="shared" si="63"/>
        <v>1</v>
      </c>
    </row>
    <row r="185" spans="1:38" s="832" customFormat="1" x14ac:dyDescent="0.25">
      <c r="A185" s="983" t="s">
        <v>176</v>
      </c>
      <c r="B185" s="848" t="s">
        <v>374</v>
      </c>
      <c r="C185" s="849"/>
      <c r="D185" s="845"/>
      <c r="E185" s="845"/>
      <c r="F185" s="845"/>
      <c r="G185" s="845"/>
      <c r="H185" s="822">
        <f t="shared" si="49"/>
        <v>0</v>
      </c>
      <c r="I185" s="837"/>
      <c r="J185" s="850"/>
      <c r="K185" s="843"/>
      <c r="L185" s="850"/>
      <c r="M185" s="843"/>
      <c r="N185" s="845"/>
      <c r="O185" s="845"/>
      <c r="P185" s="845"/>
      <c r="Q185" s="845"/>
      <c r="R185" s="840"/>
      <c r="S185" s="825"/>
      <c r="T185" s="826"/>
      <c r="U185" s="827"/>
      <c r="V185" s="830"/>
      <c r="W185" s="827"/>
      <c r="AC185" s="969">
        <v>5</v>
      </c>
      <c r="AD185" s="969"/>
      <c r="AE185" s="969"/>
      <c r="AF185" s="861">
        <f t="shared" si="65"/>
        <v>0</v>
      </c>
      <c r="AG185" s="861" t="b">
        <f t="shared" si="64"/>
        <v>1</v>
      </c>
      <c r="AH185" s="861" t="b">
        <f t="shared" si="59"/>
        <v>1</v>
      </c>
      <c r="AI185" s="861" t="b">
        <f t="shared" si="60"/>
        <v>1</v>
      </c>
      <c r="AJ185" s="861" t="b">
        <f t="shared" si="61"/>
        <v>1</v>
      </c>
      <c r="AK185" s="861" t="b">
        <f t="shared" si="62"/>
        <v>1</v>
      </c>
      <c r="AL185" s="861" t="b">
        <f t="shared" si="63"/>
        <v>1</v>
      </c>
    </row>
    <row r="186" spans="1:38" s="832" customFormat="1" x14ac:dyDescent="0.25">
      <c r="A186" s="984"/>
      <c r="B186" s="851" t="s">
        <v>230</v>
      </c>
      <c r="C186" s="817"/>
      <c r="D186" s="818"/>
      <c r="E186" s="819"/>
      <c r="F186" s="820"/>
      <c r="G186" s="939">
        <f>G187+G188</f>
        <v>4</v>
      </c>
      <c r="H186" s="824">
        <f t="shared" si="49"/>
        <v>120</v>
      </c>
      <c r="I186" s="824"/>
      <c r="J186" s="824"/>
      <c r="K186" s="824"/>
      <c r="L186" s="824"/>
      <c r="M186" s="824"/>
      <c r="N186" s="825"/>
      <c r="O186" s="826"/>
      <c r="P186" s="847"/>
      <c r="Q186" s="828"/>
      <c r="R186" s="829"/>
      <c r="S186" s="825"/>
      <c r="T186" s="826"/>
      <c r="U186" s="827"/>
      <c r="V186" s="830"/>
      <c r="W186" s="827"/>
      <c r="AC186" s="969">
        <v>5</v>
      </c>
      <c r="AD186" s="969"/>
      <c r="AE186" s="969"/>
      <c r="AF186" s="861">
        <f t="shared" si="65"/>
        <v>0</v>
      </c>
      <c r="AG186" s="861" t="b">
        <f t="shared" si="64"/>
        <v>1</v>
      </c>
      <c r="AH186" s="861" t="b">
        <f t="shared" si="59"/>
        <v>1</v>
      </c>
      <c r="AI186" s="861" t="b">
        <f t="shared" si="60"/>
        <v>1</v>
      </c>
      <c r="AJ186" s="861" t="b">
        <f t="shared" si="61"/>
        <v>1</v>
      </c>
      <c r="AK186" s="861" t="b">
        <f t="shared" si="62"/>
        <v>1</v>
      </c>
      <c r="AL186" s="861" t="b">
        <f t="shared" si="63"/>
        <v>1</v>
      </c>
    </row>
    <row r="187" spans="1:38" s="832" customFormat="1" ht="18.75" customHeight="1" x14ac:dyDescent="0.25">
      <c r="A187" s="834"/>
      <c r="B187" s="842" t="s">
        <v>408</v>
      </c>
      <c r="C187" s="817"/>
      <c r="D187" s="818"/>
      <c r="E187" s="819"/>
      <c r="F187" s="820"/>
      <c r="G187" s="836">
        <f>'Семестровка -ввод данных'!D118</f>
        <v>0</v>
      </c>
      <c r="H187" s="824">
        <f t="shared" si="49"/>
        <v>0</v>
      </c>
      <c r="I187" s="837"/>
      <c r="J187" s="850"/>
      <c r="K187" s="850"/>
      <c r="L187" s="850"/>
      <c r="M187" s="843"/>
      <c r="N187" s="825"/>
      <c r="O187" s="826"/>
      <c r="P187" s="847"/>
      <c r="Q187" s="828"/>
      <c r="R187" s="829"/>
      <c r="S187" s="841"/>
      <c r="T187" s="826"/>
      <c r="U187" s="827"/>
      <c r="V187" s="830"/>
      <c r="W187" s="827"/>
      <c r="AC187" s="969"/>
      <c r="AD187" s="969"/>
      <c r="AE187" s="969"/>
      <c r="AF187" s="861"/>
      <c r="AG187" s="861" t="b">
        <f t="shared" si="64"/>
        <v>1</v>
      </c>
      <c r="AH187" s="861" t="b">
        <f t="shared" si="59"/>
        <v>1</v>
      </c>
      <c r="AI187" s="861" t="b">
        <f t="shared" si="60"/>
        <v>1</v>
      </c>
      <c r="AJ187" s="861" t="b">
        <f t="shared" si="61"/>
        <v>1</v>
      </c>
      <c r="AK187" s="861" t="b">
        <f t="shared" si="62"/>
        <v>1</v>
      </c>
      <c r="AL187" s="861" t="b">
        <f t="shared" si="63"/>
        <v>1</v>
      </c>
    </row>
    <row r="188" spans="1:38" s="832" customFormat="1" x14ac:dyDescent="0.25">
      <c r="A188" s="985"/>
      <c r="B188" s="852" t="s">
        <v>195</v>
      </c>
      <c r="C188" s="849"/>
      <c r="D188" s="818" t="s">
        <v>406</v>
      </c>
      <c r="E188" s="819"/>
      <c r="F188" s="820"/>
      <c r="G188" s="836">
        <f>'Семестровка -ввод данных'!E118</f>
        <v>4</v>
      </c>
      <c r="H188" s="824">
        <f t="shared" si="49"/>
        <v>120</v>
      </c>
      <c r="I188" s="853">
        <f>'Семестровка -ввод данных'!AE118</f>
        <v>8</v>
      </c>
      <c r="J188" s="849" t="str">
        <f>'Семестровка -ввод данных'!S118</f>
        <v>6/0</v>
      </c>
      <c r="K188" s="849"/>
      <c r="L188" s="849" t="str">
        <f>'Семестровка -ввод данных'!U118</f>
        <v>2/0</v>
      </c>
      <c r="M188" s="822">
        <f>H188-I188</f>
        <v>112</v>
      </c>
      <c r="N188" s="825"/>
      <c r="O188" s="826"/>
      <c r="P188" s="847"/>
      <c r="Q188" s="828"/>
      <c r="R188" s="829"/>
      <c r="S188" s="825" t="str">
        <f>'Семестровка -ввод данных'!V118</f>
        <v>8/0</v>
      </c>
      <c r="T188" s="826"/>
      <c r="U188" s="827"/>
      <c r="V188" s="830"/>
      <c r="W188" s="827"/>
      <c r="AC188" s="969">
        <v>5</v>
      </c>
      <c r="AD188" s="969"/>
      <c r="AE188" s="969"/>
      <c r="AF188" s="861"/>
      <c r="AG188" s="861" t="b">
        <f t="shared" si="64"/>
        <v>1</v>
      </c>
      <c r="AH188" s="861" t="b">
        <f t="shared" si="59"/>
        <v>1</v>
      </c>
      <c r="AI188" s="861" t="b">
        <f t="shared" si="60"/>
        <v>1</v>
      </c>
      <c r="AJ188" s="861" t="b">
        <f t="shared" si="61"/>
        <v>1</v>
      </c>
      <c r="AK188" s="861" t="b">
        <f t="shared" si="62"/>
        <v>0</v>
      </c>
      <c r="AL188" s="861" t="b">
        <f t="shared" si="63"/>
        <v>1</v>
      </c>
    </row>
    <row r="189" spans="1:38" s="832" customFormat="1" x14ac:dyDescent="0.3">
      <c r="A189" s="983" t="s">
        <v>177</v>
      </c>
      <c r="B189" s="854" t="s">
        <v>376</v>
      </c>
      <c r="C189" s="849"/>
      <c r="D189" s="855"/>
      <c r="E189" s="820"/>
      <c r="F189" s="819"/>
      <c r="G189" s="856"/>
      <c r="H189" s="822">
        <f t="shared" si="49"/>
        <v>0</v>
      </c>
      <c r="I189" s="837"/>
      <c r="J189" s="843"/>
      <c r="K189" s="843"/>
      <c r="L189" s="843"/>
      <c r="M189" s="843"/>
      <c r="N189" s="825"/>
      <c r="O189" s="826"/>
      <c r="P189" s="847"/>
      <c r="Q189" s="828"/>
      <c r="R189" s="829"/>
      <c r="S189" s="841"/>
      <c r="T189" s="826"/>
      <c r="U189" s="827"/>
      <c r="V189" s="830"/>
      <c r="W189" s="827"/>
      <c r="AC189" s="969">
        <v>4</v>
      </c>
      <c r="AD189" s="969"/>
      <c r="AE189" s="969"/>
      <c r="AF189" s="861">
        <f t="shared" si="65"/>
        <v>0</v>
      </c>
      <c r="AG189" s="861" t="b">
        <f t="shared" si="64"/>
        <v>1</v>
      </c>
      <c r="AH189" s="861" t="b">
        <f t="shared" si="59"/>
        <v>1</v>
      </c>
      <c r="AI189" s="861" t="b">
        <f t="shared" si="60"/>
        <v>1</v>
      </c>
      <c r="AJ189" s="861" t="b">
        <f t="shared" si="61"/>
        <v>1</v>
      </c>
      <c r="AK189" s="861" t="b">
        <f t="shared" si="62"/>
        <v>1</v>
      </c>
      <c r="AL189" s="861" t="b">
        <f t="shared" si="63"/>
        <v>1</v>
      </c>
    </row>
    <row r="190" spans="1:38" s="832" customFormat="1" ht="32.25" customHeight="1" x14ac:dyDescent="0.3">
      <c r="A190" s="984"/>
      <c r="B190" s="857" t="s">
        <v>377</v>
      </c>
      <c r="C190" s="817"/>
      <c r="D190" s="855"/>
      <c r="E190" s="820"/>
      <c r="F190" s="819"/>
      <c r="G190" s="939">
        <f>G191+G192</f>
        <v>6</v>
      </c>
      <c r="H190" s="824">
        <f t="shared" si="49"/>
        <v>180</v>
      </c>
      <c r="I190" s="824"/>
      <c r="J190" s="824"/>
      <c r="K190" s="824"/>
      <c r="L190" s="824"/>
      <c r="M190" s="824"/>
      <c r="N190" s="825"/>
      <c r="O190" s="826"/>
      <c r="P190" s="847"/>
      <c r="Q190" s="828"/>
      <c r="R190" s="829"/>
      <c r="S190" s="825"/>
      <c r="T190" s="826"/>
      <c r="U190" s="827"/>
      <c r="V190" s="830"/>
      <c r="W190" s="827"/>
      <c r="AC190" s="969">
        <v>4</v>
      </c>
      <c r="AD190" s="969"/>
      <c r="AE190" s="969"/>
      <c r="AF190" s="861">
        <f t="shared" si="65"/>
        <v>0</v>
      </c>
      <c r="AG190" s="861" t="b">
        <f t="shared" si="64"/>
        <v>1</v>
      </c>
      <c r="AH190" s="861" t="b">
        <f t="shared" si="59"/>
        <v>1</v>
      </c>
      <c r="AI190" s="861" t="b">
        <f t="shared" si="60"/>
        <v>1</v>
      </c>
      <c r="AJ190" s="861" t="b">
        <f t="shared" si="61"/>
        <v>1</v>
      </c>
      <c r="AK190" s="861" t="b">
        <f t="shared" si="62"/>
        <v>1</v>
      </c>
      <c r="AL190" s="861" t="b">
        <f t="shared" si="63"/>
        <v>1</v>
      </c>
    </row>
    <row r="191" spans="1:38" s="832" customFormat="1" ht="27.75" customHeight="1" x14ac:dyDescent="0.25">
      <c r="A191" s="834"/>
      <c r="B191" s="842" t="s">
        <v>408</v>
      </c>
      <c r="C191" s="817"/>
      <c r="D191" s="855"/>
      <c r="E191" s="820"/>
      <c r="F191" s="818"/>
      <c r="G191" s="836">
        <f>'Семестровка -ввод данных'!D94</f>
        <v>0</v>
      </c>
      <c r="H191" s="824">
        <f t="shared" si="49"/>
        <v>0</v>
      </c>
      <c r="I191" s="837"/>
      <c r="J191" s="850"/>
      <c r="K191" s="843"/>
      <c r="L191" s="850"/>
      <c r="M191" s="843"/>
      <c r="N191" s="825"/>
      <c r="O191" s="826"/>
      <c r="P191" s="847"/>
      <c r="Q191" s="828"/>
      <c r="R191" s="829"/>
      <c r="S191" s="841"/>
      <c r="T191" s="829"/>
      <c r="U191" s="827"/>
      <c r="V191" s="830"/>
      <c r="W191" s="827"/>
      <c r="AC191" s="969"/>
      <c r="AD191" s="969"/>
      <c r="AE191" s="969"/>
      <c r="AF191" s="861">
        <f t="shared" si="65"/>
        <v>0</v>
      </c>
      <c r="AG191" s="861" t="b">
        <f t="shared" si="64"/>
        <v>1</v>
      </c>
      <c r="AH191" s="861" t="b">
        <f t="shared" si="59"/>
        <v>1</v>
      </c>
      <c r="AI191" s="861" t="b">
        <f t="shared" si="60"/>
        <v>1</v>
      </c>
      <c r="AJ191" s="861" t="b">
        <f t="shared" si="61"/>
        <v>1</v>
      </c>
      <c r="AK191" s="861" t="b">
        <f t="shared" si="62"/>
        <v>1</v>
      </c>
      <c r="AL191" s="861" t="b">
        <f t="shared" si="63"/>
        <v>1</v>
      </c>
    </row>
    <row r="192" spans="1:38" s="832" customFormat="1" x14ac:dyDescent="0.25">
      <c r="A192" s="985"/>
      <c r="B192" s="846" t="s">
        <v>195</v>
      </c>
      <c r="C192" s="817"/>
      <c r="D192" s="855">
        <v>4</v>
      </c>
      <c r="E192" s="820"/>
      <c r="F192" s="819"/>
      <c r="G192" s="836">
        <v>6</v>
      </c>
      <c r="H192" s="824">
        <f t="shared" si="49"/>
        <v>180</v>
      </c>
      <c r="I192" s="824">
        <f>'Семестровка -ввод данных'!AE94</f>
        <v>8</v>
      </c>
      <c r="J192" s="824" t="str">
        <f>'Семестровка -ввод данных'!S94</f>
        <v>8/0</v>
      </c>
      <c r="K192" s="824"/>
      <c r="L192" s="824">
        <f>'Семестровка -ввод данных'!U94</f>
        <v>0</v>
      </c>
      <c r="M192" s="822">
        <f>H192-I192</f>
        <v>172</v>
      </c>
      <c r="N192" s="825"/>
      <c r="O192" s="826"/>
      <c r="P192" s="847"/>
      <c r="Q192" s="828"/>
      <c r="R192" s="829" t="str">
        <f>'Семестровка -ввод данных'!V94</f>
        <v>8/0</v>
      </c>
      <c r="S192" s="825"/>
      <c r="T192" s="826"/>
      <c r="U192" s="827"/>
      <c r="V192" s="830"/>
      <c r="W192" s="827"/>
      <c r="AC192" s="969">
        <v>4</v>
      </c>
      <c r="AD192" s="969"/>
      <c r="AE192" s="969"/>
      <c r="AF192" s="861">
        <f t="shared" si="65"/>
        <v>0</v>
      </c>
      <c r="AG192" s="861" t="b">
        <f t="shared" si="64"/>
        <v>1</v>
      </c>
      <c r="AH192" s="861" t="b">
        <f t="shared" si="59"/>
        <v>1</v>
      </c>
      <c r="AI192" s="861" t="b">
        <f t="shared" si="60"/>
        <v>1</v>
      </c>
      <c r="AJ192" s="861" t="b">
        <f t="shared" si="61"/>
        <v>0</v>
      </c>
      <c r="AK192" s="861" t="b">
        <f t="shared" si="62"/>
        <v>1</v>
      </c>
      <c r="AL192" s="861" t="b">
        <f t="shared" si="63"/>
        <v>1</v>
      </c>
    </row>
    <row r="193" spans="1:38" s="832" customFormat="1" x14ac:dyDescent="0.3">
      <c r="A193" s="983" t="s">
        <v>178</v>
      </c>
      <c r="B193" s="858" t="s">
        <v>225</v>
      </c>
      <c r="C193" s="817">
        <v>6</v>
      </c>
      <c r="D193" s="855"/>
      <c r="E193" s="855"/>
      <c r="F193" s="818"/>
      <c r="G193" s="939">
        <v>5</v>
      </c>
      <c r="H193" s="822">
        <f t="shared" si="49"/>
        <v>150</v>
      </c>
      <c r="I193" s="837">
        <f>'Семестровка -ввод данных'!AE138</f>
        <v>12</v>
      </c>
      <c r="J193" s="843" t="str">
        <f>'Семестровка -ввод данных'!S138</f>
        <v>8/0</v>
      </c>
      <c r="K193" s="843"/>
      <c r="L193" s="843" t="str">
        <f>'Семестровка -ввод данных'!U138</f>
        <v>4/0</v>
      </c>
      <c r="M193" s="822">
        <f>H193-I193</f>
        <v>138</v>
      </c>
      <c r="N193" s="829"/>
      <c r="O193" s="829"/>
      <c r="P193" s="829"/>
      <c r="Q193" s="829"/>
      <c r="R193" s="829"/>
      <c r="S193" s="829"/>
      <c r="T193" s="829" t="str">
        <f>'Семестровка -ввод данных'!V138</f>
        <v>12/0</v>
      </c>
      <c r="U193" s="829"/>
      <c r="V193" s="829"/>
      <c r="W193" s="829"/>
      <c r="AC193" s="969">
        <v>6</v>
      </c>
      <c r="AD193" s="969"/>
      <c r="AE193" s="969"/>
      <c r="AF193" s="861">
        <f t="shared" si="65"/>
        <v>0</v>
      </c>
      <c r="AG193" s="861" t="b">
        <f t="shared" si="64"/>
        <v>1</v>
      </c>
      <c r="AH193" s="861" t="b">
        <f t="shared" si="59"/>
        <v>1</v>
      </c>
      <c r="AI193" s="861" t="b">
        <f t="shared" si="60"/>
        <v>1</v>
      </c>
      <c r="AJ193" s="861" t="b">
        <f t="shared" si="61"/>
        <v>1</v>
      </c>
      <c r="AK193" s="861" t="b">
        <f t="shared" si="62"/>
        <v>1</v>
      </c>
      <c r="AL193" s="861" t="b">
        <f t="shared" si="63"/>
        <v>0</v>
      </c>
    </row>
    <row r="194" spans="1:38" s="832" customFormat="1" x14ac:dyDescent="0.3">
      <c r="A194" s="984"/>
      <c r="B194" s="858" t="s">
        <v>378</v>
      </c>
      <c r="C194" s="859"/>
      <c r="D194" s="860"/>
      <c r="E194" s="855"/>
      <c r="F194" s="818"/>
      <c r="G194" s="824"/>
      <c r="H194" s="824"/>
      <c r="I194" s="824"/>
      <c r="J194" s="829"/>
      <c r="K194" s="829"/>
      <c r="L194" s="829"/>
      <c r="M194" s="829"/>
      <c r="N194" s="825"/>
      <c r="O194" s="826"/>
      <c r="P194" s="847"/>
      <c r="Q194" s="828"/>
      <c r="R194" s="829"/>
      <c r="S194" s="829"/>
      <c r="T194" s="829"/>
      <c r="U194" s="829"/>
      <c r="V194" s="829"/>
      <c r="W194" s="829"/>
      <c r="AC194" s="969">
        <v>6</v>
      </c>
      <c r="AD194" s="969"/>
      <c r="AE194" s="969"/>
      <c r="AF194" s="861">
        <f t="shared" si="65"/>
        <v>0</v>
      </c>
      <c r="AG194" s="861" t="b">
        <f t="shared" si="64"/>
        <v>1</v>
      </c>
      <c r="AH194" s="861" t="b">
        <f t="shared" si="59"/>
        <v>1</v>
      </c>
      <c r="AI194" s="861" t="b">
        <f t="shared" si="60"/>
        <v>1</v>
      </c>
      <c r="AJ194" s="861" t="b">
        <f t="shared" si="61"/>
        <v>1</v>
      </c>
      <c r="AK194" s="861" t="b">
        <f t="shared" si="62"/>
        <v>1</v>
      </c>
      <c r="AL194" s="861" t="b">
        <f t="shared" si="63"/>
        <v>1</v>
      </c>
    </row>
    <row r="195" spans="1:38" s="832" customFormat="1" x14ac:dyDescent="0.3">
      <c r="A195" s="982" t="s">
        <v>179</v>
      </c>
      <c r="B195" s="979" t="s">
        <v>379</v>
      </c>
      <c r="C195" s="849"/>
      <c r="D195" s="855"/>
      <c r="E195" s="855"/>
      <c r="F195" s="818"/>
      <c r="G195" s="824"/>
      <c r="H195" s="824"/>
      <c r="I195" s="824"/>
      <c r="J195" s="829"/>
      <c r="K195" s="829"/>
      <c r="L195" s="829"/>
      <c r="M195" s="829"/>
      <c r="N195" s="829"/>
      <c r="O195" s="829"/>
      <c r="P195" s="829"/>
      <c r="Q195" s="829"/>
      <c r="R195" s="829"/>
      <c r="S195" s="829"/>
      <c r="T195" s="829"/>
      <c r="U195" s="829"/>
      <c r="V195" s="829"/>
      <c r="W195" s="829"/>
      <c r="AC195" s="969">
        <v>2</v>
      </c>
      <c r="AD195" s="969"/>
      <c r="AE195" s="969"/>
      <c r="AF195" s="861"/>
      <c r="AG195" s="861" t="b">
        <f t="shared" si="64"/>
        <v>1</v>
      </c>
      <c r="AH195" s="861" t="b">
        <f t="shared" si="59"/>
        <v>1</v>
      </c>
      <c r="AI195" s="861" t="b">
        <f t="shared" si="60"/>
        <v>1</v>
      </c>
      <c r="AJ195" s="861" t="b">
        <f t="shared" si="61"/>
        <v>1</v>
      </c>
      <c r="AK195" s="861" t="b">
        <f t="shared" si="62"/>
        <v>1</v>
      </c>
      <c r="AL195" s="861" t="b">
        <f t="shared" si="63"/>
        <v>1</v>
      </c>
    </row>
    <row r="196" spans="1:38" s="832" customFormat="1" x14ac:dyDescent="0.25">
      <c r="A196" s="982"/>
      <c r="B196" s="980" t="s">
        <v>496</v>
      </c>
      <c r="C196" s="849"/>
      <c r="D196" s="855"/>
      <c r="E196" s="855"/>
      <c r="F196" s="818"/>
      <c r="G196" s="939">
        <v>4</v>
      </c>
      <c r="H196" s="824">
        <f t="shared" ref="H196:H198" si="66">G196*30</f>
        <v>120</v>
      </c>
      <c r="I196" s="824"/>
      <c r="J196" s="829"/>
      <c r="K196" s="829"/>
      <c r="L196" s="829"/>
      <c r="M196" s="829"/>
      <c r="N196" s="829"/>
      <c r="O196" s="829"/>
      <c r="P196" s="829"/>
      <c r="Q196" s="829"/>
      <c r="R196" s="829"/>
      <c r="S196" s="829"/>
      <c r="T196" s="829"/>
      <c r="U196" s="829"/>
      <c r="V196" s="829"/>
      <c r="W196" s="829"/>
      <c r="AC196" s="969">
        <v>2</v>
      </c>
      <c r="AD196" s="969"/>
      <c r="AE196" s="969"/>
      <c r="AF196" s="861"/>
      <c r="AG196" s="861" t="b">
        <f t="shared" si="64"/>
        <v>1</v>
      </c>
      <c r="AH196" s="861" t="b">
        <f t="shared" si="59"/>
        <v>1</v>
      </c>
      <c r="AI196" s="861" t="b">
        <f t="shared" si="60"/>
        <v>1</v>
      </c>
      <c r="AJ196" s="861" t="b">
        <f t="shared" si="61"/>
        <v>1</v>
      </c>
      <c r="AK196" s="861" t="b">
        <f t="shared" si="62"/>
        <v>1</v>
      </c>
      <c r="AL196" s="861" t="b">
        <f t="shared" si="63"/>
        <v>1</v>
      </c>
    </row>
    <row r="197" spans="1:38" s="832" customFormat="1" ht="18.75" customHeight="1" x14ac:dyDescent="0.25">
      <c r="A197" s="834"/>
      <c r="B197" s="842" t="s">
        <v>408</v>
      </c>
      <c r="C197" s="849"/>
      <c r="D197" s="855"/>
      <c r="E197" s="855"/>
      <c r="F197" s="818"/>
      <c r="G197" s="836">
        <f>'Семестровка -ввод данных'!D54</f>
        <v>0</v>
      </c>
      <c r="H197" s="824">
        <f t="shared" si="66"/>
        <v>0</v>
      </c>
      <c r="I197" s="824"/>
      <c r="J197" s="829"/>
      <c r="K197" s="829"/>
      <c r="L197" s="829"/>
      <c r="M197" s="829"/>
      <c r="N197" s="829"/>
      <c r="O197" s="829"/>
      <c r="P197" s="829"/>
      <c r="Q197" s="829"/>
      <c r="R197" s="829"/>
      <c r="S197" s="829"/>
      <c r="T197" s="829"/>
      <c r="U197" s="829"/>
      <c r="V197" s="829"/>
      <c r="W197" s="829"/>
      <c r="AC197" s="969"/>
      <c r="AD197" s="969"/>
      <c r="AE197" s="969"/>
      <c r="AF197" s="861"/>
      <c r="AG197" s="861" t="b">
        <f t="shared" si="64"/>
        <v>1</v>
      </c>
      <c r="AH197" s="861" t="b">
        <f t="shared" si="59"/>
        <v>1</v>
      </c>
      <c r="AI197" s="861" t="b">
        <f t="shared" si="60"/>
        <v>1</v>
      </c>
      <c r="AJ197" s="861" t="b">
        <f t="shared" si="61"/>
        <v>1</v>
      </c>
      <c r="AK197" s="861" t="b">
        <f t="shared" si="62"/>
        <v>1</v>
      </c>
      <c r="AL197" s="861" t="b">
        <f t="shared" si="63"/>
        <v>1</v>
      </c>
    </row>
    <row r="198" spans="1:38" s="832" customFormat="1" x14ac:dyDescent="0.25">
      <c r="A198" s="982"/>
      <c r="B198" s="981" t="s">
        <v>195</v>
      </c>
      <c r="C198" s="849"/>
      <c r="D198" s="855" t="s">
        <v>534</v>
      </c>
      <c r="E198" s="855"/>
      <c r="F198" s="818"/>
      <c r="G198" s="836">
        <v>4</v>
      </c>
      <c r="H198" s="824">
        <f t="shared" si="66"/>
        <v>120</v>
      </c>
      <c r="I198" s="824">
        <f>'Семестровка -ввод данных'!AE54</f>
        <v>8</v>
      </c>
      <c r="J198" s="829" t="str">
        <f>'Семестровка -ввод данных'!S54</f>
        <v>6/0</v>
      </c>
      <c r="K198" s="829"/>
      <c r="L198" s="829" t="str">
        <f>'Семестровка -ввод данных'!U54</f>
        <v>2/0</v>
      </c>
      <c r="M198" s="822">
        <f>H198-I198</f>
        <v>112</v>
      </c>
      <c r="N198" s="829"/>
      <c r="O198" s="829"/>
      <c r="P198" s="829" t="str">
        <f>'Семестровка -ввод данных'!V54</f>
        <v>8/0</v>
      </c>
      <c r="Q198" s="829"/>
      <c r="R198" s="829"/>
      <c r="S198" s="829"/>
      <c r="T198" s="829"/>
      <c r="U198" s="829"/>
      <c r="V198" s="829"/>
      <c r="W198" s="829"/>
      <c r="AC198" s="969">
        <v>2</v>
      </c>
      <c r="AD198" s="969"/>
      <c r="AE198" s="969"/>
      <c r="AF198" s="861"/>
      <c r="AG198" s="861" t="b">
        <f t="shared" si="64"/>
        <v>1</v>
      </c>
      <c r="AH198" s="861" t="b">
        <f t="shared" si="59"/>
        <v>0</v>
      </c>
      <c r="AI198" s="861" t="b">
        <f t="shared" si="60"/>
        <v>1</v>
      </c>
      <c r="AJ198" s="861" t="b">
        <f t="shared" si="61"/>
        <v>1</v>
      </c>
      <c r="AK198" s="861" t="b">
        <f t="shared" si="62"/>
        <v>1</v>
      </c>
      <c r="AL198" s="861" t="b">
        <f t="shared" si="63"/>
        <v>1</v>
      </c>
    </row>
    <row r="199" spans="1:38" s="832" customFormat="1" x14ac:dyDescent="0.3">
      <c r="A199" s="984" t="s">
        <v>180</v>
      </c>
      <c r="B199" s="858" t="s">
        <v>407</v>
      </c>
      <c r="C199" s="849"/>
      <c r="D199" s="855"/>
      <c r="E199" s="855"/>
      <c r="F199" s="818"/>
      <c r="G199" s="824"/>
      <c r="H199" s="824"/>
      <c r="I199" s="824"/>
      <c r="J199" s="829"/>
      <c r="K199" s="829"/>
      <c r="L199" s="829"/>
      <c r="M199" s="829"/>
      <c r="N199" s="829"/>
      <c r="O199" s="829"/>
      <c r="P199" s="829"/>
      <c r="Q199" s="829"/>
      <c r="R199" s="829"/>
      <c r="S199" s="829"/>
      <c r="T199" s="829"/>
      <c r="U199" s="829"/>
      <c r="V199" s="829"/>
      <c r="W199" s="829"/>
      <c r="AC199" s="969">
        <v>4</v>
      </c>
      <c r="AD199" s="969"/>
      <c r="AE199" s="969"/>
      <c r="AF199" s="861"/>
      <c r="AG199" s="861" t="b">
        <f t="shared" si="64"/>
        <v>1</v>
      </c>
      <c r="AH199" s="861" t="b">
        <f t="shared" si="59"/>
        <v>1</v>
      </c>
      <c r="AI199" s="861" t="b">
        <f t="shared" si="60"/>
        <v>1</v>
      </c>
      <c r="AJ199" s="861" t="b">
        <f t="shared" si="61"/>
        <v>1</v>
      </c>
      <c r="AK199" s="861" t="b">
        <f t="shared" si="62"/>
        <v>1</v>
      </c>
      <c r="AL199" s="861" t="b">
        <f t="shared" si="63"/>
        <v>1</v>
      </c>
    </row>
    <row r="200" spans="1:38" s="832" customFormat="1" x14ac:dyDescent="0.3">
      <c r="A200" s="984"/>
      <c r="B200" s="858" t="s">
        <v>380</v>
      </c>
      <c r="C200" s="849"/>
      <c r="D200" s="855"/>
      <c r="E200" s="855"/>
      <c r="F200" s="818"/>
      <c r="G200" s="939">
        <v>5</v>
      </c>
      <c r="H200" s="824">
        <f t="shared" ref="H200:H203" si="67">G200*30</f>
        <v>150</v>
      </c>
      <c r="I200" s="824"/>
      <c r="J200" s="829"/>
      <c r="K200" s="829"/>
      <c r="L200" s="829"/>
      <c r="M200" s="829"/>
      <c r="N200" s="829"/>
      <c r="O200" s="829"/>
      <c r="P200" s="829"/>
      <c r="Q200" s="829"/>
      <c r="R200" s="829"/>
      <c r="S200" s="829"/>
      <c r="T200" s="829"/>
      <c r="U200" s="829"/>
      <c r="V200" s="829"/>
      <c r="W200" s="829"/>
      <c r="AC200" s="969">
        <v>4</v>
      </c>
      <c r="AD200" s="969"/>
      <c r="AE200" s="969"/>
      <c r="AF200" s="861"/>
      <c r="AG200" s="861" t="b">
        <f t="shared" si="64"/>
        <v>1</v>
      </c>
      <c r="AH200" s="861" t="b">
        <f t="shared" si="59"/>
        <v>1</v>
      </c>
      <c r="AI200" s="861" t="b">
        <f t="shared" si="60"/>
        <v>1</v>
      </c>
      <c r="AJ200" s="861" t="b">
        <f t="shared" si="61"/>
        <v>1</v>
      </c>
      <c r="AK200" s="861" t="b">
        <f t="shared" si="62"/>
        <v>1</v>
      </c>
      <c r="AL200" s="861" t="b">
        <f t="shared" si="63"/>
        <v>1</v>
      </c>
    </row>
    <row r="201" spans="1:38" s="832" customFormat="1" ht="18.75" customHeight="1" x14ac:dyDescent="0.25">
      <c r="A201" s="834"/>
      <c r="B201" s="842" t="s">
        <v>408</v>
      </c>
      <c r="C201" s="849"/>
      <c r="D201" s="855"/>
      <c r="E201" s="855"/>
      <c r="F201" s="818"/>
      <c r="G201" s="836">
        <f>'Семестровка -ввод данных'!D96</f>
        <v>0</v>
      </c>
      <c r="H201" s="824">
        <f t="shared" si="67"/>
        <v>0</v>
      </c>
      <c r="I201" s="862"/>
      <c r="J201" s="863"/>
      <c r="K201" s="863"/>
      <c r="L201" s="863"/>
      <c r="M201" s="862"/>
      <c r="N201" s="829"/>
      <c r="O201" s="829"/>
      <c r="P201" s="829"/>
      <c r="Q201" s="829"/>
      <c r="R201" s="829"/>
      <c r="S201" s="829"/>
      <c r="T201" s="840"/>
      <c r="U201" s="829"/>
      <c r="V201" s="829"/>
      <c r="W201" s="829"/>
      <c r="AC201" s="969"/>
      <c r="AD201" s="969"/>
      <c r="AE201" s="969"/>
      <c r="AF201" s="861"/>
      <c r="AG201" s="861" t="b">
        <f t="shared" si="64"/>
        <v>1</v>
      </c>
      <c r="AH201" s="861" t="b">
        <f t="shared" si="59"/>
        <v>1</v>
      </c>
      <c r="AI201" s="861" t="b">
        <f t="shared" si="60"/>
        <v>1</v>
      </c>
      <c r="AJ201" s="861" t="b">
        <f t="shared" si="61"/>
        <v>1</v>
      </c>
      <c r="AK201" s="861" t="b">
        <f t="shared" si="62"/>
        <v>1</v>
      </c>
      <c r="AL201" s="861" t="b">
        <f t="shared" si="63"/>
        <v>1</v>
      </c>
    </row>
    <row r="202" spans="1:38" s="832" customFormat="1" ht="15.75" customHeight="1" x14ac:dyDescent="0.25">
      <c r="A202" s="985"/>
      <c r="B202" s="846" t="s">
        <v>195</v>
      </c>
      <c r="C202" s="849"/>
      <c r="D202" s="855" t="s">
        <v>404</v>
      </c>
      <c r="E202" s="855"/>
      <c r="F202" s="818"/>
      <c r="G202" s="836">
        <v>5</v>
      </c>
      <c r="H202" s="824">
        <f t="shared" si="67"/>
        <v>150</v>
      </c>
      <c r="I202" s="862">
        <f>'Семестровка -ввод данных'!AE96</f>
        <v>8</v>
      </c>
      <c r="J202" s="863" t="str">
        <f>'Семестровка -ввод данных'!S96</f>
        <v>4/0</v>
      </c>
      <c r="K202" s="863"/>
      <c r="L202" s="863" t="str">
        <f>'Семестровка -ввод данных'!U96</f>
        <v>4/0</v>
      </c>
      <c r="M202" s="822">
        <f>H202-I202</f>
        <v>142</v>
      </c>
      <c r="N202" s="829"/>
      <c r="O202" s="829"/>
      <c r="P202" s="829"/>
      <c r="Q202" s="829"/>
      <c r="R202" s="840" t="str">
        <f>'Семестровка -ввод данных'!V96</f>
        <v>8/0</v>
      </c>
      <c r="S202" s="829"/>
      <c r="T202" s="840"/>
      <c r="U202" s="829"/>
      <c r="V202" s="829"/>
      <c r="W202" s="829"/>
      <c r="AC202" s="969">
        <v>4</v>
      </c>
      <c r="AD202" s="969"/>
      <c r="AE202" s="969"/>
      <c r="AF202" s="861"/>
      <c r="AG202" s="861" t="b">
        <f t="shared" si="64"/>
        <v>1</v>
      </c>
      <c r="AH202" s="861" t="b">
        <f t="shared" si="59"/>
        <v>1</v>
      </c>
      <c r="AI202" s="861" t="b">
        <f t="shared" si="60"/>
        <v>1</v>
      </c>
      <c r="AJ202" s="861" t="b">
        <f t="shared" si="61"/>
        <v>0</v>
      </c>
      <c r="AK202" s="861" t="b">
        <f t="shared" si="62"/>
        <v>1</v>
      </c>
      <c r="AL202" s="861" t="b">
        <f t="shared" si="63"/>
        <v>1</v>
      </c>
    </row>
    <row r="203" spans="1:38" s="294" customFormat="1" ht="14.25" customHeight="1" x14ac:dyDescent="0.25">
      <c r="A203" s="1485" t="s">
        <v>181</v>
      </c>
      <c r="B203" s="851" t="s">
        <v>497</v>
      </c>
      <c r="C203" s="635">
        <v>6</v>
      </c>
      <c r="D203" s="636"/>
      <c r="E203" s="636"/>
      <c r="F203" s="555"/>
      <c r="G203" s="941">
        <v>6</v>
      </c>
      <c r="H203" s="525">
        <f t="shared" si="67"/>
        <v>180</v>
      </c>
      <c r="I203" s="512">
        <f>'Семестровка -ввод данных'!AE137</f>
        <v>8</v>
      </c>
      <c r="J203" s="512" t="str">
        <f>'Семестровка -ввод данных'!S137</f>
        <v>8/0</v>
      </c>
      <c r="K203" s="512"/>
      <c r="L203" s="512"/>
      <c r="M203" s="534">
        <f>H203-I203</f>
        <v>172</v>
      </c>
      <c r="N203" s="535"/>
      <c r="O203" s="535"/>
      <c r="P203" s="535"/>
      <c r="Q203" s="535"/>
      <c r="R203" s="535"/>
      <c r="S203" s="535"/>
      <c r="T203" s="535" t="str">
        <f>'Семестровка -ввод данных'!V137</f>
        <v>8/0</v>
      </c>
      <c r="U203" s="535"/>
      <c r="V203" s="535"/>
      <c r="W203" s="535"/>
      <c r="AC203" s="102">
        <v>6</v>
      </c>
      <c r="AD203" s="102"/>
      <c r="AE203" s="102"/>
      <c r="AF203" s="94"/>
      <c r="AG203" s="94" t="b">
        <f t="shared" si="64"/>
        <v>1</v>
      </c>
      <c r="AH203" s="94" t="b">
        <f t="shared" si="59"/>
        <v>1</v>
      </c>
      <c r="AI203" s="94" t="b">
        <f t="shared" si="60"/>
        <v>1</v>
      </c>
      <c r="AJ203" s="94" t="b">
        <f t="shared" si="61"/>
        <v>1</v>
      </c>
      <c r="AK203" s="94" t="b">
        <f t="shared" si="62"/>
        <v>1</v>
      </c>
      <c r="AL203" s="94" t="b">
        <f t="shared" si="63"/>
        <v>0</v>
      </c>
    </row>
    <row r="204" spans="1:38" s="294" customFormat="1" ht="16.5" customHeight="1" x14ac:dyDescent="0.25">
      <c r="A204" s="1486"/>
      <c r="B204" s="851" t="s">
        <v>498</v>
      </c>
      <c r="C204" s="635"/>
      <c r="D204" s="636"/>
      <c r="E204" s="636"/>
      <c r="F204" s="555"/>
      <c r="G204" s="525"/>
      <c r="H204" s="525"/>
      <c r="I204" s="525"/>
      <c r="J204" s="535"/>
      <c r="K204" s="535"/>
      <c r="L204" s="535"/>
      <c r="M204" s="535"/>
      <c r="N204" s="535"/>
      <c r="O204" s="535"/>
      <c r="P204" s="535"/>
      <c r="Q204" s="535"/>
      <c r="R204" s="535"/>
      <c r="S204" s="535"/>
      <c r="T204" s="535"/>
      <c r="U204" s="535"/>
      <c r="V204" s="535"/>
      <c r="W204" s="535"/>
      <c r="AC204" s="102">
        <v>6</v>
      </c>
      <c r="AD204" s="102"/>
      <c r="AE204" s="102"/>
      <c r="AF204" s="94"/>
      <c r="AG204" s="94" t="b">
        <f t="shared" si="64"/>
        <v>1</v>
      </c>
      <c r="AH204" s="94" t="b">
        <f t="shared" si="59"/>
        <v>1</v>
      </c>
      <c r="AI204" s="94" t="b">
        <f t="shared" si="60"/>
        <v>1</v>
      </c>
      <c r="AJ204" s="94" t="b">
        <f t="shared" si="61"/>
        <v>1</v>
      </c>
      <c r="AK204" s="94" t="b">
        <f t="shared" si="62"/>
        <v>1</v>
      </c>
      <c r="AL204" s="94" t="b">
        <f t="shared" si="63"/>
        <v>1</v>
      </c>
    </row>
    <row r="205" spans="1:38" s="294" customFormat="1" ht="16.5" customHeight="1" x14ac:dyDescent="0.25">
      <c r="A205" s="493"/>
      <c r="B205" s="466"/>
      <c r="C205" s="635"/>
      <c r="D205" s="636"/>
      <c r="E205" s="636"/>
      <c r="F205" s="555"/>
      <c r="G205" s="525"/>
      <c r="H205" s="525"/>
      <c r="I205" s="525"/>
      <c r="J205" s="535"/>
      <c r="K205" s="535"/>
      <c r="L205" s="535"/>
      <c r="M205" s="535"/>
      <c r="N205" s="535"/>
      <c r="O205" s="535"/>
      <c r="P205" s="535"/>
      <c r="Q205" s="535"/>
      <c r="R205" s="535"/>
      <c r="S205" s="535"/>
      <c r="T205" s="535"/>
      <c r="U205" s="535"/>
      <c r="V205" s="535"/>
      <c r="W205" s="535"/>
      <c r="AC205" s="102"/>
      <c r="AD205" s="102"/>
      <c r="AE205" s="102"/>
      <c r="AF205" s="94"/>
      <c r="AG205" s="94"/>
      <c r="AH205" s="94"/>
      <c r="AI205" s="94"/>
      <c r="AJ205" s="94"/>
      <c r="AK205" s="94"/>
      <c r="AL205" s="94"/>
    </row>
    <row r="206" spans="1:38" s="294" customFormat="1" ht="16.5" customHeight="1" x14ac:dyDescent="0.25">
      <c r="A206" s="493"/>
      <c r="B206" s="466"/>
      <c r="C206" s="635"/>
      <c r="D206" s="636"/>
      <c r="E206" s="636"/>
      <c r="F206" s="555"/>
      <c r="G206" s="525"/>
      <c r="H206" s="525"/>
      <c r="I206" s="525"/>
      <c r="J206" s="535"/>
      <c r="K206" s="535"/>
      <c r="L206" s="535"/>
      <c r="M206" s="535"/>
      <c r="N206" s="535"/>
      <c r="O206" s="535"/>
      <c r="P206" s="535"/>
      <c r="Q206" s="535"/>
      <c r="R206" s="535"/>
      <c r="S206" s="535"/>
      <c r="T206" s="535"/>
      <c r="U206" s="535"/>
      <c r="V206" s="535"/>
      <c r="W206" s="535"/>
      <c r="AC206" s="102"/>
      <c r="AD206" s="102"/>
      <c r="AE206" s="102"/>
      <c r="AF206" s="94"/>
      <c r="AG206" s="94"/>
      <c r="AH206" s="94"/>
      <c r="AI206" s="94"/>
      <c r="AJ206" s="94"/>
      <c r="AK206" s="94"/>
      <c r="AL206" s="94"/>
    </row>
    <row r="207" spans="1:38" x14ac:dyDescent="0.3">
      <c r="A207" s="492"/>
      <c r="B207" s="494"/>
      <c r="C207" s="635"/>
      <c r="D207" s="636"/>
      <c r="E207" s="636"/>
      <c r="F207" s="555"/>
      <c r="G207" s="527"/>
      <c r="H207" s="635"/>
      <c r="I207" s="532"/>
      <c r="J207" s="635"/>
      <c r="K207" s="636"/>
      <c r="L207" s="636"/>
      <c r="M207" s="634"/>
      <c r="N207" s="535"/>
      <c r="O207" s="535"/>
      <c r="P207" s="535"/>
      <c r="Q207" s="535"/>
      <c r="R207" s="535"/>
      <c r="S207" s="535"/>
      <c r="T207" s="535"/>
      <c r="U207" s="535"/>
      <c r="V207" s="535"/>
      <c r="W207" s="535"/>
      <c r="AF207" s="94"/>
      <c r="AG207" s="212"/>
      <c r="AH207" s="212"/>
      <c r="AI207" s="212"/>
      <c r="AJ207" s="212"/>
      <c r="AK207" s="212"/>
      <c r="AL207" s="212"/>
    </row>
    <row r="208" spans="1:38" x14ac:dyDescent="0.3">
      <c r="A208" s="492"/>
      <c r="B208" s="494"/>
      <c r="C208" s="635"/>
      <c r="D208" s="636"/>
      <c r="E208" s="636"/>
      <c r="F208" s="555"/>
      <c r="G208" s="527"/>
      <c r="H208" s="635"/>
      <c r="I208" s="532"/>
      <c r="J208" s="635"/>
      <c r="K208" s="635"/>
      <c r="L208" s="635"/>
      <c r="M208" s="634"/>
      <c r="N208" s="535"/>
      <c r="O208" s="535"/>
      <c r="P208" s="535"/>
      <c r="Q208" s="535"/>
      <c r="R208" s="535"/>
      <c r="S208" s="535"/>
      <c r="T208" s="535"/>
      <c r="U208" s="535"/>
      <c r="V208" s="535"/>
      <c r="W208" s="535"/>
      <c r="AF208" s="94"/>
    </row>
    <row r="209" spans="1:39" x14ac:dyDescent="0.25">
      <c r="A209" s="1622" t="s">
        <v>412</v>
      </c>
      <c r="B209" s="1622"/>
      <c r="C209" s="1622"/>
      <c r="D209" s="1622"/>
      <c r="E209" s="1622"/>
      <c r="F209" s="1622"/>
      <c r="G209" s="527">
        <f>G175</f>
        <v>4</v>
      </c>
      <c r="H209" s="635">
        <f t="shared" ref="H209" si="68">G209*30</f>
        <v>120</v>
      </c>
      <c r="I209" s="532"/>
      <c r="J209" s="635"/>
      <c r="K209" s="635"/>
      <c r="L209" s="635"/>
      <c r="M209" s="634"/>
      <c r="N209" s="535"/>
      <c r="O209" s="535"/>
      <c r="P209" s="535"/>
      <c r="Q209" s="535"/>
      <c r="R209" s="535"/>
      <c r="S209" s="535"/>
      <c r="T209" s="535"/>
      <c r="U209" s="535"/>
      <c r="V209" s="535"/>
      <c r="W209" s="535"/>
      <c r="AF209" s="94">
        <f t="shared" si="65"/>
        <v>0</v>
      </c>
    </row>
    <row r="210" spans="1:39" ht="19.5" thickBot="1" x14ac:dyDescent="0.3">
      <c r="A210" s="1487" t="s">
        <v>206</v>
      </c>
      <c r="B210" s="1488"/>
      <c r="C210" s="1488"/>
      <c r="D210" s="1488"/>
      <c r="E210" s="1488"/>
      <c r="F210" s="1489"/>
      <c r="G210" s="527">
        <f>AM210</f>
        <v>37</v>
      </c>
      <c r="H210" s="637">
        <f>G210*30</f>
        <v>1110</v>
      </c>
      <c r="I210" s="527">
        <f>SUM(I177:I205)</f>
        <v>68</v>
      </c>
      <c r="J210" s="547" t="s">
        <v>453</v>
      </c>
      <c r="K210" s="547"/>
      <c r="L210" s="547" t="s">
        <v>454</v>
      </c>
      <c r="M210" s="527">
        <f>SUM(M177:M205)</f>
        <v>1042</v>
      </c>
      <c r="N210" s="547"/>
      <c r="O210" s="547"/>
      <c r="P210" s="547"/>
      <c r="Q210" s="547"/>
      <c r="R210" s="547"/>
      <c r="S210" s="547"/>
      <c r="T210" s="547"/>
      <c r="U210" s="512"/>
      <c r="V210" s="527">
        <f>SUMIF($AF177:$AF194,"&gt;0",V177:V194)</f>
        <v>0</v>
      </c>
      <c r="W210" s="527">
        <f>SUMIF($AF177:$AF194,"&gt;0",W177:W194)</f>
        <v>0</v>
      </c>
      <c r="AF210" s="94">
        <f t="shared" si="65"/>
        <v>0</v>
      </c>
      <c r="AG210" s="212">
        <f>SUMIF(AG177:AG205,FALSE,$G177:$G205)</f>
        <v>0</v>
      </c>
      <c r="AH210" s="212">
        <f t="shared" ref="AH210:AL210" si="69">SUMIF(AH177:AH205,FALSE,$G177:$G205)</f>
        <v>4</v>
      </c>
      <c r="AI210" s="212">
        <f t="shared" si="69"/>
        <v>0</v>
      </c>
      <c r="AJ210" s="212">
        <f t="shared" si="69"/>
        <v>11</v>
      </c>
      <c r="AK210" s="212">
        <f t="shared" si="69"/>
        <v>8</v>
      </c>
      <c r="AL210" s="212">
        <f t="shared" si="69"/>
        <v>14</v>
      </c>
      <c r="AM210" s="212">
        <f>SUM(AG210:AL210)</f>
        <v>37</v>
      </c>
    </row>
    <row r="211" spans="1:39" ht="19.5" thickBot="1" x14ac:dyDescent="0.3">
      <c r="A211" s="1582" t="s">
        <v>182</v>
      </c>
      <c r="B211" s="1583"/>
      <c r="C211" s="1583"/>
      <c r="D211" s="1583"/>
      <c r="E211" s="1583"/>
      <c r="F211" s="1584"/>
      <c r="G211" s="612">
        <f>G209+G210</f>
        <v>41</v>
      </c>
      <c r="H211" s="612">
        <f>H209+H210</f>
        <v>1230</v>
      </c>
      <c r="I211" s="552"/>
      <c r="J211" s="552"/>
      <c r="K211" s="552"/>
      <c r="L211" s="552"/>
      <c r="M211" s="552"/>
      <c r="N211" s="552"/>
      <c r="O211" s="552"/>
      <c r="P211" s="552"/>
      <c r="Q211" s="638"/>
      <c r="R211" s="638"/>
      <c r="S211" s="638"/>
      <c r="T211" s="638"/>
      <c r="U211" s="638"/>
      <c r="V211" s="552"/>
      <c r="W211" s="552"/>
      <c r="X211" s="106">
        <f>SUM(X177:X192)</f>
        <v>0</v>
      </c>
      <c r="Y211" s="105">
        <f>SUM(Y177:Y192)</f>
        <v>0</v>
      </c>
      <c r="Z211" s="105">
        <f>SUM(Z177:Z192)</f>
        <v>0</v>
      </c>
      <c r="AA211" s="105">
        <f>SUM(AA177:AA192)</f>
        <v>0</v>
      </c>
      <c r="AB211" s="105">
        <f>SUM(AB177:AB192)</f>
        <v>0</v>
      </c>
      <c r="AC211" s="127"/>
      <c r="AD211" s="127"/>
      <c r="AE211" s="127"/>
      <c r="AH211" s="102">
        <f>G198</f>
        <v>4</v>
      </c>
      <c r="AJ211" s="102">
        <f>G192+G202</f>
        <v>11</v>
      </c>
      <c r="AK211" s="212">
        <f>G184+G188</f>
        <v>8</v>
      </c>
    </row>
    <row r="212" spans="1:39" ht="19.5" thickBot="1" x14ac:dyDescent="0.3">
      <c r="A212" s="1604" t="s">
        <v>415</v>
      </c>
      <c r="B212" s="1605"/>
      <c r="C212" s="1605"/>
      <c r="D212" s="1605"/>
      <c r="E212" s="1605"/>
      <c r="F212" s="1605"/>
      <c r="G212" s="533">
        <f>G209+G171</f>
        <v>11</v>
      </c>
      <c r="H212" s="637">
        <f t="shared" ref="H212" si="70">G212*30</f>
        <v>330</v>
      </c>
      <c r="I212" s="567"/>
      <c r="J212" s="552"/>
      <c r="K212" s="552"/>
      <c r="L212" s="552"/>
      <c r="M212" s="552"/>
      <c r="N212" s="552"/>
      <c r="O212" s="552"/>
      <c r="P212" s="552"/>
      <c r="Q212" s="638"/>
      <c r="R212" s="638"/>
      <c r="S212" s="638"/>
      <c r="T212" s="638"/>
      <c r="U212" s="638"/>
      <c r="V212" s="552"/>
      <c r="W212" s="552"/>
      <c r="X212" s="106"/>
      <c r="Y212" s="105"/>
      <c r="Z212" s="105"/>
      <c r="AA212" s="105"/>
      <c r="AB212" s="105"/>
      <c r="AC212" s="127"/>
      <c r="AD212" s="127"/>
      <c r="AE212" s="127"/>
    </row>
    <row r="213" spans="1:39" ht="19.5" thickBot="1" x14ac:dyDescent="0.3">
      <c r="A213" s="1604" t="s">
        <v>213</v>
      </c>
      <c r="B213" s="1605"/>
      <c r="C213" s="1605"/>
      <c r="D213" s="1605"/>
      <c r="E213" s="1605"/>
      <c r="F213" s="1605"/>
      <c r="G213" s="533">
        <f>G210+G172</f>
        <v>51.5</v>
      </c>
      <c r="H213" s="533">
        <f>H210+H172</f>
        <v>1545</v>
      </c>
      <c r="I213" s="533">
        <f>I210+I172</f>
        <v>88</v>
      </c>
      <c r="J213" s="493" t="s">
        <v>455</v>
      </c>
      <c r="K213" s="493"/>
      <c r="L213" s="493" t="s">
        <v>456</v>
      </c>
      <c r="M213" s="533">
        <f>M210+M172</f>
        <v>1457</v>
      </c>
      <c r="N213" s="493"/>
      <c r="O213" s="493"/>
      <c r="P213" s="493" t="s">
        <v>309</v>
      </c>
      <c r="Q213" s="493" t="s">
        <v>322</v>
      </c>
      <c r="R213" s="493" t="s">
        <v>450</v>
      </c>
      <c r="S213" s="493" t="s">
        <v>450</v>
      </c>
      <c r="T213" s="493" t="s">
        <v>452</v>
      </c>
      <c r="U213" s="535"/>
      <c r="V213" s="552"/>
      <c r="W213" s="552"/>
      <c r="X213" s="106"/>
      <c r="Y213" s="105"/>
      <c r="Z213" s="105"/>
      <c r="AA213" s="105"/>
      <c r="AB213" s="105"/>
      <c r="AC213" s="127"/>
      <c r="AD213" s="127"/>
      <c r="AE213" s="127"/>
    </row>
    <row r="214" spans="1:39" ht="19.5" thickBot="1" x14ac:dyDescent="0.3">
      <c r="A214" s="1604" t="s">
        <v>183</v>
      </c>
      <c r="B214" s="1605"/>
      <c r="C214" s="1605"/>
      <c r="D214" s="1605"/>
      <c r="E214" s="1605"/>
      <c r="F214" s="1606"/>
      <c r="G214" s="639">
        <f>G211+G173</f>
        <v>62.5</v>
      </c>
      <c r="H214" s="640">
        <f>H211+H173</f>
        <v>1875</v>
      </c>
      <c r="I214" s="641"/>
      <c r="J214" s="641"/>
      <c r="K214" s="641"/>
      <c r="L214" s="641"/>
      <c r="M214" s="641"/>
      <c r="N214" s="642"/>
      <c r="O214" s="642"/>
      <c r="P214" s="642"/>
      <c r="Q214" s="642"/>
      <c r="R214" s="642"/>
      <c r="S214" s="642"/>
      <c r="T214" s="642"/>
      <c r="U214" s="642"/>
      <c r="V214" s="642"/>
      <c r="W214" s="642"/>
      <c r="X214" s="106">
        <f>X211+X173</f>
        <v>0</v>
      </c>
      <c r="Y214" s="105">
        <f>Y211+Y173</f>
        <v>0</v>
      </c>
      <c r="Z214" s="105">
        <f>Z211+Z173</f>
        <v>0</v>
      </c>
      <c r="AA214" s="105">
        <f>AA211+AA173</f>
        <v>0</v>
      </c>
      <c r="AB214" s="105">
        <f>AB211+AB173</f>
        <v>0</v>
      </c>
      <c r="AC214" s="127"/>
      <c r="AD214" s="127"/>
      <c r="AE214" s="127"/>
      <c r="AG214" s="102">
        <f>G214*30</f>
        <v>1875</v>
      </c>
    </row>
    <row r="215" spans="1:39" ht="26.25" thickBot="1" x14ac:dyDescent="0.3">
      <c r="A215" s="1607" t="s">
        <v>416</v>
      </c>
      <c r="B215" s="1607"/>
      <c r="C215" s="1607"/>
      <c r="D215" s="1607"/>
      <c r="E215" s="1607"/>
      <c r="F215" s="1607"/>
      <c r="G215" s="639">
        <f t="shared" ref="G215:H217" si="71">G212+G135</f>
        <v>82</v>
      </c>
      <c r="H215" s="639">
        <f t="shared" si="71"/>
        <v>2460</v>
      </c>
      <c r="I215" s="641"/>
      <c r="J215" s="641"/>
      <c r="K215" s="641"/>
      <c r="L215" s="641"/>
      <c r="M215" s="641"/>
      <c r="N215" s="642"/>
      <c r="O215" s="642"/>
      <c r="P215" s="642"/>
      <c r="Q215" s="642"/>
      <c r="R215" s="642"/>
      <c r="S215" s="642"/>
      <c r="T215" s="642"/>
      <c r="U215" s="642"/>
      <c r="V215" s="642"/>
      <c r="W215" s="642"/>
      <c r="X215" s="127"/>
      <c r="Y215" s="127"/>
      <c r="Z215" s="107"/>
      <c r="AA215" s="107"/>
      <c r="AB215" s="107"/>
      <c r="AC215" s="127"/>
      <c r="AD215" s="127"/>
      <c r="AE215" s="127"/>
      <c r="AF215" s="94" t="s">
        <v>537</v>
      </c>
      <c r="AG215" s="94" t="s">
        <v>538</v>
      </c>
      <c r="AH215" s="972" t="s">
        <v>539</v>
      </c>
      <c r="AI215" s="973" t="s">
        <v>540</v>
      </c>
      <c r="AJ215" s="973" t="s">
        <v>541</v>
      </c>
    </row>
    <row r="216" spans="1:39" ht="19.5" thickBot="1" x14ac:dyDescent="0.3">
      <c r="A216" s="1607" t="s">
        <v>216</v>
      </c>
      <c r="B216" s="1607"/>
      <c r="C216" s="1607"/>
      <c r="D216" s="1607"/>
      <c r="E216" s="1607"/>
      <c r="F216" s="1607"/>
      <c r="G216" s="639">
        <f t="shared" si="71"/>
        <v>158</v>
      </c>
      <c r="H216" s="639">
        <f t="shared" si="71"/>
        <v>4740</v>
      </c>
      <c r="I216" s="639">
        <f>I213+I136</f>
        <v>344</v>
      </c>
      <c r="J216" s="643" t="s">
        <v>457</v>
      </c>
      <c r="K216" s="643" t="s">
        <v>311</v>
      </c>
      <c r="L216" s="643" t="s">
        <v>458</v>
      </c>
      <c r="M216" s="639">
        <f>M213+M136</f>
        <v>4142</v>
      </c>
      <c r="N216" s="493" t="s">
        <v>451</v>
      </c>
      <c r="O216" s="643"/>
      <c r="P216" s="643" t="s">
        <v>367</v>
      </c>
      <c r="Q216" s="643" t="s">
        <v>368</v>
      </c>
      <c r="R216" s="643" t="s">
        <v>369</v>
      </c>
      <c r="S216" s="644" t="s">
        <v>370</v>
      </c>
      <c r="T216" s="643" t="s">
        <v>366</v>
      </c>
      <c r="U216" s="639"/>
      <c r="V216" s="642"/>
      <c r="W216" s="642"/>
      <c r="X216" s="127"/>
      <c r="Y216" s="127"/>
      <c r="Z216" s="107"/>
      <c r="AA216" s="107"/>
      <c r="AB216" s="107"/>
      <c r="AC216" s="127"/>
      <c r="AD216" s="127"/>
      <c r="AE216" s="684" t="s">
        <v>149</v>
      </c>
      <c r="AF216" s="102">
        <f>AF13</f>
        <v>21</v>
      </c>
      <c r="AG216" s="102">
        <f>AF56</f>
        <v>0</v>
      </c>
      <c r="AH216" s="102">
        <f>AF121</f>
        <v>0</v>
      </c>
      <c r="AI216" s="102">
        <f>AF140</f>
        <v>3</v>
      </c>
      <c r="AJ216" s="102">
        <f>AF177</f>
        <v>4</v>
      </c>
      <c r="AK216" s="102">
        <f>SUM(AF216:AJ216)</f>
        <v>28</v>
      </c>
    </row>
    <row r="217" spans="1:39" s="94" customFormat="1" ht="19.5" thickBot="1" x14ac:dyDescent="0.3">
      <c r="A217" s="1607" t="s">
        <v>184</v>
      </c>
      <c r="B217" s="1607"/>
      <c r="C217" s="1607"/>
      <c r="D217" s="1607"/>
      <c r="E217" s="1607"/>
      <c r="F217" s="1607"/>
      <c r="G217" s="645">
        <f t="shared" si="71"/>
        <v>240</v>
      </c>
      <c r="H217" s="645">
        <f t="shared" si="71"/>
        <v>7200</v>
      </c>
      <c r="I217" s="641"/>
      <c r="J217" s="641"/>
      <c r="K217" s="641"/>
      <c r="L217" s="641"/>
      <c r="M217" s="641"/>
      <c r="N217" s="642"/>
      <c r="O217" s="642"/>
      <c r="P217" s="642"/>
      <c r="Q217" s="642"/>
      <c r="R217" s="642"/>
      <c r="S217" s="642"/>
      <c r="T217" s="642"/>
      <c r="U217" s="642"/>
      <c r="V217" s="642"/>
      <c r="W217" s="642"/>
      <c r="Z217" s="108">
        <v>22</v>
      </c>
      <c r="AA217" s="108">
        <v>22</v>
      </c>
      <c r="AB217" s="108">
        <v>22</v>
      </c>
      <c r="AC217" s="970"/>
      <c r="AD217" s="970"/>
      <c r="AE217" s="684" t="s">
        <v>150</v>
      </c>
      <c r="AF217" s="102">
        <f t="shared" ref="AF217:AF218" si="72">AF14</f>
        <v>6</v>
      </c>
      <c r="AG217" s="102">
        <f t="shared" ref="AG217:AG218" si="73">AF57</f>
        <v>24.5</v>
      </c>
      <c r="AH217" s="102">
        <f t="shared" ref="AH217:AH218" si="74">AF122</f>
        <v>0</v>
      </c>
      <c r="AI217" s="102">
        <f t="shared" ref="AI217:AI218" si="75">AF141</f>
        <v>2</v>
      </c>
      <c r="AJ217" s="102">
        <f t="shared" ref="AJ217:AJ218" si="76">AF178</f>
        <v>11</v>
      </c>
      <c r="AK217" s="102">
        <f t="shared" ref="AK217:AK219" si="77">SUM(AF217:AJ217)</f>
        <v>43.5</v>
      </c>
    </row>
    <row r="218" spans="1:39" s="94" customFormat="1" ht="19.5" thickBot="1" x14ac:dyDescent="0.3">
      <c r="A218" s="1608"/>
      <c r="B218" s="1608"/>
      <c r="C218" s="1608"/>
      <c r="D218" s="1608"/>
      <c r="E218" s="1608"/>
      <c r="F218" s="1608"/>
      <c r="G218" s="1608"/>
      <c r="H218" s="1608"/>
      <c r="I218" s="1608"/>
      <c r="J218" s="1608"/>
      <c r="K218" s="1608"/>
      <c r="L218" s="1608"/>
      <c r="M218" s="1608"/>
      <c r="N218" s="642"/>
      <c r="O218" s="642"/>
      <c r="P218" s="642"/>
      <c r="Q218" s="642"/>
      <c r="R218" s="642"/>
      <c r="S218" s="642"/>
      <c r="T218" s="642"/>
      <c r="U218" s="642"/>
      <c r="V218" s="642"/>
      <c r="W218" s="642"/>
      <c r="X218" s="106">
        <f t="shared" ref="X218:AB218" si="78">X217</f>
        <v>0</v>
      </c>
      <c r="Y218" s="105">
        <f t="shared" si="78"/>
        <v>0</v>
      </c>
      <c r="Z218" s="105">
        <f t="shared" si="78"/>
        <v>22</v>
      </c>
      <c r="AA218" s="105">
        <f t="shared" si="78"/>
        <v>22</v>
      </c>
      <c r="AB218" s="105">
        <f t="shared" si="78"/>
        <v>22</v>
      </c>
      <c r="AC218" s="127"/>
      <c r="AD218" s="127"/>
      <c r="AE218" s="684" t="s">
        <v>342</v>
      </c>
      <c r="AF218" s="102">
        <f t="shared" si="72"/>
        <v>3</v>
      </c>
      <c r="AG218" s="102">
        <f t="shared" si="73"/>
        <v>16</v>
      </c>
      <c r="AH218" s="102">
        <f t="shared" si="74"/>
        <v>12</v>
      </c>
      <c r="AI218" s="102">
        <f t="shared" si="75"/>
        <v>9.5</v>
      </c>
      <c r="AJ218" s="102">
        <f t="shared" si="76"/>
        <v>22</v>
      </c>
      <c r="AK218" s="102">
        <f t="shared" si="77"/>
        <v>62.5</v>
      </c>
    </row>
    <row r="219" spans="1:39" s="94" customFormat="1" ht="19.5" thickBot="1" x14ac:dyDescent="0.3">
      <c r="A219" s="1602" t="s">
        <v>185</v>
      </c>
      <c r="B219" s="1602"/>
      <c r="C219" s="1602"/>
      <c r="D219" s="1602"/>
      <c r="E219" s="1602"/>
      <c r="F219" s="1602"/>
      <c r="G219" s="1602"/>
      <c r="H219" s="1602"/>
      <c r="I219" s="1602"/>
      <c r="J219" s="1602"/>
      <c r="K219" s="1602"/>
      <c r="L219" s="1602"/>
      <c r="M219" s="1602"/>
      <c r="N219" s="642">
        <v>1</v>
      </c>
      <c r="O219" s="567"/>
      <c r="P219" s="646">
        <v>3</v>
      </c>
      <c r="Q219" s="646">
        <v>4</v>
      </c>
      <c r="R219" s="646">
        <v>4</v>
      </c>
      <c r="S219" s="646">
        <v>2</v>
      </c>
      <c r="T219" s="646">
        <v>3</v>
      </c>
      <c r="U219" s="646"/>
      <c r="V219" s="646"/>
      <c r="W219" s="646"/>
      <c r="AF219" s="94">
        <f>SUM(AF216:AF218)</f>
        <v>30</v>
      </c>
      <c r="AG219" s="94">
        <f t="shared" ref="AG219:AJ219" si="79">SUM(AG216:AG218)</f>
        <v>40.5</v>
      </c>
      <c r="AH219" s="94">
        <f t="shared" si="79"/>
        <v>12</v>
      </c>
      <c r="AI219" s="94">
        <f t="shared" si="79"/>
        <v>14.5</v>
      </c>
      <c r="AJ219" s="94">
        <f t="shared" si="79"/>
        <v>37</v>
      </c>
      <c r="AK219" s="102">
        <f t="shared" si="77"/>
        <v>134</v>
      </c>
    </row>
    <row r="220" spans="1:39" s="94" customFormat="1" ht="19.5" thickBot="1" x14ac:dyDescent="0.3">
      <c r="A220" s="1602" t="s">
        <v>186</v>
      </c>
      <c r="B220" s="1602"/>
      <c r="C220" s="1602"/>
      <c r="D220" s="1602"/>
      <c r="E220" s="1602"/>
      <c r="F220" s="1602"/>
      <c r="G220" s="1602"/>
      <c r="H220" s="1602"/>
      <c r="I220" s="1602"/>
      <c r="J220" s="1602"/>
      <c r="K220" s="1602"/>
      <c r="L220" s="1602"/>
      <c r="M220" s="1602"/>
      <c r="N220" s="647">
        <v>8</v>
      </c>
      <c r="O220" s="648"/>
      <c r="P220" s="649">
        <v>2</v>
      </c>
      <c r="Q220" s="649">
        <v>2</v>
      </c>
      <c r="R220" s="649">
        <v>1</v>
      </c>
      <c r="S220" s="649">
        <v>5</v>
      </c>
      <c r="T220" s="649">
        <v>2</v>
      </c>
      <c r="U220" s="649"/>
      <c r="V220" s="649"/>
      <c r="W220" s="649"/>
    </row>
    <row r="221" spans="1:39" s="94" customFormat="1" ht="19.5" thickBot="1" x14ac:dyDescent="0.3">
      <c r="A221" s="1602" t="s">
        <v>187</v>
      </c>
      <c r="B221" s="1602"/>
      <c r="C221" s="1602"/>
      <c r="D221" s="1602"/>
      <c r="E221" s="1602"/>
      <c r="F221" s="1602"/>
      <c r="G221" s="1602"/>
      <c r="H221" s="1602"/>
      <c r="I221" s="1602"/>
      <c r="J221" s="1602"/>
      <c r="K221" s="1602"/>
      <c r="L221" s="1602"/>
      <c r="M221" s="1602"/>
      <c r="N221" s="650"/>
      <c r="O221" s="651"/>
      <c r="P221" s="651"/>
      <c r="Q221" s="652"/>
      <c r="R221" s="652"/>
      <c r="S221" s="652"/>
      <c r="T221" s="652">
        <v>1</v>
      </c>
      <c r="U221" s="652"/>
      <c r="V221" s="652"/>
      <c r="W221" s="652"/>
    </row>
    <row r="222" spans="1:39" s="94" customFormat="1" ht="19.5" thickBot="1" x14ac:dyDescent="0.3">
      <c r="A222" s="1603" t="s">
        <v>188</v>
      </c>
      <c r="B222" s="1603"/>
      <c r="C222" s="1603"/>
      <c r="D222" s="1603"/>
      <c r="E222" s="1603"/>
      <c r="F222" s="1603"/>
      <c r="G222" s="1603"/>
      <c r="H222" s="1603"/>
      <c r="I222" s="1603"/>
      <c r="J222" s="1603"/>
      <c r="K222" s="1603"/>
      <c r="L222" s="1603"/>
      <c r="M222" s="1603"/>
      <c r="N222" s="653"/>
      <c r="O222" s="651"/>
      <c r="P222" s="651">
        <v>1</v>
      </c>
      <c r="Q222" s="654"/>
      <c r="R222" s="654">
        <v>1</v>
      </c>
      <c r="S222" s="654"/>
      <c r="T222" s="654"/>
      <c r="U222" s="654"/>
      <c r="V222" s="654"/>
      <c r="W222" s="654"/>
    </row>
    <row r="223" spans="1:39" s="94" customFormat="1" ht="19.5" thickBot="1" x14ac:dyDescent="0.3">
      <c r="A223" s="1617" t="s">
        <v>189</v>
      </c>
      <c r="B223" s="1618"/>
      <c r="C223" s="1618"/>
      <c r="D223" s="1618"/>
      <c r="E223" s="1618"/>
      <c r="F223" s="1618"/>
      <c r="G223" s="1618"/>
      <c r="H223" s="1618"/>
      <c r="I223" s="1618"/>
      <c r="J223" s="1618"/>
      <c r="K223" s="1618"/>
      <c r="L223" s="1618"/>
      <c r="M223" s="1619"/>
      <c r="N223" s="1596" t="s">
        <v>190</v>
      </c>
      <c r="O223" s="1597"/>
      <c r="P223" s="1598"/>
      <c r="Q223" s="1599">
        <f>G136/G216*100</f>
        <v>67.405063291139243</v>
      </c>
      <c r="R223" s="1600"/>
      <c r="S223" s="1611" t="s">
        <v>42</v>
      </c>
      <c r="T223" s="1612"/>
      <c r="U223" s="1613"/>
      <c r="V223" s="1599">
        <f>G213/G216*100</f>
        <v>32.594936708860764</v>
      </c>
      <c r="W223" s="1601"/>
      <c r="X223" s="109">
        <f>SUM(N223:W223)</f>
        <v>100</v>
      </c>
      <c r="AG223" s="1623" t="s">
        <v>149</v>
      </c>
      <c r="AH223" s="1623"/>
      <c r="AI223" s="1623" t="s">
        <v>150</v>
      </c>
      <c r="AJ223" s="1623"/>
      <c r="AK223" s="1623" t="s">
        <v>342</v>
      </c>
      <c r="AL223" s="1623"/>
    </row>
    <row r="224" spans="1:39" s="94" customFormat="1" x14ac:dyDescent="0.25">
      <c r="A224" s="672"/>
      <c r="B224" s="672"/>
      <c r="C224" s="672"/>
      <c r="D224" s="672"/>
      <c r="E224" s="672"/>
      <c r="F224" s="672"/>
      <c r="G224" s="672"/>
      <c r="H224" s="672"/>
      <c r="I224" s="672"/>
      <c r="J224" s="672"/>
      <c r="K224" s="672"/>
      <c r="L224" s="672"/>
      <c r="M224" s="672"/>
      <c r="N224" s="581"/>
      <c r="O224" s="581"/>
      <c r="P224" s="581"/>
      <c r="Q224" s="655"/>
      <c r="R224" s="655"/>
      <c r="S224" s="581"/>
      <c r="T224" s="581"/>
      <c r="U224" s="581"/>
      <c r="V224" s="581"/>
      <c r="W224" s="581"/>
      <c r="AG224" s="974">
        <v>1</v>
      </c>
      <c r="AH224" s="974">
        <v>2</v>
      </c>
      <c r="AI224" s="974">
        <v>3</v>
      </c>
      <c r="AJ224" s="974">
        <v>4</v>
      </c>
      <c r="AK224" s="974">
        <v>5</v>
      </c>
      <c r="AL224" s="974">
        <v>6</v>
      </c>
    </row>
    <row r="225" spans="1:39" s="94" customFormat="1" x14ac:dyDescent="0.25">
      <c r="A225" s="496"/>
      <c r="B225" s="496"/>
      <c r="C225" s="496"/>
      <c r="D225" s="496"/>
      <c r="E225" s="496"/>
      <c r="F225" s="496"/>
      <c r="G225" s="496"/>
      <c r="H225" s="496"/>
      <c r="I225" s="496"/>
      <c r="J225" s="496"/>
      <c r="K225" s="496"/>
      <c r="L225" s="496"/>
      <c r="M225" s="496"/>
      <c r="N225" s="496"/>
      <c r="O225" s="496"/>
      <c r="P225" s="496"/>
      <c r="Q225" s="496"/>
      <c r="R225" s="496"/>
      <c r="S225" s="496"/>
      <c r="T225" s="496"/>
      <c r="U225" s="496"/>
      <c r="V225" s="496"/>
      <c r="W225" s="496"/>
      <c r="AG225" s="974">
        <f>AG51+AG114+AG172+AG210</f>
        <v>32</v>
      </c>
      <c r="AH225" s="974">
        <f t="shared" ref="AH225:AK225" si="80">AH51+AH114+AH172+AH210</f>
        <v>20</v>
      </c>
      <c r="AI225" s="974">
        <f t="shared" si="80"/>
        <v>13.5</v>
      </c>
      <c r="AJ225" s="974">
        <f t="shared" si="80"/>
        <v>30</v>
      </c>
      <c r="AK225" s="974">
        <f t="shared" si="80"/>
        <v>28.5</v>
      </c>
      <c r="AL225" s="974">
        <f>AL51+AL114+AL172+AL210+AF123</f>
        <v>34</v>
      </c>
      <c r="AM225" s="94">
        <f>SUM(AG225:AL225)</f>
        <v>158</v>
      </c>
    </row>
    <row r="226" spans="1:39" s="94" customFormat="1" x14ac:dyDescent="0.25">
      <c r="A226" s="496"/>
      <c r="B226" s="497"/>
      <c r="C226" s="671"/>
      <c r="D226" s="671"/>
      <c r="E226" s="671"/>
      <c r="F226" s="671"/>
      <c r="G226" s="671"/>
      <c r="H226" s="671"/>
      <c r="I226" s="671"/>
      <c r="J226" s="671"/>
      <c r="K226" s="671"/>
      <c r="L226" s="496"/>
      <c r="M226" s="496"/>
      <c r="N226" s="496"/>
      <c r="O226" s="496"/>
      <c r="P226" s="496"/>
      <c r="Q226" s="496"/>
      <c r="R226" s="496"/>
      <c r="S226" s="496"/>
      <c r="T226" s="496"/>
      <c r="U226" s="496"/>
      <c r="V226" s="496"/>
      <c r="W226" s="496"/>
    </row>
    <row r="227" spans="1:39" s="94" customFormat="1" x14ac:dyDescent="0.25">
      <c r="A227" s="496"/>
      <c r="B227" s="497" t="s">
        <v>191</v>
      </c>
      <c r="C227" s="671"/>
      <c r="D227" s="1615"/>
      <c r="E227" s="1615"/>
      <c r="F227" s="1616"/>
      <c r="G227" s="1616"/>
      <c r="H227" s="671"/>
      <c r="I227" s="1609" t="s">
        <v>192</v>
      </c>
      <c r="J227" s="1610"/>
      <c r="K227" s="1610"/>
      <c r="L227" s="496"/>
      <c r="M227" s="496"/>
      <c r="N227" s="496"/>
      <c r="O227" s="496"/>
      <c r="P227" s="496"/>
      <c r="Q227" s="496"/>
      <c r="R227" s="496"/>
      <c r="S227" s="496"/>
      <c r="T227" s="496"/>
      <c r="U227" s="496"/>
      <c r="V227" s="496"/>
      <c r="W227" s="496"/>
    </row>
    <row r="228" spans="1:39" s="94" customFormat="1" x14ac:dyDescent="0.25">
      <c r="A228" s="496"/>
      <c r="B228" s="496"/>
      <c r="C228" s="496"/>
      <c r="D228" s="496"/>
      <c r="E228" s="496"/>
      <c r="F228" s="496"/>
      <c r="G228" s="496"/>
      <c r="H228" s="496"/>
      <c r="I228" s="496"/>
      <c r="J228" s="496"/>
      <c r="K228" s="496"/>
      <c r="L228" s="496"/>
      <c r="M228" s="496"/>
      <c r="N228" s="496"/>
      <c r="O228" s="496"/>
      <c r="P228" s="496"/>
      <c r="Q228" s="496"/>
      <c r="R228" s="496"/>
      <c r="S228" s="496"/>
      <c r="T228" s="496"/>
      <c r="U228" s="496"/>
      <c r="V228" s="496"/>
      <c r="W228" s="496"/>
    </row>
    <row r="229" spans="1:39" s="94" customFormat="1" x14ac:dyDescent="0.25">
      <c r="A229" s="496"/>
      <c r="B229" s="502" t="s">
        <v>473</v>
      </c>
      <c r="C229" s="496"/>
      <c r="D229" s="657"/>
      <c r="E229" s="657"/>
      <c r="F229" s="657"/>
      <c r="G229" s="657"/>
      <c r="H229" s="496"/>
      <c r="I229" s="1621" t="s">
        <v>474</v>
      </c>
      <c r="J229" s="1621"/>
      <c r="K229" s="1621"/>
      <c r="L229" s="496"/>
      <c r="M229" s="496"/>
      <c r="N229" s="496"/>
      <c r="O229" s="496"/>
      <c r="P229" s="496"/>
      <c r="Q229" s="496"/>
      <c r="R229" s="496"/>
      <c r="S229" s="496"/>
      <c r="T229" s="496"/>
      <c r="U229" s="496"/>
      <c r="V229" s="496"/>
      <c r="W229" s="496"/>
    </row>
    <row r="230" spans="1:39" s="94" customFormat="1" x14ac:dyDescent="0.25">
      <c r="A230" s="496"/>
      <c r="B230" s="496"/>
      <c r="C230" s="496"/>
      <c r="D230" s="496"/>
      <c r="E230" s="496"/>
      <c r="F230" s="496"/>
      <c r="G230" s="496"/>
      <c r="H230" s="496"/>
      <c r="I230" s="496"/>
      <c r="J230" s="496"/>
      <c r="K230" s="496"/>
      <c r="L230" s="496"/>
      <c r="M230" s="496"/>
      <c r="N230" s="496"/>
      <c r="O230" s="496"/>
      <c r="P230" s="496"/>
      <c r="Q230" s="496"/>
      <c r="R230" s="496"/>
      <c r="S230" s="496"/>
      <c r="T230" s="496"/>
      <c r="U230" s="496"/>
      <c r="V230" s="496"/>
      <c r="W230" s="496"/>
    </row>
    <row r="231" spans="1:39" s="94" customFormat="1" x14ac:dyDescent="0.25">
      <c r="A231" s="496"/>
      <c r="B231" s="497" t="s">
        <v>193</v>
      </c>
      <c r="C231" s="671"/>
      <c r="D231" s="1615"/>
      <c r="E231" s="1615"/>
      <c r="F231" s="1616"/>
      <c r="G231" s="1616"/>
      <c r="H231" s="671"/>
      <c r="I231" s="1609" t="s">
        <v>472</v>
      </c>
      <c r="J231" s="1620"/>
      <c r="K231" s="1620"/>
      <c r="L231" s="496"/>
      <c r="M231" s="496"/>
      <c r="N231" s="496"/>
      <c r="O231" s="496"/>
      <c r="P231" s="496"/>
      <c r="Q231" s="496"/>
      <c r="R231" s="496"/>
      <c r="S231" s="496"/>
      <c r="T231" s="496"/>
      <c r="U231" s="496"/>
      <c r="V231" s="496"/>
      <c r="W231" s="496"/>
    </row>
    <row r="232" spans="1:39" s="94" customFormat="1" x14ac:dyDescent="0.25">
      <c r="A232" s="496"/>
      <c r="B232" s="496"/>
      <c r="C232" s="496"/>
      <c r="D232" s="496"/>
      <c r="E232" s="496"/>
      <c r="F232" s="496"/>
      <c r="G232" s="496"/>
      <c r="H232" s="496"/>
      <c r="I232" s="496"/>
      <c r="J232" s="496"/>
      <c r="K232" s="496"/>
      <c r="L232" s="496"/>
      <c r="M232" s="496"/>
      <c r="N232" s="496"/>
      <c r="O232" s="496"/>
      <c r="P232" s="496"/>
      <c r="Q232" s="496"/>
      <c r="R232" s="496"/>
      <c r="S232" s="496"/>
      <c r="T232" s="496"/>
      <c r="U232" s="496"/>
      <c r="V232" s="496"/>
      <c r="W232" s="496"/>
    </row>
    <row r="233" spans="1:39" s="94" customFormat="1" x14ac:dyDescent="0.25">
      <c r="A233" s="496"/>
      <c r="B233" s="497" t="s">
        <v>194</v>
      </c>
      <c r="C233" s="671"/>
      <c r="D233" s="1615"/>
      <c r="E233" s="1615"/>
      <c r="F233" s="1616"/>
      <c r="G233" s="1616"/>
      <c r="H233" s="671"/>
      <c r="I233" s="1621"/>
      <c r="J233" s="1621"/>
      <c r="K233" s="1621"/>
      <c r="L233" s="496"/>
      <c r="M233" s="496"/>
      <c r="N233" s="496"/>
      <c r="O233" s="496"/>
      <c r="P233" s="496"/>
      <c r="Q233" s="496"/>
      <c r="R233" s="496"/>
      <c r="S233" s="496"/>
      <c r="T233" s="496"/>
      <c r="U233" s="496"/>
      <c r="V233" s="496"/>
      <c r="W233" s="496"/>
    </row>
    <row r="234" spans="1:39" s="94" customFormat="1" x14ac:dyDescent="0.3">
      <c r="A234" s="498"/>
      <c r="B234" s="499"/>
      <c r="C234" s="1614" t="s">
        <v>115</v>
      </c>
      <c r="D234" s="1614"/>
      <c r="E234" s="1614"/>
      <c r="F234" s="1614"/>
      <c r="G234" s="1614"/>
      <c r="H234" s="1614"/>
      <c r="I234" s="1614"/>
      <c r="J234" s="1614"/>
      <c r="K234" s="1614"/>
      <c r="L234" s="658"/>
      <c r="M234" s="658"/>
      <c r="N234" s="496"/>
      <c r="O234" s="496"/>
      <c r="P234" s="496"/>
      <c r="Q234" s="496"/>
      <c r="R234" s="496"/>
      <c r="S234" s="496"/>
      <c r="T234" s="496"/>
      <c r="U234" s="496"/>
      <c r="V234" s="496"/>
      <c r="W234" s="496"/>
    </row>
    <row r="248" spans="1:16372" x14ac:dyDescent="0.25">
      <c r="B248" s="501" t="s">
        <v>543</v>
      </c>
    </row>
    <row r="249" spans="1:16372" x14ac:dyDescent="0.25">
      <c r="A249" s="685" t="s">
        <v>154</v>
      </c>
      <c r="B249" s="695" t="s">
        <v>409</v>
      </c>
      <c r="C249" s="675"/>
      <c r="D249" s="678"/>
      <c r="E249" s="678"/>
      <c r="F249" s="696"/>
      <c r="G249" s="697">
        <v>15</v>
      </c>
      <c r="H249" s="675"/>
      <c r="I249" s="675"/>
      <c r="J249" s="675"/>
      <c r="K249" s="675"/>
      <c r="L249" s="675"/>
      <c r="M249" s="675"/>
      <c r="N249" s="675"/>
      <c r="O249" s="675"/>
      <c r="P249" s="700"/>
      <c r="Q249" s="684" t="s">
        <v>542</v>
      </c>
      <c r="R249" s="684"/>
      <c r="S249" s="684" t="s">
        <v>342</v>
      </c>
      <c r="T249" s="960">
        <v>3</v>
      </c>
      <c r="U249" s="684" t="b">
        <v>1</v>
      </c>
      <c r="V249" s="684" t="b">
        <v>1</v>
      </c>
      <c r="W249" s="684" t="b">
        <v>1</v>
      </c>
      <c r="X249" s="684" t="b">
        <v>1</v>
      </c>
      <c r="Y249" s="684" t="b">
        <v>1</v>
      </c>
      <c r="Z249" s="684" t="b">
        <v>1</v>
      </c>
      <c r="AA249" s="684"/>
      <c r="AB249" s="684"/>
      <c r="AC249" s="684"/>
      <c r="AD249" s="684"/>
      <c r="AE249" s="684"/>
      <c r="AF249" s="684"/>
      <c r="AG249" s="684"/>
      <c r="AH249" s="684"/>
      <c r="AI249" s="684"/>
      <c r="AJ249" s="684"/>
      <c r="AK249" s="684"/>
      <c r="AL249" s="684"/>
      <c r="AM249" s="684"/>
      <c r="AN249" s="684"/>
      <c r="AO249" s="684"/>
      <c r="AP249" s="684"/>
      <c r="AQ249" s="684"/>
      <c r="AR249" s="684"/>
      <c r="AS249" s="684"/>
      <c r="AT249" s="684"/>
      <c r="AU249" s="684"/>
      <c r="AV249" s="684"/>
      <c r="AW249" s="684"/>
      <c r="AX249" s="684"/>
      <c r="AY249" s="684"/>
      <c r="AZ249" s="684"/>
      <c r="BA249" s="684"/>
      <c r="BB249" s="684"/>
      <c r="BC249" s="684"/>
      <c r="BD249" s="684"/>
      <c r="BE249" s="684"/>
      <c r="BF249" s="684"/>
      <c r="BG249" s="684"/>
      <c r="BH249" s="684"/>
      <c r="BI249" s="684"/>
      <c r="BJ249" s="684"/>
      <c r="BK249" s="684"/>
      <c r="BL249" s="684"/>
      <c r="BM249" s="684"/>
      <c r="BN249" s="684"/>
      <c r="BO249" s="684"/>
      <c r="BP249" s="684"/>
      <c r="BQ249" s="684"/>
      <c r="BR249" s="684"/>
      <c r="BS249" s="684"/>
      <c r="BT249" s="684"/>
      <c r="BU249" s="684"/>
      <c r="BV249" s="684"/>
      <c r="BW249" s="684"/>
      <c r="BX249" s="684"/>
      <c r="BY249" s="684"/>
      <c r="BZ249" s="684"/>
      <c r="CA249" s="684"/>
      <c r="CB249" s="684"/>
      <c r="CC249" s="684"/>
      <c r="CD249" s="684"/>
      <c r="CE249" s="684"/>
      <c r="CF249" s="684"/>
      <c r="CG249" s="684"/>
      <c r="CH249" s="684"/>
      <c r="CI249" s="684"/>
      <c r="CJ249" s="684"/>
      <c r="CK249" s="684"/>
      <c r="CL249" s="684"/>
      <c r="CM249" s="684"/>
      <c r="CN249" s="684"/>
      <c r="CO249" s="684"/>
      <c r="CP249" s="684"/>
      <c r="CQ249" s="684"/>
      <c r="CR249" s="684"/>
      <c r="CS249" s="684"/>
      <c r="CT249" s="684"/>
      <c r="CU249" s="684"/>
      <c r="CV249" s="684"/>
      <c r="CW249" s="684"/>
      <c r="CX249" s="684"/>
      <c r="CY249" s="684"/>
      <c r="CZ249" s="684"/>
      <c r="DA249" s="684"/>
      <c r="DB249" s="684"/>
      <c r="DC249" s="684"/>
      <c r="DD249" s="684"/>
      <c r="DE249" s="684"/>
      <c r="DF249" s="684"/>
      <c r="DG249" s="684"/>
      <c r="DH249" s="684"/>
      <c r="DI249" s="684"/>
      <c r="DJ249" s="684"/>
      <c r="DK249" s="684"/>
      <c r="DL249" s="684"/>
      <c r="DM249" s="684"/>
      <c r="DN249" s="684"/>
      <c r="DO249" s="684"/>
      <c r="DP249" s="684"/>
      <c r="DQ249" s="684"/>
      <c r="DR249" s="684"/>
      <c r="DS249" s="684"/>
      <c r="DT249" s="684"/>
      <c r="DU249" s="684"/>
      <c r="DV249" s="684"/>
      <c r="DW249" s="684"/>
      <c r="DX249" s="684"/>
      <c r="DY249" s="684"/>
      <c r="DZ249" s="684"/>
      <c r="EA249" s="684"/>
      <c r="EB249" s="684"/>
      <c r="EC249" s="684"/>
      <c r="ED249" s="684"/>
      <c r="EE249" s="684"/>
      <c r="EF249" s="684"/>
      <c r="EG249" s="684"/>
      <c r="EH249" s="684"/>
      <c r="EI249" s="684"/>
      <c r="EJ249" s="684"/>
      <c r="EK249" s="684"/>
      <c r="EL249" s="684"/>
      <c r="EM249" s="684"/>
      <c r="EN249" s="684"/>
      <c r="EO249" s="684"/>
      <c r="EP249" s="684"/>
      <c r="EQ249" s="684"/>
      <c r="ER249" s="684"/>
      <c r="ES249" s="684"/>
      <c r="ET249" s="684"/>
      <c r="EU249" s="684"/>
      <c r="EV249" s="684"/>
      <c r="EW249" s="684"/>
      <c r="EX249" s="684"/>
      <c r="EY249" s="684"/>
      <c r="EZ249" s="684"/>
      <c r="FA249" s="684"/>
      <c r="FB249" s="684"/>
      <c r="FC249" s="684"/>
      <c r="FD249" s="684"/>
      <c r="FE249" s="684"/>
      <c r="FF249" s="684"/>
      <c r="FG249" s="684"/>
      <c r="FH249" s="684"/>
      <c r="FI249" s="684"/>
      <c r="FJ249" s="684"/>
      <c r="FK249" s="684"/>
      <c r="FL249" s="684"/>
      <c r="FM249" s="684"/>
      <c r="FN249" s="684"/>
      <c r="FO249" s="684"/>
      <c r="FP249" s="684"/>
      <c r="FQ249" s="684"/>
      <c r="FR249" s="684"/>
      <c r="FS249" s="684"/>
      <c r="FT249" s="684"/>
      <c r="FU249" s="684"/>
      <c r="FV249" s="684"/>
      <c r="FW249" s="684"/>
      <c r="FX249" s="684"/>
      <c r="FY249" s="684"/>
      <c r="FZ249" s="684"/>
      <c r="GA249" s="684"/>
      <c r="GB249" s="684"/>
      <c r="GC249" s="684"/>
      <c r="GD249" s="684"/>
      <c r="GE249" s="684"/>
      <c r="GF249" s="684"/>
      <c r="GG249" s="684"/>
      <c r="GH249" s="684"/>
      <c r="GI249" s="684"/>
      <c r="GJ249" s="684"/>
      <c r="GK249" s="684"/>
      <c r="GL249" s="684"/>
      <c r="GM249" s="684"/>
      <c r="GN249" s="684"/>
      <c r="GO249" s="684"/>
      <c r="GP249" s="684"/>
      <c r="GQ249" s="684"/>
      <c r="GR249" s="684"/>
      <c r="GS249" s="684"/>
      <c r="GT249" s="684"/>
      <c r="GU249" s="684"/>
      <c r="GV249" s="684"/>
      <c r="GW249" s="684"/>
      <c r="GX249" s="684"/>
      <c r="GY249" s="684"/>
      <c r="GZ249" s="684"/>
      <c r="HA249" s="684"/>
      <c r="HB249" s="684"/>
      <c r="HC249" s="684"/>
      <c r="HD249" s="684"/>
      <c r="HE249" s="684"/>
      <c r="HF249" s="684"/>
      <c r="HG249" s="684"/>
      <c r="HH249" s="684"/>
      <c r="HI249" s="684"/>
      <c r="HJ249" s="684"/>
      <c r="HK249" s="684"/>
      <c r="HL249" s="684"/>
      <c r="HM249" s="684"/>
      <c r="HN249" s="684"/>
      <c r="HO249" s="684"/>
      <c r="HP249" s="684"/>
      <c r="HQ249" s="684"/>
      <c r="HR249" s="684"/>
      <c r="HS249" s="684"/>
      <c r="HT249" s="684"/>
      <c r="HU249" s="684"/>
      <c r="HV249" s="684"/>
      <c r="HW249" s="684"/>
      <c r="HX249" s="684"/>
      <c r="HY249" s="684"/>
      <c r="HZ249" s="684"/>
      <c r="IA249" s="684"/>
      <c r="IB249" s="684"/>
      <c r="IC249" s="684"/>
      <c r="ID249" s="684"/>
      <c r="IE249" s="684"/>
      <c r="IF249" s="684"/>
      <c r="IG249" s="684"/>
      <c r="IH249" s="684"/>
      <c r="II249" s="684"/>
      <c r="IJ249" s="684"/>
      <c r="IK249" s="684"/>
      <c r="IL249" s="684"/>
      <c r="IM249" s="684"/>
      <c r="IN249" s="684"/>
      <c r="IO249" s="684"/>
      <c r="IP249" s="684"/>
      <c r="IQ249" s="684"/>
      <c r="IR249" s="684"/>
      <c r="IS249" s="684"/>
      <c r="IT249" s="684"/>
      <c r="IU249" s="684"/>
      <c r="IV249" s="684"/>
      <c r="IW249" s="684"/>
      <c r="IX249" s="684"/>
      <c r="IY249" s="684"/>
      <c r="IZ249" s="684"/>
      <c r="JA249" s="684"/>
      <c r="JB249" s="684"/>
      <c r="JC249" s="684"/>
      <c r="JD249" s="684"/>
      <c r="JE249" s="684"/>
      <c r="JF249" s="684"/>
      <c r="JG249" s="684"/>
      <c r="JH249" s="684"/>
      <c r="JI249" s="684"/>
      <c r="JJ249" s="684"/>
      <c r="JK249" s="684"/>
      <c r="JL249" s="684"/>
      <c r="JM249" s="684"/>
      <c r="JN249" s="684"/>
      <c r="JO249" s="684"/>
      <c r="JP249" s="684"/>
      <c r="JQ249" s="684"/>
      <c r="JR249" s="684"/>
      <c r="JS249" s="684"/>
      <c r="JT249" s="684"/>
      <c r="JU249" s="684"/>
      <c r="JV249" s="684"/>
      <c r="JW249" s="684"/>
      <c r="JX249" s="684"/>
      <c r="JY249" s="684"/>
      <c r="JZ249" s="684"/>
      <c r="KA249" s="684"/>
      <c r="KB249" s="684"/>
      <c r="KC249" s="684"/>
      <c r="KD249" s="684"/>
      <c r="KE249" s="684"/>
      <c r="KF249" s="684"/>
      <c r="KG249" s="684"/>
      <c r="KH249" s="684"/>
      <c r="KI249" s="684"/>
      <c r="KJ249" s="684"/>
      <c r="KK249" s="684"/>
      <c r="KL249" s="684"/>
      <c r="KM249" s="684"/>
      <c r="KN249" s="684"/>
      <c r="KO249" s="684"/>
      <c r="KP249" s="684"/>
      <c r="KQ249" s="684"/>
      <c r="KR249" s="684"/>
      <c r="KS249" s="684"/>
      <c r="KT249" s="684"/>
      <c r="KU249" s="684"/>
      <c r="KV249" s="684"/>
      <c r="KW249" s="684"/>
      <c r="KX249" s="684"/>
      <c r="KY249" s="684"/>
      <c r="KZ249" s="684"/>
      <c r="LA249" s="684"/>
      <c r="LB249" s="684"/>
      <c r="LC249" s="684"/>
      <c r="LD249" s="684"/>
      <c r="LE249" s="684"/>
      <c r="LF249" s="684"/>
      <c r="LG249" s="684"/>
      <c r="LH249" s="684"/>
      <c r="LI249" s="684"/>
      <c r="LJ249" s="684"/>
      <c r="LK249" s="684"/>
      <c r="LL249" s="684"/>
      <c r="LM249" s="684"/>
      <c r="LN249" s="684"/>
      <c r="LO249" s="684"/>
      <c r="LP249" s="684"/>
      <c r="LQ249" s="684"/>
      <c r="LR249" s="684"/>
      <c r="LS249" s="684"/>
      <c r="LT249" s="684"/>
      <c r="LU249" s="684"/>
      <c r="LV249" s="684"/>
      <c r="LW249" s="684"/>
      <c r="LX249" s="684"/>
      <c r="LY249" s="684"/>
      <c r="LZ249" s="684"/>
      <c r="MA249" s="684"/>
      <c r="MB249" s="684"/>
      <c r="MC249" s="684"/>
      <c r="MD249" s="684"/>
      <c r="ME249" s="684"/>
      <c r="MF249" s="684"/>
      <c r="MG249" s="684"/>
      <c r="MH249" s="684"/>
      <c r="MI249" s="684"/>
      <c r="MJ249" s="684"/>
      <c r="MK249" s="684"/>
      <c r="ML249" s="684"/>
      <c r="MM249" s="684"/>
      <c r="MN249" s="684"/>
      <c r="MO249" s="684"/>
      <c r="MP249" s="684"/>
      <c r="MQ249" s="684"/>
      <c r="MR249" s="684"/>
      <c r="MS249" s="684"/>
      <c r="MT249" s="684"/>
      <c r="MU249" s="684"/>
      <c r="MV249" s="684"/>
      <c r="MW249" s="684"/>
      <c r="MX249" s="684"/>
      <c r="MY249" s="684"/>
      <c r="MZ249" s="684"/>
      <c r="NA249" s="684"/>
      <c r="NB249" s="684"/>
      <c r="NC249" s="684"/>
      <c r="ND249" s="684"/>
      <c r="NE249" s="684"/>
      <c r="NF249" s="684"/>
      <c r="NG249" s="684"/>
      <c r="NH249" s="684"/>
      <c r="NI249" s="684"/>
      <c r="NJ249" s="684"/>
      <c r="NK249" s="684"/>
      <c r="NL249" s="684"/>
      <c r="NM249" s="684"/>
      <c r="NN249" s="684"/>
      <c r="NO249" s="684"/>
      <c r="NP249" s="684"/>
      <c r="NQ249" s="684"/>
      <c r="NR249" s="684"/>
      <c r="NS249" s="684"/>
      <c r="NT249" s="684"/>
      <c r="NU249" s="684"/>
      <c r="NV249" s="684"/>
      <c r="NW249" s="684"/>
      <c r="NX249" s="684"/>
      <c r="NY249" s="684"/>
      <c r="NZ249" s="684"/>
      <c r="OA249" s="684"/>
      <c r="OB249" s="684"/>
      <c r="OC249" s="684"/>
      <c r="OD249" s="684"/>
      <c r="OE249" s="684"/>
      <c r="OF249" s="684"/>
      <c r="OG249" s="684"/>
      <c r="OH249" s="684"/>
      <c r="OI249" s="684"/>
      <c r="OJ249" s="684"/>
      <c r="OK249" s="684"/>
      <c r="OL249" s="684"/>
      <c r="OM249" s="684"/>
      <c r="ON249" s="684"/>
      <c r="OO249" s="684"/>
      <c r="OP249" s="684"/>
      <c r="OQ249" s="684"/>
      <c r="OR249" s="684"/>
      <c r="OS249" s="684"/>
      <c r="OT249" s="684"/>
      <c r="OU249" s="684"/>
      <c r="OV249" s="684"/>
      <c r="OW249" s="684"/>
      <c r="OX249" s="684"/>
      <c r="OY249" s="684"/>
      <c r="OZ249" s="684"/>
      <c r="PA249" s="684"/>
      <c r="PB249" s="684"/>
      <c r="PC249" s="684"/>
      <c r="PD249" s="684"/>
      <c r="PE249" s="684"/>
      <c r="PF249" s="684"/>
      <c r="PG249" s="684"/>
      <c r="PH249" s="684"/>
      <c r="PI249" s="684"/>
      <c r="PJ249" s="684"/>
      <c r="PK249" s="684"/>
      <c r="PL249" s="684"/>
      <c r="PM249" s="684"/>
      <c r="PN249" s="684"/>
      <c r="PO249" s="684"/>
      <c r="PP249" s="684"/>
      <c r="PQ249" s="684"/>
      <c r="PR249" s="684"/>
      <c r="PS249" s="684"/>
      <c r="PT249" s="684"/>
      <c r="PU249" s="684"/>
      <c r="PV249" s="684"/>
      <c r="PW249" s="684"/>
      <c r="PX249" s="684"/>
      <c r="PY249" s="684"/>
      <c r="PZ249" s="684"/>
      <c r="QA249" s="684"/>
      <c r="QB249" s="684"/>
      <c r="QC249" s="684"/>
      <c r="QD249" s="684"/>
      <c r="QE249" s="684"/>
      <c r="QF249" s="684"/>
      <c r="QG249" s="684"/>
      <c r="QH249" s="684"/>
      <c r="QI249" s="684"/>
      <c r="QJ249" s="684"/>
      <c r="QK249" s="684"/>
      <c r="QL249" s="684"/>
      <c r="QM249" s="684"/>
      <c r="QN249" s="684"/>
      <c r="QO249" s="684"/>
      <c r="QP249" s="684"/>
      <c r="QQ249" s="684"/>
      <c r="QR249" s="684"/>
      <c r="QS249" s="684"/>
      <c r="QT249" s="684"/>
      <c r="QU249" s="684"/>
      <c r="QV249" s="684"/>
      <c r="QW249" s="684"/>
      <c r="QX249" s="684"/>
      <c r="QY249" s="684"/>
      <c r="QZ249" s="684"/>
      <c r="RA249" s="684"/>
      <c r="RB249" s="684"/>
      <c r="RC249" s="684"/>
      <c r="RD249" s="684"/>
      <c r="RE249" s="684"/>
      <c r="RF249" s="684"/>
      <c r="RG249" s="684"/>
      <c r="RH249" s="684"/>
      <c r="RI249" s="684"/>
      <c r="RJ249" s="684"/>
      <c r="RK249" s="684"/>
      <c r="RL249" s="684"/>
      <c r="RM249" s="684"/>
      <c r="RN249" s="684"/>
      <c r="RO249" s="684"/>
      <c r="RP249" s="684"/>
      <c r="RQ249" s="684"/>
      <c r="RR249" s="684"/>
      <c r="RS249" s="684"/>
      <c r="RT249" s="684"/>
      <c r="RU249" s="684"/>
      <c r="RV249" s="684"/>
      <c r="RW249" s="684"/>
      <c r="RX249" s="684"/>
      <c r="RY249" s="684"/>
      <c r="RZ249" s="684"/>
      <c r="SA249" s="684"/>
      <c r="SB249" s="684"/>
      <c r="SC249" s="684"/>
      <c r="SD249" s="684"/>
      <c r="SE249" s="684"/>
      <c r="SF249" s="684"/>
      <c r="SG249" s="684"/>
      <c r="SH249" s="684"/>
      <c r="SI249" s="684"/>
      <c r="SJ249" s="684"/>
      <c r="SK249" s="684"/>
      <c r="SL249" s="684"/>
      <c r="SM249" s="684"/>
      <c r="SN249" s="684"/>
      <c r="SO249" s="684"/>
      <c r="SP249" s="684"/>
      <c r="SQ249" s="684"/>
      <c r="SR249" s="684"/>
      <c r="SS249" s="684"/>
      <c r="ST249" s="684"/>
      <c r="SU249" s="684"/>
      <c r="SV249" s="684"/>
      <c r="SW249" s="684"/>
      <c r="SX249" s="684"/>
      <c r="SY249" s="684"/>
      <c r="SZ249" s="684"/>
      <c r="TA249" s="684"/>
      <c r="TB249" s="684"/>
      <c r="TC249" s="684"/>
      <c r="TD249" s="684"/>
      <c r="TE249" s="684"/>
      <c r="TF249" s="684"/>
      <c r="TG249" s="684"/>
      <c r="TH249" s="684"/>
      <c r="TI249" s="684"/>
      <c r="TJ249" s="684"/>
      <c r="TK249" s="684"/>
      <c r="TL249" s="684"/>
      <c r="TM249" s="684"/>
      <c r="TN249" s="684"/>
      <c r="TO249" s="684"/>
      <c r="TP249" s="684"/>
      <c r="TQ249" s="684"/>
      <c r="TR249" s="684"/>
      <c r="TS249" s="684"/>
      <c r="TT249" s="684"/>
      <c r="TU249" s="684"/>
      <c r="TV249" s="684"/>
      <c r="TW249" s="684"/>
      <c r="TX249" s="684"/>
      <c r="TY249" s="684"/>
      <c r="TZ249" s="684"/>
      <c r="UA249" s="684"/>
      <c r="UB249" s="684"/>
      <c r="UC249" s="684"/>
      <c r="UD249" s="684"/>
      <c r="UE249" s="684"/>
      <c r="UF249" s="684"/>
      <c r="UG249" s="684"/>
      <c r="UH249" s="684"/>
      <c r="UI249" s="684"/>
      <c r="UJ249" s="684"/>
      <c r="UK249" s="684"/>
      <c r="UL249" s="684"/>
      <c r="UM249" s="684"/>
      <c r="UN249" s="684"/>
      <c r="UO249" s="684"/>
      <c r="UP249" s="684"/>
      <c r="UQ249" s="684"/>
      <c r="UR249" s="684"/>
      <c r="US249" s="684"/>
      <c r="UT249" s="684"/>
      <c r="UU249" s="684"/>
      <c r="UV249" s="684"/>
      <c r="UW249" s="684"/>
      <c r="UX249" s="684"/>
      <c r="UY249" s="684"/>
      <c r="UZ249" s="684"/>
      <c r="VA249" s="684"/>
      <c r="VB249" s="684"/>
      <c r="VC249" s="684"/>
      <c r="VD249" s="684"/>
      <c r="VE249" s="684"/>
      <c r="VF249" s="684"/>
      <c r="VG249" s="684"/>
      <c r="VH249" s="684"/>
      <c r="VI249" s="684"/>
      <c r="VJ249" s="684"/>
      <c r="VK249" s="684"/>
      <c r="VL249" s="684"/>
      <c r="VM249" s="684"/>
      <c r="VN249" s="684"/>
      <c r="VO249" s="684"/>
      <c r="VP249" s="684"/>
      <c r="VQ249" s="684"/>
      <c r="VR249" s="684"/>
      <c r="VS249" s="684"/>
      <c r="VT249" s="684"/>
      <c r="VU249" s="684"/>
      <c r="VV249" s="684"/>
      <c r="VW249" s="684"/>
      <c r="VX249" s="684"/>
      <c r="VY249" s="684"/>
      <c r="VZ249" s="684"/>
      <c r="WA249" s="684"/>
      <c r="WB249" s="684"/>
      <c r="WC249" s="684"/>
      <c r="WD249" s="684"/>
      <c r="WE249" s="684"/>
      <c r="WF249" s="684"/>
      <c r="WG249" s="684"/>
      <c r="WH249" s="684"/>
      <c r="WI249" s="684"/>
      <c r="WJ249" s="684"/>
      <c r="WK249" s="684"/>
      <c r="WL249" s="684"/>
      <c r="WM249" s="684"/>
      <c r="WN249" s="684"/>
      <c r="WO249" s="684"/>
      <c r="WP249" s="684"/>
      <c r="WQ249" s="684"/>
      <c r="WR249" s="684"/>
      <c r="WS249" s="684"/>
      <c r="WT249" s="684"/>
      <c r="WU249" s="684"/>
      <c r="WV249" s="684"/>
      <c r="WW249" s="684"/>
      <c r="WX249" s="684"/>
      <c r="WY249" s="684"/>
      <c r="WZ249" s="684"/>
      <c r="XA249" s="684"/>
      <c r="XB249" s="684"/>
      <c r="XC249" s="684"/>
      <c r="XD249" s="684"/>
      <c r="XE249" s="684"/>
      <c r="XF249" s="684"/>
      <c r="XG249" s="684"/>
      <c r="XH249" s="684"/>
      <c r="XI249" s="684"/>
      <c r="XJ249" s="684"/>
      <c r="XK249" s="684"/>
      <c r="XL249" s="684"/>
      <c r="XM249" s="684"/>
      <c r="XN249" s="684"/>
      <c r="XO249" s="684"/>
      <c r="XP249" s="684"/>
      <c r="XQ249" s="684"/>
      <c r="XR249" s="684"/>
      <c r="XS249" s="684"/>
      <c r="XT249" s="684"/>
      <c r="XU249" s="684"/>
      <c r="XV249" s="684"/>
      <c r="XW249" s="684"/>
      <c r="XX249" s="684"/>
      <c r="XY249" s="684"/>
      <c r="XZ249" s="684"/>
      <c r="YA249" s="684"/>
      <c r="YB249" s="684"/>
      <c r="YC249" s="684"/>
      <c r="YD249" s="684"/>
      <c r="YE249" s="684"/>
      <c r="YF249" s="684"/>
      <c r="YG249" s="684"/>
      <c r="YH249" s="684"/>
      <c r="YI249" s="684"/>
      <c r="YJ249" s="684"/>
      <c r="YK249" s="684"/>
      <c r="YL249" s="684"/>
      <c r="YM249" s="684"/>
      <c r="YN249" s="684"/>
      <c r="YO249" s="684"/>
      <c r="YP249" s="684"/>
      <c r="YQ249" s="684"/>
      <c r="YR249" s="684"/>
      <c r="YS249" s="684"/>
      <c r="YT249" s="684"/>
      <c r="YU249" s="684"/>
      <c r="YV249" s="684"/>
      <c r="YW249" s="684"/>
      <c r="YX249" s="684"/>
      <c r="YY249" s="684"/>
      <c r="YZ249" s="684"/>
      <c r="ZA249" s="684"/>
      <c r="ZB249" s="684"/>
      <c r="ZC249" s="684"/>
      <c r="ZD249" s="684"/>
      <c r="ZE249" s="684"/>
      <c r="ZF249" s="684"/>
      <c r="ZG249" s="684"/>
      <c r="ZH249" s="684"/>
      <c r="ZI249" s="684"/>
      <c r="ZJ249" s="684"/>
      <c r="ZK249" s="684"/>
      <c r="ZL249" s="684"/>
      <c r="ZM249" s="684"/>
      <c r="ZN249" s="684"/>
      <c r="ZO249" s="684"/>
      <c r="ZP249" s="684"/>
      <c r="ZQ249" s="684"/>
      <c r="ZR249" s="684"/>
      <c r="ZS249" s="684"/>
      <c r="ZT249" s="684"/>
      <c r="ZU249" s="684"/>
      <c r="ZV249" s="684"/>
      <c r="ZW249" s="684"/>
      <c r="ZX249" s="684"/>
      <c r="ZY249" s="684"/>
      <c r="ZZ249" s="684"/>
      <c r="AAA249" s="684"/>
      <c r="AAB249" s="684"/>
      <c r="AAC249" s="684"/>
      <c r="AAD249" s="684"/>
      <c r="AAE249" s="684"/>
      <c r="AAF249" s="684"/>
      <c r="AAG249" s="684"/>
      <c r="AAH249" s="684"/>
      <c r="AAI249" s="684"/>
      <c r="AAJ249" s="684"/>
      <c r="AAK249" s="684"/>
      <c r="AAL249" s="684"/>
      <c r="AAM249" s="684"/>
      <c r="AAN249" s="684"/>
      <c r="AAO249" s="684"/>
      <c r="AAP249" s="684"/>
      <c r="AAQ249" s="684"/>
      <c r="AAR249" s="684"/>
      <c r="AAS249" s="684"/>
      <c r="AAT249" s="684"/>
      <c r="AAU249" s="684"/>
      <c r="AAV249" s="684"/>
      <c r="AAW249" s="684"/>
      <c r="AAX249" s="684"/>
      <c r="AAY249" s="684"/>
      <c r="AAZ249" s="684"/>
      <c r="ABA249" s="684"/>
      <c r="ABB249" s="684"/>
      <c r="ABC249" s="684"/>
      <c r="ABD249" s="684"/>
      <c r="ABE249" s="684"/>
      <c r="ABF249" s="684"/>
      <c r="ABG249" s="684"/>
      <c r="ABH249" s="684"/>
      <c r="ABI249" s="684"/>
      <c r="ABJ249" s="684"/>
      <c r="ABK249" s="684"/>
      <c r="ABL249" s="684"/>
      <c r="ABM249" s="684"/>
      <c r="ABN249" s="684"/>
      <c r="ABO249" s="684"/>
      <c r="ABP249" s="684"/>
      <c r="ABQ249" s="684"/>
      <c r="ABR249" s="684"/>
      <c r="ABS249" s="684"/>
      <c r="ABT249" s="684"/>
      <c r="ABU249" s="684"/>
      <c r="ABV249" s="684"/>
      <c r="ABW249" s="684"/>
      <c r="ABX249" s="684"/>
      <c r="ABY249" s="684"/>
      <c r="ABZ249" s="684"/>
      <c r="ACA249" s="684"/>
      <c r="ACB249" s="684"/>
      <c r="ACC249" s="684"/>
      <c r="ACD249" s="684"/>
      <c r="ACE249" s="684"/>
      <c r="ACF249" s="684"/>
      <c r="ACG249" s="684"/>
      <c r="ACH249" s="684"/>
      <c r="ACI249" s="684"/>
      <c r="ACJ249" s="684"/>
      <c r="ACK249" s="684"/>
      <c r="ACL249" s="684"/>
      <c r="ACM249" s="684"/>
      <c r="ACN249" s="684"/>
      <c r="ACO249" s="684"/>
      <c r="ACP249" s="684"/>
      <c r="ACQ249" s="684"/>
      <c r="ACR249" s="684"/>
      <c r="ACS249" s="684"/>
      <c r="ACT249" s="684"/>
      <c r="ACU249" s="684"/>
      <c r="ACV249" s="684"/>
      <c r="ACW249" s="684"/>
      <c r="ACX249" s="684"/>
      <c r="ACY249" s="684"/>
      <c r="ACZ249" s="684"/>
      <c r="ADA249" s="684"/>
      <c r="ADB249" s="684"/>
      <c r="ADC249" s="684"/>
      <c r="ADD249" s="684"/>
      <c r="ADE249" s="684"/>
      <c r="ADF249" s="684"/>
      <c r="ADG249" s="684"/>
      <c r="ADH249" s="684"/>
      <c r="ADI249" s="684"/>
      <c r="ADJ249" s="684"/>
      <c r="ADK249" s="684"/>
      <c r="ADL249" s="684"/>
      <c r="ADM249" s="684"/>
      <c r="ADN249" s="684"/>
      <c r="ADO249" s="684"/>
      <c r="ADP249" s="684"/>
      <c r="ADQ249" s="684"/>
      <c r="ADR249" s="684"/>
      <c r="ADS249" s="684"/>
      <c r="ADT249" s="684"/>
      <c r="ADU249" s="684"/>
      <c r="ADV249" s="684"/>
      <c r="ADW249" s="684"/>
      <c r="ADX249" s="684"/>
      <c r="ADY249" s="684"/>
      <c r="ADZ249" s="684"/>
      <c r="AEA249" s="684"/>
      <c r="AEB249" s="684"/>
      <c r="AEC249" s="684"/>
      <c r="AED249" s="684"/>
      <c r="AEE249" s="684"/>
      <c r="AEF249" s="684"/>
      <c r="AEG249" s="684"/>
      <c r="AEH249" s="684"/>
      <c r="AEI249" s="684"/>
      <c r="AEJ249" s="684"/>
      <c r="AEK249" s="684"/>
      <c r="AEL249" s="684"/>
      <c r="AEM249" s="684"/>
      <c r="AEN249" s="684"/>
      <c r="AEO249" s="684"/>
      <c r="AEP249" s="684"/>
      <c r="AEQ249" s="684"/>
      <c r="AER249" s="684"/>
      <c r="AES249" s="684"/>
      <c r="AET249" s="684"/>
      <c r="AEU249" s="684"/>
      <c r="AEV249" s="684"/>
      <c r="AEW249" s="684"/>
      <c r="AEX249" s="684"/>
      <c r="AEY249" s="684"/>
      <c r="AEZ249" s="684"/>
      <c r="AFA249" s="684"/>
      <c r="AFB249" s="684"/>
      <c r="AFC249" s="684"/>
      <c r="AFD249" s="684"/>
      <c r="AFE249" s="684"/>
      <c r="AFF249" s="684"/>
      <c r="AFG249" s="684"/>
      <c r="AFH249" s="684"/>
      <c r="AFI249" s="684"/>
      <c r="AFJ249" s="684"/>
      <c r="AFK249" s="684"/>
      <c r="AFL249" s="684"/>
      <c r="AFM249" s="684"/>
      <c r="AFN249" s="684"/>
      <c r="AFO249" s="684"/>
      <c r="AFP249" s="684"/>
      <c r="AFQ249" s="684"/>
      <c r="AFR249" s="684"/>
      <c r="AFS249" s="684"/>
      <c r="AFT249" s="684"/>
      <c r="AFU249" s="684"/>
      <c r="AFV249" s="684"/>
      <c r="AFW249" s="684"/>
      <c r="AFX249" s="684"/>
      <c r="AFY249" s="684"/>
      <c r="AFZ249" s="684"/>
      <c r="AGA249" s="684"/>
      <c r="AGB249" s="684"/>
      <c r="AGC249" s="684"/>
      <c r="AGD249" s="684"/>
      <c r="AGE249" s="684"/>
      <c r="AGF249" s="684"/>
      <c r="AGG249" s="684"/>
      <c r="AGH249" s="684"/>
      <c r="AGI249" s="684"/>
      <c r="AGJ249" s="684"/>
      <c r="AGK249" s="684"/>
      <c r="AGL249" s="684"/>
      <c r="AGM249" s="684"/>
      <c r="AGN249" s="684"/>
      <c r="AGO249" s="684"/>
      <c r="AGP249" s="684"/>
      <c r="AGQ249" s="684"/>
      <c r="AGR249" s="684"/>
      <c r="AGS249" s="684"/>
      <c r="AGT249" s="684"/>
      <c r="AGU249" s="684"/>
      <c r="AGV249" s="684"/>
      <c r="AGW249" s="684"/>
      <c r="AGX249" s="684"/>
      <c r="AGY249" s="684"/>
      <c r="AGZ249" s="684"/>
      <c r="AHA249" s="684"/>
      <c r="AHB249" s="684"/>
      <c r="AHC249" s="684"/>
      <c r="AHD249" s="684"/>
      <c r="AHE249" s="684"/>
      <c r="AHF249" s="684"/>
      <c r="AHG249" s="684"/>
      <c r="AHH249" s="684"/>
      <c r="AHI249" s="684"/>
      <c r="AHJ249" s="684"/>
      <c r="AHK249" s="684"/>
      <c r="AHL249" s="684"/>
      <c r="AHM249" s="684"/>
      <c r="AHN249" s="684"/>
      <c r="AHO249" s="684"/>
      <c r="AHP249" s="684"/>
      <c r="AHQ249" s="684"/>
      <c r="AHR249" s="684"/>
      <c r="AHS249" s="684"/>
      <c r="AHT249" s="684"/>
      <c r="AHU249" s="684"/>
      <c r="AHV249" s="684"/>
      <c r="AHW249" s="684"/>
      <c r="AHX249" s="684"/>
      <c r="AHY249" s="684"/>
      <c r="AHZ249" s="684"/>
      <c r="AIA249" s="684"/>
      <c r="AIB249" s="684"/>
      <c r="AIC249" s="684"/>
      <c r="AID249" s="684"/>
      <c r="AIE249" s="684"/>
      <c r="AIF249" s="684"/>
      <c r="AIG249" s="684"/>
      <c r="AIH249" s="684"/>
      <c r="AII249" s="684"/>
      <c r="AIJ249" s="684"/>
      <c r="AIK249" s="684"/>
      <c r="AIL249" s="684"/>
      <c r="AIM249" s="684"/>
      <c r="AIN249" s="684"/>
      <c r="AIO249" s="684"/>
      <c r="AIP249" s="684"/>
      <c r="AIQ249" s="684"/>
      <c r="AIR249" s="684"/>
      <c r="AIS249" s="684"/>
      <c r="AIT249" s="684"/>
      <c r="AIU249" s="684"/>
      <c r="AIV249" s="684"/>
      <c r="AIW249" s="684"/>
      <c r="AIX249" s="684"/>
      <c r="AIY249" s="684"/>
      <c r="AIZ249" s="684"/>
      <c r="AJA249" s="684"/>
      <c r="AJB249" s="684"/>
      <c r="AJC249" s="684"/>
      <c r="AJD249" s="684"/>
      <c r="AJE249" s="684"/>
      <c r="AJF249" s="684"/>
      <c r="AJG249" s="684"/>
      <c r="AJH249" s="684"/>
      <c r="AJI249" s="684"/>
      <c r="AJJ249" s="684"/>
      <c r="AJK249" s="684"/>
      <c r="AJL249" s="684"/>
      <c r="AJM249" s="684"/>
      <c r="AJN249" s="684"/>
      <c r="AJO249" s="684"/>
      <c r="AJP249" s="684"/>
      <c r="AJQ249" s="684"/>
      <c r="AJR249" s="684"/>
      <c r="AJS249" s="684"/>
      <c r="AJT249" s="684"/>
      <c r="AJU249" s="684"/>
      <c r="AJV249" s="684"/>
      <c r="AJW249" s="684"/>
      <c r="AJX249" s="684"/>
      <c r="AJY249" s="684"/>
      <c r="AJZ249" s="684"/>
      <c r="AKA249" s="684"/>
      <c r="AKB249" s="684"/>
      <c r="AKC249" s="684"/>
      <c r="AKD249" s="684"/>
      <c r="AKE249" s="684"/>
      <c r="AKF249" s="684"/>
      <c r="AKG249" s="684"/>
      <c r="AKH249" s="684"/>
      <c r="AKI249" s="684"/>
      <c r="AKJ249" s="684"/>
      <c r="AKK249" s="684"/>
      <c r="AKL249" s="684"/>
      <c r="AKM249" s="684"/>
      <c r="AKN249" s="684"/>
      <c r="AKO249" s="684"/>
      <c r="AKP249" s="684"/>
      <c r="AKQ249" s="684"/>
      <c r="AKR249" s="684"/>
      <c r="AKS249" s="684"/>
      <c r="AKT249" s="684"/>
      <c r="AKU249" s="684"/>
      <c r="AKV249" s="684"/>
      <c r="AKW249" s="684"/>
      <c r="AKX249" s="684"/>
      <c r="AKY249" s="684"/>
      <c r="AKZ249" s="684"/>
      <c r="ALA249" s="684"/>
      <c r="ALB249" s="684"/>
      <c r="ALC249" s="684"/>
      <c r="ALD249" s="684"/>
      <c r="ALE249" s="684"/>
      <c r="ALF249" s="684"/>
      <c r="ALG249" s="684"/>
      <c r="ALH249" s="684"/>
      <c r="ALI249" s="684"/>
      <c r="ALJ249" s="684"/>
      <c r="ALK249" s="684"/>
      <c r="ALL249" s="684"/>
      <c r="ALM249" s="684"/>
      <c r="ALN249" s="684"/>
      <c r="ALO249" s="684"/>
      <c r="ALP249" s="684"/>
      <c r="ALQ249" s="684"/>
      <c r="ALR249" s="684"/>
      <c r="ALS249" s="684"/>
      <c r="ALT249" s="684"/>
      <c r="ALU249" s="684"/>
      <c r="ALV249" s="684"/>
      <c r="ALW249" s="684"/>
      <c r="ALX249" s="684"/>
      <c r="ALY249" s="684"/>
      <c r="ALZ249" s="684"/>
      <c r="AMA249" s="684"/>
      <c r="AMB249" s="684"/>
      <c r="AMC249" s="684"/>
      <c r="AMD249" s="684"/>
      <c r="AME249" s="684"/>
      <c r="AMF249" s="684"/>
      <c r="AMG249" s="684"/>
      <c r="AMH249" s="684"/>
      <c r="AMI249" s="684"/>
      <c r="AMJ249" s="684"/>
      <c r="AMK249" s="684"/>
      <c r="AML249" s="684"/>
      <c r="AMM249" s="684"/>
      <c r="AMN249" s="684"/>
      <c r="AMO249" s="684"/>
      <c r="AMP249" s="684"/>
      <c r="AMQ249" s="684"/>
      <c r="AMR249" s="684"/>
      <c r="AMS249" s="684"/>
      <c r="AMT249" s="684"/>
      <c r="AMU249" s="684"/>
      <c r="AMV249" s="684"/>
      <c r="AMW249" s="684"/>
      <c r="AMX249" s="684"/>
      <c r="AMY249" s="684"/>
      <c r="AMZ249" s="684"/>
      <c r="ANA249" s="684"/>
      <c r="ANB249" s="684"/>
      <c r="ANC249" s="684"/>
      <c r="AND249" s="684"/>
      <c r="ANE249" s="684"/>
      <c r="ANF249" s="684"/>
      <c r="ANG249" s="684"/>
      <c r="ANH249" s="684"/>
      <c r="ANI249" s="684"/>
      <c r="ANJ249" s="684"/>
      <c r="ANK249" s="684"/>
      <c r="ANL249" s="684"/>
      <c r="ANM249" s="684"/>
      <c r="ANN249" s="684"/>
      <c r="ANO249" s="684"/>
      <c r="ANP249" s="684"/>
      <c r="ANQ249" s="684"/>
      <c r="ANR249" s="684"/>
      <c r="ANS249" s="684"/>
      <c r="ANT249" s="684"/>
      <c r="ANU249" s="684"/>
      <c r="ANV249" s="684"/>
      <c r="ANW249" s="684"/>
      <c r="ANX249" s="684"/>
      <c r="ANY249" s="684"/>
      <c r="ANZ249" s="684"/>
      <c r="AOA249" s="684"/>
      <c r="AOB249" s="684"/>
      <c r="AOC249" s="684"/>
      <c r="AOD249" s="684"/>
      <c r="AOE249" s="684"/>
      <c r="AOF249" s="684"/>
      <c r="AOG249" s="684"/>
      <c r="AOH249" s="684"/>
      <c r="AOI249" s="684"/>
      <c r="AOJ249" s="684"/>
      <c r="AOK249" s="684"/>
      <c r="AOL249" s="684"/>
      <c r="AOM249" s="684"/>
      <c r="AON249" s="684"/>
      <c r="AOO249" s="684"/>
      <c r="AOP249" s="684"/>
      <c r="AOQ249" s="684"/>
      <c r="AOR249" s="684"/>
      <c r="AOS249" s="684"/>
      <c r="AOT249" s="684"/>
      <c r="AOU249" s="684"/>
      <c r="AOV249" s="684"/>
      <c r="AOW249" s="684"/>
      <c r="AOX249" s="684"/>
      <c r="AOY249" s="684"/>
      <c r="AOZ249" s="684"/>
      <c r="APA249" s="684"/>
      <c r="APB249" s="684"/>
      <c r="APC249" s="684"/>
      <c r="APD249" s="684"/>
      <c r="APE249" s="684"/>
      <c r="APF249" s="684"/>
      <c r="APG249" s="684"/>
      <c r="APH249" s="684"/>
      <c r="API249" s="684"/>
      <c r="APJ249" s="684"/>
      <c r="APK249" s="684"/>
      <c r="APL249" s="684"/>
      <c r="APM249" s="684"/>
      <c r="APN249" s="684"/>
      <c r="APO249" s="684"/>
      <c r="APP249" s="684"/>
      <c r="APQ249" s="684"/>
      <c r="APR249" s="684"/>
      <c r="APS249" s="684"/>
      <c r="APT249" s="684"/>
      <c r="APU249" s="684"/>
      <c r="APV249" s="684"/>
      <c r="APW249" s="684"/>
      <c r="APX249" s="684"/>
      <c r="APY249" s="684"/>
      <c r="APZ249" s="684"/>
      <c r="AQA249" s="684"/>
      <c r="AQB249" s="684"/>
      <c r="AQC249" s="684"/>
      <c r="AQD249" s="684"/>
      <c r="AQE249" s="684"/>
      <c r="AQF249" s="684"/>
      <c r="AQG249" s="684"/>
      <c r="AQH249" s="684"/>
      <c r="AQI249" s="684"/>
      <c r="AQJ249" s="684"/>
      <c r="AQK249" s="684"/>
      <c r="AQL249" s="684"/>
      <c r="AQM249" s="684"/>
      <c r="AQN249" s="684"/>
      <c r="AQO249" s="684"/>
      <c r="AQP249" s="684"/>
      <c r="AQQ249" s="684"/>
      <c r="AQR249" s="684"/>
      <c r="AQS249" s="684"/>
      <c r="AQT249" s="684"/>
      <c r="AQU249" s="684"/>
      <c r="AQV249" s="684"/>
      <c r="AQW249" s="684"/>
      <c r="AQX249" s="684"/>
      <c r="AQY249" s="684"/>
      <c r="AQZ249" s="684"/>
      <c r="ARA249" s="684"/>
      <c r="ARB249" s="684"/>
      <c r="ARC249" s="684"/>
      <c r="ARD249" s="684"/>
      <c r="ARE249" s="684"/>
      <c r="ARF249" s="684"/>
      <c r="ARG249" s="684"/>
      <c r="ARH249" s="684"/>
      <c r="ARI249" s="684"/>
      <c r="ARJ249" s="684"/>
      <c r="ARK249" s="684"/>
      <c r="ARL249" s="684"/>
      <c r="ARM249" s="684"/>
      <c r="ARN249" s="684"/>
      <c r="ARO249" s="684"/>
      <c r="ARP249" s="684"/>
      <c r="ARQ249" s="684"/>
      <c r="ARR249" s="684"/>
      <c r="ARS249" s="684"/>
      <c r="ART249" s="684"/>
      <c r="ARU249" s="684"/>
      <c r="ARV249" s="684"/>
      <c r="ARW249" s="684"/>
      <c r="ARX249" s="684"/>
      <c r="ARY249" s="684"/>
      <c r="ARZ249" s="684"/>
      <c r="ASA249" s="684"/>
      <c r="ASB249" s="684"/>
      <c r="ASC249" s="684"/>
      <c r="ASD249" s="684"/>
      <c r="ASE249" s="684"/>
      <c r="ASF249" s="684"/>
      <c r="ASG249" s="684"/>
      <c r="ASH249" s="684"/>
      <c r="ASI249" s="684"/>
      <c r="ASJ249" s="684"/>
      <c r="ASK249" s="684"/>
      <c r="ASL249" s="684"/>
      <c r="ASM249" s="684"/>
      <c r="ASN249" s="684"/>
      <c r="ASO249" s="684"/>
      <c r="ASP249" s="684"/>
      <c r="ASQ249" s="684"/>
      <c r="ASR249" s="684"/>
      <c r="ASS249" s="684"/>
      <c r="AST249" s="684"/>
      <c r="ASU249" s="684"/>
      <c r="ASV249" s="684"/>
      <c r="ASW249" s="684"/>
      <c r="ASX249" s="684"/>
      <c r="ASY249" s="684"/>
      <c r="ASZ249" s="684"/>
      <c r="ATA249" s="684"/>
      <c r="ATB249" s="684"/>
      <c r="ATC249" s="684"/>
      <c r="ATD249" s="684"/>
      <c r="ATE249" s="684"/>
      <c r="ATF249" s="684"/>
      <c r="ATG249" s="684"/>
      <c r="ATH249" s="684"/>
      <c r="ATI249" s="684"/>
      <c r="ATJ249" s="684"/>
      <c r="ATK249" s="684"/>
      <c r="ATL249" s="684"/>
      <c r="ATM249" s="684"/>
      <c r="ATN249" s="684"/>
      <c r="ATO249" s="684"/>
      <c r="ATP249" s="684"/>
      <c r="ATQ249" s="684"/>
      <c r="ATR249" s="684"/>
      <c r="ATS249" s="684"/>
      <c r="ATT249" s="684"/>
      <c r="ATU249" s="684"/>
      <c r="ATV249" s="684"/>
      <c r="ATW249" s="684"/>
      <c r="ATX249" s="684"/>
      <c r="ATY249" s="684"/>
      <c r="ATZ249" s="684"/>
      <c r="AUA249" s="684"/>
      <c r="AUB249" s="684"/>
      <c r="AUC249" s="684"/>
      <c r="AUD249" s="684"/>
      <c r="AUE249" s="684"/>
      <c r="AUF249" s="684"/>
      <c r="AUG249" s="684"/>
      <c r="AUH249" s="684"/>
      <c r="AUI249" s="684"/>
      <c r="AUJ249" s="684"/>
      <c r="AUK249" s="684"/>
      <c r="AUL249" s="684"/>
      <c r="AUM249" s="684"/>
      <c r="AUN249" s="684"/>
      <c r="AUO249" s="684"/>
      <c r="AUP249" s="684"/>
      <c r="AUQ249" s="684"/>
      <c r="AUR249" s="684"/>
      <c r="AUS249" s="684"/>
      <c r="AUT249" s="684"/>
      <c r="AUU249" s="684"/>
      <c r="AUV249" s="684"/>
      <c r="AUW249" s="684"/>
      <c r="AUX249" s="684"/>
      <c r="AUY249" s="684"/>
      <c r="AUZ249" s="684"/>
      <c r="AVA249" s="684"/>
      <c r="AVB249" s="684"/>
      <c r="AVC249" s="684"/>
      <c r="AVD249" s="684"/>
      <c r="AVE249" s="684"/>
      <c r="AVF249" s="684"/>
      <c r="AVG249" s="684"/>
      <c r="AVH249" s="684"/>
      <c r="AVI249" s="684"/>
      <c r="AVJ249" s="684"/>
      <c r="AVK249" s="684"/>
      <c r="AVL249" s="684"/>
      <c r="AVM249" s="684"/>
      <c r="AVN249" s="684"/>
      <c r="AVO249" s="684"/>
      <c r="AVP249" s="684"/>
      <c r="AVQ249" s="684"/>
      <c r="AVR249" s="684"/>
      <c r="AVS249" s="684"/>
      <c r="AVT249" s="684"/>
      <c r="AVU249" s="684"/>
      <c r="AVV249" s="684"/>
      <c r="AVW249" s="684"/>
      <c r="AVX249" s="684"/>
      <c r="AVY249" s="684"/>
      <c r="AVZ249" s="684"/>
      <c r="AWA249" s="684"/>
      <c r="AWB249" s="684"/>
      <c r="AWC249" s="684"/>
      <c r="AWD249" s="684"/>
      <c r="AWE249" s="684"/>
      <c r="AWF249" s="684"/>
      <c r="AWG249" s="684"/>
      <c r="AWH249" s="684"/>
      <c r="AWI249" s="684"/>
      <c r="AWJ249" s="684"/>
      <c r="AWK249" s="684"/>
      <c r="AWL249" s="684"/>
      <c r="AWM249" s="684"/>
      <c r="AWN249" s="684"/>
      <c r="AWO249" s="684"/>
      <c r="AWP249" s="684"/>
      <c r="AWQ249" s="684"/>
      <c r="AWR249" s="684"/>
      <c r="AWS249" s="684"/>
      <c r="AWT249" s="684"/>
      <c r="AWU249" s="684"/>
      <c r="AWV249" s="684"/>
      <c r="AWW249" s="684"/>
      <c r="AWX249" s="684"/>
      <c r="AWY249" s="684"/>
      <c r="AWZ249" s="684"/>
      <c r="AXA249" s="684"/>
      <c r="AXB249" s="684"/>
      <c r="AXC249" s="684"/>
      <c r="AXD249" s="684"/>
      <c r="AXE249" s="684"/>
      <c r="AXF249" s="684"/>
      <c r="AXG249" s="684"/>
      <c r="AXH249" s="684"/>
      <c r="AXI249" s="684"/>
      <c r="AXJ249" s="684"/>
      <c r="AXK249" s="684"/>
      <c r="AXL249" s="684"/>
      <c r="AXM249" s="684"/>
      <c r="AXN249" s="684"/>
      <c r="AXO249" s="684"/>
      <c r="AXP249" s="684"/>
      <c r="AXQ249" s="684"/>
      <c r="AXR249" s="684"/>
      <c r="AXS249" s="684"/>
      <c r="AXT249" s="684"/>
      <c r="AXU249" s="684"/>
      <c r="AXV249" s="684"/>
      <c r="AXW249" s="684"/>
      <c r="AXX249" s="684"/>
      <c r="AXY249" s="684"/>
      <c r="AXZ249" s="684"/>
      <c r="AYA249" s="684"/>
      <c r="AYB249" s="684"/>
      <c r="AYC249" s="684"/>
      <c r="AYD249" s="684"/>
      <c r="AYE249" s="684"/>
      <c r="AYF249" s="684"/>
      <c r="AYG249" s="684"/>
      <c r="AYH249" s="684"/>
      <c r="AYI249" s="684"/>
      <c r="AYJ249" s="684"/>
      <c r="AYK249" s="684"/>
      <c r="AYL249" s="684"/>
      <c r="AYM249" s="684"/>
      <c r="AYN249" s="684"/>
      <c r="AYO249" s="684"/>
      <c r="AYP249" s="684"/>
      <c r="AYQ249" s="684"/>
      <c r="AYR249" s="684"/>
      <c r="AYS249" s="684"/>
      <c r="AYT249" s="684"/>
      <c r="AYU249" s="684"/>
      <c r="AYV249" s="684"/>
      <c r="AYW249" s="684"/>
      <c r="AYX249" s="684"/>
      <c r="AYY249" s="684"/>
      <c r="AYZ249" s="684"/>
      <c r="AZA249" s="684"/>
      <c r="AZB249" s="684"/>
      <c r="AZC249" s="684"/>
      <c r="AZD249" s="684"/>
      <c r="AZE249" s="684"/>
      <c r="AZF249" s="684"/>
      <c r="AZG249" s="684"/>
      <c r="AZH249" s="684"/>
      <c r="AZI249" s="684"/>
      <c r="AZJ249" s="684"/>
      <c r="AZK249" s="684"/>
      <c r="AZL249" s="684"/>
      <c r="AZM249" s="684"/>
      <c r="AZN249" s="684"/>
      <c r="AZO249" s="684"/>
      <c r="AZP249" s="684"/>
      <c r="AZQ249" s="684"/>
      <c r="AZR249" s="684"/>
      <c r="AZS249" s="684"/>
      <c r="AZT249" s="684"/>
      <c r="AZU249" s="684"/>
      <c r="AZV249" s="684"/>
      <c r="AZW249" s="684"/>
      <c r="AZX249" s="684"/>
      <c r="AZY249" s="684"/>
      <c r="AZZ249" s="684"/>
      <c r="BAA249" s="684"/>
      <c r="BAB249" s="684"/>
      <c r="BAC249" s="684"/>
      <c r="BAD249" s="684"/>
      <c r="BAE249" s="684"/>
      <c r="BAF249" s="684"/>
      <c r="BAG249" s="684"/>
      <c r="BAH249" s="684"/>
      <c r="BAI249" s="684"/>
      <c r="BAJ249" s="684"/>
      <c r="BAK249" s="684"/>
      <c r="BAL249" s="684"/>
      <c r="BAM249" s="684"/>
      <c r="BAN249" s="684"/>
      <c r="BAO249" s="684"/>
      <c r="BAP249" s="684"/>
      <c r="BAQ249" s="684"/>
      <c r="BAR249" s="684"/>
      <c r="BAS249" s="684"/>
      <c r="BAT249" s="684"/>
      <c r="BAU249" s="684"/>
      <c r="BAV249" s="684"/>
      <c r="BAW249" s="684"/>
      <c r="BAX249" s="684"/>
      <c r="BAY249" s="684"/>
      <c r="BAZ249" s="684"/>
      <c r="BBA249" s="684"/>
      <c r="BBB249" s="684"/>
      <c r="BBC249" s="684"/>
      <c r="BBD249" s="684"/>
      <c r="BBE249" s="684"/>
      <c r="BBF249" s="684"/>
      <c r="BBG249" s="684"/>
      <c r="BBH249" s="684"/>
      <c r="BBI249" s="684"/>
      <c r="BBJ249" s="684"/>
      <c r="BBK249" s="684"/>
      <c r="BBL249" s="684"/>
      <c r="BBM249" s="684"/>
      <c r="BBN249" s="684"/>
      <c r="BBO249" s="684"/>
      <c r="BBP249" s="684"/>
      <c r="BBQ249" s="684"/>
      <c r="BBR249" s="684"/>
      <c r="BBS249" s="684"/>
      <c r="BBT249" s="684"/>
      <c r="BBU249" s="684"/>
      <c r="BBV249" s="684"/>
      <c r="BBW249" s="684"/>
      <c r="BBX249" s="684"/>
      <c r="BBY249" s="684"/>
      <c r="BBZ249" s="684"/>
      <c r="BCA249" s="684"/>
      <c r="BCB249" s="684"/>
      <c r="BCC249" s="684"/>
      <c r="BCD249" s="684"/>
      <c r="BCE249" s="684"/>
      <c r="BCF249" s="684"/>
      <c r="BCG249" s="684"/>
      <c r="BCH249" s="684"/>
      <c r="BCI249" s="684"/>
      <c r="BCJ249" s="684"/>
      <c r="BCK249" s="684"/>
      <c r="BCL249" s="684"/>
      <c r="BCM249" s="684"/>
      <c r="BCN249" s="684"/>
      <c r="BCO249" s="684"/>
      <c r="BCP249" s="684"/>
      <c r="BCQ249" s="684"/>
      <c r="BCR249" s="684"/>
      <c r="BCS249" s="684"/>
      <c r="BCT249" s="684"/>
      <c r="BCU249" s="684"/>
      <c r="BCV249" s="684"/>
      <c r="BCW249" s="684"/>
      <c r="BCX249" s="684"/>
      <c r="BCY249" s="684"/>
      <c r="BCZ249" s="684"/>
      <c r="BDA249" s="684"/>
      <c r="BDB249" s="684"/>
      <c r="BDC249" s="684"/>
      <c r="BDD249" s="684"/>
      <c r="BDE249" s="684"/>
      <c r="BDF249" s="684"/>
      <c r="BDG249" s="684"/>
      <c r="BDH249" s="684"/>
      <c r="BDI249" s="684"/>
      <c r="BDJ249" s="684"/>
      <c r="BDK249" s="684"/>
      <c r="BDL249" s="684"/>
      <c r="BDM249" s="684"/>
      <c r="BDN249" s="684"/>
      <c r="BDO249" s="684"/>
      <c r="BDP249" s="684"/>
      <c r="BDQ249" s="684"/>
      <c r="BDR249" s="684"/>
      <c r="BDS249" s="684"/>
      <c r="BDT249" s="684"/>
      <c r="BDU249" s="684"/>
      <c r="BDV249" s="684"/>
      <c r="BDW249" s="684"/>
      <c r="BDX249" s="684"/>
      <c r="BDY249" s="684"/>
      <c r="BDZ249" s="684"/>
      <c r="BEA249" s="684"/>
      <c r="BEB249" s="684"/>
      <c r="BEC249" s="684"/>
      <c r="BED249" s="684"/>
      <c r="BEE249" s="684"/>
      <c r="BEF249" s="684"/>
      <c r="BEG249" s="684"/>
      <c r="BEH249" s="684"/>
      <c r="BEI249" s="684"/>
      <c r="BEJ249" s="684"/>
      <c r="BEK249" s="684"/>
      <c r="BEL249" s="684"/>
      <c r="BEM249" s="684"/>
      <c r="BEN249" s="684"/>
      <c r="BEO249" s="684"/>
      <c r="BEP249" s="684"/>
      <c r="BEQ249" s="684"/>
      <c r="BER249" s="684"/>
      <c r="BES249" s="684"/>
      <c r="BET249" s="684"/>
      <c r="BEU249" s="684"/>
      <c r="BEV249" s="684"/>
      <c r="BEW249" s="684"/>
      <c r="BEX249" s="684"/>
      <c r="BEY249" s="684"/>
      <c r="BEZ249" s="684"/>
      <c r="BFA249" s="684"/>
      <c r="BFB249" s="684"/>
      <c r="BFC249" s="684"/>
      <c r="BFD249" s="684"/>
      <c r="BFE249" s="684"/>
      <c r="BFF249" s="684"/>
      <c r="BFG249" s="684"/>
      <c r="BFH249" s="684"/>
      <c r="BFI249" s="684"/>
      <c r="BFJ249" s="684"/>
      <c r="BFK249" s="684"/>
      <c r="BFL249" s="684"/>
      <c r="BFM249" s="684"/>
      <c r="BFN249" s="684"/>
      <c r="BFO249" s="684"/>
      <c r="BFP249" s="684"/>
      <c r="BFQ249" s="684"/>
      <c r="BFR249" s="684"/>
      <c r="BFS249" s="684"/>
      <c r="BFT249" s="684"/>
      <c r="BFU249" s="684"/>
      <c r="BFV249" s="684"/>
      <c r="BFW249" s="684"/>
      <c r="BFX249" s="684"/>
      <c r="BFY249" s="684"/>
      <c r="BFZ249" s="684"/>
      <c r="BGA249" s="684"/>
      <c r="BGB249" s="684"/>
      <c r="BGC249" s="684"/>
      <c r="BGD249" s="684"/>
      <c r="BGE249" s="684"/>
      <c r="BGF249" s="684"/>
      <c r="BGG249" s="684"/>
      <c r="BGH249" s="684"/>
      <c r="BGI249" s="684"/>
      <c r="BGJ249" s="684"/>
      <c r="BGK249" s="684"/>
      <c r="BGL249" s="684"/>
      <c r="BGM249" s="684"/>
      <c r="BGN249" s="684"/>
      <c r="BGO249" s="684"/>
      <c r="BGP249" s="684"/>
      <c r="BGQ249" s="684"/>
      <c r="BGR249" s="684"/>
      <c r="BGS249" s="684"/>
      <c r="BGT249" s="684"/>
      <c r="BGU249" s="684"/>
      <c r="BGV249" s="684"/>
      <c r="BGW249" s="684"/>
      <c r="BGX249" s="684"/>
      <c r="BGY249" s="684"/>
      <c r="BGZ249" s="684"/>
      <c r="BHA249" s="684"/>
      <c r="BHB249" s="684"/>
      <c r="BHC249" s="684"/>
      <c r="BHD249" s="684"/>
      <c r="BHE249" s="684"/>
      <c r="BHF249" s="684"/>
      <c r="BHG249" s="684"/>
      <c r="BHH249" s="684"/>
      <c r="BHI249" s="684"/>
      <c r="BHJ249" s="684"/>
      <c r="BHK249" s="684"/>
      <c r="BHL249" s="684"/>
      <c r="BHM249" s="684"/>
      <c r="BHN249" s="684"/>
      <c r="BHO249" s="684"/>
      <c r="BHP249" s="684"/>
      <c r="BHQ249" s="684"/>
      <c r="BHR249" s="684"/>
      <c r="BHS249" s="684"/>
      <c r="BHT249" s="684"/>
      <c r="BHU249" s="684"/>
      <c r="BHV249" s="684"/>
      <c r="BHW249" s="684"/>
      <c r="BHX249" s="684"/>
      <c r="BHY249" s="684"/>
      <c r="BHZ249" s="684"/>
      <c r="BIA249" s="684"/>
      <c r="BIB249" s="684"/>
      <c r="BIC249" s="684"/>
      <c r="BID249" s="684"/>
      <c r="BIE249" s="684"/>
      <c r="BIF249" s="684"/>
      <c r="BIG249" s="684"/>
      <c r="BIH249" s="684"/>
      <c r="BII249" s="684"/>
      <c r="BIJ249" s="684"/>
      <c r="BIK249" s="684"/>
      <c r="BIL249" s="684"/>
      <c r="BIM249" s="684"/>
      <c r="BIN249" s="684"/>
      <c r="BIO249" s="684"/>
      <c r="BIP249" s="684"/>
      <c r="BIQ249" s="684"/>
      <c r="BIR249" s="684"/>
      <c r="BIS249" s="684"/>
      <c r="BIT249" s="684"/>
      <c r="BIU249" s="684"/>
      <c r="BIV249" s="684"/>
      <c r="BIW249" s="684"/>
      <c r="BIX249" s="684"/>
      <c r="BIY249" s="684"/>
      <c r="BIZ249" s="684"/>
      <c r="BJA249" s="684"/>
      <c r="BJB249" s="684"/>
      <c r="BJC249" s="684"/>
      <c r="BJD249" s="684"/>
      <c r="BJE249" s="684"/>
      <c r="BJF249" s="684"/>
      <c r="BJG249" s="684"/>
      <c r="BJH249" s="684"/>
      <c r="BJI249" s="684"/>
      <c r="BJJ249" s="684"/>
      <c r="BJK249" s="684"/>
      <c r="BJL249" s="684"/>
      <c r="BJM249" s="684"/>
      <c r="BJN249" s="684"/>
      <c r="BJO249" s="684"/>
      <c r="BJP249" s="684"/>
      <c r="BJQ249" s="684"/>
      <c r="BJR249" s="684"/>
      <c r="BJS249" s="684"/>
      <c r="BJT249" s="684"/>
      <c r="BJU249" s="684"/>
      <c r="BJV249" s="684"/>
      <c r="BJW249" s="684"/>
      <c r="BJX249" s="684"/>
      <c r="BJY249" s="684"/>
      <c r="BJZ249" s="684"/>
      <c r="BKA249" s="684"/>
      <c r="BKB249" s="684"/>
      <c r="BKC249" s="684"/>
      <c r="BKD249" s="684"/>
      <c r="BKE249" s="684"/>
      <c r="BKF249" s="684"/>
      <c r="BKG249" s="684"/>
      <c r="BKH249" s="684"/>
      <c r="BKI249" s="684"/>
      <c r="BKJ249" s="684"/>
      <c r="BKK249" s="684"/>
      <c r="BKL249" s="684"/>
      <c r="BKM249" s="684"/>
      <c r="BKN249" s="684"/>
      <c r="BKO249" s="684"/>
      <c r="BKP249" s="684"/>
      <c r="BKQ249" s="684"/>
      <c r="BKR249" s="684"/>
      <c r="BKS249" s="684"/>
      <c r="BKT249" s="684"/>
      <c r="BKU249" s="684"/>
      <c r="BKV249" s="684"/>
      <c r="BKW249" s="684"/>
      <c r="BKX249" s="684"/>
      <c r="BKY249" s="684"/>
      <c r="BKZ249" s="684"/>
      <c r="BLA249" s="684"/>
      <c r="BLB249" s="684"/>
      <c r="BLC249" s="684"/>
      <c r="BLD249" s="684"/>
      <c r="BLE249" s="684"/>
      <c r="BLF249" s="684"/>
      <c r="BLG249" s="684"/>
      <c r="BLH249" s="684"/>
      <c r="BLI249" s="684"/>
      <c r="BLJ249" s="684"/>
      <c r="BLK249" s="684"/>
      <c r="BLL249" s="684"/>
      <c r="BLM249" s="684"/>
      <c r="BLN249" s="684"/>
      <c r="BLO249" s="684"/>
      <c r="BLP249" s="684"/>
      <c r="BLQ249" s="684"/>
      <c r="BLR249" s="684"/>
      <c r="BLS249" s="684"/>
      <c r="BLT249" s="684"/>
      <c r="BLU249" s="684"/>
      <c r="BLV249" s="684"/>
      <c r="BLW249" s="684"/>
      <c r="BLX249" s="684"/>
      <c r="BLY249" s="684"/>
      <c r="BLZ249" s="684"/>
      <c r="BMA249" s="684"/>
      <c r="BMB249" s="684"/>
      <c r="BMC249" s="684"/>
      <c r="BMD249" s="684"/>
      <c r="BME249" s="684"/>
      <c r="BMF249" s="684"/>
      <c r="BMG249" s="684"/>
      <c r="BMH249" s="684"/>
      <c r="BMI249" s="684"/>
      <c r="BMJ249" s="684"/>
      <c r="BMK249" s="684"/>
      <c r="BML249" s="684"/>
      <c r="BMM249" s="684"/>
      <c r="BMN249" s="684"/>
      <c r="BMO249" s="684"/>
      <c r="BMP249" s="684"/>
      <c r="BMQ249" s="684"/>
      <c r="BMR249" s="684"/>
      <c r="BMS249" s="684"/>
      <c r="BMT249" s="684"/>
      <c r="BMU249" s="684"/>
      <c r="BMV249" s="684"/>
      <c r="BMW249" s="684"/>
      <c r="BMX249" s="684"/>
      <c r="BMY249" s="684"/>
      <c r="BMZ249" s="684"/>
      <c r="BNA249" s="684"/>
      <c r="BNB249" s="684"/>
      <c r="BNC249" s="684"/>
      <c r="BND249" s="684"/>
      <c r="BNE249" s="684"/>
      <c r="BNF249" s="684"/>
      <c r="BNG249" s="684"/>
      <c r="BNH249" s="684"/>
      <c r="BNI249" s="684"/>
      <c r="BNJ249" s="684"/>
      <c r="BNK249" s="684"/>
      <c r="BNL249" s="684"/>
      <c r="BNM249" s="684"/>
      <c r="BNN249" s="684"/>
      <c r="BNO249" s="684"/>
      <c r="BNP249" s="684"/>
      <c r="BNQ249" s="684"/>
      <c r="BNR249" s="684"/>
      <c r="BNS249" s="684"/>
      <c r="BNT249" s="684"/>
      <c r="BNU249" s="684"/>
      <c r="BNV249" s="684"/>
      <c r="BNW249" s="684"/>
      <c r="BNX249" s="684"/>
      <c r="BNY249" s="684"/>
      <c r="BNZ249" s="684"/>
      <c r="BOA249" s="684"/>
      <c r="BOB249" s="684"/>
      <c r="BOC249" s="684"/>
      <c r="BOD249" s="684"/>
      <c r="BOE249" s="684"/>
      <c r="BOF249" s="684"/>
      <c r="BOG249" s="684"/>
      <c r="BOH249" s="684"/>
      <c r="BOI249" s="684"/>
      <c r="BOJ249" s="684"/>
      <c r="BOK249" s="684"/>
      <c r="BOL249" s="684"/>
      <c r="BOM249" s="684"/>
      <c r="BON249" s="684"/>
      <c r="BOO249" s="684"/>
      <c r="BOP249" s="684"/>
      <c r="BOQ249" s="684"/>
      <c r="BOR249" s="684"/>
      <c r="BOS249" s="684"/>
      <c r="BOT249" s="684"/>
      <c r="BOU249" s="684"/>
      <c r="BOV249" s="684"/>
      <c r="BOW249" s="684"/>
      <c r="BOX249" s="684"/>
      <c r="BOY249" s="684"/>
      <c r="BOZ249" s="684"/>
      <c r="BPA249" s="684"/>
      <c r="BPB249" s="684"/>
      <c r="BPC249" s="684"/>
      <c r="BPD249" s="684"/>
      <c r="BPE249" s="684"/>
      <c r="BPF249" s="684"/>
      <c r="BPG249" s="684"/>
      <c r="BPH249" s="684"/>
      <c r="BPI249" s="684"/>
      <c r="BPJ249" s="684"/>
      <c r="BPK249" s="684"/>
      <c r="BPL249" s="684"/>
      <c r="BPM249" s="684"/>
      <c r="BPN249" s="684"/>
      <c r="BPO249" s="684"/>
      <c r="BPP249" s="684"/>
      <c r="BPQ249" s="684"/>
      <c r="BPR249" s="684"/>
      <c r="BPS249" s="684"/>
      <c r="BPT249" s="684"/>
      <c r="BPU249" s="684"/>
      <c r="BPV249" s="684"/>
      <c r="BPW249" s="684"/>
      <c r="BPX249" s="684"/>
      <c r="BPY249" s="684"/>
      <c r="BPZ249" s="684"/>
      <c r="BQA249" s="684"/>
      <c r="BQB249" s="684"/>
      <c r="BQC249" s="684"/>
      <c r="BQD249" s="684"/>
      <c r="BQE249" s="684"/>
      <c r="BQF249" s="684"/>
      <c r="BQG249" s="684"/>
      <c r="BQH249" s="684"/>
      <c r="BQI249" s="684"/>
      <c r="BQJ249" s="684"/>
      <c r="BQK249" s="684"/>
      <c r="BQL249" s="684"/>
      <c r="BQM249" s="684"/>
      <c r="BQN249" s="684"/>
      <c r="BQO249" s="684"/>
      <c r="BQP249" s="684"/>
      <c r="BQQ249" s="684"/>
      <c r="BQR249" s="684"/>
      <c r="BQS249" s="684"/>
      <c r="BQT249" s="684"/>
      <c r="BQU249" s="684"/>
      <c r="BQV249" s="684"/>
      <c r="BQW249" s="684"/>
      <c r="BQX249" s="684"/>
      <c r="BQY249" s="684"/>
      <c r="BQZ249" s="684"/>
      <c r="BRA249" s="684"/>
      <c r="BRB249" s="684"/>
      <c r="BRC249" s="684"/>
      <c r="BRD249" s="684"/>
      <c r="BRE249" s="684"/>
      <c r="BRF249" s="684"/>
      <c r="BRG249" s="684"/>
      <c r="BRH249" s="684"/>
      <c r="BRI249" s="684"/>
      <c r="BRJ249" s="684"/>
      <c r="BRK249" s="684"/>
      <c r="BRL249" s="684"/>
      <c r="BRM249" s="684"/>
      <c r="BRN249" s="684"/>
      <c r="BRO249" s="684"/>
      <c r="BRP249" s="684"/>
      <c r="BRQ249" s="684"/>
      <c r="BRR249" s="684"/>
      <c r="BRS249" s="684"/>
      <c r="BRT249" s="684"/>
      <c r="BRU249" s="684"/>
      <c r="BRV249" s="684"/>
      <c r="BRW249" s="684"/>
      <c r="BRX249" s="684"/>
      <c r="BRY249" s="684"/>
      <c r="BRZ249" s="684"/>
      <c r="BSA249" s="684"/>
      <c r="BSB249" s="684"/>
      <c r="BSC249" s="684"/>
      <c r="BSD249" s="684"/>
      <c r="BSE249" s="684"/>
      <c r="BSF249" s="684"/>
      <c r="BSG249" s="684"/>
      <c r="BSH249" s="684"/>
      <c r="BSI249" s="684"/>
      <c r="BSJ249" s="684"/>
      <c r="BSK249" s="684"/>
      <c r="BSL249" s="684"/>
      <c r="BSM249" s="684"/>
      <c r="BSN249" s="684"/>
      <c r="BSO249" s="684"/>
      <c r="BSP249" s="684"/>
      <c r="BSQ249" s="684"/>
      <c r="BSR249" s="684"/>
      <c r="BSS249" s="684"/>
      <c r="BST249" s="684"/>
      <c r="BSU249" s="684"/>
      <c r="BSV249" s="684"/>
      <c r="BSW249" s="684"/>
      <c r="BSX249" s="684"/>
      <c r="BSY249" s="684"/>
      <c r="BSZ249" s="684"/>
      <c r="BTA249" s="684"/>
      <c r="BTB249" s="684"/>
      <c r="BTC249" s="684"/>
      <c r="BTD249" s="684"/>
      <c r="BTE249" s="684"/>
      <c r="BTF249" s="684"/>
      <c r="BTG249" s="684"/>
      <c r="BTH249" s="684"/>
      <c r="BTI249" s="684"/>
      <c r="BTJ249" s="684"/>
      <c r="BTK249" s="684"/>
      <c r="BTL249" s="684"/>
      <c r="BTM249" s="684"/>
      <c r="BTN249" s="684"/>
      <c r="BTO249" s="684"/>
      <c r="BTP249" s="684"/>
      <c r="BTQ249" s="684"/>
      <c r="BTR249" s="684"/>
      <c r="BTS249" s="684"/>
      <c r="BTT249" s="684"/>
      <c r="BTU249" s="684"/>
      <c r="BTV249" s="684"/>
      <c r="BTW249" s="684"/>
      <c r="BTX249" s="684"/>
      <c r="BTY249" s="684"/>
      <c r="BTZ249" s="684"/>
      <c r="BUA249" s="684"/>
      <c r="BUB249" s="684"/>
      <c r="BUC249" s="684"/>
      <c r="BUD249" s="684"/>
      <c r="BUE249" s="684"/>
      <c r="BUF249" s="684"/>
      <c r="BUG249" s="684"/>
      <c r="BUH249" s="684"/>
      <c r="BUI249" s="684"/>
      <c r="BUJ249" s="684"/>
      <c r="BUK249" s="684"/>
      <c r="BUL249" s="684"/>
      <c r="BUM249" s="684"/>
      <c r="BUN249" s="684"/>
      <c r="BUO249" s="684"/>
      <c r="BUP249" s="684"/>
      <c r="BUQ249" s="684"/>
      <c r="BUR249" s="684"/>
      <c r="BUS249" s="684"/>
      <c r="BUT249" s="684"/>
      <c r="BUU249" s="684"/>
      <c r="BUV249" s="684"/>
      <c r="BUW249" s="684"/>
      <c r="BUX249" s="684"/>
      <c r="BUY249" s="684"/>
      <c r="BUZ249" s="684"/>
      <c r="BVA249" s="684"/>
      <c r="BVB249" s="684"/>
      <c r="BVC249" s="684"/>
      <c r="BVD249" s="684"/>
      <c r="BVE249" s="684"/>
      <c r="BVF249" s="684"/>
      <c r="BVG249" s="684"/>
      <c r="BVH249" s="684"/>
      <c r="BVI249" s="684"/>
      <c r="BVJ249" s="684"/>
      <c r="BVK249" s="684"/>
      <c r="BVL249" s="684"/>
      <c r="BVM249" s="684"/>
      <c r="BVN249" s="684"/>
      <c r="BVO249" s="684"/>
      <c r="BVP249" s="684"/>
      <c r="BVQ249" s="684"/>
      <c r="BVR249" s="684"/>
      <c r="BVS249" s="684"/>
      <c r="BVT249" s="684"/>
      <c r="BVU249" s="684"/>
      <c r="BVV249" s="684"/>
      <c r="BVW249" s="684"/>
      <c r="BVX249" s="684"/>
      <c r="BVY249" s="684"/>
      <c r="BVZ249" s="684"/>
      <c r="BWA249" s="684"/>
      <c r="BWB249" s="684"/>
      <c r="BWC249" s="684"/>
      <c r="BWD249" s="684"/>
      <c r="BWE249" s="684"/>
      <c r="BWF249" s="684"/>
      <c r="BWG249" s="684"/>
      <c r="BWH249" s="684"/>
      <c r="BWI249" s="684"/>
      <c r="BWJ249" s="684"/>
      <c r="BWK249" s="684"/>
      <c r="BWL249" s="684"/>
      <c r="BWM249" s="684"/>
      <c r="BWN249" s="684"/>
      <c r="BWO249" s="684"/>
      <c r="BWP249" s="684"/>
      <c r="BWQ249" s="684"/>
      <c r="BWR249" s="684"/>
      <c r="BWS249" s="684"/>
      <c r="BWT249" s="684"/>
      <c r="BWU249" s="684"/>
      <c r="BWV249" s="684"/>
      <c r="BWW249" s="684"/>
      <c r="BWX249" s="684"/>
      <c r="BWY249" s="684"/>
      <c r="BWZ249" s="684"/>
      <c r="BXA249" s="684"/>
      <c r="BXB249" s="684"/>
      <c r="BXC249" s="684"/>
      <c r="BXD249" s="684"/>
      <c r="BXE249" s="684"/>
      <c r="BXF249" s="684"/>
      <c r="BXG249" s="684"/>
      <c r="BXH249" s="684"/>
      <c r="BXI249" s="684"/>
      <c r="BXJ249" s="684"/>
      <c r="BXK249" s="684"/>
      <c r="BXL249" s="684"/>
      <c r="BXM249" s="684"/>
      <c r="BXN249" s="684"/>
      <c r="BXO249" s="684"/>
      <c r="BXP249" s="684"/>
      <c r="BXQ249" s="684"/>
      <c r="BXR249" s="684"/>
      <c r="BXS249" s="684"/>
      <c r="BXT249" s="684"/>
      <c r="BXU249" s="684"/>
      <c r="BXV249" s="684"/>
      <c r="BXW249" s="684"/>
      <c r="BXX249" s="684"/>
      <c r="BXY249" s="684"/>
      <c r="BXZ249" s="684"/>
      <c r="BYA249" s="684"/>
      <c r="BYB249" s="684"/>
      <c r="BYC249" s="684"/>
      <c r="BYD249" s="684"/>
      <c r="BYE249" s="684"/>
      <c r="BYF249" s="684"/>
      <c r="BYG249" s="684"/>
      <c r="BYH249" s="684"/>
      <c r="BYI249" s="684"/>
      <c r="BYJ249" s="684"/>
      <c r="BYK249" s="684"/>
      <c r="BYL249" s="684"/>
      <c r="BYM249" s="684"/>
      <c r="BYN249" s="684"/>
      <c r="BYO249" s="684"/>
      <c r="BYP249" s="684"/>
      <c r="BYQ249" s="684"/>
      <c r="BYR249" s="684"/>
      <c r="BYS249" s="684"/>
      <c r="BYT249" s="684"/>
      <c r="BYU249" s="684"/>
      <c r="BYV249" s="684"/>
      <c r="BYW249" s="684"/>
      <c r="BYX249" s="684"/>
      <c r="BYY249" s="684"/>
      <c r="BYZ249" s="684"/>
      <c r="BZA249" s="684"/>
      <c r="BZB249" s="684"/>
      <c r="BZC249" s="684"/>
      <c r="BZD249" s="684"/>
      <c r="BZE249" s="684"/>
      <c r="BZF249" s="684"/>
      <c r="BZG249" s="684"/>
      <c r="BZH249" s="684"/>
      <c r="BZI249" s="684"/>
      <c r="BZJ249" s="684"/>
      <c r="BZK249" s="684"/>
      <c r="BZL249" s="684"/>
      <c r="BZM249" s="684"/>
      <c r="BZN249" s="684"/>
      <c r="BZO249" s="684"/>
      <c r="BZP249" s="684"/>
      <c r="BZQ249" s="684"/>
      <c r="BZR249" s="684"/>
      <c r="BZS249" s="684"/>
      <c r="BZT249" s="684"/>
      <c r="BZU249" s="684"/>
      <c r="BZV249" s="684"/>
      <c r="BZW249" s="684"/>
      <c r="BZX249" s="684"/>
      <c r="BZY249" s="684"/>
      <c r="BZZ249" s="684"/>
      <c r="CAA249" s="684"/>
      <c r="CAB249" s="684"/>
      <c r="CAC249" s="684"/>
      <c r="CAD249" s="684"/>
      <c r="CAE249" s="684"/>
      <c r="CAF249" s="684"/>
      <c r="CAG249" s="684"/>
      <c r="CAH249" s="684"/>
      <c r="CAI249" s="684"/>
      <c r="CAJ249" s="684"/>
      <c r="CAK249" s="684"/>
      <c r="CAL249" s="684"/>
      <c r="CAM249" s="684"/>
      <c r="CAN249" s="684"/>
      <c r="CAO249" s="684"/>
      <c r="CAP249" s="684"/>
      <c r="CAQ249" s="684"/>
      <c r="CAR249" s="684"/>
      <c r="CAS249" s="684"/>
      <c r="CAT249" s="684"/>
      <c r="CAU249" s="684"/>
      <c r="CAV249" s="684"/>
      <c r="CAW249" s="684"/>
      <c r="CAX249" s="684"/>
      <c r="CAY249" s="684"/>
      <c r="CAZ249" s="684"/>
      <c r="CBA249" s="684"/>
      <c r="CBB249" s="684"/>
      <c r="CBC249" s="684"/>
      <c r="CBD249" s="684"/>
      <c r="CBE249" s="684"/>
      <c r="CBF249" s="684"/>
      <c r="CBG249" s="684"/>
      <c r="CBH249" s="684"/>
      <c r="CBI249" s="684"/>
      <c r="CBJ249" s="684"/>
      <c r="CBK249" s="684"/>
      <c r="CBL249" s="684"/>
      <c r="CBM249" s="684"/>
      <c r="CBN249" s="684"/>
      <c r="CBO249" s="684"/>
      <c r="CBP249" s="684"/>
      <c r="CBQ249" s="684"/>
      <c r="CBR249" s="684"/>
      <c r="CBS249" s="684"/>
      <c r="CBT249" s="684"/>
      <c r="CBU249" s="684"/>
      <c r="CBV249" s="684"/>
      <c r="CBW249" s="684"/>
      <c r="CBX249" s="684"/>
      <c r="CBY249" s="684"/>
      <c r="CBZ249" s="684"/>
      <c r="CCA249" s="684"/>
      <c r="CCB249" s="684"/>
      <c r="CCC249" s="684"/>
      <c r="CCD249" s="684"/>
      <c r="CCE249" s="684"/>
      <c r="CCF249" s="684"/>
      <c r="CCG249" s="684"/>
      <c r="CCH249" s="684"/>
      <c r="CCI249" s="684"/>
      <c r="CCJ249" s="684"/>
      <c r="CCK249" s="684"/>
      <c r="CCL249" s="684"/>
      <c r="CCM249" s="684"/>
      <c r="CCN249" s="684"/>
      <c r="CCO249" s="684"/>
      <c r="CCP249" s="684"/>
      <c r="CCQ249" s="684"/>
      <c r="CCR249" s="684"/>
      <c r="CCS249" s="684"/>
      <c r="CCT249" s="684"/>
      <c r="CCU249" s="684"/>
      <c r="CCV249" s="684"/>
      <c r="CCW249" s="684"/>
      <c r="CCX249" s="684"/>
      <c r="CCY249" s="684"/>
      <c r="CCZ249" s="684"/>
      <c r="CDA249" s="684"/>
      <c r="CDB249" s="684"/>
      <c r="CDC249" s="684"/>
      <c r="CDD249" s="684"/>
      <c r="CDE249" s="684"/>
      <c r="CDF249" s="684"/>
      <c r="CDG249" s="684"/>
      <c r="CDH249" s="684"/>
      <c r="CDI249" s="684"/>
      <c r="CDJ249" s="684"/>
      <c r="CDK249" s="684"/>
      <c r="CDL249" s="684"/>
      <c r="CDM249" s="684"/>
      <c r="CDN249" s="684"/>
      <c r="CDO249" s="684"/>
      <c r="CDP249" s="684"/>
      <c r="CDQ249" s="684"/>
      <c r="CDR249" s="684"/>
      <c r="CDS249" s="684"/>
      <c r="CDT249" s="684"/>
      <c r="CDU249" s="684"/>
      <c r="CDV249" s="684"/>
      <c r="CDW249" s="684"/>
      <c r="CDX249" s="684"/>
      <c r="CDY249" s="684"/>
      <c r="CDZ249" s="684"/>
      <c r="CEA249" s="684"/>
      <c r="CEB249" s="684"/>
      <c r="CEC249" s="684"/>
      <c r="CED249" s="684"/>
      <c r="CEE249" s="684"/>
      <c r="CEF249" s="684"/>
      <c r="CEG249" s="684"/>
      <c r="CEH249" s="684"/>
      <c r="CEI249" s="684"/>
      <c r="CEJ249" s="684"/>
      <c r="CEK249" s="684"/>
      <c r="CEL249" s="684"/>
      <c r="CEM249" s="684"/>
      <c r="CEN249" s="684"/>
      <c r="CEO249" s="684"/>
      <c r="CEP249" s="684"/>
      <c r="CEQ249" s="684"/>
      <c r="CER249" s="684"/>
      <c r="CES249" s="684"/>
      <c r="CET249" s="684"/>
      <c r="CEU249" s="684"/>
      <c r="CEV249" s="684"/>
      <c r="CEW249" s="684"/>
      <c r="CEX249" s="684"/>
      <c r="CEY249" s="684"/>
      <c r="CEZ249" s="684"/>
      <c r="CFA249" s="684"/>
      <c r="CFB249" s="684"/>
      <c r="CFC249" s="684"/>
      <c r="CFD249" s="684"/>
      <c r="CFE249" s="684"/>
      <c r="CFF249" s="684"/>
      <c r="CFG249" s="684"/>
      <c r="CFH249" s="684"/>
      <c r="CFI249" s="684"/>
      <c r="CFJ249" s="684"/>
      <c r="CFK249" s="684"/>
      <c r="CFL249" s="684"/>
      <c r="CFM249" s="684"/>
      <c r="CFN249" s="684"/>
      <c r="CFO249" s="684"/>
      <c r="CFP249" s="684"/>
      <c r="CFQ249" s="684"/>
      <c r="CFR249" s="684"/>
      <c r="CFS249" s="684"/>
      <c r="CFT249" s="684"/>
      <c r="CFU249" s="684"/>
      <c r="CFV249" s="684"/>
      <c r="CFW249" s="684"/>
      <c r="CFX249" s="684"/>
      <c r="CFY249" s="684"/>
      <c r="CFZ249" s="684"/>
      <c r="CGA249" s="684"/>
      <c r="CGB249" s="684"/>
      <c r="CGC249" s="684"/>
      <c r="CGD249" s="684"/>
      <c r="CGE249" s="684"/>
      <c r="CGF249" s="684"/>
      <c r="CGG249" s="684"/>
      <c r="CGH249" s="684"/>
      <c r="CGI249" s="684"/>
      <c r="CGJ249" s="684"/>
      <c r="CGK249" s="684"/>
      <c r="CGL249" s="684"/>
      <c r="CGM249" s="684"/>
      <c r="CGN249" s="684"/>
      <c r="CGO249" s="684"/>
      <c r="CGP249" s="684"/>
      <c r="CGQ249" s="684"/>
      <c r="CGR249" s="684"/>
      <c r="CGS249" s="684"/>
      <c r="CGT249" s="684"/>
      <c r="CGU249" s="684"/>
      <c r="CGV249" s="684"/>
      <c r="CGW249" s="684"/>
      <c r="CGX249" s="684"/>
      <c r="CGY249" s="684"/>
      <c r="CGZ249" s="684"/>
      <c r="CHA249" s="684"/>
      <c r="CHB249" s="684"/>
      <c r="CHC249" s="684"/>
      <c r="CHD249" s="684"/>
      <c r="CHE249" s="684"/>
      <c r="CHF249" s="684"/>
      <c r="CHG249" s="684"/>
      <c r="CHH249" s="684"/>
      <c r="CHI249" s="684"/>
      <c r="CHJ249" s="684"/>
      <c r="CHK249" s="684"/>
      <c r="CHL249" s="684"/>
      <c r="CHM249" s="684"/>
      <c r="CHN249" s="684"/>
      <c r="CHO249" s="684"/>
      <c r="CHP249" s="684"/>
      <c r="CHQ249" s="684"/>
      <c r="CHR249" s="684"/>
      <c r="CHS249" s="684"/>
      <c r="CHT249" s="684"/>
      <c r="CHU249" s="684"/>
      <c r="CHV249" s="684"/>
      <c r="CHW249" s="684"/>
      <c r="CHX249" s="684"/>
      <c r="CHY249" s="684"/>
      <c r="CHZ249" s="684"/>
      <c r="CIA249" s="684"/>
      <c r="CIB249" s="684"/>
      <c r="CIC249" s="684"/>
      <c r="CID249" s="684"/>
      <c r="CIE249" s="684"/>
      <c r="CIF249" s="684"/>
      <c r="CIG249" s="684"/>
      <c r="CIH249" s="684"/>
      <c r="CII249" s="684"/>
      <c r="CIJ249" s="684"/>
      <c r="CIK249" s="684"/>
      <c r="CIL249" s="684"/>
      <c r="CIM249" s="684"/>
      <c r="CIN249" s="684"/>
      <c r="CIO249" s="684"/>
      <c r="CIP249" s="684"/>
      <c r="CIQ249" s="684"/>
      <c r="CIR249" s="684"/>
      <c r="CIS249" s="684"/>
      <c r="CIT249" s="684"/>
      <c r="CIU249" s="684"/>
      <c r="CIV249" s="684"/>
      <c r="CIW249" s="684"/>
      <c r="CIX249" s="684"/>
      <c r="CIY249" s="684"/>
      <c r="CIZ249" s="684"/>
      <c r="CJA249" s="684"/>
      <c r="CJB249" s="684"/>
      <c r="CJC249" s="684"/>
      <c r="CJD249" s="684"/>
      <c r="CJE249" s="684"/>
      <c r="CJF249" s="684"/>
      <c r="CJG249" s="684"/>
      <c r="CJH249" s="684"/>
      <c r="CJI249" s="684"/>
      <c r="CJJ249" s="684"/>
      <c r="CJK249" s="684"/>
      <c r="CJL249" s="684"/>
      <c r="CJM249" s="684"/>
      <c r="CJN249" s="684"/>
      <c r="CJO249" s="684"/>
      <c r="CJP249" s="684"/>
      <c r="CJQ249" s="684"/>
      <c r="CJR249" s="684"/>
      <c r="CJS249" s="684"/>
      <c r="CJT249" s="684"/>
      <c r="CJU249" s="684"/>
      <c r="CJV249" s="684"/>
      <c r="CJW249" s="684"/>
      <c r="CJX249" s="684"/>
      <c r="CJY249" s="684"/>
      <c r="CJZ249" s="684"/>
      <c r="CKA249" s="684"/>
      <c r="CKB249" s="684"/>
      <c r="CKC249" s="684"/>
      <c r="CKD249" s="684"/>
      <c r="CKE249" s="684"/>
      <c r="CKF249" s="684"/>
      <c r="CKG249" s="684"/>
      <c r="CKH249" s="684"/>
      <c r="CKI249" s="684"/>
      <c r="CKJ249" s="684"/>
      <c r="CKK249" s="684"/>
      <c r="CKL249" s="684"/>
      <c r="CKM249" s="684"/>
      <c r="CKN249" s="684"/>
      <c r="CKO249" s="684"/>
      <c r="CKP249" s="684"/>
      <c r="CKQ249" s="684"/>
      <c r="CKR249" s="684"/>
      <c r="CKS249" s="684"/>
      <c r="CKT249" s="684"/>
      <c r="CKU249" s="684"/>
      <c r="CKV249" s="684"/>
      <c r="CKW249" s="684"/>
      <c r="CKX249" s="684"/>
      <c r="CKY249" s="684"/>
      <c r="CKZ249" s="684"/>
      <c r="CLA249" s="684"/>
      <c r="CLB249" s="684"/>
      <c r="CLC249" s="684"/>
      <c r="CLD249" s="684"/>
      <c r="CLE249" s="684"/>
      <c r="CLF249" s="684"/>
      <c r="CLG249" s="684"/>
      <c r="CLH249" s="684"/>
      <c r="CLI249" s="684"/>
      <c r="CLJ249" s="684"/>
      <c r="CLK249" s="684"/>
      <c r="CLL249" s="684"/>
      <c r="CLM249" s="684"/>
      <c r="CLN249" s="684"/>
      <c r="CLO249" s="684"/>
      <c r="CLP249" s="684"/>
      <c r="CLQ249" s="684"/>
      <c r="CLR249" s="684"/>
      <c r="CLS249" s="684"/>
      <c r="CLT249" s="684"/>
      <c r="CLU249" s="684"/>
      <c r="CLV249" s="684"/>
      <c r="CLW249" s="684"/>
      <c r="CLX249" s="684"/>
      <c r="CLY249" s="684"/>
      <c r="CLZ249" s="684"/>
      <c r="CMA249" s="684"/>
      <c r="CMB249" s="684"/>
      <c r="CMC249" s="684"/>
      <c r="CMD249" s="684"/>
      <c r="CME249" s="684"/>
      <c r="CMF249" s="684"/>
      <c r="CMG249" s="684"/>
      <c r="CMH249" s="684"/>
      <c r="CMI249" s="684"/>
      <c r="CMJ249" s="684"/>
      <c r="CMK249" s="684"/>
      <c r="CML249" s="684"/>
      <c r="CMM249" s="684"/>
      <c r="CMN249" s="684"/>
      <c r="CMO249" s="684"/>
      <c r="CMP249" s="684"/>
      <c r="CMQ249" s="684"/>
      <c r="CMR249" s="684"/>
      <c r="CMS249" s="684"/>
      <c r="CMT249" s="684"/>
      <c r="CMU249" s="684"/>
      <c r="CMV249" s="684"/>
      <c r="CMW249" s="684"/>
      <c r="CMX249" s="684"/>
      <c r="CMY249" s="684"/>
      <c r="CMZ249" s="684"/>
      <c r="CNA249" s="684"/>
      <c r="CNB249" s="684"/>
      <c r="CNC249" s="684"/>
      <c r="CND249" s="684"/>
      <c r="CNE249" s="684"/>
      <c r="CNF249" s="684"/>
      <c r="CNG249" s="684"/>
      <c r="CNH249" s="684"/>
      <c r="CNI249" s="684"/>
      <c r="CNJ249" s="684"/>
      <c r="CNK249" s="684"/>
      <c r="CNL249" s="684"/>
      <c r="CNM249" s="684"/>
      <c r="CNN249" s="684"/>
      <c r="CNO249" s="684"/>
      <c r="CNP249" s="684"/>
      <c r="CNQ249" s="684"/>
      <c r="CNR249" s="684"/>
      <c r="CNS249" s="684"/>
      <c r="CNT249" s="684"/>
      <c r="CNU249" s="684"/>
      <c r="CNV249" s="684"/>
      <c r="CNW249" s="684"/>
      <c r="CNX249" s="684"/>
      <c r="CNY249" s="684"/>
      <c r="CNZ249" s="684"/>
      <c r="COA249" s="684"/>
      <c r="COB249" s="684"/>
      <c r="COC249" s="684"/>
      <c r="COD249" s="684"/>
      <c r="COE249" s="684"/>
      <c r="COF249" s="684"/>
      <c r="COG249" s="684"/>
      <c r="COH249" s="684"/>
      <c r="COI249" s="684"/>
      <c r="COJ249" s="684"/>
      <c r="COK249" s="684"/>
      <c r="COL249" s="684"/>
      <c r="COM249" s="684"/>
      <c r="CON249" s="684"/>
      <c r="COO249" s="684"/>
      <c r="COP249" s="684"/>
      <c r="COQ249" s="684"/>
      <c r="COR249" s="684"/>
      <c r="COS249" s="684"/>
      <c r="COT249" s="684"/>
      <c r="COU249" s="684"/>
      <c r="COV249" s="684"/>
      <c r="COW249" s="684"/>
      <c r="COX249" s="684"/>
      <c r="COY249" s="684"/>
      <c r="COZ249" s="684"/>
      <c r="CPA249" s="684"/>
      <c r="CPB249" s="684"/>
      <c r="CPC249" s="684"/>
      <c r="CPD249" s="684"/>
      <c r="CPE249" s="684"/>
      <c r="CPF249" s="684"/>
      <c r="CPG249" s="684"/>
      <c r="CPH249" s="684"/>
      <c r="CPI249" s="684"/>
      <c r="CPJ249" s="684"/>
      <c r="CPK249" s="684"/>
      <c r="CPL249" s="684"/>
      <c r="CPM249" s="684"/>
      <c r="CPN249" s="684"/>
      <c r="CPO249" s="684"/>
      <c r="CPP249" s="684"/>
      <c r="CPQ249" s="684"/>
      <c r="CPR249" s="684"/>
      <c r="CPS249" s="684"/>
      <c r="CPT249" s="684"/>
      <c r="CPU249" s="684"/>
      <c r="CPV249" s="684"/>
      <c r="CPW249" s="684"/>
      <c r="CPX249" s="684"/>
      <c r="CPY249" s="684"/>
      <c r="CPZ249" s="684"/>
      <c r="CQA249" s="684"/>
      <c r="CQB249" s="684"/>
      <c r="CQC249" s="684"/>
      <c r="CQD249" s="684"/>
      <c r="CQE249" s="684"/>
      <c r="CQF249" s="684"/>
      <c r="CQG249" s="684"/>
      <c r="CQH249" s="684"/>
      <c r="CQI249" s="684"/>
      <c r="CQJ249" s="684"/>
      <c r="CQK249" s="684"/>
      <c r="CQL249" s="684"/>
      <c r="CQM249" s="684"/>
      <c r="CQN249" s="684"/>
      <c r="CQO249" s="684"/>
      <c r="CQP249" s="684"/>
      <c r="CQQ249" s="684"/>
      <c r="CQR249" s="684"/>
      <c r="CQS249" s="684"/>
      <c r="CQT249" s="684"/>
      <c r="CQU249" s="684"/>
      <c r="CQV249" s="684"/>
      <c r="CQW249" s="684"/>
      <c r="CQX249" s="684"/>
      <c r="CQY249" s="684"/>
      <c r="CQZ249" s="684"/>
      <c r="CRA249" s="684"/>
      <c r="CRB249" s="684"/>
      <c r="CRC249" s="684"/>
      <c r="CRD249" s="684"/>
      <c r="CRE249" s="684"/>
      <c r="CRF249" s="684"/>
      <c r="CRG249" s="684"/>
      <c r="CRH249" s="684"/>
      <c r="CRI249" s="684"/>
      <c r="CRJ249" s="684"/>
      <c r="CRK249" s="684"/>
      <c r="CRL249" s="684"/>
      <c r="CRM249" s="684"/>
      <c r="CRN249" s="684"/>
      <c r="CRO249" s="684"/>
      <c r="CRP249" s="684"/>
      <c r="CRQ249" s="684"/>
      <c r="CRR249" s="684"/>
      <c r="CRS249" s="684"/>
      <c r="CRT249" s="684"/>
      <c r="CRU249" s="684"/>
      <c r="CRV249" s="684"/>
      <c r="CRW249" s="684"/>
      <c r="CRX249" s="684"/>
      <c r="CRY249" s="684"/>
      <c r="CRZ249" s="684"/>
      <c r="CSA249" s="684"/>
      <c r="CSB249" s="684"/>
      <c r="CSC249" s="684"/>
      <c r="CSD249" s="684"/>
      <c r="CSE249" s="684"/>
      <c r="CSF249" s="684"/>
      <c r="CSG249" s="684"/>
      <c r="CSH249" s="684"/>
      <c r="CSI249" s="684"/>
      <c r="CSJ249" s="684"/>
      <c r="CSK249" s="684"/>
      <c r="CSL249" s="684"/>
      <c r="CSM249" s="684"/>
      <c r="CSN249" s="684"/>
      <c r="CSO249" s="684"/>
      <c r="CSP249" s="684"/>
      <c r="CSQ249" s="684"/>
      <c r="CSR249" s="684"/>
      <c r="CSS249" s="684"/>
      <c r="CST249" s="684"/>
      <c r="CSU249" s="684"/>
      <c r="CSV249" s="684"/>
      <c r="CSW249" s="684"/>
      <c r="CSX249" s="684"/>
      <c r="CSY249" s="684"/>
      <c r="CSZ249" s="684"/>
      <c r="CTA249" s="684"/>
      <c r="CTB249" s="684"/>
      <c r="CTC249" s="684"/>
      <c r="CTD249" s="684"/>
      <c r="CTE249" s="684"/>
      <c r="CTF249" s="684"/>
      <c r="CTG249" s="684"/>
      <c r="CTH249" s="684"/>
      <c r="CTI249" s="684"/>
      <c r="CTJ249" s="684"/>
      <c r="CTK249" s="684"/>
      <c r="CTL249" s="684"/>
      <c r="CTM249" s="684"/>
      <c r="CTN249" s="684"/>
      <c r="CTO249" s="684"/>
      <c r="CTP249" s="684"/>
      <c r="CTQ249" s="684"/>
      <c r="CTR249" s="684"/>
      <c r="CTS249" s="684"/>
      <c r="CTT249" s="684"/>
      <c r="CTU249" s="684"/>
      <c r="CTV249" s="684"/>
      <c r="CTW249" s="684"/>
      <c r="CTX249" s="684"/>
      <c r="CTY249" s="684"/>
      <c r="CTZ249" s="684"/>
      <c r="CUA249" s="684"/>
      <c r="CUB249" s="684"/>
      <c r="CUC249" s="684"/>
      <c r="CUD249" s="684"/>
      <c r="CUE249" s="684"/>
      <c r="CUF249" s="684"/>
      <c r="CUG249" s="684"/>
      <c r="CUH249" s="684"/>
      <c r="CUI249" s="684"/>
      <c r="CUJ249" s="684"/>
      <c r="CUK249" s="684"/>
      <c r="CUL249" s="684"/>
      <c r="CUM249" s="684"/>
      <c r="CUN249" s="684"/>
      <c r="CUO249" s="684"/>
      <c r="CUP249" s="684"/>
      <c r="CUQ249" s="684"/>
      <c r="CUR249" s="684"/>
      <c r="CUS249" s="684"/>
      <c r="CUT249" s="684"/>
      <c r="CUU249" s="684"/>
      <c r="CUV249" s="684"/>
      <c r="CUW249" s="684"/>
      <c r="CUX249" s="684"/>
      <c r="CUY249" s="684"/>
      <c r="CUZ249" s="684"/>
      <c r="CVA249" s="684"/>
      <c r="CVB249" s="684"/>
      <c r="CVC249" s="684"/>
      <c r="CVD249" s="684"/>
      <c r="CVE249" s="684"/>
      <c r="CVF249" s="684"/>
      <c r="CVG249" s="684"/>
      <c r="CVH249" s="684"/>
      <c r="CVI249" s="684"/>
      <c r="CVJ249" s="684"/>
      <c r="CVK249" s="684"/>
      <c r="CVL249" s="684"/>
      <c r="CVM249" s="684"/>
      <c r="CVN249" s="684"/>
      <c r="CVO249" s="684"/>
      <c r="CVP249" s="684"/>
      <c r="CVQ249" s="684"/>
      <c r="CVR249" s="684"/>
      <c r="CVS249" s="684"/>
      <c r="CVT249" s="684"/>
      <c r="CVU249" s="684"/>
      <c r="CVV249" s="684"/>
      <c r="CVW249" s="684"/>
      <c r="CVX249" s="684"/>
      <c r="CVY249" s="684"/>
      <c r="CVZ249" s="684"/>
      <c r="CWA249" s="684"/>
      <c r="CWB249" s="684"/>
      <c r="CWC249" s="684"/>
      <c r="CWD249" s="684"/>
      <c r="CWE249" s="684"/>
      <c r="CWF249" s="684"/>
      <c r="CWG249" s="684"/>
      <c r="CWH249" s="684"/>
      <c r="CWI249" s="684"/>
      <c r="CWJ249" s="684"/>
      <c r="CWK249" s="684"/>
      <c r="CWL249" s="684"/>
      <c r="CWM249" s="684"/>
      <c r="CWN249" s="684"/>
      <c r="CWO249" s="684"/>
      <c r="CWP249" s="684"/>
      <c r="CWQ249" s="684"/>
      <c r="CWR249" s="684"/>
      <c r="CWS249" s="684"/>
      <c r="CWT249" s="684"/>
      <c r="CWU249" s="684"/>
      <c r="CWV249" s="684"/>
      <c r="CWW249" s="684"/>
      <c r="CWX249" s="684"/>
      <c r="CWY249" s="684"/>
      <c r="CWZ249" s="684"/>
      <c r="CXA249" s="684"/>
      <c r="CXB249" s="684"/>
      <c r="CXC249" s="684"/>
      <c r="CXD249" s="684"/>
      <c r="CXE249" s="684"/>
      <c r="CXF249" s="684"/>
      <c r="CXG249" s="684"/>
      <c r="CXH249" s="684"/>
      <c r="CXI249" s="684"/>
      <c r="CXJ249" s="684"/>
      <c r="CXK249" s="684"/>
      <c r="CXL249" s="684"/>
      <c r="CXM249" s="684"/>
      <c r="CXN249" s="684"/>
      <c r="CXO249" s="684"/>
      <c r="CXP249" s="684"/>
      <c r="CXQ249" s="684"/>
      <c r="CXR249" s="684"/>
      <c r="CXS249" s="684"/>
      <c r="CXT249" s="684"/>
      <c r="CXU249" s="684"/>
      <c r="CXV249" s="684"/>
      <c r="CXW249" s="684"/>
      <c r="CXX249" s="684"/>
      <c r="CXY249" s="684"/>
      <c r="CXZ249" s="684"/>
      <c r="CYA249" s="684"/>
      <c r="CYB249" s="684"/>
      <c r="CYC249" s="684"/>
      <c r="CYD249" s="684"/>
      <c r="CYE249" s="684"/>
      <c r="CYF249" s="684"/>
      <c r="CYG249" s="684"/>
      <c r="CYH249" s="684"/>
      <c r="CYI249" s="684"/>
      <c r="CYJ249" s="684"/>
      <c r="CYK249" s="684"/>
      <c r="CYL249" s="684"/>
      <c r="CYM249" s="684"/>
      <c r="CYN249" s="684"/>
      <c r="CYO249" s="684"/>
      <c r="CYP249" s="684"/>
      <c r="CYQ249" s="684"/>
      <c r="CYR249" s="684"/>
      <c r="CYS249" s="684"/>
      <c r="CYT249" s="684"/>
      <c r="CYU249" s="684"/>
      <c r="CYV249" s="684"/>
      <c r="CYW249" s="684"/>
      <c r="CYX249" s="684"/>
      <c r="CYY249" s="684"/>
      <c r="CYZ249" s="684"/>
      <c r="CZA249" s="684"/>
      <c r="CZB249" s="684"/>
      <c r="CZC249" s="684"/>
      <c r="CZD249" s="684"/>
      <c r="CZE249" s="684"/>
      <c r="CZF249" s="684"/>
      <c r="CZG249" s="684"/>
      <c r="CZH249" s="684"/>
      <c r="CZI249" s="684"/>
      <c r="CZJ249" s="684"/>
      <c r="CZK249" s="684"/>
      <c r="CZL249" s="684"/>
      <c r="CZM249" s="684"/>
      <c r="CZN249" s="684"/>
      <c r="CZO249" s="684"/>
      <c r="CZP249" s="684"/>
      <c r="CZQ249" s="684"/>
      <c r="CZR249" s="684"/>
      <c r="CZS249" s="684"/>
      <c r="CZT249" s="684"/>
      <c r="CZU249" s="684"/>
      <c r="CZV249" s="684"/>
      <c r="CZW249" s="684"/>
      <c r="CZX249" s="684"/>
      <c r="CZY249" s="684"/>
      <c r="CZZ249" s="684"/>
      <c r="DAA249" s="684"/>
      <c r="DAB249" s="684"/>
      <c r="DAC249" s="684"/>
      <c r="DAD249" s="684"/>
      <c r="DAE249" s="684"/>
      <c r="DAF249" s="684"/>
      <c r="DAG249" s="684"/>
      <c r="DAH249" s="684"/>
      <c r="DAI249" s="684"/>
      <c r="DAJ249" s="684"/>
      <c r="DAK249" s="684"/>
      <c r="DAL249" s="684"/>
      <c r="DAM249" s="684"/>
      <c r="DAN249" s="684"/>
      <c r="DAO249" s="684"/>
      <c r="DAP249" s="684"/>
      <c r="DAQ249" s="684"/>
      <c r="DAR249" s="684"/>
      <c r="DAS249" s="684"/>
      <c r="DAT249" s="684"/>
      <c r="DAU249" s="684"/>
      <c r="DAV249" s="684"/>
      <c r="DAW249" s="684"/>
      <c r="DAX249" s="684"/>
      <c r="DAY249" s="684"/>
      <c r="DAZ249" s="684"/>
      <c r="DBA249" s="684"/>
      <c r="DBB249" s="684"/>
      <c r="DBC249" s="684"/>
      <c r="DBD249" s="684"/>
      <c r="DBE249" s="684"/>
      <c r="DBF249" s="684"/>
      <c r="DBG249" s="684"/>
      <c r="DBH249" s="684"/>
      <c r="DBI249" s="684"/>
      <c r="DBJ249" s="684"/>
      <c r="DBK249" s="684"/>
      <c r="DBL249" s="684"/>
      <c r="DBM249" s="684"/>
      <c r="DBN249" s="684"/>
      <c r="DBO249" s="684"/>
      <c r="DBP249" s="684"/>
      <c r="DBQ249" s="684"/>
      <c r="DBR249" s="684"/>
      <c r="DBS249" s="684"/>
      <c r="DBT249" s="684"/>
      <c r="DBU249" s="684"/>
      <c r="DBV249" s="684"/>
      <c r="DBW249" s="684"/>
      <c r="DBX249" s="684"/>
      <c r="DBY249" s="684"/>
      <c r="DBZ249" s="684"/>
      <c r="DCA249" s="684"/>
      <c r="DCB249" s="684"/>
      <c r="DCC249" s="684"/>
      <c r="DCD249" s="684"/>
      <c r="DCE249" s="684"/>
      <c r="DCF249" s="684"/>
      <c r="DCG249" s="684"/>
      <c r="DCH249" s="684"/>
      <c r="DCI249" s="684"/>
      <c r="DCJ249" s="684"/>
      <c r="DCK249" s="684"/>
      <c r="DCL249" s="684"/>
      <c r="DCM249" s="684"/>
      <c r="DCN249" s="684"/>
      <c r="DCO249" s="684"/>
      <c r="DCP249" s="684"/>
      <c r="DCQ249" s="684"/>
      <c r="DCR249" s="684"/>
      <c r="DCS249" s="684"/>
      <c r="DCT249" s="684"/>
      <c r="DCU249" s="684"/>
      <c r="DCV249" s="684"/>
      <c r="DCW249" s="684"/>
      <c r="DCX249" s="684"/>
      <c r="DCY249" s="684"/>
      <c r="DCZ249" s="684"/>
      <c r="DDA249" s="684"/>
      <c r="DDB249" s="684"/>
      <c r="DDC249" s="684"/>
      <c r="DDD249" s="684"/>
      <c r="DDE249" s="684"/>
      <c r="DDF249" s="684"/>
      <c r="DDG249" s="684"/>
      <c r="DDH249" s="684"/>
      <c r="DDI249" s="684"/>
      <c r="DDJ249" s="684"/>
      <c r="DDK249" s="684"/>
      <c r="DDL249" s="684"/>
      <c r="DDM249" s="684"/>
      <c r="DDN249" s="684"/>
      <c r="DDO249" s="684"/>
      <c r="DDP249" s="684"/>
      <c r="DDQ249" s="684"/>
      <c r="DDR249" s="684"/>
      <c r="DDS249" s="684"/>
      <c r="DDT249" s="684"/>
      <c r="DDU249" s="684"/>
      <c r="DDV249" s="684"/>
      <c r="DDW249" s="684"/>
      <c r="DDX249" s="684"/>
      <c r="DDY249" s="684"/>
      <c r="DDZ249" s="684"/>
      <c r="DEA249" s="684"/>
      <c r="DEB249" s="684"/>
      <c r="DEC249" s="684"/>
      <c r="DED249" s="684"/>
      <c r="DEE249" s="684"/>
      <c r="DEF249" s="684"/>
      <c r="DEG249" s="684"/>
      <c r="DEH249" s="684"/>
      <c r="DEI249" s="684"/>
      <c r="DEJ249" s="684"/>
      <c r="DEK249" s="684"/>
      <c r="DEL249" s="684"/>
      <c r="DEM249" s="684"/>
      <c r="DEN249" s="684"/>
      <c r="DEO249" s="684"/>
      <c r="DEP249" s="684"/>
      <c r="DEQ249" s="684"/>
      <c r="DER249" s="684"/>
      <c r="DES249" s="684"/>
      <c r="DET249" s="684"/>
      <c r="DEU249" s="684"/>
      <c r="DEV249" s="684"/>
      <c r="DEW249" s="684"/>
      <c r="DEX249" s="684"/>
      <c r="DEY249" s="684"/>
      <c r="DEZ249" s="684"/>
      <c r="DFA249" s="684"/>
      <c r="DFB249" s="684"/>
      <c r="DFC249" s="684"/>
      <c r="DFD249" s="684"/>
      <c r="DFE249" s="684"/>
      <c r="DFF249" s="684"/>
      <c r="DFG249" s="684"/>
      <c r="DFH249" s="684"/>
      <c r="DFI249" s="684"/>
      <c r="DFJ249" s="684"/>
      <c r="DFK249" s="684"/>
      <c r="DFL249" s="684"/>
      <c r="DFM249" s="684"/>
      <c r="DFN249" s="684"/>
      <c r="DFO249" s="684"/>
      <c r="DFP249" s="684"/>
      <c r="DFQ249" s="684"/>
      <c r="DFR249" s="684"/>
      <c r="DFS249" s="684"/>
      <c r="DFT249" s="684"/>
      <c r="DFU249" s="684"/>
      <c r="DFV249" s="684"/>
      <c r="DFW249" s="684"/>
      <c r="DFX249" s="684"/>
      <c r="DFY249" s="684"/>
      <c r="DFZ249" s="684"/>
      <c r="DGA249" s="684"/>
      <c r="DGB249" s="684"/>
      <c r="DGC249" s="684"/>
      <c r="DGD249" s="684"/>
      <c r="DGE249" s="684"/>
      <c r="DGF249" s="684"/>
      <c r="DGG249" s="684"/>
      <c r="DGH249" s="684"/>
      <c r="DGI249" s="684"/>
      <c r="DGJ249" s="684"/>
      <c r="DGK249" s="684"/>
      <c r="DGL249" s="684"/>
      <c r="DGM249" s="684"/>
      <c r="DGN249" s="684"/>
      <c r="DGO249" s="684"/>
      <c r="DGP249" s="684"/>
      <c r="DGQ249" s="684"/>
      <c r="DGR249" s="684"/>
      <c r="DGS249" s="684"/>
      <c r="DGT249" s="684"/>
      <c r="DGU249" s="684"/>
      <c r="DGV249" s="684"/>
      <c r="DGW249" s="684"/>
      <c r="DGX249" s="684"/>
      <c r="DGY249" s="684"/>
      <c r="DGZ249" s="684"/>
      <c r="DHA249" s="684"/>
      <c r="DHB249" s="684"/>
      <c r="DHC249" s="684"/>
      <c r="DHD249" s="684"/>
      <c r="DHE249" s="684"/>
      <c r="DHF249" s="684"/>
      <c r="DHG249" s="684"/>
      <c r="DHH249" s="684"/>
      <c r="DHI249" s="684"/>
      <c r="DHJ249" s="684"/>
      <c r="DHK249" s="684"/>
      <c r="DHL249" s="684"/>
      <c r="DHM249" s="684"/>
      <c r="DHN249" s="684"/>
      <c r="DHO249" s="684"/>
      <c r="DHP249" s="684"/>
      <c r="DHQ249" s="684"/>
      <c r="DHR249" s="684"/>
      <c r="DHS249" s="684"/>
      <c r="DHT249" s="684"/>
      <c r="DHU249" s="684"/>
      <c r="DHV249" s="684"/>
      <c r="DHW249" s="684"/>
      <c r="DHX249" s="684"/>
      <c r="DHY249" s="684"/>
      <c r="DHZ249" s="684"/>
      <c r="DIA249" s="684"/>
      <c r="DIB249" s="684"/>
      <c r="DIC249" s="684"/>
      <c r="DID249" s="684"/>
      <c r="DIE249" s="684"/>
      <c r="DIF249" s="684"/>
      <c r="DIG249" s="684"/>
      <c r="DIH249" s="684"/>
      <c r="DII249" s="684"/>
      <c r="DIJ249" s="684"/>
      <c r="DIK249" s="684"/>
      <c r="DIL249" s="684"/>
      <c r="DIM249" s="684"/>
      <c r="DIN249" s="684"/>
      <c r="DIO249" s="684"/>
      <c r="DIP249" s="684"/>
      <c r="DIQ249" s="684"/>
      <c r="DIR249" s="684"/>
      <c r="DIS249" s="684"/>
      <c r="DIT249" s="684"/>
      <c r="DIU249" s="684"/>
      <c r="DIV249" s="684"/>
      <c r="DIW249" s="684"/>
      <c r="DIX249" s="684"/>
      <c r="DIY249" s="684"/>
      <c r="DIZ249" s="684"/>
      <c r="DJA249" s="684"/>
      <c r="DJB249" s="684"/>
      <c r="DJC249" s="684"/>
      <c r="DJD249" s="684"/>
      <c r="DJE249" s="684"/>
      <c r="DJF249" s="684"/>
      <c r="DJG249" s="684"/>
      <c r="DJH249" s="684"/>
      <c r="DJI249" s="684"/>
      <c r="DJJ249" s="684"/>
      <c r="DJK249" s="684"/>
      <c r="DJL249" s="684"/>
      <c r="DJM249" s="684"/>
      <c r="DJN249" s="684"/>
      <c r="DJO249" s="684"/>
      <c r="DJP249" s="684"/>
      <c r="DJQ249" s="684"/>
      <c r="DJR249" s="684"/>
      <c r="DJS249" s="684"/>
      <c r="DJT249" s="684"/>
      <c r="DJU249" s="684"/>
      <c r="DJV249" s="684"/>
      <c r="DJW249" s="684"/>
      <c r="DJX249" s="684"/>
      <c r="DJY249" s="684"/>
      <c r="DJZ249" s="684"/>
      <c r="DKA249" s="684"/>
      <c r="DKB249" s="684"/>
      <c r="DKC249" s="684"/>
      <c r="DKD249" s="684"/>
      <c r="DKE249" s="684"/>
      <c r="DKF249" s="684"/>
      <c r="DKG249" s="684"/>
      <c r="DKH249" s="684"/>
      <c r="DKI249" s="684"/>
      <c r="DKJ249" s="684"/>
      <c r="DKK249" s="684"/>
      <c r="DKL249" s="684"/>
      <c r="DKM249" s="684"/>
      <c r="DKN249" s="684"/>
      <c r="DKO249" s="684"/>
      <c r="DKP249" s="684"/>
      <c r="DKQ249" s="684"/>
      <c r="DKR249" s="684"/>
      <c r="DKS249" s="684"/>
      <c r="DKT249" s="684"/>
      <c r="DKU249" s="684"/>
      <c r="DKV249" s="684"/>
      <c r="DKW249" s="684"/>
      <c r="DKX249" s="684"/>
      <c r="DKY249" s="684"/>
      <c r="DKZ249" s="684"/>
      <c r="DLA249" s="684"/>
      <c r="DLB249" s="684"/>
      <c r="DLC249" s="684"/>
      <c r="DLD249" s="684"/>
      <c r="DLE249" s="684"/>
      <c r="DLF249" s="684"/>
      <c r="DLG249" s="684"/>
      <c r="DLH249" s="684"/>
      <c r="DLI249" s="684"/>
      <c r="DLJ249" s="684"/>
      <c r="DLK249" s="684"/>
      <c r="DLL249" s="684"/>
      <c r="DLM249" s="684"/>
      <c r="DLN249" s="684"/>
      <c r="DLO249" s="684"/>
      <c r="DLP249" s="684"/>
      <c r="DLQ249" s="684"/>
      <c r="DLR249" s="684"/>
      <c r="DLS249" s="684"/>
      <c r="DLT249" s="684"/>
      <c r="DLU249" s="684"/>
      <c r="DLV249" s="684"/>
      <c r="DLW249" s="684"/>
      <c r="DLX249" s="684"/>
      <c r="DLY249" s="684"/>
      <c r="DLZ249" s="684"/>
      <c r="DMA249" s="684"/>
      <c r="DMB249" s="684"/>
      <c r="DMC249" s="684"/>
      <c r="DMD249" s="684"/>
      <c r="DME249" s="684"/>
      <c r="DMF249" s="684"/>
      <c r="DMG249" s="684"/>
      <c r="DMH249" s="684"/>
      <c r="DMI249" s="684"/>
      <c r="DMJ249" s="684"/>
      <c r="DMK249" s="684"/>
      <c r="DML249" s="684"/>
      <c r="DMM249" s="684"/>
      <c r="DMN249" s="684"/>
      <c r="DMO249" s="684"/>
      <c r="DMP249" s="684"/>
      <c r="DMQ249" s="684"/>
      <c r="DMR249" s="684"/>
      <c r="DMS249" s="684"/>
      <c r="DMT249" s="684"/>
      <c r="DMU249" s="684"/>
      <c r="DMV249" s="684"/>
      <c r="DMW249" s="684"/>
      <c r="DMX249" s="684"/>
      <c r="DMY249" s="684"/>
      <c r="DMZ249" s="684"/>
      <c r="DNA249" s="684"/>
      <c r="DNB249" s="684"/>
      <c r="DNC249" s="684"/>
      <c r="DND249" s="684"/>
      <c r="DNE249" s="684"/>
      <c r="DNF249" s="684"/>
      <c r="DNG249" s="684"/>
      <c r="DNH249" s="684"/>
      <c r="DNI249" s="684"/>
      <c r="DNJ249" s="684"/>
      <c r="DNK249" s="684"/>
      <c r="DNL249" s="684"/>
      <c r="DNM249" s="684"/>
      <c r="DNN249" s="684"/>
      <c r="DNO249" s="684"/>
      <c r="DNP249" s="684"/>
      <c r="DNQ249" s="684"/>
      <c r="DNR249" s="684"/>
      <c r="DNS249" s="684"/>
      <c r="DNT249" s="684"/>
      <c r="DNU249" s="684"/>
      <c r="DNV249" s="684"/>
      <c r="DNW249" s="684"/>
      <c r="DNX249" s="684"/>
      <c r="DNY249" s="684"/>
      <c r="DNZ249" s="684"/>
      <c r="DOA249" s="684"/>
      <c r="DOB249" s="684"/>
      <c r="DOC249" s="684"/>
      <c r="DOD249" s="684"/>
      <c r="DOE249" s="684"/>
      <c r="DOF249" s="684"/>
      <c r="DOG249" s="684"/>
      <c r="DOH249" s="684"/>
      <c r="DOI249" s="684"/>
      <c r="DOJ249" s="684"/>
      <c r="DOK249" s="684"/>
      <c r="DOL249" s="684"/>
      <c r="DOM249" s="684"/>
      <c r="DON249" s="684"/>
      <c r="DOO249" s="684"/>
      <c r="DOP249" s="684"/>
      <c r="DOQ249" s="684"/>
      <c r="DOR249" s="684"/>
      <c r="DOS249" s="684"/>
      <c r="DOT249" s="684"/>
      <c r="DOU249" s="684"/>
      <c r="DOV249" s="684"/>
      <c r="DOW249" s="684"/>
      <c r="DOX249" s="684"/>
      <c r="DOY249" s="684"/>
      <c r="DOZ249" s="684"/>
      <c r="DPA249" s="684"/>
      <c r="DPB249" s="684"/>
      <c r="DPC249" s="684"/>
      <c r="DPD249" s="684"/>
      <c r="DPE249" s="684"/>
      <c r="DPF249" s="684"/>
      <c r="DPG249" s="684"/>
      <c r="DPH249" s="684"/>
      <c r="DPI249" s="684"/>
      <c r="DPJ249" s="684"/>
      <c r="DPK249" s="684"/>
      <c r="DPL249" s="684"/>
      <c r="DPM249" s="684"/>
      <c r="DPN249" s="684"/>
      <c r="DPO249" s="684"/>
      <c r="DPP249" s="684"/>
      <c r="DPQ249" s="684"/>
      <c r="DPR249" s="684"/>
      <c r="DPS249" s="684"/>
      <c r="DPT249" s="684"/>
      <c r="DPU249" s="684"/>
      <c r="DPV249" s="684"/>
      <c r="DPW249" s="684"/>
      <c r="DPX249" s="684"/>
      <c r="DPY249" s="684"/>
      <c r="DPZ249" s="684"/>
      <c r="DQA249" s="684"/>
      <c r="DQB249" s="684"/>
      <c r="DQC249" s="684"/>
      <c r="DQD249" s="684"/>
      <c r="DQE249" s="684"/>
      <c r="DQF249" s="684"/>
      <c r="DQG249" s="684"/>
      <c r="DQH249" s="684"/>
      <c r="DQI249" s="684"/>
      <c r="DQJ249" s="684"/>
      <c r="DQK249" s="684"/>
      <c r="DQL249" s="684"/>
      <c r="DQM249" s="684"/>
      <c r="DQN249" s="684"/>
      <c r="DQO249" s="684"/>
      <c r="DQP249" s="684"/>
      <c r="DQQ249" s="684"/>
      <c r="DQR249" s="684"/>
      <c r="DQS249" s="684"/>
      <c r="DQT249" s="684"/>
      <c r="DQU249" s="684"/>
      <c r="DQV249" s="684"/>
      <c r="DQW249" s="684"/>
      <c r="DQX249" s="684"/>
      <c r="DQY249" s="684"/>
      <c r="DQZ249" s="684"/>
      <c r="DRA249" s="684"/>
      <c r="DRB249" s="684"/>
      <c r="DRC249" s="684"/>
      <c r="DRD249" s="684"/>
      <c r="DRE249" s="684"/>
      <c r="DRF249" s="684"/>
      <c r="DRG249" s="684"/>
      <c r="DRH249" s="684"/>
      <c r="DRI249" s="684"/>
      <c r="DRJ249" s="684"/>
      <c r="DRK249" s="684"/>
      <c r="DRL249" s="684"/>
      <c r="DRM249" s="684"/>
      <c r="DRN249" s="684"/>
      <c r="DRO249" s="684"/>
      <c r="DRP249" s="684"/>
      <c r="DRQ249" s="684"/>
      <c r="DRR249" s="684"/>
      <c r="DRS249" s="684"/>
      <c r="DRT249" s="684"/>
      <c r="DRU249" s="684"/>
      <c r="DRV249" s="684"/>
      <c r="DRW249" s="684"/>
      <c r="DRX249" s="684"/>
      <c r="DRY249" s="684"/>
      <c r="DRZ249" s="684"/>
      <c r="DSA249" s="684"/>
      <c r="DSB249" s="684"/>
      <c r="DSC249" s="684"/>
      <c r="DSD249" s="684"/>
      <c r="DSE249" s="684"/>
      <c r="DSF249" s="684"/>
      <c r="DSG249" s="684"/>
      <c r="DSH249" s="684"/>
      <c r="DSI249" s="684"/>
      <c r="DSJ249" s="684"/>
      <c r="DSK249" s="684"/>
      <c r="DSL249" s="684"/>
      <c r="DSM249" s="684"/>
      <c r="DSN249" s="684"/>
      <c r="DSO249" s="684"/>
      <c r="DSP249" s="684"/>
      <c r="DSQ249" s="684"/>
      <c r="DSR249" s="684"/>
      <c r="DSS249" s="684"/>
      <c r="DST249" s="684"/>
      <c r="DSU249" s="684"/>
      <c r="DSV249" s="684"/>
      <c r="DSW249" s="684"/>
      <c r="DSX249" s="684"/>
      <c r="DSY249" s="684"/>
      <c r="DSZ249" s="684"/>
      <c r="DTA249" s="684"/>
      <c r="DTB249" s="684"/>
      <c r="DTC249" s="684"/>
      <c r="DTD249" s="684"/>
      <c r="DTE249" s="684"/>
      <c r="DTF249" s="684"/>
      <c r="DTG249" s="684"/>
      <c r="DTH249" s="684"/>
      <c r="DTI249" s="684"/>
      <c r="DTJ249" s="684"/>
      <c r="DTK249" s="684"/>
      <c r="DTL249" s="684"/>
      <c r="DTM249" s="684"/>
      <c r="DTN249" s="684"/>
      <c r="DTO249" s="684"/>
      <c r="DTP249" s="684"/>
      <c r="DTQ249" s="684"/>
      <c r="DTR249" s="684"/>
      <c r="DTS249" s="684"/>
      <c r="DTT249" s="684"/>
      <c r="DTU249" s="684"/>
      <c r="DTV249" s="684"/>
      <c r="DTW249" s="684"/>
      <c r="DTX249" s="684"/>
      <c r="DTY249" s="684"/>
      <c r="DTZ249" s="684"/>
      <c r="DUA249" s="684"/>
      <c r="DUB249" s="684"/>
      <c r="DUC249" s="684"/>
      <c r="DUD249" s="684"/>
      <c r="DUE249" s="684"/>
      <c r="DUF249" s="684"/>
      <c r="DUG249" s="684"/>
      <c r="DUH249" s="684"/>
      <c r="DUI249" s="684"/>
      <c r="DUJ249" s="684"/>
      <c r="DUK249" s="684"/>
      <c r="DUL249" s="684"/>
      <c r="DUM249" s="684"/>
      <c r="DUN249" s="684"/>
      <c r="DUO249" s="684"/>
      <c r="DUP249" s="684"/>
      <c r="DUQ249" s="684"/>
      <c r="DUR249" s="684"/>
      <c r="DUS249" s="684"/>
      <c r="DUT249" s="684"/>
      <c r="DUU249" s="684"/>
      <c r="DUV249" s="684"/>
      <c r="DUW249" s="684"/>
      <c r="DUX249" s="684"/>
      <c r="DUY249" s="684"/>
      <c r="DUZ249" s="684"/>
      <c r="DVA249" s="684"/>
      <c r="DVB249" s="684"/>
      <c r="DVC249" s="684"/>
      <c r="DVD249" s="684"/>
      <c r="DVE249" s="684"/>
      <c r="DVF249" s="684"/>
      <c r="DVG249" s="684"/>
      <c r="DVH249" s="684"/>
      <c r="DVI249" s="684"/>
      <c r="DVJ249" s="684"/>
      <c r="DVK249" s="684"/>
      <c r="DVL249" s="684"/>
      <c r="DVM249" s="684"/>
      <c r="DVN249" s="684"/>
      <c r="DVO249" s="684"/>
      <c r="DVP249" s="684"/>
      <c r="DVQ249" s="684"/>
      <c r="DVR249" s="684"/>
      <c r="DVS249" s="684"/>
      <c r="DVT249" s="684"/>
      <c r="DVU249" s="684"/>
      <c r="DVV249" s="684"/>
      <c r="DVW249" s="684"/>
      <c r="DVX249" s="684"/>
      <c r="DVY249" s="684"/>
      <c r="DVZ249" s="684"/>
      <c r="DWA249" s="684"/>
      <c r="DWB249" s="684"/>
      <c r="DWC249" s="684"/>
      <c r="DWD249" s="684"/>
      <c r="DWE249" s="684"/>
      <c r="DWF249" s="684"/>
      <c r="DWG249" s="684"/>
      <c r="DWH249" s="684"/>
      <c r="DWI249" s="684"/>
      <c r="DWJ249" s="684"/>
      <c r="DWK249" s="684"/>
      <c r="DWL249" s="684"/>
      <c r="DWM249" s="684"/>
      <c r="DWN249" s="684"/>
      <c r="DWO249" s="684"/>
      <c r="DWP249" s="684"/>
      <c r="DWQ249" s="684"/>
      <c r="DWR249" s="684"/>
      <c r="DWS249" s="684"/>
      <c r="DWT249" s="684"/>
      <c r="DWU249" s="684"/>
      <c r="DWV249" s="684"/>
      <c r="DWW249" s="684"/>
      <c r="DWX249" s="684"/>
      <c r="DWY249" s="684"/>
      <c r="DWZ249" s="684"/>
      <c r="DXA249" s="684"/>
      <c r="DXB249" s="684"/>
      <c r="DXC249" s="684"/>
      <c r="DXD249" s="684"/>
      <c r="DXE249" s="684"/>
      <c r="DXF249" s="684"/>
      <c r="DXG249" s="684"/>
      <c r="DXH249" s="684"/>
      <c r="DXI249" s="684"/>
      <c r="DXJ249" s="684"/>
      <c r="DXK249" s="684"/>
      <c r="DXL249" s="684"/>
      <c r="DXM249" s="684"/>
      <c r="DXN249" s="684"/>
      <c r="DXO249" s="684"/>
      <c r="DXP249" s="684"/>
      <c r="DXQ249" s="684"/>
      <c r="DXR249" s="684"/>
      <c r="DXS249" s="684"/>
      <c r="DXT249" s="684"/>
      <c r="DXU249" s="684"/>
      <c r="DXV249" s="684"/>
      <c r="DXW249" s="684"/>
      <c r="DXX249" s="684"/>
      <c r="DXY249" s="684"/>
      <c r="DXZ249" s="684"/>
      <c r="DYA249" s="684"/>
      <c r="DYB249" s="684"/>
      <c r="DYC249" s="684"/>
      <c r="DYD249" s="684"/>
      <c r="DYE249" s="684"/>
      <c r="DYF249" s="684"/>
      <c r="DYG249" s="684"/>
      <c r="DYH249" s="684"/>
      <c r="DYI249" s="684"/>
      <c r="DYJ249" s="684"/>
      <c r="DYK249" s="684"/>
      <c r="DYL249" s="684"/>
      <c r="DYM249" s="684"/>
      <c r="DYN249" s="684"/>
      <c r="DYO249" s="684"/>
      <c r="DYP249" s="684"/>
      <c r="DYQ249" s="684"/>
      <c r="DYR249" s="684"/>
      <c r="DYS249" s="684"/>
      <c r="DYT249" s="684"/>
      <c r="DYU249" s="684"/>
      <c r="DYV249" s="684"/>
      <c r="DYW249" s="684"/>
      <c r="DYX249" s="684"/>
      <c r="DYY249" s="684"/>
      <c r="DYZ249" s="684"/>
      <c r="DZA249" s="684"/>
      <c r="DZB249" s="684"/>
      <c r="DZC249" s="684"/>
      <c r="DZD249" s="684"/>
      <c r="DZE249" s="684"/>
      <c r="DZF249" s="684"/>
      <c r="DZG249" s="684"/>
      <c r="DZH249" s="684"/>
      <c r="DZI249" s="684"/>
      <c r="DZJ249" s="684"/>
      <c r="DZK249" s="684"/>
      <c r="DZL249" s="684"/>
      <c r="DZM249" s="684"/>
      <c r="DZN249" s="684"/>
      <c r="DZO249" s="684"/>
      <c r="DZP249" s="684"/>
      <c r="DZQ249" s="684"/>
      <c r="DZR249" s="684"/>
      <c r="DZS249" s="684"/>
      <c r="DZT249" s="684"/>
      <c r="DZU249" s="684"/>
      <c r="DZV249" s="684"/>
      <c r="DZW249" s="684"/>
      <c r="DZX249" s="684"/>
      <c r="DZY249" s="684"/>
      <c r="DZZ249" s="684"/>
      <c r="EAA249" s="684"/>
      <c r="EAB249" s="684"/>
      <c r="EAC249" s="684"/>
      <c r="EAD249" s="684"/>
      <c r="EAE249" s="684"/>
      <c r="EAF249" s="684"/>
      <c r="EAG249" s="684"/>
      <c r="EAH249" s="684"/>
      <c r="EAI249" s="684"/>
      <c r="EAJ249" s="684"/>
      <c r="EAK249" s="684"/>
      <c r="EAL249" s="684"/>
      <c r="EAM249" s="684"/>
      <c r="EAN249" s="684"/>
      <c r="EAO249" s="684"/>
      <c r="EAP249" s="684"/>
      <c r="EAQ249" s="684"/>
      <c r="EAR249" s="684"/>
      <c r="EAS249" s="684"/>
      <c r="EAT249" s="684"/>
      <c r="EAU249" s="684"/>
      <c r="EAV249" s="684"/>
      <c r="EAW249" s="684"/>
      <c r="EAX249" s="684"/>
      <c r="EAY249" s="684"/>
      <c r="EAZ249" s="684"/>
      <c r="EBA249" s="684"/>
      <c r="EBB249" s="684"/>
      <c r="EBC249" s="684"/>
      <c r="EBD249" s="684"/>
      <c r="EBE249" s="684"/>
      <c r="EBF249" s="684"/>
      <c r="EBG249" s="684"/>
      <c r="EBH249" s="684"/>
      <c r="EBI249" s="684"/>
      <c r="EBJ249" s="684"/>
      <c r="EBK249" s="684"/>
      <c r="EBL249" s="684"/>
      <c r="EBM249" s="684"/>
      <c r="EBN249" s="684"/>
      <c r="EBO249" s="684"/>
      <c r="EBP249" s="684"/>
      <c r="EBQ249" s="684"/>
      <c r="EBR249" s="684"/>
      <c r="EBS249" s="684"/>
      <c r="EBT249" s="684"/>
      <c r="EBU249" s="684"/>
      <c r="EBV249" s="684"/>
      <c r="EBW249" s="684"/>
      <c r="EBX249" s="684"/>
      <c r="EBY249" s="684"/>
      <c r="EBZ249" s="684"/>
      <c r="ECA249" s="684"/>
      <c r="ECB249" s="684"/>
      <c r="ECC249" s="684"/>
      <c r="ECD249" s="684"/>
      <c r="ECE249" s="684"/>
      <c r="ECF249" s="684"/>
      <c r="ECG249" s="684"/>
      <c r="ECH249" s="684"/>
      <c r="ECI249" s="684"/>
      <c r="ECJ249" s="684"/>
      <c r="ECK249" s="684"/>
      <c r="ECL249" s="684"/>
      <c r="ECM249" s="684"/>
      <c r="ECN249" s="684"/>
      <c r="ECO249" s="684"/>
      <c r="ECP249" s="684"/>
      <c r="ECQ249" s="684"/>
      <c r="ECR249" s="684"/>
      <c r="ECS249" s="684"/>
      <c r="ECT249" s="684"/>
      <c r="ECU249" s="684"/>
      <c r="ECV249" s="684"/>
      <c r="ECW249" s="684"/>
      <c r="ECX249" s="684"/>
      <c r="ECY249" s="684"/>
      <c r="ECZ249" s="684"/>
      <c r="EDA249" s="684"/>
      <c r="EDB249" s="684"/>
      <c r="EDC249" s="684"/>
      <c r="EDD249" s="684"/>
      <c r="EDE249" s="684"/>
      <c r="EDF249" s="684"/>
      <c r="EDG249" s="684"/>
      <c r="EDH249" s="684"/>
      <c r="EDI249" s="684"/>
      <c r="EDJ249" s="684"/>
      <c r="EDK249" s="684"/>
      <c r="EDL249" s="684"/>
      <c r="EDM249" s="684"/>
      <c r="EDN249" s="684"/>
      <c r="EDO249" s="684"/>
      <c r="EDP249" s="684"/>
      <c r="EDQ249" s="684"/>
      <c r="EDR249" s="684"/>
      <c r="EDS249" s="684"/>
      <c r="EDT249" s="684"/>
      <c r="EDU249" s="684"/>
      <c r="EDV249" s="684"/>
      <c r="EDW249" s="684"/>
      <c r="EDX249" s="684"/>
      <c r="EDY249" s="684"/>
      <c r="EDZ249" s="684"/>
      <c r="EEA249" s="684"/>
      <c r="EEB249" s="684"/>
      <c r="EEC249" s="684"/>
      <c r="EED249" s="684"/>
      <c r="EEE249" s="684"/>
      <c r="EEF249" s="684"/>
      <c r="EEG249" s="684"/>
      <c r="EEH249" s="684"/>
      <c r="EEI249" s="684"/>
      <c r="EEJ249" s="684"/>
      <c r="EEK249" s="684"/>
      <c r="EEL249" s="684"/>
      <c r="EEM249" s="684"/>
      <c r="EEN249" s="684"/>
      <c r="EEO249" s="684"/>
      <c r="EEP249" s="684"/>
      <c r="EEQ249" s="684"/>
      <c r="EER249" s="684"/>
      <c r="EES249" s="684"/>
      <c r="EET249" s="684"/>
      <c r="EEU249" s="684"/>
      <c r="EEV249" s="684"/>
      <c r="EEW249" s="684"/>
      <c r="EEX249" s="684"/>
      <c r="EEY249" s="684"/>
      <c r="EEZ249" s="684"/>
      <c r="EFA249" s="684"/>
      <c r="EFB249" s="684"/>
      <c r="EFC249" s="684"/>
      <c r="EFD249" s="684"/>
      <c r="EFE249" s="684"/>
      <c r="EFF249" s="684"/>
      <c r="EFG249" s="684"/>
      <c r="EFH249" s="684"/>
      <c r="EFI249" s="684"/>
      <c r="EFJ249" s="684"/>
      <c r="EFK249" s="684"/>
      <c r="EFL249" s="684"/>
      <c r="EFM249" s="684"/>
      <c r="EFN249" s="684"/>
      <c r="EFO249" s="684"/>
      <c r="EFP249" s="684"/>
      <c r="EFQ249" s="684"/>
      <c r="EFR249" s="684"/>
      <c r="EFS249" s="684"/>
      <c r="EFT249" s="684"/>
      <c r="EFU249" s="684"/>
      <c r="EFV249" s="684"/>
      <c r="EFW249" s="684"/>
      <c r="EFX249" s="684"/>
      <c r="EFY249" s="684"/>
      <c r="EFZ249" s="684"/>
      <c r="EGA249" s="684"/>
      <c r="EGB249" s="684"/>
      <c r="EGC249" s="684"/>
      <c r="EGD249" s="684"/>
      <c r="EGE249" s="684"/>
      <c r="EGF249" s="684"/>
      <c r="EGG249" s="684"/>
      <c r="EGH249" s="684"/>
      <c r="EGI249" s="684"/>
      <c r="EGJ249" s="684"/>
      <c r="EGK249" s="684"/>
      <c r="EGL249" s="684"/>
      <c r="EGM249" s="684"/>
      <c r="EGN249" s="684"/>
      <c r="EGO249" s="684"/>
      <c r="EGP249" s="684"/>
      <c r="EGQ249" s="684"/>
      <c r="EGR249" s="684"/>
      <c r="EGS249" s="684"/>
      <c r="EGT249" s="684"/>
      <c r="EGU249" s="684"/>
      <c r="EGV249" s="684"/>
      <c r="EGW249" s="684"/>
      <c r="EGX249" s="684"/>
      <c r="EGY249" s="684"/>
      <c r="EGZ249" s="684"/>
      <c r="EHA249" s="684"/>
      <c r="EHB249" s="684"/>
      <c r="EHC249" s="684"/>
      <c r="EHD249" s="684"/>
      <c r="EHE249" s="684"/>
      <c r="EHF249" s="684"/>
      <c r="EHG249" s="684"/>
      <c r="EHH249" s="684"/>
      <c r="EHI249" s="684"/>
      <c r="EHJ249" s="684"/>
      <c r="EHK249" s="684"/>
      <c r="EHL249" s="684"/>
      <c r="EHM249" s="684"/>
      <c r="EHN249" s="684"/>
      <c r="EHO249" s="684"/>
      <c r="EHP249" s="684"/>
      <c r="EHQ249" s="684"/>
      <c r="EHR249" s="684"/>
      <c r="EHS249" s="684"/>
      <c r="EHT249" s="684"/>
      <c r="EHU249" s="684"/>
      <c r="EHV249" s="684"/>
      <c r="EHW249" s="684"/>
      <c r="EHX249" s="684"/>
      <c r="EHY249" s="684"/>
      <c r="EHZ249" s="684"/>
      <c r="EIA249" s="684"/>
      <c r="EIB249" s="684"/>
      <c r="EIC249" s="684"/>
      <c r="EID249" s="684"/>
      <c r="EIE249" s="684"/>
      <c r="EIF249" s="684"/>
      <c r="EIG249" s="684"/>
      <c r="EIH249" s="684"/>
      <c r="EII249" s="684"/>
      <c r="EIJ249" s="684"/>
      <c r="EIK249" s="684"/>
      <c r="EIL249" s="684"/>
      <c r="EIM249" s="684"/>
      <c r="EIN249" s="684"/>
      <c r="EIO249" s="684"/>
      <c r="EIP249" s="684"/>
      <c r="EIQ249" s="684"/>
      <c r="EIR249" s="684"/>
      <c r="EIS249" s="684"/>
      <c r="EIT249" s="684"/>
      <c r="EIU249" s="684"/>
      <c r="EIV249" s="684"/>
      <c r="EIW249" s="684"/>
      <c r="EIX249" s="684"/>
      <c r="EIY249" s="684"/>
      <c r="EIZ249" s="684"/>
      <c r="EJA249" s="684"/>
      <c r="EJB249" s="684"/>
      <c r="EJC249" s="684"/>
      <c r="EJD249" s="684"/>
      <c r="EJE249" s="684"/>
      <c r="EJF249" s="684"/>
      <c r="EJG249" s="684"/>
      <c r="EJH249" s="684"/>
      <c r="EJI249" s="684"/>
      <c r="EJJ249" s="684"/>
      <c r="EJK249" s="684"/>
      <c r="EJL249" s="684"/>
      <c r="EJM249" s="684"/>
      <c r="EJN249" s="684"/>
      <c r="EJO249" s="684"/>
      <c r="EJP249" s="684"/>
      <c r="EJQ249" s="684"/>
      <c r="EJR249" s="684"/>
      <c r="EJS249" s="684"/>
      <c r="EJT249" s="684"/>
      <c r="EJU249" s="684"/>
      <c r="EJV249" s="684"/>
      <c r="EJW249" s="684"/>
      <c r="EJX249" s="684"/>
      <c r="EJY249" s="684"/>
      <c r="EJZ249" s="684"/>
      <c r="EKA249" s="684"/>
      <c r="EKB249" s="684"/>
      <c r="EKC249" s="684"/>
      <c r="EKD249" s="684"/>
      <c r="EKE249" s="684"/>
      <c r="EKF249" s="684"/>
      <c r="EKG249" s="684"/>
      <c r="EKH249" s="684"/>
      <c r="EKI249" s="684"/>
      <c r="EKJ249" s="684"/>
      <c r="EKK249" s="684"/>
      <c r="EKL249" s="684"/>
      <c r="EKM249" s="684"/>
      <c r="EKN249" s="684"/>
      <c r="EKO249" s="684"/>
      <c r="EKP249" s="684"/>
      <c r="EKQ249" s="684"/>
      <c r="EKR249" s="684"/>
      <c r="EKS249" s="684"/>
      <c r="EKT249" s="684"/>
      <c r="EKU249" s="684"/>
      <c r="EKV249" s="684"/>
      <c r="EKW249" s="684"/>
      <c r="EKX249" s="684"/>
      <c r="EKY249" s="684"/>
      <c r="EKZ249" s="684"/>
      <c r="ELA249" s="684"/>
      <c r="ELB249" s="684"/>
      <c r="ELC249" s="684"/>
      <c r="ELD249" s="684"/>
      <c r="ELE249" s="684"/>
      <c r="ELF249" s="684"/>
      <c r="ELG249" s="684"/>
      <c r="ELH249" s="684"/>
      <c r="ELI249" s="684"/>
      <c r="ELJ249" s="684"/>
      <c r="ELK249" s="684"/>
      <c r="ELL249" s="684"/>
      <c r="ELM249" s="684"/>
      <c r="ELN249" s="684"/>
      <c r="ELO249" s="684"/>
      <c r="ELP249" s="684"/>
      <c r="ELQ249" s="684"/>
      <c r="ELR249" s="684"/>
      <c r="ELS249" s="684"/>
      <c r="ELT249" s="684"/>
      <c r="ELU249" s="684"/>
      <c r="ELV249" s="684"/>
      <c r="ELW249" s="684"/>
      <c r="ELX249" s="684"/>
      <c r="ELY249" s="684"/>
      <c r="ELZ249" s="684"/>
      <c r="EMA249" s="684"/>
      <c r="EMB249" s="684"/>
      <c r="EMC249" s="684"/>
      <c r="EMD249" s="684"/>
      <c r="EME249" s="684"/>
      <c r="EMF249" s="684"/>
      <c r="EMG249" s="684"/>
      <c r="EMH249" s="684"/>
      <c r="EMI249" s="684"/>
      <c r="EMJ249" s="684"/>
      <c r="EMK249" s="684"/>
      <c r="EML249" s="684"/>
      <c r="EMM249" s="684"/>
      <c r="EMN249" s="684"/>
      <c r="EMO249" s="684"/>
      <c r="EMP249" s="684"/>
      <c r="EMQ249" s="684"/>
      <c r="EMR249" s="684"/>
      <c r="EMS249" s="684"/>
      <c r="EMT249" s="684"/>
      <c r="EMU249" s="684"/>
      <c r="EMV249" s="684"/>
      <c r="EMW249" s="684"/>
      <c r="EMX249" s="684"/>
      <c r="EMY249" s="684"/>
      <c r="EMZ249" s="684"/>
      <c r="ENA249" s="684"/>
      <c r="ENB249" s="684"/>
      <c r="ENC249" s="684"/>
      <c r="END249" s="684"/>
      <c r="ENE249" s="684"/>
      <c r="ENF249" s="684"/>
      <c r="ENG249" s="684"/>
      <c r="ENH249" s="684"/>
      <c r="ENI249" s="684"/>
      <c r="ENJ249" s="684"/>
      <c r="ENK249" s="684"/>
      <c r="ENL249" s="684"/>
      <c r="ENM249" s="684"/>
      <c r="ENN249" s="684"/>
      <c r="ENO249" s="684"/>
      <c r="ENP249" s="684"/>
      <c r="ENQ249" s="684"/>
      <c r="ENR249" s="684"/>
      <c r="ENS249" s="684"/>
      <c r="ENT249" s="684"/>
      <c r="ENU249" s="684"/>
      <c r="ENV249" s="684"/>
      <c r="ENW249" s="684"/>
      <c r="ENX249" s="684"/>
      <c r="ENY249" s="684"/>
      <c r="ENZ249" s="684"/>
      <c r="EOA249" s="684"/>
      <c r="EOB249" s="684"/>
      <c r="EOC249" s="684"/>
      <c r="EOD249" s="684"/>
      <c r="EOE249" s="684"/>
      <c r="EOF249" s="684"/>
      <c r="EOG249" s="684"/>
      <c r="EOH249" s="684"/>
      <c r="EOI249" s="684"/>
      <c r="EOJ249" s="684"/>
      <c r="EOK249" s="684"/>
      <c r="EOL249" s="684"/>
      <c r="EOM249" s="684"/>
      <c r="EON249" s="684"/>
      <c r="EOO249" s="684"/>
      <c r="EOP249" s="684"/>
      <c r="EOQ249" s="684"/>
      <c r="EOR249" s="684"/>
      <c r="EOS249" s="684"/>
      <c r="EOT249" s="684"/>
      <c r="EOU249" s="684"/>
      <c r="EOV249" s="684"/>
      <c r="EOW249" s="684"/>
      <c r="EOX249" s="684"/>
      <c r="EOY249" s="684"/>
      <c r="EOZ249" s="684"/>
      <c r="EPA249" s="684"/>
      <c r="EPB249" s="684"/>
      <c r="EPC249" s="684"/>
      <c r="EPD249" s="684"/>
      <c r="EPE249" s="684"/>
      <c r="EPF249" s="684"/>
      <c r="EPG249" s="684"/>
      <c r="EPH249" s="684"/>
      <c r="EPI249" s="684"/>
      <c r="EPJ249" s="684"/>
      <c r="EPK249" s="684"/>
      <c r="EPL249" s="684"/>
      <c r="EPM249" s="684"/>
      <c r="EPN249" s="684"/>
      <c r="EPO249" s="684"/>
      <c r="EPP249" s="684"/>
      <c r="EPQ249" s="684"/>
      <c r="EPR249" s="684"/>
      <c r="EPS249" s="684"/>
      <c r="EPT249" s="684"/>
      <c r="EPU249" s="684"/>
      <c r="EPV249" s="684"/>
      <c r="EPW249" s="684"/>
      <c r="EPX249" s="684"/>
      <c r="EPY249" s="684"/>
      <c r="EPZ249" s="684"/>
      <c r="EQA249" s="684"/>
      <c r="EQB249" s="684"/>
      <c r="EQC249" s="684"/>
      <c r="EQD249" s="684"/>
      <c r="EQE249" s="684"/>
      <c r="EQF249" s="684"/>
      <c r="EQG249" s="684"/>
      <c r="EQH249" s="684"/>
      <c r="EQI249" s="684"/>
      <c r="EQJ249" s="684"/>
      <c r="EQK249" s="684"/>
      <c r="EQL249" s="684"/>
      <c r="EQM249" s="684"/>
      <c r="EQN249" s="684"/>
      <c r="EQO249" s="684"/>
      <c r="EQP249" s="684"/>
      <c r="EQQ249" s="684"/>
      <c r="EQR249" s="684"/>
      <c r="EQS249" s="684"/>
      <c r="EQT249" s="684"/>
      <c r="EQU249" s="684"/>
      <c r="EQV249" s="684"/>
      <c r="EQW249" s="684"/>
      <c r="EQX249" s="684"/>
      <c r="EQY249" s="684"/>
      <c r="EQZ249" s="684"/>
      <c r="ERA249" s="684"/>
      <c r="ERB249" s="684"/>
      <c r="ERC249" s="684"/>
      <c r="ERD249" s="684"/>
      <c r="ERE249" s="684"/>
      <c r="ERF249" s="684"/>
      <c r="ERG249" s="684"/>
      <c r="ERH249" s="684"/>
      <c r="ERI249" s="684"/>
      <c r="ERJ249" s="684"/>
      <c r="ERK249" s="684"/>
      <c r="ERL249" s="684"/>
      <c r="ERM249" s="684"/>
      <c r="ERN249" s="684"/>
      <c r="ERO249" s="684"/>
      <c r="ERP249" s="684"/>
      <c r="ERQ249" s="684"/>
      <c r="ERR249" s="684"/>
      <c r="ERS249" s="684"/>
      <c r="ERT249" s="684"/>
      <c r="ERU249" s="684"/>
      <c r="ERV249" s="684"/>
      <c r="ERW249" s="684"/>
      <c r="ERX249" s="684"/>
      <c r="ERY249" s="684"/>
      <c r="ERZ249" s="684"/>
      <c r="ESA249" s="684"/>
      <c r="ESB249" s="684"/>
      <c r="ESC249" s="684"/>
      <c r="ESD249" s="684"/>
      <c r="ESE249" s="684"/>
      <c r="ESF249" s="684"/>
      <c r="ESG249" s="684"/>
      <c r="ESH249" s="684"/>
      <c r="ESI249" s="684"/>
      <c r="ESJ249" s="684"/>
      <c r="ESK249" s="684"/>
      <c r="ESL249" s="684"/>
      <c r="ESM249" s="684"/>
      <c r="ESN249" s="684"/>
      <c r="ESO249" s="684"/>
      <c r="ESP249" s="684"/>
      <c r="ESQ249" s="684"/>
      <c r="ESR249" s="684"/>
      <c r="ESS249" s="684"/>
      <c r="EST249" s="684"/>
      <c r="ESU249" s="684"/>
      <c r="ESV249" s="684"/>
      <c r="ESW249" s="684"/>
      <c r="ESX249" s="684"/>
      <c r="ESY249" s="684"/>
      <c r="ESZ249" s="684"/>
      <c r="ETA249" s="684"/>
      <c r="ETB249" s="684"/>
      <c r="ETC249" s="684"/>
      <c r="ETD249" s="684"/>
      <c r="ETE249" s="684"/>
      <c r="ETF249" s="684"/>
      <c r="ETG249" s="684"/>
      <c r="ETH249" s="684"/>
      <c r="ETI249" s="684"/>
      <c r="ETJ249" s="684"/>
      <c r="ETK249" s="684"/>
      <c r="ETL249" s="684"/>
      <c r="ETM249" s="684"/>
      <c r="ETN249" s="684"/>
      <c r="ETO249" s="684"/>
      <c r="ETP249" s="684"/>
      <c r="ETQ249" s="684"/>
      <c r="ETR249" s="684"/>
      <c r="ETS249" s="684"/>
      <c r="ETT249" s="684"/>
      <c r="ETU249" s="684"/>
      <c r="ETV249" s="684"/>
      <c r="ETW249" s="684"/>
      <c r="ETX249" s="684"/>
      <c r="ETY249" s="684"/>
      <c r="ETZ249" s="684"/>
      <c r="EUA249" s="684"/>
      <c r="EUB249" s="684"/>
      <c r="EUC249" s="684"/>
      <c r="EUD249" s="684"/>
      <c r="EUE249" s="684"/>
      <c r="EUF249" s="684"/>
      <c r="EUG249" s="684"/>
      <c r="EUH249" s="684"/>
      <c r="EUI249" s="684"/>
      <c r="EUJ249" s="684"/>
      <c r="EUK249" s="684"/>
      <c r="EUL249" s="684"/>
      <c r="EUM249" s="684"/>
      <c r="EUN249" s="684"/>
      <c r="EUO249" s="684"/>
      <c r="EUP249" s="684"/>
      <c r="EUQ249" s="684"/>
      <c r="EUR249" s="684"/>
      <c r="EUS249" s="684"/>
      <c r="EUT249" s="684"/>
      <c r="EUU249" s="684"/>
      <c r="EUV249" s="684"/>
      <c r="EUW249" s="684"/>
      <c r="EUX249" s="684"/>
      <c r="EUY249" s="684"/>
      <c r="EUZ249" s="684"/>
      <c r="EVA249" s="684"/>
      <c r="EVB249" s="684"/>
      <c r="EVC249" s="684"/>
      <c r="EVD249" s="684"/>
      <c r="EVE249" s="684"/>
      <c r="EVF249" s="684"/>
      <c r="EVG249" s="684"/>
      <c r="EVH249" s="684"/>
      <c r="EVI249" s="684"/>
      <c r="EVJ249" s="684"/>
      <c r="EVK249" s="684"/>
      <c r="EVL249" s="684"/>
      <c r="EVM249" s="684"/>
      <c r="EVN249" s="684"/>
      <c r="EVO249" s="684"/>
      <c r="EVP249" s="684"/>
      <c r="EVQ249" s="684"/>
      <c r="EVR249" s="684"/>
      <c r="EVS249" s="684"/>
      <c r="EVT249" s="684"/>
      <c r="EVU249" s="684"/>
      <c r="EVV249" s="684"/>
      <c r="EVW249" s="684"/>
      <c r="EVX249" s="684"/>
      <c r="EVY249" s="684"/>
      <c r="EVZ249" s="684"/>
      <c r="EWA249" s="684"/>
      <c r="EWB249" s="684"/>
      <c r="EWC249" s="684"/>
      <c r="EWD249" s="684"/>
      <c r="EWE249" s="684"/>
      <c r="EWF249" s="684"/>
      <c r="EWG249" s="684"/>
      <c r="EWH249" s="684"/>
      <c r="EWI249" s="684"/>
      <c r="EWJ249" s="684"/>
      <c r="EWK249" s="684"/>
      <c r="EWL249" s="684"/>
      <c r="EWM249" s="684"/>
      <c r="EWN249" s="684"/>
      <c r="EWO249" s="684"/>
      <c r="EWP249" s="684"/>
      <c r="EWQ249" s="684"/>
      <c r="EWR249" s="684"/>
      <c r="EWS249" s="684"/>
      <c r="EWT249" s="684"/>
      <c r="EWU249" s="684"/>
      <c r="EWV249" s="684"/>
      <c r="EWW249" s="684"/>
      <c r="EWX249" s="684"/>
      <c r="EWY249" s="684"/>
      <c r="EWZ249" s="684"/>
      <c r="EXA249" s="684"/>
      <c r="EXB249" s="684"/>
      <c r="EXC249" s="684"/>
      <c r="EXD249" s="684"/>
      <c r="EXE249" s="684"/>
      <c r="EXF249" s="684"/>
      <c r="EXG249" s="684"/>
      <c r="EXH249" s="684"/>
      <c r="EXI249" s="684"/>
      <c r="EXJ249" s="684"/>
      <c r="EXK249" s="684"/>
      <c r="EXL249" s="684"/>
      <c r="EXM249" s="684"/>
      <c r="EXN249" s="684"/>
      <c r="EXO249" s="684"/>
      <c r="EXP249" s="684"/>
      <c r="EXQ249" s="684"/>
      <c r="EXR249" s="684"/>
      <c r="EXS249" s="684"/>
      <c r="EXT249" s="684"/>
      <c r="EXU249" s="684"/>
      <c r="EXV249" s="684"/>
      <c r="EXW249" s="684"/>
      <c r="EXX249" s="684"/>
      <c r="EXY249" s="684"/>
      <c r="EXZ249" s="684"/>
      <c r="EYA249" s="684"/>
      <c r="EYB249" s="684"/>
      <c r="EYC249" s="684"/>
      <c r="EYD249" s="684"/>
      <c r="EYE249" s="684"/>
      <c r="EYF249" s="684"/>
      <c r="EYG249" s="684"/>
      <c r="EYH249" s="684"/>
      <c r="EYI249" s="684"/>
      <c r="EYJ249" s="684"/>
      <c r="EYK249" s="684"/>
      <c r="EYL249" s="684"/>
      <c r="EYM249" s="684"/>
      <c r="EYN249" s="684"/>
      <c r="EYO249" s="684"/>
      <c r="EYP249" s="684"/>
      <c r="EYQ249" s="684"/>
      <c r="EYR249" s="684"/>
      <c r="EYS249" s="684"/>
      <c r="EYT249" s="684"/>
      <c r="EYU249" s="684"/>
      <c r="EYV249" s="684"/>
      <c r="EYW249" s="684"/>
      <c r="EYX249" s="684"/>
      <c r="EYY249" s="684"/>
      <c r="EYZ249" s="684"/>
      <c r="EZA249" s="684"/>
      <c r="EZB249" s="684"/>
      <c r="EZC249" s="684"/>
      <c r="EZD249" s="684"/>
      <c r="EZE249" s="684"/>
      <c r="EZF249" s="684"/>
      <c r="EZG249" s="684"/>
      <c r="EZH249" s="684"/>
      <c r="EZI249" s="684"/>
      <c r="EZJ249" s="684"/>
      <c r="EZK249" s="684"/>
      <c r="EZL249" s="684"/>
      <c r="EZM249" s="684"/>
      <c r="EZN249" s="684"/>
      <c r="EZO249" s="684"/>
      <c r="EZP249" s="684"/>
      <c r="EZQ249" s="684"/>
      <c r="EZR249" s="684"/>
      <c r="EZS249" s="684"/>
      <c r="EZT249" s="684"/>
      <c r="EZU249" s="684"/>
      <c r="EZV249" s="684"/>
      <c r="EZW249" s="684"/>
      <c r="EZX249" s="684"/>
      <c r="EZY249" s="684"/>
      <c r="EZZ249" s="684"/>
      <c r="FAA249" s="684"/>
      <c r="FAB249" s="684"/>
      <c r="FAC249" s="684"/>
      <c r="FAD249" s="684"/>
      <c r="FAE249" s="684"/>
      <c r="FAF249" s="684"/>
      <c r="FAG249" s="684"/>
      <c r="FAH249" s="684"/>
      <c r="FAI249" s="684"/>
      <c r="FAJ249" s="684"/>
      <c r="FAK249" s="684"/>
      <c r="FAL249" s="684"/>
      <c r="FAM249" s="684"/>
      <c r="FAN249" s="684"/>
      <c r="FAO249" s="684"/>
      <c r="FAP249" s="684"/>
      <c r="FAQ249" s="684"/>
      <c r="FAR249" s="684"/>
      <c r="FAS249" s="684"/>
      <c r="FAT249" s="684"/>
      <c r="FAU249" s="684"/>
      <c r="FAV249" s="684"/>
      <c r="FAW249" s="684"/>
      <c r="FAX249" s="684"/>
      <c r="FAY249" s="684"/>
      <c r="FAZ249" s="684"/>
      <c r="FBA249" s="684"/>
      <c r="FBB249" s="684"/>
      <c r="FBC249" s="684"/>
      <c r="FBD249" s="684"/>
      <c r="FBE249" s="684"/>
      <c r="FBF249" s="684"/>
      <c r="FBG249" s="684"/>
      <c r="FBH249" s="684"/>
      <c r="FBI249" s="684"/>
      <c r="FBJ249" s="684"/>
      <c r="FBK249" s="684"/>
      <c r="FBL249" s="684"/>
      <c r="FBM249" s="684"/>
      <c r="FBN249" s="684"/>
      <c r="FBO249" s="684"/>
      <c r="FBP249" s="684"/>
      <c r="FBQ249" s="684"/>
      <c r="FBR249" s="684"/>
      <c r="FBS249" s="684"/>
      <c r="FBT249" s="684"/>
      <c r="FBU249" s="684"/>
      <c r="FBV249" s="684"/>
      <c r="FBW249" s="684"/>
      <c r="FBX249" s="684"/>
      <c r="FBY249" s="684"/>
      <c r="FBZ249" s="684"/>
      <c r="FCA249" s="684"/>
      <c r="FCB249" s="684"/>
      <c r="FCC249" s="684"/>
      <c r="FCD249" s="684"/>
      <c r="FCE249" s="684"/>
      <c r="FCF249" s="684"/>
      <c r="FCG249" s="684"/>
      <c r="FCH249" s="684"/>
      <c r="FCI249" s="684"/>
      <c r="FCJ249" s="684"/>
      <c r="FCK249" s="684"/>
      <c r="FCL249" s="684"/>
      <c r="FCM249" s="684"/>
      <c r="FCN249" s="684"/>
      <c r="FCO249" s="684"/>
      <c r="FCP249" s="684"/>
      <c r="FCQ249" s="684"/>
      <c r="FCR249" s="684"/>
      <c r="FCS249" s="684"/>
      <c r="FCT249" s="684"/>
      <c r="FCU249" s="684"/>
      <c r="FCV249" s="684"/>
      <c r="FCW249" s="684"/>
      <c r="FCX249" s="684"/>
      <c r="FCY249" s="684"/>
      <c r="FCZ249" s="684"/>
      <c r="FDA249" s="684"/>
      <c r="FDB249" s="684"/>
      <c r="FDC249" s="684"/>
      <c r="FDD249" s="684"/>
      <c r="FDE249" s="684"/>
      <c r="FDF249" s="684"/>
      <c r="FDG249" s="684"/>
      <c r="FDH249" s="684"/>
      <c r="FDI249" s="684"/>
      <c r="FDJ249" s="684"/>
      <c r="FDK249" s="684"/>
      <c r="FDL249" s="684"/>
      <c r="FDM249" s="684"/>
      <c r="FDN249" s="684"/>
      <c r="FDO249" s="684"/>
      <c r="FDP249" s="684"/>
      <c r="FDQ249" s="684"/>
      <c r="FDR249" s="684"/>
      <c r="FDS249" s="684"/>
      <c r="FDT249" s="684"/>
      <c r="FDU249" s="684"/>
      <c r="FDV249" s="684"/>
      <c r="FDW249" s="684"/>
      <c r="FDX249" s="684"/>
      <c r="FDY249" s="684"/>
      <c r="FDZ249" s="684"/>
      <c r="FEA249" s="684"/>
      <c r="FEB249" s="684"/>
      <c r="FEC249" s="684"/>
      <c r="FED249" s="684"/>
      <c r="FEE249" s="684"/>
      <c r="FEF249" s="684"/>
      <c r="FEG249" s="684"/>
      <c r="FEH249" s="684"/>
      <c r="FEI249" s="684"/>
      <c r="FEJ249" s="684"/>
      <c r="FEK249" s="684"/>
      <c r="FEL249" s="684"/>
      <c r="FEM249" s="684"/>
      <c r="FEN249" s="684"/>
      <c r="FEO249" s="684"/>
      <c r="FEP249" s="684"/>
      <c r="FEQ249" s="684"/>
      <c r="FER249" s="684"/>
      <c r="FES249" s="684"/>
      <c r="FET249" s="684"/>
      <c r="FEU249" s="684"/>
      <c r="FEV249" s="684"/>
      <c r="FEW249" s="684"/>
      <c r="FEX249" s="684"/>
      <c r="FEY249" s="684"/>
      <c r="FEZ249" s="684"/>
      <c r="FFA249" s="684"/>
      <c r="FFB249" s="684"/>
      <c r="FFC249" s="684"/>
      <c r="FFD249" s="684"/>
      <c r="FFE249" s="684"/>
      <c r="FFF249" s="684"/>
      <c r="FFG249" s="684"/>
      <c r="FFH249" s="684"/>
      <c r="FFI249" s="684"/>
      <c r="FFJ249" s="684"/>
      <c r="FFK249" s="684"/>
      <c r="FFL249" s="684"/>
      <c r="FFM249" s="684"/>
      <c r="FFN249" s="684"/>
      <c r="FFO249" s="684"/>
      <c r="FFP249" s="684"/>
      <c r="FFQ249" s="684"/>
      <c r="FFR249" s="684"/>
      <c r="FFS249" s="684"/>
      <c r="FFT249" s="684"/>
      <c r="FFU249" s="684"/>
      <c r="FFV249" s="684"/>
      <c r="FFW249" s="684"/>
      <c r="FFX249" s="684"/>
      <c r="FFY249" s="684"/>
      <c r="FFZ249" s="684"/>
      <c r="FGA249" s="684"/>
      <c r="FGB249" s="684"/>
      <c r="FGC249" s="684"/>
      <c r="FGD249" s="684"/>
      <c r="FGE249" s="684"/>
      <c r="FGF249" s="684"/>
      <c r="FGG249" s="684"/>
      <c r="FGH249" s="684"/>
      <c r="FGI249" s="684"/>
      <c r="FGJ249" s="684"/>
      <c r="FGK249" s="684"/>
      <c r="FGL249" s="684"/>
      <c r="FGM249" s="684"/>
      <c r="FGN249" s="684"/>
      <c r="FGO249" s="684"/>
      <c r="FGP249" s="684"/>
      <c r="FGQ249" s="684"/>
      <c r="FGR249" s="684"/>
      <c r="FGS249" s="684"/>
      <c r="FGT249" s="684"/>
      <c r="FGU249" s="684"/>
      <c r="FGV249" s="684"/>
      <c r="FGW249" s="684"/>
      <c r="FGX249" s="684"/>
      <c r="FGY249" s="684"/>
      <c r="FGZ249" s="684"/>
      <c r="FHA249" s="684"/>
      <c r="FHB249" s="684"/>
      <c r="FHC249" s="684"/>
      <c r="FHD249" s="684"/>
      <c r="FHE249" s="684"/>
      <c r="FHF249" s="684"/>
      <c r="FHG249" s="684"/>
      <c r="FHH249" s="684"/>
      <c r="FHI249" s="684"/>
      <c r="FHJ249" s="684"/>
      <c r="FHK249" s="684"/>
      <c r="FHL249" s="684"/>
      <c r="FHM249" s="684"/>
      <c r="FHN249" s="684"/>
      <c r="FHO249" s="684"/>
      <c r="FHP249" s="684"/>
      <c r="FHQ249" s="684"/>
      <c r="FHR249" s="684"/>
      <c r="FHS249" s="684"/>
      <c r="FHT249" s="684"/>
      <c r="FHU249" s="684"/>
      <c r="FHV249" s="684"/>
      <c r="FHW249" s="684"/>
      <c r="FHX249" s="684"/>
      <c r="FHY249" s="684"/>
      <c r="FHZ249" s="684"/>
      <c r="FIA249" s="684"/>
      <c r="FIB249" s="684"/>
      <c r="FIC249" s="684"/>
      <c r="FID249" s="684"/>
      <c r="FIE249" s="684"/>
      <c r="FIF249" s="684"/>
      <c r="FIG249" s="684"/>
      <c r="FIH249" s="684"/>
      <c r="FII249" s="684"/>
      <c r="FIJ249" s="684"/>
      <c r="FIK249" s="684"/>
      <c r="FIL249" s="684"/>
      <c r="FIM249" s="684"/>
      <c r="FIN249" s="684"/>
      <c r="FIO249" s="684"/>
      <c r="FIP249" s="684"/>
      <c r="FIQ249" s="684"/>
      <c r="FIR249" s="684"/>
      <c r="FIS249" s="684"/>
      <c r="FIT249" s="684"/>
      <c r="FIU249" s="684"/>
      <c r="FIV249" s="684"/>
      <c r="FIW249" s="684"/>
      <c r="FIX249" s="684"/>
      <c r="FIY249" s="684"/>
      <c r="FIZ249" s="684"/>
      <c r="FJA249" s="684"/>
      <c r="FJB249" s="684"/>
      <c r="FJC249" s="684"/>
      <c r="FJD249" s="684"/>
      <c r="FJE249" s="684"/>
      <c r="FJF249" s="684"/>
      <c r="FJG249" s="684"/>
      <c r="FJH249" s="684"/>
      <c r="FJI249" s="684"/>
      <c r="FJJ249" s="684"/>
      <c r="FJK249" s="684"/>
      <c r="FJL249" s="684"/>
      <c r="FJM249" s="684"/>
      <c r="FJN249" s="684"/>
      <c r="FJO249" s="684"/>
      <c r="FJP249" s="684"/>
      <c r="FJQ249" s="684"/>
      <c r="FJR249" s="684"/>
      <c r="FJS249" s="684"/>
      <c r="FJT249" s="684"/>
      <c r="FJU249" s="684"/>
      <c r="FJV249" s="684"/>
      <c r="FJW249" s="684"/>
      <c r="FJX249" s="684"/>
      <c r="FJY249" s="684"/>
      <c r="FJZ249" s="684"/>
      <c r="FKA249" s="684"/>
      <c r="FKB249" s="684"/>
      <c r="FKC249" s="684"/>
      <c r="FKD249" s="684"/>
      <c r="FKE249" s="684"/>
      <c r="FKF249" s="684"/>
      <c r="FKG249" s="684"/>
      <c r="FKH249" s="684"/>
      <c r="FKI249" s="684"/>
      <c r="FKJ249" s="684"/>
      <c r="FKK249" s="684"/>
      <c r="FKL249" s="684"/>
      <c r="FKM249" s="684"/>
      <c r="FKN249" s="684"/>
      <c r="FKO249" s="684"/>
      <c r="FKP249" s="684"/>
      <c r="FKQ249" s="684"/>
      <c r="FKR249" s="684"/>
      <c r="FKS249" s="684"/>
      <c r="FKT249" s="684"/>
      <c r="FKU249" s="684"/>
      <c r="FKV249" s="684"/>
      <c r="FKW249" s="684"/>
      <c r="FKX249" s="684"/>
      <c r="FKY249" s="684"/>
      <c r="FKZ249" s="684"/>
      <c r="FLA249" s="684"/>
      <c r="FLB249" s="684"/>
      <c r="FLC249" s="684"/>
      <c r="FLD249" s="684"/>
      <c r="FLE249" s="684"/>
      <c r="FLF249" s="684"/>
      <c r="FLG249" s="684"/>
      <c r="FLH249" s="684"/>
      <c r="FLI249" s="684"/>
      <c r="FLJ249" s="684"/>
      <c r="FLK249" s="684"/>
      <c r="FLL249" s="684"/>
      <c r="FLM249" s="684"/>
      <c r="FLN249" s="684"/>
      <c r="FLO249" s="684"/>
      <c r="FLP249" s="684"/>
      <c r="FLQ249" s="684"/>
      <c r="FLR249" s="684"/>
      <c r="FLS249" s="684"/>
      <c r="FLT249" s="684"/>
      <c r="FLU249" s="684"/>
      <c r="FLV249" s="684"/>
      <c r="FLW249" s="684"/>
      <c r="FLX249" s="684"/>
      <c r="FLY249" s="684"/>
      <c r="FLZ249" s="684"/>
      <c r="FMA249" s="684"/>
      <c r="FMB249" s="684"/>
      <c r="FMC249" s="684"/>
      <c r="FMD249" s="684"/>
      <c r="FME249" s="684"/>
      <c r="FMF249" s="684"/>
      <c r="FMG249" s="684"/>
      <c r="FMH249" s="684"/>
      <c r="FMI249" s="684"/>
      <c r="FMJ249" s="684"/>
      <c r="FMK249" s="684"/>
      <c r="FML249" s="684"/>
      <c r="FMM249" s="684"/>
      <c r="FMN249" s="684"/>
      <c r="FMO249" s="684"/>
      <c r="FMP249" s="684"/>
      <c r="FMQ249" s="684"/>
      <c r="FMR249" s="684"/>
      <c r="FMS249" s="684"/>
      <c r="FMT249" s="684"/>
      <c r="FMU249" s="684"/>
      <c r="FMV249" s="684"/>
      <c r="FMW249" s="684"/>
      <c r="FMX249" s="684"/>
      <c r="FMY249" s="684"/>
      <c r="FMZ249" s="684"/>
      <c r="FNA249" s="684"/>
      <c r="FNB249" s="684"/>
      <c r="FNC249" s="684"/>
      <c r="FND249" s="684"/>
      <c r="FNE249" s="684"/>
      <c r="FNF249" s="684"/>
      <c r="FNG249" s="684"/>
      <c r="FNH249" s="684"/>
      <c r="FNI249" s="684"/>
      <c r="FNJ249" s="684"/>
      <c r="FNK249" s="684"/>
      <c r="FNL249" s="684"/>
      <c r="FNM249" s="684"/>
      <c r="FNN249" s="684"/>
      <c r="FNO249" s="684"/>
      <c r="FNP249" s="684"/>
      <c r="FNQ249" s="684"/>
      <c r="FNR249" s="684"/>
      <c r="FNS249" s="684"/>
      <c r="FNT249" s="684"/>
      <c r="FNU249" s="684"/>
      <c r="FNV249" s="684"/>
      <c r="FNW249" s="684"/>
      <c r="FNX249" s="684"/>
      <c r="FNY249" s="684"/>
      <c r="FNZ249" s="684"/>
      <c r="FOA249" s="684"/>
      <c r="FOB249" s="684"/>
      <c r="FOC249" s="684"/>
      <c r="FOD249" s="684"/>
      <c r="FOE249" s="684"/>
      <c r="FOF249" s="684"/>
      <c r="FOG249" s="684"/>
      <c r="FOH249" s="684"/>
      <c r="FOI249" s="684"/>
      <c r="FOJ249" s="684"/>
      <c r="FOK249" s="684"/>
      <c r="FOL249" s="684"/>
      <c r="FOM249" s="684"/>
      <c r="FON249" s="684"/>
      <c r="FOO249" s="684"/>
      <c r="FOP249" s="684"/>
      <c r="FOQ249" s="684"/>
      <c r="FOR249" s="684"/>
      <c r="FOS249" s="684"/>
      <c r="FOT249" s="684"/>
      <c r="FOU249" s="684"/>
      <c r="FOV249" s="684"/>
      <c r="FOW249" s="684"/>
      <c r="FOX249" s="684"/>
      <c r="FOY249" s="684"/>
      <c r="FOZ249" s="684"/>
      <c r="FPA249" s="684"/>
      <c r="FPB249" s="684"/>
      <c r="FPC249" s="684"/>
      <c r="FPD249" s="684"/>
      <c r="FPE249" s="684"/>
      <c r="FPF249" s="684"/>
      <c r="FPG249" s="684"/>
      <c r="FPH249" s="684"/>
      <c r="FPI249" s="684"/>
      <c r="FPJ249" s="684"/>
      <c r="FPK249" s="684"/>
      <c r="FPL249" s="684"/>
      <c r="FPM249" s="684"/>
      <c r="FPN249" s="684"/>
      <c r="FPO249" s="684"/>
      <c r="FPP249" s="684"/>
      <c r="FPQ249" s="684"/>
      <c r="FPR249" s="684"/>
      <c r="FPS249" s="684"/>
      <c r="FPT249" s="684"/>
      <c r="FPU249" s="684"/>
      <c r="FPV249" s="684"/>
      <c r="FPW249" s="684"/>
      <c r="FPX249" s="684"/>
      <c r="FPY249" s="684"/>
      <c r="FPZ249" s="684"/>
      <c r="FQA249" s="684"/>
      <c r="FQB249" s="684"/>
      <c r="FQC249" s="684"/>
      <c r="FQD249" s="684"/>
      <c r="FQE249" s="684"/>
      <c r="FQF249" s="684"/>
      <c r="FQG249" s="684"/>
      <c r="FQH249" s="684"/>
      <c r="FQI249" s="684"/>
      <c r="FQJ249" s="684"/>
      <c r="FQK249" s="684"/>
      <c r="FQL249" s="684"/>
      <c r="FQM249" s="684"/>
      <c r="FQN249" s="684"/>
      <c r="FQO249" s="684"/>
      <c r="FQP249" s="684"/>
      <c r="FQQ249" s="684"/>
      <c r="FQR249" s="684"/>
      <c r="FQS249" s="684"/>
      <c r="FQT249" s="684"/>
      <c r="FQU249" s="684"/>
      <c r="FQV249" s="684"/>
      <c r="FQW249" s="684"/>
      <c r="FQX249" s="684"/>
      <c r="FQY249" s="684"/>
      <c r="FQZ249" s="684"/>
      <c r="FRA249" s="684"/>
      <c r="FRB249" s="684"/>
      <c r="FRC249" s="684"/>
      <c r="FRD249" s="684"/>
      <c r="FRE249" s="684"/>
      <c r="FRF249" s="684"/>
      <c r="FRG249" s="684"/>
      <c r="FRH249" s="684"/>
      <c r="FRI249" s="684"/>
      <c r="FRJ249" s="684"/>
      <c r="FRK249" s="684"/>
      <c r="FRL249" s="684"/>
      <c r="FRM249" s="684"/>
      <c r="FRN249" s="684"/>
      <c r="FRO249" s="684"/>
      <c r="FRP249" s="684"/>
      <c r="FRQ249" s="684"/>
      <c r="FRR249" s="684"/>
      <c r="FRS249" s="684"/>
      <c r="FRT249" s="684"/>
      <c r="FRU249" s="684"/>
      <c r="FRV249" s="684"/>
      <c r="FRW249" s="684"/>
      <c r="FRX249" s="684"/>
      <c r="FRY249" s="684"/>
      <c r="FRZ249" s="684"/>
      <c r="FSA249" s="684"/>
      <c r="FSB249" s="684"/>
      <c r="FSC249" s="684"/>
      <c r="FSD249" s="684"/>
      <c r="FSE249" s="684"/>
      <c r="FSF249" s="684"/>
      <c r="FSG249" s="684"/>
      <c r="FSH249" s="684"/>
      <c r="FSI249" s="684"/>
      <c r="FSJ249" s="684"/>
      <c r="FSK249" s="684"/>
      <c r="FSL249" s="684"/>
      <c r="FSM249" s="684"/>
      <c r="FSN249" s="684"/>
      <c r="FSO249" s="684"/>
      <c r="FSP249" s="684"/>
      <c r="FSQ249" s="684"/>
      <c r="FSR249" s="684"/>
      <c r="FSS249" s="684"/>
      <c r="FST249" s="684"/>
      <c r="FSU249" s="684"/>
      <c r="FSV249" s="684"/>
      <c r="FSW249" s="684"/>
      <c r="FSX249" s="684"/>
      <c r="FSY249" s="684"/>
      <c r="FSZ249" s="684"/>
      <c r="FTA249" s="684"/>
      <c r="FTB249" s="684"/>
      <c r="FTC249" s="684"/>
      <c r="FTD249" s="684"/>
      <c r="FTE249" s="684"/>
      <c r="FTF249" s="684"/>
      <c r="FTG249" s="684"/>
      <c r="FTH249" s="684"/>
      <c r="FTI249" s="684"/>
      <c r="FTJ249" s="684"/>
      <c r="FTK249" s="684"/>
      <c r="FTL249" s="684"/>
      <c r="FTM249" s="684"/>
      <c r="FTN249" s="684"/>
      <c r="FTO249" s="684"/>
      <c r="FTP249" s="684"/>
      <c r="FTQ249" s="684"/>
      <c r="FTR249" s="684"/>
      <c r="FTS249" s="684"/>
      <c r="FTT249" s="684"/>
      <c r="FTU249" s="684"/>
      <c r="FTV249" s="684"/>
      <c r="FTW249" s="684"/>
      <c r="FTX249" s="684"/>
      <c r="FTY249" s="684"/>
      <c r="FTZ249" s="684"/>
      <c r="FUA249" s="684"/>
      <c r="FUB249" s="684"/>
      <c r="FUC249" s="684"/>
      <c r="FUD249" s="684"/>
      <c r="FUE249" s="684"/>
      <c r="FUF249" s="684"/>
      <c r="FUG249" s="684"/>
      <c r="FUH249" s="684"/>
      <c r="FUI249" s="684"/>
      <c r="FUJ249" s="684"/>
      <c r="FUK249" s="684"/>
      <c r="FUL249" s="684"/>
      <c r="FUM249" s="684"/>
      <c r="FUN249" s="684"/>
      <c r="FUO249" s="684"/>
      <c r="FUP249" s="684"/>
      <c r="FUQ249" s="684"/>
      <c r="FUR249" s="684"/>
      <c r="FUS249" s="684"/>
      <c r="FUT249" s="684"/>
      <c r="FUU249" s="684"/>
      <c r="FUV249" s="684"/>
      <c r="FUW249" s="684"/>
      <c r="FUX249" s="684"/>
      <c r="FUY249" s="684"/>
      <c r="FUZ249" s="684"/>
      <c r="FVA249" s="684"/>
      <c r="FVB249" s="684"/>
      <c r="FVC249" s="684"/>
      <c r="FVD249" s="684"/>
      <c r="FVE249" s="684"/>
      <c r="FVF249" s="684"/>
      <c r="FVG249" s="684"/>
      <c r="FVH249" s="684"/>
      <c r="FVI249" s="684"/>
      <c r="FVJ249" s="684"/>
      <c r="FVK249" s="684"/>
      <c r="FVL249" s="684"/>
      <c r="FVM249" s="684"/>
      <c r="FVN249" s="684"/>
      <c r="FVO249" s="684"/>
      <c r="FVP249" s="684"/>
      <c r="FVQ249" s="684"/>
      <c r="FVR249" s="684"/>
      <c r="FVS249" s="684"/>
      <c r="FVT249" s="684"/>
      <c r="FVU249" s="684"/>
      <c r="FVV249" s="684"/>
      <c r="FVW249" s="684"/>
      <c r="FVX249" s="684"/>
      <c r="FVY249" s="684"/>
      <c r="FVZ249" s="684"/>
      <c r="FWA249" s="684"/>
      <c r="FWB249" s="684"/>
      <c r="FWC249" s="684"/>
      <c r="FWD249" s="684"/>
      <c r="FWE249" s="684"/>
      <c r="FWF249" s="684"/>
      <c r="FWG249" s="684"/>
      <c r="FWH249" s="684"/>
      <c r="FWI249" s="684"/>
      <c r="FWJ249" s="684"/>
      <c r="FWK249" s="684"/>
      <c r="FWL249" s="684"/>
      <c r="FWM249" s="684"/>
      <c r="FWN249" s="684"/>
      <c r="FWO249" s="684"/>
      <c r="FWP249" s="684"/>
      <c r="FWQ249" s="684"/>
      <c r="FWR249" s="684"/>
      <c r="FWS249" s="684"/>
      <c r="FWT249" s="684"/>
      <c r="FWU249" s="684"/>
      <c r="FWV249" s="684"/>
      <c r="FWW249" s="684"/>
      <c r="FWX249" s="684"/>
      <c r="FWY249" s="684"/>
      <c r="FWZ249" s="684"/>
      <c r="FXA249" s="684"/>
      <c r="FXB249" s="684"/>
      <c r="FXC249" s="684"/>
      <c r="FXD249" s="684"/>
      <c r="FXE249" s="684"/>
      <c r="FXF249" s="684"/>
      <c r="FXG249" s="684"/>
      <c r="FXH249" s="684"/>
      <c r="FXI249" s="684"/>
      <c r="FXJ249" s="684"/>
      <c r="FXK249" s="684"/>
      <c r="FXL249" s="684"/>
      <c r="FXM249" s="684"/>
      <c r="FXN249" s="684"/>
      <c r="FXO249" s="684"/>
      <c r="FXP249" s="684"/>
      <c r="FXQ249" s="684"/>
      <c r="FXR249" s="684"/>
      <c r="FXS249" s="684"/>
      <c r="FXT249" s="684"/>
      <c r="FXU249" s="684"/>
      <c r="FXV249" s="684"/>
      <c r="FXW249" s="684"/>
      <c r="FXX249" s="684"/>
      <c r="FXY249" s="684"/>
      <c r="FXZ249" s="684"/>
      <c r="FYA249" s="684"/>
      <c r="FYB249" s="684"/>
      <c r="FYC249" s="684"/>
      <c r="FYD249" s="684"/>
      <c r="FYE249" s="684"/>
      <c r="FYF249" s="684"/>
      <c r="FYG249" s="684"/>
      <c r="FYH249" s="684"/>
      <c r="FYI249" s="684"/>
      <c r="FYJ249" s="684"/>
      <c r="FYK249" s="684"/>
      <c r="FYL249" s="684"/>
      <c r="FYM249" s="684"/>
      <c r="FYN249" s="684"/>
      <c r="FYO249" s="684"/>
      <c r="FYP249" s="684"/>
      <c r="FYQ249" s="684"/>
      <c r="FYR249" s="684"/>
      <c r="FYS249" s="684"/>
      <c r="FYT249" s="684"/>
      <c r="FYU249" s="684"/>
      <c r="FYV249" s="684"/>
      <c r="FYW249" s="684"/>
      <c r="FYX249" s="684"/>
      <c r="FYY249" s="684"/>
      <c r="FYZ249" s="684"/>
      <c r="FZA249" s="684"/>
      <c r="FZB249" s="684"/>
      <c r="FZC249" s="684"/>
      <c r="FZD249" s="684"/>
      <c r="FZE249" s="684"/>
      <c r="FZF249" s="684"/>
      <c r="FZG249" s="684"/>
      <c r="FZH249" s="684"/>
      <c r="FZI249" s="684"/>
      <c r="FZJ249" s="684"/>
      <c r="FZK249" s="684"/>
      <c r="FZL249" s="684"/>
      <c r="FZM249" s="684"/>
      <c r="FZN249" s="684"/>
      <c r="FZO249" s="684"/>
      <c r="FZP249" s="684"/>
      <c r="FZQ249" s="684"/>
      <c r="FZR249" s="684"/>
      <c r="FZS249" s="684"/>
      <c r="FZT249" s="684"/>
      <c r="FZU249" s="684"/>
      <c r="FZV249" s="684"/>
      <c r="FZW249" s="684"/>
      <c r="FZX249" s="684"/>
      <c r="FZY249" s="684"/>
      <c r="FZZ249" s="684"/>
      <c r="GAA249" s="684"/>
      <c r="GAB249" s="684"/>
      <c r="GAC249" s="684"/>
      <c r="GAD249" s="684"/>
      <c r="GAE249" s="684"/>
      <c r="GAF249" s="684"/>
      <c r="GAG249" s="684"/>
      <c r="GAH249" s="684"/>
      <c r="GAI249" s="684"/>
      <c r="GAJ249" s="684"/>
      <c r="GAK249" s="684"/>
      <c r="GAL249" s="684"/>
      <c r="GAM249" s="684"/>
      <c r="GAN249" s="684"/>
      <c r="GAO249" s="684"/>
      <c r="GAP249" s="684"/>
      <c r="GAQ249" s="684"/>
      <c r="GAR249" s="684"/>
      <c r="GAS249" s="684"/>
      <c r="GAT249" s="684"/>
      <c r="GAU249" s="684"/>
      <c r="GAV249" s="684"/>
      <c r="GAW249" s="684"/>
      <c r="GAX249" s="684"/>
      <c r="GAY249" s="684"/>
      <c r="GAZ249" s="684"/>
      <c r="GBA249" s="684"/>
      <c r="GBB249" s="684"/>
      <c r="GBC249" s="684"/>
      <c r="GBD249" s="684"/>
      <c r="GBE249" s="684"/>
      <c r="GBF249" s="684"/>
      <c r="GBG249" s="684"/>
      <c r="GBH249" s="684"/>
      <c r="GBI249" s="684"/>
      <c r="GBJ249" s="684"/>
      <c r="GBK249" s="684"/>
      <c r="GBL249" s="684"/>
      <c r="GBM249" s="684"/>
      <c r="GBN249" s="684"/>
      <c r="GBO249" s="684"/>
      <c r="GBP249" s="684"/>
      <c r="GBQ249" s="684"/>
      <c r="GBR249" s="684"/>
      <c r="GBS249" s="684"/>
      <c r="GBT249" s="684"/>
      <c r="GBU249" s="684"/>
      <c r="GBV249" s="684"/>
      <c r="GBW249" s="684"/>
      <c r="GBX249" s="684"/>
      <c r="GBY249" s="684"/>
      <c r="GBZ249" s="684"/>
      <c r="GCA249" s="684"/>
      <c r="GCB249" s="684"/>
      <c r="GCC249" s="684"/>
      <c r="GCD249" s="684"/>
      <c r="GCE249" s="684"/>
      <c r="GCF249" s="684"/>
      <c r="GCG249" s="684"/>
      <c r="GCH249" s="684"/>
      <c r="GCI249" s="684"/>
      <c r="GCJ249" s="684"/>
      <c r="GCK249" s="684"/>
      <c r="GCL249" s="684"/>
      <c r="GCM249" s="684"/>
      <c r="GCN249" s="684"/>
      <c r="GCO249" s="684"/>
      <c r="GCP249" s="684"/>
      <c r="GCQ249" s="684"/>
      <c r="GCR249" s="684"/>
      <c r="GCS249" s="684"/>
      <c r="GCT249" s="684"/>
      <c r="GCU249" s="684"/>
      <c r="GCV249" s="684"/>
      <c r="GCW249" s="684"/>
      <c r="GCX249" s="684"/>
      <c r="GCY249" s="684"/>
      <c r="GCZ249" s="684"/>
      <c r="GDA249" s="684"/>
      <c r="GDB249" s="684"/>
      <c r="GDC249" s="684"/>
      <c r="GDD249" s="684"/>
      <c r="GDE249" s="684"/>
      <c r="GDF249" s="684"/>
      <c r="GDG249" s="684"/>
      <c r="GDH249" s="684"/>
      <c r="GDI249" s="684"/>
      <c r="GDJ249" s="684"/>
      <c r="GDK249" s="684"/>
      <c r="GDL249" s="684"/>
      <c r="GDM249" s="684"/>
      <c r="GDN249" s="684"/>
      <c r="GDO249" s="684"/>
      <c r="GDP249" s="684"/>
      <c r="GDQ249" s="684"/>
      <c r="GDR249" s="684"/>
      <c r="GDS249" s="684"/>
      <c r="GDT249" s="684"/>
      <c r="GDU249" s="684"/>
      <c r="GDV249" s="684"/>
      <c r="GDW249" s="684"/>
      <c r="GDX249" s="684"/>
      <c r="GDY249" s="684"/>
      <c r="GDZ249" s="684"/>
      <c r="GEA249" s="684"/>
      <c r="GEB249" s="684"/>
      <c r="GEC249" s="684"/>
      <c r="GED249" s="684"/>
      <c r="GEE249" s="684"/>
      <c r="GEF249" s="684"/>
      <c r="GEG249" s="684"/>
      <c r="GEH249" s="684"/>
      <c r="GEI249" s="684"/>
      <c r="GEJ249" s="684"/>
      <c r="GEK249" s="684"/>
      <c r="GEL249" s="684"/>
      <c r="GEM249" s="684"/>
      <c r="GEN249" s="684"/>
      <c r="GEO249" s="684"/>
      <c r="GEP249" s="684"/>
      <c r="GEQ249" s="684"/>
      <c r="GER249" s="684"/>
      <c r="GES249" s="684"/>
      <c r="GET249" s="684"/>
      <c r="GEU249" s="684"/>
      <c r="GEV249" s="684"/>
      <c r="GEW249" s="684"/>
      <c r="GEX249" s="684"/>
      <c r="GEY249" s="684"/>
      <c r="GEZ249" s="684"/>
      <c r="GFA249" s="684"/>
      <c r="GFB249" s="684"/>
      <c r="GFC249" s="684"/>
      <c r="GFD249" s="684"/>
      <c r="GFE249" s="684"/>
      <c r="GFF249" s="684"/>
      <c r="GFG249" s="684"/>
      <c r="GFH249" s="684"/>
      <c r="GFI249" s="684"/>
      <c r="GFJ249" s="684"/>
      <c r="GFK249" s="684"/>
      <c r="GFL249" s="684"/>
      <c r="GFM249" s="684"/>
      <c r="GFN249" s="684"/>
      <c r="GFO249" s="684"/>
      <c r="GFP249" s="684"/>
      <c r="GFQ249" s="684"/>
      <c r="GFR249" s="684"/>
      <c r="GFS249" s="684"/>
      <c r="GFT249" s="684"/>
      <c r="GFU249" s="684"/>
      <c r="GFV249" s="684"/>
      <c r="GFW249" s="684"/>
      <c r="GFX249" s="684"/>
      <c r="GFY249" s="684"/>
      <c r="GFZ249" s="684"/>
      <c r="GGA249" s="684"/>
      <c r="GGB249" s="684"/>
      <c r="GGC249" s="684"/>
      <c r="GGD249" s="684"/>
      <c r="GGE249" s="684"/>
      <c r="GGF249" s="684"/>
      <c r="GGG249" s="684"/>
      <c r="GGH249" s="684"/>
      <c r="GGI249" s="684"/>
      <c r="GGJ249" s="684"/>
      <c r="GGK249" s="684"/>
      <c r="GGL249" s="684"/>
      <c r="GGM249" s="684"/>
      <c r="GGN249" s="684"/>
      <c r="GGO249" s="684"/>
      <c r="GGP249" s="684"/>
      <c r="GGQ249" s="684"/>
      <c r="GGR249" s="684"/>
      <c r="GGS249" s="684"/>
      <c r="GGT249" s="684"/>
      <c r="GGU249" s="684"/>
      <c r="GGV249" s="684"/>
      <c r="GGW249" s="684"/>
      <c r="GGX249" s="684"/>
      <c r="GGY249" s="684"/>
      <c r="GGZ249" s="684"/>
      <c r="GHA249" s="684"/>
      <c r="GHB249" s="684"/>
      <c r="GHC249" s="684"/>
      <c r="GHD249" s="684"/>
      <c r="GHE249" s="684"/>
      <c r="GHF249" s="684"/>
      <c r="GHG249" s="684"/>
      <c r="GHH249" s="684"/>
      <c r="GHI249" s="684"/>
      <c r="GHJ249" s="684"/>
      <c r="GHK249" s="684"/>
      <c r="GHL249" s="684"/>
      <c r="GHM249" s="684"/>
      <c r="GHN249" s="684"/>
      <c r="GHO249" s="684"/>
      <c r="GHP249" s="684"/>
      <c r="GHQ249" s="684"/>
      <c r="GHR249" s="684"/>
      <c r="GHS249" s="684"/>
      <c r="GHT249" s="684"/>
      <c r="GHU249" s="684"/>
      <c r="GHV249" s="684"/>
      <c r="GHW249" s="684"/>
      <c r="GHX249" s="684"/>
      <c r="GHY249" s="684"/>
      <c r="GHZ249" s="684"/>
      <c r="GIA249" s="684"/>
      <c r="GIB249" s="684"/>
      <c r="GIC249" s="684"/>
      <c r="GID249" s="684"/>
      <c r="GIE249" s="684"/>
      <c r="GIF249" s="684"/>
      <c r="GIG249" s="684"/>
      <c r="GIH249" s="684"/>
      <c r="GII249" s="684"/>
      <c r="GIJ249" s="684"/>
      <c r="GIK249" s="684"/>
      <c r="GIL249" s="684"/>
      <c r="GIM249" s="684"/>
      <c r="GIN249" s="684"/>
      <c r="GIO249" s="684"/>
      <c r="GIP249" s="684"/>
      <c r="GIQ249" s="684"/>
      <c r="GIR249" s="684"/>
      <c r="GIS249" s="684"/>
      <c r="GIT249" s="684"/>
      <c r="GIU249" s="684"/>
      <c r="GIV249" s="684"/>
      <c r="GIW249" s="684"/>
      <c r="GIX249" s="684"/>
      <c r="GIY249" s="684"/>
      <c r="GIZ249" s="684"/>
      <c r="GJA249" s="684"/>
      <c r="GJB249" s="684"/>
      <c r="GJC249" s="684"/>
      <c r="GJD249" s="684"/>
      <c r="GJE249" s="684"/>
      <c r="GJF249" s="684"/>
      <c r="GJG249" s="684"/>
      <c r="GJH249" s="684"/>
      <c r="GJI249" s="684"/>
      <c r="GJJ249" s="684"/>
      <c r="GJK249" s="684"/>
      <c r="GJL249" s="684"/>
      <c r="GJM249" s="684"/>
      <c r="GJN249" s="684"/>
      <c r="GJO249" s="684"/>
      <c r="GJP249" s="684"/>
      <c r="GJQ249" s="684"/>
      <c r="GJR249" s="684"/>
      <c r="GJS249" s="684"/>
      <c r="GJT249" s="684"/>
      <c r="GJU249" s="684"/>
      <c r="GJV249" s="684"/>
      <c r="GJW249" s="684"/>
      <c r="GJX249" s="684"/>
      <c r="GJY249" s="684"/>
      <c r="GJZ249" s="684"/>
      <c r="GKA249" s="684"/>
      <c r="GKB249" s="684"/>
      <c r="GKC249" s="684"/>
      <c r="GKD249" s="684"/>
      <c r="GKE249" s="684"/>
      <c r="GKF249" s="684"/>
      <c r="GKG249" s="684"/>
      <c r="GKH249" s="684"/>
      <c r="GKI249" s="684"/>
      <c r="GKJ249" s="684"/>
      <c r="GKK249" s="684"/>
      <c r="GKL249" s="684"/>
      <c r="GKM249" s="684"/>
      <c r="GKN249" s="684"/>
      <c r="GKO249" s="684"/>
      <c r="GKP249" s="684"/>
      <c r="GKQ249" s="684"/>
      <c r="GKR249" s="684"/>
      <c r="GKS249" s="684"/>
      <c r="GKT249" s="684"/>
      <c r="GKU249" s="684"/>
      <c r="GKV249" s="684"/>
      <c r="GKW249" s="684"/>
      <c r="GKX249" s="684"/>
      <c r="GKY249" s="684"/>
      <c r="GKZ249" s="684"/>
      <c r="GLA249" s="684"/>
      <c r="GLB249" s="684"/>
      <c r="GLC249" s="684"/>
      <c r="GLD249" s="684"/>
      <c r="GLE249" s="684"/>
      <c r="GLF249" s="684"/>
      <c r="GLG249" s="684"/>
      <c r="GLH249" s="684"/>
      <c r="GLI249" s="684"/>
      <c r="GLJ249" s="684"/>
      <c r="GLK249" s="684"/>
      <c r="GLL249" s="684"/>
      <c r="GLM249" s="684"/>
      <c r="GLN249" s="684"/>
      <c r="GLO249" s="684"/>
      <c r="GLP249" s="684"/>
      <c r="GLQ249" s="684"/>
      <c r="GLR249" s="684"/>
      <c r="GLS249" s="684"/>
      <c r="GLT249" s="684"/>
      <c r="GLU249" s="684"/>
      <c r="GLV249" s="684"/>
      <c r="GLW249" s="684"/>
      <c r="GLX249" s="684"/>
      <c r="GLY249" s="684"/>
      <c r="GLZ249" s="684"/>
      <c r="GMA249" s="684"/>
      <c r="GMB249" s="684"/>
      <c r="GMC249" s="684"/>
      <c r="GMD249" s="684"/>
      <c r="GME249" s="684"/>
      <c r="GMF249" s="684"/>
      <c r="GMG249" s="684"/>
      <c r="GMH249" s="684"/>
      <c r="GMI249" s="684"/>
      <c r="GMJ249" s="684"/>
      <c r="GMK249" s="684"/>
      <c r="GML249" s="684"/>
      <c r="GMM249" s="684"/>
      <c r="GMN249" s="684"/>
      <c r="GMO249" s="684"/>
      <c r="GMP249" s="684"/>
      <c r="GMQ249" s="684"/>
      <c r="GMR249" s="684"/>
      <c r="GMS249" s="684"/>
      <c r="GMT249" s="684"/>
      <c r="GMU249" s="684"/>
      <c r="GMV249" s="684"/>
      <c r="GMW249" s="684"/>
      <c r="GMX249" s="684"/>
      <c r="GMY249" s="684"/>
      <c r="GMZ249" s="684"/>
      <c r="GNA249" s="684"/>
      <c r="GNB249" s="684"/>
      <c r="GNC249" s="684"/>
      <c r="GND249" s="684"/>
      <c r="GNE249" s="684"/>
      <c r="GNF249" s="684"/>
      <c r="GNG249" s="684"/>
      <c r="GNH249" s="684"/>
      <c r="GNI249" s="684"/>
      <c r="GNJ249" s="684"/>
      <c r="GNK249" s="684"/>
      <c r="GNL249" s="684"/>
      <c r="GNM249" s="684"/>
      <c r="GNN249" s="684"/>
      <c r="GNO249" s="684"/>
      <c r="GNP249" s="684"/>
      <c r="GNQ249" s="684"/>
      <c r="GNR249" s="684"/>
      <c r="GNS249" s="684"/>
      <c r="GNT249" s="684"/>
      <c r="GNU249" s="684"/>
      <c r="GNV249" s="684"/>
      <c r="GNW249" s="684"/>
      <c r="GNX249" s="684"/>
      <c r="GNY249" s="684"/>
      <c r="GNZ249" s="684"/>
      <c r="GOA249" s="684"/>
      <c r="GOB249" s="684"/>
      <c r="GOC249" s="684"/>
      <c r="GOD249" s="684"/>
      <c r="GOE249" s="684"/>
      <c r="GOF249" s="684"/>
      <c r="GOG249" s="684"/>
      <c r="GOH249" s="684"/>
      <c r="GOI249" s="684"/>
      <c r="GOJ249" s="684"/>
      <c r="GOK249" s="684"/>
      <c r="GOL249" s="684"/>
      <c r="GOM249" s="684"/>
      <c r="GON249" s="684"/>
      <c r="GOO249" s="684"/>
      <c r="GOP249" s="684"/>
      <c r="GOQ249" s="684"/>
      <c r="GOR249" s="684"/>
      <c r="GOS249" s="684"/>
      <c r="GOT249" s="684"/>
      <c r="GOU249" s="684"/>
      <c r="GOV249" s="684"/>
      <c r="GOW249" s="684"/>
      <c r="GOX249" s="684"/>
      <c r="GOY249" s="684"/>
      <c r="GOZ249" s="684"/>
      <c r="GPA249" s="684"/>
      <c r="GPB249" s="684"/>
      <c r="GPC249" s="684"/>
      <c r="GPD249" s="684"/>
      <c r="GPE249" s="684"/>
      <c r="GPF249" s="684"/>
      <c r="GPG249" s="684"/>
      <c r="GPH249" s="684"/>
      <c r="GPI249" s="684"/>
      <c r="GPJ249" s="684"/>
      <c r="GPK249" s="684"/>
      <c r="GPL249" s="684"/>
      <c r="GPM249" s="684"/>
      <c r="GPN249" s="684"/>
      <c r="GPO249" s="684"/>
      <c r="GPP249" s="684"/>
      <c r="GPQ249" s="684"/>
      <c r="GPR249" s="684"/>
      <c r="GPS249" s="684"/>
      <c r="GPT249" s="684"/>
      <c r="GPU249" s="684"/>
      <c r="GPV249" s="684"/>
      <c r="GPW249" s="684"/>
      <c r="GPX249" s="684"/>
      <c r="GPY249" s="684"/>
      <c r="GPZ249" s="684"/>
      <c r="GQA249" s="684"/>
      <c r="GQB249" s="684"/>
      <c r="GQC249" s="684"/>
      <c r="GQD249" s="684"/>
      <c r="GQE249" s="684"/>
      <c r="GQF249" s="684"/>
      <c r="GQG249" s="684"/>
      <c r="GQH249" s="684"/>
      <c r="GQI249" s="684"/>
      <c r="GQJ249" s="684"/>
      <c r="GQK249" s="684"/>
      <c r="GQL249" s="684"/>
      <c r="GQM249" s="684"/>
      <c r="GQN249" s="684"/>
      <c r="GQO249" s="684"/>
      <c r="GQP249" s="684"/>
      <c r="GQQ249" s="684"/>
      <c r="GQR249" s="684"/>
      <c r="GQS249" s="684"/>
      <c r="GQT249" s="684"/>
      <c r="GQU249" s="684"/>
      <c r="GQV249" s="684"/>
      <c r="GQW249" s="684"/>
      <c r="GQX249" s="684"/>
      <c r="GQY249" s="684"/>
      <c r="GQZ249" s="684"/>
      <c r="GRA249" s="684"/>
      <c r="GRB249" s="684"/>
      <c r="GRC249" s="684"/>
      <c r="GRD249" s="684"/>
      <c r="GRE249" s="684"/>
      <c r="GRF249" s="684"/>
      <c r="GRG249" s="684"/>
      <c r="GRH249" s="684"/>
      <c r="GRI249" s="684"/>
      <c r="GRJ249" s="684"/>
      <c r="GRK249" s="684"/>
      <c r="GRL249" s="684"/>
      <c r="GRM249" s="684"/>
      <c r="GRN249" s="684"/>
      <c r="GRO249" s="684"/>
      <c r="GRP249" s="684"/>
      <c r="GRQ249" s="684"/>
      <c r="GRR249" s="684"/>
      <c r="GRS249" s="684"/>
      <c r="GRT249" s="684"/>
      <c r="GRU249" s="684"/>
      <c r="GRV249" s="684"/>
      <c r="GRW249" s="684"/>
      <c r="GRX249" s="684"/>
      <c r="GRY249" s="684"/>
      <c r="GRZ249" s="684"/>
      <c r="GSA249" s="684"/>
      <c r="GSB249" s="684"/>
      <c r="GSC249" s="684"/>
      <c r="GSD249" s="684"/>
      <c r="GSE249" s="684"/>
      <c r="GSF249" s="684"/>
      <c r="GSG249" s="684"/>
      <c r="GSH249" s="684"/>
      <c r="GSI249" s="684"/>
      <c r="GSJ249" s="684"/>
      <c r="GSK249" s="684"/>
      <c r="GSL249" s="684"/>
      <c r="GSM249" s="684"/>
      <c r="GSN249" s="684"/>
      <c r="GSO249" s="684"/>
      <c r="GSP249" s="684"/>
      <c r="GSQ249" s="684"/>
      <c r="GSR249" s="684"/>
      <c r="GSS249" s="684"/>
      <c r="GST249" s="684"/>
      <c r="GSU249" s="684"/>
      <c r="GSV249" s="684"/>
      <c r="GSW249" s="684"/>
      <c r="GSX249" s="684"/>
      <c r="GSY249" s="684"/>
      <c r="GSZ249" s="684"/>
      <c r="GTA249" s="684"/>
      <c r="GTB249" s="684"/>
      <c r="GTC249" s="684"/>
      <c r="GTD249" s="684"/>
      <c r="GTE249" s="684"/>
      <c r="GTF249" s="684"/>
      <c r="GTG249" s="684"/>
      <c r="GTH249" s="684"/>
      <c r="GTI249" s="684"/>
      <c r="GTJ249" s="684"/>
      <c r="GTK249" s="684"/>
      <c r="GTL249" s="684"/>
      <c r="GTM249" s="684"/>
      <c r="GTN249" s="684"/>
      <c r="GTO249" s="684"/>
      <c r="GTP249" s="684"/>
      <c r="GTQ249" s="684"/>
      <c r="GTR249" s="684"/>
      <c r="GTS249" s="684"/>
      <c r="GTT249" s="684"/>
      <c r="GTU249" s="684"/>
      <c r="GTV249" s="684"/>
      <c r="GTW249" s="684"/>
      <c r="GTX249" s="684"/>
      <c r="GTY249" s="684"/>
      <c r="GTZ249" s="684"/>
      <c r="GUA249" s="684"/>
      <c r="GUB249" s="684"/>
      <c r="GUC249" s="684"/>
      <c r="GUD249" s="684"/>
      <c r="GUE249" s="684"/>
      <c r="GUF249" s="684"/>
      <c r="GUG249" s="684"/>
      <c r="GUH249" s="684"/>
      <c r="GUI249" s="684"/>
      <c r="GUJ249" s="684"/>
      <c r="GUK249" s="684"/>
      <c r="GUL249" s="684"/>
      <c r="GUM249" s="684"/>
      <c r="GUN249" s="684"/>
      <c r="GUO249" s="684"/>
      <c r="GUP249" s="684"/>
      <c r="GUQ249" s="684"/>
      <c r="GUR249" s="684"/>
      <c r="GUS249" s="684"/>
      <c r="GUT249" s="684"/>
      <c r="GUU249" s="684"/>
      <c r="GUV249" s="684"/>
      <c r="GUW249" s="684"/>
      <c r="GUX249" s="684"/>
      <c r="GUY249" s="684"/>
      <c r="GUZ249" s="684"/>
      <c r="GVA249" s="684"/>
      <c r="GVB249" s="684"/>
      <c r="GVC249" s="684"/>
      <c r="GVD249" s="684"/>
      <c r="GVE249" s="684"/>
      <c r="GVF249" s="684"/>
      <c r="GVG249" s="684"/>
      <c r="GVH249" s="684"/>
      <c r="GVI249" s="684"/>
      <c r="GVJ249" s="684"/>
      <c r="GVK249" s="684"/>
      <c r="GVL249" s="684"/>
      <c r="GVM249" s="684"/>
      <c r="GVN249" s="684"/>
      <c r="GVO249" s="684"/>
      <c r="GVP249" s="684"/>
      <c r="GVQ249" s="684"/>
      <c r="GVR249" s="684"/>
      <c r="GVS249" s="684"/>
      <c r="GVT249" s="684"/>
      <c r="GVU249" s="684"/>
      <c r="GVV249" s="684"/>
      <c r="GVW249" s="684"/>
      <c r="GVX249" s="684"/>
      <c r="GVY249" s="684"/>
      <c r="GVZ249" s="684"/>
      <c r="GWA249" s="684"/>
      <c r="GWB249" s="684"/>
      <c r="GWC249" s="684"/>
      <c r="GWD249" s="684"/>
      <c r="GWE249" s="684"/>
      <c r="GWF249" s="684"/>
      <c r="GWG249" s="684"/>
      <c r="GWH249" s="684"/>
      <c r="GWI249" s="684"/>
      <c r="GWJ249" s="684"/>
      <c r="GWK249" s="684"/>
      <c r="GWL249" s="684"/>
      <c r="GWM249" s="684"/>
      <c r="GWN249" s="684"/>
      <c r="GWO249" s="684"/>
      <c r="GWP249" s="684"/>
      <c r="GWQ249" s="684"/>
      <c r="GWR249" s="684"/>
      <c r="GWS249" s="684"/>
      <c r="GWT249" s="684"/>
      <c r="GWU249" s="684"/>
      <c r="GWV249" s="684"/>
      <c r="GWW249" s="684"/>
      <c r="GWX249" s="684"/>
      <c r="GWY249" s="684"/>
      <c r="GWZ249" s="684"/>
      <c r="GXA249" s="684"/>
      <c r="GXB249" s="684"/>
      <c r="GXC249" s="684"/>
      <c r="GXD249" s="684"/>
      <c r="GXE249" s="684"/>
      <c r="GXF249" s="684"/>
      <c r="GXG249" s="684"/>
      <c r="GXH249" s="684"/>
      <c r="GXI249" s="684"/>
      <c r="GXJ249" s="684"/>
      <c r="GXK249" s="684"/>
      <c r="GXL249" s="684"/>
      <c r="GXM249" s="684"/>
      <c r="GXN249" s="684"/>
      <c r="GXO249" s="684"/>
      <c r="GXP249" s="684"/>
      <c r="GXQ249" s="684"/>
      <c r="GXR249" s="684"/>
      <c r="GXS249" s="684"/>
      <c r="GXT249" s="684"/>
      <c r="GXU249" s="684"/>
      <c r="GXV249" s="684"/>
      <c r="GXW249" s="684"/>
      <c r="GXX249" s="684"/>
      <c r="GXY249" s="684"/>
      <c r="GXZ249" s="684"/>
      <c r="GYA249" s="684"/>
      <c r="GYB249" s="684"/>
      <c r="GYC249" s="684"/>
      <c r="GYD249" s="684"/>
      <c r="GYE249" s="684"/>
      <c r="GYF249" s="684"/>
      <c r="GYG249" s="684"/>
      <c r="GYH249" s="684"/>
      <c r="GYI249" s="684"/>
      <c r="GYJ249" s="684"/>
      <c r="GYK249" s="684"/>
      <c r="GYL249" s="684"/>
      <c r="GYM249" s="684"/>
      <c r="GYN249" s="684"/>
      <c r="GYO249" s="684"/>
      <c r="GYP249" s="684"/>
      <c r="GYQ249" s="684"/>
      <c r="GYR249" s="684"/>
      <c r="GYS249" s="684"/>
      <c r="GYT249" s="684"/>
      <c r="GYU249" s="684"/>
      <c r="GYV249" s="684"/>
      <c r="GYW249" s="684"/>
      <c r="GYX249" s="684"/>
      <c r="GYY249" s="684"/>
      <c r="GYZ249" s="684"/>
      <c r="GZA249" s="684"/>
      <c r="GZB249" s="684"/>
      <c r="GZC249" s="684"/>
      <c r="GZD249" s="684"/>
      <c r="GZE249" s="684"/>
      <c r="GZF249" s="684"/>
      <c r="GZG249" s="684"/>
      <c r="GZH249" s="684"/>
      <c r="GZI249" s="684"/>
      <c r="GZJ249" s="684"/>
      <c r="GZK249" s="684"/>
      <c r="GZL249" s="684"/>
      <c r="GZM249" s="684"/>
      <c r="GZN249" s="684"/>
      <c r="GZO249" s="684"/>
      <c r="GZP249" s="684"/>
      <c r="GZQ249" s="684"/>
      <c r="GZR249" s="684"/>
      <c r="GZS249" s="684"/>
      <c r="GZT249" s="684"/>
      <c r="GZU249" s="684"/>
      <c r="GZV249" s="684"/>
      <c r="GZW249" s="684"/>
      <c r="GZX249" s="684"/>
      <c r="GZY249" s="684"/>
      <c r="GZZ249" s="684"/>
      <c r="HAA249" s="684"/>
      <c r="HAB249" s="684"/>
      <c r="HAC249" s="684"/>
      <c r="HAD249" s="684"/>
      <c r="HAE249" s="684"/>
      <c r="HAF249" s="684"/>
      <c r="HAG249" s="684"/>
      <c r="HAH249" s="684"/>
      <c r="HAI249" s="684"/>
      <c r="HAJ249" s="684"/>
      <c r="HAK249" s="684"/>
      <c r="HAL249" s="684"/>
      <c r="HAM249" s="684"/>
      <c r="HAN249" s="684"/>
      <c r="HAO249" s="684"/>
      <c r="HAP249" s="684"/>
      <c r="HAQ249" s="684"/>
      <c r="HAR249" s="684"/>
      <c r="HAS249" s="684"/>
      <c r="HAT249" s="684"/>
      <c r="HAU249" s="684"/>
      <c r="HAV249" s="684"/>
      <c r="HAW249" s="684"/>
      <c r="HAX249" s="684"/>
      <c r="HAY249" s="684"/>
      <c r="HAZ249" s="684"/>
      <c r="HBA249" s="684"/>
      <c r="HBB249" s="684"/>
      <c r="HBC249" s="684"/>
      <c r="HBD249" s="684"/>
      <c r="HBE249" s="684"/>
      <c r="HBF249" s="684"/>
      <c r="HBG249" s="684"/>
      <c r="HBH249" s="684"/>
      <c r="HBI249" s="684"/>
      <c r="HBJ249" s="684"/>
      <c r="HBK249" s="684"/>
      <c r="HBL249" s="684"/>
      <c r="HBM249" s="684"/>
      <c r="HBN249" s="684"/>
      <c r="HBO249" s="684"/>
      <c r="HBP249" s="684"/>
      <c r="HBQ249" s="684"/>
      <c r="HBR249" s="684"/>
      <c r="HBS249" s="684"/>
      <c r="HBT249" s="684"/>
      <c r="HBU249" s="684"/>
      <c r="HBV249" s="684"/>
      <c r="HBW249" s="684"/>
      <c r="HBX249" s="684"/>
      <c r="HBY249" s="684"/>
      <c r="HBZ249" s="684"/>
      <c r="HCA249" s="684"/>
      <c r="HCB249" s="684"/>
      <c r="HCC249" s="684"/>
      <c r="HCD249" s="684"/>
      <c r="HCE249" s="684"/>
      <c r="HCF249" s="684"/>
      <c r="HCG249" s="684"/>
      <c r="HCH249" s="684"/>
      <c r="HCI249" s="684"/>
      <c r="HCJ249" s="684"/>
      <c r="HCK249" s="684"/>
      <c r="HCL249" s="684"/>
      <c r="HCM249" s="684"/>
      <c r="HCN249" s="684"/>
      <c r="HCO249" s="684"/>
      <c r="HCP249" s="684"/>
      <c r="HCQ249" s="684"/>
      <c r="HCR249" s="684"/>
      <c r="HCS249" s="684"/>
      <c r="HCT249" s="684"/>
      <c r="HCU249" s="684"/>
      <c r="HCV249" s="684"/>
      <c r="HCW249" s="684"/>
      <c r="HCX249" s="684"/>
      <c r="HCY249" s="684"/>
      <c r="HCZ249" s="684"/>
      <c r="HDA249" s="684"/>
      <c r="HDB249" s="684"/>
      <c r="HDC249" s="684"/>
      <c r="HDD249" s="684"/>
      <c r="HDE249" s="684"/>
      <c r="HDF249" s="684"/>
      <c r="HDG249" s="684"/>
      <c r="HDH249" s="684"/>
      <c r="HDI249" s="684"/>
      <c r="HDJ249" s="684"/>
      <c r="HDK249" s="684"/>
      <c r="HDL249" s="684"/>
      <c r="HDM249" s="684"/>
      <c r="HDN249" s="684"/>
      <c r="HDO249" s="684"/>
      <c r="HDP249" s="684"/>
      <c r="HDQ249" s="684"/>
      <c r="HDR249" s="684"/>
      <c r="HDS249" s="684"/>
      <c r="HDT249" s="684"/>
      <c r="HDU249" s="684"/>
      <c r="HDV249" s="684"/>
      <c r="HDW249" s="684"/>
      <c r="HDX249" s="684"/>
      <c r="HDY249" s="684"/>
      <c r="HDZ249" s="684"/>
      <c r="HEA249" s="684"/>
      <c r="HEB249" s="684"/>
      <c r="HEC249" s="684"/>
      <c r="HED249" s="684"/>
      <c r="HEE249" s="684"/>
      <c r="HEF249" s="684"/>
      <c r="HEG249" s="684"/>
      <c r="HEH249" s="684"/>
      <c r="HEI249" s="684"/>
      <c r="HEJ249" s="684"/>
      <c r="HEK249" s="684"/>
      <c r="HEL249" s="684"/>
      <c r="HEM249" s="684"/>
      <c r="HEN249" s="684"/>
      <c r="HEO249" s="684"/>
      <c r="HEP249" s="684"/>
      <c r="HEQ249" s="684"/>
      <c r="HER249" s="684"/>
      <c r="HES249" s="684"/>
      <c r="HET249" s="684"/>
      <c r="HEU249" s="684"/>
      <c r="HEV249" s="684"/>
      <c r="HEW249" s="684"/>
      <c r="HEX249" s="684"/>
      <c r="HEY249" s="684"/>
      <c r="HEZ249" s="684"/>
      <c r="HFA249" s="684"/>
      <c r="HFB249" s="684"/>
      <c r="HFC249" s="684"/>
      <c r="HFD249" s="684"/>
      <c r="HFE249" s="684"/>
      <c r="HFF249" s="684"/>
      <c r="HFG249" s="684"/>
      <c r="HFH249" s="684"/>
      <c r="HFI249" s="684"/>
      <c r="HFJ249" s="684"/>
      <c r="HFK249" s="684"/>
      <c r="HFL249" s="684"/>
      <c r="HFM249" s="684"/>
      <c r="HFN249" s="684"/>
      <c r="HFO249" s="684"/>
      <c r="HFP249" s="684"/>
      <c r="HFQ249" s="684"/>
      <c r="HFR249" s="684"/>
      <c r="HFS249" s="684"/>
      <c r="HFT249" s="684"/>
      <c r="HFU249" s="684"/>
      <c r="HFV249" s="684"/>
      <c r="HFW249" s="684"/>
      <c r="HFX249" s="684"/>
      <c r="HFY249" s="684"/>
      <c r="HFZ249" s="684"/>
      <c r="HGA249" s="684"/>
      <c r="HGB249" s="684"/>
      <c r="HGC249" s="684"/>
      <c r="HGD249" s="684"/>
      <c r="HGE249" s="684"/>
      <c r="HGF249" s="684"/>
      <c r="HGG249" s="684"/>
      <c r="HGH249" s="684"/>
      <c r="HGI249" s="684"/>
      <c r="HGJ249" s="684"/>
      <c r="HGK249" s="684"/>
      <c r="HGL249" s="684"/>
      <c r="HGM249" s="684"/>
      <c r="HGN249" s="684"/>
      <c r="HGO249" s="684"/>
      <c r="HGP249" s="684"/>
      <c r="HGQ249" s="684"/>
      <c r="HGR249" s="684"/>
      <c r="HGS249" s="684"/>
      <c r="HGT249" s="684"/>
      <c r="HGU249" s="684"/>
      <c r="HGV249" s="684"/>
      <c r="HGW249" s="684"/>
      <c r="HGX249" s="684"/>
      <c r="HGY249" s="684"/>
      <c r="HGZ249" s="684"/>
      <c r="HHA249" s="684"/>
      <c r="HHB249" s="684"/>
      <c r="HHC249" s="684"/>
      <c r="HHD249" s="684"/>
      <c r="HHE249" s="684"/>
      <c r="HHF249" s="684"/>
      <c r="HHG249" s="684"/>
      <c r="HHH249" s="684"/>
      <c r="HHI249" s="684"/>
      <c r="HHJ249" s="684"/>
      <c r="HHK249" s="684"/>
      <c r="HHL249" s="684"/>
      <c r="HHM249" s="684"/>
      <c r="HHN249" s="684"/>
      <c r="HHO249" s="684"/>
      <c r="HHP249" s="684"/>
      <c r="HHQ249" s="684"/>
      <c r="HHR249" s="684"/>
      <c r="HHS249" s="684"/>
      <c r="HHT249" s="684"/>
      <c r="HHU249" s="684"/>
      <c r="HHV249" s="684"/>
      <c r="HHW249" s="684"/>
      <c r="HHX249" s="684"/>
      <c r="HHY249" s="684"/>
      <c r="HHZ249" s="684"/>
      <c r="HIA249" s="684"/>
      <c r="HIB249" s="684"/>
      <c r="HIC249" s="684"/>
      <c r="HID249" s="684"/>
      <c r="HIE249" s="684"/>
      <c r="HIF249" s="684"/>
      <c r="HIG249" s="684"/>
      <c r="HIH249" s="684"/>
      <c r="HII249" s="684"/>
      <c r="HIJ249" s="684"/>
      <c r="HIK249" s="684"/>
      <c r="HIL249" s="684"/>
      <c r="HIM249" s="684"/>
      <c r="HIN249" s="684"/>
      <c r="HIO249" s="684"/>
      <c r="HIP249" s="684"/>
      <c r="HIQ249" s="684"/>
      <c r="HIR249" s="684"/>
      <c r="HIS249" s="684"/>
      <c r="HIT249" s="684"/>
      <c r="HIU249" s="684"/>
      <c r="HIV249" s="684"/>
      <c r="HIW249" s="684"/>
      <c r="HIX249" s="684"/>
      <c r="HIY249" s="684"/>
      <c r="HIZ249" s="684"/>
      <c r="HJA249" s="684"/>
      <c r="HJB249" s="684"/>
      <c r="HJC249" s="684"/>
      <c r="HJD249" s="684"/>
      <c r="HJE249" s="684"/>
      <c r="HJF249" s="684"/>
      <c r="HJG249" s="684"/>
      <c r="HJH249" s="684"/>
      <c r="HJI249" s="684"/>
      <c r="HJJ249" s="684"/>
      <c r="HJK249" s="684"/>
      <c r="HJL249" s="684"/>
      <c r="HJM249" s="684"/>
      <c r="HJN249" s="684"/>
      <c r="HJO249" s="684"/>
      <c r="HJP249" s="684"/>
      <c r="HJQ249" s="684"/>
      <c r="HJR249" s="684"/>
      <c r="HJS249" s="684"/>
      <c r="HJT249" s="684"/>
      <c r="HJU249" s="684"/>
      <c r="HJV249" s="684"/>
      <c r="HJW249" s="684"/>
      <c r="HJX249" s="684"/>
      <c r="HJY249" s="684"/>
      <c r="HJZ249" s="684"/>
      <c r="HKA249" s="684"/>
      <c r="HKB249" s="684"/>
      <c r="HKC249" s="684"/>
      <c r="HKD249" s="684"/>
      <c r="HKE249" s="684"/>
      <c r="HKF249" s="684"/>
      <c r="HKG249" s="684"/>
      <c r="HKH249" s="684"/>
      <c r="HKI249" s="684"/>
      <c r="HKJ249" s="684"/>
      <c r="HKK249" s="684"/>
      <c r="HKL249" s="684"/>
      <c r="HKM249" s="684"/>
      <c r="HKN249" s="684"/>
      <c r="HKO249" s="684"/>
      <c r="HKP249" s="684"/>
      <c r="HKQ249" s="684"/>
      <c r="HKR249" s="684"/>
      <c r="HKS249" s="684"/>
      <c r="HKT249" s="684"/>
      <c r="HKU249" s="684"/>
      <c r="HKV249" s="684"/>
      <c r="HKW249" s="684"/>
      <c r="HKX249" s="684"/>
      <c r="HKY249" s="684"/>
      <c r="HKZ249" s="684"/>
      <c r="HLA249" s="684"/>
      <c r="HLB249" s="684"/>
      <c r="HLC249" s="684"/>
      <c r="HLD249" s="684"/>
      <c r="HLE249" s="684"/>
      <c r="HLF249" s="684"/>
      <c r="HLG249" s="684"/>
      <c r="HLH249" s="684"/>
      <c r="HLI249" s="684"/>
      <c r="HLJ249" s="684"/>
      <c r="HLK249" s="684"/>
      <c r="HLL249" s="684"/>
      <c r="HLM249" s="684"/>
      <c r="HLN249" s="684"/>
      <c r="HLO249" s="684"/>
      <c r="HLP249" s="684"/>
      <c r="HLQ249" s="684"/>
      <c r="HLR249" s="684"/>
      <c r="HLS249" s="684"/>
      <c r="HLT249" s="684"/>
      <c r="HLU249" s="684"/>
      <c r="HLV249" s="684"/>
      <c r="HLW249" s="684"/>
      <c r="HLX249" s="684"/>
      <c r="HLY249" s="684"/>
      <c r="HLZ249" s="684"/>
      <c r="HMA249" s="684"/>
      <c r="HMB249" s="684"/>
      <c r="HMC249" s="684"/>
      <c r="HMD249" s="684"/>
      <c r="HME249" s="684"/>
      <c r="HMF249" s="684"/>
      <c r="HMG249" s="684"/>
      <c r="HMH249" s="684"/>
      <c r="HMI249" s="684"/>
      <c r="HMJ249" s="684"/>
      <c r="HMK249" s="684"/>
      <c r="HML249" s="684"/>
      <c r="HMM249" s="684"/>
      <c r="HMN249" s="684"/>
      <c r="HMO249" s="684"/>
      <c r="HMP249" s="684"/>
      <c r="HMQ249" s="684"/>
      <c r="HMR249" s="684"/>
      <c r="HMS249" s="684"/>
      <c r="HMT249" s="684"/>
      <c r="HMU249" s="684"/>
      <c r="HMV249" s="684"/>
      <c r="HMW249" s="684"/>
      <c r="HMX249" s="684"/>
      <c r="HMY249" s="684"/>
      <c r="HMZ249" s="684"/>
      <c r="HNA249" s="684"/>
      <c r="HNB249" s="684"/>
      <c r="HNC249" s="684"/>
      <c r="HND249" s="684"/>
      <c r="HNE249" s="684"/>
      <c r="HNF249" s="684"/>
      <c r="HNG249" s="684"/>
      <c r="HNH249" s="684"/>
      <c r="HNI249" s="684"/>
      <c r="HNJ249" s="684"/>
      <c r="HNK249" s="684"/>
      <c r="HNL249" s="684"/>
      <c r="HNM249" s="684"/>
      <c r="HNN249" s="684"/>
      <c r="HNO249" s="684"/>
      <c r="HNP249" s="684"/>
      <c r="HNQ249" s="684"/>
      <c r="HNR249" s="684"/>
      <c r="HNS249" s="684"/>
      <c r="HNT249" s="684"/>
      <c r="HNU249" s="684"/>
      <c r="HNV249" s="684"/>
      <c r="HNW249" s="684"/>
      <c r="HNX249" s="684"/>
      <c r="HNY249" s="684"/>
      <c r="HNZ249" s="684"/>
      <c r="HOA249" s="684"/>
      <c r="HOB249" s="684"/>
      <c r="HOC249" s="684"/>
      <c r="HOD249" s="684"/>
      <c r="HOE249" s="684"/>
      <c r="HOF249" s="684"/>
      <c r="HOG249" s="684"/>
      <c r="HOH249" s="684"/>
      <c r="HOI249" s="684"/>
      <c r="HOJ249" s="684"/>
      <c r="HOK249" s="684"/>
      <c r="HOL249" s="684"/>
      <c r="HOM249" s="684"/>
      <c r="HON249" s="684"/>
      <c r="HOO249" s="684"/>
      <c r="HOP249" s="684"/>
      <c r="HOQ249" s="684"/>
      <c r="HOR249" s="684"/>
      <c r="HOS249" s="684"/>
      <c r="HOT249" s="684"/>
      <c r="HOU249" s="684"/>
      <c r="HOV249" s="684"/>
      <c r="HOW249" s="684"/>
      <c r="HOX249" s="684"/>
      <c r="HOY249" s="684"/>
      <c r="HOZ249" s="684"/>
      <c r="HPA249" s="684"/>
      <c r="HPB249" s="684"/>
      <c r="HPC249" s="684"/>
      <c r="HPD249" s="684"/>
      <c r="HPE249" s="684"/>
      <c r="HPF249" s="684"/>
      <c r="HPG249" s="684"/>
      <c r="HPH249" s="684"/>
      <c r="HPI249" s="684"/>
      <c r="HPJ249" s="684"/>
      <c r="HPK249" s="684"/>
      <c r="HPL249" s="684"/>
      <c r="HPM249" s="684"/>
      <c r="HPN249" s="684"/>
      <c r="HPO249" s="684"/>
      <c r="HPP249" s="684"/>
      <c r="HPQ249" s="684"/>
      <c r="HPR249" s="684"/>
      <c r="HPS249" s="684"/>
      <c r="HPT249" s="684"/>
      <c r="HPU249" s="684"/>
      <c r="HPV249" s="684"/>
      <c r="HPW249" s="684"/>
      <c r="HPX249" s="684"/>
      <c r="HPY249" s="684"/>
      <c r="HPZ249" s="684"/>
      <c r="HQA249" s="684"/>
      <c r="HQB249" s="684"/>
      <c r="HQC249" s="684"/>
      <c r="HQD249" s="684"/>
      <c r="HQE249" s="684"/>
      <c r="HQF249" s="684"/>
      <c r="HQG249" s="684"/>
      <c r="HQH249" s="684"/>
      <c r="HQI249" s="684"/>
      <c r="HQJ249" s="684"/>
      <c r="HQK249" s="684"/>
      <c r="HQL249" s="684"/>
      <c r="HQM249" s="684"/>
      <c r="HQN249" s="684"/>
      <c r="HQO249" s="684"/>
      <c r="HQP249" s="684"/>
      <c r="HQQ249" s="684"/>
      <c r="HQR249" s="684"/>
      <c r="HQS249" s="684"/>
      <c r="HQT249" s="684"/>
      <c r="HQU249" s="684"/>
      <c r="HQV249" s="684"/>
      <c r="HQW249" s="684"/>
      <c r="HQX249" s="684"/>
      <c r="HQY249" s="684"/>
      <c r="HQZ249" s="684"/>
      <c r="HRA249" s="684"/>
      <c r="HRB249" s="684"/>
      <c r="HRC249" s="684"/>
      <c r="HRD249" s="684"/>
      <c r="HRE249" s="684"/>
      <c r="HRF249" s="684"/>
      <c r="HRG249" s="684"/>
      <c r="HRH249" s="684"/>
      <c r="HRI249" s="684"/>
      <c r="HRJ249" s="684"/>
      <c r="HRK249" s="684"/>
      <c r="HRL249" s="684"/>
      <c r="HRM249" s="684"/>
      <c r="HRN249" s="684"/>
      <c r="HRO249" s="684"/>
      <c r="HRP249" s="684"/>
      <c r="HRQ249" s="684"/>
      <c r="HRR249" s="684"/>
      <c r="HRS249" s="684"/>
      <c r="HRT249" s="684"/>
      <c r="HRU249" s="684"/>
      <c r="HRV249" s="684"/>
      <c r="HRW249" s="684"/>
      <c r="HRX249" s="684"/>
      <c r="HRY249" s="684"/>
      <c r="HRZ249" s="684"/>
      <c r="HSA249" s="684"/>
      <c r="HSB249" s="684"/>
      <c r="HSC249" s="684"/>
      <c r="HSD249" s="684"/>
      <c r="HSE249" s="684"/>
      <c r="HSF249" s="684"/>
      <c r="HSG249" s="684"/>
      <c r="HSH249" s="684"/>
      <c r="HSI249" s="684"/>
      <c r="HSJ249" s="684"/>
      <c r="HSK249" s="684"/>
      <c r="HSL249" s="684"/>
      <c r="HSM249" s="684"/>
      <c r="HSN249" s="684"/>
      <c r="HSO249" s="684"/>
      <c r="HSP249" s="684"/>
      <c r="HSQ249" s="684"/>
      <c r="HSR249" s="684"/>
      <c r="HSS249" s="684"/>
      <c r="HST249" s="684"/>
      <c r="HSU249" s="684"/>
      <c r="HSV249" s="684"/>
      <c r="HSW249" s="684"/>
      <c r="HSX249" s="684"/>
      <c r="HSY249" s="684"/>
      <c r="HSZ249" s="684"/>
      <c r="HTA249" s="684"/>
      <c r="HTB249" s="684"/>
      <c r="HTC249" s="684"/>
      <c r="HTD249" s="684"/>
      <c r="HTE249" s="684"/>
      <c r="HTF249" s="684"/>
      <c r="HTG249" s="684"/>
      <c r="HTH249" s="684"/>
      <c r="HTI249" s="684"/>
      <c r="HTJ249" s="684"/>
      <c r="HTK249" s="684"/>
      <c r="HTL249" s="684"/>
      <c r="HTM249" s="684"/>
      <c r="HTN249" s="684"/>
      <c r="HTO249" s="684"/>
      <c r="HTP249" s="684"/>
      <c r="HTQ249" s="684"/>
      <c r="HTR249" s="684"/>
      <c r="HTS249" s="684"/>
      <c r="HTT249" s="684"/>
      <c r="HTU249" s="684"/>
      <c r="HTV249" s="684"/>
      <c r="HTW249" s="684"/>
      <c r="HTX249" s="684"/>
      <c r="HTY249" s="684"/>
      <c r="HTZ249" s="684"/>
      <c r="HUA249" s="684"/>
      <c r="HUB249" s="684"/>
      <c r="HUC249" s="684"/>
      <c r="HUD249" s="684"/>
      <c r="HUE249" s="684"/>
      <c r="HUF249" s="684"/>
      <c r="HUG249" s="684"/>
      <c r="HUH249" s="684"/>
      <c r="HUI249" s="684"/>
      <c r="HUJ249" s="684"/>
      <c r="HUK249" s="684"/>
      <c r="HUL249" s="684"/>
      <c r="HUM249" s="684"/>
      <c r="HUN249" s="684"/>
      <c r="HUO249" s="684"/>
      <c r="HUP249" s="684"/>
      <c r="HUQ249" s="684"/>
      <c r="HUR249" s="684"/>
      <c r="HUS249" s="684"/>
      <c r="HUT249" s="684"/>
      <c r="HUU249" s="684"/>
      <c r="HUV249" s="684"/>
      <c r="HUW249" s="684"/>
      <c r="HUX249" s="684"/>
      <c r="HUY249" s="684"/>
      <c r="HUZ249" s="684"/>
      <c r="HVA249" s="684"/>
      <c r="HVB249" s="684"/>
      <c r="HVC249" s="684"/>
      <c r="HVD249" s="684"/>
      <c r="HVE249" s="684"/>
      <c r="HVF249" s="684"/>
      <c r="HVG249" s="684"/>
      <c r="HVH249" s="684"/>
      <c r="HVI249" s="684"/>
      <c r="HVJ249" s="684"/>
      <c r="HVK249" s="684"/>
      <c r="HVL249" s="684"/>
      <c r="HVM249" s="684"/>
      <c r="HVN249" s="684"/>
      <c r="HVO249" s="684"/>
      <c r="HVP249" s="684"/>
      <c r="HVQ249" s="684"/>
      <c r="HVR249" s="684"/>
      <c r="HVS249" s="684"/>
      <c r="HVT249" s="684"/>
      <c r="HVU249" s="684"/>
      <c r="HVV249" s="684"/>
      <c r="HVW249" s="684"/>
      <c r="HVX249" s="684"/>
      <c r="HVY249" s="684"/>
      <c r="HVZ249" s="684"/>
      <c r="HWA249" s="684"/>
      <c r="HWB249" s="684"/>
      <c r="HWC249" s="684"/>
      <c r="HWD249" s="684"/>
      <c r="HWE249" s="684"/>
      <c r="HWF249" s="684"/>
      <c r="HWG249" s="684"/>
      <c r="HWH249" s="684"/>
      <c r="HWI249" s="684"/>
      <c r="HWJ249" s="684"/>
      <c r="HWK249" s="684"/>
      <c r="HWL249" s="684"/>
      <c r="HWM249" s="684"/>
      <c r="HWN249" s="684"/>
      <c r="HWO249" s="684"/>
      <c r="HWP249" s="684"/>
      <c r="HWQ249" s="684"/>
      <c r="HWR249" s="684"/>
      <c r="HWS249" s="684"/>
      <c r="HWT249" s="684"/>
      <c r="HWU249" s="684"/>
      <c r="HWV249" s="684"/>
      <c r="HWW249" s="684"/>
      <c r="HWX249" s="684"/>
      <c r="HWY249" s="684"/>
      <c r="HWZ249" s="684"/>
      <c r="HXA249" s="684"/>
      <c r="HXB249" s="684"/>
      <c r="HXC249" s="684"/>
      <c r="HXD249" s="684"/>
      <c r="HXE249" s="684"/>
      <c r="HXF249" s="684"/>
      <c r="HXG249" s="684"/>
      <c r="HXH249" s="684"/>
      <c r="HXI249" s="684"/>
      <c r="HXJ249" s="684"/>
      <c r="HXK249" s="684"/>
      <c r="HXL249" s="684"/>
      <c r="HXM249" s="684"/>
      <c r="HXN249" s="684"/>
      <c r="HXO249" s="684"/>
      <c r="HXP249" s="684"/>
      <c r="HXQ249" s="684"/>
      <c r="HXR249" s="684"/>
      <c r="HXS249" s="684"/>
      <c r="HXT249" s="684"/>
      <c r="HXU249" s="684"/>
      <c r="HXV249" s="684"/>
      <c r="HXW249" s="684"/>
      <c r="HXX249" s="684"/>
      <c r="HXY249" s="684"/>
      <c r="HXZ249" s="684"/>
      <c r="HYA249" s="684"/>
      <c r="HYB249" s="684"/>
      <c r="HYC249" s="684"/>
      <c r="HYD249" s="684"/>
      <c r="HYE249" s="684"/>
      <c r="HYF249" s="684"/>
      <c r="HYG249" s="684"/>
      <c r="HYH249" s="684"/>
      <c r="HYI249" s="684"/>
      <c r="HYJ249" s="684"/>
      <c r="HYK249" s="684"/>
      <c r="HYL249" s="684"/>
      <c r="HYM249" s="684"/>
      <c r="HYN249" s="684"/>
      <c r="HYO249" s="684"/>
      <c r="HYP249" s="684"/>
      <c r="HYQ249" s="684"/>
      <c r="HYR249" s="684"/>
      <c r="HYS249" s="684"/>
      <c r="HYT249" s="684"/>
      <c r="HYU249" s="684"/>
      <c r="HYV249" s="684"/>
      <c r="HYW249" s="684"/>
      <c r="HYX249" s="684"/>
      <c r="HYY249" s="684"/>
      <c r="HYZ249" s="684"/>
      <c r="HZA249" s="684"/>
      <c r="HZB249" s="684"/>
      <c r="HZC249" s="684"/>
      <c r="HZD249" s="684"/>
      <c r="HZE249" s="684"/>
      <c r="HZF249" s="684"/>
      <c r="HZG249" s="684"/>
      <c r="HZH249" s="684"/>
      <c r="HZI249" s="684"/>
      <c r="HZJ249" s="684"/>
      <c r="HZK249" s="684"/>
      <c r="HZL249" s="684"/>
      <c r="HZM249" s="684"/>
      <c r="HZN249" s="684"/>
      <c r="HZO249" s="684"/>
      <c r="HZP249" s="684"/>
      <c r="HZQ249" s="684"/>
      <c r="HZR249" s="684"/>
      <c r="HZS249" s="684"/>
      <c r="HZT249" s="684"/>
      <c r="HZU249" s="684"/>
      <c r="HZV249" s="684"/>
      <c r="HZW249" s="684"/>
      <c r="HZX249" s="684"/>
      <c r="HZY249" s="684"/>
      <c r="HZZ249" s="684"/>
      <c r="IAA249" s="684"/>
      <c r="IAB249" s="684"/>
      <c r="IAC249" s="684"/>
      <c r="IAD249" s="684"/>
      <c r="IAE249" s="684"/>
      <c r="IAF249" s="684"/>
      <c r="IAG249" s="684"/>
      <c r="IAH249" s="684"/>
      <c r="IAI249" s="684"/>
      <c r="IAJ249" s="684"/>
      <c r="IAK249" s="684"/>
      <c r="IAL249" s="684"/>
      <c r="IAM249" s="684"/>
      <c r="IAN249" s="684"/>
      <c r="IAO249" s="684"/>
      <c r="IAP249" s="684"/>
      <c r="IAQ249" s="684"/>
      <c r="IAR249" s="684"/>
      <c r="IAS249" s="684"/>
      <c r="IAT249" s="684"/>
      <c r="IAU249" s="684"/>
      <c r="IAV249" s="684"/>
      <c r="IAW249" s="684"/>
      <c r="IAX249" s="684"/>
      <c r="IAY249" s="684"/>
      <c r="IAZ249" s="684"/>
      <c r="IBA249" s="684"/>
      <c r="IBB249" s="684"/>
      <c r="IBC249" s="684"/>
      <c r="IBD249" s="684"/>
      <c r="IBE249" s="684"/>
      <c r="IBF249" s="684"/>
      <c r="IBG249" s="684"/>
      <c r="IBH249" s="684"/>
      <c r="IBI249" s="684"/>
      <c r="IBJ249" s="684"/>
      <c r="IBK249" s="684"/>
      <c r="IBL249" s="684"/>
      <c r="IBM249" s="684"/>
      <c r="IBN249" s="684"/>
      <c r="IBO249" s="684"/>
      <c r="IBP249" s="684"/>
      <c r="IBQ249" s="684"/>
      <c r="IBR249" s="684"/>
      <c r="IBS249" s="684"/>
      <c r="IBT249" s="684"/>
      <c r="IBU249" s="684"/>
      <c r="IBV249" s="684"/>
      <c r="IBW249" s="684"/>
      <c r="IBX249" s="684"/>
      <c r="IBY249" s="684"/>
      <c r="IBZ249" s="684"/>
      <c r="ICA249" s="684"/>
      <c r="ICB249" s="684"/>
      <c r="ICC249" s="684"/>
      <c r="ICD249" s="684"/>
      <c r="ICE249" s="684"/>
      <c r="ICF249" s="684"/>
      <c r="ICG249" s="684"/>
      <c r="ICH249" s="684"/>
      <c r="ICI249" s="684"/>
      <c r="ICJ249" s="684"/>
      <c r="ICK249" s="684"/>
      <c r="ICL249" s="684"/>
      <c r="ICM249" s="684"/>
      <c r="ICN249" s="684"/>
      <c r="ICO249" s="684"/>
      <c r="ICP249" s="684"/>
      <c r="ICQ249" s="684"/>
      <c r="ICR249" s="684"/>
      <c r="ICS249" s="684"/>
      <c r="ICT249" s="684"/>
      <c r="ICU249" s="684"/>
      <c r="ICV249" s="684"/>
      <c r="ICW249" s="684"/>
      <c r="ICX249" s="684"/>
      <c r="ICY249" s="684"/>
      <c r="ICZ249" s="684"/>
      <c r="IDA249" s="684"/>
      <c r="IDB249" s="684"/>
      <c r="IDC249" s="684"/>
      <c r="IDD249" s="684"/>
      <c r="IDE249" s="684"/>
      <c r="IDF249" s="684"/>
      <c r="IDG249" s="684"/>
      <c r="IDH249" s="684"/>
      <c r="IDI249" s="684"/>
      <c r="IDJ249" s="684"/>
      <c r="IDK249" s="684"/>
      <c r="IDL249" s="684"/>
      <c r="IDM249" s="684"/>
      <c r="IDN249" s="684"/>
      <c r="IDO249" s="684"/>
      <c r="IDP249" s="684"/>
      <c r="IDQ249" s="684"/>
      <c r="IDR249" s="684"/>
      <c r="IDS249" s="684"/>
      <c r="IDT249" s="684"/>
      <c r="IDU249" s="684"/>
      <c r="IDV249" s="684"/>
      <c r="IDW249" s="684"/>
      <c r="IDX249" s="684"/>
      <c r="IDY249" s="684"/>
      <c r="IDZ249" s="684"/>
      <c r="IEA249" s="684"/>
      <c r="IEB249" s="684"/>
      <c r="IEC249" s="684"/>
      <c r="IED249" s="684"/>
      <c r="IEE249" s="684"/>
      <c r="IEF249" s="684"/>
      <c r="IEG249" s="684"/>
      <c r="IEH249" s="684"/>
      <c r="IEI249" s="684"/>
      <c r="IEJ249" s="684"/>
      <c r="IEK249" s="684"/>
      <c r="IEL249" s="684"/>
      <c r="IEM249" s="684"/>
      <c r="IEN249" s="684"/>
      <c r="IEO249" s="684"/>
      <c r="IEP249" s="684"/>
      <c r="IEQ249" s="684"/>
      <c r="IER249" s="684"/>
      <c r="IES249" s="684"/>
      <c r="IET249" s="684"/>
      <c r="IEU249" s="684"/>
      <c r="IEV249" s="684"/>
      <c r="IEW249" s="684"/>
      <c r="IEX249" s="684"/>
      <c r="IEY249" s="684"/>
      <c r="IEZ249" s="684"/>
      <c r="IFA249" s="684"/>
      <c r="IFB249" s="684"/>
      <c r="IFC249" s="684"/>
      <c r="IFD249" s="684"/>
      <c r="IFE249" s="684"/>
      <c r="IFF249" s="684"/>
      <c r="IFG249" s="684"/>
      <c r="IFH249" s="684"/>
      <c r="IFI249" s="684"/>
      <c r="IFJ249" s="684"/>
      <c r="IFK249" s="684"/>
      <c r="IFL249" s="684"/>
      <c r="IFM249" s="684"/>
      <c r="IFN249" s="684"/>
      <c r="IFO249" s="684"/>
      <c r="IFP249" s="684"/>
      <c r="IFQ249" s="684"/>
      <c r="IFR249" s="684"/>
      <c r="IFS249" s="684"/>
      <c r="IFT249" s="684"/>
      <c r="IFU249" s="684"/>
      <c r="IFV249" s="684"/>
      <c r="IFW249" s="684"/>
      <c r="IFX249" s="684"/>
      <c r="IFY249" s="684"/>
      <c r="IFZ249" s="684"/>
      <c r="IGA249" s="684"/>
      <c r="IGB249" s="684"/>
      <c r="IGC249" s="684"/>
      <c r="IGD249" s="684"/>
      <c r="IGE249" s="684"/>
      <c r="IGF249" s="684"/>
      <c r="IGG249" s="684"/>
      <c r="IGH249" s="684"/>
      <c r="IGI249" s="684"/>
      <c r="IGJ249" s="684"/>
      <c r="IGK249" s="684"/>
      <c r="IGL249" s="684"/>
      <c r="IGM249" s="684"/>
      <c r="IGN249" s="684"/>
      <c r="IGO249" s="684"/>
      <c r="IGP249" s="684"/>
      <c r="IGQ249" s="684"/>
      <c r="IGR249" s="684"/>
      <c r="IGS249" s="684"/>
      <c r="IGT249" s="684"/>
      <c r="IGU249" s="684"/>
      <c r="IGV249" s="684"/>
      <c r="IGW249" s="684"/>
      <c r="IGX249" s="684"/>
      <c r="IGY249" s="684"/>
      <c r="IGZ249" s="684"/>
      <c r="IHA249" s="684"/>
      <c r="IHB249" s="684"/>
      <c r="IHC249" s="684"/>
      <c r="IHD249" s="684"/>
      <c r="IHE249" s="684"/>
      <c r="IHF249" s="684"/>
      <c r="IHG249" s="684"/>
      <c r="IHH249" s="684"/>
      <c r="IHI249" s="684"/>
      <c r="IHJ249" s="684"/>
      <c r="IHK249" s="684"/>
      <c r="IHL249" s="684"/>
      <c r="IHM249" s="684"/>
      <c r="IHN249" s="684"/>
      <c r="IHO249" s="684"/>
      <c r="IHP249" s="684"/>
      <c r="IHQ249" s="684"/>
      <c r="IHR249" s="684"/>
      <c r="IHS249" s="684"/>
      <c r="IHT249" s="684"/>
      <c r="IHU249" s="684"/>
      <c r="IHV249" s="684"/>
      <c r="IHW249" s="684"/>
      <c r="IHX249" s="684"/>
      <c r="IHY249" s="684"/>
      <c r="IHZ249" s="684"/>
      <c r="IIA249" s="684"/>
      <c r="IIB249" s="684"/>
      <c r="IIC249" s="684"/>
      <c r="IID249" s="684"/>
      <c r="IIE249" s="684"/>
      <c r="IIF249" s="684"/>
      <c r="IIG249" s="684"/>
      <c r="IIH249" s="684"/>
      <c r="III249" s="684"/>
      <c r="IIJ249" s="684"/>
      <c r="IIK249" s="684"/>
      <c r="IIL249" s="684"/>
      <c r="IIM249" s="684"/>
      <c r="IIN249" s="684"/>
      <c r="IIO249" s="684"/>
      <c r="IIP249" s="684"/>
      <c r="IIQ249" s="684"/>
      <c r="IIR249" s="684"/>
      <c r="IIS249" s="684"/>
      <c r="IIT249" s="684"/>
      <c r="IIU249" s="684"/>
      <c r="IIV249" s="684"/>
      <c r="IIW249" s="684"/>
      <c r="IIX249" s="684"/>
      <c r="IIY249" s="684"/>
      <c r="IIZ249" s="684"/>
      <c r="IJA249" s="684"/>
      <c r="IJB249" s="684"/>
      <c r="IJC249" s="684"/>
      <c r="IJD249" s="684"/>
      <c r="IJE249" s="684"/>
      <c r="IJF249" s="684"/>
      <c r="IJG249" s="684"/>
      <c r="IJH249" s="684"/>
      <c r="IJI249" s="684"/>
      <c r="IJJ249" s="684"/>
      <c r="IJK249" s="684"/>
      <c r="IJL249" s="684"/>
      <c r="IJM249" s="684"/>
      <c r="IJN249" s="684"/>
      <c r="IJO249" s="684"/>
      <c r="IJP249" s="684"/>
      <c r="IJQ249" s="684"/>
      <c r="IJR249" s="684"/>
      <c r="IJS249" s="684"/>
      <c r="IJT249" s="684"/>
      <c r="IJU249" s="684"/>
      <c r="IJV249" s="684"/>
      <c r="IJW249" s="684"/>
      <c r="IJX249" s="684"/>
      <c r="IJY249" s="684"/>
      <c r="IJZ249" s="684"/>
      <c r="IKA249" s="684"/>
      <c r="IKB249" s="684"/>
      <c r="IKC249" s="684"/>
      <c r="IKD249" s="684"/>
      <c r="IKE249" s="684"/>
      <c r="IKF249" s="684"/>
      <c r="IKG249" s="684"/>
      <c r="IKH249" s="684"/>
      <c r="IKI249" s="684"/>
      <c r="IKJ249" s="684"/>
      <c r="IKK249" s="684"/>
      <c r="IKL249" s="684"/>
      <c r="IKM249" s="684"/>
      <c r="IKN249" s="684"/>
      <c r="IKO249" s="684"/>
      <c r="IKP249" s="684"/>
      <c r="IKQ249" s="684"/>
      <c r="IKR249" s="684"/>
      <c r="IKS249" s="684"/>
      <c r="IKT249" s="684"/>
      <c r="IKU249" s="684"/>
      <c r="IKV249" s="684"/>
      <c r="IKW249" s="684"/>
      <c r="IKX249" s="684"/>
      <c r="IKY249" s="684"/>
      <c r="IKZ249" s="684"/>
      <c r="ILA249" s="684"/>
      <c r="ILB249" s="684"/>
      <c r="ILC249" s="684"/>
      <c r="ILD249" s="684"/>
      <c r="ILE249" s="684"/>
      <c r="ILF249" s="684"/>
      <c r="ILG249" s="684"/>
      <c r="ILH249" s="684"/>
      <c r="ILI249" s="684"/>
      <c r="ILJ249" s="684"/>
      <c r="ILK249" s="684"/>
      <c r="ILL249" s="684"/>
      <c r="ILM249" s="684"/>
      <c r="ILN249" s="684"/>
      <c r="ILO249" s="684"/>
      <c r="ILP249" s="684"/>
      <c r="ILQ249" s="684"/>
      <c r="ILR249" s="684"/>
      <c r="ILS249" s="684"/>
      <c r="ILT249" s="684"/>
      <c r="ILU249" s="684"/>
      <c r="ILV249" s="684"/>
      <c r="ILW249" s="684"/>
      <c r="ILX249" s="684"/>
      <c r="ILY249" s="684"/>
      <c r="ILZ249" s="684"/>
      <c r="IMA249" s="684"/>
      <c r="IMB249" s="684"/>
      <c r="IMC249" s="684"/>
      <c r="IMD249" s="684"/>
      <c r="IME249" s="684"/>
      <c r="IMF249" s="684"/>
      <c r="IMG249" s="684"/>
      <c r="IMH249" s="684"/>
      <c r="IMI249" s="684"/>
      <c r="IMJ249" s="684"/>
      <c r="IMK249" s="684"/>
      <c r="IML249" s="684"/>
      <c r="IMM249" s="684"/>
      <c r="IMN249" s="684"/>
      <c r="IMO249" s="684"/>
      <c r="IMP249" s="684"/>
      <c r="IMQ249" s="684"/>
      <c r="IMR249" s="684"/>
      <c r="IMS249" s="684"/>
      <c r="IMT249" s="684"/>
      <c r="IMU249" s="684"/>
      <c r="IMV249" s="684"/>
      <c r="IMW249" s="684"/>
      <c r="IMX249" s="684"/>
      <c r="IMY249" s="684"/>
      <c r="IMZ249" s="684"/>
      <c r="INA249" s="684"/>
      <c r="INB249" s="684"/>
      <c r="INC249" s="684"/>
      <c r="IND249" s="684"/>
      <c r="INE249" s="684"/>
      <c r="INF249" s="684"/>
      <c r="ING249" s="684"/>
      <c r="INH249" s="684"/>
      <c r="INI249" s="684"/>
      <c r="INJ249" s="684"/>
      <c r="INK249" s="684"/>
      <c r="INL249" s="684"/>
      <c r="INM249" s="684"/>
      <c r="INN249" s="684"/>
      <c r="INO249" s="684"/>
      <c r="INP249" s="684"/>
      <c r="INQ249" s="684"/>
      <c r="INR249" s="684"/>
      <c r="INS249" s="684"/>
      <c r="INT249" s="684"/>
      <c r="INU249" s="684"/>
      <c r="INV249" s="684"/>
      <c r="INW249" s="684"/>
      <c r="INX249" s="684"/>
      <c r="INY249" s="684"/>
      <c r="INZ249" s="684"/>
      <c r="IOA249" s="684"/>
      <c r="IOB249" s="684"/>
      <c r="IOC249" s="684"/>
      <c r="IOD249" s="684"/>
      <c r="IOE249" s="684"/>
      <c r="IOF249" s="684"/>
      <c r="IOG249" s="684"/>
      <c r="IOH249" s="684"/>
      <c r="IOI249" s="684"/>
      <c r="IOJ249" s="684"/>
      <c r="IOK249" s="684"/>
      <c r="IOL249" s="684"/>
      <c r="IOM249" s="684"/>
      <c r="ION249" s="684"/>
      <c r="IOO249" s="684"/>
      <c r="IOP249" s="684"/>
      <c r="IOQ249" s="684"/>
      <c r="IOR249" s="684"/>
      <c r="IOS249" s="684"/>
      <c r="IOT249" s="684"/>
      <c r="IOU249" s="684"/>
      <c r="IOV249" s="684"/>
      <c r="IOW249" s="684"/>
      <c r="IOX249" s="684"/>
      <c r="IOY249" s="684"/>
      <c r="IOZ249" s="684"/>
      <c r="IPA249" s="684"/>
      <c r="IPB249" s="684"/>
      <c r="IPC249" s="684"/>
      <c r="IPD249" s="684"/>
      <c r="IPE249" s="684"/>
      <c r="IPF249" s="684"/>
      <c r="IPG249" s="684"/>
      <c r="IPH249" s="684"/>
      <c r="IPI249" s="684"/>
      <c r="IPJ249" s="684"/>
      <c r="IPK249" s="684"/>
      <c r="IPL249" s="684"/>
      <c r="IPM249" s="684"/>
      <c r="IPN249" s="684"/>
      <c r="IPO249" s="684"/>
      <c r="IPP249" s="684"/>
      <c r="IPQ249" s="684"/>
      <c r="IPR249" s="684"/>
      <c r="IPS249" s="684"/>
      <c r="IPT249" s="684"/>
      <c r="IPU249" s="684"/>
      <c r="IPV249" s="684"/>
      <c r="IPW249" s="684"/>
      <c r="IPX249" s="684"/>
      <c r="IPY249" s="684"/>
      <c r="IPZ249" s="684"/>
      <c r="IQA249" s="684"/>
      <c r="IQB249" s="684"/>
      <c r="IQC249" s="684"/>
      <c r="IQD249" s="684"/>
      <c r="IQE249" s="684"/>
      <c r="IQF249" s="684"/>
      <c r="IQG249" s="684"/>
      <c r="IQH249" s="684"/>
      <c r="IQI249" s="684"/>
      <c r="IQJ249" s="684"/>
      <c r="IQK249" s="684"/>
      <c r="IQL249" s="684"/>
      <c r="IQM249" s="684"/>
      <c r="IQN249" s="684"/>
      <c r="IQO249" s="684"/>
      <c r="IQP249" s="684"/>
      <c r="IQQ249" s="684"/>
      <c r="IQR249" s="684"/>
      <c r="IQS249" s="684"/>
      <c r="IQT249" s="684"/>
      <c r="IQU249" s="684"/>
      <c r="IQV249" s="684"/>
      <c r="IQW249" s="684"/>
      <c r="IQX249" s="684"/>
      <c r="IQY249" s="684"/>
      <c r="IQZ249" s="684"/>
      <c r="IRA249" s="684"/>
      <c r="IRB249" s="684"/>
      <c r="IRC249" s="684"/>
      <c r="IRD249" s="684"/>
      <c r="IRE249" s="684"/>
      <c r="IRF249" s="684"/>
      <c r="IRG249" s="684"/>
      <c r="IRH249" s="684"/>
      <c r="IRI249" s="684"/>
      <c r="IRJ249" s="684"/>
      <c r="IRK249" s="684"/>
      <c r="IRL249" s="684"/>
      <c r="IRM249" s="684"/>
      <c r="IRN249" s="684"/>
      <c r="IRO249" s="684"/>
      <c r="IRP249" s="684"/>
      <c r="IRQ249" s="684"/>
      <c r="IRR249" s="684"/>
      <c r="IRS249" s="684"/>
      <c r="IRT249" s="684"/>
      <c r="IRU249" s="684"/>
      <c r="IRV249" s="684"/>
      <c r="IRW249" s="684"/>
      <c r="IRX249" s="684"/>
      <c r="IRY249" s="684"/>
      <c r="IRZ249" s="684"/>
      <c r="ISA249" s="684"/>
      <c r="ISB249" s="684"/>
      <c r="ISC249" s="684"/>
      <c r="ISD249" s="684"/>
      <c r="ISE249" s="684"/>
      <c r="ISF249" s="684"/>
      <c r="ISG249" s="684"/>
      <c r="ISH249" s="684"/>
      <c r="ISI249" s="684"/>
      <c r="ISJ249" s="684"/>
      <c r="ISK249" s="684"/>
      <c r="ISL249" s="684"/>
      <c r="ISM249" s="684"/>
      <c r="ISN249" s="684"/>
      <c r="ISO249" s="684"/>
      <c r="ISP249" s="684"/>
      <c r="ISQ249" s="684"/>
      <c r="ISR249" s="684"/>
      <c r="ISS249" s="684"/>
      <c r="IST249" s="684"/>
      <c r="ISU249" s="684"/>
      <c r="ISV249" s="684"/>
      <c r="ISW249" s="684"/>
      <c r="ISX249" s="684"/>
      <c r="ISY249" s="684"/>
      <c r="ISZ249" s="684"/>
      <c r="ITA249" s="684"/>
      <c r="ITB249" s="684"/>
      <c r="ITC249" s="684"/>
      <c r="ITD249" s="684"/>
      <c r="ITE249" s="684"/>
      <c r="ITF249" s="684"/>
      <c r="ITG249" s="684"/>
      <c r="ITH249" s="684"/>
      <c r="ITI249" s="684"/>
      <c r="ITJ249" s="684"/>
      <c r="ITK249" s="684"/>
      <c r="ITL249" s="684"/>
      <c r="ITM249" s="684"/>
      <c r="ITN249" s="684"/>
      <c r="ITO249" s="684"/>
      <c r="ITP249" s="684"/>
      <c r="ITQ249" s="684"/>
      <c r="ITR249" s="684"/>
      <c r="ITS249" s="684"/>
      <c r="ITT249" s="684"/>
      <c r="ITU249" s="684"/>
      <c r="ITV249" s="684"/>
      <c r="ITW249" s="684"/>
      <c r="ITX249" s="684"/>
      <c r="ITY249" s="684"/>
      <c r="ITZ249" s="684"/>
      <c r="IUA249" s="684"/>
      <c r="IUB249" s="684"/>
      <c r="IUC249" s="684"/>
      <c r="IUD249" s="684"/>
      <c r="IUE249" s="684"/>
      <c r="IUF249" s="684"/>
      <c r="IUG249" s="684"/>
      <c r="IUH249" s="684"/>
      <c r="IUI249" s="684"/>
      <c r="IUJ249" s="684"/>
      <c r="IUK249" s="684"/>
      <c r="IUL249" s="684"/>
      <c r="IUM249" s="684"/>
      <c r="IUN249" s="684"/>
      <c r="IUO249" s="684"/>
      <c r="IUP249" s="684"/>
      <c r="IUQ249" s="684"/>
      <c r="IUR249" s="684"/>
      <c r="IUS249" s="684"/>
      <c r="IUT249" s="684"/>
      <c r="IUU249" s="684"/>
      <c r="IUV249" s="684"/>
      <c r="IUW249" s="684"/>
      <c r="IUX249" s="684"/>
      <c r="IUY249" s="684"/>
      <c r="IUZ249" s="684"/>
      <c r="IVA249" s="684"/>
      <c r="IVB249" s="684"/>
      <c r="IVC249" s="684"/>
      <c r="IVD249" s="684"/>
      <c r="IVE249" s="684"/>
      <c r="IVF249" s="684"/>
      <c r="IVG249" s="684"/>
      <c r="IVH249" s="684"/>
      <c r="IVI249" s="684"/>
      <c r="IVJ249" s="684"/>
      <c r="IVK249" s="684"/>
      <c r="IVL249" s="684"/>
      <c r="IVM249" s="684"/>
      <c r="IVN249" s="684"/>
      <c r="IVO249" s="684"/>
      <c r="IVP249" s="684"/>
      <c r="IVQ249" s="684"/>
      <c r="IVR249" s="684"/>
      <c r="IVS249" s="684"/>
      <c r="IVT249" s="684"/>
      <c r="IVU249" s="684"/>
      <c r="IVV249" s="684"/>
      <c r="IVW249" s="684"/>
      <c r="IVX249" s="684"/>
      <c r="IVY249" s="684"/>
      <c r="IVZ249" s="684"/>
      <c r="IWA249" s="684"/>
      <c r="IWB249" s="684"/>
      <c r="IWC249" s="684"/>
      <c r="IWD249" s="684"/>
      <c r="IWE249" s="684"/>
      <c r="IWF249" s="684"/>
      <c r="IWG249" s="684"/>
      <c r="IWH249" s="684"/>
      <c r="IWI249" s="684"/>
      <c r="IWJ249" s="684"/>
      <c r="IWK249" s="684"/>
      <c r="IWL249" s="684"/>
      <c r="IWM249" s="684"/>
      <c r="IWN249" s="684"/>
      <c r="IWO249" s="684"/>
      <c r="IWP249" s="684"/>
      <c r="IWQ249" s="684"/>
      <c r="IWR249" s="684"/>
      <c r="IWS249" s="684"/>
      <c r="IWT249" s="684"/>
      <c r="IWU249" s="684"/>
      <c r="IWV249" s="684"/>
      <c r="IWW249" s="684"/>
      <c r="IWX249" s="684"/>
      <c r="IWY249" s="684"/>
      <c r="IWZ249" s="684"/>
      <c r="IXA249" s="684"/>
      <c r="IXB249" s="684"/>
      <c r="IXC249" s="684"/>
      <c r="IXD249" s="684"/>
      <c r="IXE249" s="684"/>
      <c r="IXF249" s="684"/>
      <c r="IXG249" s="684"/>
      <c r="IXH249" s="684"/>
      <c r="IXI249" s="684"/>
      <c r="IXJ249" s="684"/>
      <c r="IXK249" s="684"/>
      <c r="IXL249" s="684"/>
      <c r="IXM249" s="684"/>
      <c r="IXN249" s="684"/>
      <c r="IXO249" s="684"/>
      <c r="IXP249" s="684"/>
      <c r="IXQ249" s="684"/>
      <c r="IXR249" s="684"/>
      <c r="IXS249" s="684"/>
      <c r="IXT249" s="684"/>
      <c r="IXU249" s="684"/>
      <c r="IXV249" s="684"/>
      <c r="IXW249" s="684"/>
      <c r="IXX249" s="684"/>
      <c r="IXY249" s="684"/>
      <c r="IXZ249" s="684"/>
      <c r="IYA249" s="684"/>
      <c r="IYB249" s="684"/>
      <c r="IYC249" s="684"/>
      <c r="IYD249" s="684"/>
      <c r="IYE249" s="684"/>
      <c r="IYF249" s="684"/>
      <c r="IYG249" s="684"/>
      <c r="IYH249" s="684"/>
      <c r="IYI249" s="684"/>
      <c r="IYJ249" s="684"/>
      <c r="IYK249" s="684"/>
      <c r="IYL249" s="684"/>
      <c r="IYM249" s="684"/>
      <c r="IYN249" s="684"/>
      <c r="IYO249" s="684"/>
      <c r="IYP249" s="684"/>
      <c r="IYQ249" s="684"/>
      <c r="IYR249" s="684"/>
      <c r="IYS249" s="684"/>
      <c r="IYT249" s="684"/>
      <c r="IYU249" s="684"/>
      <c r="IYV249" s="684"/>
      <c r="IYW249" s="684"/>
      <c r="IYX249" s="684"/>
      <c r="IYY249" s="684"/>
      <c r="IYZ249" s="684"/>
      <c r="IZA249" s="684"/>
      <c r="IZB249" s="684"/>
      <c r="IZC249" s="684"/>
      <c r="IZD249" s="684"/>
      <c r="IZE249" s="684"/>
      <c r="IZF249" s="684"/>
      <c r="IZG249" s="684"/>
      <c r="IZH249" s="684"/>
      <c r="IZI249" s="684"/>
      <c r="IZJ249" s="684"/>
      <c r="IZK249" s="684"/>
      <c r="IZL249" s="684"/>
      <c r="IZM249" s="684"/>
      <c r="IZN249" s="684"/>
      <c r="IZO249" s="684"/>
      <c r="IZP249" s="684"/>
      <c r="IZQ249" s="684"/>
      <c r="IZR249" s="684"/>
      <c r="IZS249" s="684"/>
      <c r="IZT249" s="684"/>
      <c r="IZU249" s="684"/>
      <c r="IZV249" s="684"/>
      <c r="IZW249" s="684"/>
      <c r="IZX249" s="684"/>
      <c r="IZY249" s="684"/>
      <c r="IZZ249" s="684"/>
      <c r="JAA249" s="684"/>
      <c r="JAB249" s="684"/>
      <c r="JAC249" s="684"/>
      <c r="JAD249" s="684"/>
      <c r="JAE249" s="684"/>
      <c r="JAF249" s="684"/>
      <c r="JAG249" s="684"/>
      <c r="JAH249" s="684"/>
      <c r="JAI249" s="684"/>
      <c r="JAJ249" s="684"/>
      <c r="JAK249" s="684"/>
      <c r="JAL249" s="684"/>
      <c r="JAM249" s="684"/>
      <c r="JAN249" s="684"/>
      <c r="JAO249" s="684"/>
      <c r="JAP249" s="684"/>
      <c r="JAQ249" s="684"/>
      <c r="JAR249" s="684"/>
      <c r="JAS249" s="684"/>
      <c r="JAT249" s="684"/>
      <c r="JAU249" s="684"/>
      <c r="JAV249" s="684"/>
      <c r="JAW249" s="684"/>
      <c r="JAX249" s="684"/>
      <c r="JAY249" s="684"/>
      <c r="JAZ249" s="684"/>
      <c r="JBA249" s="684"/>
      <c r="JBB249" s="684"/>
      <c r="JBC249" s="684"/>
      <c r="JBD249" s="684"/>
      <c r="JBE249" s="684"/>
      <c r="JBF249" s="684"/>
      <c r="JBG249" s="684"/>
      <c r="JBH249" s="684"/>
      <c r="JBI249" s="684"/>
      <c r="JBJ249" s="684"/>
      <c r="JBK249" s="684"/>
      <c r="JBL249" s="684"/>
      <c r="JBM249" s="684"/>
      <c r="JBN249" s="684"/>
      <c r="JBO249" s="684"/>
      <c r="JBP249" s="684"/>
      <c r="JBQ249" s="684"/>
      <c r="JBR249" s="684"/>
      <c r="JBS249" s="684"/>
      <c r="JBT249" s="684"/>
      <c r="JBU249" s="684"/>
      <c r="JBV249" s="684"/>
      <c r="JBW249" s="684"/>
      <c r="JBX249" s="684"/>
      <c r="JBY249" s="684"/>
      <c r="JBZ249" s="684"/>
      <c r="JCA249" s="684"/>
      <c r="JCB249" s="684"/>
      <c r="JCC249" s="684"/>
      <c r="JCD249" s="684"/>
      <c r="JCE249" s="684"/>
      <c r="JCF249" s="684"/>
      <c r="JCG249" s="684"/>
      <c r="JCH249" s="684"/>
      <c r="JCI249" s="684"/>
      <c r="JCJ249" s="684"/>
      <c r="JCK249" s="684"/>
      <c r="JCL249" s="684"/>
      <c r="JCM249" s="684"/>
      <c r="JCN249" s="684"/>
      <c r="JCO249" s="684"/>
      <c r="JCP249" s="684"/>
      <c r="JCQ249" s="684"/>
      <c r="JCR249" s="684"/>
      <c r="JCS249" s="684"/>
      <c r="JCT249" s="684"/>
      <c r="JCU249" s="684"/>
      <c r="JCV249" s="684"/>
      <c r="JCW249" s="684"/>
      <c r="JCX249" s="684"/>
      <c r="JCY249" s="684"/>
      <c r="JCZ249" s="684"/>
      <c r="JDA249" s="684"/>
      <c r="JDB249" s="684"/>
      <c r="JDC249" s="684"/>
      <c r="JDD249" s="684"/>
      <c r="JDE249" s="684"/>
      <c r="JDF249" s="684"/>
      <c r="JDG249" s="684"/>
      <c r="JDH249" s="684"/>
      <c r="JDI249" s="684"/>
      <c r="JDJ249" s="684"/>
      <c r="JDK249" s="684"/>
      <c r="JDL249" s="684"/>
      <c r="JDM249" s="684"/>
      <c r="JDN249" s="684"/>
      <c r="JDO249" s="684"/>
      <c r="JDP249" s="684"/>
      <c r="JDQ249" s="684"/>
      <c r="JDR249" s="684"/>
      <c r="JDS249" s="684"/>
      <c r="JDT249" s="684"/>
      <c r="JDU249" s="684"/>
      <c r="JDV249" s="684"/>
      <c r="JDW249" s="684"/>
      <c r="JDX249" s="684"/>
      <c r="JDY249" s="684"/>
      <c r="JDZ249" s="684"/>
      <c r="JEA249" s="684"/>
      <c r="JEB249" s="684"/>
      <c r="JEC249" s="684"/>
      <c r="JED249" s="684"/>
      <c r="JEE249" s="684"/>
      <c r="JEF249" s="684"/>
      <c r="JEG249" s="684"/>
      <c r="JEH249" s="684"/>
      <c r="JEI249" s="684"/>
      <c r="JEJ249" s="684"/>
      <c r="JEK249" s="684"/>
      <c r="JEL249" s="684"/>
      <c r="JEM249" s="684"/>
      <c r="JEN249" s="684"/>
      <c r="JEO249" s="684"/>
      <c r="JEP249" s="684"/>
      <c r="JEQ249" s="684"/>
      <c r="JER249" s="684"/>
      <c r="JES249" s="684"/>
      <c r="JET249" s="684"/>
      <c r="JEU249" s="684"/>
      <c r="JEV249" s="684"/>
      <c r="JEW249" s="684"/>
      <c r="JEX249" s="684"/>
      <c r="JEY249" s="684"/>
      <c r="JEZ249" s="684"/>
      <c r="JFA249" s="684"/>
      <c r="JFB249" s="684"/>
      <c r="JFC249" s="684"/>
      <c r="JFD249" s="684"/>
      <c r="JFE249" s="684"/>
      <c r="JFF249" s="684"/>
      <c r="JFG249" s="684"/>
      <c r="JFH249" s="684"/>
      <c r="JFI249" s="684"/>
      <c r="JFJ249" s="684"/>
      <c r="JFK249" s="684"/>
      <c r="JFL249" s="684"/>
      <c r="JFM249" s="684"/>
      <c r="JFN249" s="684"/>
      <c r="JFO249" s="684"/>
      <c r="JFP249" s="684"/>
      <c r="JFQ249" s="684"/>
      <c r="JFR249" s="684"/>
      <c r="JFS249" s="684"/>
      <c r="JFT249" s="684"/>
      <c r="JFU249" s="684"/>
      <c r="JFV249" s="684"/>
      <c r="JFW249" s="684"/>
      <c r="JFX249" s="684"/>
      <c r="JFY249" s="684"/>
      <c r="JFZ249" s="684"/>
      <c r="JGA249" s="684"/>
      <c r="JGB249" s="684"/>
      <c r="JGC249" s="684"/>
      <c r="JGD249" s="684"/>
      <c r="JGE249" s="684"/>
      <c r="JGF249" s="684"/>
      <c r="JGG249" s="684"/>
      <c r="JGH249" s="684"/>
      <c r="JGI249" s="684"/>
      <c r="JGJ249" s="684"/>
      <c r="JGK249" s="684"/>
      <c r="JGL249" s="684"/>
      <c r="JGM249" s="684"/>
      <c r="JGN249" s="684"/>
      <c r="JGO249" s="684"/>
      <c r="JGP249" s="684"/>
      <c r="JGQ249" s="684"/>
      <c r="JGR249" s="684"/>
      <c r="JGS249" s="684"/>
      <c r="JGT249" s="684"/>
      <c r="JGU249" s="684"/>
      <c r="JGV249" s="684"/>
      <c r="JGW249" s="684"/>
      <c r="JGX249" s="684"/>
      <c r="JGY249" s="684"/>
      <c r="JGZ249" s="684"/>
      <c r="JHA249" s="684"/>
      <c r="JHB249" s="684"/>
      <c r="JHC249" s="684"/>
      <c r="JHD249" s="684"/>
      <c r="JHE249" s="684"/>
      <c r="JHF249" s="684"/>
      <c r="JHG249" s="684"/>
      <c r="JHH249" s="684"/>
      <c r="JHI249" s="684"/>
      <c r="JHJ249" s="684"/>
      <c r="JHK249" s="684"/>
      <c r="JHL249" s="684"/>
      <c r="JHM249" s="684"/>
      <c r="JHN249" s="684"/>
      <c r="JHO249" s="684"/>
      <c r="JHP249" s="684"/>
      <c r="JHQ249" s="684"/>
      <c r="JHR249" s="684"/>
      <c r="JHS249" s="684"/>
      <c r="JHT249" s="684"/>
      <c r="JHU249" s="684"/>
      <c r="JHV249" s="684"/>
      <c r="JHW249" s="684"/>
      <c r="JHX249" s="684"/>
      <c r="JHY249" s="684"/>
      <c r="JHZ249" s="684"/>
      <c r="JIA249" s="684"/>
      <c r="JIB249" s="684"/>
      <c r="JIC249" s="684"/>
      <c r="JID249" s="684"/>
      <c r="JIE249" s="684"/>
      <c r="JIF249" s="684"/>
      <c r="JIG249" s="684"/>
      <c r="JIH249" s="684"/>
      <c r="JII249" s="684"/>
      <c r="JIJ249" s="684"/>
      <c r="JIK249" s="684"/>
      <c r="JIL249" s="684"/>
      <c r="JIM249" s="684"/>
      <c r="JIN249" s="684"/>
      <c r="JIO249" s="684"/>
      <c r="JIP249" s="684"/>
      <c r="JIQ249" s="684"/>
      <c r="JIR249" s="684"/>
      <c r="JIS249" s="684"/>
      <c r="JIT249" s="684"/>
      <c r="JIU249" s="684"/>
      <c r="JIV249" s="684"/>
      <c r="JIW249" s="684"/>
      <c r="JIX249" s="684"/>
      <c r="JIY249" s="684"/>
      <c r="JIZ249" s="684"/>
      <c r="JJA249" s="684"/>
      <c r="JJB249" s="684"/>
      <c r="JJC249" s="684"/>
      <c r="JJD249" s="684"/>
      <c r="JJE249" s="684"/>
      <c r="JJF249" s="684"/>
      <c r="JJG249" s="684"/>
      <c r="JJH249" s="684"/>
      <c r="JJI249" s="684"/>
      <c r="JJJ249" s="684"/>
      <c r="JJK249" s="684"/>
      <c r="JJL249" s="684"/>
      <c r="JJM249" s="684"/>
      <c r="JJN249" s="684"/>
      <c r="JJO249" s="684"/>
      <c r="JJP249" s="684"/>
      <c r="JJQ249" s="684"/>
      <c r="JJR249" s="684"/>
      <c r="JJS249" s="684"/>
      <c r="JJT249" s="684"/>
      <c r="JJU249" s="684"/>
      <c r="JJV249" s="684"/>
      <c r="JJW249" s="684"/>
      <c r="JJX249" s="684"/>
      <c r="JJY249" s="684"/>
      <c r="JJZ249" s="684"/>
      <c r="JKA249" s="684"/>
      <c r="JKB249" s="684"/>
      <c r="JKC249" s="684"/>
      <c r="JKD249" s="684"/>
      <c r="JKE249" s="684"/>
      <c r="JKF249" s="684"/>
      <c r="JKG249" s="684"/>
      <c r="JKH249" s="684"/>
      <c r="JKI249" s="684"/>
      <c r="JKJ249" s="684"/>
      <c r="JKK249" s="684"/>
      <c r="JKL249" s="684"/>
      <c r="JKM249" s="684"/>
      <c r="JKN249" s="684"/>
      <c r="JKO249" s="684"/>
      <c r="JKP249" s="684"/>
      <c r="JKQ249" s="684"/>
      <c r="JKR249" s="684"/>
      <c r="JKS249" s="684"/>
      <c r="JKT249" s="684"/>
      <c r="JKU249" s="684"/>
      <c r="JKV249" s="684"/>
      <c r="JKW249" s="684"/>
      <c r="JKX249" s="684"/>
      <c r="JKY249" s="684"/>
      <c r="JKZ249" s="684"/>
      <c r="JLA249" s="684"/>
      <c r="JLB249" s="684"/>
      <c r="JLC249" s="684"/>
      <c r="JLD249" s="684"/>
      <c r="JLE249" s="684"/>
      <c r="JLF249" s="684"/>
      <c r="JLG249" s="684"/>
      <c r="JLH249" s="684"/>
      <c r="JLI249" s="684"/>
      <c r="JLJ249" s="684"/>
      <c r="JLK249" s="684"/>
      <c r="JLL249" s="684"/>
      <c r="JLM249" s="684"/>
      <c r="JLN249" s="684"/>
      <c r="JLO249" s="684"/>
      <c r="JLP249" s="684"/>
      <c r="JLQ249" s="684"/>
      <c r="JLR249" s="684"/>
      <c r="JLS249" s="684"/>
      <c r="JLT249" s="684"/>
      <c r="JLU249" s="684"/>
      <c r="JLV249" s="684"/>
      <c r="JLW249" s="684"/>
      <c r="JLX249" s="684"/>
      <c r="JLY249" s="684"/>
      <c r="JLZ249" s="684"/>
      <c r="JMA249" s="684"/>
      <c r="JMB249" s="684"/>
      <c r="JMC249" s="684"/>
      <c r="JMD249" s="684"/>
      <c r="JME249" s="684"/>
      <c r="JMF249" s="684"/>
      <c r="JMG249" s="684"/>
      <c r="JMH249" s="684"/>
      <c r="JMI249" s="684"/>
      <c r="JMJ249" s="684"/>
      <c r="JMK249" s="684"/>
      <c r="JML249" s="684"/>
      <c r="JMM249" s="684"/>
      <c r="JMN249" s="684"/>
      <c r="JMO249" s="684"/>
      <c r="JMP249" s="684"/>
      <c r="JMQ249" s="684"/>
      <c r="JMR249" s="684"/>
      <c r="JMS249" s="684"/>
      <c r="JMT249" s="684"/>
      <c r="JMU249" s="684"/>
      <c r="JMV249" s="684"/>
      <c r="JMW249" s="684"/>
      <c r="JMX249" s="684"/>
      <c r="JMY249" s="684"/>
      <c r="JMZ249" s="684"/>
      <c r="JNA249" s="684"/>
      <c r="JNB249" s="684"/>
      <c r="JNC249" s="684"/>
      <c r="JND249" s="684"/>
      <c r="JNE249" s="684"/>
      <c r="JNF249" s="684"/>
      <c r="JNG249" s="684"/>
      <c r="JNH249" s="684"/>
      <c r="JNI249" s="684"/>
      <c r="JNJ249" s="684"/>
      <c r="JNK249" s="684"/>
      <c r="JNL249" s="684"/>
      <c r="JNM249" s="684"/>
      <c r="JNN249" s="684"/>
      <c r="JNO249" s="684"/>
      <c r="JNP249" s="684"/>
      <c r="JNQ249" s="684"/>
      <c r="JNR249" s="684"/>
      <c r="JNS249" s="684"/>
      <c r="JNT249" s="684"/>
      <c r="JNU249" s="684"/>
      <c r="JNV249" s="684"/>
      <c r="JNW249" s="684"/>
      <c r="JNX249" s="684"/>
      <c r="JNY249" s="684"/>
      <c r="JNZ249" s="684"/>
      <c r="JOA249" s="684"/>
      <c r="JOB249" s="684"/>
      <c r="JOC249" s="684"/>
      <c r="JOD249" s="684"/>
      <c r="JOE249" s="684"/>
      <c r="JOF249" s="684"/>
      <c r="JOG249" s="684"/>
      <c r="JOH249" s="684"/>
      <c r="JOI249" s="684"/>
      <c r="JOJ249" s="684"/>
      <c r="JOK249" s="684"/>
      <c r="JOL249" s="684"/>
      <c r="JOM249" s="684"/>
      <c r="JON249" s="684"/>
      <c r="JOO249" s="684"/>
      <c r="JOP249" s="684"/>
      <c r="JOQ249" s="684"/>
      <c r="JOR249" s="684"/>
      <c r="JOS249" s="684"/>
      <c r="JOT249" s="684"/>
      <c r="JOU249" s="684"/>
      <c r="JOV249" s="684"/>
      <c r="JOW249" s="684"/>
      <c r="JOX249" s="684"/>
      <c r="JOY249" s="684"/>
      <c r="JOZ249" s="684"/>
      <c r="JPA249" s="684"/>
      <c r="JPB249" s="684"/>
      <c r="JPC249" s="684"/>
      <c r="JPD249" s="684"/>
      <c r="JPE249" s="684"/>
      <c r="JPF249" s="684"/>
      <c r="JPG249" s="684"/>
      <c r="JPH249" s="684"/>
      <c r="JPI249" s="684"/>
      <c r="JPJ249" s="684"/>
      <c r="JPK249" s="684"/>
      <c r="JPL249" s="684"/>
      <c r="JPM249" s="684"/>
      <c r="JPN249" s="684"/>
      <c r="JPO249" s="684"/>
      <c r="JPP249" s="684"/>
      <c r="JPQ249" s="684"/>
      <c r="JPR249" s="684"/>
      <c r="JPS249" s="684"/>
      <c r="JPT249" s="684"/>
      <c r="JPU249" s="684"/>
      <c r="JPV249" s="684"/>
      <c r="JPW249" s="684"/>
      <c r="JPX249" s="684"/>
      <c r="JPY249" s="684"/>
      <c r="JPZ249" s="684"/>
      <c r="JQA249" s="684"/>
      <c r="JQB249" s="684"/>
      <c r="JQC249" s="684"/>
      <c r="JQD249" s="684"/>
      <c r="JQE249" s="684"/>
      <c r="JQF249" s="684"/>
      <c r="JQG249" s="684"/>
      <c r="JQH249" s="684"/>
      <c r="JQI249" s="684"/>
      <c r="JQJ249" s="684"/>
      <c r="JQK249" s="684"/>
      <c r="JQL249" s="684"/>
      <c r="JQM249" s="684"/>
      <c r="JQN249" s="684"/>
      <c r="JQO249" s="684"/>
      <c r="JQP249" s="684"/>
      <c r="JQQ249" s="684"/>
      <c r="JQR249" s="684"/>
      <c r="JQS249" s="684"/>
      <c r="JQT249" s="684"/>
      <c r="JQU249" s="684"/>
      <c r="JQV249" s="684"/>
      <c r="JQW249" s="684"/>
      <c r="JQX249" s="684"/>
      <c r="JQY249" s="684"/>
      <c r="JQZ249" s="684"/>
      <c r="JRA249" s="684"/>
      <c r="JRB249" s="684"/>
      <c r="JRC249" s="684"/>
      <c r="JRD249" s="684"/>
      <c r="JRE249" s="684"/>
      <c r="JRF249" s="684"/>
      <c r="JRG249" s="684"/>
      <c r="JRH249" s="684"/>
      <c r="JRI249" s="684"/>
      <c r="JRJ249" s="684"/>
      <c r="JRK249" s="684"/>
      <c r="JRL249" s="684"/>
      <c r="JRM249" s="684"/>
      <c r="JRN249" s="684"/>
      <c r="JRO249" s="684"/>
      <c r="JRP249" s="684"/>
      <c r="JRQ249" s="684"/>
      <c r="JRR249" s="684"/>
      <c r="JRS249" s="684"/>
      <c r="JRT249" s="684"/>
      <c r="JRU249" s="684"/>
      <c r="JRV249" s="684"/>
      <c r="JRW249" s="684"/>
      <c r="JRX249" s="684"/>
      <c r="JRY249" s="684"/>
      <c r="JRZ249" s="684"/>
      <c r="JSA249" s="684"/>
      <c r="JSB249" s="684"/>
      <c r="JSC249" s="684"/>
      <c r="JSD249" s="684"/>
      <c r="JSE249" s="684"/>
      <c r="JSF249" s="684"/>
      <c r="JSG249" s="684"/>
      <c r="JSH249" s="684"/>
      <c r="JSI249" s="684"/>
      <c r="JSJ249" s="684"/>
      <c r="JSK249" s="684"/>
      <c r="JSL249" s="684"/>
      <c r="JSM249" s="684"/>
      <c r="JSN249" s="684"/>
      <c r="JSO249" s="684"/>
      <c r="JSP249" s="684"/>
      <c r="JSQ249" s="684"/>
      <c r="JSR249" s="684"/>
      <c r="JSS249" s="684"/>
      <c r="JST249" s="684"/>
      <c r="JSU249" s="684"/>
      <c r="JSV249" s="684"/>
      <c r="JSW249" s="684"/>
      <c r="JSX249" s="684"/>
      <c r="JSY249" s="684"/>
      <c r="JSZ249" s="684"/>
      <c r="JTA249" s="684"/>
      <c r="JTB249" s="684"/>
      <c r="JTC249" s="684"/>
      <c r="JTD249" s="684"/>
      <c r="JTE249" s="684"/>
      <c r="JTF249" s="684"/>
      <c r="JTG249" s="684"/>
      <c r="JTH249" s="684"/>
      <c r="JTI249" s="684"/>
      <c r="JTJ249" s="684"/>
      <c r="JTK249" s="684"/>
      <c r="JTL249" s="684"/>
      <c r="JTM249" s="684"/>
      <c r="JTN249" s="684"/>
      <c r="JTO249" s="684"/>
      <c r="JTP249" s="684"/>
      <c r="JTQ249" s="684"/>
      <c r="JTR249" s="684"/>
      <c r="JTS249" s="684"/>
      <c r="JTT249" s="684"/>
      <c r="JTU249" s="684"/>
      <c r="JTV249" s="684"/>
      <c r="JTW249" s="684"/>
      <c r="JTX249" s="684"/>
      <c r="JTY249" s="684"/>
      <c r="JTZ249" s="684"/>
      <c r="JUA249" s="684"/>
      <c r="JUB249" s="684"/>
      <c r="JUC249" s="684"/>
      <c r="JUD249" s="684"/>
      <c r="JUE249" s="684"/>
      <c r="JUF249" s="684"/>
      <c r="JUG249" s="684"/>
      <c r="JUH249" s="684"/>
      <c r="JUI249" s="684"/>
      <c r="JUJ249" s="684"/>
      <c r="JUK249" s="684"/>
      <c r="JUL249" s="684"/>
      <c r="JUM249" s="684"/>
      <c r="JUN249" s="684"/>
      <c r="JUO249" s="684"/>
      <c r="JUP249" s="684"/>
      <c r="JUQ249" s="684"/>
      <c r="JUR249" s="684"/>
      <c r="JUS249" s="684"/>
      <c r="JUT249" s="684"/>
      <c r="JUU249" s="684"/>
      <c r="JUV249" s="684"/>
      <c r="JUW249" s="684"/>
      <c r="JUX249" s="684"/>
      <c r="JUY249" s="684"/>
      <c r="JUZ249" s="684"/>
      <c r="JVA249" s="684"/>
      <c r="JVB249" s="684"/>
      <c r="JVC249" s="684"/>
      <c r="JVD249" s="684"/>
      <c r="JVE249" s="684"/>
      <c r="JVF249" s="684"/>
      <c r="JVG249" s="684"/>
      <c r="JVH249" s="684"/>
      <c r="JVI249" s="684"/>
      <c r="JVJ249" s="684"/>
      <c r="JVK249" s="684"/>
      <c r="JVL249" s="684"/>
      <c r="JVM249" s="684"/>
      <c r="JVN249" s="684"/>
      <c r="JVO249" s="684"/>
      <c r="JVP249" s="684"/>
      <c r="JVQ249" s="684"/>
      <c r="JVR249" s="684"/>
      <c r="JVS249" s="684"/>
      <c r="JVT249" s="684"/>
      <c r="JVU249" s="684"/>
      <c r="JVV249" s="684"/>
      <c r="JVW249" s="684"/>
      <c r="JVX249" s="684"/>
      <c r="JVY249" s="684"/>
      <c r="JVZ249" s="684"/>
      <c r="JWA249" s="684"/>
      <c r="JWB249" s="684"/>
      <c r="JWC249" s="684"/>
      <c r="JWD249" s="684"/>
      <c r="JWE249" s="684"/>
      <c r="JWF249" s="684"/>
      <c r="JWG249" s="684"/>
      <c r="JWH249" s="684"/>
      <c r="JWI249" s="684"/>
      <c r="JWJ249" s="684"/>
      <c r="JWK249" s="684"/>
      <c r="JWL249" s="684"/>
      <c r="JWM249" s="684"/>
      <c r="JWN249" s="684"/>
      <c r="JWO249" s="684"/>
      <c r="JWP249" s="684"/>
      <c r="JWQ249" s="684"/>
      <c r="JWR249" s="684"/>
      <c r="JWS249" s="684"/>
      <c r="JWT249" s="684"/>
      <c r="JWU249" s="684"/>
      <c r="JWV249" s="684"/>
      <c r="JWW249" s="684"/>
      <c r="JWX249" s="684"/>
      <c r="JWY249" s="684"/>
      <c r="JWZ249" s="684"/>
      <c r="JXA249" s="684"/>
      <c r="JXB249" s="684"/>
      <c r="JXC249" s="684"/>
      <c r="JXD249" s="684"/>
      <c r="JXE249" s="684"/>
      <c r="JXF249" s="684"/>
      <c r="JXG249" s="684"/>
      <c r="JXH249" s="684"/>
      <c r="JXI249" s="684"/>
      <c r="JXJ249" s="684"/>
      <c r="JXK249" s="684"/>
      <c r="JXL249" s="684"/>
      <c r="JXM249" s="684"/>
      <c r="JXN249" s="684"/>
      <c r="JXO249" s="684"/>
      <c r="JXP249" s="684"/>
      <c r="JXQ249" s="684"/>
      <c r="JXR249" s="684"/>
      <c r="JXS249" s="684"/>
      <c r="JXT249" s="684"/>
      <c r="JXU249" s="684"/>
      <c r="JXV249" s="684"/>
      <c r="JXW249" s="684"/>
      <c r="JXX249" s="684"/>
      <c r="JXY249" s="684"/>
      <c r="JXZ249" s="684"/>
      <c r="JYA249" s="684"/>
      <c r="JYB249" s="684"/>
      <c r="JYC249" s="684"/>
      <c r="JYD249" s="684"/>
      <c r="JYE249" s="684"/>
      <c r="JYF249" s="684"/>
      <c r="JYG249" s="684"/>
      <c r="JYH249" s="684"/>
      <c r="JYI249" s="684"/>
      <c r="JYJ249" s="684"/>
      <c r="JYK249" s="684"/>
      <c r="JYL249" s="684"/>
      <c r="JYM249" s="684"/>
      <c r="JYN249" s="684"/>
      <c r="JYO249" s="684"/>
      <c r="JYP249" s="684"/>
      <c r="JYQ249" s="684"/>
      <c r="JYR249" s="684"/>
      <c r="JYS249" s="684"/>
      <c r="JYT249" s="684"/>
      <c r="JYU249" s="684"/>
      <c r="JYV249" s="684"/>
      <c r="JYW249" s="684"/>
      <c r="JYX249" s="684"/>
      <c r="JYY249" s="684"/>
      <c r="JYZ249" s="684"/>
      <c r="JZA249" s="684"/>
      <c r="JZB249" s="684"/>
      <c r="JZC249" s="684"/>
      <c r="JZD249" s="684"/>
      <c r="JZE249" s="684"/>
      <c r="JZF249" s="684"/>
      <c r="JZG249" s="684"/>
      <c r="JZH249" s="684"/>
      <c r="JZI249" s="684"/>
      <c r="JZJ249" s="684"/>
      <c r="JZK249" s="684"/>
      <c r="JZL249" s="684"/>
      <c r="JZM249" s="684"/>
      <c r="JZN249" s="684"/>
      <c r="JZO249" s="684"/>
      <c r="JZP249" s="684"/>
      <c r="JZQ249" s="684"/>
      <c r="JZR249" s="684"/>
      <c r="JZS249" s="684"/>
      <c r="JZT249" s="684"/>
      <c r="JZU249" s="684"/>
      <c r="JZV249" s="684"/>
      <c r="JZW249" s="684"/>
      <c r="JZX249" s="684"/>
      <c r="JZY249" s="684"/>
      <c r="JZZ249" s="684"/>
      <c r="KAA249" s="684"/>
      <c r="KAB249" s="684"/>
      <c r="KAC249" s="684"/>
      <c r="KAD249" s="684"/>
      <c r="KAE249" s="684"/>
      <c r="KAF249" s="684"/>
      <c r="KAG249" s="684"/>
      <c r="KAH249" s="684"/>
      <c r="KAI249" s="684"/>
      <c r="KAJ249" s="684"/>
      <c r="KAK249" s="684"/>
      <c r="KAL249" s="684"/>
      <c r="KAM249" s="684"/>
      <c r="KAN249" s="684"/>
      <c r="KAO249" s="684"/>
      <c r="KAP249" s="684"/>
      <c r="KAQ249" s="684"/>
      <c r="KAR249" s="684"/>
      <c r="KAS249" s="684"/>
      <c r="KAT249" s="684"/>
      <c r="KAU249" s="684"/>
      <c r="KAV249" s="684"/>
      <c r="KAW249" s="684"/>
      <c r="KAX249" s="684"/>
      <c r="KAY249" s="684"/>
      <c r="KAZ249" s="684"/>
      <c r="KBA249" s="684"/>
      <c r="KBB249" s="684"/>
      <c r="KBC249" s="684"/>
      <c r="KBD249" s="684"/>
      <c r="KBE249" s="684"/>
      <c r="KBF249" s="684"/>
      <c r="KBG249" s="684"/>
      <c r="KBH249" s="684"/>
      <c r="KBI249" s="684"/>
      <c r="KBJ249" s="684"/>
      <c r="KBK249" s="684"/>
      <c r="KBL249" s="684"/>
      <c r="KBM249" s="684"/>
      <c r="KBN249" s="684"/>
      <c r="KBO249" s="684"/>
      <c r="KBP249" s="684"/>
      <c r="KBQ249" s="684"/>
      <c r="KBR249" s="684"/>
      <c r="KBS249" s="684"/>
      <c r="KBT249" s="684"/>
      <c r="KBU249" s="684"/>
      <c r="KBV249" s="684"/>
      <c r="KBW249" s="684"/>
      <c r="KBX249" s="684"/>
      <c r="KBY249" s="684"/>
      <c r="KBZ249" s="684"/>
      <c r="KCA249" s="684"/>
      <c r="KCB249" s="684"/>
      <c r="KCC249" s="684"/>
      <c r="KCD249" s="684"/>
      <c r="KCE249" s="684"/>
      <c r="KCF249" s="684"/>
      <c r="KCG249" s="684"/>
      <c r="KCH249" s="684"/>
      <c r="KCI249" s="684"/>
      <c r="KCJ249" s="684"/>
      <c r="KCK249" s="684"/>
      <c r="KCL249" s="684"/>
      <c r="KCM249" s="684"/>
      <c r="KCN249" s="684"/>
      <c r="KCO249" s="684"/>
      <c r="KCP249" s="684"/>
      <c r="KCQ249" s="684"/>
      <c r="KCR249" s="684"/>
      <c r="KCS249" s="684"/>
      <c r="KCT249" s="684"/>
      <c r="KCU249" s="684"/>
      <c r="KCV249" s="684"/>
      <c r="KCW249" s="684"/>
      <c r="KCX249" s="684"/>
      <c r="KCY249" s="684"/>
      <c r="KCZ249" s="684"/>
      <c r="KDA249" s="684"/>
      <c r="KDB249" s="684"/>
      <c r="KDC249" s="684"/>
      <c r="KDD249" s="684"/>
      <c r="KDE249" s="684"/>
      <c r="KDF249" s="684"/>
      <c r="KDG249" s="684"/>
      <c r="KDH249" s="684"/>
      <c r="KDI249" s="684"/>
      <c r="KDJ249" s="684"/>
      <c r="KDK249" s="684"/>
      <c r="KDL249" s="684"/>
      <c r="KDM249" s="684"/>
      <c r="KDN249" s="684"/>
      <c r="KDO249" s="684"/>
      <c r="KDP249" s="684"/>
      <c r="KDQ249" s="684"/>
      <c r="KDR249" s="684"/>
      <c r="KDS249" s="684"/>
      <c r="KDT249" s="684"/>
      <c r="KDU249" s="684"/>
      <c r="KDV249" s="684"/>
      <c r="KDW249" s="684"/>
      <c r="KDX249" s="684"/>
      <c r="KDY249" s="684"/>
      <c r="KDZ249" s="684"/>
      <c r="KEA249" s="684"/>
      <c r="KEB249" s="684"/>
      <c r="KEC249" s="684"/>
      <c r="KED249" s="684"/>
      <c r="KEE249" s="684"/>
      <c r="KEF249" s="684"/>
      <c r="KEG249" s="684"/>
      <c r="KEH249" s="684"/>
      <c r="KEI249" s="684"/>
      <c r="KEJ249" s="684"/>
      <c r="KEK249" s="684"/>
      <c r="KEL249" s="684"/>
      <c r="KEM249" s="684"/>
      <c r="KEN249" s="684"/>
      <c r="KEO249" s="684"/>
      <c r="KEP249" s="684"/>
      <c r="KEQ249" s="684"/>
      <c r="KER249" s="684"/>
      <c r="KES249" s="684"/>
      <c r="KET249" s="684"/>
      <c r="KEU249" s="684"/>
      <c r="KEV249" s="684"/>
      <c r="KEW249" s="684"/>
      <c r="KEX249" s="684"/>
      <c r="KEY249" s="684"/>
      <c r="KEZ249" s="684"/>
      <c r="KFA249" s="684"/>
      <c r="KFB249" s="684"/>
      <c r="KFC249" s="684"/>
      <c r="KFD249" s="684"/>
      <c r="KFE249" s="684"/>
      <c r="KFF249" s="684"/>
      <c r="KFG249" s="684"/>
      <c r="KFH249" s="684"/>
      <c r="KFI249" s="684"/>
      <c r="KFJ249" s="684"/>
      <c r="KFK249" s="684"/>
      <c r="KFL249" s="684"/>
      <c r="KFM249" s="684"/>
      <c r="KFN249" s="684"/>
      <c r="KFO249" s="684"/>
      <c r="KFP249" s="684"/>
      <c r="KFQ249" s="684"/>
      <c r="KFR249" s="684"/>
      <c r="KFS249" s="684"/>
      <c r="KFT249" s="684"/>
      <c r="KFU249" s="684"/>
      <c r="KFV249" s="684"/>
      <c r="KFW249" s="684"/>
      <c r="KFX249" s="684"/>
      <c r="KFY249" s="684"/>
      <c r="KFZ249" s="684"/>
      <c r="KGA249" s="684"/>
      <c r="KGB249" s="684"/>
      <c r="KGC249" s="684"/>
      <c r="KGD249" s="684"/>
      <c r="KGE249" s="684"/>
      <c r="KGF249" s="684"/>
      <c r="KGG249" s="684"/>
      <c r="KGH249" s="684"/>
      <c r="KGI249" s="684"/>
      <c r="KGJ249" s="684"/>
      <c r="KGK249" s="684"/>
      <c r="KGL249" s="684"/>
      <c r="KGM249" s="684"/>
      <c r="KGN249" s="684"/>
      <c r="KGO249" s="684"/>
      <c r="KGP249" s="684"/>
      <c r="KGQ249" s="684"/>
      <c r="KGR249" s="684"/>
      <c r="KGS249" s="684"/>
      <c r="KGT249" s="684"/>
      <c r="KGU249" s="684"/>
      <c r="KGV249" s="684"/>
      <c r="KGW249" s="684"/>
      <c r="KGX249" s="684"/>
      <c r="KGY249" s="684"/>
      <c r="KGZ249" s="684"/>
      <c r="KHA249" s="684"/>
      <c r="KHB249" s="684"/>
      <c r="KHC249" s="684"/>
      <c r="KHD249" s="684"/>
      <c r="KHE249" s="684"/>
      <c r="KHF249" s="684"/>
      <c r="KHG249" s="684"/>
      <c r="KHH249" s="684"/>
      <c r="KHI249" s="684"/>
      <c r="KHJ249" s="684"/>
      <c r="KHK249" s="684"/>
      <c r="KHL249" s="684"/>
      <c r="KHM249" s="684"/>
      <c r="KHN249" s="684"/>
      <c r="KHO249" s="684"/>
      <c r="KHP249" s="684"/>
      <c r="KHQ249" s="684"/>
      <c r="KHR249" s="684"/>
      <c r="KHS249" s="684"/>
      <c r="KHT249" s="684"/>
      <c r="KHU249" s="684"/>
      <c r="KHV249" s="684"/>
      <c r="KHW249" s="684"/>
      <c r="KHX249" s="684"/>
      <c r="KHY249" s="684"/>
      <c r="KHZ249" s="684"/>
      <c r="KIA249" s="684"/>
      <c r="KIB249" s="684"/>
      <c r="KIC249" s="684"/>
      <c r="KID249" s="684"/>
      <c r="KIE249" s="684"/>
      <c r="KIF249" s="684"/>
      <c r="KIG249" s="684"/>
      <c r="KIH249" s="684"/>
      <c r="KII249" s="684"/>
      <c r="KIJ249" s="684"/>
      <c r="KIK249" s="684"/>
      <c r="KIL249" s="684"/>
      <c r="KIM249" s="684"/>
      <c r="KIN249" s="684"/>
      <c r="KIO249" s="684"/>
      <c r="KIP249" s="684"/>
      <c r="KIQ249" s="684"/>
      <c r="KIR249" s="684"/>
      <c r="KIS249" s="684"/>
      <c r="KIT249" s="684"/>
      <c r="KIU249" s="684"/>
      <c r="KIV249" s="684"/>
      <c r="KIW249" s="684"/>
      <c r="KIX249" s="684"/>
      <c r="KIY249" s="684"/>
      <c r="KIZ249" s="684"/>
      <c r="KJA249" s="684"/>
      <c r="KJB249" s="684"/>
      <c r="KJC249" s="684"/>
      <c r="KJD249" s="684"/>
      <c r="KJE249" s="684"/>
      <c r="KJF249" s="684"/>
      <c r="KJG249" s="684"/>
      <c r="KJH249" s="684"/>
      <c r="KJI249" s="684"/>
      <c r="KJJ249" s="684"/>
      <c r="KJK249" s="684"/>
      <c r="KJL249" s="684"/>
      <c r="KJM249" s="684"/>
      <c r="KJN249" s="684"/>
      <c r="KJO249" s="684"/>
      <c r="KJP249" s="684"/>
      <c r="KJQ249" s="684"/>
      <c r="KJR249" s="684"/>
      <c r="KJS249" s="684"/>
      <c r="KJT249" s="684"/>
      <c r="KJU249" s="684"/>
      <c r="KJV249" s="684"/>
      <c r="KJW249" s="684"/>
      <c r="KJX249" s="684"/>
      <c r="KJY249" s="684"/>
      <c r="KJZ249" s="684"/>
      <c r="KKA249" s="684"/>
      <c r="KKB249" s="684"/>
      <c r="KKC249" s="684"/>
      <c r="KKD249" s="684"/>
      <c r="KKE249" s="684"/>
      <c r="KKF249" s="684"/>
      <c r="KKG249" s="684"/>
      <c r="KKH249" s="684"/>
      <c r="KKI249" s="684"/>
      <c r="KKJ249" s="684"/>
      <c r="KKK249" s="684"/>
      <c r="KKL249" s="684"/>
      <c r="KKM249" s="684"/>
      <c r="KKN249" s="684"/>
      <c r="KKO249" s="684"/>
      <c r="KKP249" s="684"/>
      <c r="KKQ249" s="684"/>
      <c r="KKR249" s="684"/>
      <c r="KKS249" s="684"/>
      <c r="KKT249" s="684"/>
      <c r="KKU249" s="684"/>
      <c r="KKV249" s="684"/>
      <c r="KKW249" s="684"/>
      <c r="KKX249" s="684"/>
      <c r="KKY249" s="684"/>
      <c r="KKZ249" s="684"/>
      <c r="KLA249" s="684"/>
      <c r="KLB249" s="684"/>
      <c r="KLC249" s="684"/>
      <c r="KLD249" s="684"/>
      <c r="KLE249" s="684"/>
      <c r="KLF249" s="684"/>
      <c r="KLG249" s="684"/>
      <c r="KLH249" s="684"/>
      <c r="KLI249" s="684"/>
      <c r="KLJ249" s="684"/>
      <c r="KLK249" s="684"/>
      <c r="KLL249" s="684"/>
      <c r="KLM249" s="684"/>
      <c r="KLN249" s="684"/>
      <c r="KLO249" s="684"/>
      <c r="KLP249" s="684"/>
      <c r="KLQ249" s="684"/>
      <c r="KLR249" s="684"/>
      <c r="KLS249" s="684"/>
      <c r="KLT249" s="684"/>
      <c r="KLU249" s="684"/>
      <c r="KLV249" s="684"/>
      <c r="KLW249" s="684"/>
      <c r="KLX249" s="684"/>
      <c r="KLY249" s="684"/>
      <c r="KLZ249" s="684"/>
      <c r="KMA249" s="684"/>
      <c r="KMB249" s="684"/>
      <c r="KMC249" s="684"/>
      <c r="KMD249" s="684"/>
      <c r="KME249" s="684"/>
      <c r="KMF249" s="684"/>
      <c r="KMG249" s="684"/>
      <c r="KMH249" s="684"/>
      <c r="KMI249" s="684"/>
      <c r="KMJ249" s="684"/>
      <c r="KMK249" s="684"/>
      <c r="KML249" s="684"/>
      <c r="KMM249" s="684"/>
      <c r="KMN249" s="684"/>
      <c r="KMO249" s="684"/>
      <c r="KMP249" s="684"/>
      <c r="KMQ249" s="684"/>
      <c r="KMR249" s="684"/>
      <c r="KMS249" s="684"/>
      <c r="KMT249" s="684"/>
      <c r="KMU249" s="684"/>
      <c r="KMV249" s="684"/>
      <c r="KMW249" s="684"/>
      <c r="KMX249" s="684"/>
      <c r="KMY249" s="684"/>
      <c r="KMZ249" s="684"/>
      <c r="KNA249" s="684"/>
      <c r="KNB249" s="684"/>
      <c r="KNC249" s="684"/>
      <c r="KND249" s="684"/>
      <c r="KNE249" s="684"/>
      <c r="KNF249" s="684"/>
      <c r="KNG249" s="684"/>
      <c r="KNH249" s="684"/>
      <c r="KNI249" s="684"/>
      <c r="KNJ249" s="684"/>
      <c r="KNK249" s="684"/>
      <c r="KNL249" s="684"/>
      <c r="KNM249" s="684"/>
      <c r="KNN249" s="684"/>
      <c r="KNO249" s="684"/>
      <c r="KNP249" s="684"/>
      <c r="KNQ249" s="684"/>
      <c r="KNR249" s="684"/>
      <c r="KNS249" s="684"/>
      <c r="KNT249" s="684"/>
      <c r="KNU249" s="684"/>
      <c r="KNV249" s="684"/>
      <c r="KNW249" s="684"/>
      <c r="KNX249" s="684"/>
      <c r="KNY249" s="684"/>
      <c r="KNZ249" s="684"/>
      <c r="KOA249" s="684"/>
      <c r="KOB249" s="684"/>
      <c r="KOC249" s="684"/>
      <c r="KOD249" s="684"/>
      <c r="KOE249" s="684"/>
      <c r="KOF249" s="684"/>
      <c r="KOG249" s="684"/>
      <c r="KOH249" s="684"/>
      <c r="KOI249" s="684"/>
      <c r="KOJ249" s="684"/>
      <c r="KOK249" s="684"/>
      <c r="KOL249" s="684"/>
      <c r="KOM249" s="684"/>
      <c r="KON249" s="684"/>
      <c r="KOO249" s="684"/>
      <c r="KOP249" s="684"/>
      <c r="KOQ249" s="684"/>
      <c r="KOR249" s="684"/>
      <c r="KOS249" s="684"/>
      <c r="KOT249" s="684"/>
      <c r="KOU249" s="684"/>
      <c r="KOV249" s="684"/>
      <c r="KOW249" s="684"/>
      <c r="KOX249" s="684"/>
      <c r="KOY249" s="684"/>
      <c r="KOZ249" s="684"/>
      <c r="KPA249" s="684"/>
      <c r="KPB249" s="684"/>
      <c r="KPC249" s="684"/>
      <c r="KPD249" s="684"/>
      <c r="KPE249" s="684"/>
      <c r="KPF249" s="684"/>
      <c r="KPG249" s="684"/>
      <c r="KPH249" s="684"/>
      <c r="KPI249" s="684"/>
      <c r="KPJ249" s="684"/>
      <c r="KPK249" s="684"/>
      <c r="KPL249" s="684"/>
      <c r="KPM249" s="684"/>
      <c r="KPN249" s="684"/>
      <c r="KPO249" s="684"/>
      <c r="KPP249" s="684"/>
      <c r="KPQ249" s="684"/>
      <c r="KPR249" s="684"/>
      <c r="KPS249" s="684"/>
      <c r="KPT249" s="684"/>
      <c r="KPU249" s="684"/>
      <c r="KPV249" s="684"/>
      <c r="KPW249" s="684"/>
      <c r="KPX249" s="684"/>
      <c r="KPY249" s="684"/>
      <c r="KPZ249" s="684"/>
      <c r="KQA249" s="684"/>
      <c r="KQB249" s="684"/>
      <c r="KQC249" s="684"/>
      <c r="KQD249" s="684"/>
      <c r="KQE249" s="684"/>
      <c r="KQF249" s="684"/>
      <c r="KQG249" s="684"/>
      <c r="KQH249" s="684"/>
      <c r="KQI249" s="684"/>
      <c r="KQJ249" s="684"/>
      <c r="KQK249" s="684"/>
      <c r="KQL249" s="684"/>
      <c r="KQM249" s="684"/>
      <c r="KQN249" s="684"/>
      <c r="KQO249" s="684"/>
      <c r="KQP249" s="684"/>
      <c r="KQQ249" s="684"/>
      <c r="KQR249" s="684"/>
      <c r="KQS249" s="684"/>
      <c r="KQT249" s="684"/>
      <c r="KQU249" s="684"/>
      <c r="KQV249" s="684"/>
      <c r="KQW249" s="684"/>
      <c r="KQX249" s="684"/>
      <c r="KQY249" s="684"/>
      <c r="KQZ249" s="684"/>
      <c r="KRA249" s="684"/>
      <c r="KRB249" s="684"/>
      <c r="KRC249" s="684"/>
      <c r="KRD249" s="684"/>
      <c r="KRE249" s="684"/>
      <c r="KRF249" s="684"/>
      <c r="KRG249" s="684"/>
      <c r="KRH249" s="684"/>
      <c r="KRI249" s="684"/>
      <c r="KRJ249" s="684"/>
      <c r="KRK249" s="684"/>
      <c r="KRL249" s="684"/>
      <c r="KRM249" s="684"/>
      <c r="KRN249" s="684"/>
      <c r="KRO249" s="684"/>
      <c r="KRP249" s="684"/>
      <c r="KRQ249" s="684"/>
      <c r="KRR249" s="684"/>
      <c r="KRS249" s="684"/>
      <c r="KRT249" s="684"/>
      <c r="KRU249" s="684"/>
      <c r="KRV249" s="684"/>
      <c r="KRW249" s="684"/>
      <c r="KRX249" s="684"/>
      <c r="KRY249" s="684"/>
      <c r="KRZ249" s="684"/>
      <c r="KSA249" s="684"/>
      <c r="KSB249" s="684"/>
      <c r="KSC249" s="684"/>
      <c r="KSD249" s="684"/>
      <c r="KSE249" s="684"/>
      <c r="KSF249" s="684"/>
      <c r="KSG249" s="684"/>
      <c r="KSH249" s="684"/>
      <c r="KSI249" s="684"/>
      <c r="KSJ249" s="684"/>
      <c r="KSK249" s="684"/>
      <c r="KSL249" s="684"/>
      <c r="KSM249" s="684"/>
      <c r="KSN249" s="684"/>
      <c r="KSO249" s="684"/>
      <c r="KSP249" s="684"/>
      <c r="KSQ249" s="684"/>
      <c r="KSR249" s="684"/>
      <c r="KSS249" s="684"/>
      <c r="KST249" s="684"/>
      <c r="KSU249" s="684"/>
      <c r="KSV249" s="684"/>
      <c r="KSW249" s="684"/>
      <c r="KSX249" s="684"/>
      <c r="KSY249" s="684"/>
      <c r="KSZ249" s="684"/>
      <c r="KTA249" s="684"/>
      <c r="KTB249" s="684"/>
      <c r="KTC249" s="684"/>
      <c r="KTD249" s="684"/>
      <c r="KTE249" s="684"/>
      <c r="KTF249" s="684"/>
      <c r="KTG249" s="684"/>
      <c r="KTH249" s="684"/>
      <c r="KTI249" s="684"/>
      <c r="KTJ249" s="684"/>
      <c r="KTK249" s="684"/>
      <c r="KTL249" s="684"/>
      <c r="KTM249" s="684"/>
      <c r="KTN249" s="684"/>
      <c r="KTO249" s="684"/>
      <c r="KTP249" s="684"/>
      <c r="KTQ249" s="684"/>
      <c r="KTR249" s="684"/>
      <c r="KTS249" s="684"/>
      <c r="KTT249" s="684"/>
      <c r="KTU249" s="684"/>
      <c r="KTV249" s="684"/>
      <c r="KTW249" s="684"/>
      <c r="KTX249" s="684"/>
      <c r="KTY249" s="684"/>
      <c r="KTZ249" s="684"/>
      <c r="KUA249" s="684"/>
      <c r="KUB249" s="684"/>
      <c r="KUC249" s="684"/>
      <c r="KUD249" s="684"/>
      <c r="KUE249" s="684"/>
      <c r="KUF249" s="684"/>
      <c r="KUG249" s="684"/>
      <c r="KUH249" s="684"/>
      <c r="KUI249" s="684"/>
      <c r="KUJ249" s="684"/>
      <c r="KUK249" s="684"/>
      <c r="KUL249" s="684"/>
      <c r="KUM249" s="684"/>
      <c r="KUN249" s="684"/>
      <c r="KUO249" s="684"/>
      <c r="KUP249" s="684"/>
      <c r="KUQ249" s="684"/>
      <c r="KUR249" s="684"/>
      <c r="KUS249" s="684"/>
      <c r="KUT249" s="684"/>
      <c r="KUU249" s="684"/>
      <c r="KUV249" s="684"/>
      <c r="KUW249" s="684"/>
      <c r="KUX249" s="684"/>
      <c r="KUY249" s="684"/>
      <c r="KUZ249" s="684"/>
      <c r="KVA249" s="684"/>
      <c r="KVB249" s="684"/>
      <c r="KVC249" s="684"/>
      <c r="KVD249" s="684"/>
      <c r="KVE249" s="684"/>
      <c r="KVF249" s="684"/>
      <c r="KVG249" s="684"/>
      <c r="KVH249" s="684"/>
      <c r="KVI249" s="684"/>
      <c r="KVJ249" s="684"/>
      <c r="KVK249" s="684"/>
      <c r="KVL249" s="684"/>
      <c r="KVM249" s="684"/>
      <c r="KVN249" s="684"/>
      <c r="KVO249" s="684"/>
      <c r="KVP249" s="684"/>
      <c r="KVQ249" s="684"/>
      <c r="KVR249" s="684"/>
      <c r="KVS249" s="684"/>
      <c r="KVT249" s="684"/>
      <c r="KVU249" s="684"/>
      <c r="KVV249" s="684"/>
      <c r="KVW249" s="684"/>
      <c r="KVX249" s="684"/>
      <c r="KVY249" s="684"/>
      <c r="KVZ249" s="684"/>
      <c r="KWA249" s="684"/>
      <c r="KWB249" s="684"/>
      <c r="KWC249" s="684"/>
      <c r="KWD249" s="684"/>
      <c r="KWE249" s="684"/>
      <c r="KWF249" s="684"/>
      <c r="KWG249" s="684"/>
      <c r="KWH249" s="684"/>
      <c r="KWI249" s="684"/>
      <c r="KWJ249" s="684"/>
      <c r="KWK249" s="684"/>
      <c r="KWL249" s="684"/>
      <c r="KWM249" s="684"/>
      <c r="KWN249" s="684"/>
      <c r="KWO249" s="684"/>
      <c r="KWP249" s="684"/>
      <c r="KWQ249" s="684"/>
      <c r="KWR249" s="684"/>
      <c r="KWS249" s="684"/>
      <c r="KWT249" s="684"/>
      <c r="KWU249" s="684"/>
      <c r="KWV249" s="684"/>
      <c r="KWW249" s="684"/>
      <c r="KWX249" s="684"/>
      <c r="KWY249" s="684"/>
      <c r="KWZ249" s="684"/>
      <c r="KXA249" s="684"/>
      <c r="KXB249" s="684"/>
      <c r="KXC249" s="684"/>
      <c r="KXD249" s="684"/>
      <c r="KXE249" s="684"/>
      <c r="KXF249" s="684"/>
      <c r="KXG249" s="684"/>
      <c r="KXH249" s="684"/>
      <c r="KXI249" s="684"/>
      <c r="KXJ249" s="684"/>
      <c r="KXK249" s="684"/>
      <c r="KXL249" s="684"/>
      <c r="KXM249" s="684"/>
      <c r="KXN249" s="684"/>
      <c r="KXO249" s="684"/>
      <c r="KXP249" s="684"/>
      <c r="KXQ249" s="684"/>
      <c r="KXR249" s="684"/>
      <c r="KXS249" s="684"/>
      <c r="KXT249" s="684"/>
      <c r="KXU249" s="684"/>
      <c r="KXV249" s="684"/>
      <c r="KXW249" s="684"/>
      <c r="KXX249" s="684"/>
      <c r="KXY249" s="684"/>
      <c r="KXZ249" s="684"/>
      <c r="KYA249" s="684"/>
      <c r="KYB249" s="684"/>
      <c r="KYC249" s="684"/>
      <c r="KYD249" s="684"/>
      <c r="KYE249" s="684"/>
      <c r="KYF249" s="684"/>
      <c r="KYG249" s="684"/>
      <c r="KYH249" s="684"/>
      <c r="KYI249" s="684"/>
      <c r="KYJ249" s="684"/>
      <c r="KYK249" s="684"/>
      <c r="KYL249" s="684"/>
      <c r="KYM249" s="684"/>
      <c r="KYN249" s="684"/>
      <c r="KYO249" s="684"/>
      <c r="KYP249" s="684"/>
      <c r="KYQ249" s="684"/>
      <c r="KYR249" s="684"/>
      <c r="KYS249" s="684"/>
      <c r="KYT249" s="684"/>
      <c r="KYU249" s="684"/>
      <c r="KYV249" s="684"/>
      <c r="KYW249" s="684"/>
      <c r="KYX249" s="684"/>
      <c r="KYY249" s="684"/>
      <c r="KYZ249" s="684"/>
      <c r="KZA249" s="684"/>
      <c r="KZB249" s="684"/>
      <c r="KZC249" s="684"/>
      <c r="KZD249" s="684"/>
      <c r="KZE249" s="684"/>
      <c r="KZF249" s="684"/>
      <c r="KZG249" s="684"/>
      <c r="KZH249" s="684"/>
      <c r="KZI249" s="684"/>
      <c r="KZJ249" s="684"/>
      <c r="KZK249" s="684"/>
      <c r="KZL249" s="684"/>
      <c r="KZM249" s="684"/>
      <c r="KZN249" s="684"/>
      <c r="KZO249" s="684"/>
      <c r="KZP249" s="684"/>
      <c r="KZQ249" s="684"/>
      <c r="KZR249" s="684"/>
      <c r="KZS249" s="684"/>
      <c r="KZT249" s="684"/>
      <c r="KZU249" s="684"/>
      <c r="KZV249" s="684"/>
      <c r="KZW249" s="684"/>
      <c r="KZX249" s="684"/>
      <c r="KZY249" s="684"/>
      <c r="KZZ249" s="684"/>
      <c r="LAA249" s="684"/>
      <c r="LAB249" s="684"/>
      <c r="LAC249" s="684"/>
      <c r="LAD249" s="684"/>
      <c r="LAE249" s="684"/>
      <c r="LAF249" s="684"/>
      <c r="LAG249" s="684"/>
      <c r="LAH249" s="684"/>
      <c r="LAI249" s="684"/>
      <c r="LAJ249" s="684"/>
      <c r="LAK249" s="684"/>
      <c r="LAL249" s="684"/>
      <c r="LAM249" s="684"/>
      <c r="LAN249" s="684"/>
      <c r="LAO249" s="684"/>
      <c r="LAP249" s="684"/>
      <c r="LAQ249" s="684"/>
      <c r="LAR249" s="684"/>
      <c r="LAS249" s="684"/>
      <c r="LAT249" s="684"/>
      <c r="LAU249" s="684"/>
      <c r="LAV249" s="684"/>
      <c r="LAW249" s="684"/>
      <c r="LAX249" s="684"/>
      <c r="LAY249" s="684"/>
      <c r="LAZ249" s="684"/>
      <c r="LBA249" s="684"/>
      <c r="LBB249" s="684"/>
      <c r="LBC249" s="684"/>
      <c r="LBD249" s="684"/>
      <c r="LBE249" s="684"/>
      <c r="LBF249" s="684"/>
      <c r="LBG249" s="684"/>
      <c r="LBH249" s="684"/>
      <c r="LBI249" s="684"/>
      <c r="LBJ249" s="684"/>
      <c r="LBK249" s="684"/>
      <c r="LBL249" s="684"/>
      <c r="LBM249" s="684"/>
      <c r="LBN249" s="684"/>
      <c r="LBO249" s="684"/>
      <c r="LBP249" s="684"/>
      <c r="LBQ249" s="684"/>
      <c r="LBR249" s="684"/>
      <c r="LBS249" s="684"/>
      <c r="LBT249" s="684"/>
      <c r="LBU249" s="684"/>
      <c r="LBV249" s="684"/>
      <c r="LBW249" s="684"/>
      <c r="LBX249" s="684"/>
      <c r="LBY249" s="684"/>
      <c r="LBZ249" s="684"/>
      <c r="LCA249" s="684"/>
      <c r="LCB249" s="684"/>
      <c r="LCC249" s="684"/>
      <c r="LCD249" s="684"/>
      <c r="LCE249" s="684"/>
      <c r="LCF249" s="684"/>
      <c r="LCG249" s="684"/>
      <c r="LCH249" s="684"/>
      <c r="LCI249" s="684"/>
      <c r="LCJ249" s="684"/>
      <c r="LCK249" s="684"/>
      <c r="LCL249" s="684"/>
      <c r="LCM249" s="684"/>
      <c r="LCN249" s="684"/>
      <c r="LCO249" s="684"/>
      <c r="LCP249" s="684"/>
      <c r="LCQ249" s="684"/>
      <c r="LCR249" s="684"/>
      <c r="LCS249" s="684"/>
      <c r="LCT249" s="684"/>
      <c r="LCU249" s="684"/>
      <c r="LCV249" s="684"/>
      <c r="LCW249" s="684"/>
      <c r="LCX249" s="684"/>
      <c r="LCY249" s="684"/>
      <c r="LCZ249" s="684"/>
      <c r="LDA249" s="684"/>
      <c r="LDB249" s="684"/>
      <c r="LDC249" s="684"/>
      <c r="LDD249" s="684"/>
      <c r="LDE249" s="684"/>
      <c r="LDF249" s="684"/>
      <c r="LDG249" s="684"/>
      <c r="LDH249" s="684"/>
      <c r="LDI249" s="684"/>
      <c r="LDJ249" s="684"/>
      <c r="LDK249" s="684"/>
      <c r="LDL249" s="684"/>
      <c r="LDM249" s="684"/>
      <c r="LDN249" s="684"/>
      <c r="LDO249" s="684"/>
      <c r="LDP249" s="684"/>
      <c r="LDQ249" s="684"/>
      <c r="LDR249" s="684"/>
      <c r="LDS249" s="684"/>
      <c r="LDT249" s="684"/>
      <c r="LDU249" s="684"/>
      <c r="LDV249" s="684"/>
      <c r="LDW249" s="684"/>
      <c r="LDX249" s="684"/>
      <c r="LDY249" s="684"/>
      <c r="LDZ249" s="684"/>
      <c r="LEA249" s="684"/>
      <c r="LEB249" s="684"/>
      <c r="LEC249" s="684"/>
      <c r="LED249" s="684"/>
      <c r="LEE249" s="684"/>
      <c r="LEF249" s="684"/>
      <c r="LEG249" s="684"/>
      <c r="LEH249" s="684"/>
      <c r="LEI249" s="684"/>
      <c r="LEJ249" s="684"/>
      <c r="LEK249" s="684"/>
      <c r="LEL249" s="684"/>
      <c r="LEM249" s="684"/>
      <c r="LEN249" s="684"/>
      <c r="LEO249" s="684"/>
      <c r="LEP249" s="684"/>
      <c r="LEQ249" s="684"/>
      <c r="LER249" s="684"/>
      <c r="LES249" s="684"/>
      <c r="LET249" s="684"/>
      <c r="LEU249" s="684"/>
      <c r="LEV249" s="684"/>
      <c r="LEW249" s="684"/>
      <c r="LEX249" s="684"/>
      <c r="LEY249" s="684"/>
      <c r="LEZ249" s="684"/>
      <c r="LFA249" s="684"/>
      <c r="LFB249" s="684"/>
      <c r="LFC249" s="684"/>
      <c r="LFD249" s="684"/>
      <c r="LFE249" s="684"/>
      <c r="LFF249" s="684"/>
      <c r="LFG249" s="684"/>
      <c r="LFH249" s="684"/>
      <c r="LFI249" s="684"/>
      <c r="LFJ249" s="684"/>
      <c r="LFK249" s="684"/>
      <c r="LFL249" s="684"/>
      <c r="LFM249" s="684"/>
      <c r="LFN249" s="684"/>
      <c r="LFO249" s="684"/>
      <c r="LFP249" s="684"/>
      <c r="LFQ249" s="684"/>
      <c r="LFR249" s="684"/>
      <c r="LFS249" s="684"/>
      <c r="LFT249" s="684"/>
      <c r="LFU249" s="684"/>
      <c r="LFV249" s="684"/>
      <c r="LFW249" s="684"/>
      <c r="LFX249" s="684"/>
      <c r="LFY249" s="684"/>
      <c r="LFZ249" s="684"/>
      <c r="LGA249" s="684"/>
      <c r="LGB249" s="684"/>
      <c r="LGC249" s="684"/>
      <c r="LGD249" s="684"/>
      <c r="LGE249" s="684"/>
      <c r="LGF249" s="684"/>
      <c r="LGG249" s="684"/>
      <c r="LGH249" s="684"/>
      <c r="LGI249" s="684"/>
      <c r="LGJ249" s="684"/>
      <c r="LGK249" s="684"/>
      <c r="LGL249" s="684"/>
      <c r="LGM249" s="684"/>
      <c r="LGN249" s="684"/>
      <c r="LGO249" s="684"/>
      <c r="LGP249" s="684"/>
      <c r="LGQ249" s="684"/>
      <c r="LGR249" s="684"/>
      <c r="LGS249" s="684"/>
      <c r="LGT249" s="684"/>
      <c r="LGU249" s="684"/>
      <c r="LGV249" s="684"/>
      <c r="LGW249" s="684"/>
      <c r="LGX249" s="684"/>
      <c r="LGY249" s="684"/>
      <c r="LGZ249" s="684"/>
      <c r="LHA249" s="684"/>
      <c r="LHB249" s="684"/>
      <c r="LHC249" s="684"/>
      <c r="LHD249" s="684"/>
      <c r="LHE249" s="684"/>
      <c r="LHF249" s="684"/>
      <c r="LHG249" s="684"/>
      <c r="LHH249" s="684"/>
      <c r="LHI249" s="684"/>
      <c r="LHJ249" s="684"/>
      <c r="LHK249" s="684"/>
      <c r="LHL249" s="684"/>
      <c r="LHM249" s="684"/>
      <c r="LHN249" s="684"/>
      <c r="LHO249" s="684"/>
      <c r="LHP249" s="684"/>
      <c r="LHQ249" s="684"/>
      <c r="LHR249" s="684"/>
      <c r="LHS249" s="684"/>
      <c r="LHT249" s="684"/>
      <c r="LHU249" s="684"/>
      <c r="LHV249" s="684"/>
      <c r="LHW249" s="684"/>
      <c r="LHX249" s="684"/>
      <c r="LHY249" s="684"/>
      <c r="LHZ249" s="684"/>
      <c r="LIA249" s="684"/>
      <c r="LIB249" s="684"/>
      <c r="LIC249" s="684"/>
      <c r="LID249" s="684"/>
      <c r="LIE249" s="684"/>
      <c r="LIF249" s="684"/>
      <c r="LIG249" s="684"/>
      <c r="LIH249" s="684"/>
      <c r="LII249" s="684"/>
      <c r="LIJ249" s="684"/>
      <c r="LIK249" s="684"/>
      <c r="LIL249" s="684"/>
      <c r="LIM249" s="684"/>
      <c r="LIN249" s="684"/>
      <c r="LIO249" s="684"/>
      <c r="LIP249" s="684"/>
      <c r="LIQ249" s="684"/>
      <c r="LIR249" s="684"/>
      <c r="LIS249" s="684"/>
      <c r="LIT249" s="684"/>
      <c r="LIU249" s="684"/>
      <c r="LIV249" s="684"/>
      <c r="LIW249" s="684"/>
      <c r="LIX249" s="684"/>
      <c r="LIY249" s="684"/>
      <c r="LIZ249" s="684"/>
      <c r="LJA249" s="684"/>
      <c r="LJB249" s="684"/>
      <c r="LJC249" s="684"/>
      <c r="LJD249" s="684"/>
      <c r="LJE249" s="684"/>
      <c r="LJF249" s="684"/>
      <c r="LJG249" s="684"/>
      <c r="LJH249" s="684"/>
      <c r="LJI249" s="684"/>
      <c r="LJJ249" s="684"/>
      <c r="LJK249" s="684"/>
      <c r="LJL249" s="684"/>
      <c r="LJM249" s="684"/>
      <c r="LJN249" s="684"/>
      <c r="LJO249" s="684"/>
      <c r="LJP249" s="684"/>
      <c r="LJQ249" s="684"/>
      <c r="LJR249" s="684"/>
      <c r="LJS249" s="684"/>
      <c r="LJT249" s="684"/>
      <c r="LJU249" s="684"/>
      <c r="LJV249" s="684"/>
      <c r="LJW249" s="684"/>
      <c r="LJX249" s="684"/>
      <c r="LJY249" s="684"/>
      <c r="LJZ249" s="684"/>
      <c r="LKA249" s="684"/>
      <c r="LKB249" s="684"/>
      <c r="LKC249" s="684"/>
      <c r="LKD249" s="684"/>
      <c r="LKE249" s="684"/>
      <c r="LKF249" s="684"/>
      <c r="LKG249" s="684"/>
      <c r="LKH249" s="684"/>
      <c r="LKI249" s="684"/>
      <c r="LKJ249" s="684"/>
      <c r="LKK249" s="684"/>
      <c r="LKL249" s="684"/>
      <c r="LKM249" s="684"/>
      <c r="LKN249" s="684"/>
      <c r="LKO249" s="684"/>
      <c r="LKP249" s="684"/>
      <c r="LKQ249" s="684"/>
      <c r="LKR249" s="684"/>
      <c r="LKS249" s="684"/>
      <c r="LKT249" s="684"/>
      <c r="LKU249" s="684"/>
      <c r="LKV249" s="684"/>
      <c r="LKW249" s="684"/>
      <c r="LKX249" s="684"/>
      <c r="LKY249" s="684"/>
      <c r="LKZ249" s="684"/>
      <c r="LLA249" s="684"/>
      <c r="LLB249" s="684"/>
      <c r="LLC249" s="684"/>
      <c r="LLD249" s="684"/>
      <c r="LLE249" s="684"/>
      <c r="LLF249" s="684"/>
      <c r="LLG249" s="684"/>
      <c r="LLH249" s="684"/>
      <c r="LLI249" s="684"/>
      <c r="LLJ249" s="684"/>
      <c r="LLK249" s="684"/>
      <c r="LLL249" s="684"/>
      <c r="LLM249" s="684"/>
      <c r="LLN249" s="684"/>
      <c r="LLO249" s="684"/>
      <c r="LLP249" s="684"/>
      <c r="LLQ249" s="684"/>
      <c r="LLR249" s="684"/>
      <c r="LLS249" s="684"/>
      <c r="LLT249" s="684"/>
      <c r="LLU249" s="684"/>
      <c r="LLV249" s="684"/>
      <c r="LLW249" s="684"/>
      <c r="LLX249" s="684"/>
      <c r="LLY249" s="684"/>
      <c r="LLZ249" s="684"/>
      <c r="LMA249" s="684"/>
      <c r="LMB249" s="684"/>
      <c r="LMC249" s="684"/>
      <c r="LMD249" s="684"/>
      <c r="LME249" s="684"/>
      <c r="LMF249" s="684"/>
      <c r="LMG249" s="684"/>
      <c r="LMH249" s="684"/>
      <c r="LMI249" s="684"/>
      <c r="LMJ249" s="684"/>
      <c r="LMK249" s="684"/>
      <c r="LML249" s="684"/>
      <c r="LMM249" s="684"/>
      <c r="LMN249" s="684"/>
      <c r="LMO249" s="684"/>
      <c r="LMP249" s="684"/>
      <c r="LMQ249" s="684"/>
      <c r="LMR249" s="684"/>
      <c r="LMS249" s="684"/>
      <c r="LMT249" s="684"/>
      <c r="LMU249" s="684"/>
      <c r="LMV249" s="684"/>
      <c r="LMW249" s="684"/>
      <c r="LMX249" s="684"/>
      <c r="LMY249" s="684"/>
      <c r="LMZ249" s="684"/>
      <c r="LNA249" s="684"/>
      <c r="LNB249" s="684"/>
      <c r="LNC249" s="684"/>
      <c r="LND249" s="684"/>
      <c r="LNE249" s="684"/>
      <c r="LNF249" s="684"/>
      <c r="LNG249" s="684"/>
      <c r="LNH249" s="684"/>
      <c r="LNI249" s="684"/>
      <c r="LNJ249" s="684"/>
      <c r="LNK249" s="684"/>
      <c r="LNL249" s="684"/>
      <c r="LNM249" s="684"/>
      <c r="LNN249" s="684"/>
      <c r="LNO249" s="684"/>
      <c r="LNP249" s="684"/>
      <c r="LNQ249" s="684"/>
      <c r="LNR249" s="684"/>
      <c r="LNS249" s="684"/>
      <c r="LNT249" s="684"/>
      <c r="LNU249" s="684"/>
      <c r="LNV249" s="684"/>
      <c r="LNW249" s="684"/>
      <c r="LNX249" s="684"/>
      <c r="LNY249" s="684"/>
      <c r="LNZ249" s="684"/>
      <c r="LOA249" s="684"/>
      <c r="LOB249" s="684"/>
      <c r="LOC249" s="684"/>
      <c r="LOD249" s="684"/>
      <c r="LOE249" s="684"/>
      <c r="LOF249" s="684"/>
      <c r="LOG249" s="684"/>
      <c r="LOH249" s="684"/>
      <c r="LOI249" s="684"/>
      <c r="LOJ249" s="684"/>
      <c r="LOK249" s="684"/>
      <c r="LOL249" s="684"/>
      <c r="LOM249" s="684"/>
      <c r="LON249" s="684"/>
      <c r="LOO249" s="684"/>
      <c r="LOP249" s="684"/>
      <c r="LOQ249" s="684"/>
      <c r="LOR249" s="684"/>
      <c r="LOS249" s="684"/>
      <c r="LOT249" s="684"/>
      <c r="LOU249" s="684"/>
      <c r="LOV249" s="684"/>
      <c r="LOW249" s="684"/>
      <c r="LOX249" s="684"/>
      <c r="LOY249" s="684"/>
      <c r="LOZ249" s="684"/>
      <c r="LPA249" s="684"/>
      <c r="LPB249" s="684"/>
      <c r="LPC249" s="684"/>
      <c r="LPD249" s="684"/>
      <c r="LPE249" s="684"/>
      <c r="LPF249" s="684"/>
      <c r="LPG249" s="684"/>
      <c r="LPH249" s="684"/>
      <c r="LPI249" s="684"/>
      <c r="LPJ249" s="684"/>
      <c r="LPK249" s="684"/>
      <c r="LPL249" s="684"/>
      <c r="LPM249" s="684"/>
      <c r="LPN249" s="684"/>
      <c r="LPO249" s="684"/>
      <c r="LPP249" s="684"/>
      <c r="LPQ249" s="684"/>
      <c r="LPR249" s="684"/>
      <c r="LPS249" s="684"/>
      <c r="LPT249" s="684"/>
      <c r="LPU249" s="684"/>
      <c r="LPV249" s="684"/>
      <c r="LPW249" s="684"/>
      <c r="LPX249" s="684"/>
      <c r="LPY249" s="684"/>
      <c r="LPZ249" s="684"/>
      <c r="LQA249" s="684"/>
      <c r="LQB249" s="684"/>
      <c r="LQC249" s="684"/>
      <c r="LQD249" s="684"/>
      <c r="LQE249" s="684"/>
      <c r="LQF249" s="684"/>
      <c r="LQG249" s="684"/>
      <c r="LQH249" s="684"/>
      <c r="LQI249" s="684"/>
      <c r="LQJ249" s="684"/>
      <c r="LQK249" s="684"/>
      <c r="LQL249" s="684"/>
      <c r="LQM249" s="684"/>
      <c r="LQN249" s="684"/>
      <c r="LQO249" s="684"/>
      <c r="LQP249" s="684"/>
      <c r="LQQ249" s="684"/>
      <c r="LQR249" s="684"/>
      <c r="LQS249" s="684"/>
      <c r="LQT249" s="684"/>
      <c r="LQU249" s="684"/>
      <c r="LQV249" s="684"/>
      <c r="LQW249" s="684"/>
      <c r="LQX249" s="684"/>
      <c r="LQY249" s="684"/>
      <c r="LQZ249" s="684"/>
      <c r="LRA249" s="684"/>
      <c r="LRB249" s="684"/>
      <c r="LRC249" s="684"/>
      <c r="LRD249" s="684"/>
      <c r="LRE249" s="684"/>
      <c r="LRF249" s="684"/>
      <c r="LRG249" s="684"/>
      <c r="LRH249" s="684"/>
      <c r="LRI249" s="684"/>
      <c r="LRJ249" s="684"/>
      <c r="LRK249" s="684"/>
      <c r="LRL249" s="684"/>
      <c r="LRM249" s="684"/>
      <c r="LRN249" s="684"/>
      <c r="LRO249" s="684"/>
      <c r="LRP249" s="684"/>
      <c r="LRQ249" s="684"/>
      <c r="LRR249" s="684"/>
      <c r="LRS249" s="684"/>
      <c r="LRT249" s="684"/>
      <c r="LRU249" s="684"/>
      <c r="LRV249" s="684"/>
      <c r="LRW249" s="684"/>
      <c r="LRX249" s="684"/>
      <c r="LRY249" s="684"/>
      <c r="LRZ249" s="684"/>
      <c r="LSA249" s="684"/>
      <c r="LSB249" s="684"/>
      <c r="LSC249" s="684"/>
      <c r="LSD249" s="684"/>
      <c r="LSE249" s="684"/>
      <c r="LSF249" s="684"/>
      <c r="LSG249" s="684"/>
      <c r="LSH249" s="684"/>
      <c r="LSI249" s="684"/>
      <c r="LSJ249" s="684"/>
      <c r="LSK249" s="684"/>
      <c r="LSL249" s="684"/>
      <c r="LSM249" s="684"/>
      <c r="LSN249" s="684"/>
      <c r="LSO249" s="684"/>
      <c r="LSP249" s="684"/>
      <c r="LSQ249" s="684"/>
      <c r="LSR249" s="684"/>
      <c r="LSS249" s="684"/>
      <c r="LST249" s="684"/>
      <c r="LSU249" s="684"/>
      <c r="LSV249" s="684"/>
      <c r="LSW249" s="684"/>
      <c r="LSX249" s="684"/>
      <c r="LSY249" s="684"/>
      <c r="LSZ249" s="684"/>
      <c r="LTA249" s="684"/>
      <c r="LTB249" s="684"/>
      <c r="LTC249" s="684"/>
      <c r="LTD249" s="684"/>
      <c r="LTE249" s="684"/>
      <c r="LTF249" s="684"/>
      <c r="LTG249" s="684"/>
      <c r="LTH249" s="684"/>
      <c r="LTI249" s="684"/>
      <c r="LTJ249" s="684"/>
      <c r="LTK249" s="684"/>
      <c r="LTL249" s="684"/>
      <c r="LTM249" s="684"/>
      <c r="LTN249" s="684"/>
      <c r="LTO249" s="684"/>
      <c r="LTP249" s="684"/>
      <c r="LTQ249" s="684"/>
      <c r="LTR249" s="684"/>
      <c r="LTS249" s="684"/>
      <c r="LTT249" s="684"/>
      <c r="LTU249" s="684"/>
      <c r="LTV249" s="684"/>
      <c r="LTW249" s="684"/>
      <c r="LTX249" s="684"/>
      <c r="LTY249" s="684"/>
      <c r="LTZ249" s="684"/>
      <c r="LUA249" s="684"/>
      <c r="LUB249" s="684"/>
      <c r="LUC249" s="684"/>
      <c r="LUD249" s="684"/>
      <c r="LUE249" s="684"/>
      <c r="LUF249" s="684"/>
      <c r="LUG249" s="684"/>
      <c r="LUH249" s="684"/>
      <c r="LUI249" s="684"/>
      <c r="LUJ249" s="684"/>
      <c r="LUK249" s="684"/>
      <c r="LUL249" s="684"/>
      <c r="LUM249" s="684"/>
      <c r="LUN249" s="684"/>
      <c r="LUO249" s="684"/>
      <c r="LUP249" s="684"/>
      <c r="LUQ249" s="684"/>
      <c r="LUR249" s="684"/>
      <c r="LUS249" s="684"/>
      <c r="LUT249" s="684"/>
      <c r="LUU249" s="684"/>
      <c r="LUV249" s="684"/>
      <c r="LUW249" s="684"/>
      <c r="LUX249" s="684"/>
      <c r="LUY249" s="684"/>
      <c r="LUZ249" s="684"/>
      <c r="LVA249" s="684"/>
      <c r="LVB249" s="684"/>
      <c r="LVC249" s="684"/>
      <c r="LVD249" s="684"/>
      <c r="LVE249" s="684"/>
      <c r="LVF249" s="684"/>
      <c r="LVG249" s="684"/>
      <c r="LVH249" s="684"/>
      <c r="LVI249" s="684"/>
      <c r="LVJ249" s="684"/>
      <c r="LVK249" s="684"/>
      <c r="LVL249" s="684"/>
      <c r="LVM249" s="684"/>
      <c r="LVN249" s="684"/>
      <c r="LVO249" s="684"/>
      <c r="LVP249" s="684"/>
      <c r="LVQ249" s="684"/>
      <c r="LVR249" s="684"/>
      <c r="LVS249" s="684"/>
      <c r="LVT249" s="684"/>
      <c r="LVU249" s="684"/>
      <c r="LVV249" s="684"/>
      <c r="LVW249" s="684"/>
      <c r="LVX249" s="684"/>
      <c r="LVY249" s="684"/>
      <c r="LVZ249" s="684"/>
      <c r="LWA249" s="684"/>
      <c r="LWB249" s="684"/>
      <c r="LWC249" s="684"/>
      <c r="LWD249" s="684"/>
      <c r="LWE249" s="684"/>
      <c r="LWF249" s="684"/>
      <c r="LWG249" s="684"/>
      <c r="LWH249" s="684"/>
      <c r="LWI249" s="684"/>
      <c r="LWJ249" s="684"/>
      <c r="LWK249" s="684"/>
      <c r="LWL249" s="684"/>
      <c r="LWM249" s="684"/>
      <c r="LWN249" s="684"/>
      <c r="LWO249" s="684"/>
      <c r="LWP249" s="684"/>
      <c r="LWQ249" s="684"/>
      <c r="LWR249" s="684"/>
      <c r="LWS249" s="684"/>
      <c r="LWT249" s="684"/>
      <c r="LWU249" s="684"/>
      <c r="LWV249" s="684"/>
      <c r="LWW249" s="684"/>
      <c r="LWX249" s="684"/>
      <c r="LWY249" s="684"/>
      <c r="LWZ249" s="684"/>
      <c r="LXA249" s="684"/>
      <c r="LXB249" s="684"/>
      <c r="LXC249" s="684"/>
      <c r="LXD249" s="684"/>
      <c r="LXE249" s="684"/>
      <c r="LXF249" s="684"/>
      <c r="LXG249" s="684"/>
      <c r="LXH249" s="684"/>
      <c r="LXI249" s="684"/>
      <c r="LXJ249" s="684"/>
      <c r="LXK249" s="684"/>
      <c r="LXL249" s="684"/>
      <c r="LXM249" s="684"/>
      <c r="LXN249" s="684"/>
      <c r="LXO249" s="684"/>
      <c r="LXP249" s="684"/>
      <c r="LXQ249" s="684"/>
      <c r="LXR249" s="684"/>
      <c r="LXS249" s="684"/>
      <c r="LXT249" s="684"/>
      <c r="LXU249" s="684"/>
      <c r="LXV249" s="684"/>
      <c r="LXW249" s="684"/>
      <c r="LXX249" s="684"/>
      <c r="LXY249" s="684"/>
      <c r="LXZ249" s="684"/>
      <c r="LYA249" s="684"/>
      <c r="LYB249" s="684"/>
      <c r="LYC249" s="684"/>
      <c r="LYD249" s="684"/>
      <c r="LYE249" s="684"/>
      <c r="LYF249" s="684"/>
      <c r="LYG249" s="684"/>
      <c r="LYH249" s="684"/>
      <c r="LYI249" s="684"/>
      <c r="LYJ249" s="684"/>
      <c r="LYK249" s="684"/>
      <c r="LYL249" s="684"/>
      <c r="LYM249" s="684"/>
      <c r="LYN249" s="684"/>
      <c r="LYO249" s="684"/>
      <c r="LYP249" s="684"/>
      <c r="LYQ249" s="684"/>
      <c r="LYR249" s="684"/>
      <c r="LYS249" s="684"/>
      <c r="LYT249" s="684"/>
      <c r="LYU249" s="684"/>
      <c r="LYV249" s="684"/>
      <c r="LYW249" s="684"/>
      <c r="LYX249" s="684"/>
      <c r="LYY249" s="684"/>
      <c r="LYZ249" s="684"/>
      <c r="LZA249" s="684"/>
      <c r="LZB249" s="684"/>
      <c r="LZC249" s="684"/>
      <c r="LZD249" s="684"/>
      <c r="LZE249" s="684"/>
      <c r="LZF249" s="684"/>
      <c r="LZG249" s="684"/>
      <c r="LZH249" s="684"/>
      <c r="LZI249" s="684"/>
      <c r="LZJ249" s="684"/>
      <c r="LZK249" s="684"/>
      <c r="LZL249" s="684"/>
      <c r="LZM249" s="684"/>
      <c r="LZN249" s="684"/>
      <c r="LZO249" s="684"/>
      <c r="LZP249" s="684"/>
      <c r="LZQ249" s="684"/>
      <c r="LZR249" s="684"/>
      <c r="LZS249" s="684"/>
      <c r="LZT249" s="684"/>
      <c r="LZU249" s="684"/>
      <c r="LZV249" s="684"/>
      <c r="LZW249" s="684"/>
      <c r="LZX249" s="684"/>
      <c r="LZY249" s="684"/>
      <c r="LZZ249" s="684"/>
      <c r="MAA249" s="684"/>
      <c r="MAB249" s="684"/>
      <c r="MAC249" s="684"/>
      <c r="MAD249" s="684"/>
      <c r="MAE249" s="684"/>
      <c r="MAF249" s="684"/>
      <c r="MAG249" s="684"/>
      <c r="MAH249" s="684"/>
      <c r="MAI249" s="684"/>
      <c r="MAJ249" s="684"/>
      <c r="MAK249" s="684"/>
      <c r="MAL249" s="684"/>
      <c r="MAM249" s="684"/>
      <c r="MAN249" s="684"/>
      <c r="MAO249" s="684"/>
      <c r="MAP249" s="684"/>
      <c r="MAQ249" s="684"/>
      <c r="MAR249" s="684"/>
      <c r="MAS249" s="684"/>
      <c r="MAT249" s="684"/>
      <c r="MAU249" s="684"/>
      <c r="MAV249" s="684"/>
      <c r="MAW249" s="684"/>
      <c r="MAX249" s="684"/>
      <c r="MAY249" s="684"/>
      <c r="MAZ249" s="684"/>
      <c r="MBA249" s="684"/>
      <c r="MBB249" s="684"/>
      <c r="MBC249" s="684"/>
      <c r="MBD249" s="684"/>
      <c r="MBE249" s="684"/>
      <c r="MBF249" s="684"/>
      <c r="MBG249" s="684"/>
      <c r="MBH249" s="684"/>
      <c r="MBI249" s="684"/>
      <c r="MBJ249" s="684"/>
      <c r="MBK249" s="684"/>
      <c r="MBL249" s="684"/>
      <c r="MBM249" s="684"/>
      <c r="MBN249" s="684"/>
      <c r="MBO249" s="684"/>
      <c r="MBP249" s="684"/>
      <c r="MBQ249" s="684"/>
      <c r="MBR249" s="684"/>
      <c r="MBS249" s="684"/>
      <c r="MBT249" s="684"/>
      <c r="MBU249" s="684"/>
      <c r="MBV249" s="684"/>
      <c r="MBW249" s="684"/>
      <c r="MBX249" s="684"/>
      <c r="MBY249" s="684"/>
      <c r="MBZ249" s="684"/>
      <c r="MCA249" s="684"/>
      <c r="MCB249" s="684"/>
      <c r="MCC249" s="684"/>
      <c r="MCD249" s="684"/>
      <c r="MCE249" s="684"/>
      <c r="MCF249" s="684"/>
      <c r="MCG249" s="684"/>
      <c r="MCH249" s="684"/>
      <c r="MCI249" s="684"/>
      <c r="MCJ249" s="684"/>
      <c r="MCK249" s="684"/>
      <c r="MCL249" s="684"/>
      <c r="MCM249" s="684"/>
      <c r="MCN249" s="684"/>
      <c r="MCO249" s="684"/>
      <c r="MCP249" s="684"/>
      <c r="MCQ249" s="684"/>
      <c r="MCR249" s="684"/>
      <c r="MCS249" s="684"/>
      <c r="MCT249" s="684"/>
      <c r="MCU249" s="684"/>
      <c r="MCV249" s="684"/>
      <c r="MCW249" s="684"/>
      <c r="MCX249" s="684"/>
      <c r="MCY249" s="684"/>
      <c r="MCZ249" s="684"/>
      <c r="MDA249" s="684"/>
      <c r="MDB249" s="684"/>
      <c r="MDC249" s="684"/>
      <c r="MDD249" s="684"/>
      <c r="MDE249" s="684"/>
      <c r="MDF249" s="684"/>
      <c r="MDG249" s="684"/>
      <c r="MDH249" s="684"/>
      <c r="MDI249" s="684"/>
      <c r="MDJ249" s="684"/>
      <c r="MDK249" s="684"/>
      <c r="MDL249" s="684"/>
      <c r="MDM249" s="684"/>
      <c r="MDN249" s="684"/>
      <c r="MDO249" s="684"/>
      <c r="MDP249" s="684"/>
      <c r="MDQ249" s="684"/>
      <c r="MDR249" s="684"/>
      <c r="MDS249" s="684"/>
      <c r="MDT249" s="684"/>
      <c r="MDU249" s="684"/>
      <c r="MDV249" s="684"/>
      <c r="MDW249" s="684"/>
      <c r="MDX249" s="684"/>
      <c r="MDY249" s="684"/>
      <c r="MDZ249" s="684"/>
      <c r="MEA249" s="684"/>
      <c r="MEB249" s="684"/>
      <c r="MEC249" s="684"/>
      <c r="MED249" s="684"/>
      <c r="MEE249" s="684"/>
      <c r="MEF249" s="684"/>
      <c r="MEG249" s="684"/>
      <c r="MEH249" s="684"/>
      <c r="MEI249" s="684"/>
      <c r="MEJ249" s="684"/>
      <c r="MEK249" s="684"/>
      <c r="MEL249" s="684"/>
      <c r="MEM249" s="684"/>
      <c r="MEN249" s="684"/>
      <c r="MEO249" s="684"/>
      <c r="MEP249" s="684"/>
      <c r="MEQ249" s="684"/>
      <c r="MER249" s="684"/>
      <c r="MES249" s="684"/>
      <c r="MET249" s="684"/>
      <c r="MEU249" s="684"/>
      <c r="MEV249" s="684"/>
      <c r="MEW249" s="684"/>
      <c r="MEX249" s="684"/>
      <c r="MEY249" s="684"/>
      <c r="MEZ249" s="684"/>
      <c r="MFA249" s="684"/>
      <c r="MFB249" s="684"/>
      <c r="MFC249" s="684"/>
      <c r="MFD249" s="684"/>
      <c r="MFE249" s="684"/>
      <c r="MFF249" s="684"/>
      <c r="MFG249" s="684"/>
      <c r="MFH249" s="684"/>
      <c r="MFI249" s="684"/>
      <c r="MFJ249" s="684"/>
      <c r="MFK249" s="684"/>
      <c r="MFL249" s="684"/>
      <c r="MFM249" s="684"/>
      <c r="MFN249" s="684"/>
      <c r="MFO249" s="684"/>
      <c r="MFP249" s="684"/>
      <c r="MFQ249" s="684"/>
      <c r="MFR249" s="684"/>
      <c r="MFS249" s="684"/>
      <c r="MFT249" s="684"/>
      <c r="MFU249" s="684"/>
      <c r="MFV249" s="684"/>
      <c r="MFW249" s="684"/>
      <c r="MFX249" s="684"/>
      <c r="MFY249" s="684"/>
      <c r="MFZ249" s="684"/>
      <c r="MGA249" s="684"/>
      <c r="MGB249" s="684"/>
      <c r="MGC249" s="684"/>
      <c r="MGD249" s="684"/>
      <c r="MGE249" s="684"/>
      <c r="MGF249" s="684"/>
      <c r="MGG249" s="684"/>
      <c r="MGH249" s="684"/>
      <c r="MGI249" s="684"/>
      <c r="MGJ249" s="684"/>
      <c r="MGK249" s="684"/>
      <c r="MGL249" s="684"/>
      <c r="MGM249" s="684"/>
      <c r="MGN249" s="684"/>
      <c r="MGO249" s="684"/>
      <c r="MGP249" s="684"/>
      <c r="MGQ249" s="684"/>
      <c r="MGR249" s="684"/>
      <c r="MGS249" s="684"/>
      <c r="MGT249" s="684"/>
      <c r="MGU249" s="684"/>
      <c r="MGV249" s="684"/>
      <c r="MGW249" s="684"/>
      <c r="MGX249" s="684"/>
      <c r="MGY249" s="684"/>
      <c r="MGZ249" s="684"/>
      <c r="MHA249" s="684"/>
      <c r="MHB249" s="684"/>
      <c r="MHC249" s="684"/>
      <c r="MHD249" s="684"/>
      <c r="MHE249" s="684"/>
      <c r="MHF249" s="684"/>
      <c r="MHG249" s="684"/>
      <c r="MHH249" s="684"/>
      <c r="MHI249" s="684"/>
      <c r="MHJ249" s="684"/>
      <c r="MHK249" s="684"/>
      <c r="MHL249" s="684"/>
      <c r="MHM249" s="684"/>
      <c r="MHN249" s="684"/>
      <c r="MHO249" s="684"/>
      <c r="MHP249" s="684"/>
      <c r="MHQ249" s="684"/>
      <c r="MHR249" s="684"/>
      <c r="MHS249" s="684"/>
      <c r="MHT249" s="684"/>
      <c r="MHU249" s="684"/>
      <c r="MHV249" s="684"/>
      <c r="MHW249" s="684"/>
      <c r="MHX249" s="684"/>
      <c r="MHY249" s="684"/>
      <c r="MHZ249" s="684"/>
      <c r="MIA249" s="684"/>
      <c r="MIB249" s="684"/>
      <c r="MIC249" s="684"/>
      <c r="MID249" s="684"/>
      <c r="MIE249" s="684"/>
      <c r="MIF249" s="684"/>
      <c r="MIG249" s="684"/>
      <c r="MIH249" s="684"/>
      <c r="MII249" s="684"/>
      <c r="MIJ249" s="684"/>
      <c r="MIK249" s="684"/>
      <c r="MIL249" s="684"/>
      <c r="MIM249" s="684"/>
      <c r="MIN249" s="684"/>
      <c r="MIO249" s="684"/>
      <c r="MIP249" s="684"/>
      <c r="MIQ249" s="684"/>
      <c r="MIR249" s="684"/>
      <c r="MIS249" s="684"/>
      <c r="MIT249" s="684"/>
      <c r="MIU249" s="684"/>
      <c r="MIV249" s="684"/>
      <c r="MIW249" s="684"/>
      <c r="MIX249" s="684"/>
      <c r="MIY249" s="684"/>
      <c r="MIZ249" s="684"/>
      <c r="MJA249" s="684"/>
      <c r="MJB249" s="684"/>
      <c r="MJC249" s="684"/>
      <c r="MJD249" s="684"/>
      <c r="MJE249" s="684"/>
      <c r="MJF249" s="684"/>
      <c r="MJG249" s="684"/>
      <c r="MJH249" s="684"/>
      <c r="MJI249" s="684"/>
      <c r="MJJ249" s="684"/>
      <c r="MJK249" s="684"/>
      <c r="MJL249" s="684"/>
      <c r="MJM249" s="684"/>
      <c r="MJN249" s="684"/>
      <c r="MJO249" s="684"/>
      <c r="MJP249" s="684"/>
      <c r="MJQ249" s="684"/>
      <c r="MJR249" s="684"/>
      <c r="MJS249" s="684"/>
      <c r="MJT249" s="684"/>
      <c r="MJU249" s="684"/>
      <c r="MJV249" s="684"/>
      <c r="MJW249" s="684"/>
      <c r="MJX249" s="684"/>
      <c r="MJY249" s="684"/>
      <c r="MJZ249" s="684"/>
      <c r="MKA249" s="684"/>
      <c r="MKB249" s="684"/>
      <c r="MKC249" s="684"/>
      <c r="MKD249" s="684"/>
      <c r="MKE249" s="684"/>
      <c r="MKF249" s="684"/>
      <c r="MKG249" s="684"/>
      <c r="MKH249" s="684"/>
      <c r="MKI249" s="684"/>
      <c r="MKJ249" s="684"/>
      <c r="MKK249" s="684"/>
      <c r="MKL249" s="684"/>
      <c r="MKM249" s="684"/>
      <c r="MKN249" s="684"/>
      <c r="MKO249" s="684"/>
      <c r="MKP249" s="684"/>
      <c r="MKQ249" s="684"/>
      <c r="MKR249" s="684"/>
      <c r="MKS249" s="684"/>
      <c r="MKT249" s="684"/>
      <c r="MKU249" s="684"/>
      <c r="MKV249" s="684"/>
      <c r="MKW249" s="684"/>
      <c r="MKX249" s="684"/>
      <c r="MKY249" s="684"/>
      <c r="MKZ249" s="684"/>
      <c r="MLA249" s="684"/>
      <c r="MLB249" s="684"/>
      <c r="MLC249" s="684"/>
      <c r="MLD249" s="684"/>
      <c r="MLE249" s="684"/>
      <c r="MLF249" s="684"/>
      <c r="MLG249" s="684"/>
      <c r="MLH249" s="684"/>
      <c r="MLI249" s="684"/>
      <c r="MLJ249" s="684"/>
      <c r="MLK249" s="684"/>
      <c r="MLL249" s="684"/>
      <c r="MLM249" s="684"/>
      <c r="MLN249" s="684"/>
      <c r="MLO249" s="684"/>
      <c r="MLP249" s="684"/>
      <c r="MLQ249" s="684"/>
      <c r="MLR249" s="684"/>
      <c r="MLS249" s="684"/>
      <c r="MLT249" s="684"/>
      <c r="MLU249" s="684"/>
      <c r="MLV249" s="684"/>
      <c r="MLW249" s="684"/>
      <c r="MLX249" s="684"/>
      <c r="MLY249" s="684"/>
      <c r="MLZ249" s="684"/>
      <c r="MMA249" s="684"/>
      <c r="MMB249" s="684"/>
      <c r="MMC249" s="684"/>
      <c r="MMD249" s="684"/>
      <c r="MME249" s="684"/>
      <c r="MMF249" s="684"/>
      <c r="MMG249" s="684"/>
      <c r="MMH249" s="684"/>
      <c r="MMI249" s="684"/>
      <c r="MMJ249" s="684"/>
      <c r="MMK249" s="684"/>
      <c r="MML249" s="684"/>
      <c r="MMM249" s="684"/>
      <c r="MMN249" s="684"/>
      <c r="MMO249" s="684"/>
      <c r="MMP249" s="684"/>
      <c r="MMQ249" s="684"/>
      <c r="MMR249" s="684"/>
      <c r="MMS249" s="684"/>
      <c r="MMT249" s="684"/>
      <c r="MMU249" s="684"/>
      <c r="MMV249" s="684"/>
      <c r="MMW249" s="684"/>
      <c r="MMX249" s="684"/>
      <c r="MMY249" s="684"/>
      <c r="MMZ249" s="684"/>
      <c r="MNA249" s="684"/>
      <c r="MNB249" s="684"/>
      <c r="MNC249" s="684"/>
      <c r="MND249" s="684"/>
      <c r="MNE249" s="684"/>
      <c r="MNF249" s="684"/>
      <c r="MNG249" s="684"/>
      <c r="MNH249" s="684"/>
      <c r="MNI249" s="684"/>
      <c r="MNJ249" s="684"/>
      <c r="MNK249" s="684"/>
      <c r="MNL249" s="684"/>
      <c r="MNM249" s="684"/>
      <c r="MNN249" s="684"/>
      <c r="MNO249" s="684"/>
      <c r="MNP249" s="684"/>
      <c r="MNQ249" s="684"/>
      <c r="MNR249" s="684"/>
      <c r="MNS249" s="684"/>
      <c r="MNT249" s="684"/>
      <c r="MNU249" s="684"/>
      <c r="MNV249" s="684"/>
      <c r="MNW249" s="684"/>
      <c r="MNX249" s="684"/>
      <c r="MNY249" s="684"/>
      <c r="MNZ249" s="684"/>
      <c r="MOA249" s="684"/>
      <c r="MOB249" s="684"/>
      <c r="MOC249" s="684"/>
      <c r="MOD249" s="684"/>
      <c r="MOE249" s="684"/>
      <c r="MOF249" s="684"/>
      <c r="MOG249" s="684"/>
      <c r="MOH249" s="684"/>
      <c r="MOI249" s="684"/>
      <c r="MOJ249" s="684"/>
      <c r="MOK249" s="684"/>
      <c r="MOL249" s="684"/>
      <c r="MOM249" s="684"/>
      <c r="MON249" s="684"/>
      <c r="MOO249" s="684"/>
      <c r="MOP249" s="684"/>
      <c r="MOQ249" s="684"/>
      <c r="MOR249" s="684"/>
      <c r="MOS249" s="684"/>
      <c r="MOT249" s="684"/>
      <c r="MOU249" s="684"/>
      <c r="MOV249" s="684"/>
      <c r="MOW249" s="684"/>
      <c r="MOX249" s="684"/>
      <c r="MOY249" s="684"/>
      <c r="MOZ249" s="684"/>
      <c r="MPA249" s="684"/>
      <c r="MPB249" s="684"/>
      <c r="MPC249" s="684"/>
      <c r="MPD249" s="684"/>
      <c r="MPE249" s="684"/>
      <c r="MPF249" s="684"/>
      <c r="MPG249" s="684"/>
      <c r="MPH249" s="684"/>
      <c r="MPI249" s="684"/>
      <c r="MPJ249" s="684"/>
      <c r="MPK249" s="684"/>
      <c r="MPL249" s="684"/>
      <c r="MPM249" s="684"/>
      <c r="MPN249" s="684"/>
      <c r="MPO249" s="684"/>
      <c r="MPP249" s="684"/>
      <c r="MPQ249" s="684"/>
      <c r="MPR249" s="684"/>
      <c r="MPS249" s="684"/>
      <c r="MPT249" s="684"/>
      <c r="MPU249" s="684"/>
      <c r="MPV249" s="684"/>
      <c r="MPW249" s="684"/>
      <c r="MPX249" s="684"/>
      <c r="MPY249" s="684"/>
      <c r="MPZ249" s="684"/>
      <c r="MQA249" s="684"/>
      <c r="MQB249" s="684"/>
      <c r="MQC249" s="684"/>
      <c r="MQD249" s="684"/>
      <c r="MQE249" s="684"/>
      <c r="MQF249" s="684"/>
      <c r="MQG249" s="684"/>
      <c r="MQH249" s="684"/>
      <c r="MQI249" s="684"/>
      <c r="MQJ249" s="684"/>
      <c r="MQK249" s="684"/>
      <c r="MQL249" s="684"/>
      <c r="MQM249" s="684"/>
      <c r="MQN249" s="684"/>
      <c r="MQO249" s="684"/>
      <c r="MQP249" s="684"/>
      <c r="MQQ249" s="684"/>
      <c r="MQR249" s="684"/>
      <c r="MQS249" s="684"/>
      <c r="MQT249" s="684"/>
      <c r="MQU249" s="684"/>
      <c r="MQV249" s="684"/>
      <c r="MQW249" s="684"/>
      <c r="MQX249" s="684"/>
      <c r="MQY249" s="684"/>
      <c r="MQZ249" s="684"/>
      <c r="MRA249" s="684"/>
      <c r="MRB249" s="684"/>
      <c r="MRC249" s="684"/>
      <c r="MRD249" s="684"/>
      <c r="MRE249" s="684"/>
      <c r="MRF249" s="684"/>
      <c r="MRG249" s="684"/>
      <c r="MRH249" s="684"/>
      <c r="MRI249" s="684"/>
      <c r="MRJ249" s="684"/>
      <c r="MRK249" s="684"/>
      <c r="MRL249" s="684"/>
      <c r="MRM249" s="684"/>
      <c r="MRN249" s="684"/>
      <c r="MRO249" s="684"/>
      <c r="MRP249" s="684"/>
      <c r="MRQ249" s="684"/>
      <c r="MRR249" s="684"/>
      <c r="MRS249" s="684"/>
      <c r="MRT249" s="684"/>
      <c r="MRU249" s="684"/>
      <c r="MRV249" s="684"/>
      <c r="MRW249" s="684"/>
      <c r="MRX249" s="684"/>
      <c r="MRY249" s="684"/>
      <c r="MRZ249" s="684"/>
      <c r="MSA249" s="684"/>
      <c r="MSB249" s="684"/>
      <c r="MSC249" s="684"/>
      <c r="MSD249" s="684"/>
      <c r="MSE249" s="684"/>
      <c r="MSF249" s="684"/>
      <c r="MSG249" s="684"/>
      <c r="MSH249" s="684"/>
      <c r="MSI249" s="684"/>
      <c r="MSJ249" s="684"/>
      <c r="MSK249" s="684"/>
      <c r="MSL249" s="684"/>
      <c r="MSM249" s="684"/>
      <c r="MSN249" s="684"/>
      <c r="MSO249" s="684"/>
      <c r="MSP249" s="684"/>
      <c r="MSQ249" s="684"/>
      <c r="MSR249" s="684"/>
      <c r="MSS249" s="684"/>
      <c r="MST249" s="684"/>
      <c r="MSU249" s="684"/>
      <c r="MSV249" s="684"/>
      <c r="MSW249" s="684"/>
      <c r="MSX249" s="684"/>
      <c r="MSY249" s="684"/>
      <c r="MSZ249" s="684"/>
      <c r="MTA249" s="684"/>
      <c r="MTB249" s="684"/>
      <c r="MTC249" s="684"/>
      <c r="MTD249" s="684"/>
      <c r="MTE249" s="684"/>
      <c r="MTF249" s="684"/>
      <c r="MTG249" s="684"/>
      <c r="MTH249" s="684"/>
      <c r="MTI249" s="684"/>
      <c r="MTJ249" s="684"/>
      <c r="MTK249" s="684"/>
      <c r="MTL249" s="684"/>
      <c r="MTM249" s="684"/>
      <c r="MTN249" s="684"/>
      <c r="MTO249" s="684"/>
      <c r="MTP249" s="684"/>
      <c r="MTQ249" s="684"/>
      <c r="MTR249" s="684"/>
      <c r="MTS249" s="684"/>
      <c r="MTT249" s="684"/>
      <c r="MTU249" s="684"/>
      <c r="MTV249" s="684"/>
      <c r="MTW249" s="684"/>
      <c r="MTX249" s="684"/>
      <c r="MTY249" s="684"/>
      <c r="MTZ249" s="684"/>
      <c r="MUA249" s="684"/>
      <c r="MUB249" s="684"/>
      <c r="MUC249" s="684"/>
      <c r="MUD249" s="684"/>
      <c r="MUE249" s="684"/>
      <c r="MUF249" s="684"/>
      <c r="MUG249" s="684"/>
      <c r="MUH249" s="684"/>
      <c r="MUI249" s="684"/>
      <c r="MUJ249" s="684"/>
      <c r="MUK249" s="684"/>
      <c r="MUL249" s="684"/>
      <c r="MUM249" s="684"/>
      <c r="MUN249" s="684"/>
      <c r="MUO249" s="684"/>
      <c r="MUP249" s="684"/>
      <c r="MUQ249" s="684"/>
      <c r="MUR249" s="684"/>
      <c r="MUS249" s="684"/>
      <c r="MUT249" s="684"/>
      <c r="MUU249" s="684"/>
      <c r="MUV249" s="684"/>
      <c r="MUW249" s="684"/>
      <c r="MUX249" s="684"/>
      <c r="MUY249" s="684"/>
      <c r="MUZ249" s="684"/>
      <c r="MVA249" s="684"/>
      <c r="MVB249" s="684"/>
      <c r="MVC249" s="684"/>
      <c r="MVD249" s="684"/>
      <c r="MVE249" s="684"/>
      <c r="MVF249" s="684"/>
      <c r="MVG249" s="684"/>
      <c r="MVH249" s="684"/>
      <c r="MVI249" s="684"/>
      <c r="MVJ249" s="684"/>
      <c r="MVK249" s="684"/>
      <c r="MVL249" s="684"/>
      <c r="MVM249" s="684"/>
      <c r="MVN249" s="684"/>
      <c r="MVO249" s="684"/>
      <c r="MVP249" s="684"/>
      <c r="MVQ249" s="684"/>
      <c r="MVR249" s="684"/>
      <c r="MVS249" s="684"/>
      <c r="MVT249" s="684"/>
      <c r="MVU249" s="684"/>
      <c r="MVV249" s="684"/>
      <c r="MVW249" s="684"/>
      <c r="MVX249" s="684"/>
      <c r="MVY249" s="684"/>
      <c r="MVZ249" s="684"/>
      <c r="MWA249" s="684"/>
      <c r="MWB249" s="684"/>
      <c r="MWC249" s="684"/>
      <c r="MWD249" s="684"/>
      <c r="MWE249" s="684"/>
      <c r="MWF249" s="684"/>
      <c r="MWG249" s="684"/>
      <c r="MWH249" s="684"/>
      <c r="MWI249" s="684"/>
      <c r="MWJ249" s="684"/>
      <c r="MWK249" s="684"/>
      <c r="MWL249" s="684"/>
      <c r="MWM249" s="684"/>
      <c r="MWN249" s="684"/>
      <c r="MWO249" s="684"/>
      <c r="MWP249" s="684"/>
      <c r="MWQ249" s="684"/>
      <c r="MWR249" s="684"/>
      <c r="MWS249" s="684"/>
      <c r="MWT249" s="684"/>
      <c r="MWU249" s="684"/>
      <c r="MWV249" s="684"/>
      <c r="MWW249" s="684"/>
      <c r="MWX249" s="684"/>
      <c r="MWY249" s="684"/>
      <c r="MWZ249" s="684"/>
      <c r="MXA249" s="684"/>
      <c r="MXB249" s="684"/>
      <c r="MXC249" s="684"/>
      <c r="MXD249" s="684"/>
      <c r="MXE249" s="684"/>
      <c r="MXF249" s="684"/>
      <c r="MXG249" s="684"/>
      <c r="MXH249" s="684"/>
      <c r="MXI249" s="684"/>
      <c r="MXJ249" s="684"/>
      <c r="MXK249" s="684"/>
      <c r="MXL249" s="684"/>
      <c r="MXM249" s="684"/>
      <c r="MXN249" s="684"/>
      <c r="MXO249" s="684"/>
      <c r="MXP249" s="684"/>
      <c r="MXQ249" s="684"/>
      <c r="MXR249" s="684"/>
      <c r="MXS249" s="684"/>
      <c r="MXT249" s="684"/>
      <c r="MXU249" s="684"/>
      <c r="MXV249" s="684"/>
      <c r="MXW249" s="684"/>
      <c r="MXX249" s="684"/>
      <c r="MXY249" s="684"/>
      <c r="MXZ249" s="684"/>
      <c r="MYA249" s="684"/>
      <c r="MYB249" s="684"/>
      <c r="MYC249" s="684"/>
      <c r="MYD249" s="684"/>
      <c r="MYE249" s="684"/>
      <c r="MYF249" s="684"/>
      <c r="MYG249" s="684"/>
      <c r="MYH249" s="684"/>
      <c r="MYI249" s="684"/>
      <c r="MYJ249" s="684"/>
      <c r="MYK249" s="684"/>
      <c r="MYL249" s="684"/>
      <c r="MYM249" s="684"/>
      <c r="MYN249" s="684"/>
      <c r="MYO249" s="684"/>
      <c r="MYP249" s="684"/>
      <c r="MYQ249" s="684"/>
      <c r="MYR249" s="684"/>
      <c r="MYS249" s="684"/>
      <c r="MYT249" s="684"/>
      <c r="MYU249" s="684"/>
      <c r="MYV249" s="684"/>
      <c r="MYW249" s="684"/>
      <c r="MYX249" s="684"/>
      <c r="MYY249" s="684"/>
      <c r="MYZ249" s="684"/>
      <c r="MZA249" s="684"/>
      <c r="MZB249" s="684"/>
      <c r="MZC249" s="684"/>
      <c r="MZD249" s="684"/>
      <c r="MZE249" s="684"/>
      <c r="MZF249" s="684"/>
      <c r="MZG249" s="684"/>
      <c r="MZH249" s="684"/>
      <c r="MZI249" s="684"/>
      <c r="MZJ249" s="684"/>
      <c r="MZK249" s="684"/>
      <c r="MZL249" s="684"/>
      <c r="MZM249" s="684"/>
      <c r="MZN249" s="684"/>
      <c r="MZO249" s="684"/>
      <c r="MZP249" s="684"/>
      <c r="MZQ249" s="684"/>
      <c r="MZR249" s="684"/>
      <c r="MZS249" s="684"/>
      <c r="MZT249" s="684"/>
      <c r="MZU249" s="684"/>
      <c r="MZV249" s="684"/>
      <c r="MZW249" s="684"/>
      <c r="MZX249" s="684"/>
      <c r="MZY249" s="684"/>
      <c r="MZZ249" s="684"/>
      <c r="NAA249" s="684"/>
      <c r="NAB249" s="684"/>
      <c r="NAC249" s="684"/>
      <c r="NAD249" s="684"/>
      <c r="NAE249" s="684"/>
      <c r="NAF249" s="684"/>
      <c r="NAG249" s="684"/>
      <c r="NAH249" s="684"/>
      <c r="NAI249" s="684"/>
      <c r="NAJ249" s="684"/>
      <c r="NAK249" s="684"/>
      <c r="NAL249" s="684"/>
      <c r="NAM249" s="684"/>
      <c r="NAN249" s="684"/>
      <c r="NAO249" s="684"/>
      <c r="NAP249" s="684"/>
      <c r="NAQ249" s="684"/>
      <c r="NAR249" s="684"/>
      <c r="NAS249" s="684"/>
      <c r="NAT249" s="684"/>
      <c r="NAU249" s="684"/>
      <c r="NAV249" s="684"/>
      <c r="NAW249" s="684"/>
      <c r="NAX249" s="684"/>
      <c r="NAY249" s="684"/>
      <c r="NAZ249" s="684"/>
      <c r="NBA249" s="684"/>
      <c r="NBB249" s="684"/>
      <c r="NBC249" s="684"/>
      <c r="NBD249" s="684"/>
      <c r="NBE249" s="684"/>
      <c r="NBF249" s="684"/>
      <c r="NBG249" s="684"/>
      <c r="NBH249" s="684"/>
      <c r="NBI249" s="684"/>
      <c r="NBJ249" s="684"/>
      <c r="NBK249" s="684"/>
      <c r="NBL249" s="684"/>
      <c r="NBM249" s="684"/>
      <c r="NBN249" s="684"/>
      <c r="NBO249" s="684"/>
      <c r="NBP249" s="684"/>
      <c r="NBQ249" s="684"/>
      <c r="NBR249" s="684"/>
      <c r="NBS249" s="684"/>
      <c r="NBT249" s="684"/>
      <c r="NBU249" s="684"/>
      <c r="NBV249" s="684"/>
      <c r="NBW249" s="684"/>
      <c r="NBX249" s="684"/>
      <c r="NBY249" s="684"/>
      <c r="NBZ249" s="684"/>
      <c r="NCA249" s="684"/>
      <c r="NCB249" s="684"/>
      <c r="NCC249" s="684"/>
      <c r="NCD249" s="684"/>
      <c r="NCE249" s="684"/>
      <c r="NCF249" s="684"/>
      <c r="NCG249" s="684"/>
      <c r="NCH249" s="684"/>
      <c r="NCI249" s="684"/>
      <c r="NCJ249" s="684"/>
      <c r="NCK249" s="684"/>
      <c r="NCL249" s="684"/>
      <c r="NCM249" s="684"/>
      <c r="NCN249" s="684"/>
      <c r="NCO249" s="684"/>
      <c r="NCP249" s="684"/>
      <c r="NCQ249" s="684"/>
      <c r="NCR249" s="684"/>
      <c r="NCS249" s="684"/>
      <c r="NCT249" s="684"/>
      <c r="NCU249" s="684"/>
      <c r="NCV249" s="684"/>
      <c r="NCW249" s="684"/>
      <c r="NCX249" s="684"/>
      <c r="NCY249" s="684"/>
      <c r="NCZ249" s="684"/>
      <c r="NDA249" s="684"/>
      <c r="NDB249" s="684"/>
      <c r="NDC249" s="684"/>
      <c r="NDD249" s="684"/>
      <c r="NDE249" s="684"/>
      <c r="NDF249" s="684"/>
      <c r="NDG249" s="684"/>
      <c r="NDH249" s="684"/>
      <c r="NDI249" s="684"/>
      <c r="NDJ249" s="684"/>
      <c r="NDK249" s="684"/>
      <c r="NDL249" s="684"/>
      <c r="NDM249" s="684"/>
      <c r="NDN249" s="684"/>
      <c r="NDO249" s="684"/>
      <c r="NDP249" s="684"/>
      <c r="NDQ249" s="684"/>
      <c r="NDR249" s="684"/>
      <c r="NDS249" s="684"/>
      <c r="NDT249" s="684"/>
      <c r="NDU249" s="684"/>
      <c r="NDV249" s="684"/>
      <c r="NDW249" s="684"/>
      <c r="NDX249" s="684"/>
      <c r="NDY249" s="684"/>
      <c r="NDZ249" s="684"/>
      <c r="NEA249" s="684"/>
      <c r="NEB249" s="684"/>
      <c r="NEC249" s="684"/>
      <c r="NED249" s="684"/>
      <c r="NEE249" s="684"/>
      <c r="NEF249" s="684"/>
      <c r="NEG249" s="684"/>
      <c r="NEH249" s="684"/>
      <c r="NEI249" s="684"/>
      <c r="NEJ249" s="684"/>
      <c r="NEK249" s="684"/>
      <c r="NEL249" s="684"/>
      <c r="NEM249" s="684"/>
      <c r="NEN249" s="684"/>
      <c r="NEO249" s="684"/>
      <c r="NEP249" s="684"/>
      <c r="NEQ249" s="684"/>
      <c r="NER249" s="684"/>
      <c r="NES249" s="684"/>
      <c r="NET249" s="684"/>
      <c r="NEU249" s="684"/>
      <c r="NEV249" s="684"/>
      <c r="NEW249" s="684"/>
      <c r="NEX249" s="684"/>
      <c r="NEY249" s="684"/>
      <c r="NEZ249" s="684"/>
      <c r="NFA249" s="684"/>
      <c r="NFB249" s="684"/>
      <c r="NFC249" s="684"/>
      <c r="NFD249" s="684"/>
      <c r="NFE249" s="684"/>
      <c r="NFF249" s="684"/>
      <c r="NFG249" s="684"/>
      <c r="NFH249" s="684"/>
      <c r="NFI249" s="684"/>
      <c r="NFJ249" s="684"/>
      <c r="NFK249" s="684"/>
      <c r="NFL249" s="684"/>
      <c r="NFM249" s="684"/>
      <c r="NFN249" s="684"/>
      <c r="NFO249" s="684"/>
      <c r="NFP249" s="684"/>
      <c r="NFQ249" s="684"/>
      <c r="NFR249" s="684"/>
      <c r="NFS249" s="684"/>
      <c r="NFT249" s="684"/>
      <c r="NFU249" s="684"/>
      <c r="NFV249" s="684"/>
      <c r="NFW249" s="684"/>
      <c r="NFX249" s="684"/>
      <c r="NFY249" s="684"/>
      <c r="NFZ249" s="684"/>
      <c r="NGA249" s="684"/>
      <c r="NGB249" s="684"/>
      <c r="NGC249" s="684"/>
      <c r="NGD249" s="684"/>
      <c r="NGE249" s="684"/>
      <c r="NGF249" s="684"/>
      <c r="NGG249" s="684"/>
      <c r="NGH249" s="684"/>
      <c r="NGI249" s="684"/>
      <c r="NGJ249" s="684"/>
      <c r="NGK249" s="684"/>
      <c r="NGL249" s="684"/>
      <c r="NGM249" s="684"/>
      <c r="NGN249" s="684"/>
      <c r="NGO249" s="684"/>
      <c r="NGP249" s="684"/>
      <c r="NGQ249" s="684"/>
      <c r="NGR249" s="684"/>
      <c r="NGS249" s="684"/>
      <c r="NGT249" s="684"/>
      <c r="NGU249" s="684"/>
      <c r="NGV249" s="684"/>
      <c r="NGW249" s="684"/>
      <c r="NGX249" s="684"/>
      <c r="NGY249" s="684"/>
      <c r="NGZ249" s="684"/>
      <c r="NHA249" s="684"/>
      <c r="NHB249" s="684"/>
      <c r="NHC249" s="684"/>
      <c r="NHD249" s="684"/>
      <c r="NHE249" s="684"/>
      <c r="NHF249" s="684"/>
      <c r="NHG249" s="684"/>
      <c r="NHH249" s="684"/>
      <c r="NHI249" s="684"/>
      <c r="NHJ249" s="684"/>
      <c r="NHK249" s="684"/>
      <c r="NHL249" s="684"/>
      <c r="NHM249" s="684"/>
      <c r="NHN249" s="684"/>
      <c r="NHO249" s="684"/>
      <c r="NHP249" s="684"/>
      <c r="NHQ249" s="684"/>
      <c r="NHR249" s="684"/>
      <c r="NHS249" s="684"/>
      <c r="NHT249" s="684"/>
      <c r="NHU249" s="684"/>
      <c r="NHV249" s="684"/>
      <c r="NHW249" s="684"/>
      <c r="NHX249" s="684"/>
      <c r="NHY249" s="684"/>
      <c r="NHZ249" s="684"/>
      <c r="NIA249" s="684"/>
      <c r="NIB249" s="684"/>
      <c r="NIC249" s="684"/>
      <c r="NID249" s="684"/>
      <c r="NIE249" s="684"/>
      <c r="NIF249" s="684"/>
      <c r="NIG249" s="684"/>
      <c r="NIH249" s="684"/>
      <c r="NII249" s="684"/>
      <c r="NIJ249" s="684"/>
      <c r="NIK249" s="684"/>
      <c r="NIL249" s="684"/>
      <c r="NIM249" s="684"/>
      <c r="NIN249" s="684"/>
      <c r="NIO249" s="684"/>
      <c r="NIP249" s="684"/>
      <c r="NIQ249" s="684"/>
      <c r="NIR249" s="684"/>
      <c r="NIS249" s="684"/>
      <c r="NIT249" s="684"/>
      <c r="NIU249" s="684"/>
      <c r="NIV249" s="684"/>
      <c r="NIW249" s="684"/>
      <c r="NIX249" s="684"/>
      <c r="NIY249" s="684"/>
      <c r="NIZ249" s="684"/>
      <c r="NJA249" s="684"/>
      <c r="NJB249" s="684"/>
      <c r="NJC249" s="684"/>
      <c r="NJD249" s="684"/>
      <c r="NJE249" s="684"/>
      <c r="NJF249" s="684"/>
      <c r="NJG249" s="684"/>
      <c r="NJH249" s="684"/>
      <c r="NJI249" s="684"/>
      <c r="NJJ249" s="684"/>
      <c r="NJK249" s="684"/>
      <c r="NJL249" s="684"/>
      <c r="NJM249" s="684"/>
      <c r="NJN249" s="684"/>
      <c r="NJO249" s="684"/>
      <c r="NJP249" s="684"/>
      <c r="NJQ249" s="684"/>
      <c r="NJR249" s="684"/>
      <c r="NJS249" s="684"/>
      <c r="NJT249" s="684"/>
      <c r="NJU249" s="684"/>
      <c r="NJV249" s="684"/>
      <c r="NJW249" s="684"/>
      <c r="NJX249" s="684"/>
      <c r="NJY249" s="684"/>
      <c r="NJZ249" s="684"/>
      <c r="NKA249" s="684"/>
      <c r="NKB249" s="684"/>
      <c r="NKC249" s="684"/>
      <c r="NKD249" s="684"/>
      <c r="NKE249" s="684"/>
      <c r="NKF249" s="684"/>
      <c r="NKG249" s="684"/>
      <c r="NKH249" s="684"/>
      <c r="NKI249" s="684"/>
      <c r="NKJ249" s="684"/>
      <c r="NKK249" s="684"/>
      <c r="NKL249" s="684"/>
      <c r="NKM249" s="684"/>
      <c r="NKN249" s="684"/>
      <c r="NKO249" s="684"/>
      <c r="NKP249" s="684"/>
      <c r="NKQ249" s="684"/>
      <c r="NKR249" s="684"/>
      <c r="NKS249" s="684"/>
      <c r="NKT249" s="684"/>
      <c r="NKU249" s="684"/>
      <c r="NKV249" s="684"/>
      <c r="NKW249" s="684"/>
      <c r="NKX249" s="684"/>
      <c r="NKY249" s="684"/>
      <c r="NKZ249" s="684"/>
      <c r="NLA249" s="684"/>
      <c r="NLB249" s="684"/>
      <c r="NLC249" s="684"/>
      <c r="NLD249" s="684"/>
      <c r="NLE249" s="684"/>
      <c r="NLF249" s="684"/>
      <c r="NLG249" s="684"/>
      <c r="NLH249" s="684"/>
      <c r="NLI249" s="684"/>
      <c r="NLJ249" s="684"/>
      <c r="NLK249" s="684"/>
      <c r="NLL249" s="684"/>
      <c r="NLM249" s="684"/>
      <c r="NLN249" s="684"/>
      <c r="NLO249" s="684"/>
      <c r="NLP249" s="684"/>
      <c r="NLQ249" s="684"/>
      <c r="NLR249" s="684"/>
      <c r="NLS249" s="684"/>
      <c r="NLT249" s="684"/>
      <c r="NLU249" s="684"/>
      <c r="NLV249" s="684"/>
      <c r="NLW249" s="684"/>
      <c r="NLX249" s="684"/>
      <c r="NLY249" s="684"/>
      <c r="NLZ249" s="684"/>
      <c r="NMA249" s="684"/>
      <c r="NMB249" s="684"/>
      <c r="NMC249" s="684"/>
      <c r="NMD249" s="684"/>
      <c r="NME249" s="684"/>
      <c r="NMF249" s="684"/>
      <c r="NMG249" s="684"/>
      <c r="NMH249" s="684"/>
      <c r="NMI249" s="684"/>
      <c r="NMJ249" s="684"/>
      <c r="NMK249" s="684"/>
      <c r="NML249" s="684"/>
      <c r="NMM249" s="684"/>
      <c r="NMN249" s="684"/>
      <c r="NMO249" s="684"/>
      <c r="NMP249" s="684"/>
      <c r="NMQ249" s="684"/>
      <c r="NMR249" s="684"/>
      <c r="NMS249" s="684"/>
      <c r="NMT249" s="684"/>
      <c r="NMU249" s="684"/>
      <c r="NMV249" s="684"/>
      <c r="NMW249" s="684"/>
      <c r="NMX249" s="684"/>
      <c r="NMY249" s="684"/>
      <c r="NMZ249" s="684"/>
      <c r="NNA249" s="684"/>
      <c r="NNB249" s="684"/>
      <c r="NNC249" s="684"/>
      <c r="NND249" s="684"/>
      <c r="NNE249" s="684"/>
      <c r="NNF249" s="684"/>
      <c r="NNG249" s="684"/>
      <c r="NNH249" s="684"/>
      <c r="NNI249" s="684"/>
      <c r="NNJ249" s="684"/>
      <c r="NNK249" s="684"/>
      <c r="NNL249" s="684"/>
      <c r="NNM249" s="684"/>
      <c r="NNN249" s="684"/>
      <c r="NNO249" s="684"/>
      <c r="NNP249" s="684"/>
      <c r="NNQ249" s="684"/>
      <c r="NNR249" s="684"/>
      <c r="NNS249" s="684"/>
      <c r="NNT249" s="684"/>
      <c r="NNU249" s="684"/>
      <c r="NNV249" s="684"/>
      <c r="NNW249" s="684"/>
      <c r="NNX249" s="684"/>
      <c r="NNY249" s="684"/>
      <c r="NNZ249" s="684"/>
      <c r="NOA249" s="684"/>
      <c r="NOB249" s="684"/>
      <c r="NOC249" s="684"/>
      <c r="NOD249" s="684"/>
      <c r="NOE249" s="684"/>
      <c r="NOF249" s="684"/>
      <c r="NOG249" s="684"/>
      <c r="NOH249" s="684"/>
      <c r="NOI249" s="684"/>
      <c r="NOJ249" s="684"/>
      <c r="NOK249" s="684"/>
      <c r="NOL249" s="684"/>
      <c r="NOM249" s="684"/>
      <c r="NON249" s="684"/>
      <c r="NOO249" s="684"/>
      <c r="NOP249" s="684"/>
      <c r="NOQ249" s="684"/>
      <c r="NOR249" s="684"/>
      <c r="NOS249" s="684"/>
      <c r="NOT249" s="684"/>
      <c r="NOU249" s="684"/>
      <c r="NOV249" s="684"/>
      <c r="NOW249" s="684"/>
      <c r="NOX249" s="684"/>
      <c r="NOY249" s="684"/>
      <c r="NOZ249" s="684"/>
      <c r="NPA249" s="684"/>
      <c r="NPB249" s="684"/>
      <c r="NPC249" s="684"/>
      <c r="NPD249" s="684"/>
      <c r="NPE249" s="684"/>
      <c r="NPF249" s="684"/>
      <c r="NPG249" s="684"/>
      <c r="NPH249" s="684"/>
      <c r="NPI249" s="684"/>
      <c r="NPJ249" s="684"/>
      <c r="NPK249" s="684"/>
      <c r="NPL249" s="684"/>
      <c r="NPM249" s="684"/>
      <c r="NPN249" s="684"/>
      <c r="NPO249" s="684"/>
      <c r="NPP249" s="684"/>
      <c r="NPQ249" s="684"/>
      <c r="NPR249" s="684"/>
      <c r="NPS249" s="684"/>
      <c r="NPT249" s="684"/>
      <c r="NPU249" s="684"/>
      <c r="NPV249" s="684"/>
      <c r="NPW249" s="684"/>
      <c r="NPX249" s="684"/>
      <c r="NPY249" s="684"/>
      <c r="NPZ249" s="684"/>
      <c r="NQA249" s="684"/>
      <c r="NQB249" s="684"/>
      <c r="NQC249" s="684"/>
      <c r="NQD249" s="684"/>
      <c r="NQE249" s="684"/>
      <c r="NQF249" s="684"/>
      <c r="NQG249" s="684"/>
      <c r="NQH249" s="684"/>
      <c r="NQI249" s="684"/>
      <c r="NQJ249" s="684"/>
      <c r="NQK249" s="684"/>
      <c r="NQL249" s="684"/>
      <c r="NQM249" s="684"/>
      <c r="NQN249" s="684"/>
      <c r="NQO249" s="684"/>
      <c r="NQP249" s="684"/>
      <c r="NQQ249" s="684"/>
      <c r="NQR249" s="684"/>
      <c r="NQS249" s="684"/>
      <c r="NQT249" s="684"/>
      <c r="NQU249" s="684"/>
      <c r="NQV249" s="684"/>
      <c r="NQW249" s="684"/>
      <c r="NQX249" s="684"/>
      <c r="NQY249" s="684"/>
      <c r="NQZ249" s="684"/>
      <c r="NRA249" s="684"/>
      <c r="NRB249" s="684"/>
      <c r="NRC249" s="684"/>
      <c r="NRD249" s="684"/>
      <c r="NRE249" s="684"/>
      <c r="NRF249" s="684"/>
      <c r="NRG249" s="684"/>
      <c r="NRH249" s="684"/>
      <c r="NRI249" s="684"/>
      <c r="NRJ249" s="684"/>
      <c r="NRK249" s="684"/>
      <c r="NRL249" s="684"/>
      <c r="NRM249" s="684"/>
      <c r="NRN249" s="684"/>
      <c r="NRO249" s="684"/>
      <c r="NRP249" s="684"/>
      <c r="NRQ249" s="684"/>
      <c r="NRR249" s="684"/>
      <c r="NRS249" s="684"/>
      <c r="NRT249" s="684"/>
      <c r="NRU249" s="684"/>
      <c r="NRV249" s="684"/>
      <c r="NRW249" s="684"/>
      <c r="NRX249" s="684"/>
      <c r="NRY249" s="684"/>
      <c r="NRZ249" s="684"/>
      <c r="NSA249" s="684"/>
      <c r="NSB249" s="684"/>
      <c r="NSC249" s="684"/>
      <c r="NSD249" s="684"/>
      <c r="NSE249" s="684"/>
      <c r="NSF249" s="684"/>
      <c r="NSG249" s="684"/>
      <c r="NSH249" s="684"/>
      <c r="NSI249" s="684"/>
      <c r="NSJ249" s="684"/>
      <c r="NSK249" s="684"/>
      <c r="NSL249" s="684"/>
      <c r="NSM249" s="684"/>
      <c r="NSN249" s="684"/>
      <c r="NSO249" s="684"/>
      <c r="NSP249" s="684"/>
      <c r="NSQ249" s="684"/>
      <c r="NSR249" s="684"/>
      <c r="NSS249" s="684"/>
      <c r="NST249" s="684"/>
      <c r="NSU249" s="684"/>
      <c r="NSV249" s="684"/>
      <c r="NSW249" s="684"/>
      <c r="NSX249" s="684"/>
      <c r="NSY249" s="684"/>
      <c r="NSZ249" s="684"/>
      <c r="NTA249" s="684"/>
      <c r="NTB249" s="684"/>
      <c r="NTC249" s="684"/>
      <c r="NTD249" s="684"/>
      <c r="NTE249" s="684"/>
      <c r="NTF249" s="684"/>
      <c r="NTG249" s="684"/>
      <c r="NTH249" s="684"/>
      <c r="NTI249" s="684"/>
      <c r="NTJ249" s="684"/>
      <c r="NTK249" s="684"/>
      <c r="NTL249" s="684"/>
      <c r="NTM249" s="684"/>
      <c r="NTN249" s="684"/>
      <c r="NTO249" s="684"/>
      <c r="NTP249" s="684"/>
      <c r="NTQ249" s="684"/>
      <c r="NTR249" s="684"/>
      <c r="NTS249" s="684"/>
      <c r="NTT249" s="684"/>
      <c r="NTU249" s="684"/>
      <c r="NTV249" s="684"/>
      <c r="NTW249" s="684"/>
      <c r="NTX249" s="684"/>
      <c r="NTY249" s="684"/>
      <c r="NTZ249" s="684"/>
      <c r="NUA249" s="684"/>
      <c r="NUB249" s="684"/>
      <c r="NUC249" s="684"/>
      <c r="NUD249" s="684"/>
      <c r="NUE249" s="684"/>
      <c r="NUF249" s="684"/>
      <c r="NUG249" s="684"/>
      <c r="NUH249" s="684"/>
      <c r="NUI249" s="684"/>
      <c r="NUJ249" s="684"/>
      <c r="NUK249" s="684"/>
      <c r="NUL249" s="684"/>
      <c r="NUM249" s="684"/>
      <c r="NUN249" s="684"/>
      <c r="NUO249" s="684"/>
      <c r="NUP249" s="684"/>
      <c r="NUQ249" s="684"/>
      <c r="NUR249" s="684"/>
      <c r="NUS249" s="684"/>
      <c r="NUT249" s="684"/>
      <c r="NUU249" s="684"/>
      <c r="NUV249" s="684"/>
      <c r="NUW249" s="684"/>
      <c r="NUX249" s="684"/>
      <c r="NUY249" s="684"/>
      <c r="NUZ249" s="684"/>
      <c r="NVA249" s="684"/>
      <c r="NVB249" s="684"/>
      <c r="NVC249" s="684"/>
      <c r="NVD249" s="684"/>
      <c r="NVE249" s="684"/>
      <c r="NVF249" s="684"/>
      <c r="NVG249" s="684"/>
      <c r="NVH249" s="684"/>
      <c r="NVI249" s="684"/>
      <c r="NVJ249" s="684"/>
      <c r="NVK249" s="684"/>
      <c r="NVL249" s="684"/>
      <c r="NVM249" s="684"/>
      <c r="NVN249" s="684"/>
      <c r="NVO249" s="684"/>
      <c r="NVP249" s="684"/>
      <c r="NVQ249" s="684"/>
      <c r="NVR249" s="684"/>
      <c r="NVS249" s="684"/>
      <c r="NVT249" s="684"/>
      <c r="NVU249" s="684"/>
      <c r="NVV249" s="684"/>
      <c r="NVW249" s="684"/>
      <c r="NVX249" s="684"/>
      <c r="NVY249" s="684"/>
      <c r="NVZ249" s="684"/>
      <c r="NWA249" s="684"/>
      <c r="NWB249" s="684"/>
      <c r="NWC249" s="684"/>
      <c r="NWD249" s="684"/>
      <c r="NWE249" s="684"/>
      <c r="NWF249" s="684"/>
      <c r="NWG249" s="684"/>
      <c r="NWH249" s="684"/>
      <c r="NWI249" s="684"/>
      <c r="NWJ249" s="684"/>
      <c r="NWK249" s="684"/>
      <c r="NWL249" s="684"/>
      <c r="NWM249" s="684"/>
      <c r="NWN249" s="684"/>
      <c r="NWO249" s="684"/>
      <c r="NWP249" s="684"/>
      <c r="NWQ249" s="684"/>
      <c r="NWR249" s="684"/>
      <c r="NWS249" s="684"/>
      <c r="NWT249" s="684"/>
      <c r="NWU249" s="684"/>
      <c r="NWV249" s="684"/>
      <c r="NWW249" s="684"/>
      <c r="NWX249" s="684"/>
      <c r="NWY249" s="684"/>
      <c r="NWZ249" s="684"/>
      <c r="NXA249" s="684"/>
      <c r="NXB249" s="684"/>
      <c r="NXC249" s="684"/>
      <c r="NXD249" s="684"/>
      <c r="NXE249" s="684"/>
      <c r="NXF249" s="684"/>
      <c r="NXG249" s="684"/>
      <c r="NXH249" s="684"/>
      <c r="NXI249" s="684"/>
      <c r="NXJ249" s="684"/>
      <c r="NXK249" s="684"/>
      <c r="NXL249" s="684"/>
      <c r="NXM249" s="684"/>
      <c r="NXN249" s="684"/>
      <c r="NXO249" s="684"/>
      <c r="NXP249" s="684"/>
      <c r="NXQ249" s="684"/>
      <c r="NXR249" s="684"/>
      <c r="NXS249" s="684"/>
      <c r="NXT249" s="684"/>
      <c r="NXU249" s="684"/>
      <c r="NXV249" s="684"/>
      <c r="NXW249" s="684"/>
      <c r="NXX249" s="684"/>
      <c r="NXY249" s="684"/>
      <c r="NXZ249" s="684"/>
      <c r="NYA249" s="684"/>
      <c r="NYB249" s="684"/>
      <c r="NYC249" s="684"/>
      <c r="NYD249" s="684"/>
      <c r="NYE249" s="684"/>
      <c r="NYF249" s="684"/>
      <c r="NYG249" s="684"/>
      <c r="NYH249" s="684"/>
      <c r="NYI249" s="684"/>
      <c r="NYJ249" s="684"/>
      <c r="NYK249" s="684"/>
      <c r="NYL249" s="684"/>
      <c r="NYM249" s="684"/>
      <c r="NYN249" s="684"/>
      <c r="NYO249" s="684"/>
      <c r="NYP249" s="684"/>
      <c r="NYQ249" s="684"/>
      <c r="NYR249" s="684"/>
      <c r="NYS249" s="684"/>
      <c r="NYT249" s="684"/>
      <c r="NYU249" s="684"/>
      <c r="NYV249" s="684"/>
      <c r="NYW249" s="684"/>
      <c r="NYX249" s="684"/>
      <c r="NYY249" s="684"/>
      <c r="NYZ249" s="684"/>
      <c r="NZA249" s="684"/>
      <c r="NZB249" s="684"/>
      <c r="NZC249" s="684"/>
      <c r="NZD249" s="684"/>
      <c r="NZE249" s="684"/>
      <c r="NZF249" s="684"/>
      <c r="NZG249" s="684"/>
      <c r="NZH249" s="684"/>
      <c r="NZI249" s="684"/>
      <c r="NZJ249" s="684"/>
      <c r="NZK249" s="684"/>
      <c r="NZL249" s="684"/>
      <c r="NZM249" s="684"/>
      <c r="NZN249" s="684"/>
      <c r="NZO249" s="684"/>
      <c r="NZP249" s="684"/>
      <c r="NZQ249" s="684"/>
      <c r="NZR249" s="684"/>
      <c r="NZS249" s="684"/>
      <c r="NZT249" s="684"/>
      <c r="NZU249" s="684"/>
      <c r="NZV249" s="684"/>
      <c r="NZW249" s="684"/>
      <c r="NZX249" s="684"/>
      <c r="NZY249" s="684"/>
      <c r="NZZ249" s="684"/>
      <c r="OAA249" s="684"/>
      <c r="OAB249" s="684"/>
      <c r="OAC249" s="684"/>
      <c r="OAD249" s="684"/>
      <c r="OAE249" s="684"/>
      <c r="OAF249" s="684"/>
      <c r="OAG249" s="684"/>
      <c r="OAH249" s="684"/>
      <c r="OAI249" s="684"/>
      <c r="OAJ249" s="684"/>
      <c r="OAK249" s="684"/>
      <c r="OAL249" s="684"/>
      <c r="OAM249" s="684"/>
      <c r="OAN249" s="684"/>
      <c r="OAO249" s="684"/>
      <c r="OAP249" s="684"/>
      <c r="OAQ249" s="684"/>
      <c r="OAR249" s="684"/>
      <c r="OAS249" s="684"/>
      <c r="OAT249" s="684"/>
      <c r="OAU249" s="684"/>
      <c r="OAV249" s="684"/>
      <c r="OAW249" s="684"/>
      <c r="OAX249" s="684"/>
      <c r="OAY249" s="684"/>
      <c r="OAZ249" s="684"/>
      <c r="OBA249" s="684"/>
      <c r="OBB249" s="684"/>
      <c r="OBC249" s="684"/>
      <c r="OBD249" s="684"/>
      <c r="OBE249" s="684"/>
      <c r="OBF249" s="684"/>
      <c r="OBG249" s="684"/>
      <c r="OBH249" s="684"/>
      <c r="OBI249" s="684"/>
      <c r="OBJ249" s="684"/>
      <c r="OBK249" s="684"/>
      <c r="OBL249" s="684"/>
      <c r="OBM249" s="684"/>
      <c r="OBN249" s="684"/>
      <c r="OBO249" s="684"/>
      <c r="OBP249" s="684"/>
      <c r="OBQ249" s="684"/>
      <c r="OBR249" s="684"/>
      <c r="OBS249" s="684"/>
      <c r="OBT249" s="684"/>
      <c r="OBU249" s="684"/>
      <c r="OBV249" s="684"/>
      <c r="OBW249" s="684"/>
      <c r="OBX249" s="684"/>
      <c r="OBY249" s="684"/>
      <c r="OBZ249" s="684"/>
      <c r="OCA249" s="684"/>
      <c r="OCB249" s="684"/>
      <c r="OCC249" s="684"/>
      <c r="OCD249" s="684"/>
      <c r="OCE249" s="684"/>
      <c r="OCF249" s="684"/>
      <c r="OCG249" s="684"/>
      <c r="OCH249" s="684"/>
      <c r="OCI249" s="684"/>
      <c r="OCJ249" s="684"/>
      <c r="OCK249" s="684"/>
      <c r="OCL249" s="684"/>
      <c r="OCM249" s="684"/>
      <c r="OCN249" s="684"/>
      <c r="OCO249" s="684"/>
      <c r="OCP249" s="684"/>
      <c r="OCQ249" s="684"/>
      <c r="OCR249" s="684"/>
      <c r="OCS249" s="684"/>
      <c r="OCT249" s="684"/>
      <c r="OCU249" s="684"/>
      <c r="OCV249" s="684"/>
      <c r="OCW249" s="684"/>
      <c r="OCX249" s="684"/>
      <c r="OCY249" s="684"/>
      <c r="OCZ249" s="684"/>
      <c r="ODA249" s="684"/>
      <c r="ODB249" s="684"/>
      <c r="ODC249" s="684"/>
      <c r="ODD249" s="684"/>
      <c r="ODE249" s="684"/>
      <c r="ODF249" s="684"/>
      <c r="ODG249" s="684"/>
      <c r="ODH249" s="684"/>
      <c r="ODI249" s="684"/>
      <c r="ODJ249" s="684"/>
      <c r="ODK249" s="684"/>
      <c r="ODL249" s="684"/>
      <c r="ODM249" s="684"/>
      <c r="ODN249" s="684"/>
      <c r="ODO249" s="684"/>
      <c r="ODP249" s="684"/>
      <c r="ODQ249" s="684"/>
      <c r="ODR249" s="684"/>
      <c r="ODS249" s="684"/>
      <c r="ODT249" s="684"/>
      <c r="ODU249" s="684"/>
      <c r="ODV249" s="684"/>
      <c r="ODW249" s="684"/>
      <c r="ODX249" s="684"/>
      <c r="ODY249" s="684"/>
      <c r="ODZ249" s="684"/>
      <c r="OEA249" s="684"/>
      <c r="OEB249" s="684"/>
      <c r="OEC249" s="684"/>
      <c r="OED249" s="684"/>
      <c r="OEE249" s="684"/>
      <c r="OEF249" s="684"/>
      <c r="OEG249" s="684"/>
      <c r="OEH249" s="684"/>
      <c r="OEI249" s="684"/>
      <c r="OEJ249" s="684"/>
      <c r="OEK249" s="684"/>
      <c r="OEL249" s="684"/>
      <c r="OEM249" s="684"/>
      <c r="OEN249" s="684"/>
      <c r="OEO249" s="684"/>
      <c r="OEP249" s="684"/>
      <c r="OEQ249" s="684"/>
      <c r="OER249" s="684"/>
      <c r="OES249" s="684"/>
      <c r="OET249" s="684"/>
      <c r="OEU249" s="684"/>
      <c r="OEV249" s="684"/>
      <c r="OEW249" s="684"/>
      <c r="OEX249" s="684"/>
      <c r="OEY249" s="684"/>
      <c r="OEZ249" s="684"/>
      <c r="OFA249" s="684"/>
      <c r="OFB249" s="684"/>
      <c r="OFC249" s="684"/>
      <c r="OFD249" s="684"/>
      <c r="OFE249" s="684"/>
      <c r="OFF249" s="684"/>
      <c r="OFG249" s="684"/>
      <c r="OFH249" s="684"/>
      <c r="OFI249" s="684"/>
      <c r="OFJ249" s="684"/>
      <c r="OFK249" s="684"/>
      <c r="OFL249" s="684"/>
      <c r="OFM249" s="684"/>
      <c r="OFN249" s="684"/>
      <c r="OFO249" s="684"/>
      <c r="OFP249" s="684"/>
      <c r="OFQ249" s="684"/>
      <c r="OFR249" s="684"/>
      <c r="OFS249" s="684"/>
      <c r="OFT249" s="684"/>
      <c r="OFU249" s="684"/>
      <c r="OFV249" s="684"/>
      <c r="OFW249" s="684"/>
      <c r="OFX249" s="684"/>
      <c r="OFY249" s="684"/>
      <c r="OFZ249" s="684"/>
      <c r="OGA249" s="684"/>
      <c r="OGB249" s="684"/>
      <c r="OGC249" s="684"/>
      <c r="OGD249" s="684"/>
      <c r="OGE249" s="684"/>
      <c r="OGF249" s="684"/>
      <c r="OGG249" s="684"/>
      <c r="OGH249" s="684"/>
      <c r="OGI249" s="684"/>
      <c r="OGJ249" s="684"/>
      <c r="OGK249" s="684"/>
      <c r="OGL249" s="684"/>
      <c r="OGM249" s="684"/>
      <c r="OGN249" s="684"/>
      <c r="OGO249" s="684"/>
      <c r="OGP249" s="684"/>
      <c r="OGQ249" s="684"/>
      <c r="OGR249" s="684"/>
      <c r="OGS249" s="684"/>
      <c r="OGT249" s="684"/>
      <c r="OGU249" s="684"/>
      <c r="OGV249" s="684"/>
      <c r="OGW249" s="684"/>
      <c r="OGX249" s="684"/>
      <c r="OGY249" s="684"/>
      <c r="OGZ249" s="684"/>
      <c r="OHA249" s="684"/>
      <c r="OHB249" s="684"/>
      <c r="OHC249" s="684"/>
      <c r="OHD249" s="684"/>
      <c r="OHE249" s="684"/>
      <c r="OHF249" s="684"/>
      <c r="OHG249" s="684"/>
      <c r="OHH249" s="684"/>
      <c r="OHI249" s="684"/>
      <c r="OHJ249" s="684"/>
      <c r="OHK249" s="684"/>
      <c r="OHL249" s="684"/>
      <c r="OHM249" s="684"/>
      <c r="OHN249" s="684"/>
      <c r="OHO249" s="684"/>
      <c r="OHP249" s="684"/>
      <c r="OHQ249" s="684"/>
      <c r="OHR249" s="684"/>
      <c r="OHS249" s="684"/>
      <c r="OHT249" s="684"/>
      <c r="OHU249" s="684"/>
      <c r="OHV249" s="684"/>
      <c r="OHW249" s="684"/>
      <c r="OHX249" s="684"/>
      <c r="OHY249" s="684"/>
      <c r="OHZ249" s="684"/>
      <c r="OIA249" s="684"/>
      <c r="OIB249" s="684"/>
      <c r="OIC249" s="684"/>
      <c r="OID249" s="684"/>
      <c r="OIE249" s="684"/>
      <c r="OIF249" s="684"/>
      <c r="OIG249" s="684"/>
      <c r="OIH249" s="684"/>
      <c r="OII249" s="684"/>
      <c r="OIJ249" s="684"/>
      <c r="OIK249" s="684"/>
      <c r="OIL249" s="684"/>
      <c r="OIM249" s="684"/>
      <c r="OIN249" s="684"/>
      <c r="OIO249" s="684"/>
      <c r="OIP249" s="684"/>
      <c r="OIQ249" s="684"/>
      <c r="OIR249" s="684"/>
      <c r="OIS249" s="684"/>
      <c r="OIT249" s="684"/>
      <c r="OIU249" s="684"/>
      <c r="OIV249" s="684"/>
      <c r="OIW249" s="684"/>
      <c r="OIX249" s="684"/>
      <c r="OIY249" s="684"/>
      <c r="OIZ249" s="684"/>
      <c r="OJA249" s="684"/>
      <c r="OJB249" s="684"/>
      <c r="OJC249" s="684"/>
      <c r="OJD249" s="684"/>
      <c r="OJE249" s="684"/>
      <c r="OJF249" s="684"/>
      <c r="OJG249" s="684"/>
      <c r="OJH249" s="684"/>
      <c r="OJI249" s="684"/>
      <c r="OJJ249" s="684"/>
      <c r="OJK249" s="684"/>
      <c r="OJL249" s="684"/>
      <c r="OJM249" s="684"/>
      <c r="OJN249" s="684"/>
      <c r="OJO249" s="684"/>
      <c r="OJP249" s="684"/>
      <c r="OJQ249" s="684"/>
      <c r="OJR249" s="684"/>
      <c r="OJS249" s="684"/>
      <c r="OJT249" s="684"/>
      <c r="OJU249" s="684"/>
      <c r="OJV249" s="684"/>
      <c r="OJW249" s="684"/>
      <c r="OJX249" s="684"/>
      <c r="OJY249" s="684"/>
      <c r="OJZ249" s="684"/>
      <c r="OKA249" s="684"/>
      <c r="OKB249" s="684"/>
      <c r="OKC249" s="684"/>
      <c r="OKD249" s="684"/>
      <c r="OKE249" s="684"/>
      <c r="OKF249" s="684"/>
      <c r="OKG249" s="684"/>
      <c r="OKH249" s="684"/>
      <c r="OKI249" s="684"/>
      <c r="OKJ249" s="684"/>
      <c r="OKK249" s="684"/>
      <c r="OKL249" s="684"/>
      <c r="OKM249" s="684"/>
      <c r="OKN249" s="684"/>
      <c r="OKO249" s="684"/>
      <c r="OKP249" s="684"/>
      <c r="OKQ249" s="684"/>
      <c r="OKR249" s="684"/>
      <c r="OKS249" s="684"/>
      <c r="OKT249" s="684"/>
      <c r="OKU249" s="684"/>
      <c r="OKV249" s="684"/>
      <c r="OKW249" s="684"/>
      <c r="OKX249" s="684"/>
      <c r="OKY249" s="684"/>
      <c r="OKZ249" s="684"/>
      <c r="OLA249" s="684"/>
      <c r="OLB249" s="684"/>
      <c r="OLC249" s="684"/>
      <c r="OLD249" s="684"/>
      <c r="OLE249" s="684"/>
      <c r="OLF249" s="684"/>
      <c r="OLG249" s="684"/>
      <c r="OLH249" s="684"/>
      <c r="OLI249" s="684"/>
      <c r="OLJ249" s="684"/>
      <c r="OLK249" s="684"/>
      <c r="OLL249" s="684"/>
      <c r="OLM249" s="684"/>
      <c r="OLN249" s="684"/>
      <c r="OLO249" s="684"/>
      <c r="OLP249" s="684"/>
      <c r="OLQ249" s="684"/>
      <c r="OLR249" s="684"/>
      <c r="OLS249" s="684"/>
      <c r="OLT249" s="684"/>
      <c r="OLU249" s="684"/>
      <c r="OLV249" s="684"/>
      <c r="OLW249" s="684"/>
      <c r="OLX249" s="684"/>
      <c r="OLY249" s="684"/>
      <c r="OLZ249" s="684"/>
      <c r="OMA249" s="684"/>
      <c r="OMB249" s="684"/>
      <c r="OMC249" s="684"/>
      <c r="OMD249" s="684"/>
      <c r="OME249" s="684"/>
      <c r="OMF249" s="684"/>
      <c r="OMG249" s="684"/>
      <c r="OMH249" s="684"/>
      <c r="OMI249" s="684"/>
      <c r="OMJ249" s="684"/>
      <c r="OMK249" s="684"/>
      <c r="OML249" s="684"/>
      <c r="OMM249" s="684"/>
      <c r="OMN249" s="684"/>
      <c r="OMO249" s="684"/>
      <c r="OMP249" s="684"/>
      <c r="OMQ249" s="684"/>
      <c r="OMR249" s="684"/>
      <c r="OMS249" s="684"/>
      <c r="OMT249" s="684"/>
      <c r="OMU249" s="684"/>
      <c r="OMV249" s="684"/>
      <c r="OMW249" s="684"/>
      <c r="OMX249" s="684"/>
      <c r="OMY249" s="684"/>
      <c r="OMZ249" s="684"/>
      <c r="ONA249" s="684"/>
      <c r="ONB249" s="684"/>
      <c r="ONC249" s="684"/>
      <c r="OND249" s="684"/>
      <c r="ONE249" s="684"/>
      <c r="ONF249" s="684"/>
      <c r="ONG249" s="684"/>
      <c r="ONH249" s="684"/>
      <c r="ONI249" s="684"/>
      <c r="ONJ249" s="684"/>
      <c r="ONK249" s="684"/>
      <c r="ONL249" s="684"/>
      <c r="ONM249" s="684"/>
      <c r="ONN249" s="684"/>
      <c r="ONO249" s="684"/>
      <c r="ONP249" s="684"/>
      <c r="ONQ249" s="684"/>
      <c r="ONR249" s="684"/>
      <c r="ONS249" s="684"/>
      <c r="ONT249" s="684"/>
      <c r="ONU249" s="684"/>
      <c r="ONV249" s="684"/>
      <c r="ONW249" s="684"/>
      <c r="ONX249" s="684"/>
      <c r="ONY249" s="684"/>
      <c r="ONZ249" s="684"/>
      <c r="OOA249" s="684"/>
      <c r="OOB249" s="684"/>
      <c r="OOC249" s="684"/>
      <c r="OOD249" s="684"/>
      <c r="OOE249" s="684"/>
      <c r="OOF249" s="684"/>
      <c r="OOG249" s="684"/>
      <c r="OOH249" s="684"/>
      <c r="OOI249" s="684"/>
      <c r="OOJ249" s="684"/>
      <c r="OOK249" s="684"/>
      <c r="OOL249" s="684"/>
      <c r="OOM249" s="684"/>
      <c r="OON249" s="684"/>
      <c r="OOO249" s="684"/>
      <c r="OOP249" s="684"/>
      <c r="OOQ249" s="684"/>
      <c r="OOR249" s="684"/>
      <c r="OOS249" s="684"/>
      <c r="OOT249" s="684"/>
      <c r="OOU249" s="684"/>
      <c r="OOV249" s="684"/>
      <c r="OOW249" s="684"/>
      <c r="OOX249" s="684"/>
      <c r="OOY249" s="684"/>
      <c r="OOZ249" s="684"/>
      <c r="OPA249" s="684"/>
      <c r="OPB249" s="684"/>
      <c r="OPC249" s="684"/>
      <c r="OPD249" s="684"/>
      <c r="OPE249" s="684"/>
      <c r="OPF249" s="684"/>
      <c r="OPG249" s="684"/>
      <c r="OPH249" s="684"/>
      <c r="OPI249" s="684"/>
      <c r="OPJ249" s="684"/>
      <c r="OPK249" s="684"/>
      <c r="OPL249" s="684"/>
      <c r="OPM249" s="684"/>
      <c r="OPN249" s="684"/>
      <c r="OPO249" s="684"/>
      <c r="OPP249" s="684"/>
      <c r="OPQ249" s="684"/>
      <c r="OPR249" s="684"/>
      <c r="OPS249" s="684"/>
      <c r="OPT249" s="684"/>
      <c r="OPU249" s="684"/>
      <c r="OPV249" s="684"/>
      <c r="OPW249" s="684"/>
      <c r="OPX249" s="684"/>
      <c r="OPY249" s="684"/>
      <c r="OPZ249" s="684"/>
      <c r="OQA249" s="684"/>
      <c r="OQB249" s="684"/>
      <c r="OQC249" s="684"/>
      <c r="OQD249" s="684"/>
      <c r="OQE249" s="684"/>
      <c r="OQF249" s="684"/>
      <c r="OQG249" s="684"/>
      <c r="OQH249" s="684"/>
      <c r="OQI249" s="684"/>
      <c r="OQJ249" s="684"/>
      <c r="OQK249" s="684"/>
      <c r="OQL249" s="684"/>
      <c r="OQM249" s="684"/>
      <c r="OQN249" s="684"/>
      <c r="OQO249" s="684"/>
      <c r="OQP249" s="684"/>
      <c r="OQQ249" s="684"/>
      <c r="OQR249" s="684"/>
      <c r="OQS249" s="684"/>
      <c r="OQT249" s="684"/>
      <c r="OQU249" s="684"/>
      <c r="OQV249" s="684"/>
      <c r="OQW249" s="684"/>
      <c r="OQX249" s="684"/>
      <c r="OQY249" s="684"/>
      <c r="OQZ249" s="684"/>
      <c r="ORA249" s="684"/>
      <c r="ORB249" s="684"/>
      <c r="ORC249" s="684"/>
      <c r="ORD249" s="684"/>
      <c r="ORE249" s="684"/>
      <c r="ORF249" s="684"/>
      <c r="ORG249" s="684"/>
      <c r="ORH249" s="684"/>
      <c r="ORI249" s="684"/>
      <c r="ORJ249" s="684"/>
      <c r="ORK249" s="684"/>
      <c r="ORL249" s="684"/>
      <c r="ORM249" s="684"/>
      <c r="ORN249" s="684"/>
      <c r="ORO249" s="684"/>
      <c r="ORP249" s="684"/>
      <c r="ORQ249" s="684"/>
      <c r="ORR249" s="684"/>
      <c r="ORS249" s="684"/>
      <c r="ORT249" s="684"/>
      <c r="ORU249" s="684"/>
      <c r="ORV249" s="684"/>
      <c r="ORW249" s="684"/>
      <c r="ORX249" s="684"/>
      <c r="ORY249" s="684"/>
      <c r="ORZ249" s="684"/>
      <c r="OSA249" s="684"/>
      <c r="OSB249" s="684"/>
      <c r="OSC249" s="684"/>
      <c r="OSD249" s="684"/>
      <c r="OSE249" s="684"/>
      <c r="OSF249" s="684"/>
      <c r="OSG249" s="684"/>
      <c r="OSH249" s="684"/>
      <c r="OSI249" s="684"/>
      <c r="OSJ249" s="684"/>
      <c r="OSK249" s="684"/>
      <c r="OSL249" s="684"/>
      <c r="OSM249" s="684"/>
      <c r="OSN249" s="684"/>
      <c r="OSO249" s="684"/>
      <c r="OSP249" s="684"/>
      <c r="OSQ249" s="684"/>
      <c r="OSR249" s="684"/>
      <c r="OSS249" s="684"/>
      <c r="OST249" s="684"/>
      <c r="OSU249" s="684"/>
      <c r="OSV249" s="684"/>
      <c r="OSW249" s="684"/>
      <c r="OSX249" s="684"/>
      <c r="OSY249" s="684"/>
      <c r="OSZ249" s="684"/>
      <c r="OTA249" s="684"/>
      <c r="OTB249" s="684"/>
      <c r="OTC249" s="684"/>
      <c r="OTD249" s="684"/>
      <c r="OTE249" s="684"/>
      <c r="OTF249" s="684"/>
      <c r="OTG249" s="684"/>
      <c r="OTH249" s="684"/>
      <c r="OTI249" s="684"/>
      <c r="OTJ249" s="684"/>
      <c r="OTK249" s="684"/>
      <c r="OTL249" s="684"/>
      <c r="OTM249" s="684"/>
      <c r="OTN249" s="684"/>
      <c r="OTO249" s="684"/>
      <c r="OTP249" s="684"/>
      <c r="OTQ249" s="684"/>
      <c r="OTR249" s="684"/>
      <c r="OTS249" s="684"/>
      <c r="OTT249" s="684"/>
      <c r="OTU249" s="684"/>
      <c r="OTV249" s="684"/>
      <c r="OTW249" s="684"/>
      <c r="OTX249" s="684"/>
      <c r="OTY249" s="684"/>
      <c r="OTZ249" s="684"/>
      <c r="OUA249" s="684"/>
      <c r="OUB249" s="684"/>
      <c r="OUC249" s="684"/>
      <c r="OUD249" s="684"/>
      <c r="OUE249" s="684"/>
      <c r="OUF249" s="684"/>
      <c r="OUG249" s="684"/>
      <c r="OUH249" s="684"/>
      <c r="OUI249" s="684"/>
      <c r="OUJ249" s="684"/>
      <c r="OUK249" s="684"/>
      <c r="OUL249" s="684"/>
      <c r="OUM249" s="684"/>
      <c r="OUN249" s="684"/>
      <c r="OUO249" s="684"/>
      <c r="OUP249" s="684"/>
      <c r="OUQ249" s="684"/>
      <c r="OUR249" s="684"/>
      <c r="OUS249" s="684"/>
      <c r="OUT249" s="684"/>
      <c r="OUU249" s="684"/>
      <c r="OUV249" s="684"/>
      <c r="OUW249" s="684"/>
      <c r="OUX249" s="684"/>
      <c r="OUY249" s="684"/>
      <c r="OUZ249" s="684"/>
      <c r="OVA249" s="684"/>
      <c r="OVB249" s="684"/>
      <c r="OVC249" s="684"/>
      <c r="OVD249" s="684"/>
      <c r="OVE249" s="684"/>
      <c r="OVF249" s="684"/>
      <c r="OVG249" s="684"/>
      <c r="OVH249" s="684"/>
      <c r="OVI249" s="684"/>
      <c r="OVJ249" s="684"/>
      <c r="OVK249" s="684"/>
      <c r="OVL249" s="684"/>
      <c r="OVM249" s="684"/>
      <c r="OVN249" s="684"/>
      <c r="OVO249" s="684"/>
      <c r="OVP249" s="684"/>
      <c r="OVQ249" s="684"/>
      <c r="OVR249" s="684"/>
      <c r="OVS249" s="684"/>
      <c r="OVT249" s="684"/>
      <c r="OVU249" s="684"/>
      <c r="OVV249" s="684"/>
      <c r="OVW249" s="684"/>
      <c r="OVX249" s="684"/>
      <c r="OVY249" s="684"/>
      <c r="OVZ249" s="684"/>
      <c r="OWA249" s="684"/>
      <c r="OWB249" s="684"/>
      <c r="OWC249" s="684"/>
      <c r="OWD249" s="684"/>
      <c r="OWE249" s="684"/>
      <c r="OWF249" s="684"/>
      <c r="OWG249" s="684"/>
      <c r="OWH249" s="684"/>
      <c r="OWI249" s="684"/>
      <c r="OWJ249" s="684"/>
      <c r="OWK249" s="684"/>
      <c r="OWL249" s="684"/>
      <c r="OWM249" s="684"/>
      <c r="OWN249" s="684"/>
      <c r="OWO249" s="684"/>
      <c r="OWP249" s="684"/>
      <c r="OWQ249" s="684"/>
      <c r="OWR249" s="684"/>
      <c r="OWS249" s="684"/>
      <c r="OWT249" s="684"/>
      <c r="OWU249" s="684"/>
      <c r="OWV249" s="684"/>
      <c r="OWW249" s="684"/>
      <c r="OWX249" s="684"/>
      <c r="OWY249" s="684"/>
      <c r="OWZ249" s="684"/>
      <c r="OXA249" s="684"/>
      <c r="OXB249" s="684"/>
      <c r="OXC249" s="684"/>
      <c r="OXD249" s="684"/>
      <c r="OXE249" s="684"/>
      <c r="OXF249" s="684"/>
      <c r="OXG249" s="684"/>
      <c r="OXH249" s="684"/>
      <c r="OXI249" s="684"/>
      <c r="OXJ249" s="684"/>
      <c r="OXK249" s="684"/>
      <c r="OXL249" s="684"/>
      <c r="OXM249" s="684"/>
      <c r="OXN249" s="684"/>
      <c r="OXO249" s="684"/>
      <c r="OXP249" s="684"/>
      <c r="OXQ249" s="684"/>
      <c r="OXR249" s="684"/>
      <c r="OXS249" s="684"/>
      <c r="OXT249" s="684"/>
      <c r="OXU249" s="684"/>
      <c r="OXV249" s="684"/>
      <c r="OXW249" s="684"/>
      <c r="OXX249" s="684"/>
      <c r="OXY249" s="684"/>
      <c r="OXZ249" s="684"/>
      <c r="OYA249" s="684"/>
      <c r="OYB249" s="684"/>
      <c r="OYC249" s="684"/>
      <c r="OYD249" s="684"/>
      <c r="OYE249" s="684"/>
      <c r="OYF249" s="684"/>
      <c r="OYG249" s="684"/>
      <c r="OYH249" s="684"/>
      <c r="OYI249" s="684"/>
      <c r="OYJ249" s="684"/>
      <c r="OYK249" s="684"/>
      <c r="OYL249" s="684"/>
      <c r="OYM249" s="684"/>
      <c r="OYN249" s="684"/>
      <c r="OYO249" s="684"/>
      <c r="OYP249" s="684"/>
      <c r="OYQ249" s="684"/>
      <c r="OYR249" s="684"/>
      <c r="OYS249" s="684"/>
      <c r="OYT249" s="684"/>
      <c r="OYU249" s="684"/>
      <c r="OYV249" s="684"/>
      <c r="OYW249" s="684"/>
      <c r="OYX249" s="684"/>
      <c r="OYY249" s="684"/>
      <c r="OYZ249" s="684"/>
      <c r="OZA249" s="684"/>
      <c r="OZB249" s="684"/>
      <c r="OZC249" s="684"/>
      <c r="OZD249" s="684"/>
      <c r="OZE249" s="684"/>
      <c r="OZF249" s="684"/>
      <c r="OZG249" s="684"/>
      <c r="OZH249" s="684"/>
      <c r="OZI249" s="684"/>
      <c r="OZJ249" s="684"/>
      <c r="OZK249" s="684"/>
      <c r="OZL249" s="684"/>
      <c r="OZM249" s="684"/>
      <c r="OZN249" s="684"/>
      <c r="OZO249" s="684"/>
      <c r="OZP249" s="684"/>
      <c r="OZQ249" s="684"/>
      <c r="OZR249" s="684"/>
      <c r="OZS249" s="684"/>
      <c r="OZT249" s="684"/>
      <c r="OZU249" s="684"/>
      <c r="OZV249" s="684"/>
      <c r="OZW249" s="684"/>
      <c r="OZX249" s="684"/>
      <c r="OZY249" s="684"/>
      <c r="OZZ249" s="684"/>
      <c r="PAA249" s="684"/>
      <c r="PAB249" s="684"/>
      <c r="PAC249" s="684"/>
      <c r="PAD249" s="684"/>
      <c r="PAE249" s="684"/>
      <c r="PAF249" s="684"/>
      <c r="PAG249" s="684"/>
      <c r="PAH249" s="684"/>
      <c r="PAI249" s="684"/>
      <c r="PAJ249" s="684"/>
      <c r="PAK249" s="684"/>
      <c r="PAL249" s="684"/>
      <c r="PAM249" s="684"/>
      <c r="PAN249" s="684"/>
      <c r="PAO249" s="684"/>
      <c r="PAP249" s="684"/>
      <c r="PAQ249" s="684"/>
      <c r="PAR249" s="684"/>
      <c r="PAS249" s="684"/>
      <c r="PAT249" s="684"/>
      <c r="PAU249" s="684"/>
      <c r="PAV249" s="684"/>
      <c r="PAW249" s="684"/>
      <c r="PAX249" s="684"/>
      <c r="PAY249" s="684"/>
      <c r="PAZ249" s="684"/>
      <c r="PBA249" s="684"/>
      <c r="PBB249" s="684"/>
      <c r="PBC249" s="684"/>
      <c r="PBD249" s="684"/>
      <c r="PBE249" s="684"/>
      <c r="PBF249" s="684"/>
      <c r="PBG249" s="684"/>
      <c r="PBH249" s="684"/>
      <c r="PBI249" s="684"/>
      <c r="PBJ249" s="684"/>
      <c r="PBK249" s="684"/>
      <c r="PBL249" s="684"/>
      <c r="PBM249" s="684"/>
      <c r="PBN249" s="684"/>
      <c r="PBO249" s="684"/>
      <c r="PBP249" s="684"/>
      <c r="PBQ249" s="684"/>
      <c r="PBR249" s="684"/>
      <c r="PBS249" s="684"/>
      <c r="PBT249" s="684"/>
      <c r="PBU249" s="684"/>
      <c r="PBV249" s="684"/>
      <c r="PBW249" s="684"/>
      <c r="PBX249" s="684"/>
      <c r="PBY249" s="684"/>
      <c r="PBZ249" s="684"/>
      <c r="PCA249" s="684"/>
      <c r="PCB249" s="684"/>
      <c r="PCC249" s="684"/>
      <c r="PCD249" s="684"/>
      <c r="PCE249" s="684"/>
      <c r="PCF249" s="684"/>
      <c r="PCG249" s="684"/>
      <c r="PCH249" s="684"/>
      <c r="PCI249" s="684"/>
      <c r="PCJ249" s="684"/>
      <c r="PCK249" s="684"/>
      <c r="PCL249" s="684"/>
      <c r="PCM249" s="684"/>
      <c r="PCN249" s="684"/>
      <c r="PCO249" s="684"/>
      <c r="PCP249" s="684"/>
      <c r="PCQ249" s="684"/>
      <c r="PCR249" s="684"/>
      <c r="PCS249" s="684"/>
      <c r="PCT249" s="684"/>
      <c r="PCU249" s="684"/>
      <c r="PCV249" s="684"/>
      <c r="PCW249" s="684"/>
      <c r="PCX249" s="684"/>
      <c r="PCY249" s="684"/>
      <c r="PCZ249" s="684"/>
      <c r="PDA249" s="684"/>
      <c r="PDB249" s="684"/>
      <c r="PDC249" s="684"/>
      <c r="PDD249" s="684"/>
      <c r="PDE249" s="684"/>
      <c r="PDF249" s="684"/>
      <c r="PDG249" s="684"/>
      <c r="PDH249" s="684"/>
      <c r="PDI249" s="684"/>
      <c r="PDJ249" s="684"/>
      <c r="PDK249" s="684"/>
      <c r="PDL249" s="684"/>
      <c r="PDM249" s="684"/>
      <c r="PDN249" s="684"/>
      <c r="PDO249" s="684"/>
      <c r="PDP249" s="684"/>
      <c r="PDQ249" s="684"/>
      <c r="PDR249" s="684"/>
      <c r="PDS249" s="684"/>
      <c r="PDT249" s="684"/>
      <c r="PDU249" s="684"/>
      <c r="PDV249" s="684"/>
      <c r="PDW249" s="684"/>
      <c r="PDX249" s="684"/>
      <c r="PDY249" s="684"/>
      <c r="PDZ249" s="684"/>
      <c r="PEA249" s="684"/>
      <c r="PEB249" s="684"/>
      <c r="PEC249" s="684"/>
      <c r="PED249" s="684"/>
      <c r="PEE249" s="684"/>
      <c r="PEF249" s="684"/>
      <c r="PEG249" s="684"/>
      <c r="PEH249" s="684"/>
      <c r="PEI249" s="684"/>
      <c r="PEJ249" s="684"/>
      <c r="PEK249" s="684"/>
      <c r="PEL249" s="684"/>
      <c r="PEM249" s="684"/>
      <c r="PEN249" s="684"/>
      <c r="PEO249" s="684"/>
      <c r="PEP249" s="684"/>
      <c r="PEQ249" s="684"/>
      <c r="PER249" s="684"/>
      <c r="PES249" s="684"/>
      <c r="PET249" s="684"/>
      <c r="PEU249" s="684"/>
      <c r="PEV249" s="684"/>
      <c r="PEW249" s="684"/>
      <c r="PEX249" s="684"/>
      <c r="PEY249" s="684"/>
      <c r="PEZ249" s="684"/>
      <c r="PFA249" s="684"/>
      <c r="PFB249" s="684"/>
      <c r="PFC249" s="684"/>
      <c r="PFD249" s="684"/>
      <c r="PFE249" s="684"/>
      <c r="PFF249" s="684"/>
      <c r="PFG249" s="684"/>
      <c r="PFH249" s="684"/>
      <c r="PFI249" s="684"/>
      <c r="PFJ249" s="684"/>
      <c r="PFK249" s="684"/>
      <c r="PFL249" s="684"/>
      <c r="PFM249" s="684"/>
      <c r="PFN249" s="684"/>
      <c r="PFO249" s="684"/>
      <c r="PFP249" s="684"/>
      <c r="PFQ249" s="684"/>
      <c r="PFR249" s="684"/>
      <c r="PFS249" s="684"/>
      <c r="PFT249" s="684"/>
      <c r="PFU249" s="684"/>
      <c r="PFV249" s="684"/>
      <c r="PFW249" s="684"/>
      <c r="PFX249" s="684"/>
      <c r="PFY249" s="684"/>
      <c r="PFZ249" s="684"/>
      <c r="PGA249" s="684"/>
      <c r="PGB249" s="684"/>
      <c r="PGC249" s="684"/>
      <c r="PGD249" s="684"/>
      <c r="PGE249" s="684"/>
      <c r="PGF249" s="684"/>
      <c r="PGG249" s="684"/>
      <c r="PGH249" s="684"/>
      <c r="PGI249" s="684"/>
      <c r="PGJ249" s="684"/>
      <c r="PGK249" s="684"/>
      <c r="PGL249" s="684"/>
      <c r="PGM249" s="684"/>
      <c r="PGN249" s="684"/>
      <c r="PGO249" s="684"/>
      <c r="PGP249" s="684"/>
      <c r="PGQ249" s="684"/>
      <c r="PGR249" s="684"/>
      <c r="PGS249" s="684"/>
      <c r="PGT249" s="684"/>
      <c r="PGU249" s="684"/>
      <c r="PGV249" s="684"/>
      <c r="PGW249" s="684"/>
      <c r="PGX249" s="684"/>
      <c r="PGY249" s="684"/>
      <c r="PGZ249" s="684"/>
      <c r="PHA249" s="684"/>
      <c r="PHB249" s="684"/>
      <c r="PHC249" s="684"/>
      <c r="PHD249" s="684"/>
      <c r="PHE249" s="684"/>
      <c r="PHF249" s="684"/>
      <c r="PHG249" s="684"/>
      <c r="PHH249" s="684"/>
      <c r="PHI249" s="684"/>
      <c r="PHJ249" s="684"/>
      <c r="PHK249" s="684"/>
      <c r="PHL249" s="684"/>
      <c r="PHM249" s="684"/>
      <c r="PHN249" s="684"/>
      <c r="PHO249" s="684"/>
      <c r="PHP249" s="684"/>
      <c r="PHQ249" s="684"/>
      <c r="PHR249" s="684"/>
      <c r="PHS249" s="684"/>
      <c r="PHT249" s="684"/>
      <c r="PHU249" s="684"/>
      <c r="PHV249" s="684"/>
      <c r="PHW249" s="684"/>
      <c r="PHX249" s="684"/>
      <c r="PHY249" s="684"/>
      <c r="PHZ249" s="684"/>
      <c r="PIA249" s="684"/>
      <c r="PIB249" s="684"/>
      <c r="PIC249" s="684"/>
      <c r="PID249" s="684"/>
      <c r="PIE249" s="684"/>
      <c r="PIF249" s="684"/>
      <c r="PIG249" s="684"/>
      <c r="PIH249" s="684"/>
      <c r="PII249" s="684"/>
      <c r="PIJ249" s="684"/>
      <c r="PIK249" s="684"/>
      <c r="PIL249" s="684"/>
      <c r="PIM249" s="684"/>
      <c r="PIN249" s="684"/>
      <c r="PIO249" s="684"/>
      <c r="PIP249" s="684"/>
      <c r="PIQ249" s="684"/>
      <c r="PIR249" s="684"/>
      <c r="PIS249" s="684"/>
      <c r="PIT249" s="684"/>
      <c r="PIU249" s="684"/>
      <c r="PIV249" s="684"/>
      <c r="PIW249" s="684"/>
      <c r="PIX249" s="684"/>
      <c r="PIY249" s="684"/>
      <c r="PIZ249" s="684"/>
      <c r="PJA249" s="684"/>
      <c r="PJB249" s="684"/>
      <c r="PJC249" s="684"/>
      <c r="PJD249" s="684"/>
      <c r="PJE249" s="684"/>
      <c r="PJF249" s="684"/>
      <c r="PJG249" s="684"/>
      <c r="PJH249" s="684"/>
      <c r="PJI249" s="684"/>
      <c r="PJJ249" s="684"/>
      <c r="PJK249" s="684"/>
      <c r="PJL249" s="684"/>
      <c r="PJM249" s="684"/>
      <c r="PJN249" s="684"/>
      <c r="PJO249" s="684"/>
      <c r="PJP249" s="684"/>
      <c r="PJQ249" s="684"/>
      <c r="PJR249" s="684"/>
      <c r="PJS249" s="684"/>
      <c r="PJT249" s="684"/>
      <c r="PJU249" s="684"/>
      <c r="PJV249" s="684"/>
      <c r="PJW249" s="684"/>
      <c r="PJX249" s="684"/>
      <c r="PJY249" s="684"/>
      <c r="PJZ249" s="684"/>
      <c r="PKA249" s="684"/>
      <c r="PKB249" s="684"/>
      <c r="PKC249" s="684"/>
      <c r="PKD249" s="684"/>
      <c r="PKE249" s="684"/>
      <c r="PKF249" s="684"/>
      <c r="PKG249" s="684"/>
      <c r="PKH249" s="684"/>
      <c r="PKI249" s="684"/>
      <c r="PKJ249" s="684"/>
      <c r="PKK249" s="684"/>
      <c r="PKL249" s="684"/>
      <c r="PKM249" s="684"/>
      <c r="PKN249" s="684"/>
      <c r="PKO249" s="684"/>
      <c r="PKP249" s="684"/>
      <c r="PKQ249" s="684"/>
      <c r="PKR249" s="684"/>
      <c r="PKS249" s="684"/>
      <c r="PKT249" s="684"/>
      <c r="PKU249" s="684"/>
      <c r="PKV249" s="684"/>
      <c r="PKW249" s="684"/>
      <c r="PKX249" s="684"/>
      <c r="PKY249" s="684"/>
      <c r="PKZ249" s="684"/>
      <c r="PLA249" s="684"/>
      <c r="PLB249" s="684"/>
      <c r="PLC249" s="684"/>
      <c r="PLD249" s="684"/>
      <c r="PLE249" s="684"/>
      <c r="PLF249" s="684"/>
      <c r="PLG249" s="684"/>
      <c r="PLH249" s="684"/>
      <c r="PLI249" s="684"/>
      <c r="PLJ249" s="684"/>
      <c r="PLK249" s="684"/>
      <c r="PLL249" s="684"/>
      <c r="PLM249" s="684"/>
      <c r="PLN249" s="684"/>
      <c r="PLO249" s="684"/>
      <c r="PLP249" s="684"/>
      <c r="PLQ249" s="684"/>
      <c r="PLR249" s="684"/>
      <c r="PLS249" s="684"/>
      <c r="PLT249" s="684"/>
      <c r="PLU249" s="684"/>
      <c r="PLV249" s="684"/>
      <c r="PLW249" s="684"/>
      <c r="PLX249" s="684"/>
      <c r="PLY249" s="684"/>
      <c r="PLZ249" s="684"/>
      <c r="PMA249" s="684"/>
      <c r="PMB249" s="684"/>
      <c r="PMC249" s="684"/>
      <c r="PMD249" s="684"/>
      <c r="PME249" s="684"/>
      <c r="PMF249" s="684"/>
      <c r="PMG249" s="684"/>
      <c r="PMH249" s="684"/>
      <c r="PMI249" s="684"/>
      <c r="PMJ249" s="684"/>
      <c r="PMK249" s="684"/>
      <c r="PML249" s="684"/>
      <c r="PMM249" s="684"/>
      <c r="PMN249" s="684"/>
      <c r="PMO249" s="684"/>
      <c r="PMP249" s="684"/>
      <c r="PMQ249" s="684"/>
      <c r="PMR249" s="684"/>
      <c r="PMS249" s="684"/>
      <c r="PMT249" s="684"/>
      <c r="PMU249" s="684"/>
      <c r="PMV249" s="684"/>
      <c r="PMW249" s="684"/>
      <c r="PMX249" s="684"/>
      <c r="PMY249" s="684"/>
      <c r="PMZ249" s="684"/>
      <c r="PNA249" s="684"/>
      <c r="PNB249" s="684"/>
      <c r="PNC249" s="684"/>
      <c r="PND249" s="684"/>
      <c r="PNE249" s="684"/>
      <c r="PNF249" s="684"/>
      <c r="PNG249" s="684"/>
      <c r="PNH249" s="684"/>
      <c r="PNI249" s="684"/>
      <c r="PNJ249" s="684"/>
      <c r="PNK249" s="684"/>
      <c r="PNL249" s="684"/>
      <c r="PNM249" s="684"/>
      <c r="PNN249" s="684"/>
      <c r="PNO249" s="684"/>
      <c r="PNP249" s="684"/>
      <c r="PNQ249" s="684"/>
      <c r="PNR249" s="684"/>
      <c r="PNS249" s="684"/>
      <c r="PNT249" s="684"/>
      <c r="PNU249" s="684"/>
      <c r="PNV249" s="684"/>
      <c r="PNW249" s="684"/>
      <c r="PNX249" s="684"/>
      <c r="PNY249" s="684"/>
      <c r="PNZ249" s="684"/>
      <c r="POA249" s="684"/>
      <c r="POB249" s="684"/>
      <c r="POC249" s="684"/>
      <c r="POD249" s="684"/>
      <c r="POE249" s="684"/>
      <c r="POF249" s="684"/>
      <c r="POG249" s="684"/>
      <c r="POH249" s="684"/>
      <c r="POI249" s="684"/>
      <c r="POJ249" s="684"/>
      <c r="POK249" s="684"/>
      <c r="POL249" s="684"/>
      <c r="POM249" s="684"/>
      <c r="PON249" s="684"/>
      <c r="POO249" s="684"/>
      <c r="POP249" s="684"/>
      <c r="POQ249" s="684"/>
      <c r="POR249" s="684"/>
      <c r="POS249" s="684"/>
      <c r="POT249" s="684"/>
      <c r="POU249" s="684"/>
      <c r="POV249" s="684"/>
      <c r="POW249" s="684"/>
      <c r="POX249" s="684"/>
      <c r="POY249" s="684"/>
      <c r="POZ249" s="684"/>
      <c r="PPA249" s="684"/>
      <c r="PPB249" s="684"/>
      <c r="PPC249" s="684"/>
      <c r="PPD249" s="684"/>
      <c r="PPE249" s="684"/>
      <c r="PPF249" s="684"/>
      <c r="PPG249" s="684"/>
      <c r="PPH249" s="684"/>
      <c r="PPI249" s="684"/>
      <c r="PPJ249" s="684"/>
      <c r="PPK249" s="684"/>
      <c r="PPL249" s="684"/>
      <c r="PPM249" s="684"/>
      <c r="PPN249" s="684"/>
      <c r="PPO249" s="684"/>
      <c r="PPP249" s="684"/>
      <c r="PPQ249" s="684"/>
      <c r="PPR249" s="684"/>
      <c r="PPS249" s="684"/>
      <c r="PPT249" s="684"/>
      <c r="PPU249" s="684"/>
      <c r="PPV249" s="684"/>
      <c r="PPW249" s="684"/>
      <c r="PPX249" s="684"/>
      <c r="PPY249" s="684"/>
      <c r="PPZ249" s="684"/>
      <c r="PQA249" s="684"/>
      <c r="PQB249" s="684"/>
      <c r="PQC249" s="684"/>
      <c r="PQD249" s="684"/>
      <c r="PQE249" s="684"/>
      <c r="PQF249" s="684"/>
      <c r="PQG249" s="684"/>
      <c r="PQH249" s="684"/>
      <c r="PQI249" s="684"/>
      <c r="PQJ249" s="684"/>
      <c r="PQK249" s="684"/>
      <c r="PQL249" s="684"/>
      <c r="PQM249" s="684"/>
      <c r="PQN249" s="684"/>
      <c r="PQO249" s="684"/>
      <c r="PQP249" s="684"/>
      <c r="PQQ249" s="684"/>
      <c r="PQR249" s="684"/>
      <c r="PQS249" s="684"/>
      <c r="PQT249" s="684"/>
      <c r="PQU249" s="684"/>
      <c r="PQV249" s="684"/>
      <c r="PQW249" s="684"/>
      <c r="PQX249" s="684"/>
      <c r="PQY249" s="684"/>
      <c r="PQZ249" s="684"/>
      <c r="PRA249" s="684"/>
      <c r="PRB249" s="684"/>
      <c r="PRC249" s="684"/>
      <c r="PRD249" s="684"/>
      <c r="PRE249" s="684"/>
      <c r="PRF249" s="684"/>
      <c r="PRG249" s="684"/>
      <c r="PRH249" s="684"/>
      <c r="PRI249" s="684"/>
      <c r="PRJ249" s="684"/>
      <c r="PRK249" s="684"/>
      <c r="PRL249" s="684"/>
      <c r="PRM249" s="684"/>
      <c r="PRN249" s="684"/>
      <c r="PRO249" s="684"/>
      <c r="PRP249" s="684"/>
      <c r="PRQ249" s="684"/>
      <c r="PRR249" s="684"/>
      <c r="PRS249" s="684"/>
      <c r="PRT249" s="684"/>
      <c r="PRU249" s="684"/>
      <c r="PRV249" s="684"/>
      <c r="PRW249" s="684"/>
      <c r="PRX249" s="684"/>
      <c r="PRY249" s="684"/>
      <c r="PRZ249" s="684"/>
      <c r="PSA249" s="684"/>
      <c r="PSB249" s="684"/>
      <c r="PSC249" s="684"/>
      <c r="PSD249" s="684"/>
      <c r="PSE249" s="684"/>
      <c r="PSF249" s="684"/>
      <c r="PSG249" s="684"/>
      <c r="PSH249" s="684"/>
      <c r="PSI249" s="684"/>
      <c r="PSJ249" s="684"/>
      <c r="PSK249" s="684"/>
      <c r="PSL249" s="684"/>
      <c r="PSM249" s="684"/>
      <c r="PSN249" s="684"/>
      <c r="PSO249" s="684"/>
      <c r="PSP249" s="684"/>
      <c r="PSQ249" s="684"/>
      <c r="PSR249" s="684"/>
      <c r="PSS249" s="684"/>
      <c r="PST249" s="684"/>
      <c r="PSU249" s="684"/>
      <c r="PSV249" s="684"/>
      <c r="PSW249" s="684"/>
      <c r="PSX249" s="684"/>
      <c r="PSY249" s="684"/>
      <c r="PSZ249" s="684"/>
      <c r="PTA249" s="684"/>
      <c r="PTB249" s="684"/>
      <c r="PTC249" s="684"/>
      <c r="PTD249" s="684"/>
      <c r="PTE249" s="684"/>
      <c r="PTF249" s="684"/>
      <c r="PTG249" s="684"/>
      <c r="PTH249" s="684"/>
      <c r="PTI249" s="684"/>
      <c r="PTJ249" s="684"/>
      <c r="PTK249" s="684"/>
      <c r="PTL249" s="684"/>
      <c r="PTM249" s="684"/>
      <c r="PTN249" s="684"/>
      <c r="PTO249" s="684"/>
      <c r="PTP249" s="684"/>
      <c r="PTQ249" s="684"/>
      <c r="PTR249" s="684"/>
      <c r="PTS249" s="684"/>
      <c r="PTT249" s="684"/>
      <c r="PTU249" s="684"/>
      <c r="PTV249" s="684"/>
      <c r="PTW249" s="684"/>
      <c r="PTX249" s="684"/>
      <c r="PTY249" s="684"/>
      <c r="PTZ249" s="684"/>
      <c r="PUA249" s="684"/>
      <c r="PUB249" s="684"/>
      <c r="PUC249" s="684"/>
      <c r="PUD249" s="684"/>
      <c r="PUE249" s="684"/>
      <c r="PUF249" s="684"/>
      <c r="PUG249" s="684"/>
      <c r="PUH249" s="684"/>
      <c r="PUI249" s="684"/>
      <c r="PUJ249" s="684"/>
      <c r="PUK249" s="684"/>
      <c r="PUL249" s="684"/>
      <c r="PUM249" s="684"/>
      <c r="PUN249" s="684"/>
      <c r="PUO249" s="684"/>
      <c r="PUP249" s="684"/>
      <c r="PUQ249" s="684"/>
      <c r="PUR249" s="684"/>
      <c r="PUS249" s="684"/>
      <c r="PUT249" s="684"/>
      <c r="PUU249" s="684"/>
      <c r="PUV249" s="684"/>
      <c r="PUW249" s="684"/>
      <c r="PUX249" s="684"/>
      <c r="PUY249" s="684"/>
      <c r="PUZ249" s="684"/>
      <c r="PVA249" s="684"/>
      <c r="PVB249" s="684"/>
      <c r="PVC249" s="684"/>
      <c r="PVD249" s="684"/>
      <c r="PVE249" s="684"/>
      <c r="PVF249" s="684"/>
      <c r="PVG249" s="684"/>
      <c r="PVH249" s="684"/>
      <c r="PVI249" s="684"/>
      <c r="PVJ249" s="684"/>
      <c r="PVK249" s="684"/>
      <c r="PVL249" s="684"/>
      <c r="PVM249" s="684"/>
      <c r="PVN249" s="684"/>
      <c r="PVO249" s="684"/>
      <c r="PVP249" s="684"/>
      <c r="PVQ249" s="684"/>
      <c r="PVR249" s="684"/>
      <c r="PVS249" s="684"/>
      <c r="PVT249" s="684"/>
      <c r="PVU249" s="684"/>
      <c r="PVV249" s="684"/>
      <c r="PVW249" s="684"/>
      <c r="PVX249" s="684"/>
      <c r="PVY249" s="684"/>
      <c r="PVZ249" s="684"/>
      <c r="PWA249" s="684"/>
      <c r="PWB249" s="684"/>
      <c r="PWC249" s="684"/>
      <c r="PWD249" s="684"/>
      <c r="PWE249" s="684"/>
      <c r="PWF249" s="684"/>
      <c r="PWG249" s="684"/>
      <c r="PWH249" s="684"/>
      <c r="PWI249" s="684"/>
      <c r="PWJ249" s="684"/>
      <c r="PWK249" s="684"/>
      <c r="PWL249" s="684"/>
      <c r="PWM249" s="684"/>
      <c r="PWN249" s="684"/>
      <c r="PWO249" s="684"/>
      <c r="PWP249" s="684"/>
      <c r="PWQ249" s="684"/>
      <c r="PWR249" s="684"/>
      <c r="PWS249" s="684"/>
      <c r="PWT249" s="684"/>
      <c r="PWU249" s="684"/>
      <c r="PWV249" s="684"/>
      <c r="PWW249" s="684"/>
      <c r="PWX249" s="684"/>
      <c r="PWY249" s="684"/>
      <c r="PWZ249" s="684"/>
      <c r="PXA249" s="684"/>
      <c r="PXB249" s="684"/>
      <c r="PXC249" s="684"/>
      <c r="PXD249" s="684"/>
      <c r="PXE249" s="684"/>
      <c r="PXF249" s="684"/>
      <c r="PXG249" s="684"/>
      <c r="PXH249" s="684"/>
      <c r="PXI249" s="684"/>
      <c r="PXJ249" s="684"/>
      <c r="PXK249" s="684"/>
      <c r="PXL249" s="684"/>
      <c r="PXM249" s="684"/>
      <c r="PXN249" s="684"/>
      <c r="PXO249" s="684"/>
      <c r="PXP249" s="684"/>
      <c r="PXQ249" s="684"/>
      <c r="PXR249" s="684"/>
      <c r="PXS249" s="684"/>
      <c r="PXT249" s="684"/>
      <c r="PXU249" s="684"/>
      <c r="PXV249" s="684"/>
      <c r="PXW249" s="684"/>
      <c r="PXX249" s="684"/>
      <c r="PXY249" s="684"/>
      <c r="PXZ249" s="684"/>
      <c r="PYA249" s="684"/>
      <c r="PYB249" s="684"/>
      <c r="PYC249" s="684"/>
      <c r="PYD249" s="684"/>
      <c r="PYE249" s="684"/>
      <c r="PYF249" s="684"/>
      <c r="PYG249" s="684"/>
      <c r="PYH249" s="684"/>
      <c r="PYI249" s="684"/>
      <c r="PYJ249" s="684"/>
      <c r="PYK249" s="684"/>
      <c r="PYL249" s="684"/>
      <c r="PYM249" s="684"/>
      <c r="PYN249" s="684"/>
      <c r="PYO249" s="684"/>
      <c r="PYP249" s="684"/>
      <c r="PYQ249" s="684"/>
      <c r="PYR249" s="684"/>
      <c r="PYS249" s="684"/>
      <c r="PYT249" s="684"/>
      <c r="PYU249" s="684"/>
      <c r="PYV249" s="684"/>
      <c r="PYW249" s="684"/>
      <c r="PYX249" s="684"/>
      <c r="PYY249" s="684"/>
      <c r="PYZ249" s="684"/>
      <c r="PZA249" s="684"/>
      <c r="PZB249" s="684"/>
      <c r="PZC249" s="684"/>
      <c r="PZD249" s="684"/>
      <c r="PZE249" s="684"/>
      <c r="PZF249" s="684"/>
      <c r="PZG249" s="684"/>
      <c r="PZH249" s="684"/>
      <c r="PZI249" s="684"/>
      <c r="PZJ249" s="684"/>
      <c r="PZK249" s="684"/>
      <c r="PZL249" s="684"/>
      <c r="PZM249" s="684"/>
      <c r="PZN249" s="684"/>
      <c r="PZO249" s="684"/>
      <c r="PZP249" s="684"/>
      <c r="PZQ249" s="684"/>
      <c r="PZR249" s="684"/>
      <c r="PZS249" s="684"/>
      <c r="PZT249" s="684"/>
      <c r="PZU249" s="684"/>
      <c r="PZV249" s="684"/>
      <c r="PZW249" s="684"/>
      <c r="PZX249" s="684"/>
      <c r="PZY249" s="684"/>
      <c r="PZZ249" s="684"/>
      <c r="QAA249" s="684"/>
      <c r="QAB249" s="684"/>
      <c r="QAC249" s="684"/>
      <c r="QAD249" s="684"/>
      <c r="QAE249" s="684"/>
      <c r="QAF249" s="684"/>
      <c r="QAG249" s="684"/>
      <c r="QAH249" s="684"/>
      <c r="QAI249" s="684"/>
      <c r="QAJ249" s="684"/>
      <c r="QAK249" s="684"/>
      <c r="QAL249" s="684"/>
      <c r="QAM249" s="684"/>
      <c r="QAN249" s="684"/>
      <c r="QAO249" s="684"/>
      <c r="QAP249" s="684"/>
      <c r="QAQ249" s="684"/>
      <c r="QAR249" s="684"/>
      <c r="QAS249" s="684"/>
      <c r="QAT249" s="684"/>
      <c r="QAU249" s="684"/>
      <c r="QAV249" s="684"/>
      <c r="QAW249" s="684"/>
      <c r="QAX249" s="684"/>
      <c r="QAY249" s="684"/>
      <c r="QAZ249" s="684"/>
      <c r="QBA249" s="684"/>
      <c r="QBB249" s="684"/>
      <c r="QBC249" s="684"/>
      <c r="QBD249" s="684"/>
      <c r="QBE249" s="684"/>
      <c r="QBF249" s="684"/>
      <c r="QBG249" s="684"/>
      <c r="QBH249" s="684"/>
      <c r="QBI249" s="684"/>
      <c r="QBJ249" s="684"/>
      <c r="QBK249" s="684"/>
      <c r="QBL249" s="684"/>
      <c r="QBM249" s="684"/>
      <c r="QBN249" s="684"/>
      <c r="QBO249" s="684"/>
      <c r="QBP249" s="684"/>
      <c r="QBQ249" s="684"/>
      <c r="QBR249" s="684"/>
      <c r="QBS249" s="684"/>
      <c r="QBT249" s="684"/>
      <c r="QBU249" s="684"/>
      <c r="QBV249" s="684"/>
      <c r="QBW249" s="684"/>
      <c r="QBX249" s="684"/>
      <c r="QBY249" s="684"/>
      <c r="QBZ249" s="684"/>
      <c r="QCA249" s="684"/>
      <c r="QCB249" s="684"/>
      <c r="QCC249" s="684"/>
      <c r="QCD249" s="684"/>
      <c r="QCE249" s="684"/>
      <c r="QCF249" s="684"/>
      <c r="QCG249" s="684"/>
      <c r="QCH249" s="684"/>
      <c r="QCI249" s="684"/>
      <c r="QCJ249" s="684"/>
      <c r="QCK249" s="684"/>
      <c r="QCL249" s="684"/>
      <c r="QCM249" s="684"/>
      <c r="QCN249" s="684"/>
      <c r="QCO249" s="684"/>
      <c r="QCP249" s="684"/>
      <c r="QCQ249" s="684"/>
      <c r="QCR249" s="684"/>
      <c r="QCS249" s="684"/>
      <c r="QCT249" s="684"/>
      <c r="QCU249" s="684"/>
      <c r="QCV249" s="684"/>
      <c r="QCW249" s="684"/>
      <c r="QCX249" s="684"/>
      <c r="QCY249" s="684"/>
      <c r="QCZ249" s="684"/>
      <c r="QDA249" s="684"/>
      <c r="QDB249" s="684"/>
      <c r="QDC249" s="684"/>
      <c r="QDD249" s="684"/>
      <c r="QDE249" s="684"/>
      <c r="QDF249" s="684"/>
      <c r="QDG249" s="684"/>
      <c r="QDH249" s="684"/>
      <c r="QDI249" s="684"/>
      <c r="QDJ249" s="684"/>
      <c r="QDK249" s="684"/>
      <c r="QDL249" s="684"/>
      <c r="QDM249" s="684"/>
      <c r="QDN249" s="684"/>
      <c r="QDO249" s="684"/>
      <c r="QDP249" s="684"/>
      <c r="QDQ249" s="684"/>
      <c r="QDR249" s="684"/>
      <c r="QDS249" s="684"/>
      <c r="QDT249" s="684"/>
      <c r="QDU249" s="684"/>
      <c r="QDV249" s="684"/>
      <c r="QDW249" s="684"/>
      <c r="QDX249" s="684"/>
      <c r="QDY249" s="684"/>
      <c r="QDZ249" s="684"/>
      <c r="QEA249" s="684"/>
      <c r="QEB249" s="684"/>
      <c r="QEC249" s="684"/>
      <c r="QED249" s="684"/>
      <c r="QEE249" s="684"/>
      <c r="QEF249" s="684"/>
      <c r="QEG249" s="684"/>
      <c r="QEH249" s="684"/>
      <c r="QEI249" s="684"/>
      <c r="QEJ249" s="684"/>
      <c r="QEK249" s="684"/>
      <c r="QEL249" s="684"/>
      <c r="QEM249" s="684"/>
      <c r="QEN249" s="684"/>
      <c r="QEO249" s="684"/>
      <c r="QEP249" s="684"/>
      <c r="QEQ249" s="684"/>
      <c r="QER249" s="684"/>
      <c r="QES249" s="684"/>
      <c r="QET249" s="684"/>
      <c r="QEU249" s="684"/>
      <c r="QEV249" s="684"/>
      <c r="QEW249" s="684"/>
      <c r="QEX249" s="684"/>
      <c r="QEY249" s="684"/>
      <c r="QEZ249" s="684"/>
      <c r="QFA249" s="684"/>
      <c r="QFB249" s="684"/>
      <c r="QFC249" s="684"/>
      <c r="QFD249" s="684"/>
      <c r="QFE249" s="684"/>
      <c r="QFF249" s="684"/>
      <c r="QFG249" s="684"/>
      <c r="QFH249" s="684"/>
      <c r="QFI249" s="684"/>
      <c r="QFJ249" s="684"/>
      <c r="QFK249" s="684"/>
      <c r="QFL249" s="684"/>
      <c r="QFM249" s="684"/>
      <c r="QFN249" s="684"/>
      <c r="QFO249" s="684"/>
      <c r="QFP249" s="684"/>
      <c r="QFQ249" s="684"/>
      <c r="QFR249" s="684"/>
      <c r="QFS249" s="684"/>
      <c r="QFT249" s="684"/>
      <c r="QFU249" s="684"/>
      <c r="QFV249" s="684"/>
      <c r="QFW249" s="684"/>
      <c r="QFX249" s="684"/>
      <c r="QFY249" s="684"/>
      <c r="QFZ249" s="684"/>
      <c r="QGA249" s="684"/>
      <c r="QGB249" s="684"/>
      <c r="QGC249" s="684"/>
      <c r="QGD249" s="684"/>
      <c r="QGE249" s="684"/>
      <c r="QGF249" s="684"/>
      <c r="QGG249" s="684"/>
      <c r="QGH249" s="684"/>
      <c r="QGI249" s="684"/>
      <c r="QGJ249" s="684"/>
      <c r="QGK249" s="684"/>
      <c r="QGL249" s="684"/>
      <c r="QGM249" s="684"/>
      <c r="QGN249" s="684"/>
      <c r="QGO249" s="684"/>
      <c r="QGP249" s="684"/>
      <c r="QGQ249" s="684"/>
      <c r="QGR249" s="684"/>
      <c r="QGS249" s="684"/>
      <c r="QGT249" s="684"/>
      <c r="QGU249" s="684"/>
      <c r="QGV249" s="684"/>
      <c r="QGW249" s="684"/>
      <c r="QGX249" s="684"/>
      <c r="QGY249" s="684"/>
      <c r="QGZ249" s="684"/>
      <c r="QHA249" s="684"/>
      <c r="QHB249" s="684"/>
      <c r="QHC249" s="684"/>
      <c r="QHD249" s="684"/>
      <c r="QHE249" s="684"/>
      <c r="QHF249" s="684"/>
      <c r="QHG249" s="684"/>
      <c r="QHH249" s="684"/>
      <c r="QHI249" s="684"/>
      <c r="QHJ249" s="684"/>
      <c r="QHK249" s="684"/>
      <c r="QHL249" s="684"/>
      <c r="QHM249" s="684"/>
      <c r="QHN249" s="684"/>
      <c r="QHO249" s="684"/>
      <c r="QHP249" s="684"/>
      <c r="QHQ249" s="684"/>
      <c r="QHR249" s="684"/>
      <c r="QHS249" s="684"/>
      <c r="QHT249" s="684"/>
      <c r="QHU249" s="684"/>
      <c r="QHV249" s="684"/>
      <c r="QHW249" s="684"/>
      <c r="QHX249" s="684"/>
      <c r="QHY249" s="684"/>
      <c r="QHZ249" s="684"/>
      <c r="QIA249" s="684"/>
      <c r="QIB249" s="684"/>
      <c r="QIC249" s="684"/>
      <c r="QID249" s="684"/>
      <c r="QIE249" s="684"/>
      <c r="QIF249" s="684"/>
      <c r="QIG249" s="684"/>
      <c r="QIH249" s="684"/>
      <c r="QII249" s="684"/>
      <c r="QIJ249" s="684"/>
      <c r="QIK249" s="684"/>
      <c r="QIL249" s="684"/>
      <c r="QIM249" s="684"/>
      <c r="QIN249" s="684"/>
      <c r="QIO249" s="684"/>
      <c r="QIP249" s="684"/>
      <c r="QIQ249" s="684"/>
      <c r="QIR249" s="684"/>
      <c r="QIS249" s="684"/>
      <c r="QIT249" s="684"/>
      <c r="QIU249" s="684"/>
      <c r="QIV249" s="684"/>
      <c r="QIW249" s="684"/>
      <c r="QIX249" s="684"/>
      <c r="QIY249" s="684"/>
      <c r="QIZ249" s="684"/>
      <c r="QJA249" s="684"/>
      <c r="QJB249" s="684"/>
      <c r="QJC249" s="684"/>
      <c r="QJD249" s="684"/>
      <c r="QJE249" s="684"/>
      <c r="QJF249" s="684"/>
      <c r="QJG249" s="684"/>
      <c r="QJH249" s="684"/>
      <c r="QJI249" s="684"/>
      <c r="QJJ249" s="684"/>
      <c r="QJK249" s="684"/>
      <c r="QJL249" s="684"/>
      <c r="QJM249" s="684"/>
      <c r="QJN249" s="684"/>
      <c r="QJO249" s="684"/>
      <c r="QJP249" s="684"/>
      <c r="QJQ249" s="684"/>
      <c r="QJR249" s="684"/>
      <c r="QJS249" s="684"/>
      <c r="QJT249" s="684"/>
      <c r="QJU249" s="684"/>
      <c r="QJV249" s="684"/>
      <c r="QJW249" s="684"/>
      <c r="QJX249" s="684"/>
      <c r="QJY249" s="684"/>
      <c r="QJZ249" s="684"/>
      <c r="QKA249" s="684"/>
      <c r="QKB249" s="684"/>
      <c r="QKC249" s="684"/>
      <c r="QKD249" s="684"/>
      <c r="QKE249" s="684"/>
      <c r="QKF249" s="684"/>
      <c r="QKG249" s="684"/>
      <c r="QKH249" s="684"/>
      <c r="QKI249" s="684"/>
      <c r="QKJ249" s="684"/>
      <c r="QKK249" s="684"/>
      <c r="QKL249" s="684"/>
      <c r="QKM249" s="684"/>
      <c r="QKN249" s="684"/>
      <c r="QKO249" s="684"/>
      <c r="QKP249" s="684"/>
      <c r="QKQ249" s="684"/>
      <c r="QKR249" s="684"/>
      <c r="QKS249" s="684"/>
      <c r="QKT249" s="684"/>
      <c r="QKU249" s="684"/>
      <c r="QKV249" s="684"/>
      <c r="QKW249" s="684"/>
      <c r="QKX249" s="684"/>
      <c r="QKY249" s="684"/>
      <c r="QKZ249" s="684"/>
      <c r="QLA249" s="684"/>
      <c r="QLB249" s="684"/>
      <c r="QLC249" s="684"/>
      <c r="QLD249" s="684"/>
      <c r="QLE249" s="684"/>
      <c r="QLF249" s="684"/>
      <c r="QLG249" s="684"/>
      <c r="QLH249" s="684"/>
      <c r="QLI249" s="684"/>
      <c r="QLJ249" s="684"/>
      <c r="QLK249" s="684"/>
      <c r="QLL249" s="684"/>
      <c r="QLM249" s="684"/>
      <c r="QLN249" s="684"/>
      <c r="QLO249" s="684"/>
      <c r="QLP249" s="684"/>
      <c r="QLQ249" s="684"/>
      <c r="QLR249" s="684"/>
      <c r="QLS249" s="684"/>
      <c r="QLT249" s="684"/>
      <c r="QLU249" s="684"/>
      <c r="QLV249" s="684"/>
      <c r="QLW249" s="684"/>
      <c r="QLX249" s="684"/>
      <c r="QLY249" s="684"/>
      <c r="QLZ249" s="684"/>
      <c r="QMA249" s="684"/>
      <c r="QMB249" s="684"/>
      <c r="QMC249" s="684"/>
      <c r="QMD249" s="684"/>
      <c r="QME249" s="684"/>
      <c r="QMF249" s="684"/>
      <c r="QMG249" s="684"/>
      <c r="QMH249" s="684"/>
      <c r="QMI249" s="684"/>
      <c r="QMJ249" s="684"/>
      <c r="QMK249" s="684"/>
      <c r="QML249" s="684"/>
      <c r="QMM249" s="684"/>
      <c r="QMN249" s="684"/>
      <c r="QMO249" s="684"/>
      <c r="QMP249" s="684"/>
      <c r="QMQ249" s="684"/>
      <c r="QMR249" s="684"/>
      <c r="QMS249" s="684"/>
      <c r="QMT249" s="684"/>
      <c r="QMU249" s="684"/>
      <c r="QMV249" s="684"/>
      <c r="QMW249" s="684"/>
      <c r="QMX249" s="684"/>
      <c r="QMY249" s="684"/>
      <c r="QMZ249" s="684"/>
      <c r="QNA249" s="684"/>
      <c r="QNB249" s="684"/>
      <c r="QNC249" s="684"/>
      <c r="QND249" s="684"/>
      <c r="QNE249" s="684"/>
      <c r="QNF249" s="684"/>
      <c r="QNG249" s="684"/>
      <c r="QNH249" s="684"/>
      <c r="QNI249" s="684"/>
      <c r="QNJ249" s="684"/>
      <c r="QNK249" s="684"/>
      <c r="QNL249" s="684"/>
      <c r="QNM249" s="684"/>
      <c r="QNN249" s="684"/>
      <c r="QNO249" s="684"/>
      <c r="QNP249" s="684"/>
      <c r="QNQ249" s="684"/>
      <c r="QNR249" s="684"/>
      <c r="QNS249" s="684"/>
      <c r="QNT249" s="684"/>
      <c r="QNU249" s="684"/>
      <c r="QNV249" s="684"/>
      <c r="QNW249" s="684"/>
      <c r="QNX249" s="684"/>
      <c r="QNY249" s="684"/>
      <c r="QNZ249" s="684"/>
      <c r="QOA249" s="684"/>
      <c r="QOB249" s="684"/>
      <c r="QOC249" s="684"/>
      <c r="QOD249" s="684"/>
      <c r="QOE249" s="684"/>
      <c r="QOF249" s="684"/>
      <c r="QOG249" s="684"/>
      <c r="QOH249" s="684"/>
      <c r="QOI249" s="684"/>
      <c r="QOJ249" s="684"/>
      <c r="QOK249" s="684"/>
      <c r="QOL249" s="684"/>
      <c r="QOM249" s="684"/>
      <c r="QON249" s="684"/>
      <c r="QOO249" s="684"/>
      <c r="QOP249" s="684"/>
      <c r="QOQ249" s="684"/>
      <c r="QOR249" s="684"/>
      <c r="QOS249" s="684"/>
      <c r="QOT249" s="684"/>
      <c r="QOU249" s="684"/>
      <c r="QOV249" s="684"/>
      <c r="QOW249" s="684"/>
      <c r="QOX249" s="684"/>
      <c r="QOY249" s="684"/>
      <c r="QOZ249" s="684"/>
      <c r="QPA249" s="684"/>
      <c r="QPB249" s="684"/>
      <c r="QPC249" s="684"/>
      <c r="QPD249" s="684"/>
      <c r="QPE249" s="684"/>
      <c r="QPF249" s="684"/>
      <c r="QPG249" s="684"/>
      <c r="QPH249" s="684"/>
      <c r="QPI249" s="684"/>
      <c r="QPJ249" s="684"/>
      <c r="QPK249" s="684"/>
      <c r="QPL249" s="684"/>
      <c r="QPM249" s="684"/>
      <c r="QPN249" s="684"/>
      <c r="QPO249" s="684"/>
      <c r="QPP249" s="684"/>
      <c r="QPQ249" s="684"/>
      <c r="QPR249" s="684"/>
      <c r="QPS249" s="684"/>
      <c r="QPT249" s="684"/>
      <c r="QPU249" s="684"/>
      <c r="QPV249" s="684"/>
      <c r="QPW249" s="684"/>
      <c r="QPX249" s="684"/>
      <c r="QPY249" s="684"/>
      <c r="QPZ249" s="684"/>
      <c r="QQA249" s="684"/>
      <c r="QQB249" s="684"/>
      <c r="QQC249" s="684"/>
      <c r="QQD249" s="684"/>
      <c r="QQE249" s="684"/>
      <c r="QQF249" s="684"/>
      <c r="QQG249" s="684"/>
      <c r="QQH249" s="684"/>
      <c r="QQI249" s="684"/>
      <c r="QQJ249" s="684"/>
      <c r="QQK249" s="684"/>
      <c r="QQL249" s="684"/>
      <c r="QQM249" s="684"/>
      <c r="QQN249" s="684"/>
      <c r="QQO249" s="684"/>
      <c r="QQP249" s="684"/>
      <c r="QQQ249" s="684"/>
      <c r="QQR249" s="684"/>
      <c r="QQS249" s="684"/>
      <c r="QQT249" s="684"/>
      <c r="QQU249" s="684"/>
      <c r="QQV249" s="684"/>
      <c r="QQW249" s="684"/>
      <c r="QQX249" s="684"/>
      <c r="QQY249" s="684"/>
      <c r="QQZ249" s="684"/>
      <c r="QRA249" s="684"/>
      <c r="QRB249" s="684"/>
      <c r="QRC249" s="684"/>
      <c r="QRD249" s="684"/>
      <c r="QRE249" s="684"/>
      <c r="QRF249" s="684"/>
      <c r="QRG249" s="684"/>
      <c r="QRH249" s="684"/>
      <c r="QRI249" s="684"/>
      <c r="QRJ249" s="684"/>
      <c r="QRK249" s="684"/>
      <c r="QRL249" s="684"/>
      <c r="QRM249" s="684"/>
      <c r="QRN249" s="684"/>
      <c r="QRO249" s="684"/>
      <c r="QRP249" s="684"/>
      <c r="QRQ249" s="684"/>
      <c r="QRR249" s="684"/>
      <c r="QRS249" s="684"/>
      <c r="QRT249" s="684"/>
      <c r="QRU249" s="684"/>
      <c r="QRV249" s="684"/>
      <c r="QRW249" s="684"/>
      <c r="QRX249" s="684"/>
      <c r="QRY249" s="684"/>
      <c r="QRZ249" s="684"/>
      <c r="QSA249" s="684"/>
      <c r="QSB249" s="684"/>
      <c r="QSC249" s="684"/>
      <c r="QSD249" s="684"/>
      <c r="QSE249" s="684"/>
      <c r="QSF249" s="684"/>
      <c r="QSG249" s="684"/>
      <c r="QSH249" s="684"/>
      <c r="QSI249" s="684"/>
      <c r="QSJ249" s="684"/>
      <c r="QSK249" s="684"/>
      <c r="QSL249" s="684"/>
      <c r="QSM249" s="684"/>
      <c r="QSN249" s="684"/>
      <c r="QSO249" s="684"/>
      <c r="QSP249" s="684"/>
      <c r="QSQ249" s="684"/>
      <c r="QSR249" s="684"/>
      <c r="QSS249" s="684"/>
      <c r="QST249" s="684"/>
      <c r="QSU249" s="684"/>
      <c r="QSV249" s="684"/>
      <c r="QSW249" s="684"/>
      <c r="QSX249" s="684"/>
      <c r="QSY249" s="684"/>
      <c r="QSZ249" s="684"/>
      <c r="QTA249" s="684"/>
      <c r="QTB249" s="684"/>
      <c r="QTC249" s="684"/>
      <c r="QTD249" s="684"/>
      <c r="QTE249" s="684"/>
      <c r="QTF249" s="684"/>
      <c r="QTG249" s="684"/>
      <c r="QTH249" s="684"/>
      <c r="QTI249" s="684"/>
      <c r="QTJ249" s="684"/>
      <c r="QTK249" s="684"/>
      <c r="QTL249" s="684"/>
      <c r="QTM249" s="684"/>
      <c r="QTN249" s="684"/>
      <c r="QTO249" s="684"/>
      <c r="QTP249" s="684"/>
      <c r="QTQ249" s="684"/>
      <c r="QTR249" s="684"/>
      <c r="QTS249" s="684"/>
      <c r="QTT249" s="684"/>
      <c r="QTU249" s="684"/>
      <c r="QTV249" s="684"/>
      <c r="QTW249" s="684"/>
      <c r="QTX249" s="684"/>
      <c r="QTY249" s="684"/>
      <c r="QTZ249" s="684"/>
      <c r="QUA249" s="684"/>
      <c r="QUB249" s="684"/>
      <c r="QUC249" s="684"/>
      <c r="QUD249" s="684"/>
      <c r="QUE249" s="684"/>
      <c r="QUF249" s="684"/>
      <c r="QUG249" s="684"/>
      <c r="QUH249" s="684"/>
      <c r="QUI249" s="684"/>
      <c r="QUJ249" s="684"/>
      <c r="QUK249" s="684"/>
      <c r="QUL249" s="684"/>
      <c r="QUM249" s="684"/>
      <c r="QUN249" s="684"/>
      <c r="QUO249" s="684"/>
      <c r="QUP249" s="684"/>
      <c r="QUQ249" s="684"/>
      <c r="QUR249" s="684"/>
      <c r="QUS249" s="684"/>
      <c r="QUT249" s="684"/>
      <c r="QUU249" s="684"/>
      <c r="QUV249" s="684"/>
      <c r="QUW249" s="684"/>
      <c r="QUX249" s="684"/>
      <c r="QUY249" s="684"/>
      <c r="QUZ249" s="684"/>
      <c r="QVA249" s="684"/>
      <c r="QVB249" s="684"/>
      <c r="QVC249" s="684"/>
      <c r="QVD249" s="684"/>
      <c r="QVE249" s="684"/>
      <c r="QVF249" s="684"/>
      <c r="QVG249" s="684"/>
      <c r="QVH249" s="684"/>
      <c r="QVI249" s="684"/>
      <c r="QVJ249" s="684"/>
      <c r="QVK249" s="684"/>
      <c r="QVL249" s="684"/>
      <c r="QVM249" s="684"/>
      <c r="QVN249" s="684"/>
      <c r="QVO249" s="684"/>
      <c r="QVP249" s="684"/>
      <c r="QVQ249" s="684"/>
      <c r="QVR249" s="684"/>
      <c r="QVS249" s="684"/>
      <c r="QVT249" s="684"/>
      <c r="QVU249" s="684"/>
      <c r="QVV249" s="684"/>
      <c r="QVW249" s="684"/>
      <c r="QVX249" s="684"/>
      <c r="QVY249" s="684"/>
      <c r="QVZ249" s="684"/>
      <c r="QWA249" s="684"/>
      <c r="QWB249" s="684"/>
      <c r="QWC249" s="684"/>
      <c r="QWD249" s="684"/>
      <c r="QWE249" s="684"/>
      <c r="QWF249" s="684"/>
      <c r="QWG249" s="684"/>
      <c r="QWH249" s="684"/>
      <c r="QWI249" s="684"/>
      <c r="QWJ249" s="684"/>
      <c r="QWK249" s="684"/>
      <c r="QWL249" s="684"/>
      <c r="QWM249" s="684"/>
      <c r="QWN249" s="684"/>
      <c r="QWO249" s="684"/>
      <c r="QWP249" s="684"/>
      <c r="QWQ249" s="684"/>
      <c r="QWR249" s="684"/>
      <c r="QWS249" s="684"/>
      <c r="QWT249" s="684"/>
      <c r="QWU249" s="684"/>
      <c r="QWV249" s="684"/>
      <c r="QWW249" s="684"/>
      <c r="QWX249" s="684"/>
      <c r="QWY249" s="684"/>
      <c r="QWZ249" s="684"/>
      <c r="QXA249" s="684"/>
      <c r="QXB249" s="684"/>
      <c r="QXC249" s="684"/>
      <c r="QXD249" s="684"/>
      <c r="QXE249" s="684"/>
      <c r="QXF249" s="684"/>
      <c r="QXG249" s="684"/>
      <c r="QXH249" s="684"/>
      <c r="QXI249" s="684"/>
      <c r="QXJ249" s="684"/>
      <c r="QXK249" s="684"/>
      <c r="QXL249" s="684"/>
      <c r="QXM249" s="684"/>
      <c r="QXN249" s="684"/>
      <c r="QXO249" s="684"/>
      <c r="QXP249" s="684"/>
      <c r="QXQ249" s="684"/>
      <c r="QXR249" s="684"/>
      <c r="QXS249" s="684"/>
      <c r="QXT249" s="684"/>
      <c r="QXU249" s="684"/>
      <c r="QXV249" s="684"/>
      <c r="QXW249" s="684"/>
      <c r="QXX249" s="684"/>
      <c r="QXY249" s="684"/>
      <c r="QXZ249" s="684"/>
      <c r="QYA249" s="684"/>
      <c r="QYB249" s="684"/>
      <c r="QYC249" s="684"/>
      <c r="QYD249" s="684"/>
      <c r="QYE249" s="684"/>
      <c r="QYF249" s="684"/>
      <c r="QYG249" s="684"/>
      <c r="QYH249" s="684"/>
      <c r="QYI249" s="684"/>
      <c r="QYJ249" s="684"/>
      <c r="QYK249" s="684"/>
      <c r="QYL249" s="684"/>
      <c r="QYM249" s="684"/>
      <c r="QYN249" s="684"/>
      <c r="QYO249" s="684"/>
      <c r="QYP249" s="684"/>
      <c r="QYQ249" s="684"/>
      <c r="QYR249" s="684"/>
      <c r="QYS249" s="684"/>
      <c r="QYT249" s="684"/>
      <c r="QYU249" s="684"/>
      <c r="QYV249" s="684"/>
      <c r="QYW249" s="684"/>
      <c r="QYX249" s="684"/>
      <c r="QYY249" s="684"/>
      <c r="QYZ249" s="684"/>
      <c r="QZA249" s="684"/>
      <c r="QZB249" s="684"/>
      <c r="QZC249" s="684"/>
      <c r="QZD249" s="684"/>
      <c r="QZE249" s="684"/>
      <c r="QZF249" s="684"/>
      <c r="QZG249" s="684"/>
      <c r="QZH249" s="684"/>
      <c r="QZI249" s="684"/>
      <c r="QZJ249" s="684"/>
      <c r="QZK249" s="684"/>
      <c r="QZL249" s="684"/>
      <c r="QZM249" s="684"/>
      <c r="QZN249" s="684"/>
      <c r="QZO249" s="684"/>
      <c r="QZP249" s="684"/>
      <c r="QZQ249" s="684"/>
      <c r="QZR249" s="684"/>
      <c r="QZS249" s="684"/>
      <c r="QZT249" s="684"/>
      <c r="QZU249" s="684"/>
      <c r="QZV249" s="684"/>
      <c r="QZW249" s="684"/>
      <c r="QZX249" s="684"/>
      <c r="QZY249" s="684"/>
      <c r="QZZ249" s="684"/>
      <c r="RAA249" s="684"/>
      <c r="RAB249" s="684"/>
      <c r="RAC249" s="684"/>
      <c r="RAD249" s="684"/>
      <c r="RAE249" s="684"/>
      <c r="RAF249" s="684"/>
      <c r="RAG249" s="684"/>
      <c r="RAH249" s="684"/>
      <c r="RAI249" s="684"/>
      <c r="RAJ249" s="684"/>
      <c r="RAK249" s="684"/>
      <c r="RAL249" s="684"/>
      <c r="RAM249" s="684"/>
      <c r="RAN249" s="684"/>
      <c r="RAO249" s="684"/>
      <c r="RAP249" s="684"/>
      <c r="RAQ249" s="684"/>
      <c r="RAR249" s="684"/>
      <c r="RAS249" s="684"/>
      <c r="RAT249" s="684"/>
      <c r="RAU249" s="684"/>
      <c r="RAV249" s="684"/>
      <c r="RAW249" s="684"/>
      <c r="RAX249" s="684"/>
      <c r="RAY249" s="684"/>
      <c r="RAZ249" s="684"/>
      <c r="RBA249" s="684"/>
      <c r="RBB249" s="684"/>
      <c r="RBC249" s="684"/>
      <c r="RBD249" s="684"/>
      <c r="RBE249" s="684"/>
      <c r="RBF249" s="684"/>
      <c r="RBG249" s="684"/>
      <c r="RBH249" s="684"/>
      <c r="RBI249" s="684"/>
      <c r="RBJ249" s="684"/>
      <c r="RBK249" s="684"/>
      <c r="RBL249" s="684"/>
      <c r="RBM249" s="684"/>
      <c r="RBN249" s="684"/>
      <c r="RBO249" s="684"/>
      <c r="RBP249" s="684"/>
      <c r="RBQ249" s="684"/>
      <c r="RBR249" s="684"/>
      <c r="RBS249" s="684"/>
      <c r="RBT249" s="684"/>
      <c r="RBU249" s="684"/>
      <c r="RBV249" s="684"/>
      <c r="RBW249" s="684"/>
      <c r="RBX249" s="684"/>
      <c r="RBY249" s="684"/>
      <c r="RBZ249" s="684"/>
      <c r="RCA249" s="684"/>
      <c r="RCB249" s="684"/>
      <c r="RCC249" s="684"/>
      <c r="RCD249" s="684"/>
      <c r="RCE249" s="684"/>
      <c r="RCF249" s="684"/>
      <c r="RCG249" s="684"/>
      <c r="RCH249" s="684"/>
      <c r="RCI249" s="684"/>
      <c r="RCJ249" s="684"/>
      <c r="RCK249" s="684"/>
      <c r="RCL249" s="684"/>
      <c r="RCM249" s="684"/>
      <c r="RCN249" s="684"/>
      <c r="RCO249" s="684"/>
      <c r="RCP249" s="684"/>
      <c r="RCQ249" s="684"/>
      <c r="RCR249" s="684"/>
      <c r="RCS249" s="684"/>
      <c r="RCT249" s="684"/>
      <c r="RCU249" s="684"/>
      <c r="RCV249" s="684"/>
      <c r="RCW249" s="684"/>
      <c r="RCX249" s="684"/>
      <c r="RCY249" s="684"/>
      <c r="RCZ249" s="684"/>
      <c r="RDA249" s="684"/>
      <c r="RDB249" s="684"/>
      <c r="RDC249" s="684"/>
      <c r="RDD249" s="684"/>
      <c r="RDE249" s="684"/>
      <c r="RDF249" s="684"/>
      <c r="RDG249" s="684"/>
      <c r="RDH249" s="684"/>
      <c r="RDI249" s="684"/>
      <c r="RDJ249" s="684"/>
      <c r="RDK249" s="684"/>
      <c r="RDL249" s="684"/>
      <c r="RDM249" s="684"/>
      <c r="RDN249" s="684"/>
      <c r="RDO249" s="684"/>
      <c r="RDP249" s="684"/>
      <c r="RDQ249" s="684"/>
      <c r="RDR249" s="684"/>
      <c r="RDS249" s="684"/>
      <c r="RDT249" s="684"/>
      <c r="RDU249" s="684"/>
      <c r="RDV249" s="684"/>
      <c r="RDW249" s="684"/>
      <c r="RDX249" s="684"/>
      <c r="RDY249" s="684"/>
      <c r="RDZ249" s="684"/>
      <c r="REA249" s="684"/>
      <c r="REB249" s="684"/>
      <c r="REC249" s="684"/>
      <c r="RED249" s="684"/>
      <c r="REE249" s="684"/>
      <c r="REF249" s="684"/>
      <c r="REG249" s="684"/>
      <c r="REH249" s="684"/>
      <c r="REI249" s="684"/>
      <c r="REJ249" s="684"/>
      <c r="REK249" s="684"/>
      <c r="REL249" s="684"/>
      <c r="REM249" s="684"/>
      <c r="REN249" s="684"/>
      <c r="REO249" s="684"/>
      <c r="REP249" s="684"/>
      <c r="REQ249" s="684"/>
      <c r="RER249" s="684"/>
      <c r="RES249" s="684"/>
      <c r="RET249" s="684"/>
      <c r="REU249" s="684"/>
      <c r="REV249" s="684"/>
      <c r="REW249" s="684"/>
      <c r="REX249" s="684"/>
      <c r="REY249" s="684"/>
      <c r="REZ249" s="684"/>
      <c r="RFA249" s="684"/>
      <c r="RFB249" s="684"/>
      <c r="RFC249" s="684"/>
      <c r="RFD249" s="684"/>
      <c r="RFE249" s="684"/>
      <c r="RFF249" s="684"/>
      <c r="RFG249" s="684"/>
      <c r="RFH249" s="684"/>
      <c r="RFI249" s="684"/>
      <c r="RFJ249" s="684"/>
      <c r="RFK249" s="684"/>
      <c r="RFL249" s="684"/>
      <c r="RFM249" s="684"/>
      <c r="RFN249" s="684"/>
      <c r="RFO249" s="684"/>
      <c r="RFP249" s="684"/>
      <c r="RFQ249" s="684"/>
      <c r="RFR249" s="684"/>
      <c r="RFS249" s="684"/>
      <c r="RFT249" s="684"/>
      <c r="RFU249" s="684"/>
      <c r="RFV249" s="684"/>
      <c r="RFW249" s="684"/>
      <c r="RFX249" s="684"/>
      <c r="RFY249" s="684"/>
      <c r="RFZ249" s="684"/>
      <c r="RGA249" s="684"/>
      <c r="RGB249" s="684"/>
      <c r="RGC249" s="684"/>
      <c r="RGD249" s="684"/>
      <c r="RGE249" s="684"/>
      <c r="RGF249" s="684"/>
      <c r="RGG249" s="684"/>
      <c r="RGH249" s="684"/>
      <c r="RGI249" s="684"/>
      <c r="RGJ249" s="684"/>
      <c r="RGK249" s="684"/>
      <c r="RGL249" s="684"/>
      <c r="RGM249" s="684"/>
      <c r="RGN249" s="684"/>
      <c r="RGO249" s="684"/>
      <c r="RGP249" s="684"/>
      <c r="RGQ249" s="684"/>
      <c r="RGR249" s="684"/>
      <c r="RGS249" s="684"/>
      <c r="RGT249" s="684"/>
      <c r="RGU249" s="684"/>
      <c r="RGV249" s="684"/>
      <c r="RGW249" s="684"/>
      <c r="RGX249" s="684"/>
      <c r="RGY249" s="684"/>
      <c r="RGZ249" s="684"/>
      <c r="RHA249" s="684"/>
      <c r="RHB249" s="684"/>
      <c r="RHC249" s="684"/>
      <c r="RHD249" s="684"/>
      <c r="RHE249" s="684"/>
      <c r="RHF249" s="684"/>
      <c r="RHG249" s="684"/>
      <c r="RHH249" s="684"/>
      <c r="RHI249" s="684"/>
      <c r="RHJ249" s="684"/>
      <c r="RHK249" s="684"/>
      <c r="RHL249" s="684"/>
      <c r="RHM249" s="684"/>
      <c r="RHN249" s="684"/>
      <c r="RHO249" s="684"/>
      <c r="RHP249" s="684"/>
      <c r="RHQ249" s="684"/>
      <c r="RHR249" s="684"/>
      <c r="RHS249" s="684"/>
      <c r="RHT249" s="684"/>
      <c r="RHU249" s="684"/>
      <c r="RHV249" s="684"/>
      <c r="RHW249" s="684"/>
      <c r="RHX249" s="684"/>
      <c r="RHY249" s="684"/>
      <c r="RHZ249" s="684"/>
      <c r="RIA249" s="684"/>
      <c r="RIB249" s="684"/>
      <c r="RIC249" s="684"/>
      <c r="RID249" s="684"/>
      <c r="RIE249" s="684"/>
      <c r="RIF249" s="684"/>
      <c r="RIG249" s="684"/>
      <c r="RIH249" s="684"/>
      <c r="RII249" s="684"/>
      <c r="RIJ249" s="684"/>
      <c r="RIK249" s="684"/>
      <c r="RIL249" s="684"/>
      <c r="RIM249" s="684"/>
      <c r="RIN249" s="684"/>
      <c r="RIO249" s="684"/>
      <c r="RIP249" s="684"/>
      <c r="RIQ249" s="684"/>
      <c r="RIR249" s="684"/>
      <c r="RIS249" s="684"/>
      <c r="RIT249" s="684"/>
      <c r="RIU249" s="684"/>
      <c r="RIV249" s="684"/>
      <c r="RIW249" s="684"/>
      <c r="RIX249" s="684"/>
      <c r="RIY249" s="684"/>
      <c r="RIZ249" s="684"/>
      <c r="RJA249" s="684"/>
      <c r="RJB249" s="684"/>
      <c r="RJC249" s="684"/>
      <c r="RJD249" s="684"/>
      <c r="RJE249" s="684"/>
      <c r="RJF249" s="684"/>
      <c r="RJG249" s="684"/>
      <c r="RJH249" s="684"/>
      <c r="RJI249" s="684"/>
      <c r="RJJ249" s="684"/>
      <c r="RJK249" s="684"/>
      <c r="RJL249" s="684"/>
      <c r="RJM249" s="684"/>
      <c r="RJN249" s="684"/>
      <c r="RJO249" s="684"/>
      <c r="RJP249" s="684"/>
      <c r="RJQ249" s="684"/>
      <c r="RJR249" s="684"/>
      <c r="RJS249" s="684"/>
      <c r="RJT249" s="684"/>
      <c r="RJU249" s="684"/>
      <c r="RJV249" s="684"/>
      <c r="RJW249" s="684"/>
      <c r="RJX249" s="684"/>
      <c r="RJY249" s="684"/>
      <c r="RJZ249" s="684"/>
      <c r="RKA249" s="684"/>
      <c r="RKB249" s="684"/>
      <c r="RKC249" s="684"/>
      <c r="RKD249" s="684"/>
      <c r="RKE249" s="684"/>
      <c r="RKF249" s="684"/>
      <c r="RKG249" s="684"/>
      <c r="RKH249" s="684"/>
      <c r="RKI249" s="684"/>
      <c r="RKJ249" s="684"/>
      <c r="RKK249" s="684"/>
      <c r="RKL249" s="684"/>
      <c r="RKM249" s="684"/>
      <c r="RKN249" s="684"/>
      <c r="RKO249" s="684"/>
      <c r="RKP249" s="684"/>
      <c r="RKQ249" s="684"/>
      <c r="RKR249" s="684"/>
      <c r="RKS249" s="684"/>
      <c r="RKT249" s="684"/>
      <c r="RKU249" s="684"/>
      <c r="RKV249" s="684"/>
      <c r="RKW249" s="684"/>
      <c r="RKX249" s="684"/>
      <c r="RKY249" s="684"/>
      <c r="RKZ249" s="684"/>
      <c r="RLA249" s="684"/>
      <c r="RLB249" s="684"/>
      <c r="RLC249" s="684"/>
      <c r="RLD249" s="684"/>
      <c r="RLE249" s="684"/>
      <c r="RLF249" s="684"/>
      <c r="RLG249" s="684"/>
      <c r="RLH249" s="684"/>
      <c r="RLI249" s="684"/>
      <c r="RLJ249" s="684"/>
      <c r="RLK249" s="684"/>
      <c r="RLL249" s="684"/>
      <c r="RLM249" s="684"/>
      <c r="RLN249" s="684"/>
      <c r="RLO249" s="684"/>
      <c r="RLP249" s="684"/>
      <c r="RLQ249" s="684"/>
      <c r="RLR249" s="684"/>
      <c r="RLS249" s="684"/>
      <c r="RLT249" s="684"/>
      <c r="RLU249" s="684"/>
      <c r="RLV249" s="684"/>
      <c r="RLW249" s="684"/>
      <c r="RLX249" s="684"/>
      <c r="RLY249" s="684"/>
      <c r="RLZ249" s="684"/>
      <c r="RMA249" s="684"/>
      <c r="RMB249" s="684"/>
      <c r="RMC249" s="684"/>
      <c r="RMD249" s="684"/>
      <c r="RME249" s="684"/>
      <c r="RMF249" s="684"/>
      <c r="RMG249" s="684"/>
      <c r="RMH249" s="684"/>
      <c r="RMI249" s="684"/>
      <c r="RMJ249" s="684"/>
      <c r="RMK249" s="684"/>
      <c r="RML249" s="684"/>
      <c r="RMM249" s="684"/>
      <c r="RMN249" s="684"/>
      <c r="RMO249" s="684"/>
      <c r="RMP249" s="684"/>
      <c r="RMQ249" s="684"/>
      <c r="RMR249" s="684"/>
      <c r="RMS249" s="684"/>
      <c r="RMT249" s="684"/>
      <c r="RMU249" s="684"/>
      <c r="RMV249" s="684"/>
      <c r="RMW249" s="684"/>
      <c r="RMX249" s="684"/>
      <c r="RMY249" s="684"/>
      <c r="RMZ249" s="684"/>
      <c r="RNA249" s="684"/>
      <c r="RNB249" s="684"/>
      <c r="RNC249" s="684"/>
      <c r="RND249" s="684"/>
      <c r="RNE249" s="684"/>
      <c r="RNF249" s="684"/>
      <c r="RNG249" s="684"/>
      <c r="RNH249" s="684"/>
      <c r="RNI249" s="684"/>
      <c r="RNJ249" s="684"/>
      <c r="RNK249" s="684"/>
      <c r="RNL249" s="684"/>
      <c r="RNM249" s="684"/>
      <c r="RNN249" s="684"/>
      <c r="RNO249" s="684"/>
      <c r="RNP249" s="684"/>
      <c r="RNQ249" s="684"/>
      <c r="RNR249" s="684"/>
      <c r="RNS249" s="684"/>
      <c r="RNT249" s="684"/>
      <c r="RNU249" s="684"/>
      <c r="RNV249" s="684"/>
      <c r="RNW249" s="684"/>
      <c r="RNX249" s="684"/>
      <c r="RNY249" s="684"/>
      <c r="RNZ249" s="684"/>
      <c r="ROA249" s="684"/>
      <c r="ROB249" s="684"/>
      <c r="ROC249" s="684"/>
      <c r="ROD249" s="684"/>
      <c r="ROE249" s="684"/>
      <c r="ROF249" s="684"/>
      <c r="ROG249" s="684"/>
      <c r="ROH249" s="684"/>
      <c r="ROI249" s="684"/>
      <c r="ROJ249" s="684"/>
      <c r="ROK249" s="684"/>
      <c r="ROL249" s="684"/>
      <c r="ROM249" s="684"/>
      <c r="RON249" s="684"/>
      <c r="ROO249" s="684"/>
      <c r="ROP249" s="684"/>
      <c r="ROQ249" s="684"/>
      <c r="ROR249" s="684"/>
      <c r="ROS249" s="684"/>
      <c r="ROT249" s="684"/>
      <c r="ROU249" s="684"/>
      <c r="ROV249" s="684"/>
      <c r="ROW249" s="684"/>
      <c r="ROX249" s="684"/>
      <c r="ROY249" s="684"/>
      <c r="ROZ249" s="684"/>
      <c r="RPA249" s="684"/>
      <c r="RPB249" s="684"/>
      <c r="RPC249" s="684"/>
      <c r="RPD249" s="684"/>
      <c r="RPE249" s="684"/>
      <c r="RPF249" s="684"/>
      <c r="RPG249" s="684"/>
      <c r="RPH249" s="684"/>
      <c r="RPI249" s="684"/>
      <c r="RPJ249" s="684"/>
      <c r="RPK249" s="684"/>
      <c r="RPL249" s="684"/>
      <c r="RPM249" s="684"/>
      <c r="RPN249" s="684"/>
      <c r="RPO249" s="684"/>
      <c r="RPP249" s="684"/>
      <c r="RPQ249" s="684"/>
      <c r="RPR249" s="684"/>
      <c r="RPS249" s="684"/>
      <c r="RPT249" s="684"/>
      <c r="RPU249" s="684"/>
      <c r="RPV249" s="684"/>
      <c r="RPW249" s="684"/>
      <c r="RPX249" s="684"/>
      <c r="RPY249" s="684"/>
      <c r="RPZ249" s="684"/>
      <c r="RQA249" s="684"/>
      <c r="RQB249" s="684"/>
      <c r="RQC249" s="684"/>
      <c r="RQD249" s="684"/>
      <c r="RQE249" s="684"/>
      <c r="RQF249" s="684"/>
      <c r="RQG249" s="684"/>
      <c r="RQH249" s="684"/>
      <c r="RQI249" s="684"/>
      <c r="RQJ249" s="684"/>
      <c r="RQK249" s="684"/>
      <c r="RQL249" s="684"/>
      <c r="RQM249" s="684"/>
      <c r="RQN249" s="684"/>
      <c r="RQO249" s="684"/>
      <c r="RQP249" s="684"/>
      <c r="RQQ249" s="684"/>
      <c r="RQR249" s="684"/>
      <c r="RQS249" s="684"/>
      <c r="RQT249" s="684"/>
      <c r="RQU249" s="684"/>
      <c r="RQV249" s="684"/>
      <c r="RQW249" s="684"/>
      <c r="RQX249" s="684"/>
      <c r="RQY249" s="684"/>
      <c r="RQZ249" s="684"/>
      <c r="RRA249" s="684"/>
      <c r="RRB249" s="684"/>
      <c r="RRC249" s="684"/>
      <c r="RRD249" s="684"/>
      <c r="RRE249" s="684"/>
      <c r="RRF249" s="684"/>
      <c r="RRG249" s="684"/>
      <c r="RRH249" s="684"/>
      <c r="RRI249" s="684"/>
      <c r="RRJ249" s="684"/>
      <c r="RRK249" s="684"/>
      <c r="RRL249" s="684"/>
      <c r="RRM249" s="684"/>
      <c r="RRN249" s="684"/>
      <c r="RRO249" s="684"/>
      <c r="RRP249" s="684"/>
      <c r="RRQ249" s="684"/>
      <c r="RRR249" s="684"/>
      <c r="RRS249" s="684"/>
      <c r="RRT249" s="684"/>
      <c r="RRU249" s="684"/>
      <c r="RRV249" s="684"/>
      <c r="RRW249" s="684"/>
      <c r="RRX249" s="684"/>
      <c r="RRY249" s="684"/>
      <c r="RRZ249" s="684"/>
      <c r="RSA249" s="684"/>
      <c r="RSB249" s="684"/>
      <c r="RSC249" s="684"/>
      <c r="RSD249" s="684"/>
      <c r="RSE249" s="684"/>
      <c r="RSF249" s="684"/>
      <c r="RSG249" s="684"/>
      <c r="RSH249" s="684"/>
      <c r="RSI249" s="684"/>
      <c r="RSJ249" s="684"/>
      <c r="RSK249" s="684"/>
      <c r="RSL249" s="684"/>
      <c r="RSM249" s="684"/>
      <c r="RSN249" s="684"/>
      <c r="RSO249" s="684"/>
      <c r="RSP249" s="684"/>
      <c r="RSQ249" s="684"/>
      <c r="RSR249" s="684"/>
      <c r="RSS249" s="684"/>
      <c r="RST249" s="684"/>
      <c r="RSU249" s="684"/>
      <c r="RSV249" s="684"/>
      <c r="RSW249" s="684"/>
      <c r="RSX249" s="684"/>
      <c r="RSY249" s="684"/>
      <c r="RSZ249" s="684"/>
      <c r="RTA249" s="684"/>
      <c r="RTB249" s="684"/>
      <c r="RTC249" s="684"/>
      <c r="RTD249" s="684"/>
      <c r="RTE249" s="684"/>
      <c r="RTF249" s="684"/>
      <c r="RTG249" s="684"/>
      <c r="RTH249" s="684"/>
      <c r="RTI249" s="684"/>
      <c r="RTJ249" s="684"/>
      <c r="RTK249" s="684"/>
      <c r="RTL249" s="684"/>
      <c r="RTM249" s="684"/>
      <c r="RTN249" s="684"/>
      <c r="RTO249" s="684"/>
      <c r="RTP249" s="684"/>
      <c r="RTQ249" s="684"/>
      <c r="RTR249" s="684"/>
      <c r="RTS249" s="684"/>
      <c r="RTT249" s="684"/>
      <c r="RTU249" s="684"/>
      <c r="RTV249" s="684"/>
      <c r="RTW249" s="684"/>
      <c r="RTX249" s="684"/>
      <c r="RTY249" s="684"/>
      <c r="RTZ249" s="684"/>
      <c r="RUA249" s="684"/>
      <c r="RUB249" s="684"/>
      <c r="RUC249" s="684"/>
      <c r="RUD249" s="684"/>
      <c r="RUE249" s="684"/>
      <c r="RUF249" s="684"/>
      <c r="RUG249" s="684"/>
      <c r="RUH249" s="684"/>
      <c r="RUI249" s="684"/>
      <c r="RUJ249" s="684"/>
      <c r="RUK249" s="684"/>
      <c r="RUL249" s="684"/>
      <c r="RUM249" s="684"/>
      <c r="RUN249" s="684"/>
      <c r="RUO249" s="684"/>
      <c r="RUP249" s="684"/>
      <c r="RUQ249" s="684"/>
      <c r="RUR249" s="684"/>
      <c r="RUS249" s="684"/>
      <c r="RUT249" s="684"/>
      <c r="RUU249" s="684"/>
      <c r="RUV249" s="684"/>
      <c r="RUW249" s="684"/>
      <c r="RUX249" s="684"/>
      <c r="RUY249" s="684"/>
      <c r="RUZ249" s="684"/>
      <c r="RVA249" s="684"/>
      <c r="RVB249" s="684"/>
      <c r="RVC249" s="684"/>
      <c r="RVD249" s="684"/>
      <c r="RVE249" s="684"/>
      <c r="RVF249" s="684"/>
      <c r="RVG249" s="684"/>
      <c r="RVH249" s="684"/>
      <c r="RVI249" s="684"/>
      <c r="RVJ249" s="684"/>
      <c r="RVK249" s="684"/>
      <c r="RVL249" s="684"/>
      <c r="RVM249" s="684"/>
      <c r="RVN249" s="684"/>
      <c r="RVO249" s="684"/>
      <c r="RVP249" s="684"/>
      <c r="RVQ249" s="684"/>
      <c r="RVR249" s="684"/>
      <c r="RVS249" s="684"/>
      <c r="RVT249" s="684"/>
      <c r="RVU249" s="684"/>
      <c r="RVV249" s="684"/>
      <c r="RVW249" s="684"/>
      <c r="RVX249" s="684"/>
      <c r="RVY249" s="684"/>
      <c r="RVZ249" s="684"/>
      <c r="RWA249" s="684"/>
      <c r="RWB249" s="684"/>
      <c r="RWC249" s="684"/>
      <c r="RWD249" s="684"/>
      <c r="RWE249" s="684"/>
      <c r="RWF249" s="684"/>
      <c r="RWG249" s="684"/>
      <c r="RWH249" s="684"/>
      <c r="RWI249" s="684"/>
      <c r="RWJ249" s="684"/>
      <c r="RWK249" s="684"/>
      <c r="RWL249" s="684"/>
      <c r="RWM249" s="684"/>
      <c r="RWN249" s="684"/>
      <c r="RWO249" s="684"/>
      <c r="RWP249" s="684"/>
      <c r="RWQ249" s="684"/>
      <c r="RWR249" s="684"/>
      <c r="RWS249" s="684"/>
      <c r="RWT249" s="684"/>
      <c r="RWU249" s="684"/>
      <c r="RWV249" s="684"/>
      <c r="RWW249" s="684"/>
      <c r="RWX249" s="684"/>
      <c r="RWY249" s="684"/>
      <c r="RWZ249" s="684"/>
      <c r="RXA249" s="684"/>
      <c r="RXB249" s="684"/>
      <c r="RXC249" s="684"/>
      <c r="RXD249" s="684"/>
      <c r="RXE249" s="684"/>
      <c r="RXF249" s="684"/>
      <c r="RXG249" s="684"/>
      <c r="RXH249" s="684"/>
      <c r="RXI249" s="684"/>
      <c r="RXJ249" s="684"/>
      <c r="RXK249" s="684"/>
      <c r="RXL249" s="684"/>
      <c r="RXM249" s="684"/>
      <c r="RXN249" s="684"/>
      <c r="RXO249" s="684"/>
      <c r="RXP249" s="684"/>
      <c r="RXQ249" s="684"/>
      <c r="RXR249" s="684"/>
      <c r="RXS249" s="684"/>
      <c r="RXT249" s="684"/>
      <c r="RXU249" s="684"/>
      <c r="RXV249" s="684"/>
      <c r="RXW249" s="684"/>
      <c r="RXX249" s="684"/>
      <c r="RXY249" s="684"/>
      <c r="RXZ249" s="684"/>
      <c r="RYA249" s="684"/>
      <c r="RYB249" s="684"/>
      <c r="RYC249" s="684"/>
      <c r="RYD249" s="684"/>
      <c r="RYE249" s="684"/>
      <c r="RYF249" s="684"/>
      <c r="RYG249" s="684"/>
      <c r="RYH249" s="684"/>
      <c r="RYI249" s="684"/>
      <c r="RYJ249" s="684"/>
      <c r="RYK249" s="684"/>
      <c r="RYL249" s="684"/>
      <c r="RYM249" s="684"/>
      <c r="RYN249" s="684"/>
      <c r="RYO249" s="684"/>
      <c r="RYP249" s="684"/>
      <c r="RYQ249" s="684"/>
      <c r="RYR249" s="684"/>
      <c r="RYS249" s="684"/>
      <c r="RYT249" s="684"/>
      <c r="RYU249" s="684"/>
      <c r="RYV249" s="684"/>
      <c r="RYW249" s="684"/>
      <c r="RYX249" s="684"/>
      <c r="RYY249" s="684"/>
      <c r="RYZ249" s="684"/>
      <c r="RZA249" s="684"/>
      <c r="RZB249" s="684"/>
      <c r="RZC249" s="684"/>
      <c r="RZD249" s="684"/>
      <c r="RZE249" s="684"/>
      <c r="RZF249" s="684"/>
      <c r="RZG249" s="684"/>
      <c r="RZH249" s="684"/>
      <c r="RZI249" s="684"/>
      <c r="RZJ249" s="684"/>
      <c r="RZK249" s="684"/>
      <c r="RZL249" s="684"/>
      <c r="RZM249" s="684"/>
      <c r="RZN249" s="684"/>
      <c r="RZO249" s="684"/>
      <c r="RZP249" s="684"/>
      <c r="RZQ249" s="684"/>
      <c r="RZR249" s="684"/>
      <c r="RZS249" s="684"/>
      <c r="RZT249" s="684"/>
      <c r="RZU249" s="684"/>
      <c r="RZV249" s="684"/>
      <c r="RZW249" s="684"/>
      <c r="RZX249" s="684"/>
      <c r="RZY249" s="684"/>
      <c r="RZZ249" s="684"/>
      <c r="SAA249" s="684"/>
      <c r="SAB249" s="684"/>
      <c r="SAC249" s="684"/>
      <c r="SAD249" s="684"/>
      <c r="SAE249" s="684"/>
      <c r="SAF249" s="684"/>
      <c r="SAG249" s="684"/>
      <c r="SAH249" s="684"/>
      <c r="SAI249" s="684"/>
      <c r="SAJ249" s="684"/>
      <c r="SAK249" s="684"/>
      <c r="SAL249" s="684"/>
      <c r="SAM249" s="684"/>
      <c r="SAN249" s="684"/>
      <c r="SAO249" s="684"/>
      <c r="SAP249" s="684"/>
      <c r="SAQ249" s="684"/>
      <c r="SAR249" s="684"/>
      <c r="SAS249" s="684"/>
      <c r="SAT249" s="684"/>
      <c r="SAU249" s="684"/>
      <c r="SAV249" s="684"/>
      <c r="SAW249" s="684"/>
      <c r="SAX249" s="684"/>
      <c r="SAY249" s="684"/>
      <c r="SAZ249" s="684"/>
      <c r="SBA249" s="684"/>
      <c r="SBB249" s="684"/>
      <c r="SBC249" s="684"/>
      <c r="SBD249" s="684"/>
      <c r="SBE249" s="684"/>
      <c r="SBF249" s="684"/>
      <c r="SBG249" s="684"/>
      <c r="SBH249" s="684"/>
      <c r="SBI249" s="684"/>
      <c r="SBJ249" s="684"/>
      <c r="SBK249" s="684"/>
      <c r="SBL249" s="684"/>
      <c r="SBM249" s="684"/>
      <c r="SBN249" s="684"/>
      <c r="SBO249" s="684"/>
      <c r="SBP249" s="684"/>
      <c r="SBQ249" s="684"/>
      <c r="SBR249" s="684"/>
      <c r="SBS249" s="684"/>
      <c r="SBT249" s="684"/>
      <c r="SBU249" s="684"/>
      <c r="SBV249" s="684"/>
      <c r="SBW249" s="684"/>
      <c r="SBX249" s="684"/>
      <c r="SBY249" s="684"/>
      <c r="SBZ249" s="684"/>
      <c r="SCA249" s="684"/>
      <c r="SCB249" s="684"/>
      <c r="SCC249" s="684"/>
      <c r="SCD249" s="684"/>
      <c r="SCE249" s="684"/>
      <c r="SCF249" s="684"/>
      <c r="SCG249" s="684"/>
      <c r="SCH249" s="684"/>
      <c r="SCI249" s="684"/>
      <c r="SCJ249" s="684"/>
      <c r="SCK249" s="684"/>
      <c r="SCL249" s="684"/>
      <c r="SCM249" s="684"/>
      <c r="SCN249" s="684"/>
      <c r="SCO249" s="684"/>
      <c r="SCP249" s="684"/>
      <c r="SCQ249" s="684"/>
      <c r="SCR249" s="684"/>
      <c r="SCS249" s="684"/>
      <c r="SCT249" s="684"/>
      <c r="SCU249" s="684"/>
      <c r="SCV249" s="684"/>
      <c r="SCW249" s="684"/>
      <c r="SCX249" s="684"/>
      <c r="SCY249" s="684"/>
      <c r="SCZ249" s="684"/>
      <c r="SDA249" s="684"/>
      <c r="SDB249" s="684"/>
      <c r="SDC249" s="684"/>
      <c r="SDD249" s="684"/>
      <c r="SDE249" s="684"/>
      <c r="SDF249" s="684"/>
      <c r="SDG249" s="684"/>
      <c r="SDH249" s="684"/>
      <c r="SDI249" s="684"/>
      <c r="SDJ249" s="684"/>
      <c r="SDK249" s="684"/>
      <c r="SDL249" s="684"/>
      <c r="SDM249" s="684"/>
      <c r="SDN249" s="684"/>
      <c r="SDO249" s="684"/>
      <c r="SDP249" s="684"/>
      <c r="SDQ249" s="684"/>
      <c r="SDR249" s="684"/>
      <c r="SDS249" s="684"/>
      <c r="SDT249" s="684"/>
      <c r="SDU249" s="684"/>
      <c r="SDV249" s="684"/>
      <c r="SDW249" s="684"/>
      <c r="SDX249" s="684"/>
      <c r="SDY249" s="684"/>
      <c r="SDZ249" s="684"/>
      <c r="SEA249" s="684"/>
      <c r="SEB249" s="684"/>
      <c r="SEC249" s="684"/>
      <c r="SED249" s="684"/>
      <c r="SEE249" s="684"/>
      <c r="SEF249" s="684"/>
      <c r="SEG249" s="684"/>
      <c r="SEH249" s="684"/>
      <c r="SEI249" s="684"/>
      <c r="SEJ249" s="684"/>
      <c r="SEK249" s="684"/>
      <c r="SEL249" s="684"/>
      <c r="SEM249" s="684"/>
      <c r="SEN249" s="684"/>
      <c r="SEO249" s="684"/>
      <c r="SEP249" s="684"/>
      <c r="SEQ249" s="684"/>
      <c r="SER249" s="684"/>
      <c r="SES249" s="684"/>
      <c r="SET249" s="684"/>
      <c r="SEU249" s="684"/>
      <c r="SEV249" s="684"/>
      <c r="SEW249" s="684"/>
      <c r="SEX249" s="684"/>
      <c r="SEY249" s="684"/>
      <c r="SEZ249" s="684"/>
      <c r="SFA249" s="684"/>
      <c r="SFB249" s="684"/>
      <c r="SFC249" s="684"/>
      <c r="SFD249" s="684"/>
      <c r="SFE249" s="684"/>
      <c r="SFF249" s="684"/>
      <c r="SFG249" s="684"/>
      <c r="SFH249" s="684"/>
      <c r="SFI249" s="684"/>
      <c r="SFJ249" s="684"/>
      <c r="SFK249" s="684"/>
      <c r="SFL249" s="684"/>
      <c r="SFM249" s="684"/>
      <c r="SFN249" s="684"/>
      <c r="SFO249" s="684"/>
      <c r="SFP249" s="684"/>
      <c r="SFQ249" s="684"/>
      <c r="SFR249" s="684"/>
      <c r="SFS249" s="684"/>
      <c r="SFT249" s="684"/>
      <c r="SFU249" s="684"/>
      <c r="SFV249" s="684"/>
      <c r="SFW249" s="684"/>
      <c r="SFX249" s="684"/>
      <c r="SFY249" s="684"/>
      <c r="SFZ249" s="684"/>
      <c r="SGA249" s="684"/>
      <c r="SGB249" s="684"/>
      <c r="SGC249" s="684"/>
      <c r="SGD249" s="684"/>
      <c r="SGE249" s="684"/>
      <c r="SGF249" s="684"/>
      <c r="SGG249" s="684"/>
      <c r="SGH249" s="684"/>
      <c r="SGI249" s="684"/>
      <c r="SGJ249" s="684"/>
      <c r="SGK249" s="684"/>
      <c r="SGL249" s="684"/>
      <c r="SGM249" s="684"/>
      <c r="SGN249" s="684"/>
      <c r="SGO249" s="684"/>
      <c r="SGP249" s="684"/>
      <c r="SGQ249" s="684"/>
      <c r="SGR249" s="684"/>
      <c r="SGS249" s="684"/>
      <c r="SGT249" s="684"/>
      <c r="SGU249" s="684"/>
      <c r="SGV249" s="684"/>
      <c r="SGW249" s="684"/>
      <c r="SGX249" s="684"/>
      <c r="SGY249" s="684"/>
      <c r="SGZ249" s="684"/>
      <c r="SHA249" s="684"/>
      <c r="SHB249" s="684"/>
      <c r="SHC249" s="684"/>
      <c r="SHD249" s="684"/>
      <c r="SHE249" s="684"/>
      <c r="SHF249" s="684"/>
      <c r="SHG249" s="684"/>
      <c r="SHH249" s="684"/>
      <c r="SHI249" s="684"/>
      <c r="SHJ249" s="684"/>
      <c r="SHK249" s="684"/>
      <c r="SHL249" s="684"/>
      <c r="SHM249" s="684"/>
      <c r="SHN249" s="684"/>
      <c r="SHO249" s="684"/>
      <c r="SHP249" s="684"/>
      <c r="SHQ249" s="684"/>
      <c r="SHR249" s="684"/>
      <c r="SHS249" s="684"/>
      <c r="SHT249" s="684"/>
      <c r="SHU249" s="684"/>
      <c r="SHV249" s="684"/>
      <c r="SHW249" s="684"/>
      <c r="SHX249" s="684"/>
      <c r="SHY249" s="684"/>
      <c r="SHZ249" s="684"/>
      <c r="SIA249" s="684"/>
      <c r="SIB249" s="684"/>
      <c r="SIC249" s="684"/>
      <c r="SID249" s="684"/>
      <c r="SIE249" s="684"/>
      <c r="SIF249" s="684"/>
      <c r="SIG249" s="684"/>
      <c r="SIH249" s="684"/>
      <c r="SII249" s="684"/>
      <c r="SIJ249" s="684"/>
      <c r="SIK249" s="684"/>
      <c r="SIL249" s="684"/>
      <c r="SIM249" s="684"/>
      <c r="SIN249" s="684"/>
      <c r="SIO249" s="684"/>
      <c r="SIP249" s="684"/>
      <c r="SIQ249" s="684"/>
      <c r="SIR249" s="684"/>
      <c r="SIS249" s="684"/>
      <c r="SIT249" s="684"/>
      <c r="SIU249" s="684"/>
      <c r="SIV249" s="684"/>
      <c r="SIW249" s="684"/>
      <c r="SIX249" s="684"/>
      <c r="SIY249" s="684"/>
      <c r="SIZ249" s="684"/>
      <c r="SJA249" s="684"/>
      <c r="SJB249" s="684"/>
      <c r="SJC249" s="684"/>
      <c r="SJD249" s="684"/>
      <c r="SJE249" s="684"/>
      <c r="SJF249" s="684"/>
      <c r="SJG249" s="684"/>
      <c r="SJH249" s="684"/>
      <c r="SJI249" s="684"/>
      <c r="SJJ249" s="684"/>
      <c r="SJK249" s="684"/>
      <c r="SJL249" s="684"/>
      <c r="SJM249" s="684"/>
      <c r="SJN249" s="684"/>
      <c r="SJO249" s="684"/>
      <c r="SJP249" s="684"/>
      <c r="SJQ249" s="684"/>
      <c r="SJR249" s="684"/>
      <c r="SJS249" s="684"/>
      <c r="SJT249" s="684"/>
      <c r="SJU249" s="684"/>
      <c r="SJV249" s="684"/>
      <c r="SJW249" s="684"/>
      <c r="SJX249" s="684"/>
      <c r="SJY249" s="684"/>
      <c r="SJZ249" s="684"/>
      <c r="SKA249" s="684"/>
      <c r="SKB249" s="684"/>
      <c r="SKC249" s="684"/>
      <c r="SKD249" s="684"/>
      <c r="SKE249" s="684"/>
      <c r="SKF249" s="684"/>
      <c r="SKG249" s="684"/>
      <c r="SKH249" s="684"/>
      <c r="SKI249" s="684"/>
      <c r="SKJ249" s="684"/>
      <c r="SKK249" s="684"/>
      <c r="SKL249" s="684"/>
      <c r="SKM249" s="684"/>
      <c r="SKN249" s="684"/>
      <c r="SKO249" s="684"/>
      <c r="SKP249" s="684"/>
      <c r="SKQ249" s="684"/>
      <c r="SKR249" s="684"/>
      <c r="SKS249" s="684"/>
      <c r="SKT249" s="684"/>
      <c r="SKU249" s="684"/>
      <c r="SKV249" s="684"/>
      <c r="SKW249" s="684"/>
      <c r="SKX249" s="684"/>
      <c r="SKY249" s="684"/>
      <c r="SKZ249" s="684"/>
      <c r="SLA249" s="684"/>
      <c r="SLB249" s="684"/>
      <c r="SLC249" s="684"/>
      <c r="SLD249" s="684"/>
      <c r="SLE249" s="684"/>
      <c r="SLF249" s="684"/>
      <c r="SLG249" s="684"/>
      <c r="SLH249" s="684"/>
      <c r="SLI249" s="684"/>
      <c r="SLJ249" s="684"/>
      <c r="SLK249" s="684"/>
      <c r="SLL249" s="684"/>
      <c r="SLM249" s="684"/>
      <c r="SLN249" s="684"/>
      <c r="SLO249" s="684"/>
      <c r="SLP249" s="684"/>
      <c r="SLQ249" s="684"/>
      <c r="SLR249" s="684"/>
      <c r="SLS249" s="684"/>
      <c r="SLT249" s="684"/>
      <c r="SLU249" s="684"/>
      <c r="SLV249" s="684"/>
      <c r="SLW249" s="684"/>
      <c r="SLX249" s="684"/>
      <c r="SLY249" s="684"/>
      <c r="SLZ249" s="684"/>
      <c r="SMA249" s="684"/>
      <c r="SMB249" s="684"/>
      <c r="SMC249" s="684"/>
      <c r="SMD249" s="684"/>
      <c r="SME249" s="684"/>
      <c r="SMF249" s="684"/>
      <c r="SMG249" s="684"/>
      <c r="SMH249" s="684"/>
      <c r="SMI249" s="684"/>
      <c r="SMJ249" s="684"/>
      <c r="SMK249" s="684"/>
      <c r="SML249" s="684"/>
      <c r="SMM249" s="684"/>
      <c r="SMN249" s="684"/>
      <c r="SMO249" s="684"/>
      <c r="SMP249" s="684"/>
      <c r="SMQ249" s="684"/>
      <c r="SMR249" s="684"/>
      <c r="SMS249" s="684"/>
      <c r="SMT249" s="684"/>
      <c r="SMU249" s="684"/>
      <c r="SMV249" s="684"/>
      <c r="SMW249" s="684"/>
      <c r="SMX249" s="684"/>
      <c r="SMY249" s="684"/>
      <c r="SMZ249" s="684"/>
      <c r="SNA249" s="684"/>
      <c r="SNB249" s="684"/>
      <c r="SNC249" s="684"/>
      <c r="SND249" s="684"/>
      <c r="SNE249" s="684"/>
      <c r="SNF249" s="684"/>
      <c r="SNG249" s="684"/>
      <c r="SNH249" s="684"/>
      <c r="SNI249" s="684"/>
      <c r="SNJ249" s="684"/>
      <c r="SNK249" s="684"/>
      <c r="SNL249" s="684"/>
      <c r="SNM249" s="684"/>
      <c r="SNN249" s="684"/>
      <c r="SNO249" s="684"/>
      <c r="SNP249" s="684"/>
      <c r="SNQ249" s="684"/>
      <c r="SNR249" s="684"/>
      <c r="SNS249" s="684"/>
      <c r="SNT249" s="684"/>
      <c r="SNU249" s="684"/>
      <c r="SNV249" s="684"/>
      <c r="SNW249" s="684"/>
      <c r="SNX249" s="684"/>
      <c r="SNY249" s="684"/>
      <c r="SNZ249" s="684"/>
      <c r="SOA249" s="684"/>
      <c r="SOB249" s="684"/>
      <c r="SOC249" s="684"/>
      <c r="SOD249" s="684"/>
      <c r="SOE249" s="684"/>
      <c r="SOF249" s="684"/>
      <c r="SOG249" s="684"/>
      <c r="SOH249" s="684"/>
      <c r="SOI249" s="684"/>
      <c r="SOJ249" s="684"/>
      <c r="SOK249" s="684"/>
      <c r="SOL249" s="684"/>
      <c r="SOM249" s="684"/>
      <c r="SON249" s="684"/>
      <c r="SOO249" s="684"/>
      <c r="SOP249" s="684"/>
      <c r="SOQ249" s="684"/>
      <c r="SOR249" s="684"/>
      <c r="SOS249" s="684"/>
      <c r="SOT249" s="684"/>
      <c r="SOU249" s="684"/>
      <c r="SOV249" s="684"/>
      <c r="SOW249" s="684"/>
      <c r="SOX249" s="684"/>
      <c r="SOY249" s="684"/>
      <c r="SOZ249" s="684"/>
      <c r="SPA249" s="684"/>
      <c r="SPB249" s="684"/>
      <c r="SPC249" s="684"/>
      <c r="SPD249" s="684"/>
      <c r="SPE249" s="684"/>
      <c r="SPF249" s="684"/>
      <c r="SPG249" s="684"/>
      <c r="SPH249" s="684"/>
      <c r="SPI249" s="684"/>
      <c r="SPJ249" s="684"/>
      <c r="SPK249" s="684"/>
      <c r="SPL249" s="684"/>
      <c r="SPM249" s="684"/>
      <c r="SPN249" s="684"/>
      <c r="SPO249" s="684"/>
      <c r="SPP249" s="684"/>
      <c r="SPQ249" s="684"/>
      <c r="SPR249" s="684"/>
      <c r="SPS249" s="684"/>
      <c r="SPT249" s="684"/>
      <c r="SPU249" s="684"/>
      <c r="SPV249" s="684"/>
      <c r="SPW249" s="684"/>
      <c r="SPX249" s="684"/>
      <c r="SPY249" s="684"/>
      <c r="SPZ249" s="684"/>
      <c r="SQA249" s="684"/>
      <c r="SQB249" s="684"/>
      <c r="SQC249" s="684"/>
      <c r="SQD249" s="684"/>
      <c r="SQE249" s="684"/>
      <c r="SQF249" s="684"/>
      <c r="SQG249" s="684"/>
      <c r="SQH249" s="684"/>
      <c r="SQI249" s="684"/>
      <c r="SQJ249" s="684"/>
      <c r="SQK249" s="684"/>
      <c r="SQL249" s="684"/>
      <c r="SQM249" s="684"/>
      <c r="SQN249" s="684"/>
      <c r="SQO249" s="684"/>
      <c r="SQP249" s="684"/>
      <c r="SQQ249" s="684"/>
      <c r="SQR249" s="684"/>
      <c r="SQS249" s="684"/>
      <c r="SQT249" s="684"/>
      <c r="SQU249" s="684"/>
      <c r="SQV249" s="684"/>
      <c r="SQW249" s="684"/>
      <c r="SQX249" s="684"/>
      <c r="SQY249" s="684"/>
      <c r="SQZ249" s="684"/>
      <c r="SRA249" s="684"/>
      <c r="SRB249" s="684"/>
      <c r="SRC249" s="684"/>
      <c r="SRD249" s="684"/>
      <c r="SRE249" s="684"/>
      <c r="SRF249" s="684"/>
      <c r="SRG249" s="684"/>
      <c r="SRH249" s="684"/>
      <c r="SRI249" s="684"/>
      <c r="SRJ249" s="684"/>
      <c r="SRK249" s="684"/>
      <c r="SRL249" s="684"/>
      <c r="SRM249" s="684"/>
      <c r="SRN249" s="684"/>
      <c r="SRO249" s="684"/>
      <c r="SRP249" s="684"/>
      <c r="SRQ249" s="684"/>
      <c r="SRR249" s="684"/>
      <c r="SRS249" s="684"/>
      <c r="SRT249" s="684"/>
      <c r="SRU249" s="684"/>
      <c r="SRV249" s="684"/>
      <c r="SRW249" s="684"/>
      <c r="SRX249" s="684"/>
      <c r="SRY249" s="684"/>
      <c r="SRZ249" s="684"/>
      <c r="SSA249" s="684"/>
      <c r="SSB249" s="684"/>
      <c r="SSC249" s="684"/>
      <c r="SSD249" s="684"/>
      <c r="SSE249" s="684"/>
      <c r="SSF249" s="684"/>
      <c r="SSG249" s="684"/>
      <c r="SSH249" s="684"/>
      <c r="SSI249" s="684"/>
      <c r="SSJ249" s="684"/>
      <c r="SSK249" s="684"/>
      <c r="SSL249" s="684"/>
      <c r="SSM249" s="684"/>
      <c r="SSN249" s="684"/>
      <c r="SSO249" s="684"/>
      <c r="SSP249" s="684"/>
      <c r="SSQ249" s="684"/>
      <c r="SSR249" s="684"/>
      <c r="SSS249" s="684"/>
      <c r="SST249" s="684"/>
      <c r="SSU249" s="684"/>
      <c r="SSV249" s="684"/>
      <c r="SSW249" s="684"/>
      <c r="SSX249" s="684"/>
      <c r="SSY249" s="684"/>
      <c r="SSZ249" s="684"/>
      <c r="STA249" s="684"/>
      <c r="STB249" s="684"/>
      <c r="STC249" s="684"/>
      <c r="STD249" s="684"/>
      <c r="STE249" s="684"/>
      <c r="STF249" s="684"/>
      <c r="STG249" s="684"/>
      <c r="STH249" s="684"/>
      <c r="STI249" s="684"/>
      <c r="STJ249" s="684"/>
      <c r="STK249" s="684"/>
      <c r="STL249" s="684"/>
      <c r="STM249" s="684"/>
      <c r="STN249" s="684"/>
      <c r="STO249" s="684"/>
      <c r="STP249" s="684"/>
      <c r="STQ249" s="684"/>
      <c r="STR249" s="684"/>
      <c r="STS249" s="684"/>
      <c r="STT249" s="684"/>
      <c r="STU249" s="684"/>
      <c r="STV249" s="684"/>
      <c r="STW249" s="684"/>
      <c r="STX249" s="684"/>
      <c r="STY249" s="684"/>
      <c r="STZ249" s="684"/>
      <c r="SUA249" s="684"/>
      <c r="SUB249" s="684"/>
      <c r="SUC249" s="684"/>
      <c r="SUD249" s="684"/>
      <c r="SUE249" s="684"/>
      <c r="SUF249" s="684"/>
      <c r="SUG249" s="684"/>
      <c r="SUH249" s="684"/>
      <c r="SUI249" s="684"/>
      <c r="SUJ249" s="684"/>
      <c r="SUK249" s="684"/>
      <c r="SUL249" s="684"/>
      <c r="SUM249" s="684"/>
      <c r="SUN249" s="684"/>
      <c r="SUO249" s="684"/>
      <c r="SUP249" s="684"/>
      <c r="SUQ249" s="684"/>
      <c r="SUR249" s="684"/>
      <c r="SUS249" s="684"/>
      <c r="SUT249" s="684"/>
      <c r="SUU249" s="684"/>
      <c r="SUV249" s="684"/>
      <c r="SUW249" s="684"/>
      <c r="SUX249" s="684"/>
      <c r="SUY249" s="684"/>
      <c r="SUZ249" s="684"/>
      <c r="SVA249" s="684"/>
      <c r="SVB249" s="684"/>
      <c r="SVC249" s="684"/>
      <c r="SVD249" s="684"/>
      <c r="SVE249" s="684"/>
      <c r="SVF249" s="684"/>
      <c r="SVG249" s="684"/>
      <c r="SVH249" s="684"/>
      <c r="SVI249" s="684"/>
      <c r="SVJ249" s="684"/>
      <c r="SVK249" s="684"/>
      <c r="SVL249" s="684"/>
      <c r="SVM249" s="684"/>
      <c r="SVN249" s="684"/>
      <c r="SVO249" s="684"/>
      <c r="SVP249" s="684"/>
      <c r="SVQ249" s="684"/>
      <c r="SVR249" s="684"/>
      <c r="SVS249" s="684"/>
      <c r="SVT249" s="684"/>
      <c r="SVU249" s="684"/>
      <c r="SVV249" s="684"/>
      <c r="SVW249" s="684"/>
      <c r="SVX249" s="684"/>
      <c r="SVY249" s="684"/>
      <c r="SVZ249" s="684"/>
      <c r="SWA249" s="684"/>
      <c r="SWB249" s="684"/>
      <c r="SWC249" s="684"/>
      <c r="SWD249" s="684"/>
      <c r="SWE249" s="684"/>
      <c r="SWF249" s="684"/>
      <c r="SWG249" s="684"/>
      <c r="SWH249" s="684"/>
      <c r="SWI249" s="684"/>
      <c r="SWJ249" s="684"/>
      <c r="SWK249" s="684"/>
      <c r="SWL249" s="684"/>
      <c r="SWM249" s="684"/>
      <c r="SWN249" s="684"/>
      <c r="SWO249" s="684"/>
      <c r="SWP249" s="684"/>
      <c r="SWQ249" s="684"/>
      <c r="SWR249" s="684"/>
      <c r="SWS249" s="684"/>
      <c r="SWT249" s="684"/>
      <c r="SWU249" s="684"/>
      <c r="SWV249" s="684"/>
      <c r="SWW249" s="684"/>
      <c r="SWX249" s="684"/>
      <c r="SWY249" s="684"/>
      <c r="SWZ249" s="684"/>
      <c r="SXA249" s="684"/>
      <c r="SXB249" s="684"/>
      <c r="SXC249" s="684"/>
      <c r="SXD249" s="684"/>
      <c r="SXE249" s="684"/>
      <c r="SXF249" s="684"/>
      <c r="SXG249" s="684"/>
      <c r="SXH249" s="684"/>
      <c r="SXI249" s="684"/>
      <c r="SXJ249" s="684"/>
      <c r="SXK249" s="684"/>
      <c r="SXL249" s="684"/>
      <c r="SXM249" s="684"/>
      <c r="SXN249" s="684"/>
      <c r="SXO249" s="684"/>
      <c r="SXP249" s="684"/>
      <c r="SXQ249" s="684"/>
      <c r="SXR249" s="684"/>
      <c r="SXS249" s="684"/>
      <c r="SXT249" s="684"/>
      <c r="SXU249" s="684"/>
      <c r="SXV249" s="684"/>
      <c r="SXW249" s="684"/>
      <c r="SXX249" s="684"/>
      <c r="SXY249" s="684"/>
      <c r="SXZ249" s="684"/>
      <c r="SYA249" s="684"/>
      <c r="SYB249" s="684"/>
      <c r="SYC249" s="684"/>
      <c r="SYD249" s="684"/>
      <c r="SYE249" s="684"/>
      <c r="SYF249" s="684"/>
      <c r="SYG249" s="684"/>
      <c r="SYH249" s="684"/>
      <c r="SYI249" s="684"/>
      <c r="SYJ249" s="684"/>
      <c r="SYK249" s="684"/>
      <c r="SYL249" s="684"/>
      <c r="SYM249" s="684"/>
      <c r="SYN249" s="684"/>
      <c r="SYO249" s="684"/>
      <c r="SYP249" s="684"/>
      <c r="SYQ249" s="684"/>
      <c r="SYR249" s="684"/>
      <c r="SYS249" s="684"/>
      <c r="SYT249" s="684"/>
      <c r="SYU249" s="684"/>
      <c r="SYV249" s="684"/>
      <c r="SYW249" s="684"/>
      <c r="SYX249" s="684"/>
      <c r="SYY249" s="684"/>
      <c r="SYZ249" s="684"/>
      <c r="SZA249" s="684"/>
      <c r="SZB249" s="684"/>
      <c r="SZC249" s="684"/>
      <c r="SZD249" s="684"/>
      <c r="SZE249" s="684"/>
      <c r="SZF249" s="684"/>
      <c r="SZG249" s="684"/>
      <c r="SZH249" s="684"/>
      <c r="SZI249" s="684"/>
      <c r="SZJ249" s="684"/>
      <c r="SZK249" s="684"/>
      <c r="SZL249" s="684"/>
      <c r="SZM249" s="684"/>
      <c r="SZN249" s="684"/>
      <c r="SZO249" s="684"/>
      <c r="SZP249" s="684"/>
      <c r="SZQ249" s="684"/>
      <c r="SZR249" s="684"/>
      <c r="SZS249" s="684"/>
      <c r="SZT249" s="684"/>
      <c r="SZU249" s="684"/>
      <c r="SZV249" s="684"/>
      <c r="SZW249" s="684"/>
      <c r="SZX249" s="684"/>
      <c r="SZY249" s="684"/>
      <c r="SZZ249" s="684"/>
      <c r="TAA249" s="684"/>
      <c r="TAB249" s="684"/>
      <c r="TAC249" s="684"/>
      <c r="TAD249" s="684"/>
      <c r="TAE249" s="684"/>
      <c r="TAF249" s="684"/>
      <c r="TAG249" s="684"/>
      <c r="TAH249" s="684"/>
      <c r="TAI249" s="684"/>
      <c r="TAJ249" s="684"/>
      <c r="TAK249" s="684"/>
      <c r="TAL249" s="684"/>
      <c r="TAM249" s="684"/>
      <c r="TAN249" s="684"/>
      <c r="TAO249" s="684"/>
      <c r="TAP249" s="684"/>
      <c r="TAQ249" s="684"/>
      <c r="TAR249" s="684"/>
      <c r="TAS249" s="684"/>
      <c r="TAT249" s="684"/>
      <c r="TAU249" s="684"/>
      <c r="TAV249" s="684"/>
      <c r="TAW249" s="684"/>
      <c r="TAX249" s="684"/>
      <c r="TAY249" s="684"/>
      <c r="TAZ249" s="684"/>
      <c r="TBA249" s="684"/>
      <c r="TBB249" s="684"/>
      <c r="TBC249" s="684"/>
      <c r="TBD249" s="684"/>
      <c r="TBE249" s="684"/>
      <c r="TBF249" s="684"/>
      <c r="TBG249" s="684"/>
      <c r="TBH249" s="684"/>
      <c r="TBI249" s="684"/>
      <c r="TBJ249" s="684"/>
      <c r="TBK249" s="684"/>
      <c r="TBL249" s="684"/>
      <c r="TBM249" s="684"/>
      <c r="TBN249" s="684"/>
      <c r="TBO249" s="684"/>
      <c r="TBP249" s="684"/>
      <c r="TBQ249" s="684"/>
      <c r="TBR249" s="684"/>
      <c r="TBS249" s="684"/>
      <c r="TBT249" s="684"/>
      <c r="TBU249" s="684"/>
      <c r="TBV249" s="684"/>
      <c r="TBW249" s="684"/>
      <c r="TBX249" s="684"/>
      <c r="TBY249" s="684"/>
      <c r="TBZ249" s="684"/>
      <c r="TCA249" s="684"/>
      <c r="TCB249" s="684"/>
      <c r="TCC249" s="684"/>
      <c r="TCD249" s="684"/>
      <c r="TCE249" s="684"/>
      <c r="TCF249" s="684"/>
      <c r="TCG249" s="684"/>
      <c r="TCH249" s="684"/>
      <c r="TCI249" s="684"/>
      <c r="TCJ249" s="684"/>
      <c r="TCK249" s="684"/>
      <c r="TCL249" s="684"/>
      <c r="TCM249" s="684"/>
      <c r="TCN249" s="684"/>
      <c r="TCO249" s="684"/>
      <c r="TCP249" s="684"/>
      <c r="TCQ249" s="684"/>
      <c r="TCR249" s="684"/>
      <c r="TCS249" s="684"/>
      <c r="TCT249" s="684"/>
      <c r="TCU249" s="684"/>
      <c r="TCV249" s="684"/>
      <c r="TCW249" s="684"/>
      <c r="TCX249" s="684"/>
      <c r="TCY249" s="684"/>
      <c r="TCZ249" s="684"/>
      <c r="TDA249" s="684"/>
      <c r="TDB249" s="684"/>
      <c r="TDC249" s="684"/>
      <c r="TDD249" s="684"/>
      <c r="TDE249" s="684"/>
      <c r="TDF249" s="684"/>
      <c r="TDG249" s="684"/>
      <c r="TDH249" s="684"/>
      <c r="TDI249" s="684"/>
      <c r="TDJ249" s="684"/>
      <c r="TDK249" s="684"/>
      <c r="TDL249" s="684"/>
      <c r="TDM249" s="684"/>
      <c r="TDN249" s="684"/>
      <c r="TDO249" s="684"/>
      <c r="TDP249" s="684"/>
      <c r="TDQ249" s="684"/>
      <c r="TDR249" s="684"/>
      <c r="TDS249" s="684"/>
      <c r="TDT249" s="684"/>
      <c r="TDU249" s="684"/>
      <c r="TDV249" s="684"/>
      <c r="TDW249" s="684"/>
      <c r="TDX249" s="684"/>
      <c r="TDY249" s="684"/>
      <c r="TDZ249" s="684"/>
      <c r="TEA249" s="684"/>
      <c r="TEB249" s="684"/>
      <c r="TEC249" s="684"/>
      <c r="TED249" s="684"/>
      <c r="TEE249" s="684"/>
      <c r="TEF249" s="684"/>
      <c r="TEG249" s="684"/>
      <c r="TEH249" s="684"/>
      <c r="TEI249" s="684"/>
      <c r="TEJ249" s="684"/>
      <c r="TEK249" s="684"/>
      <c r="TEL249" s="684"/>
      <c r="TEM249" s="684"/>
      <c r="TEN249" s="684"/>
      <c r="TEO249" s="684"/>
      <c r="TEP249" s="684"/>
      <c r="TEQ249" s="684"/>
      <c r="TER249" s="684"/>
      <c r="TES249" s="684"/>
      <c r="TET249" s="684"/>
      <c r="TEU249" s="684"/>
      <c r="TEV249" s="684"/>
      <c r="TEW249" s="684"/>
      <c r="TEX249" s="684"/>
      <c r="TEY249" s="684"/>
      <c r="TEZ249" s="684"/>
      <c r="TFA249" s="684"/>
      <c r="TFB249" s="684"/>
      <c r="TFC249" s="684"/>
      <c r="TFD249" s="684"/>
      <c r="TFE249" s="684"/>
      <c r="TFF249" s="684"/>
      <c r="TFG249" s="684"/>
      <c r="TFH249" s="684"/>
      <c r="TFI249" s="684"/>
      <c r="TFJ249" s="684"/>
      <c r="TFK249" s="684"/>
      <c r="TFL249" s="684"/>
      <c r="TFM249" s="684"/>
      <c r="TFN249" s="684"/>
      <c r="TFO249" s="684"/>
      <c r="TFP249" s="684"/>
      <c r="TFQ249" s="684"/>
      <c r="TFR249" s="684"/>
      <c r="TFS249" s="684"/>
      <c r="TFT249" s="684"/>
      <c r="TFU249" s="684"/>
      <c r="TFV249" s="684"/>
      <c r="TFW249" s="684"/>
      <c r="TFX249" s="684"/>
      <c r="TFY249" s="684"/>
      <c r="TFZ249" s="684"/>
      <c r="TGA249" s="684"/>
      <c r="TGB249" s="684"/>
      <c r="TGC249" s="684"/>
      <c r="TGD249" s="684"/>
      <c r="TGE249" s="684"/>
      <c r="TGF249" s="684"/>
      <c r="TGG249" s="684"/>
      <c r="TGH249" s="684"/>
      <c r="TGI249" s="684"/>
      <c r="TGJ249" s="684"/>
      <c r="TGK249" s="684"/>
      <c r="TGL249" s="684"/>
      <c r="TGM249" s="684"/>
      <c r="TGN249" s="684"/>
      <c r="TGO249" s="684"/>
      <c r="TGP249" s="684"/>
      <c r="TGQ249" s="684"/>
      <c r="TGR249" s="684"/>
      <c r="TGS249" s="684"/>
      <c r="TGT249" s="684"/>
      <c r="TGU249" s="684"/>
      <c r="TGV249" s="684"/>
      <c r="TGW249" s="684"/>
      <c r="TGX249" s="684"/>
      <c r="TGY249" s="684"/>
      <c r="TGZ249" s="684"/>
      <c r="THA249" s="684"/>
      <c r="THB249" s="684"/>
      <c r="THC249" s="684"/>
      <c r="THD249" s="684"/>
      <c r="THE249" s="684"/>
      <c r="THF249" s="684"/>
      <c r="THG249" s="684"/>
      <c r="THH249" s="684"/>
      <c r="THI249" s="684"/>
      <c r="THJ249" s="684"/>
      <c r="THK249" s="684"/>
      <c r="THL249" s="684"/>
      <c r="THM249" s="684"/>
      <c r="THN249" s="684"/>
      <c r="THO249" s="684"/>
      <c r="THP249" s="684"/>
      <c r="THQ249" s="684"/>
      <c r="THR249" s="684"/>
      <c r="THS249" s="684"/>
      <c r="THT249" s="684"/>
      <c r="THU249" s="684"/>
      <c r="THV249" s="684"/>
      <c r="THW249" s="684"/>
      <c r="THX249" s="684"/>
      <c r="THY249" s="684"/>
      <c r="THZ249" s="684"/>
      <c r="TIA249" s="684"/>
      <c r="TIB249" s="684"/>
      <c r="TIC249" s="684"/>
      <c r="TID249" s="684"/>
      <c r="TIE249" s="684"/>
      <c r="TIF249" s="684"/>
      <c r="TIG249" s="684"/>
      <c r="TIH249" s="684"/>
      <c r="TII249" s="684"/>
      <c r="TIJ249" s="684"/>
      <c r="TIK249" s="684"/>
      <c r="TIL249" s="684"/>
      <c r="TIM249" s="684"/>
      <c r="TIN249" s="684"/>
      <c r="TIO249" s="684"/>
      <c r="TIP249" s="684"/>
      <c r="TIQ249" s="684"/>
      <c r="TIR249" s="684"/>
      <c r="TIS249" s="684"/>
      <c r="TIT249" s="684"/>
      <c r="TIU249" s="684"/>
      <c r="TIV249" s="684"/>
      <c r="TIW249" s="684"/>
      <c r="TIX249" s="684"/>
      <c r="TIY249" s="684"/>
      <c r="TIZ249" s="684"/>
      <c r="TJA249" s="684"/>
      <c r="TJB249" s="684"/>
      <c r="TJC249" s="684"/>
      <c r="TJD249" s="684"/>
      <c r="TJE249" s="684"/>
      <c r="TJF249" s="684"/>
      <c r="TJG249" s="684"/>
      <c r="TJH249" s="684"/>
      <c r="TJI249" s="684"/>
      <c r="TJJ249" s="684"/>
      <c r="TJK249" s="684"/>
      <c r="TJL249" s="684"/>
      <c r="TJM249" s="684"/>
      <c r="TJN249" s="684"/>
      <c r="TJO249" s="684"/>
      <c r="TJP249" s="684"/>
      <c r="TJQ249" s="684"/>
      <c r="TJR249" s="684"/>
      <c r="TJS249" s="684"/>
      <c r="TJT249" s="684"/>
      <c r="TJU249" s="684"/>
      <c r="TJV249" s="684"/>
      <c r="TJW249" s="684"/>
      <c r="TJX249" s="684"/>
      <c r="TJY249" s="684"/>
      <c r="TJZ249" s="684"/>
      <c r="TKA249" s="684"/>
      <c r="TKB249" s="684"/>
      <c r="TKC249" s="684"/>
      <c r="TKD249" s="684"/>
      <c r="TKE249" s="684"/>
      <c r="TKF249" s="684"/>
      <c r="TKG249" s="684"/>
      <c r="TKH249" s="684"/>
      <c r="TKI249" s="684"/>
      <c r="TKJ249" s="684"/>
      <c r="TKK249" s="684"/>
      <c r="TKL249" s="684"/>
      <c r="TKM249" s="684"/>
      <c r="TKN249" s="684"/>
      <c r="TKO249" s="684"/>
      <c r="TKP249" s="684"/>
      <c r="TKQ249" s="684"/>
      <c r="TKR249" s="684"/>
      <c r="TKS249" s="684"/>
      <c r="TKT249" s="684"/>
      <c r="TKU249" s="684"/>
      <c r="TKV249" s="684"/>
      <c r="TKW249" s="684"/>
      <c r="TKX249" s="684"/>
      <c r="TKY249" s="684"/>
      <c r="TKZ249" s="684"/>
      <c r="TLA249" s="684"/>
      <c r="TLB249" s="684"/>
      <c r="TLC249" s="684"/>
      <c r="TLD249" s="684"/>
      <c r="TLE249" s="684"/>
      <c r="TLF249" s="684"/>
      <c r="TLG249" s="684"/>
      <c r="TLH249" s="684"/>
      <c r="TLI249" s="684"/>
      <c r="TLJ249" s="684"/>
      <c r="TLK249" s="684"/>
      <c r="TLL249" s="684"/>
      <c r="TLM249" s="684"/>
      <c r="TLN249" s="684"/>
      <c r="TLO249" s="684"/>
      <c r="TLP249" s="684"/>
      <c r="TLQ249" s="684"/>
      <c r="TLR249" s="684"/>
      <c r="TLS249" s="684"/>
      <c r="TLT249" s="684"/>
      <c r="TLU249" s="684"/>
      <c r="TLV249" s="684"/>
      <c r="TLW249" s="684"/>
      <c r="TLX249" s="684"/>
      <c r="TLY249" s="684"/>
      <c r="TLZ249" s="684"/>
      <c r="TMA249" s="684"/>
      <c r="TMB249" s="684"/>
      <c r="TMC249" s="684"/>
      <c r="TMD249" s="684"/>
      <c r="TME249" s="684"/>
      <c r="TMF249" s="684"/>
      <c r="TMG249" s="684"/>
      <c r="TMH249" s="684"/>
      <c r="TMI249" s="684"/>
      <c r="TMJ249" s="684"/>
      <c r="TMK249" s="684"/>
      <c r="TML249" s="684"/>
      <c r="TMM249" s="684"/>
      <c r="TMN249" s="684"/>
      <c r="TMO249" s="684"/>
      <c r="TMP249" s="684"/>
      <c r="TMQ249" s="684"/>
      <c r="TMR249" s="684"/>
      <c r="TMS249" s="684"/>
      <c r="TMT249" s="684"/>
      <c r="TMU249" s="684"/>
      <c r="TMV249" s="684"/>
      <c r="TMW249" s="684"/>
      <c r="TMX249" s="684"/>
      <c r="TMY249" s="684"/>
      <c r="TMZ249" s="684"/>
      <c r="TNA249" s="684"/>
      <c r="TNB249" s="684"/>
      <c r="TNC249" s="684"/>
      <c r="TND249" s="684"/>
      <c r="TNE249" s="684"/>
      <c r="TNF249" s="684"/>
      <c r="TNG249" s="684"/>
      <c r="TNH249" s="684"/>
      <c r="TNI249" s="684"/>
      <c r="TNJ249" s="684"/>
      <c r="TNK249" s="684"/>
      <c r="TNL249" s="684"/>
      <c r="TNM249" s="684"/>
      <c r="TNN249" s="684"/>
      <c r="TNO249" s="684"/>
      <c r="TNP249" s="684"/>
      <c r="TNQ249" s="684"/>
      <c r="TNR249" s="684"/>
      <c r="TNS249" s="684"/>
      <c r="TNT249" s="684"/>
      <c r="TNU249" s="684"/>
      <c r="TNV249" s="684"/>
      <c r="TNW249" s="684"/>
      <c r="TNX249" s="684"/>
      <c r="TNY249" s="684"/>
      <c r="TNZ249" s="684"/>
      <c r="TOA249" s="684"/>
      <c r="TOB249" s="684"/>
      <c r="TOC249" s="684"/>
      <c r="TOD249" s="684"/>
      <c r="TOE249" s="684"/>
      <c r="TOF249" s="684"/>
      <c r="TOG249" s="684"/>
      <c r="TOH249" s="684"/>
      <c r="TOI249" s="684"/>
      <c r="TOJ249" s="684"/>
      <c r="TOK249" s="684"/>
      <c r="TOL249" s="684"/>
      <c r="TOM249" s="684"/>
      <c r="TON249" s="684"/>
      <c r="TOO249" s="684"/>
      <c r="TOP249" s="684"/>
      <c r="TOQ249" s="684"/>
      <c r="TOR249" s="684"/>
      <c r="TOS249" s="684"/>
      <c r="TOT249" s="684"/>
      <c r="TOU249" s="684"/>
      <c r="TOV249" s="684"/>
      <c r="TOW249" s="684"/>
      <c r="TOX249" s="684"/>
      <c r="TOY249" s="684"/>
      <c r="TOZ249" s="684"/>
      <c r="TPA249" s="684"/>
      <c r="TPB249" s="684"/>
      <c r="TPC249" s="684"/>
      <c r="TPD249" s="684"/>
      <c r="TPE249" s="684"/>
      <c r="TPF249" s="684"/>
      <c r="TPG249" s="684"/>
      <c r="TPH249" s="684"/>
      <c r="TPI249" s="684"/>
      <c r="TPJ249" s="684"/>
      <c r="TPK249" s="684"/>
      <c r="TPL249" s="684"/>
      <c r="TPM249" s="684"/>
      <c r="TPN249" s="684"/>
      <c r="TPO249" s="684"/>
      <c r="TPP249" s="684"/>
      <c r="TPQ249" s="684"/>
      <c r="TPR249" s="684"/>
      <c r="TPS249" s="684"/>
      <c r="TPT249" s="684"/>
      <c r="TPU249" s="684"/>
      <c r="TPV249" s="684"/>
      <c r="TPW249" s="684"/>
      <c r="TPX249" s="684"/>
      <c r="TPY249" s="684"/>
      <c r="TPZ249" s="684"/>
      <c r="TQA249" s="684"/>
      <c r="TQB249" s="684"/>
      <c r="TQC249" s="684"/>
      <c r="TQD249" s="684"/>
      <c r="TQE249" s="684"/>
      <c r="TQF249" s="684"/>
      <c r="TQG249" s="684"/>
      <c r="TQH249" s="684"/>
      <c r="TQI249" s="684"/>
      <c r="TQJ249" s="684"/>
      <c r="TQK249" s="684"/>
      <c r="TQL249" s="684"/>
      <c r="TQM249" s="684"/>
      <c r="TQN249" s="684"/>
      <c r="TQO249" s="684"/>
      <c r="TQP249" s="684"/>
      <c r="TQQ249" s="684"/>
      <c r="TQR249" s="684"/>
      <c r="TQS249" s="684"/>
      <c r="TQT249" s="684"/>
      <c r="TQU249" s="684"/>
      <c r="TQV249" s="684"/>
      <c r="TQW249" s="684"/>
      <c r="TQX249" s="684"/>
      <c r="TQY249" s="684"/>
      <c r="TQZ249" s="684"/>
      <c r="TRA249" s="684"/>
      <c r="TRB249" s="684"/>
      <c r="TRC249" s="684"/>
      <c r="TRD249" s="684"/>
      <c r="TRE249" s="684"/>
      <c r="TRF249" s="684"/>
      <c r="TRG249" s="684"/>
      <c r="TRH249" s="684"/>
      <c r="TRI249" s="684"/>
      <c r="TRJ249" s="684"/>
      <c r="TRK249" s="684"/>
      <c r="TRL249" s="684"/>
      <c r="TRM249" s="684"/>
      <c r="TRN249" s="684"/>
      <c r="TRO249" s="684"/>
      <c r="TRP249" s="684"/>
      <c r="TRQ249" s="684"/>
      <c r="TRR249" s="684"/>
      <c r="TRS249" s="684"/>
      <c r="TRT249" s="684"/>
      <c r="TRU249" s="684"/>
      <c r="TRV249" s="684"/>
      <c r="TRW249" s="684"/>
      <c r="TRX249" s="684"/>
      <c r="TRY249" s="684"/>
      <c r="TRZ249" s="684"/>
      <c r="TSA249" s="684"/>
      <c r="TSB249" s="684"/>
      <c r="TSC249" s="684"/>
      <c r="TSD249" s="684"/>
      <c r="TSE249" s="684"/>
      <c r="TSF249" s="684"/>
      <c r="TSG249" s="684"/>
      <c r="TSH249" s="684"/>
      <c r="TSI249" s="684"/>
      <c r="TSJ249" s="684"/>
      <c r="TSK249" s="684"/>
      <c r="TSL249" s="684"/>
      <c r="TSM249" s="684"/>
      <c r="TSN249" s="684"/>
      <c r="TSO249" s="684"/>
      <c r="TSP249" s="684"/>
      <c r="TSQ249" s="684"/>
      <c r="TSR249" s="684"/>
      <c r="TSS249" s="684"/>
      <c r="TST249" s="684"/>
      <c r="TSU249" s="684"/>
      <c r="TSV249" s="684"/>
      <c r="TSW249" s="684"/>
      <c r="TSX249" s="684"/>
      <c r="TSY249" s="684"/>
      <c r="TSZ249" s="684"/>
      <c r="TTA249" s="684"/>
      <c r="TTB249" s="684"/>
      <c r="TTC249" s="684"/>
      <c r="TTD249" s="684"/>
      <c r="TTE249" s="684"/>
      <c r="TTF249" s="684"/>
      <c r="TTG249" s="684"/>
      <c r="TTH249" s="684"/>
      <c r="TTI249" s="684"/>
      <c r="TTJ249" s="684"/>
      <c r="TTK249" s="684"/>
      <c r="TTL249" s="684"/>
      <c r="TTM249" s="684"/>
      <c r="TTN249" s="684"/>
      <c r="TTO249" s="684"/>
      <c r="TTP249" s="684"/>
      <c r="TTQ249" s="684"/>
      <c r="TTR249" s="684"/>
      <c r="TTS249" s="684"/>
      <c r="TTT249" s="684"/>
      <c r="TTU249" s="684"/>
      <c r="TTV249" s="684"/>
      <c r="TTW249" s="684"/>
      <c r="TTX249" s="684"/>
      <c r="TTY249" s="684"/>
      <c r="TTZ249" s="684"/>
      <c r="TUA249" s="684"/>
      <c r="TUB249" s="684"/>
      <c r="TUC249" s="684"/>
      <c r="TUD249" s="684"/>
      <c r="TUE249" s="684"/>
      <c r="TUF249" s="684"/>
      <c r="TUG249" s="684"/>
      <c r="TUH249" s="684"/>
      <c r="TUI249" s="684"/>
      <c r="TUJ249" s="684"/>
      <c r="TUK249" s="684"/>
      <c r="TUL249" s="684"/>
      <c r="TUM249" s="684"/>
      <c r="TUN249" s="684"/>
      <c r="TUO249" s="684"/>
      <c r="TUP249" s="684"/>
      <c r="TUQ249" s="684"/>
      <c r="TUR249" s="684"/>
      <c r="TUS249" s="684"/>
      <c r="TUT249" s="684"/>
      <c r="TUU249" s="684"/>
      <c r="TUV249" s="684"/>
      <c r="TUW249" s="684"/>
      <c r="TUX249" s="684"/>
      <c r="TUY249" s="684"/>
      <c r="TUZ249" s="684"/>
      <c r="TVA249" s="684"/>
      <c r="TVB249" s="684"/>
      <c r="TVC249" s="684"/>
      <c r="TVD249" s="684"/>
      <c r="TVE249" s="684"/>
      <c r="TVF249" s="684"/>
      <c r="TVG249" s="684"/>
      <c r="TVH249" s="684"/>
      <c r="TVI249" s="684"/>
      <c r="TVJ249" s="684"/>
      <c r="TVK249" s="684"/>
      <c r="TVL249" s="684"/>
      <c r="TVM249" s="684"/>
      <c r="TVN249" s="684"/>
      <c r="TVO249" s="684"/>
      <c r="TVP249" s="684"/>
      <c r="TVQ249" s="684"/>
      <c r="TVR249" s="684"/>
      <c r="TVS249" s="684"/>
      <c r="TVT249" s="684"/>
      <c r="TVU249" s="684"/>
      <c r="TVV249" s="684"/>
      <c r="TVW249" s="684"/>
      <c r="TVX249" s="684"/>
      <c r="TVY249" s="684"/>
      <c r="TVZ249" s="684"/>
      <c r="TWA249" s="684"/>
      <c r="TWB249" s="684"/>
      <c r="TWC249" s="684"/>
      <c r="TWD249" s="684"/>
      <c r="TWE249" s="684"/>
      <c r="TWF249" s="684"/>
      <c r="TWG249" s="684"/>
      <c r="TWH249" s="684"/>
      <c r="TWI249" s="684"/>
      <c r="TWJ249" s="684"/>
      <c r="TWK249" s="684"/>
      <c r="TWL249" s="684"/>
      <c r="TWM249" s="684"/>
      <c r="TWN249" s="684"/>
      <c r="TWO249" s="684"/>
      <c r="TWP249" s="684"/>
      <c r="TWQ249" s="684"/>
      <c r="TWR249" s="684"/>
      <c r="TWS249" s="684"/>
      <c r="TWT249" s="684"/>
      <c r="TWU249" s="684"/>
      <c r="TWV249" s="684"/>
      <c r="TWW249" s="684"/>
      <c r="TWX249" s="684"/>
      <c r="TWY249" s="684"/>
      <c r="TWZ249" s="684"/>
      <c r="TXA249" s="684"/>
      <c r="TXB249" s="684"/>
      <c r="TXC249" s="684"/>
      <c r="TXD249" s="684"/>
      <c r="TXE249" s="684"/>
      <c r="TXF249" s="684"/>
      <c r="TXG249" s="684"/>
      <c r="TXH249" s="684"/>
      <c r="TXI249" s="684"/>
      <c r="TXJ249" s="684"/>
      <c r="TXK249" s="684"/>
      <c r="TXL249" s="684"/>
      <c r="TXM249" s="684"/>
      <c r="TXN249" s="684"/>
      <c r="TXO249" s="684"/>
      <c r="TXP249" s="684"/>
      <c r="TXQ249" s="684"/>
      <c r="TXR249" s="684"/>
      <c r="TXS249" s="684"/>
      <c r="TXT249" s="684"/>
      <c r="TXU249" s="684"/>
      <c r="TXV249" s="684"/>
      <c r="TXW249" s="684"/>
      <c r="TXX249" s="684"/>
      <c r="TXY249" s="684"/>
      <c r="TXZ249" s="684"/>
      <c r="TYA249" s="684"/>
      <c r="TYB249" s="684"/>
      <c r="TYC249" s="684"/>
      <c r="TYD249" s="684"/>
      <c r="TYE249" s="684"/>
      <c r="TYF249" s="684"/>
      <c r="TYG249" s="684"/>
      <c r="TYH249" s="684"/>
      <c r="TYI249" s="684"/>
      <c r="TYJ249" s="684"/>
      <c r="TYK249" s="684"/>
      <c r="TYL249" s="684"/>
      <c r="TYM249" s="684"/>
      <c r="TYN249" s="684"/>
      <c r="TYO249" s="684"/>
      <c r="TYP249" s="684"/>
      <c r="TYQ249" s="684"/>
      <c r="TYR249" s="684"/>
      <c r="TYS249" s="684"/>
      <c r="TYT249" s="684"/>
      <c r="TYU249" s="684"/>
      <c r="TYV249" s="684"/>
      <c r="TYW249" s="684"/>
      <c r="TYX249" s="684"/>
      <c r="TYY249" s="684"/>
      <c r="TYZ249" s="684"/>
      <c r="TZA249" s="684"/>
      <c r="TZB249" s="684"/>
      <c r="TZC249" s="684"/>
      <c r="TZD249" s="684"/>
      <c r="TZE249" s="684"/>
      <c r="TZF249" s="684"/>
      <c r="TZG249" s="684"/>
      <c r="TZH249" s="684"/>
      <c r="TZI249" s="684"/>
      <c r="TZJ249" s="684"/>
      <c r="TZK249" s="684"/>
      <c r="TZL249" s="684"/>
      <c r="TZM249" s="684"/>
      <c r="TZN249" s="684"/>
      <c r="TZO249" s="684"/>
      <c r="TZP249" s="684"/>
      <c r="TZQ249" s="684"/>
      <c r="TZR249" s="684"/>
      <c r="TZS249" s="684"/>
      <c r="TZT249" s="684"/>
      <c r="TZU249" s="684"/>
      <c r="TZV249" s="684"/>
      <c r="TZW249" s="684"/>
      <c r="TZX249" s="684"/>
      <c r="TZY249" s="684"/>
      <c r="TZZ249" s="684"/>
      <c r="UAA249" s="684"/>
      <c r="UAB249" s="684"/>
      <c r="UAC249" s="684"/>
      <c r="UAD249" s="684"/>
      <c r="UAE249" s="684"/>
      <c r="UAF249" s="684"/>
      <c r="UAG249" s="684"/>
      <c r="UAH249" s="684"/>
      <c r="UAI249" s="684"/>
      <c r="UAJ249" s="684"/>
      <c r="UAK249" s="684"/>
      <c r="UAL249" s="684"/>
      <c r="UAM249" s="684"/>
      <c r="UAN249" s="684"/>
      <c r="UAO249" s="684"/>
      <c r="UAP249" s="684"/>
      <c r="UAQ249" s="684"/>
      <c r="UAR249" s="684"/>
      <c r="UAS249" s="684"/>
      <c r="UAT249" s="684"/>
      <c r="UAU249" s="684"/>
      <c r="UAV249" s="684"/>
      <c r="UAW249" s="684"/>
      <c r="UAX249" s="684"/>
      <c r="UAY249" s="684"/>
      <c r="UAZ249" s="684"/>
      <c r="UBA249" s="684"/>
      <c r="UBB249" s="684"/>
      <c r="UBC249" s="684"/>
      <c r="UBD249" s="684"/>
      <c r="UBE249" s="684"/>
      <c r="UBF249" s="684"/>
      <c r="UBG249" s="684"/>
      <c r="UBH249" s="684"/>
      <c r="UBI249" s="684"/>
      <c r="UBJ249" s="684"/>
      <c r="UBK249" s="684"/>
      <c r="UBL249" s="684"/>
      <c r="UBM249" s="684"/>
      <c r="UBN249" s="684"/>
      <c r="UBO249" s="684"/>
      <c r="UBP249" s="684"/>
      <c r="UBQ249" s="684"/>
      <c r="UBR249" s="684"/>
      <c r="UBS249" s="684"/>
      <c r="UBT249" s="684"/>
      <c r="UBU249" s="684"/>
      <c r="UBV249" s="684"/>
      <c r="UBW249" s="684"/>
      <c r="UBX249" s="684"/>
      <c r="UBY249" s="684"/>
      <c r="UBZ249" s="684"/>
      <c r="UCA249" s="684"/>
      <c r="UCB249" s="684"/>
      <c r="UCC249" s="684"/>
      <c r="UCD249" s="684"/>
      <c r="UCE249" s="684"/>
      <c r="UCF249" s="684"/>
      <c r="UCG249" s="684"/>
      <c r="UCH249" s="684"/>
      <c r="UCI249" s="684"/>
      <c r="UCJ249" s="684"/>
      <c r="UCK249" s="684"/>
      <c r="UCL249" s="684"/>
      <c r="UCM249" s="684"/>
      <c r="UCN249" s="684"/>
      <c r="UCO249" s="684"/>
      <c r="UCP249" s="684"/>
      <c r="UCQ249" s="684"/>
      <c r="UCR249" s="684"/>
      <c r="UCS249" s="684"/>
      <c r="UCT249" s="684"/>
      <c r="UCU249" s="684"/>
      <c r="UCV249" s="684"/>
      <c r="UCW249" s="684"/>
      <c r="UCX249" s="684"/>
      <c r="UCY249" s="684"/>
      <c r="UCZ249" s="684"/>
      <c r="UDA249" s="684"/>
      <c r="UDB249" s="684"/>
      <c r="UDC249" s="684"/>
      <c r="UDD249" s="684"/>
      <c r="UDE249" s="684"/>
      <c r="UDF249" s="684"/>
      <c r="UDG249" s="684"/>
      <c r="UDH249" s="684"/>
      <c r="UDI249" s="684"/>
      <c r="UDJ249" s="684"/>
      <c r="UDK249" s="684"/>
      <c r="UDL249" s="684"/>
      <c r="UDM249" s="684"/>
      <c r="UDN249" s="684"/>
      <c r="UDO249" s="684"/>
      <c r="UDP249" s="684"/>
      <c r="UDQ249" s="684"/>
      <c r="UDR249" s="684"/>
      <c r="UDS249" s="684"/>
      <c r="UDT249" s="684"/>
      <c r="UDU249" s="684"/>
      <c r="UDV249" s="684"/>
      <c r="UDW249" s="684"/>
      <c r="UDX249" s="684"/>
      <c r="UDY249" s="684"/>
      <c r="UDZ249" s="684"/>
      <c r="UEA249" s="684"/>
      <c r="UEB249" s="684"/>
      <c r="UEC249" s="684"/>
      <c r="UED249" s="684"/>
      <c r="UEE249" s="684"/>
      <c r="UEF249" s="684"/>
      <c r="UEG249" s="684"/>
      <c r="UEH249" s="684"/>
      <c r="UEI249" s="684"/>
      <c r="UEJ249" s="684"/>
      <c r="UEK249" s="684"/>
      <c r="UEL249" s="684"/>
      <c r="UEM249" s="684"/>
      <c r="UEN249" s="684"/>
      <c r="UEO249" s="684"/>
      <c r="UEP249" s="684"/>
      <c r="UEQ249" s="684"/>
      <c r="UER249" s="684"/>
      <c r="UES249" s="684"/>
      <c r="UET249" s="684"/>
      <c r="UEU249" s="684"/>
      <c r="UEV249" s="684"/>
      <c r="UEW249" s="684"/>
      <c r="UEX249" s="684"/>
      <c r="UEY249" s="684"/>
      <c r="UEZ249" s="684"/>
      <c r="UFA249" s="684"/>
      <c r="UFB249" s="684"/>
      <c r="UFC249" s="684"/>
      <c r="UFD249" s="684"/>
      <c r="UFE249" s="684"/>
      <c r="UFF249" s="684"/>
      <c r="UFG249" s="684"/>
      <c r="UFH249" s="684"/>
      <c r="UFI249" s="684"/>
      <c r="UFJ249" s="684"/>
      <c r="UFK249" s="684"/>
      <c r="UFL249" s="684"/>
      <c r="UFM249" s="684"/>
      <c r="UFN249" s="684"/>
      <c r="UFO249" s="684"/>
      <c r="UFP249" s="684"/>
      <c r="UFQ249" s="684"/>
      <c r="UFR249" s="684"/>
      <c r="UFS249" s="684"/>
      <c r="UFT249" s="684"/>
      <c r="UFU249" s="684"/>
      <c r="UFV249" s="684"/>
      <c r="UFW249" s="684"/>
      <c r="UFX249" s="684"/>
      <c r="UFY249" s="684"/>
      <c r="UFZ249" s="684"/>
      <c r="UGA249" s="684"/>
      <c r="UGB249" s="684"/>
      <c r="UGC249" s="684"/>
      <c r="UGD249" s="684"/>
      <c r="UGE249" s="684"/>
      <c r="UGF249" s="684"/>
      <c r="UGG249" s="684"/>
      <c r="UGH249" s="684"/>
      <c r="UGI249" s="684"/>
      <c r="UGJ249" s="684"/>
      <c r="UGK249" s="684"/>
      <c r="UGL249" s="684"/>
      <c r="UGM249" s="684"/>
      <c r="UGN249" s="684"/>
      <c r="UGO249" s="684"/>
      <c r="UGP249" s="684"/>
      <c r="UGQ249" s="684"/>
      <c r="UGR249" s="684"/>
      <c r="UGS249" s="684"/>
      <c r="UGT249" s="684"/>
      <c r="UGU249" s="684"/>
      <c r="UGV249" s="684"/>
      <c r="UGW249" s="684"/>
      <c r="UGX249" s="684"/>
      <c r="UGY249" s="684"/>
      <c r="UGZ249" s="684"/>
      <c r="UHA249" s="684"/>
      <c r="UHB249" s="684"/>
      <c r="UHC249" s="684"/>
      <c r="UHD249" s="684"/>
      <c r="UHE249" s="684"/>
      <c r="UHF249" s="684"/>
      <c r="UHG249" s="684"/>
      <c r="UHH249" s="684"/>
      <c r="UHI249" s="684"/>
      <c r="UHJ249" s="684"/>
      <c r="UHK249" s="684"/>
      <c r="UHL249" s="684"/>
      <c r="UHM249" s="684"/>
      <c r="UHN249" s="684"/>
      <c r="UHO249" s="684"/>
      <c r="UHP249" s="684"/>
      <c r="UHQ249" s="684"/>
      <c r="UHR249" s="684"/>
      <c r="UHS249" s="684"/>
      <c r="UHT249" s="684"/>
      <c r="UHU249" s="684"/>
      <c r="UHV249" s="684"/>
      <c r="UHW249" s="684"/>
      <c r="UHX249" s="684"/>
      <c r="UHY249" s="684"/>
      <c r="UHZ249" s="684"/>
      <c r="UIA249" s="684"/>
      <c r="UIB249" s="684"/>
      <c r="UIC249" s="684"/>
      <c r="UID249" s="684"/>
      <c r="UIE249" s="684"/>
      <c r="UIF249" s="684"/>
      <c r="UIG249" s="684"/>
      <c r="UIH249" s="684"/>
      <c r="UII249" s="684"/>
      <c r="UIJ249" s="684"/>
      <c r="UIK249" s="684"/>
      <c r="UIL249" s="684"/>
      <c r="UIM249" s="684"/>
      <c r="UIN249" s="684"/>
      <c r="UIO249" s="684"/>
      <c r="UIP249" s="684"/>
      <c r="UIQ249" s="684"/>
      <c r="UIR249" s="684"/>
      <c r="UIS249" s="684"/>
      <c r="UIT249" s="684"/>
      <c r="UIU249" s="684"/>
      <c r="UIV249" s="684"/>
      <c r="UIW249" s="684"/>
      <c r="UIX249" s="684"/>
      <c r="UIY249" s="684"/>
      <c r="UIZ249" s="684"/>
      <c r="UJA249" s="684"/>
      <c r="UJB249" s="684"/>
      <c r="UJC249" s="684"/>
      <c r="UJD249" s="684"/>
      <c r="UJE249" s="684"/>
      <c r="UJF249" s="684"/>
      <c r="UJG249" s="684"/>
      <c r="UJH249" s="684"/>
      <c r="UJI249" s="684"/>
      <c r="UJJ249" s="684"/>
      <c r="UJK249" s="684"/>
      <c r="UJL249" s="684"/>
      <c r="UJM249" s="684"/>
      <c r="UJN249" s="684"/>
      <c r="UJO249" s="684"/>
      <c r="UJP249" s="684"/>
      <c r="UJQ249" s="684"/>
      <c r="UJR249" s="684"/>
      <c r="UJS249" s="684"/>
      <c r="UJT249" s="684"/>
      <c r="UJU249" s="684"/>
      <c r="UJV249" s="684"/>
      <c r="UJW249" s="684"/>
      <c r="UJX249" s="684"/>
      <c r="UJY249" s="684"/>
      <c r="UJZ249" s="684"/>
      <c r="UKA249" s="684"/>
      <c r="UKB249" s="684"/>
      <c r="UKC249" s="684"/>
      <c r="UKD249" s="684"/>
      <c r="UKE249" s="684"/>
      <c r="UKF249" s="684"/>
      <c r="UKG249" s="684"/>
      <c r="UKH249" s="684"/>
      <c r="UKI249" s="684"/>
      <c r="UKJ249" s="684"/>
      <c r="UKK249" s="684"/>
      <c r="UKL249" s="684"/>
      <c r="UKM249" s="684"/>
      <c r="UKN249" s="684"/>
      <c r="UKO249" s="684"/>
      <c r="UKP249" s="684"/>
      <c r="UKQ249" s="684"/>
      <c r="UKR249" s="684"/>
      <c r="UKS249" s="684"/>
      <c r="UKT249" s="684"/>
      <c r="UKU249" s="684"/>
      <c r="UKV249" s="684"/>
      <c r="UKW249" s="684"/>
      <c r="UKX249" s="684"/>
      <c r="UKY249" s="684"/>
      <c r="UKZ249" s="684"/>
      <c r="ULA249" s="684"/>
      <c r="ULB249" s="684"/>
      <c r="ULC249" s="684"/>
      <c r="ULD249" s="684"/>
      <c r="ULE249" s="684"/>
      <c r="ULF249" s="684"/>
      <c r="ULG249" s="684"/>
      <c r="ULH249" s="684"/>
      <c r="ULI249" s="684"/>
      <c r="ULJ249" s="684"/>
      <c r="ULK249" s="684"/>
      <c r="ULL249" s="684"/>
      <c r="ULM249" s="684"/>
      <c r="ULN249" s="684"/>
      <c r="ULO249" s="684"/>
      <c r="ULP249" s="684"/>
      <c r="ULQ249" s="684"/>
      <c r="ULR249" s="684"/>
      <c r="ULS249" s="684"/>
      <c r="ULT249" s="684"/>
      <c r="ULU249" s="684"/>
      <c r="ULV249" s="684"/>
      <c r="ULW249" s="684"/>
      <c r="ULX249" s="684"/>
      <c r="ULY249" s="684"/>
      <c r="ULZ249" s="684"/>
      <c r="UMA249" s="684"/>
      <c r="UMB249" s="684"/>
      <c r="UMC249" s="684"/>
      <c r="UMD249" s="684"/>
      <c r="UME249" s="684"/>
      <c r="UMF249" s="684"/>
      <c r="UMG249" s="684"/>
      <c r="UMH249" s="684"/>
      <c r="UMI249" s="684"/>
      <c r="UMJ249" s="684"/>
      <c r="UMK249" s="684"/>
      <c r="UML249" s="684"/>
      <c r="UMM249" s="684"/>
      <c r="UMN249" s="684"/>
      <c r="UMO249" s="684"/>
      <c r="UMP249" s="684"/>
      <c r="UMQ249" s="684"/>
      <c r="UMR249" s="684"/>
      <c r="UMS249" s="684"/>
      <c r="UMT249" s="684"/>
      <c r="UMU249" s="684"/>
      <c r="UMV249" s="684"/>
      <c r="UMW249" s="684"/>
      <c r="UMX249" s="684"/>
      <c r="UMY249" s="684"/>
      <c r="UMZ249" s="684"/>
      <c r="UNA249" s="684"/>
      <c r="UNB249" s="684"/>
      <c r="UNC249" s="684"/>
      <c r="UND249" s="684"/>
      <c r="UNE249" s="684"/>
      <c r="UNF249" s="684"/>
      <c r="UNG249" s="684"/>
      <c r="UNH249" s="684"/>
      <c r="UNI249" s="684"/>
      <c r="UNJ249" s="684"/>
      <c r="UNK249" s="684"/>
      <c r="UNL249" s="684"/>
      <c r="UNM249" s="684"/>
      <c r="UNN249" s="684"/>
      <c r="UNO249" s="684"/>
      <c r="UNP249" s="684"/>
      <c r="UNQ249" s="684"/>
      <c r="UNR249" s="684"/>
      <c r="UNS249" s="684"/>
      <c r="UNT249" s="684"/>
      <c r="UNU249" s="684"/>
      <c r="UNV249" s="684"/>
      <c r="UNW249" s="684"/>
      <c r="UNX249" s="684"/>
      <c r="UNY249" s="684"/>
      <c r="UNZ249" s="684"/>
      <c r="UOA249" s="684"/>
      <c r="UOB249" s="684"/>
      <c r="UOC249" s="684"/>
      <c r="UOD249" s="684"/>
      <c r="UOE249" s="684"/>
      <c r="UOF249" s="684"/>
      <c r="UOG249" s="684"/>
      <c r="UOH249" s="684"/>
      <c r="UOI249" s="684"/>
      <c r="UOJ249" s="684"/>
      <c r="UOK249" s="684"/>
      <c r="UOL249" s="684"/>
      <c r="UOM249" s="684"/>
      <c r="UON249" s="684"/>
      <c r="UOO249" s="684"/>
      <c r="UOP249" s="684"/>
      <c r="UOQ249" s="684"/>
      <c r="UOR249" s="684"/>
      <c r="UOS249" s="684"/>
      <c r="UOT249" s="684"/>
      <c r="UOU249" s="684"/>
      <c r="UOV249" s="684"/>
      <c r="UOW249" s="684"/>
      <c r="UOX249" s="684"/>
      <c r="UOY249" s="684"/>
      <c r="UOZ249" s="684"/>
      <c r="UPA249" s="684"/>
      <c r="UPB249" s="684"/>
      <c r="UPC249" s="684"/>
      <c r="UPD249" s="684"/>
      <c r="UPE249" s="684"/>
      <c r="UPF249" s="684"/>
      <c r="UPG249" s="684"/>
      <c r="UPH249" s="684"/>
      <c r="UPI249" s="684"/>
      <c r="UPJ249" s="684"/>
      <c r="UPK249" s="684"/>
      <c r="UPL249" s="684"/>
      <c r="UPM249" s="684"/>
      <c r="UPN249" s="684"/>
      <c r="UPO249" s="684"/>
      <c r="UPP249" s="684"/>
      <c r="UPQ249" s="684"/>
      <c r="UPR249" s="684"/>
      <c r="UPS249" s="684"/>
      <c r="UPT249" s="684"/>
      <c r="UPU249" s="684"/>
      <c r="UPV249" s="684"/>
      <c r="UPW249" s="684"/>
      <c r="UPX249" s="684"/>
      <c r="UPY249" s="684"/>
      <c r="UPZ249" s="684"/>
      <c r="UQA249" s="684"/>
      <c r="UQB249" s="684"/>
      <c r="UQC249" s="684"/>
      <c r="UQD249" s="684"/>
      <c r="UQE249" s="684"/>
      <c r="UQF249" s="684"/>
      <c r="UQG249" s="684"/>
      <c r="UQH249" s="684"/>
      <c r="UQI249" s="684"/>
      <c r="UQJ249" s="684"/>
      <c r="UQK249" s="684"/>
      <c r="UQL249" s="684"/>
      <c r="UQM249" s="684"/>
      <c r="UQN249" s="684"/>
      <c r="UQO249" s="684"/>
      <c r="UQP249" s="684"/>
      <c r="UQQ249" s="684"/>
      <c r="UQR249" s="684"/>
      <c r="UQS249" s="684"/>
      <c r="UQT249" s="684"/>
      <c r="UQU249" s="684"/>
      <c r="UQV249" s="684"/>
      <c r="UQW249" s="684"/>
      <c r="UQX249" s="684"/>
      <c r="UQY249" s="684"/>
      <c r="UQZ249" s="684"/>
      <c r="URA249" s="684"/>
      <c r="URB249" s="684"/>
      <c r="URC249" s="684"/>
      <c r="URD249" s="684"/>
      <c r="URE249" s="684"/>
      <c r="URF249" s="684"/>
      <c r="URG249" s="684"/>
      <c r="URH249" s="684"/>
      <c r="URI249" s="684"/>
      <c r="URJ249" s="684"/>
      <c r="URK249" s="684"/>
      <c r="URL249" s="684"/>
      <c r="URM249" s="684"/>
      <c r="URN249" s="684"/>
      <c r="URO249" s="684"/>
      <c r="URP249" s="684"/>
      <c r="URQ249" s="684"/>
      <c r="URR249" s="684"/>
      <c r="URS249" s="684"/>
      <c r="URT249" s="684"/>
      <c r="URU249" s="684"/>
      <c r="URV249" s="684"/>
      <c r="URW249" s="684"/>
      <c r="URX249" s="684"/>
      <c r="URY249" s="684"/>
      <c r="URZ249" s="684"/>
      <c r="USA249" s="684"/>
      <c r="USB249" s="684"/>
      <c r="USC249" s="684"/>
      <c r="USD249" s="684"/>
      <c r="USE249" s="684"/>
      <c r="USF249" s="684"/>
      <c r="USG249" s="684"/>
      <c r="USH249" s="684"/>
      <c r="USI249" s="684"/>
      <c r="USJ249" s="684"/>
      <c r="USK249" s="684"/>
      <c r="USL249" s="684"/>
      <c r="USM249" s="684"/>
      <c r="USN249" s="684"/>
      <c r="USO249" s="684"/>
      <c r="USP249" s="684"/>
      <c r="USQ249" s="684"/>
      <c r="USR249" s="684"/>
      <c r="USS249" s="684"/>
      <c r="UST249" s="684"/>
      <c r="USU249" s="684"/>
      <c r="USV249" s="684"/>
      <c r="USW249" s="684"/>
      <c r="USX249" s="684"/>
      <c r="USY249" s="684"/>
      <c r="USZ249" s="684"/>
      <c r="UTA249" s="684"/>
      <c r="UTB249" s="684"/>
      <c r="UTC249" s="684"/>
      <c r="UTD249" s="684"/>
      <c r="UTE249" s="684"/>
      <c r="UTF249" s="684"/>
      <c r="UTG249" s="684"/>
      <c r="UTH249" s="684"/>
      <c r="UTI249" s="684"/>
      <c r="UTJ249" s="684"/>
      <c r="UTK249" s="684"/>
      <c r="UTL249" s="684"/>
      <c r="UTM249" s="684"/>
      <c r="UTN249" s="684"/>
      <c r="UTO249" s="684"/>
      <c r="UTP249" s="684"/>
      <c r="UTQ249" s="684"/>
      <c r="UTR249" s="684"/>
      <c r="UTS249" s="684"/>
      <c r="UTT249" s="684"/>
      <c r="UTU249" s="684"/>
      <c r="UTV249" s="684"/>
      <c r="UTW249" s="684"/>
      <c r="UTX249" s="684"/>
      <c r="UTY249" s="684"/>
      <c r="UTZ249" s="684"/>
      <c r="UUA249" s="684"/>
      <c r="UUB249" s="684"/>
      <c r="UUC249" s="684"/>
      <c r="UUD249" s="684"/>
      <c r="UUE249" s="684"/>
      <c r="UUF249" s="684"/>
      <c r="UUG249" s="684"/>
      <c r="UUH249" s="684"/>
      <c r="UUI249" s="684"/>
      <c r="UUJ249" s="684"/>
      <c r="UUK249" s="684"/>
      <c r="UUL249" s="684"/>
      <c r="UUM249" s="684"/>
      <c r="UUN249" s="684"/>
      <c r="UUO249" s="684"/>
      <c r="UUP249" s="684"/>
      <c r="UUQ249" s="684"/>
      <c r="UUR249" s="684"/>
      <c r="UUS249" s="684"/>
      <c r="UUT249" s="684"/>
      <c r="UUU249" s="684"/>
      <c r="UUV249" s="684"/>
      <c r="UUW249" s="684"/>
      <c r="UUX249" s="684"/>
      <c r="UUY249" s="684"/>
      <c r="UUZ249" s="684"/>
      <c r="UVA249" s="684"/>
      <c r="UVB249" s="684"/>
      <c r="UVC249" s="684"/>
      <c r="UVD249" s="684"/>
      <c r="UVE249" s="684"/>
      <c r="UVF249" s="684"/>
      <c r="UVG249" s="684"/>
      <c r="UVH249" s="684"/>
      <c r="UVI249" s="684"/>
      <c r="UVJ249" s="684"/>
      <c r="UVK249" s="684"/>
      <c r="UVL249" s="684"/>
      <c r="UVM249" s="684"/>
      <c r="UVN249" s="684"/>
      <c r="UVO249" s="684"/>
      <c r="UVP249" s="684"/>
      <c r="UVQ249" s="684"/>
      <c r="UVR249" s="684"/>
      <c r="UVS249" s="684"/>
      <c r="UVT249" s="684"/>
      <c r="UVU249" s="684"/>
      <c r="UVV249" s="684"/>
      <c r="UVW249" s="684"/>
      <c r="UVX249" s="684"/>
      <c r="UVY249" s="684"/>
      <c r="UVZ249" s="684"/>
      <c r="UWA249" s="684"/>
      <c r="UWB249" s="684"/>
      <c r="UWC249" s="684"/>
      <c r="UWD249" s="684"/>
      <c r="UWE249" s="684"/>
      <c r="UWF249" s="684"/>
      <c r="UWG249" s="684"/>
      <c r="UWH249" s="684"/>
      <c r="UWI249" s="684"/>
      <c r="UWJ249" s="684"/>
      <c r="UWK249" s="684"/>
      <c r="UWL249" s="684"/>
      <c r="UWM249" s="684"/>
      <c r="UWN249" s="684"/>
      <c r="UWO249" s="684"/>
      <c r="UWP249" s="684"/>
      <c r="UWQ249" s="684"/>
      <c r="UWR249" s="684"/>
      <c r="UWS249" s="684"/>
      <c r="UWT249" s="684"/>
      <c r="UWU249" s="684"/>
      <c r="UWV249" s="684"/>
      <c r="UWW249" s="684"/>
      <c r="UWX249" s="684"/>
      <c r="UWY249" s="684"/>
      <c r="UWZ249" s="684"/>
      <c r="UXA249" s="684"/>
      <c r="UXB249" s="684"/>
      <c r="UXC249" s="684"/>
      <c r="UXD249" s="684"/>
      <c r="UXE249" s="684"/>
      <c r="UXF249" s="684"/>
      <c r="UXG249" s="684"/>
      <c r="UXH249" s="684"/>
      <c r="UXI249" s="684"/>
      <c r="UXJ249" s="684"/>
      <c r="UXK249" s="684"/>
      <c r="UXL249" s="684"/>
      <c r="UXM249" s="684"/>
      <c r="UXN249" s="684"/>
      <c r="UXO249" s="684"/>
      <c r="UXP249" s="684"/>
      <c r="UXQ249" s="684"/>
      <c r="UXR249" s="684"/>
      <c r="UXS249" s="684"/>
      <c r="UXT249" s="684"/>
      <c r="UXU249" s="684"/>
      <c r="UXV249" s="684"/>
      <c r="UXW249" s="684"/>
      <c r="UXX249" s="684"/>
      <c r="UXY249" s="684"/>
      <c r="UXZ249" s="684"/>
      <c r="UYA249" s="684"/>
      <c r="UYB249" s="684"/>
      <c r="UYC249" s="684"/>
      <c r="UYD249" s="684"/>
      <c r="UYE249" s="684"/>
      <c r="UYF249" s="684"/>
      <c r="UYG249" s="684"/>
      <c r="UYH249" s="684"/>
      <c r="UYI249" s="684"/>
      <c r="UYJ249" s="684"/>
      <c r="UYK249" s="684"/>
      <c r="UYL249" s="684"/>
      <c r="UYM249" s="684"/>
      <c r="UYN249" s="684"/>
      <c r="UYO249" s="684"/>
      <c r="UYP249" s="684"/>
      <c r="UYQ249" s="684"/>
      <c r="UYR249" s="684"/>
      <c r="UYS249" s="684"/>
      <c r="UYT249" s="684"/>
      <c r="UYU249" s="684"/>
      <c r="UYV249" s="684"/>
      <c r="UYW249" s="684"/>
      <c r="UYX249" s="684"/>
      <c r="UYY249" s="684"/>
      <c r="UYZ249" s="684"/>
      <c r="UZA249" s="684"/>
      <c r="UZB249" s="684"/>
      <c r="UZC249" s="684"/>
      <c r="UZD249" s="684"/>
      <c r="UZE249" s="684"/>
      <c r="UZF249" s="684"/>
      <c r="UZG249" s="684"/>
      <c r="UZH249" s="684"/>
      <c r="UZI249" s="684"/>
      <c r="UZJ249" s="684"/>
      <c r="UZK249" s="684"/>
      <c r="UZL249" s="684"/>
      <c r="UZM249" s="684"/>
      <c r="UZN249" s="684"/>
      <c r="UZO249" s="684"/>
      <c r="UZP249" s="684"/>
      <c r="UZQ249" s="684"/>
      <c r="UZR249" s="684"/>
      <c r="UZS249" s="684"/>
      <c r="UZT249" s="684"/>
      <c r="UZU249" s="684"/>
      <c r="UZV249" s="684"/>
      <c r="UZW249" s="684"/>
      <c r="UZX249" s="684"/>
      <c r="UZY249" s="684"/>
      <c r="UZZ249" s="684"/>
      <c r="VAA249" s="684"/>
      <c r="VAB249" s="684"/>
      <c r="VAC249" s="684"/>
      <c r="VAD249" s="684"/>
      <c r="VAE249" s="684"/>
      <c r="VAF249" s="684"/>
      <c r="VAG249" s="684"/>
      <c r="VAH249" s="684"/>
      <c r="VAI249" s="684"/>
      <c r="VAJ249" s="684"/>
      <c r="VAK249" s="684"/>
      <c r="VAL249" s="684"/>
      <c r="VAM249" s="684"/>
      <c r="VAN249" s="684"/>
      <c r="VAO249" s="684"/>
      <c r="VAP249" s="684"/>
      <c r="VAQ249" s="684"/>
      <c r="VAR249" s="684"/>
      <c r="VAS249" s="684"/>
      <c r="VAT249" s="684"/>
      <c r="VAU249" s="684"/>
      <c r="VAV249" s="684"/>
      <c r="VAW249" s="684"/>
      <c r="VAX249" s="684"/>
      <c r="VAY249" s="684"/>
      <c r="VAZ249" s="684"/>
      <c r="VBA249" s="684"/>
      <c r="VBB249" s="684"/>
      <c r="VBC249" s="684"/>
      <c r="VBD249" s="684"/>
      <c r="VBE249" s="684"/>
      <c r="VBF249" s="684"/>
      <c r="VBG249" s="684"/>
      <c r="VBH249" s="684"/>
      <c r="VBI249" s="684"/>
      <c r="VBJ249" s="684"/>
      <c r="VBK249" s="684"/>
      <c r="VBL249" s="684"/>
      <c r="VBM249" s="684"/>
      <c r="VBN249" s="684"/>
      <c r="VBO249" s="684"/>
      <c r="VBP249" s="684"/>
      <c r="VBQ249" s="684"/>
      <c r="VBR249" s="684"/>
      <c r="VBS249" s="684"/>
      <c r="VBT249" s="684"/>
      <c r="VBU249" s="684"/>
      <c r="VBV249" s="684"/>
      <c r="VBW249" s="684"/>
      <c r="VBX249" s="684"/>
      <c r="VBY249" s="684"/>
      <c r="VBZ249" s="684"/>
      <c r="VCA249" s="684"/>
      <c r="VCB249" s="684"/>
      <c r="VCC249" s="684"/>
      <c r="VCD249" s="684"/>
      <c r="VCE249" s="684"/>
      <c r="VCF249" s="684"/>
      <c r="VCG249" s="684"/>
      <c r="VCH249" s="684"/>
      <c r="VCI249" s="684"/>
      <c r="VCJ249" s="684"/>
      <c r="VCK249" s="684"/>
      <c r="VCL249" s="684"/>
      <c r="VCM249" s="684"/>
      <c r="VCN249" s="684"/>
      <c r="VCO249" s="684"/>
      <c r="VCP249" s="684"/>
      <c r="VCQ249" s="684"/>
      <c r="VCR249" s="684"/>
      <c r="VCS249" s="684"/>
      <c r="VCT249" s="684"/>
      <c r="VCU249" s="684"/>
      <c r="VCV249" s="684"/>
      <c r="VCW249" s="684"/>
      <c r="VCX249" s="684"/>
      <c r="VCY249" s="684"/>
      <c r="VCZ249" s="684"/>
      <c r="VDA249" s="684"/>
      <c r="VDB249" s="684"/>
      <c r="VDC249" s="684"/>
      <c r="VDD249" s="684"/>
      <c r="VDE249" s="684"/>
      <c r="VDF249" s="684"/>
      <c r="VDG249" s="684"/>
      <c r="VDH249" s="684"/>
      <c r="VDI249" s="684"/>
      <c r="VDJ249" s="684"/>
      <c r="VDK249" s="684"/>
      <c r="VDL249" s="684"/>
      <c r="VDM249" s="684"/>
      <c r="VDN249" s="684"/>
      <c r="VDO249" s="684"/>
      <c r="VDP249" s="684"/>
      <c r="VDQ249" s="684"/>
      <c r="VDR249" s="684"/>
      <c r="VDS249" s="684"/>
      <c r="VDT249" s="684"/>
      <c r="VDU249" s="684"/>
      <c r="VDV249" s="684"/>
      <c r="VDW249" s="684"/>
      <c r="VDX249" s="684"/>
      <c r="VDY249" s="684"/>
      <c r="VDZ249" s="684"/>
      <c r="VEA249" s="684"/>
      <c r="VEB249" s="684"/>
      <c r="VEC249" s="684"/>
      <c r="VED249" s="684"/>
      <c r="VEE249" s="684"/>
      <c r="VEF249" s="684"/>
      <c r="VEG249" s="684"/>
      <c r="VEH249" s="684"/>
      <c r="VEI249" s="684"/>
      <c r="VEJ249" s="684"/>
      <c r="VEK249" s="684"/>
      <c r="VEL249" s="684"/>
      <c r="VEM249" s="684"/>
      <c r="VEN249" s="684"/>
      <c r="VEO249" s="684"/>
      <c r="VEP249" s="684"/>
      <c r="VEQ249" s="684"/>
      <c r="VER249" s="684"/>
      <c r="VES249" s="684"/>
      <c r="VET249" s="684"/>
      <c r="VEU249" s="684"/>
      <c r="VEV249" s="684"/>
      <c r="VEW249" s="684"/>
      <c r="VEX249" s="684"/>
      <c r="VEY249" s="684"/>
      <c r="VEZ249" s="684"/>
      <c r="VFA249" s="684"/>
      <c r="VFB249" s="684"/>
      <c r="VFC249" s="684"/>
      <c r="VFD249" s="684"/>
      <c r="VFE249" s="684"/>
      <c r="VFF249" s="684"/>
      <c r="VFG249" s="684"/>
      <c r="VFH249" s="684"/>
      <c r="VFI249" s="684"/>
      <c r="VFJ249" s="684"/>
      <c r="VFK249" s="684"/>
      <c r="VFL249" s="684"/>
      <c r="VFM249" s="684"/>
      <c r="VFN249" s="684"/>
      <c r="VFO249" s="684"/>
      <c r="VFP249" s="684"/>
      <c r="VFQ249" s="684"/>
      <c r="VFR249" s="684"/>
      <c r="VFS249" s="684"/>
      <c r="VFT249" s="684"/>
      <c r="VFU249" s="684"/>
      <c r="VFV249" s="684"/>
      <c r="VFW249" s="684"/>
      <c r="VFX249" s="684"/>
      <c r="VFY249" s="684"/>
      <c r="VFZ249" s="684"/>
      <c r="VGA249" s="684"/>
      <c r="VGB249" s="684"/>
      <c r="VGC249" s="684"/>
      <c r="VGD249" s="684"/>
      <c r="VGE249" s="684"/>
      <c r="VGF249" s="684"/>
      <c r="VGG249" s="684"/>
      <c r="VGH249" s="684"/>
      <c r="VGI249" s="684"/>
      <c r="VGJ249" s="684"/>
      <c r="VGK249" s="684"/>
      <c r="VGL249" s="684"/>
      <c r="VGM249" s="684"/>
      <c r="VGN249" s="684"/>
      <c r="VGO249" s="684"/>
      <c r="VGP249" s="684"/>
      <c r="VGQ249" s="684"/>
      <c r="VGR249" s="684"/>
      <c r="VGS249" s="684"/>
      <c r="VGT249" s="684"/>
      <c r="VGU249" s="684"/>
      <c r="VGV249" s="684"/>
      <c r="VGW249" s="684"/>
      <c r="VGX249" s="684"/>
      <c r="VGY249" s="684"/>
      <c r="VGZ249" s="684"/>
      <c r="VHA249" s="684"/>
      <c r="VHB249" s="684"/>
      <c r="VHC249" s="684"/>
      <c r="VHD249" s="684"/>
      <c r="VHE249" s="684"/>
      <c r="VHF249" s="684"/>
      <c r="VHG249" s="684"/>
      <c r="VHH249" s="684"/>
      <c r="VHI249" s="684"/>
      <c r="VHJ249" s="684"/>
      <c r="VHK249" s="684"/>
      <c r="VHL249" s="684"/>
      <c r="VHM249" s="684"/>
      <c r="VHN249" s="684"/>
      <c r="VHO249" s="684"/>
      <c r="VHP249" s="684"/>
      <c r="VHQ249" s="684"/>
      <c r="VHR249" s="684"/>
      <c r="VHS249" s="684"/>
      <c r="VHT249" s="684"/>
      <c r="VHU249" s="684"/>
      <c r="VHV249" s="684"/>
      <c r="VHW249" s="684"/>
      <c r="VHX249" s="684"/>
      <c r="VHY249" s="684"/>
      <c r="VHZ249" s="684"/>
      <c r="VIA249" s="684"/>
      <c r="VIB249" s="684"/>
      <c r="VIC249" s="684"/>
      <c r="VID249" s="684"/>
      <c r="VIE249" s="684"/>
      <c r="VIF249" s="684"/>
      <c r="VIG249" s="684"/>
      <c r="VIH249" s="684"/>
      <c r="VII249" s="684"/>
      <c r="VIJ249" s="684"/>
      <c r="VIK249" s="684"/>
      <c r="VIL249" s="684"/>
      <c r="VIM249" s="684"/>
      <c r="VIN249" s="684"/>
      <c r="VIO249" s="684"/>
      <c r="VIP249" s="684"/>
      <c r="VIQ249" s="684"/>
      <c r="VIR249" s="684"/>
      <c r="VIS249" s="684"/>
      <c r="VIT249" s="684"/>
      <c r="VIU249" s="684"/>
      <c r="VIV249" s="684"/>
      <c r="VIW249" s="684"/>
      <c r="VIX249" s="684"/>
      <c r="VIY249" s="684"/>
      <c r="VIZ249" s="684"/>
      <c r="VJA249" s="684"/>
      <c r="VJB249" s="684"/>
      <c r="VJC249" s="684"/>
      <c r="VJD249" s="684"/>
      <c r="VJE249" s="684"/>
      <c r="VJF249" s="684"/>
      <c r="VJG249" s="684"/>
      <c r="VJH249" s="684"/>
      <c r="VJI249" s="684"/>
      <c r="VJJ249" s="684"/>
      <c r="VJK249" s="684"/>
      <c r="VJL249" s="684"/>
      <c r="VJM249" s="684"/>
      <c r="VJN249" s="684"/>
      <c r="VJO249" s="684"/>
      <c r="VJP249" s="684"/>
      <c r="VJQ249" s="684"/>
      <c r="VJR249" s="684"/>
      <c r="VJS249" s="684"/>
      <c r="VJT249" s="684"/>
      <c r="VJU249" s="684"/>
      <c r="VJV249" s="684"/>
      <c r="VJW249" s="684"/>
      <c r="VJX249" s="684"/>
      <c r="VJY249" s="684"/>
      <c r="VJZ249" s="684"/>
      <c r="VKA249" s="684"/>
      <c r="VKB249" s="684"/>
      <c r="VKC249" s="684"/>
      <c r="VKD249" s="684"/>
      <c r="VKE249" s="684"/>
      <c r="VKF249" s="684"/>
      <c r="VKG249" s="684"/>
      <c r="VKH249" s="684"/>
      <c r="VKI249" s="684"/>
      <c r="VKJ249" s="684"/>
      <c r="VKK249" s="684"/>
      <c r="VKL249" s="684"/>
      <c r="VKM249" s="684"/>
      <c r="VKN249" s="684"/>
      <c r="VKO249" s="684"/>
      <c r="VKP249" s="684"/>
      <c r="VKQ249" s="684"/>
      <c r="VKR249" s="684"/>
      <c r="VKS249" s="684"/>
      <c r="VKT249" s="684"/>
      <c r="VKU249" s="684"/>
      <c r="VKV249" s="684"/>
      <c r="VKW249" s="684"/>
      <c r="VKX249" s="684"/>
      <c r="VKY249" s="684"/>
      <c r="VKZ249" s="684"/>
      <c r="VLA249" s="684"/>
      <c r="VLB249" s="684"/>
      <c r="VLC249" s="684"/>
      <c r="VLD249" s="684"/>
      <c r="VLE249" s="684"/>
      <c r="VLF249" s="684"/>
      <c r="VLG249" s="684"/>
      <c r="VLH249" s="684"/>
      <c r="VLI249" s="684"/>
      <c r="VLJ249" s="684"/>
      <c r="VLK249" s="684"/>
      <c r="VLL249" s="684"/>
      <c r="VLM249" s="684"/>
      <c r="VLN249" s="684"/>
      <c r="VLO249" s="684"/>
      <c r="VLP249" s="684"/>
      <c r="VLQ249" s="684"/>
      <c r="VLR249" s="684"/>
      <c r="VLS249" s="684"/>
      <c r="VLT249" s="684"/>
      <c r="VLU249" s="684"/>
      <c r="VLV249" s="684"/>
      <c r="VLW249" s="684"/>
      <c r="VLX249" s="684"/>
      <c r="VLY249" s="684"/>
      <c r="VLZ249" s="684"/>
      <c r="VMA249" s="684"/>
      <c r="VMB249" s="684"/>
      <c r="VMC249" s="684"/>
      <c r="VMD249" s="684"/>
      <c r="VME249" s="684"/>
      <c r="VMF249" s="684"/>
      <c r="VMG249" s="684"/>
      <c r="VMH249" s="684"/>
      <c r="VMI249" s="684"/>
      <c r="VMJ249" s="684"/>
      <c r="VMK249" s="684"/>
      <c r="VML249" s="684"/>
      <c r="VMM249" s="684"/>
      <c r="VMN249" s="684"/>
      <c r="VMO249" s="684"/>
      <c r="VMP249" s="684"/>
      <c r="VMQ249" s="684"/>
      <c r="VMR249" s="684"/>
      <c r="VMS249" s="684"/>
      <c r="VMT249" s="684"/>
      <c r="VMU249" s="684"/>
      <c r="VMV249" s="684"/>
      <c r="VMW249" s="684"/>
      <c r="VMX249" s="684"/>
      <c r="VMY249" s="684"/>
      <c r="VMZ249" s="684"/>
      <c r="VNA249" s="684"/>
      <c r="VNB249" s="684"/>
      <c r="VNC249" s="684"/>
      <c r="VND249" s="684"/>
      <c r="VNE249" s="684"/>
      <c r="VNF249" s="684"/>
      <c r="VNG249" s="684"/>
      <c r="VNH249" s="684"/>
      <c r="VNI249" s="684"/>
      <c r="VNJ249" s="684"/>
      <c r="VNK249" s="684"/>
      <c r="VNL249" s="684"/>
      <c r="VNM249" s="684"/>
      <c r="VNN249" s="684"/>
      <c r="VNO249" s="684"/>
      <c r="VNP249" s="684"/>
      <c r="VNQ249" s="684"/>
      <c r="VNR249" s="684"/>
      <c r="VNS249" s="684"/>
      <c r="VNT249" s="684"/>
      <c r="VNU249" s="684"/>
      <c r="VNV249" s="684"/>
      <c r="VNW249" s="684"/>
      <c r="VNX249" s="684"/>
      <c r="VNY249" s="684"/>
      <c r="VNZ249" s="684"/>
      <c r="VOA249" s="684"/>
      <c r="VOB249" s="684"/>
      <c r="VOC249" s="684"/>
      <c r="VOD249" s="684"/>
      <c r="VOE249" s="684"/>
      <c r="VOF249" s="684"/>
      <c r="VOG249" s="684"/>
      <c r="VOH249" s="684"/>
      <c r="VOI249" s="684"/>
      <c r="VOJ249" s="684"/>
      <c r="VOK249" s="684"/>
      <c r="VOL249" s="684"/>
      <c r="VOM249" s="684"/>
      <c r="VON249" s="684"/>
      <c r="VOO249" s="684"/>
      <c r="VOP249" s="684"/>
      <c r="VOQ249" s="684"/>
      <c r="VOR249" s="684"/>
      <c r="VOS249" s="684"/>
      <c r="VOT249" s="684"/>
      <c r="VOU249" s="684"/>
      <c r="VOV249" s="684"/>
      <c r="VOW249" s="684"/>
      <c r="VOX249" s="684"/>
      <c r="VOY249" s="684"/>
      <c r="VOZ249" s="684"/>
      <c r="VPA249" s="684"/>
      <c r="VPB249" s="684"/>
      <c r="VPC249" s="684"/>
      <c r="VPD249" s="684"/>
      <c r="VPE249" s="684"/>
      <c r="VPF249" s="684"/>
      <c r="VPG249" s="684"/>
      <c r="VPH249" s="684"/>
      <c r="VPI249" s="684"/>
      <c r="VPJ249" s="684"/>
      <c r="VPK249" s="684"/>
      <c r="VPL249" s="684"/>
      <c r="VPM249" s="684"/>
      <c r="VPN249" s="684"/>
      <c r="VPO249" s="684"/>
      <c r="VPP249" s="684"/>
      <c r="VPQ249" s="684"/>
      <c r="VPR249" s="684"/>
      <c r="VPS249" s="684"/>
      <c r="VPT249" s="684"/>
      <c r="VPU249" s="684"/>
      <c r="VPV249" s="684"/>
      <c r="VPW249" s="684"/>
      <c r="VPX249" s="684"/>
      <c r="VPY249" s="684"/>
      <c r="VPZ249" s="684"/>
      <c r="VQA249" s="684"/>
      <c r="VQB249" s="684"/>
      <c r="VQC249" s="684"/>
      <c r="VQD249" s="684"/>
      <c r="VQE249" s="684"/>
      <c r="VQF249" s="684"/>
      <c r="VQG249" s="684"/>
      <c r="VQH249" s="684"/>
      <c r="VQI249" s="684"/>
      <c r="VQJ249" s="684"/>
      <c r="VQK249" s="684"/>
      <c r="VQL249" s="684"/>
      <c r="VQM249" s="684"/>
      <c r="VQN249" s="684"/>
      <c r="VQO249" s="684"/>
      <c r="VQP249" s="684"/>
      <c r="VQQ249" s="684"/>
      <c r="VQR249" s="684"/>
      <c r="VQS249" s="684"/>
      <c r="VQT249" s="684"/>
      <c r="VQU249" s="684"/>
      <c r="VQV249" s="684"/>
      <c r="VQW249" s="684"/>
      <c r="VQX249" s="684"/>
      <c r="VQY249" s="684"/>
      <c r="VQZ249" s="684"/>
      <c r="VRA249" s="684"/>
      <c r="VRB249" s="684"/>
      <c r="VRC249" s="684"/>
      <c r="VRD249" s="684"/>
      <c r="VRE249" s="684"/>
      <c r="VRF249" s="684"/>
      <c r="VRG249" s="684"/>
      <c r="VRH249" s="684"/>
      <c r="VRI249" s="684"/>
      <c r="VRJ249" s="684"/>
      <c r="VRK249" s="684"/>
      <c r="VRL249" s="684"/>
      <c r="VRM249" s="684"/>
      <c r="VRN249" s="684"/>
      <c r="VRO249" s="684"/>
      <c r="VRP249" s="684"/>
      <c r="VRQ249" s="684"/>
      <c r="VRR249" s="684"/>
      <c r="VRS249" s="684"/>
      <c r="VRT249" s="684"/>
      <c r="VRU249" s="684"/>
      <c r="VRV249" s="684"/>
      <c r="VRW249" s="684"/>
      <c r="VRX249" s="684"/>
      <c r="VRY249" s="684"/>
      <c r="VRZ249" s="684"/>
      <c r="VSA249" s="684"/>
      <c r="VSB249" s="684"/>
      <c r="VSC249" s="684"/>
      <c r="VSD249" s="684"/>
      <c r="VSE249" s="684"/>
      <c r="VSF249" s="684"/>
      <c r="VSG249" s="684"/>
      <c r="VSH249" s="684"/>
      <c r="VSI249" s="684"/>
      <c r="VSJ249" s="684"/>
      <c r="VSK249" s="684"/>
      <c r="VSL249" s="684"/>
      <c r="VSM249" s="684"/>
      <c r="VSN249" s="684"/>
      <c r="VSO249" s="684"/>
      <c r="VSP249" s="684"/>
      <c r="VSQ249" s="684"/>
      <c r="VSR249" s="684"/>
      <c r="VSS249" s="684"/>
      <c r="VST249" s="684"/>
      <c r="VSU249" s="684"/>
      <c r="VSV249" s="684"/>
      <c r="VSW249" s="684"/>
      <c r="VSX249" s="684"/>
      <c r="VSY249" s="684"/>
      <c r="VSZ249" s="684"/>
      <c r="VTA249" s="684"/>
      <c r="VTB249" s="684"/>
      <c r="VTC249" s="684"/>
      <c r="VTD249" s="684"/>
      <c r="VTE249" s="684"/>
      <c r="VTF249" s="684"/>
      <c r="VTG249" s="684"/>
      <c r="VTH249" s="684"/>
      <c r="VTI249" s="684"/>
      <c r="VTJ249" s="684"/>
      <c r="VTK249" s="684"/>
      <c r="VTL249" s="684"/>
      <c r="VTM249" s="684"/>
      <c r="VTN249" s="684"/>
      <c r="VTO249" s="684"/>
      <c r="VTP249" s="684"/>
      <c r="VTQ249" s="684"/>
      <c r="VTR249" s="684"/>
      <c r="VTS249" s="684"/>
      <c r="VTT249" s="684"/>
      <c r="VTU249" s="684"/>
      <c r="VTV249" s="684"/>
      <c r="VTW249" s="684"/>
      <c r="VTX249" s="684"/>
      <c r="VTY249" s="684"/>
      <c r="VTZ249" s="684"/>
      <c r="VUA249" s="684"/>
      <c r="VUB249" s="684"/>
      <c r="VUC249" s="684"/>
      <c r="VUD249" s="684"/>
      <c r="VUE249" s="684"/>
      <c r="VUF249" s="684"/>
      <c r="VUG249" s="684"/>
      <c r="VUH249" s="684"/>
      <c r="VUI249" s="684"/>
      <c r="VUJ249" s="684"/>
      <c r="VUK249" s="684"/>
      <c r="VUL249" s="684"/>
      <c r="VUM249" s="684"/>
      <c r="VUN249" s="684"/>
      <c r="VUO249" s="684"/>
      <c r="VUP249" s="684"/>
      <c r="VUQ249" s="684"/>
      <c r="VUR249" s="684"/>
      <c r="VUS249" s="684"/>
      <c r="VUT249" s="684"/>
      <c r="VUU249" s="684"/>
      <c r="VUV249" s="684"/>
      <c r="VUW249" s="684"/>
      <c r="VUX249" s="684"/>
      <c r="VUY249" s="684"/>
      <c r="VUZ249" s="684"/>
      <c r="VVA249" s="684"/>
      <c r="VVB249" s="684"/>
      <c r="VVC249" s="684"/>
      <c r="VVD249" s="684"/>
      <c r="VVE249" s="684"/>
      <c r="VVF249" s="684"/>
      <c r="VVG249" s="684"/>
      <c r="VVH249" s="684"/>
      <c r="VVI249" s="684"/>
      <c r="VVJ249" s="684"/>
      <c r="VVK249" s="684"/>
      <c r="VVL249" s="684"/>
      <c r="VVM249" s="684"/>
      <c r="VVN249" s="684"/>
      <c r="VVO249" s="684"/>
      <c r="VVP249" s="684"/>
      <c r="VVQ249" s="684"/>
      <c r="VVR249" s="684"/>
      <c r="VVS249" s="684"/>
      <c r="VVT249" s="684"/>
      <c r="VVU249" s="684"/>
      <c r="VVV249" s="684"/>
      <c r="VVW249" s="684"/>
      <c r="VVX249" s="684"/>
      <c r="VVY249" s="684"/>
      <c r="VVZ249" s="684"/>
      <c r="VWA249" s="684"/>
      <c r="VWB249" s="684"/>
      <c r="VWC249" s="684"/>
      <c r="VWD249" s="684"/>
      <c r="VWE249" s="684"/>
      <c r="VWF249" s="684"/>
      <c r="VWG249" s="684"/>
      <c r="VWH249" s="684"/>
      <c r="VWI249" s="684"/>
      <c r="VWJ249" s="684"/>
      <c r="VWK249" s="684"/>
      <c r="VWL249" s="684"/>
      <c r="VWM249" s="684"/>
      <c r="VWN249" s="684"/>
      <c r="VWO249" s="684"/>
      <c r="VWP249" s="684"/>
      <c r="VWQ249" s="684"/>
      <c r="VWR249" s="684"/>
      <c r="VWS249" s="684"/>
      <c r="VWT249" s="684"/>
      <c r="VWU249" s="684"/>
      <c r="VWV249" s="684"/>
      <c r="VWW249" s="684"/>
      <c r="VWX249" s="684"/>
      <c r="VWY249" s="684"/>
      <c r="VWZ249" s="684"/>
      <c r="VXA249" s="684"/>
      <c r="VXB249" s="684"/>
      <c r="VXC249" s="684"/>
      <c r="VXD249" s="684"/>
      <c r="VXE249" s="684"/>
      <c r="VXF249" s="684"/>
      <c r="VXG249" s="684"/>
      <c r="VXH249" s="684"/>
      <c r="VXI249" s="684"/>
      <c r="VXJ249" s="684"/>
      <c r="VXK249" s="684"/>
      <c r="VXL249" s="684"/>
      <c r="VXM249" s="684"/>
      <c r="VXN249" s="684"/>
      <c r="VXO249" s="684"/>
      <c r="VXP249" s="684"/>
      <c r="VXQ249" s="684"/>
      <c r="VXR249" s="684"/>
      <c r="VXS249" s="684"/>
      <c r="VXT249" s="684"/>
      <c r="VXU249" s="684"/>
      <c r="VXV249" s="684"/>
      <c r="VXW249" s="684"/>
      <c r="VXX249" s="684"/>
      <c r="VXY249" s="684"/>
      <c r="VXZ249" s="684"/>
      <c r="VYA249" s="684"/>
      <c r="VYB249" s="684"/>
      <c r="VYC249" s="684"/>
      <c r="VYD249" s="684"/>
      <c r="VYE249" s="684"/>
      <c r="VYF249" s="684"/>
      <c r="VYG249" s="684"/>
      <c r="VYH249" s="684"/>
      <c r="VYI249" s="684"/>
      <c r="VYJ249" s="684"/>
      <c r="VYK249" s="684"/>
      <c r="VYL249" s="684"/>
      <c r="VYM249" s="684"/>
      <c r="VYN249" s="684"/>
      <c r="VYO249" s="684"/>
      <c r="VYP249" s="684"/>
      <c r="VYQ249" s="684"/>
      <c r="VYR249" s="684"/>
      <c r="VYS249" s="684"/>
      <c r="VYT249" s="684"/>
      <c r="VYU249" s="684"/>
      <c r="VYV249" s="684"/>
      <c r="VYW249" s="684"/>
      <c r="VYX249" s="684"/>
      <c r="VYY249" s="684"/>
      <c r="VYZ249" s="684"/>
      <c r="VZA249" s="684"/>
      <c r="VZB249" s="684"/>
      <c r="VZC249" s="684"/>
      <c r="VZD249" s="684"/>
      <c r="VZE249" s="684"/>
      <c r="VZF249" s="684"/>
      <c r="VZG249" s="684"/>
      <c r="VZH249" s="684"/>
      <c r="VZI249" s="684"/>
      <c r="VZJ249" s="684"/>
      <c r="VZK249" s="684"/>
      <c r="VZL249" s="684"/>
      <c r="VZM249" s="684"/>
      <c r="VZN249" s="684"/>
      <c r="VZO249" s="684"/>
      <c r="VZP249" s="684"/>
      <c r="VZQ249" s="684"/>
      <c r="VZR249" s="684"/>
      <c r="VZS249" s="684"/>
      <c r="VZT249" s="684"/>
      <c r="VZU249" s="684"/>
      <c r="VZV249" s="684"/>
      <c r="VZW249" s="684"/>
      <c r="VZX249" s="684"/>
      <c r="VZY249" s="684"/>
      <c r="VZZ249" s="684"/>
      <c r="WAA249" s="684"/>
      <c r="WAB249" s="684"/>
      <c r="WAC249" s="684"/>
      <c r="WAD249" s="684"/>
      <c r="WAE249" s="684"/>
      <c r="WAF249" s="684"/>
      <c r="WAG249" s="684"/>
      <c r="WAH249" s="684"/>
      <c r="WAI249" s="684"/>
      <c r="WAJ249" s="684"/>
      <c r="WAK249" s="684"/>
      <c r="WAL249" s="684"/>
      <c r="WAM249" s="684"/>
      <c r="WAN249" s="684"/>
      <c r="WAO249" s="684"/>
      <c r="WAP249" s="684"/>
      <c r="WAQ249" s="684"/>
      <c r="WAR249" s="684"/>
      <c r="WAS249" s="684"/>
      <c r="WAT249" s="684"/>
      <c r="WAU249" s="684"/>
      <c r="WAV249" s="684"/>
      <c r="WAW249" s="684"/>
      <c r="WAX249" s="684"/>
      <c r="WAY249" s="684"/>
      <c r="WAZ249" s="684"/>
      <c r="WBA249" s="684"/>
      <c r="WBB249" s="684"/>
      <c r="WBC249" s="684"/>
      <c r="WBD249" s="684"/>
      <c r="WBE249" s="684"/>
      <c r="WBF249" s="684"/>
      <c r="WBG249" s="684"/>
      <c r="WBH249" s="684"/>
      <c r="WBI249" s="684"/>
      <c r="WBJ249" s="684"/>
      <c r="WBK249" s="684"/>
      <c r="WBL249" s="684"/>
      <c r="WBM249" s="684"/>
      <c r="WBN249" s="684"/>
      <c r="WBO249" s="684"/>
      <c r="WBP249" s="684"/>
      <c r="WBQ249" s="684"/>
      <c r="WBR249" s="684"/>
      <c r="WBS249" s="684"/>
      <c r="WBT249" s="684"/>
      <c r="WBU249" s="684"/>
      <c r="WBV249" s="684"/>
      <c r="WBW249" s="684"/>
      <c r="WBX249" s="684"/>
      <c r="WBY249" s="684"/>
      <c r="WBZ249" s="684"/>
      <c r="WCA249" s="684"/>
      <c r="WCB249" s="684"/>
      <c r="WCC249" s="684"/>
      <c r="WCD249" s="684"/>
      <c r="WCE249" s="684"/>
      <c r="WCF249" s="684"/>
      <c r="WCG249" s="684"/>
      <c r="WCH249" s="684"/>
      <c r="WCI249" s="684"/>
      <c r="WCJ249" s="684"/>
      <c r="WCK249" s="684"/>
      <c r="WCL249" s="684"/>
      <c r="WCM249" s="684"/>
      <c r="WCN249" s="684"/>
      <c r="WCO249" s="684"/>
      <c r="WCP249" s="684"/>
      <c r="WCQ249" s="684"/>
      <c r="WCR249" s="684"/>
      <c r="WCS249" s="684"/>
      <c r="WCT249" s="684"/>
      <c r="WCU249" s="684"/>
      <c r="WCV249" s="684"/>
      <c r="WCW249" s="684"/>
      <c r="WCX249" s="684"/>
      <c r="WCY249" s="684"/>
      <c r="WCZ249" s="684"/>
      <c r="WDA249" s="684"/>
      <c r="WDB249" s="684"/>
      <c r="WDC249" s="684"/>
      <c r="WDD249" s="684"/>
      <c r="WDE249" s="684"/>
      <c r="WDF249" s="684"/>
      <c r="WDG249" s="684"/>
      <c r="WDH249" s="684"/>
      <c r="WDI249" s="684"/>
      <c r="WDJ249" s="684"/>
      <c r="WDK249" s="684"/>
      <c r="WDL249" s="684"/>
      <c r="WDM249" s="684"/>
      <c r="WDN249" s="684"/>
      <c r="WDO249" s="684"/>
      <c r="WDP249" s="684"/>
      <c r="WDQ249" s="684"/>
      <c r="WDR249" s="684"/>
      <c r="WDS249" s="684"/>
      <c r="WDT249" s="684"/>
      <c r="WDU249" s="684"/>
      <c r="WDV249" s="684"/>
      <c r="WDW249" s="684"/>
      <c r="WDX249" s="684"/>
      <c r="WDY249" s="684"/>
      <c r="WDZ249" s="684"/>
      <c r="WEA249" s="684"/>
      <c r="WEB249" s="684"/>
      <c r="WEC249" s="684"/>
      <c r="WED249" s="684"/>
      <c r="WEE249" s="684"/>
      <c r="WEF249" s="684"/>
      <c r="WEG249" s="684"/>
      <c r="WEH249" s="684"/>
      <c r="WEI249" s="684"/>
      <c r="WEJ249" s="684"/>
      <c r="WEK249" s="684"/>
      <c r="WEL249" s="684"/>
      <c r="WEM249" s="684"/>
      <c r="WEN249" s="684"/>
      <c r="WEO249" s="684"/>
      <c r="WEP249" s="684"/>
      <c r="WEQ249" s="684"/>
      <c r="WER249" s="684"/>
      <c r="WES249" s="684"/>
      <c r="WET249" s="684"/>
      <c r="WEU249" s="684"/>
      <c r="WEV249" s="684"/>
      <c r="WEW249" s="684"/>
      <c r="WEX249" s="684"/>
      <c r="WEY249" s="684"/>
      <c r="WEZ249" s="684"/>
      <c r="WFA249" s="684"/>
      <c r="WFB249" s="684"/>
      <c r="WFC249" s="684"/>
      <c r="WFD249" s="684"/>
      <c r="WFE249" s="684"/>
      <c r="WFF249" s="684"/>
      <c r="WFG249" s="684"/>
      <c r="WFH249" s="684"/>
      <c r="WFI249" s="684"/>
      <c r="WFJ249" s="684"/>
      <c r="WFK249" s="684"/>
      <c r="WFL249" s="684"/>
      <c r="WFM249" s="684"/>
      <c r="WFN249" s="684"/>
      <c r="WFO249" s="684"/>
      <c r="WFP249" s="684"/>
      <c r="WFQ249" s="684"/>
      <c r="WFR249" s="684"/>
      <c r="WFS249" s="684"/>
      <c r="WFT249" s="684"/>
      <c r="WFU249" s="684"/>
      <c r="WFV249" s="684"/>
      <c r="WFW249" s="684"/>
      <c r="WFX249" s="684"/>
      <c r="WFY249" s="684"/>
      <c r="WFZ249" s="684"/>
      <c r="WGA249" s="684"/>
      <c r="WGB249" s="684"/>
      <c r="WGC249" s="684"/>
      <c r="WGD249" s="684"/>
      <c r="WGE249" s="684"/>
      <c r="WGF249" s="684"/>
      <c r="WGG249" s="684"/>
      <c r="WGH249" s="684"/>
      <c r="WGI249" s="684"/>
      <c r="WGJ249" s="684"/>
      <c r="WGK249" s="684"/>
      <c r="WGL249" s="684"/>
      <c r="WGM249" s="684"/>
      <c r="WGN249" s="684"/>
      <c r="WGO249" s="684"/>
      <c r="WGP249" s="684"/>
      <c r="WGQ249" s="684"/>
      <c r="WGR249" s="684"/>
      <c r="WGS249" s="684"/>
      <c r="WGT249" s="684"/>
      <c r="WGU249" s="684"/>
      <c r="WGV249" s="684"/>
      <c r="WGW249" s="684"/>
      <c r="WGX249" s="684"/>
      <c r="WGY249" s="684"/>
      <c r="WGZ249" s="684"/>
      <c r="WHA249" s="684"/>
      <c r="WHB249" s="684"/>
      <c r="WHC249" s="684"/>
      <c r="WHD249" s="684"/>
      <c r="WHE249" s="684"/>
      <c r="WHF249" s="684"/>
      <c r="WHG249" s="684"/>
      <c r="WHH249" s="684"/>
      <c r="WHI249" s="684"/>
      <c r="WHJ249" s="684"/>
      <c r="WHK249" s="684"/>
      <c r="WHL249" s="684"/>
      <c r="WHM249" s="684"/>
      <c r="WHN249" s="684"/>
      <c r="WHO249" s="684"/>
      <c r="WHP249" s="684"/>
      <c r="WHQ249" s="684"/>
      <c r="WHR249" s="684"/>
      <c r="WHS249" s="684"/>
      <c r="WHT249" s="684"/>
      <c r="WHU249" s="684"/>
      <c r="WHV249" s="684"/>
      <c r="WHW249" s="684"/>
      <c r="WHX249" s="684"/>
      <c r="WHY249" s="684"/>
      <c r="WHZ249" s="684"/>
      <c r="WIA249" s="684"/>
      <c r="WIB249" s="684"/>
      <c r="WIC249" s="684"/>
      <c r="WID249" s="684"/>
      <c r="WIE249" s="684"/>
      <c r="WIF249" s="684"/>
      <c r="WIG249" s="684"/>
      <c r="WIH249" s="684"/>
      <c r="WII249" s="684"/>
      <c r="WIJ249" s="684"/>
      <c r="WIK249" s="684"/>
      <c r="WIL249" s="684"/>
      <c r="WIM249" s="684"/>
      <c r="WIN249" s="684"/>
      <c r="WIO249" s="684"/>
      <c r="WIP249" s="684"/>
      <c r="WIQ249" s="684"/>
      <c r="WIR249" s="684"/>
      <c r="WIS249" s="684"/>
      <c r="WIT249" s="684"/>
      <c r="WIU249" s="684"/>
      <c r="WIV249" s="684"/>
      <c r="WIW249" s="684"/>
      <c r="WIX249" s="684"/>
      <c r="WIY249" s="684"/>
      <c r="WIZ249" s="684"/>
      <c r="WJA249" s="684"/>
      <c r="WJB249" s="684"/>
      <c r="WJC249" s="684"/>
      <c r="WJD249" s="684"/>
      <c r="WJE249" s="684"/>
      <c r="WJF249" s="684"/>
      <c r="WJG249" s="684"/>
      <c r="WJH249" s="684"/>
      <c r="WJI249" s="684"/>
      <c r="WJJ249" s="684"/>
      <c r="WJK249" s="684"/>
      <c r="WJL249" s="684"/>
      <c r="WJM249" s="684"/>
      <c r="WJN249" s="684"/>
      <c r="WJO249" s="684"/>
      <c r="WJP249" s="684"/>
      <c r="WJQ249" s="684"/>
      <c r="WJR249" s="684"/>
      <c r="WJS249" s="684"/>
      <c r="WJT249" s="684"/>
      <c r="WJU249" s="684"/>
      <c r="WJV249" s="684"/>
      <c r="WJW249" s="684"/>
      <c r="WJX249" s="684"/>
      <c r="WJY249" s="684"/>
      <c r="WJZ249" s="684"/>
      <c r="WKA249" s="684"/>
      <c r="WKB249" s="684"/>
      <c r="WKC249" s="684"/>
      <c r="WKD249" s="684"/>
      <c r="WKE249" s="684"/>
      <c r="WKF249" s="684"/>
      <c r="WKG249" s="684"/>
      <c r="WKH249" s="684"/>
      <c r="WKI249" s="684"/>
      <c r="WKJ249" s="684"/>
      <c r="WKK249" s="684"/>
      <c r="WKL249" s="684"/>
      <c r="WKM249" s="684"/>
      <c r="WKN249" s="684"/>
      <c r="WKO249" s="684"/>
      <c r="WKP249" s="684"/>
      <c r="WKQ249" s="684"/>
      <c r="WKR249" s="684"/>
      <c r="WKS249" s="684"/>
      <c r="WKT249" s="684"/>
      <c r="WKU249" s="684"/>
      <c r="WKV249" s="684"/>
      <c r="WKW249" s="684"/>
      <c r="WKX249" s="684"/>
      <c r="WKY249" s="684"/>
      <c r="WKZ249" s="684"/>
      <c r="WLA249" s="684"/>
      <c r="WLB249" s="684"/>
      <c r="WLC249" s="684"/>
      <c r="WLD249" s="684"/>
      <c r="WLE249" s="684"/>
      <c r="WLF249" s="684"/>
      <c r="WLG249" s="684"/>
      <c r="WLH249" s="684"/>
      <c r="WLI249" s="684"/>
      <c r="WLJ249" s="684"/>
      <c r="WLK249" s="684"/>
      <c r="WLL249" s="684"/>
      <c r="WLM249" s="684"/>
      <c r="WLN249" s="684"/>
      <c r="WLO249" s="684"/>
      <c r="WLP249" s="684"/>
      <c r="WLQ249" s="684"/>
      <c r="WLR249" s="684"/>
      <c r="WLS249" s="684"/>
      <c r="WLT249" s="684"/>
      <c r="WLU249" s="684"/>
      <c r="WLV249" s="684"/>
      <c r="WLW249" s="684"/>
      <c r="WLX249" s="684"/>
      <c r="WLY249" s="684"/>
      <c r="WLZ249" s="684"/>
      <c r="WMA249" s="684"/>
      <c r="WMB249" s="684"/>
      <c r="WMC249" s="684"/>
      <c r="WMD249" s="684"/>
      <c r="WME249" s="684"/>
      <c r="WMF249" s="684"/>
      <c r="WMG249" s="684"/>
      <c r="WMH249" s="684"/>
      <c r="WMI249" s="684"/>
      <c r="WMJ249" s="684"/>
      <c r="WMK249" s="684"/>
      <c r="WML249" s="684"/>
      <c r="WMM249" s="684"/>
      <c r="WMN249" s="684"/>
      <c r="WMO249" s="684"/>
      <c r="WMP249" s="684"/>
      <c r="WMQ249" s="684"/>
      <c r="WMR249" s="684"/>
      <c r="WMS249" s="684"/>
      <c r="WMT249" s="684"/>
      <c r="WMU249" s="684"/>
      <c r="WMV249" s="684"/>
      <c r="WMW249" s="684"/>
      <c r="WMX249" s="684"/>
      <c r="WMY249" s="684"/>
      <c r="WMZ249" s="684"/>
      <c r="WNA249" s="684"/>
      <c r="WNB249" s="684"/>
      <c r="WNC249" s="684"/>
      <c r="WND249" s="684"/>
      <c r="WNE249" s="684"/>
      <c r="WNF249" s="684"/>
      <c r="WNG249" s="684"/>
      <c r="WNH249" s="684"/>
      <c r="WNI249" s="684"/>
      <c r="WNJ249" s="684"/>
      <c r="WNK249" s="684"/>
      <c r="WNL249" s="684"/>
      <c r="WNM249" s="684"/>
      <c r="WNN249" s="684"/>
      <c r="WNO249" s="684"/>
      <c r="WNP249" s="684"/>
      <c r="WNQ249" s="684"/>
      <c r="WNR249" s="684"/>
      <c r="WNS249" s="684"/>
      <c r="WNT249" s="684"/>
      <c r="WNU249" s="684"/>
      <c r="WNV249" s="684"/>
      <c r="WNW249" s="684"/>
      <c r="WNX249" s="684"/>
      <c r="WNY249" s="684"/>
      <c r="WNZ249" s="684"/>
      <c r="WOA249" s="684"/>
      <c r="WOB249" s="684"/>
      <c r="WOC249" s="684"/>
      <c r="WOD249" s="684"/>
      <c r="WOE249" s="684"/>
      <c r="WOF249" s="684"/>
      <c r="WOG249" s="684"/>
      <c r="WOH249" s="684"/>
      <c r="WOI249" s="684"/>
      <c r="WOJ249" s="684"/>
      <c r="WOK249" s="684"/>
      <c r="WOL249" s="684"/>
      <c r="WOM249" s="684"/>
      <c r="WON249" s="684"/>
      <c r="WOO249" s="684"/>
      <c r="WOP249" s="684"/>
      <c r="WOQ249" s="684"/>
      <c r="WOR249" s="684"/>
      <c r="WOS249" s="684"/>
      <c r="WOT249" s="684"/>
      <c r="WOU249" s="684"/>
      <c r="WOV249" s="684"/>
      <c r="WOW249" s="684"/>
      <c r="WOX249" s="684"/>
      <c r="WOY249" s="684"/>
      <c r="WOZ249" s="684"/>
      <c r="WPA249" s="684"/>
      <c r="WPB249" s="684"/>
      <c r="WPC249" s="684"/>
      <c r="WPD249" s="684"/>
      <c r="WPE249" s="684"/>
      <c r="WPF249" s="684"/>
      <c r="WPG249" s="684"/>
      <c r="WPH249" s="684"/>
      <c r="WPI249" s="684"/>
      <c r="WPJ249" s="684"/>
      <c r="WPK249" s="684"/>
      <c r="WPL249" s="684"/>
      <c r="WPM249" s="684"/>
      <c r="WPN249" s="684"/>
      <c r="WPO249" s="684"/>
      <c r="WPP249" s="684"/>
      <c r="WPQ249" s="684"/>
      <c r="WPR249" s="684"/>
      <c r="WPS249" s="684"/>
      <c r="WPT249" s="684"/>
      <c r="WPU249" s="684"/>
      <c r="WPV249" s="684"/>
      <c r="WPW249" s="684"/>
      <c r="WPX249" s="684"/>
      <c r="WPY249" s="684"/>
      <c r="WPZ249" s="684"/>
      <c r="WQA249" s="684"/>
      <c r="WQB249" s="684"/>
      <c r="WQC249" s="684"/>
      <c r="WQD249" s="684"/>
      <c r="WQE249" s="684"/>
      <c r="WQF249" s="684"/>
      <c r="WQG249" s="684"/>
      <c r="WQH249" s="684"/>
      <c r="WQI249" s="684"/>
      <c r="WQJ249" s="684"/>
      <c r="WQK249" s="684"/>
      <c r="WQL249" s="684"/>
      <c r="WQM249" s="684"/>
      <c r="WQN249" s="684"/>
      <c r="WQO249" s="684"/>
      <c r="WQP249" s="684"/>
      <c r="WQQ249" s="684"/>
      <c r="WQR249" s="684"/>
      <c r="WQS249" s="684"/>
      <c r="WQT249" s="684"/>
      <c r="WQU249" s="684"/>
      <c r="WQV249" s="684"/>
      <c r="WQW249" s="684"/>
      <c r="WQX249" s="684"/>
      <c r="WQY249" s="684"/>
      <c r="WQZ249" s="684"/>
      <c r="WRA249" s="684"/>
      <c r="WRB249" s="684"/>
      <c r="WRC249" s="684"/>
      <c r="WRD249" s="684"/>
      <c r="WRE249" s="684"/>
      <c r="WRF249" s="684"/>
      <c r="WRG249" s="684"/>
      <c r="WRH249" s="684"/>
      <c r="WRI249" s="684"/>
      <c r="WRJ249" s="684"/>
      <c r="WRK249" s="684"/>
      <c r="WRL249" s="684"/>
      <c r="WRM249" s="684"/>
      <c r="WRN249" s="684"/>
      <c r="WRO249" s="684"/>
      <c r="WRP249" s="684"/>
      <c r="WRQ249" s="684"/>
      <c r="WRR249" s="684"/>
      <c r="WRS249" s="684"/>
      <c r="WRT249" s="684"/>
      <c r="WRU249" s="684"/>
      <c r="WRV249" s="684"/>
      <c r="WRW249" s="684"/>
      <c r="WRX249" s="684"/>
      <c r="WRY249" s="684"/>
      <c r="WRZ249" s="684"/>
      <c r="WSA249" s="684"/>
      <c r="WSB249" s="684"/>
      <c r="WSC249" s="684"/>
      <c r="WSD249" s="684"/>
      <c r="WSE249" s="684"/>
      <c r="WSF249" s="684"/>
      <c r="WSG249" s="684"/>
      <c r="WSH249" s="684"/>
      <c r="WSI249" s="684"/>
      <c r="WSJ249" s="684"/>
      <c r="WSK249" s="684"/>
      <c r="WSL249" s="684"/>
      <c r="WSM249" s="684"/>
      <c r="WSN249" s="684"/>
      <c r="WSO249" s="684"/>
      <c r="WSP249" s="684"/>
      <c r="WSQ249" s="684"/>
      <c r="WSR249" s="684"/>
      <c r="WSS249" s="684"/>
      <c r="WST249" s="684"/>
      <c r="WSU249" s="684"/>
      <c r="WSV249" s="684"/>
      <c r="WSW249" s="684"/>
      <c r="WSX249" s="684"/>
      <c r="WSY249" s="684"/>
      <c r="WSZ249" s="684"/>
      <c r="WTA249" s="684"/>
      <c r="WTB249" s="684"/>
      <c r="WTC249" s="684"/>
      <c r="WTD249" s="684"/>
      <c r="WTE249" s="684"/>
      <c r="WTF249" s="684"/>
      <c r="WTG249" s="684"/>
      <c r="WTH249" s="684"/>
      <c r="WTI249" s="684"/>
      <c r="WTJ249" s="684"/>
      <c r="WTK249" s="684"/>
      <c r="WTL249" s="684"/>
      <c r="WTM249" s="684"/>
      <c r="WTN249" s="684"/>
      <c r="WTO249" s="684"/>
      <c r="WTP249" s="684"/>
      <c r="WTQ249" s="684"/>
      <c r="WTR249" s="684"/>
      <c r="WTS249" s="684"/>
      <c r="WTT249" s="684"/>
      <c r="WTU249" s="684"/>
      <c r="WTV249" s="684"/>
      <c r="WTW249" s="684"/>
      <c r="WTX249" s="684"/>
      <c r="WTY249" s="684"/>
      <c r="WTZ249" s="684"/>
      <c r="WUA249" s="684"/>
      <c r="WUB249" s="684"/>
      <c r="WUC249" s="684"/>
      <c r="WUD249" s="684"/>
      <c r="WUE249" s="684"/>
      <c r="WUF249" s="684"/>
      <c r="WUG249" s="684"/>
      <c r="WUH249" s="684"/>
      <c r="WUI249" s="684"/>
      <c r="WUJ249" s="684"/>
      <c r="WUK249" s="684"/>
      <c r="WUL249" s="684"/>
      <c r="WUM249" s="684"/>
      <c r="WUN249" s="684"/>
      <c r="WUO249" s="684"/>
      <c r="WUP249" s="684"/>
      <c r="WUQ249" s="684"/>
      <c r="WUR249" s="684"/>
      <c r="WUS249" s="684"/>
      <c r="WUT249" s="684"/>
      <c r="WUU249" s="684"/>
      <c r="WUV249" s="684"/>
      <c r="WUW249" s="684"/>
      <c r="WUX249" s="684"/>
      <c r="WUY249" s="684"/>
      <c r="WUZ249" s="684"/>
      <c r="WVA249" s="684"/>
      <c r="WVB249" s="684"/>
      <c r="WVC249" s="684"/>
      <c r="WVD249" s="684"/>
      <c r="WVE249" s="684"/>
      <c r="WVF249" s="684"/>
      <c r="WVG249" s="684"/>
      <c r="WVH249" s="684"/>
      <c r="WVI249" s="684"/>
      <c r="WVJ249" s="684"/>
      <c r="WVK249" s="684"/>
      <c r="WVL249" s="684"/>
      <c r="WVM249" s="684"/>
      <c r="WVN249" s="684"/>
      <c r="WVO249" s="684"/>
      <c r="WVP249" s="684"/>
      <c r="WVQ249" s="684"/>
      <c r="WVR249" s="684"/>
      <c r="WVS249" s="684"/>
      <c r="WVT249" s="684"/>
      <c r="WVU249" s="684"/>
      <c r="WVV249" s="684"/>
      <c r="WVW249" s="684"/>
      <c r="WVX249" s="684"/>
      <c r="WVY249" s="684"/>
      <c r="WVZ249" s="684"/>
      <c r="WWA249" s="684"/>
      <c r="WWB249" s="684"/>
      <c r="WWC249" s="684"/>
      <c r="WWD249" s="684"/>
      <c r="WWE249" s="684"/>
      <c r="WWF249" s="684"/>
      <c r="WWG249" s="684"/>
      <c r="WWH249" s="684"/>
      <c r="WWI249" s="684"/>
      <c r="WWJ249" s="684"/>
      <c r="WWK249" s="684"/>
      <c r="WWL249" s="684"/>
      <c r="WWM249" s="684"/>
      <c r="WWN249" s="684"/>
      <c r="WWO249" s="684"/>
      <c r="WWP249" s="684"/>
      <c r="WWQ249" s="684"/>
      <c r="WWR249" s="684"/>
      <c r="WWS249" s="684"/>
      <c r="WWT249" s="684"/>
      <c r="WWU249" s="684"/>
      <c r="WWV249" s="684"/>
      <c r="WWW249" s="684"/>
      <c r="WWX249" s="684"/>
      <c r="WWY249" s="684"/>
      <c r="WWZ249" s="684"/>
      <c r="WXA249" s="684"/>
      <c r="WXB249" s="684"/>
      <c r="WXC249" s="684"/>
      <c r="WXD249" s="684"/>
      <c r="WXE249" s="684"/>
      <c r="WXF249" s="684"/>
      <c r="WXG249" s="684"/>
      <c r="WXH249" s="684"/>
      <c r="WXI249" s="684"/>
      <c r="WXJ249" s="684"/>
      <c r="WXK249" s="684"/>
      <c r="WXL249" s="684"/>
      <c r="WXM249" s="684"/>
      <c r="WXN249" s="684"/>
      <c r="WXO249" s="684"/>
      <c r="WXP249" s="684"/>
      <c r="WXQ249" s="684"/>
      <c r="WXR249" s="684"/>
      <c r="WXS249" s="684"/>
      <c r="WXT249" s="684"/>
      <c r="WXU249" s="684"/>
      <c r="WXV249" s="684"/>
      <c r="WXW249" s="684"/>
      <c r="WXX249" s="684"/>
      <c r="WXY249" s="684"/>
      <c r="WXZ249" s="684"/>
      <c r="WYA249" s="684"/>
      <c r="WYB249" s="684"/>
      <c r="WYC249" s="684"/>
      <c r="WYD249" s="684"/>
      <c r="WYE249" s="684"/>
      <c r="WYF249" s="684"/>
      <c r="WYG249" s="684"/>
      <c r="WYH249" s="684"/>
      <c r="WYI249" s="684"/>
      <c r="WYJ249" s="684"/>
      <c r="WYK249" s="684"/>
      <c r="WYL249" s="684"/>
      <c r="WYM249" s="684"/>
      <c r="WYN249" s="684"/>
      <c r="WYO249" s="684"/>
      <c r="WYP249" s="684"/>
      <c r="WYQ249" s="684"/>
      <c r="WYR249" s="684"/>
      <c r="WYS249" s="684"/>
      <c r="WYT249" s="684"/>
      <c r="WYU249" s="684"/>
      <c r="WYV249" s="684"/>
      <c r="WYW249" s="684"/>
      <c r="WYX249" s="684"/>
      <c r="WYY249" s="684"/>
      <c r="WYZ249" s="684"/>
      <c r="WZA249" s="684"/>
      <c r="WZB249" s="684"/>
      <c r="WZC249" s="684"/>
      <c r="WZD249" s="684"/>
      <c r="WZE249" s="684"/>
      <c r="WZF249" s="684"/>
      <c r="WZG249" s="684"/>
      <c r="WZH249" s="684"/>
      <c r="WZI249" s="684"/>
      <c r="WZJ249" s="684"/>
      <c r="WZK249" s="684"/>
      <c r="WZL249" s="684"/>
      <c r="WZM249" s="684"/>
      <c r="WZN249" s="684"/>
      <c r="WZO249" s="684"/>
      <c r="WZP249" s="684"/>
      <c r="WZQ249" s="684"/>
      <c r="WZR249" s="684"/>
      <c r="WZS249" s="684"/>
      <c r="WZT249" s="684"/>
      <c r="WZU249" s="684"/>
      <c r="WZV249" s="684"/>
      <c r="WZW249" s="684"/>
      <c r="WZX249" s="684"/>
      <c r="WZY249" s="684"/>
      <c r="WZZ249" s="684"/>
      <c r="XAA249" s="684"/>
      <c r="XAB249" s="684"/>
      <c r="XAC249" s="684"/>
      <c r="XAD249" s="684"/>
      <c r="XAE249" s="684"/>
      <c r="XAF249" s="684"/>
      <c r="XAG249" s="684"/>
      <c r="XAH249" s="684"/>
      <c r="XAI249" s="684"/>
      <c r="XAJ249" s="684"/>
      <c r="XAK249" s="684"/>
      <c r="XAL249" s="684"/>
      <c r="XAM249" s="684"/>
      <c r="XAN249" s="684"/>
      <c r="XAO249" s="684"/>
      <c r="XAP249" s="684"/>
      <c r="XAQ249" s="684"/>
      <c r="XAR249" s="684"/>
      <c r="XAS249" s="684"/>
      <c r="XAT249" s="684"/>
      <c r="XAU249" s="684"/>
      <c r="XAV249" s="684"/>
      <c r="XAW249" s="684"/>
      <c r="XAX249" s="684"/>
      <c r="XAY249" s="684"/>
      <c r="XAZ249" s="684"/>
      <c r="XBA249" s="684"/>
      <c r="XBB249" s="684"/>
      <c r="XBC249" s="684"/>
      <c r="XBD249" s="684"/>
      <c r="XBE249" s="684"/>
      <c r="XBF249" s="684"/>
      <c r="XBG249" s="684"/>
      <c r="XBH249" s="684"/>
      <c r="XBI249" s="684"/>
      <c r="XBJ249" s="684"/>
      <c r="XBK249" s="684"/>
      <c r="XBL249" s="684"/>
      <c r="XBM249" s="684"/>
      <c r="XBN249" s="684"/>
      <c r="XBO249" s="684"/>
      <c r="XBP249" s="684"/>
      <c r="XBQ249" s="684"/>
      <c r="XBR249" s="684"/>
      <c r="XBS249" s="684"/>
      <c r="XBT249" s="684"/>
      <c r="XBU249" s="684"/>
      <c r="XBV249" s="684"/>
      <c r="XBW249" s="684"/>
      <c r="XBX249" s="684"/>
      <c r="XBY249" s="684"/>
      <c r="XBZ249" s="684"/>
      <c r="XCA249" s="684"/>
      <c r="XCB249" s="684"/>
      <c r="XCC249" s="684"/>
      <c r="XCD249" s="684"/>
      <c r="XCE249" s="684"/>
      <c r="XCF249" s="684"/>
      <c r="XCG249" s="684"/>
      <c r="XCH249" s="684"/>
      <c r="XCI249" s="684"/>
      <c r="XCJ249" s="684"/>
      <c r="XCK249" s="684"/>
      <c r="XCL249" s="684"/>
      <c r="XCM249" s="684"/>
      <c r="XCN249" s="684"/>
      <c r="XCO249" s="684"/>
      <c r="XCP249" s="684"/>
      <c r="XCQ249" s="684"/>
      <c r="XCR249" s="684"/>
      <c r="XCS249" s="684"/>
      <c r="XCT249" s="684"/>
      <c r="XCU249" s="684"/>
      <c r="XCV249" s="684"/>
      <c r="XCW249" s="684"/>
      <c r="XCX249" s="684"/>
      <c r="XCY249" s="684"/>
      <c r="XCZ249" s="684"/>
      <c r="XDA249" s="684"/>
      <c r="XDB249" s="684"/>
      <c r="XDC249" s="684"/>
      <c r="XDD249" s="684"/>
      <c r="XDE249" s="684"/>
      <c r="XDF249" s="684"/>
      <c r="XDG249" s="684"/>
      <c r="XDH249" s="684"/>
      <c r="XDI249" s="684"/>
      <c r="XDJ249" s="684"/>
      <c r="XDK249" s="684"/>
      <c r="XDL249" s="684"/>
      <c r="XDM249" s="684"/>
      <c r="XDN249" s="684"/>
      <c r="XDO249" s="684"/>
      <c r="XDP249" s="684"/>
      <c r="XDQ249" s="684"/>
      <c r="XDR249" s="684"/>
      <c r="XDS249" s="684"/>
      <c r="XDT249" s="684"/>
      <c r="XDU249" s="684"/>
      <c r="XDV249" s="684"/>
      <c r="XDW249" s="684"/>
      <c r="XDX249" s="684"/>
      <c r="XDY249" s="684"/>
      <c r="XDZ249" s="684"/>
      <c r="XEA249" s="684"/>
      <c r="XEB249" s="684"/>
      <c r="XEC249" s="684"/>
      <c r="XED249" s="684"/>
      <c r="XEE249" s="684"/>
      <c r="XEF249" s="684"/>
      <c r="XEG249" s="684"/>
      <c r="XEH249" s="684"/>
      <c r="XEI249" s="684"/>
      <c r="XEJ249" s="684"/>
      <c r="XEK249" s="684"/>
      <c r="XEL249" s="684"/>
      <c r="XEM249" s="684"/>
      <c r="XEN249" s="684"/>
      <c r="XEO249" s="684"/>
      <c r="XEP249" s="684"/>
      <c r="XEQ249" s="684"/>
      <c r="XER249" s="684"/>
    </row>
    <row r="250" spans="1:16372" ht="37.5" x14ac:dyDescent="0.25">
      <c r="A250" s="711" t="s">
        <v>248</v>
      </c>
      <c r="B250" s="712" t="s">
        <v>417</v>
      </c>
      <c r="C250" s="710"/>
      <c r="D250" s="710"/>
      <c r="E250" s="710"/>
      <c r="F250" s="710"/>
      <c r="G250" s="710">
        <v>3</v>
      </c>
      <c r="H250" s="710"/>
      <c r="I250" s="710"/>
      <c r="J250" s="710"/>
      <c r="K250" s="710"/>
      <c r="L250" s="710"/>
      <c r="M250" s="710"/>
      <c r="N250" s="710"/>
      <c r="O250" s="710"/>
      <c r="P250" s="710"/>
      <c r="Q250" s="684" t="s">
        <v>542</v>
      </c>
      <c r="R250" s="684"/>
      <c r="S250" s="684"/>
      <c r="T250" s="684">
        <v>0</v>
      </c>
      <c r="U250" s="684" t="b">
        <v>1</v>
      </c>
      <c r="V250" s="684" t="b">
        <v>1</v>
      </c>
      <c r="W250" s="684" t="b">
        <v>1</v>
      </c>
      <c r="X250" s="684" t="b">
        <v>1</v>
      </c>
      <c r="Y250" s="684" t="b">
        <v>1</v>
      </c>
      <c r="Z250" s="684" t="b">
        <v>1</v>
      </c>
      <c r="AA250" s="684"/>
      <c r="AB250" s="684"/>
      <c r="AC250" s="684"/>
      <c r="AD250" s="684"/>
      <c r="AE250" s="684"/>
      <c r="AF250" s="684"/>
      <c r="AG250" s="684"/>
      <c r="AH250" s="684"/>
      <c r="AI250" s="684"/>
      <c r="AJ250" s="684"/>
      <c r="AK250" s="684"/>
      <c r="AL250" s="684"/>
      <c r="AM250" s="684"/>
      <c r="AN250" s="684"/>
      <c r="AO250" s="684"/>
      <c r="AP250" s="684"/>
      <c r="AQ250" s="684"/>
      <c r="AR250" s="684"/>
      <c r="AS250" s="684"/>
      <c r="AT250" s="684"/>
      <c r="AU250" s="684"/>
      <c r="AV250" s="684"/>
      <c r="AW250" s="684"/>
      <c r="AX250" s="684"/>
      <c r="AY250" s="684"/>
      <c r="AZ250" s="684"/>
      <c r="BA250" s="684"/>
      <c r="BB250" s="684"/>
      <c r="BC250" s="684"/>
      <c r="BD250" s="684"/>
      <c r="BE250" s="684"/>
      <c r="BF250" s="684"/>
      <c r="BG250" s="684"/>
      <c r="BH250" s="684"/>
      <c r="BI250" s="684"/>
      <c r="BJ250" s="684"/>
      <c r="BK250" s="684"/>
      <c r="BL250" s="684"/>
      <c r="BM250" s="684"/>
      <c r="BN250" s="684"/>
      <c r="BO250" s="684"/>
      <c r="BP250" s="684"/>
      <c r="BQ250" s="684"/>
      <c r="BR250" s="684"/>
      <c r="BS250" s="684"/>
      <c r="BT250" s="684"/>
      <c r="BU250" s="684"/>
      <c r="BV250" s="684"/>
      <c r="BW250" s="684"/>
      <c r="BX250" s="684"/>
      <c r="BY250" s="684"/>
      <c r="BZ250" s="684"/>
      <c r="CA250" s="684"/>
      <c r="CB250" s="684"/>
      <c r="CC250" s="684"/>
      <c r="CD250" s="684"/>
      <c r="CE250" s="684"/>
      <c r="CF250" s="684"/>
      <c r="CG250" s="684"/>
      <c r="CH250" s="684"/>
      <c r="CI250" s="684"/>
      <c r="CJ250" s="684"/>
      <c r="CK250" s="684"/>
      <c r="CL250" s="684"/>
      <c r="CM250" s="684"/>
      <c r="CN250" s="684"/>
      <c r="CO250" s="684"/>
      <c r="CP250" s="684"/>
      <c r="CQ250" s="684"/>
      <c r="CR250" s="684"/>
      <c r="CS250" s="684"/>
      <c r="CT250" s="684"/>
      <c r="CU250" s="684"/>
      <c r="CV250" s="684"/>
      <c r="CW250" s="684"/>
      <c r="CX250" s="684"/>
      <c r="CY250" s="684"/>
      <c r="CZ250" s="684"/>
      <c r="DA250" s="684"/>
      <c r="DB250" s="684"/>
      <c r="DC250" s="684"/>
      <c r="DD250" s="684"/>
      <c r="DE250" s="684"/>
      <c r="DF250" s="684"/>
      <c r="DG250" s="684"/>
      <c r="DH250" s="684"/>
      <c r="DI250" s="684"/>
      <c r="DJ250" s="684"/>
      <c r="DK250" s="684"/>
      <c r="DL250" s="684"/>
      <c r="DM250" s="684"/>
      <c r="DN250" s="684"/>
      <c r="DO250" s="684"/>
      <c r="DP250" s="684"/>
      <c r="DQ250" s="684"/>
      <c r="DR250" s="684"/>
      <c r="DS250" s="684"/>
      <c r="DT250" s="684"/>
      <c r="DU250" s="684"/>
      <c r="DV250" s="684"/>
      <c r="DW250" s="684"/>
      <c r="DX250" s="684"/>
      <c r="DY250" s="684"/>
      <c r="DZ250" s="684"/>
      <c r="EA250" s="684"/>
      <c r="EB250" s="684"/>
      <c r="EC250" s="684"/>
      <c r="ED250" s="684"/>
      <c r="EE250" s="684"/>
      <c r="EF250" s="684"/>
      <c r="EG250" s="684"/>
      <c r="EH250" s="684"/>
      <c r="EI250" s="684"/>
      <c r="EJ250" s="684"/>
      <c r="EK250" s="684"/>
      <c r="EL250" s="684"/>
      <c r="EM250" s="684"/>
      <c r="EN250" s="684"/>
      <c r="EO250" s="684"/>
      <c r="EP250" s="684"/>
      <c r="EQ250" s="684"/>
      <c r="ER250" s="684"/>
      <c r="ES250" s="684"/>
      <c r="ET250" s="684"/>
      <c r="EU250" s="684"/>
      <c r="EV250" s="684"/>
      <c r="EW250" s="684"/>
      <c r="EX250" s="684"/>
      <c r="EY250" s="684"/>
      <c r="EZ250" s="684"/>
      <c r="FA250" s="684"/>
      <c r="FB250" s="684"/>
      <c r="FC250" s="684"/>
      <c r="FD250" s="684"/>
      <c r="FE250" s="684"/>
      <c r="FF250" s="684"/>
      <c r="FG250" s="684"/>
      <c r="FH250" s="684"/>
      <c r="FI250" s="684"/>
      <c r="FJ250" s="684"/>
      <c r="FK250" s="684"/>
      <c r="FL250" s="684"/>
      <c r="FM250" s="684"/>
      <c r="FN250" s="684"/>
      <c r="FO250" s="684"/>
      <c r="FP250" s="684"/>
      <c r="FQ250" s="684"/>
      <c r="FR250" s="684"/>
      <c r="FS250" s="684"/>
      <c r="FT250" s="684"/>
      <c r="FU250" s="684"/>
      <c r="FV250" s="684"/>
      <c r="FW250" s="684"/>
      <c r="FX250" s="684"/>
      <c r="FY250" s="684"/>
      <c r="FZ250" s="684"/>
      <c r="GA250" s="684"/>
      <c r="GB250" s="684"/>
      <c r="GC250" s="684"/>
      <c r="GD250" s="684"/>
      <c r="GE250" s="684"/>
      <c r="GF250" s="684"/>
      <c r="GG250" s="684"/>
      <c r="GH250" s="684"/>
      <c r="GI250" s="684"/>
      <c r="GJ250" s="684"/>
      <c r="GK250" s="684"/>
      <c r="GL250" s="684"/>
      <c r="GM250" s="684"/>
      <c r="GN250" s="684"/>
      <c r="GO250" s="684"/>
      <c r="GP250" s="684"/>
      <c r="GQ250" s="684"/>
      <c r="GR250" s="684"/>
      <c r="GS250" s="684"/>
      <c r="GT250" s="684"/>
      <c r="GU250" s="684"/>
      <c r="GV250" s="684"/>
      <c r="GW250" s="684"/>
      <c r="GX250" s="684"/>
      <c r="GY250" s="684"/>
      <c r="GZ250" s="684"/>
      <c r="HA250" s="684"/>
      <c r="HB250" s="684"/>
      <c r="HC250" s="684"/>
      <c r="HD250" s="684"/>
      <c r="HE250" s="684"/>
      <c r="HF250" s="684"/>
      <c r="HG250" s="684"/>
      <c r="HH250" s="684"/>
      <c r="HI250" s="684"/>
      <c r="HJ250" s="684"/>
      <c r="HK250" s="684"/>
      <c r="HL250" s="684"/>
      <c r="HM250" s="684"/>
      <c r="HN250" s="684"/>
      <c r="HO250" s="684"/>
      <c r="HP250" s="684"/>
      <c r="HQ250" s="684"/>
      <c r="HR250" s="684"/>
      <c r="HS250" s="684"/>
      <c r="HT250" s="684"/>
      <c r="HU250" s="684"/>
      <c r="HV250" s="684"/>
      <c r="HW250" s="684"/>
      <c r="HX250" s="684"/>
      <c r="HY250" s="684"/>
      <c r="HZ250" s="684"/>
      <c r="IA250" s="684"/>
      <c r="IB250" s="684"/>
      <c r="IC250" s="684"/>
      <c r="ID250" s="684"/>
      <c r="IE250" s="684"/>
      <c r="IF250" s="684"/>
      <c r="IG250" s="684"/>
      <c r="IH250" s="684"/>
      <c r="II250" s="684"/>
      <c r="IJ250" s="684"/>
      <c r="IK250" s="684"/>
      <c r="IL250" s="684"/>
      <c r="IM250" s="684"/>
      <c r="IN250" s="684"/>
      <c r="IO250" s="684"/>
      <c r="IP250" s="684"/>
      <c r="IQ250" s="684"/>
      <c r="IR250" s="684"/>
      <c r="IS250" s="684"/>
      <c r="IT250" s="684"/>
      <c r="IU250" s="684"/>
      <c r="IV250" s="684"/>
      <c r="IW250" s="684"/>
      <c r="IX250" s="684"/>
      <c r="IY250" s="684"/>
      <c r="IZ250" s="684"/>
      <c r="JA250" s="684"/>
      <c r="JB250" s="684"/>
      <c r="JC250" s="684"/>
      <c r="JD250" s="684"/>
      <c r="JE250" s="684"/>
      <c r="JF250" s="684"/>
      <c r="JG250" s="684"/>
      <c r="JH250" s="684"/>
      <c r="JI250" s="684"/>
      <c r="JJ250" s="684"/>
      <c r="JK250" s="684"/>
      <c r="JL250" s="684"/>
      <c r="JM250" s="684"/>
      <c r="JN250" s="684"/>
      <c r="JO250" s="684"/>
      <c r="JP250" s="684"/>
      <c r="JQ250" s="684"/>
      <c r="JR250" s="684"/>
      <c r="JS250" s="684"/>
      <c r="JT250" s="684"/>
      <c r="JU250" s="684"/>
      <c r="JV250" s="684"/>
      <c r="JW250" s="684"/>
      <c r="JX250" s="684"/>
      <c r="JY250" s="684"/>
      <c r="JZ250" s="684"/>
      <c r="KA250" s="684"/>
      <c r="KB250" s="684"/>
      <c r="KC250" s="684"/>
      <c r="KD250" s="684"/>
      <c r="KE250" s="684"/>
      <c r="KF250" s="684"/>
      <c r="KG250" s="684"/>
      <c r="KH250" s="684"/>
      <c r="KI250" s="684"/>
      <c r="KJ250" s="684"/>
      <c r="KK250" s="684"/>
      <c r="KL250" s="684"/>
      <c r="KM250" s="684"/>
      <c r="KN250" s="684"/>
      <c r="KO250" s="684"/>
      <c r="KP250" s="684"/>
      <c r="KQ250" s="684"/>
      <c r="KR250" s="684"/>
      <c r="KS250" s="684"/>
      <c r="KT250" s="684"/>
      <c r="KU250" s="684"/>
      <c r="KV250" s="684"/>
      <c r="KW250" s="684"/>
      <c r="KX250" s="684"/>
      <c r="KY250" s="684"/>
      <c r="KZ250" s="684"/>
      <c r="LA250" s="684"/>
      <c r="LB250" s="684"/>
      <c r="LC250" s="684"/>
      <c r="LD250" s="684"/>
      <c r="LE250" s="684"/>
      <c r="LF250" s="684"/>
      <c r="LG250" s="684"/>
      <c r="LH250" s="684"/>
      <c r="LI250" s="684"/>
      <c r="LJ250" s="684"/>
      <c r="LK250" s="684"/>
      <c r="LL250" s="684"/>
      <c r="LM250" s="684"/>
      <c r="LN250" s="684"/>
      <c r="LO250" s="684"/>
      <c r="LP250" s="684"/>
      <c r="LQ250" s="684"/>
      <c r="LR250" s="684"/>
      <c r="LS250" s="684"/>
      <c r="LT250" s="684"/>
      <c r="LU250" s="684"/>
      <c r="LV250" s="684"/>
      <c r="LW250" s="684"/>
      <c r="LX250" s="684"/>
      <c r="LY250" s="684"/>
      <c r="LZ250" s="684"/>
      <c r="MA250" s="684"/>
      <c r="MB250" s="684"/>
      <c r="MC250" s="684"/>
      <c r="MD250" s="684"/>
      <c r="ME250" s="684"/>
      <c r="MF250" s="684"/>
      <c r="MG250" s="684"/>
      <c r="MH250" s="684"/>
      <c r="MI250" s="684"/>
      <c r="MJ250" s="684"/>
      <c r="MK250" s="684"/>
      <c r="ML250" s="684"/>
      <c r="MM250" s="684"/>
      <c r="MN250" s="684"/>
      <c r="MO250" s="684"/>
      <c r="MP250" s="684"/>
      <c r="MQ250" s="684"/>
      <c r="MR250" s="684"/>
      <c r="MS250" s="684"/>
      <c r="MT250" s="684"/>
      <c r="MU250" s="684"/>
      <c r="MV250" s="684"/>
      <c r="MW250" s="684"/>
      <c r="MX250" s="684"/>
      <c r="MY250" s="684"/>
      <c r="MZ250" s="684"/>
      <c r="NA250" s="684"/>
      <c r="NB250" s="684"/>
      <c r="NC250" s="684"/>
      <c r="ND250" s="684"/>
      <c r="NE250" s="684"/>
      <c r="NF250" s="684"/>
      <c r="NG250" s="684"/>
      <c r="NH250" s="684"/>
      <c r="NI250" s="684"/>
      <c r="NJ250" s="684"/>
      <c r="NK250" s="684"/>
      <c r="NL250" s="684"/>
      <c r="NM250" s="684"/>
      <c r="NN250" s="684"/>
      <c r="NO250" s="684"/>
      <c r="NP250" s="684"/>
      <c r="NQ250" s="684"/>
      <c r="NR250" s="684"/>
      <c r="NS250" s="684"/>
      <c r="NT250" s="684"/>
      <c r="NU250" s="684"/>
      <c r="NV250" s="684"/>
      <c r="NW250" s="684"/>
      <c r="NX250" s="684"/>
      <c r="NY250" s="684"/>
      <c r="NZ250" s="684"/>
      <c r="OA250" s="684"/>
      <c r="OB250" s="684"/>
      <c r="OC250" s="684"/>
      <c r="OD250" s="684"/>
      <c r="OE250" s="684"/>
      <c r="OF250" s="684"/>
      <c r="OG250" s="684"/>
      <c r="OH250" s="684"/>
      <c r="OI250" s="684"/>
      <c r="OJ250" s="684"/>
      <c r="OK250" s="684"/>
      <c r="OL250" s="684"/>
      <c r="OM250" s="684"/>
      <c r="ON250" s="684"/>
      <c r="OO250" s="684"/>
      <c r="OP250" s="684"/>
      <c r="OQ250" s="684"/>
      <c r="OR250" s="684"/>
      <c r="OS250" s="684"/>
      <c r="OT250" s="684"/>
      <c r="OU250" s="684"/>
      <c r="OV250" s="684"/>
      <c r="OW250" s="684"/>
      <c r="OX250" s="684"/>
      <c r="OY250" s="684"/>
      <c r="OZ250" s="684"/>
      <c r="PA250" s="684"/>
      <c r="PB250" s="684"/>
      <c r="PC250" s="684"/>
      <c r="PD250" s="684"/>
      <c r="PE250" s="684"/>
      <c r="PF250" s="684"/>
      <c r="PG250" s="684"/>
      <c r="PH250" s="684"/>
      <c r="PI250" s="684"/>
      <c r="PJ250" s="684"/>
      <c r="PK250" s="684"/>
      <c r="PL250" s="684"/>
      <c r="PM250" s="684"/>
      <c r="PN250" s="684"/>
      <c r="PO250" s="684"/>
      <c r="PP250" s="684"/>
      <c r="PQ250" s="684"/>
      <c r="PR250" s="684"/>
      <c r="PS250" s="684"/>
      <c r="PT250" s="684"/>
      <c r="PU250" s="684"/>
      <c r="PV250" s="684"/>
      <c r="PW250" s="684"/>
      <c r="PX250" s="684"/>
      <c r="PY250" s="684"/>
      <c r="PZ250" s="684"/>
      <c r="QA250" s="684"/>
      <c r="QB250" s="684"/>
      <c r="QC250" s="684"/>
      <c r="QD250" s="684"/>
      <c r="QE250" s="684"/>
      <c r="QF250" s="684"/>
      <c r="QG250" s="684"/>
      <c r="QH250" s="684"/>
      <c r="QI250" s="684"/>
      <c r="QJ250" s="684"/>
      <c r="QK250" s="684"/>
      <c r="QL250" s="684"/>
      <c r="QM250" s="684"/>
      <c r="QN250" s="684"/>
      <c r="QO250" s="684"/>
      <c r="QP250" s="684"/>
      <c r="QQ250" s="684"/>
      <c r="QR250" s="684"/>
      <c r="QS250" s="684"/>
      <c r="QT250" s="684"/>
      <c r="QU250" s="684"/>
      <c r="QV250" s="684"/>
      <c r="QW250" s="684"/>
      <c r="QX250" s="684"/>
      <c r="QY250" s="684"/>
      <c r="QZ250" s="684"/>
      <c r="RA250" s="684"/>
      <c r="RB250" s="684"/>
      <c r="RC250" s="684"/>
      <c r="RD250" s="684"/>
      <c r="RE250" s="684"/>
      <c r="RF250" s="684"/>
      <c r="RG250" s="684"/>
      <c r="RH250" s="684"/>
      <c r="RI250" s="684"/>
      <c r="RJ250" s="684"/>
      <c r="RK250" s="684"/>
      <c r="RL250" s="684"/>
      <c r="RM250" s="684"/>
      <c r="RN250" s="684"/>
      <c r="RO250" s="684"/>
      <c r="RP250" s="684"/>
      <c r="RQ250" s="684"/>
      <c r="RR250" s="684"/>
      <c r="RS250" s="684"/>
      <c r="RT250" s="684"/>
      <c r="RU250" s="684"/>
      <c r="RV250" s="684"/>
      <c r="RW250" s="684"/>
      <c r="RX250" s="684"/>
      <c r="RY250" s="684"/>
      <c r="RZ250" s="684"/>
      <c r="SA250" s="684"/>
      <c r="SB250" s="684"/>
      <c r="SC250" s="684"/>
      <c r="SD250" s="684"/>
      <c r="SE250" s="684"/>
      <c r="SF250" s="684"/>
      <c r="SG250" s="684"/>
      <c r="SH250" s="684"/>
      <c r="SI250" s="684"/>
      <c r="SJ250" s="684"/>
      <c r="SK250" s="684"/>
      <c r="SL250" s="684"/>
      <c r="SM250" s="684"/>
      <c r="SN250" s="684"/>
      <c r="SO250" s="684"/>
      <c r="SP250" s="684"/>
      <c r="SQ250" s="684"/>
      <c r="SR250" s="684"/>
      <c r="SS250" s="684"/>
      <c r="ST250" s="684"/>
      <c r="SU250" s="684"/>
      <c r="SV250" s="684"/>
      <c r="SW250" s="684"/>
      <c r="SX250" s="684"/>
      <c r="SY250" s="684"/>
      <c r="SZ250" s="684"/>
      <c r="TA250" s="684"/>
      <c r="TB250" s="684"/>
      <c r="TC250" s="684"/>
      <c r="TD250" s="684"/>
      <c r="TE250" s="684"/>
      <c r="TF250" s="684"/>
      <c r="TG250" s="684"/>
      <c r="TH250" s="684"/>
      <c r="TI250" s="684"/>
      <c r="TJ250" s="684"/>
      <c r="TK250" s="684"/>
      <c r="TL250" s="684"/>
      <c r="TM250" s="684"/>
      <c r="TN250" s="684"/>
      <c r="TO250" s="684"/>
      <c r="TP250" s="684"/>
      <c r="TQ250" s="684"/>
      <c r="TR250" s="684"/>
      <c r="TS250" s="684"/>
      <c r="TT250" s="684"/>
      <c r="TU250" s="684"/>
      <c r="TV250" s="684"/>
      <c r="TW250" s="684"/>
      <c r="TX250" s="684"/>
      <c r="TY250" s="684"/>
      <c r="TZ250" s="684"/>
      <c r="UA250" s="684"/>
      <c r="UB250" s="684"/>
      <c r="UC250" s="684"/>
      <c r="UD250" s="684"/>
      <c r="UE250" s="684"/>
      <c r="UF250" s="684"/>
      <c r="UG250" s="684"/>
      <c r="UH250" s="684"/>
      <c r="UI250" s="684"/>
      <c r="UJ250" s="684"/>
      <c r="UK250" s="684"/>
      <c r="UL250" s="684"/>
      <c r="UM250" s="684"/>
      <c r="UN250" s="684"/>
      <c r="UO250" s="684"/>
      <c r="UP250" s="684"/>
      <c r="UQ250" s="684"/>
      <c r="UR250" s="684"/>
      <c r="US250" s="684"/>
      <c r="UT250" s="684"/>
      <c r="UU250" s="684"/>
      <c r="UV250" s="684"/>
      <c r="UW250" s="684"/>
      <c r="UX250" s="684"/>
      <c r="UY250" s="684"/>
      <c r="UZ250" s="684"/>
      <c r="VA250" s="684"/>
      <c r="VB250" s="684"/>
      <c r="VC250" s="684"/>
      <c r="VD250" s="684"/>
      <c r="VE250" s="684"/>
      <c r="VF250" s="684"/>
      <c r="VG250" s="684"/>
      <c r="VH250" s="684"/>
      <c r="VI250" s="684"/>
      <c r="VJ250" s="684"/>
      <c r="VK250" s="684"/>
      <c r="VL250" s="684"/>
      <c r="VM250" s="684"/>
      <c r="VN250" s="684"/>
      <c r="VO250" s="684"/>
      <c r="VP250" s="684"/>
      <c r="VQ250" s="684"/>
      <c r="VR250" s="684"/>
      <c r="VS250" s="684"/>
      <c r="VT250" s="684"/>
      <c r="VU250" s="684"/>
      <c r="VV250" s="684"/>
      <c r="VW250" s="684"/>
      <c r="VX250" s="684"/>
      <c r="VY250" s="684"/>
      <c r="VZ250" s="684"/>
      <c r="WA250" s="684"/>
      <c r="WB250" s="684"/>
      <c r="WC250" s="684"/>
      <c r="WD250" s="684"/>
      <c r="WE250" s="684"/>
      <c r="WF250" s="684"/>
      <c r="WG250" s="684"/>
      <c r="WH250" s="684"/>
      <c r="WI250" s="684"/>
      <c r="WJ250" s="684"/>
      <c r="WK250" s="684"/>
      <c r="WL250" s="684"/>
      <c r="WM250" s="684"/>
      <c r="WN250" s="684"/>
      <c r="WO250" s="684"/>
      <c r="WP250" s="684"/>
      <c r="WQ250" s="684"/>
      <c r="WR250" s="684"/>
      <c r="WS250" s="684"/>
      <c r="WT250" s="684"/>
      <c r="WU250" s="684"/>
      <c r="WV250" s="684"/>
      <c r="WW250" s="684"/>
      <c r="WX250" s="684"/>
      <c r="WY250" s="684"/>
      <c r="WZ250" s="684"/>
      <c r="XA250" s="684"/>
      <c r="XB250" s="684"/>
      <c r="XC250" s="684"/>
      <c r="XD250" s="684"/>
      <c r="XE250" s="684"/>
      <c r="XF250" s="684"/>
      <c r="XG250" s="684"/>
      <c r="XH250" s="684"/>
      <c r="XI250" s="684"/>
      <c r="XJ250" s="684"/>
      <c r="XK250" s="684"/>
      <c r="XL250" s="684"/>
      <c r="XM250" s="684"/>
      <c r="XN250" s="684"/>
      <c r="XO250" s="684"/>
      <c r="XP250" s="684"/>
      <c r="XQ250" s="684"/>
      <c r="XR250" s="684"/>
      <c r="XS250" s="684"/>
      <c r="XT250" s="684"/>
      <c r="XU250" s="684"/>
      <c r="XV250" s="684"/>
      <c r="XW250" s="684"/>
      <c r="XX250" s="684"/>
      <c r="XY250" s="684"/>
      <c r="XZ250" s="684"/>
      <c r="YA250" s="684"/>
      <c r="YB250" s="684"/>
      <c r="YC250" s="684"/>
      <c r="YD250" s="684"/>
      <c r="YE250" s="684"/>
      <c r="YF250" s="684"/>
      <c r="YG250" s="684"/>
      <c r="YH250" s="684"/>
      <c r="YI250" s="684"/>
      <c r="YJ250" s="684"/>
      <c r="YK250" s="684"/>
      <c r="YL250" s="684"/>
      <c r="YM250" s="684"/>
      <c r="YN250" s="684"/>
      <c r="YO250" s="684"/>
      <c r="YP250" s="684"/>
      <c r="YQ250" s="684"/>
      <c r="YR250" s="684"/>
      <c r="YS250" s="684"/>
      <c r="YT250" s="684"/>
      <c r="YU250" s="684"/>
      <c r="YV250" s="684"/>
      <c r="YW250" s="684"/>
      <c r="YX250" s="684"/>
      <c r="YY250" s="684"/>
      <c r="YZ250" s="684"/>
      <c r="ZA250" s="684"/>
      <c r="ZB250" s="684"/>
      <c r="ZC250" s="684"/>
      <c r="ZD250" s="684"/>
      <c r="ZE250" s="684"/>
      <c r="ZF250" s="684"/>
      <c r="ZG250" s="684"/>
      <c r="ZH250" s="684"/>
      <c r="ZI250" s="684"/>
      <c r="ZJ250" s="684"/>
      <c r="ZK250" s="684"/>
      <c r="ZL250" s="684"/>
      <c r="ZM250" s="684"/>
      <c r="ZN250" s="684"/>
      <c r="ZO250" s="684"/>
      <c r="ZP250" s="684"/>
      <c r="ZQ250" s="684"/>
      <c r="ZR250" s="684"/>
      <c r="ZS250" s="684"/>
      <c r="ZT250" s="684"/>
      <c r="ZU250" s="684"/>
      <c r="ZV250" s="684"/>
      <c r="ZW250" s="684"/>
      <c r="ZX250" s="684"/>
      <c r="ZY250" s="684"/>
      <c r="ZZ250" s="684"/>
      <c r="AAA250" s="684"/>
      <c r="AAB250" s="684"/>
      <c r="AAC250" s="684"/>
      <c r="AAD250" s="684"/>
      <c r="AAE250" s="684"/>
      <c r="AAF250" s="684"/>
      <c r="AAG250" s="684"/>
      <c r="AAH250" s="684"/>
      <c r="AAI250" s="684"/>
      <c r="AAJ250" s="684"/>
      <c r="AAK250" s="684"/>
      <c r="AAL250" s="684"/>
      <c r="AAM250" s="684"/>
      <c r="AAN250" s="684"/>
      <c r="AAO250" s="684"/>
      <c r="AAP250" s="684"/>
      <c r="AAQ250" s="684"/>
      <c r="AAR250" s="684"/>
      <c r="AAS250" s="684"/>
      <c r="AAT250" s="684"/>
      <c r="AAU250" s="684"/>
      <c r="AAV250" s="684"/>
      <c r="AAW250" s="684"/>
      <c r="AAX250" s="684"/>
      <c r="AAY250" s="684"/>
      <c r="AAZ250" s="684"/>
      <c r="ABA250" s="684"/>
      <c r="ABB250" s="684"/>
      <c r="ABC250" s="684"/>
      <c r="ABD250" s="684"/>
      <c r="ABE250" s="684"/>
      <c r="ABF250" s="684"/>
      <c r="ABG250" s="684"/>
      <c r="ABH250" s="684"/>
      <c r="ABI250" s="684"/>
      <c r="ABJ250" s="684"/>
      <c r="ABK250" s="684"/>
      <c r="ABL250" s="684"/>
      <c r="ABM250" s="684"/>
      <c r="ABN250" s="684"/>
      <c r="ABO250" s="684"/>
      <c r="ABP250" s="684"/>
      <c r="ABQ250" s="684"/>
      <c r="ABR250" s="684"/>
      <c r="ABS250" s="684"/>
      <c r="ABT250" s="684"/>
      <c r="ABU250" s="684"/>
      <c r="ABV250" s="684"/>
      <c r="ABW250" s="684"/>
      <c r="ABX250" s="684"/>
      <c r="ABY250" s="684"/>
      <c r="ABZ250" s="684"/>
      <c r="ACA250" s="684"/>
      <c r="ACB250" s="684"/>
      <c r="ACC250" s="684"/>
      <c r="ACD250" s="684"/>
      <c r="ACE250" s="684"/>
      <c r="ACF250" s="684"/>
      <c r="ACG250" s="684"/>
      <c r="ACH250" s="684"/>
      <c r="ACI250" s="684"/>
      <c r="ACJ250" s="684"/>
      <c r="ACK250" s="684"/>
      <c r="ACL250" s="684"/>
      <c r="ACM250" s="684"/>
      <c r="ACN250" s="684"/>
      <c r="ACO250" s="684"/>
      <c r="ACP250" s="684"/>
      <c r="ACQ250" s="684"/>
      <c r="ACR250" s="684"/>
      <c r="ACS250" s="684"/>
      <c r="ACT250" s="684"/>
      <c r="ACU250" s="684"/>
      <c r="ACV250" s="684"/>
      <c r="ACW250" s="684"/>
      <c r="ACX250" s="684"/>
      <c r="ACY250" s="684"/>
      <c r="ACZ250" s="684"/>
      <c r="ADA250" s="684"/>
      <c r="ADB250" s="684"/>
      <c r="ADC250" s="684"/>
      <c r="ADD250" s="684"/>
      <c r="ADE250" s="684"/>
      <c r="ADF250" s="684"/>
      <c r="ADG250" s="684"/>
      <c r="ADH250" s="684"/>
      <c r="ADI250" s="684"/>
      <c r="ADJ250" s="684"/>
      <c r="ADK250" s="684"/>
      <c r="ADL250" s="684"/>
      <c r="ADM250" s="684"/>
      <c r="ADN250" s="684"/>
      <c r="ADO250" s="684"/>
      <c r="ADP250" s="684"/>
      <c r="ADQ250" s="684"/>
      <c r="ADR250" s="684"/>
      <c r="ADS250" s="684"/>
      <c r="ADT250" s="684"/>
      <c r="ADU250" s="684"/>
      <c r="ADV250" s="684"/>
      <c r="ADW250" s="684"/>
      <c r="ADX250" s="684"/>
      <c r="ADY250" s="684"/>
      <c r="ADZ250" s="684"/>
      <c r="AEA250" s="684"/>
      <c r="AEB250" s="684"/>
      <c r="AEC250" s="684"/>
      <c r="AED250" s="684"/>
      <c r="AEE250" s="684"/>
      <c r="AEF250" s="684"/>
      <c r="AEG250" s="684"/>
      <c r="AEH250" s="684"/>
      <c r="AEI250" s="684"/>
      <c r="AEJ250" s="684"/>
      <c r="AEK250" s="684"/>
      <c r="AEL250" s="684"/>
      <c r="AEM250" s="684"/>
      <c r="AEN250" s="684"/>
      <c r="AEO250" s="684"/>
      <c r="AEP250" s="684"/>
      <c r="AEQ250" s="684"/>
      <c r="AER250" s="684"/>
      <c r="AES250" s="684"/>
      <c r="AET250" s="684"/>
      <c r="AEU250" s="684"/>
      <c r="AEV250" s="684"/>
      <c r="AEW250" s="684"/>
      <c r="AEX250" s="684"/>
      <c r="AEY250" s="684"/>
      <c r="AEZ250" s="684"/>
      <c r="AFA250" s="684"/>
      <c r="AFB250" s="684"/>
      <c r="AFC250" s="684"/>
      <c r="AFD250" s="684"/>
      <c r="AFE250" s="684"/>
      <c r="AFF250" s="684"/>
      <c r="AFG250" s="684"/>
      <c r="AFH250" s="684"/>
      <c r="AFI250" s="684"/>
      <c r="AFJ250" s="684"/>
      <c r="AFK250" s="684"/>
      <c r="AFL250" s="684"/>
      <c r="AFM250" s="684"/>
      <c r="AFN250" s="684"/>
      <c r="AFO250" s="684"/>
      <c r="AFP250" s="684"/>
      <c r="AFQ250" s="684"/>
      <c r="AFR250" s="684"/>
      <c r="AFS250" s="684"/>
      <c r="AFT250" s="684"/>
      <c r="AFU250" s="684"/>
      <c r="AFV250" s="684"/>
      <c r="AFW250" s="684"/>
      <c r="AFX250" s="684"/>
      <c r="AFY250" s="684"/>
      <c r="AFZ250" s="684"/>
      <c r="AGA250" s="684"/>
      <c r="AGB250" s="684"/>
      <c r="AGC250" s="684"/>
      <c r="AGD250" s="684"/>
      <c r="AGE250" s="684"/>
      <c r="AGF250" s="684"/>
      <c r="AGG250" s="684"/>
      <c r="AGH250" s="684"/>
      <c r="AGI250" s="684"/>
      <c r="AGJ250" s="684"/>
      <c r="AGK250" s="684"/>
      <c r="AGL250" s="684"/>
      <c r="AGM250" s="684"/>
      <c r="AGN250" s="684"/>
      <c r="AGO250" s="684"/>
      <c r="AGP250" s="684"/>
      <c r="AGQ250" s="684"/>
      <c r="AGR250" s="684"/>
      <c r="AGS250" s="684"/>
      <c r="AGT250" s="684"/>
      <c r="AGU250" s="684"/>
      <c r="AGV250" s="684"/>
      <c r="AGW250" s="684"/>
      <c r="AGX250" s="684"/>
      <c r="AGY250" s="684"/>
      <c r="AGZ250" s="684"/>
      <c r="AHA250" s="684"/>
      <c r="AHB250" s="684"/>
      <c r="AHC250" s="684"/>
      <c r="AHD250" s="684"/>
      <c r="AHE250" s="684"/>
      <c r="AHF250" s="684"/>
      <c r="AHG250" s="684"/>
      <c r="AHH250" s="684"/>
      <c r="AHI250" s="684"/>
      <c r="AHJ250" s="684"/>
      <c r="AHK250" s="684"/>
      <c r="AHL250" s="684"/>
      <c r="AHM250" s="684"/>
      <c r="AHN250" s="684"/>
      <c r="AHO250" s="684"/>
      <c r="AHP250" s="684"/>
      <c r="AHQ250" s="684"/>
      <c r="AHR250" s="684"/>
      <c r="AHS250" s="684"/>
      <c r="AHT250" s="684"/>
      <c r="AHU250" s="684"/>
      <c r="AHV250" s="684"/>
      <c r="AHW250" s="684"/>
      <c r="AHX250" s="684"/>
      <c r="AHY250" s="684"/>
      <c r="AHZ250" s="684"/>
      <c r="AIA250" s="684"/>
      <c r="AIB250" s="684"/>
      <c r="AIC250" s="684"/>
      <c r="AID250" s="684"/>
      <c r="AIE250" s="684"/>
      <c r="AIF250" s="684"/>
      <c r="AIG250" s="684"/>
      <c r="AIH250" s="684"/>
      <c r="AII250" s="684"/>
      <c r="AIJ250" s="684"/>
      <c r="AIK250" s="684"/>
      <c r="AIL250" s="684"/>
      <c r="AIM250" s="684"/>
      <c r="AIN250" s="684"/>
      <c r="AIO250" s="684"/>
      <c r="AIP250" s="684"/>
      <c r="AIQ250" s="684"/>
      <c r="AIR250" s="684"/>
      <c r="AIS250" s="684"/>
      <c r="AIT250" s="684"/>
      <c r="AIU250" s="684"/>
      <c r="AIV250" s="684"/>
      <c r="AIW250" s="684"/>
      <c r="AIX250" s="684"/>
      <c r="AIY250" s="684"/>
      <c r="AIZ250" s="684"/>
      <c r="AJA250" s="684"/>
      <c r="AJB250" s="684"/>
      <c r="AJC250" s="684"/>
      <c r="AJD250" s="684"/>
      <c r="AJE250" s="684"/>
      <c r="AJF250" s="684"/>
      <c r="AJG250" s="684"/>
      <c r="AJH250" s="684"/>
      <c r="AJI250" s="684"/>
      <c r="AJJ250" s="684"/>
      <c r="AJK250" s="684"/>
      <c r="AJL250" s="684"/>
      <c r="AJM250" s="684"/>
      <c r="AJN250" s="684"/>
      <c r="AJO250" s="684"/>
      <c r="AJP250" s="684"/>
      <c r="AJQ250" s="684"/>
      <c r="AJR250" s="684"/>
      <c r="AJS250" s="684"/>
      <c r="AJT250" s="684"/>
      <c r="AJU250" s="684"/>
      <c r="AJV250" s="684"/>
      <c r="AJW250" s="684"/>
      <c r="AJX250" s="684"/>
      <c r="AJY250" s="684"/>
      <c r="AJZ250" s="684"/>
      <c r="AKA250" s="684"/>
      <c r="AKB250" s="684"/>
      <c r="AKC250" s="684"/>
      <c r="AKD250" s="684"/>
      <c r="AKE250" s="684"/>
      <c r="AKF250" s="684"/>
      <c r="AKG250" s="684"/>
      <c r="AKH250" s="684"/>
      <c r="AKI250" s="684"/>
      <c r="AKJ250" s="684"/>
      <c r="AKK250" s="684"/>
      <c r="AKL250" s="684"/>
      <c r="AKM250" s="684"/>
      <c r="AKN250" s="684"/>
      <c r="AKO250" s="684"/>
      <c r="AKP250" s="684"/>
      <c r="AKQ250" s="684"/>
      <c r="AKR250" s="684"/>
      <c r="AKS250" s="684"/>
      <c r="AKT250" s="684"/>
      <c r="AKU250" s="684"/>
      <c r="AKV250" s="684"/>
      <c r="AKW250" s="684"/>
      <c r="AKX250" s="684"/>
      <c r="AKY250" s="684"/>
      <c r="AKZ250" s="684"/>
      <c r="ALA250" s="684"/>
      <c r="ALB250" s="684"/>
      <c r="ALC250" s="684"/>
      <c r="ALD250" s="684"/>
      <c r="ALE250" s="684"/>
      <c r="ALF250" s="684"/>
      <c r="ALG250" s="684"/>
      <c r="ALH250" s="684"/>
      <c r="ALI250" s="684"/>
      <c r="ALJ250" s="684"/>
      <c r="ALK250" s="684"/>
      <c r="ALL250" s="684"/>
      <c r="ALM250" s="684"/>
      <c r="ALN250" s="684"/>
      <c r="ALO250" s="684"/>
      <c r="ALP250" s="684"/>
      <c r="ALQ250" s="684"/>
      <c r="ALR250" s="684"/>
      <c r="ALS250" s="684"/>
      <c r="ALT250" s="684"/>
      <c r="ALU250" s="684"/>
      <c r="ALV250" s="684"/>
      <c r="ALW250" s="684"/>
      <c r="ALX250" s="684"/>
      <c r="ALY250" s="684"/>
      <c r="ALZ250" s="684"/>
      <c r="AMA250" s="684"/>
      <c r="AMB250" s="684"/>
      <c r="AMC250" s="684"/>
      <c r="AMD250" s="684"/>
      <c r="AME250" s="684"/>
      <c r="AMF250" s="684"/>
      <c r="AMG250" s="684"/>
      <c r="AMH250" s="684"/>
      <c r="AMI250" s="684"/>
      <c r="AMJ250" s="684"/>
      <c r="AMK250" s="684"/>
      <c r="AML250" s="684"/>
      <c r="AMM250" s="684"/>
      <c r="AMN250" s="684"/>
      <c r="AMO250" s="684"/>
      <c r="AMP250" s="684"/>
      <c r="AMQ250" s="684"/>
      <c r="AMR250" s="684"/>
      <c r="AMS250" s="684"/>
      <c r="AMT250" s="684"/>
      <c r="AMU250" s="684"/>
      <c r="AMV250" s="684"/>
      <c r="AMW250" s="684"/>
      <c r="AMX250" s="684"/>
      <c r="AMY250" s="684"/>
      <c r="AMZ250" s="684"/>
      <c r="ANA250" s="684"/>
      <c r="ANB250" s="684"/>
      <c r="ANC250" s="684"/>
      <c r="AND250" s="684"/>
      <c r="ANE250" s="684"/>
      <c r="ANF250" s="684"/>
      <c r="ANG250" s="684"/>
      <c r="ANH250" s="684"/>
      <c r="ANI250" s="684"/>
      <c r="ANJ250" s="684"/>
      <c r="ANK250" s="684"/>
      <c r="ANL250" s="684"/>
      <c r="ANM250" s="684"/>
      <c r="ANN250" s="684"/>
      <c r="ANO250" s="684"/>
      <c r="ANP250" s="684"/>
      <c r="ANQ250" s="684"/>
      <c r="ANR250" s="684"/>
      <c r="ANS250" s="684"/>
      <c r="ANT250" s="684"/>
      <c r="ANU250" s="684"/>
      <c r="ANV250" s="684"/>
      <c r="ANW250" s="684"/>
      <c r="ANX250" s="684"/>
      <c r="ANY250" s="684"/>
      <c r="ANZ250" s="684"/>
      <c r="AOA250" s="684"/>
      <c r="AOB250" s="684"/>
      <c r="AOC250" s="684"/>
      <c r="AOD250" s="684"/>
      <c r="AOE250" s="684"/>
      <c r="AOF250" s="684"/>
      <c r="AOG250" s="684"/>
      <c r="AOH250" s="684"/>
      <c r="AOI250" s="684"/>
      <c r="AOJ250" s="684"/>
      <c r="AOK250" s="684"/>
      <c r="AOL250" s="684"/>
      <c r="AOM250" s="684"/>
      <c r="AON250" s="684"/>
      <c r="AOO250" s="684"/>
      <c r="AOP250" s="684"/>
      <c r="AOQ250" s="684"/>
      <c r="AOR250" s="684"/>
      <c r="AOS250" s="684"/>
      <c r="AOT250" s="684"/>
      <c r="AOU250" s="684"/>
      <c r="AOV250" s="684"/>
      <c r="AOW250" s="684"/>
      <c r="AOX250" s="684"/>
      <c r="AOY250" s="684"/>
      <c r="AOZ250" s="684"/>
      <c r="APA250" s="684"/>
      <c r="APB250" s="684"/>
      <c r="APC250" s="684"/>
      <c r="APD250" s="684"/>
      <c r="APE250" s="684"/>
      <c r="APF250" s="684"/>
      <c r="APG250" s="684"/>
      <c r="APH250" s="684"/>
      <c r="API250" s="684"/>
      <c r="APJ250" s="684"/>
      <c r="APK250" s="684"/>
      <c r="APL250" s="684"/>
      <c r="APM250" s="684"/>
      <c r="APN250" s="684"/>
      <c r="APO250" s="684"/>
      <c r="APP250" s="684"/>
      <c r="APQ250" s="684"/>
      <c r="APR250" s="684"/>
      <c r="APS250" s="684"/>
      <c r="APT250" s="684"/>
      <c r="APU250" s="684"/>
      <c r="APV250" s="684"/>
      <c r="APW250" s="684"/>
      <c r="APX250" s="684"/>
      <c r="APY250" s="684"/>
      <c r="APZ250" s="684"/>
      <c r="AQA250" s="684"/>
      <c r="AQB250" s="684"/>
      <c r="AQC250" s="684"/>
      <c r="AQD250" s="684"/>
      <c r="AQE250" s="684"/>
      <c r="AQF250" s="684"/>
      <c r="AQG250" s="684"/>
      <c r="AQH250" s="684"/>
      <c r="AQI250" s="684"/>
      <c r="AQJ250" s="684"/>
      <c r="AQK250" s="684"/>
      <c r="AQL250" s="684"/>
      <c r="AQM250" s="684"/>
      <c r="AQN250" s="684"/>
      <c r="AQO250" s="684"/>
      <c r="AQP250" s="684"/>
      <c r="AQQ250" s="684"/>
      <c r="AQR250" s="684"/>
      <c r="AQS250" s="684"/>
      <c r="AQT250" s="684"/>
      <c r="AQU250" s="684"/>
      <c r="AQV250" s="684"/>
      <c r="AQW250" s="684"/>
      <c r="AQX250" s="684"/>
      <c r="AQY250" s="684"/>
      <c r="AQZ250" s="684"/>
      <c r="ARA250" s="684"/>
      <c r="ARB250" s="684"/>
      <c r="ARC250" s="684"/>
      <c r="ARD250" s="684"/>
      <c r="ARE250" s="684"/>
      <c r="ARF250" s="684"/>
      <c r="ARG250" s="684"/>
      <c r="ARH250" s="684"/>
      <c r="ARI250" s="684"/>
      <c r="ARJ250" s="684"/>
      <c r="ARK250" s="684"/>
      <c r="ARL250" s="684"/>
      <c r="ARM250" s="684"/>
      <c r="ARN250" s="684"/>
      <c r="ARO250" s="684"/>
      <c r="ARP250" s="684"/>
      <c r="ARQ250" s="684"/>
      <c r="ARR250" s="684"/>
      <c r="ARS250" s="684"/>
      <c r="ART250" s="684"/>
      <c r="ARU250" s="684"/>
      <c r="ARV250" s="684"/>
      <c r="ARW250" s="684"/>
      <c r="ARX250" s="684"/>
      <c r="ARY250" s="684"/>
      <c r="ARZ250" s="684"/>
      <c r="ASA250" s="684"/>
      <c r="ASB250" s="684"/>
      <c r="ASC250" s="684"/>
      <c r="ASD250" s="684"/>
      <c r="ASE250" s="684"/>
      <c r="ASF250" s="684"/>
      <c r="ASG250" s="684"/>
      <c r="ASH250" s="684"/>
      <c r="ASI250" s="684"/>
      <c r="ASJ250" s="684"/>
      <c r="ASK250" s="684"/>
      <c r="ASL250" s="684"/>
      <c r="ASM250" s="684"/>
      <c r="ASN250" s="684"/>
      <c r="ASO250" s="684"/>
      <c r="ASP250" s="684"/>
      <c r="ASQ250" s="684"/>
      <c r="ASR250" s="684"/>
      <c r="ASS250" s="684"/>
      <c r="AST250" s="684"/>
      <c r="ASU250" s="684"/>
      <c r="ASV250" s="684"/>
      <c r="ASW250" s="684"/>
      <c r="ASX250" s="684"/>
      <c r="ASY250" s="684"/>
      <c r="ASZ250" s="684"/>
      <c r="ATA250" s="684"/>
      <c r="ATB250" s="684"/>
      <c r="ATC250" s="684"/>
      <c r="ATD250" s="684"/>
      <c r="ATE250" s="684"/>
      <c r="ATF250" s="684"/>
      <c r="ATG250" s="684"/>
      <c r="ATH250" s="684"/>
      <c r="ATI250" s="684"/>
      <c r="ATJ250" s="684"/>
      <c r="ATK250" s="684"/>
      <c r="ATL250" s="684"/>
      <c r="ATM250" s="684"/>
      <c r="ATN250" s="684"/>
      <c r="ATO250" s="684"/>
      <c r="ATP250" s="684"/>
      <c r="ATQ250" s="684"/>
      <c r="ATR250" s="684"/>
      <c r="ATS250" s="684"/>
      <c r="ATT250" s="684"/>
      <c r="ATU250" s="684"/>
      <c r="ATV250" s="684"/>
      <c r="ATW250" s="684"/>
      <c r="ATX250" s="684"/>
      <c r="ATY250" s="684"/>
      <c r="ATZ250" s="684"/>
      <c r="AUA250" s="684"/>
      <c r="AUB250" s="684"/>
      <c r="AUC250" s="684"/>
      <c r="AUD250" s="684"/>
      <c r="AUE250" s="684"/>
      <c r="AUF250" s="684"/>
      <c r="AUG250" s="684"/>
      <c r="AUH250" s="684"/>
      <c r="AUI250" s="684"/>
      <c r="AUJ250" s="684"/>
      <c r="AUK250" s="684"/>
      <c r="AUL250" s="684"/>
      <c r="AUM250" s="684"/>
      <c r="AUN250" s="684"/>
      <c r="AUO250" s="684"/>
      <c r="AUP250" s="684"/>
      <c r="AUQ250" s="684"/>
      <c r="AUR250" s="684"/>
      <c r="AUS250" s="684"/>
      <c r="AUT250" s="684"/>
      <c r="AUU250" s="684"/>
      <c r="AUV250" s="684"/>
      <c r="AUW250" s="684"/>
      <c r="AUX250" s="684"/>
      <c r="AUY250" s="684"/>
      <c r="AUZ250" s="684"/>
      <c r="AVA250" s="684"/>
      <c r="AVB250" s="684"/>
      <c r="AVC250" s="684"/>
      <c r="AVD250" s="684"/>
      <c r="AVE250" s="684"/>
      <c r="AVF250" s="684"/>
      <c r="AVG250" s="684"/>
      <c r="AVH250" s="684"/>
      <c r="AVI250" s="684"/>
      <c r="AVJ250" s="684"/>
      <c r="AVK250" s="684"/>
      <c r="AVL250" s="684"/>
      <c r="AVM250" s="684"/>
      <c r="AVN250" s="684"/>
      <c r="AVO250" s="684"/>
      <c r="AVP250" s="684"/>
      <c r="AVQ250" s="684"/>
      <c r="AVR250" s="684"/>
      <c r="AVS250" s="684"/>
      <c r="AVT250" s="684"/>
      <c r="AVU250" s="684"/>
      <c r="AVV250" s="684"/>
      <c r="AVW250" s="684"/>
      <c r="AVX250" s="684"/>
      <c r="AVY250" s="684"/>
      <c r="AVZ250" s="684"/>
      <c r="AWA250" s="684"/>
      <c r="AWB250" s="684"/>
      <c r="AWC250" s="684"/>
      <c r="AWD250" s="684"/>
      <c r="AWE250" s="684"/>
      <c r="AWF250" s="684"/>
      <c r="AWG250" s="684"/>
      <c r="AWH250" s="684"/>
      <c r="AWI250" s="684"/>
      <c r="AWJ250" s="684"/>
      <c r="AWK250" s="684"/>
      <c r="AWL250" s="684"/>
      <c r="AWM250" s="684"/>
      <c r="AWN250" s="684"/>
      <c r="AWO250" s="684"/>
      <c r="AWP250" s="684"/>
      <c r="AWQ250" s="684"/>
      <c r="AWR250" s="684"/>
      <c r="AWS250" s="684"/>
      <c r="AWT250" s="684"/>
      <c r="AWU250" s="684"/>
      <c r="AWV250" s="684"/>
      <c r="AWW250" s="684"/>
      <c r="AWX250" s="684"/>
      <c r="AWY250" s="684"/>
      <c r="AWZ250" s="684"/>
      <c r="AXA250" s="684"/>
      <c r="AXB250" s="684"/>
      <c r="AXC250" s="684"/>
      <c r="AXD250" s="684"/>
      <c r="AXE250" s="684"/>
      <c r="AXF250" s="684"/>
      <c r="AXG250" s="684"/>
      <c r="AXH250" s="684"/>
      <c r="AXI250" s="684"/>
      <c r="AXJ250" s="684"/>
      <c r="AXK250" s="684"/>
      <c r="AXL250" s="684"/>
      <c r="AXM250" s="684"/>
      <c r="AXN250" s="684"/>
      <c r="AXO250" s="684"/>
      <c r="AXP250" s="684"/>
      <c r="AXQ250" s="684"/>
      <c r="AXR250" s="684"/>
      <c r="AXS250" s="684"/>
      <c r="AXT250" s="684"/>
      <c r="AXU250" s="684"/>
      <c r="AXV250" s="684"/>
      <c r="AXW250" s="684"/>
      <c r="AXX250" s="684"/>
      <c r="AXY250" s="684"/>
      <c r="AXZ250" s="684"/>
      <c r="AYA250" s="684"/>
      <c r="AYB250" s="684"/>
      <c r="AYC250" s="684"/>
      <c r="AYD250" s="684"/>
      <c r="AYE250" s="684"/>
      <c r="AYF250" s="684"/>
      <c r="AYG250" s="684"/>
      <c r="AYH250" s="684"/>
      <c r="AYI250" s="684"/>
      <c r="AYJ250" s="684"/>
      <c r="AYK250" s="684"/>
      <c r="AYL250" s="684"/>
      <c r="AYM250" s="684"/>
      <c r="AYN250" s="684"/>
      <c r="AYO250" s="684"/>
      <c r="AYP250" s="684"/>
      <c r="AYQ250" s="684"/>
      <c r="AYR250" s="684"/>
      <c r="AYS250" s="684"/>
      <c r="AYT250" s="684"/>
      <c r="AYU250" s="684"/>
      <c r="AYV250" s="684"/>
      <c r="AYW250" s="684"/>
      <c r="AYX250" s="684"/>
      <c r="AYY250" s="684"/>
      <c r="AYZ250" s="684"/>
      <c r="AZA250" s="684"/>
      <c r="AZB250" s="684"/>
      <c r="AZC250" s="684"/>
      <c r="AZD250" s="684"/>
      <c r="AZE250" s="684"/>
      <c r="AZF250" s="684"/>
      <c r="AZG250" s="684"/>
      <c r="AZH250" s="684"/>
      <c r="AZI250" s="684"/>
      <c r="AZJ250" s="684"/>
      <c r="AZK250" s="684"/>
      <c r="AZL250" s="684"/>
      <c r="AZM250" s="684"/>
      <c r="AZN250" s="684"/>
      <c r="AZO250" s="684"/>
      <c r="AZP250" s="684"/>
      <c r="AZQ250" s="684"/>
      <c r="AZR250" s="684"/>
      <c r="AZS250" s="684"/>
      <c r="AZT250" s="684"/>
      <c r="AZU250" s="684"/>
      <c r="AZV250" s="684"/>
      <c r="AZW250" s="684"/>
      <c r="AZX250" s="684"/>
      <c r="AZY250" s="684"/>
      <c r="AZZ250" s="684"/>
      <c r="BAA250" s="684"/>
      <c r="BAB250" s="684"/>
      <c r="BAC250" s="684"/>
      <c r="BAD250" s="684"/>
      <c r="BAE250" s="684"/>
      <c r="BAF250" s="684"/>
      <c r="BAG250" s="684"/>
      <c r="BAH250" s="684"/>
      <c r="BAI250" s="684"/>
      <c r="BAJ250" s="684"/>
      <c r="BAK250" s="684"/>
      <c r="BAL250" s="684"/>
      <c r="BAM250" s="684"/>
      <c r="BAN250" s="684"/>
      <c r="BAO250" s="684"/>
      <c r="BAP250" s="684"/>
      <c r="BAQ250" s="684"/>
      <c r="BAR250" s="684"/>
      <c r="BAS250" s="684"/>
      <c r="BAT250" s="684"/>
      <c r="BAU250" s="684"/>
      <c r="BAV250" s="684"/>
      <c r="BAW250" s="684"/>
      <c r="BAX250" s="684"/>
      <c r="BAY250" s="684"/>
      <c r="BAZ250" s="684"/>
      <c r="BBA250" s="684"/>
      <c r="BBB250" s="684"/>
      <c r="BBC250" s="684"/>
      <c r="BBD250" s="684"/>
      <c r="BBE250" s="684"/>
      <c r="BBF250" s="684"/>
      <c r="BBG250" s="684"/>
      <c r="BBH250" s="684"/>
      <c r="BBI250" s="684"/>
      <c r="BBJ250" s="684"/>
      <c r="BBK250" s="684"/>
      <c r="BBL250" s="684"/>
      <c r="BBM250" s="684"/>
      <c r="BBN250" s="684"/>
      <c r="BBO250" s="684"/>
      <c r="BBP250" s="684"/>
      <c r="BBQ250" s="684"/>
      <c r="BBR250" s="684"/>
      <c r="BBS250" s="684"/>
      <c r="BBT250" s="684"/>
      <c r="BBU250" s="684"/>
      <c r="BBV250" s="684"/>
      <c r="BBW250" s="684"/>
      <c r="BBX250" s="684"/>
      <c r="BBY250" s="684"/>
      <c r="BBZ250" s="684"/>
      <c r="BCA250" s="684"/>
      <c r="BCB250" s="684"/>
      <c r="BCC250" s="684"/>
      <c r="BCD250" s="684"/>
      <c r="BCE250" s="684"/>
      <c r="BCF250" s="684"/>
      <c r="BCG250" s="684"/>
      <c r="BCH250" s="684"/>
      <c r="BCI250" s="684"/>
      <c r="BCJ250" s="684"/>
      <c r="BCK250" s="684"/>
      <c r="BCL250" s="684"/>
      <c r="BCM250" s="684"/>
      <c r="BCN250" s="684"/>
      <c r="BCO250" s="684"/>
      <c r="BCP250" s="684"/>
      <c r="BCQ250" s="684"/>
      <c r="BCR250" s="684"/>
      <c r="BCS250" s="684"/>
      <c r="BCT250" s="684"/>
      <c r="BCU250" s="684"/>
      <c r="BCV250" s="684"/>
      <c r="BCW250" s="684"/>
      <c r="BCX250" s="684"/>
      <c r="BCY250" s="684"/>
      <c r="BCZ250" s="684"/>
      <c r="BDA250" s="684"/>
      <c r="BDB250" s="684"/>
      <c r="BDC250" s="684"/>
      <c r="BDD250" s="684"/>
      <c r="BDE250" s="684"/>
      <c r="BDF250" s="684"/>
      <c r="BDG250" s="684"/>
      <c r="BDH250" s="684"/>
      <c r="BDI250" s="684"/>
      <c r="BDJ250" s="684"/>
      <c r="BDK250" s="684"/>
      <c r="BDL250" s="684"/>
      <c r="BDM250" s="684"/>
      <c r="BDN250" s="684"/>
      <c r="BDO250" s="684"/>
      <c r="BDP250" s="684"/>
      <c r="BDQ250" s="684"/>
      <c r="BDR250" s="684"/>
      <c r="BDS250" s="684"/>
      <c r="BDT250" s="684"/>
      <c r="BDU250" s="684"/>
      <c r="BDV250" s="684"/>
      <c r="BDW250" s="684"/>
      <c r="BDX250" s="684"/>
      <c r="BDY250" s="684"/>
      <c r="BDZ250" s="684"/>
      <c r="BEA250" s="684"/>
      <c r="BEB250" s="684"/>
      <c r="BEC250" s="684"/>
      <c r="BED250" s="684"/>
      <c r="BEE250" s="684"/>
      <c r="BEF250" s="684"/>
      <c r="BEG250" s="684"/>
      <c r="BEH250" s="684"/>
      <c r="BEI250" s="684"/>
      <c r="BEJ250" s="684"/>
      <c r="BEK250" s="684"/>
      <c r="BEL250" s="684"/>
      <c r="BEM250" s="684"/>
      <c r="BEN250" s="684"/>
      <c r="BEO250" s="684"/>
      <c r="BEP250" s="684"/>
      <c r="BEQ250" s="684"/>
      <c r="BER250" s="684"/>
      <c r="BES250" s="684"/>
      <c r="BET250" s="684"/>
      <c r="BEU250" s="684"/>
      <c r="BEV250" s="684"/>
      <c r="BEW250" s="684"/>
      <c r="BEX250" s="684"/>
      <c r="BEY250" s="684"/>
      <c r="BEZ250" s="684"/>
      <c r="BFA250" s="684"/>
      <c r="BFB250" s="684"/>
      <c r="BFC250" s="684"/>
      <c r="BFD250" s="684"/>
      <c r="BFE250" s="684"/>
      <c r="BFF250" s="684"/>
      <c r="BFG250" s="684"/>
      <c r="BFH250" s="684"/>
      <c r="BFI250" s="684"/>
      <c r="BFJ250" s="684"/>
      <c r="BFK250" s="684"/>
      <c r="BFL250" s="684"/>
      <c r="BFM250" s="684"/>
      <c r="BFN250" s="684"/>
      <c r="BFO250" s="684"/>
      <c r="BFP250" s="684"/>
      <c r="BFQ250" s="684"/>
      <c r="BFR250" s="684"/>
      <c r="BFS250" s="684"/>
      <c r="BFT250" s="684"/>
      <c r="BFU250" s="684"/>
      <c r="BFV250" s="684"/>
      <c r="BFW250" s="684"/>
      <c r="BFX250" s="684"/>
      <c r="BFY250" s="684"/>
      <c r="BFZ250" s="684"/>
      <c r="BGA250" s="684"/>
      <c r="BGB250" s="684"/>
      <c r="BGC250" s="684"/>
      <c r="BGD250" s="684"/>
      <c r="BGE250" s="684"/>
      <c r="BGF250" s="684"/>
      <c r="BGG250" s="684"/>
      <c r="BGH250" s="684"/>
      <c r="BGI250" s="684"/>
      <c r="BGJ250" s="684"/>
      <c r="BGK250" s="684"/>
      <c r="BGL250" s="684"/>
      <c r="BGM250" s="684"/>
      <c r="BGN250" s="684"/>
      <c r="BGO250" s="684"/>
      <c r="BGP250" s="684"/>
      <c r="BGQ250" s="684"/>
      <c r="BGR250" s="684"/>
      <c r="BGS250" s="684"/>
      <c r="BGT250" s="684"/>
      <c r="BGU250" s="684"/>
      <c r="BGV250" s="684"/>
      <c r="BGW250" s="684"/>
      <c r="BGX250" s="684"/>
      <c r="BGY250" s="684"/>
      <c r="BGZ250" s="684"/>
      <c r="BHA250" s="684"/>
      <c r="BHB250" s="684"/>
      <c r="BHC250" s="684"/>
      <c r="BHD250" s="684"/>
      <c r="BHE250" s="684"/>
      <c r="BHF250" s="684"/>
      <c r="BHG250" s="684"/>
      <c r="BHH250" s="684"/>
      <c r="BHI250" s="684"/>
      <c r="BHJ250" s="684"/>
      <c r="BHK250" s="684"/>
      <c r="BHL250" s="684"/>
      <c r="BHM250" s="684"/>
      <c r="BHN250" s="684"/>
      <c r="BHO250" s="684"/>
      <c r="BHP250" s="684"/>
      <c r="BHQ250" s="684"/>
      <c r="BHR250" s="684"/>
      <c r="BHS250" s="684"/>
      <c r="BHT250" s="684"/>
      <c r="BHU250" s="684"/>
      <c r="BHV250" s="684"/>
      <c r="BHW250" s="684"/>
      <c r="BHX250" s="684"/>
      <c r="BHY250" s="684"/>
      <c r="BHZ250" s="684"/>
      <c r="BIA250" s="684"/>
      <c r="BIB250" s="684"/>
      <c r="BIC250" s="684"/>
      <c r="BID250" s="684"/>
      <c r="BIE250" s="684"/>
      <c r="BIF250" s="684"/>
      <c r="BIG250" s="684"/>
      <c r="BIH250" s="684"/>
      <c r="BII250" s="684"/>
      <c r="BIJ250" s="684"/>
      <c r="BIK250" s="684"/>
      <c r="BIL250" s="684"/>
      <c r="BIM250" s="684"/>
      <c r="BIN250" s="684"/>
      <c r="BIO250" s="684"/>
      <c r="BIP250" s="684"/>
      <c r="BIQ250" s="684"/>
      <c r="BIR250" s="684"/>
      <c r="BIS250" s="684"/>
      <c r="BIT250" s="684"/>
      <c r="BIU250" s="684"/>
      <c r="BIV250" s="684"/>
      <c r="BIW250" s="684"/>
      <c r="BIX250" s="684"/>
      <c r="BIY250" s="684"/>
      <c r="BIZ250" s="684"/>
      <c r="BJA250" s="684"/>
      <c r="BJB250" s="684"/>
      <c r="BJC250" s="684"/>
      <c r="BJD250" s="684"/>
      <c r="BJE250" s="684"/>
      <c r="BJF250" s="684"/>
      <c r="BJG250" s="684"/>
      <c r="BJH250" s="684"/>
      <c r="BJI250" s="684"/>
      <c r="BJJ250" s="684"/>
      <c r="BJK250" s="684"/>
      <c r="BJL250" s="684"/>
      <c r="BJM250" s="684"/>
      <c r="BJN250" s="684"/>
      <c r="BJO250" s="684"/>
      <c r="BJP250" s="684"/>
      <c r="BJQ250" s="684"/>
      <c r="BJR250" s="684"/>
      <c r="BJS250" s="684"/>
      <c r="BJT250" s="684"/>
      <c r="BJU250" s="684"/>
      <c r="BJV250" s="684"/>
      <c r="BJW250" s="684"/>
      <c r="BJX250" s="684"/>
      <c r="BJY250" s="684"/>
      <c r="BJZ250" s="684"/>
      <c r="BKA250" s="684"/>
      <c r="BKB250" s="684"/>
      <c r="BKC250" s="684"/>
      <c r="BKD250" s="684"/>
      <c r="BKE250" s="684"/>
      <c r="BKF250" s="684"/>
      <c r="BKG250" s="684"/>
      <c r="BKH250" s="684"/>
      <c r="BKI250" s="684"/>
      <c r="BKJ250" s="684"/>
      <c r="BKK250" s="684"/>
      <c r="BKL250" s="684"/>
      <c r="BKM250" s="684"/>
      <c r="BKN250" s="684"/>
      <c r="BKO250" s="684"/>
      <c r="BKP250" s="684"/>
      <c r="BKQ250" s="684"/>
      <c r="BKR250" s="684"/>
      <c r="BKS250" s="684"/>
      <c r="BKT250" s="684"/>
      <c r="BKU250" s="684"/>
      <c r="BKV250" s="684"/>
      <c r="BKW250" s="684"/>
      <c r="BKX250" s="684"/>
      <c r="BKY250" s="684"/>
      <c r="BKZ250" s="684"/>
      <c r="BLA250" s="684"/>
      <c r="BLB250" s="684"/>
      <c r="BLC250" s="684"/>
      <c r="BLD250" s="684"/>
      <c r="BLE250" s="684"/>
      <c r="BLF250" s="684"/>
      <c r="BLG250" s="684"/>
      <c r="BLH250" s="684"/>
      <c r="BLI250" s="684"/>
      <c r="BLJ250" s="684"/>
      <c r="BLK250" s="684"/>
      <c r="BLL250" s="684"/>
      <c r="BLM250" s="684"/>
      <c r="BLN250" s="684"/>
      <c r="BLO250" s="684"/>
      <c r="BLP250" s="684"/>
      <c r="BLQ250" s="684"/>
      <c r="BLR250" s="684"/>
      <c r="BLS250" s="684"/>
      <c r="BLT250" s="684"/>
      <c r="BLU250" s="684"/>
      <c r="BLV250" s="684"/>
      <c r="BLW250" s="684"/>
      <c r="BLX250" s="684"/>
      <c r="BLY250" s="684"/>
      <c r="BLZ250" s="684"/>
      <c r="BMA250" s="684"/>
      <c r="BMB250" s="684"/>
      <c r="BMC250" s="684"/>
      <c r="BMD250" s="684"/>
      <c r="BME250" s="684"/>
      <c r="BMF250" s="684"/>
      <c r="BMG250" s="684"/>
      <c r="BMH250" s="684"/>
      <c r="BMI250" s="684"/>
      <c r="BMJ250" s="684"/>
      <c r="BMK250" s="684"/>
      <c r="BML250" s="684"/>
      <c r="BMM250" s="684"/>
      <c r="BMN250" s="684"/>
      <c r="BMO250" s="684"/>
      <c r="BMP250" s="684"/>
      <c r="BMQ250" s="684"/>
      <c r="BMR250" s="684"/>
      <c r="BMS250" s="684"/>
      <c r="BMT250" s="684"/>
      <c r="BMU250" s="684"/>
      <c r="BMV250" s="684"/>
      <c r="BMW250" s="684"/>
      <c r="BMX250" s="684"/>
      <c r="BMY250" s="684"/>
      <c r="BMZ250" s="684"/>
      <c r="BNA250" s="684"/>
      <c r="BNB250" s="684"/>
      <c r="BNC250" s="684"/>
      <c r="BND250" s="684"/>
      <c r="BNE250" s="684"/>
      <c r="BNF250" s="684"/>
      <c r="BNG250" s="684"/>
      <c r="BNH250" s="684"/>
      <c r="BNI250" s="684"/>
      <c r="BNJ250" s="684"/>
      <c r="BNK250" s="684"/>
      <c r="BNL250" s="684"/>
      <c r="BNM250" s="684"/>
      <c r="BNN250" s="684"/>
      <c r="BNO250" s="684"/>
      <c r="BNP250" s="684"/>
      <c r="BNQ250" s="684"/>
      <c r="BNR250" s="684"/>
      <c r="BNS250" s="684"/>
      <c r="BNT250" s="684"/>
      <c r="BNU250" s="684"/>
      <c r="BNV250" s="684"/>
      <c r="BNW250" s="684"/>
      <c r="BNX250" s="684"/>
      <c r="BNY250" s="684"/>
      <c r="BNZ250" s="684"/>
      <c r="BOA250" s="684"/>
      <c r="BOB250" s="684"/>
      <c r="BOC250" s="684"/>
      <c r="BOD250" s="684"/>
      <c r="BOE250" s="684"/>
      <c r="BOF250" s="684"/>
      <c r="BOG250" s="684"/>
      <c r="BOH250" s="684"/>
      <c r="BOI250" s="684"/>
      <c r="BOJ250" s="684"/>
      <c r="BOK250" s="684"/>
      <c r="BOL250" s="684"/>
      <c r="BOM250" s="684"/>
      <c r="BON250" s="684"/>
      <c r="BOO250" s="684"/>
      <c r="BOP250" s="684"/>
      <c r="BOQ250" s="684"/>
      <c r="BOR250" s="684"/>
      <c r="BOS250" s="684"/>
      <c r="BOT250" s="684"/>
      <c r="BOU250" s="684"/>
      <c r="BOV250" s="684"/>
      <c r="BOW250" s="684"/>
      <c r="BOX250" s="684"/>
      <c r="BOY250" s="684"/>
      <c r="BOZ250" s="684"/>
      <c r="BPA250" s="684"/>
      <c r="BPB250" s="684"/>
      <c r="BPC250" s="684"/>
      <c r="BPD250" s="684"/>
      <c r="BPE250" s="684"/>
      <c r="BPF250" s="684"/>
      <c r="BPG250" s="684"/>
      <c r="BPH250" s="684"/>
      <c r="BPI250" s="684"/>
      <c r="BPJ250" s="684"/>
      <c r="BPK250" s="684"/>
      <c r="BPL250" s="684"/>
      <c r="BPM250" s="684"/>
      <c r="BPN250" s="684"/>
      <c r="BPO250" s="684"/>
      <c r="BPP250" s="684"/>
      <c r="BPQ250" s="684"/>
      <c r="BPR250" s="684"/>
      <c r="BPS250" s="684"/>
      <c r="BPT250" s="684"/>
      <c r="BPU250" s="684"/>
      <c r="BPV250" s="684"/>
      <c r="BPW250" s="684"/>
      <c r="BPX250" s="684"/>
      <c r="BPY250" s="684"/>
      <c r="BPZ250" s="684"/>
      <c r="BQA250" s="684"/>
      <c r="BQB250" s="684"/>
      <c r="BQC250" s="684"/>
      <c r="BQD250" s="684"/>
      <c r="BQE250" s="684"/>
      <c r="BQF250" s="684"/>
      <c r="BQG250" s="684"/>
      <c r="BQH250" s="684"/>
      <c r="BQI250" s="684"/>
      <c r="BQJ250" s="684"/>
      <c r="BQK250" s="684"/>
      <c r="BQL250" s="684"/>
      <c r="BQM250" s="684"/>
      <c r="BQN250" s="684"/>
      <c r="BQO250" s="684"/>
      <c r="BQP250" s="684"/>
      <c r="BQQ250" s="684"/>
      <c r="BQR250" s="684"/>
      <c r="BQS250" s="684"/>
      <c r="BQT250" s="684"/>
      <c r="BQU250" s="684"/>
      <c r="BQV250" s="684"/>
      <c r="BQW250" s="684"/>
      <c r="BQX250" s="684"/>
      <c r="BQY250" s="684"/>
      <c r="BQZ250" s="684"/>
      <c r="BRA250" s="684"/>
      <c r="BRB250" s="684"/>
      <c r="BRC250" s="684"/>
      <c r="BRD250" s="684"/>
      <c r="BRE250" s="684"/>
      <c r="BRF250" s="684"/>
      <c r="BRG250" s="684"/>
      <c r="BRH250" s="684"/>
      <c r="BRI250" s="684"/>
      <c r="BRJ250" s="684"/>
      <c r="BRK250" s="684"/>
      <c r="BRL250" s="684"/>
      <c r="BRM250" s="684"/>
      <c r="BRN250" s="684"/>
      <c r="BRO250" s="684"/>
      <c r="BRP250" s="684"/>
      <c r="BRQ250" s="684"/>
      <c r="BRR250" s="684"/>
      <c r="BRS250" s="684"/>
      <c r="BRT250" s="684"/>
      <c r="BRU250" s="684"/>
      <c r="BRV250" s="684"/>
      <c r="BRW250" s="684"/>
      <c r="BRX250" s="684"/>
      <c r="BRY250" s="684"/>
      <c r="BRZ250" s="684"/>
      <c r="BSA250" s="684"/>
      <c r="BSB250" s="684"/>
      <c r="BSC250" s="684"/>
      <c r="BSD250" s="684"/>
      <c r="BSE250" s="684"/>
      <c r="BSF250" s="684"/>
      <c r="BSG250" s="684"/>
      <c r="BSH250" s="684"/>
      <c r="BSI250" s="684"/>
      <c r="BSJ250" s="684"/>
      <c r="BSK250" s="684"/>
      <c r="BSL250" s="684"/>
      <c r="BSM250" s="684"/>
      <c r="BSN250" s="684"/>
      <c r="BSO250" s="684"/>
      <c r="BSP250" s="684"/>
      <c r="BSQ250" s="684"/>
      <c r="BSR250" s="684"/>
      <c r="BSS250" s="684"/>
      <c r="BST250" s="684"/>
      <c r="BSU250" s="684"/>
      <c r="BSV250" s="684"/>
      <c r="BSW250" s="684"/>
      <c r="BSX250" s="684"/>
      <c r="BSY250" s="684"/>
      <c r="BSZ250" s="684"/>
      <c r="BTA250" s="684"/>
      <c r="BTB250" s="684"/>
      <c r="BTC250" s="684"/>
      <c r="BTD250" s="684"/>
      <c r="BTE250" s="684"/>
      <c r="BTF250" s="684"/>
      <c r="BTG250" s="684"/>
      <c r="BTH250" s="684"/>
      <c r="BTI250" s="684"/>
      <c r="BTJ250" s="684"/>
      <c r="BTK250" s="684"/>
      <c r="BTL250" s="684"/>
      <c r="BTM250" s="684"/>
      <c r="BTN250" s="684"/>
      <c r="BTO250" s="684"/>
      <c r="BTP250" s="684"/>
      <c r="BTQ250" s="684"/>
      <c r="BTR250" s="684"/>
      <c r="BTS250" s="684"/>
      <c r="BTT250" s="684"/>
      <c r="BTU250" s="684"/>
      <c r="BTV250" s="684"/>
      <c r="BTW250" s="684"/>
      <c r="BTX250" s="684"/>
      <c r="BTY250" s="684"/>
      <c r="BTZ250" s="684"/>
      <c r="BUA250" s="684"/>
      <c r="BUB250" s="684"/>
      <c r="BUC250" s="684"/>
      <c r="BUD250" s="684"/>
      <c r="BUE250" s="684"/>
      <c r="BUF250" s="684"/>
      <c r="BUG250" s="684"/>
      <c r="BUH250" s="684"/>
      <c r="BUI250" s="684"/>
      <c r="BUJ250" s="684"/>
      <c r="BUK250" s="684"/>
      <c r="BUL250" s="684"/>
      <c r="BUM250" s="684"/>
      <c r="BUN250" s="684"/>
      <c r="BUO250" s="684"/>
      <c r="BUP250" s="684"/>
      <c r="BUQ250" s="684"/>
      <c r="BUR250" s="684"/>
      <c r="BUS250" s="684"/>
      <c r="BUT250" s="684"/>
      <c r="BUU250" s="684"/>
      <c r="BUV250" s="684"/>
      <c r="BUW250" s="684"/>
      <c r="BUX250" s="684"/>
      <c r="BUY250" s="684"/>
      <c r="BUZ250" s="684"/>
      <c r="BVA250" s="684"/>
      <c r="BVB250" s="684"/>
      <c r="BVC250" s="684"/>
      <c r="BVD250" s="684"/>
      <c r="BVE250" s="684"/>
      <c r="BVF250" s="684"/>
      <c r="BVG250" s="684"/>
      <c r="BVH250" s="684"/>
      <c r="BVI250" s="684"/>
      <c r="BVJ250" s="684"/>
      <c r="BVK250" s="684"/>
      <c r="BVL250" s="684"/>
      <c r="BVM250" s="684"/>
      <c r="BVN250" s="684"/>
      <c r="BVO250" s="684"/>
      <c r="BVP250" s="684"/>
      <c r="BVQ250" s="684"/>
      <c r="BVR250" s="684"/>
      <c r="BVS250" s="684"/>
      <c r="BVT250" s="684"/>
      <c r="BVU250" s="684"/>
      <c r="BVV250" s="684"/>
      <c r="BVW250" s="684"/>
      <c r="BVX250" s="684"/>
      <c r="BVY250" s="684"/>
      <c r="BVZ250" s="684"/>
      <c r="BWA250" s="684"/>
      <c r="BWB250" s="684"/>
      <c r="BWC250" s="684"/>
      <c r="BWD250" s="684"/>
      <c r="BWE250" s="684"/>
      <c r="BWF250" s="684"/>
      <c r="BWG250" s="684"/>
      <c r="BWH250" s="684"/>
      <c r="BWI250" s="684"/>
      <c r="BWJ250" s="684"/>
      <c r="BWK250" s="684"/>
      <c r="BWL250" s="684"/>
      <c r="BWM250" s="684"/>
      <c r="BWN250" s="684"/>
      <c r="BWO250" s="684"/>
      <c r="BWP250" s="684"/>
      <c r="BWQ250" s="684"/>
      <c r="BWR250" s="684"/>
      <c r="BWS250" s="684"/>
      <c r="BWT250" s="684"/>
      <c r="BWU250" s="684"/>
      <c r="BWV250" s="684"/>
      <c r="BWW250" s="684"/>
      <c r="BWX250" s="684"/>
      <c r="BWY250" s="684"/>
      <c r="BWZ250" s="684"/>
      <c r="BXA250" s="684"/>
      <c r="BXB250" s="684"/>
      <c r="BXC250" s="684"/>
      <c r="BXD250" s="684"/>
      <c r="BXE250" s="684"/>
      <c r="BXF250" s="684"/>
      <c r="BXG250" s="684"/>
      <c r="BXH250" s="684"/>
      <c r="BXI250" s="684"/>
      <c r="BXJ250" s="684"/>
      <c r="BXK250" s="684"/>
      <c r="BXL250" s="684"/>
      <c r="BXM250" s="684"/>
      <c r="BXN250" s="684"/>
      <c r="BXO250" s="684"/>
      <c r="BXP250" s="684"/>
      <c r="BXQ250" s="684"/>
      <c r="BXR250" s="684"/>
      <c r="BXS250" s="684"/>
      <c r="BXT250" s="684"/>
      <c r="BXU250" s="684"/>
      <c r="BXV250" s="684"/>
      <c r="BXW250" s="684"/>
      <c r="BXX250" s="684"/>
      <c r="BXY250" s="684"/>
      <c r="BXZ250" s="684"/>
      <c r="BYA250" s="684"/>
      <c r="BYB250" s="684"/>
      <c r="BYC250" s="684"/>
      <c r="BYD250" s="684"/>
      <c r="BYE250" s="684"/>
      <c r="BYF250" s="684"/>
      <c r="BYG250" s="684"/>
      <c r="BYH250" s="684"/>
      <c r="BYI250" s="684"/>
      <c r="BYJ250" s="684"/>
      <c r="BYK250" s="684"/>
      <c r="BYL250" s="684"/>
      <c r="BYM250" s="684"/>
      <c r="BYN250" s="684"/>
      <c r="BYO250" s="684"/>
      <c r="BYP250" s="684"/>
      <c r="BYQ250" s="684"/>
      <c r="BYR250" s="684"/>
      <c r="BYS250" s="684"/>
      <c r="BYT250" s="684"/>
      <c r="BYU250" s="684"/>
      <c r="BYV250" s="684"/>
      <c r="BYW250" s="684"/>
      <c r="BYX250" s="684"/>
      <c r="BYY250" s="684"/>
      <c r="BYZ250" s="684"/>
      <c r="BZA250" s="684"/>
      <c r="BZB250" s="684"/>
      <c r="BZC250" s="684"/>
      <c r="BZD250" s="684"/>
      <c r="BZE250" s="684"/>
      <c r="BZF250" s="684"/>
      <c r="BZG250" s="684"/>
      <c r="BZH250" s="684"/>
      <c r="BZI250" s="684"/>
      <c r="BZJ250" s="684"/>
      <c r="BZK250" s="684"/>
      <c r="BZL250" s="684"/>
      <c r="BZM250" s="684"/>
      <c r="BZN250" s="684"/>
      <c r="BZO250" s="684"/>
      <c r="BZP250" s="684"/>
      <c r="BZQ250" s="684"/>
      <c r="BZR250" s="684"/>
      <c r="BZS250" s="684"/>
      <c r="BZT250" s="684"/>
      <c r="BZU250" s="684"/>
      <c r="BZV250" s="684"/>
      <c r="BZW250" s="684"/>
      <c r="BZX250" s="684"/>
      <c r="BZY250" s="684"/>
      <c r="BZZ250" s="684"/>
      <c r="CAA250" s="684"/>
      <c r="CAB250" s="684"/>
      <c r="CAC250" s="684"/>
      <c r="CAD250" s="684"/>
      <c r="CAE250" s="684"/>
      <c r="CAF250" s="684"/>
      <c r="CAG250" s="684"/>
      <c r="CAH250" s="684"/>
      <c r="CAI250" s="684"/>
      <c r="CAJ250" s="684"/>
      <c r="CAK250" s="684"/>
      <c r="CAL250" s="684"/>
      <c r="CAM250" s="684"/>
      <c r="CAN250" s="684"/>
      <c r="CAO250" s="684"/>
      <c r="CAP250" s="684"/>
      <c r="CAQ250" s="684"/>
      <c r="CAR250" s="684"/>
      <c r="CAS250" s="684"/>
      <c r="CAT250" s="684"/>
      <c r="CAU250" s="684"/>
      <c r="CAV250" s="684"/>
      <c r="CAW250" s="684"/>
      <c r="CAX250" s="684"/>
      <c r="CAY250" s="684"/>
      <c r="CAZ250" s="684"/>
      <c r="CBA250" s="684"/>
      <c r="CBB250" s="684"/>
      <c r="CBC250" s="684"/>
      <c r="CBD250" s="684"/>
      <c r="CBE250" s="684"/>
      <c r="CBF250" s="684"/>
      <c r="CBG250" s="684"/>
      <c r="CBH250" s="684"/>
      <c r="CBI250" s="684"/>
      <c r="CBJ250" s="684"/>
      <c r="CBK250" s="684"/>
      <c r="CBL250" s="684"/>
      <c r="CBM250" s="684"/>
      <c r="CBN250" s="684"/>
      <c r="CBO250" s="684"/>
      <c r="CBP250" s="684"/>
      <c r="CBQ250" s="684"/>
      <c r="CBR250" s="684"/>
      <c r="CBS250" s="684"/>
      <c r="CBT250" s="684"/>
      <c r="CBU250" s="684"/>
      <c r="CBV250" s="684"/>
      <c r="CBW250" s="684"/>
      <c r="CBX250" s="684"/>
      <c r="CBY250" s="684"/>
      <c r="CBZ250" s="684"/>
      <c r="CCA250" s="684"/>
      <c r="CCB250" s="684"/>
      <c r="CCC250" s="684"/>
      <c r="CCD250" s="684"/>
      <c r="CCE250" s="684"/>
      <c r="CCF250" s="684"/>
      <c r="CCG250" s="684"/>
      <c r="CCH250" s="684"/>
      <c r="CCI250" s="684"/>
      <c r="CCJ250" s="684"/>
      <c r="CCK250" s="684"/>
      <c r="CCL250" s="684"/>
      <c r="CCM250" s="684"/>
      <c r="CCN250" s="684"/>
      <c r="CCO250" s="684"/>
      <c r="CCP250" s="684"/>
      <c r="CCQ250" s="684"/>
      <c r="CCR250" s="684"/>
      <c r="CCS250" s="684"/>
      <c r="CCT250" s="684"/>
      <c r="CCU250" s="684"/>
      <c r="CCV250" s="684"/>
      <c r="CCW250" s="684"/>
      <c r="CCX250" s="684"/>
      <c r="CCY250" s="684"/>
      <c r="CCZ250" s="684"/>
      <c r="CDA250" s="684"/>
      <c r="CDB250" s="684"/>
      <c r="CDC250" s="684"/>
      <c r="CDD250" s="684"/>
      <c r="CDE250" s="684"/>
      <c r="CDF250" s="684"/>
      <c r="CDG250" s="684"/>
      <c r="CDH250" s="684"/>
      <c r="CDI250" s="684"/>
      <c r="CDJ250" s="684"/>
      <c r="CDK250" s="684"/>
      <c r="CDL250" s="684"/>
      <c r="CDM250" s="684"/>
      <c r="CDN250" s="684"/>
      <c r="CDO250" s="684"/>
      <c r="CDP250" s="684"/>
      <c r="CDQ250" s="684"/>
      <c r="CDR250" s="684"/>
      <c r="CDS250" s="684"/>
      <c r="CDT250" s="684"/>
      <c r="CDU250" s="684"/>
      <c r="CDV250" s="684"/>
      <c r="CDW250" s="684"/>
      <c r="CDX250" s="684"/>
      <c r="CDY250" s="684"/>
      <c r="CDZ250" s="684"/>
      <c r="CEA250" s="684"/>
      <c r="CEB250" s="684"/>
      <c r="CEC250" s="684"/>
      <c r="CED250" s="684"/>
      <c r="CEE250" s="684"/>
      <c r="CEF250" s="684"/>
      <c r="CEG250" s="684"/>
      <c r="CEH250" s="684"/>
      <c r="CEI250" s="684"/>
      <c r="CEJ250" s="684"/>
      <c r="CEK250" s="684"/>
      <c r="CEL250" s="684"/>
      <c r="CEM250" s="684"/>
      <c r="CEN250" s="684"/>
      <c r="CEO250" s="684"/>
      <c r="CEP250" s="684"/>
      <c r="CEQ250" s="684"/>
      <c r="CER250" s="684"/>
      <c r="CES250" s="684"/>
      <c r="CET250" s="684"/>
      <c r="CEU250" s="684"/>
      <c r="CEV250" s="684"/>
      <c r="CEW250" s="684"/>
      <c r="CEX250" s="684"/>
      <c r="CEY250" s="684"/>
      <c r="CEZ250" s="684"/>
      <c r="CFA250" s="684"/>
      <c r="CFB250" s="684"/>
      <c r="CFC250" s="684"/>
      <c r="CFD250" s="684"/>
      <c r="CFE250" s="684"/>
      <c r="CFF250" s="684"/>
      <c r="CFG250" s="684"/>
      <c r="CFH250" s="684"/>
      <c r="CFI250" s="684"/>
      <c r="CFJ250" s="684"/>
      <c r="CFK250" s="684"/>
      <c r="CFL250" s="684"/>
      <c r="CFM250" s="684"/>
      <c r="CFN250" s="684"/>
      <c r="CFO250" s="684"/>
      <c r="CFP250" s="684"/>
      <c r="CFQ250" s="684"/>
      <c r="CFR250" s="684"/>
      <c r="CFS250" s="684"/>
      <c r="CFT250" s="684"/>
      <c r="CFU250" s="684"/>
      <c r="CFV250" s="684"/>
      <c r="CFW250" s="684"/>
      <c r="CFX250" s="684"/>
      <c r="CFY250" s="684"/>
      <c r="CFZ250" s="684"/>
      <c r="CGA250" s="684"/>
      <c r="CGB250" s="684"/>
      <c r="CGC250" s="684"/>
      <c r="CGD250" s="684"/>
      <c r="CGE250" s="684"/>
      <c r="CGF250" s="684"/>
      <c r="CGG250" s="684"/>
      <c r="CGH250" s="684"/>
      <c r="CGI250" s="684"/>
      <c r="CGJ250" s="684"/>
      <c r="CGK250" s="684"/>
      <c r="CGL250" s="684"/>
      <c r="CGM250" s="684"/>
      <c r="CGN250" s="684"/>
      <c r="CGO250" s="684"/>
      <c r="CGP250" s="684"/>
      <c r="CGQ250" s="684"/>
      <c r="CGR250" s="684"/>
      <c r="CGS250" s="684"/>
      <c r="CGT250" s="684"/>
      <c r="CGU250" s="684"/>
      <c r="CGV250" s="684"/>
      <c r="CGW250" s="684"/>
      <c r="CGX250" s="684"/>
      <c r="CGY250" s="684"/>
      <c r="CGZ250" s="684"/>
      <c r="CHA250" s="684"/>
      <c r="CHB250" s="684"/>
      <c r="CHC250" s="684"/>
      <c r="CHD250" s="684"/>
      <c r="CHE250" s="684"/>
      <c r="CHF250" s="684"/>
      <c r="CHG250" s="684"/>
      <c r="CHH250" s="684"/>
      <c r="CHI250" s="684"/>
      <c r="CHJ250" s="684"/>
      <c r="CHK250" s="684"/>
      <c r="CHL250" s="684"/>
      <c r="CHM250" s="684"/>
      <c r="CHN250" s="684"/>
      <c r="CHO250" s="684"/>
      <c r="CHP250" s="684"/>
      <c r="CHQ250" s="684"/>
      <c r="CHR250" s="684"/>
      <c r="CHS250" s="684"/>
      <c r="CHT250" s="684"/>
      <c r="CHU250" s="684"/>
      <c r="CHV250" s="684"/>
      <c r="CHW250" s="684"/>
      <c r="CHX250" s="684"/>
      <c r="CHY250" s="684"/>
      <c r="CHZ250" s="684"/>
      <c r="CIA250" s="684"/>
      <c r="CIB250" s="684"/>
      <c r="CIC250" s="684"/>
      <c r="CID250" s="684"/>
      <c r="CIE250" s="684"/>
      <c r="CIF250" s="684"/>
      <c r="CIG250" s="684"/>
      <c r="CIH250" s="684"/>
      <c r="CII250" s="684"/>
      <c r="CIJ250" s="684"/>
      <c r="CIK250" s="684"/>
      <c r="CIL250" s="684"/>
      <c r="CIM250" s="684"/>
      <c r="CIN250" s="684"/>
      <c r="CIO250" s="684"/>
      <c r="CIP250" s="684"/>
      <c r="CIQ250" s="684"/>
      <c r="CIR250" s="684"/>
      <c r="CIS250" s="684"/>
      <c r="CIT250" s="684"/>
      <c r="CIU250" s="684"/>
      <c r="CIV250" s="684"/>
      <c r="CIW250" s="684"/>
      <c r="CIX250" s="684"/>
      <c r="CIY250" s="684"/>
      <c r="CIZ250" s="684"/>
      <c r="CJA250" s="684"/>
      <c r="CJB250" s="684"/>
      <c r="CJC250" s="684"/>
      <c r="CJD250" s="684"/>
      <c r="CJE250" s="684"/>
      <c r="CJF250" s="684"/>
      <c r="CJG250" s="684"/>
      <c r="CJH250" s="684"/>
      <c r="CJI250" s="684"/>
      <c r="CJJ250" s="684"/>
      <c r="CJK250" s="684"/>
      <c r="CJL250" s="684"/>
      <c r="CJM250" s="684"/>
      <c r="CJN250" s="684"/>
      <c r="CJO250" s="684"/>
      <c r="CJP250" s="684"/>
      <c r="CJQ250" s="684"/>
      <c r="CJR250" s="684"/>
      <c r="CJS250" s="684"/>
      <c r="CJT250" s="684"/>
      <c r="CJU250" s="684"/>
      <c r="CJV250" s="684"/>
      <c r="CJW250" s="684"/>
      <c r="CJX250" s="684"/>
      <c r="CJY250" s="684"/>
      <c r="CJZ250" s="684"/>
      <c r="CKA250" s="684"/>
      <c r="CKB250" s="684"/>
      <c r="CKC250" s="684"/>
      <c r="CKD250" s="684"/>
      <c r="CKE250" s="684"/>
      <c r="CKF250" s="684"/>
      <c r="CKG250" s="684"/>
      <c r="CKH250" s="684"/>
      <c r="CKI250" s="684"/>
      <c r="CKJ250" s="684"/>
      <c r="CKK250" s="684"/>
      <c r="CKL250" s="684"/>
      <c r="CKM250" s="684"/>
      <c r="CKN250" s="684"/>
      <c r="CKO250" s="684"/>
      <c r="CKP250" s="684"/>
      <c r="CKQ250" s="684"/>
      <c r="CKR250" s="684"/>
      <c r="CKS250" s="684"/>
      <c r="CKT250" s="684"/>
      <c r="CKU250" s="684"/>
      <c r="CKV250" s="684"/>
      <c r="CKW250" s="684"/>
      <c r="CKX250" s="684"/>
      <c r="CKY250" s="684"/>
      <c r="CKZ250" s="684"/>
      <c r="CLA250" s="684"/>
      <c r="CLB250" s="684"/>
      <c r="CLC250" s="684"/>
      <c r="CLD250" s="684"/>
      <c r="CLE250" s="684"/>
      <c r="CLF250" s="684"/>
      <c r="CLG250" s="684"/>
      <c r="CLH250" s="684"/>
      <c r="CLI250" s="684"/>
      <c r="CLJ250" s="684"/>
      <c r="CLK250" s="684"/>
      <c r="CLL250" s="684"/>
      <c r="CLM250" s="684"/>
      <c r="CLN250" s="684"/>
      <c r="CLO250" s="684"/>
      <c r="CLP250" s="684"/>
      <c r="CLQ250" s="684"/>
      <c r="CLR250" s="684"/>
      <c r="CLS250" s="684"/>
      <c r="CLT250" s="684"/>
      <c r="CLU250" s="684"/>
      <c r="CLV250" s="684"/>
      <c r="CLW250" s="684"/>
      <c r="CLX250" s="684"/>
      <c r="CLY250" s="684"/>
      <c r="CLZ250" s="684"/>
      <c r="CMA250" s="684"/>
      <c r="CMB250" s="684"/>
      <c r="CMC250" s="684"/>
      <c r="CMD250" s="684"/>
      <c r="CME250" s="684"/>
      <c r="CMF250" s="684"/>
      <c r="CMG250" s="684"/>
      <c r="CMH250" s="684"/>
      <c r="CMI250" s="684"/>
      <c r="CMJ250" s="684"/>
      <c r="CMK250" s="684"/>
      <c r="CML250" s="684"/>
      <c r="CMM250" s="684"/>
      <c r="CMN250" s="684"/>
      <c r="CMO250" s="684"/>
      <c r="CMP250" s="684"/>
      <c r="CMQ250" s="684"/>
      <c r="CMR250" s="684"/>
      <c r="CMS250" s="684"/>
      <c r="CMT250" s="684"/>
      <c r="CMU250" s="684"/>
      <c r="CMV250" s="684"/>
      <c r="CMW250" s="684"/>
      <c r="CMX250" s="684"/>
      <c r="CMY250" s="684"/>
      <c r="CMZ250" s="684"/>
      <c r="CNA250" s="684"/>
      <c r="CNB250" s="684"/>
      <c r="CNC250" s="684"/>
      <c r="CND250" s="684"/>
      <c r="CNE250" s="684"/>
      <c r="CNF250" s="684"/>
      <c r="CNG250" s="684"/>
      <c r="CNH250" s="684"/>
      <c r="CNI250" s="684"/>
      <c r="CNJ250" s="684"/>
      <c r="CNK250" s="684"/>
      <c r="CNL250" s="684"/>
      <c r="CNM250" s="684"/>
      <c r="CNN250" s="684"/>
      <c r="CNO250" s="684"/>
      <c r="CNP250" s="684"/>
      <c r="CNQ250" s="684"/>
      <c r="CNR250" s="684"/>
      <c r="CNS250" s="684"/>
      <c r="CNT250" s="684"/>
      <c r="CNU250" s="684"/>
      <c r="CNV250" s="684"/>
      <c r="CNW250" s="684"/>
      <c r="CNX250" s="684"/>
      <c r="CNY250" s="684"/>
      <c r="CNZ250" s="684"/>
      <c r="COA250" s="684"/>
      <c r="COB250" s="684"/>
      <c r="COC250" s="684"/>
      <c r="COD250" s="684"/>
      <c r="COE250" s="684"/>
      <c r="COF250" s="684"/>
      <c r="COG250" s="684"/>
      <c r="COH250" s="684"/>
      <c r="COI250" s="684"/>
      <c r="COJ250" s="684"/>
      <c r="COK250" s="684"/>
      <c r="COL250" s="684"/>
      <c r="COM250" s="684"/>
      <c r="CON250" s="684"/>
      <c r="COO250" s="684"/>
      <c r="COP250" s="684"/>
      <c r="COQ250" s="684"/>
      <c r="COR250" s="684"/>
      <c r="COS250" s="684"/>
      <c r="COT250" s="684"/>
      <c r="COU250" s="684"/>
      <c r="COV250" s="684"/>
      <c r="COW250" s="684"/>
      <c r="COX250" s="684"/>
      <c r="COY250" s="684"/>
      <c r="COZ250" s="684"/>
      <c r="CPA250" s="684"/>
      <c r="CPB250" s="684"/>
      <c r="CPC250" s="684"/>
      <c r="CPD250" s="684"/>
      <c r="CPE250" s="684"/>
      <c r="CPF250" s="684"/>
      <c r="CPG250" s="684"/>
      <c r="CPH250" s="684"/>
      <c r="CPI250" s="684"/>
      <c r="CPJ250" s="684"/>
      <c r="CPK250" s="684"/>
      <c r="CPL250" s="684"/>
      <c r="CPM250" s="684"/>
      <c r="CPN250" s="684"/>
      <c r="CPO250" s="684"/>
      <c r="CPP250" s="684"/>
      <c r="CPQ250" s="684"/>
      <c r="CPR250" s="684"/>
      <c r="CPS250" s="684"/>
      <c r="CPT250" s="684"/>
      <c r="CPU250" s="684"/>
      <c r="CPV250" s="684"/>
      <c r="CPW250" s="684"/>
      <c r="CPX250" s="684"/>
      <c r="CPY250" s="684"/>
      <c r="CPZ250" s="684"/>
      <c r="CQA250" s="684"/>
      <c r="CQB250" s="684"/>
      <c r="CQC250" s="684"/>
      <c r="CQD250" s="684"/>
      <c r="CQE250" s="684"/>
      <c r="CQF250" s="684"/>
      <c r="CQG250" s="684"/>
      <c r="CQH250" s="684"/>
      <c r="CQI250" s="684"/>
      <c r="CQJ250" s="684"/>
      <c r="CQK250" s="684"/>
      <c r="CQL250" s="684"/>
      <c r="CQM250" s="684"/>
      <c r="CQN250" s="684"/>
      <c r="CQO250" s="684"/>
      <c r="CQP250" s="684"/>
      <c r="CQQ250" s="684"/>
      <c r="CQR250" s="684"/>
      <c r="CQS250" s="684"/>
      <c r="CQT250" s="684"/>
      <c r="CQU250" s="684"/>
      <c r="CQV250" s="684"/>
      <c r="CQW250" s="684"/>
      <c r="CQX250" s="684"/>
      <c r="CQY250" s="684"/>
      <c r="CQZ250" s="684"/>
      <c r="CRA250" s="684"/>
      <c r="CRB250" s="684"/>
      <c r="CRC250" s="684"/>
      <c r="CRD250" s="684"/>
      <c r="CRE250" s="684"/>
      <c r="CRF250" s="684"/>
      <c r="CRG250" s="684"/>
      <c r="CRH250" s="684"/>
      <c r="CRI250" s="684"/>
      <c r="CRJ250" s="684"/>
      <c r="CRK250" s="684"/>
      <c r="CRL250" s="684"/>
      <c r="CRM250" s="684"/>
      <c r="CRN250" s="684"/>
      <c r="CRO250" s="684"/>
      <c r="CRP250" s="684"/>
      <c r="CRQ250" s="684"/>
      <c r="CRR250" s="684"/>
      <c r="CRS250" s="684"/>
      <c r="CRT250" s="684"/>
      <c r="CRU250" s="684"/>
      <c r="CRV250" s="684"/>
      <c r="CRW250" s="684"/>
      <c r="CRX250" s="684"/>
      <c r="CRY250" s="684"/>
      <c r="CRZ250" s="684"/>
      <c r="CSA250" s="684"/>
      <c r="CSB250" s="684"/>
      <c r="CSC250" s="684"/>
      <c r="CSD250" s="684"/>
      <c r="CSE250" s="684"/>
      <c r="CSF250" s="684"/>
      <c r="CSG250" s="684"/>
      <c r="CSH250" s="684"/>
      <c r="CSI250" s="684"/>
      <c r="CSJ250" s="684"/>
      <c r="CSK250" s="684"/>
      <c r="CSL250" s="684"/>
      <c r="CSM250" s="684"/>
      <c r="CSN250" s="684"/>
      <c r="CSO250" s="684"/>
      <c r="CSP250" s="684"/>
      <c r="CSQ250" s="684"/>
      <c r="CSR250" s="684"/>
      <c r="CSS250" s="684"/>
      <c r="CST250" s="684"/>
      <c r="CSU250" s="684"/>
      <c r="CSV250" s="684"/>
      <c r="CSW250" s="684"/>
      <c r="CSX250" s="684"/>
      <c r="CSY250" s="684"/>
      <c r="CSZ250" s="684"/>
      <c r="CTA250" s="684"/>
      <c r="CTB250" s="684"/>
      <c r="CTC250" s="684"/>
      <c r="CTD250" s="684"/>
      <c r="CTE250" s="684"/>
      <c r="CTF250" s="684"/>
      <c r="CTG250" s="684"/>
      <c r="CTH250" s="684"/>
      <c r="CTI250" s="684"/>
      <c r="CTJ250" s="684"/>
      <c r="CTK250" s="684"/>
      <c r="CTL250" s="684"/>
      <c r="CTM250" s="684"/>
      <c r="CTN250" s="684"/>
      <c r="CTO250" s="684"/>
      <c r="CTP250" s="684"/>
      <c r="CTQ250" s="684"/>
      <c r="CTR250" s="684"/>
      <c r="CTS250" s="684"/>
      <c r="CTT250" s="684"/>
      <c r="CTU250" s="684"/>
      <c r="CTV250" s="684"/>
      <c r="CTW250" s="684"/>
      <c r="CTX250" s="684"/>
      <c r="CTY250" s="684"/>
      <c r="CTZ250" s="684"/>
      <c r="CUA250" s="684"/>
      <c r="CUB250" s="684"/>
      <c r="CUC250" s="684"/>
      <c r="CUD250" s="684"/>
      <c r="CUE250" s="684"/>
      <c r="CUF250" s="684"/>
      <c r="CUG250" s="684"/>
      <c r="CUH250" s="684"/>
      <c r="CUI250" s="684"/>
      <c r="CUJ250" s="684"/>
      <c r="CUK250" s="684"/>
      <c r="CUL250" s="684"/>
      <c r="CUM250" s="684"/>
      <c r="CUN250" s="684"/>
      <c r="CUO250" s="684"/>
      <c r="CUP250" s="684"/>
      <c r="CUQ250" s="684"/>
      <c r="CUR250" s="684"/>
      <c r="CUS250" s="684"/>
      <c r="CUT250" s="684"/>
      <c r="CUU250" s="684"/>
      <c r="CUV250" s="684"/>
      <c r="CUW250" s="684"/>
      <c r="CUX250" s="684"/>
      <c r="CUY250" s="684"/>
      <c r="CUZ250" s="684"/>
      <c r="CVA250" s="684"/>
      <c r="CVB250" s="684"/>
      <c r="CVC250" s="684"/>
      <c r="CVD250" s="684"/>
      <c r="CVE250" s="684"/>
      <c r="CVF250" s="684"/>
      <c r="CVG250" s="684"/>
      <c r="CVH250" s="684"/>
      <c r="CVI250" s="684"/>
      <c r="CVJ250" s="684"/>
      <c r="CVK250" s="684"/>
      <c r="CVL250" s="684"/>
      <c r="CVM250" s="684"/>
      <c r="CVN250" s="684"/>
      <c r="CVO250" s="684"/>
      <c r="CVP250" s="684"/>
      <c r="CVQ250" s="684"/>
      <c r="CVR250" s="684"/>
      <c r="CVS250" s="684"/>
      <c r="CVT250" s="684"/>
      <c r="CVU250" s="684"/>
      <c r="CVV250" s="684"/>
      <c r="CVW250" s="684"/>
      <c r="CVX250" s="684"/>
      <c r="CVY250" s="684"/>
      <c r="CVZ250" s="684"/>
      <c r="CWA250" s="684"/>
      <c r="CWB250" s="684"/>
      <c r="CWC250" s="684"/>
      <c r="CWD250" s="684"/>
      <c r="CWE250" s="684"/>
      <c r="CWF250" s="684"/>
      <c r="CWG250" s="684"/>
      <c r="CWH250" s="684"/>
      <c r="CWI250" s="684"/>
      <c r="CWJ250" s="684"/>
      <c r="CWK250" s="684"/>
      <c r="CWL250" s="684"/>
      <c r="CWM250" s="684"/>
      <c r="CWN250" s="684"/>
      <c r="CWO250" s="684"/>
      <c r="CWP250" s="684"/>
      <c r="CWQ250" s="684"/>
      <c r="CWR250" s="684"/>
      <c r="CWS250" s="684"/>
      <c r="CWT250" s="684"/>
      <c r="CWU250" s="684"/>
      <c r="CWV250" s="684"/>
      <c r="CWW250" s="684"/>
      <c r="CWX250" s="684"/>
      <c r="CWY250" s="684"/>
      <c r="CWZ250" s="684"/>
      <c r="CXA250" s="684"/>
      <c r="CXB250" s="684"/>
      <c r="CXC250" s="684"/>
      <c r="CXD250" s="684"/>
      <c r="CXE250" s="684"/>
      <c r="CXF250" s="684"/>
      <c r="CXG250" s="684"/>
      <c r="CXH250" s="684"/>
      <c r="CXI250" s="684"/>
      <c r="CXJ250" s="684"/>
      <c r="CXK250" s="684"/>
      <c r="CXL250" s="684"/>
      <c r="CXM250" s="684"/>
      <c r="CXN250" s="684"/>
      <c r="CXO250" s="684"/>
      <c r="CXP250" s="684"/>
      <c r="CXQ250" s="684"/>
      <c r="CXR250" s="684"/>
      <c r="CXS250" s="684"/>
      <c r="CXT250" s="684"/>
      <c r="CXU250" s="684"/>
      <c r="CXV250" s="684"/>
      <c r="CXW250" s="684"/>
      <c r="CXX250" s="684"/>
      <c r="CXY250" s="684"/>
      <c r="CXZ250" s="684"/>
      <c r="CYA250" s="684"/>
      <c r="CYB250" s="684"/>
      <c r="CYC250" s="684"/>
      <c r="CYD250" s="684"/>
      <c r="CYE250" s="684"/>
      <c r="CYF250" s="684"/>
      <c r="CYG250" s="684"/>
      <c r="CYH250" s="684"/>
      <c r="CYI250" s="684"/>
      <c r="CYJ250" s="684"/>
      <c r="CYK250" s="684"/>
      <c r="CYL250" s="684"/>
      <c r="CYM250" s="684"/>
      <c r="CYN250" s="684"/>
      <c r="CYO250" s="684"/>
      <c r="CYP250" s="684"/>
      <c r="CYQ250" s="684"/>
      <c r="CYR250" s="684"/>
      <c r="CYS250" s="684"/>
      <c r="CYT250" s="684"/>
      <c r="CYU250" s="684"/>
      <c r="CYV250" s="684"/>
      <c r="CYW250" s="684"/>
      <c r="CYX250" s="684"/>
      <c r="CYY250" s="684"/>
      <c r="CYZ250" s="684"/>
      <c r="CZA250" s="684"/>
      <c r="CZB250" s="684"/>
      <c r="CZC250" s="684"/>
      <c r="CZD250" s="684"/>
      <c r="CZE250" s="684"/>
      <c r="CZF250" s="684"/>
      <c r="CZG250" s="684"/>
      <c r="CZH250" s="684"/>
      <c r="CZI250" s="684"/>
      <c r="CZJ250" s="684"/>
      <c r="CZK250" s="684"/>
      <c r="CZL250" s="684"/>
      <c r="CZM250" s="684"/>
      <c r="CZN250" s="684"/>
      <c r="CZO250" s="684"/>
      <c r="CZP250" s="684"/>
      <c r="CZQ250" s="684"/>
      <c r="CZR250" s="684"/>
      <c r="CZS250" s="684"/>
      <c r="CZT250" s="684"/>
      <c r="CZU250" s="684"/>
      <c r="CZV250" s="684"/>
      <c r="CZW250" s="684"/>
      <c r="CZX250" s="684"/>
      <c r="CZY250" s="684"/>
      <c r="CZZ250" s="684"/>
      <c r="DAA250" s="684"/>
      <c r="DAB250" s="684"/>
      <c r="DAC250" s="684"/>
      <c r="DAD250" s="684"/>
      <c r="DAE250" s="684"/>
      <c r="DAF250" s="684"/>
      <c r="DAG250" s="684"/>
      <c r="DAH250" s="684"/>
      <c r="DAI250" s="684"/>
      <c r="DAJ250" s="684"/>
      <c r="DAK250" s="684"/>
      <c r="DAL250" s="684"/>
      <c r="DAM250" s="684"/>
      <c r="DAN250" s="684"/>
      <c r="DAO250" s="684"/>
      <c r="DAP250" s="684"/>
      <c r="DAQ250" s="684"/>
      <c r="DAR250" s="684"/>
      <c r="DAS250" s="684"/>
      <c r="DAT250" s="684"/>
      <c r="DAU250" s="684"/>
      <c r="DAV250" s="684"/>
      <c r="DAW250" s="684"/>
      <c r="DAX250" s="684"/>
      <c r="DAY250" s="684"/>
      <c r="DAZ250" s="684"/>
      <c r="DBA250" s="684"/>
      <c r="DBB250" s="684"/>
      <c r="DBC250" s="684"/>
      <c r="DBD250" s="684"/>
      <c r="DBE250" s="684"/>
      <c r="DBF250" s="684"/>
      <c r="DBG250" s="684"/>
      <c r="DBH250" s="684"/>
      <c r="DBI250" s="684"/>
      <c r="DBJ250" s="684"/>
      <c r="DBK250" s="684"/>
      <c r="DBL250" s="684"/>
      <c r="DBM250" s="684"/>
      <c r="DBN250" s="684"/>
      <c r="DBO250" s="684"/>
      <c r="DBP250" s="684"/>
      <c r="DBQ250" s="684"/>
      <c r="DBR250" s="684"/>
      <c r="DBS250" s="684"/>
      <c r="DBT250" s="684"/>
      <c r="DBU250" s="684"/>
      <c r="DBV250" s="684"/>
      <c r="DBW250" s="684"/>
      <c r="DBX250" s="684"/>
      <c r="DBY250" s="684"/>
      <c r="DBZ250" s="684"/>
      <c r="DCA250" s="684"/>
      <c r="DCB250" s="684"/>
      <c r="DCC250" s="684"/>
      <c r="DCD250" s="684"/>
      <c r="DCE250" s="684"/>
      <c r="DCF250" s="684"/>
      <c r="DCG250" s="684"/>
      <c r="DCH250" s="684"/>
      <c r="DCI250" s="684"/>
      <c r="DCJ250" s="684"/>
      <c r="DCK250" s="684"/>
      <c r="DCL250" s="684"/>
      <c r="DCM250" s="684"/>
      <c r="DCN250" s="684"/>
      <c r="DCO250" s="684"/>
      <c r="DCP250" s="684"/>
      <c r="DCQ250" s="684"/>
      <c r="DCR250" s="684"/>
      <c r="DCS250" s="684"/>
      <c r="DCT250" s="684"/>
      <c r="DCU250" s="684"/>
      <c r="DCV250" s="684"/>
      <c r="DCW250" s="684"/>
      <c r="DCX250" s="684"/>
      <c r="DCY250" s="684"/>
      <c r="DCZ250" s="684"/>
      <c r="DDA250" s="684"/>
      <c r="DDB250" s="684"/>
      <c r="DDC250" s="684"/>
      <c r="DDD250" s="684"/>
      <c r="DDE250" s="684"/>
      <c r="DDF250" s="684"/>
      <c r="DDG250" s="684"/>
      <c r="DDH250" s="684"/>
      <c r="DDI250" s="684"/>
      <c r="DDJ250" s="684"/>
      <c r="DDK250" s="684"/>
      <c r="DDL250" s="684"/>
      <c r="DDM250" s="684"/>
      <c r="DDN250" s="684"/>
      <c r="DDO250" s="684"/>
      <c r="DDP250" s="684"/>
      <c r="DDQ250" s="684"/>
      <c r="DDR250" s="684"/>
      <c r="DDS250" s="684"/>
      <c r="DDT250" s="684"/>
      <c r="DDU250" s="684"/>
      <c r="DDV250" s="684"/>
      <c r="DDW250" s="684"/>
      <c r="DDX250" s="684"/>
      <c r="DDY250" s="684"/>
      <c r="DDZ250" s="684"/>
      <c r="DEA250" s="684"/>
      <c r="DEB250" s="684"/>
      <c r="DEC250" s="684"/>
      <c r="DED250" s="684"/>
      <c r="DEE250" s="684"/>
      <c r="DEF250" s="684"/>
      <c r="DEG250" s="684"/>
      <c r="DEH250" s="684"/>
      <c r="DEI250" s="684"/>
      <c r="DEJ250" s="684"/>
      <c r="DEK250" s="684"/>
      <c r="DEL250" s="684"/>
      <c r="DEM250" s="684"/>
      <c r="DEN250" s="684"/>
      <c r="DEO250" s="684"/>
      <c r="DEP250" s="684"/>
      <c r="DEQ250" s="684"/>
      <c r="DER250" s="684"/>
      <c r="DES250" s="684"/>
      <c r="DET250" s="684"/>
      <c r="DEU250" s="684"/>
      <c r="DEV250" s="684"/>
      <c r="DEW250" s="684"/>
      <c r="DEX250" s="684"/>
      <c r="DEY250" s="684"/>
      <c r="DEZ250" s="684"/>
      <c r="DFA250" s="684"/>
      <c r="DFB250" s="684"/>
      <c r="DFC250" s="684"/>
      <c r="DFD250" s="684"/>
      <c r="DFE250" s="684"/>
      <c r="DFF250" s="684"/>
      <c r="DFG250" s="684"/>
      <c r="DFH250" s="684"/>
      <c r="DFI250" s="684"/>
      <c r="DFJ250" s="684"/>
      <c r="DFK250" s="684"/>
      <c r="DFL250" s="684"/>
      <c r="DFM250" s="684"/>
      <c r="DFN250" s="684"/>
      <c r="DFO250" s="684"/>
      <c r="DFP250" s="684"/>
      <c r="DFQ250" s="684"/>
      <c r="DFR250" s="684"/>
      <c r="DFS250" s="684"/>
      <c r="DFT250" s="684"/>
      <c r="DFU250" s="684"/>
      <c r="DFV250" s="684"/>
      <c r="DFW250" s="684"/>
      <c r="DFX250" s="684"/>
      <c r="DFY250" s="684"/>
      <c r="DFZ250" s="684"/>
      <c r="DGA250" s="684"/>
      <c r="DGB250" s="684"/>
      <c r="DGC250" s="684"/>
      <c r="DGD250" s="684"/>
      <c r="DGE250" s="684"/>
      <c r="DGF250" s="684"/>
      <c r="DGG250" s="684"/>
      <c r="DGH250" s="684"/>
      <c r="DGI250" s="684"/>
      <c r="DGJ250" s="684"/>
      <c r="DGK250" s="684"/>
      <c r="DGL250" s="684"/>
      <c r="DGM250" s="684"/>
      <c r="DGN250" s="684"/>
      <c r="DGO250" s="684"/>
      <c r="DGP250" s="684"/>
      <c r="DGQ250" s="684"/>
      <c r="DGR250" s="684"/>
      <c r="DGS250" s="684"/>
      <c r="DGT250" s="684"/>
      <c r="DGU250" s="684"/>
      <c r="DGV250" s="684"/>
      <c r="DGW250" s="684"/>
      <c r="DGX250" s="684"/>
      <c r="DGY250" s="684"/>
      <c r="DGZ250" s="684"/>
      <c r="DHA250" s="684"/>
      <c r="DHB250" s="684"/>
      <c r="DHC250" s="684"/>
      <c r="DHD250" s="684"/>
      <c r="DHE250" s="684"/>
      <c r="DHF250" s="684"/>
      <c r="DHG250" s="684"/>
      <c r="DHH250" s="684"/>
      <c r="DHI250" s="684"/>
      <c r="DHJ250" s="684"/>
      <c r="DHK250" s="684"/>
      <c r="DHL250" s="684"/>
      <c r="DHM250" s="684"/>
      <c r="DHN250" s="684"/>
      <c r="DHO250" s="684"/>
      <c r="DHP250" s="684"/>
      <c r="DHQ250" s="684"/>
      <c r="DHR250" s="684"/>
      <c r="DHS250" s="684"/>
      <c r="DHT250" s="684"/>
      <c r="DHU250" s="684"/>
      <c r="DHV250" s="684"/>
      <c r="DHW250" s="684"/>
      <c r="DHX250" s="684"/>
      <c r="DHY250" s="684"/>
      <c r="DHZ250" s="684"/>
      <c r="DIA250" s="684"/>
      <c r="DIB250" s="684"/>
      <c r="DIC250" s="684"/>
      <c r="DID250" s="684"/>
      <c r="DIE250" s="684"/>
      <c r="DIF250" s="684"/>
      <c r="DIG250" s="684"/>
      <c r="DIH250" s="684"/>
      <c r="DII250" s="684"/>
      <c r="DIJ250" s="684"/>
      <c r="DIK250" s="684"/>
      <c r="DIL250" s="684"/>
      <c r="DIM250" s="684"/>
      <c r="DIN250" s="684"/>
      <c r="DIO250" s="684"/>
      <c r="DIP250" s="684"/>
      <c r="DIQ250" s="684"/>
      <c r="DIR250" s="684"/>
      <c r="DIS250" s="684"/>
      <c r="DIT250" s="684"/>
      <c r="DIU250" s="684"/>
      <c r="DIV250" s="684"/>
      <c r="DIW250" s="684"/>
      <c r="DIX250" s="684"/>
      <c r="DIY250" s="684"/>
      <c r="DIZ250" s="684"/>
      <c r="DJA250" s="684"/>
      <c r="DJB250" s="684"/>
      <c r="DJC250" s="684"/>
      <c r="DJD250" s="684"/>
      <c r="DJE250" s="684"/>
      <c r="DJF250" s="684"/>
      <c r="DJG250" s="684"/>
      <c r="DJH250" s="684"/>
      <c r="DJI250" s="684"/>
      <c r="DJJ250" s="684"/>
      <c r="DJK250" s="684"/>
      <c r="DJL250" s="684"/>
      <c r="DJM250" s="684"/>
      <c r="DJN250" s="684"/>
      <c r="DJO250" s="684"/>
      <c r="DJP250" s="684"/>
      <c r="DJQ250" s="684"/>
      <c r="DJR250" s="684"/>
      <c r="DJS250" s="684"/>
      <c r="DJT250" s="684"/>
      <c r="DJU250" s="684"/>
      <c r="DJV250" s="684"/>
      <c r="DJW250" s="684"/>
      <c r="DJX250" s="684"/>
      <c r="DJY250" s="684"/>
      <c r="DJZ250" s="684"/>
      <c r="DKA250" s="684"/>
      <c r="DKB250" s="684"/>
      <c r="DKC250" s="684"/>
      <c r="DKD250" s="684"/>
      <c r="DKE250" s="684"/>
      <c r="DKF250" s="684"/>
      <c r="DKG250" s="684"/>
      <c r="DKH250" s="684"/>
      <c r="DKI250" s="684"/>
      <c r="DKJ250" s="684"/>
      <c r="DKK250" s="684"/>
      <c r="DKL250" s="684"/>
      <c r="DKM250" s="684"/>
      <c r="DKN250" s="684"/>
      <c r="DKO250" s="684"/>
      <c r="DKP250" s="684"/>
      <c r="DKQ250" s="684"/>
      <c r="DKR250" s="684"/>
      <c r="DKS250" s="684"/>
      <c r="DKT250" s="684"/>
      <c r="DKU250" s="684"/>
      <c r="DKV250" s="684"/>
      <c r="DKW250" s="684"/>
      <c r="DKX250" s="684"/>
      <c r="DKY250" s="684"/>
      <c r="DKZ250" s="684"/>
      <c r="DLA250" s="684"/>
      <c r="DLB250" s="684"/>
      <c r="DLC250" s="684"/>
      <c r="DLD250" s="684"/>
      <c r="DLE250" s="684"/>
      <c r="DLF250" s="684"/>
      <c r="DLG250" s="684"/>
      <c r="DLH250" s="684"/>
      <c r="DLI250" s="684"/>
      <c r="DLJ250" s="684"/>
      <c r="DLK250" s="684"/>
      <c r="DLL250" s="684"/>
      <c r="DLM250" s="684"/>
      <c r="DLN250" s="684"/>
      <c r="DLO250" s="684"/>
      <c r="DLP250" s="684"/>
      <c r="DLQ250" s="684"/>
      <c r="DLR250" s="684"/>
      <c r="DLS250" s="684"/>
      <c r="DLT250" s="684"/>
      <c r="DLU250" s="684"/>
      <c r="DLV250" s="684"/>
      <c r="DLW250" s="684"/>
      <c r="DLX250" s="684"/>
      <c r="DLY250" s="684"/>
      <c r="DLZ250" s="684"/>
      <c r="DMA250" s="684"/>
      <c r="DMB250" s="684"/>
      <c r="DMC250" s="684"/>
      <c r="DMD250" s="684"/>
      <c r="DME250" s="684"/>
      <c r="DMF250" s="684"/>
      <c r="DMG250" s="684"/>
      <c r="DMH250" s="684"/>
      <c r="DMI250" s="684"/>
      <c r="DMJ250" s="684"/>
      <c r="DMK250" s="684"/>
      <c r="DML250" s="684"/>
      <c r="DMM250" s="684"/>
      <c r="DMN250" s="684"/>
      <c r="DMO250" s="684"/>
      <c r="DMP250" s="684"/>
      <c r="DMQ250" s="684"/>
      <c r="DMR250" s="684"/>
      <c r="DMS250" s="684"/>
      <c r="DMT250" s="684"/>
      <c r="DMU250" s="684"/>
      <c r="DMV250" s="684"/>
      <c r="DMW250" s="684"/>
      <c r="DMX250" s="684"/>
      <c r="DMY250" s="684"/>
      <c r="DMZ250" s="684"/>
      <c r="DNA250" s="684"/>
      <c r="DNB250" s="684"/>
      <c r="DNC250" s="684"/>
      <c r="DND250" s="684"/>
      <c r="DNE250" s="684"/>
      <c r="DNF250" s="684"/>
      <c r="DNG250" s="684"/>
      <c r="DNH250" s="684"/>
      <c r="DNI250" s="684"/>
      <c r="DNJ250" s="684"/>
      <c r="DNK250" s="684"/>
      <c r="DNL250" s="684"/>
      <c r="DNM250" s="684"/>
      <c r="DNN250" s="684"/>
      <c r="DNO250" s="684"/>
      <c r="DNP250" s="684"/>
      <c r="DNQ250" s="684"/>
      <c r="DNR250" s="684"/>
      <c r="DNS250" s="684"/>
      <c r="DNT250" s="684"/>
      <c r="DNU250" s="684"/>
      <c r="DNV250" s="684"/>
      <c r="DNW250" s="684"/>
      <c r="DNX250" s="684"/>
      <c r="DNY250" s="684"/>
      <c r="DNZ250" s="684"/>
      <c r="DOA250" s="684"/>
      <c r="DOB250" s="684"/>
      <c r="DOC250" s="684"/>
      <c r="DOD250" s="684"/>
      <c r="DOE250" s="684"/>
      <c r="DOF250" s="684"/>
      <c r="DOG250" s="684"/>
      <c r="DOH250" s="684"/>
      <c r="DOI250" s="684"/>
      <c r="DOJ250" s="684"/>
      <c r="DOK250" s="684"/>
      <c r="DOL250" s="684"/>
      <c r="DOM250" s="684"/>
      <c r="DON250" s="684"/>
      <c r="DOO250" s="684"/>
      <c r="DOP250" s="684"/>
      <c r="DOQ250" s="684"/>
      <c r="DOR250" s="684"/>
      <c r="DOS250" s="684"/>
      <c r="DOT250" s="684"/>
      <c r="DOU250" s="684"/>
      <c r="DOV250" s="684"/>
      <c r="DOW250" s="684"/>
      <c r="DOX250" s="684"/>
      <c r="DOY250" s="684"/>
      <c r="DOZ250" s="684"/>
      <c r="DPA250" s="684"/>
      <c r="DPB250" s="684"/>
      <c r="DPC250" s="684"/>
      <c r="DPD250" s="684"/>
      <c r="DPE250" s="684"/>
      <c r="DPF250" s="684"/>
      <c r="DPG250" s="684"/>
      <c r="DPH250" s="684"/>
      <c r="DPI250" s="684"/>
      <c r="DPJ250" s="684"/>
      <c r="DPK250" s="684"/>
      <c r="DPL250" s="684"/>
      <c r="DPM250" s="684"/>
      <c r="DPN250" s="684"/>
      <c r="DPO250" s="684"/>
      <c r="DPP250" s="684"/>
      <c r="DPQ250" s="684"/>
      <c r="DPR250" s="684"/>
      <c r="DPS250" s="684"/>
      <c r="DPT250" s="684"/>
      <c r="DPU250" s="684"/>
      <c r="DPV250" s="684"/>
      <c r="DPW250" s="684"/>
      <c r="DPX250" s="684"/>
      <c r="DPY250" s="684"/>
      <c r="DPZ250" s="684"/>
      <c r="DQA250" s="684"/>
      <c r="DQB250" s="684"/>
      <c r="DQC250" s="684"/>
      <c r="DQD250" s="684"/>
      <c r="DQE250" s="684"/>
      <c r="DQF250" s="684"/>
      <c r="DQG250" s="684"/>
      <c r="DQH250" s="684"/>
      <c r="DQI250" s="684"/>
      <c r="DQJ250" s="684"/>
      <c r="DQK250" s="684"/>
      <c r="DQL250" s="684"/>
      <c r="DQM250" s="684"/>
      <c r="DQN250" s="684"/>
      <c r="DQO250" s="684"/>
      <c r="DQP250" s="684"/>
      <c r="DQQ250" s="684"/>
      <c r="DQR250" s="684"/>
      <c r="DQS250" s="684"/>
      <c r="DQT250" s="684"/>
      <c r="DQU250" s="684"/>
      <c r="DQV250" s="684"/>
      <c r="DQW250" s="684"/>
      <c r="DQX250" s="684"/>
      <c r="DQY250" s="684"/>
      <c r="DQZ250" s="684"/>
      <c r="DRA250" s="684"/>
      <c r="DRB250" s="684"/>
      <c r="DRC250" s="684"/>
      <c r="DRD250" s="684"/>
      <c r="DRE250" s="684"/>
      <c r="DRF250" s="684"/>
      <c r="DRG250" s="684"/>
      <c r="DRH250" s="684"/>
      <c r="DRI250" s="684"/>
      <c r="DRJ250" s="684"/>
      <c r="DRK250" s="684"/>
      <c r="DRL250" s="684"/>
      <c r="DRM250" s="684"/>
      <c r="DRN250" s="684"/>
      <c r="DRO250" s="684"/>
      <c r="DRP250" s="684"/>
      <c r="DRQ250" s="684"/>
      <c r="DRR250" s="684"/>
      <c r="DRS250" s="684"/>
      <c r="DRT250" s="684"/>
      <c r="DRU250" s="684"/>
      <c r="DRV250" s="684"/>
      <c r="DRW250" s="684"/>
      <c r="DRX250" s="684"/>
      <c r="DRY250" s="684"/>
      <c r="DRZ250" s="684"/>
      <c r="DSA250" s="684"/>
      <c r="DSB250" s="684"/>
      <c r="DSC250" s="684"/>
      <c r="DSD250" s="684"/>
      <c r="DSE250" s="684"/>
      <c r="DSF250" s="684"/>
      <c r="DSG250" s="684"/>
      <c r="DSH250" s="684"/>
      <c r="DSI250" s="684"/>
      <c r="DSJ250" s="684"/>
      <c r="DSK250" s="684"/>
      <c r="DSL250" s="684"/>
      <c r="DSM250" s="684"/>
      <c r="DSN250" s="684"/>
      <c r="DSO250" s="684"/>
      <c r="DSP250" s="684"/>
      <c r="DSQ250" s="684"/>
      <c r="DSR250" s="684"/>
      <c r="DSS250" s="684"/>
      <c r="DST250" s="684"/>
      <c r="DSU250" s="684"/>
      <c r="DSV250" s="684"/>
      <c r="DSW250" s="684"/>
      <c r="DSX250" s="684"/>
      <c r="DSY250" s="684"/>
      <c r="DSZ250" s="684"/>
      <c r="DTA250" s="684"/>
      <c r="DTB250" s="684"/>
      <c r="DTC250" s="684"/>
      <c r="DTD250" s="684"/>
      <c r="DTE250" s="684"/>
      <c r="DTF250" s="684"/>
      <c r="DTG250" s="684"/>
      <c r="DTH250" s="684"/>
      <c r="DTI250" s="684"/>
      <c r="DTJ250" s="684"/>
      <c r="DTK250" s="684"/>
      <c r="DTL250" s="684"/>
      <c r="DTM250" s="684"/>
      <c r="DTN250" s="684"/>
      <c r="DTO250" s="684"/>
      <c r="DTP250" s="684"/>
      <c r="DTQ250" s="684"/>
      <c r="DTR250" s="684"/>
      <c r="DTS250" s="684"/>
      <c r="DTT250" s="684"/>
      <c r="DTU250" s="684"/>
      <c r="DTV250" s="684"/>
      <c r="DTW250" s="684"/>
      <c r="DTX250" s="684"/>
      <c r="DTY250" s="684"/>
      <c r="DTZ250" s="684"/>
      <c r="DUA250" s="684"/>
      <c r="DUB250" s="684"/>
      <c r="DUC250" s="684"/>
      <c r="DUD250" s="684"/>
      <c r="DUE250" s="684"/>
      <c r="DUF250" s="684"/>
      <c r="DUG250" s="684"/>
      <c r="DUH250" s="684"/>
      <c r="DUI250" s="684"/>
      <c r="DUJ250" s="684"/>
      <c r="DUK250" s="684"/>
      <c r="DUL250" s="684"/>
      <c r="DUM250" s="684"/>
      <c r="DUN250" s="684"/>
      <c r="DUO250" s="684"/>
      <c r="DUP250" s="684"/>
      <c r="DUQ250" s="684"/>
      <c r="DUR250" s="684"/>
      <c r="DUS250" s="684"/>
      <c r="DUT250" s="684"/>
      <c r="DUU250" s="684"/>
      <c r="DUV250" s="684"/>
      <c r="DUW250" s="684"/>
      <c r="DUX250" s="684"/>
      <c r="DUY250" s="684"/>
      <c r="DUZ250" s="684"/>
      <c r="DVA250" s="684"/>
      <c r="DVB250" s="684"/>
      <c r="DVC250" s="684"/>
      <c r="DVD250" s="684"/>
      <c r="DVE250" s="684"/>
      <c r="DVF250" s="684"/>
      <c r="DVG250" s="684"/>
      <c r="DVH250" s="684"/>
      <c r="DVI250" s="684"/>
      <c r="DVJ250" s="684"/>
      <c r="DVK250" s="684"/>
      <c r="DVL250" s="684"/>
      <c r="DVM250" s="684"/>
      <c r="DVN250" s="684"/>
      <c r="DVO250" s="684"/>
      <c r="DVP250" s="684"/>
      <c r="DVQ250" s="684"/>
      <c r="DVR250" s="684"/>
      <c r="DVS250" s="684"/>
      <c r="DVT250" s="684"/>
      <c r="DVU250" s="684"/>
      <c r="DVV250" s="684"/>
      <c r="DVW250" s="684"/>
      <c r="DVX250" s="684"/>
      <c r="DVY250" s="684"/>
      <c r="DVZ250" s="684"/>
      <c r="DWA250" s="684"/>
      <c r="DWB250" s="684"/>
      <c r="DWC250" s="684"/>
      <c r="DWD250" s="684"/>
      <c r="DWE250" s="684"/>
      <c r="DWF250" s="684"/>
      <c r="DWG250" s="684"/>
      <c r="DWH250" s="684"/>
      <c r="DWI250" s="684"/>
      <c r="DWJ250" s="684"/>
      <c r="DWK250" s="684"/>
      <c r="DWL250" s="684"/>
      <c r="DWM250" s="684"/>
      <c r="DWN250" s="684"/>
      <c r="DWO250" s="684"/>
      <c r="DWP250" s="684"/>
      <c r="DWQ250" s="684"/>
      <c r="DWR250" s="684"/>
      <c r="DWS250" s="684"/>
      <c r="DWT250" s="684"/>
      <c r="DWU250" s="684"/>
      <c r="DWV250" s="684"/>
      <c r="DWW250" s="684"/>
      <c r="DWX250" s="684"/>
      <c r="DWY250" s="684"/>
      <c r="DWZ250" s="684"/>
      <c r="DXA250" s="684"/>
      <c r="DXB250" s="684"/>
      <c r="DXC250" s="684"/>
      <c r="DXD250" s="684"/>
      <c r="DXE250" s="684"/>
      <c r="DXF250" s="684"/>
      <c r="DXG250" s="684"/>
      <c r="DXH250" s="684"/>
      <c r="DXI250" s="684"/>
      <c r="DXJ250" s="684"/>
      <c r="DXK250" s="684"/>
      <c r="DXL250" s="684"/>
      <c r="DXM250" s="684"/>
      <c r="DXN250" s="684"/>
      <c r="DXO250" s="684"/>
      <c r="DXP250" s="684"/>
      <c r="DXQ250" s="684"/>
      <c r="DXR250" s="684"/>
      <c r="DXS250" s="684"/>
      <c r="DXT250" s="684"/>
      <c r="DXU250" s="684"/>
      <c r="DXV250" s="684"/>
      <c r="DXW250" s="684"/>
      <c r="DXX250" s="684"/>
      <c r="DXY250" s="684"/>
      <c r="DXZ250" s="684"/>
      <c r="DYA250" s="684"/>
      <c r="DYB250" s="684"/>
      <c r="DYC250" s="684"/>
      <c r="DYD250" s="684"/>
      <c r="DYE250" s="684"/>
      <c r="DYF250" s="684"/>
      <c r="DYG250" s="684"/>
      <c r="DYH250" s="684"/>
      <c r="DYI250" s="684"/>
      <c r="DYJ250" s="684"/>
      <c r="DYK250" s="684"/>
      <c r="DYL250" s="684"/>
      <c r="DYM250" s="684"/>
      <c r="DYN250" s="684"/>
      <c r="DYO250" s="684"/>
      <c r="DYP250" s="684"/>
      <c r="DYQ250" s="684"/>
      <c r="DYR250" s="684"/>
      <c r="DYS250" s="684"/>
      <c r="DYT250" s="684"/>
      <c r="DYU250" s="684"/>
      <c r="DYV250" s="684"/>
      <c r="DYW250" s="684"/>
      <c r="DYX250" s="684"/>
      <c r="DYY250" s="684"/>
      <c r="DYZ250" s="684"/>
      <c r="DZA250" s="684"/>
      <c r="DZB250" s="684"/>
      <c r="DZC250" s="684"/>
      <c r="DZD250" s="684"/>
      <c r="DZE250" s="684"/>
      <c r="DZF250" s="684"/>
      <c r="DZG250" s="684"/>
      <c r="DZH250" s="684"/>
      <c r="DZI250" s="684"/>
      <c r="DZJ250" s="684"/>
      <c r="DZK250" s="684"/>
      <c r="DZL250" s="684"/>
      <c r="DZM250" s="684"/>
      <c r="DZN250" s="684"/>
      <c r="DZO250" s="684"/>
      <c r="DZP250" s="684"/>
      <c r="DZQ250" s="684"/>
      <c r="DZR250" s="684"/>
      <c r="DZS250" s="684"/>
      <c r="DZT250" s="684"/>
      <c r="DZU250" s="684"/>
      <c r="DZV250" s="684"/>
      <c r="DZW250" s="684"/>
      <c r="DZX250" s="684"/>
      <c r="DZY250" s="684"/>
      <c r="DZZ250" s="684"/>
      <c r="EAA250" s="684"/>
      <c r="EAB250" s="684"/>
      <c r="EAC250" s="684"/>
      <c r="EAD250" s="684"/>
      <c r="EAE250" s="684"/>
      <c r="EAF250" s="684"/>
      <c r="EAG250" s="684"/>
      <c r="EAH250" s="684"/>
      <c r="EAI250" s="684"/>
      <c r="EAJ250" s="684"/>
      <c r="EAK250" s="684"/>
      <c r="EAL250" s="684"/>
      <c r="EAM250" s="684"/>
      <c r="EAN250" s="684"/>
      <c r="EAO250" s="684"/>
      <c r="EAP250" s="684"/>
      <c r="EAQ250" s="684"/>
      <c r="EAR250" s="684"/>
      <c r="EAS250" s="684"/>
      <c r="EAT250" s="684"/>
      <c r="EAU250" s="684"/>
      <c r="EAV250" s="684"/>
      <c r="EAW250" s="684"/>
      <c r="EAX250" s="684"/>
      <c r="EAY250" s="684"/>
      <c r="EAZ250" s="684"/>
      <c r="EBA250" s="684"/>
      <c r="EBB250" s="684"/>
      <c r="EBC250" s="684"/>
      <c r="EBD250" s="684"/>
      <c r="EBE250" s="684"/>
      <c r="EBF250" s="684"/>
      <c r="EBG250" s="684"/>
      <c r="EBH250" s="684"/>
      <c r="EBI250" s="684"/>
      <c r="EBJ250" s="684"/>
      <c r="EBK250" s="684"/>
      <c r="EBL250" s="684"/>
      <c r="EBM250" s="684"/>
      <c r="EBN250" s="684"/>
      <c r="EBO250" s="684"/>
      <c r="EBP250" s="684"/>
      <c r="EBQ250" s="684"/>
      <c r="EBR250" s="684"/>
      <c r="EBS250" s="684"/>
      <c r="EBT250" s="684"/>
      <c r="EBU250" s="684"/>
      <c r="EBV250" s="684"/>
      <c r="EBW250" s="684"/>
      <c r="EBX250" s="684"/>
      <c r="EBY250" s="684"/>
      <c r="EBZ250" s="684"/>
      <c r="ECA250" s="684"/>
      <c r="ECB250" s="684"/>
      <c r="ECC250" s="684"/>
      <c r="ECD250" s="684"/>
      <c r="ECE250" s="684"/>
      <c r="ECF250" s="684"/>
      <c r="ECG250" s="684"/>
      <c r="ECH250" s="684"/>
      <c r="ECI250" s="684"/>
      <c r="ECJ250" s="684"/>
      <c r="ECK250" s="684"/>
      <c r="ECL250" s="684"/>
      <c r="ECM250" s="684"/>
      <c r="ECN250" s="684"/>
      <c r="ECO250" s="684"/>
      <c r="ECP250" s="684"/>
      <c r="ECQ250" s="684"/>
      <c r="ECR250" s="684"/>
      <c r="ECS250" s="684"/>
      <c r="ECT250" s="684"/>
      <c r="ECU250" s="684"/>
      <c r="ECV250" s="684"/>
      <c r="ECW250" s="684"/>
      <c r="ECX250" s="684"/>
      <c r="ECY250" s="684"/>
      <c r="ECZ250" s="684"/>
      <c r="EDA250" s="684"/>
      <c r="EDB250" s="684"/>
      <c r="EDC250" s="684"/>
      <c r="EDD250" s="684"/>
      <c r="EDE250" s="684"/>
      <c r="EDF250" s="684"/>
      <c r="EDG250" s="684"/>
      <c r="EDH250" s="684"/>
      <c r="EDI250" s="684"/>
      <c r="EDJ250" s="684"/>
      <c r="EDK250" s="684"/>
      <c r="EDL250" s="684"/>
      <c r="EDM250" s="684"/>
      <c r="EDN250" s="684"/>
      <c r="EDO250" s="684"/>
      <c r="EDP250" s="684"/>
      <c r="EDQ250" s="684"/>
      <c r="EDR250" s="684"/>
      <c r="EDS250" s="684"/>
      <c r="EDT250" s="684"/>
      <c r="EDU250" s="684"/>
      <c r="EDV250" s="684"/>
      <c r="EDW250" s="684"/>
      <c r="EDX250" s="684"/>
      <c r="EDY250" s="684"/>
      <c r="EDZ250" s="684"/>
      <c r="EEA250" s="684"/>
      <c r="EEB250" s="684"/>
      <c r="EEC250" s="684"/>
      <c r="EED250" s="684"/>
      <c r="EEE250" s="684"/>
      <c r="EEF250" s="684"/>
      <c r="EEG250" s="684"/>
      <c r="EEH250" s="684"/>
      <c r="EEI250" s="684"/>
      <c r="EEJ250" s="684"/>
      <c r="EEK250" s="684"/>
      <c r="EEL250" s="684"/>
      <c r="EEM250" s="684"/>
      <c r="EEN250" s="684"/>
      <c r="EEO250" s="684"/>
      <c r="EEP250" s="684"/>
      <c r="EEQ250" s="684"/>
      <c r="EER250" s="684"/>
      <c r="EES250" s="684"/>
      <c r="EET250" s="684"/>
      <c r="EEU250" s="684"/>
      <c r="EEV250" s="684"/>
      <c r="EEW250" s="684"/>
      <c r="EEX250" s="684"/>
      <c r="EEY250" s="684"/>
      <c r="EEZ250" s="684"/>
      <c r="EFA250" s="684"/>
      <c r="EFB250" s="684"/>
      <c r="EFC250" s="684"/>
      <c r="EFD250" s="684"/>
      <c r="EFE250" s="684"/>
      <c r="EFF250" s="684"/>
      <c r="EFG250" s="684"/>
      <c r="EFH250" s="684"/>
      <c r="EFI250" s="684"/>
      <c r="EFJ250" s="684"/>
      <c r="EFK250" s="684"/>
      <c r="EFL250" s="684"/>
      <c r="EFM250" s="684"/>
      <c r="EFN250" s="684"/>
      <c r="EFO250" s="684"/>
      <c r="EFP250" s="684"/>
      <c r="EFQ250" s="684"/>
      <c r="EFR250" s="684"/>
      <c r="EFS250" s="684"/>
      <c r="EFT250" s="684"/>
      <c r="EFU250" s="684"/>
      <c r="EFV250" s="684"/>
      <c r="EFW250" s="684"/>
      <c r="EFX250" s="684"/>
      <c r="EFY250" s="684"/>
      <c r="EFZ250" s="684"/>
      <c r="EGA250" s="684"/>
      <c r="EGB250" s="684"/>
      <c r="EGC250" s="684"/>
      <c r="EGD250" s="684"/>
      <c r="EGE250" s="684"/>
      <c r="EGF250" s="684"/>
      <c r="EGG250" s="684"/>
      <c r="EGH250" s="684"/>
      <c r="EGI250" s="684"/>
      <c r="EGJ250" s="684"/>
      <c r="EGK250" s="684"/>
      <c r="EGL250" s="684"/>
      <c r="EGM250" s="684"/>
      <c r="EGN250" s="684"/>
      <c r="EGO250" s="684"/>
      <c r="EGP250" s="684"/>
      <c r="EGQ250" s="684"/>
      <c r="EGR250" s="684"/>
      <c r="EGS250" s="684"/>
      <c r="EGT250" s="684"/>
      <c r="EGU250" s="684"/>
      <c r="EGV250" s="684"/>
      <c r="EGW250" s="684"/>
      <c r="EGX250" s="684"/>
      <c r="EGY250" s="684"/>
      <c r="EGZ250" s="684"/>
      <c r="EHA250" s="684"/>
      <c r="EHB250" s="684"/>
      <c r="EHC250" s="684"/>
      <c r="EHD250" s="684"/>
      <c r="EHE250" s="684"/>
      <c r="EHF250" s="684"/>
      <c r="EHG250" s="684"/>
      <c r="EHH250" s="684"/>
      <c r="EHI250" s="684"/>
      <c r="EHJ250" s="684"/>
      <c r="EHK250" s="684"/>
      <c r="EHL250" s="684"/>
      <c r="EHM250" s="684"/>
      <c r="EHN250" s="684"/>
      <c r="EHO250" s="684"/>
      <c r="EHP250" s="684"/>
      <c r="EHQ250" s="684"/>
      <c r="EHR250" s="684"/>
      <c r="EHS250" s="684"/>
      <c r="EHT250" s="684"/>
      <c r="EHU250" s="684"/>
      <c r="EHV250" s="684"/>
      <c r="EHW250" s="684"/>
      <c r="EHX250" s="684"/>
      <c r="EHY250" s="684"/>
      <c r="EHZ250" s="684"/>
      <c r="EIA250" s="684"/>
      <c r="EIB250" s="684"/>
      <c r="EIC250" s="684"/>
      <c r="EID250" s="684"/>
      <c r="EIE250" s="684"/>
      <c r="EIF250" s="684"/>
      <c r="EIG250" s="684"/>
      <c r="EIH250" s="684"/>
      <c r="EII250" s="684"/>
      <c r="EIJ250" s="684"/>
      <c r="EIK250" s="684"/>
      <c r="EIL250" s="684"/>
      <c r="EIM250" s="684"/>
      <c r="EIN250" s="684"/>
      <c r="EIO250" s="684"/>
      <c r="EIP250" s="684"/>
      <c r="EIQ250" s="684"/>
      <c r="EIR250" s="684"/>
      <c r="EIS250" s="684"/>
      <c r="EIT250" s="684"/>
      <c r="EIU250" s="684"/>
      <c r="EIV250" s="684"/>
      <c r="EIW250" s="684"/>
      <c r="EIX250" s="684"/>
      <c r="EIY250" s="684"/>
      <c r="EIZ250" s="684"/>
      <c r="EJA250" s="684"/>
      <c r="EJB250" s="684"/>
      <c r="EJC250" s="684"/>
      <c r="EJD250" s="684"/>
      <c r="EJE250" s="684"/>
      <c r="EJF250" s="684"/>
      <c r="EJG250" s="684"/>
      <c r="EJH250" s="684"/>
      <c r="EJI250" s="684"/>
      <c r="EJJ250" s="684"/>
      <c r="EJK250" s="684"/>
      <c r="EJL250" s="684"/>
      <c r="EJM250" s="684"/>
      <c r="EJN250" s="684"/>
      <c r="EJO250" s="684"/>
      <c r="EJP250" s="684"/>
      <c r="EJQ250" s="684"/>
      <c r="EJR250" s="684"/>
      <c r="EJS250" s="684"/>
      <c r="EJT250" s="684"/>
      <c r="EJU250" s="684"/>
      <c r="EJV250" s="684"/>
      <c r="EJW250" s="684"/>
      <c r="EJX250" s="684"/>
      <c r="EJY250" s="684"/>
      <c r="EJZ250" s="684"/>
      <c r="EKA250" s="684"/>
      <c r="EKB250" s="684"/>
      <c r="EKC250" s="684"/>
      <c r="EKD250" s="684"/>
      <c r="EKE250" s="684"/>
      <c r="EKF250" s="684"/>
      <c r="EKG250" s="684"/>
      <c r="EKH250" s="684"/>
      <c r="EKI250" s="684"/>
      <c r="EKJ250" s="684"/>
      <c r="EKK250" s="684"/>
      <c r="EKL250" s="684"/>
      <c r="EKM250" s="684"/>
      <c r="EKN250" s="684"/>
      <c r="EKO250" s="684"/>
      <c r="EKP250" s="684"/>
      <c r="EKQ250" s="684"/>
      <c r="EKR250" s="684"/>
      <c r="EKS250" s="684"/>
      <c r="EKT250" s="684"/>
      <c r="EKU250" s="684"/>
      <c r="EKV250" s="684"/>
      <c r="EKW250" s="684"/>
      <c r="EKX250" s="684"/>
      <c r="EKY250" s="684"/>
      <c r="EKZ250" s="684"/>
      <c r="ELA250" s="684"/>
      <c r="ELB250" s="684"/>
      <c r="ELC250" s="684"/>
      <c r="ELD250" s="684"/>
      <c r="ELE250" s="684"/>
      <c r="ELF250" s="684"/>
      <c r="ELG250" s="684"/>
      <c r="ELH250" s="684"/>
      <c r="ELI250" s="684"/>
      <c r="ELJ250" s="684"/>
      <c r="ELK250" s="684"/>
      <c r="ELL250" s="684"/>
      <c r="ELM250" s="684"/>
      <c r="ELN250" s="684"/>
      <c r="ELO250" s="684"/>
      <c r="ELP250" s="684"/>
      <c r="ELQ250" s="684"/>
      <c r="ELR250" s="684"/>
      <c r="ELS250" s="684"/>
      <c r="ELT250" s="684"/>
      <c r="ELU250" s="684"/>
      <c r="ELV250" s="684"/>
      <c r="ELW250" s="684"/>
      <c r="ELX250" s="684"/>
      <c r="ELY250" s="684"/>
      <c r="ELZ250" s="684"/>
      <c r="EMA250" s="684"/>
      <c r="EMB250" s="684"/>
      <c r="EMC250" s="684"/>
      <c r="EMD250" s="684"/>
      <c r="EME250" s="684"/>
      <c r="EMF250" s="684"/>
      <c r="EMG250" s="684"/>
      <c r="EMH250" s="684"/>
      <c r="EMI250" s="684"/>
      <c r="EMJ250" s="684"/>
      <c r="EMK250" s="684"/>
      <c r="EML250" s="684"/>
      <c r="EMM250" s="684"/>
      <c r="EMN250" s="684"/>
      <c r="EMO250" s="684"/>
      <c r="EMP250" s="684"/>
      <c r="EMQ250" s="684"/>
      <c r="EMR250" s="684"/>
      <c r="EMS250" s="684"/>
      <c r="EMT250" s="684"/>
      <c r="EMU250" s="684"/>
      <c r="EMV250" s="684"/>
      <c r="EMW250" s="684"/>
      <c r="EMX250" s="684"/>
      <c r="EMY250" s="684"/>
      <c r="EMZ250" s="684"/>
      <c r="ENA250" s="684"/>
      <c r="ENB250" s="684"/>
      <c r="ENC250" s="684"/>
      <c r="END250" s="684"/>
      <c r="ENE250" s="684"/>
      <c r="ENF250" s="684"/>
      <c r="ENG250" s="684"/>
      <c r="ENH250" s="684"/>
      <c r="ENI250" s="684"/>
      <c r="ENJ250" s="684"/>
      <c r="ENK250" s="684"/>
      <c r="ENL250" s="684"/>
      <c r="ENM250" s="684"/>
      <c r="ENN250" s="684"/>
      <c r="ENO250" s="684"/>
      <c r="ENP250" s="684"/>
      <c r="ENQ250" s="684"/>
      <c r="ENR250" s="684"/>
      <c r="ENS250" s="684"/>
      <c r="ENT250" s="684"/>
      <c r="ENU250" s="684"/>
      <c r="ENV250" s="684"/>
      <c r="ENW250" s="684"/>
      <c r="ENX250" s="684"/>
      <c r="ENY250" s="684"/>
      <c r="ENZ250" s="684"/>
      <c r="EOA250" s="684"/>
      <c r="EOB250" s="684"/>
      <c r="EOC250" s="684"/>
      <c r="EOD250" s="684"/>
      <c r="EOE250" s="684"/>
      <c r="EOF250" s="684"/>
      <c r="EOG250" s="684"/>
      <c r="EOH250" s="684"/>
      <c r="EOI250" s="684"/>
      <c r="EOJ250" s="684"/>
      <c r="EOK250" s="684"/>
      <c r="EOL250" s="684"/>
      <c r="EOM250" s="684"/>
      <c r="EON250" s="684"/>
      <c r="EOO250" s="684"/>
      <c r="EOP250" s="684"/>
      <c r="EOQ250" s="684"/>
      <c r="EOR250" s="684"/>
      <c r="EOS250" s="684"/>
      <c r="EOT250" s="684"/>
      <c r="EOU250" s="684"/>
      <c r="EOV250" s="684"/>
      <c r="EOW250" s="684"/>
      <c r="EOX250" s="684"/>
      <c r="EOY250" s="684"/>
      <c r="EOZ250" s="684"/>
      <c r="EPA250" s="684"/>
      <c r="EPB250" s="684"/>
      <c r="EPC250" s="684"/>
      <c r="EPD250" s="684"/>
      <c r="EPE250" s="684"/>
      <c r="EPF250" s="684"/>
      <c r="EPG250" s="684"/>
      <c r="EPH250" s="684"/>
      <c r="EPI250" s="684"/>
      <c r="EPJ250" s="684"/>
      <c r="EPK250" s="684"/>
      <c r="EPL250" s="684"/>
      <c r="EPM250" s="684"/>
      <c r="EPN250" s="684"/>
      <c r="EPO250" s="684"/>
      <c r="EPP250" s="684"/>
      <c r="EPQ250" s="684"/>
      <c r="EPR250" s="684"/>
      <c r="EPS250" s="684"/>
      <c r="EPT250" s="684"/>
      <c r="EPU250" s="684"/>
      <c r="EPV250" s="684"/>
      <c r="EPW250" s="684"/>
      <c r="EPX250" s="684"/>
      <c r="EPY250" s="684"/>
      <c r="EPZ250" s="684"/>
      <c r="EQA250" s="684"/>
      <c r="EQB250" s="684"/>
      <c r="EQC250" s="684"/>
      <c r="EQD250" s="684"/>
      <c r="EQE250" s="684"/>
      <c r="EQF250" s="684"/>
      <c r="EQG250" s="684"/>
      <c r="EQH250" s="684"/>
      <c r="EQI250" s="684"/>
      <c r="EQJ250" s="684"/>
      <c r="EQK250" s="684"/>
      <c r="EQL250" s="684"/>
      <c r="EQM250" s="684"/>
      <c r="EQN250" s="684"/>
      <c r="EQO250" s="684"/>
      <c r="EQP250" s="684"/>
      <c r="EQQ250" s="684"/>
      <c r="EQR250" s="684"/>
      <c r="EQS250" s="684"/>
      <c r="EQT250" s="684"/>
      <c r="EQU250" s="684"/>
      <c r="EQV250" s="684"/>
      <c r="EQW250" s="684"/>
      <c r="EQX250" s="684"/>
      <c r="EQY250" s="684"/>
      <c r="EQZ250" s="684"/>
      <c r="ERA250" s="684"/>
      <c r="ERB250" s="684"/>
      <c r="ERC250" s="684"/>
      <c r="ERD250" s="684"/>
      <c r="ERE250" s="684"/>
      <c r="ERF250" s="684"/>
      <c r="ERG250" s="684"/>
      <c r="ERH250" s="684"/>
      <c r="ERI250" s="684"/>
      <c r="ERJ250" s="684"/>
      <c r="ERK250" s="684"/>
      <c r="ERL250" s="684"/>
      <c r="ERM250" s="684"/>
      <c r="ERN250" s="684"/>
      <c r="ERO250" s="684"/>
      <c r="ERP250" s="684"/>
      <c r="ERQ250" s="684"/>
      <c r="ERR250" s="684"/>
      <c r="ERS250" s="684"/>
      <c r="ERT250" s="684"/>
      <c r="ERU250" s="684"/>
      <c r="ERV250" s="684"/>
      <c r="ERW250" s="684"/>
      <c r="ERX250" s="684"/>
      <c r="ERY250" s="684"/>
      <c r="ERZ250" s="684"/>
      <c r="ESA250" s="684"/>
      <c r="ESB250" s="684"/>
      <c r="ESC250" s="684"/>
      <c r="ESD250" s="684"/>
      <c r="ESE250" s="684"/>
      <c r="ESF250" s="684"/>
      <c r="ESG250" s="684"/>
      <c r="ESH250" s="684"/>
      <c r="ESI250" s="684"/>
      <c r="ESJ250" s="684"/>
      <c r="ESK250" s="684"/>
      <c r="ESL250" s="684"/>
      <c r="ESM250" s="684"/>
      <c r="ESN250" s="684"/>
      <c r="ESO250" s="684"/>
      <c r="ESP250" s="684"/>
      <c r="ESQ250" s="684"/>
      <c r="ESR250" s="684"/>
      <c r="ESS250" s="684"/>
      <c r="EST250" s="684"/>
      <c r="ESU250" s="684"/>
      <c r="ESV250" s="684"/>
      <c r="ESW250" s="684"/>
      <c r="ESX250" s="684"/>
      <c r="ESY250" s="684"/>
      <c r="ESZ250" s="684"/>
      <c r="ETA250" s="684"/>
      <c r="ETB250" s="684"/>
      <c r="ETC250" s="684"/>
      <c r="ETD250" s="684"/>
      <c r="ETE250" s="684"/>
      <c r="ETF250" s="684"/>
      <c r="ETG250" s="684"/>
      <c r="ETH250" s="684"/>
      <c r="ETI250" s="684"/>
      <c r="ETJ250" s="684"/>
      <c r="ETK250" s="684"/>
      <c r="ETL250" s="684"/>
      <c r="ETM250" s="684"/>
      <c r="ETN250" s="684"/>
      <c r="ETO250" s="684"/>
      <c r="ETP250" s="684"/>
      <c r="ETQ250" s="684"/>
      <c r="ETR250" s="684"/>
      <c r="ETS250" s="684"/>
      <c r="ETT250" s="684"/>
      <c r="ETU250" s="684"/>
      <c r="ETV250" s="684"/>
      <c r="ETW250" s="684"/>
      <c r="ETX250" s="684"/>
      <c r="ETY250" s="684"/>
      <c r="ETZ250" s="684"/>
      <c r="EUA250" s="684"/>
      <c r="EUB250" s="684"/>
      <c r="EUC250" s="684"/>
      <c r="EUD250" s="684"/>
      <c r="EUE250" s="684"/>
      <c r="EUF250" s="684"/>
      <c r="EUG250" s="684"/>
      <c r="EUH250" s="684"/>
      <c r="EUI250" s="684"/>
      <c r="EUJ250" s="684"/>
      <c r="EUK250" s="684"/>
      <c r="EUL250" s="684"/>
      <c r="EUM250" s="684"/>
      <c r="EUN250" s="684"/>
      <c r="EUO250" s="684"/>
      <c r="EUP250" s="684"/>
      <c r="EUQ250" s="684"/>
      <c r="EUR250" s="684"/>
      <c r="EUS250" s="684"/>
      <c r="EUT250" s="684"/>
      <c r="EUU250" s="684"/>
      <c r="EUV250" s="684"/>
      <c r="EUW250" s="684"/>
      <c r="EUX250" s="684"/>
      <c r="EUY250" s="684"/>
      <c r="EUZ250" s="684"/>
      <c r="EVA250" s="684"/>
      <c r="EVB250" s="684"/>
      <c r="EVC250" s="684"/>
      <c r="EVD250" s="684"/>
      <c r="EVE250" s="684"/>
      <c r="EVF250" s="684"/>
      <c r="EVG250" s="684"/>
      <c r="EVH250" s="684"/>
      <c r="EVI250" s="684"/>
      <c r="EVJ250" s="684"/>
      <c r="EVK250" s="684"/>
      <c r="EVL250" s="684"/>
      <c r="EVM250" s="684"/>
      <c r="EVN250" s="684"/>
      <c r="EVO250" s="684"/>
      <c r="EVP250" s="684"/>
      <c r="EVQ250" s="684"/>
      <c r="EVR250" s="684"/>
      <c r="EVS250" s="684"/>
      <c r="EVT250" s="684"/>
      <c r="EVU250" s="684"/>
      <c r="EVV250" s="684"/>
      <c r="EVW250" s="684"/>
      <c r="EVX250" s="684"/>
      <c r="EVY250" s="684"/>
      <c r="EVZ250" s="684"/>
      <c r="EWA250" s="684"/>
      <c r="EWB250" s="684"/>
      <c r="EWC250" s="684"/>
      <c r="EWD250" s="684"/>
      <c r="EWE250" s="684"/>
      <c r="EWF250" s="684"/>
      <c r="EWG250" s="684"/>
      <c r="EWH250" s="684"/>
      <c r="EWI250" s="684"/>
      <c r="EWJ250" s="684"/>
      <c r="EWK250" s="684"/>
      <c r="EWL250" s="684"/>
      <c r="EWM250" s="684"/>
      <c r="EWN250" s="684"/>
      <c r="EWO250" s="684"/>
      <c r="EWP250" s="684"/>
      <c r="EWQ250" s="684"/>
      <c r="EWR250" s="684"/>
      <c r="EWS250" s="684"/>
      <c r="EWT250" s="684"/>
      <c r="EWU250" s="684"/>
      <c r="EWV250" s="684"/>
      <c r="EWW250" s="684"/>
      <c r="EWX250" s="684"/>
      <c r="EWY250" s="684"/>
      <c r="EWZ250" s="684"/>
      <c r="EXA250" s="684"/>
      <c r="EXB250" s="684"/>
      <c r="EXC250" s="684"/>
      <c r="EXD250" s="684"/>
      <c r="EXE250" s="684"/>
      <c r="EXF250" s="684"/>
      <c r="EXG250" s="684"/>
      <c r="EXH250" s="684"/>
      <c r="EXI250" s="684"/>
      <c r="EXJ250" s="684"/>
      <c r="EXK250" s="684"/>
      <c r="EXL250" s="684"/>
      <c r="EXM250" s="684"/>
      <c r="EXN250" s="684"/>
      <c r="EXO250" s="684"/>
      <c r="EXP250" s="684"/>
      <c r="EXQ250" s="684"/>
      <c r="EXR250" s="684"/>
      <c r="EXS250" s="684"/>
      <c r="EXT250" s="684"/>
      <c r="EXU250" s="684"/>
      <c r="EXV250" s="684"/>
      <c r="EXW250" s="684"/>
      <c r="EXX250" s="684"/>
      <c r="EXY250" s="684"/>
      <c r="EXZ250" s="684"/>
      <c r="EYA250" s="684"/>
      <c r="EYB250" s="684"/>
      <c r="EYC250" s="684"/>
      <c r="EYD250" s="684"/>
      <c r="EYE250" s="684"/>
      <c r="EYF250" s="684"/>
      <c r="EYG250" s="684"/>
      <c r="EYH250" s="684"/>
      <c r="EYI250" s="684"/>
      <c r="EYJ250" s="684"/>
      <c r="EYK250" s="684"/>
      <c r="EYL250" s="684"/>
      <c r="EYM250" s="684"/>
      <c r="EYN250" s="684"/>
      <c r="EYO250" s="684"/>
      <c r="EYP250" s="684"/>
      <c r="EYQ250" s="684"/>
      <c r="EYR250" s="684"/>
      <c r="EYS250" s="684"/>
      <c r="EYT250" s="684"/>
      <c r="EYU250" s="684"/>
      <c r="EYV250" s="684"/>
      <c r="EYW250" s="684"/>
      <c r="EYX250" s="684"/>
      <c r="EYY250" s="684"/>
      <c r="EYZ250" s="684"/>
      <c r="EZA250" s="684"/>
      <c r="EZB250" s="684"/>
      <c r="EZC250" s="684"/>
      <c r="EZD250" s="684"/>
      <c r="EZE250" s="684"/>
      <c r="EZF250" s="684"/>
      <c r="EZG250" s="684"/>
      <c r="EZH250" s="684"/>
      <c r="EZI250" s="684"/>
      <c r="EZJ250" s="684"/>
      <c r="EZK250" s="684"/>
      <c r="EZL250" s="684"/>
      <c r="EZM250" s="684"/>
      <c r="EZN250" s="684"/>
      <c r="EZO250" s="684"/>
      <c r="EZP250" s="684"/>
      <c r="EZQ250" s="684"/>
      <c r="EZR250" s="684"/>
      <c r="EZS250" s="684"/>
      <c r="EZT250" s="684"/>
      <c r="EZU250" s="684"/>
      <c r="EZV250" s="684"/>
      <c r="EZW250" s="684"/>
      <c r="EZX250" s="684"/>
      <c r="EZY250" s="684"/>
      <c r="EZZ250" s="684"/>
      <c r="FAA250" s="684"/>
      <c r="FAB250" s="684"/>
      <c r="FAC250" s="684"/>
      <c r="FAD250" s="684"/>
      <c r="FAE250" s="684"/>
      <c r="FAF250" s="684"/>
      <c r="FAG250" s="684"/>
      <c r="FAH250" s="684"/>
      <c r="FAI250" s="684"/>
      <c r="FAJ250" s="684"/>
      <c r="FAK250" s="684"/>
      <c r="FAL250" s="684"/>
      <c r="FAM250" s="684"/>
      <c r="FAN250" s="684"/>
      <c r="FAO250" s="684"/>
      <c r="FAP250" s="684"/>
      <c r="FAQ250" s="684"/>
      <c r="FAR250" s="684"/>
      <c r="FAS250" s="684"/>
      <c r="FAT250" s="684"/>
      <c r="FAU250" s="684"/>
      <c r="FAV250" s="684"/>
      <c r="FAW250" s="684"/>
      <c r="FAX250" s="684"/>
      <c r="FAY250" s="684"/>
      <c r="FAZ250" s="684"/>
      <c r="FBA250" s="684"/>
      <c r="FBB250" s="684"/>
      <c r="FBC250" s="684"/>
      <c r="FBD250" s="684"/>
      <c r="FBE250" s="684"/>
      <c r="FBF250" s="684"/>
      <c r="FBG250" s="684"/>
      <c r="FBH250" s="684"/>
      <c r="FBI250" s="684"/>
      <c r="FBJ250" s="684"/>
      <c r="FBK250" s="684"/>
      <c r="FBL250" s="684"/>
      <c r="FBM250" s="684"/>
      <c r="FBN250" s="684"/>
      <c r="FBO250" s="684"/>
      <c r="FBP250" s="684"/>
      <c r="FBQ250" s="684"/>
      <c r="FBR250" s="684"/>
      <c r="FBS250" s="684"/>
      <c r="FBT250" s="684"/>
      <c r="FBU250" s="684"/>
      <c r="FBV250" s="684"/>
      <c r="FBW250" s="684"/>
      <c r="FBX250" s="684"/>
      <c r="FBY250" s="684"/>
      <c r="FBZ250" s="684"/>
      <c r="FCA250" s="684"/>
      <c r="FCB250" s="684"/>
      <c r="FCC250" s="684"/>
      <c r="FCD250" s="684"/>
      <c r="FCE250" s="684"/>
      <c r="FCF250" s="684"/>
      <c r="FCG250" s="684"/>
      <c r="FCH250" s="684"/>
      <c r="FCI250" s="684"/>
      <c r="FCJ250" s="684"/>
      <c r="FCK250" s="684"/>
      <c r="FCL250" s="684"/>
      <c r="FCM250" s="684"/>
      <c r="FCN250" s="684"/>
      <c r="FCO250" s="684"/>
      <c r="FCP250" s="684"/>
      <c r="FCQ250" s="684"/>
      <c r="FCR250" s="684"/>
      <c r="FCS250" s="684"/>
      <c r="FCT250" s="684"/>
      <c r="FCU250" s="684"/>
      <c r="FCV250" s="684"/>
      <c r="FCW250" s="684"/>
      <c r="FCX250" s="684"/>
      <c r="FCY250" s="684"/>
      <c r="FCZ250" s="684"/>
      <c r="FDA250" s="684"/>
      <c r="FDB250" s="684"/>
      <c r="FDC250" s="684"/>
      <c r="FDD250" s="684"/>
      <c r="FDE250" s="684"/>
      <c r="FDF250" s="684"/>
      <c r="FDG250" s="684"/>
      <c r="FDH250" s="684"/>
      <c r="FDI250" s="684"/>
      <c r="FDJ250" s="684"/>
      <c r="FDK250" s="684"/>
      <c r="FDL250" s="684"/>
      <c r="FDM250" s="684"/>
      <c r="FDN250" s="684"/>
      <c r="FDO250" s="684"/>
      <c r="FDP250" s="684"/>
      <c r="FDQ250" s="684"/>
      <c r="FDR250" s="684"/>
      <c r="FDS250" s="684"/>
      <c r="FDT250" s="684"/>
      <c r="FDU250" s="684"/>
      <c r="FDV250" s="684"/>
      <c r="FDW250" s="684"/>
      <c r="FDX250" s="684"/>
      <c r="FDY250" s="684"/>
      <c r="FDZ250" s="684"/>
      <c r="FEA250" s="684"/>
      <c r="FEB250" s="684"/>
      <c r="FEC250" s="684"/>
      <c r="FED250" s="684"/>
      <c r="FEE250" s="684"/>
      <c r="FEF250" s="684"/>
      <c r="FEG250" s="684"/>
      <c r="FEH250" s="684"/>
      <c r="FEI250" s="684"/>
      <c r="FEJ250" s="684"/>
      <c r="FEK250" s="684"/>
      <c r="FEL250" s="684"/>
      <c r="FEM250" s="684"/>
      <c r="FEN250" s="684"/>
      <c r="FEO250" s="684"/>
      <c r="FEP250" s="684"/>
      <c r="FEQ250" s="684"/>
      <c r="FER250" s="684"/>
      <c r="FES250" s="684"/>
      <c r="FET250" s="684"/>
      <c r="FEU250" s="684"/>
      <c r="FEV250" s="684"/>
      <c r="FEW250" s="684"/>
      <c r="FEX250" s="684"/>
      <c r="FEY250" s="684"/>
      <c r="FEZ250" s="684"/>
      <c r="FFA250" s="684"/>
      <c r="FFB250" s="684"/>
      <c r="FFC250" s="684"/>
      <c r="FFD250" s="684"/>
      <c r="FFE250" s="684"/>
      <c r="FFF250" s="684"/>
      <c r="FFG250" s="684"/>
      <c r="FFH250" s="684"/>
      <c r="FFI250" s="684"/>
      <c r="FFJ250" s="684"/>
      <c r="FFK250" s="684"/>
      <c r="FFL250" s="684"/>
      <c r="FFM250" s="684"/>
      <c r="FFN250" s="684"/>
      <c r="FFO250" s="684"/>
      <c r="FFP250" s="684"/>
      <c r="FFQ250" s="684"/>
      <c r="FFR250" s="684"/>
      <c r="FFS250" s="684"/>
      <c r="FFT250" s="684"/>
      <c r="FFU250" s="684"/>
      <c r="FFV250" s="684"/>
      <c r="FFW250" s="684"/>
      <c r="FFX250" s="684"/>
      <c r="FFY250" s="684"/>
      <c r="FFZ250" s="684"/>
      <c r="FGA250" s="684"/>
      <c r="FGB250" s="684"/>
      <c r="FGC250" s="684"/>
      <c r="FGD250" s="684"/>
      <c r="FGE250" s="684"/>
      <c r="FGF250" s="684"/>
      <c r="FGG250" s="684"/>
      <c r="FGH250" s="684"/>
      <c r="FGI250" s="684"/>
      <c r="FGJ250" s="684"/>
      <c r="FGK250" s="684"/>
      <c r="FGL250" s="684"/>
      <c r="FGM250" s="684"/>
      <c r="FGN250" s="684"/>
      <c r="FGO250" s="684"/>
      <c r="FGP250" s="684"/>
      <c r="FGQ250" s="684"/>
      <c r="FGR250" s="684"/>
      <c r="FGS250" s="684"/>
      <c r="FGT250" s="684"/>
      <c r="FGU250" s="684"/>
      <c r="FGV250" s="684"/>
      <c r="FGW250" s="684"/>
      <c r="FGX250" s="684"/>
      <c r="FGY250" s="684"/>
      <c r="FGZ250" s="684"/>
      <c r="FHA250" s="684"/>
      <c r="FHB250" s="684"/>
      <c r="FHC250" s="684"/>
      <c r="FHD250" s="684"/>
      <c r="FHE250" s="684"/>
      <c r="FHF250" s="684"/>
      <c r="FHG250" s="684"/>
      <c r="FHH250" s="684"/>
      <c r="FHI250" s="684"/>
      <c r="FHJ250" s="684"/>
      <c r="FHK250" s="684"/>
      <c r="FHL250" s="684"/>
      <c r="FHM250" s="684"/>
      <c r="FHN250" s="684"/>
      <c r="FHO250" s="684"/>
      <c r="FHP250" s="684"/>
      <c r="FHQ250" s="684"/>
      <c r="FHR250" s="684"/>
      <c r="FHS250" s="684"/>
      <c r="FHT250" s="684"/>
      <c r="FHU250" s="684"/>
      <c r="FHV250" s="684"/>
      <c r="FHW250" s="684"/>
      <c r="FHX250" s="684"/>
      <c r="FHY250" s="684"/>
      <c r="FHZ250" s="684"/>
      <c r="FIA250" s="684"/>
      <c r="FIB250" s="684"/>
      <c r="FIC250" s="684"/>
      <c r="FID250" s="684"/>
      <c r="FIE250" s="684"/>
      <c r="FIF250" s="684"/>
      <c r="FIG250" s="684"/>
      <c r="FIH250" s="684"/>
      <c r="FII250" s="684"/>
      <c r="FIJ250" s="684"/>
      <c r="FIK250" s="684"/>
      <c r="FIL250" s="684"/>
      <c r="FIM250" s="684"/>
      <c r="FIN250" s="684"/>
      <c r="FIO250" s="684"/>
      <c r="FIP250" s="684"/>
      <c r="FIQ250" s="684"/>
      <c r="FIR250" s="684"/>
      <c r="FIS250" s="684"/>
      <c r="FIT250" s="684"/>
      <c r="FIU250" s="684"/>
      <c r="FIV250" s="684"/>
      <c r="FIW250" s="684"/>
      <c r="FIX250" s="684"/>
      <c r="FIY250" s="684"/>
      <c r="FIZ250" s="684"/>
      <c r="FJA250" s="684"/>
      <c r="FJB250" s="684"/>
      <c r="FJC250" s="684"/>
      <c r="FJD250" s="684"/>
      <c r="FJE250" s="684"/>
      <c r="FJF250" s="684"/>
      <c r="FJG250" s="684"/>
      <c r="FJH250" s="684"/>
      <c r="FJI250" s="684"/>
      <c r="FJJ250" s="684"/>
      <c r="FJK250" s="684"/>
      <c r="FJL250" s="684"/>
      <c r="FJM250" s="684"/>
      <c r="FJN250" s="684"/>
      <c r="FJO250" s="684"/>
      <c r="FJP250" s="684"/>
      <c r="FJQ250" s="684"/>
      <c r="FJR250" s="684"/>
      <c r="FJS250" s="684"/>
      <c r="FJT250" s="684"/>
      <c r="FJU250" s="684"/>
      <c r="FJV250" s="684"/>
      <c r="FJW250" s="684"/>
      <c r="FJX250" s="684"/>
      <c r="FJY250" s="684"/>
      <c r="FJZ250" s="684"/>
      <c r="FKA250" s="684"/>
      <c r="FKB250" s="684"/>
      <c r="FKC250" s="684"/>
      <c r="FKD250" s="684"/>
      <c r="FKE250" s="684"/>
      <c r="FKF250" s="684"/>
      <c r="FKG250" s="684"/>
      <c r="FKH250" s="684"/>
      <c r="FKI250" s="684"/>
      <c r="FKJ250" s="684"/>
      <c r="FKK250" s="684"/>
      <c r="FKL250" s="684"/>
      <c r="FKM250" s="684"/>
      <c r="FKN250" s="684"/>
      <c r="FKO250" s="684"/>
      <c r="FKP250" s="684"/>
      <c r="FKQ250" s="684"/>
      <c r="FKR250" s="684"/>
      <c r="FKS250" s="684"/>
      <c r="FKT250" s="684"/>
      <c r="FKU250" s="684"/>
      <c r="FKV250" s="684"/>
      <c r="FKW250" s="684"/>
      <c r="FKX250" s="684"/>
      <c r="FKY250" s="684"/>
      <c r="FKZ250" s="684"/>
      <c r="FLA250" s="684"/>
      <c r="FLB250" s="684"/>
      <c r="FLC250" s="684"/>
      <c r="FLD250" s="684"/>
      <c r="FLE250" s="684"/>
      <c r="FLF250" s="684"/>
      <c r="FLG250" s="684"/>
      <c r="FLH250" s="684"/>
      <c r="FLI250" s="684"/>
      <c r="FLJ250" s="684"/>
      <c r="FLK250" s="684"/>
      <c r="FLL250" s="684"/>
      <c r="FLM250" s="684"/>
      <c r="FLN250" s="684"/>
      <c r="FLO250" s="684"/>
      <c r="FLP250" s="684"/>
      <c r="FLQ250" s="684"/>
      <c r="FLR250" s="684"/>
      <c r="FLS250" s="684"/>
      <c r="FLT250" s="684"/>
      <c r="FLU250" s="684"/>
      <c r="FLV250" s="684"/>
      <c r="FLW250" s="684"/>
      <c r="FLX250" s="684"/>
      <c r="FLY250" s="684"/>
      <c r="FLZ250" s="684"/>
      <c r="FMA250" s="684"/>
      <c r="FMB250" s="684"/>
      <c r="FMC250" s="684"/>
      <c r="FMD250" s="684"/>
      <c r="FME250" s="684"/>
      <c r="FMF250" s="684"/>
      <c r="FMG250" s="684"/>
      <c r="FMH250" s="684"/>
      <c r="FMI250" s="684"/>
      <c r="FMJ250" s="684"/>
      <c r="FMK250" s="684"/>
      <c r="FML250" s="684"/>
      <c r="FMM250" s="684"/>
      <c r="FMN250" s="684"/>
      <c r="FMO250" s="684"/>
      <c r="FMP250" s="684"/>
      <c r="FMQ250" s="684"/>
      <c r="FMR250" s="684"/>
      <c r="FMS250" s="684"/>
      <c r="FMT250" s="684"/>
      <c r="FMU250" s="684"/>
      <c r="FMV250" s="684"/>
      <c r="FMW250" s="684"/>
      <c r="FMX250" s="684"/>
      <c r="FMY250" s="684"/>
      <c r="FMZ250" s="684"/>
      <c r="FNA250" s="684"/>
      <c r="FNB250" s="684"/>
      <c r="FNC250" s="684"/>
      <c r="FND250" s="684"/>
      <c r="FNE250" s="684"/>
      <c r="FNF250" s="684"/>
      <c r="FNG250" s="684"/>
      <c r="FNH250" s="684"/>
      <c r="FNI250" s="684"/>
      <c r="FNJ250" s="684"/>
      <c r="FNK250" s="684"/>
      <c r="FNL250" s="684"/>
      <c r="FNM250" s="684"/>
      <c r="FNN250" s="684"/>
      <c r="FNO250" s="684"/>
      <c r="FNP250" s="684"/>
      <c r="FNQ250" s="684"/>
      <c r="FNR250" s="684"/>
      <c r="FNS250" s="684"/>
      <c r="FNT250" s="684"/>
      <c r="FNU250" s="684"/>
      <c r="FNV250" s="684"/>
      <c r="FNW250" s="684"/>
      <c r="FNX250" s="684"/>
      <c r="FNY250" s="684"/>
      <c r="FNZ250" s="684"/>
      <c r="FOA250" s="684"/>
      <c r="FOB250" s="684"/>
      <c r="FOC250" s="684"/>
      <c r="FOD250" s="684"/>
      <c r="FOE250" s="684"/>
      <c r="FOF250" s="684"/>
      <c r="FOG250" s="684"/>
      <c r="FOH250" s="684"/>
      <c r="FOI250" s="684"/>
      <c r="FOJ250" s="684"/>
      <c r="FOK250" s="684"/>
      <c r="FOL250" s="684"/>
      <c r="FOM250" s="684"/>
      <c r="FON250" s="684"/>
      <c r="FOO250" s="684"/>
      <c r="FOP250" s="684"/>
      <c r="FOQ250" s="684"/>
      <c r="FOR250" s="684"/>
      <c r="FOS250" s="684"/>
      <c r="FOT250" s="684"/>
      <c r="FOU250" s="684"/>
      <c r="FOV250" s="684"/>
      <c r="FOW250" s="684"/>
      <c r="FOX250" s="684"/>
      <c r="FOY250" s="684"/>
      <c r="FOZ250" s="684"/>
      <c r="FPA250" s="684"/>
      <c r="FPB250" s="684"/>
      <c r="FPC250" s="684"/>
      <c r="FPD250" s="684"/>
      <c r="FPE250" s="684"/>
      <c r="FPF250" s="684"/>
      <c r="FPG250" s="684"/>
      <c r="FPH250" s="684"/>
      <c r="FPI250" s="684"/>
      <c r="FPJ250" s="684"/>
      <c r="FPK250" s="684"/>
      <c r="FPL250" s="684"/>
      <c r="FPM250" s="684"/>
      <c r="FPN250" s="684"/>
      <c r="FPO250" s="684"/>
      <c r="FPP250" s="684"/>
      <c r="FPQ250" s="684"/>
      <c r="FPR250" s="684"/>
      <c r="FPS250" s="684"/>
      <c r="FPT250" s="684"/>
      <c r="FPU250" s="684"/>
      <c r="FPV250" s="684"/>
      <c r="FPW250" s="684"/>
      <c r="FPX250" s="684"/>
      <c r="FPY250" s="684"/>
      <c r="FPZ250" s="684"/>
      <c r="FQA250" s="684"/>
      <c r="FQB250" s="684"/>
      <c r="FQC250" s="684"/>
      <c r="FQD250" s="684"/>
      <c r="FQE250" s="684"/>
      <c r="FQF250" s="684"/>
      <c r="FQG250" s="684"/>
      <c r="FQH250" s="684"/>
      <c r="FQI250" s="684"/>
      <c r="FQJ250" s="684"/>
      <c r="FQK250" s="684"/>
      <c r="FQL250" s="684"/>
      <c r="FQM250" s="684"/>
      <c r="FQN250" s="684"/>
      <c r="FQO250" s="684"/>
      <c r="FQP250" s="684"/>
      <c r="FQQ250" s="684"/>
      <c r="FQR250" s="684"/>
      <c r="FQS250" s="684"/>
      <c r="FQT250" s="684"/>
      <c r="FQU250" s="684"/>
      <c r="FQV250" s="684"/>
      <c r="FQW250" s="684"/>
      <c r="FQX250" s="684"/>
      <c r="FQY250" s="684"/>
      <c r="FQZ250" s="684"/>
      <c r="FRA250" s="684"/>
      <c r="FRB250" s="684"/>
      <c r="FRC250" s="684"/>
      <c r="FRD250" s="684"/>
      <c r="FRE250" s="684"/>
      <c r="FRF250" s="684"/>
      <c r="FRG250" s="684"/>
      <c r="FRH250" s="684"/>
      <c r="FRI250" s="684"/>
      <c r="FRJ250" s="684"/>
      <c r="FRK250" s="684"/>
      <c r="FRL250" s="684"/>
      <c r="FRM250" s="684"/>
      <c r="FRN250" s="684"/>
      <c r="FRO250" s="684"/>
      <c r="FRP250" s="684"/>
      <c r="FRQ250" s="684"/>
      <c r="FRR250" s="684"/>
      <c r="FRS250" s="684"/>
      <c r="FRT250" s="684"/>
      <c r="FRU250" s="684"/>
      <c r="FRV250" s="684"/>
      <c r="FRW250" s="684"/>
      <c r="FRX250" s="684"/>
      <c r="FRY250" s="684"/>
      <c r="FRZ250" s="684"/>
      <c r="FSA250" s="684"/>
      <c r="FSB250" s="684"/>
      <c r="FSC250" s="684"/>
      <c r="FSD250" s="684"/>
      <c r="FSE250" s="684"/>
      <c r="FSF250" s="684"/>
      <c r="FSG250" s="684"/>
      <c r="FSH250" s="684"/>
      <c r="FSI250" s="684"/>
      <c r="FSJ250" s="684"/>
      <c r="FSK250" s="684"/>
      <c r="FSL250" s="684"/>
      <c r="FSM250" s="684"/>
      <c r="FSN250" s="684"/>
      <c r="FSO250" s="684"/>
      <c r="FSP250" s="684"/>
      <c r="FSQ250" s="684"/>
      <c r="FSR250" s="684"/>
      <c r="FSS250" s="684"/>
      <c r="FST250" s="684"/>
      <c r="FSU250" s="684"/>
      <c r="FSV250" s="684"/>
      <c r="FSW250" s="684"/>
      <c r="FSX250" s="684"/>
      <c r="FSY250" s="684"/>
      <c r="FSZ250" s="684"/>
      <c r="FTA250" s="684"/>
      <c r="FTB250" s="684"/>
      <c r="FTC250" s="684"/>
      <c r="FTD250" s="684"/>
      <c r="FTE250" s="684"/>
      <c r="FTF250" s="684"/>
      <c r="FTG250" s="684"/>
      <c r="FTH250" s="684"/>
      <c r="FTI250" s="684"/>
      <c r="FTJ250" s="684"/>
      <c r="FTK250" s="684"/>
      <c r="FTL250" s="684"/>
      <c r="FTM250" s="684"/>
      <c r="FTN250" s="684"/>
      <c r="FTO250" s="684"/>
      <c r="FTP250" s="684"/>
      <c r="FTQ250" s="684"/>
      <c r="FTR250" s="684"/>
      <c r="FTS250" s="684"/>
      <c r="FTT250" s="684"/>
      <c r="FTU250" s="684"/>
      <c r="FTV250" s="684"/>
      <c r="FTW250" s="684"/>
      <c r="FTX250" s="684"/>
      <c r="FTY250" s="684"/>
      <c r="FTZ250" s="684"/>
      <c r="FUA250" s="684"/>
      <c r="FUB250" s="684"/>
      <c r="FUC250" s="684"/>
      <c r="FUD250" s="684"/>
      <c r="FUE250" s="684"/>
      <c r="FUF250" s="684"/>
      <c r="FUG250" s="684"/>
      <c r="FUH250" s="684"/>
      <c r="FUI250" s="684"/>
      <c r="FUJ250" s="684"/>
      <c r="FUK250" s="684"/>
      <c r="FUL250" s="684"/>
      <c r="FUM250" s="684"/>
      <c r="FUN250" s="684"/>
      <c r="FUO250" s="684"/>
      <c r="FUP250" s="684"/>
      <c r="FUQ250" s="684"/>
      <c r="FUR250" s="684"/>
      <c r="FUS250" s="684"/>
      <c r="FUT250" s="684"/>
      <c r="FUU250" s="684"/>
      <c r="FUV250" s="684"/>
      <c r="FUW250" s="684"/>
      <c r="FUX250" s="684"/>
      <c r="FUY250" s="684"/>
      <c r="FUZ250" s="684"/>
      <c r="FVA250" s="684"/>
      <c r="FVB250" s="684"/>
      <c r="FVC250" s="684"/>
      <c r="FVD250" s="684"/>
      <c r="FVE250" s="684"/>
      <c r="FVF250" s="684"/>
      <c r="FVG250" s="684"/>
      <c r="FVH250" s="684"/>
      <c r="FVI250" s="684"/>
      <c r="FVJ250" s="684"/>
      <c r="FVK250" s="684"/>
      <c r="FVL250" s="684"/>
      <c r="FVM250" s="684"/>
      <c r="FVN250" s="684"/>
      <c r="FVO250" s="684"/>
      <c r="FVP250" s="684"/>
      <c r="FVQ250" s="684"/>
      <c r="FVR250" s="684"/>
      <c r="FVS250" s="684"/>
      <c r="FVT250" s="684"/>
      <c r="FVU250" s="684"/>
      <c r="FVV250" s="684"/>
      <c r="FVW250" s="684"/>
      <c r="FVX250" s="684"/>
      <c r="FVY250" s="684"/>
      <c r="FVZ250" s="684"/>
      <c r="FWA250" s="684"/>
      <c r="FWB250" s="684"/>
      <c r="FWC250" s="684"/>
      <c r="FWD250" s="684"/>
      <c r="FWE250" s="684"/>
      <c r="FWF250" s="684"/>
      <c r="FWG250" s="684"/>
      <c r="FWH250" s="684"/>
      <c r="FWI250" s="684"/>
      <c r="FWJ250" s="684"/>
      <c r="FWK250" s="684"/>
      <c r="FWL250" s="684"/>
      <c r="FWM250" s="684"/>
      <c r="FWN250" s="684"/>
      <c r="FWO250" s="684"/>
      <c r="FWP250" s="684"/>
      <c r="FWQ250" s="684"/>
      <c r="FWR250" s="684"/>
      <c r="FWS250" s="684"/>
      <c r="FWT250" s="684"/>
      <c r="FWU250" s="684"/>
      <c r="FWV250" s="684"/>
      <c r="FWW250" s="684"/>
      <c r="FWX250" s="684"/>
      <c r="FWY250" s="684"/>
      <c r="FWZ250" s="684"/>
      <c r="FXA250" s="684"/>
      <c r="FXB250" s="684"/>
      <c r="FXC250" s="684"/>
      <c r="FXD250" s="684"/>
      <c r="FXE250" s="684"/>
      <c r="FXF250" s="684"/>
      <c r="FXG250" s="684"/>
      <c r="FXH250" s="684"/>
      <c r="FXI250" s="684"/>
      <c r="FXJ250" s="684"/>
      <c r="FXK250" s="684"/>
      <c r="FXL250" s="684"/>
      <c r="FXM250" s="684"/>
      <c r="FXN250" s="684"/>
      <c r="FXO250" s="684"/>
      <c r="FXP250" s="684"/>
      <c r="FXQ250" s="684"/>
      <c r="FXR250" s="684"/>
      <c r="FXS250" s="684"/>
      <c r="FXT250" s="684"/>
      <c r="FXU250" s="684"/>
      <c r="FXV250" s="684"/>
      <c r="FXW250" s="684"/>
      <c r="FXX250" s="684"/>
      <c r="FXY250" s="684"/>
      <c r="FXZ250" s="684"/>
      <c r="FYA250" s="684"/>
      <c r="FYB250" s="684"/>
      <c r="FYC250" s="684"/>
      <c r="FYD250" s="684"/>
      <c r="FYE250" s="684"/>
      <c r="FYF250" s="684"/>
      <c r="FYG250" s="684"/>
      <c r="FYH250" s="684"/>
      <c r="FYI250" s="684"/>
      <c r="FYJ250" s="684"/>
      <c r="FYK250" s="684"/>
      <c r="FYL250" s="684"/>
      <c r="FYM250" s="684"/>
      <c r="FYN250" s="684"/>
      <c r="FYO250" s="684"/>
      <c r="FYP250" s="684"/>
      <c r="FYQ250" s="684"/>
      <c r="FYR250" s="684"/>
      <c r="FYS250" s="684"/>
      <c r="FYT250" s="684"/>
      <c r="FYU250" s="684"/>
      <c r="FYV250" s="684"/>
      <c r="FYW250" s="684"/>
      <c r="FYX250" s="684"/>
      <c r="FYY250" s="684"/>
      <c r="FYZ250" s="684"/>
      <c r="FZA250" s="684"/>
      <c r="FZB250" s="684"/>
      <c r="FZC250" s="684"/>
      <c r="FZD250" s="684"/>
      <c r="FZE250" s="684"/>
      <c r="FZF250" s="684"/>
      <c r="FZG250" s="684"/>
      <c r="FZH250" s="684"/>
      <c r="FZI250" s="684"/>
      <c r="FZJ250" s="684"/>
      <c r="FZK250" s="684"/>
      <c r="FZL250" s="684"/>
      <c r="FZM250" s="684"/>
      <c r="FZN250" s="684"/>
      <c r="FZO250" s="684"/>
      <c r="FZP250" s="684"/>
      <c r="FZQ250" s="684"/>
      <c r="FZR250" s="684"/>
      <c r="FZS250" s="684"/>
      <c r="FZT250" s="684"/>
      <c r="FZU250" s="684"/>
      <c r="FZV250" s="684"/>
      <c r="FZW250" s="684"/>
      <c r="FZX250" s="684"/>
      <c r="FZY250" s="684"/>
      <c r="FZZ250" s="684"/>
      <c r="GAA250" s="684"/>
      <c r="GAB250" s="684"/>
      <c r="GAC250" s="684"/>
      <c r="GAD250" s="684"/>
      <c r="GAE250" s="684"/>
      <c r="GAF250" s="684"/>
      <c r="GAG250" s="684"/>
      <c r="GAH250" s="684"/>
      <c r="GAI250" s="684"/>
      <c r="GAJ250" s="684"/>
      <c r="GAK250" s="684"/>
      <c r="GAL250" s="684"/>
      <c r="GAM250" s="684"/>
      <c r="GAN250" s="684"/>
      <c r="GAO250" s="684"/>
      <c r="GAP250" s="684"/>
      <c r="GAQ250" s="684"/>
      <c r="GAR250" s="684"/>
      <c r="GAS250" s="684"/>
      <c r="GAT250" s="684"/>
      <c r="GAU250" s="684"/>
      <c r="GAV250" s="684"/>
      <c r="GAW250" s="684"/>
      <c r="GAX250" s="684"/>
      <c r="GAY250" s="684"/>
      <c r="GAZ250" s="684"/>
      <c r="GBA250" s="684"/>
      <c r="GBB250" s="684"/>
      <c r="GBC250" s="684"/>
      <c r="GBD250" s="684"/>
      <c r="GBE250" s="684"/>
      <c r="GBF250" s="684"/>
      <c r="GBG250" s="684"/>
      <c r="GBH250" s="684"/>
      <c r="GBI250" s="684"/>
      <c r="GBJ250" s="684"/>
      <c r="GBK250" s="684"/>
      <c r="GBL250" s="684"/>
      <c r="GBM250" s="684"/>
      <c r="GBN250" s="684"/>
      <c r="GBO250" s="684"/>
      <c r="GBP250" s="684"/>
      <c r="GBQ250" s="684"/>
      <c r="GBR250" s="684"/>
      <c r="GBS250" s="684"/>
      <c r="GBT250" s="684"/>
      <c r="GBU250" s="684"/>
      <c r="GBV250" s="684"/>
      <c r="GBW250" s="684"/>
      <c r="GBX250" s="684"/>
      <c r="GBY250" s="684"/>
      <c r="GBZ250" s="684"/>
      <c r="GCA250" s="684"/>
      <c r="GCB250" s="684"/>
      <c r="GCC250" s="684"/>
      <c r="GCD250" s="684"/>
      <c r="GCE250" s="684"/>
      <c r="GCF250" s="684"/>
      <c r="GCG250" s="684"/>
      <c r="GCH250" s="684"/>
      <c r="GCI250" s="684"/>
      <c r="GCJ250" s="684"/>
      <c r="GCK250" s="684"/>
      <c r="GCL250" s="684"/>
      <c r="GCM250" s="684"/>
      <c r="GCN250" s="684"/>
      <c r="GCO250" s="684"/>
      <c r="GCP250" s="684"/>
      <c r="GCQ250" s="684"/>
      <c r="GCR250" s="684"/>
      <c r="GCS250" s="684"/>
      <c r="GCT250" s="684"/>
      <c r="GCU250" s="684"/>
      <c r="GCV250" s="684"/>
      <c r="GCW250" s="684"/>
      <c r="GCX250" s="684"/>
      <c r="GCY250" s="684"/>
      <c r="GCZ250" s="684"/>
      <c r="GDA250" s="684"/>
      <c r="GDB250" s="684"/>
      <c r="GDC250" s="684"/>
      <c r="GDD250" s="684"/>
      <c r="GDE250" s="684"/>
      <c r="GDF250" s="684"/>
      <c r="GDG250" s="684"/>
      <c r="GDH250" s="684"/>
      <c r="GDI250" s="684"/>
      <c r="GDJ250" s="684"/>
      <c r="GDK250" s="684"/>
      <c r="GDL250" s="684"/>
      <c r="GDM250" s="684"/>
      <c r="GDN250" s="684"/>
      <c r="GDO250" s="684"/>
      <c r="GDP250" s="684"/>
      <c r="GDQ250" s="684"/>
      <c r="GDR250" s="684"/>
      <c r="GDS250" s="684"/>
      <c r="GDT250" s="684"/>
      <c r="GDU250" s="684"/>
      <c r="GDV250" s="684"/>
      <c r="GDW250" s="684"/>
      <c r="GDX250" s="684"/>
      <c r="GDY250" s="684"/>
      <c r="GDZ250" s="684"/>
      <c r="GEA250" s="684"/>
      <c r="GEB250" s="684"/>
      <c r="GEC250" s="684"/>
      <c r="GED250" s="684"/>
      <c r="GEE250" s="684"/>
      <c r="GEF250" s="684"/>
      <c r="GEG250" s="684"/>
      <c r="GEH250" s="684"/>
      <c r="GEI250" s="684"/>
      <c r="GEJ250" s="684"/>
      <c r="GEK250" s="684"/>
      <c r="GEL250" s="684"/>
      <c r="GEM250" s="684"/>
      <c r="GEN250" s="684"/>
      <c r="GEO250" s="684"/>
      <c r="GEP250" s="684"/>
      <c r="GEQ250" s="684"/>
      <c r="GER250" s="684"/>
      <c r="GES250" s="684"/>
      <c r="GET250" s="684"/>
      <c r="GEU250" s="684"/>
      <c r="GEV250" s="684"/>
      <c r="GEW250" s="684"/>
      <c r="GEX250" s="684"/>
      <c r="GEY250" s="684"/>
      <c r="GEZ250" s="684"/>
      <c r="GFA250" s="684"/>
      <c r="GFB250" s="684"/>
      <c r="GFC250" s="684"/>
      <c r="GFD250" s="684"/>
      <c r="GFE250" s="684"/>
      <c r="GFF250" s="684"/>
      <c r="GFG250" s="684"/>
      <c r="GFH250" s="684"/>
      <c r="GFI250" s="684"/>
      <c r="GFJ250" s="684"/>
      <c r="GFK250" s="684"/>
      <c r="GFL250" s="684"/>
      <c r="GFM250" s="684"/>
      <c r="GFN250" s="684"/>
      <c r="GFO250" s="684"/>
      <c r="GFP250" s="684"/>
      <c r="GFQ250" s="684"/>
      <c r="GFR250" s="684"/>
      <c r="GFS250" s="684"/>
      <c r="GFT250" s="684"/>
      <c r="GFU250" s="684"/>
      <c r="GFV250" s="684"/>
      <c r="GFW250" s="684"/>
      <c r="GFX250" s="684"/>
      <c r="GFY250" s="684"/>
      <c r="GFZ250" s="684"/>
      <c r="GGA250" s="684"/>
      <c r="GGB250" s="684"/>
      <c r="GGC250" s="684"/>
      <c r="GGD250" s="684"/>
      <c r="GGE250" s="684"/>
      <c r="GGF250" s="684"/>
      <c r="GGG250" s="684"/>
      <c r="GGH250" s="684"/>
      <c r="GGI250" s="684"/>
      <c r="GGJ250" s="684"/>
      <c r="GGK250" s="684"/>
      <c r="GGL250" s="684"/>
      <c r="GGM250" s="684"/>
      <c r="GGN250" s="684"/>
      <c r="GGO250" s="684"/>
      <c r="GGP250" s="684"/>
      <c r="GGQ250" s="684"/>
      <c r="GGR250" s="684"/>
      <c r="GGS250" s="684"/>
      <c r="GGT250" s="684"/>
      <c r="GGU250" s="684"/>
      <c r="GGV250" s="684"/>
      <c r="GGW250" s="684"/>
      <c r="GGX250" s="684"/>
      <c r="GGY250" s="684"/>
      <c r="GGZ250" s="684"/>
      <c r="GHA250" s="684"/>
      <c r="GHB250" s="684"/>
      <c r="GHC250" s="684"/>
      <c r="GHD250" s="684"/>
      <c r="GHE250" s="684"/>
      <c r="GHF250" s="684"/>
      <c r="GHG250" s="684"/>
      <c r="GHH250" s="684"/>
      <c r="GHI250" s="684"/>
      <c r="GHJ250" s="684"/>
      <c r="GHK250" s="684"/>
      <c r="GHL250" s="684"/>
      <c r="GHM250" s="684"/>
      <c r="GHN250" s="684"/>
      <c r="GHO250" s="684"/>
      <c r="GHP250" s="684"/>
      <c r="GHQ250" s="684"/>
      <c r="GHR250" s="684"/>
      <c r="GHS250" s="684"/>
      <c r="GHT250" s="684"/>
      <c r="GHU250" s="684"/>
      <c r="GHV250" s="684"/>
      <c r="GHW250" s="684"/>
      <c r="GHX250" s="684"/>
      <c r="GHY250" s="684"/>
      <c r="GHZ250" s="684"/>
      <c r="GIA250" s="684"/>
      <c r="GIB250" s="684"/>
      <c r="GIC250" s="684"/>
      <c r="GID250" s="684"/>
      <c r="GIE250" s="684"/>
      <c r="GIF250" s="684"/>
      <c r="GIG250" s="684"/>
      <c r="GIH250" s="684"/>
      <c r="GII250" s="684"/>
      <c r="GIJ250" s="684"/>
      <c r="GIK250" s="684"/>
      <c r="GIL250" s="684"/>
      <c r="GIM250" s="684"/>
      <c r="GIN250" s="684"/>
      <c r="GIO250" s="684"/>
      <c r="GIP250" s="684"/>
      <c r="GIQ250" s="684"/>
      <c r="GIR250" s="684"/>
      <c r="GIS250" s="684"/>
      <c r="GIT250" s="684"/>
      <c r="GIU250" s="684"/>
      <c r="GIV250" s="684"/>
      <c r="GIW250" s="684"/>
      <c r="GIX250" s="684"/>
      <c r="GIY250" s="684"/>
      <c r="GIZ250" s="684"/>
      <c r="GJA250" s="684"/>
      <c r="GJB250" s="684"/>
      <c r="GJC250" s="684"/>
      <c r="GJD250" s="684"/>
      <c r="GJE250" s="684"/>
      <c r="GJF250" s="684"/>
      <c r="GJG250" s="684"/>
      <c r="GJH250" s="684"/>
      <c r="GJI250" s="684"/>
      <c r="GJJ250" s="684"/>
      <c r="GJK250" s="684"/>
      <c r="GJL250" s="684"/>
      <c r="GJM250" s="684"/>
      <c r="GJN250" s="684"/>
      <c r="GJO250" s="684"/>
      <c r="GJP250" s="684"/>
      <c r="GJQ250" s="684"/>
      <c r="GJR250" s="684"/>
      <c r="GJS250" s="684"/>
      <c r="GJT250" s="684"/>
      <c r="GJU250" s="684"/>
      <c r="GJV250" s="684"/>
      <c r="GJW250" s="684"/>
      <c r="GJX250" s="684"/>
      <c r="GJY250" s="684"/>
      <c r="GJZ250" s="684"/>
      <c r="GKA250" s="684"/>
      <c r="GKB250" s="684"/>
      <c r="GKC250" s="684"/>
      <c r="GKD250" s="684"/>
      <c r="GKE250" s="684"/>
      <c r="GKF250" s="684"/>
      <c r="GKG250" s="684"/>
      <c r="GKH250" s="684"/>
      <c r="GKI250" s="684"/>
      <c r="GKJ250" s="684"/>
      <c r="GKK250" s="684"/>
      <c r="GKL250" s="684"/>
      <c r="GKM250" s="684"/>
      <c r="GKN250" s="684"/>
      <c r="GKO250" s="684"/>
      <c r="GKP250" s="684"/>
      <c r="GKQ250" s="684"/>
      <c r="GKR250" s="684"/>
      <c r="GKS250" s="684"/>
      <c r="GKT250" s="684"/>
      <c r="GKU250" s="684"/>
      <c r="GKV250" s="684"/>
      <c r="GKW250" s="684"/>
      <c r="GKX250" s="684"/>
      <c r="GKY250" s="684"/>
      <c r="GKZ250" s="684"/>
      <c r="GLA250" s="684"/>
      <c r="GLB250" s="684"/>
      <c r="GLC250" s="684"/>
      <c r="GLD250" s="684"/>
      <c r="GLE250" s="684"/>
      <c r="GLF250" s="684"/>
      <c r="GLG250" s="684"/>
      <c r="GLH250" s="684"/>
      <c r="GLI250" s="684"/>
      <c r="GLJ250" s="684"/>
      <c r="GLK250" s="684"/>
      <c r="GLL250" s="684"/>
      <c r="GLM250" s="684"/>
      <c r="GLN250" s="684"/>
      <c r="GLO250" s="684"/>
      <c r="GLP250" s="684"/>
      <c r="GLQ250" s="684"/>
      <c r="GLR250" s="684"/>
      <c r="GLS250" s="684"/>
      <c r="GLT250" s="684"/>
      <c r="GLU250" s="684"/>
      <c r="GLV250" s="684"/>
      <c r="GLW250" s="684"/>
      <c r="GLX250" s="684"/>
      <c r="GLY250" s="684"/>
      <c r="GLZ250" s="684"/>
      <c r="GMA250" s="684"/>
      <c r="GMB250" s="684"/>
      <c r="GMC250" s="684"/>
      <c r="GMD250" s="684"/>
      <c r="GME250" s="684"/>
      <c r="GMF250" s="684"/>
      <c r="GMG250" s="684"/>
      <c r="GMH250" s="684"/>
      <c r="GMI250" s="684"/>
      <c r="GMJ250" s="684"/>
      <c r="GMK250" s="684"/>
      <c r="GML250" s="684"/>
      <c r="GMM250" s="684"/>
      <c r="GMN250" s="684"/>
      <c r="GMO250" s="684"/>
      <c r="GMP250" s="684"/>
      <c r="GMQ250" s="684"/>
      <c r="GMR250" s="684"/>
      <c r="GMS250" s="684"/>
      <c r="GMT250" s="684"/>
      <c r="GMU250" s="684"/>
      <c r="GMV250" s="684"/>
      <c r="GMW250" s="684"/>
      <c r="GMX250" s="684"/>
      <c r="GMY250" s="684"/>
      <c r="GMZ250" s="684"/>
      <c r="GNA250" s="684"/>
      <c r="GNB250" s="684"/>
      <c r="GNC250" s="684"/>
      <c r="GND250" s="684"/>
      <c r="GNE250" s="684"/>
      <c r="GNF250" s="684"/>
      <c r="GNG250" s="684"/>
      <c r="GNH250" s="684"/>
      <c r="GNI250" s="684"/>
      <c r="GNJ250" s="684"/>
      <c r="GNK250" s="684"/>
      <c r="GNL250" s="684"/>
      <c r="GNM250" s="684"/>
      <c r="GNN250" s="684"/>
      <c r="GNO250" s="684"/>
      <c r="GNP250" s="684"/>
      <c r="GNQ250" s="684"/>
      <c r="GNR250" s="684"/>
      <c r="GNS250" s="684"/>
      <c r="GNT250" s="684"/>
      <c r="GNU250" s="684"/>
      <c r="GNV250" s="684"/>
      <c r="GNW250" s="684"/>
      <c r="GNX250" s="684"/>
      <c r="GNY250" s="684"/>
      <c r="GNZ250" s="684"/>
      <c r="GOA250" s="684"/>
      <c r="GOB250" s="684"/>
      <c r="GOC250" s="684"/>
      <c r="GOD250" s="684"/>
      <c r="GOE250" s="684"/>
      <c r="GOF250" s="684"/>
      <c r="GOG250" s="684"/>
      <c r="GOH250" s="684"/>
      <c r="GOI250" s="684"/>
      <c r="GOJ250" s="684"/>
      <c r="GOK250" s="684"/>
      <c r="GOL250" s="684"/>
      <c r="GOM250" s="684"/>
      <c r="GON250" s="684"/>
      <c r="GOO250" s="684"/>
      <c r="GOP250" s="684"/>
      <c r="GOQ250" s="684"/>
      <c r="GOR250" s="684"/>
      <c r="GOS250" s="684"/>
      <c r="GOT250" s="684"/>
      <c r="GOU250" s="684"/>
      <c r="GOV250" s="684"/>
      <c r="GOW250" s="684"/>
      <c r="GOX250" s="684"/>
      <c r="GOY250" s="684"/>
      <c r="GOZ250" s="684"/>
      <c r="GPA250" s="684"/>
      <c r="GPB250" s="684"/>
      <c r="GPC250" s="684"/>
      <c r="GPD250" s="684"/>
      <c r="GPE250" s="684"/>
      <c r="GPF250" s="684"/>
      <c r="GPG250" s="684"/>
      <c r="GPH250" s="684"/>
      <c r="GPI250" s="684"/>
      <c r="GPJ250" s="684"/>
      <c r="GPK250" s="684"/>
      <c r="GPL250" s="684"/>
      <c r="GPM250" s="684"/>
      <c r="GPN250" s="684"/>
      <c r="GPO250" s="684"/>
      <c r="GPP250" s="684"/>
      <c r="GPQ250" s="684"/>
      <c r="GPR250" s="684"/>
      <c r="GPS250" s="684"/>
      <c r="GPT250" s="684"/>
      <c r="GPU250" s="684"/>
      <c r="GPV250" s="684"/>
      <c r="GPW250" s="684"/>
      <c r="GPX250" s="684"/>
      <c r="GPY250" s="684"/>
      <c r="GPZ250" s="684"/>
      <c r="GQA250" s="684"/>
      <c r="GQB250" s="684"/>
      <c r="GQC250" s="684"/>
      <c r="GQD250" s="684"/>
      <c r="GQE250" s="684"/>
      <c r="GQF250" s="684"/>
      <c r="GQG250" s="684"/>
      <c r="GQH250" s="684"/>
      <c r="GQI250" s="684"/>
      <c r="GQJ250" s="684"/>
      <c r="GQK250" s="684"/>
      <c r="GQL250" s="684"/>
      <c r="GQM250" s="684"/>
      <c r="GQN250" s="684"/>
      <c r="GQO250" s="684"/>
      <c r="GQP250" s="684"/>
      <c r="GQQ250" s="684"/>
      <c r="GQR250" s="684"/>
      <c r="GQS250" s="684"/>
      <c r="GQT250" s="684"/>
      <c r="GQU250" s="684"/>
      <c r="GQV250" s="684"/>
      <c r="GQW250" s="684"/>
      <c r="GQX250" s="684"/>
      <c r="GQY250" s="684"/>
      <c r="GQZ250" s="684"/>
      <c r="GRA250" s="684"/>
      <c r="GRB250" s="684"/>
      <c r="GRC250" s="684"/>
      <c r="GRD250" s="684"/>
      <c r="GRE250" s="684"/>
      <c r="GRF250" s="684"/>
      <c r="GRG250" s="684"/>
      <c r="GRH250" s="684"/>
      <c r="GRI250" s="684"/>
      <c r="GRJ250" s="684"/>
      <c r="GRK250" s="684"/>
      <c r="GRL250" s="684"/>
      <c r="GRM250" s="684"/>
      <c r="GRN250" s="684"/>
      <c r="GRO250" s="684"/>
      <c r="GRP250" s="684"/>
      <c r="GRQ250" s="684"/>
      <c r="GRR250" s="684"/>
      <c r="GRS250" s="684"/>
      <c r="GRT250" s="684"/>
      <c r="GRU250" s="684"/>
      <c r="GRV250" s="684"/>
      <c r="GRW250" s="684"/>
      <c r="GRX250" s="684"/>
      <c r="GRY250" s="684"/>
      <c r="GRZ250" s="684"/>
      <c r="GSA250" s="684"/>
      <c r="GSB250" s="684"/>
      <c r="GSC250" s="684"/>
      <c r="GSD250" s="684"/>
      <c r="GSE250" s="684"/>
      <c r="GSF250" s="684"/>
      <c r="GSG250" s="684"/>
      <c r="GSH250" s="684"/>
      <c r="GSI250" s="684"/>
      <c r="GSJ250" s="684"/>
      <c r="GSK250" s="684"/>
      <c r="GSL250" s="684"/>
      <c r="GSM250" s="684"/>
      <c r="GSN250" s="684"/>
      <c r="GSO250" s="684"/>
      <c r="GSP250" s="684"/>
      <c r="GSQ250" s="684"/>
      <c r="GSR250" s="684"/>
      <c r="GSS250" s="684"/>
      <c r="GST250" s="684"/>
      <c r="GSU250" s="684"/>
      <c r="GSV250" s="684"/>
      <c r="GSW250" s="684"/>
      <c r="GSX250" s="684"/>
      <c r="GSY250" s="684"/>
      <c r="GSZ250" s="684"/>
      <c r="GTA250" s="684"/>
      <c r="GTB250" s="684"/>
      <c r="GTC250" s="684"/>
      <c r="GTD250" s="684"/>
      <c r="GTE250" s="684"/>
      <c r="GTF250" s="684"/>
      <c r="GTG250" s="684"/>
      <c r="GTH250" s="684"/>
      <c r="GTI250" s="684"/>
      <c r="GTJ250" s="684"/>
      <c r="GTK250" s="684"/>
      <c r="GTL250" s="684"/>
      <c r="GTM250" s="684"/>
      <c r="GTN250" s="684"/>
      <c r="GTO250" s="684"/>
      <c r="GTP250" s="684"/>
      <c r="GTQ250" s="684"/>
      <c r="GTR250" s="684"/>
      <c r="GTS250" s="684"/>
      <c r="GTT250" s="684"/>
      <c r="GTU250" s="684"/>
      <c r="GTV250" s="684"/>
      <c r="GTW250" s="684"/>
      <c r="GTX250" s="684"/>
      <c r="GTY250" s="684"/>
      <c r="GTZ250" s="684"/>
      <c r="GUA250" s="684"/>
      <c r="GUB250" s="684"/>
      <c r="GUC250" s="684"/>
      <c r="GUD250" s="684"/>
      <c r="GUE250" s="684"/>
      <c r="GUF250" s="684"/>
      <c r="GUG250" s="684"/>
      <c r="GUH250" s="684"/>
      <c r="GUI250" s="684"/>
      <c r="GUJ250" s="684"/>
      <c r="GUK250" s="684"/>
      <c r="GUL250" s="684"/>
      <c r="GUM250" s="684"/>
      <c r="GUN250" s="684"/>
      <c r="GUO250" s="684"/>
      <c r="GUP250" s="684"/>
      <c r="GUQ250" s="684"/>
      <c r="GUR250" s="684"/>
      <c r="GUS250" s="684"/>
      <c r="GUT250" s="684"/>
      <c r="GUU250" s="684"/>
      <c r="GUV250" s="684"/>
      <c r="GUW250" s="684"/>
      <c r="GUX250" s="684"/>
      <c r="GUY250" s="684"/>
      <c r="GUZ250" s="684"/>
      <c r="GVA250" s="684"/>
      <c r="GVB250" s="684"/>
      <c r="GVC250" s="684"/>
      <c r="GVD250" s="684"/>
      <c r="GVE250" s="684"/>
      <c r="GVF250" s="684"/>
      <c r="GVG250" s="684"/>
      <c r="GVH250" s="684"/>
      <c r="GVI250" s="684"/>
      <c r="GVJ250" s="684"/>
      <c r="GVK250" s="684"/>
      <c r="GVL250" s="684"/>
      <c r="GVM250" s="684"/>
      <c r="GVN250" s="684"/>
      <c r="GVO250" s="684"/>
      <c r="GVP250" s="684"/>
      <c r="GVQ250" s="684"/>
      <c r="GVR250" s="684"/>
      <c r="GVS250" s="684"/>
      <c r="GVT250" s="684"/>
      <c r="GVU250" s="684"/>
      <c r="GVV250" s="684"/>
      <c r="GVW250" s="684"/>
      <c r="GVX250" s="684"/>
      <c r="GVY250" s="684"/>
      <c r="GVZ250" s="684"/>
      <c r="GWA250" s="684"/>
      <c r="GWB250" s="684"/>
      <c r="GWC250" s="684"/>
      <c r="GWD250" s="684"/>
      <c r="GWE250" s="684"/>
      <c r="GWF250" s="684"/>
      <c r="GWG250" s="684"/>
      <c r="GWH250" s="684"/>
      <c r="GWI250" s="684"/>
      <c r="GWJ250" s="684"/>
      <c r="GWK250" s="684"/>
      <c r="GWL250" s="684"/>
      <c r="GWM250" s="684"/>
      <c r="GWN250" s="684"/>
      <c r="GWO250" s="684"/>
      <c r="GWP250" s="684"/>
      <c r="GWQ250" s="684"/>
      <c r="GWR250" s="684"/>
      <c r="GWS250" s="684"/>
      <c r="GWT250" s="684"/>
      <c r="GWU250" s="684"/>
      <c r="GWV250" s="684"/>
      <c r="GWW250" s="684"/>
      <c r="GWX250" s="684"/>
      <c r="GWY250" s="684"/>
      <c r="GWZ250" s="684"/>
      <c r="GXA250" s="684"/>
      <c r="GXB250" s="684"/>
      <c r="GXC250" s="684"/>
      <c r="GXD250" s="684"/>
      <c r="GXE250" s="684"/>
      <c r="GXF250" s="684"/>
      <c r="GXG250" s="684"/>
      <c r="GXH250" s="684"/>
      <c r="GXI250" s="684"/>
      <c r="GXJ250" s="684"/>
      <c r="GXK250" s="684"/>
      <c r="GXL250" s="684"/>
      <c r="GXM250" s="684"/>
      <c r="GXN250" s="684"/>
      <c r="GXO250" s="684"/>
      <c r="GXP250" s="684"/>
      <c r="GXQ250" s="684"/>
      <c r="GXR250" s="684"/>
      <c r="GXS250" s="684"/>
      <c r="GXT250" s="684"/>
      <c r="GXU250" s="684"/>
      <c r="GXV250" s="684"/>
      <c r="GXW250" s="684"/>
      <c r="GXX250" s="684"/>
      <c r="GXY250" s="684"/>
      <c r="GXZ250" s="684"/>
      <c r="GYA250" s="684"/>
      <c r="GYB250" s="684"/>
      <c r="GYC250" s="684"/>
      <c r="GYD250" s="684"/>
      <c r="GYE250" s="684"/>
      <c r="GYF250" s="684"/>
      <c r="GYG250" s="684"/>
      <c r="GYH250" s="684"/>
      <c r="GYI250" s="684"/>
      <c r="GYJ250" s="684"/>
      <c r="GYK250" s="684"/>
      <c r="GYL250" s="684"/>
      <c r="GYM250" s="684"/>
      <c r="GYN250" s="684"/>
      <c r="GYO250" s="684"/>
      <c r="GYP250" s="684"/>
      <c r="GYQ250" s="684"/>
      <c r="GYR250" s="684"/>
      <c r="GYS250" s="684"/>
      <c r="GYT250" s="684"/>
      <c r="GYU250" s="684"/>
      <c r="GYV250" s="684"/>
      <c r="GYW250" s="684"/>
      <c r="GYX250" s="684"/>
      <c r="GYY250" s="684"/>
      <c r="GYZ250" s="684"/>
      <c r="GZA250" s="684"/>
      <c r="GZB250" s="684"/>
      <c r="GZC250" s="684"/>
      <c r="GZD250" s="684"/>
      <c r="GZE250" s="684"/>
      <c r="GZF250" s="684"/>
      <c r="GZG250" s="684"/>
      <c r="GZH250" s="684"/>
      <c r="GZI250" s="684"/>
      <c r="GZJ250" s="684"/>
      <c r="GZK250" s="684"/>
      <c r="GZL250" s="684"/>
      <c r="GZM250" s="684"/>
      <c r="GZN250" s="684"/>
      <c r="GZO250" s="684"/>
      <c r="GZP250" s="684"/>
      <c r="GZQ250" s="684"/>
      <c r="GZR250" s="684"/>
      <c r="GZS250" s="684"/>
      <c r="GZT250" s="684"/>
      <c r="GZU250" s="684"/>
      <c r="GZV250" s="684"/>
      <c r="GZW250" s="684"/>
      <c r="GZX250" s="684"/>
      <c r="GZY250" s="684"/>
      <c r="GZZ250" s="684"/>
      <c r="HAA250" s="684"/>
      <c r="HAB250" s="684"/>
      <c r="HAC250" s="684"/>
      <c r="HAD250" s="684"/>
      <c r="HAE250" s="684"/>
      <c r="HAF250" s="684"/>
      <c r="HAG250" s="684"/>
      <c r="HAH250" s="684"/>
      <c r="HAI250" s="684"/>
      <c r="HAJ250" s="684"/>
      <c r="HAK250" s="684"/>
      <c r="HAL250" s="684"/>
      <c r="HAM250" s="684"/>
      <c r="HAN250" s="684"/>
      <c r="HAO250" s="684"/>
      <c r="HAP250" s="684"/>
      <c r="HAQ250" s="684"/>
      <c r="HAR250" s="684"/>
      <c r="HAS250" s="684"/>
      <c r="HAT250" s="684"/>
      <c r="HAU250" s="684"/>
      <c r="HAV250" s="684"/>
      <c r="HAW250" s="684"/>
      <c r="HAX250" s="684"/>
      <c r="HAY250" s="684"/>
      <c r="HAZ250" s="684"/>
      <c r="HBA250" s="684"/>
      <c r="HBB250" s="684"/>
      <c r="HBC250" s="684"/>
      <c r="HBD250" s="684"/>
      <c r="HBE250" s="684"/>
      <c r="HBF250" s="684"/>
      <c r="HBG250" s="684"/>
      <c r="HBH250" s="684"/>
      <c r="HBI250" s="684"/>
      <c r="HBJ250" s="684"/>
      <c r="HBK250" s="684"/>
      <c r="HBL250" s="684"/>
      <c r="HBM250" s="684"/>
      <c r="HBN250" s="684"/>
      <c r="HBO250" s="684"/>
      <c r="HBP250" s="684"/>
      <c r="HBQ250" s="684"/>
      <c r="HBR250" s="684"/>
      <c r="HBS250" s="684"/>
      <c r="HBT250" s="684"/>
      <c r="HBU250" s="684"/>
      <c r="HBV250" s="684"/>
      <c r="HBW250" s="684"/>
      <c r="HBX250" s="684"/>
      <c r="HBY250" s="684"/>
      <c r="HBZ250" s="684"/>
      <c r="HCA250" s="684"/>
      <c r="HCB250" s="684"/>
      <c r="HCC250" s="684"/>
      <c r="HCD250" s="684"/>
      <c r="HCE250" s="684"/>
      <c r="HCF250" s="684"/>
      <c r="HCG250" s="684"/>
      <c r="HCH250" s="684"/>
      <c r="HCI250" s="684"/>
      <c r="HCJ250" s="684"/>
      <c r="HCK250" s="684"/>
      <c r="HCL250" s="684"/>
      <c r="HCM250" s="684"/>
      <c r="HCN250" s="684"/>
      <c r="HCO250" s="684"/>
      <c r="HCP250" s="684"/>
      <c r="HCQ250" s="684"/>
      <c r="HCR250" s="684"/>
      <c r="HCS250" s="684"/>
      <c r="HCT250" s="684"/>
      <c r="HCU250" s="684"/>
      <c r="HCV250" s="684"/>
      <c r="HCW250" s="684"/>
      <c r="HCX250" s="684"/>
      <c r="HCY250" s="684"/>
      <c r="HCZ250" s="684"/>
      <c r="HDA250" s="684"/>
      <c r="HDB250" s="684"/>
      <c r="HDC250" s="684"/>
      <c r="HDD250" s="684"/>
      <c r="HDE250" s="684"/>
      <c r="HDF250" s="684"/>
      <c r="HDG250" s="684"/>
      <c r="HDH250" s="684"/>
      <c r="HDI250" s="684"/>
      <c r="HDJ250" s="684"/>
      <c r="HDK250" s="684"/>
      <c r="HDL250" s="684"/>
      <c r="HDM250" s="684"/>
      <c r="HDN250" s="684"/>
      <c r="HDO250" s="684"/>
      <c r="HDP250" s="684"/>
      <c r="HDQ250" s="684"/>
      <c r="HDR250" s="684"/>
      <c r="HDS250" s="684"/>
      <c r="HDT250" s="684"/>
      <c r="HDU250" s="684"/>
      <c r="HDV250" s="684"/>
      <c r="HDW250" s="684"/>
      <c r="HDX250" s="684"/>
      <c r="HDY250" s="684"/>
      <c r="HDZ250" s="684"/>
      <c r="HEA250" s="684"/>
      <c r="HEB250" s="684"/>
      <c r="HEC250" s="684"/>
      <c r="HED250" s="684"/>
      <c r="HEE250" s="684"/>
      <c r="HEF250" s="684"/>
      <c r="HEG250" s="684"/>
      <c r="HEH250" s="684"/>
      <c r="HEI250" s="684"/>
      <c r="HEJ250" s="684"/>
      <c r="HEK250" s="684"/>
      <c r="HEL250" s="684"/>
      <c r="HEM250" s="684"/>
      <c r="HEN250" s="684"/>
      <c r="HEO250" s="684"/>
      <c r="HEP250" s="684"/>
      <c r="HEQ250" s="684"/>
      <c r="HER250" s="684"/>
      <c r="HES250" s="684"/>
      <c r="HET250" s="684"/>
      <c r="HEU250" s="684"/>
      <c r="HEV250" s="684"/>
      <c r="HEW250" s="684"/>
      <c r="HEX250" s="684"/>
      <c r="HEY250" s="684"/>
      <c r="HEZ250" s="684"/>
      <c r="HFA250" s="684"/>
      <c r="HFB250" s="684"/>
      <c r="HFC250" s="684"/>
      <c r="HFD250" s="684"/>
      <c r="HFE250" s="684"/>
      <c r="HFF250" s="684"/>
      <c r="HFG250" s="684"/>
      <c r="HFH250" s="684"/>
      <c r="HFI250" s="684"/>
      <c r="HFJ250" s="684"/>
      <c r="HFK250" s="684"/>
      <c r="HFL250" s="684"/>
      <c r="HFM250" s="684"/>
      <c r="HFN250" s="684"/>
      <c r="HFO250" s="684"/>
      <c r="HFP250" s="684"/>
      <c r="HFQ250" s="684"/>
      <c r="HFR250" s="684"/>
      <c r="HFS250" s="684"/>
      <c r="HFT250" s="684"/>
      <c r="HFU250" s="684"/>
      <c r="HFV250" s="684"/>
      <c r="HFW250" s="684"/>
      <c r="HFX250" s="684"/>
      <c r="HFY250" s="684"/>
      <c r="HFZ250" s="684"/>
      <c r="HGA250" s="684"/>
      <c r="HGB250" s="684"/>
      <c r="HGC250" s="684"/>
      <c r="HGD250" s="684"/>
      <c r="HGE250" s="684"/>
      <c r="HGF250" s="684"/>
      <c r="HGG250" s="684"/>
      <c r="HGH250" s="684"/>
      <c r="HGI250" s="684"/>
      <c r="HGJ250" s="684"/>
      <c r="HGK250" s="684"/>
      <c r="HGL250" s="684"/>
      <c r="HGM250" s="684"/>
      <c r="HGN250" s="684"/>
      <c r="HGO250" s="684"/>
      <c r="HGP250" s="684"/>
      <c r="HGQ250" s="684"/>
      <c r="HGR250" s="684"/>
      <c r="HGS250" s="684"/>
      <c r="HGT250" s="684"/>
      <c r="HGU250" s="684"/>
      <c r="HGV250" s="684"/>
      <c r="HGW250" s="684"/>
      <c r="HGX250" s="684"/>
      <c r="HGY250" s="684"/>
      <c r="HGZ250" s="684"/>
      <c r="HHA250" s="684"/>
      <c r="HHB250" s="684"/>
      <c r="HHC250" s="684"/>
      <c r="HHD250" s="684"/>
      <c r="HHE250" s="684"/>
      <c r="HHF250" s="684"/>
      <c r="HHG250" s="684"/>
      <c r="HHH250" s="684"/>
      <c r="HHI250" s="684"/>
      <c r="HHJ250" s="684"/>
      <c r="HHK250" s="684"/>
      <c r="HHL250" s="684"/>
      <c r="HHM250" s="684"/>
      <c r="HHN250" s="684"/>
      <c r="HHO250" s="684"/>
      <c r="HHP250" s="684"/>
      <c r="HHQ250" s="684"/>
      <c r="HHR250" s="684"/>
      <c r="HHS250" s="684"/>
      <c r="HHT250" s="684"/>
      <c r="HHU250" s="684"/>
      <c r="HHV250" s="684"/>
      <c r="HHW250" s="684"/>
      <c r="HHX250" s="684"/>
      <c r="HHY250" s="684"/>
      <c r="HHZ250" s="684"/>
      <c r="HIA250" s="684"/>
      <c r="HIB250" s="684"/>
      <c r="HIC250" s="684"/>
      <c r="HID250" s="684"/>
      <c r="HIE250" s="684"/>
      <c r="HIF250" s="684"/>
      <c r="HIG250" s="684"/>
      <c r="HIH250" s="684"/>
      <c r="HII250" s="684"/>
      <c r="HIJ250" s="684"/>
      <c r="HIK250" s="684"/>
      <c r="HIL250" s="684"/>
      <c r="HIM250" s="684"/>
      <c r="HIN250" s="684"/>
      <c r="HIO250" s="684"/>
      <c r="HIP250" s="684"/>
      <c r="HIQ250" s="684"/>
      <c r="HIR250" s="684"/>
      <c r="HIS250" s="684"/>
      <c r="HIT250" s="684"/>
      <c r="HIU250" s="684"/>
      <c r="HIV250" s="684"/>
      <c r="HIW250" s="684"/>
      <c r="HIX250" s="684"/>
      <c r="HIY250" s="684"/>
      <c r="HIZ250" s="684"/>
      <c r="HJA250" s="684"/>
      <c r="HJB250" s="684"/>
      <c r="HJC250" s="684"/>
      <c r="HJD250" s="684"/>
      <c r="HJE250" s="684"/>
      <c r="HJF250" s="684"/>
      <c r="HJG250" s="684"/>
      <c r="HJH250" s="684"/>
      <c r="HJI250" s="684"/>
      <c r="HJJ250" s="684"/>
      <c r="HJK250" s="684"/>
      <c r="HJL250" s="684"/>
      <c r="HJM250" s="684"/>
      <c r="HJN250" s="684"/>
      <c r="HJO250" s="684"/>
      <c r="HJP250" s="684"/>
      <c r="HJQ250" s="684"/>
      <c r="HJR250" s="684"/>
      <c r="HJS250" s="684"/>
      <c r="HJT250" s="684"/>
      <c r="HJU250" s="684"/>
      <c r="HJV250" s="684"/>
      <c r="HJW250" s="684"/>
      <c r="HJX250" s="684"/>
      <c r="HJY250" s="684"/>
      <c r="HJZ250" s="684"/>
      <c r="HKA250" s="684"/>
      <c r="HKB250" s="684"/>
      <c r="HKC250" s="684"/>
      <c r="HKD250" s="684"/>
      <c r="HKE250" s="684"/>
      <c r="HKF250" s="684"/>
      <c r="HKG250" s="684"/>
      <c r="HKH250" s="684"/>
      <c r="HKI250" s="684"/>
      <c r="HKJ250" s="684"/>
      <c r="HKK250" s="684"/>
      <c r="HKL250" s="684"/>
      <c r="HKM250" s="684"/>
      <c r="HKN250" s="684"/>
      <c r="HKO250" s="684"/>
      <c r="HKP250" s="684"/>
      <c r="HKQ250" s="684"/>
      <c r="HKR250" s="684"/>
      <c r="HKS250" s="684"/>
      <c r="HKT250" s="684"/>
      <c r="HKU250" s="684"/>
      <c r="HKV250" s="684"/>
      <c r="HKW250" s="684"/>
      <c r="HKX250" s="684"/>
      <c r="HKY250" s="684"/>
      <c r="HKZ250" s="684"/>
      <c r="HLA250" s="684"/>
      <c r="HLB250" s="684"/>
      <c r="HLC250" s="684"/>
      <c r="HLD250" s="684"/>
      <c r="HLE250" s="684"/>
      <c r="HLF250" s="684"/>
      <c r="HLG250" s="684"/>
      <c r="HLH250" s="684"/>
      <c r="HLI250" s="684"/>
      <c r="HLJ250" s="684"/>
      <c r="HLK250" s="684"/>
      <c r="HLL250" s="684"/>
      <c r="HLM250" s="684"/>
      <c r="HLN250" s="684"/>
      <c r="HLO250" s="684"/>
      <c r="HLP250" s="684"/>
      <c r="HLQ250" s="684"/>
      <c r="HLR250" s="684"/>
      <c r="HLS250" s="684"/>
      <c r="HLT250" s="684"/>
      <c r="HLU250" s="684"/>
      <c r="HLV250" s="684"/>
      <c r="HLW250" s="684"/>
      <c r="HLX250" s="684"/>
      <c r="HLY250" s="684"/>
      <c r="HLZ250" s="684"/>
      <c r="HMA250" s="684"/>
      <c r="HMB250" s="684"/>
      <c r="HMC250" s="684"/>
      <c r="HMD250" s="684"/>
      <c r="HME250" s="684"/>
      <c r="HMF250" s="684"/>
      <c r="HMG250" s="684"/>
      <c r="HMH250" s="684"/>
      <c r="HMI250" s="684"/>
      <c r="HMJ250" s="684"/>
      <c r="HMK250" s="684"/>
      <c r="HML250" s="684"/>
      <c r="HMM250" s="684"/>
      <c r="HMN250" s="684"/>
      <c r="HMO250" s="684"/>
      <c r="HMP250" s="684"/>
      <c r="HMQ250" s="684"/>
      <c r="HMR250" s="684"/>
      <c r="HMS250" s="684"/>
      <c r="HMT250" s="684"/>
      <c r="HMU250" s="684"/>
      <c r="HMV250" s="684"/>
      <c r="HMW250" s="684"/>
      <c r="HMX250" s="684"/>
      <c r="HMY250" s="684"/>
      <c r="HMZ250" s="684"/>
      <c r="HNA250" s="684"/>
      <c r="HNB250" s="684"/>
      <c r="HNC250" s="684"/>
      <c r="HND250" s="684"/>
      <c r="HNE250" s="684"/>
      <c r="HNF250" s="684"/>
      <c r="HNG250" s="684"/>
      <c r="HNH250" s="684"/>
      <c r="HNI250" s="684"/>
      <c r="HNJ250" s="684"/>
      <c r="HNK250" s="684"/>
      <c r="HNL250" s="684"/>
      <c r="HNM250" s="684"/>
      <c r="HNN250" s="684"/>
      <c r="HNO250" s="684"/>
      <c r="HNP250" s="684"/>
      <c r="HNQ250" s="684"/>
      <c r="HNR250" s="684"/>
      <c r="HNS250" s="684"/>
      <c r="HNT250" s="684"/>
      <c r="HNU250" s="684"/>
      <c r="HNV250" s="684"/>
      <c r="HNW250" s="684"/>
      <c r="HNX250" s="684"/>
      <c r="HNY250" s="684"/>
      <c r="HNZ250" s="684"/>
      <c r="HOA250" s="684"/>
      <c r="HOB250" s="684"/>
      <c r="HOC250" s="684"/>
      <c r="HOD250" s="684"/>
      <c r="HOE250" s="684"/>
      <c r="HOF250" s="684"/>
      <c r="HOG250" s="684"/>
      <c r="HOH250" s="684"/>
      <c r="HOI250" s="684"/>
      <c r="HOJ250" s="684"/>
      <c r="HOK250" s="684"/>
      <c r="HOL250" s="684"/>
      <c r="HOM250" s="684"/>
      <c r="HON250" s="684"/>
      <c r="HOO250" s="684"/>
      <c r="HOP250" s="684"/>
      <c r="HOQ250" s="684"/>
      <c r="HOR250" s="684"/>
      <c r="HOS250" s="684"/>
      <c r="HOT250" s="684"/>
      <c r="HOU250" s="684"/>
      <c r="HOV250" s="684"/>
      <c r="HOW250" s="684"/>
      <c r="HOX250" s="684"/>
      <c r="HOY250" s="684"/>
      <c r="HOZ250" s="684"/>
      <c r="HPA250" s="684"/>
      <c r="HPB250" s="684"/>
      <c r="HPC250" s="684"/>
      <c r="HPD250" s="684"/>
      <c r="HPE250" s="684"/>
      <c r="HPF250" s="684"/>
      <c r="HPG250" s="684"/>
      <c r="HPH250" s="684"/>
      <c r="HPI250" s="684"/>
      <c r="HPJ250" s="684"/>
      <c r="HPK250" s="684"/>
      <c r="HPL250" s="684"/>
      <c r="HPM250" s="684"/>
      <c r="HPN250" s="684"/>
      <c r="HPO250" s="684"/>
      <c r="HPP250" s="684"/>
      <c r="HPQ250" s="684"/>
      <c r="HPR250" s="684"/>
      <c r="HPS250" s="684"/>
      <c r="HPT250" s="684"/>
      <c r="HPU250" s="684"/>
      <c r="HPV250" s="684"/>
      <c r="HPW250" s="684"/>
      <c r="HPX250" s="684"/>
      <c r="HPY250" s="684"/>
      <c r="HPZ250" s="684"/>
      <c r="HQA250" s="684"/>
      <c r="HQB250" s="684"/>
      <c r="HQC250" s="684"/>
      <c r="HQD250" s="684"/>
      <c r="HQE250" s="684"/>
      <c r="HQF250" s="684"/>
      <c r="HQG250" s="684"/>
      <c r="HQH250" s="684"/>
      <c r="HQI250" s="684"/>
      <c r="HQJ250" s="684"/>
      <c r="HQK250" s="684"/>
      <c r="HQL250" s="684"/>
      <c r="HQM250" s="684"/>
      <c r="HQN250" s="684"/>
      <c r="HQO250" s="684"/>
      <c r="HQP250" s="684"/>
      <c r="HQQ250" s="684"/>
      <c r="HQR250" s="684"/>
      <c r="HQS250" s="684"/>
      <c r="HQT250" s="684"/>
      <c r="HQU250" s="684"/>
      <c r="HQV250" s="684"/>
      <c r="HQW250" s="684"/>
      <c r="HQX250" s="684"/>
      <c r="HQY250" s="684"/>
      <c r="HQZ250" s="684"/>
      <c r="HRA250" s="684"/>
      <c r="HRB250" s="684"/>
      <c r="HRC250" s="684"/>
      <c r="HRD250" s="684"/>
      <c r="HRE250" s="684"/>
      <c r="HRF250" s="684"/>
      <c r="HRG250" s="684"/>
      <c r="HRH250" s="684"/>
      <c r="HRI250" s="684"/>
      <c r="HRJ250" s="684"/>
      <c r="HRK250" s="684"/>
      <c r="HRL250" s="684"/>
      <c r="HRM250" s="684"/>
      <c r="HRN250" s="684"/>
      <c r="HRO250" s="684"/>
      <c r="HRP250" s="684"/>
      <c r="HRQ250" s="684"/>
      <c r="HRR250" s="684"/>
      <c r="HRS250" s="684"/>
      <c r="HRT250" s="684"/>
      <c r="HRU250" s="684"/>
      <c r="HRV250" s="684"/>
      <c r="HRW250" s="684"/>
      <c r="HRX250" s="684"/>
      <c r="HRY250" s="684"/>
      <c r="HRZ250" s="684"/>
      <c r="HSA250" s="684"/>
      <c r="HSB250" s="684"/>
      <c r="HSC250" s="684"/>
      <c r="HSD250" s="684"/>
      <c r="HSE250" s="684"/>
      <c r="HSF250" s="684"/>
      <c r="HSG250" s="684"/>
      <c r="HSH250" s="684"/>
      <c r="HSI250" s="684"/>
      <c r="HSJ250" s="684"/>
      <c r="HSK250" s="684"/>
      <c r="HSL250" s="684"/>
      <c r="HSM250" s="684"/>
      <c r="HSN250" s="684"/>
      <c r="HSO250" s="684"/>
      <c r="HSP250" s="684"/>
      <c r="HSQ250" s="684"/>
      <c r="HSR250" s="684"/>
      <c r="HSS250" s="684"/>
      <c r="HST250" s="684"/>
      <c r="HSU250" s="684"/>
      <c r="HSV250" s="684"/>
      <c r="HSW250" s="684"/>
      <c r="HSX250" s="684"/>
      <c r="HSY250" s="684"/>
      <c r="HSZ250" s="684"/>
      <c r="HTA250" s="684"/>
      <c r="HTB250" s="684"/>
      <c r="HTC250" s="684"/>
      <c r="HTD250" s="684"/>
      <c r="HTE250" s="684"/>
      <c r="HTF250" s="684"/>
      <c r="HTG250" s="684"/>
      <c r="HTH250" s="684"/>
      <c r="HTI250" s="684"/>
      <c r="HTJ250" s="684"/>
      <c r="HTK250" s="684"/>
      <c r="HTL250" s="684"/>
      <c r="HTM250" s="684"/>
      <c r="HTN250" s="684"/>
      <c r="HTO250" s="684"/>
      <c r="HTP250" s="684"/>
      <c r="HTQ250" s="684"/>
      <c r="HTR250" s="684"/>
      <c r="HTS250" s="684"/>
      <c r="HTT250" s="684"/>
      <c r="HTU250" s="684"/>
      <c r="HTV250" s="684"/>
      <c r="HTW250" s="684"/>
      <c r="HTX250" s="684"/>
      <c r="HTY250" s="684"/>
      <c r="HTZ250" s="684"/>
      <c r="HUA250" s="684"/>
      <c r="HUB250" s="684"/>
      <c r="HUC250" s="684"/>
      <c r="HUD250" s="684"/>
      <c r="HUE250" s="684"/>
      <c r="HUF250" s="684"/>
      <c r="HUG250" s="684"/>
      <c r="HUH250" s="684"/>
      <c r="HUI250" s="684"/>
      <c r="HUJ250" s="684"/>
      <c r="HUK250" s="684"/>
      <c r="HUL250" s="684"/>
      <c r="HUM250" s="684"/>
      <c r="HUN250" s="684"/>
      <c r="HUO250" s="684"/>
      <c r="HUP250" s="684"/>
      <c r="HUQ250" s="684"/>
      <c r="HUR250" s="684"/>
      <c r="HUS250" s="684"/>
      <c r="HUT250" s="684"/>
      <c r="HUU250" s="684"/>
      <c r="HUV250" s="684"/>
      <c r="HUW250" s="684"/>
      <c r="HUX250" s="684"/>
      <c r="HUY250" s="684"/>
      <c r="HUZ250" s="684"/>
      <c r="HVA250" s="684"/>
      <c r="HVB250" s="684"/>
      <c r="HVC250" s="684"/>
      <c r="HVD250" s="684"/>
      <c r="HVE250" s="684"/>
      <c r="HVF250" s="684"/>
      <c r="HVG250" s="684"/>
      <c r="HVH250" s="684"/>
      <c r="HVI250" s="684"/>
      <c r="HVJ250" s="684"/>
      <c r="HVK250" s="684"/>
      <c r="HVL250" s="684"/>
      <c r="HVM250" s="684"/>
      <c r="HVN250" s="684"/>
      <c r="HVO250" s="684"/>
      <c r="HVP250" s="684"/>
      <c r="HVQ250" s="684"/>
      <c r="HVR250" s="684"/>
      <c r="HVS250" s="684"/>
      <c r="HVT250" s="684"/>
      <c r="HVU250" s="684"/>
      <c r="HVV250" s="684"/>
      <c r="HVW250" s="684"/>
      <c r="HVX250" s="684"/>
      <c r="HVY250" s="684"/>
      <c r="HVZ250" s="684"/>
      <c r="HWA250" s="684"/>
      <c r="HWB250" s="684"/>
      <c r="HWC250" s="684"/>
      <c r="HWD250" s="684"/>
      <c r="HWE250" s="684"/>
      <c r="HWF250" s="684"/>
      <c r="HWG250" s="684"/>
      <c r="HWH250" s="684"/>
      <c r="HWI250" s="684"/>
      <c r="HWJ250" s="684"/>
      <c r="HWK250" s="684"/>
      <c r="HWL250" s="684"/>
      <c r="HWM250" s="684"/>
      <c r="HWN250" s="684"/>
      <c r="HWO250" s="684"/>
      <c r="HWP250" s="684"/>
      <c r="HWQ250" s="684"/>
      <c r="HWR250" s="684"/>
      <c r="HWS250" s="684"/>
      <c r="HWT250" s="684"/>
      <c r="HWU250" s="684"/>
      <c r="HWV250" s="684"/>
      <c r="HWW250" s="684"/>
      <c r="HWX250" s="684"/>
      <c r="HWY250" s="684"/>
      <c r="HWZ250" s="684"/>
      <c r="HXA250" s="684"/>
      <c r="HXB250" s="684"/>
      <c r="HXC250" s="684"/>
      <c r="HXD250" s="684"/>
      <c r="HXE250" s="684"/>
      <c r="HXF250" s="684"/>
      <c r="HXG250" s="684"/>
      <c r="HXH250" s="684"/>
      <c r="HXI250" s="684"/>
      <c r="HXJ250" s="684"/>
      <c r="HXK250" s="684"/>
      <c r="HXL250" s="684"/>
      <c r="HXM250" s="684"/>
      <c r="HXN250" s="684"/>
      <c r="HXO250" s="684"/>
      <c r="HXP250" s="684"/>
      <c r="HXQ250" s="684"/>
      <c r="HXR250" s="684"/>
      <c r="HXS250" s="684"/>
      <c r="HXT250" s="684"/>
      <c r="HXU250" s="684"/>
      <c r="HXV250" s="684"/>
      <c r="HXW250" s="684"/>
      <c r="HXX250" s="684"/>
      <c r="HXY250" s="684"/>
      <c r="HXZ250" s="684"/>
      <c r="HYA250" s="684"/>
      <c r="HYB250" s="684"/>
      <c r="HYC250" s="684"/>
      <c r="HYD250" s="684"/>
      <c r="HYE250" s="684"/>
      <c r="HYF250" s="684"/>
      <c r="HYG250" s="684"/>
      <c r="HYH250" s="684"/>
      <c r="HYI250" s="684"/>
      <c r="HYJ250" s="684"/>
      <c r="HYK250" s="684"/>
      <c r="HYL250" s="684"/>
      <c r="HYM250" s="684"/>
      <c r="HYN250" s="684"/>
      <c r="HYO250" s="684"/>
      <c r="HYP250" s="684"/>
      <c r="HYQ250" s="684"/>
      <c r="HYR250" s="684"/>
      <c r="HYS250" s="684"/>
      <c r="HYT250" s="684"/>
      <c r="HYU250" s="684"/>
      <c r="HYV250" s="684"/>
      <c r="HYW250" s="684"/>
      <c r="HYX250" s="684"/>
      <c r="HYY250" s="684"/>
      <c r="HYZ250" s="684"/>
      <c r="HZA250" s="684"/>
      <c r="HZB250" s="684"/>
      <c r="HZC250" s="684"/>
      <c r="HZD250" s="684"/>
      <c r="HZE250" s="684"/>
      <c r="HZF250" s="684"/>
      <c r="HZG250" s="684"/>
      <c r="HZH250" s="684"/>
      <c r="HZI250" s="684"/>
      <c r="HZJ250" s="684"/>
      <c r="HZK250" s="684"/>
      <c r="HZL250" s="684"/>
      <c r="HZM250" s="684"/>
      <c r="HZN250" s="684"/>
      <c r="HZO250" s="684"/>
      <c r="HZP250" s="684"/>
      <c r="HZQ250" s="684"/>
      <c r="HZR250" s="684"/>
      <c r="HZS250" s="684"/>
      <c r="HZT250" s="684"/>
      <c r="HZU250" s="684"/>
      <c r="HZV250" s="684"/>
      <c r="HZW250" s="684"/>
      <c r="HZX250" s="684"/>
      <c r="HZY250" s="684"/>
      <c r="HZZ250" s="684"/>
      <c r="IAA250" s="684"/>
      <c r="IAB250" s="684"/>
      <c r="IAC250" s="684"/>
      <c r="IAD250" s="684"/>
      <c r="IAE250" s="684"/>
      <c r="IAF250" s="684"/>
      <c r="IAG250" s="684"/>
      <c r="IAH250" s="684"/>
      <c r="IAI250" s="684"/>
      <c r="IAJ250" s="684"/>
      <c r="IAK250" s="684"/>
      <c r="IAL250" s="684"/>
      <c r="IAM250" s="684"/>
      <c r="IAN250" s="684"/>
      <c r="IAO250" s="684"/>
      <c r="IAP250" s="684"/>
      <c r="IAQ250" s="684"/>
      <c r="IAR250" s="684"/>
      <c r="IAS250" s="684"/>
      <c r="IAT250" s="684"/>
      <c r="IAU250" s="684"/>
      <c r="IAV250" s="684"/>
      <c r="IAW250" s="684"/>
      <c r="IAX250" s="684"/>
      <c r="IAY250" s="684"/>
      <c r="IAZ250" s="684"/>
      <c r="IBA250" s="684"/>
      <c r="IBB250" s="684"/>
      <c r="IBC250" s="684"/>
      <c r="IBD250" s="684"/>
      <c r="IBE250" s="684"/>
      <c r="IBF250" s="684"/>
      <c r="IBG250" s="684"/>
      <c r="IBH250" s="684"/>
      <c r="IBI250" s="684"/>
      <c r="IBJ250" s="684"/>
      <c r="IBK250" s="684"/>
      <c r="IBL250" s="684"/>
      <c r="IBM250" s="684"/>
      <c r="IBN250" s="684"/>
      <c r="IBO250" s="684"/>
      <c r="IBP250" s="684"/>
      <c r="IBQ250" s="684"/>
      <c r="IBR250" s="684"/>
      <c r="IBS250" s="684"/>
      <c r="IBT250" s="684"/>
      <c r="IBU250" s="684"/>
      <c r="IBV250" s="684"/>
      <c r="IBW250" s="684"/>
      <c r="IBX250" s="684"/>
      <c r="IBY250" s="684"/>
      <c r="IBZ250" s="684"/>
      <c r="ICA250" s="684"/>
      <c r="ICB250" s="684"/>
      <c r="ICC250" s="684"/>
      <c r="ICD250" s="684"/>
      <c r="ICE250" s="684"/>
      <c r="ICF250" s="684"/>
      <c r="ICG250" s="684"/>
      <c r="ICH250" s="684"/>
      <c r="ICI250" s="684"/>
      <c r="ICJ250" s="684"/>
      <c r="ICK250" s="684"/>
      <c r="ICL250" s="684"/>
      <c r="ICM250" s="684"/>
      <c r="ICN250" s="684"/>
      <c r="ICO250" s="684"/>
      <c r="ICP250" s="684"/>
      <c r="ICQ250" s="684"/>
      <c r="ICR250" s="684"/>
      <c r="ICS250" s="684"/>
      <c r="ICT250" s="684"/>
      <c r="ICU250" s="684"/>
      <c r="ICV250" s="684"/>
      <c r="ICW250" s="684"/>
      <c r="ICX250" s="684"/>
      <c r="ICY250" s="684"/>
      <c r="ICZ250" s="684"/>
      <c r="IDA250" s="684"/>
      <c r="IDB250" s="684"/>
      <c r="IDC250" s="684"/>
      <c r="IDD250" s="684"/>
      <c r="IDE250" s="684"/>
      <c r="IDF250" s="684"/>
      <c r="IDG250" s="684"/>
      <c r="IDH250" s="684"/>
      <c r="IDI250" s="684"/>
      <c r="IDJ250" s="684"/>
      <c r="IDK250" s="684"/>
      <c r="IDL250" s="684"/>
      <c r="IDM250" s="684"/>
      <c r="IDN250" s="684"/>
      <c r="IDO250" s="684"/>
      <c r="IDP250" s="684"/>
      <c r="IDQ250" s="684"/>
      <c r="IDR250" s="684"/>
      <c r="IDS250" s="684"/>
      <c r="IDT250" s="684"/>
      <c r="IDU250" s="684"/>
      <c r="IDV250" s="684"/>
      <c r="IDW250" s="684"/>
      <c r="IDX250" s="684"/>
      <c r="IDY250" s="684"/>
      <c r="IDZ250" s="684"/>
      <c r="IEA250" s="684"/>
      <c r="IEB250" s="684"/>
      <c r="IEC250" s="684"/>
      <c r="IED250" s="684"/>
      <c r="IEE250" s="684"/>
      <c r="IEF250" s="684"/>
      <c r="IEG250" s="684"/>
      <c r="IEH250" s="684"/>
      <c r="IEI250" s="684"/>
      <c r="IEJ250" s="684"/>
      <c r="IEK250" s="684"/>
      <c r="IEL250" s="684"/>
      <c r="IEM250" s="684"/>
      <c r="IEN250" s="684"/>
      <c r="IEO250" s="684"/>
      <c r="IEP250" s="684"/>
      <c r="IEQ250" s="684"/>
      <c r="IER250" s="684"/>
      <c r="IES250" s="684"/>
      <c r="IET250" s="684"/>
      <c r="IEU250" s="684"/>
      <c r="IEV250" s="684"/>
      <c r="IEW250" s="684"/>
      <c r="IEX250" s="684"/>
      <c r="IEY250" s="684"/>
      <c r="IEZ250" s="684"/>
      <c r="IFA250" s="684"/>
      <c r="IFB250" s="684"/>
      <c r="IFC250" s="684"/>
      <c r="IFD250" s="684"/>
      <c r="IFE250" s="684"/>
      <c r="IFF250" s="684"/>
      <c r="IFG250" s="684"/>
      <c r="IFH250" s="684"/>
      <c r="IFI250" s="684"/>
      <c r="IFJ250" s="684"/>
      <c r="IFK250" s="684"/>
      <c r="IFL250" s="684"/>
      <c r="IFM250" s="684"/>
      <c r="IFN250" s="684"/>
      <c r="IFO250" s="684"/>
      <c r="IFP250" s="684"/>
      <c r="IFQ250" s="684"/>
      <c r="IFR250" s="684"/>
      <c r="IFS250" s="684"/>
      <c r="IFT250" s="684"/>
      <c r="IFU250" s="684"/>
      <c r="IFV250" s="684"/>
      <c r="IFW250" s="684"/>
      <c r="IFX250" s="684"/>
      <c r="IFY250" s="684"/>
      <c r="IFZ250" s="684"/>
      <c r="IGA250" s="684"/>
      <c r="IGB250" s="684"/>
      <c r="IGC250" s="684"/>
      <c r="IGD250" s="684"/>
      <c r="IGE250" s="684"/>
      <c r="IGF250" s="684"/>
      <c r="IGG250" s="684"/>
      <c r="IGH250" s="684"/>
      <c r="IGI250" s="684"/>
      <c r="IGJ250" s="684"/>
      <c r="IGK250" s="684"/>
      <c r="IGL250" s="684"/>
      <c r="IGM250" s="684"/>
      <c r="IGN250" s="684"/>
      <c r="IGO250" s="684"/>
      <c r="IGP250" s="684"/>
      <c r="IGQ250" s="684"/>
      <c r="IGR250" s="684"/>
      <c r="IGS250" s="684"/>
      <c r="IGT250" s="684"/>
      <c r="IGU250" s="684"/>
      <c r="IGV250" s="684"/>
      <c r="IGW250" s="684"/>
      <c r="IGX250" s="684"/>
      <c r="IGY250" s="684"/>
      <c r="IGZ250" s="684"/>
      <c r="IHA250" s="684"/>
      <c r="IHB250" s="684"/>
      <c r="IHC250" s="684"/>
      <c r="IHD250" s="684"/>
      <c r="IHE250" s="684"/>
      <c r="IHF250" s="684"/>
      <c r="IHG250" s="684"/>
      <c r="IHH250" s="684"/>
      <c r="IHI250" s="684"/>
      <c r="IHJ250" s="684"/>
      <c r="IHK250" s="684"/>
      <c r="IHL250" s="684"/>
      <c r="IHM250" s="684"/>
      <c r="IHN250" s="684"/>
      <c r="IHO250" s="684"/>
      <c r="IHP250" s="684"/>
      <c r="IHQ250" s="684"/>
      <c r="IHR250" s="684"/>
      <c r="IHS250" s="684"/>
      <c r="IHT250" s="684"/>
      <c r="IHU250" s="684"/>
      <c r="IHV250" s="684"/>
      <c r="IHW250" s="684"/>
      <c r="IHX250" s="684"/>
      <c r="IHY250" s="684"/>
      <c r="IHZ250" s="684"/>
      <c r="IIA250" s="684"/>
      <c r="IIB250" s="684"/>
      <c r="IIC250" s="684"/>
      <c r="IID250" s="684"/>
      <c r="IIE250" s="684"/>
      <c r="IIF250" s="684"/>
      <c r="IIG250" s="684"/>
      <c r="IIH250" s="684"/>
      <c r="III250" s="684"/>
      <c r="IIJ250" s="684"/>
      <c r="IIK250" s="684"/>
      <c r="IIL250" s="684"/>
      <c r="IIM250" s="684"/>
      <c r="IIN250" s="684"/>
      <c r="IIO250" s="684"/>
      <c r="IIP250" s="684"/>
      <c r="IIQ250" s="684"/>
      <c r="IIR250" s="684"/>
      <c r="IIS250" s="684"/>
      <c r="IIT250" s="684"/>
      <c r="IIU250" s="684"/>
      <c r="IIV250" s="684"/>
      <c r="IIW250" s="684"/>
      <c r="IIX250" s="684"/>
      <c r="IIY250" s="684"/>
      <c r="IIZ250" s="684"/>
      <c r="IJA250" s="684"/>
      <c r="IJB250" s="684"/>
      <c r="IJC250" s="684"/>
      <c r="IJD250" s="684"/>
      <c r="IJE250" s="684"/>
      <c r="IJF250" s="684"/>
      <c r="IJG250" s="684"/>
      <c r="IJH250" s="684"/>
      <c r="IJI250" s="684"/>
      <c r="IJJ250" s="684"/>
      <c r="IJK250" s="684"/>
      <c r="IJL250" s="684"/>
      <c r="IJM250" s="684"/>
      <c r="IJN250" s="684"/>
      <c r="IJO250" s="684"/>
      <c r="IJP250" s="684"/>
      <c r="IJQ250" s="684"/>
      <c r="IJR250" s="684"/>
      <c r="IJS250" s="684"/>
      <c r="IJT250" s="684"/>
      <c r="IJU250" s="684"/>
      <c r="IJV250" s="684"/>
      <c r="IJW250" s="684"/>
      <c r="IJX250" s="684"/>
      <c r="IJY250" s="684"/>
      <c r="IJZ250" s="684"/>
      <c r="IKA250" s="684"/>
      <c r="IKB250" s="684"/>
      <c r="IKC250" s="684"/>
      <c r="IKD250" s="684"/>
      <c r="IKE250" s="684"/>
      <c r="IKF250" s="684"/>
      <c r="IKG250" s="684"/>
      <c r="IKH250" s="684"/>
      <c r="IKI250" s="684"/>
      <c r="IKJ250" s="684"/>
      <c r="IKK250" s="684"/>
      <c r="IKL250" s="684"/>
      <c r="IKM250" s="684"/>
      <c r="IKN250" s="684"/>
      <c r="IKO250" s="684"/>
      <c r="IKP250" s="684"/>
      <c r="IKQ250" s="684"/>
      <c r="IKR250" s="684"/>
      <c r="IKS250" s="684"/>
      <c r="IKT250" s="684"/>
      <c r="IKU250" s="684"/>
      <c r="IKV250" s="684"/>
      <c r="IKW250" s="684"/>
      <c r="IKX250" s="684"/>
      <c r="IKY250" s="684"/>
      <c r="IKZ250" s="684"/>
      <c r="ILA250" s="684"/>
      <c r="ILB250" s="684"/>
      <c r="ILC250" s="684"/>
      <c r="ILD250" s="684"/>
      <c r="ILE250" s="684"/>
      <c r="ILF250" s="684"/>
      <c r="ILG250" s="684"/>
      <c r="ILH250" s="684"/>
      <c r="ILI250" s="684"/>
      <c r="ILJ250" s="684"/>
      <c r="ILK250" s="684"/>
      <c r="ILL250" s="684"/>
      <c r="ILM250" s="684"/>
      <c r="ILN250" s="684"/>
      <c r="ILO250" s="684"/>
      <c r="ILP250" s="684"/>
      <c r="ILQ250" s="684"/>
      <c r="ILR250" s="684"/>
      <c r="ILS250" s="684"/>
      <c r="ILT250" s="684"/>
      <c r="ILU250" s="684"/>
      <c r="ILV250" s="684"/>
      <c r="ILW250" s="684"/>
      <c r="ILX250" s="684"/>
      <c r="ILY250" s="684"/>
      <c r="ILZ250" s="684"/>
      <c r="IMA250" s="684"/>
      <c r="IMB250" s="684"/>
      <c r="IMC250" s="684"/>
      <c r="IMD250" s="684"/>
      <c r="IME250" s="684"/>
      <c r="IMF250" s="684"/>
      <c r="IMG250" s="684"/>
      <c r="IMH250" s="684"/>
      <c r="IMI250" s="684"/>
      <c r="IMJ250" s="684"/>
      <c r="IMK250" s="684"/>
      <c r="IML250" s="684"/>
      <c r="IMM250" s="684"/>
      <c r="IMN250" s="684"/>
      <c r="IMO250" s="684"/>
      <c r="IMP250" s="684"/>
      <c r="IMQ250" s="684"/>
      <c r="IMR250" s="684"/>
      <c r="IMS250" s="684"/>
      <c r="IMT250" s="684"/>
      <c r="IMU250" s="684"/>
      <c r="IMV250" s="684"/>
      <c r="IMW250" s="684"/>
      <c r="IMX250" s="684"/>
      <c r="IMY250" s="684"/>
      <c r="IMZ250" s="684"/>
      <c r="INA250" s="684"/>
      <c r="INB250" s="684"/>
      <c r="INC250" s="684"/>
      <c r="IND250" s="684"/>
      <c r="INE250" s="684"/>
      <c r="INF250" s="684"/>
      <c r="ING250" s="684"/>
      <c r="INH250" s="684"/>
      <c r="INI250" s="684"/>
      <c r="INJ250" s="684"/>
      <c r="INK250" s="684"/>
      <c r="INL250" s="684"/>
      <c r="INM250" s="684"/>
      <c r="INN250" s="684"/>
      <c r="INO250" s="684"/>
      <c r="INP250" s="684"/>
      <c r="INQ250" s="684"/>
      <c r="INR250" s="684"/>
      <c r="INS250" s="684"/>
      <c r="INT250" s="684"/>
      <c r="INU250" s="684"/>
      <c r="INV250" s="684"/>
      <c r="INW250" s="684"/>
      <c r="INX250" s="684"/>
      <c r="INY250" s="684"/>
      <c r="INZ250" s="684"/>
      <c r="IOA250" s="684"/>
      <c r="IOB250" s="684"/>
      <c r="IOC250" s="684"/>
      <c r="IOD250" s="684"/>
      <c r="IOE250" s="684"/>
      <c r="IOF250" s="684"/>
      <c r="IOG250" s="684"/>
      <c r="IOH250" s="684"/>
      <c r="IOI250" s="684"/>
      <c r="IOJ250" s="684"/>
      <c r="IOK250" s="684"/>
      <c r="IOL250" s="684"/>
      <c r="IOM250" s="684"/>
      <c r="ION250" s="684"/>
      <c r="IOO250" s="684"/>
      <c r="IOP250" s="684"/>
      <c r="IOQ250" s="684"/>
      <c r="IOR250" s="684"/>
      <c r="IOS250" s="684"/>
      <c r="IOT250" s="684"/>
      <c r="IOU250" s="684"/>
      <c r="IOV250" s="684"/>
      <c r="IOW250" s="684"/>
      <c r="IOX250" s="684"/>
      <c r="IOY250" s="684"/>
      <c r="IOZ250" s="684"/>
      <c r="IPA250" s="684"/>
      <c r="IPB250" s="684"/>
      <c r="IPC250" s="684"/>
      <c r="IPD250" s="684"/>
      <c r="IPE250" s="684"/>
      <c r="IPF250" s="684"/>
      <c r="IPG250" s="684"/>
      <c r="IPH250" s="684"/>
      <c r="IPI250" s="684"/>
      <c r="IPJ250" s="684"/>
      <c r="IPK250" s="684"/>
      <c r="IPL250" s="684"/>
      <c r="IPM250" s="684"/>
      <c r="IPN250" s="684"/>
      <c r="IPO250" s="684"/>
      <c r="IPP250" s="684"/>
      <c r="IPQ250" s="684"/>
      <c r="IPR250" s="684"/>
      <c r="IPS250" s="684"/>
      <c r="IPT250" s="684"/>
      <c r="IPU250" s="684"/>
      <c r="IPV250" s="684"/>
      <c r="IPW250" s="684"/>
      <c r="IPX250" s="684"/>
      <c r="IPY250" s="684"/>
      <c r="IPZ250" s="684"/>
      <c r="IQA250" s="684"/>
      <c r="IQB250" s="684"/>
      <c r="IQC250" s="684"/>
      <c r="IQD250" s="684"/>
      <c r="IQE250" s="684"/>
      <c r="IQF250" s="684"/>
      <c r="IQG250" s="684"/>
      <c r="IQH250" s="684"/>
      <c r="IQI250" s="684"/>
      <c r="IQJ250" s="684"/>
      <c r="IQK250" s="684"/>
      <c r="IQL250" s="684"/>
      <c r="IQM250" s="684"/>
      <c r="IQN250" s="684"/>
      <c r="IQO250" s="684"/>
      <c r="IQP250" s="684"/>
      <c r="IQQ250" s="684"/>
      <c r="IQR250" s="684"/>
      <c r="IQS250" s="684"/>
      <c r="IQT250" s="684"/>
      <c r="IQU250" s="684"/>
      <c r="IQV250" s="684"/>
      <c r="IQW250" s="684"/>
      <c r="IQX250" s="684"/>
      <c r="IQY250" s="684"/>
      <c r="IQZ250" s="684"/>
      <c r="IRA250" s="684"/>
      <c r="IRB250" s="684"/>
      <c r="IRC250" s="684"/>
      <c r="IRD250" s="684"/>
      <c r="IRE250" s="684"/>
      <c r="IRF250" s="684"/>
      <c r="IRG250" s="684"/>
      <c r="IRH250" s="684"/>
      <c r="IRI250" s="684"/>
      <c r="IRJ250" s="684"/>
      <c r="IRK250" s="684"/>
      <c r="IRL250" s="684"/>
      <c r="IRM250" s="684"/>
      <c r="IRN250" s="684"/>
      <c r="IRO250" s="684"/>
      <c r="IRP250" s="684"/>
      <c r="IRQ250" s="684"/>
      <c r="IRR250" s="684"/>
      <c r="IRS250" s="684"/>
      <c r="IRT250" s="684"/>
      <c r="IRU250" s="684"/>
      <c r="IRV250" s="684"/>
      <c r="IRW250" s="684"/>
      <c r="IRX250" s="684"/>
      <c r="IRY250" s="684"/>
      <c r="IRZ250" s="684"/>
      <c r="ISA250" s="684"/>
      <c r="ISB250" s="684"/>
      <c r="ISC250" s="684"/>
      <c r="ISD250" s="684"/>
      <c r="ISE250" s="684"/>
      <c r="ISF250" s="684"/>
      <c r="ISG250" s="684"/>
      <c r="ISH250" s="684"/>
      <c r="ISI250" s="684"/>
      <c r="ISJ250" s="684"/>
      <c r="ISK250" s="684"/>
      <c r="ISL250" s="684"/>
      <c r="ISM250" s="684"/>
      <c r="ISN250" s="684"/>
      <c r="ISO250" s="684"/>
      <c r="ISP250" s="684"/>
      <c r="ISQ250" s="684"/>
      <c r="ISR250" s="684"/>
      <c r="ISS250" s="684"/>
      <c r="IST250" s="684"/>
      <c r="ISU250" s="684"/>
      <c r="ISV250" s="684"/>
      <c r="ISW250" s="684"/>
      <c r="ISX250" s="684"/>
      <c r="ISY250" s="684"/>
      <c r="ISZ250" s="684"/>
      <c r="ITA250" s="684"/>
      <c r="ITB250" s="684"/>
      <c r="ITC250" s="684"/>
      <c r="ITD250" s="684"/>
      <c r="ITE250" s="684"/>
      <c r="ITF250" s="684"/>
      <c r="ITG250" s="684"/>
      <c r="ITH250" s="684"/>
      <c r="ITI250" s="684"/>
      <c r="ITJ250" s="684"/>
      <c r="ITK250" s="684"/>
      <c r="ITL250" s="684"/>
      <c r="ITM250" s="684"/>
      <c r="ITN250" s="684"/>
      <c r="ITO250" s="684"/>
      <c r="ITP250" s="684"/>
      <c r="ITQ250" s="684"/>
      <c r="ITR250" s="684"/>
      <c r="ITS250" s="684"/>
      <c r="ITT250" s="684"/>
      <c r="ITU250" s="684"/>
      <c r="ITV250" s="684"/>
      <c r="ITW250" s="684"/>
      <c r="ITX250" s="684"/>
      <c r="ITY250" s="684"/>
      <c r="ITZ250" s="684"/>
      <c r="IUA250" s="684"/>
      <c r="IUB250" s="684"/>
      <c r="IUC250" s="684"/>
      <c r="IUD250" s="684"/>
      <c r="IUE250" s="684"/>
      <c r="IUF250" s="684"/>
      <c r="IUG250" s="684"/>
      <c r="IUH250" s="684"/>
      <c r="IUI250" s="684"/>
      <c r="IUJ250" s="684"/>
      <c r="IUK250" s="684"/>
      <c r="IUL250" s="684"/>
      <c r="IUM250" s="684"/>
      <c r="IUN250" s="684"/>
      <c r="IUO250" s="684"/>
      <c r="IUP250" s="684"/>
      <c r="IUQ250" s="684"/>
      <c r="IUR250" s="684"/>
      <c r="IUS250" s="684"/>
      <c r="IUT250" s="684"/>
      <c r="IUU250" s="684"/>
      <c r="IUV250" s="684"/>
      <c r="IUW250" s="684"/>
      <c r="IUX250" s="684"/>
      <c r="IUY250" s="684"/>
      <c r="IUZ250" s="684"/>
      <c r="IVA250" s="684"/>
      <c r="IVB250" s="684"/>
      <c r="IVC250" s="684"/>
      <c r="IVD250" s="684"/>
      <c r="IVE250" s="684"/>
      <c r="IVF250" s="684"/>
      <c r="IVG250" s="684"/>
      <c r="IVH250" s="684"/>
      <c r="IVI250" s="684"/>
      <c r="IVJ250" s="684"/>
      <c r="IVK250" s="684"/>
      <c r="IVL250" s="684"/>
      <c r="IVM250" s="684"/>
      <c r="IVN250" s="684"/>
      <c r="IVO250" s="684"/>
      <c r="IVP250" s="684"/>
      <c r="IVQ250" s="684"/>
      <c r="IVR250" s="684"/>
      <c r="IVS250" s="684"/>
      <c r="IVT250" s="684"/>
      <c r="IVU250" s="684"/>
      <c r="IVV250" s="684"/>
      <c r="IVW250" s="684"/>
      <c r="IVX250" s="684"/>
      <c r="IVY250" s="684"/>
      <c r="IVZ250" s="684"/>
      <c r="IWA250" s="684"/>
      <c r="IWB250" s="684"/>
      <c r="IWC250" s="684"/>
      <c r="IWD250" s="684"/>
      <c r="IWE250" s="684"/>
      <c r="IWF250" s="684"/>
      <c r="IWG250" s="684"/>
      <c r="IWH250" s="684"/>
      <c r="IWI250" s="684"/>
      <c r="IWJ250" s="684"/>
      <c r="IWK250" s="684"/>
      <c r="IWL250" s="684"/>
      <c r="IWM250" s="684"/>
      <c r="IWN250" s="684"/>
      <c r="IWO250" s="684"/>
      <c r="IWP250" s="684"/>
      <c r="IWQ250" s="684"/>
      <c r="IWR250" s="684"/>
      <c r="IWS250" s="684"/>
      <c r="IWT250" s="684"/>
      <c r="IWU250" s="684"/>
      <c r="IWV250" s="684"/>
      <c r="IWW250" s="684"/>
      <c r="IWX250" s="684"/>
      <c r="IWY250" s="684"/>
      <c r="IWZ250" s="684"/>
      <c r="IXA250" s="684"/>
      <c r="IXB250" s="684"/>
      <c r="IXC250" s="684"/>
      <c r="IXD250" s="684"/>
      <c r="IXE250" s="684"/>
      <c r="IXF250" s="684"/>
      <c r="IXG250" s="684"/>
      <c r="IXH250" s="684"/>
      <c r="IXI250" s="684"/>
      <c r="IXJ250" s="684"/>
      <c r="IXK250" s="684"/>
      <c r="IXL250" s="684"/>
      <c r="IXM250" s="684"/>
      <c r="IXN250" s="684"/>
      <c r="IXO250" s="684"/>
      <c r="IXP250" s="684"/>
      <c r="IXQ250" s="684"/>
      <c r="IXR250" s="684"/>
      <c r="IXS250" s="684"/>
      <c r="IXT250" s="684"/>
      <c r="IXU250" s="684"/>
      <c r="IXV250" s="684"/>
      <c r="IXW250" s="684"/>
      <c r="IXX250" s="684"/>
      <c r="IXY250" s="684"/>
      <c r="IXZ250" s="684"/>
      <c r="IYA250" s="684"/>
      <c r="IYB250" s="684"/>
      <c r="IYC250" s="684"/>
      <c r="IYD250" s="684"/>
      <c r="IYE250" s="684"/>
      <c r="IYF250" s="684"/>
      <c r="IYG250" s="684"/>
      <c r="IYH250" s="684"/>
      <c r="IYI250" s="684"/>
      <c r="IYJ250" s="684"/>
      <c r="IYK250" s="684"/>
      <c r="IYL250" s="684"/>
      <c r="IYM250" s="684"/>
      <c r="IYN250" s="684"/>
      <c r="IYO250" s="684"/>
      <c r="IYP250" s="684"/>
      <c r="IYQ250" s="684"/>
      <c r="IYR250" s="684"/>
      <c r="IYS250" s="684"/>
      <c r="IYT250" s="684"/>
      <c r="IYU250" s="684"/>
      <c r="IYV250" s="684"/>
      <c r="IYW250" s="684"/>
      <c r="IYX250" s="684"/>
      <c r="IYY250" s="684"/>
      <c r="IYZ250" s="684"/>
      <c r="IZA250" s="684"/>
      <c r="IZB250" s="684"/>
      <c r="IZC250" s="684"/>
      <c r="IZD250" s="684"/>
      <c r="IZE250" s="684"/>
      <c r="IZF250" s="684"/>
      <c r="IZG250" s="684"/>
      <c r="IZH250" s="684"/>
      <c r="IZI250" s="684"/>
      <c r="IZJ250" s="684"/>
      <c r="IZK250" s="684"/>
      <c r="IZL250" s="684"/>
      <c r="IZM250" s="684"/>
      <c r="IZN250" s="684"/>
      <c r="IZO250" s="684"/>
      <c r="IZP250" s="684"/>
      <c r="IZQ250" s="684"/>
      <c r="IZR250" s="684"/>
      <c r="IZS250" s="684"/>
      <c r="IZT250" s="684"/>
      <c r="IZU250" s="684"/>
      <c r="IZV250" s="684"/>
      <c r="IZW250" s="684"/>
      <c r="IZX250" s="684"/>
      <c r="IZY250" s="684"/>
      <c r="IZZ250" s="684"/>
      <c r="JAA250" s="684"/>
      <c r="JAB250" s="684"/>
      <c r="JAC250" s="684"/>
      <c r="JAD250" s="684"/>
      <c r="JAE250" s="684"/>
      <c r="JAF250" s="684"/>
      <c r="JAG250" s="684"/>
      <c r="JAH250" s="684"/>
      <c r="JAI250" s="684"/>
      <c r="JAJ250" s="684"/>
      <c r="JAK250" s="684"/>
      <c r="JAL250" s="684"/>
      <c r="JAM250" s="684"/>
      <c r="JAN250" s="684"/>
      <c r="JAO250" s="684"/>
      <c r="JAP250" s="684"/>
      <c r="JAQ250" s="684"/>
      <c r="JAR250" s="684"/>
      <c r="JAS250" s="684"/>
      <c r="JAT250" s="684"/>
      <c r="JAU250" s="684"/>
      <c r="JAV250" s="684"/>
      <c r="JAW250" s="684"/>
      <c r="JAX250" s="684"/>
      <c r="JAY250" s="684"/>
      <c r="JAZ250" s="684"/>
      <c r="JBA250" s="684"/>
      <c r="JBB250" s="684"/>
      <c r="JBC250" s="684"/>
      <c r="JBD250" s="684"/>
      <c r="JBE250" s="684"/>
      <c r="JBF250" s="684"/>
      <c r="JBG250" s="684"/>
      <c r="JBH250" s="684"/>
      <c r="JBI250" s="684"/>
      <c r="JBJ250" s="684"/>
      <c r="JBK250" s="684"/>
      <c r="JBL250" s="684"/>
      <c r="JBM250" s="684"/>
      <c r="JBN250" s="684"/>
      <c r="JBO250" s="684"/>
      <c r="JBP250" s="684"/>
      <c r="JBQ250" s="684"/>
      <c r="JBR250" s="684"/>
      <c r="JBS250" s="684"/>
      <c r="JBT250" s="684"/>
      <c r="JBU250" s="684"/>
      <c r="JBV250" s="684"/>
      <c r="JBW250" s="684"/>
      <c r="JBX250" s="684"/>
      <c r="JBY250" s="684"/>
      <c r="JBZ250" s="684"/>
      <c r="JCA250" s="684"/>
      <c r="JCB250" s="684"/>
      <c r="JCC250" s="684"/>
      <c r="JCD250" s="684"/>
      <c r="JCE250" s="684"/>
      <c r="JCF250" s="684"/>
      <c r="JCG250" s="684"/>
      <c r="JCH250" s="684"/>
      <c r="JCI250" s="684"/>
      <c r="JCJ250" s="684"/>
      <c r="JCK250" s="684"/>
      <c r="JCL250" s="684"/>
      <c r="JCM250" s="684"/>
      <c r="JCN250" s="684"/>
      <c r="JCO250" s="684"/>
      <c r="JCP250" s="684"/>
      <c r="JCQ250" s="684"/>
      <c r="JCR250" s="684"/>
      <c r="JCS250" s="684"/>
      <c r="JCT250" s="684"/>
      <c r="JCU250" s="684"/>
      <c r="JCV250" s="684"/>
      <c r="JCW250" s="684"/>
      <c r="JCX250" s="684"/>
      <c r="JCY250" s="684"/>
      <c r="JCZ250" s="684"/>
      <c r="JDA250" s="684"/>
      <c r="JDB250" s="684"/>
      <c r="JDC250" s="684"/>
      <c r="JDD250" s="684"/>
      <c r="JDE250" s="684"/>
      <c r="JDF250" s="684"/>
      <c r="JDG250" s="684"/>
      <c r="JDH250" s="684"/>
      <c r="JDI250" s="684"/>
      <c r="JDJ250" s="684"/>
      <c r="JDK250" s="684"/>
      <c r="JDL250" s="684"/>
      <c r="JDM250" s="684"/>
      <c r="JDN250" s="684"/>
      <c r="JDO250" s="684"/>
      <c r="JDP250" s="684"/>
      <c r="JDQ250" s="684"/>
      <c r="JDR250" s="684"/>
      <c r="JDS250" s="684"/>
      <c r="JDT250" s="684"/>
      <c r="JDU250" s="684"/>
      <c r="JDV250" s="684"/>
      <c r="JDW250" s="684"/>
      <c r="JDX250" s="684"/>
      <c r="JDY250" s="684"/>
      <c r="JDZ250" s="684"/>
      <c r="JEA250" s="684"/>
      <c r="JEB250" s="684"/>
      <c r="JEC250" s="684"/>
      <c r="JED250" s="684"/>
      <c r="JEE250" s="684"/>
      <c r="JEF250" s="684"/>
      <c r="JEG250" s="684"/>
      <c r="JEH250" s="684"/>
      <c r="JEI250" s="684"/>
      <c r="JEJ250" s="684"/>
      <c r="JEK250" s="684"/>
      <c r="JEL250" s="684"/>
      <c r="JEM250" s="684"/>
      <c r="JEN250" s="684"/>
      <c r="JEO250" s="684"/>
      <c r="JEP250" s="684"/>
      <c r="JEQ250" s="684"/>
      <c r="JER250" s="684"/>
      <c r="JES250" s="684"/>
      <c r="JET250" s="684"/>
      <c r="JEU250" s="684"/>
      <c r="JEV250" s="684"/>
      <c r="JEW250" s="684"/>
      <c r="JEX250" s="684"/>
      <c r="JEY250" s="684"/>
      <c r="JEZ250" s="684"/>
      <c r="JFA250" s="684"/>
      <c r="JFB250" s="684"/>
      <c r="JFC250" s="684"/>
      <c r="JFD250" s="684"/>
      <c r="JFE250" s="684"/>
      <c r="JFF250" s="684"/>
      <c r="JFG250" s="684"/>
      <c r="JFH250" s="684"/>
      <c r="JFI250" s="684"/>
      <c r="JFJ250" s="684"/>
      <c r="JFK250" s="684"/>
      <c r="JFL250" s="684"/>
      <c r="JFM250" s="684"/>
      <c r="JFN250" s="684"/>
      <c r="JFO250" s="684"/>
      <c r="JFP250" s="684"/>
      <c r="JFQ250" s="684"/>
      <c r="JFR250" s="684"/>
      <c r="JFS250" s="684"/>
      <c r="JFT250" s="684"/>
      <c r="JFU250" s="684"/>
      <c r="JFV250" s="684"/>
      <c r="JFW250" s="684"/>
      <c r="JFX250" s="684"/>
      <c r="JFY250" s="684"/>
      <c r="JFZ250" s="684"/>
      <c r="JGA250" s="684"/>
      <c r="JGB250" s="684"/>
      <c r="JGC250" s="684"/>
      <c r="JGD250" s="684"/>
      <c r="JGE250" s="684"/>
      <c r="JGF250" s="684"/>
      <c r="JGG250" s="684"/>
      <c r="JGH250" s="684"/>
      <c r="JGI250" s="684"/>
      <c r="JGJ250" s="684"/>
      <c r="JGK250" s="684"/>
      <c r="JGL250" s="684"/>
      <c r="JGM250" s="684"/>
      <c r="JGN250" s="684"/>
      <c r="JGO250" s="684"/>
      <c r="JGP250" s="684"/>
      <c r="JGQ250" s="684"/>
      <c r="JGR250" s="684"/>
      <c r="JGS250" s="684"/>
      <c r="JGT250" s="684"/>
      <c r="JGU250" s="684"/>
      <c r="JGV250" s="684"/>
      <c r="JGW250" s="684"/>
      <c r="JGX250" s="684"/>
      <c r="JGY250" s="684"/>
      <c r="JGZ250" s="684"/>
      <c r="JHA250" s="684"/>
      <c r="JHB250" s="684"/>
      <c r="JHC250" s="684"/>
      <c r="JHD250" s="684"/>
      <c r="JHE250" s="684"/>
      <c r="JHF250" s="684"/>
      <c r="JHG250" s="684"/>
      <c r="JHH250" s="684"/>
      <c r="JHI250" s="684"/>
      <c r="JHJ250" s="684"/>
      <c r="JHK250" s="684"/>
      <c r="JHL250" s="684"/>
      <c r="JHM250" s="684"/>
      <c r="JHN250" s="684"/>
      <c r="JHO250" s="684"/>
      <c r="JHP250" s="684"/>
      <c r="JHQ250" s="684"/>
      <c r="JHR250" s="684"/>
      <c r="JHS250" s="684"/>
      <c r="JHT250" s="684"/>
      <c r="JHU250" s="684"/>
      <c r="JHV250" s="684"/>
      <c r="JHW250" s="684"/>
      <c r="JHX250" s="684"/>
      <c r="JHY250" s="684"/>
      <c r="JHZ250" s="684"/>
      <c r="JIA250" s="684"/>
      <c r="JIB250" s="684"/>
      <c r="JIC250" s="684"/>
      <c r="JID250" s="684"/>
      <c r="JIE250" s="684"/>
      <c r="JIF250" s="684"/>
      <c r="JIG250" s="684"/>
      <c r="JIH250" s="684"/>
      <c r="JII250" s="684"/>
      <c r="JIJ250" s="684"/>
      <c r="JIK250" s="684"/>
      <c r="JIL250" s="684"/>
      <c r="JIM250" s="684"/>
      <c r="JIN250" s="684"/>
      <c r="JIO250" s="684"/>
      <c r="JIP250" s="684"/>
      <c r="JIQ250" s="684"/>
      <c r="JIR250" s="684"/>
      <c r="JIS250" s="684"/>
      <c r="JIT250" s="684"/>
      <c r="JIU250" s="684"/>
      <c r="JIV250" s="684"/>
      <c r="JIW250" s="684"/>
      <c r="JIX250" s="684"/>
      <c r="JIY250" s="684"/>
      <c r="JIZ250" s="684"/>
      <c r="JJA250" s="684"/>
      <c r="JJB250" s="684"/>
      <c r="JJC250" s="684"/>
      <c r="JJD250" s="684"/>
      <c r="JJE250" s="684"/>
      <c r="JJF250" s="684"/>
      <c r="JJG250" s="684"/>
      <c r="JJH250" s="684"/>
      <c r="JJI250" s="684"/>
      <c r="JJJ250" s="684"/>
      <c r="JJK250" s="684"/>
      <c r="JJL250" s="684"/>
      <c r="JJM250" s="684"/>
      <c r="JJN250" s="684"/>
      <c r="JJO250" s="684"/>
      <c r="JJP250" s="684"/>
      <c r="JJQ250" s="684"/>
      <c r="JJR250" s="684"/>
      <c r="JJS250" s="684"/>
      <c r="JJT250" s="684"/>
      <c r="JJU250" s="684"/>
      <c r="JJV250" s="684"/>
      <c r="JJW250" s="684"/>
      <c r="JJX250" s="684"/>
      <c r="JJY250" s="684"/>
      <c r="JJZ250" s="684"/>
      <c r="JKA250" s="684"/>
      <c r="JKB250" s="684"/>
      <c r="JKC250" s="684"/>
      <c r="JKD250" s="684"/>
      <c r="JKE250" s="684"/>
      <c r="JKF250" s="684"/>
      <c r="JKG250" s="684"/>
      <c r="JKH250" s="684"/>
      <c r="JKI250" s="684"/>
      <c r="JKJ250" s="684"/>
      <c r="JKK250" s="684"/>
      <c r="JKL250" s="684"/>
      <c r="JKM250" s="684"/>
      <c r="JKN250" s="684"/>
      <c r="JKO250" s="684"/>
      <c r="JKP250" s="684"/>
      <c r="JKQ250" s="684"/>
      <c r="JKR250" s="684"/>
      <c r="JKS250" s="684"/>
      <c r="JKT250" s="684"/>
      <c r="JKU250" s="684"/>
      <c r="JKV250" s="684"/>
      <c r="JKW250" s="684"/>
      <c r="JKX250" s="684"/>
      <c r="JKY250" s="684"/>
      <c r="JKZ250" s="684"/>
      <c r="JLA250" s="684"/>
      <c r="JLB250" s="684"/>
      <c r="JLC250" s="684"/>
      <c r="JLD250" s="684"/>
      <c r="JLE250" s="684"/>
      <c r="JLF250" s="684"/>
      <c r="JLG250" s="684"/>
      <c r="JLH250" s="684"/>
      <c r="JLI250" s="684"/>
      <c r="JLJ250" s="684"/>
      <c r="JLK250" s="684"/>
      <c r="JLL250" s="684"/>
      <c r="JLM250" s="684"/>
      <c r="JLN250" s="684"/>
      <c r="JLO250" s="684"/>
      <c r="JLP250" s="684"/>
      <c r="JLQ250" s="684"/>
      <c r="JLR250" s="684"/>
      <c r="JLS250" s="684"/>
      <c r="JLT250" s="684"/>
      <c r="JLU250" s="684"/>
      <c r="JLV250" s="684"/>
      <c r="JLW250" s="684"/>
      <c r="JLX250" s="684"/>
      <c r="JLY250" s="684"/>
      <c r="JLZ250" s="684"/>
      <c r="JMA250" s="684"/>
      <c r="JMB250" s="684"/>
      <c r="JMC250" s="684"/>
      <c r="JMD250" s="684"/>
      <c r="JME250" s="684"/>
      <c r="JMF250" s="684"/>
      <c r="JMG250" s="684"/>
      <c r="JMH250" s="684"/>
      <c r="JMI250" s="684"/>
      <c r="JMJ250" s="684"/>
      <c r="JMK250" s="684"/>
      <c r="JML250" s="684"/>
      <c r="JMM250" s="684"/>
      <c r="JMN250" s="684"/>
      <c r="JMO250" s="684"/>
      <c r="JMP250" s="684"/>
      <c r="JMQ250" s="684"/>
      <c r="JMR250" s="684"/>
      <c r="JMS250" s="684"/>
      <c r="JMT250" s="684"/>
      <c r="JMU250" s="684"/>
      <c r="JMV250" s="684"/>
      <c r="JMW250" s="684"/>
      <c r="JMX250" s="684"/>
      <c r="JMY250" s="684"/>
      <c r="JMZ250" s="684"/>
      <c r="JNA250" s="684"/>
      <c r="JNB250" s="684"/>
      <c r="JNC250" s="684"/>
      <c r="JND250" s="684"/>
      <c r="JNE250" s="684"/>
      <c r="JNF250" s="684"/>
      <c r="JNG250" s="684"/>
      <c r="JNH250" s="684"/>
      <c r="JNI250" s="684"/>
      <c r="JNJ250" s="684"/>
      <c r="JNK250" s="684"/>
      <c r="JNL250" s="684"/>
      <c r="JNM250" s="684"/>
      <c r="JNN250" s="684"/>
      <c r="JNO250" s="684"/>
      <c r="JNP250" s="684"/>
      <c r="JNQ250" s="684"/>
      <c r="JNR250" s="684"/>
      <c r="JNS250" s="684"/>
      <c r="JNT250" s="684"/>
      <c r="JNU250" s="684"/>
      <c r="JNV250" s="684"/>
      <c r="JNW250" s="684"/>
      <c r="JNX250" s="684"/>
      <c r="JNY250" s="684"/>
      <c r="JNZ250" s="684"/>
      <c r="JOA250" s="684"/>
      <c r="JOB250" s="684"/>
      <c r="JOC250" s="684"/>
      <c r="JOD250" s="684"/>
      <c r="JOE250" s="684"/>
      <c r="JOF250" s="684"/>
      <c r="JOG250" s="684"/>
      <c r="JOH250" s="684"/>
      <c r="JOI250" s="684"/>
      <c r="JOJ250" s="684"/>
      <c r="JOK250" s="684"/>
      <c r="JOL250" s="684"/>
      <c r="JOM250" s="684"/>
      <c r="JON250" s="684"/>
      <c r="JOO250" s="684"/>
      <c r="JOP250" s="684"/>
      <c r="JOQ250" s="684"/>
      <c r="JOR250" s="684"/>
      <c r="JOS250" s="684"/>
      <c r="JOT250" s="684"/>
      <c r="JOU250" s="684"/>
      <c r="JOV250" s="684"/>
      <c r="JOW250" s="684"/>
      <c r="JOX250" s="684"/>
      <c r="JOY250" s="684"/>
      <c r="JOZ250" s="684"/>
      <c r="JPA250" s="684"/>
      <c r="JPB250" s="684"/>
      <c r="JPC250" s="684"/>
      <c r="JPD250" s="684"/>
      <c r="JPE250" s="684"/>
      <c r="JPF250" s="684"/>
      <c r="JPG250" s="684"/>
      <c r="JPH250" s="684"/>
      <c r="JPI250" s="684"/>
      <c r="JPJ250" s="684"/>
      <c r="JPK250" s="684"/>
      <c r="JPL250" s="684"/>
      <c r="JPM250" s="684"/>
      <c r="JPN250" s="684"/>
      <c r="JPO250" s="684"/>
      <c r="JPP250" s="684"/>
      <c r="JPQ250" s="684"/>
      <c r="JPR250" s="684"/>
      <c r="JPS250" s="684"/>
      <c r="JPT250" s="684"/>
      <c r="JPU250" s="684"/>
      <c r="JPV250" s="684"/>
      <c r="JPW250" s="684"/>
      <c r="JPX250" s="684"/>
      <c r="JPY250" s="684"/>
      <c r="JPZ250" s="684"/>
      <c r="JQA250" s="684"/>
      <c r="JQB250" s="684"/>
      <c r="JQC250" s="684"/>
      <c r="JQD250" s="684"/>
      <c r="JQE250" s="684"/>
      <c r="JQF250" s="684"/>
      <c r="JQG250" s="684"/>
      <c r="JQH250" s="684"/>
      <c r="JQI250" s="684"/>
      <c r="JQJ250" s="684"/>
      <c r="JQK250" s="684"/>
      <c r="JQL250" s="684"/>
      <c r="JQM250" s="684"/>
      <c r="JQN250" s="684"/>
      <c r="JQO250" s="684"/>
      <c r="JQP250" s="684"/>
      <c r="JQQ250" s="684"/>
      <c r="JQR250" s="684"/>
      <c r="JQS250" s="684"/>
      <c r="JQT250" s="684"/>
      <c r="JQU250" s="684"/>
      <c r="JQV250" s="684"/>
      <c r="JQW250" s="684"/>
      <c r="JQX250" s="684"/>
      <c r="JQY250" s="684"/>
      <c r="JQZ250" s="684"/>
      <c r="JRA250" s="684"/>
      <c r="JRB250" s="684"/>
      <c r="JRC250" s="684"/>
      <c r="JRD250" s="684"/>
      <c r="JRE250" s="684"/>
      <c r="JRF250" s="684"/>
      <c r="JRG250" s="684"/>
      <c r="JRH250" s="684"/>
      <c r="JRI250" s="684"/>
      <c r="JRJ250" s="684"/>
      <c r="JRK250" s="684"/>
      <c r="JRL250" s="684"/>
      <c r="JRM250" s="684"/>
      <c r="JRN250" s="684"/>
      <c r="JRO250" s="684"/>
      <c r="JRP250" s="684"/>
      <c r="JRQ250" s="684"/>
      <c r="JRR250" s="684"/>
      <c r="JRS250" s="684"/>
      <c r="JRT250" s="684"/>
      <c r="JRU250" s="684"/>
      <c r="JRV250" s="684"/>
      <c r="JRW250" s="684"/>
      <c r="JRX250" s="684"/>
      <c r="JRY250" s="684"/>
      <c r="JRZ250" s="684"/>
      <c r="JSA250" s="684"/>
      <c r="JSB250" s="684"/>
      <c r="JSC250" s="684"/>
      <c r="JSD250" s="684"/>
      <c r="JSE250" s="684"/>
      <c r="JSF250" s="684"/>
      <c r="JSG250" s="684"/>
      <c r="JSH250" s="684"/>
      <c r="JSI250" s="684"/>
      <c r="JSJ250" s="684"/>
      <c r="JSK250" s="684"/>
      <c r="JSL250" s="684"/>
      <c r="JSM250" s="684"/>
      <c r="JSN250" s="684"/>
      <c r="JSO250" s="684"/>
      <c r="JSP250" s="684"/>
      <c r="JSQ250" s="684"/>
      <c r="JSR250" s="684"/>
      <c r="JSS250" s="684"/>
      <c r="JST250" s="684"/>
      <c r="JSU250" s="684"/>
      <c r="JSV250" s="684"/>
      <c r="JSW250" s="684"/>
      <c r="JSX250" s="684"/>
      <c r="JSY250" s="684"/>
      <c r="JSZ250" s="684"/>
      <c r="JTA250" s="684"/>
      <c r="JTB250" s="684"/>
      <c r="JTC250" s="684"/>
      <c r="JTD250" s="684"/>
      <c r="JTE250" s="684"/>
      <c r="JTF250" s="684"/>
      <c r="JTG250" s="684"/>
      <c r="JTH250" s="684"/>
      <c r="JTI250" s="684"/>
      <c r="JTJ250" s="684"/>
      <c r="JTK250" s="684"/>
      <c r="JTL250" s="684"/>
      <c r="JTM250" s="684"/>
      <c r="JTN250" s="684"/>
      <c r="JTO250" s="684"/>
      <c r="JTP250" s="684"/>
      <c r="JTQ250" s="684"/>
      <c r="JTR250" s="684"/>
      <c r="JTS250" s="684"/>
      <c r="JTT250" s="684"/>
      <c r="JTU250" s="684"/>
      <c r="JTV250" s="684"/>
      <c r="JTW250" s="684"/>
      <c r="JTX250" s="684"/>
      <c r="JTY250" s="684"/>
      <c r="JTZ250" s="684"/>
      <c r="JUA250" s="684"/>
      <c r="JUB250" s="684"/>
      <c r="JUC250" s="684"/>
      <c r="JUD250" s="684"/>
      <c r="JUE250" s="684"/>
      <c r="JUF250" s="684"/>
      <c r="JUG250" s="684"/>
      <c r="JUH250" s="684"/>
      <c r="JUI250" s="684"/>
      <c r="JUJ250" s="684"/>
      <c r="JUK250" s="684"/>
      <c r="JUL250" s="684"/>
      <c r="JUM250" s="684"/>
      <c r="JUN250" s="684"/>
      <c r="JUO250" s="684"/>
      <c r="JUP250" s="684"/>
      <c r="JUQ250" s="684"/>
      <c r="JUR250" s="684"/>
      <c r="JUS250" s="684"/>
      <c r="JUT250" s="684"/>
      <c r="JUU250" s="684"/>
      <c r="JUV250" s="684"/>
      <c r="JUW250" s="684"/>
      <c r="JUX250" s="684"/>
      <c r="JUY250" s="684"/>
      <c r="JUZ250" s="684"/>
      <c r="JVA250" s="684"/>
      <c r="JVB250" s="684"/>
      <c r="JVC250" s="684"/>
      <c r="JVD250" s="684"/>
      <c r="JVE250" s="684"/>
      <c r="JVF250" s="684"/>
      <c r="JVG250" s="684"/>
      <c r="JVH250" s="684"/>
      <c r="JVI250" s="684"/>
      <c r="JVJ250" s="684"/>
      <c r="JVK250" s="684"/>
      <c r="JVL250" s="684"/>
      <c r="JVM250" s="684"/>
      <c r="JVN250" s="684"/>
      <c r="JVO250" s="684"/>
      <c r="JVP250" s="684"/>
      <c r="JVQ250" s="684"/>
      <c r="JVR250" s="684"/>
      <c r="JVS250" s="684"/>
      <c r="JVT250" s="684"/>
      <c r="JVU250" s="684"/>
      <c r="JVV250" s="684"/>
      <c r="JVW250" s="684"/>
      <c r="JVX250" s="684"/>
      <c r="JVY250" s="684"/>
      <c r="JVZ250" s="684"/>
      <c r="JWA250" s="684"/>
      <c r="JWB250" s="684"/>
      <c r="JWC250" s="684"/>
      <c r="JWD250" s="684"/>
      <c r="JWE250" s="684"/>
      <c r="JWF250" s="684"/>
      <c r="JWG250" s="684"/>
      <c r="JWH250" s="684"/>
      <c r="JWI250" s="684"/>
      <c r="JWJ250" s="684"/>
      <c r="JWK250" s="684"/>
      <c r="JWL250" s="684"/>
      <c r="JWM250" s="684"/>
      <c r="JWN250" s="684"/>
      <c r="JWO250" s="684"/>
      <c r="JWP250" s="684"/>
      <c r="JWQ250" s="684"/>
      <c r="JWR250" s="684"/>
      <c r="JWS250" s="684"/>
      <c r="JWT250" s="684"/>
      <c r="JWU250" s="684"/>
      <c r="JWV250" s="684"/>
      <c r="JWW250" s="684"/>
      <c r="JWX250" s="684"/>
      <c r="JWY250" s="684"/>
      <c r="JWZ250" s="684"/>
      <c r="JXA250" s="684"/>
      <c r="JXB250" s="684"/>
      <c r="JXC250" s="684"/>
      <c r="JXD250" s="684"/>
      <c r="JXE250" s="684"/>
      <c r="JXF250" s="684"/>
      <c r="JXG250" s="684"/>
      <c r="JXH250" s="684"/>
      <c r="JXI250" s="684"/>
      <c r="JXJ250" s="684"/>
      <c r="JXK250" s="684"/>
      <c r="JXL250" s="684"/>
      <c r="JXM250" s="684"/>
      <c r="JXN250" s="684"/>
      <c r="JXO250" s="684"/>
      <c r="JXP250" s="684"/>
      <c r="JXQ250" s="684"/>
      <c r="JXR250" s="684"/>
      <c r="JXS250" s="684"/>
      <c r="JXT250" s="684"/>
      <c r="JXU250" s="684"/>
      <c r="JXV250" s="684"/>
      <c r="JXW250" s="684"/>
      <c r="JXX250" s="684"/>
      <c r="JXY250" s="684"/>
      <c r="JXZ250" s="684"/>
      <c r="JYA250" s="684"/>
      <c r="JYB250" s="684"/>
      <c r="JYC250" s="684"/>
      <c r="JYD250" s="684"/>
      <c r="JYE250" s="684"/>
      <c r="JYF250" s="684"/>
      <c r="JYG250" s="684"/>
      <c r="JYH250" s="684"/>
      <c r="JYI250" s="684"/>
      <c r="JYJ250" s="684"/>
      <c r="JYK250" s="684"/>
      <c r="JYL250" s="684"/>
      <c r="JYM250" s="684"/>
      <c r="JYN250" s="684"/>
      <c r="JYO250" s="684"/>
      <c r="JYP250" s="684"/>
      <c r="JYQ250" s="684"/>
      <c r="JYR250" s="684"/>
      <c r="JYS250" s="684"/>
      <c r="JYT250" s="684"/>
      <c r="JYU250" s="684"/>
      <c r="JYV250" s="684"/>
      <c r="JYW250" s="684"/>
      <c r="JYX250" s="684"/>
      <c r="JYY250" s="684"/>
      <c r="JYZ250" s="684"/>
      <c r="JZA250" s="684"/>
      <c r="JZB250" s="684"/>
      <c r="JZC250" s="684"/>
      <c r="JZD250" s="684"/>
      <c r="JZE250" s="684"/>
      <c r="JZF250" s="684"/>
      <c r="JZG250" s="684"/>
      <c r="JZH250" s="684"/>
      <c r="JZI250" s="684"/>
      <c r="JZJ250" s="684"/>
      <c r="JZK250" s="684"/>
      <c r="JZL250" s="684"/>
      <c r="JZM250" s="684"/>
      <c r="JZN250" s="684"/>
      <c r="JZO250" s="684"/>
      <c r="JZP250" s="684"/>
      <c r="JZQ250" s="684"/>
      <c r="JZR250" s="684"/>
      <c r="JZS250" s="684"/>
      <c r="JZT250" s="684"/>
      <c r="JZU250" s="684"/>
      <c r="JZV250" s="684"/>
      <c r="JZW250" s="684"/>
      <c r="JZX250" s="684"/>
      <c r="JZY250" s="684"/>
      <c r="JZZ250" s="684"/>
      <c r="KAA250" s="684"/>
      <c r="KAB250" s="684"/>
      <c r="KAC250" s="684"/>
      <c r="KAD250" s="684"/>
      <c r="KAE250" s="684"/>
      <c r="KAF250" s="684"/>
      <c r="KAG250" s="684"/>
      <c r="KAH250" s="684"/>
      <c r="KAI250" s="684"/>
      <c r="KAJ250" s="684"/>
      <c r="KAK250" s="684"/>
      <c r="KAL250" s="684"/>
      <c r="KAM250" s="684"/>
      <c r="KAN250" s="684"/>
      <c r="KAO250" s="684"/>
      <c r="KAP250" s="684"/>
      <c r="KAQ250" s="684"/>
      <c r="KAR250" s="684"/>
      <c r="KAS250" s="684"/>
      <c r="KAT250" s="684"/>
      <c r="KAU250" s="684"/>
      <c r="KAV250" s="684"/>
      <c r="KAW250" s="684"/>
      <c r="KAX250" s="684"/>
      <c r="KAY250" s="684"/>
      <c r="KAZ250" s="684"/>
      <c r="KBA250" s="684"/>
      <c r="KBB250" s="684"/>
      <c r="KBC250" s="684"/>
      <c r="KBD250" s="684"/>
      <c r="KBE250" s="684"/>
      <c r="KBF250" s="684"/>
      <c r="KBG250" s="684"/>
      <c r="KBH250" s="684"/>
      <c r="KBI250" s="684"/>
      <c r="KBJ250" s="684"/>
      <c r="KBK250" s="684"/>
      <c r="KBL250" s="684"/>
      <c r="KBM250" s="684"/>
      <c r="KBN250" s="684"/>
      <c r="KBO250" s="684"/>
      <c r="KBP250" s="684"/>
      <c r="KBQ250" s="684"/>
      <c r="KBR250" s="684"/>
      <c r="KBS250" s="684"/>
      <c r="KBT250" s="684"/>
      <c r="KBU250" s="684"/>
      <c r="KBV250" s="684"/>
      <c r="KBW250" s="684"/>
      <c r="KBX250" s="684"/>
      <c r="KBY250" s="684"/>
      <c r="KBZ250" s="684"/>
      <c r="KCA250" s="684"/>
      <c r="KCB250" s="684"/>
      <c r="KCC250" s="684"/>
      <c r="KCD250" s="684"/>
      <c r="KCE250" s="684"/>
      <c r="KCF250" s="684"/>
      <c r="KCG250" s="684"/>
      <c r="KCH250" s="684"/>
      <c r="KCI250" s="684"/>
      <c r="KCJ250" s="684"/>
      <c r="KCK250" s="684"/>
      <c r="KCL250" s="684"/>
      <c r="KCM250" s="684"/>
      <c r="KCN250" s="684"/>
      <c r="KCO250" s="684"/>
      <c r="KCP250" s="684"/>
      <c r="KCQ250" s="684"/>
      <c r="KCR250" s="684"/>
      <c r="KCS250" s="684"/>
      <c r="KCT250" s="684"/>
      <c r="KCU250" s="684"/>
      <c r="KCV250" s="684"/>
      <c r="KCW250" s="684"/>
      <c r="KCX250" s="684"/>
      <c r="KCY250" s="684"/>
      <c r="KCZ250" s="684"/>
      <c r="KDA250" s="684"/>
      <c r="KDB250" s="684"/>
      <c r="KDC250" s="684"/>
      <c r="KDD250" s="684"/>
      <c r="KDE250" s="684"/>
      <c r="KDF250" s="684"/>
      <c r="KDG250" s="684"/>
      <c r="KDH250" s="684"/>
      <c r="KDI250" s="684"/>
      <c r="KDJ250" s="684"/>
      <c r="KDK250" s="684"/>
      <c r="KDL250" s="684"/>
      <c r="KDM250" s="684"/>
      <c r="KDN250" s="684"/>
      <c r="KDO250" s="684"/>
      <c r="KDP250" s="684"/>
      <c r="KDQ250" s="684"/>
      <c r="KDR250" s="684"/>
      <c r="KDS250" s="684"/>
      <c r="KDT250" s="684"/>
      <c r="KDU250" s="684"/>
      <c r="KDV250" s="684"/>
      <c r="KDW250" s="684"/>
      <c r="KDX250" s="684"/>
      <c r="KDY250" s="684"/>
      <c r="KDZ250" s="684"/>
      <c r="KEA250" s="684"/>
      <c r="KEB250" s="684"/>
      <c r="KEC250" s="684"/>
      <c r="KED250" s="684"/>
      <c r="KEE250" s="684"/>
      <c r="KEF250" s="684"/>
      <c r="KEG250" s="684"/>
      <c r="KEH250" s="684"/>
      <c r="KEI250" s="684"/>
      <c r="KEJ250" s="684"/>
      <c r="KEK250" s="684"/>
      <c r="KEL250" s="684"/>
      <c r="KEM250" s="684"/>
      <c r="KEN250" s="684"/>
      <c r="KEO250" s="684"/>
      <c r="KEP250" s="684"/>
      <c r="KEQ250" s="684"/>
      <c r="KER250" s="684"/>
      <c r="KES250" s="684"/>
      <c r="KET250" s="684"/>
      <c r="KEU250" s="684"/>
      <c r="KEV250" s="684"/>
      <c r="KEW250" s="684"/>
      <c r="KEX250" s="684"/>
      <c r="KEY250" s="684"/>
      <c r="KEZ250" s="684"/>
      <c r="KFA250" s="684"/>
      <c r="KFB250" s="684"/>
      <c r="KFC250" s="684"/>
      <c r="KFD250" s="684"/>
      <c r="KFE250" s="684"/>
      <c r="KFF250" s="684"/>
      <c r="KFG250" s="684"/>
      <c r="KFH250" s="684"/>
      <c r="KFI250" s="684"/>
      <c r="KFJ250" s="684"/>
      <c r="KFK250" s="684"/>
      <c r="KFL250" s="684"/>
      <c r="KFM250" s="684"/>
      <c r="KFN250" s="684"/>
      <c r="KFO250" s="684"/>
      <c r="KFP250" s="684"/>
      <c r="KFQ250" s="684"/>
      <c r="KFR250" s="684"/>
      <c r="KFS250" s="684"/>
      <c r="KFT250" s="684"/>
      <c r="KFU250" s="684"/>
      <c r="KFV250" s="684"/>
      <c r="KFW250" s="684"/>
      <c r="KFX250" s="684"/>
      <c r="KFY250" s="684"/>
      <c r="KFZ250" s="684"/>
      <c r="KGA250" s="684"/>
      <c r="KGB250" s="684"/>
      <c r="KGC250" s="684"/>
      <c r="KGD250" s="684"/>
      <c r="KGE250" s="684"/>
      <c r="KGF250" s="684"/>
      <c r="KGG250" s="684"/>
      <c r="KGH250" s="684"/>
      <c r="KGI250" s="684"/>
      <c r="KGJ250" s="684"/>
      <c r="KGK250" s="684"/>
      <c r="KGL250" s="684"/>
      <c r="KGM250" s="684"/>
      <c r="KGN250" s="684"/>
      <c r="KGO250" s="684"/>
      <c r="KGP250" s="684"/>
      <c r="KGQ250" s="684"/>
      <c r="KGR250" s="684"/>
      <c r="KGS250" s="684"/>
      <c r="KGT250" s="684"/>
      <c r="KGU250" s="684"/>
      <c r="KGV250" s="684"/>
      <c r="KGW250" s="684"/>
      <c r="KGX250" s="684"/>
      <c r="KGY250" s="684"/>
      <c r="KGZ250" s="684"/>
      <c r="KHA250" s="684"/>
      <c r="KHB250" s="684"/>
      <c r="KHC250" s="684"/>
      <c r="KHD250" s="684"/>
      <c r="KHE250" s="684"/>
      <c r="KHF250" s="684"/>
      <c r="KHG250" s="684"/>
      <c r="KHH250" s="684"/>
      <c r="KHI250" s="684"/>
      <c r="KHJ250" s="684"/>
      <c r="KHK250" s="684"/>
      <c r="KHL250" s="684"/>
      <c r="KHM250" s="684"/>
      <c r="KHN250" s="684"/>
      <c r="KHO250" s="684"/>
      <c r="KHP250" s="684"/>
      <c r="KHQ250" s="684"/>
      <c r="KHR250" s="684"/>
      <c r="KHS250" s="684"/>
      <c r="KHT250" s="684"/>
      <c r="KHU250" s="684"/>
      <c r="KHV250" s="684"/>
      <c r="KHW250" s="684"/>
      <c r="KHX250" s="684"/>
      <c r="KHY250" s="684"/>
      <c r="KHZ250" s="684"/>
      <c r="KIA250" s="684"/>
      <c r="KIB250" s="684"/>
      <c r="KIC250" s="684"/>
      <c r="KID250" s="684"/>
      <c r="KIE250" s="684"/>
      <c r="KIF250" s="684"/>
      <c r="KIG250" s="684"/>
      <c r="KIH250" s="684"/>
      <c r="KII250" s="684"/>
      <c r="KIJ250" s="684"/>
      <c r="KIK250" s="684"/>
      <c r="KIL250" s="684"/>
      <c r="KIM250" s="684"/>
      <c r="KIN250" s="684"/>
      <c r="KIO250" s="684"/>
      <c r="KIP250" s="684"/>
      <c r="KIQ250" s="684"/>
      <c r="KIR250" s="684"/>
      <c r="KIS250" s="684"/>
      <c r="KIT250" s="684"/>
      <c r="KIU250" s="684"/>
      <c r="KIV250" s="684"/>
      <c r="KIW250" s="684"/>
      <c r="KIX250" s="684"/>
      <c r="KIY250" s="684"/>
      <c r="KIZ250" s="684"/>
      <c r="KJA250" s="684"/>
      <c r="KJB250" s="684"/>
      <c r="KJC250" s="684"/>
      <c r="KJD250" s="684"/>
      <c r="KJE250" s="684"/>
      <c r="KJF250" s="684"/>
      <c r="KJG250" s="684"/>
      <c r="KJH250" s="684"/>
      <c r="KJI250" s="684"/>
      <c r="KJJ250" s="684"/>
      <c r="KJK250" s="684"/>
      <c r="KJL250" s="684"/>
      <c r="KJM250" s="684"/>
      <c r="KJN250" s="684"/>
      <c r="KJO250" s="684"/>
      <c r="KJP250" s="684"/>
      <c r="KJQ250" s="684"/>
      <c r="KJR250" s="684"/>
      <c r="KJS250" s="684"/>
      <c r="KJT250" s="684"/>
      <c r="KJU250" s="684"/>
      <c r="KJV250" s="684"/>
      <c r="KJW250" s="684"/>
      <c r="KJX250" s="684"/>
      <c r="KJY250" s="684"/>
      <c r="KJZ250" s="684"/>
      <c r="KKA250" s="684"/>
      <c r="KKB250" s="684"/>
      <c r="KKC250" s="684"/>
      <c r="KKD250" s="684"/>
      <c r="KKE250" s="684"/>
      <c r="KKF250" s="684"/>
      <c r="KKG250" s="684"/>
      <c r="KKH250" s="684"/>
      <c r="KKI250" s="684"/>
      <c r="KKJ250" s="684"/>
      <c r="KKK250" s="684"/>
      <c r="KKL250" s="684"/>
      <c r="KKM250" s="684"/>
      <c r="KKN250" s="684"/>
      <c r="KKO250" s="684"/>
      <c r="KKP250" s="684"/>
      <c r="KKQ250" s="684"/>
      <c r="KKR250" s="684"/>
      <c r="KKS250" s="684"/>
      <c r="KKT250" s="684"/>
      <c r="KKU250" s="684"/>
      <c r="KKV250" s="684"/>
      <c r="KKW250" s="684"/>
      <c r="KKX250" s="684"/>
      <c r="KKY250" s="684"/>
      <c r="KKZ250" s="684"/>
      <c r="KLA250" s="684"/>
      <c r="KLB250" s="684"/>
      <c r="KLC250" s="684"/>
      <c r="KLD250" s="684"/>
      <c r="KLE250" s="684"/>
      <c r="KLF250" s="684"/>
      <c r="KLG250" s="684"/>
      <c r="KLH250" s="684"/>
      <c r="KLI250" s="684"/>
      <c r="KLJ250" s="684"/>
      <c r="KLK250" s="684"/>
      <c r="KLL250" s="684"/>
      <c r="KLM250" s="684"/>
      <c r="KLN250" s="684"/>
      <c r="KLO250" s="684"/>
      <c r="KLP250" s="684"/>
      <c r="KLQ250" s="684"/>
      <c r="KLR250" s="684"/>
      <c r="KLS250" s="684"/>
      <c r="KLT250" s="684"/>
      <c r="KLU250" s="684"/>
      <c r="KLV250" s="684"/>
      <c r="KLW250" s="684"/>
      <c r="KLX250" s="684"/>
      <c r="KLY250" s="684"/>
      <c r="KLZ250" s="684"/>
      <c r="KMA250" s="684"/>
      <c r="KMB250" s="684"/>
      <c r="KMC250" s="684"/>
      <c r="KMD250" s="684"/>
      <c r="KME250" s="684"/>
      <c r="KMF250" s="684"/>
      <c r="KMG250" s="684"/>
      <c r="KMH250" s="684"/>
      <c r="KMI250" s="684"/>
      <c r="KMJ250" s="684"/>
      <c r="KMK250" s="684"/>
      <c r="KML250" s="684"/>
      <c r="KMM250" s="684"/>
      <c r="KMN250" s="684"/>
      <c r="KMO250" s="684"/>
      <c r="KMP250" s="684"/>
      <c r="KMQ250" s="684"/>
      <c r="KMR250" s="684"/>
      <c r="KMS250" s="684"/>
      <c r="KMT250" s="684"/>
      <c r="KMU250" s="684"/>
      <c r="KMV250" s="684"/>
      <c r="KMW250" s="684"/>
      <c r="KMX250" s="684"/>
      <c r="KMY250" s="684"/>
      <c r="KMZ250" s="684"/>
      <c r="KNA250" s="684"/>
      <c r="KNB250" s="684"/>
      <c r="KNC250" s="684"/>
      <c r="KND250" s="684"/>
      <c r="KNE250" s="684"/>
      <c r="KNF250" s="684"/>
      <c r="KNG250" s="684"/>
      <c r="KNH250" s="684"/>
      <c r="KNI250" s="684"/>
      <c r="KNJ250" s="684"/>
      <c r="KNK250" s="684"/>
      <c r="KNL250" s="684"/>
      <c r="KNM250" s="684"/>
      <c r="KNN250" s="684"/>
      <c r="KNO250" s="684"/>
      <c r="KNP250" s="684"/>
      <c r="KNQ250" s="684"/>
      <c r="KNR250" s="684"/>
      <c r="KNS250" s="684"/>
      <c r="KNT250" s="684"/>
      <c r="KNU250" s="684"/>
      <c r="KNV250" s="684"/>
      <c r="KNW250" s="684"/>
      <c r="KNX250" s="684"/>
      <c r="KNY250" s="684"/>
      <c r="KNZ250" s="684"/>
      <c r="KOA250" s="684"/>
      <c r="KOB250" s="684"/>
      <c r="KOC250" s="684"/>
      <c r="KOD250" s="684"/>
      <c r="KOE250" s="684"/>
      <c r="KOF250" s="684"/>
      <c r="KOG250" s="684"/>
      <c r="KOH250" s="684"/>
      <c r="KOI250" s="684"/>
      <c r="KOJ250" s="684"/>
      <c r="KOK250" s="684"/>
      <c r="KOL250" s="684"/>
      <c r="KOM250" s="684"/>
      <c r="KON250" s="684"/>
      <c r="KOO250" s="684"/>
      <c r="KOP250" s="684"/>
      <c r="KOQ250" s="684"/>
      <c r="KOR250" s="684"/>
      <c r="KOS250" s="684"/>
      <c r="KOT250" s="684"/>
      <c r="KOU250" s="684"/>
      <c r="KOV250" s="684"/>
      <c r="KOW250" s="684"/>
      <c r="KOX250" s="684"/>
      <c r="KOY250" s="684"/>
      <c r="KOZ250" s="684"/>
      <c r="KPA250" s="684"/>
      <c r="KPB250" s="684"/>
      <c r="KPC250" s="684"/>
      <c r="KPD250" s="684"/>
      <c r="KPE250" s="684"/>
      <c r="KPF250" s="684"/>
      <c r="KPG250" s="684"/>
      <c r="KPH250" s="684"/>
      <c r="KPI250" s="684"/>
      <c r="KPJ250" s="684"/>
      <c r="KPK250" s="684"/>
      <c r="KPL250" s="684"/>
      <c r="KPM250" s="684"/>
      <c r="KPN250" s="684"/>
      <c r="KPO250" s="684"/>
      <c r="KPP250" s="684"/>
      <c r="KPQ250" s="684"/>
      <c r="KPR250" s="684"/>
      <c r="KPS250" s="684"/>
      <c r="KPT250" s="684"/>
      <c r="KPU250" s="684"/>
      <c r="KPV250" s="684"/>
      <c r="KPW250" s="684"/>
      <c r="KPX250" s="684"/>
      <c r="KPY250" s="684"/>
      <c r="KPZ250" s="684"/>
      <c r="KQA250" s="684"/>
      <c r="KQB250" s="684"/>
      <c r="KQC250" s="684"/>
      <c r="KQD250" s="684"/>
      <c r="KQE250" s="684"/>
      <c r="KQF250" s="684"/>
      <c r="KQG250" s="684"/>
      <c r="KQH250" s="684"/>
      <c r="KQI250" s="684"/>
      <c r="KQJ250" s="684"/>
      <c r="KQK250" s="684"/>
      <c r="KQL250" s="684"/>
      <c r="KQM250" s="684"/>
      <c r="KQN250" s="684"/>
      <c r="KQO250" s="684"/>
      <c r="KQP250" s="684"/>
      <c r="KQQ250" s="684"/>
      <c r="KQR250" s="684"/>
      <c r="KQS250" s="684"/>
      <c r="KQT250" s="684"/>
      <c r="KQU250" s="684"/>
      <c r="KQV250" s="684"/>
      <c r="KQW250" s="684"/>
      <c r="KQX250" s="684"/>
      <c r="KQY250" s="684"/>
      <c r="KQZ250" s="684"/>
      <c r="KRA250" s="684"/>
      <c r="KRB250" s="684"/>
      <c r="KRC250" s="684"/>
      <c r="KRD250" s="684"/>
      <c r="KRE250" s="684"/>
      <c r="KRF250" s="684"/>
      <c r="KRG250" s="684"/>
      <c r="KRH250" s="684"/>
      <c r="KRI250" s="684"/>
      <c r="KRJ250" s="684"/>
      <c r="KRK250" s="684"/>
      <c r="KRL250" s="684"/>
      <c r="KRM250" s="684"/>
      <c r="KRN250" s="684"/>
      <c r="KRO250" s="684"/>
      <c r="KRP250" s="684"/>
      <c r="KRQ250" s="684"/>
      <c r="KRR250" s="684"/>
      <c r="KRS250" s="684"/>
      <c r="KRT250" s="684"/>
      <c r="KRU250" s="684"/>
      <c r="KRV250" s="684"/>
      <c r="KRW250" s="684"/>
      <c r="KRX250" s="684"/>
      <c r="KRY250" s="684"/>
      <c r="KRZ250" s="684"/>
      <c r="KSA250" s="684"/>
      <c r="KSB250" s="684"/>
      <c r="KSC250" s="684"/>
      <c r="KSD250" s="684"/>
      <c r="KSE250" s="684"/>
      <c r="KSF250" s="684"/>
      <c r="KSG250" s="684"/>
      <c r="KSH250" s="684"/>
      <c r="KSI250" s="684"/>
      <c r="KSJ250" s="684"/>
      <c r="KSK250" s="684"/>
      <c r="KSL250" s="684"/>
      <c r="KSM250" s="684"/>
      <c r="KSN250" s="684"/>
      <c r="KSO250" s="684"/>
      <c r="KSP250" s="684"/>
      <c r="KSQ250" s="684"/>
      <c r="KSR250" s="684"/>
      <c r="KSS250" s="684"/>
      <c r="KST250" s="684"/>
      <c r="KSU250" s="684"/>
      <c r="KSV250" s="684"/>
      <c r="KSW250" s="684"/>
      <c r="KSX250" s="684"/>
      <c r="KSY250" s="684"/>
      <c r="KSZ250" s="684"/>
      <c r="KTA250" s="684"/>
      <c r="KTB250" s="684"/>
      <c r="KTC250" s="684"/>
      <c r="KTD250" s="684"/>
      <c r="KTE250" s="684"/>
      <c r="KTF250" s="684"/>
      <c r="KTG250" s="684"/>
      <c r="KTH250" s="684"/>
      <c r="KTI250" s="684"/>
      <c r="KTJ250" s="684"/>
      <c r="KTK250" s="684"/>
      <c r="KTL250" s="684"/>
      <c r="KTM250" s="684"/>
      <c r="KTN250" s="684"/>
      <c r="KTO250" s="684"/>
      <c r="KTP250" s="684"/>
      <c r="KTQ250" s="684"/>
      <c r="KTR250" s="684"/>
      <c r="KTS250" s="684"/>
      <c r="KTT250" s="684"/>
      <c r="KTU250" s="684"/>
      <c r="KTV250" s="684"/>
      <c r="KTW250" s="684"/>
      <c r="KTX250" s="684"/>
      <c r="KTY250" s="684"/>
      <c r="KTZ250" s="684"/>
      <c r="KUA250" s="684"/>
      <c r="KUB250" s="684"/>
      <c r="KUC250" s="684"/>
      <c r="KUD250" s="684"/>
      <c r="KUE250" s="684"/>
      <c r="KUF250" s="684"/>
      <c r="KUG250" s="684"/>
      <c r="KUH250" s="684"/>
      <c r="KUI250" s="684"/>
      <c r="KUJ250" s="684"/>
      <c r="KUK250" s="684"/>
      <c r="KUL250" s="684"/>
      <c r="KUM250" s="684"/>
      <c r="KUN250" s="684"/>
      <c r="KUO250" s="684"/>
      <c r="KUP250" s="684"/>
      <c r="KUQ250" s="684"/>
      <c r="KUR250" s="684"/>
      <c r="KUS250" s="684"/>
      <c r="KUT250" s="684"/>
      <c r="KUU250" s="684"/>
      <c r="KUV250" s="684"/>
      <c r="KUW250" s="684"/>
      <c r="KUX250" s="684"/>
      <c r="KUY250" s="684"/>
      <c r="KUZ250" s="684"/>
      <c r="KVA250" s="684"/>
      <c r="KVB250" s="684"/>
      <c r="KVC250" s="684"/>
      <c r="KVD250" s="684"/>
      <c r="KVE250" s="684"/>
      <c r="KVF250" s="684"/>
      <c r="KVG250" s="684"/>
      <c r="KVH250" s="684"/>
      <c r="KVI250" s="684"/>
      <c r="KVJ250" s="684"/>
      <c r="KVK250" s="684"/>
      <c r="KVL250" s="684"/>
      <c r="KVM250" s="684"/>
      <c r="KVN250" s="684"/>
      <c r="KVO250" s="684"/>
      <c r="KVP250" s="684"/>
      <c r="KVQ250" s="684"/>
      <c r="KVR250" s="684"/>
      <c r="KVS250" s="684"/>
      <c r="KVT250" s="684"/>
      <c r="KVU250" s="684"/>
      <c r="KVV250" s="684"/>
      <c r="KVW250" s="684"/>
      <c r="KVX250" s="684"/>
      <c r="KVY250" s="684"/>
      <c r="KVZ250" s="684"/>
      <c r="KWA250" s="684"/>
      <c r="KWB250" s="684"/>
      <c r="KWC250" s="684"/>
      <c r="KWD250" s="684"/>
      <c r="KWE250" s="684"/>
      <c r="KWF250" s="684"/>
      <c r="KWG250" s="684"/>
      <c r="KWH250" s="684"/>
      <c r="KWI250" s="684"/>
      <c r="KWJ250" s="684"/>
      <c r="KWK250" s="684"/>
      <c r="KWL250" s="684"/>
      <c r="KWM250" s="684"/>
      <c r="KWN250" s="684"/>
      <c r="KWO250" s="684"/>
      <c r="KWP250" s="684"/>
      <c r="KWQ250" s="684"/>
      <c r="KWR250" s="684"/>
      <c r="KWS250" s="684"/>
      <c r="KWT250" s="684"/>
      <c r="KWU250" s="684"/>
      <c r="KWV250" s="684"/>
      <c r="KWW250" s="684"/>
      <c r="KWX250" s="684"/>
      <c r="KWY250" s="684"/>
      <c r="KWZ250" s="684"/>
      <c r="KXA250" s="684"/>
      <c r="KXB250" s="684"/>
      <c r="KXC250" s="684"/>
      <c r="KXD250" s="684"/>
      <c r="KXE250" s="684"/>
      <c r="KXF250" s="684"/>
      <c r="KXG250" s="684"/>
      <c r="KXH250" s="684"/>
      <c r="KXI250" s="684"/>
      <c r="KXJ250" s="684"/>
      <c r="KXK250" s="684"/>
      <c r="KXL250" s="684"/>
      <c r="KXM250" s="684"/>
      <c r="KXN250" s="684"/>
      <c r="KXO250" s="684"/>
      <c r="KXP250" s="684"/>
      <c r="KXQ250" s="684"/>
      <c r="KXR250" s="684"/>
      <c r="KXS250" s="684"/>
      <c r="KXT250" s="684"/>
      <c r="KXU250" s="684"/>
      <c r="KXV250" s="684"/>
      <c r="KXW250" s="684"/>
      <c r="KXX250" s="684"/>
      <c r="KXY250" s="684"/>
      <c r="KXZ250" s="684"/>
      <c r="KYA250" s="684"/>
      <c r="KYB250" s="684"/>
      <c r="KYC250" s="684"/>
      <c r="KYD250" s="684"/>
      <c r="KYE250" s="684"/>
      <c r="KYF250" s="684"/>
      <c r="KYG250" s="684"/>
      <c r="KYH250" s="684"/>
      <c r="KYI250" s="684"/>
      <c r="KYJ250" s="684"/>
      <c r="KYK250" s="684"/>
      <c r="KYL250" s="684"/>
      <c r="KYM250" s="684"/>
      <c r="KYN250" s="684"/>
      <c r="KYO250" s="684"/>
      <c r="KYP250" s="684"/>
      <c r="KYQ250" s="684"/>
      <c r="KYR250" s="684"/>
      <c r="KYS250" s="684"/>
      <c r="KYT250" s="684"/>
      <c r="KYU250" s="684"/>
      <c r="KYV250" s="684"/>
      <c r="KYW250" s="684"/>
      <c r="KYX250" s="684"/>
      <c r="KYY250" s="684"/>
      <c r="KYZ250" s="684"/>
      <c r="KZA250" s="684"/>
      <c r="KZB250" s="684"/>
      <c r="KZC250" s="684"/>
      <c r="KZD250" s="684"/>
      <c r="KZE250" s="684"/>
      <c r="KZF250" s="684"/>
      <c r="KZG250" s="684"/>
      <c r="KZH250" s="684"/>
      <c r="KZI250" s="684"/>
      <c r="KZJ250" s="684"/>
      <c r="KZK250" s="684"/>
      <c r="KZL250" s="684"/>
      <c r="KZM250" s="684"/>
      <c r="KZN250" s="684"/>
      <c r="KZO250" s="684"/>
      <c r="KZP250" s="684"/>
      <c r="KZQ250" s="684"/>
      <c r="KZR250" s="684"/>
      <c r="KZS250" s="684"/>
      <c r="KZT250" s="684"/>
      <c r="KZU250" s="684"/>
      <c r="KZV250" s="684"/>
      <c r="KZW250" s="684"/>
      <c r="KZX250" s="684"/>
      <c r="KZY250" s="684"/>
      <c r="KZZ250" s="684"/>
      <c r="LAA250" s="684"/>
      <c r="LAB250" s="684"/>
      <c r="LAC250" s="684"/>
      <c r="LAD250" s="684"/>
      <c r="LAE250" s="684"/>
      <c r="LAF250" s="684"/>
      <c r="LAG250" s="684"/>
      <c r="LAH250" s="684"/>
      <c r="LAI250" s="684"/>
      <c r="LAJ250" s="684"/>
      <c r="LAK250" s="684"/>
      <c r="LAL250" s="684"/>
      <c r="LAM250" s="684"/>
      <c r="LAN250" s="684"/>
      <c r="LAO250" s="684"/>
      <c r="LAP250" s="684"/>
      <c r="LAQ250" s="684"/>
      <c r="LAR250" s="684"/>
      <c r="LAS250" s="684"/>
      <c r="LAT250" s="684"/>
      <c r="LAU250" s="684"/>
      <c r="LAV250" s="684"/>
      <c r="LAW250" s="684"/>
      <c r="LAX250" s="684"/>
      <c r="LAY250" s="684"/>
      <c r="LAZ250" s="684"/>
      <c r="LBA250" s="684"/>
      <c r="LBB250" s="684"/>
      <c r="LBC250" s="684"/>
      <c r="LBD250" s="684"/>
      <c r="LBE250" s="684"/>
      <c r="LBF250" s="684"/>
      <c r="LBG250" s="684"/>
      <c r="LBH250" s="684"/>
      <c r="LBI250" s="684"/>
      <c r="LBJ250" s="684"/>
      <c r="LBK250" s="684"/>
      <c r="LBL250" s="684"/>
      <c r="LBM250" s="684"/>
      <c r="LBN250" s="684"/>
      <c r="LBO250" s="684"/>
      <c r="LBP250" s="684"/>
      <c r="LBQ250" s="684"/>
      <c r="LBR250" s="684"/>
      <c r="LBS250" s="684"/>
      <c r="LBT250" s="684"/>
      <c r="LBU250" s="684"/>
      <c r="LBV250" s="684"/>
      <c r="LBW250" s="684"/>
      <c r="LBX250" s="684"/>
      <c r="LBY250" s="684"/>
      <c r="LBZ250" s="684"/>
      <c r="LCA250" s="684"/>
      <c r="LCB250" s="684"/>
      <c r="LCC250" s="684"/>
      <c r="LCD250" s="684"/>
      <c r="LCE250" s="684"/>
      <c r="LCF250" s="684"/>
      <c r="LCG250" s="684"/>
      <c r="LCH250" s="684"/>
      <c r="LCI250" s="684"/>
      <c r="LCJ250" s="684"/>
      <c r="LCK250" s="684"/>
      <c r="LCL250" s="684"/>
      <c r="LCM250" s="684"/>
      <c r="LCN250" s="684"/>
      <c r="LCO250" s="684"/>
      <c r="LCP250" s="684"/>
      <c r="LCQ250" s="684"/>
      <c r="LCR250" s="684"/>
      <c r="LCS250" s="684"/>
      <c r="LCT250" s="684"/>
      <c r="LCU250" s="684"/>
      <c r="LCV250" s="684"/>
      <c r="LCW250" s="684"/>
      <c r="LCX250" s="684"/>
      <c r="LCY250" s="684"/>
      <c r="LCZ250" s="684"/>
      <c r="LDA250" s="684"/>
      <c r="LDB250" s="684"/>
      <c r="LDC250" s="684"/>
      <c r="LDD250" s="684"/>
      <c r="LDE250" s="684"/>
      <c r="LDF250" s="684"/>
      <c r="LDG250" s="684"/>
      <c r="LDH250" s="684"/>
      <c r="LDI250" s="684"/>
      <c r="LDJ250" s="684"/>
      <c r="LDK250" s="684"/>
      <c r="LDL250" s="684"/>
      <c r="LDM250" s="684"/>
      <c r="LDN250" s="684"/>
      <c r="LDO250" s="684"/>
      <c r="LDP250" s="684"/>
      <c r="LDQ250" s="684"/>
      <c r="LDR250" s="684"/>
      <c r="LDS250" s="684"/>
      <c r="LDT250" s="684"/>
      <c r="LDU250" s="684"/>
      <c r="LDV250" s="684"/>
      <c r="LDW250" s="684"/>
      <c r="LDX250" s="684"/>
      <c r="LDY250" s="684"/>
      <c r="LDZ250" s="684"/>
      <c r="LEA250" s="684"/>
      <c r="LEB250" s="684"/>
      <c r="LEC250" s="684"/>
      <c r="LED250" s="684"/>
      <c r="LEE250" s="684"/>
      <c r="LEF250" s="684"/>
      <c r="LEG250" s="684"/>
      <c r="LEH250" s="684"/>
      <c r="LEI250" s="684"/>
      <c r="LEJ250" s="684"/>
      <c r="LEK250" s="684"/>
      <c r="LEL250" s="684"/>
      <c r="LEM250" s="684"/>
      <c r="LEN250" s="684"/>
      <c r="LEO250" s="684"/>
      <c r="LEP250" s="684"/>
      <c r="LEQ250" s="684"/>
      <c r="LER250" s="684"/>
      <c r="LES250" s="684"/>
      <c r="LET250" s="684"/>
      <c r="LEU250" s="684"/>
      <c r="LEV250" s="684"/>
      <c r="LEW250" s="684"/>
      <c r="LEX250" s="684"/>
      <c r="LEY250" s="684"/>
      <c r="LEZ250" s="684"/>
      <c r="LFA250" s="684"/>
      <c r="LFB250" s="684"/>
      <c r="LFC250" s="684"/>
      <c r="LFD250" s="684"/>
      <c r="LFE250" s="684"/>
      <c r="LFF250" s="684"/>
      <c r="LFG250" s="684"/>
      <c r="LFH250" s="684"/>
      <c r="LFI250" s="684"/>
      <c r="LFJ250" s="684"/>
      <c r="LFK250" s="684"/>
      <c r="LFL250" s="684"/>
      <c r="LFM250" s="684"/>
      <c r="LFN250" s="684"/>
      <c r="LFO250" s="684"/>
      <c r="LFP250" s="684"/>
      <c r="LFQ250" s="684"/>
      <c r="LFR250" s="684"/>
      <c r="LFS250" s="684"/>
      <c r="LFT250" s="684"/>
      <c r="LFU250" s="684"/>
      <c r="LFV250" s="684"/>
      <c r="LFW250" s="684"/>
      <c r="LFX250" s="684"/>
      <c r="LFY250" s="684"/>
      <c r="LFZ250" s="684"/>
      <c r="LGA250" s="684"/>
      <c r="LGB250" s="684"/>
      <c r="LGC250" s="684"/>
      <c r="LGD250" s="684"/>
      <c r="LGE250" s="684"/>
      <c r="LGF250" s="684"/>
      <c r="LGG250" s="684"/>
      <c r="LGH250" s="684"/>
      <c r="LGI250" s="684"/>
      <c r="LGJ250" s="684"/>
      <c r="LGK250" s="684"/>
      <c r="LGL250" s="684"/>
      <c r="LGM250" s="684"/>
      <c r="LGN250" s="684"/>
      <c r="LGO250" s="684"/>
      <c r="LGP250" s="684"/>
      <c r="LGQ250" s="684"/>
      <c r="LGR250" s="684"/>
      <c r="LGS250" s="684"/>
      <c r="LGT250" s="684"/>
      <c r="LGU250" s="684"/>
      <c r="LGV250" s="684"/>
      <c r="LGW250" s="684"/>
      <c r="LGX250" s="684"/>
      <c r="LGY250" s="684"/>
      <c r="LGZ250" s="684"/>
      <c r="LHA250" s="684"/>
      <c r="LHB250" s="684"/>
      <c r="LHC250" s="684"/>
      <c r="LHD250" s="684"/>
      <c r="LHE250" s="684"/>
      <c r="LHF250" s="684"/>
      <c r="LHG250" s="684"/>
      <c r="LHH250" s="684"/>
      <c r="LHI250" s="684"/>
      <c r="LHJ250" s="684"/>
      <c r="LHK250" s="684"/>
      <c r="LHL250" s="684"/>
      <c r="LHM250" s="684"/>
      <c r="LHN250" s="684"/>
      <c r="LHO250" s="684"/>
      <c r="LHP250" s="684"/>
      <c r="LHQ250" s="684"/>
      <c r="LHR250" s="684"/>
      <c r="LHS250" s="684"/>
      <c r="LHT250" s="684"/>
      <c r="LHU250" s="684"/>
      <c r="LHV250" s="684"/>
      <c r="LHW250" s="684"/>
      <c r="LHX250" s="684"/>
      <c r="LHY250" s="684"/>
      <c r="LHZ250" s="684"/>
      <c r="LIA250" s="684"/>
      <c r="LIB250" s="684"/>
      <c r="LIC250" s="684"/>
      <c r="LID250" s="684"/>
      <c r="LIE250" s="684"/>
      <c r="LIF250" s="684"/>
      <c r="LIG250" s="684"/>
      <c r="LIH250" s="684"/>
      <c r="LII250" s="684"/>
      <c r="LIJ250" s="684"/>
      <c r="LIK250" s="684"/>
      <c r="LIL250" s="684"/>
      <c r="LIM250" s="684"/>
      <c r="LIN250" s="684"/>
      <c r="LIO250" s="684"/>
      <c r="LIP250" s="684"/>
      <c r="LIQ250" s="684"/>
      <c r="LIR250" s="684"/>
      <c r="LIS250" s="684"/>
      <c r="LIT250" s="684"/>
      <c r="LIU250" s="684"/>
      <c r="LIV250" s="684"/>
      <c r="LIW250" s="684"/>
      <c r="LIX250" s="684"/>
      <c r="LIY250" s="684"/>
      <c r="LIZ250" s="684"/>
      <c r="LJA250" s="684"/>
      <c r="LJB250" s="684"/>
      <c r="LJC250" s="684"/>
      <c r="LJD250" s="684"/>
      <c r="LJE250" s="684"/>
      <c r="LJF250" s="684"/>
      <c r="LJG250" s="684"/>
      <c r="LJH250" s="684"/>
      <c r="LJI250" s="684"/>
      <c r="LJJ250" s="684"/>
      <c r="LJK250" s="684"/>
      <c r="LJL250" s="684"/>
      <c r="LJM250" s="684"/>
      <c r="LJN250" s="684"/>
      <c r="LJO250" s="684"/>
      <c r="LJP250" s="684"/>
      <c r="LJQ250" s="684"/>
      <c r="LJR250" s="684"/>
      <c r="LJS250" s="684"/>
      <c r="LJT250" s="684"/>
      <c r="LJU250" s="684"/>
      <c r="LJV250" s="684"/>
      <c r="LJW250" s="684"/>
      <c r="LJX250" s="684"/>
      <c r="LJY250" s="684"/>
      <c r="LJZ250" s="684"/>
      <c r="LKA250" s="684"/>
      <c r="LKB250" s="684"/>
      <c r="LKC250" s="684"/>
      <c r="LKD250" s="684"/>
      <c r="LKE250" s="684"/>
      <c r="LKF250" s="684"/>
      <c r="LKG250" s="684"/>
      <c r="LKH250" s="684"/>
      <c r="LKI250" s="684"/>
      <c r="LKJ250" s="684"/>
      <c r="LKK250" s="684"/>
      <c r="LKL250" s="684"/>
      <c r="LKM250" s="684"/>
      <c r="LKN250" s="684"/>
      <c r="LKO250" s="684"/>
      <c r="LKP250" s="684"/>
      <c r="LKQ250" s="684"/>
      <c r="LKR250" s="684"/>
      <c r="LKS250" s="684"/>
      <c r="LKT250" s="684"/>
      <c r="LKU250" s="684"/>
      <c r="LKV250" s="684"/>
      <c r="LKW250" s="684"/>
      <c r="LKX250" s="684"/>
      <c r="LKY250" s="684"/>
      <c r="LKZ250" s="684"/>
      <c r="LLA250" s="684"/>
      <c r="LLB250" s="684"/>
      <c r="LLC250" s="684"/>
      <c r="LLD250" s="684"/>
      <c r="LLE250" s="684"/>
      <c r="LLF250" s="684"/>
      <c r="LLG250" s="684"/>
      <c r="LLH250" s="684"/>
      <c r="LLI250" s="684"/>
      <c r="LLJ250" s="684"/>
      <c r="LLK250" s="684"/>
      <c r="LLL250" s="684"/>
      <c r="LLM250" s="684"/>
      <c r="LLN250" s="684"/>
      <c r="LLO250" s="684"/>
      <c r="LLP250" s="684"/>
      <c r="LLQ250" s="684"/>
      <c r="LLR250" s="684"/>
      <c r="LLS250" s="684"/>
      <c r="LLT250" s="684"/>
      <c r="LLU250" s="684"/>
      <c r="LLV250" s="684"/>
      <c r="LLW250" s="684"/>
      <c r="LLX250" s="684"/>
      <c r="LLY250" s="684"/>
      <c r="LLZ250" s="684"/>
      <c r="LMA250" s="684"/>
      <c r="LMB250" s="684"/>
      <c r="LMC250" s="684"/>
      <c r="LMD250" s="684"/>
      <c r="LME250" s="684"/>
      <c r="LMF250" s="684"/>
      <c r="LMG250" s="684"/>
      <c r="LMH250" s="684"/>
      <c r="LMI250" s="684"/>
      <c r="LMJ250" s="684"/>
      <c r="LMK250" s="684"/>
      <c r="LML250" s="684"/>
      <c r="LMM250" s="684"/>
      <c r="LMN250" s="684"/>
      <c r="LMO250" s="684"/>
      <c r="LMP250" s="684"/>
      <c r="LMQ250" s="684"/>
      <c r="LMR250" s="684"/>
      <c r="LMS250" s="684"/>
      <c r="LMT250" s="684"/>
      <c r="LMU250" s="684"/>
      <c r="LMV250" s="684"/>
      <c r="LMW250" s="684"/>
      <c r="LMX250" s="684"/>
      <c r="LMY250" s="684"/>
      <c r="LMZ250" s="684"/>
      <c r="LNA250" s="684"/>
      <c r="LNB250" s="684"/>
      <c r="LNC250" s="684"/>
      <c r="LND250" s="684"/>
      <c r="LNE250" s="684"/>
      <c r="LNF250" s="684"/>
      <c r="LNG250" s="684"/>
      <c r="LNH250" s="684"/>
      <c r="LNI250" s="684"/>
      <c r="LNJ250" s="684"/>
      <c r="LNK250" s="684"/>
      <c r="LNL250" s="684"/>
      <c r="LNM250" s="684"/>
      <c r="LNN250" s="684"/>
      <c r="LNO250" s="684"/>
      <c r="LNP250" s="684"/>
      <c r="LNQ250" s="684"/>
      <c r="LNR250" s="684"/>
      <c r="LNS250" s="684"/>
      <c r="LNT250" s="684"/>
      <c r="LNU250" s="684"/>
      <c r="LNV250" s="684"/>
      <c r="LNW250" s="684"/>
      <c r="LNX250" s="684"/>
      <c r="LNY250" s="684"/>
      <c r="LNZ250" s="684"/>
      <c r="LOA250" s="684"/>
      <c r="LOB250" s="684"/>
      <c r="LOC250" s="684"/>
      <c r="LOD250" s="684"/>
      <c r="LOE250" s="684"/>
      <c r="LOF250" s="684"/>
      <c r="LOG250" s="684"/>
      <c r="LOH250" s="684"/>
      <c r="LOI250" s="684"/>
      <c r="LOJ250" s="684"/>
      <c r="LOK250" s="684"/>
      <c r="LOL250" s="684"/>
      <c r="LOM250" s="684"/>
      <c r="LON250" s="684"/>
      <c r="LOO250" s="684"/>
      <c r="LOP250" s="684"/>
      <c r="LOQ250" s="684"/>
      <c r="LOR250" s="684"/>
      <c r="LOS250" s="684"/>
      <c r="LOT250" s="684"/>
      <c r="LOU250" s="684"/>
      <c r="LOV250" s="684"/>
      <c r="LOW250" s="684"/>
      <c r="LOX250" s="684"/>
      <c r="LOY250" s="684"/>
      <c r="LOZ250" s="684"/>
      <c r="LPA250" s="684"/>
      <c r="LPB250" s="684"/>
      <c r="LPC250" s="684"/>
      <c r="LPD250" s="684"/>
      <c r="LPE250" s="684"/>
      <c r="LPF250" s="684"/>
      <c r="LPG250" s="684"/>
      <c r="LPH250" s="684"/>
      <c r="LPI250" s="684"/>
      <c r="LPJ250" s="684"/>
      <c r="LPK250" s="684"/>
      <c r="LPL250" s="684"/>
      <c r="LPM250" s="684"/>
      <c r="LPN250" s="684"/>
      <c r="LPO250" s="684"/>
      <c r="LPP250" s="684"/>
      <c r="LPQ250" s="684"/>
      <c r="LPR250" s="684"/>
      <c r="LPS250" s="684"/>
      <c r="LPT250" s="684"/>
      <c r="LPU250" s="684"/>
      <c r="LPV250" s="684"/>
      <c r="LPW250" s="684"/>
      <c r="LPX250" s="684"/>
      <c r="LPY250" s="684"/>
      <c r="LPZ250" s="684"/>
      <c r="LQA250" s="684"/>
      <c r="LQB250" s="684"/>
      <c r="LQC250" s="684"/>
      <c r="LQD250" s="684"/>
      <c r="LQE250" s="684"/>
      <c r="LQF250" s="684"/>
      <c r="LQG250" s="684"/>
      <c r="LQH250" s="684"/>
      <c r="LQI250" s="684"/>
      <c r="LQJ250" s="684"/>
      <c r="LQK250" s="684"/>
      <c r="LQL250" s="684"/>
      <c r="LQM250" s="684"/>
      <c r="LQN250" s="684"/>
      <c r="LQO250" s="684"/>
      <c r="LQP250" s="684"/>
      <c r="LQQ250" s="684"/>
      <c r="LQR250" s="684"/>
      <c r="LQS250" s="684"/>
      <c r="LQT250" s="684"/>
      <c r="LQU250" s="684"/>
      <c r="LQV250" s="684"/>
      <c r="LQW250" s="684"/>
      <c r="LQX250" s="684"/>
      <c r="LQY250" s="684"/>
      <c r="LQZ250" s="684"/>
      <c r="LRA250" s="684"/>
      <c r="LRB250" s="684"/>
      <c r="LRC250" s="684"/>
      <c r="LRD250" s="684"/>
      <c r="LRE250" s="684"/>
      <c r="LRF250" s="684"/>
      <c r="LRG250" s="684"/>
      <c r="LRH250" s="684"/>
      <c r="LRI250" s="684"/>
      <c r="LRJ250" s="684"/>
      <c r="LRK250" s="684"/>
      <c r="LRL250" s="684"/>
      <c r="LRM250" s="684"/>
      <c r="LRN250" s="684"/>
      <c r="LRO250" s="684"/>
      <c r="LRP250" s="684"/>
      <c r="LRQ250" s="684"/>
      <c r="LRR250" s="684"/>
      <c r="LRS250" s="684"/>
      <c r="LRT250" s="684"/>
      <c r="LRU250" s="684"/>
      <c r="LRV250" s="684"/>
      <c r="LRW250" s="684"/>
      <c r="LRX250" s="684"/>
      <c r="LRY250" s="684"/>
      <c r="LRZ250" s="684"/>
      <c r="LSA250" s="684"/>
      <c r="LSB250" s="684"/>
      <c r="LSC250" s="684"/>
      <c r="LSD250" s="684"/>
      <c r="LSE250" s="684"/>
      <c r="LSF250" s="684"/>
      <c r="LSG250" s="684"/>
      <c r="LSH250" s="684"/>
      <c r="LSI250" s="684"/>
      <c r="LSJ250" s="684"/>
      <c r="LSK250" s="684"/>
      <c r="LSL250" s="684"/>
      <c r="LSM250" s="684"/>
      <c r="LSN250" s="684"/>
      <c r="LSO250" s="684"/>
      <c r="LSP250" s="684"/>
      <c r="LSQ250" s="684"/>
      <c r="LSR250" s="684"/>
      <c r="LSS250" s="684"/>
      <c r="LST250" s="684"/>
      <c r="LSU250" s="684"/>
      <c r="LSV250" s="684"/>
      <c r="LSW250" s="684"/>
      <c r="LSX250" s="684"/>
      <c r="LSY250" s="684"/>
      <c r="LSZ250" s="684"/>
      <c r="LTA250" s="684"/>
      <c r="LTB250" s="684"/>
      <c r="LTC250" s="684"/>
      <c r="LTD250" s="684"/>
      <c r="LTE250" s="684"/>
      <c r="LTF250" s="684"/>
      <c r="LTG250" s="684"/>
      <c r="LTH250" s="684"/>
      <c r="LTI250" s="684"/>
      <c r="LTJ250" s="684"/>
      <c r="LTK250" s="684"/>
      <c r="LTL250" s="684"/>
      <c r="LTM250" s="684"/>
      <c r="LTN250" s="684"/>
      <c r="LTO250" s="684"/>
      <c r="LTP250" s="684"/>
      <c r="LTQ250" s="684"/>
      <c r="LTR250" s="684"/>
      <c r="LTS250" s="684"/>
      <c r="LTT250" s="684"/>
      <c r="LTU250" s="684"/>
      <c r="LTV250" s="684"/>
      <c r="LTW250" s="684"/>
      <c r="LTX250" s="684"/>
      <c r="LTY250" s="684"/>
      <c r="LTZ250" s="684"/>
      <c r="LUA250" s="684"/>
      <c r="LUB250" s="684"/>
      <c r="LUC250" s="684"/>
      <c r="LUD250" s="684"/>
      <c r="LUE250" s="684"/>
      <c r="LUF250" s="684"/>
      <c r="LUG250" s="684"/>
      <c r="LUH250" s="684"/>
      <c r="LUI250" s="684"/>
      <c r="LUJ250" s="684"/>
      <c r="LUK250" s="684"/>
      <c r="LUL250" s="684"/>
      <c r="LUM250" s="684"/>
      <c r="LUN250" s="684"/>
      <c r="LUO250" s="684"/>
      <c r="LUP250" s="684"/>
      <c r="LUQ250" s="684"/>
      <c r="LUR250" s="684"/>
      <c r="LUS250" s="684"/>
      <c r="LUT250" s="684"/>
      <c r="LUU250" s="684"/>
      <c r="LUV250" s="684"/>
      <c r="LUW250" s="684"/>
      <c r="LUX250" s="684"/>
      <c r="LUY250" s="684"/>
      <c r="LUZ250" s="684"/>
      <c r="LVA250" s="684"/>
      <c r="LVB250" s="684"/>
      <c r="LVC250" s="684"/>
      <c r="LVD250" s="684"/>
      <c r="LVE250" s="684"/>
      <c r="LVF250" s="684"/>
      <c r="LVG250" s="684"/>
      <c r="LVH250" s="684"/>
      <c r="LVI250" s="684"/>
      <c r="LVJ250" s="684"/>
      <c r="LVK250" s="684"/>
      <c r="LVL250" s="684"/>
      <c r="LVM250" s="684"/>
      <c r="LVN250" s="684"/>
      <c r="LVO250" s="684"/>
      <c r="LVP250" s="684"/>
      <c r="LVQ250" s="684"/>
      <c r="LVR250" s="684"/>
      <c r="LVS250" s="684"/>
      <c r="LVT250" s="684"/>
      <c r="LVU250" s="684"/>
      <c r="LVV250" s="684"/>
      <c r="LVW250" s="684"/>
      <c r="LVX250" s="684"/>
      <c r="LVY250" s="684"/>
      <c r="LVZ250" s="684"/>
      <c r="LWA250" s="684"/>
      <c r="LWB250" s="684"/>
      <c r="LWC250" s="684"/>
      <c r="LWD250" s="684"/>
      <c r="LWE250" s="684"/>
      <c r="LWF250" s="684"/>
      <c r="LWG250" s="684"/>
      <c r="LWH250" s="684"/>
      <c r="LWI250" s="684"/>
      <c r="LWJ250" s="684"/>
      <c r="LWK250" s="684"/>
      <c r="LWL250" s="684"/>
      <c r="LWM250" s="684"/>
      <c r="LWN250" s="684"/>
      <c r="LWO250" s="684"/>
      <c r="LWP250" s="684"/>
      <c r="LWQ250" s="684"/>
      <c r="LWR250" s="684"/>
      <c r="LWS250" s="684"/>
      <c r="LWT250" s="684"/>
      <c r="LWU250" s="684"/>
      <c r="LWV250" s="684"/>
      <c r="LWW250" s="684"/>
      <c r="LWX250" s="684"/>
      <c r="LWY250" s="684"/>
      <c r="LWZ250" s="684"/>
      <c r="LXA250" s="684"/>
      <c r="LXB250" s="684"/>
      <c r="LXC250" s="684"/>
      <c r="LXD250" s="684"/>
      <c r="LXE250" s="684"/>
      <c r="LXF250" s="684"/>
      <c r="LXG250" s="684"/>
      <c r="LXH250" s="684"/>
      <c r="LXI250" s="684"/>
      <c r="LXJ250" s="684"/>
      <c r="LXK250" s="684"/>
      <c r="LXL250" s="684"/>
      <c r="LXM250" s="684"/>
      <c r="LXN250" s="684"/>
      <c r="LXO250" s="684"/>
      <c r="LXP250" s="684"/>
      <c r="LXQ250" s="684"/>
      <c r="LXR250" s="684"/>
      <c r="LXS250" s="684"/>
      <c r="LXT250" s="684"/>
      <c r="LXU250" s="684"/>
      <c r="LXV250" s="684"/>
      <c r="LXW250" s="684"/>
      <c r="LXX250" s="684"/>
      <c r="LXY250" s="684"/>
      <c r="LXZ250" s="684"/>
      <c r="LYA250" s="684"/>
      <c r="LYB250" s="684"/>
      <c r="LYC250" s="684"/>
      <c r="LYD250" s="684"/>
      <c r="LYE250" s="684"/>
      <c r="LYF250" s="684"/>
      <c r="LYG250" s="684"/>
      <c r="LYH250" s="684"/>
      <c r="LYI250" s="684"/>
      <c r="LYJ250" s="684"/>
      <c r="LYK250" s="684"/>
      <c r="LYL250" s="684"/>
      <c r="LYM250" s="684"/>
      <c r="LYN250" s="684"/>
      <c r="LYO250" s="684"/>
      <c r="LYP250" s="684"/>
      <c r="LYQ250" s="684"/>
      <c r="LYR250" s="684"/>
      <c r="LYS250" s="684"/>
      <c r="LYT250" s="684"/>
      <c r="LYU250" s="684"/>
      <c r="LYV250" s="684"/>
      <c r="LYW250" s="684"/>
      <c r="LYX250" s="684"/>
      <c r="LYY250" s="684"/>
      <c r="LYZ250" s="684"/>
      <c r="LZA250" s="684"/>
      <c r="LZB250" s="684"/>
      <c r="LZC250" s="684"/>
      <c r="LZD250" s="684"/>
      <c r="LZE250" s="684"/>
      <c r="LZF250" s="684"/>
      <c r="LZG250" s="684"/>
      <c r="LZH250" s="684"/>
      <c r="LZI250" s="684"/>
      <c r="LZJ250" s="684"/>
      <c r="LZK250" s="684"/>
      <c r="LZL250" s="684"/>
      <c r="LZM250" s="684"/>
      <c r="LZN250" s="684"/>
      <c r="LZO250" s="684"/>
      <c r="LZP250" s="684"/>
      <c r="LZQ250" s="684"/>
      <c r="LZR250" s="684"/>
      <c r="LZS250" s="684"/>
      <c r="LZT250" s="684"/>
      <c r="LZU250" s="684"/>
      <c r="LZV250" s="684"/>
      <c r="LZW250" s="684"/>
      <c r="LZX250" s="684"/>
      <c r="LZY250" s="684"/>
      <c r="LZZ250" s="684"/>
      <c r="MAA250" s="684"/>
      <c r="MAB250" s="684"/>
      <c r="MAC250" s="684"/>
      <c r="MAD250" s="684"/>
      <c r="MAE250" s="684"/>
      <c r="MAF250" s="684"/>
      <c r="MAG250" s="684"/>
      <c r="MAH250" s="684"/>
      <c r="MAI250" s="684"/>
      <c r="MAJ250" s="684"/>
      <c r="MAK250" s="684"/>
      <c r="MAL250" s="684"/>
      <c r="MAM250" s="684"/>
      <c r="MAN250" s="684"/>
      <c r="MAO250" s="684"/>
      <c r="MAP250" s="684"/>
      <c r="MAQ250" s="684"/>
      <c r="MAR250" s="684"/>
      <c r="MAS250" s="684"/>
      <c r="MAT250" s="684"/>
      <c r="MAU250" s="684"/>
      <c r="MAV250" s="684"/>
      <c r="MAW250" s="684"/>
      <c r="MAX250" s="684"/>
      <c r="MAY250" s="684"/>
      <c r="MAZ250" s="684"/>
      <c r="MBA250" s="684"/>
      <c r="MBB250" s="684"/>
      <c r="MBC250" s="684"/>
      <c r="MBD250" s="684"/>
      <c r="MBE250" s="684"/>
      <c r="MBF250" s="684"/>
      <c r="MBG250" s="684"/>
      <c r="MBH250" s="684"/>
      <c r="MBI250" s="684"/>
      <c r="MBJ250" s="684"/>
      <c r="MBK250" s="684"/>
      <c r="MBL250" s="684"/>
      <c r="MBM250" s="684"/>
      <c r="MBN250" s="684"/>
      <c r="MBO250" s="684"/>
      <c r="MBP250" s="684"/>
      <c r="MBQ250" s="684"/>
      <c r="MBR250" s="684"/>
      <c r="MBS250" s="684"/>
      <c r="MBT250" s="684"/>
      <c r="MBU250" s="684"/>
      <c r="MBV250" s="684"/>
      <c r="MBW250" s="684"/>
      <c r="MBX250" s="684"/>
      <c r="MBY250" s="684"/>
      <c r="MBZ250" s="684"/>
      <c r="MCA250" s="684"/>
      <c r="MCB250" s="684"/>
      <c r="MCC250" s="684"/>
      <c r="MCD250" s="684"/>
      <c r="MCE250" s="684"/>
      <c r="MCF250" s="684"/>
      <c r="MCG250" s="684"/>
      <c r="MCH250" s="684"/>
      <c r="MCI250" s="684"/>
      <c r="MCJ250" s="684"/>
      <c r="MCK250" s="684"/>
      <c r="MCL250" s="684"/>
      <c r="MCM250" s="684"/>
      <c r="MCN250" s="684"/>
      <c r="MCO250" s="684"/>
      <c r="MCP250" s="684"/>
      <c r="MCQ250" s="684"/>
      <c r="MCR250" s="684"/>
      <c r="MCS250" s="684"/>
      <c r="MCT250" s="684"/>
      <c r="MCU250" s="684"/>
      <c r="MCV250" s="684"/>
      <c r="MCW250" s="684"/>
      <c r="MCX250" s="684"/>
      <c r="MCY250" s="684"/>
      <c r="MCZ250" s="684"/>
      <c r="MDA250" s="684"/>
      <c r="MDB250" s="684"/>
      <c r="MDC250" s="684"/>
      <c r="MDD250" s="684"/>
      <c r="MDE250" s="684"/>
      <c r="MDF250" s="684"/>
      <c r="MDG250" s="684"/>
      <c r="MDH250" s="684"/>
      <c r="MDI250" s="684"/>
      <c r="MDJ250" s="684"/>
      <c r="MDK250" s="684"/>
      <c r="MDL250" s="684"/>
      <c r="MDM250" s="684"/>
      <c r="MDN250" s="684"/>
      <c r="MDO250" s="684"/>
      <c r="MDP250" s="684"/>
      <c r="MDQ250" s="684"/>
      <c r="MDR250" s="684"/>
      <c r="MDS250" s="684"/>
      <c r="MDT250" s="684"/>
      <c r="MDU250" s="684"/>
      <c r="MDV250" s="684"/>
      <c r="MDW250" s="684"/>
      <c r="MDX250" s="684"/>
      <c r="MDY250" s="684"/>
      <c r="MDZ250" s="684"/>
      <c r="MEA250" s="684"/>
      <c r="MEB250" s="684"/>
      <c r="MEC250" s="684"/>
      <c r="MED250" s="684"/>
      <c r="MEE250" s="684"/>
      <c r="MEF250" s="684"/>
      <c r="MEG250" s="684"/>
      <c r="MEH250" s="684"/>
      <c r="MEI250" s="684"/>
      <c r="MEJ250" s="684"/>
      <c r="MEK250" s="684"/>
      <c r="MEL250" s="684"/>
      <c r="MEM250" s="684"/>
      <c r="MEN250" s="684"/>
      <c r="MEO250" s="684"/>
      <c r="MEP250" s="684"/>
      <c r="MEQ250" s="684"/>
      <c r="MER250" s="684"/>
      <c r="MES250" s="684"/>
      <c r="MET250" s="684"/>
      <c r="MEU250" s="684"/>
      <c r="MEV250" s="684"/>
      <c r="MEW250" s="684"/>
      <c r="MEX250" s="684"/>
      <c r="MEY250" s="684"/>
      <c r="MEZ250" s="684"/>
      <c r="MFA250" s="684"/>
      <c r="MFB250" s="684"/>
      <c r="MFC250" s="684"/>
      <c r="MFD250" s="684"/>
      <c r="MFE250" s="684"/>
      <c r="MFF250" s="684"/>
      <c r="MFG250" s="684"/>
      <c r="MFH250" s="684"/>
      <c r="MFI250" s="684"/>
      <c r="MFJ250" s="684"/>
      <c r="MFK250" s="684"/>
      <c r="MFL250" s="684"/>
      <c r="MFM250" s="684"/>
      <c r="MFN250" s="684"/>
      <c r="MFO250" s="684"/>
      <c r="MFP250" s="684"/>
      <c r="MFQ250" s="684"/>
      <c r="MFR250" s="684"/>
      <c r="MFS250" s="684"/>
      <c r="MFT250" s="684"/>
      <c r="MFU250" s="684"/>
      <c r="MFV250" s="684"/>
      <c r="MFW250" s="684"/>
      <c r="MFX250" s="684"/>
      <c r="MFY250" s="684"/>
      <c r="MFZ250" s="684"/>
      <c r="MGA250" s="684"/>
      <c r="MGB250" s="684"/>
      <c r="MGC250" s="684"/>
      <c r="MGD250" s="684"/>
      <c r="MGE250" s="684"/>
      <c r="MGF250" s="684"/>
      <c r="MGG250" s="684"/>
      <c r="MGH250" s="684"/>
      <c r="MGI250" s="684"/>
      <c r="MGJ250" s="684"/>
      <c r="MGK250" s="684"/>
      <c r="MGL250" s="684"/>
      <c r="MGM250" s="684"/>
      <c r="MGN250" s="684"/>
      <c r="MGO250" s="684"/>
      <c r="MGP250" s="684"/>
      <c r="MGQ250" s="684"/>
      <c r="MGR250" s="684"/>
      <c r="MGS250" s="684"/>
      <c r="MGT250" s="684"/>
      <c r="MGU250" s="684"/>
      <c r="MGV250" s="684"/>
      <c r="MGW250" s="684"/>
      <c r="MGX250" s="684"/>
      <c r="MGY250" s="684"/>
      <c r="MGZ250" s="684"/>
      <c r="MHA250" s="684"/>
      <c r="MHB250" s="684"/>
      <c r="MHC250" s="684"/>
      <c r="MHD250" s="684"/>
      <c r="MHE250" s="684"/>
      <c r="MHF250" s="684"/>
      <c r="MHG250" s="684"/>
      <c r="MHH250" s="684"/>
      <c r="MHI250" s="684"/>
      <c r="MHJ250" s="684"/>
      <c r="MHK250" s="684"/>
      <c r="MHL250" s="684"/>
      <c r="MHM250" s="684"/>
      <c r="MHN250" s="684"/>
      <c r="MHO250" s="684"/>
      <c r="MHP250" s="684"/>
      <c r="MHQ250" s="684"/>
      <c r="MHR250" s="684"/>
      <c r="MHS250" s="684"/>
      <c r="MHT250" s="684"/>
      <c r="MHU250" s="684"/>
      <c r="MHV250" s="684"/>
      <c r="MHW250" s="684"/>
      <c r="MHX250" s="684"/>
      <c r="MHY250" s="684"/>
      <c r="MHZ250" s="684"/>
      <c r="MIA250" s="684"/>
      <c r="MIB250" s="684"/>
      <c r="MIC250" s="684"/>
      <c r="MID250" s="684"/>
      <c r="MIE250" s="684"/>
      <c r="MIF250" s="684"/>
      <c r="MIG250" s="684"/>
      <c r="MIH250" s="684"/>
      <c r="MII250" s="684"/>
      <c r="MIJ250" s="684"/>
      <c r="MIK250" s="684"/>
      <c r="MIL250" s="684"/>
      <c r="MIM250" s="684"/>
      <c r="MIN250" s="684"/>
      <c r="MIO250" s="684"/>
      <c r="MIP250" s="684"/>
      <c r="MIQ250" s="684"/>
      <c r="MIR250" s="684"/>
      <c r="MIS250" s="684"/>
      <c r="MIT250" s="684"/>
      <c r="MIU250" s="684"/>
      <c r="MIV250" s="684"/>
      <c r="MIW250" s="684"/>
      <c r="MIX250" s="684"/>
      <c r="MIY250" s="684"/>
      <c r="MIZ250" s="684"/>
      <c r="MJA250" s="684"/>
      <c r="MJB250" s="684"/>
      <c r="MJC250" s="684"/>
      <c r="MJD250" s="684"/>
      <c r="MJE250" s="684"/>
      <c r="MJF250" s="684"/>
      <c r="MJG250" s="684"/>
      <c r="MJH250" s="684"/>
      <c r="MJI250" s="684"/>
      <c r="MJJ250" s="684"/>
      <c r="MJK250" s="684"/>
      <c r="MJL250" s="684"/>
      <c r="MJM250" s="684"/>
      <c r="MJN250" s="684"/>
      <c r="MJO250" s="684"/>
      <c r="MJP250" s="684"/>
      <c r="MJQ250" s="684"/>
      <c r="MJR250" s="684"/>
      <c r="MJS250" s="684"/>
      <c r="MJT250" s="684"/>
      <c r="MJU250" s="684"/>
      <c r="MJV250" s="684"/>
      <c r="MJW250" s="684"/>
      <c r="MJX250" s="684"/>
      <c r="MJY250" s="684"/>
      <c r="MJZ250" s="684"/>
      <c r="MKA250" s="684"/>
      <c r="MKB250" s="684"/>
      <c r="MKC250" s="684"/>
      <c r="MKD250" s="684"/>
      <c r="MKE250" s="684"/>
      <c r="MKF250" s="684"/>
      <c r="MKG250" s="684"/>
      <c r="MKH250" s="684"/>
      <c r="MKI250" s="684"/>
      <c r="MKJ250" s="684"/>
      <c r="MKK250" s="684"/>
      <c r="MKL250" s="684"/>
      <c r="MKM250" s="684"/>
      <c r="MKN250" s="684"/>
      <c r="MKO250" s="684"/>
      <c r="MKP250" s="684"/>
      <c r="MKQ250" s="684"/>
      <c r="MKR250" s="684"/>
      <c r="MKS250" s="684"/>
      <c r="MKT250" s="684"/>
      <c r="MKU250" s="684"/>
      <c r="MKV250" s="684"/>
      <c r="MKW250" s="684"/>
      <c r="MKX250" s="684"/>
      <c r="MKY250" s="684"/>
      <c r="MKZ250" s="684"/>
      <c r="MLA250" s="684"/>
      <c r="MLB250" s="684"/>
      <c r="MLC250" s="684"/>
      <c r="MLD250" s="684"/>
      <c r="MLE250" s="684"/>
      <c r="MLF250" s="684"/>
      <c r="MLG250" s="684"/>
      <c r="MLH250" s="684"/>
      <c r="MLI250" s="684"/>
      <c r="MLJ250" s="684"/>
      <c r="MLK250" s="684"/>
      <c r="MLL250" s="684"/>
      <c r="MLM250" s="684"/>
      <c r="MLN250" s="684"/>
      <c r="MLO250" s="684"/>
      <c r="MLP250" s="684"/>
      <c r="MLQ250" s="684"/>
      <c r="MLR250" s="684"/>
      <c r="MLS250" s="684"/>
      <c r="MLT250" s="684"/>
      <c r="MLU250" s="684"/>
      <c r="MLV250" s="684"/>
      <c r="MLW250" s="684"/>
      <c r="MLX250" s="684"/>
      <c r="MLY250" s="684"/>
      <c r="MLZ250" s="684"/>
      <c r="MMA250" s="684"/>
      <c r="MMB250" s="684"/>
      <c r="MMC250" s="684"/>
      <c r="MMD250" s="684"/>
      <c r="MME250" s="684"/>
      <c r="MMF250" s="684"/>
      <c r="MMG250" s="684"/>
      <c r="MMH250" s="684"/>
      <c r="MMI250" s="684"/>
      <c r="MMJ250" s="684"/>
      <c r="MMK250" s="684"/>
      <c r="MML250" s="684"/>
      <c r="MMM250" s="684"/>
      <c r="MMN250" s="684"/>
      <c r="MMO250" s="684"/>
      <c r="MMP250" s="684"/>
      <c r="MMQ250" s="684"/>
      <c r="MMR250" s="684"/>
      <c r="MMS250" s="684"/>
      <c r="MMT250" s="684"/>
      <c r="MMU250" s="684"/>
      <c r="MMV250" s="684"/>
      <c r="MMW250" s="684"/>
      <c r="MMX250" s="684"/>
      <c r="MMY250" s="684"/>
      <c r="MMZ250" s="684"/>
      <c r="MNA250" s="684"/>
      <c r="MNB250" s="684"/>
      <c r="MNC250" s="684"/>
      <c r="MND250" s="684"/>
      <c r="MNE250" s="684"/>
      <c r="MNF250" s="684"/>
      <c r="MNG250" s="684"/>
      <c r="MNH250" s="684"/>
      <c r="MNI250" s="684"/>
      <c r="MNJ250" s="684"/>
      <c r="MNK250" s="684"/>
      <c r="MNL250" s="684"/>
      <c r="MNM250" s="684"/>
      <c r="MNN250" s="684"/>
      <c r="MNO250" s="684"/>
      <c r="MNP250" s="684"/>
      <c r="MNQ250" s="684"/>
      <c r="MNR250" s="684"/>
      <c r="MNS250" s="684"/>
      <c r="MNT250" s="684"/>
      <c r="MNU250" s="684"/>
      <c r="MNV250" s="684"/>
      <c r="MNW250" s="684"/>
      <c r="MNX250" s="684"/>
      <c r="MNY250" s="684"/>
      <c r="MNZ250" s="684"/>
      <c r="MOA250" s="684"/>
      <c r="MOB250" s="684"/>
      <c r="MOC250" s="684"/>
      <c r="MOD250" s="684"/>
      <c r="MOE250" s="684"/>
      <c r="MOF250" s="684"/>
      <c r="MOG250" s="684"/>
      <c r="MOH250" s="684"/>
      <c r="MOI250" s="684"/>
      <c r="MOJ250" s="684"/>
      <c r="MOK250" s="684"/>
      <c r="MOL250" s="684"/>
      <c r="MOM250" s="684"/>
      <c r="MON250" s="684"/>
      <c r="MOO250" s="684"/>
      <c r="MOP250" s="684"/>
      <c r="MOQ250" s="684"/>
      <c r="MOR250" s="684"/>
      <c r="MOS250" s="684"/>
      <c r="MOT250" s="684"/>
      <c r="MOU250" s="684"/>
      <c r="MOV250" s="684"/>
      <c r="MOW250" s="684"/>
      <c r="MOX250" s="684"/>
      <c r="MOY250" s="684"/>
      <c r="MOZ250" s="684"/>
      <c r="MPA250" s="684"/>
      <c r="MPB250" s="684"/>
      <c r="MPC250" s="684"/>
      <c r="MPD250" s="684"/>
      <c r="MPE250" s="684"/>
      <c r="MPF250" s="684"/>
      <c r="MPG250" s="684"/>
      <c r="MPH250" s="684"/>
      <c r="MPI250" s="684"/>
      <c r="MPJ250" s="684"/>
      <c r="MPK250" s="684"/>
      <c r="MPL250" s="684"/>
      <c r="MPM250" s="684"/>
      <c r="MPN250" s="684"/>
      <c r="MPO250" s="684"/>
      <c r="MPP250" s="684"/>
      <c r="MPQ250" s="684"/>
      <c r="MPR250" s="684"/>
      <c r="MPS250" s="684"/>
      <c r="MPT250" s="684"/>
      <c r="MPU250" s="684"/>
      <c r="MPV250" s="684"/>
      <c r="MPW250" s="684"/>
      <c r="MPX250" s="684"/>
      <c r="MPY250" s="684"/>
      <c r="MPZ250" s="684"/>
      <c r="MQA250" s="684"/>
      <c r="MQB250" s="684"/>
      <c r="MQC250" s="684"/>
      <c r="MQD250" s="684"/>
      <c r="MQE250" s="684"/>
      <c r="MQF250" s="684"/>
      <c r="MQG250" s="684"/>
      <c r="MQH250" s="684"/>
      <c r="MQI250" s="684"/>
      <c r="MQJ250" s="684"/>
      <c r="MQK250" s="684"/>
      <c r="MQL250" s="684"/>
      <c r="MQM250" s="684"/>
      <c r="MQN250" s="684"/>
      <c r="MQO250" s="684"/>
      <c r="MQP250" s="684"/>
      <c r="MQQ250" s="684"/>
      <c r="MQR250" s="684"/>
      <c r="MQS250" s="684"/>
      <c r="MQT250" s="684"/>
      <c r="MQU250" s="684"/>
      <c r="MQV250" s="684"/>
      <c r="MQW250" s="684"/>
      <c r="MQX250" s="684"/>
      <c r="MQY250" s="684"/>
      <c r="MQZ250" s="684"/>
      <c r="MRA250" s="684"/>
      <c r="MRB250" s="684"/>
      <c r="MRC250" s="684"/>
      <c r="MRD250" s="684"/>
      <c r="MRE250" s="684"/>
      <c r="MRF250" s="684"/>
      <c r="MRG250" s="684"/>
      <c r="MRH250" s="684"/>
      <c r="MRI250" s="684"/>
      <c r="MRJ250" s="684"/>
      <c r="MRK250" s="684"/>
      <c r="MRL250" s="684"/>
      <c r="MRM250" s="684"/>
      <c r="MRN250" s="684"/>
      <c r="MRO250" s="684"/>
      <c r="MRP250" s="684"/>
      <c r="MRQ250" s="684"/>
      <c r="MRR250" s="684"/>
      <c r="MRS250" s="684"/>
      <c r="MRT250" s="684"/>
      <c r="MRU250" s="684"/>
      <c r="MRV250" s="684"/>
      <c r="MRW250" s="684"/>
      <c r="MRX250" s="684"/>
      <c r="MRY250" s="684"/>
      <c r="MRZ250" s="684"/>
      <c r="MSA250" s="684"/>
      <c r="MSB250" s="684"/>
      <c r="MSC250" s="684"/>
      <c r="MSD250" s="684"/>
      <c r="MSE250" s="684"/>
      <c r="MSF250" s="684"/>
      <c r="MSG250" s="684"/>
      <c r="MSH250" s="684"/>
      <c r="MSI250" s="684"/>
      <c r="MSJ250" s="684"/>
      <c r="MSK250" s="684"/>
      <c r="MSL250" s="684"/>
      <c r="MSM250" s="684"/>
      <c r="MSN250" s="684"/>
      <c r="MSO250" s="684"/>
      <c r="MSP250" s="684"/>
      <c r="MSQ250" s="684"/>
      <c r="MSR250" s="684"/>
      <c r="MSS250" s="684"/>
      <c r="MST250" s="684"/>
      <c r="MSU250" s="684"/>
      <c r="MSV250" s="684"/>
      <c r="MSW250" s="684"/>
      <c r="MSX250" s="684"/>
      <c r="MSY250" s="684"/>
      <c r="MSZ250" s="684"/>
      <c r="MTA250" s="684"/>
      <c r="MTB250" s="684"/>
      <c r="MTC250" s="684"/>
      <c r="MTD250" s="684"/>
      <c r="MTE250" s="684"/>
      <c r="MTF250" s="684"/>
      <c r="MTG250" s="684"/>
      <c r="MTH250" s="684"/>
      <c r="MTI250" s="684"/>
      <c r="MTJ250" s="684"/>
      <c r="MTK250" s="684"/>
      <c r="MTL250" s="684"/>
      <c r="MTM250" s="684"/>
      <c r="MTN250" s="684"/>
      <c r="MTO250" s="684"/>
      <c r="MTP250" s="684"/>
      <c r="MTQ250" s="684"/>
      <c r="MTR250" s="684"/>
      <c r="MTS250" s="684"/>
      <c r="MTT250" s="684"/>
      <c r="MTU250" s="684"/>
      <c r="MTV250" s="684"/>
      <c r="MTW250" s="684"/>
      <c r="MTX250" s="684"/>
      <c r="MTY250" s="684"/>
      <c r="MTZ250" s="684"/>
      <c r="MUA250" s="684"/>
      <c r="MUB250" s="684"/>
      <c r="MUC250" s="684"/>
      <c r="MUD250" s="684"/>
      <c r="MUE250" s="684"/>
      <c r="MUF250" s="684"/>
      <c r="MUG250" s="684"/>
      <c r="MUH250" s="684"/>
      <c r="MUI250" s="684"/>
      <c r="MUJ250" s="684"/>
      <c r="MUK250" s="684"/>
      <c r="MUL250" s="684"/>
      <c r="MUM250" s="684"/>
      <c r="MUN250" s="684"/>
      <c r="MUO250" s="684"/>
      <c r="MUP250" s="684"/>
      <c r="MUQ250" s="684"/>
      <c r="MUR250" s="684"/>
      <c r="MUS250" s="684"/>
      <c r="MUT250" s="684"/>
      <c r="MUU250" s="684"/>
      <c r="MUV250" s="684"/>
      <c r="MUW250" s="684"/>
      <c r="MUX250" s="684"/>
      <c r="MUY250" s="684"/>
      <c r="MUZ250" s="684"/>
      <c r="MVA250" s="684"/>
      <c r="MVB250" s="684"/>
      <c r="MVC250" s="684"/>
      <c r="MVD250" s="684"/>
      <c r="MVE250" s="684"/>
      <c r="MVF250" s="684"/>
      <c r="MVG250" s="684"/>
      <c r="MVH250" s="684"/>
      <c r="MVI250" s="684"/>
      <c r="MVJ250" s="684"/>
      <c r="MVK250" s="684"/>
      <c r="MVL250" s="684"/>
      <c r="MVM250" s="684"/>
      <c r="MVN250" s="684"/>
      <c r="MVO250" s="684"/>
      <c r="MVP250" s="684"/>
      <c r="MVQ250" s="684"/>
      <c r="MVR250" s="684"/>
      <c r="MVS250" s="684"/>
      <c r="MVT250" s="684"/>
      <c r="MVU250" s="684"/>
      <c r="MVV250" s="684"/>
      <c r="MVW250" s="684"/>
      <c r="MVX250" s="684"/>
      <c r="MVY250" s="684"/>
      <c r="MVZ250" s="684"/>
      <c r="MWA250" s="684"/>
      <c r="MWB250" s="684"/>
      <c r="MWC250" s="684"/>
      <c r="MWD250" s="684"/>
      <c r="MWE250" s="684"/>
      <c r="MWF250" s="684"/>
      <c r="MWG250" s="684"/>
      <c r="MWH250" s="684"/>
      <c r="MWI250" s="684"/>
      <c r="MWJ250" s="684"/>
      <c r="MWK250" s="684"/>
      <c r="MWL250" s="684"/>
      <c r="MWM250" s="684"/>
      <c r="MWN250" s="684"/>
      <c r="MWO250" s="684"/>
      <c r="MWP250" s="684"/>
      <c r="MWQ250" s="684"/>
      <c r="MWR250" s="684"/>
      <c r="MWS250" s="684"/>
      <c r="MWT250" s="684"/>
      <c r="MWU250" s="684"/>
      <c r="MWV250" s="684"/>
      <c r="MWW250" s="684"/>
      <c r="MWX250" s="684"/>
      <c r="MWY250" s="684"/>
      <c r="MWZ250" s="684"/>
      <c r="MXA250" s="684"/>
      <c r="MXB250" s="684"/>
      <c r="MXC250" s="684"/>
      <c r="MXD250" s="684"/>
      <c r="MXE250" s="684"/>
      <c r="MXF250" s="684"/>
      <c r="MXG250" s="684"/>
      <c r="MXH250" s="684"/>
      <c r="MXI250" s="684"/>
      <c r="MXJ250" s="684"/>
      <c r="MXK250" s="684"/>
      <c r="MXL250" s="684"/>
      <c r="MXM250" s="684"/>
      <c r="MXN250" s="684"/>
      <c r="MXO250" s="684"/>
      <c r="MXP250" s="684"/>
      <c r="MXQ250" s="684"/>
      <c r="MXR250" s="684"/>
      <c r="MXS250" s="684"/>
      <c r="MXT250" s="684"/>
      <c r="MXU250" s="684"/>
      <c r="MXV250" s="684"/>
      <c r="MXW250" s="684"/>
      <c r="MXX250" s="684"/>
      <c r="MXY250" s="684"/>
      <c r="MXZ250" s="684"/>
      <c r="MYA250" s="684"/>
      <c r="MYB250" s="684"/>
      <c r="MYC250" s="684"/>
      <c r="MYD250" s="684"/>
      <c r="MYE250" s="684"/>
      <c r="MYF250" s="684"/>
      <c r="MYG250" s="684"/>
      <c r="MYH250" s="684"/>
      <c r="MYI250" s="684"/>
      <c r="MYJ250" s="684"/>
      <c r="MYK250" s="684"/>
      <c r="MYL250" s="684"/>
      <c r="MYM250" s="684"/>
      <c r="MYN250" s="684"/>
      <c r="MYO250" s="684"/>
      <c r="MYP250" s="684"/>
      <c r="MYQ250" s="684"/>
      <c r="MYR250" s="684"/>
      <c r="MYS250" s="684"/>
      <c r="MYT250" s="684"/>
      <c r="MYU250" s="684"/>
      <c r="MYV250" s="684"/>
      <c r="MYW250" s="684"/>
      <c r="MYX250" s="684"/>
      <c r="MYY250" s="684"/>
      <c r="MYZ250" s="684"/>
      <c r="MZA250" s="684"/>
      <c r="MZB250" s="684"/>
      <c r="MZC250" s="684"/>
      <c r="MZD250" s="684"/>
      <c r="MZE250" s="684"/>
      <c r="MZF250" s="684"/>
      <c r="MZG250" s="684"/>
      <c r="MZH250" s="684"/>
      <c r="MZI250" s="684"/>
      <c r="MZJ250" s="684"/>
      <c r="MZK250" s="684"/>
      <c r="MZL250" s="684"/>
      <c r="MZM250" s="684"/>
      <c r="MZN250" s="684"/>
      <c r="MZO250" s="684"/>
      <c r="MZP250" s="684"/>
      <c r="MZQ250" s="684"/>
      <c r="MZR250" s="684"/>
      <c r="MZS250" s="684"/>
      <c r="MZT250" s="684"/>
      <c r="MZU250" s="684"/>
      <c r="MZV250" s="684"/>
      <c r="MZW250" s="684"/>
      <c r="MZX250" s="684"/>
      <c r="MZY250" s="684"/>
      <c r="MZZ250" s="684"/>
      <c r="NAA250" s="684"/>
      <c r="NAB250" s="684"/>
      <c r="NAC250" s="684"/>
      <c r="NAD250" s="684"/>
      <c r="NAE250" s="684"/>
      <c r="NAF250" s="684"/>
      <c r="NAG250" s="684"/>
      <c r="NAH250" s="684"/>
      <c r="NAI250" s="684"/>
      <c r="NAJ250" s="684"/>
      <c r="NAK250" s="684"/>
      <c r="NAL250" s="684"/>
      <c r="NAM250" s="684"/>
      <c r="NAN250" s="684"/>
      <c r="NAO250" s="684"/>
      <c r="NAP250" s="684"/>
      <c r="NAQ250" s="684"/>
      <c r="NAR250" s="684"/>
      <c r="NAS250" s="684"/>
      <c r="NAT250" s="684"/>
      <c r="NAU250" s="684"/>
      <c r="NAV250" s="684"/>
      <c r="NAW250" s="684"/>
      <c r="NAX250" s="684"/>
      <c r="NAY250" s="684"/>
      <c r="NAZ250" s="684"/>
      <c r="NBA250" s="684"/>
      <c r="NBB250" s="684"/>
      <c r="NBC250" s="684"/>
      <c r="NBD250" s="684"/>
      <c r="NBE250" s="684"/>
      <c r="NBF250" s="684"/>
      <c r="NBG250" s="684"/>
      <c r="NBH250" s="684"/>
      <c r="NBI250" s="684"/>
      <c r="NBJ250" s="684"/>
      <c r="NBK250" s="684"/>
      <c r="NBL250" s="684"/>
      <c r="NBM250" s="684"/>
      <c r="NBN250" s="684"/>
      <c r="NBO250" s="684"/>
      <c r="NBP250" s="684"/>
      <c r="NBQ250" s="684"/>
      <c r="NBR250" s="684"/>
      <c r="NBS250" s="684"/>
      <c r="NBT250" s="684"/>
      <c r="NBU250" s="684"/>
      <c r="NBV250" s="684"/>
      <c r="NBW250" s="684"/>
      <c r="NBX250" s="684"/>
      <c r="NBY250" s="684"/>
      <c r="NBZ250" s="684"/>
      <c r="NCA250" s="684"/>
      <c r="NCB250" s="684"/>
      <c r="NCC250" s="684"/>
      <c r="NCD250" s="684"/>
      <c r="NCE250" s="684"/>
      <c r="NCF250" s="684"/>
      <c r="NCG250" s="684"/>
      <c r="NCH250" s="684"/>
      <c r="NCI250" s="684"/>
      <c r="NCJ250" s="684"/>
      <c r="NCK250" s="684"/>
      <c r="NCL250" s="684"/>
      <c r="NCM250" s="684"/>
      <c r="NCN250" s="684"/>
      <c r="NCO250" s="684"/>
      <c r="NCP250" s="684"/>
      <c r="NCQ250" s="684"/>
      <c r="NCR250" s="684"/>
      <c r="NCS250" s="684"/>
      <c r="NCT250" s="684"/>
      <c r="NCU250" s="684"/>
      <c r="NCV250" s="684"/>
      <c r="NCW250" s="684"/>
      <c r="NCX250" s="684"/>
      <c r="NCY250" s="684"/>
      <c r="NCZ250" s="684"/>
      <c r="NDA250" s="684"/>
      <c r="NDB250" s="684"/>
      <c r="NDC250" s="684"/>
      <c r="NDD250" s="684"/>
      <c r="NDE250" s="684"/>
      <c r="NDF250" s="684"/>
      <c r="NDG250" s="684"/>
      <c r="NDH250" s="684"/>
      <c r="NDI250" s="684"/>
      <c r="NDJ250" s="684"/>
      <c r="NDK250" s="684"/>
      <c r="NDL250" s="684"/>
      <c r="NDM250" s="684"/>
      <c r="NDN250" s="684"/>
      <c r="NDO250" s="684"/>
      <c r="NDP250" s="684"/>
      <c r="NDQ250" s="684"/>
      <c r="NDR250" s="684"/>
      <c r="NDS250" s="684"/>
      <c r="NDT250" s="684"/>
      <c r="NDU250" s="684"/>
      <c r="NDV250" s="684"/>
      <c r="NDW250" s="684"/>
      <c r="NDX250" s="684"/>
      <c r="NDY250" s="684"/>
      <c r="NDZ250" s="684"/>
      <c r="NEA250" s="684"/>
      <c r="NEB250" s="684"/>
      <c r="NEC250" s="684"/>
      <c r="NED250" s="684"/>
      <c r="NEE250" s="684"/>
      <c r="NEF250" s="684"/>
      <c r="NEG250" s="684"/>
      <c r="NEH250" s="684"/>
      <c r="NEI250" s="684"/>
      <c r="NEJ250" s="684"/>
      <c r="NEK250" s="684"/>
      <c r="NEL250" s="684"/>
      <c r="NEM250" s="684"/>
      <c r="NEN250" s="684"/>
      <c r="NEO250" s="684"/>
      <c r="NEP250" s="684"/>
      <c r="NEQ250" s="684"/>
      <c r="NER250" s="684"/>
      <c r="NES250" s="684"/>
      <c r="NET250" s="684"/>
      <c r="NEU250" s="684"/>
      <c r="NEV250" s="684"/>
      <c r="NEW250" s="684"/>
      <c r="NEX250" s="684"/>
      <c r="NEY250" s="684"/>
      <c r="NEZ250" s="684"/>
      <c r="NFA250" s="684"/>
      <c r="NFB250" s="684"/>
      <c r="NFC250" s="684"/>
      <c r="NFD250" s="684"/>
      <c r="NFE250" s="684"/>
      <c r="NFF250" s="684"/>
      <c r="NFG250" s="684"/>
      <c r="NFH250" s="684"/>
      <c r="NFI250" s="684"/>
      <c r="NFJ250" s="684"/>
      <c r="NFK250" s="684"/>
      <c r="NFL250" s="684"/>
      <c r="NFM250" s="684"/>
      <c r="NFN250" s="684"/>
      <c r="NFO250" s="684"/>
      <c r="NFP250" s="684"/>
      <c r="NFQ250" s="684"/>
      <c r="NFR250" s="684"/>
      <c r="NFS250" s="684"/>
      <c r="NFT250" s="684"/>
      <c r="NFU250" s="684"/>
      <c r="NFV250" s="684"/>
      <c r="NFW250" s="684"/>
      <c r="NFX250" s="684"/>
      <c r="NFY250" s="684"/>
      <c r="NFZ250" s="684"/>
      <c r="NGA250" s="684"/>
      <c r="NGB250" s="684"/>
      <c r="NGC250" s="684"/>
      <c r="NGD250" s="684"/>
      <c r="NGE250" s="684"/>
      <c r="NGF250" s="684"/>
      <c r="NGG250" s="684"/>
      <c r="NGH250" s="684"/>
      <c r="NGI250" s="684"/>
      <c r="NGJ250" s="684"/>
      <c r="NGK250" s="684"/>
      <c r="NGL250" s="684"/>
      <c r="NGM250" s="684"/>
      <c r="NGN250" s="684"/>
      <c r="NGO250" s="684"/>
      <c r="NGP250" s="684"/>
      <c r="NGQ250" s="684"/>
      <c r="NGR250" s="684"/>
      <c r="NGS250" s="684"/>
      <c r="NGT250" s="684"/>
      <c r="NGU250" s="684"/>
      <c r="NGV250" s="684"/>
      <c r="NGW250" s="684"/>
      <c r="NGX250" s="684"/>
      <c r="NGY250" s="684"/>
      <c r="NGZ250" s="684"/>
      <c r="NHA250" s="684"/>
      <c r="NHB250" s="684"/>
      <c r="NHC250" s="684"/>
      <c r="NHD250" s="684"/>
      <c r="NHE250" s="684"/>
      <c r="NHF250" s="684"/>
      <c r="NHG250" s="684"/>
      <c r="NHH250" s="684"/>
      <c r="NHI250" s="684"/>
      <c r="NHJ250" s="684"/>
      <c r="NHK250" s="684"/>
      <c r="NHL250" s="684"/>
      <c r="NHM250" s="684"/>
      <c r="NHN250" s="684"/>
      <c r="NHO250" s="684"/>
      <c r="NHP250" s="684"/>
      <c r="NHQ250" s="684"/>
      <c r="NHR250" s="684"/>
      <c r="NHS250" s="684"/>
      <c r="NHT250" s="684"/>
      <c r="NHU250" s="684"/>
      <c r="NHV250" s="684"/>
      <c r="NHW250" s="684"/>
      <c r="NHX250" s="684"/>
      <c r="NHY250" s="684"/>
      <c r="NHZ250" s="684"/>
      <c r="NIA250" s="684"/>
      <c r="NIB250" s="684"/>
      <c r="NIC250" s="684"/>
      <c r="NID250" s="684"/>
      <c r="NIE250" s="684"/>
      <c r="NIF250" s="684"/>
      <c r="NIG250" s="684"/>
      <c r="NIH250" s="684"/>
      <c r="NII250" s="684"/>
      <c r="NIJ250" s="684"/>
      <c r="NIK250" s="684"/>
      <c r="NIL250" s="684"/>
      <c r="NIM250" s="684"/>
      <c r="NIN250" s="684"/>
      <c r="NIO250" s="684"/>
      <c r="NIP250" s="684"/>
      <c r="NIQ250" s="684"/>
      <c r="NIR250" s="684"/>
      <c r="NIS250" s="684"/>
      <c r="NIT250" s="684"/>
      <c r="NIU250" s="684"/>
      <c r="NIV250" s="684"/>
      <c r="NIW250" s="684"/>
      <c r="NIX250" s="684"/>
      <c r="NIY250" s="684"/>
      <c r="NIZ250" s="684"/>
      <c r="NJA250" s="684"/>
      <c r="NJB250" s="684"/>
      <c r="NJC250" s="684"/>
      <c r="NJD250" s="684"/>
      <c r="NJE250" s="684"/>
      <c r="NJF250" s="684"/>
      <c r="NJG250" s="684"/>
      <c r="NJH250" s="684"/>
      <c r="NJI250" s="684"/>
      <c r="NJJ250" s="684"/>
      <c r="NJK250" s="684"/>
      <c r="NJL250" s="684"/>
      <c r="NJM250" s="684"/>
      <c r="NJN250" s="684"/>
      <c r="NJO250" s="684"/>
      <c r="NJP250" s="684"/>
      <c r="NJQ250" s="684"/>
      <c r="NJR250" s="684"/>
      <c r="NJS250" s="684"/>
      <c r="NJT250" s="684"/>
      <c r="NJU250" s="684"/>
      <c r="NJV250" s="684"/>
      <c r="NJW250" s="684"/>
      <c r="NJX250" s="684"/>
      <c r="NJY250" s="684"/>
      <c r="NJZ250" s="684"/>
      <c r="NKA250" s="684"/>
      <c r="NKB250" s="684"/>
      <c r="NKC250" s="684"/>
      <c r="NKD250" s="684"/>
      <c r="NKE250" s="684"/>
      <c r="NKF250" s="684"/>
      <c r="NKG250" s="684"/>
      <c r="NKH250" s="684"/>
      <c r="NKI250" s="684"/>
      <c r="NKJ250" s="684"/>
      <c r="NKK250" s="684"/>
      <c r="NKL250" s="684"/>
      <c r="NKM250" s="684"/>
      <c r="NKN250" s="684"/>
      <c r="NKO250" s="684"/>
      <c r="NKP250" s="684"/>
      <c r="NKQ250" s="684"/>
      <c r="NKR250" s="684"/>
      <c r="NKS250" s="684"/>
      <c r="NKT250" s="684"/>
      <c r="NKU250" s="684"/>
      <c r="NKV250" s="684"/>
      <c r="NKW250" s="684"/>
      <c r="NKX250" s="684"/>
      <c r="NKY250" s="684"/>
      <c r="NKZ250" s="684"/>
      <c r="NLA250" s="684"/>
      <c r="NLB250" s="684"/>
      <c r="NLC250" s="684"/>
      <c r="NLD250" s="684"/>
      <c r="NLE250" s="684"/>
      <c r="NLF250" s="684"/>
      <c r="NLG250" s="684"/>
      <c r="NLH250" s="684"/>
      <c r="NLI250" s="684"/>
      <c r="NLJ250" s="684"/>
      <c r="NLK250" s="684"/>
      <c r="NLL250" s="684"/>
      <c r="NLM250" s="684"/>
      <c r="NLN250" s="684"/>
      <c r="NLO250" s="684"/>
      <c r="NLP250" s="684"/>
      <c r="NLQ250" s="684"/>
      <c r="NLR250" s="684"/>
      <c r="NLS250" s="684"/>
      <c r="NLT250" s="684"/>
      <c r="NLU250" s="684"/>
      <c r="NLV250" s="684"/>
      <c r="NLW250" s="684"/>
      <c r="NLX250" s="684"/>
      <c r="NLY250" s="684"/>
      <c r="NLZ250" s="684"/>
      <c r="NMA250" s="684"/>
      <c r="NMB250" s="684"/>
      <c r="NMC250" s="684"/>
      <c r="NMD250" s="684"/>
      <c r="NME250" s="684"/>
      <c r="NMF250" s="684"/>
      <c r="NMG250" s="684"/>
      <c r="NMH250" s="684"/>
      <c r="NMI250" s="684"/>
      <c r="NMJ250" s="684"/>
      <c r="NMK250" s="684"/>
      <c r="NML250" s="684"/>
      <c r="NMM250" s="684"/>
      <c r="NMN250" s="684"/>
      <c r="NMO250" s="684"/>
      <c r="NMP250" s="684"/>
      <c r="NMQ250" s="684"/>
      <c r="NMR250" s="684"/>
      <c r="NMS250" s="684"/>
      <c r="NMT250" s="684"/>
      <c r="NMU250" s="684"/>
      <c r="NMV250" s="684"/>
      <c r="NMW250" s="684"/>
      <c r="NMX250" s="684"/>
      <c r="NMY250" s="684"/>
      <c r="NMZ250" s="684"/>
      <c r="NNA250" s="684"/>
      <c r="NNB250" s="684"/>
      <c r="NNC250" s="684"/>
      <c r="NND250" s="684"/>
      <c r="NNE250" s="684"/>
      <c r="NNF250" s="684"/>
      <c r="NNG250" s="684"/>
      <c r="NNH250" s="684"/>
      <c r="NNI250" s="684"/>
      <c r="NNJ250" s="684"/>
      <c r="NNK250" s="684"/>
      <c r="NNL250" s="684"/>
      <c r="NNM250" s="684"/>
      <c r="NNN250" s="684"/>
      <c r="NNO250" s="684"/>
      <c r="NNP250" s="684"/>
      <c r="NNQ250" s="684"/>
      <c r="NNR250" s="684"/>
      <c r="NNS250" s="684"/>
      <c r="NNT250" s="684"/>
      <c r="NNU250" s="684"/>
      <c r="NNV250" s="684"/>
      <c r="NNW250" s="684"/>
      <c r="NNX250" s="684"/>
      <c r="NNY250" s="684"/>
      <c r="NNZ250" s="684"/>
      <c r="NOA250" s="684"/>
      <c r="NOB250" s="684"/>
      <c r="NOC250" s="684"/>
      <c r="NOD250" s="684"/>
      <c r="NOE250" s="684"/>
      <c r="NOF250" s="684"/>
      <c r="NOG250" s="684"/>
      <c r="NOH250" s="684"/>
      <c r="NOI250" s="684"/>
      <c r="NOJ250" s="684"/>
      <c r="NOK250" s="684"/>
      <c r="NOL250" s="684"/>
      <c r="NOM250" s="684"/>
      <c r="NON250" s="684"/>
      <c r="NOO250" s="684"/>
      <c r="NOP250" s="684"/>
      <c r="NOQ250" s="684"/>
      <c r="NOR250" s="684"/>
      <c r="NOS250" s="684"/>
      <c r="NOT250" s="684"/>
      <c r="NOU250" s="684"/>
      <c r="NOV250" s="684"/>
      <c r="NOW250" s="684"/>
      <c r="NOX250" s="684"/>
      <c r="NOY250" s="684"/>
      <c r="NOZ250" s="684"/>
      <c r="NPA250" s="684"/>
      <c r="NPB250" s="684"/>
      <c r="NPC250" s="684"/>
      <c r="NPD250" s="684"/>
      <c r="NPE250" s="684"/>
      <c r="NPF250" s="684"/>
      <c r="NPG250" s="684"/>
      <c r="NPH250" s="684"/>
      <c r="NPI250" s="684"/>
      <c r="NPJ250" s="684"/>
      <c r="NPK250" s="684"/>
      <c r="NPL250" s="684"/>
      <c r="NPM250" s="684"/>
      <c r="NPN250" s="684"/>
      <c r="NPO250" s="684"/>
      <c r="NPP250" s="684"/>
      <c r="NPQ250" s="684"/>
      <c r="NPR250" s="684"/>
      <c r="NPS250" s="684"/>
      <c r="NPT250" s="684"/>
      <c r="NPU250" s="684"/>
      <c r="NPV250" s="684"/>
      <c r="NPW250" s="684"/>
      <c r="NPX250" s="684"/>
      <c r="NPY250" s="684"/>
      <c r="NPZ250" s="684"/>
      <c r="NQA250" s="684"/>
      <c r="NQB250" s="684"/>
      <c r="NQC250" s="684"/>
      <c r="NQD250" s="684"/>
      <c r="NQE250" s="684"/>
      <c r="NQF250" s="684"/>
      <c r="NQG250" s="684"/>
      <c r="NQH250" s="684"/>
      <c r="NQI250" s="684"/>
      <c r="NQJ250" s="684"/>
      <c r="NQK250" s="684"/>
      <c r="NQL250" s="684"/>
      <c r="NQM250" s="684"/>
      <c r="NQN250" s="684"/>
      <c r="NQO250" s="684"/>
      <c r="NQP250" s="684"/>
      <c r="NQQ250" s="684"/>
      <c r="NQR250" s="684"/>
      <c r="NQS250" s="684"/>
      <c r="NQT250" s="684"/>
      <c r="NQU250" s="684"/>
      <c r="NQV250" s="684"/>
      <c r="NQW250" s="684"/>
      <c r="NQX250" s="684"/>
      <c r="NQY250" s="684"/>
      <c r="NQZ250" s="684"/>
      <c r="NRA250" s="684"/>
      <c r="NRB250" s="684"/>
      <c r="NRC250" s="684"/>
      <c r="NRD250" s="684"/>
      <c r="NRE250" s="684"/>
      <c r="NRF250" s="684"/>
      <c r="NRG250" s="684"/>
      <c r="NRH250" s="684"/>
      <c r="NRI250" s="684"/>
      <c r="NRJ250" s="684"/>
      <c r="NRK250" s="684"/>
      <c r="NRL250" s="684"/>
      <c r="NRM250" s="684"/>
      <c r="NRN250" s="684"/>
      <c r="NRO250" s="684"/>
      <c r="NRP250" s="684"/>
      <c r="NRQ250" s="684"/>
      <c r="NRR250" s="684"/>
      <c r="NRS250" s="684"/>
      <c r="NRT250" s="684"/>
      <c r="NRU250" s="684"/>
      <c r="NRV250" s="684"/>
      <c r="NRW250" s="684"/>
      <c r="NRX250" s="684"/>
      <c r="NRY250" s="684"/>
      <c r="NRZ250" s="684"/>
      <c r="NSA250" s="684"/>
      <c r="NSB250" s="684"/>
      <c r="NSC250" s="684"/>
      <c r="NSD250" s="684"/>
      <c r="NSE250" s="684"/>
      <c r="NSF250" s="684"/>
      <c r="NSG250" s="684"/>
      <c r="NSH250" s="684"/>
      <c r="NSI250" s="684"/>
      <c r="NSJ250" s="684"/>
      <c r="NSK250" s="684"/>
      <c r="NSL250" s="684"/>
      <c r="NSM250" s="684"/>
      <c r="NSN250" s="684"/>
      <c r="NSO250" s="684"/>
      <c r="NSP250" s="684"/>
      <c r="NSQ250" s="684"/>
      <c r="NSR250" s="684"/>
      <c r="NSS250" s="684"/>
      <c r="NST250" s="684"/>
      <c r="NSU250" s="684"/>
      <c r="NSV250" s="684"/>
      <c r="NSW250" s="684"/>
      <c r="NSX250" s="684"/>
      <c r="NSY250" s="684"/>
      <c r="NSZ250" s="684"/>
      <c r="NTA250" s="684"/>
      <c r="NTB250" s="684"/>
      <c r="NTC250" s="684"/>
      <c r="NTD250" s="684"/>
      <c r="NTE250" s="684"/>
      <c r="NTF250" s="684"/>
      <c r="NTG250" s="684"/>
      <c r="NTH250" s="684"/>
      <c r="NTI250" s="684"/>
      <c r="NTJ250" s="684"/>
      <c r="NTK250" s="684"/>
      <c r="NTL250" s="684"/>
      <c r="NTM250" s="684"/>
      <c r="NTN250" s="684"/>
      <c r="NTO250" s="684"/>
      <c r="NTP250" s="684"/>
      <c r="NTQ250" s="684"/>
      <c r="NTR250" s="684"/>
      <c r="NTS250" s="684"/>
      <c r="NTT250" s="684"/>
      <c r="NTU250" s="684"/>
      <c r="NTV250" s="684"/>
      <c r="NTW250" s="684"/>
      <c r="NTX250" s="684"/>
      <c r="NTY250" s="684"/>
      <c r="NTZ250" s="684"/>
      <c r="NUA250" s="684"/>
      <c r="NUB250" s="684"/>
      <c r="NUC250" s="684"/>
      <c r="NUD250" s="684"/>
      <c r="NUE250" s="684"/>
      <c r="NUF250" s="684"/>
      <c r="NUG250" s="684"/>
      <c r="NUH250" s="684"/>
      <c r="NUI250" s="684"/>
      <c r="NUJ250" s="684"/>
      <c r="NUK250" s="684"/>
      <c r="NUL250" s="684"/>
      <c r="NUM250" s="684"/>
      <c r="NUN250" s="684"/>
      <c r="NUO250" s="684"/>
      <c r="NUP250" s="684"/>
      <c r="NUQ250" s="684"/>
      <c r="NUR250" s="684"/>
      <c r="NUS250" s="684"/>
      <c r="NUT250" s="684"/>
      <c r="NUU250" s="684"/>
      <c r="NUV250" s="684"/>
      <c r="NUW250" s="684"/>
      <c r="NUX250" s="684"/>
      <c r="NUY250" s="684"/>
      <c r="NUZ250" s="684"/>
      <c r="NVA250" s="684"/>
      <c r="NVB250" s="684"/>
      <c r="NVC250" s="684"/>
      <c r="NVD250" s="684"/>
      <c r="NVE250" s="684"/>
      <c r="NVF250" s="684"/>
      <c r="NVG250" s="684"/>
      <c r="NVH250" s="684"/>
      <c r="NVI250" s="684"/>
      <c r="NVJ250" s="684"/>
      <c r="NVK250" s="684"/>
      <c r="NVL250" s="684"/>
      <c r="NVM250" s="684"/>
      <c r="NVN250" s="684"/>
      <c r="NVO250" s="684"/>
      <c r="NVP250" s="684"/>
      <c r="NVQ250" s="684"/>
      <c r="NVR250" s="684"/>
      <c r="NVS250" s="684"/>
      <c r="NVT250" s="684"/>
      <c r="NVU250" s="684"/>
      <c r="NVV250" s="684"/>
      <c r="NVW250" s="684"/>
      <c r="NVX250" s="684"/>
      <c r="NVY250" s="684"/>
      <c r="NVZ250" s="684"/>
      <c r="NWA250" s="684"/>
      <c r="NWB250" s="684"/>
      <c r="NWC250" s="684"/>
      <c r="NWD250" s="684"/>
      <c r="NWE250" s="684"/>
      <c r="NWF250" s="684"/>
      <c r="NWG250" s="684"/>
      <c r="NWH250" s="684"/>
      <c r="NWI250" s="684"/>
      <c r="NWJ250" s="684"/>
      <c r="NWK250" s="684"/>
      <c r="NWL250" s="684"/>
      <c r="NWM250" s="684"/>
      <c r="NWN250" s="684"/>
      <c r="NWO250" s="684"/>
      <c r="NWP250" s="684"/>
      <c r="NWQ250" s="684"/>
      <c r="NWR250" s="684"/>
      <c r="NWS250" s="684"/>
      <c r="NWT250" s="684"/>
      <c r="NWU250" s="684"/>
      <c r="NWV250" s="684"/>
      <c r="NWW250" s="684"/>
      <c r="NWX250" s="684"/>
      <c r="NWY250" s="684"/>
      <c r="NWZ250" s="684"/>
      <c r="NXA250" s="684"/>
      <c r="NXB250" s="684"/>
      <c r="NXC250" s="684"/>
      <c r="NXD250" s="684"/>
      <c r="NXE250" s="684"/>
      <c r="NXF250" s="684"/>
      <c r="NXG250" s="684"/>
      <c r="NXH250" s="684"/>
      <c r="NXI250" s="684"/>
      <c r="NXJ250" s="684"/>
      <c r="NXK250" s="684"/>
      <c r="NXL250" s="684"/>
      <c r="NXM250" s="684"/>
      <c r="NXN250" s="684"/>
      <c r="NXO250" s="684"/>
      <c r="NXP250" s="684"/>
      <c r="NXQ250" s="684"/>
      <c r="NXR250" s="684"/>
      <c r="NXS250" s="684"/>
      <c r="NXT250" s="684"/>
      <c r="NXU250" s="684"/>
      <c r="NXV250" s="684"/>
      <c r="NXW250" s="684"/>
      <c r="NXX250" s="684"/>
      <c r="NXY250" s="684"/>
      <c r="NXZ250" s="684"/>
      <c r="NYA250" s="684"/>
      <c r="NYB250" s="684"/>
      <c r="NYC250" s="684"/>
      <c r="NYD250" s="684"/>
      <c r="NYE250" s="684"/>
      <c r="NYF250" s="684"/>
      <c r="NYG250" s="684"/>
      <c r="NYH250" s="684"/>
      <c r="NYI250" s="684"/>
      <c r="NYJ250" s="684"/>
      <c r="NYK250" s="684"/>
      <c r="NYL250" s="684"/>
      <c r="NYM250" s="684"/>
      <c r="NYN250" s="684"/>
      <c r="NYO250" s="684"/>
      <c r="NYP250" s="684"/>
      <c r="NYQ250" s="684"/>
      <c r="NYR250" s="684"/>
      <c r="NYS250" s="684"/>
      <c r="NYT250" s="684"/>
      <c r="NYU250" s="684"/>
      <c r="NYV250" s="684"/>
      <c r="NYW250" s="684"/>
      <c r="NYX250" s="684"/>
      <c r="NYY250" s="684"/>
      <c r="NYZ250" s="684"/>
      <c r="NZA250" s="684"/>
      <c r="NZB250" s="684"/>
      <c r="NZC250" s="684"/>
      <c r="NZD250" s="684"/>
      <c r="NZE250" s="684"/>
      <c r="NZF250" s="684"/>
      <c r="NZG250" s="684"/>
      <c r="NZH250" s="684"/>
      <c r="NZI250" s="684"/>
      <c r="NZJ250" s="684"/>
      <c r="NZK250" s="684"/>
      <c r="NZL250" s="684"/>
      <c r="NZM250" s="684"/>
      <c r="NZN250" s="684"/>
      <c r="NZO250" s="684"/>
      <c r="NZP250" s="684"/>
      <c r="NZQ250" s="684"/>
      <c r="NZR250" s="684"/>
      <c r="NZS250" s="684"/>
      <c r="NZT250" s="684"/>
      <c r="NZU250" s="684"/>
      <c r="NZV250" s="684"/>
      <c r="NZW250" s="684"/>
      <c r="NZX250" s="684"/>
      <c r="NZY250" s="684"/>
      <c r="NZZ250" s="684"/>
      <c r="OAA250" s="684"/>
      <c r="OAB250" s="684"/>
      <c r="OAC250" s="684"/>
      <c r="OAD250" s="684"/>
      <c r="OAE250" s="684"/>
      <c r="OAF250" s="684"/>
      <c r="OAG250" s="684"/>
      <c r="OAH250" s="684"/>
      <c r="OAI250" s="684"/>
      <c r="OAJ250" s="684"/>
      <c r="OAK250" s="684"/>
      <c r="OAL250" s="684"/>
      <c r="OAM250" s="684"/>
      <c r="OAN250" s="684"/>
      <c r="OAO250" s="684"/>
      <c r="OAP250" s="684"/>
      <c r="OAQ250" s="684"/>
      <c r="OAR250" s="684"/>
      <c r="OAS250" s="684"/>
      <c r="OAT250" s="684"/>
      <c r="OAU250" s="684"/>
      <c r="OAV250" s="684"/>
      <c r="OAW250" s="684"/>
      <c r="OAX250" s="684"/>
      <c r="OAY250" s="684"/>
      <c r="OAZ250" s="684"/>
      <c r="OBA250" s="684"/>
      <c r="OBB250" s="684"/>
      <c r="OBC250" s="684"/>
      <c r="OBD250" s="684"/>
      <c r="OBE250" s="684"/>
      <c r="OBF250" s="684"/>
      <c r="OBG250" s="684"/>
      <c r="OBH250" s="684"/>
      <c r="OBI250" s="684"/>
      <c r="OBJ250" s="684"/>
      <c r="OBK250" s="684"/>
      <c r="OBL250" s="684"/>
      <c r="OBM250" s="684"/>
      <c r="OBN250" s="684"/>
      <c r="OBO250" s="684"/>
      <c r="OBP250" s="684"/>
      <c r="OBQ250" s="684"/>
      <c r="OBR250" s="684"/>
      <c r="OBS250" s="684"/>
      <c r="OBT250" s="684"/>
      <c r="OBU250" s="684"/>
      <c r="OBV250" s="684"/>
      <c r="OBW250" s="684"/>
      <c r="OBX250" s="684"/>
      <c r="OBY250" s="684"/>
      <c r="OBZ250" s="684"/>
      <c r="OCA250" s="684"/>
      <c r="OCB250" s="684"/>
      <c r="OCC250" s="684"/>
      <c r="OCD250" s="684"/>
      <c r="OCE250" s="684"/>
      <c r="OCF250" s="684"/>
      <c r="OCG250" s="684"/>
      <c r="OCH250" s="684"/>
      <c r="OCI250" s="684"/>
      <c r="OCJ250" s="684"/>
      <c r="OCK250" s="684"/>
      <c r="OCL250" s="684"/>
      <c r="OCM250" s="684"/>
      <c r="OCN250" s="684"/>
      <c r="OCO250" s="684"/>
      <c r="OCP250" s="684"/>
      <c r="OCQ250" s="684"/>
      <c r="OCR250" s="684"/>
      <c r="OCS250" s="684"/>
      <c r="OCT250" s="684"/>
      <c r="OCU250" s="684"/>
      <c r="OCV250" s="684"/>
      <c r="OCW250" s="684"/>
      <c r="OCX250" s="684"/>
      <c r="OCY250" s="684"/>
      <c r="OCZ250" s="684"/>
      <c r="ODA250" s="684"/>
      <c r="ODB250" s="684"/>
      <c r="ODC250" s="684"/>
      <c r="ODD250" s="684"/>
      <c r="ODE250" s="684"/>
      <c r="ODF250" s="684"/>
      <c r="ODG250" s="684"/>
      <c r="ODH250" s="684"/>
      <c r="ODI250" s="684"/>
      <c r="ODJ250" s="684"/>
      <c r="ODK250" s="684"/>
      <c r="ODL250" s="684"/>
      <c r="ODM250" s="684"/>
      <c r="ODN250" s="684"/>
      <c r="ODO250" s="684"/>
      <c r="ODP250" s="684"/>
      <c r="ODQ250" s="684"/>
      <c r="ODR250" s="684"/>
      <c r="ODS250" s="684"/>
      <c r="ODT250" s="684"/>
      <c r="ODU250" s="684"/>
      <c r="ODV250" s="684"/>
      <c r="ODW250" s="684"/>
      <c r="ODX250" s="684"/>
      <c r="ODY250" s="684"/>
      <c r="ODZ250" s="684"/>
      <c r="OEA250" s="684"/>
      <c r="OEB250" s="684"/>
      <c r="OEC250" s="684"/>
      <c r="OED250" s="684"/>
      <c r="OEE250" s="684"/>
      <c r="OEF250" s="684"/>
      <c r="OEG250" s="684"/>
      <c r="OEH250" s="684"/>
      <c r="OEI250" s="684"/>
      <c r="OEJ250" s="684"/>
      <c r="OEK250" s="684"/>
      <c r="OEL250" s="684"/>
      <c r="OEM250" s="684"/>
      <c r="OEN250" s="684"/>
      <c r="OEO250" s="684"/>
      <c r="OEP250" s="684"/>
      <c r="OEQ250" s="684"/>
      <c r="OER250" s="684"/>
      <c r="OES250" s="684"/>
      <c r="OET250" s="684"/>
      <c r="OEU250" s="684"/>
      <c r="OEV250" s="684"/>
      <c r="OEW250" s="684"/>
      <c r="OEX250" s="684"/>
      <c r="OEY250" s="684"/>
      <c r="OEZ250" s="684"/>
      <c r="OFA250" s="684"/>
      <c r="OFB250" s="684"/>
      <c r="OFC250" s="684"/>
      <c r="OFD250" s="684"/>
      <c r="OFE250" s="684"/>
      <c r="OFF250" s="684"/>
      <c r="OFG250" s="684"/>
      <c r="OFH250" s="684"/>
      <c r="OFI250" s="684"/>
      <c r="OFJ250" s="684"/>
      <c r="OFK250" s="684"/>
      <c r="OFL250" s="684"/>
      <c r="OFM250" s="684"/>
      <c r="OFN250" s="684"/>
      <c r="OFO250" s="684"/>
      <c r="OFP250" s="684"/>
      <c r="OFQ250" s="684"/>
      <c r="OFR250" s="684"/>
      <c r="OFS250" s="684"/>
      <c r="OFT250" s="684"/>
      <c r="OFU250" s="684"/>
      <c r="OFV250" s="684"/>
      <c r="OFW250" s="684"/>
      <c r="OFX250" s="684"/>
      <c r="OFY250" s="684"/>
      <c r="OFZ250" s="684"/>
      <c r="OGA250" s="684"/>
      <c r="OGB250" s="684"/>
      <c r="OGC250" s="684"/>
      <c r="OGD250" s="684"/>
      <c r="OGE250" s="684"/>
      <c r="OGF250" s="684"/>
      <c r="OGG250" s="684"/>
      <c r="OGH250" s="684"/>
      <c r="OGI250" s="684"/>
      <c r="OGJ250" s="684"/>
      <c r="OGK250" s="684"/>
      <c r="OGL250" s="684"/>
      <c r="OGM250" s="684"/>
      <c r="OGN250" s="684"/>
      <c r="OGO250" s="684"/>
      <c r="OGP250" s="684"/>
      <c r="OGQ250" s="684"/>
      <c r="OGR250" s="684"/>
      <c r="OGS250" s="684"/>
      <c r="OGT250" s="684"/>
      <c r="OGU250" s="684"/>
      <c r="OGV250" s="684"/>
      <c r="OGW250" s="684"/>
      <c r="OGX250" s="684"/>
      <c r="OGY250" s="684"/>
      <c r="OGZ250" s="684"/>
      <c r="OHA250" s="684"/>
      <c r="OHB250" s="684"/>
      <c r="OHC250" s="684"/>
      <c r="OHD250" s="684"/>
      <c r="OHE250" s="684"/>
      <c r="OHF250" s="684"/>
      <c r="OHG250" s="684"/>
      <c r="OHH250" s="684"/>
      <c r="OHI250" s="684"/>
      <c r="OHJ250" s="684"/>
      <c r="OHK250" s="684"/>
      <c r="OHL250" s="684"/>
      <c r="OHM250" s="684"/>
      <c r="OHN250" s="684"/>
      <c r="OHO250" s="684"/>
      <c r="OHP250" s="684"/>
      <c r="OHQ250" s="684"/>
      <c r="OHR250" s="684"/>
      <c r="OHS250" s="684"/>
      <c r="OHT250" s="684"/>
      <c r="OHU250" s="684"/>
      <c r="OHV250" s="684"/>
      <c r="OHW250" s="684"/>
      <c r="OHX250" s="684"/>
      <c r="OHY250" s="684"/>
      <c r="OHZ250" s="684"/>
      <c r="OIA250" s="684"/>
      <c r="OIB250" s="684"/>
      <c r="OIC250" s="684"/>
      <c r="OID250" s="684"/>
      <c r="OIE250" s="684"/>
      <c r="OIF250" s="684"/>
      <c r="OIG250" s="684"/>
      <c r="OIH250" s="684"/>
      <c r="OII250" s="684"/>
      <c r="OIJ250" s="684"/>
      <c r="OIK250" s="684"/>
      <c r="OIL250" s="684"/>
      <c r="OIM250" s="684"/>
      <c r="OIN250" s="684"/>
      <c r="OIO250" s="684"/>
      <c r="OIP250" s="684"/>
      <c r="OIQ250" s="684"/>
      <c r="OIR250" s="684"/>
      <c r="OIS250" s="684"/>
      <c r="OIT250" s="684"/>
      <c r="OIU250" s="684"/>
      <c r="OIV250" s="684"/>
      <c r="OIW250" s="684"/>
      <c r="OIX250" s="684"/>
      <c r="OIY250" s="684"/>
      <c r="OIZ250" s="684"/>
      <c r="OJA250" s="684"/>
      <c r="OJB250" s="684"/>
      <c r="OJC250" s="684"/>
      <c r="OJD250" s="684"/>
      <c r="OJE250" s="684"/>
      <c r="OJF250" s="684"/>
      <c r="OJG250" s="684"/>
      <c r="OJH250" s="684"/>
      <c r="OJI250" s="684"/>
      <c r="OJJ250" s="684"/>
      <c r="OJK250" s="684"/>
      <c r="OJL250" s="684"/>
      <c r="OJM250" s="684"/>
      <c r="OJN250" s="684"/>
      <c r="OJO250" s="684"/>
      <c r="OJP250" s="684"/>
      <c r="OJQ250" s="684"/>
      <c r="OJR250" s="684"/>
      <c r="OJS250" s="684"/>
      <c r="OJT250" s="684"/>
      <c r="OJU250" s="684"/>
      <c r="OJV250" s="684"/>
      <c r="OJW250" s="684"/>
      <c r="OJX250" s="684"/>
      <c r="OJY250" s="684"/>
      <c r="OJZ250" s="684"/>
      <c r="OKA250" s="684"/>
      <c r="OKB250" s="684"/>
      <c r="OKC250" s="684"/>
      <c r="OKD250" s="684"/>
      <c r="OKE250" s="684"/>
      <c r="OKF250" s="684"/>
      <c r="OKG250" s="684"/>
      <c r="OKH250" s="684"/>
      <c r="OKI250" s="684"/>
      <c r="OKJ250" s="684"/>
      <c r="OKK250" s="684"/>
      <c r="OKL250" s="684"/>
      <c r="OKM250" s="684"/>
      <c r="OKN250" s="684"/>
      <c r="OKO250" s="684"/>
      <c r="OKP250" s="684"/>
      <c r="OKQ250" s="684"/>
      <c r="OKR250" s="684"/>
      <c r="OKS250" s="684"/>
      <c r="OKT250" s="684"/>
      <c r="OKU250" s="684"/>
      <c r="OKV250" s="684"/>
      <c r="OKW250" s="684"/>
      <c r="OKX250" s="684"/>
      <c r="OKY250" s="684"/>
      <c r="OKZ250" s="684"/>
      <c r="OLA250" s="684"/>
      <c r="OLB250" s="684"/>
      <c r="OLC250" s="684"/>
      <c r="OLD250" s="684"/>
      <c r="OLE250" s="684"/>
      <c r="OLF250" s="684"/>
      <c r="OLG250" s="684"/>
      <c r="OLH250" s="684"/>
      <c r="OLI250" s="684"/>
      <c r="OLJ250" s="684"/>
      <c r="OLK250" s="684"/>
      <c r="OLL250" s="684"/>
      <c r="OLM250" s="684"/>
      <c r="OLN250" s="684"/>
      <c r="OLO250" s="684"/>
      <c r="OLP250" s="684"/>
      <c r="OLQ250" s="684"/>
      <c r="OLR250" s="684"/>
      <c r="OLS250" s="684"/>
      <c r="OLT250" s="684"/>
      <c r="OLU250" s="684"/>
      <c r="OLV250" s="684"/>
      <c r="OLW250" s="684"/>
      <c r="OLX250" s="684"/>
      <c r="OLY250" s="684"/>
      <c r="OLZ250" s="684"/>
      <c r="OMA250" s="684"/>
      <c r="OMB250" s="684"/>
      <c r="OMC250" s="684"/>
      <c r="OMD250" s="684"/>
      <c r="OME250" s="684"/>
      <c r="OMF250" s="684"/>
      <c r="OMG250" s="684"/>
      <c r="OMH250" s="684"/>
      <c r="OMI250" s="684"/>
      <c r="OMJ250" s="684"/>
      <c r="OMK250" s="684"/>
      <c r="OML250" s="684"/>
      <c r="OMM250" s="684"/>
      <c r="OMN250" s="684"/>
      <c r="OMO250" s="684"/>
      <c r="OMP250" s="684"/>
      <c r="OMQ250" s="684"/>
      <c r="OMR250" s="684"/>
      <c r="OMS250" s="684"/>
      <c r="OMT250" s="684"/>
      <c r="OMU250" s="684"/>
      <c r="OMV250" s="684"/>
      <c r="OMW250" s="684"/>
      <c r="OMX250" s="684"/>
      <c r="OMY250" s="684"/>
      <c r="OMZ250" s="684"/>
      <c r="ONA250" s="684"/>
      <c r="ONB250" s="684"/>
      <c r="ONC250" s="684"/>
      <c r="OND250" s="684"/>
      <c r="ONE250" s="684"/>
      <c r="ONF250" s="684"/>
      <c r="ONG250" s="684"/>
      <c r="ONH250" s="684"/>
      <c r="ONI250" s="684"/>
      <c r="ONJ250" s="684"/>
      <c r="ONK250" s="684"/>
      <c r="ONL250" s="684"/>
      <c r="ONM250" s="684"/>
      <c r="ONN250" s="684"/>
      <c r="ONO250" s="684"/>
      <c r="ONP250" s="684"/>
      <c r="ONQ250" s="684"/>
      <c r="ONR250" s="684"/>
      <c r="ONS250" s="684"/>
      <c r="ONT250" s="684"/>
      <c r="ONU250" s="684"/>
      <c r="ONV250" s="684"/>
      <c r="ONW250" s="684"/>
      <c r="ONX250" s="684"/>
      <c r="ONY250" s="684"/>
      <c r="ONZ250" s="684"/>
      <c r="OOA250" s="684"/>
      <c r="OOB250" s="684"/>
      <c r="OOC250" s="684"/>
      <c r="OOD250" s="684"/>
      <c r="OOE250" s="684"/>
      <c r="OOF250" s="684"/>
      <c r="OOG250" s="684"/>
      <c r="OOH250" s="684"/>
      <c r="OOI250" s="684"/>
      <c r="OOJ250" s="684"/>
      <c r="OOK250" s="684"/>
      <c r="OOL250" s="684"/>
      <c r="OOM250" s="684"/>
      <c r="OON250" s="684"/>
      <c r="OOO250" s="684"/>
      <c r="OOP250" s="684"/>
      <c r="OOQ250" s="684"/>
      <c r="OOR250" s="684"/>
      <c r="OOS250" s="684"/>
      <c r="OOT250" s="684"/>
      <c r="OOU250" s="684"/>
      <c r="OOV250" s="684"/>
      <c r="OOW250" s="684"/>
      <c r="OOX250" s="684"/>
      <c r="OOY250" s="684"/>
      <c r="OOZ250" s="684"/>
      <c r="OPA250" s="684"/>
      <c r="OPB250" s="684"/>
      <c r="OPC250" s="684"/>
      <c r="OPD250" s="684"/>
      <c r="OPE250" s="684"/>
      <c r="OPF250" s="684"/>
      <c r="OPG250" s="684"/>
      <c r="OPH250" s="684"/>
      <c r="OPI250" s="684"/>
      <c r="OPJ250" s="684"/>
      <c r="OPK250" s="684"/>
      <c r="OPL250" s="684"/>
      <c r="OPM250" s="684"/>
      <c r="OPN250" s="684"/>
      <c r="OPO250" s="684"/>
      <c r="OPP250" s="684"/>
      <c r="OPQ250" s="684"/>
      <c r="OPR250" s="684"/>
      <c r="OPS250" s="684"/>
      <c r="OPT250" s="684"/>
      <c r="OPU250" s="684"/>
      <c r="OPV250" s="684"/>
      <c r="OPW250" s="684"/>
      <c r="OPX250" s="684"/>
      <c r="OPY250" s="684"/>
      <c r="OPZ250" s="684"/>
      <c r="OQA250" s="684"/>
      <c r="OQB250" s="684"/>
      <c r="OQC250" s="684"/>
      <c r="OQD250" s="684"/>
      <c r="OQE250" s="684"/>
      <c r="OQF250" s="684"/>
      <c r="OQG250" s="684"/>
      <c r="OQH250" s="684"/>
      <c r="OQI250" s="684"/>
      <c r="OQJ250" s="684"/>
      <c r="OQK250" s="684"/>
      <c r="OQL250" s="684"/>
      <c r="OQM250" s="684"/>
      <c r="OQN250" s="684"/>
      <c r="OQO250" s="684"/>
      <c r="OQP250" s="684"/>
      <c r="OQQ250" s="684"/>
      <c r="OQR250" s="684"/>
      <c r="OQS250" s="684"/>
      <c r="OQT250" s="684"/>
      <c r="OQU250" s="684"/>
      <c r="OQV250" s="684"/>
      <c r="OQW250" s="684"/>
      <c r="OQX250" s="684"/>
      <c r="OQY250" s="684"/>
      <c r="OQZ250" s="684"/>
      <c r="ORA250" s="684"/>
      <c r="ORB250" s="684"/>
      <c r="ORC250" s="684"/>
      <c r="ORD250" s="684"/>
      <c r="ORE250" s="684"/>
      <c r="ORF250" s="684"/>
      <c r="ORG250" s="684"/>
      <c r="ORH250" s="684"/>
      <c r="ORI250" s="684"/>
      <c r="ORJ250" s="684"/>
      <c r="ORK250" s="684"/>
      <c r="ORL250" s="684"/>
      <c r="ORM250" s="684"/>
      <c r="ORN250" s="684"/>
      <c r="ORO250" s="684"/>
      <c r="ORP250" s="684"/>
      <c r="ORQ250" s="684"/>
      <c r="ORR250" s="684"/>
      <c r="ORS250" s="684"/>
      <c r="ORT250" s="684"/>
      <c r="ORU250" s="684"/>
      <c r="ORV250" s="684"/>
      <c r="ORW250" s="684"/>
      <c r="ORX250" s="684"/>
      <c r="ORY250" s="684"/>
      <c r="ORZ250" s="684"/>
      <c r="OSA250" s="684"/>
      <c r="OSB250" s="684"/>
      <c r="OSC250" s="684"/>
      <c r="OSD250" s="684"/>
      <c r="OSE250" s="684"/>
      <c r="OSF250" s="684"/>
      <c r="OSG250" s="684"/>
      <c r="OSH250" s="684"/>
      <c r="OSI250" s="684"/>
      <c r="OSJ250" s="684"/>
      <c r="OSK250" s="684"/>
      <c r="OSL250" s="684"/>
      <c r="OSM250" s="684"/>
      <c r="OSN250" s="684"/>
      <c r="OSO250" s="684"/>
      <c r="OSP250" s="684"/>
      <c r="OSQ250" s="684"/>
      <c r="OSR250" s="684"/>
      <c r="OSS250" s="684"/>
      <c r="OST250" s="684"/>
      <c r="OSU250" s="684"/>
      <c r="OSV250" s="684"/>
      <c r="OSW250" s="684"/>
      <c r="OSX250" s="684"/>
      <c r="OSY250" s="684"/>
      <c r="OSZ250" s="684"/>
      <c r="OTA250" s="684"/>
      <c r="OTB250" s="684"/>
      <c r="OTC250" s="684"/>
      <c r="OTD250" s="684"/>
      <c r="OTE250" s="684"/>
      <c r="OTF250" s="684"/>
      <c r="OTG250" s="684"/>
      <c r="OTH250" s="684"/>
      <c r="OTI250" s="684"/>
      <c r="OTJ250" s="684"/>
      <c r="OTK250" s="684"/>
      <c r="OTL250" s="684"/>
      <c r="OTM250" s="684"/>
      <c r="OTN250" s="684"/>
      <c r="OTO250" s="684"/>
      <c r="OTP250" s="684"/>
      <c r="OTQ250" s="684"/>
      <c r="OTR250" s="684"/>
      <c r="OTS250" s="684"/>
      <c r="OTT250" s="684"/>
      <c r="OTU250" s="684"/>
      <c r="OTV250" s="684"/>
      <c r="OTW250" s="684"/>
      <c r="OTX250" s="684"/>
      <c r="OTY250" s="684"/>
      <c r="OTZ250" s="684"/>
      <c r="OUA250" s="684"/>
      <c r="OUB250" s="684"/>
      <c r="OUC250" s="684"/>
      <c r="OUD250" s="684"/>
      <c r="OUE250" s="684"/>
      <c r="OUF250" s="684"/>
      <c r="OUG250" s="684"/>
      <c r="OUH250" s="684"/>
      <c r="OUI250" s="684"/>
      <c r="OUJ250" s="684"/>
      <c r="OUK250" s="684"/>
      <c r="OUL250" s="684"/>
      <c r="OUM250" s="684"/>
      <c r="OUN250" s="684"/>
      <c r="OUO250" s="684"/>
      <c r="OUP250" s="684"/>
      <c r="OUQ250" s="684"/>
      <c r="OUR250" s="684"/>
      <c r="OUS250" s="684"/>
      <c r="OUT250" s="684"/>
      <c r="OUU250" s="684"/>
      <c r="OUV250" s="684"/>
      <c r="OUW250" s="684"/>
      <c r="OUX250" s="684"/>
      <c r="OUY250" s="684"/>
      <c r="OUZ250" s="684"/>
      <c r="OVA250" s="684"/>
      <c r="OVB250" s="684"/>
      <c r="OVC250" s="684"/>
      <c r="OVD250" s="684"/>
      <c r="OVE250" s="684"/>
      <c r="OVF250" s="684"/>
      <c r="OVG250" s="684"/>
      <c r="OVH250" s="684"/>
      <c r="OVI250" s="684"/>
      <c r="OVJ250" s="684"/>
      <c r="OVK250" s="684"/>
      <c r="OVL250" s="684"/>
      <c r="OVM250" s="684"/>
      <c r="OVN250" s="684"/>
      <c r="OVO250" s="684"/>
      <c r="OVP250" s="684"/>
      <c r="OVQ250" s="684"/>
      <c r="OVR250" s="684"/>
      <c r="OVS250" s="684"/>
      <c r="OVT250" s="684"/>
      <c r="OVU250" s="684"/>
      <c r="OVV250" s="684"/>
      <c r="OVW250" s="684"/>
      <c r="OVX250" s="684"/>
      <c r="OVY250" s="684"/>
      <c r="OVZ250" s="684"/>
      <c r="OWA250" s="684"/>
      <c r="OWB250" s="684"/>
      <c r="OWC250" s="684"/>
      <c r="OWD250" s="684"/>
      <c r="OWE250" s="684"/>
      <c r="OWF250" s="684"/>
      <c r="OWG250" s="684"/>
      <c r="OWH250" s="684"/>
      <c r="OWI250" s="684"/>
      <c r="OWJ250" s="684"/>
      <c r="OWK250" s="684"/>
      <c r="OWL250" s="684"/>
      <c r="OWM250" s="684"/>
      <c r="OWN250" s="684"/>
      <c r="OWO250" s="684"/>
      <c r="OWP250" s="684"/>
      <c r="OWQ250" s="684"/>
      <c r="OWR250" s="684"/>
      <c r="OWS250" s="684"/>
      <c r="OWT250" s="684"/>
      <c r="OWU250" s="684"/>
      <c r="OWV250" s="684"/>
      <c r="OWW250" s="684"/>
      <c r="OWX250" s="684"/>
      <c r="OWY250" s="684"/>
      <c r="OWZ250" s="684"/>
      <c r="OXA250" s="684"/>
      <c r="OXB250" s="684"/>
      <c r="OXC250" s="684"/>
      <c r="OXD250" s="684"/>
      <c r="OXE250" s="684"/>
      <c r="OXF250" s="684"/>
      <c r="OXG250" s="684"/>
      <c r="OXH250" s="684"/>
      <c r="OXI250" s="684"/>
      <c r="OXJ250" s="684"/>
      <c r="OXK250" s="684"/>
      <c r="OXL250" s="684"/>
      <c r="OXM250" s="684"/>
      <c r="OXN250" s="684"/>
      <c r="OXO250" s="684"/>
      <c r="OXP250" s="684"/>
      <c r="OXQ250" s="684"/>
      <c r="OXR250" s="684"/>
      <c r="OXS250" s="684"/>
      <c r="OXT250" s="684"/>
      <c r="OXU250" s="684"/>
      <c r="OXV250" s="684"/>
      <c r="OXW250" s="684"/>
      <c r="OXX250" s="684"/>
      <c r="OXY250" s="684"/>
      <c r="OXZ250" s="684"/>
      <c r="OYA250" s="684"/>
      <c r="OYB250" s="684"/>
      <c r="OYC250" s="684"/>
      <c r="OYD250" s="684"/>
      <c r="OYE250" s="684"/>
      <c r="OYF250" s="684"/>
      <c r="OYG250" s="684"/>
      <c r="OYH250" s="684"/>
      <c r="OYI250" s="684"/>
      <c r="OYJ250" s="684"/>
      <c r="OYK250" s="684"/>
      <c r="OYL250" s="684"/>
      <c r="OYM250" s="684"/>
      <c r="OYN250" s="684"/>
      <c r="OYO250" s="684"/>
      <c r="OYP250" s="684"/>
      <c r="OYQ250" s="684"/>
      <c r="OYR250" s="684"/>
      <c r="OYS250" s="684"/>
      <c r="OYT250" s="684"/>
      <c r="OYU250" s="684"/>
      <c r="OYV250" s="684"/>
      <c r="OYW250" s="684"/>
      <c r="OYX250" s="684"/>
      <c r="OYY250" s="684"/>
      <c r="OYZ250" s="684"/>
      <c r="OZA250" s="684"/>
      <c r="OZB250" s="684"/>
      <c r="OZC250" s="684"/>
      <c r="OZD250" s="684"/>
      <c r="OZE250" s="684"/>
      <c r="OZF250" s="684"/>
      <c r="OZG250" s="684"/>
      <c r="OZH250" s="684"/>
      <c r="OZI250" s="684"/>
      <c r="OZJ250" s="684"/>
      <c r="OZK250" s="684"/>
      <c r="OZL250" s="684"/>
      <c r="OZM250" s="684"/>
      <c r="OZN250" s="684"/>
      <c r="OZO250" s="684"/>
      <c r="OZP250" s="684"/>
      <c r="OZQ250" s="684"/>
      <c r="OZR250" s="684"/>
      <c r="OZS250" s="684"/>
      <c r="OZT250" s="684"/>
      <c r="OZU250" s="684"/>
      <c r="OZV250" s="684"/>
      <c r="OZW250" s="684"/>
      <c r="OZX250" s="684"/>
      <c r="OZY250" s="684"/>
      <c r="OZZ250" s="684"/>
      <c r="PAA250" s="684"/>
      <c r="PAB250" s="684"/>
      <c r="PAC250" s="684"/>
      <c r="PAD250" s="684"/>
      <c r="PAE250" s="684"/>
      <c r="PAF250" s="684"/>
      <c r="PAG250" s="684"/>
      <c r="PAH250" s="684"/>
      <c r="PAI250" s="684"/>
      <c r="PAJ250" s="684"/>
      <c r="PAK250" s="684"/>
      <c r="PAL250" s="684"/>
      <c r="PAM250" s="684"/>
      <c r="PAN250" s="684"/>
      <c r="PAO250" s="684"/>
      <c r="PAP250" s="684"/>
      <c r="PAQ250" s="684"/>
      <c r="PAR250" s="684"/>
      <c r="PAS250" s="684"/>
      <c r="PAT250" s="684"/>
      <c r="PAU250" s="684"/>
      <c r="PAV250" s="684"/>
      <c r="PAW250" s="684"/>
      <c r="PAX250" s="684"/>
      <c r="PAY250" s="684"/>
      <c r="PAZ250" s="684"/>
      <c r="PBA250" s="684"/>
      <c r="PBB250" s="684"/>
      <c r="PBC250" s="684"/>
      <c r="PBD250" s="684"/>
      <c r="PBE250" s="684"/>
      <c r="PBF250" s="684"/>
      <c r="PBG250" s="684"/>
      <c r="PBH250" s="684"/>
      <c r="PBI250" s="684"/>
      <c r="PBJ250" s="684"/>
      <c r="PBK250" s="684"/>
      <c r="PBL250" s="684"/>
      <c r="PBM250" s="684"/>
      <c r="PBN250" s="684"/>
      <c r="PBO250" s="684"/>
      <c r="PBP250" s="684"/>
      <c r="PBQ250" s="684"/>
      <c r="PBR250" s="684"/>
      <c r="PBS250" s="684"/>
      <c r="PBT250" s="684"/>
      <c r="PBU250" s="684"/>
      <c r="PBV250" s="684"/>
      <c r="PBW250" s="684"/>
      <c r="PBX250" s="684"/>
      <c r="PBY250" s="684"/>
      <c r="PBZ250" s="684"/>
      <c r="PCA250" s="684"/>
      <c r="PCB250" s="684"/>
      <c r="PCC250" s="684"/>
      <c r="PCD250" s="684"/>
      <c r="PCE250" s="684"/>
      <c r="PCF250" s="684"/>
      <c r="PCG250" s="684"/>
      <c r="PCH250" s="684"/>
      <c r="PCI250" s="684"/>
      <c r="PCJ250" s="684"/>
      <c r="PCK250" s="684"/>
      <c r="PCL250" s="684"/>
      <c r="PCM250" s="684"/>
      <c r="PCN250" s="684"/>
      <c r="PCO250" s="684"/>
      <c r="PCP250" s="684"/>
      <c r="PCQ250" s="684"/>
      <c r="PCR250" s="684"/>
      <c r="PCS250" s="684"/>
      <c r="PCT250" s="684"/>
      <c r="PCU250" s="684"/>
      <c r="PCV250" s="684"/>
      <c r="PCW250" s="684"/>
      <c r="PCX250" s="684"/>
      <c r="PCY250" s="684"/>
      <c r="PCZ250" s="684"/>
      <c r="PDA250" s="684"/>
      <c r="PDB250" s="684"/>
      <c r="PDC250" s="684"/>
      <c r="PDD250" s="684"/>
      <c r="PDE250" s="684"/>
      <c r="PDF250" s="684"/>
      <c r="PDG250" s="684"/>
      <c r="PDH250" s="684"/>
      <c r="PDI250" s="684"/>
      <c r="PDJ250" s="684"/>
      <c r="PDK250" s="684"/>
      <c r="PDL250" s="684"/>
      <c r="PDM250" s="684"/>
      <c r="PDN250" s="684"/>
      <c r="PDO250" s="684"/>
      <c r="PDP250" s="684"/>
      <c r="PDQ250" s="684"/>
      <c r="PDR250" s="684"/>
      <c r="PDS250" s="684"/>
      <c r="PDT250" s="684"/>
      <c r="PDU250" s="684"/>
      <c r="PDV250" s="684"/>
      <c r="PDW250" s="684"/>
      <c r="PDX250" s="684"/>
      <c r="PDY250" s="684"/>
      <c r="PDZ250" s="684"/>
      <c r="PEA250" s="684"/>
      <c r="PEB250" s="684"/>
      <c r="PEC250" s="684"/>
      <c r="PED250" s="684"/>
      <c r="PEE250" s="684"/>
      <c r="PEF250" s="684"/>
      <c r="PEG250" s="684"/>
      <c r="PEH250" s="684"/>
      <c r="PEI250" s="684"/>
      <c r="PEJ250" s="684"/>
      <c r="PEK250" s="684"/>
      <c r="PEL250" s="684"/>
      <c r="PEM250" s="684"/>
      <c r="PEN250" s="684"/>
      <c r="PEO250" s="684"/>
      <c r="PEP250" s="684"/>
      <c r="PEQ250" s="684"/>
      <c r="PER250" s="684"/>
      <c r="PES250" s="684"/>
      <c r="PET250" s="684"/>
      <c r="PEU250" s="684"/>
      <c r="PEV250" s="684"/>
      <c r="PEW250" s="684"/>
      <c r="PEX250" s="684"/>
      <c r="PEY250" s="684"/>
      <c r="PEZ250" s="684"/>
      <c r="PFA250" s="684"/>
      <c r="PFB250" s="684"/>
      <c r="PFC250" s="684"/>
      <c r="PFD250" s="684"/>
      <c r="PFE250" s="684"/>
      <c r="PFF250" s="684"/>
      <c r="PFG250" s="684"/>
      <c r="PFH250" s="684"/>
      <c r="PFI250" s="684"/>
      <c r="PFJ250" s="684"/>
      <c r="PFK250" s="684"/>
      <c r="PFL250" s="684"/>
      <c r="PFM250" s="684"/>
      <c r="PFN250" s="684"/>
      <c r="PFO250" s="684"/>
      <c r="PFP250" s="684"/>
      <c r="PFQ250" s="684"/>
      <c r="PFR250" s="684"/>
      <c r="PFS250" s="684"/>
      <c r="PFT250" s="684"/>
      <c r="PFU250" s="684"/>
      <c r="PFV250" s="684"/>
      <c r="PFW250" s="684"/>
      <c r="PFX250" s="684"/>
      <c r="PFY250" s="684"/>
      <c r="PFZ250" s="684"/>
      <c r="PGA250" s="684"/>
      <c r="PGB250" s="684"/>
      <c r="PGC250" s="684"/>
      <c r="PGD250" s="684"/>
      <c r="PGE250" s="684"/>
      <c r="PGF250" s="684"/>
      <c r="PGG250" s="684"/>
      <c r="PGH250" s="684"/>
      <c r="PGI250" s="684"/>
      <c r="PGJ250" s="684"/>
      <c r="PGK250" s="684"/>
      <c r="PGL250" s="684"/>
      <c r="PGM250" s="684"/>
      <c r="PGN250" s="684"/>
      <c r="PGO250" s="684"/>
      <c r="PGP250" s="684"/>
      <c r="PGQ250" s="684"/>
      <c r="PGR250" s="684"/>
      <c r="PGS250" s="684"/>
      <c r="PGT250" s="684"/>
      <c r="PGU250" s="684"/>
      <c r="PGV250" s="684"/>
      <c r="PGW250" s="684"/>
      <c r="PGX250" s="684"/>
      <c r="PGY250" s="684"/>
      <c r="PGZ250" s="684"/>
      <c r="PHA250" s="684"/>
      <c r="PHB250" s="684"/>
      <c r="PHC250" s="684"/>
      <c r="PHD250" s="684"/>
      <c r="PHE250" s="684"/>
      <c r="PHF250" s="684"/>
      <c r="PHG250" s="684"/>
      <c r="PHH250" s="684"/>
      <c r="PHI250" s="684"/>
      <c r="PHJ250" s="684"/>
      <c r="PHK250" s="684"/>
      <c r="PHL250" s="684"/>
      <c r="PHM250" s="684"/>
      <c r="PHN250" s="684"/>
      <c r="PHO250" s="684"/>
      <c r="PHP250" s="684"/>
      <c r="PHQ250" s="684"/>
      <c r="PHR250" s="684"/>
      <c r="PHS250" s="684"/>
      <c r="PHT250" s="684"/>
      <c r="PHU250" s="684"/>
      <c r="PHV250" s="684"/>
      <c r="PHW250" s="684"/>
      <c r="PHX250" s="684"/>
      <c r="PHY250" s="684"/>
      <c r="PHZ250" s="684"/>
      <c r="PIA250" s="684"/>
      <c r="PIB250" s="684"/>
      <c r="PIC250" s="684"/>
      <c r="PID250" s="684"/>
      <c r="PIE250" s="684"/>
      <c r="PIF250" s="684"/>
      <c r="PIG250" s="684"/>
      <c r="PIH250" s="684"/>
      <c r="PII250" s="684"/>
      <c r="PIJ250" s="684"/>
      <c r="PIK250" s="684"/>
      <c r="PIL250" s="684"/>
      <c r="PIM250" s="684"/>
      <c r="PIN250" s="684"/>
      <c r="PIO250" s="684"/>
      <c r="PIP250" s="684"/>
      <c r="PIQ250" s="684"/>
      <c r="PIR250" s="684"/>
      <c r="PIS250" s="684"/>
      <c r="PIT250" s="684"/>
      <c r="PIU250" s="684"/>
      <c r="PIV250" s="684"/>
      <c r="PIW250" s="684"/>
      <c r="PIX250" s="684"/>
      <c r="PIY250" s="684"/>
      <c r="PIZ250" s="684"/>
      <c r="PJA250" s="684"/>
      <c r="PJB250" s="684"/>
      <c r="PJC250" s="684"/>
      <c r="PJD250" s="684"/>
      <c r="PJE250" s="684"/>
      <c r="PJF250" s="684"/>
      <c r="PJG250" s="684"/>
      <c r="PJH250" s="684"/>
      <c r="PJI250" s="684"/>
      <c r="PJJ250" s="684"/>
      <c r="PJK250" s="684"/>
      <c r="PJL250" s="684"/>
      <c r="PJM250" s="684"/>
      <c r="PJN250" s="684"/>
      <c r="PJO250" s="684"/>
      <c r="PJP250" s="684"/>
      <c r="PJQ250" s="684"/>
      <c r="PJR250" s="684"/>
      <c r="PJS250" s="684"/>
      <c r="PJT250" s="684"/>
      <c r="PJU250" s="684"/>
      <c r="PJV250" s="684"/>
      <c r="PJW250" s="684"/>
      <c r="PJX250" s="684"/>
      <c r="PJY250" s="684"/>
      <c r="PJZ250" s="684"/>
      <c r="PKA250" s="684"/>
      <c r="PKB250" s="684"/>
      <c r="PKC250" s="684"/>
      <c r="PKD250" s="684"/>
      <c r="PKE250" s="684"/>
      <c r="PKF250" s="684"/>
      <c r="PKG250" s="684"/>
      <c r="PKH250" s="684"/>
      <c r="PKI250" s="684"/>
      <c r="PKJ250" s="684"/>
      <c r="PKK250" s="684"/>
      <c r="PKL250" s="684"/>
      <c r="PKM250" s="684"/>
      <c r="PKN250" s="684"/>
      <c r="PKO250" s="684"/>
      <c r="PKP250" s="684"/>
      <c r="PKQ250" s="684"/>
      <c r="PKR250" s="684"/>
      <c r="PKS250" s="684"/>
      <c r="PKT250" s="684"/>
      <c r="PKU250" s="684"/>
      <c r="PKV250" s="684"/>
      <c r="PKW250" s="684"/>
      <c r="PKX250" s="684"/>
      <c r="PKY250" s="684"/>
      <c r="PKZ250" s="684"/>
      <c r="PLA250" s="684"/>
      <c r="PLB250" s="684"/>
      <c r="PLC250" s="684"/>
      <c r="PLD250" s="684"/>
      <c r="PLE250" s="684"/>
      <c r="PLF250" s="684"/>
      <c r="PLG250" s="684"/>
      <c r="PLH250" s="684"/>
      <c r="PLI250" s="684"/>
      <c r="PLJ250" s="684"/>
      <c r="PLK250" s="684"/>
      <c r="PLL250" s="684"/>
      <c r="PLM250" s="684"/>
      <c r="PLN250" s="684"/>
      <c r="PLO250" s="684"/>
      <c r="PLP250" s="684"/>
      <c r="PLQ250" s="684"/>
      <c r="PLR250" s="684"/>
      <c r="PLS250" s="684"/>
      <c r="PLT250" s="684"/>
      <c r="PLU250" s="684"/>
      <c r="PLV250" s="684"/>
      <c r="PLW250" s="684"/>
      <c r="PLX250" s="684"/>
      <c r="PLY250" s="684"/>
      <c r="PLZ250" s="684"/>
      <c r="PMA250" s="684"/>
      <c r="PMB250" s="684"/>
      <c r="PMC250" s="684"/>
      <c r="PMD250" s="684"/>
      <c r="PME250" s="684"/>
      <c r="PMF250" s="684"/>
      <c r="PMG250" s="684"/>
      <c r="PMH250" s="684"/>
      <c r="PMI250" s="684"/>
      <c r="PMJ250" s="684"/>
      <c r="PMK250" s="684"/>
      <c r="PML250" s="684"/>
      <c r="PMM250" s="684"/>
      <c r="PMN250" s="684"/>
      <c r="PMO250" s="684"/>
      <c r="PMP250" s="684"/>
      <c r="PMQ250" s="684"/>
      <c r="PMR250" s="684"/>
      <c r="PMS250" s="684"/>
      <c r="PMT250" s="684"/>
      <c r="PMU250" s="684"/>
      <c r="PMV250" s="684"/>
      <c r="PMW250" s="684"/>
      <c r="PMX250" s="684"/>
      <c r="PMY250" s="684"/>
      <c r="PMZ250" s="684"/>
      <c r="PNA250" s="684"/>
      <c r="PNB250" s="684"/>
      <c r="PNC250" s="684"/>
      <c r="PND250" s="684"/>
      <c r="PNE250" s="684"/>
      <c r="PNF250" s="684"/>
      <c r="PNG250" s="684"/>
      <c r="PNH250" s="684"/>
      <c r="PNI250" s="684"/>
      <c r="PNJ250" s="684"/>
      <c r="PNK250" s="684"/>
      <c r="PNL250" s="684"/>
      <c r="PNM250" s="684"/>
      <c r="PNN250" s="684"/>
      <c r="PNO250" s="684"/>
      <c r="PNP250" s="684"/>
      <c r="PNQ250" s="684"/>
      <c r="PNR250" s="684"/>
      <c r="PNS250" s="684"/>
      <c r="PNT250" s="684"/>
      <c r="PNU250" s="684"/>
      <c r="PNV250" s="684"/>
      <c r="PNW250" s="684"/>
      <c r="PNX250" s="684"/>
      <c r="PNY250" s="684"/>
      <c r="PNZ250" s="684"/>
      <c r="POA250" s="684"/>
      <c r="POB250" s="684"/>
      <c r="POC250" s="684"/>
      <c r="POD250" s="684"/>
      <c r="POE250" s="684"/>
      <c r="POF250" s="684"/>
      <c r="POG250" s="684"/>
      <c r="POH250" s="684"/>
      <c r="POI250" s="684"/>
      <c r="POJ250" s="684"/>
      <c r="POK250" s="684"/>
      <c r="POL250" s="684"/>
      <c r="POM250" s="684"/>
      <c r="PON250" s="684"/>
      <c r="POO250" s="684"/>
      <c r="POP250" s="684"/>
      <c r="POQ250" s="684"/>
      <c r="POR250" s="684"/>
      <c r="POS250" s="684"/>
      <c r="POT250" s="684"/>
      <c r="POU250" s="684"/>
      <c r="POV250" s="684"/>
      <c r="POW250" s="684"/>
      <c r="POX250" s="684"/>
      <c r="POY250" s="684"/>
      <c r="POZ250" s="684"/>
      <c r="PPA250" s="684"/>
      <c r="PPB250" s="684"/>
      <c r="PPC250" s="684"/>
      <c r="PPD250" s="684"/>
      <c r="PPE250" s="684"/>
      <c r="PPF250" s="684"/>
      <c r="PPG250" s="684"/>
      <c r="PPH250" s="684"/>
      <c r="PPI250" s="684"/>
      <c r="PPJ250" s="684"/>
      <c r="PPK250" s="684"/>
      <c r="PPL250" s="684"/>
      <c r="PPM250" s="684"/>
      <c r="PPN250" s="684"/>
      <c r="PPO250" s="684"/>
      <c r="PPP250" s="684"/>
      <c r="PPQ250" s="684"/>
      <c r="PPR250" s="684"/>
      <c r="PPS250" s="684"/>
      <c r="PPT250" s="684"/>
      <c r="PPU250" s="684"/>
      <c r="PPV250" s="684"/>
      <c r="PPW250" s="684"/>
      <c r="PPX250" s="684"/>
      <c r="PPY250" s="684"/>
      <c r="PPZ250" s="684"/>
      <c r="PQA250" s="684"/>
      <c r="PQB250" s="684"/>
      <c r="PQC250" s="684"/>
      <c r="PQD250" s="684"/>
      <c r="PQE250" s="684"/>
      <c r="PQF250" s="684"/>
      <c r="PQG250" s="684"/>
      <c r="PQH250" s="684"/>
      <c r="PQI250" s="684"/>
      <c r="PQJ250" s="684"/>
      <c r="PQK250" s="684"/>
      <c r="PQL250" s="684"/>
      <c r="PQM250" s="684"/>
      <c r="PQN250" s="684"/>
      <c r="PQO250" s="684"/>
      <c r="PQP250" s="684"/>
      <c r="PQQ250" s="684"/>
      <c r="PQR250" s="684"/>
      <c r="PQS250" s="684"/>
      <c r="PQT250" s="684"/>
      <c r="PQU250" s="684"/>
      <c r="PQV250" s="684"/>
      <c r="PQW250" s="684"/>
      <c r="PQX250" s="684"/>
      <c r="PQY250" s="684"/>
      <c r="PQZ250" s="684"/>
      <c r="PRA250" s="684"/>
      <c r="PRB250" s="684"/>
      <c r="PRC250" s="684"/>
      <c r="PRD250" s="684"/>
      <c r="PRE250" s="684"/>
      <c r="PRF250" s="684"/>
      <c r="PRG250" s="684"/>
      <c r="PRH250" s="684"/>
      <c r="PRI250" s="684"/>
      <c r="PRJ250" s="684"/>
      <c r="PRK250" s="684"/>
      <c r="PRL250" s="684"/>
      <c r="PRM250" s="684"/>
      <c r="PRN250" s="684"/>
      <c r="PRO250" s="684"/>
      <c r="PRP250" s="684"/>
      <c r="PRQ250" s="684"/>
      <c r="PRR250" s="684"/>
      <c r="PRS250" s="684"/>
      <c r="PRT250" s="684"/>
      <c r="PRU250" s="684"/>
      <c r="PRV250" s="684"/>
      <c r="PRW250" s="684"/>
      <c r="PRX250" s="684"/>
      <c r="PRY250" s="684"/>
      <c r="PRZ250" s="684"/>
      <c r="PSA250" s="684"/>
      <c r="PSB250" s="684"/>
      <c r="PSC250" s="684"/>
      <c r="PSD250" s="684"/>
      <c r="PSE250" s="684"/>
      <c r="PSF250" s="684"/>
      <c r="PSG250" s="684"/>
      <c r="PSH250" s="684"/>
      <c r="PSI250" s="684"/>
      <c r="PSJ250" s="684"/>
      <c r="PSK250" s="684"/>
      <c r="PSL250" s="684"/>
      <c r="PSM250" s="684"/>
      <c r="PSN250" s="684"/>
      <c r="PSO250" s="684"/>
      <c r="PSP250" s="684"/>
      <c r="PSQ250" s="684"/>
      <c r="PSR250" s="684"/>
      <c r="PSS250" s="684"/>
      <c r="PST250" s="684"/>
      <c r="PSU250" s="684"/>
      <c r="PSV250" s="684"/>
      <c r="PSW250" s="684"/>
      <c r="PSX250" s="684"/>
      <c r="PSY250" s="684"/>
      <c r="PSZ250" s="684"/>
      <c r="PTA250" s="684"/>
      <c r="PTB250" s="684"/>
      <c r="PTC250" s="684"/>
      <c r="PTD250" s="684"/>
      <c r="PTE250" s="684"/>
      <c r="PTF250" s="684"/>
      <c r="PTG250" s="684"/>
      <c r="PTH250" s="684"/>
      <c r="PTI250" s="684"/>
      <c r="PTJ250" s="684"/>
      <c r="PTK250" s="684"/>
      <c r="PTL250" s="684"/>
      <c r="PTM250" s="684"/>
      <c r="PTN250" s="684"/>
      <c r="PTO250" s="684"/>
      <c r="PTP250" s="684"/>
      <c r="PTQ250" s="684"/>
      <c r="PTR250" s="684"/>
      <c r="PTS250" s="684"/>
      <c r="PTT250" s="684"/>
      <c r="PTU250" s="684"/>
      <c r="PTV250" s="684"/>
      <c r="PTW250" s="684"/>
      <c r="PTX250" s="684"/>
      <c r="PTY250" s="684"/>
      <c r="PTZ250" s="684"/>
      <c r="PUA250" s="684"/>
      <c r="PUB250" s="684"/>
      <c r="PUC250" s="684"/>
      <c r="PUD250" s="684"/>
      <c r="PUE250" s="684"/>
      <c r="PUF250" s="684"/>
      <c r="PUG250" s="684"/>
      <c r="PUH250" s="684"/>
      <c r="PUI250" s="684"/>
      <c r="PUJ250" s="684"/>
      <c r="PUK250" s="684"/>
      <c r="PUL250" s="684"/>
      <c r="PUM250" s="684"/>
      <c r="PUN250" s="684"/>
      <c r="PUO250" s="684"/>
      <c r="PUP250" s="684"/>
      <c r="PUQ250" s="684"/>
      <c r="PUR250" s="684"/>
      <c r="PUS250" s="684"/>
      <c r="PUT250" s="684"/>
      <c r="PUU250" s="684"/>
      <c r="PUV250" s="684"/>
      <c r="PUW250" s="684"/>
      <c r="PUX250" s="684"/>
      <c r="PUY250" s="684"/>
      <c r="PUZ250" s="684"/>
      <c r="PVA250" s="684"/>
      <c r="PVB250" s="684"/>
      <c r="PVC250" s="684"/>
      <c r="PVD250" s="684"/>
      <c r="PVE250" s="684"/>
      <c r="PVF250" s="684"/>
      <c r="PVG250" s="684"/>
      <c r="PVH250" s="684"/>
      <c r="PVI250" s="684"/>
      <c r="PVJ250" s="684"/>
      <c r="PVK250" s="684"/>
      <c r="PVL250" s="684"/>
      <c r="PVM250" s="684"/>
      <c r="PVN250" s="684"/>
      <c r="PVO250" s="684"/>
      <c r="PVP250" s="684"/>
      <c r="PVQ250" s="684"/>
      <c r="PVR250" s="684"/>
      <c r="PVS250" s="684"/>
      <c r="PVT250" s="684"/>
      <c r="PVU250" s="684"/>
      <c r="PVV250" s="684"/>
      <c r="PVW250" s="684"/>
      <c r="PVX250" s="684"/>
      <c r="PVY250" s="684"/>
      <c r="PVZ250" s="684"/>
      <c r="PWA250" s="684"/>
      <c r="PWB250" s="684"/>
      <c r="PWC250" s="684"/>
      <c r="PWD250" s="684"/>
      <c r="PWE250" s="684"/>
      <c r="PWF250" s="684"/>
      <c r="PWG250" s="684"/>
      <c r="PWH250" s="684"/>
      <c r="PWI250" s="684"/>
      <c r="PWJ250" s="684"/>
      <c r="PWK250" s="684"/>
      <c r="PWL250" s="684"/>
      <c r="PWM250" s="684"/>
      <c r="PWN250" s="684"/>
      <c r="PWO250" s="684"/>
      <c r="PWP250" s="684"/>
      <c r="PWQ250" s="684"/>
      <c r="PWR250" s="684"/>
      <c r="PWS250" s="684"/>
      <c r="PWT250" s="684"/>
      <c r="PWU250" s="684"/>
      <c r="PWV250" s="684"/>
      <c r="PWW250" s="684"/>
      <c r="PWX250" s="684"/>
      <c r="PWY250" s="684"/>
      <c r="PWZ250" s="684"/>
      <c r="PXA250" s="684"/>
      <c r="PXB250" s="684"/>
      <c r="PXC250" s="684"/>
      <c r="PXD250" s="684"/>
      <c r="PXE250" s="684"/>
      <c r="PXF250" s="684"/>
      <c r="PXG250" s="684"/>
      <c r="PXH250" s="684"/>
      <c r="PXI250" s="684"/>
      <c r="PXJ250" s="684"/>
      <c r="PXK250" s="684"/>
      <c r="PXL250" s="684"/>
      <c r="PXM250" s="684"/>
      <c r="PXN250" s="684"/>
      <c r="PXO250" s="684"/>
      <c r="PXP250" s="684"/>
      <c r="PXQ250" s="684"/>
      <c r="PXR250" s="684"/>
      <c r="PXS250" s="684"/>
      <c r="PXT250" s="684"/>
      <c r="PXU250" s="684"/>
      <c r="PXV250" s="684"/>
      <c r="PXW250" s="684"/>
      <c r="PXX250" s="684"/>
      <c r="PXY250" s="684"/>
      <c r="PXZ250" s="684"/>
      <c r="PYA250" s="684"/>
      <c r="PYB250" s="684"/>
      <c r="PYC250" s="684"/>
      <c r="PYD250" s="684"/>
      <c r="PYE250" s="684"/>
      <c r="PYF250" s="684"/>
      <c r="PYG250" s="684"/>
      <c r="PYH250" s="684"/>
      <c r="PYI250" s="684"/>
      <c r="PYJ250" s="684"/>
      <c r="PYK250" s="684"/>
      <c r="PYL250" s="684"/>
      <c r="PYM250" s="684"/>
      <c r="PYN250" s="684"/>
      <c r="PYO250" s="684"/>
      <c r="PYP250" s="684"/>
      <c r="PYQ250" s="684"/>
      <c r="PYR250" s="684"/>
      <c r="PYS250" s="684"/>
      <c r="PYT250" s="684"/>
      <c r="PYU250" s="684"/>
      <c r="PYV250" s="684"/>
      <c r="PYW250" s="684"/>
      <c r="PYX250" s="684"/>
      <c r="PYY250" s="684"/>
      <c r="PYZ250" s="684"/>
      <c r="PZA250" s="684"/>
      <c r="PZB250" s="684"/>
      <c r="PZC250" s="684"/>
      <c r="PZD250" s="684"/>
      <c r="PZE250" s="684"/>
      <c r="PZF250" s="684"/>
      <c r="PZG250" s="684"/>
      <c r="PZH250" s="684"/>
      <c r="PZI250" s="684"/>
      <c r="PZJ250" s="684"/>
      <c r="PZK250" s="684"/>
      <c r="PZL250" s="684"/>
      <c r="PZM250" s="684"/>
      <c r="PZN250" s="684"/>
      <c r="PZO250" s="684"/>
      <c r="PZP250" s="684"/>
      <c r="PZQ250" s="684"/>
      <c r="PZR250" s="684"/>
      <c r="PZS250" s="684"/>
      <c r="PZT250" s="684"/>
      <c r="PZU250" s="684"/>
      <c r="PZV250" s="684"/>
      <c r="PZW250" s="684"/>
      <c r="PZX250" s="684"/>
      <c r="PZY250" s="684"/>
      <c r="PZZ250" s="684"/>
      <c r="QAA250" s="684"/>
      <c r="QAB250" s="684"/>
      <c r="QAC250" s="684"/>
      <c r="QAD250" s="684"/>
      <c r="QAE250" s="684"/>
      <c r="QAF250" s="684"/>
      <c r="QAG250" s="684"/>
      <c r="QAH250" s="684"/>
      <c r="QAI250" s="684"/>
      <c r="QAJ250" s="684"/>
      <c r="QAK250" s="684"/>
      <c r="QAL250" s="684"/>
      <c r="QAM250" s="684"/>
      <c r="QAN250" s="684"/>
      <c r="QAO250" s="684"/>
      <c r="QAP250" s="684"/>
      <c r="QAQ250" s="684"/>
      <c r="QAR250" s="684"/>
      <c r="QAS250" s="684"/>
      <c r="QAT250" s="684"/>
      <c r="QAU250" s="684"/>
      <c r="QAV250" s="684"/>
      <c r="QAW250" s="684"/>
      <c r="QAX250" s="684"/>
      <c r="QAY250" s="684"/>
      <c r="QAZ250" s="684"/>
      <c r="QBA250" s="684"/>
      <c r="QBB250" s="684"/>
      <c r="QBC250" s="684"/>
      <c r="QBD250" s="684"/>
      <c r="QBE250" s="684"/>
      <c r="QBF250" s="684"/>
      <c r="QBG250" s="684"/>
      <c r="QBH250" s="684"/>
      <c r="QBI250" s="684"/>
      <c r="QBJ250" s="684"/>
      <c r="QBK250" s="684"/>
      <c r="QBL250" s="684"/>
      <c r="QBM250" s="684"/>
      <c r="QBN250" s="684"/>
      <c r="QBO250" s="684"/>
      <c r="QBP250" s="684"/>
      <c r="QBQ250" s="684"/>
      <c r="QBR250" s="684"/>
      <c r="QBS250" s="684"/>
      <c r="QBT250" s="684"/>
      <c r="QBU250" s="684"/>
      <c r="QBV250" s="684"/>
      <c r="QBW250" s="684"/>
      <c r="QBX250" s="684"/>
      <c r="QBY250" s="684"/>
      <c r="QBZ250" s="684"/>
      <c r="QCA250" s="684"/>
      <c r="QCB250" s="684"/>
      <c r="QCC250" s="684"/>
      <c r="QCD250" s="684"/>
      <c r="QCE250" s="684"/>
      <c r="QCF250" s="684"/>
      <c r="QCG250" s="684"/>
      <c r="QCH250" s="684"/>
      <c r="QCI250" s="684"/>
      <c r="QCJ250" s="684"/>
      <c r="QCK250" s="684"/>
      <c r="QCL250" s="684"/>
      <c r="QCM250" s="684"/>
      <c r="QCN250" s="684"/>
      <c r="QCO250" s="684"/>
      <c r="QCP250" s="684"/>
      <c r="QCQ250" s="684"/>
      <c r="QCR250" s="684"/>
      <c r="QCS250" s="684"/>
      <c r="QCT250" s="684"/>
      <c r="QCU250" s="684"/>
      <c r="QCV250" s="684"/>
      <c r="QCW250" s="684"/>
      <c r="QCX250" s="684"/>
      <c r="QCY250" s="684"/>
      <c r="QCZ250" s="684"/>
      <c r="QDA250" s="684"/>
      <c r="QDB250" s="684"/>
      <c r="QDC250" s="684"/>
      <c r="QDD250" s="684"/>
      <c r="QDE250" s="684"/>
      <c r="QDF250" s="684"/>
      <c r="QDG250" s="684"/>
      <c r="QDH250" s="684"/>
      <c r="QDI250" s="684"/>
      <c r="QDJ250" s="684"/>
      <c r="QDK250" s="684"/>
      <c r="QDL250" s="684"/>
      <c r="QDM250" s="684"/>
      <c r="QDN250" s="684"/>
      <c r="QDO250" s="684"/>
      <c r="QDP250" s="684"/>
      <c r="QDQ250" s="684"/>
      <c r="QDR250" s="684"/>
      <c r="QDS250" s="684"/>
      <c r="QDT250" s="684"/>
      <c r="QDU250" s="684"/>
      <c r="QDV250" s="684"/>
      <c r="QDW250" s="684"/>
      <c r="QDX250" s="684"/>
      <c r="QDY250" s="684"/>
      <c r="QDZ250" s="684"/>
      <c r="QEA250" s="684"/>
      <c r="QEB250" s="684"/>
      <c r="QEC250" s="684"/>
      <c r="QED250" s="684"/>
      <c r="QEE250" s="684"/>
      <c r="QEF250" s="684"/>
      <c r="QEG250" s="684"/>
      <c r="QEH250" s="684"/>
      <c r="QEI250" s="684"/>
      <c r="QEJ250" s="684"/>
      <c r="QEK250" s="684"/>
      <c r="QEL250" s="684"/>
      <c r="QEM250" s="684"/>
      <c r="QEN250" s="684"/>
      <c r="QEO250" s="684"/>
      <c r="QEP250" s="684"/>
      <c r="QEQ250" s="684"/>
      <c r="QER250" s="684"/>
      <c r="QES250" s="684"/>
      <c r="QET250" s="684"/>
      <c r="QEU250" s="684"/>
      <c r="QEV250" s="684"/>
      <c r="QEW250" s="684"/>
      <c r="QEX250" s="684"/>
      <c r="QEY250" s="684"/>
      <c r="QEZ250" s="684"/>
      <c r="QFA250" s="684"/>
      <c r="QFB250" s="684"/>
      <c r="QFC250" s="684"/>
      <c r="QFD250" s="684"/>
      <c r="QFE250" s="684"/>
      <c r="QFF250" s="684"/>
      <c r="QFG250" s="684"/>
      <c r="QFH250" s="684"/>
      <c r="QFI250" s="684"/>
      <c r="QFJ250" s="684"/>
      <c r="QFK250" s="684"/>
      <c r="QFL250" s="684"/>
      <c r="QFM250" s="684"/>
      <c r="QFN250" s="684"/>
      <c r="QFO250" s="684"/>
      <c r="QFP250" s="684"/>
      <c r="QFQ250" s="684"/>
      <c r="QFR250" s="684"/>
      <c r="QFS250" s="684"/>
      <c r="QFT250" s="684"/>
      <c r="QFU250" s="684"/>
      <c r="QFV250" s="684"/>
      <c r="QFW250" s="684"/>
      <c r="QFX250" s="684"/>
      <c r="QFY250" s="684"/>
      <c r="QFZ250" s="684"/>
      <c r="QGA250" s="684"/>
      <c r="QGB250" s="684"/>
      <c r="QGC250" s="684"/>
      <c r="QGD250" s="684"/>
      <c r="QGE250" s="684"/>
      <c r="QGF250" s="684"/>
      <c r="QGG250" s="684"/>
      <c r="QGH250" s="684"/>
      <c r="QGI250" s="684"/>
      <c r="QGJ250" s="684"/>
      <c r="QGK250" s="684"/>
      <c r="QGL250" s="684"/>
      <c r="QGM250" s="684"/>
      <c r="QGN250" s="684"/>
      <c r="QGO250" s="684"/>
      <c r="QGP250" s="684"/>
      <c r="QGQ250" s="684"/>
      <c r="QGR250" s="684"/>
      <c r="QGS250" s="684"/>
      <c r="QGT250" s="684"/>
      <c r="QGU250" s="684"/>
      <c r="QGV250" s="684"/>
      <c r="QGW250" s="684"/>
      <c r="QGX250" s="684"/>
      <c r="QGY250" s="684"/>
      <c r="QGZ250" s="684"/>
      <c r="QHA250" s="684"/>
      <c r="QHB250" s="684"/>
      <c r="QHC250" s="684"/>
      <c r="QHD250" s="684"/>
      <c r="QHE250" s="684"/>
      <c r="QHF250" s="684"/>
      <c r="QHG250" s="684"/>
      <c r="QHH250" s="684"/>
      <c r="QHI250" s="684"/>
      <c r="QHJ250" s="684"/>
      <c r="QHK250" s="684"/>
      <c r="QHL250" s="684"/>
      <c r="QHM250" s="684"/>
      <c r="QHN250" s="684"/>
      <c r="QHO250" s="684"/>
      <c r="QHP250" s="684"/>
      <c r="QHQ250" s="684"/>
      <c r="QHR250" s="684"/>
      <c r="QHS250" s="684"/>
      <c r="QHT250" s="684"/>
      <c r="QHU250" s="684"/>
      <c r="QHV250" s="684"/>
      <c r="QHW250" s="684"/>
      <c r="QHX250" s="684"/>
      <c r="QHY250" s="684"/>
      <c r="QHZ250" s="684"/>
      <c r="QIA250" s="684"/>
      <c r="QIB250" s="684"/>
      <c r="QIC250" s="684"/>
      <c r="QID250" s="684"/>
      <c r="QIE250" s="684"/>
      <c r="QIF250" s="684"/>
      <c r="QIG250" s="684"/>
      <c r="QIH250" s="684"/>
      <c r="QII250" s="684"/>
      <c r="QIJ250" s="684"/>
      <c r="QIK250" s="684"/>
      <c r="QIL250" s="684"/>
      <c r="QIM250" s="684"/>
      <c r="QIN250" s="684"/>
      <c r="QIO250" s="684"/>
      <c r="QIP250" s="684"/>
      <c r="QIQ250" s="684"/>
      <c r="QIR250" s="684"/>
      <c r="QIS250" s="684"/>
      <c r="QIT250" s="684"/>
      <c r="QIU250" s="684"/>
      <c r="QIV250" s="684"/>
      <c r="QIW250" s="684"/>
      <c r="QIX250" s="684"/>
      <c r="QIY250" s="684"/>
      <c r="QIZ250" s="684"/>
      <c r="QJA250" s="684"/>
      <c r="QJB250" s="684"/>
      <c r="QJC250" s="684"/>
      <c r="QJD250" s="684"/>
      <c r="QJE250" s="684"/>
      <c r="QJF250" s="684"/>
      <c r="QJG250" s="684"/>
      <c r="QJH250" s="684"/>
      <c r="QJI250" s="684"/>
      <c r="QJJ250" s="684"/>
      <c r="QJK250" s="684"/>
      <c r="QJL250" s="684"/>
      <c r="QJM250" s="684"/>
      <c r="QJN250" s="684"/>
      <c r="QJO250" s="684"/>
      <c r="QJP250" s="684"/>
      <c r="QJQ250" s="684"/>
      <c r="QJR250" s="684"/>
      <c r="QJS250" s="684"/>
      <c r="QJT250" s="684"/>
      <c r="QJU250" s="684"/>
      <c r="QJV250" s="684"/>
      <c r="QJW250" s="684"/>
      <c r="QJX250" s="684"/>
      <c r="QJY250" s="684"/>
      <c r="QJZ250" s="684"/>
      <c r="QKA250" s="684"/>
      <c r="QKB250" s="684"/>
      <c r="QKC250" s="684"/>
      <c r="QKD250" s="684"/>
      <c r="QKE250" s="684"/>
      <c r="QKF250" s="684"/>
      <c r="QKG250" s="684"/>
      <c r="QKH250" s="684"/>
      <c r="QKI250" s="684"/>
      <c r="QKJ250" s="684"/>
      <c r="QKK250" s="684"/>
      <c r="QKL250" s="684"/>
      <c r="QKM250" s="684"/>
      <c r="QKN250" s="684"/>
      <c r="QKO250" s="684"/>
      <c r="QKP250" s="684"/>
      <c r="QKQ250" s="684"/>
      <c r="QKR250" s="684"/>
      <c r="QKS250" s="684"/>
      <c r="QKT250" s="684"/>
      <c r="QKU250" s="684"/>
      <c r="QKV250" s="684"/>
      <c r="QKW250" s="684"/>
      <c r="QKX250" s="684"/>
      <c r="QKY250" s="684"/>
      <c r="QKZ250" s="684"/>
      <c r="QLA250" s="684"/>
      <c r="QLB250" s="684"/>
      <c r="QLC250" s="684"/>
      <c r="QLD250" s="684"/>
      <c r="QLE250" s="684"/>
      <c r="QLF250" s="684"/>
      <c r="QLG250" s="684"/>
      <c r="QLH250" s="684"/>
      <c r="QLI250" s="684"/>
      <c r="QLJ250" s="684"/>
      <c r="QLK250" s="684"/>
      <c r="QLL250" s="684"/>
      <c r="QLM250" s="684"/>
      <c r="QLN250" s="684"/>
      <c r="QLO250" s="684"/>
      <c r="QLP250" s="684"/>
      <c r="QLQ250" s="684"/>
      <c r="QLR250" s="684"/>
      <c r="QLS250" s="684"/>
      <c r="QLT250" s="684"/>
      <c r="QLU250" s="684"/>
      <c r="QLV250" s="684"/>
      <c r="QLW250" s="684"/>
      <c r="QLX250" s="684"/>
      <c r="QLY250" s="684"/>
      <c r="QLZ250" s="684"/>
      <c r="QMA250" s="684"/>
      <c r="QMB250" s="684"/>
      <c r="QMC250" s="684"/>
      <c r="QMD250" s="684"/>
      <c r="QME250" s="684"/>
      <c r="QMF250" s="684"/>
      <c r="QMG250" s="684"/>
      <c r="QMH250" s="684"/>
      <c r="QMI250" s="684"/>
      <c r="QMJ250" s="684"/>
      <c r="QMK250" s="684"/>
      <c r="QML250" s="684"/>
      <c r="QMM250" s="684"/>
      <c r="QMN250" s="684"/>
      <c r="QMO250" s="684"/>
      <c r="QMP250" s="684"/>
      <c r="QMQ250" s="684"/>
      <c r="QMR250" s="684"/>
      <c r="QMS250" s="684"/>
      <c r="QMT250" s="684"/>
      <c r="QMU250" s="684"/>
      <c r="QMV250" s="684"/>
      <c r="QMW250" s="684"/>
      <c r="QMX250" s="684"/>
      <c r="QMY250" s="684"/>
      <c r="QMZ250" s="684"/>
      <c r="QNA250" s="684"/>
      <c r="QNB250" s="684"/>
      <c r="QNC250" s="684"/>
      <c r="QND250" s="684"/>
      <c r="QNE250" s="684"/>
      <c r="QNF250" s="684"/>
      <c r="QNG250" s="684"/>
      <c r="QNH250" s="684"/>
      <c r="QNI250" s="684"/>
      <c r="QNJ250" s="684"/>
      <c r="QNK250" s="684"/>
      <c r="QNL250" s="684"/>
      <c r="QNM250" s="684"/>
      <c r="QNN250" s="684"/>
      <c r="QNO250" s="684"/>
      <c r="QNP250" s="684"/>
      <c r="QNQ250" s="684"/>
      <c r="QNR250" s="684"/>
      <c r="QNS250" s="684"/>
      <c r="QNT250" s="684"/>
      <c r="QNU250" s="684"/>
      <c r="QNV250" s="684"/>
      <c r="QNW250" s="684"/>
      <c r="QNX250" s="684"/>
      <c r="QNY250" s="684"/>
      <c r="QNZ250" s="684"/>
      <c r="QOA250" s="684"/>
      <c r="QOB250" s="684"/>
      <c r="QOC250" s="684"/>
      <c r="QOD250" s="684"/>
      <c r="QOE250" s="684"/>
      <c r="QOF250" s="684"/>
      <c r="QOG250" s="684"/>
      <c r="QOH250" s="684"/>
      <c r="QOI250" s="684"/>
      <c r="QOJ250" s="684"/>
      <c r="QOK250" s="684"/>
      <c r="QOL250" s="684"/>
      <c r="QOM250" s="684"/>
      <c r="QON250" s="684"/>
      <c r="QOO250" s="684"/>
      <c r="QOP250" s="684"/>
      <c r="QOQ250" s="684"/>
      <c r="QOR250" s="684"/>
      <c r="QOS250" s="684"/>
      <c r="QOT250" s="684"/>
      <c r="QOU250" s="684"/>
      <c r="QOV250" s="684"/>
      <c r="QOW250" s="684"/>
      <c r="QOX250" s="684"/>
      <c r="QOY250" s="684"/>
      <c r="QOZ250" s="684"/>
      <c r="QPA250" s="684"/>
      <c r="QPB250" s="684"/>
      <c r="QPC250" s="684"/>
      <c r="QPD250" s="684"/>
      <c r="QPE250" s="684"/>
      <c r="QPF250" s="684"/>
      <c r="QPG250" s="684"/>
      <c r="QPH250" s="684"/>
      <c r="QPI250" s="684"/>
      <c r="QPJ250" s="684"/>
      <c r="QPK250" s="684"/>
      <c r="QPL250" s="684"/>
      <c r="QPM250" s="684"/>
      <c r="QPN250" s="684"/>
      <c r="QPO250" s="684"/>
      <c r="QPP250" s="684"/>
      <c r="QPQ250" s="684"/>
      <c r="QPR250" s="684"/>
      <c r="QPS250" s="684"/>
      <c r="QPT250" s="684"/>
      <c r="QPU250" s="684"/>
      <c r="QPV250" s="684"/>
      <c r="QPW250" s="684"/>
      <c r="QPX250" s="684"/>
      <c r="QPY250" s="684"/>
      <c r="QPZ250" s="684"/>
      <c r="QQA250" s="684"/>
      <c r="QQB250" s="684"/>
      <c r="QQC250" s="684"/>
      <c r="QQD250" s="684"/>
      <c r="QQE250" s="684"/>
      <c r="QQF250" s="684"/>
      <c r="QQG250" s="684"/>
      <c r="QQH250" s="684"/>
      <c r="QQI250" s="684"/>
      <c r="QQJ250" s="684"/>
      <c r="QQK250" s="684"/>
      <c r="QQL250" s="684"/>
      <c r="QQM250" s="684"/>
      <c r="QQN250" s="684"/>
      <c r="QQO250" s="684"/>
      <c r="QQP250" s="684"/>
      <c r="QQQ250" s="684"/>
      <c r="QQR250" s="684"/>
      <c r="QQS250" s="684"/>
      <c r="QQT250" s="684"/>
      <c r="QQU250" s="684"/>
      <c r="QQV250" s="684"/>
      <c r="QQW250" s="684"/>
      <c r="QQX250" s="684"/>
      <c r="QQY250" s="684"/>
      <c r="QQZ250" s="684"/>
      <c r="QRA250" s="684"/>
      <c r="QRB250" s="684"/>
      <c r="QRC250" s="684"/>
      <c r="QRD250" s="684"/>
      <c r="QRE250" s="684"/>
      <c r="QRF250" s="684"/>
      <c r="QRG250" s="684"/>
      <c r="QRH250" s="684"/>
      <c r="QRI250" s="684"/>
      <c r="QRJ250" s="684"/>
      <c r="QRK250" s="684"/>
      <c r="QRL250" s="684"/>
      <c r="QRM250" s="684"/>
      <c r="QRN250" s="684"/>
      <c r="QRO250" s="684"/>
      <c r="QRP250" s="684"/>
      <c r="QRQ250" s="684"/>
      <c r="QRR250" s="684"/>
      <c r="QRS250" s="684"/>
      <c r="QRT250" s="684"/>
      <c r="QRU250" s="684"/>
      <c r="QRV250" s="684"/>
      <c r="QRW250" s="684"/>
      <c r="QRX250" s="684"/>
      <c r="QRY250" s="684"/>
      <c r="QRZ250" s="684"/>
      <c r="QSA250" s="684"/>
      <c r="QSB250" s="684"/>
      <c r="QSC250" s="684"/>
      <c r="QSD250" s="684"/>
      <c r="QSE250" s="684"/>
      <c r="QSF250" s="684"/>
      <c r="QSG250" s="684"/>
      <c r="QSH250" s="684"/>
      <c r="QSI250" s="684"/>
      <c r="QSJ250" s="684"/>
      <c r="QSK250" s="684"/>
      <c r="QSL250" s="684"/>
      <c r="QSM250" s="684"/>
      <c r="QSN250" s="684"/>
      <c r="QSO250" s="684"/>
      <c r="QSP250" s="684"/>
      <c r="QSQ250" s="684"/>
      <c r="QSR250" s="684"/>
      <c r="QSS250" s="684"/>
      <c r="QST250" s="684"/>
      <c r="QSU250" s="684"/>
      <c r="QSV250" s="684"/>
      <c r="QSW250" s="684"/>
      <c r="QSX250" s="684"/>
      <c r="QSY250" s="684"/>
      <c r="QSZ250" s="684"/>
      <c r="QTA250" s="684"/>
      <c r="QTB250" s="684"/>
      <c r="QTC250" s="684"/>
      <c r="QTD250" s="684"/>
      <c r="QTE250" s="684"/>
      <c r="QTF250" s="684"/>
      <c r="QTG250" s="684"/>
      <c r="QTH250" s="684"/>
      <c r="QTI250" s="684"/>
      <c r="QTJ250" s="684"/>
      <c r="QTK250" s="684"/>
      <c r="QTL250" s="684"/>
      <c r="QTM250" s="684"/>
      <c r="QTN250" s="684"/>
      <c r="QTO250" s="684"/>
      <c r="QTP250" s="684"/>
      <c r="QTQ250" s="684"/>
      <c r="QTR250" s="684"/>
      <c r="QTS250" s="684"/>
      <c r="QTT250" s="684"/>
      <c r="QTU250" s="684"/>
      <c r="QTV250" s="684"/>
      <c r="QTW250" s="684"/>
      <c r="QTX250" s="684"/>
      <c r="QTY250" s="684"/>
      <c r="QTZ250" s="684"/>
      <c r="QUA250" s="684"/>
      <c r="QUB250" s="684"/>
      <c r="QUC250" s="684"/>
      <c r="QUD250" s="684"/>
      <c r="QUE250" s="684"/>
      <c r="QUF250" s="684"/>
      <c r="QUG250" s="684"/>
      <c r="QUH250" s="684"/>
      <c r="QUI250" s="684"/>
      <c r="QUJ250" s="684"/>
      <c r="QUK250" s="684"/>
      <c r="QUL250" s="684"/>
      <c r="QUM250" s="684"/>
      <c r="QUN250" s="684"/>
      <c r="QUO250" s="684"/>
      <c r="QUP250" s="684"/>
      <c r="QUQ250" s="684"/>
      <c r="QUR250" s="684"/>
      <c r="QUS250" s="684"/>
      <c r="QUT250" s="684"/>
      <c r="QUU250" s="684"/>
      <c r="QUV250" s="684"/>
      <c r="QUW250" s="684"/>
      <c r="QUX250" s="684"/>
      <c r="QUY250" s="684"/>
      <c r="QUZ250" s="684"/>
      <c r="QVA250" s="684"/>
      <c r="QVB250" s="684"/>
      <c r="QVC250" s="684"/>
      <c r="QVD250" s="684"/>
      <c r="QVE250" s="684"/>
      <c r="QVF250" s="684"/>
      <c r="QVG250" s="684"/>
      <c r="QVH250" s="684"/>
      <c r="QVI250" s="684"/>
      <c r="QVJ250" s="684"/>
      <c r="QVK250" s="684"/>
      <c r="QVL250" s="684"/>
      <c r="QVM250" s="684"/>
      <c r="QVN250" s="684"/>
      <c r="QVO250" s="684"/>
      <c r="QVP250" s="684"/>
      <c r="QVQ250" s="684"/>
      <c r="QVR250" s="684"/>
      <c r="QVS250" s="684"/>
      <c r="QVT250" s="684"/>
      <c r="QVU250" s="684"/>
      <c r="QVV250" s="684"/>
      <c r="QVW250" s="684"/>
      <c r="QVX250" s="684"/>
      <c r="QVY250" s="684"/>
      <c r="QVZ250" s="684"/>
      <c r="QWA250" s="684"/>
      <c r="QWB250" s="684"/>
      <c r="QWC250" s="684"/>
      <c r="QWD250" s="684"/>
      <c r="QWE250" s="684"/>
      <c r="QWF250" s="684"/>
      <c r="QWG250" s="684"/>
      <c r="QWH250" s="684"/>
      <c r="QWI250" s="684"/>
      <c r="QWJ250" s="684"/>
      <c r="QWK250" s="684"/>
      <c r="QWL250" s="684"/>
      <c r="QWM250" s="684"/>
      <c r="QWN250" s="684"/>
      <c r="QWO250" s="684"/>
      <c r="QWP250" s="684"/>
      <c r="QWQ250" s="684"/>
      <c r="QWR250" s="684"/>
      <c r="QWS250" s="684"/>
      <c r="QWT250" s="684"/>
      <c r="QWU250" s="684"/>
      <c r="QWV250" s="684"/>
      <c r="QWW250" s="684"/>
      <c r="QWX250" s="684"/>
      <c r="QWY250" s="684"/>
      <c r="QWZ250" s="684"/>
      <c r="QXA250" s="684"/>
      <c r="QXB250" s="684"/>
      <c r="QXC250" s="684"/>
      <c r="QXD250" s="684"/>
      <c r="QXE250" s="684"/>
      <c r="QXF250" s="684"/>
      <c r="QXG250" s="684"/>
      <c r="QXH250" s="684"/>
      <c r="QXI250" s="684"/>
      <c r="QXJ250" s="684"/>
      <c r="QXK250" s="684"/>
      <c r="QXL250" s="684"/>
      <c r="QXM250" s="684"/>
      <c r="QXN250" s="684"/>
      <c r="QXO250" s="684"/>
      <c r="QXP250" s="684"/>
      <c r="QXQ250" s="684"/>
      <c r="QXR250" s="684"/>
      <c r="QXS250" s="684"/>
      <c r="QXT250" s="684"/>
      <c r="QXU250" s="684"/>
      <c r="QXV250" s="684"/>
      <c r="QXW250" s="684"/>
      <c r="QXX250" s="684"/>
      <c r="QXY250" s="684"/>
      <c r="QXZ250" s="684"/>
      <c r="QYA250" s="684"/>
      <c r="QYB250" s="684"/>
      <c r="QYC250" s="684"/>
      <c r="QYD250" s="684"/>
      <c r="QYE250" s="684"/>
      <c r="QYF250" s="684"/>
      <c r="QYG250" s="684"/>
      <c r="QYH250" s="684"/>
      <c r="QYI250" s="684"/>
      <c r="QYJ250" s="684"/>
      <c r="QYK250" s="684"/>
      <c r="QYL250" s="684"/>
      <c r="QYM250" s="684"/>
      <c r="QYN250" s="684"/>
      <c r="QYO250" s="684"/>
      <c r="QYP250" s="684"/>
      <c r="QYQ250" s="684"/>
      <c r="QYR250" s="684"/>
      <c r="QYS250" s="684"/>
      <c r="QYT250" s="684"/>
      <c r="QYU250" s="684"/>
      <c r="QYV250" s="684"/>
      <c r="QYW250" s="684"/>
      <c r="QYX250" s="684"/>
      <c r="QYY250" s="684"/>
      <c r="QYZ250" s="684"/>
      <c r="QZA250" s="684"/>
      <c r="QZB250" s="684"/>
      <c r="QZC250" s="684"/>
      <c r="QZD250" s="684"/>
      <c r="QZE250" s="684"/>
      <c r="QZF250" s="684"/>
      <c r="QZG250" s="684"/>
      <c r="QZH250" s="684"/>
      <c r="QZI250" s="684"/>
      <c r="QZJ250" s="684"/>
      <c r="QZK250" s="684"/>
      <c r="QZL250" s="684"/>
      <c r="QZM250" s="684"/>
      <c r="QZN250" s="684"/>
      <c r="QZO250" s="684"/>
      <c r="QZP250" s="684"/>
      <c r="QZQ250" s="684"/>
      <c r="QZR250" s="684"/>
      <c r="QZS250" s="684"/>
      <c r="QZT250" s="684"/>
      <c r="QZU250" s="684"/>
      <c r="QZV250" s="684"/>
      <c r="QZW250" s="684"/>
      <c r="QZX250" s="684"/>
      <c r="QZY250" s="684"/>
      <c r="QZZ250" s="684"/>
      <c r="RAA250" s="684"/>
      <c r="RAB250" s="684"/>
      <c r="RAC250" s="684"/>
      <c r="RAD250" s="684"/>
      <c r="RAE250" s="684"/>
      <c r="RAF250" s="684"/>
      <c r="RAG250" s="684"/>
      <c r="RAH250" s="684"/>
      <c r="RAI250" s="684"/>
      <c r="RAJ250" s="684"/>
      <c r="RAK250" s="684"/>
      <c r="RAL250" s="684"/>
      <c r="RAM250" s="684"/>
      <c r="RAN250" s="684"/>
      <c r="RAO250" s="684"/>
      <c r="RAP250" s="684"/>
      <c r="RAQ250" s="684"/>
      <c r="RAR250" s="684"/>
      <c r="RAS250" s="684"/>
      <c r="RAT250" s="684"/>
      <c r="RAU250" s="684"/>
      <c r="RAV250" s="684"/>
      <c r="RAW250" s="684"/>
      <c r="RAX250" s="684"/>
      <c r="RAY250" s="684"/>
      <c r="RAZ250" s="684"/>
      <c r="RBA250" s="684"/>
      <c r="RBB250" s="684"/>
      <c r="RBC250" s="684"/>
      <c r="RBD250" s="684"/>
      <c r="RBE250" s="684"/>
      <c r="RBF250" s="684"/>
      <c r="RBG250" s="684"/>
      <c r="RBH250" s="684"/>
      <c r="RBI250" s="684"/>
      <c r="RBJ250" s="684"/>
      <c r="RBK250" s="684"/>
      <c r="RBL250" s="684"/>
      <c r="RBM250" s="684"/>
      <c r="RBN250" s="684"/>
      <c r="RBO250" s="684"/>
      <c r="RBP250" s="684"/>
      <c r="RBQ250" s="684"/>
      <c r="RBR250" s="684"/>
      <c r="RBS250" s="684"/>
      <c r="RBT250" s="684"/>
      <c r="RBU250" s="684"/>
      <c r="RBV250" s="684"/>
      <c r="RBW250" s="684"/>
      <c r="RBX250" s="684"/>
      <c r="RBY250" s="684"/>
      <c r="RBZ250" s="684"/>
      <c r="RCA250" s="684"/>
      <c r="RCB250" s="684"/>
      <c r="RCC250" s="684"/>
      <c r="RCD250" s="684"/>
      <c r="RCE250" s="684"/>
      <c r="RCF250" s="684"/>
      <c r="RCG250" s="684"/>
      <c r="RCH250" s="684"/>
      <c r="RCI250" s="684"/>
      <c r="RCJ250" s="684"/>
      <c r="RCK250" s="684"/>
      <c r="RCL250" s="684"/>
      <c r="RCM250" s="684"/>
      <c r="RCN250" s="684"/>
      <c r="RCO250" s="684"/>
      <c r="RCP250" s="684"/>
      <c r="RCQ250" s="684"/>
      <c r="RCR250" s="684"/>
      <c r="RCS250" s="684"/>
      <c r="RCT250" s="684"/>
      <c r="RCU250" s="684"/>
      <c r="RCV250" s="684"/>
      <c r="RCW250" s="684"/>
      <c r="RCX250" s="684"/>
      <c r="RCY250" s="684"/>
      <c r="RCZ250" s="684"/>
      <c r="RDA250" s="684"/>
      <c r="RDB250" s="684"/>
      <c r="RDC250" s="684"/>
      <c r="RDD250" s="684"/>
      <c r="RDE250" s="684"/>
      <c r="RDF250" s="684"/>
      <c r="RDG250" s="684"/>
      <c r="RDH250" s="684"/>
      <c r="RDI250" s="684"/>
      <c r="RDJ250" s="684"/>
      <c r="RDK250" s="684"/>
      <c r="RDL250" s="684"/>
      <c r="RDM250" s="684"/>
      <c r="RDN250" s="684"/>
      <c r="RDO250" s="684"/>
      <c r="RDP250" s="684"/>
      <c r="RDQ250" s="684"/>
      <c r="RDR250" s="684"/>
      <c r="RDS250" s="684"/>
      <c r="RDT250" s="684"/>
      <c r="RDU250" s="684"/>
      <c r="RDV250" s="684"/>
      <c r="RDW250" s="684"/>
      <c r="RDX250" s="684"/>
      <c r="RDY250" s="684"/>
      <c r="RDZ250" s="684"/>
      <c r="REA250" s="684"/>
      <c r="REB250" s="684"/>
      <c r="REC250" s="684"/>
      <c r="RED250" s="684"/>
      <c r="REE250" s="684"/>
      <c r="REF250" s="684"/>
      <c r="REG250" s="684"/>
      <c r="REH250" s="684"/>
      <c r="REI250" s="684"/>
      <c r="REJ250" s="684"/>
      <c r="REK250" s="684"/>
      <c r="REL250" s="684"/>
      <c r="REM250" s="684"/>
      <c r="REN250" s="684"/>
      <c r="REO250" s="684"/>
      <c r="REP250" s="684"/>
      <c r="REQ250" s="684"/>
      <c r="RER250" s="684"/>
      <c r="RES250" s="684"/>
      <c r="RET250" s="684"/>
      <c r="REU250" s="684"/>
      <c r="REV250" s="684"/>
      <c r="REW250" s="684"/>
      <c r="REX250" s="684"/>
      <c r="REY250" s="684"/>
      <c r="REZ250" s="684"/>
      <c r="RFA250" s="684"/>
      <c r="RFB250" s="684"/>
      <c r="RFC250" s="684"/>
      <c r="RFD250" s="684"/>
      <c r="RFE250" s="684"/>
      <c r="RFF250" s="684"/>
      <c r="RFG250" s="684"/>
      <c r="RFH250" s="684"/>
      <c r="RFI250" s="684"/>
      <c r="RFJ250" s="684"/>
      <c r="RFK250" s="684"/>
      <c r="RFL250" s="684"/>
      <c r="RFM250" s="684"/>
      <c r="RFN250" s="684"/>
      <c r="RFO250" s="684"/>
      <c r="RFP250" s="684"/>
      <c r="RFQ250" s="684"/>
      <c r="RFR250" s="684"/>
      <c r="RFS250" s="684"/>
      <c r="RFT250" s="684"/>
      <c r="RFU250" s="684"/>
      <c r="RFV250" s="684"/>
      <c r="RFW250" s="684"/>
      <c r="RFX250" s="684"/>
      <c r="RFY250" s="684"/>
      <c r="RFZ250" s="684"/>
      <c r="RGA250" s="684"/>
      <c r="RGB250" s="684"/>
      <c r="RGC250" s="684"/>
      <c r="RGD250" s="684"/>
      <c r="RGE250" s="684"/>
      <c r="RGF250" s="684"/>
      <c r="RGG250" s="684"/>
      <c r="RGH250" s="684"/>
      <c r="RGI250" s="684"/>
      <c r="RGJ250" s="684"/>
      <c r="RGK250" s="684"/>
      <c r="RGL250" s="684"/>
      <c r="RGM250" s="684"/>
      <c r="RGN250" s="684"/>
      <c r="RGO250" s="684"/>
      <c r="RGP250" s="684"/>
      <c r="RGQ250" s="684"/>
      <c r="RGR250" s="684"/>
      <c r="RGS250" s="684"/>
      <c r="RGT250" s="684"/>
      <c r="RGU250" s="684"/>
      <c r="RGV250" s="684"/>
      <c r="RGW250" s="684"/>
      <c r="RGX250" s="684"/>
      <c r="RGY250" s="684"/>
      <c r="RGZ250" s="684"/>
      <c r="RHA250" s="684"/>
      <c r="RHB250" s="684"/>
      <c r="RHC250" s="684"/>
      <c r="RHD250" s="684"/>
      <c r="RHE250" s="684"/>
      <c r="RHF250" s="684"/>
      <c r="RHG250" s="684"/>
      <c r="RHH250" s="684"/>
      <c r="RHI250" s="684"/>
      <c r="RHJ250" s="684"/>
      <c r="RHK250" s="684"/>
      <c r="RHL250" s="684"/>
      <c r="RHM250" s="684"/>
      <c r="RHN250" s="684"/>
      <c r="RHO250" s="684"/>
      <c r="RHP250" s="684"/>
      <c r="RHQ250" s="684"/>
      <c r="RHR250" s="684"/>
      <c r="RHS250" s="684"/>
      <c r="RHT250" s="684"/>
      <c r="RHU250" s="684"/>
      <c r="RHV250" s="684"/>
      <c r="RHW250" s="684"/>
      <c r="RHX250" s="684"/>
      <c r="RHY250" s="684"/>
      <c r="RHZ250" s="684"/>
      <c r="RIA250" s="684"/>
      <c r="RIB250" s="684"/>
      <c r="RIC250" s="684"/>
      <c r="RID250" s="684"/>
      <c r="RIE250" s="684"/>
      <c r="RIF250" s="684"/>
      <c r="RIG250" s="684"/>
      <c r="RIH250" s="684"/>
      <c r="RII250" s="684"/>
      <c r="RIJ250" s="684"/>
      <c r="RIK250" s="684"/>
      <c r="RIL250" s="684"/>
      <c r="RIM250" s="684"/>
      <c r="RIN250" s="684"/>
      <c r="RIO250" s="684"/>
      <c r="RIP250" s="684"/>
      <c r="RIQ250" s="684"/>
      <c r="RIR250" s="684"/>
      <c r="RIS250" s="684"/>
      <c r="RIT250" s="684"/>
      <c r="RIU250" s="684"/>
      <c r="RIV250" s="684"/>
      <c r="RIW250" s="684"/>
      <c r="RIX250" s="684"/>
      <c r="RIY250" s="684"/>
      <c r="RIZ250" s="684"/>
      <c r="RJA250" s="684"/>
      <c r="RJB250" s="684"/>
      <c r="RJC250" s="684"/>
      <c r="RJD250" s="684"/>
      <c r="RJE250" s="684"/>
      <c r="RJF250" s="684"/>
      <c r="RJG250" s="684"/>
      <c r="RJH250" s="684"/>
      <c r="RJI250" s="684"/>
      <c r="RJJ250" s="684"/>
      <c r="RJK250" s="684"/>
      <c r="RJL250" s="684"/>
      <c r="RJM250" s="684"/>
      <c r="RJN250" s="684"/>
      <c r="RJO250" s="684"/>
      <c r="RJP250" s="684"/>
      <c r="RJQ250" s="684"/>
      <c r="RJR250" s="684"/>
      <c r="RJS250" s="684"/>
      <c r="RJT250" s="684"/>
      <c r="RJU250" s="684"/>
      <c r="RJV250" s="684"/>
      <c r="RJW250" s="684"/>
      <c r="RJX250" s="684"/>
      <c r="RJY250" s="684"/>
      <c r="RJZ250" s="684"/>
      <c r="RKA250" s="684"/>
      <c r="RKB250" s="684"/>
      <c r="RKC250" s="684"/>
      <c r="RKD250" s="684"/>
      <c r="RKE250" s="684"/>
      <c r="RKF250" s="684"/>
      <c r="RKG250" s="684"/>
      <c r="RKH250" s="684"/>
      <c r="RKI250" s="684"/>
      <c r="RKJ250" s="684"/>
      <c r="RKK250" s="684"/>
      <c r="RKL250" s="684"/>
      <c r="RKM250" s="684"/>
      <c r="RKN250" s="684"/>
      <c r="RKO250" s="684"/>
      <c r="RKP250" s="684"/>
      <c r="RKQ250" s="684"/>
      <c r="RKR250" s="684"/>
      <c r="RKS250" s="684"/>
      <c r="RKT250" s="684"/>
      <c r="RKU250" s="684"/>
      <c r="RKV250" s="684"/>
      <c r="RKW250" s="684"/>
      <c r="RKX250" s="684"/>
      <c r="RKY250" s="684"/>
      <c r="RKZ250" s="684"/>
      <c r="RLA250" s="684"/>
      <c r="RLB250" s="684"/>
      <c r="RLC250" s="684"/>
      <c r="RLD250" s="684"/>
      <c r="RLE250" s="684"/>
      <c r="RLF250" s="684"/>
      <c r="RLG250" s="684"/>
      <c r="RLH250" s="684"/>
      <c r="RLI250" s="684"/>
      <c r="RLJ250" s="684"/>
      <c r="RLK250" s="684"/>
      <c r="RLL250" s="684"/>
      <c r="RLM250" s="684"/>
      <c r="RLN250" s="684"/>
      <c r="RLO250" s="684"/>
      <c r="RLP250" s="684"/>
      <c r="RLQ250" s="684"/>
      <c r="RLR250" s="684"/>
      <c r="RLS250" s="684"/>
      <c r="RLT250" s="684"/>
      <c r="RLU250" s="684"/>
      <c r="RLV250" s="684"/>
      <c r="RLW250" s="684"/>
      <c r="RLX250" s="684"/>
      <c r="RLY250" s="684"/>
      <c r="RLZ250" s="684"/>
      <c r="RMA250" s="684"/>
      <c r="RMB250" s="684"/>
      <c r="RMC250" s="684"/>
      <c r="RMD250" s="684"/>
      <c r="RME250" s="684"/>
      <c r="RMF250" s="684"/>
      <c r="RMG250" s="684"/>
      <c r="RMH250" s="684"/>
      <c r="RMI250" s="684"/>
      <c r="RMJ250" s="684"/>
      <c r="RMK250" s="684"/>
      <c r="RML250" s="684"/>
      <c r="RMM250" s="684"/>
      <c r="RMN250" s="684"/>
      <c r="RMO250" s="684"/>
      <c r="RMP250" s="684"/>
      <c r="RMQ250" s="684"/>
      <c r="RMR250" s="684"/>
      <c r="RMS250" s="684"/>
      <c r="RMT250" s="684"/>
      <c r="RMU250" s="684"/>
      <c r="RMV250" s="684"/>
      <c r="RMW250" s="684"/>
      <c r="RMX250" s="684"/>
      <c r="RMY250" s="684"/>
      <c r="RMZ250" s="684"/>
      <c r="RNA250" s="684"/>
      <c r="RNB250" s="684"/>
      <c r="RNC250" s="684"/>
      <c r="RND250" s="684"/>
      <c r="RNE250" s="684"/>
      <c r="RNF250" s="684"/>
      <c r="RNG250" s="684"/>
      <c r="RNH250" s="684"/>
      <c r="RNI250" s="684"/>
      <c r="RNJ250" s="684"/>
      <c r="RNK250" s="684"/>
      <c r="RNL250" s="684"/>
      <c r="RNM250" s="684"/>
      <c r="RNN250" s="684"/>
      <c r="RNO250" s="684"/>
      <c r="RNP250" s="684"/>
      <c r="RNQ250" s="684"/>
      <c r="RNR250" s="684"/>
      <c r="RNS250" s="684"/>
      <c r="RNT250" s="684"/>
      <c r="RNU250" s="684"/>
      <c r="RNV250" s="684"/>
      <c r="RNW250" s="684"/>
      <c r="RNX250" s="684"/>
      <c r="RNY250" s="684"/>
      <c r="RNZ250" s="684"/>
      <c r="ROA250" s="684"/>
      <c r="ROB250" s="684"/>
      <c r="ROC250" s="684"/>
      <c r="ROD250" s="684"/>
      <c r="ROE250" s="684"/>
      <c r="ROF250" s="684"/>
      <c r="ROG250" s="684"/>
      <c r="ROH250" s="684"/>
      <c r="ROI250" s="684"/>
      <c r="ROJ250" s="684"/>
      <c r="ROK250" s="684"/>
      <c r="ROL250" s="684"/>
      <c r="ROM250" s="684"/>
      <c r="RON250" s="684"/>
      <c r="ROO250" s="684"/>
      <c r="ROP250" s="684"/>
      <c r="ROQ250" s="684"/>
      <c r="ROR250" s="684"/>
      <c r="ROS250" s="684"/>
      <c r="ROT250" s="684"/>
      <c r="ROU250" s="684"/>
      <c r="ROV250" s="684"/>
      <c r="ROW250" s="684"/>
      <c r="ROX250" s="684"/>
      <c r="ROY250" s="684"/>
      <c r="ROZ250" s="684"/>
      <c r="RPA250" s="684"/>
      <c r="RPB250" s="684"/>
      <c r="RPC250" s="684"/>
      <c r="RPD250" s="684"/>
      <c r="RPE250" s="684"/>
      <c r="RPF250" s="684"/>
      <c r="RPG250" s="684"/>
      <c r="RPH250" s="684"/>
      <c r="RPI250" s="684"/>
      <c r="RPJ250" s="684"/>
      <c r="RPK250" s="684"/>
      <c r="RPL250" s="684"/>
      <c r="RPM250" s="684"/>
      <c r="RPN250" s="684"/>
      <c r="RPO250" s="684"/>
      <c r="RPP250" s="684"/>
      <c r="RPQ250" s="684"/>
      <c r="RPR250" s="684"/>
      <c r="RPS250" s="684"/>
      <c r="RPT250" s="684"/>
      <c r="RPU250" s="684"/>
      <c r="RPV250" s="684"/>
      <c r="RPW250" s="684"/>
      <c r="RPX250" s="684"/>
      <c r="RPY250" s="684"/>
      <c r="RPZ250" s="684"/>
      <c r="RQA250" s="684"/>
      <c r="RQB250" s="684"/>
      <c r="RQC250" s="684"/>
      <c r="RQD250" s="684"/>
      <c r="RQE250" s="684"/>
      <c r="RQF250" s="684"/>
      <c r="RQG250" s="684"/>
      <c r="RQH250" s="684"/>
      <c r="RQI250" s="684"/>
      <c r="RQJ250" s="684"/>
      <c r="RQK250" s="684"/>
      <c r="RQL250" s="684"/>
      <c r="RQM250" s="684"/>
      <c r="RQN250" s="684"/>
      <c r="RQO250" s="684"/>
      <c r="RQP250" s="684"/>
      <c r="RQQ250" s="684"/>
      <c r="RQR250" s="684"/>
      <c r="RQS250" s="684"/>
      <c r="RQT250" s="684"/>
      <c r="RQU250" s="684"/>
      <c r="RQV250" s="684"/>
      <c r="RQW250" s="684"/>
      <c r="RQX250" s="684"/>
      <c r="RQY250" s="684"/>
      <c r="RQZ250" s="684"/>
      <c r="RRA250" s="684"/>
      <c r="RRB250" s="684"/>
      <c r="RRC250" s="684"/>
      <c r="RRD250" s="684"/>
      <c r="RRE250" s="684"/>
      <c r="RRF250" s="684"/>
      <c r="RRG250" s="684"/>
      <c r="RRH250" s="684"/>
      <c r="RRI250" s="684"/>
      <c r="RRJ250" s="684"/>
      <c r="RRK250" s="684"/>
      <c r="RRL250" s="684"/>
      <c r="RRM250" s="684"/>
      <c r="RRN250" s="684"/>
      <c r="RRO250" s="684"/>
      <c r="RRP250" s="684"/>
      <c r="RRQ250" s="684"/>
      <c r="RRR250" s="684"/>
      <c r="RRS250" s="684"/>
      <c r="RRT250" s="684"/>
      <c r="RRU250" s="684"/>
      <c r="RRV250" s="684"/>
      <c r="RRW250" s="684"/>
      <c r="RRX250" s="684"/>
      <c r="RRY250" s="684"/>
      <c r="RRZ250" s="684"/>
      <c r="RSA250" s="684"/>
      <c r="RSB250" s="684"/>
      <c r="RSC250" s="684"/>
      <c r="RSD250" s="684"/>
      <c r="RSE250" s="684"/>
      <c r="RSF250" s="684"/>
      <c r="RSG250" s="684"/>
      <c r="RSH250" s="684"/>
      <c r="RSI250" s="684"/>
      <c r="RSJ250" s="684"/>
      <c r="RSK250" s="684"/>
      <c r="RSL250" s="684"/>
      <c r="RSM250" s="684"/>
      <c r="RSN250" s="684"/>
      <c r="RSO250" s="684"/>
      <c r="RSP250" s="684"/>
      <c r="RSQ250" s="684"/>
      <c r="RSR250" s="684"/>
      <c r="RSS250" s="684"/>
      <c r="RST250" s="684"/>
      <c r="RSU250" s="684"/>
      <c r="RSV250" s="684"/>
      <c r="RSW250" s="684"/>
      <c r="RSX250" s="684"/>
      <c r="RSY250" s="684"/>
      <c r="RSZ250" s="684"/>
      <c r="RTA250" s="684"/>
      <c r="RTB250" s="684"/>
      <c r="RTC250" s="684"/>
      <c r="RTD250" s="684"/>
      <c r="RTE250" s="684"/>
      <c r="RTF250" s="684"/>
      <c r="RTG250" s="684"/>
      <c r="RTH250" s="684"/>
      <c r="RTI250" s="684"/>
      <c r="RTJ250" s="684"/>
      <c r="RTK250" s="684"/>
      <c r="RTL250" s="684"/>
      <c r="RTM250" s="684"/>
      <c r="RTN250" s="684"/>
      <c r="RTO250" s="684"/>
      <c r="RTP250" s="684"/>
      <c r="RTQ250" s="684"/>
      <c r="RTR250" s="684"/>
      <c r="RTS250" s="684"/>
      <c r="RTT250" s="684"/>
      <c r="RTU250" s="684"/>
      <c r="RTV250" s="684"/>
      <c r="RTW250" s="684"/>
      <c r="RTX250" s="684"/>
      <c r="RTY250" s="684"/>
      <c r="RTZ250" s="684"/>
      <c r="RUA250" s="684"/>
      <c r="RUB250" s="684"/>
      <c r="RUC250" s="684"/>
      <c r="RUD250" s="684"/>
      <c r="RUE250" s="684"/>
      <c r="RUF250" s="684"/>
      <c r="RUG250" s="684"/>
      <c r="RUH250" s="684"/>
      <c r="RUI250" s="684"/>
      <c r="RUJ250" s="684"/>
      <c r="RUK250" s="684"/>
      <c r="RUL250" s="684"/>
      <c r="RUM250" s="684"/>
      <c r="RUN250" s="684"/>
      <c r="RUO250" s="684"/>
      <c r="RUP250" s="684"/>
      <c r="RUQ250" s="684"/>
      <c r="RUR250" s="684"/>
      <c r="RUS250" s="684"/>
      <c r="RUT250" s="684"/>
      <c r="RUU250" s="684"/>
      <c r="RUV250" s="684"/>
      <c r="RUW250" s="684"/>
      <c r="RUX250" s="684"/>
      <c r="RUY250" s="684"/>
      <c r="RUZ250" s="684"/>
      <c r="RVA250" s="684"/>
      <c r="RVB250" s="684"/>
      <c r="RVC250" s="684"/>
      <c r="RVD250" s="684"/>
      <c r="RVE250" s="684"/>
      <c r="RVF250" s="684"/>
      <c r="RVG250" s="684"/>
      <c r="RVH250" s="684"/>
      <c r="RVI250" s="684"/>
      <c r="RVJ250" s="684"/>
      <c r="RVK250" s="684"/>
      <c r="RVL250" s="684"/>
      <c r="RVM250" s="684"/>
      <c r="RVN250" s="684"/>
      <c r="RVO250" s="684"/>
      <c r="RVP250" s="684"/>
      <c r="RVQ250" s="684"/>
      <c r="RVR250" s="684"/>
      <c r="RVS250" s="684"/>
      <c r="RVT250" s="684"/>
      <c r="RVU250" s="684"/>
      <c r="RVV250" s="684"/>
      <c r="RVW250" s="684"/>
      <c r="RVX250" s="684"/>
      <c r="RVY250" s="684"/>
      <c r="RVZ250" s="684"/>
      <c r="RWA250" s="684"/>
      <c r="RWB250" s="684"/>
      <c r="RWC250" s="684"/>
      <c r="RWD250" s="684"/>
      <c r="RWE250" s="684"/>
      <c r="RWF250" s="684"/>
      <c r="RWG250" s="684"/>
      <c r="RWH250" s="684"/>
      <c r="RWI250" s="684"/>
      <c r="RWJ250" s="684"/>
      <c r="RWK250" s="684"/>
      <c r="RWL250" s="684"/>
      <c r="RWM250" s="684"/>
      <c r="RWN250" s="684"/>
      <c r="RWO250" s="684"/>
      <c r="RWP250" s="684"/>
      <c r="RWQ250" s="684"/>
      <c r="RWR250" s="684"/>
      <c r="RWS250" s="684"/>
      <c r="RWT250" s="684"/>
      <c r="RWU250" s="684"/>
      <c r="RWV250" s="684"/>
      <c r="RWW250" s="684"/>
      <c r="RWX250" s="684"/>
      <c r="RWY250" s="684"/>
      <c r="RWZ250" s="684"/>
      <c r="RXA250" s="684"/>
      <c r="RXB250" s="684"/>
      <c r="RXC250" s="684"/>
      <c r="RXD250" s="684"/>
      <c r="RXE250" s="684"/>
      <c r="RXF250" s="684"/>
      <c r="RXG250" s="684"/>
      <c r="RXH250" s="684"/>
      <c r="RXI250" s="684"/>
      <c r="RXJ250" s="684"/>
      <c r="RXK250" s="684"/>
      <c r="RXL250" s="684"/>
      <c r="RXM250" s="684"/>
      <c r="RXN250" s="684"/>
      <c r="RXO250" s="684"/>
      <c r="RXP250" s="684"/>
      <c r="RXQ250" s="684"/>
      <c r="RXR250" s="684"/>
      <c r="RXS250" s="684"/>
      <c r="RXT250" s="684"/>
      <c r="RXU250" s="684"/>
      <c r="RXV250" s="684"/>
      <c r="RXW250" s="684"/>
      <c r="RXX250" s="684"/>
      <c r="RXY250" s="684"/>
      <c r="RXZ250" s="684"/>
      <c r="RYA250" s="684"/>
      <c r="RYB250" s="684"/>
      <c r="RYC250" s="684"/>
      <c r="RYD250" s="684"/>
      <c r="RYE250" s="684"/>
      <c r="RYF250" s="684"/>
      <c r="RYG250" s="684"/>
      <c r="RYH250" s="684"/>
      <c r="RYI250" s="684"/>
      <c r="RYJ250" s="684"/>
      <c r="RYK250" s="684"/>
      <c r="RYL250" s="684"/>
      <c r="RYM250" s="684"/>
      <c r="RYN250" s="684"/>
      <c r="RYO250" s="684"/>
      <c r="RYP250" s="684"/>
      <c r="RYQ250" s="684"/>
      <c r="RYR250" s="684"/>
      <c r="RYS250" s="684"/>
      <c r="RYT250" s="684"/>
      <c r="RYU250" s="684"/>
      <c r="RYV250" s="684"/>
      <c r="RYW250" s="684"/>
      <c r="RYX250" s="684"/>
      <c r="RYY250" s="684"/>
      <c r="RYZ250" s="684"/>
      <c r="RZA250" s="684"/>
      <c r="RZB250" s="684"/>
      <c r="RZC250" s="684"/>
      <c r="RZD250" s="684"/>
      <c r="RZE250" s="684"/>
      <c r="RZF250" s="684"/>
      <c r="RZG250" s="684"/>
      <c r="RZH250" s="684"/>
      <c r="RZI250" s="684"/>
      <c r="RZJ250" s="684"/>
      <c r="RZK250" s="684"/>
      <c r="RZL250" s="684"/>
      <c r="RZM250" s="684"/>
      <c r="RZN250" s="684"/>
      <c r="RZO250" s="684"/>
      <c r="RZP250" s="684"/>
      <c r="RZQ250" s="684"/>
      <c r="RZR250" s="684"/>
      <c r="RZS250" s="684"/>
      <c r="RZT250" s="684"/>
      <c r="RZU250" s="684"/>
      <c r="RZV250" s="684"/>
      <c r="RZW250" s="684"/>
      <c r="RZX250" s="684"/>
      <c r="RZY250" s="684"/>
      <c r="RZZ250" s="684"/>
      <c r="SAA250" s="684"/>
      <c r="SAB250" s="684"/>
      <c r="SAC250" s="684"/>
      <c r="SAD250" s="684"/>
      <c r="SAE250" s="684"/>
      <c r="SAF250" s="684"/>
      <c r="SAG250" s="684"/>
      <c r="SAH250" s="684"/>
      <c r="SAI250" s="684"/>
      <c r="SAJ250" s="684"/>
      <c r="SAK250" s="684"/>
      <c r="SAL250" s="684"/>
      <c r="SAM250" s="684"/>
      <c r="SAN250" s="684"/>
      <c r="SAO250" s="684"/>
      <c r="SAP250" s="684"/>
      <c r="SAQ250" s="684"/>
      <c r="SAR250" s="684"/>
      <c r="SAS250" s="684"/>
      <c r="SAT250" s="684"/>
      <c r="SAU250" s="684"/>
      <c r="SAV250" s="684"/>
      <c r="SAW250" s="684"/>
      <c r="SAX250" s="684"/>
      <c r="SAY250" s="684"/>
      <c r="SAZ250" s="684"/>
      <c r="SBA250" s="684"/>
      <c r="SBB250" s="684"/>
      <c r="SBC250" s="684"/>
      <c r="SBD250" s="684"/>
      <c r="SBE250" s="684"/>
      <c r="SBF250" s="684"/>
      <c r="SBG250" s="684"/>
      <c r="SBH250" s="684"/>
      <c r="SBI250" s="684"/>
      <c r="SBJ250" s="684"/>
      <c r="SBK250" s="684"/>
      <c r="SBL250" s="684"/>
      <c r="SBM250" s="684"/>
      <c r="SBN250" s="684"/>
      <c r="SBO250" s="684"/>
      <c r="SBP250" s="684"/>
      <c r="SBQ250" s="684"/>
      <c r="SBR250" s="684"/>
      <c r="SBS250" s="684"/>
      <c r="SBT250" s="684"/>
      <c r="SBU250" s="684"/>
      <c r="SBV250" s="684"/>
      <c r="SBW250" s="684"/>
      <c r="SBX250" s="684"/>
      <c r="SBY250" s="684"/>
      <c r="SBZ250" s="684"/>
      <c r="SCA250" s="684"/>
      <c r="SCB250" s="684"/>
      <c r="SCC250" s="684"/>
      <c r="SCD250" s="684"/>
      <c r="SCE250" s="684"/>
      <c r="SCF250" s="684"/>
      <c r="SCG250" s="684"/>
      <c r="SCH250" s="684"/>
      <c r="SCI250" s="684"/>
      <c r="SCJ250" s="684"/>
      <c r="SCK250" s="684"/>
      <c r="SCL250" s="684"/>
      <c r="SCM250" s="684"/>
      <c r="SCN250" s="684"/>
      <c r="SCO250" s="684"/>
      <c r="SCP250" s="684"/>
      <c r="SCQ250" s="684"/>
      <c r="SCR250" s="684"/>
      <c r="SCS250" s="684"/>
      <c r="SCT250" s="684"/>
      <c r="SCU250" s="684"/>
      <c r="SCV250" s="684"/>
      <c r="SCW250" s="684"/>
      <c r="SCX250" s="684"/>
      <c r="SCY250" s="684"/>
      <c r="SCZ250" s="684"/>
      <c r="SDA250" s="684"/>
      <c r="SDB250" s="684"/>
      <c r="SDC250" s="684"/>
      <c r="SDD250" s="684"/>
      <c r="SDE250" s="684"/>
      <c r="SDF250" s="684"/>
      <c r="SDG250" s="684"/>
      <c r="SDH250" s="684"/>
      <c r="SDI250" s="684"/>
      <c r="SDJ250" s="684"/>
      <c r="SDK250" s="684"/>
      <c r="SDL250" s="684"/>
      <c r="SDM250" s="684"/>
      <c r="SDN250" s="684"/>
      <c r="SDO250" s="684"/>
      <c r="SDP250" s="684"/>
      <c r="SDQ250" s="684"/>
      <c r="SDR250" s="684"/>
      <c r="SDS250" s="684"/>
      <c r="SDT250" s="684"/>
      <c r="SDU250" s="684"/>
      <c r="SDV250" s="684"/>
      <c r="SDW250" s="684"/>
      <c r="SDX250" s="684"/>
      <c r="SDY250" s="684"/>
      <c r="SDZ250" s="684"/>
      <c r="SEA250" s="684"/>
      <c r="SEB250" s="684"/>
      <c r="SEC250" s="684"/>
      <c r="SED250" s="684"/>
      <c r="SEE250" s="684"/>
      <c r="SEF250" s="684"/>
      <c r="SEG250" s="684"/>
      <c r="SEH250" s="684"/>
      <c r="SEI250" s="684"/>
      <c r="SEJ250" s="684"/>
      <c r="SEK250" s="684"/>
      <c r="SEL250" s="684"/>
      <c r="SEM250" s="684"/>
      <c r="SEN250" s="684"/>
      <c r="SEO250" s="684"/>
      <c r="SEP250" s="684"/>
      <c r="SEQ250" s="684"/>
      <c r="SER250" s="684"/>
      <c r="SES250" s="684"/>
      <c r="SET250" s="684"/>
      <c r="SEU250" s="684"/>
      <c r="SEV250" s="684"/>
      <c r="SEW250" s="684"/>
      <c r="SEX250" s="684"/>
      <c r="SEY250" s="684"/>
      <c r="SEZ250" s="684"/>
      <c r="SFA250" s="684"/>
      <c r="SFB250" s="684"/>
      <c r="SFC250" s="684"/>
      <c r="SFD250" s="684"/>
      <c r="SFE250" s="684"/>
      <c r="SFF250" s="684"/>
      <c r="SFG250" s="684"/>
      <c r="SFH250" s="684"/>
      <c r="SFI250" s="684"/>
      <c r="SFJ250" s="684"/>
      <c r="SFK250" s="684"/>
      <c r="SFL250" s="684"/>
      <c r="SFM250" s="684"/>
      <c r="SFN250" s="684"/>
      <c r="SFO250" s="684"/>
      <c r="SFP250" s="684"/>
      <c r="SFQ250" s="684"/>
      <c r="SFR250" s="684"/>
      <c r="SFS250" s="684"/>
      <c r="SFT250" s="684"/>
      <c r="SFU250" s="684"/>
      <c r="SFV250" s="684"/>
      <c r="SFW250" s="684"/>
      <c r="SFX250" s="684"/>
      <c r="SFY250" s="684"/>
      <c r="SFZ250" s="684"/>
      <c r="SGA250" s="684"/>
      <c r="SGB250" s="684"/>
      <c r="SGC250" s="684"/>
      <c r="SGD250" s="684"/>
      <c r="SGE250" s="684"/>
      <c r="SGF250" s="684"/>
      <c r="SGG250" s="684"/>
      <c r="SGH250" s="684"/>
      <c r="SGI250" s="684"/>
      <c r="SGJ250" s="684"/>
      <c r="SGK250" s="684"/>
      <c r="SGL250" s="684"/>
      <c r="SGM250" s="684"/>
      <c r="SGN250" s="684"/>
      <c r="SGO250" s="684"/>
      <c r="SGP250" s="684"/>
      <c r="SGQ250" s="684"/>
      <c r="SGR250" s="684"/>
      <c r="SGS250" s="684"/>
      <c r="SGT250" s="684"/>
      <c r="SGU250" s="684"/>
      <c r="SGV250" s="684"/>
      <c r="SGW250" s="684"/>
      <c r="SGX250" s="684"/>
      <c r="SGY250" s="684"/>
      <c r="SGZ250" s="684"/>
      <c r="SHA250" s="684"/>
      <c r="SHB250" s="684"/>
      <c r="SHC250" s="684"/>
      <c r="SHD250" s="684"/>
      <c r="SHE250" s="684"/>
      <c r="SHF250" s="684"/>
      <c r="SHG250" s="684"/>
      <c r="SHH250" s="684"/>
      <c r="SHI250" s="684"/>
      <c r="SHJ250" s="684"/>
      <c r="SHK250" s="684"/>
      <c r="SHL250" s="684"/>
      <c r="SHM250" s="684"/>
      <c r="SHN250" s="684"/>
      <c r="SHO250" s="684"/>
      <c r="SHP250" s="684"/>
      <c r="SHQ250" s="684"/>
      <c r="SHR250" s="684"/>
      <c r="SHS250" s="684"/>
      <c r="SHT250" s="684"/>
      <c r="SHU250" s="684"/>
      <c r="SHV250" s="684"/>
      <c r="SHW250" s="684"/>
      <c r="SHX250" s="684"/>
      <c r="SHY250" s="684"/>
      <c r="SHZ250" s="684"/>
      <c r="SIA250" s="684"/>
      <c r="SIB250" s="684"/>
      <c r="SIC250" s="684"/>
      <c r="SID250" s="684"/>
      <c r="SIE250" s="684"/>
      <c r="SIF250" s="684"/>
      <c r="SIG250" s="684"/>
      <c r="SIH250" s="684"/>
      <c r="SII250" s="684"/>
      <c r="SIJ250" s="684"/>
      <c r="SIK250" s="684"/>
      <c r="SIL250" s="684"/>
      <c r="SIM250" s="684"/>
      <c r="SIN250" s="684"/>
      <c r="SIO250" s="684"/>
      <c r="SIP250" s="684"/>
      <c r="SIQ250" s="684"/>
      <c r="SIR250" s="684"/>
      <c r="SIS250" s="684"/>
      <c r="SIT250" s="684"/>
      <c r="SIU250" s="684"/>
      <c r="SIV250" s="684"/>
      <c r="SIW250" s="684"/>
      <c r="SIX250" s="684"/>
      <c r="SIY250" s="684"/>
      <c r="SIZ250" s="684"/>
      <c r="SJA250" s="684"/>
      <c r="SJB250" s="684"/>
      <c r="SJC250" s="684"/>
      <c r="SJD250" s="684"/>
      <c r="SJE250" s="684"/>
      <c r="SJF250" s="684"/>
      <c r="SJG250" s="684"/>
      <c r="SJH250" s="684"/>
      <c r="SJI250" s="684"/>
      <c r="SJJ250" s="684"/>
      <c r="SJK250" s="684"/>
      <c r="SJL250" s="684"/>
      <c r="SJM250" s="684"/>
      <c r="SJN250" s="684"/>
      <c r="SJO250" s="684"/>
      <c r="SJP250" s="684"/>
      <c r="SJQ250" s="684"/>
      <c r="SJR250" s="684"/>
      <c r="SJS250" s="684"/>
      <c r="SJT250" s="684"/>
      <c r="SJU250" s="684"/>
      <c r="SJV250" s="684"/>
      <c r="SJW250" s="684"/>
      <c r="SJX250" s="684"/>
      <c r="SJY250" s="684"/>
      <c r="SJZ250" s="684"/>
      <c r="SKA250" s="684"/>
      <c r="SKB250" s="684"/>
      <c r="SKC250" s="684"/>
      <c r="SKD250" s="684"/>
      <c r="SKE250" s="684"/>
      <c r="SKF250" s="684"/>
      <c r="SKG250" s="684"/>
      <c r="SKH250" s="684"/>
      <c r="SKI250" s="684"/>
      <c r="SKJ250" s="684"/>
      <c r="SKK250" s="684"/>
      <c r="SKL250" s="684"/>
      <c r="SKM250" s="684"/>
      <c r="SKN250" s="684"/>
      <c r="SKO250" s="684"/>
      <c r="SKP250" s="684"/>
      <c r="SKQ250" s="684"/>
      <c r="SKR250" s="684"/>
      <c r="SKS250" s="684"/>
      <c r="SKT250" s="684"/>
      <c r="SKU250" s="684"/>
      <c r="SKV250" s="684"/>
      <c r="SKW250" s="684"/>
      <c r="SKX250" s="684"/>
      <c r="SKY250" s="684"/>
      <c r="SKZ250" s="684"/>
      <c r="SLA250" s="684"/>
      <c r="SLB250" s="684"/>
      <c r="SLC250" s="684"/>
      <c r="SLD250" s="684"/>
      <c r="SLE250" s="684"/>
      <c r="SLF250" s="684"/>
      <c r="SLG250" s="684"/>
      <c r="SLH250" s="684"/>
      <c r="SLI250" s="684"/>
      <c r="SLJ250" s="684"/>
      <c r="SLK250" s="684"/>
      <c r="SLL250" s="684"/>
      <c r="SLM250" s="684"/>
      <c r="SLN250" s="684"/>
      <c r="SLO250" s="684"/>
      <c r="SLP250" s="684"/>
      <c r="SLQ250" s="684"/>
      <c r="SLR250" s="684"/>
      <c r="SLS250" s="684"/>
      <c r="SLT250" s="684"/>
      <c r="SLU250" s="684"/>
      <c r="SLV250" s="684"/>
      <c r="SLW250" s="684"/>
      <c r="SLX250" s="684"/>
      <c r="SLY250" s="684"/>
      <c r="SLZ250" s="684"/>
      <c r="SMA250" s="684"/>
      <c r="SMB250" s="684"/>
      <c r="SMC250" s="684"/>
      <c r="SMD250" s="684"/>
      <c r="SME250" s="684"/>
      <c r="SMF250" s="684"/>
      <c r="SMG250" s="684"/>
      <c r="SMH250" s="684"/>
      <c r="SMI250" s="684"/>
      <c r="SMJ250" s="684"/>
      <c r="SMK250" s="684"/>
      <c r="SML250" s="684"/>
      <c r="SMM250" s="684"/>
      <c r="SMN250" s="684"/>
      <c r="SMO250" s="684"/>
      <c r="SMP250" s="684"/>
      <c r="SMQ250" s="684"/>
      <c r="SMR250" s="684"/>
      <c r="SMS250" s="684"/>
      <c r="SMT250" s="684"/>
      <c r="SMU250" s="684"/>
      <c r="SMV250" s="684"/>
      <c r="SMW250" s="684"/>
      <c r="SMX250" s="684"/>
      <c r="SMY250" s="684"/>
      <c r="SMZ250" s="684"/>
      <c r="SNA250" s="684"/>
      <c r="SNB250" s="684"/>
      <c r="SNC250" s="684"/>
      <c r="SND250" s="684"/>
      <c r="SNE250" s="684"/>
      <c r="SNF250" s="684"/>
      <c r="SNG250" s="684"/>
      <c r="SNH250" s="684"/>
      <c r="SNI250" s="684"/>
      <c r="SNJ250" s="684"/>
      <c r="SNK250" s="684"/>
      <c r="SNL250" s="684"/>
      <c r="SNM250" s="684"/>
      <c r="SNN250" s="684"/>
      <c r="SNO250" s="684"/>
      <c r="SNP250" s="684"/>
      <c r="SNQ250" s="684"/>
      <c r="SNR250" s="684"/>
      <c r="SNS250" s="684"/>
      <c r="SNT250" s="684"/>
      <c r="SNU250" s="684"/>
      <c r="SNV250" s="684"/>
      <c r="SNW250" s="684"/>
      <c r="SNX250" s="684"/>
      <c r="SNY250" s="684"/>
      <c r="SNZ250" s="684"/>
      <c r="SOA250" s="684"/>
      <c r="SOB250" s="684"/>
      <c r="SOC250" s="684"/>
      <c r="SOD250" s="684"/>
      <c r="SOE250" s="684"/>
      <c r="SOF250" s="684"/>
      <c r="SOG250" s="684"/>
      <c r="SOH250" s="684"/>
      <c r="SOI250" s="684"/>
      <c r="SOJ250" s="684"/>
      <c r="SOK250" s="684"/>
      <c r="SOL250" s="684"/>
      <c r="SOM250" s="684"/>
      <c r="SON250" s="684"/>
      <c r="SOO250" s="684"/>
      <c r="SOP250" s="684"/>
      <c r="SOQ250" s="684"/>
      <c r="SOR250" s="684"/>
      <c r="SOS250" s="684"/>
      <c r="SOT250" s="684"/>
      <c r="SOU250" s="684"/>
      <c r="SOV250" s="684"/>
      <c r="SOW250" s="684"/>
      <c r="SOX250" s="684"/>
      <c r="SOY250" s="684"/>
      <c r="SOZ250" s="684"/>
      <c r="SPA250" s="684"/>
      <c r="SPB250" s="684"/>
      <c r="SPC250" s="684"/>
      <c r="SPD250" s="684"/>
      <c r="SPE250" s="684"/>
      <c r="SPF250" s="684"/>
      <c r="SPG250" s="684"/>
      <c r="SPH250" s="684"/>
      <c r="SPI250" s="684"/>
      <c r="SPJ250" s="684"/>
      <c r="SPK250" s="684"/>
      <c r="SPL250" s="684"/>
      <c r="SPM250" s="684"/>
      <c r="SPN250" s="684"/>
      <c r="SPO250" s="684"/>
      <c r="SPP250" s="684"/>
      <c r="SPQ250" s="684"/>
      <c r="SPR250" s="684"/>
      <c r="SPS250" s="684"/>
      <c r="SPT250" s="684"/>
      <c r="SPU250" s="684"/>
      <c r="SPV250" s="684"/>
      <c r="SPW250" s="684"/>
      <c r="SPX250" s="684"/>
      <c r="SPY250" s="684"/>
      <c r="SPZ250" s="684"/>
      <c r="SQA250" s="684"/>
      <c r="SQB250" s="684"/>
      <c r="SQC250" s="684"/>
      <c r="SQD250" s="684"/>
      <c r="SQE250" s="684"/>
      <c r="SQF250" s="684"/>
      <c r="SQG250" s="684"/>
      <c r="SQH250" s="684"/>
      <c r="SQI250" s="684"/>
      <c r="SQJ250" s="684"/>
      <c r="SQK250" s="684"/>
      <c r="SQL250" s="684"/>
      <c r="SQM250" s="684"/>
      <c r="SQN250" s="684"/>
      <c r="SQO250" s="684"/>
      <c r="SQP250" s="684"/>
      <c r="SQQ250" s="684"/>
      <c r="SQR250" s="684"/>
      <c r="SQS250" s="684"/>
      <c r="SQT250" s="684"/>
      <c r="SQU250" s="684"/>
      <c r="SQV250" s="684"/>
      <c r="SQW250" s="684"/>
      <c r="SQX250" s="684"/>
      <c r="SQY250" s="684"/>
      <c r="SQZ250" s="684"/>
      <c r="SRA250" s="684"/>
      <c r="SRB250" s="684"/>
      <c r="SRC250" s="684"/>
      <c r="SRD250" s="684"/>
      <c r="SRE250" s="684"/>
      <c r="SRF250" s="684"/>
      <c r="SRG250" s="684"/>
      <c r="SRH250" s="684"/>
      <c r="SRI250" s="684"/>
      <c r="SRJ250" s="684"/>
      <c r="SRK250" s="684"/>
      <c r="SRL250" s="684"/>
      <c r="SRM250" s="684"/>
      <c r="SRN250" s="684"/>
      <c r="SRO250" s="684"/>
      <c r="SRP250" s="684"/>
      <c r="SRQ250" s="684"/>
      <c r="SRR250" s="684"/>
      <c r="SRS250" s="684"/>
      <c r="SRT250" s="684"/>
      <c r="SRU250" s="684"/>
      <c r="SRV250" s="684"/>
      <c r="SRW250" s="684"/>
      <c r="SRX250" s="684"/>
      <c r="SRY250" s="684"/>
      <c r="SRZ250" s="684"/>
      <c r="SSA250" s="684"/>
      <c r="SSB250" s="684"/>
      <c r="SSC250" s="684"/>
      <c r="SSD250" s="684"/>
      <c r="SSE250" s="684"/>
      <c r="SSF250" s="684"/>
      <c r="SSG250" s="684"/>
      <c r="SSH250" s="684"/>
      <c r="SSI250" s="684"/>
      <c r="SSJ250" s="684"/>
      <c r="SSK250" s="684"/>
      <c r="SSL250" s="684"/>
      <c r="SSM250" s="684"/>
      <c r="SSN250" s="684"/>
      <c r="SSO250" s="684"/>
      <c r="SSP250" s="684"/>
      <c r="SSQ250" s="684"/>
      <c r="SSR250" s="684"/>
      <c r="SSS250" s="684"/>
      <c r="SST250" s="684"/>
      <c r="SSU250" s="684"/>
      <c r="SSV250" s="684"/>
      <c r="SSW250" s="684"/>
      <c r="SSX250" s="684"/>
      <c r="SSY250" s="684"/>
      <c r="SSZ250" s="684"/>
      <c r="STA250" s="684"/>
      <c r="STB250" s="684"/>
      <c r="STC250" s="684"/>
      <c r="STD250" s="684"/>
      <c r="STE250" s="684"/>
      <c r="STF250" s="684"/>
      <c r="STG250" s="684"/>
      <c r="STH250" s="684"/>
      <c r="STI250" s="684"/>
      <c r="STJ250" s="684"/>
      <c r="STK250" s="684"/>
      <c r="STL250" s="684"/>
      <c r="STM250" s="684"/>
      <c r="STN250" s="684"/>
      <c r="STO250" s="684"/>
      <c r="STP250" s="684"/>
      <c r="STQ250" s="684"/>
      <c r="STR250" s="684"/>
      <c r="STS250" s="684"/>
      <c r="STT250" s="684"/>
      <c r="STU250" s="684"/>
      <c r="STV250" s="684"/>
      <c r="STW250" s="684"/>
      <c r="STX250" s="684"/>
      <c r="STY250" s="684"/>
      <c r="STZ250" s="684"/>
      <c r="SUA250" s="684"/>
      <c r="SUB250" s="684"/>
      <c r="SUC250" s="684"/>
      <c r="SUD250" s="684"/>
      <c r="SUE250" s="684"/>
      <c r="SUF250" s="684"/>
      <c r="SUG250" s="684"/>
      <c r="SUH250" s="684"/>
      <c r="SUI250" s="684"/>
      <c r="SUJ250" s="684"/>
      <c r="SUK250" s="684"/>
      <c r="SUL250" s="684"/>
      <c r="SUM250" s="684"/>
      <c r="SUN250" s="684"/>
      <c r="SUO250" s="684"/>
      <c r="SUP250" s="684"/>
      <c r="SUQ250" s="684"/>
      <c r="SUR250" s="684"/>
      <c r="SUS250" s="684"/>
      <c r="SUT250" s="684"/>
      <c r="SUU250" s="684"/>
      <c r="SUV250" s="684"/>
      <c r="SUW250" s="684"/>
      <c r="SUX250" s="684"/>
      <c r="SUY250" s="684"/>
      <c r="SUZ250" s="684"/>
      <c r="SVA250" s="684"/>
      <c r="SVB250" s="684"/>
      <c r="SVC250" s="684"/>
      <c r="SVD250" s="684"/>
      <c r="SVE250" s="684"/>
      <c r="SVF250" s="684"/>
      <c r="SVG250" s="684"/>
      <c r="SVH250" s="684"/>
      <c r="SVI250" s="684"/>
      <c r="SVJ250" s="684"/>
      <c r="SVK250" s="684"/>
      <c r="SVL250" s="684"/>
      <c r="SVM250" s="684"/>
      <c r="SVN250" s="684"/>
      <c r="SVO250" s="684"/>
      <c r="SVP250" s="684"/>
      <c r="SVQ250" s="684"/>
      <c r="SVR250" s="684"/>
      <c r="SVS250" s="684"/>
      <c r="SVT250" s="684"/>
      <c r="SVU250" s="684"/>
      <c r="SVV250" s="684"/>
      <c r="SVW250" s="684"/>
      <c r="SVX250" s="684"/>
      <c r="SVY250" s="684"/>
      <c r="SVZ250" s="684"/>
      <c r="SWA250" s="684"/>
      <c r="SWB250" s="684"/>
      <c r="SWC250" s="684"/>
      <c r="SWD250" s="684"/>
      <c r="SWE250" s="684"/>
      <c r="SWF250" s="684"/>
      <c r="SWG250" s="684"/>
      <c r="SWH250" s="684"/>
      <c r="SWI250" s="684"/>
      <c r="SWJ250" s="684"/>
      <c r="SWK250" s="684"/>
      <c r="SWL250" s="684"/>
      <c r="SWM250" s="684"/>
      <c r="SWN250" s="684"/>
      <c r="SWO250" s="684"/>
      <c r="SWP250" s="684"/>
      <c r="SWQ250" s="684"/>
      <c r="SWR250" s="684"/>
      <c r="SWS250" s="684"/>
      <c r="SWT250" s="684"/>
      <c r="SWU250" s="684"/>
      <c r="SWV250" s="684"/>
      <c r="SWW250" s="684"/>
      <c r="SWX250" s="684"/>
      <c r="SWY250" s="684"/>
      <c r="SWZ250" s="684"/>
      <c r="SXA250" s="684"/>
      <c r="SXB250" s="684"/>
      <c r="SXC250" s="684"/>
      <c r="SXD250" s="684"/>
      <c r="SXE250" s="684"/>
      <c r="SXF250" s="684"/>
      <c r="SXG250" s="684"/>
      <c r="SXH250" s="684"/>
      <c r="SXI250" s="684"/>
      <c r="SXJ250" s="684"/>
      <c r="SXK250" s="684"/>
      <c r="SXL250" s="684"/>
      <c r="SXM250" s="684"/>
      <c r="SXN250" s="684"/>
      <c r="SXO250" s="684"/>
      <c r="SXP250" s="684"/>
      <c r="SXQ250" s="684"/>
      <c r="SXR250" s="684"/>
      <c r="SXS250" s="684"/>
      <c r="SXT250" s="684"/>
      <c r="SXU250" s="684"/>
      <c r="SXV250" s="684"/>
      <c r="SXW250" s="684"/>
      <c r="SXX250" s="684"/>
      <c r="SXY250" s="684"/>
      <c r="SXZ250" s="684"/>
      <c r="SYA250" s="684"/>
      <c r="SYB250" s="684"/>
      <c r="SYC250" s="684"/>
      <c r="SYD250" s="684"/>
      <c r="SYE250" s="684"/>
      <c r="SYF250" s="684"/>
      <c r="SYG250" s="684"/>
      <c r="SYH250" s="684"/>
      <c r="SYI250" s="684"/>
      <c r="SYJ250" s="684"/>
      <c r="SYK250" s="684"/>
      <c r="SYL250" s="684"/>
      <c r="SYM250" s="684"/>
      <c r="SYN250" s="684"/>
      <c r="SYO250" s="684"/>
      <c r="SYP250" s="684"/>
      <c r="SYQ250" s="684"/>
      <c r="SYR250" s="684"/>
      <c r="SYS250" s="684"/>
      <c r="SYT250" s="684"/>
      <c r="SYU250" s="684"/>
      <c r="SYV250" s="684"/>
      <c r="SYW250" s="684"/>
      <c r="SYX250" s="684"/>
      <c r="SYY250" s="684"/>
      <c r="SYZ250" s="684"/>
      <c r="SZA250" s="684"/>
      <c r="SZB250" s="684"/>
      <c r="SZC250" s="684"/>
      <c r="SZD250" s="684"/>
      <c r="SZE250" s="684"/>
      <c r="SZF250" s="684"/>
      <c r="SZG250" s="684"/>
      <c r="SZH250" s="684"/>
      <c r="SZI250" s="684"/>
      <c r="SZJ250" s="684"/>
      <c r="SZK250" s="684"/>
      <c r="SZL250" s="684"/>
      <c r="SZM250" s="684"/>
      <c r="SZN250" s="684"/>
      <c r="SZO250" s="684"/>
      <c r="SZP250" s="684"/>
      <c r="SZQ250" s="684"/>
      <c r="SZR250" s="684"/>
      <c r="SZS250" s="684"/>
      <c r="SZT250" s="684"/>
      <c r="SZU250" s="684"/>
      <c r="SZV250" s="684"/>
      <c r="SZW250" s="684"/>
      <c r="SZX250" s="684"/>
      <c r="SZY250" s="684"/>
      <c r="SZZ250" s="684"/>
      <c r="TAA250" s="684"/>
      <c r="TAB250" s="684"/>
      <c r="TAC250" s="684"/>
      <c r="TAD250" s="684"/>
      <c r="TAE250" s="684"/>
      <c r="TAF250" s="684"/>
      <c r="TAG250" s="684"/>
      <c r="TAH250" s="684"/>
      <c r="TAI250" s="684"/>
      <c r="TAJ250" s="684"/>
      <c r="TAK250" s="684"/>
      <c r="TAL250" s="684"/>
      <c r="TAM250" s="684"/>
      <c r="TAN250" s="684"/>
      <c r="TAO250" s="684"/>
      <c r="TAP250" s="684"/>
      <c r="TAQ250" s="684"/>
      <c r="TAR250" s="684"/>
      <c r="TAS250" s="684"/>
      <c r="TAT250" s="684"/>
      <c r="TAU250" s="684"/>
      <c r="TAV250" s="684"/>
      <c r="TAW250" s="684"/>
      <c r="TAX250" s="684"/>
      <c r="TAY250" s="684"/>
      <c r="TAZ250" s="684"/>
      <c r="TBA250" s="684"/>
      <c r="TBB250" s="684"/>
      <c r="TBC250" s="684"/>
      <c r="TBD250" s="684"/>
      <c r="TBE250" s="684"/>
      <c r="TBF250" s="684"/>
      <c r="TBG250" s="684"/>
      <c r="TBH250" s="684"/>
      <c r="TBI250" s="684"/>
      <c r="TBJ250" s="684"/>
      <c r="TBK250" s="684"/>
      <c r="TBL250" s="684"/>
      <c r="TBM250" s="684"/>
      <c r="TBN250" s="684"/>
      <c r="TBO250" s="684"/>
      <c r="TBP250" s="684"/>
      <c r="TBQ250" s="684"/>
      <c r="TBR250" s="684"/>
      <c r="TBS250" s="684"/>
      <c r="TBT250" s="684"/>
      <c r="TBU250" s="684"/>
      <c r="TBV250" s="684"/>
      <c r="TBW250" s="684"/>
      <c r="TBX250" s="684"/>
      <c r="TBY250" s="684"/>
      <c r="TBZ250" s="684"/>
      <c r="TCA250" s="684"/>
      <c r="TCB250" s="684"/>
      <c r="TCC250" s="684"/>
      <c r="TCD250" s="684"/>
      <c r="TCE250" s="684"/>
      <c r="TCF250" s="684"/>
      <c r="TCG250" s="684"/>
      <c r="TCH250" s="684"/>
      <c r="TCI250" s="684"/>
      <c r="TCJ250" s="684"/>
      <c r="TCK250" s="684"/>
      <c r="TCL250" s="684"/>
      <c r="TCM250" s="684"/>
      <c r="TCN250" s="684"/>
      <c r="TCO250" s="684"/>
      <c r="TCP250" s="684"/>
      <c r="TCQ250" s="684"/>
      <c r="TCR250" s="684"/>
      <c r="TCS250" s="684"/>
      <c r="TCT250" s="684"/>
      <c r="TCU250" s="684"/>
      <c r="TCV250" s="684"/>
      <c r="TCW250" s="684"/>
      <c r="TCX250" s="684"/>
      <c r="TCY250" s="684"/>
      <c r="TCZ250" s="684"/>
      <c r="TDA250" s="684"/>
      <c r="TDB250" s="684"/>
      <c r="TDC250" s="684"/>
      <c r="TDD250" s="684"/>
      <c r="TDE250" s="684"/>
      <c r="TDF250" s="684"/>
      <c r="TDG250" s="684"/>
      <c r="TDH250" s="684"/>
      <c r="TDI250" s="684"/>
      <c r="TDJ250" s="684"/>
      <c r="TDK250" s="684"/>
      <c r="TDL250" s="684"/>
      <c r="TDM250" s="684"/>
      <c r="TDN250" s="684"/>
      <c r="TDO250" s="684"/>
      <c r="TDP250" s="684"/>
      <c r="TDQ250" s="684"/>
      <c r="TDR250" s="684"/>
      <c r="TDS250" s="684"/>
      <c r="TDT250" s="684"/>
      <c r="TDU250" s="684"/>
      <c r="TDV250" s="684"/>
      <c r="TDW250" s="684"/>
      <c r="TDX250" s="684"/>
      <c r="TDY250" s="684"/>
      <c r="TDZ250" s="684"/>
      <c r="TEA250" s="684"/>
      <c r="TEB250" s="684"/>
      <c r="TEC250" s="684"/>
      <c r="TED250" s="684"/>
      <c r="TEE250" s="684"/>
      <c r="TEF250" s="684"/>
      <c r="TEG250" s="684"/>
      <c r="TEH250" s="684"/>
      <c r="TEI250" s="684"/>
      <c r="TEJ250" s="684"/>
      <c r="TEK250" s="684"/>
      <c r="TEL250" s="684"/>
      <c r="TEM250" s="684"/>
      <c r="TEN250" s="684"/>
      <c r="TEO250" s="684"/>
      <c r="TEP250" s="684"/>
      <c r="TEQ250" s="684"/>
      <c r="TER250" s="684"/>
      <c r="TES250" s="684"/>
      <c r="TET250" s="684"/>
      <c r="TEU250" s="684"/>
      <c r="TEV250" s="684"/>
      <c r="TEW250" s="684"/>
      <c r="TEX250" s="684"/>
      <c r="TEY250" s="684"/>
      <c r="TEZ250" s="684"/>
      <c r="TFA250" s="684"/>
      <c r="TFB250" s="684"/>
      <c r="TFC250" s="684"/>
      <c r="TFD250" s="684"/>
      <c r="TFE250" s="684"/>
      <c r="TFF250" s="684"/>
      <c r="TFG250" s="684"/>
      <c r="TFH250" s="684"/>
      <c r="TFI250" s="684"/>
      <c r="TFJ250" s="684"/>
      <c r="TFK250" s="684"/>
      <c r="TFL250" s="684"/>
      <c r="TFM250" s="684"/>
      <c r="TFN250" s="684"/>
      <c r="TFO250" s="684"/>
      <c r="TFP250" s="684"/>
      <c r="TFQ250" s="684"/>
      <c r="TFR250" s="684"/>
      <c r="TFS250" s="684"/>
      <c r="TFT250" s="684"/>
      <c r="TFU250" s="684"/>
      <c r="TFV250" s="684"/>
      <c r="TFW250" s="684"/>
      <c r="TFX250" s="684"/>
      <c r="TFY250" s="684"/>
      <c r="TFZ250" s="684"/>
      <c r="TGA250" s="684"/>
      <c r="TGB250" s="684"/>
      <c r="TGC250" s="684"/>
      <c r="TGD250" s="684"/>
      <c r="TGE250" s="684"/>
      <c r="TGF250" s="684"/>
      <c r="TGG250" s="684"/>
      <c r="TGH250" s="684"/>
      <c r="TGI250" s="684"/>
      <c r="TGJ250" s="684"/>
      <c r="TGK250" s="684"/>
      <c r="TGL250" s="684"/>
      <c r="TGM250" s="684"/>
      <c r="TGN250" s="684"/>
      <c r="TGO250" s="684"/>
      <c r="TGP250" s="684"/>
      <c r="TGQ250" s="684"/>
      <c r="TGR250" s="684"/>
      <c r="TGS250" s="684"/>
      <c r="TGT250" s="684"/>
      <c r="TGU250" s="684"/>
      <c r="TGV250" s="684"/>
      <c r="TGW250" s="684"/>
      <c r="TGX250" s="684"/>
      <c r="TGY250" s="684"/>
      <c r="TGZ250" s="684"/>
      <c r="THA250" s="684"/>
      <c r="THB250" s="684"/>
      <c r="THC250" s="684"/>
      <c r="THD250" s="684"/>
      <c r="THE250" s="684"/>
      <c r="THF250" s="684"/>
      <c r="THG250" s="684"/>
      <c r="THH250" s="684"/>
      <c r="THI250" s="684"/>
      <c r="THJ250" s="684"/>
      <c r="THK250" s="684"/>
      <c r="THL250" s="684"/>
      <c r="THM250" s="684"/>
      <c r="THN250" s="684"/>
      <c r="THO250" s="684"/>
      <c r="THP250" s="684"/>
      <c r="THQ250" s="684"/>
      <c r="THR250" s="684"/>
      <c r="THS250" s="684"/>
      <c r="THT250" s="684"/>
      <c r="THU250" s="684"/>
      <c r="THV250" s="684"/>
      <c r="THW250" s="684"/>
      <c r="THX250" s="684"/>
      <c r="THY250" s="684"/>
      <c r="THZ250" s="684"/>
      <c r="TIA250" s="684"/>
      <c r="TIB250" s="684"/>
      <c r="TIC250" s="684"/>
      <c r="TID250" s="684"/>
      <c r="TIE250" s="684"/>
      <c r="TIF250" s="684"/>
      <c r="TIG250" s="684"/>
      <c r="TIH250" s="684"/>
      <c r="TII250" s="684"/>
      <c r="TIJ250" s="684"/>
      <c r="TIK250" s="684"/>
      <c r="TIL250" s="684"/>
      <c r="TIM250" s="684"/>
      <c r="TIN250" s="684"/>
      <c r="TIO250" s="684"/>
      <c r="TIP250" s="684"/>
      <c r="TIQ250" s="684"/>
      <c r="TIR250" s="684"/>
      <c r="TIS250" s="684"/>
      <c r="TIT250" s="684"/>
      <c r="TIU250" s="684"/>
      <c r="TIV250" s="684"/>
      <c r="TIW250" s="684"/>
      <c r="TIX250" s="684"/>
      <c r="TIY250" s="684"/>
      <c r="TIZ250" s="684"/>
      <c r="TJA250" s="684"/>
      <c r="TJB250" s="684"/>
      <c r="TJC250" s="684"/>
      <c r="TJD250" s="684"/>
      <c r="TJE250" s="684"/>
      <c r="TJF250" s="684"/>
      <c r="TJG250" s="684"/>
      <c r="TJH250" s="684"/>
      <c r="TJI250" s="684"/>
      <c r="TJJ250" s="684"/>
      <c r="TJK250" s="684"/>
      <c r="TJL250" s="684"/>
      <c r="TJM250" s="684"/>
      <c r="TJN250" s="684"/>
      <c r="TJO250" s="684"/>
      <c r="TJP250" s="684"/>
      <c r="TJQ250" s="684"/>
      <c r="TJR250" s="684"/>
      <c r="TJS250" s="684"/>
      <c r="TJT250" s="684"/>
      <c r="TJU250" s="684"/>
      <c r="TJV250" s="684"/>
      <c r="TJW250" s="684"/>
      <c r="TJX250" s="684"/>
      <c r="TJY250" s="684"/>
      <c r="TJZ250" s="684"/>
      <c r="TKA250" s="684"/>
      <c r="TKB250" s="684"/>
      <c r="TKC250" s="684"/>
      <c r="TKD250" s="684"/>
      <c r="TKE250" s="684"/>
      <c r="TKF250" s="684"/>
      <c r="TKG250" s="684"/>
      <c r="TKH250" s="684"/>
      <c r="TKI250" s="684"/>
      <c r="TKJ250" s="684"/>
      <c r="TKK250" s="684"/>
      <c r="TKL250" s="684"/>
      <c r="TKM250" s="684"/>
      <c r="TKN250" s="684"/>
      <c r="TKO250" s="684"/>
      <c r="TKP250" s="684"/>
      <c r="TKQ250" s="684"/>
      <c r="TKR250" s="684"/>
      <c r="TKS250" s="684"/>
      <c r="TKT250" s="684"/>
      <c r="TKU250" s="684"/>
      <c r="TKV250" s="684"/>
      <c r="TKW250" s="684"/>
      <c r="TKX250" s="684"/>
      <c r="TKY250" s="684"/>
      <c r="TKZ250" s="684"/>
      <c r="TLA250" s="684"/>
      <c r="TLB250" s="684"/>
      <c r="TLC250" s="684"/>
      <c r="TLD250" s="684"/>
      <c r="TLE250" s="684"/>
      <c r="TLF250" s="684"/>
      <c r="TLG250" s="684"/>
      <c r="TLH250" s="684"/>
      <c r="TLI250" s="684"/>
      <c r="TLJ250" s="684"/>
      <c r="TLK250" s="684"/>
      <c r="TLL250" s="684"/>
      <c r="TLM250" s="684"/>
      <c r="TLN250" s="684"/>
      <c r="TLO250" s="684"/>
      <c r="TLP250" s="684"/>
      <c r="TLQ250" s="684"/>
      <c r="TLR250" s="684"/>
      <c r="TLS250" s="684"/>
      <c r="TLT250" s="684"/>
      <c r="TLU250" s="684"/>
      <c r="TLV250" s="684"/>
      <c r="TLW250" s="684"/>
      <c r="TLX250" s="684"/>
      <c r="TLY250" s="684"/>
      <c r="TLZ250" s="684"/>
      <c r="TMA250" s="684"/>
      <c r="TMB250" s="684"/>
      <c r="TMC250" s="684"/>
      <c r="TMD250" s="684"/>
      <c r="TME250" s="684"/>
      <c r="TMF250" s="684"/>
      <c r="TMG250" s="684"/>
      <c r="TMH250" s="684"/>
      <c r="TMI250" s="684"/>
      <c r="TMJ250" s="684"/>
      <c r="TMK250" s="684"/>
      <c r="TML250" s="684"/>
      <c r="TMM250" s="684"/>
      <c r="TMN250" s="684"/>
      <c r="TMO250" s="684"/>
      <c r="TMP250" s="684"/>
      <c r="TMQ250" s="684"/>
      <c r="TMR250" s="684"/>
      <c r="TMS250" s="684"/>
      <c r="TMT250" s="684"/>
      <c r="TMU250" s="684"/>
      <c r="TMV250" s="684"/>
      <c r="TMW250" s="684"/>
      <c r="TMX250" s="684"/>
      <c r="TMY250" s="684"/>
      <c r="TMZ250" s="684"/>
      <c r="TNA250" s="684"/>
      <c r="TNB250" s="684"/>
      <c r="TNC250" s="684"/>
      <c r="TND250" s="684"/>
      <c r="TNE250" s="684"/>
      <c r="TNF250" s="684"/>
      <c r="TNG250" s="684"/>
      <c r="TNH250" s="684"/>
      <c r="TNI250" s="684"/>
      <c r="TNJ250" s="684"/>
      <c r="TNK250" s="684"/>
      <c r="TNL250" s="684"/>
      <c r="TNM250" s="684"/>
      <c r="TNN250" s="684"/>
      <c r="TNO250" s="684"/>
      <c r="TNP250" s="684"/>
      <c r="TNQ250" s="684"/>
      <c r="TNR250" s="684"/>
      <c r="TNS250" s="684"/>
      <c r="TNT250" s="684"/>
      <c r="TNU250" s="684"/>
      <c r="TNV250" s="684"/>
      <c r="TNW250" s="684"/>
      <c r="TNX250" s="684"/>
      <c r="TNY250" s="684"/>
      <c r="TNZ250" s="684"/>
      <c r="TOA250" s="684"/>
      <c r="TOB250" s="684"/>
      <c r="TOC250" s="684"/>
      <c r="TOD250" s="684"/>
      <c r="TOE250" s="684"/>
      <c r="TOF250" s="684"/>
      <c r="TOG250" s="684"/>
      <c r="TOH250" s="684"/>
      <c r="TOI250" s="684"/>
      <c r="TOJ250" s="684"/>
      <c r="TOK250" s="684"/>
      <c r="TOL250" s="684"/>
      <c r="TOM250" s="684"/>
      <c r="TON250" s="684"/>
      <c r="TOO250" s="684"/>
      <c r="TOP250" s="684"/>
      <c r="TOQ250" s="684"/>
      <c r="TOR250" s="684"/>
      <c r="TOS250" s="684"/>
      <c r="TOT250" s="684"/>
      <c r="TOU250" s="684"/>
      <c r="TOV250" s="684"/>
      <c r="TOW250" s="684"/>
      <c r="TOX250" s="684"/>
      <c r="TOY250" s="684"/>
      <c r="TOZ250" s="684"/>
      <c r="TPA250" s="684"/>
      <c r="TPB250" s="684"/>
      <c r="TPC250" s="684"/>
      <c r="TPD250" s="684"/>
      <c r="TPE250" s="684"/>
      <c r="TPF250" s="684"/>
      <c r="TPG250" s="684"/>
      <c r="TPH250" s="684"/>
      <c r="TPI250" s="684"/>
      <c r="TPJ250" s="684"/>
      <c r="TPK250" s="684"/>
      <c r="TPL250" s="684"/>
      <c r="TPM250" s="684"/>
      <c r="TPN250" s="684"/>
      <c r="TPO250" s="684"/>
      <c r="TPP250" s="684"/>
      <c r="TPQ250" s="684"/>
      <c r="TPR250" s="684"/>
      <c r="TPS250" s="684"/>
      <c r="TPT250" s="684"/>
      <c r="TPU250" s="684"/>
      <c r="TPV250" s="684"/>
      <c r="TPW250" s="684"/>
      <c r="TPX250" s="684"/>
      <c r="TPY250" s="684"/>
      <c r="TPZ250" s="684"/>
      <c r="TQA250" s="684"/>
      <c r="TQB250" s="684"/>
      <c r="TQC250" s="684"/>
      <c r="TQD250" s="684"/>
      <c r="TQE250" s="684"/>
      <c r="TQF250" s="684"/>
      <c r="TQG250" s="684"/>
      <c r="TQH250" s="684"/>
      <c r="TQI250" s="684"/>
      <c r="TQJ250" s="684"/>
      <c r="TQK250" s="684"/>
      <c r="TQL250" s="684"/>
      <c r="TQM250" s="684"/>
      <c r="TQN250" s="684"/>
      <c r="TQO250" s="684"/>
      <c r="TQP250" s="684"/>
      <c r="TQQ250" s="684"/>
      <c r="TQR250" s="684"/>
      <c r="TQS250" s="684"/>
      <c r="TQT250" s="684"/>
      <c r="TQU250" s="684"/>
      <c r="TQV250" s="684"/>
      <c r="TQW250" s="684"/>
      <c r="TQX250" s="684"/>
      <c r="TQY250" s="684"/>
      <c r="TQZ250" s="684"/>
      <c r="TRA250" s="684"/>
      <c r="TRB250" s="684"/>
      <c r="TRC250" s="684"/>
      <c r="TRD250" s="684"/>
      <c r="TRE250" s="684"/>
      <c r="TRF250" s="684"/>
      <c r="TRG250" s="684"/>
      <c r="TRH250" s="684"/>
      <c r="TRI250" s="684"/>
      <c r="TRJ250" s="684"/>
      <c r="TRK250" s="684"/>
      <c r="TRL250" s="684"/>
      <c r="TRM250" s="684"/>
      <c r="TRN250" s="684"/>
      <c r="TRO250" s="684"/>
      <c r="TRP250" s="684"/>
      <c r="TRQ250" s="684"/>
      <c r="TRR250" s="684"/>
      <c r="TRS250" s="684"/>
      <c r="TRT250" s="684"/>
      <c r="TRU250" s="684"/>
      <c r="TRV250" s="684"/>
      <c r="TRW250" s="684"/>
      <c r="TRX250" s="684"/>
      <c r="TRY250" s="684"/>
      <c r="TRZ250" s="684"/>
      <c r="TSA250" s="684"/>
      <c r="TSB250" s="684"/>
      <c r="TSC250" s="684"/>
      <c r="TSD250" s="684"/>
      <c r="TSE250" s="684"/>
      <c r="TSF250" s="684"/>
      <c r="TSG250" s="684"/>
      <c r="TSH250" s="684"/>
      <c r="TSI250" s="684"/>
      <c r="TSJ250" s="684"/>
      <c r="TSK250" s="684"/>
      <c r="TSL250" s="684"/>
      <c r="TSM250" s="684"/>
      <c r="TSN250" s="684"/>
      <c r="TSO250" s="684"/>
      <c r="TSP250" s="684"/>
      <c r="TSQ250" s="684"/>
      <c r="TSR250" s="684"/>
      <c r="TSS250" s="684"/>
      <c r="TST250" s="684"/>
      <c r="TSU250" s="684"/>
      <c r="TSV250" s="684"/>
      <c r="TSW250" s="684"/>
      <c r="TSX250" s="684"/>
      <c r="TSY250" s="684"/>
      <c r="TSZ250" s="684"/>
      <c r="TTA250" s="684"/>
      <c r="TTB250" s="684"/>
      <c r="TTC250" s="684"/>
      <c r="TTD250" s="684"/>
      <c r="TTE250" s="684"/>
      <c r="TTF250" s="684"/>
      <c r="TTG250" s="684"/>
      <c r="TTH250" s="684"/>
      <c r="TTI250" s="684"/>
      <c r="TTJ250" s="684"/>
      <c r="TTK250" s="684"/>
      <c r="TTL250" s="684"/>
      <c r="TTM250" s="684"/>
      <c r="TTN250" s="684"/>
      <c r="TTO250" s="684"/>
      <c r="TTP250" s="684"/>
      <c r="TTQ250" s="684"/>
      <c r="TTR250" s="684"/>
      <c r="TTS250" s="684"/>
      <c r="TTT250" s="684"/>
      <c r="TTU250" s="684"/>
      <c r="TTV250" s="684"/>
      <c r="TTW250" s="684"/>
      <c r="TTX250" s="684"/>
      <c r="TTY250" s="684"/>
      <c r="TTZ250" s="684"/>
      <c r="TUA250" s="684"/>
      <c r="TUB250" s="684"/>
      <c r="TUC250" s="684"/>
      <c r="TUD250" s="684"/>
      <c r="TUE250" s="684"/>
      <c r="TUF250" s="684"/>
      <c r="TUG250" s="684"/>
      <c r="TUH250" s="684"/>
      <c r="TUI250" s="684"/>
      <c r="TUJ250" s="684"/>
      <c r="TUK250" s="684"/>
      <c r="TUL250" s="684"/>
      <c r="TUM250" s="684"/>
      <c r="TUN250" s="684"/>
      <c r="TUO250" s="684"/>
      <c r="TUP250" s="684"/>
      <c r="TUQ250" s="684"/>
      <c r="TUR250" s="684"/>
      <c r="TUS250" s="684"/>
      <c r="TUT250" s="684"/>
      <c r="TUU250" s="684"/>
      <c r="TUV250" s="684"/>
      <c r="TUW250" s="684"/>
      <c r="TUX250" s="684"/>
      <c r="TUY250" s="684"/>
      <c r="TUZ250" s="684"/>
      <c r="TVA250" s="684"/>
      <c r="TVB250" s="684"/>
      <c r="TVC250" s="684"/>
      <c r="TVD250" s="684"/>
      <c r="TVE250" s="684"/>
      <c r="TVF250" s="684"/>
      <c r="TVG250" s="684"/>
      <c r="TVH250" s="684"/>
      <c r="TVI250" s="684"/>
      <c r="TVJ250" s="684"/>
      <c r="TVK250" s="684"/>
      <c r="TVL250" s="684"/>
      <c r="TVM250" s="684"/>
      <c r="TVN250" s="684"/>
      <c r="TVO250" s="684"/>
      <c r="TVP250" s="684"/>
      <c r="TVQ250" s="684"/>
      <c r="TVR250" s="684"/>
      <c r="TVS250" s="684"/>
      <c r="TVT250" s="684"/>
      <c r="TVU250" s="684"/>
      <c r="TVV250" s="684"/>
      <c r="TVW250" s="684"/>
      <c r="TVX250" s="684"/>
      <c r="TVY250" s="684"/>
      <c r="TVZ250" s="684"/>
      <c r="TWA250" s="684"/>
      <c r="TWB250" s="684"/>
      <c r="TWC250" s="684"/>
      <c r="TWD250" s="684"/>
      <c r="TWE250" s="684"/>
      <c r="TWF250" s="684"/>
      <c r="TWG250" s="684"/>
      <c r="TWH250" s="684"/>
      <c r="TWI250" s="684"/>
      <c r="TWJ250" s="684"/>
      <c r="TWK250" s="684"/>
      <c r="TWL250" s="684"/>
      <c r="TWM250" s="684"/>
      <c r="TWN250" s="684"/>
      <c r="TWO250" s="684"/>
      <c r="TWP250" s="684"/>
      <c r="TWQ250" s="684"/>
      <c r="TWR250" s="684"/>
      <c r="TWS250" s="684"/>
      <c r="TWT250" s="684"/>
      <c r="TWU250" s="684"/>
      <c r="TWV250" s="684"/>
      <c r="TWW250" s="684"/>
      <c r="TWX250" s="684"/>
      <c r="TWY250" s="684"/>
      <c r="TWZ250" s="684"/>
      <c r="TXA250" s="684"/>
      <c r="TXB250" s="684"/>
      <c r="TXC250" s="684"/>
      <c r="TXD250" s="684"/>
      <c r="TXE250" s="684"/>
      <c r="TXF250" s="684"/>
      <c r="TXG250" s="684"/>
      <c r="TXH250" s="684"/>
      <c r="TXI250" s="684"/>
      <c r="TXJ250" s="684"/>
      <c r="TXK250" s="684"/>
      <c r="TXL250" s="684"/>
      <c r="TXM250" s="684"/>
      <c r="TXN250" s="684"/>
      <c r="TXO250" s="684"/>
      <c r="TXP250" s="684"/>
      <c r="TXQ250" s="684"/>
      <c r="TXR250" s="684"/>
      <c r="TXS250" s="684"/>
      <c r="TXT250" s="684"/>
      <c r="TXU250" s="684"/>
      <c r="TXV250" s="684"/>
      <c r="TXW250" s="684"/>
      <c r="TXX250" s="684"/>
      <c r="TXY250" s="684"/>
      <c r="TXZ250" s="684"/>
      <c r="TYA250" s="684"/>
      <c r="TYB250" s="684"/>
      <c r="TYC250" s="684"/>
      <c r="TYD250" s="684"/>
      <c r="TYE250" s="684"/>
      <c r="TYF250" s="684"/>
      <c r="TYG250" s="684"/>
      <c r="TYH250" s="684"/>
      <c r="TYI250" s="684"/>
      <c r="TYJ250" s="684"/>
      <c r="TYK250" s="684"/>
      <c r="TYL250" s="684"/>
      <c r="TYM250" s="684"/>
      <c r="TYN250" s="684"/>
      <c r="TYO250" s="684"/>
      <c r="TYP250" s="684"/>
      <c r="TYQ250" s="684"/>
      <c r="TYR250" s="684"/>
      <c r="TYS250" s="684"/>
      <c r="TYT250" s="684"/>
      <c r="TYU250" s="684"/>
      <c r="TYV250" s="684"/>
      <c r="TYW250" s="684"/>
      <c r="TYX250" s="684"/>
      <c r="TYY250" s="684"/>
      <c r="TYZ250" s="684"/>
      <c r="TZA250" s="684"/>
      <c r="TZB250" s="684"/>
      <c r="TZC250" s="684"/>
      <c r="TZD250" s="684"/>
      <c r="TZE250" s="684"/>
      <c r="TZF250" s="684"/>
      <c r="TZG250" s="684"/>
      <c r="TZH250" s="684"/>
      <c r="TZI250" s="684"/>
      <c r="TZJ250" s="684"/>
      <c r="TZK250" s="684"/>
      <c r="TZL250" s="684"/>
      <c r="TZM250" s="684"/>
      <c r="TZN250" s="684"/>
      <c r="TZO250" s="684"/>
      <c r="TZP250" s="684"/>
      <c r="TZQ250" s="684"/>
      <c r="TZR250" s="684"/>
      <c r="TZS250" s="684"/>
      <c r="TZT250" s="684"/>
      <c r="TZU250" s="684"/>
      <c r="TZV250" s="684"/>
      <c r="TZW250" s="684"/>
      <c r="TZX250" s="684"/>
      <c r="TZY250" s="684"/>
      <c r="TZZ250" s="684"/>
      <c r="UAA250" s="684"/>
      <c r="UAB250" s="684"/>
      <c r="UAC250" s="684"/>
      <c r="UAD250" s="684"/>
      <c r="UAE250" s="684"/>
      <c r="UAF250" s="684"/>
      <c r="UAG250" s="684"/>
      <c r="UAH250" s="684"/>
      <c r="UAI250" s="684"/>
      <c r="UAJ250" s="684"/>
      <c r="UAK250" s="684"/>
      <c r="UAL250" s="684"/>
      <c r="UAM250" s="684"/>
      <c r="UAN250" s="684"/>
      <c r="UAO250" s="684"/>
      <c r="UAP250" s="684"/>
      <c r="UAQ250" s="684"/>
      <c r="UAR250" s="684"/>
      <c r="UAS250" s="684"/>
      <c r="UAT250" s="684"/>
      <c r="UAU250" s="684"/>
      <c r="UAV250" s="684"/>
      <c r="UAW250" s="684"/>
      <c r="UAX250" s="684"/>
      <c r="UAY250" s="684"/>
      <c r="UAZ250" s="684"/>
      <c r="UBA250" s="684"/>
      <c r="UBB250" s="684"/>
      <c r="UBC250" s="684"/>
      <c r="UBD250" s="684"/>
      <c r="UBE250" s="684"/>
      <c r="UBF250" s="684"/>
      <c r="UBG250" s="684"/>
      <c r="UBH250" s="684"/>
      <c r="UBI250" s="684"/>
      <c r="UBJ250" s="684"/>
      <c r="UBK250" s="684"/>
      <c r="UBL250" s="684"/>
      <c r="UBM250" s="684"/>
      <c r="UBN250" s="684"/>
      <c r="UBO250" s="684"/>
      <c r="UBP250" s="684"/>
      <c r="UBQ250" s="684"/>
      <c r="UBR250" s="684"/>
      <c r="UBS250" s="684"/>
      <c r="UBT250" s="684"/>
      <c r="UBU250" s="684"/>
      <c r="UBV250" s="684"/>
      <c r="UBW250" s="684"/>
      <c r="UBX250" s="684"/>
      <c r="UBY250" s="684"/>
      <c r="UBZ250" s="684"/>
      <c r="UCA250" s="684"/>
      <c r="UCB250" s="684"/>
      <c r="UCC250" s="684"/>
      <c r="UCD250" s="684"/>
      <c r="UCE250" s="684"/>
      <c r="UCF250" s="684"/>
      <c r="UCG250" s="684"/>
      <c r="UCH250" s="684"/>
      <c r="UCI250" s="684"/>
      <c r="UCJ250" s="684"/>
      <c r="UCK250" s="684"/>
      <c r="UCL250" s="684"/>
      <c r="UCM250" s="684"/>
      <c r="UCN250" s="684"/>
      <c r="UCO250" s="684"/>
      <c r="UCP250" s="684"/>
      <c r="UCQ250" s="684"/>
      <c r="UCR250" s="684"/>
      <c r="UCS250" s="684"/>
      <c r="UCT250" s="684"/>
      <c r="UCU250" s="684"/>
      <c r="UCV250" s="684"/>
      <c r="UCW250" s="684"/>
      <c r="UCX250" s="684"/>
      <c r="UCY250" s="684"/>
      <c r="UCZ250" s="684"/>
      <c r="UDA250" s="684"/>
      <c r="UDB250" s="684"/>
      <c r="UDC250" s="684"/>
      <c r="UDD250" s="684"/>
      <c r="UDE250" s="684"/>
      <c r="UDF250" s="684"/>
      <c r="UDG250" s="684"/>
      <c r="UDH250" s="684"/>
      <c r="UDI250" s="684"/>
      <c r="UDJ250" s="684"/>
      <c r="UDK250" s="684"/>
      <c r="UDL250" s="684"/>
      <c r="UDM250" s="684"/>
      <c r="UDN250" s="684"/>
      <c r="UDO250" s="684"/>
      <c r="UDP250" s="684"/>
      <c r="UDQ250" s="684"/>
      <c r="UDR250" s="684"/>
      <c r="UDS250" s="684"/>
      <c r="UDT250" s="684"/>
      <c r="UDU250" s="684"/>
      <c r="UDV250" s="684"/>
      <c r="UDW250" s="684"/>
      <c r="UDX250" s="684"/>
      <c r="UDY250" s="684"/>
      <c r="UDZ250" s="684"/>
      <c r="UEA250" s="684"/>
      <c r="UEB250" s="684"/>
      <c r="UEC250" s="684"/>
      <c r="UED250" s="684"/>
      <c r="UEE250" s="684"/>
      <c r="UEF250" s="684"/>
      <c r="UEG250" s="684"/>
      <c r="UEH250" s="684"/>
      <c r="UEI250" s="684"/>
      <c r="UEJ250" s="684"/>
      <c r="UEK250" s="684"/>
      <c r="UEL250" s="684"/>
      <c r="UEM250" s="684"/>
      <c r="UEN250" s="684"/>
      <c r="UEO250" s="684"/>
      <c r="UEP250" s="684"/>
      <c r="UEQ250" s="684"/>
      <c r="UER250" s="684"/>
      <c r="UES250" s="684"/>
      <c r="UET250" s="684"/>
      <c r="UEU250" s="684"/>
      <c r="UEV250" s="684"/>
      <c r="UEW250" s="684"/>
      <c r="UEX250" s="684"/>
      <c r="UEY250" s="684"/>
      <c r="UEZ250" s="684"/>
      <c r="UFA250" s="684"/>
      <c r="UFB250" s="684"/>
      <c r="UFC250" s="684"/>
      <c r="UFD250" s="684"/>
      <c r="UFE250" s="684"/>
      <c r="UFF250" s="684"/>
      <c r="UFG250" s="684"/>
      <c r="UFH250" s="684"/>
      <c r="UFI250" s="684"/>
      <c r="UFJ250" s="684"/>
      <c r="UFK250" s="684"/>
      <c r="UFL250" s="684"/>
      <c r="UFM250" s="684"/>
      <c r="UFN250" s="684"/>
      <c r="UFO250" s="684"/>
      <c r="UFP250" s="684"/>
      <c r="UFQ250" s="684"/>
      <c r="UFR250" s="684"/>
      <c r="UFS250" s="684"/>
      <c r="UFT250" s="684"/>
      <c r="UFU250" s="684"/>
      <c r="UFV250" s="684"/>
      <c r="UFW250" s="684"/>
      <c r="UFX250" s="684"/>
      <c r="UFY250" s="684"/>
      <c r="UFZ250" s="684"/>
      <c r="UGA250" s="684"/>
      <c r="UGB250" s="684"/>
      <c r="UGC250" s="684"/>
      <c r="UGD250" s="684"/>
      <c r="UGE250" s="684"/>
      <c r="UGF250" s="684"/>
      <c r="UGG250" s="684"/>
      <c r="UGH250" s="684"/>
      <c r="UGI250" s="684"/>
      <c r="UGJ250" s="684"/>
      <c r="UGK250" s="684"/>
      <c r="UGL250" s="684"/>
      <c r="UGM250" s="684"/>
      <c r="UGN250" s="684"/>
      <c r="UGO250" s="684"/>
      <c r="UGP250" s="684"/>
      <c r="UGQ250" s="684"/>
      <c r="UGR250" s="684"/>
      <c r="UGS250" s="684"/>
      <c r="UGT250" s="684"/>
      <c r="UGU250" s="684"/>
      <c r="UGV250" s="684"/>
      <c r="UGW250" s="684"/>
      <c r="UGX250" s="684"/>
      <c r="UGY250" s="684"/>
      <c r="UGZ250" s="684"/>
      <c r="UHA250" s="684"/>
      <c r="UHB250" s="684"/>
      <c r="UHC250" s="684"/>
      <c r="UHD250" s="684"/>
      <c r="UHE250" s="684"/>
      <c r="UHF250" s="684"/>
      <c r="UHG250" s="684"/>
      <c r="UHH250" s="684"/>
      <c r="UHI250" s="684"/>
      <c r="UHJ250" s="684"/>
      <c r="UHK250" s="684"/>
      <c r="UHL250" s="684"/>
      <c r="UHM250" s="684"/>
      <c r="UHN250" s="684"/>
      <c r="UHO250" s="684"/>
      <c r="UHP250" s="684"/>
      <c r="UHQ250" s="684"/>
      <c r="UHR250" s="684"/>
      <c r="UHS250" s="684"/>
      <c r="UHT250" s="684"/>
      <c r="UHU250" s="684"/>
      <c r="UHV250" s="684"/>
      <c r="UHW250" s="684"/>
      <c r="UHX250" s="684"/>
      <c r="UHY250" s="684"/>
      <c r="UHZ250" s="684"/>
      <c r="UIA250" s="684"/>
      <c r="UIB250" s="684"/>
      <c r="UIC250" s="684"/>
      <c r="UID250" s="684"/>
      <c r="UIE250" s="684"/>
      <c r="UIF250" s="684"/>
      <c r="UIG250" s="684"/>
      <c r="UIH250" s="684"/>
      <c r="UII250" s="684"/>
      <c r="UIJ250" s="684"/>
      <c r="UIK250" s="684"/>
      <c r="UIL250" s="684"/>
      <c r="UIM250" s="684"/>
      <c r="UIN250" s="684"/>
      <c r="UIO250" s="684"/>
      <c r="UIP250" s="684"/>
      <c r="UIQ250" s="684"/>
      <c r="UIR250" s="684"/>
      <c r="UIS250" s="684"/>
      <c r="UIT250" s="684"/>
      <c r="UIU250" s="684"/>
      <c r="UIV250" s="684"/>
      <c r="UIW250" s="684"/>
      <c r="UIX250" s="684"/>
      <c r="UIY250" s="684"/>
      <c r="UIZ250" s="684"/>
      <c r="UJA250" s="684"/>
      <c r="UJB250" s="684"/>
      <c r="UJC250" s="684"/>
      <c r="UJD250" s="684"/>
      <c r="UJE250" s="684"/>
      <c r="UJF250" s="684"/>
      <c r="UJG250" s="684"/>
      <c r="UJH250" s="684"/>
      <c r="UJI250" s="684"/>
      <c r="UJJ250" s="684"/>
      <c r="UJK250" s="684"/>
      <c r="UJL250" s="684"/>
      <c r="UJM250" s="684"/>
      <c r="UJN250" s="684"/>
      <c r="UJO250" s="684"/>
      <c r="UJP250" s="684"/>
      <c r="UJQ250" s="684"/>
      <c r="UJR250" s="684"/>
      <c r="UJS250" s="684"/>
      <c r="UJT250" s="684"/>
      <c r="UJU250" s="684"/>
      <c r="UJV250" s="684"/>
      <c r="UJW250" s="684"/>
      <c r="UJX250" s="684"/>
      <c r="UJY250" s="684"/>
      <c r="UJZ250" s="684"/>
      <c r="UKA250" s="684"/>
      <c r="UKB250" s="684"/>
      <c r="UKC250" s="684"/>
      <c r="UKD250" s="684"/>
      <c r="UKE250" s="684"/>
      <c r="UKF250" s="684"/>
      <c r="UKG250" s="684"/>
      <c r="UKH250" s="684"/>
      <c r="UKI250" s="684"/>
      <c r="UKJ250" s="684"/>
      <c r="UKK250" s="684"/>
      <c r="UKL250" s="684"/>
      <c r="UKM250" s="684"/>
      <c r="UKN250" s="684"/>
      <c r="UKO250" s="684"/>
      <c r="UKP250" s="684"/>
      <c r="UKQ250" s="684"/>
      <c r="UKR250" s="684"/>
      <c r="UKS250" s="684"/>
      <c r="UKT250" s="684"/>
      <c r="UKU250" s="684"/>
      <c r="UKV250" s="684"/>
      <c r="UKW250" s="684"/>
      <c r="UKX250" s="684"/>
      <c r="UKY250" s="684"/>
      <c r="UKZ250" s="684"/>
      <c r="ULA250" s="684"/>
      <c r="ULB250" s="684"/>
      <c r="ULC250" s="684"/>
      <c r="ULD250" s="684"/>
      <c r="ULE250" s="684"/>
      <c r="ULF250" s="684"/>
      <c r="ULG250" s="684"/>
      <c r="ULH250" s="684"/>
      <c r="ULI250" s="684"/>
      <c r="ULJ250" s="684"/>
      <c r="ULK250" s="684"/>
      <c r="ULL250" s="684"/>
      <c r="ULM250" s="684"/>
      <c r="ULN250" s="684"/>
      <c r="ULO250" s="684"/>
      <c r="ULP250" s="684"/>
      <c r="ULQ250" s="684"/>
      <c r="ULR250" s="684"/>
      <c r="ULS250" s="684"/>
      <c r="ULT250" s="684"/>
      <c r="ULU250" s="684"/>
      <c r="ULV250" s="684"/>
      <c r="ULW250" s="684"/>
      <c r="ULX250" s="684"/>
      <c r="ULY250" s="684"/>
      <c r="ULZ250" s="684"/>
      <c r="UMA250" s="684"/>
      <c r="UMB250" s="684"/>
      <c r="UMC250" s="684"/>
      <c r="UMD250" s="684"/>
      <c r="UME250" s="684"/>
      <c r="UMF250" s="684"/>
      <c r="UMG250" s="684"/>
      <c r="UMH250" s="684"/>
      <c r="UMI250" s="684"/>
      <c r="UMJ250" s="684"/>
      <c r="UMK250" s="684"/>
      <c r="UML250" s="684"/>
      <c r="UMM250" s="684"/>
      <c r="UMN250" s="684"/>
      <c r="UMO250" s="684"/>
      <c r="UMP250" s="684"/>
      <c r="UMQ250" s="684"/>
      <c r="UMR250" s="684"/>
      <c r="UMS250" s="684"/>
      <c r="UMT250" s="684"/>
      <c r="UMU250" s="684"/>
      <c r="UMV250" s="684"/>
      <c r="UMW250" s="684"/>
      <c r="UMX250" s="684"/>
      <c r="UMY250" s="684"/>
      <c r="UMZ250" s="684"/>
      <c r="UNA250" s="684"/>
      <c r="UNB250" s="684"/>
      <c r="UNC250" s="684"/>
      <c r="UND250" s="684"/>
      <c r="UNE250" s="684"/>
      <c r="UNF250" s="684"/>
      <c r="UNG250" s="684"/>
      <c r="UNH250" s="684"/>
      <c r="UNI250" s="684"/>
      <c r="UNJ250" s="684"/>
      <c r="UNK250" s="684"/>
      <c r="UNL250" s="684"/>
      <c r="UNM250" s="684"/>
      <c r="UNN250" s="684"/>
      <c r="UNO250" s="684"/>
      <c r="UNP250" s="684"/>
      <c r="UNQ250" s="684"/>
      <c r="UNR250" s="684"/>
      <c r="UNS250" s="684"/>
      <c r="UNT250" s="684"/>
      <c r="UNU250" s="684"/>
      <c r="UNV250" s="684"/>
      <c r="UNW250" s="684"/>
      <c r="UNX250" s="684"/>
      <c r="UNY250" s="684"/>
      <c r="UNZ250" s="684"/>
      <c r="UOA250" s="684"/>
      <c r="UOB250" s="684"/>
      <c r="UOC250" s="684"/>
      <c r="UOD250" s="684"/>
      <c r="UOE250" s="684"/>
      <c r="UOF250" s="684"/>
      <c r="UOG250" s="684"/>
      <c r="UOH250" s="684"/>
      <c r="UOI250" s="684"/>
      <c r="UOJ250" s="684"/>
      <c r="UOK250" s="684"/>
      <c r="UOL250" s="684"/>
      <c r="UOM250" s="684"/>
      <c r="UON250" s="684"/>
      <c r="UOO250" s="684"/>
      <c r="UOP250" s="684"/>
      <c r="UOQ250" s="684"/>
      <c r="UOR250" s="684"/>
      <c r="UOS250" s="684"/>
      <c r="UOT250" s="684"/>
      <c r="UOU250" s="684"/>
      <c r="UOV250" s="684"/>
      <c r="UOW250" s="684"/>
      <c r="UOX250" s="684"/>
      <c r="UOY250" s="684"/>
      <c r="UOZ250" s="684"/>
      <c r="UPA250" s="684"/>
      <c r="UPB250" s="684"/>
      <c r="UPC250" s="684"/>
      <c r="UPD250" s="684"/>
      <c r="UPE250" s="684"/>
      <c r="UPF250" s="684"/>
      <c r="UPG250" s="684"/>
      <c r="UPH250" s="684"/>
      <c r="UPI250" s="684"/>
      <c r="UPJ250" s="684"/>
      <c r="UPK250" s="684"/>
      <c r="UPL250" s="684"/>
      <c r="UPM250" s="684"/>
      <c r="UPN250" s="684"/>
      <c r="UPO250" s="684"/>
      <c r="UPP250" s="684"/>
      <c r="UPQ250" s="684"/>
      <c r="UPR250" s="684"/>
      <c r="UPS250" s="684"/>
      <c r="UPT250" s="684"/>
      <c r="UPU250" s="684"/>
      <c r="UPV250" s="684"/>
      <c r="UPW250" s="684"/>
      <c r="UPX250" s="684"/>
      <c r="UPY250" s="684"/>
      <c r="UPZ250" s="684"/>
      <c r="UQA250" s="684"/>
      <c r="UQB250" s="684"/>
      <c r="UQC250" s="684"/>
      <c r="UQD250" s="684"/>
      <c r="UQE250" s="684"/>
      <c r="UQF250" s="684"/>
      <c r="UQG250" s="684"/>
      <c r="UQH250" s="684"/>
      <c r="UQI250" s="684"/>
      <c r="UQJ250" s="684"/>
      <c r="UQK250" s="684"/>
      <c r="UQL250" s="684"/>
      <c r="UQM250" s="684"/>
      <c r="UQN250" s="684"/>
      <c r="UQO250" s="684"/>
      <c r="UQP250" s="684"/>
      <c r="UQQ250" s="684"/>
      <c r="UQR250" s="684"/>
      <c r="UQS250" s="684"/>
      <c r="UQT250" s="684"/>
      <c r="UQU250" s="684"/>
      <c r="UQV250" s="684"/>
      <c r="UQW250" s="684"/>
      <c r="UQX250" s="684"/>
      <c r="UQY250" s="684"/>
      <c r="UQZ250" s="684"/>
      <c r="URA250" s="684"/>
      <c r="URB250" s="684"/>
      <c r="URC250" s="684"/>
      <c r="URD250" s="684"/>
      <c r="URE250" s="684"/>
      <c r="URF250" s="684"/>
      <c r="URG250" s="684"/>
      <c r="URH250" s="684"/>
      <c r="URI250" s="684"/>
      <c r="URJ250" s="684"/>
      <c r="URK250" s="684"/>
      <c r="URL250" s="684"/>
      <c r="URM250" s="684"/>
      <c r="URN250" s="684"/>
      <c r="URO250" s="684"/>
      <c r="URP250" s="684"/>
      <c r="URQ250" s="684"/>
      <c r="URR250" s="684"/>
      <c r="URS250" s="684"/>
      <c r="URT250" s="684"/>
      <c r="URU250" s="684"/>
      <c r="URV250" s="684"/>
      <c r="URW250" s="684"/>
      <c r="URX250" s="684"/>
      <c r="URY250" s="684"/>
      <c r="URZ250" s="684"/>
      <c r="USA250" s="684"/>
      <c r="USB250" s="684"/>
      <c r="USC250" s="684"/>
      <c r="USD250" s="684"/>
      <c r="USE250" s="684"/>
      <c r="USF250" s="684"/>
      <c r="USG250" s="684"/>
      <c r="USH250" s="684"/>
      <c r="USI250" s="684"/>
      <c r="USJ250" s="684"/>
      <c r="USK250" s="684"/>
      <c r="USL250" s="684"/>
      <c r="USM250" s="684"/>
      <c r="USN250" s="684"/>
      <c r="USO250" s="684"/>
      <c r="USP250" s="684"/>
      <c r="USQ250" s="684"/>
      <c r="USR250" s="684"/>
      <c r="USS250" s="684"/>
      <c r="UST250" s="684"/>
      <c r="USU250" s="684"/>
      <c r="USV250" s="684"/>
      <c r="USW250" s="684"/>
      <c r="USX250" s="684"/>
      <c r="USY250" s="684"/>
      <c r="USZ250" s="684"/>
      <c r="UTA250" s="684"/>
      <c r="UTB250" s="684"/>
      <c r="UTC250" s="684"/>
      <c r="UTD250" s="684"/>
      <c r="UTE250" s="684"/>
      <c r="UTF250" s="684"/>
      <c r="UTG250" s="684"/>
      <c r="UTH250" s="684"/>
      <c r="UTI250" s="684"/>
      <c r="UTJ250" s="684"/>
      <c r="UTK250" s="684"/>
      <c r="UTL250" s="684"/>
      <c r="UTM250" s="684"/>
      <c r="UTN250" s="684"/>
      <c r="UTO250" s="684"/>
      <c r="UTP250" s="684"/>
      <c r="UTQ250" s="684"/>
      <c r="UTR250" s="684"/>
      <c r="UTS250" s="684"/>
      <c r="UTT250" s="684"/>
      <c r="UTU250" s="684"/>
      <c r="UTV250" s="684"/>
      <c r="UTW250" s="684"/>
      <c r="UTX250" s="684"/>
      <c r="UTY250" s="684"/>
      <c r="UTZ250" s="684"/>
      <c r="UUA250" s="684"/>
      <c r="UUB250" s="684"/>
      <c r="UUC250" s="684"/>
      <c r="UUD250" s="684"/>
      <c r="UUE250" s="684"/>
      <c r="UUF250" s="684"/>
      <c r="UUG250" s="684"/>
      <c r="UUH250" s="684"/>
      <c r="UUI250" s="684"/>
      <c r="UUJ250" s="684"/>
      <c r="UUK250" s="684"/>
      <c r="UUL250" s="684"/>
      <c r="UUM250" s="684"/>
      <c r="UUN250" s="684"/>
      <c r="UUO250" s="684"/>
      <c r="UUP250" s="684"/>
      <c r="UUQ250" s="684"/>
      <c r="UUR250" s="684"/>
      <c r="UUS250" s="684"/>
      <c r="UUT250" s="684"/>
      <c r="UUU250" s="684"/>
      <c r="UUV250" s="684"/>
      <c r="UUW250" s="684"/>
      <c r="UUX250" s="684"/>
      <c r="UUY250" s="684"/>
      <c r="UUZ250" s="684"/>
      <c r="UVA250" s="684"/>
      <c r="UVB250" s="684"/>
      <c r="UVC250" s="684"/>
      <c r="UVD250" s="684"/>
      <c r="UVE250" s="684"/>
      <c r="UVF250" s="684"/>
      <c r="UVG250" s="684"/>
      <c r="UVH250" s="684"/>
      <c r="UVI250" s="684"/>
      <c r="UVJ250" s="684"/>
      <c r="UVK250" s="684"/>
      <c r="UVL250" s="684"/>
      <c r="UVM250" s="684"/>
      <c r="UVN250" s="684"/>
      <c r="UVO250" s="684"/>
      <c r="UVP250" s="684"/>
      <c r="UVQ250" s="684"/>
      <c r="UVR250" s="684"/>
      <c r="UVS250" s="684"/>
      <c r="UVT250" s="684"/>
      <c r="UVU250" s="684"/>
      <c r="UVV250" s="684"/>
      <c r="UVW250" s="684"/>
      <c r="UVX250" s="684"/>
      <c r="UVY250" s="684"/>
      <c r="UVZ250" s="684"/>
      <c r="UWA250" s="684"/>
      <c r="UWB250" s="684"/>
      <c r="UWC250" s="684"/>
      <c r="UWD250" s="684"/>
      <c r="UWE250" s="684"/>
      <c r="UWF250" s="684"/>
      <c r="UWG250" s="684"/>
      <c r="UWH250" s="684"/>
      <c r="UWI250" s="684"/>
      <c r="UWJ250" s="684"/>
      <c r="UWK250" s="684"/>
      <c r="UWL250" s="684"/>
      <c r="UWM250" s="684"/>
      <c r="UWN250" s="684"/>
      <c r="UWO250" s="684"/>
      <c r="UWP250" s="684"/>
      <c r="UWQ250" s="684"/>
      <c r="UWR250" s="684"/>
      <c r="UWS250" s="684"/>
      <c r="UWT250" s="684"/>
      <c r="UWU250" s="684"/>
      <c r="UWV250" s="684"/>
      <c r="UWW250" s="684"/>
      <c r="UWX250" s="684"/>
      <c r="UWY250" s="684"/>
      <c r="UWZ250" s="684"/>
      <c r="UXA250" s="684"/>
      <c r="UXB250" s="684"/>
      <c r="UXC250" s="684"/>
      <c r="UXD250" s="684"/>
      <c r="UXE250" s="684"/>
      <c r="UXF250" s="684"/>
      <c r="UXG250" s="684"/>
      <c r="UXH250" s="684"/>
      <c r="UXI250" s="684"/>
      <c r="UXJ250" s="684"/>
      <c r="UXK250" s="684"/>
      <c r="UXL250" s="684"/>
      <c r="UXM250" s="684"/>
      <c r="UXN250" s="684"/>
      <c r="UXO250" s="684"/>
      <c r="UXP250" s="684"/>
      <c r="UXQ250" s="684"/>
      <c r="UXR250" s="684"/>
      <c r="UXS250" s="684"/>
      <c r="UXT250" s="684"/>
      <c r="UXU250" s="684"/>
      <c r="UXV250" s="684"/>
      <c r="UXW250" s="684"/>
      <c r="UXX250" s="684"/>
      <c r="UXY250" s="684"/>
      <c r="UXZ250" s="684"/>
      <c r="UYA250" s="684"/>
      <c r="UYB250" s="684"/>
      <c r="UYC250" s="684"/>
      <c r="UYD250" s="684"/>
      <c r="UYE250" s="684"/>
      <c r="UYF250" s="684"/>
      <c r="UYG250" s="684"/>
      <c r="UYH250" s="684"/>
      <c r="UYI250" s="684"/>
      <c r="UYJ250" s="684"/>
      <c r="UYK250" s="684"/>
      <c r="UYL250" s="684"/>
      <c r="UYM250" s="684"/>
      <c r="UYN250" s="684"/>
      <c r="UYO250" s="684"/>
      <c r="UYP250" s="684"/>
      <c r="UYQ250" s="684"/>
      <c r="UYR250" s="684"/>
      <c r="UYS250" s="684"/>
      <c r="UYT250" s="684"/>
      <c r="UYU250" s="684"/>
      <c r="UYV250" s="684"/>
      <c r="UYW250" s="684"/>
      <c r="UYX250" s="684"/>
      <c r="UYY250" s="684"/>
      <c r="UYZ250" s="684"/>
      <c r="UZA250" s="684"/>
      <c r="UZB250" s="684"/>
      <c r="UZC250" s="684"/>
      <c r="UZD250" s="684"/>
      <c r="UZE250" s="684"/>
      <c r="UZF250" s="684"/>
      <c r="UZG250" s="684"/>
      <c r="UZH250" s="684"/>
      <c r="UZI250" s="684"/>
      <c r="UZJ250" s="684"/>
      <c r="UZK250" s="684"/>
      <c r="UZL250" s="684"/>
      <c r="UZM250" s="684"/>
      <c r="UZN250" s="684"/>
      <c r="UZO250" s="684"/>
      <c r="UZP250" s="684"/>
      <c r="UZQ250" s="684"/>
      <c r="UZR250" s="684"/>
      <c r="UZS250" s="684"/>
      <c r="UZT250" s="684"/>
      <c r="UZU250" s="684"/>
      <c r="UZV250" s="684"/>
      <c r="UZW250" s="684"/>
      <c r="UZX250" s="684"/>
      <c r="UZY250" s="684"/>
      <c r="UZZ250" s="684"/>
      <c r="VAA250" s="684"/>
      <c r="VAB250" s="684"/>
      <c r="VAC250" s="684"/>
      <c r="VAD250" s="684"/>
      <c r="VAE250" s="684"/>
      <c r="VAF250" s="684"/>
      <c r="VAG250" s="684"/>
      <c r="VAH250" s="684"/>
      <c r="VAI250" s="684"/>
      <c r="VAJ250" s="684"/>
      <c r="VAK250" s="684"/>
      <c r="VAL250" s="684"/>
      <c r="VAM250" s="684"/>
      <c r="VAN250" s="684"/>
      <c r="VAO250" s="684"/>
      <c r="VAP250" s="684"/>
      <c r="VAQ250" s="684"/>
      <c r="VAR250" s="684"/>
      <c r="VAS250" s="684"/>
      <c r="VAT250" s="684"/>
      <c r="VAU250" s="684"/>
      <c r="VAV250" s="684"/>
      <c r="VAW250" s="684"/>
      <c r="VAX250" s="684"/>
      <c r="VAY250" s="684"/>
      <c r="VAZ250" s="684"/>
      <c r="VBA250" s="684"/>
      <c r="VBB250" s="684"/>
      <c r="VBC250" s="684"/>
      <c r="VBD250" s="684"/>
      <c r="VBE250" s="684"/>
      <c r="VBF250" s="684"/>
      <c r="VBG250" s="684"/>
      <c r="VBH250" s="684"/>
      <c r="VBI250" s="684"/>
      <c r="VBJ250" s="684"/>
      <c r="VBK250" s="684"/>
      <c r="VBL250" s="684"/>
      <c r="VBM250" s="684"/>
      <c r="VBN250" s="684"/>
      <c r="VBO250" s="684"/>
      <c r="VBP250" s="684"/>
      <c r="VBQ250" s="684"/>
      <c r="VBR250" s="684"/>
      <c r="VBS250" s="684"/>
      <c r="VBT250" s="684"/>
      <c r="VBU250" s="684"/>
      <c r="VBV250" s="684"/>
      <c r="VBW250" s="684"/>
      <c r="VBX250" s="684"/>
      <c r="VBY250" s="684"/>
      <c r="VBZ250" s="684"/>
      <c r="VCA250" s="684"/>
      <c r="VCB250" s="684"/>
      <c r="VCC250" s="684"/>
      <c r="VCD250" s="684"/>
      <c r="VCE250" s="684"/>
      <c r="VCF250" s="684"/>
      <c r="VCG250" s="684"/>
      <c r="VCH250" s="684"/>
      <c r="VCI250" s="684"/>
      <c r="VCJ250" s="684"/>
      <c r="VCK250" s="684"/>
      <c r="VCL250" s="684"/>
      <c r="VCM250" s="684"/>
      <c r="VCN250" s="684"/>
      <c r="VCO250" s="684"/>
      <c r="VCP250" s="684"/>
      <c r="VCQ250" s="684"/>
      <c r="VCR250" s="684"/>
      <c r="VCS250" s="684"/>
      <c r="VCT250" s="684"/>
      <c r="VCU250" s="684"/>
      <c r="VCV250" s="684"/>
      <c r="VCW250" s="684"/>
      <c r="VCX250" s="684"/>
      <c r="VCY250" s="684"/>
      <c r="VCZ250" s="684"/>
      <c r="VDA250" s="684"/>
      <c r="VDB250" s="684"/>
      <c r="VDC250" s="684"/>
      <c r="VDD250" s="684"/>
      <c r="VDE250" s="684"/>
      <c r="VDF250" s="684"/>
      <c r="VDG250" s="684"/>
      <c r="VDH250" s="684"/>
      <c r="VDI250" s="684"/>
      <c r="VDJ250" s="684"/>
      <c r="VDK250" s="684"/>
      <c r="VDL250" s="684"/>
      <c r="VDM250" s="684"/>
      <c r="VDN250" s="684"/>
      <c r="VDO250" s="684"/>
      <c r="VDP250" s="684"/>
      <c r="VDQ250" s="684"/>
      <c r="VDR250" s="684"/>
      <c r="VDS250" s="684"/>
      <c r="VDT250" s="684"/>
      <c r="VDU250" s="684"/>
      <c r="VDV250" s="684"/>
      <c r="VDW250" s="684"/>
      <c r="VDX250" s="684"/>
      <c r="VDY250" s="684"/>
      <c r="VDZ250" s="684"/>
      <c r="VEA250" s="684"/>
      <c r="VEB250" s="684"/>
      <c r="VEC250" s="684"/>
      <c r="VED250" s="684"/>
      <c r="VEE250" s="684"/>
      <c r="VEF250" s="684"/>
      <c r="VEG250" s="684"/>
      <c r="VEH250" s="684"/>
      <c r="VEI250" s="684"/>
      <c r="VEJ250" s="684"/>
      <c r="VEK250" s="684"/>
      <c r="VEL250" s="684"/>
      <c r="VEM250" s="684"/>
      <c r="VEN250" s="684"/>
      <c r="VEO250" s="684"/>
      <c r="VEP250" s="684"/>
      <c r="VEQ250" s="684"/>
      <c r="VER250" s="684"/>
      <c r="VES250" s="684"/>
      <c r="VET250" s="684"/>
      <c r="VEU250" s="684"/>
      <c r="VEV250" s="684"/>
      <c r="VEW250" s="684"/>
      <c r="VEX250" s="684"/>
      <c r="VEY250" s="684"/>
      <c r="VEZ250" s="684"/>
      <c r="VFA250" s="684"/>
      <c r="VFB250" s="684"/>
      <c r="VFC250" s="684"/>
      <c r="VFD250" s="684"/>
      <c r="VFE250" s="684"/>
      <c r="VFF250" s="684"/>
      <c r="VFG250" s="684"/>
      <c r="VFH250" s="684"/>
      <c r="VFI250" s="684"/>
      <c r="VFJ250" s="684"/>
      <c r="VFK250" s="684"/>
      <c r="VFL250" s="684"/>
      <c r="VFM250" s="684"/>
      <c r="VFN250" s="684"/>
      <c r="VFO250" s="684"/>
      <c r="VFP250" s="684"/>
      <c r="VFQ250" s="684"/>
      <c r="VFR250" s="684"/>
      <c r="VFS250" s="684"/>
      <c r="VFT250" s="684"/>
      <c r="VFU250" s="684"/>
      <c r="VFV250" s="684"/>
      <c r="VFW250" s="684"/>
      <c r="VFX250" s="684"/>
      <c r="VFY250" s="684"/>
      <c r="VFZ250" s="684"/>
      <c r="VGA250" s="684"/>
      <c r="VGB250" s="684"/>
      <c r="VGC250" s="684"/>
      <c r="VGD250" s="684"/>
      <c r="VGE250" s="684"/>
      <c r="VGF250" s="684"/>
      <c r="VGG250" s="684"/>
      <c r="VGH250" s="684"/>
      <c r="VGI250" s="684"/>
      <c r="VGJ250" s="684"/>
      <c r="VGK250" s="684"/>
      <c r="VGL250" s="684"/>
      <c r="VGM250" s="684"/>
      <c r="VGN250" s="684"/>
      <c r="VGO250" s="684"/>
      <c r="VGP250" s="684"/>
      <c r="VGQ250" s="684"/>
      <c r="VGR250" s="684"/>
      <c r="VGS250" s="684"/>
      <c r="VGT250" s="684"/>
      <c r="VGU250" s="684"/>
      <c r="VGV250" s="684"/>
      <c r="VGW250" s="684"/>
      <c r="VGX250" s="684"/>
      <c r="VGY250" s="684"/>
      <c r="VGZ250" s="684"/>
      <c r="VHA250" s="684"/>
      <c r="VHB250" s="684"/>
      <c r="VHC250" s="684"/>
      <c r="VHD250" s="684"/>
      <c r="VHE250" s="684"/>
      <c r="VHF250" s="684"/>
      <c r="VHG250" s="684"/>
      <c r="VHH250" s="684"/>
      <c r="VHI250" s="684"/>
      <c r="VHJ250" s="684"/>
      <c r="VHK250" s="684"/>
      <c r="VHL250" s="684"/>
      <c r="VHM250" s="684"/>
      <c r="VHN250" s="684"/>
      <c r="VHO250" s="684"/>
      <c r="VHP250" s="684"/>
      <c r="VHQ250" s="684"/>
      <c r="VHR250" s="684"/>
      <c r="VHS250" s="684"/>
      <c r="VHT250" s="684"/>
      <c r="VHU250" s="684"/>
      <c r="VHV250" s="684"/>
      <c r="VHW250" s="684"/>
      <c r="VHX250" s="684"/>
      <c r="VHY250" s="684"/>
      <c r="VHZ250" s="684"/>
      <c r="VIA250" s="684"/>
      <c r="VIB250" s="684"/>
      <c r="VIC250" s="684"/>
      <c r="VID250" s="684"/>
      <c r="VIE250" s="684"/>
      <c r="VIF250" s="684"/>
      <c r="VIG250" s="684"/>
      <c r="VIH250" s="684"/>
      <c r="VII250" s="684"/>
      <c r="VIJ250" s="684"/>
      <c r="VIK250" s="684"/>
      <c r="VIL250" s="684"/>
      <c r="VIM250" s="684"/>
      <c r="VIN250" s="684"/>
      <c r="VIO250" s="684"/>
      <c r="VIP250" s="684"/>
      <c r="VIQ250" s="684"/>
      <c r="VIR250" s="684"/>
      <c r="VIS250" s="684"/>
      <c r="VIT250" s="684"/>
      <c r="VIU250" s="684"/>
      <c r="VIV250" s="684"/>
      <c r="VIW250" s="684"/>
      <c r="VIX250" s="684"/>
      <c r="VIY250" s="684"/>
      <c r="VIZ250" s="684"/>
      <c r="VJA250" s="684"/>
      <c r="VJB250" s="684"/>
      <c r="VJC250" s="684"/>
      <c r="VJD250" s="684"/>
      <c r="VJE250" s="684"/>
      <c r="VJF250" s="684"/>
      <c r="VJG250" s="684"/>
      <c r="VJH250" s="684"/>
      <c r="VJI250" s="684"/>
      <c r="VJJ250" s="684"/>
      <c r="VJK250" s="684"/>
      <c r="VJL250" s="684"/>
      <c r="VJM250" s="684"/>
      <c r="VJN250" s="684"/>
      <c r="VJO250" s="684"/>
      <c r="VJP250" s="684"/>
      <c r="VJQ250" s="684"/>
      <c r="VJR250" s="684"/>
      <c r="VJS250" s="684"/>
      <c r="VJT250" s="684"/>
      <c r="VJU250" s="684"/>
      <c r="VJV250" s="684"/>
      <c r="VJW250" s="684"/>
      <c r="VJX250" s="684"/>
      <c r="VJY250" s="684"/>
      <c r="VJZ250" s="684"/>
      <c r="VKA250" s="684"/>
      <c r="VKB250" s="684"/>
      <c r="VKC250" s="684"/>
      <c r="VKD250" s="684"/>
      <c r="VKE250" s="684"/>
      <c r="VKF250" s="684"/>
      <c r="VKG250" s="684"/>
      <c r="VKH250" s="684"/>
      <c r="VKI250" s="684"/>
      <c r="VKJ250" s="684"/>
      <c r="VKK250" s="684"/>
      <c r="VKL250" s="684"/>
      <c r="VKM250" s="684"/>
      <c r="VKN250" s="684"/>
      <c r="VKO250" s="684"/>
      <c r="VKP250" s="684"/>
      <c r="VKQ250" s="684"/>
      <c r="VKR250" s="684"/>
      <c r="VKS250" s="684"/>
      <c r="VKT250" s="684"/>
      <c r="VKU250" s="684"/>
      <c r="VKV250" s="684"/>
      <c r="VKW250" s="684"/>
      <c r="VKX250" s="684"/>
      <c r="VKY250" s="684"/>
      <c r="VKZ250" s="684"/>
      <c r="VLA250" s="684"/>
      <c r="VLB250" s="684"/>
      <c r="VLC250" s="684"/>
      <c r="VLD250" s="684"/>
      <c r="VLE250" s="684"/>
      <c r="VLF250" s="684"/>
      <c r="VLG250" s="684"/>
      <c r="VLH250" s="684"/>
      <c r="VLI250" s="684"/>
      <c r="VLJ250" s="684"/>
      <c r="VLK250" s="684"/>
      <c r="VLL250" s="684"/>
      <c r="VLM250" s="684"/>
      <c r="VLN250" s="684"/>
      <c r="VLO250" s="684"/>
      <c r="VLP250" s="684"/>
      <c r="VLQ250" s="684"/>
      <c r="VLR250" s="684"/>
      <c r="VLS250" s="684"/>
      <c r="VLT250" s="684"/>
      <c r="VLU250" s="684"/>
      <c r="VLV250" s="684"/>
      <c r="VLW250" s="684"/>
      <c r="VLX250" s="684"/>
      <c r="VLY250" s="684"/>
      <c r="VLZ250" s="684"/>
      <c r="VMA250" s="684"/>
      <c r="VMB250" s="684"/>
      <c r="VMC250" s="684"/>
      <c r="VMD250" s="684"/>
      <c r="VME250" s="684"/>
      <c r="VMF250" s="684"/>
      <c r="VMG250" s="684"/>
      <c r="VMH250" s="684"/>
      <c r="VMI250" s="684"/>
      <c r="VMJ250" s="684"/>
      <c r="VMK250" s="684"/>
      <c r="VML250" s="684"/>
      <c r="VMM250" s="684"/>
      <c r="VMN250" s="684"/>
      <c r="VMO250" s="684"/>
      <c r="VMP250" s="684"/>
      <c r="VMQ250" s="684"/>
      <c r="VMR250" s="684"/>
      <c r="VMS250" s="684"/>
      <c r="VMT250" s="684"/>
      <c r="VMU250" s="684"/>
      <c r="VMV250" s="684"/>
      <c r="VMW250" s="684"/>
      <c r="VMX250" s="684"/>
      <c r="VMY250" s="684"/>
      <c r="VMZ250" s="684"/>
      <c r="VNA250" s="684"/>
      <c r="VNB250" s="684"/>
      <c r="VNC250" s="684"/>
      <c r="VND250" s="684"/>
      <c r="VNE250" s="684"/>
      <c r="VNF250" s="684"/>
      <c r="VNG250" s="684"/>
      <c r="VNH250" s="684"/>
      <c r="VNI250" s="684"/>
      <c r="VNJ250" s="684"/>
      <c r="VNK250" s="684"/>
      <c r="VNL250" s="684"/>
      <c r="VNM250" s="684"/>
      <c r="VNN250" s="684"/>
      <c r="VNO250" s="684"/>
      <c r="VNP250" s="684"/>
      <c r="VNQ250" s="684"/>
      <c r="VNR250" s="684"/>
      <c r="VNS250" s="684"/>
      <c r="VNT250" s="684"/>
      <c r="VNU250" s="684"/>
      <c r="VNV250" s="684"/>
      <c r="VNW250" s="684"/>
      <c r="VNX250" s="684"/>
      <c r="VNY250" s="684"/>
      <c r="VNZ250" s="684"/>
      <c r="VOA250" s="684"/>
      <c r="VOB250" s="684"/>
      <c r="VOC250" s="684"/>
      <c r="VOD250" s="684"/>
      <c r="VOE250" s="684"/>
      <c r="VOF250" s="684"/>
      <c r="VOG250" s="684"/>
      <c r="VOH250" s="684"/>
      <c r="VOI250" s="684"/>
      <c r="VOJ250" s="684"/>
      <c r="VOK250" s="684"/>
      <c r="VOL250" s="684"/>
      <c r="VOM250" s="684"/>
      <c r="VON250" s="684"/>
      <c r="VOO250" s="684"/>
      <c r="VOP250" s="684"/>
      <c r="VOQ250" s="684"/>
      <c r="VOR250" s="684"/>
      <c r="VOS250" s="684"/>
      <c r="VOT250" s="684"/>
      <c r="VOU250" s="684"/>
      <c r="VOV250" s="684"/>
      <c r="VOW250" s="684"/>
      <c r="VOX250" s="684"/>
      <c r="VOY250" s="684"/>
      <c r="VOZ250" s="684"/>
      <c r="VPA250" s="684"/>
      <c r="VPB250" s="684"/>
      <c r="VPC250" s="684"/>
      <c r="VPD250" s="684"/>
      <c r="VPE250" s="684"/>
      <c r="VPF250" s="684"/>
      <c r="VPG250" s="684"/>
      <c r="VPH250" s="684"/>
      <c r="VPI250" s="684"/>
      <c r="VPJ250" s="684"/>
      <c r="VPK250" s="684"/>
      <c r="VPL250" s="684"/>
      <c r="VPM250" s="684"/>
      <c r="VPN250" s="684"/>
      <c r="VPO250" s="684"/>
      <c r="VPP250" s="684"/>
      <c r="VPQ250" s="684"/>
      <c r="VPR250" s="684"/>
      <c r="VPS250" s="684"/>
      <c r="VPT250" s="684"/>
      <c r="VPU250" s="684"/>
      <c r="VPV250" s="684"/>
      <c r="VPW250" s="684"/>
      <c r="VPX250" s="684"/>
      <c r="VPY250" s="684"/>
      <c r="VPZ250" s="684"/>
      <c r="VQA250" s="684"/>
      <c r="VQB250" s="684"/>
      <c r="VQC250" s="684"/>
      <c r="VQD250" s="684"/>
      <c r="VQE250" s="684"/>
      <c r="VQF250" s="684"/>
      <c r="VQG250" s="684"/>
      <c r="VQH250" s="684"/>
      <c r="VQI250" s="684"/>
      <c r="VQJ250" s="684"/>
      <c r="VQK250" s="684"/>
      <c r="VQL250" s="684"/>
      <c r="VQM250" s="684"/>
      <c r="VQN250" s="684"/>
      <c r="VQO250" s="684"/>
      <c r="VQP250" s="684"/>
      <c r="VQQ250" s="684"/>
      <c r="VQR250" s="684"/>
      <c r="VQS250" s="684"/>
      <c r="VQT250" s="684"/>
      <c r="VQU250" s="684"/>
      <c r="VQV250" s="684"/>
      <c r="VQW250" s="684"/>
      <c r="VQX250" s="684"/>
      <c r="VQY250" s="684"/>
      <c r="VQZ250" s="684"/>
      <c r="VRA250" s="684"/>
      <c r="VRB250" s="684"/>
      <c r="VRC250" s="684"/>
      <c r="VRD250" s="684"/>
      <c r="VRE250" s="684"/>
      <c r="VRF250" s="684"/>
      <c r="VRG250" s="684"/>
      <c r="VRH250" s="684"/>
      <c r="VRI250" s="684"/>
      <c r="VRJ250" s="684"/>
      <c r="VRK250" s="684"/>
      <c r="VRL250" s="684"/>
      <c r="VRM250" s="684"/>
      <c r="VRN250" s="684"/>
      <c r="VRO250" s="684"/>
      <c r="VRP250" s="684"/>
      <c r="VRQ250" s="684"/>
      <c r="VRR250" s="684"/>
      <c r="VRS250" s="684"/>
      <c r="VRT250" s="684"/>
      <c r="VRU250" s="684"/>
      <c r="VRV250" s="684"/>
      <c r="VRW250" s="684"/>
      <c r="VRX250" s="684"/>
      <c r="VRY250" s="684"/>
      <c r="VRZ250" s="684"/>
      <c r="VSA250" s="684"/>
      <c r="VSB250" s="684"/>
      <c r="VSC250" s="684"/>
      <c r="VSD250" s="684"/>
      <c r="VSE250" s="684"/>
      <c r="VSF250" s="684"/>
      <c r="VSG250" s="684"/>
      <c r="VSH250" s="684"/>
      <c r="VSI250" s="684"/>
      <c r="VSJ250" s="684"/>
      <c r="VSK250" s="684"/>
      <c r="VSL250" s="684"/>
      <c r="VSM250" s="684"/>
      <c r="VSN250" s="684"/>
      <c r="VSO250" s="684"/>
      <c r="VSP250" s="684"/>
      <c r="VSQ250" s="684"/>
      <c r="VSR250" s="684"/>
      <c r="VSS250" s="684"/>
      <c r="VST250" s="684"/>
      <c r="VSU250" s="684"/>
      <c r="VSV250" s="684"/>
      <c r="VSW250" s="684"/>
      <c r="VSX250" s="684"/>
      <c r="VSY250" s="684"/>
      <c r="VSZ250" s="684"/>
      <c r="VTA250" s="684"/>
      <c r="VTB250" s="684"/>
      <c r="VTC250" s="684"/>
      <c r="VTD250" s="684"/>
      <c r="VTE250" s="684"/>
      <c r="VTF250" s="684"/>
      <c r="VTG250" s="684"/>
      <c r="VTH250" s="684"/>
      <c r="VTI250" s="684"/>
      <c r="VTJ250" s="684"/>
      <c r="VTK250" s="684"/>
      <c r="VTL250" s="684"/>
      <c r="VTM250" s="684"/>
      <c r="VTN250" s="684"/>
      <c r="VTO250" s="684"/>
      <c r="VTP250" s="684"/>
      <c r="VTQ250" s="684"/>
      <c r="VTR250" s="684"/>
      <c r="VTS250" s="684"/>
      <c r="VTT250" s="684"/>
      <c r="VTU250" s="684"/>
      <c r="VTV250" s="684"/>
      <c r="VTW250" s="684"/>
      <c r="VTX250" s="684"/>
      <c r="VTY250" s="684"/>
      <c r="VTZ250" s="684"/>
      <c r="VUA250" s="684"/>
      <c r="VUB250" s="684"/>
      <c r="VUC250" s="684"/>
      <c r="VUD250" s="684"/>
      <c r="VUE250" s="684"/>
      <c r="VUF250" s="684"/>
      <c r="VUG250" s="684"/>
      <c r="VUH250" s="684"/>
      <c r="VUI250" s="684"/>
      <c r="VUJ250" s="684"/>
      <c r="VUK250" s="684"/>
      <c r="VUL250" s="684"/>
      <c r="VUM250" s="684"/>
      <c r="VUN250" s="684"/>
      <c r="VUO250" s="684"/>
      <c r="VUP250" s="684"/>
      <c r="VUQ250" s="684"/>
      <c r="VUR250" s="684"/>
      <c r="VUS250" s="684"/>
      <c r="VUT250" s="684"/>
      <c r="VUU250" s="684"/>
      <c r="VUV250" s="684"/>
      <c r="VUW250" s="684"/>
      <c r="VUX250" s="684"/>
      <c r="VUY250" s="684"/>
      <c r="VUZ250" s="684"/>
      <c r="VVA250" s="684"/>
      <c r="VVB250" s="684"/>
      <c r="VVC250" s="684"/>
      <c r="VVD250" s="684"/>
      <c r="VVE250" s="684"/>
      <c r="VVF250" s="684"/>
      <c r="VVG250" s="684"/>
      <c r="VVH250" s="684"/>
      <c r="VVI250" s="684"/>
      <c r="VVJ250" s="684"/>
      <c r="VVK250" s="684"/>
      <c r="VVL250" s="684"/>
      <c r="VVM250" s="684"/>
      <c r="VVN250" s="684"/>
      <c r="VVO250" s="684"/>
      <c r="VVP250" s="684"/>
      <c r="VVQ250" s="684"/>
      <c r="VVR250" s="684"/>
      <c r="VVS250" s="684"/>
      <c r="VVT250" s="684"/>
      <c r="VVU250" s="684"/>
      <c r="VVV250" s="684"/>
      <c r="VVW250" s="684"/>
      <c r="VVX250" s="684"/>
      <c r="VVY250" s="684"/>
      <c r="VVZ250" s="684"/>
      <c r="VWA250" s="684"/>
      <c r="VWB250" s="684"/>
      <c r="VWC250" s="684"/>
      <c r="VWD250" s="684"/>
      <c r="VWE250" s="684"/>
      <c r="VWF250" s="684"/>
      <c r="VWG250" s="684"/>
      <c r="VWH250" s="684"/>
      <c r="VWI250" s="684"/>
      <c r="VWJ250" s="684"/>
      <c r="VWK250" s="684"/>
      <c r="VWL250" s="684"/>
      <c r="VWM250" s="684"/>
      <c r="VWN250" s="684"/>
      <c r="VWO250" s="684"/>
      <c r="VWP250" s="684"/>
      <c r="VWQ250" s="684"/>
      <c r="VWR250" s="684"/>
      <c r="VWS250" s="684"/>
      <c r="VWT250" s="684"/>
      <c r="VWU250" s="684"/>
      <c r="VWV250" s="684"/>
      <c r="VWW250" s="684"/>
      <c r="VWX250" s="684"/>
      <c r="VWY250" s="684"/>
      <c r="VWZ250" s="684"/>
      <c r="VXA250" s="684"/>
      <c r="VXB250" s="684"/>
      <c r="VXC250" s="684"/>
      <c r="VXD250" s="684"/>
      <c r="VXE250" s="684"/>
      <c r="VXF250" s="684"/>
      <c r="VXG250" s="684"/>
      <c r="VXH250" s="684"/>
      <c r="VXI250" s="684"/>
      <c r="VXJ250" s="684"/>
      <c r="VXK250" s="684"/>
      <c r="VXL250" s="684"/>
      <c r="VXM250" s="684"/>
      <c r="VXN250" s="684"/>
      <c r="VXO250" s="684"/>
      <c r="VXP250" s="684"/>
      <c r="VXQ250" s="684"/>
      <c r="VXR250" s="684"/>
      <c r="VXS250" s="684"/>
      <c r="VXT250" s="684"/>
      <c r="VXU250" s="684"/>
      <c r="VXV250" s="684"/>
      <c r="VXW250" s="684"/>
      <c r="VXX250" s="684"/>
      <c r="VXY250" s="684"/>
      <c r="VXZ250" s="684"/>
      <c r="VYA250" s="684"/>
      <c r="VYB250" s="684"/>
      <c r="VYC250" s="684"/>
      <c r="VYD250" s="684"/>
      <c r="VYE250" s="684"/>
      <c r="VYF250" s="684"/>
      <c r="VYG250" s="684"/>
      <c r="VYH250" s="684"/>
      <c r="VYI250" s="684"/>
      <c r="VYJ250" s="684"/>
      <c r="VYK250" s="684"/>
      <c r="VYL250" s="684"/>
      <c r="VYM250" s="684"/>
      <c r="VYN250" s="684"/>
      <c r="VYO250" s="684"/>
      <c r="VYP250" s="684"/>
      <c r="VYQ250" s="684"/>
      <c r="VYR250" s="684"/>
      <c r="VYS250" s="684"/>
      <c r="VYT250" s="684"/>
      <c r="VYU250" s="684"/>
      <c r="VYV250" s="684"/>
      <c r="VYW250" s="684"/>
      <c r="VYX250" s="684"/>
      <c r="VYY250" s="684"/>
      <c r="VYZ250" s="684"/>
      <c r="VZA250" s="684"/>
      <c r="VZB250" s="684"/>
      <c r="VZC250" s="684"/>
      <c r="VZD250" s="684"/>
      <c r="VZE250" s="684"/>
      <c r="VZF250" s="684"/>
      <c r="VZG250" s="684"/>
      <c r="VZH250" s="684"/>
      <c r="VZI250" s="684"/>
      <c r="VZJ250" s="684"/>
      <c r="VZK250" s="684"/>
      <c r="VZL250" s="684"/>
      <c r="VZM250" s="684"/>
      <c r="VZN250" s="684"/>
      <c r="VZO250" s="684"/>
      <c r="VZP250" s="684"/>
      <c r="VZQ250" s="684"/>
      <c r="VZR250" s="684"/>
      <c r="VZS250" s="684"/>
      <c r="VZT250" s="684"/>
      <c r="VZU250" s="684"/>
      <c r="VZV250" s="684"/>
      <c r="VZW250" s="684"/>
      <c r="VZX250" s="684"/>
      <c r="VZY250" s="684"/>
      <c r="VZZ250" s="684"/>
      <c r="WAA250" s="684"/>
      <c r="WAB250" s="684"/>
      <c r="WAC250" s="684"/>
      <c r="WAD250" s="684"/>
      <c r="WAE250" s="684"/>
      <c r="WAF250" s="684"/>
      <c r="WAG250" s="684"/>
      <c r="WAH250" s="684"/>
      <c r="WAI250" s="684"/>
      <c r="WAJ250" s="684"/>
      <c r="WAK250" s="684"/>
      <c r="WAL250" s="684"/>
      <c r="WAM250" s="684"/>
      <c r="WAN250" s="684"/>
      <c r="WAO250" s="684"/>
      <c r="WAP250" s="684"/>
      <c r="WAQ250" s="684"/>
      <c r="WAR250" s="684"/>
      <c r="WAS250" s="684"/>
      <c r="WAT250" s="684"/>
      <c r="WAU250" s="684"/>
      <c r="WAV250" s="684"/>
      <c r="WAW250" s="684"/>
      <c r="WAX250" s="684"/>
      <c r="WAY250" s="684"/>
      <c r="WAZ250" s="684"/>
      <c r="WBA250" s="684"/>
      <c r="WBB250" s="684"/>
      <c r="WBC250" s="684"/>
      <c r="WBD250" s="684"/>
      <c r="WBE250" s="684"/>
      <c r="WBF250" s="684"/>
      <c r="WBG250" s="684"/>
      <c r="WBH250" s="684"/>
      <c r="WBI250" s="684"/>
      <c r="WBJ250" s="684"/>
      <c r="WBK250" s="684"/>
      <c r="WBL250" s="684"/>
      <c r="WBM250" s="684"/>
      <c r="WBN250" s="684"/>
      <c r="WBO250" s="684"/>
      <c r="WBP250" s="684"/>
      <c r="WBQ250" s="684"/>
      <c r="WBR250" s="684"/>
      <c r="WBS250" s="684"/>
      <c r="WBT250" s="684"/>
      <c r="WBU250" s="684"/>
      <c r="WBV250" s="684"/>
      <c r="WBW250" s="684"/>
      <c r="WBX250" s="684"/>
      <c r="WBY250" s="684"/>
      <c r="WBZ250" s="684"/>
      <c r="WCA250" s="684"/>
      <c r="WCB250" s="684"/>
      <c r="WCC250" s="684"/>
      <c r="WCD250" s="684"/>
      <c r="WCE250" s="684"/>
      <c r="WCF250" s="684"/>
      <c r="WCG250" s="684"/>
      <c r="WCH250" s="684"/>
      <c r="WCI250" s="684"/>
      <c r="WCJ250" s="684"/>
      <c r="WCK250" s="684"/>
      <c r="WCL250" s="684"/>
      <c r="WCM250" s="684"/>
      <c r="WCN250" s="684"/>
      <c r="WCO250" s="684"/>
      <c r="WCP250" s="684"/>
      <c r="WCQ250" s="684"/>
      <c r="WCR250" s="684"/>
      <c r="WCS250" s="684"/>
      <c r="WCT250" s="684"/>
      <c r="WCU250" s="684"/>
      <c r="WCV250" s="684"/>
      <c r="WCW250" s="684"/>
      <c r="WCX250" s="684"/>
      <c r="WCY250" s="684"/>
      <c r="WCZ250" s="684"/>
      <c r="WDA250" s="684"/>
      <c r="WDB250" s="684"/>
      <c r="WDC250" s="684"/>
      <c r="WDD250" s="684"/>
      <c r="WDE250" s="684"/>
      <c r="WDF250" s="684"/>
      <c r="WDG250" s="684"/>
      <c r="WDH250" s="684"/>
      <c r="WDI250" s="684"/>
      <c r="WDJ250" s="684"/>
      <c r="WDK250" s="684"/>
      <c r="WDL250" s="684"/>
      <c r="WDM250" s="684"/>
      <c r="WDN250" s="684"/>
      <c r="WDO250" s="684"/>
      <c r="WDP250" s="684"/>
      <c r="WDQ250" s="684"/>
      <c r="WDR250" s="684"/>
      <c r="WDS250" s="684"/>
      <c r="WDT250" s="684"/>
      <c r="WDU250" s="684"/>
      <c r="WDV250" s="684"/>
      <c r="WDW250" s="684"/>
      <c r="WDX250" s="684"/>
      <c r="WDY250" s="684"/>
      <c r="WDZ250" s="684"/>
      <c r="WEA250" s="684"/>
      <c r="WEB250" s="684"/>
      <c r="WEC250" s="684"/>
      <c r="WED250" s="684"/>
      <c r="WEE250" s="684"/>
      <c r="WEF250" s="684"/>
      <c r="WEG250" s="684"/>
      <c r="WEH250" s="684"/>
      <c r="WEI250" s="684"/>
      <c r="WEJ250" s="684"/>
      <c r="WEK250" s="684"/>
      <c r="WEL250" s="684"/>
      <c r="WEM250" s="684"/>
      <c r="WEN250" s="684"/>
      <c r="WEO250" s="684"/>
      <c r="WEP250" s="684"/>
      <c r="WEQ250" s="684"/>
      <c r="WER250" s="684"/>
      <c r="WES250" s="684"/>
      <c r="WET250" s="684"/>
      <c r="WEU250" s="684"/>
      <c r="WEV250" s="684"/>
      <c r="WEW250" s="684"/>
      <c r="WEX250" s="684"/>
      <c r="WEY250" s="684"/>
      <c r="WEZ250" s="684"/>
      <c r="WFA250" s="684"/>
      <c r="WFB250" s="684"/>
      <c r="WFC250" s="684"/>
      <c r="WFD250" s="684"/>
      <c r="WFE250" s="684"/>
      <c r="WFF250" s="684"/>
      <c r="WFG250" s="684"/>
      <c r="WFH250" s="684"/>
      <c r="WFI250" s="684"/>
      <c r="WFJ250" s="684"/>
      <c r="WFK250" s="684"/>
      <c r="WFL250" s="684"/>
      <c r="WFM250" s="684"/>
      <c r="WFN250" s="684"/>
      <c r="WFO250" s="684"/>
      <c r="WFP250" s="684"/>
      <c r="WFQ250" s="684"/>
      <c r="WFR250" s="684"/>
      <c r="WFS250" s="684"/>
      <c r="WFT250" s="684"/>
      <c r="WFU250" s="684"/>
      <c r="WFV250" s="684"/>
      <c r="WFW250" s="684"/>
      <c r="WFX250" s="684"/>
      <c r="WFY250" s="684"/>
      <c r="WFZ250" s="684"/>
      <c r="WGA250" s="684"/>
      <c r="WGB250" s="684"/>
      <c r="WGC250" s="684"/>
      <c r="WGD250" s="684"/>
      <c r="WGE250" s="684"/>
      <c r="WGF250" s="684"/>
      <c r="WGG250" s="684"/>
      <c r="WGH250" s="684"/>
      <c r="WGI250" s="684"/>
      <c r="WGJ250" s="684"/>
      <c r="WGK250" s="684"/>
      <c r="WGL250" s="684"/>
      <c r="WGM250" s="684"/>
      <c r="WGN250" s="684"/>
      <c r="WGO250" s="684"/>
      <c r="WGP250" s="684"/>
      <c r="WGQ250" s="684"/>
      <c r="WGR250" s="684"/>
      <c r="WGS250" s="684"/>
      <c r="WGT250" s="684"/>
      <c r="WGU250" s="684"/>
      <c r="WGV250" s="684"/>
      <c r="WGW250" s="684"/>
      <c r="WGX250" s="684"/>
      <c r="WGY250" s="684"/>
      <c r="WGZ250" s="684"/>
      <c r="WHA250" s="684"/>
      <c r="WHB250" s="684"/>
      <c r="WHC250" s="684"/>
      <c r="WHD250" s="684"/>
      <c r="WHE250" s="684"/>
      <c r="WHF250" s="684"/>
      <c r="WHG250" s="684"/>
      <c r="WHH250" s="684"/>
      <c r="WHI250" s="684"/>
      <c r="WHJ250" s="684"/>
      <c r="WHK250" s="684"/>
      <c r="WHL250" s="684"/>
      <c r="WHM250" s="684"/>
      <c r="WHN250" s="684"/>
      <c r="WHO250" s="684"/>
      <c r="WHP250" s="684"/>
      <c r="WHQ250" s="684"/>
      <c r="WHR250" s="684"/>
      <c r="WHS250" s="684"/>
      <c r="WHT250" s="684"/>
      <c r="WHU250" s="684"/>
      <c r="WHV250" s="684"/>
      <c r="WHW250" s="684"/>
      <c r="WHX250" s="684"/>
      <c r="WHY250" s="684"/>
      <c r="WHZ250" s="684"/>
      <c r="WIA250" s="684"/>
      <c r="WIB250" s="684"/>
      <c r="WIC250" s="684"/>
      <c r="WID250" s="684"/>
      <c r="WIE250" s="684"/>
      <c r="WIF250" s="684"/>
      <c r="WIG250" s="684"/>
      <c r="WIH250" s="684"/>
      <c r="WII250" s="684"/>
      <c r="WIJ250" s="684"/>
      <c r="WIK250" s="684"/>
      <c r="WIL250" s="684"/>
      <c r="WIM250" s="684"/>
      <c r="WIN250" s="684"/>
      <c r="WIO250" s="684"/>
      <c r="WIP250" s="684"/>
      <c r="WIQ250" s="684"/>
      <c r="WIR250" s="684"/>
      <c r="WIS250" s="684"/>
      <c r="WIT250" s="684"/>
      <c r="WIU250" s="684"/>
      <c r="WIV250" s="684"/>
      <c r="WIW250" s="684"/>
      <c r="WIX250" s="684"/>
      <c r="WIY250" s="684"/>
      <c r="WIZ250" s="684"/>
      <c r="WJA250" s="684"/>
      <c r="WJB250" s="684"/>
      <c r="WJC250" s="684"/>
      <c r="WJD250" s="684"/>
      <c r="WJE250" s="684"/>
      <c r="WJF250" s="684"/>
      <c r="WJG250" s="684"/>
      <c r="WJH250" s="684"/>
      <c r="WJI250" s="684"/>
      <c r="WJJ250" s="684"/>
      <c r="WJK250" s="684"/>
      <c r="WJL250" s="684"/>
      <c r="WJM250" s="684"/>
      <c r="WJN250" s="684"/>
      <c r="WJO250" s="684"/>
      <c r="WJP250" s="684"/>
      <c r="WJQ250" s="684"/>
      <c r="WJR250" s="684"/>
      <c r="WJS250" s="684"/>
      <c r="WJT250" s="684"/>
      <c r="WJU250" s="684"/>
      <c r="WJV250" s="684"/>
      <c r="WJW250" s="684"/>
      <c r="WJX250" s="684"/>
      <c r="WJY250" s="684"/>
      <c r="WJZ250" s="684"/>
      <c r="WKA250" s="684"/>
      <c r="WKB250" s="684"/>
      <c r="WKC250" s="684"/>
      <c r="WKD250" s="684"/>
      <c r="WKE250" s="684"/>
      <c r="WKF250" s="684"/>
      <c r="WKG250" s="684"/>
      <c r="WKH250" s="684"/>
      <c r="WKI250" s="684"/>
      <c r="WKJ250" s="684"/>
      <c r="WKK250" s="684"/>
      <c r="WKL250" s="684"/>
      <c r="WKM250" s="684"/>
      <c r="WKN250" s="684"/>
      <c r="WKO250" s="684"/>
      <c r="WKP250" s="684"/>
      <c r="WKQ250" s="684"/>
      <c r="WKR250" s="684"/>
      <c r="WKS250" s="684"/>
      <c r="WKT250" s="684"/>
      <c r="WKU250" s="684"/>
      <c r="WKV250" s="684"/>
      <c r="WKW250" s="684"/>
      <c r="WKX250" s="684"/>
      <c r="WKY250" s="684"/>
      <c r="WKZ250" s="684"/>
      <c r="WLA250" s="684"/>
      <c r="WLB250" s="684"/>
      <c r="WLC250" s="684"/>
      <c r="WLD250" s="684"/>
      <c r="WLE250" s="684"/>
      <c r="WLF250" s="684"/>
      <c r="WLG250" s="684"/>
      <c r="WLH250" s="684"/>
      <c r="WLI250" s="684"/>
      <c r="WLJ250" s="684"/>
      <c r="WLK250" s="684"/>
      <c r="WLL250" s="684"/>
      <c r="WLM250" s="684"/>
      <c r="WLN250" s="684"/>
      <c r="WLO250" s="684"/>
      <c r="WLP250" s="684"/>
      <c r="WLQ250" s="684"/>
      <c r="WLR250" s="684"/>
      <c r="WLS250" s="684"/>
      <c r="WLT250" s="684"/>
      <c r="WLU250" s="684"/>
      <c r="WLV250" s="684"/>
      <c r="WLW250" s="684"/>
      <c r="WLX250" s="684"/>
      <c r="WLY250" s="684"/>
      <c r="WLZ250" s="684"/>
      <c r="WMA250" s="684"/>
      <c r="WMB250" s="684"/>
      <c r="WMC250" s="684"/>
      <c r="WMD250" s="684"/>
      <c r="WME250" s="684"/>
      <c r="WMF250" s="684"/>
      <c r="WMG250" s="684"/>
      <c r="WMH250" s="684"/>
      <c r="WMI250" s="684"/>
      <c r="WMJ250" s="684"/>
      <c r="WMK250" s="684"/>
      <c r="WML250" s="684"/>
      <c r="WMM250" s="684"/>
      <c r="WMN250" s="684"/>
      <c r="WMO250" s="684"/>
      <c r="WMP250" s="684"/>
      <c r="WMQ250" s="684"/>
      <c r="WMR250" s="684"/>
      <c r="WMS250" s="684"/>
      <c r="WMT250" s="684"/>
      <c r="WMU250" s="684"/>
      <c r="WMV250" s="684"/>
      <c r="WMW250" s="684"/>
      <c r="WMX250" s="684"/>
      <c r="WMY250" s="684"/>
      <c r="WMZ250" s="684"/>
      <c r="WNA250" s="684"/>
      <c r="WNB250" s="684"/>
      <c r="WNC250" s="684"/>
      <c r="WND250" s="684"/>
      <c r="WNE250" s="684"/>
      <c r="WNF250" s="684"/>
      <c r="WNG250" s="684"/>
      <c r="WNH250" s="684"/>
      <c r="WNI250" s="684"/>
      <c r="WNJ250" s="684"/>
      <c r="WNK250" s="684"/>
      <c r="WNL250" s="684"/>
      <c r="WNM250" s="684"/>
      <c r="WNN250" s="684"/>
      <c r="WNO250" s="684"/>
      <c r="WNP250" s="684"/>
      <c r="WNQ250" s="684"/>
      <c r="WNR250" s="684"/>
      <c r="WNS250" s="684"/>
      <c r="WNT250" s="684"/>
      <c r="WNU250" s="684"/>
      <c r="WNV250" s="684"/>
      <c r="WNW250" s="684"/>
      <c r="WNX250" s="684"/>
      <c r="WNY250" s="684"/>
      <c r="WNZ250" s="684"/>
      <c r="WOA250" s="684"/>
      <c r="WOB250" s="684"/>
      <c r="WOC250" s="684"/>
      <c r="WOD250" s="684"/>
      <c r="WOE250" s="684"/>
      <c r="WOF250" s="684"/>
      <c r="WOG250" s="684"/>
      <c r="WOH250" s="684"/>
      <c r="WOI250" s="684"/>
      <c r="WOJ250" s="684"/>
      <c r="WOK250" s="684"/>
      <c r="WOL250" s="684"/>
      <c r="WOM250" s="684"/>
      <c r="WON250" s="684"/>
      <c r="WOO250" s="684"/>
      <c r="WOP250" s="684"/>
      <c r="WOQ250" s="684"/>
      <c r="WOR250" s="684"/>
      <c r="WOS250" s="684"/>
      <c r="WOT250" s="684"/>
      <c r="WOU250" s="684"/>
      <c r="WOV250" s="684"/>
      <c r="WOW250" s="684"/>
      <c r="WOX250" s="684"/>
      <c r="WOY250" s="684"/>
      <c r="WOZ250" s="684"/>
      <c r="WPA250" s="684"/>
      <c r="WPB250" s="684"/>
      <c r="WPC250" s="684"/>
      <c r="WPD250" s="684"/>
      <c r="WPE250" s="684"/>
      <c r="WPF250" s="684"/>
      <c r="WPG250" s="684"/>
      <c r="WPH250" s="684"/>
      <c r="WPI250" s="684"/>
      <c r="WPJ250" s="684"/>
      <c r="WPK250" s="684"/>
      <c r="WPL250" s="684"/>
      <c r="WPM250" s="684"/>
      <c r="WPN250" s="684"/>
      <c r="WPO250" s="684"/>
      <c r="WPP250" s="684"/>
      <c r="WPQ250" s="684"/>
      <c r="WPR250" s="684"/>
      <c r="WPS250" s="684"/>
      <c r="WPT250" s="684"/>
      <c r="WPU250" s="684"/>
      <c r="WPV250" s="684"/>
      <c r="WPW250" s="684"/>
      <c r="WPX250" s="684"/>
      <c r="WPY250" s="684"/>
      <c r="WPZ250" s="684"/>
      <c r="WQA250" s="684"/>
      <c r="WQB250" s="684"/>
      <c r="WQC250" s="684"/>
      <c r="WQD250" s="684"/>
      <c r="WQE250" s="684"/>
      <c r="WQF250" s="684"/>
      <c r="WQG250" s="684"/>
      <c r="WQH250" s="684"/>
      <c r="WQI250" s="684"/>
      <c r="WQJ250" s="684"/>
      <c r="WQK250" s="684"/>
      <c r="WQL250" s="684"/>
      <c r="WQM250" s="684"/>
      <c r="WQN250" s="684"/>
      <c r="WQO250" s="684"/>
      <c r="WQP250" s="684"/>
      <c r="WQQ250" s="684"/>
      <c r="WQR250" s="684"/>
      <c r="WQS250" s="684"/>
      <c r="WQT250" s="684"/>
      <c r="WQU250" s="684"/>
      <c r="WQV250" s="684"/>
      <c r="WQW250" s="684"/>
      <c r="WQX250" s="684"/>
      <c r="WQY250" s="684"/>
      <c r="WQZ250" s="684"/>
      <c r="WRA250" s="684"/>
      <c r="WRB250" s="684"/>
      <c r="WRC250" s="684"/>
      <c r="WRD250" s="684"/>
      <c r="WRE250" s="684"/>
      <c r="WRF250" s="684"/>
      <c r="WRG250" s="684"/>
      <c r="WRH250" s="684"/>
      <c r="WRI250" s="684"/>
      <c r="WRJ250" s="684"/>
      <c r="WRK250" s="684"/>
      <c r="WRL250" s="684"/>
      <c r="WRM250" s="684"/>
      <c r="WRN250" s="684"/>
      <c r="WRO250" s="684"/>
      <c r="WRP250" s="684"/>
      <c r="WRQ250" s="684"/>
      <c r="WRR250" s="684"/>
      <c r="WRS250" s="684"/>
      <c r="WRT250" s="684"/>
      <c r="WRU250" s="684"/>
      <c r="WRV250" s="684"/>
      <c r="WRW250" s="684"/>
      <c r="WRX250" s="684"/>
      <c r="WRY250" s="684"/>
      <c r="WRZ250" s="684"/>
      <c r="WSA250" s="684"/>
      <c r="WSB250" s="684"/>
      <c r="WSC250" s="684"/>
      <c r="WSD250" s="684"/>
      <c r="WSE250" s="684"/>
      <c r="WSF250" s="684"/>
      <c r="WSG250" s="684"/>
      <c r="WSH250" s="684"/>
      <c r="WSI250" s="684"/>
      <c r="WSJ250" s="684"/>
      <c r="WSK250" s="684"/>
      <c r="WSL250" s="684"/>
      <c r="WSM250" s="684"/>
      <c r="WSN250" s="684"/>
      <c r="WSO250" s="684"/>
      <c r="WSP250" s="684"/>
      <c r="WSQ250" s="684"/>
      <c r="WSR250" s="684"/>
      <c r="WSS250" s="684"/>
      <c r="WST250" s="684"/>
      <c r="WSU250" s="684"/>
      <c r="WSV250" s="684"/>
      <c r="WSW250" s="684"/>
      <c r="WSX250" s="684"/>
      <c r="WSY250" s="684"/>
      <c r="WSZ250" s="684"/>
      <c r="WTA250" s="684"/>
      <c r="WTB250" s="684"/>
      <c r="WTC250" s="684"/>
      <c r="WTD250" s="684"/>
      <c r="WTE250" s="684"/>
      <c r="WTF250" s="684"/>
      <c r="WTG250" s="684"/>
      <c r="WTH250" s="684"/>
      <c r="WTI250" s="684"/>
      <c r="WTJ250" s="684"/>
      <c r="WTK250" s="684"/>
      <c r="WTL250" s="684"/>
      <c r="WTM250" s="684"/>
      <c r="WTN250" s="684"/>
      <c r="WTO250" s="684"/>
      <c r="WTP250" s="684"/>
      <c r="WTQ250" s="684"/>
      <c r="WTR250" s="684"/>
      <c r="WTS250" s="684"/>
      <c r="WTT250" s="684"/>
      <c r="WTU250" s="684"/>
      <c r="WTV250" s="684"/>
      <c r="WTW250" s="684"/>
      <c r="WTX250" s="684"/>
      <c r="WTY250" s="684"/>
      <c r="WTZ250" s="684"/>
      <c r="WUA250" s="684"/>
      <c r="WUB250" s="684"/>
      <c r="WUC250" s="684"/>
      <c r="WUD250" s="684"/>
      <c r="WUE250" s="684"/>
      <c r="WUF250" s="684"/>
      <c r="WUG250" s="684"/>
      <c r="WUH250" s="684"/>
      <c r="WUI250" s="684"/>
      <c r="WUJ250" s="684"/>
      <c r="WUK250" s="684"/>
      <c r="WUL250" s="684"/>
      <c r="WUM250" s="684"/>
      <c r="WUN250" s="684"/>
      <c r="WUO250" s="684"/>
      <c r="WUP250" s="684"/>
      <c r="WUQ250" s="684"/>
      <c r="WUR250" s="684"/>
      <c r="WUS250" s="684"/>
      <c r="WUT250" s="684"/>
      <c r="WUU250" s="684"/>
      <c r="WUV250" s="684"/>
      <c r="WUW250" s="684"/>
      <c r="WUX250" s="684"/>
      <c r="WUY250" s="684"/>
      <c r="WUZ250" s="684"/>
      <c r="WVA250" s="684"/>
      <c r="WVB250" s="684"/>
      <c r="WVC250" s="684"/>
      <c r="WVD250" s="684"/>
      <c r="WVE250" s="684"/>
      <c r="WVF250" s="684"/>
      <c r="WVG250" s="684"/>
      <c r="WVH250" s="684"/>
      <c r="WVI250" s="684"/>
      <c r="WVJ250" s="684"/>
      <c r="WVK250" s="684"/>
      <c r="WVL250" s="684"/>
      <c r="WVM250" s="684"/>
      <c r="WVN250" s="684"/>
      <c r="WVO250" s="684"/>
      <c r="WVP250" s="684"/>
      <c r="WVQ250" s="684"/>
      <c r="WVR250" s="684"/>
      <c r="WVS250" s="684"/>
      <c r="WVT250" s="684"/>
      <c r="WVU250" s="684"/>
      <c r="WVV250" s="684"/>
      <c r="WVW250" s="684"/>
      <c r="WVX250" s="684"/>
      <c r="WVY250" s="684"/>
      <c r="WVZ250" s="684"/>
      <c r="WWA250" s="684"/>
      <c r="WWB250" s="684"/>
      <c r="WWC250" s="684"/>
      <c r="WWD250" s="684"/>
      <c r="WWE250" s="684"/>
      <c r="WWF250" s="684"/>
      <c r="WWG250" s="684"/>
      <c r="WWH250" s="684"/>
      <c r="WWI250" s="684"/>
      <c r="WWJ250" s="684"/>
      <c r="WWK250" s="684"/>
      <c r="WWL250" s="684"/>
      <c r="WWM250" s="684"/>
      <c r="WWN250" s="684"/>
      <c r="WWO250" s="684"/>
      <c r="WWP250" s="684"/>
      <c r="WWQ250" s="684"/>
      <c r="WWR250" s="684"/>
      <c r="WWS250" s="684"/>
      <c r="WWT250" s="684"/>
      <c r="WWU250" s="684"/>
      <c r="WWV250" s="684"/>
      <c r="WWW250" s="684"/>
      <c r="WWX250" s="684"/>
      <c r="WWY250" s="684"/>
      <c r="WWZ250" s="684"/>
      <c r="WXA250" s="684"/>
      <c r="WXB250" s="684"/>
      <c r="WXC250" s="684"/>
      <c r="WXD250" s="684"/>
      <c r="WXE250" s="684"/>
      <c r="WXF250" s="684"/>
      <c r="WXG250" s="684"/>
      <c r="WXH250" s="684"/>
      <c r="WXI250" s="684"/>
      <c r="WXJ250" s="684"/>
      <c r="WXK250" s="684"/>
      <c r="WXL250" s="684"/>
      <c r="WXM250" s="684"/>
      <c r="WXN250" s="684"/>
      <c r="WXO250" s="684"/>
      <c r="WXP250" s="684"/>
      <c r="WXQ250" s="684"/>
      <c r="WXR250" s="684"/>
      <c r="WXS250" s="684"/>
      <c r="WXT250" s="684"/>
      <c r="WXU250" s="684"/>
      <c r="WXV250" s="684"/>
      <c r="WXW250" s="684"/>
      <c r="WXX250" s="684"/>
      <c r="WXY250" s="684"/>
      <c r="WXZ250" s="684"/>
      <c r="WYA250" s="684"/>
      <c r="WYB250" s="684"/>
      <c r="WYC250" s="684"/>
      <c r="WYD250" s="684"/>
      <c r="WYE250" s="684"/>
      <c r="WYF250" s="684"/>
      <c r="WYG250" s="684"/>
      <c r="WYH250" s="684"/>
      <c r="WYI250" s="684"/>
      <c r="WYJ250" s="684"/>
      <c r="WYK250" s="684"/>
      <c r="WYL250" s="684"/>
      <c r="WYM250" s="684"/>
      <c r="WYN250" s="684"/>
      <c r="WYO250" s="684"/>
      <c r="WYP250" s="684"/>
      <c r="WYQ250" s="684"/>
      <c r="WYR250" s="684"/>
      <c r="WYS250" s="684"/>
      <c r="WYT250" s="684"/>
      <c r="WYU250" s="684"/>
      <c r="WYV250" s="684"/>
      <c r="WYW250" s="684"/>
      <c r="WYX250" s="684"/>
      <c r="WYY250" s="684"/>
      <c r="WYZ250" s="684"/>
      <c r="WZA250" s="684"/>
      <c r="WZB250" s="684"/>
      <c r="WZC250" s="684"/>
      <c r="WZD250" s="684"/>
      <c r="WZE250" s="684"/>
      <c r="WZF250" s="684"/>
      <c r="WZG250" s="684"/>
      <c r="WZH250" s="684"/>
      <c r="WZI250" s="684"/>
      <c r="WZJ250" s="684"/>
      <c r="WZK250" s="684"/>
      <c r="WZL250" s="684"/>
      <c r="WZM250" s="684"/>
      <c r="WZN250" s="684"/>
      <c r="WZO250" s="684"/>
      <c r="WZP250" s="684"/>
      <c r="WZQ250" s="684"/>
      <c r="WZR250" s="684"/>
      <c r="WZS250" s="684"/>
      <c r="WZT250" s="684"/>
      <c r="WZU250" s="684"/>
      <c r="WZV250" s="684"/>
      <c r="WZW250" s="684"/>
      <c r="WZX250" s="684"/>
      <c r="WZY250" s="684"/>
      <c r="WZZ250" s="684"/>
      <c r="XAA250" s="684"/>
      <c r="XAB250" s="684"/>
      <c r="XAC250" s="684"/>
      <c r="XAD250" s="684"/>
      <c r="XAE250" s="684"/>
      <c r="XAF250" s="684"/>
      <c r="XAG250" s="684"/>
      <c r="XAH250" s="684"/>
      <c r="XAI250" s="684"/>
      <c r="XAJ250" s="684"/>
      <c r="XAK250" s="684"/>
      <c r="XAL250" s="684"/>
      <c r="XAM250" s="684"/>
      <c r="XAN250" s="684"/>
      <c r="XAO250" s="684"/>
      <c r="XAP250" s="684"/>
      <c r="XAQ250" s="684"/>
      <c r="XAR250" s="684"/>
      <c r="XAS250" s="684"/>
      <c r="XAT250" s="684"/>
      <c r="XAU250" s="684"/>
      <c r="XAV250" s="684"/>
      <c r="XAW250" s="684"/>
      <c r="XAX250" s="684"/>
      <c r="XAY250" s="684"/>
      <c r="XAZ250" s="684"/>
      <c r="XBA250" s="684"/>
      <c r="XBB250" s="684"/>
      <c r="XBC250" s="684"/>
      <c r="XBD250" s="684"/>
      <c r="XBE250" s="684"/>
      <c r="XBF250" s="684"/>
      <c r="XBG250" s="684"/>
      <c r="XBH250" s="684"/>
      <c r="XBI250" s="684"/>
      <c r="XBJ250" s="684"/>
      <c r="XBK250" s="684"/>
      <c r="XBL250" s="684"/>
      <c r="XBM250" s="684"/>
      <c r="XBN250" s="684"/>
      <c r="XBO250" s="684"/>
      <c r="XBP250" s="684"/>
      <c r="XBQ250" s="684"/>
      <c r="XBR250" s="684"/>
      <c r="XBS250" s="684"/>
      <c r="XBT250" s="684"/>
      <c r="XBU250" s="684"/>
      <c r="XBV250" s="684"/>
      <c r="XBW250" s="684"/>
      <c r="XBX250" s="684"/>
      <c r="XBY250" s="684"/>
      <c r="XBZ250" s="684"/>
      <c r="XCA250" s="684"/>
      <c r="XCB250" s="684"/>
      <c r="XCC250" s="684"/>
      <c r="XCD250" s="684"/>
      <c r="XCE250" s="684"/>
      <c r="XCF250" s="684"/>
      <c r="XCG250" s="684"/>
      <c r="XCH250" s="684"/>
      <c r="XCI250" s="684"/>
      <c r="XCJ250" s="684"/>
      <c r="XCK250" s="684"/>
      <c r="XCL250" s="684"/>
      <c r="XCM250" s="684"/>
      <c r="XCN250" s="684"/>
      <c r="XCO250" s="684"/>
      <c r="XCP250" s="684"/>
      <c r="XCQ250" s="684"/>
      <c r="XCR250" s="684"/>
      <c r="XCS250" s="684"/>
      <c r="XCT250" s="684"/>
      <c r="XCU250" s="684"/>
      <c r="XCV250" s="684"/>
      <c r="XCW250" s="684"/>
      <c r="XCX250" s="684"/>
      <c r="XCY250" s="684"/>
      <c r="XCZ250" s="684"/>
      <c r="XDA250" s="684"/>
      <c r="XDB250" s="684"/>
      <c r="XDC250" s="684"/>
      <c r="XDD250" s="684"/>
      <c r="XDE250" s="684"/>
      <c r="XDF250" s="684"/>
      <c r="XDG250" s="684"/>
      <c r="XDH250" s="684"/>
      <c r="XDI250" s="684"/>
      <c r="XDJ250" s="684"/>
      <c r="XDK250" s="684"/>
      <c r="XDL250" s="684"/>
      <c r="XDM250" s="684"/>
      <c r="XDN250" s="684"/>
      <c r="XDO250" s="684"/>
      <c r="XDP250" s="684"/>
      <c r="XDQ250" s="684"/>
      <c r="XDR250" s="684"/>
      <c r="XDS250" s="684"/>
      <c r="XDT250" s="684"/>
      <c r="XDU250" s="684"/>
      <c r="XDV250" s="684"/>
      <c r="XDW250" s="684"/>
      <c r="XDX250" s="684"/>
      <c r="XDY250" s="684"/>
      <c r="XDZ250" s="684"/>
      <c r="XEA250" s="684"/>
      <c r="XEB250" s="684"/>
      <c r="XEC250" s="684"/>
      <c r="XED250" s="684"/>
      <c r="XEE250" s="684"/>
      <c r="XEF250" s="684"/>
      <c r="XEG250" s="684"/>
      <c r="XEH250" s="684"/>
      <c r="XEI250" s="684"/>
      <c r="XEJ250" s="684"/>
      <c r="XEK250" s="684"/>
      <c r="XEL250" s="684"/>
      <c r="XEM250" s="684"/>
      <c r="XEN250" s="684"/>
      <c r="XEO250" s="684"/>
      <c r="XEP250" s="684"/>
      <c r="XEQ250" s="684"/>
      <c r="XER250" s="684"/>
    </row>
    <row r="251" spans="1:16372" ht="37.5" x14ac:dyDescent="0.25">
      <c r="A251" s="737" t="s">
        <v>204</v>
      </c>
      <c r="B251" s="674" t="s">
        <v>410</v>
      </c>
      <c r="C251" s="723"/>
      <c r="D251" s="678"/>
      <c r="E251" s="724"/>
      <c r="F251" s="721"/>
      <c r="G251" s="725">
        <v>3.5</v>
      </c>
      <c r="H251" s="730"/>
      <c r="I251" s="732"/>
      <c r="J251" s="723"/>
      <c r="K251" s="675"/>
      <c r="L251" s="730"/>
      <c r="M251" s="731"/>
      <c r="N251" s="732"/>
      <c r="O251" s="723"/>
      <c r="P251" s="721"/>
      <c r="Q251" s="684" t="s">
        <v>542</v>
      </c>
      <c r="R251" s="684"/>
      <c r="S251" s="684"/>
      <c r="T251" s="684">
        <v>0</v>
      </c>
      <c r="U251" s="684" t="b">
        <v>1</v>
      </c>
      <c r="V251" s="684" t="b">
        <v>1</v>
      </c>
      <c r="W251" s="684" t="b">
        <v>1</v>
      </c>
      <c r="X251" s="684" t="b">
        <v>1</v>
      </c>
      <c r="Y251" s="684" t="b">
        <v>1</v>
      </c>
      <c r="Z251" s="684" t="b">
        <v>1</v>
      </c>
      <c r="AA251" s="684"/>
      <c r="AB251" s="684"/>
      <c r="AC251" s="684"/>
      <c r="AD251" s="684"/>
      <c r="AE251" s="684"/>
      <c r="AF251" s="684"/>
      <c r="AG251" s="684"/>
      <c r="AH251" s="684"/>
      <c r="AI251" s="684"/>
      <c r="AJ251" s="684"/>
      <c r="AK251" s="684"/>
      <c r="AL251" s="684"/>
      <c r="AM251" s="684"/>
      <c r="AN251" s="684"/>
      <c r="AO251" s="684"/>
      <c r="AP251" s="684"/>
      <c r="AQ251" s="684"/>
      <c r="AR251" s="684"/>
      <c r="AS251" s="684"/>
      <c r="AT251" s="684"/>
      <c r="AU251" s="684"/>
      <c r="AV251" s="684"/>
      <c r="AW251" s="684"/>
      <c r="AX251" s="684"/>
      <c r="AY251" s="684"/>
      <c r="AZ251" s="684"/>
      <c r="BA251" s="684"/>
      <c r="BB251" s="684"/>
      <c r="BC251" s="684"/>
      <c r="BD251" s="684"/>
      <c r="BE251" s="684"/>
      <c r="BF251" s="684"/>
      <c r="BG251" s="684"/>
      <c r="BH251" s="684"/>
      <c r="BI251" s="684"/>
      <c r="BJ251" s="684"/>
      <c r="BK251" s="684"/>
      <c r="BL251" s="684"/>
      <c r="BM251" s="684"/>
      <c r="BN251" s="684"/>
      <c r="BO251" s="684"/>
      <c r="BP251" s="684"/>
      <c r="BQ251" s="684"/>
      <c r="BR251" s="684"/>
      <c r="BS251" s="684"/>
      <c r="BT251" s="684"/>
      <c r="BU251" s="684"/>
      <c r="BV251" s="684"/>
      <c r="BW251" s="684"/>
      <c r="BX251" s="684"/>
      <c r="BY251" s="684"/>
      <c r="BZ251" s="684"/>
      <c r="CA251" s="684"/>
      <c r="CB251" s="684"/>
      <c r="CC251" s="684"/>
      <c r="CD251" s="684"/>
      <c r="CE251" s="684"/>
      <c r="CF251" s="684"/>
      <c r="CG251" s="684"/>
      <c r="CH251" s="684"/>
      <c r="CI251" s="684"/>
      <c r="CJ251" s="684"/>
      <c r="CK251" s="684"/>
      <c r="CL251" s="684"/>
      <c r="CM251" s="684"/>
      <c r="CN251" s="684"/>
      <c r="CO251" s="684"/>
      <c r="CP251" s="684"/>
      <c r="CQ251" s="684"/>
      <c r="CR251" s="684"/>
      <c r="CS251" s="684"/>
      <c r="CT251" s="684"/>
      <c r="CU251" s="684"/>
      <c r="CV251" s="684"/>
      <c r="CW251" s="684"/>
      <c r="CX251" s="684"/>
      <c r="CY251" s="684"/>
      <c r="CZ251" s="684"/>
      <c r="DA251" s="684"/>
      <c r="DB251" s="684"/>
      <c r="DC251" s="684"/>
      <c r="DD251" s="684"/>
      <c r="DE251" s="684"/>
      <c r="DF251" s="684"/>
      <c r="DG251" s="684"/>
      <c r="DH251" s="684"/>
      <c r="DI251" s="684"/>
      <c r="DJ251" s="684"/>
      <c r="DK251" s="684"/>
      <c r="DL251" s="684"/>
      <c r="DM251" s="684"/>
      <c r="DN251" s="684"/>
      <c r="DO251" s="684"/>
      <c r="DP251" s="684"/>
      <c r="DQ251" s="684"/>
      <c r="DR251" s="684"/>
      <c r="DS251" s="684"/>
      <c r="DT251" s="684"/>
      <c r="DU251" s="684"/>
      <c r="DV251" s="684"/>
      <c r="DW251" s="684"/>
      <c r="DX251" s="684"/>
      <c r="DY251" s="684"/>
      <c r="DZ251" s="684"/>
      <c r="EA251" s="684"/>
      <c r="EB251" s="684"/>
      <c r="EC251" s="684"/>
      <c r="ED251" s="684"/>
      <c r="EE251" s="684"/>
      <c r="EF251" s="684"/>
      <c r="EG251" s="684"/>
      <c r="EH251" s="684"/>
      <c r="EI251" s="684"/>
      <c r="EJ251" s="684"/>
      <c r="EK251" s="684"/>
      <c r="EL251" s="684"/>
      <c r="EM251" s="684"/>
      <c r="EN251" s="684"/>
      <c r="EO251" s="684"/>
      <c r="EP251" s="684"/>
      <c r="EQ251" s="684"/>
      <c r="ER251" s="684"/>
      <c r="ES251" s="684"/>
      <c r="ET251" s="684"/>
      <c r="EU251" s="684"/>
      <c r="EV251" s="684"/>
      <c r="EW251" s="684"/>
      <c r="EX251" s="684"/>
      <c r="EY251" s="684"/>
      <c r="EZ251" s="684"/>
      <c r="FA251" s="684"/>
      <c r="FB251" s="684"/>
      <c r="FC251" s="684"/>
      <c r="FD251" s="684"/>
      <c r="FE251" s="684"/>
      <c r="FF251" s="684"/>
      <c r="FG251" s="684"/>
      <c r="FH251" s="684"/>
      <c r="FI251" s="684"/>
      <c r="FJ251" s="684"/>
      <c r="FK251" s="684"/>
      <c r="FL251" s="684"/>
      <c r="FM251" s="684"/>
      <c r="FN251" s="684"/>
      <c r="FO251" s="684"/>
      <c r="FP251" s="684"/>
      <c r="FQ251" s="684"/>
      <c r="FR251" s="684"/>
      <c r="FS251" s="684"/>
      <c r="FT251" s="684"/>
      <c r="FU251" s="684"/>
      <c r="FV251" s="684"/>
      <c r="FW251" s="684"/>
      <c r="FX251" s="684"/>
      <c r="FY251" s="684"/>
      <c r="FZ251" s="684"/>
      <c r="GA251" s="684"/>
      <c r="GB251" s="684"/>
      <c r="GC251" s="684"/>
      <c r="GD251" s="684"/>
      <c r="GE251" s="684"/>
      <c r="GF251" s="684"/>
      <c r="GG251" s="684"/>
      <c r="GH251" s="684"/>
      <c r="GI251" s="684"/>
      <c r="GJ251" s="684"/>
      <c r="GK251" s="684"/>
      <c r="GL251" s="684"/>
      <c r="GM251" s="684"/>
      <c r="GN251" s="684"/>
      <c r="GO251" s="684"/>
      <c r="GP251" s="684"/>
      <c r="GQ251" s="684"/>
      <c r="GR251" s="684"/>
      <c r="GS251" s="684"/>
      <c r="GT251" s="684"/>
      <c r="GU251" s="684"/>
      <c r="GV251" s="684"/>
      <c r="GW251" s="684"/>
      <c r="GX251" s="684"/>
      <c r="GY251" s="684"/>
      <c r="GZ251" s="684"/>
      <c r="HA251" s="684"/>
      <c r="HB251" s="684"/>
      <c r="HC251" s="684"/>
      <c r="HD251" s="684"/>
      <c r="HE251" s="684"/>
      <c r="HF251" s="684"/>
      <c r="HG251" s="684"/>
      <c r="HH251" s="684"/>
      <c r="HI251" s="684"/>
      <c r="HJ251" s="684"/>
      <c r="HK251" s="684"/>
      <c r="HL251" s="684"/>
      <c r="HM251" s="684"/>
      <c r="HN251" s="684"/>
      <c r="HO251" s="684"/>
      <c r="HP251" s="684"/>
      <c r="HQ251" s="684"/>
      <c r="HR251" s="684"/>
      <c r="HS251" s="684"/>
      <c r="HT251" s="684"/>
      <c r="HU251" s="684"/>
      <c r="HV251" s="684"/>
      <c r="HW251" s="684"/>
      <c r="HX251" s="684"/>
      <c r="HY251" s="684"/>
      <c r="HZ251" s="684"/>
      <c r="IA251" s="684"/>
      <c r="IB251" s="684"/>
      <c r="IC251" s="684"/>
      <c r="ID251" s="684"/>
      <c r="IE251" s="684"/>
      <c r="IF251" s="684"/>
      <c r="IG251" s="684"/>
      <c r="IH251" s="684"/>
      <c r="II251" s="684"/>
      <c r="IJ251" s="684"/>
      <c r="IK251" s="684"/>
      <c r="IL251" s="684"/>
      <c r="IM251" s="684"/>
      <c r="IN251" s="684"/>
      <c r="IO251" s="684"/>
      <c r="IP251" s="684"/>
      <c r="IQ251" s="684"/>
      <c r="IR251" s="684"/>
      <c r="IS251" s="684"/>
      <c r="IT251" s="684"/>
      <c r="IU251" s="684"/>
      <c r="IV251" s="684"/>
      <c r="IW251" s="684"/>
      <c r="IX251" s="684"/>
      <c r="IY251" s="684"/>
      <c r="IZ251" s="684"/>
      <c r="JA251" s="684"/>
      <c r="JB251" s="684"/>
      <c r="JC251" s="684"/>
      <c r="JD251" s="684"/>
      <c r="JE251" s="684"/>
      <c r="JF251" s="684"/>
      <c r="JG251" s="684"/>
      <c r="JH251" s="684"/>
      <c r="JI251" s="684"/>
      <c r="JJ251" s="684"/>
      <c r="JK251" s="684"/>
      <c r="JL251" s="684"/>
      <c r="JM251" s="684"/>
      <c r="JN251" s="684"/>
      <c r="JO251" s="684"/>
      <c r="JP251" s="684"/>
      <c r="JQ251" s="684"/>
      <c r="JR251" s="684"/>
      <c r="JS251" s="684"/>
      <c r="JT251" s="684"/>
      <c r="JU251" s="684"/>
      <c r="JV251" s="684"/>
      <c r="JW251" s="684"/>
      <c r="JX251" s="684"/>
      <c r="JY251" s="684"/>
      <c r="JZ251" s="684"/>
      <c r="KA251" s="684"/>
      <c r="KB251" s="684"/>
      <c r="KC251" s="684"/>
      <c r="KD251" s="684"/>
      <c r="KE251" s="684"/>
      <c r="KF251" s="684"/>
      <c r="KG251" s="684"/>
      <c r="KH251" s="684"/>
      <c r="KI251" s="684"/>
      <c r="KJ251" s="684"/>
      <c r="KK251" s="684"/>
      <c r="KL251" s="684"/>
      <c r="KM251" s="684"/>
      <c r="KN251" s="684"/>
      <c r="KO251" s="684"/>
      <c r="KP251" s="684"/>
      <c r="KQ251" s="684"/>
      <c r="KR251" s="684"/>
      <c r="KS251" s="684"/>
      <c r="KT251" s="684"/>
      <c r="KU251" s="684"/>
      <c r="KV251" s="684"/>
      <c r="KW251" s="684"/>
      <c r="KX251" s="684"/>
      <c r="KY251" s="684"/>
      <c r="KZ251" s="684"/>
      <c r="LA251" s="684"/>
      <c r="LB251" s="684"/>
      <c r="LC251" s="684"/>
      <c r="LD251" s="684"/>
      <c r="LE251" s="684"/>
      <c r="LF251" s="684"/>
      <c r="LG251" s="684"/>
      <c r="LH251" s="684"/>
      <c r="LI251" s="684"/>
      <c r="LJ251" s="684"/>
      <c r="LK251" s="684"/>
      <c r="LL251" s="684"/>
      <c r="LM251" s="684"/>
      <c r="LN251" s="684"/>
      <c r="LO251" s="684"/>
      <c r="LP251" s="684"/>
      <c r="LQ251" s="684"/>
      <c r="LR251" s="684"/>
      <c r="LS251" s="684"/>
      <c r="LT251" s="684"/>
      <c r="LU251" s="684"/>
      <c r="LV251" s="684"/>
      <c r="LW251" s="684"/>
      <c r="LX251" s="684"/>
      <c r="LY251" s="684"/>
      <c r="LZ251" s="684"/>
      <c r="MA251" s="684"/>
      <c r="MB251" s="684"/>
      <c r="MC251" s="684"/>
      <c r="MD251" s="684"/>
      <c r="ME251" s="684"/>
      <c r="MF251" s="684"/>
      <c r="MG251" s="684"/>
      <c r="MH251" s="684"/>
      <c r="MI251" s="684"/>
      <c r="MJ251" s="684"/>
      <c r="MK251" s="684"/>
      <c r="ML251" s="684"/>
      <c r="MM251" s="684"/>
      <c r="MN251" s="684"/>
      <c r="MO251" s="684"/>
      <c r="MP251" s="684"/>
      <c r="MQ251" s="684"/>
      <c r="MR251" s="684"/>
      <c r="MS251" s="684"/>
      <c r="MT251" s="684"/>
      <c r="MU251" s="684"/>
      <c r="MV251" s="684"/>
      <c r="MW251" s="684"/>
      <c r="MX251" s="684"/>
      <c r="MY251" s="684"/>
      <c r="MZ251" s="684"/>
      <c r="NA251" s="684"/>
      <c r="NB251" s="684"/>
      <c r="NC251" s="684"/>
      <c r="ND251" s="684"/>
      <c r="NE251" s="684"/>
      <c r="NF251" s="684"/>
      <c r="NG251" s="684"/>
      <c r="NH251" s="684"/>
      <c r="NI251" s="684"/>
      <c r="NJ251" s="684"/>
      <c r="NK251" s="684"/>
      <c r="NL251" s="684"/>
      <c r="NM251" s="684"/>
      <c r="NN251" s="684"/>
      <c r="NO251" s="684"/>
      <c r="NP251" s="684"/>
      <c r="NQ251" s="684"/>
      <c r="NR251" s="684"/>
      <c r="NS251" s="684"/>
      <c r="NT251" s="684"/>
      <c r="NU251" s="684"/>
      <c r="NV251" s="684"/>
      <c r="NW251" s="684"/>
      <c r="NX251" s="684"/>
      <c r="NY251" s="684"/>
      <c r="NZ251" s="684"/>
      <c r="OA251" s="684"/>
      <c r="OB251" s="684"/>
      <c r="OC251" s="684"/>
      <c r="OD251" s="684"/>
      <c r="OE251" s="684"/>
      <c r="OF251" s="684"/>
      <c r="OG251" s="684"/>
      <c r="OH251" s="684"/>
      <c r="OI251" s="684"/>
      <c r="OJ251" s="684"/>
      <c r="OK251" s="684"/>
      <c r="OL251" s="684"/>
      <c r="OM251" s="684"/>
      <c r="ON251" s="684"/>
      <c r="OO251" s="684"/>
      <c r="OP251" s="684"/>
      <c r="OQ251" s="684"/>
      <c r="OR251" s="684"/>
      <c r="OS251" s="684"/>
      <c r="OT251" s="684"/>
      <c r="OU251" s="684"/>
      <c r="OV251" s="684"/>
      <c r="OW251" s="684"/>
      <c r="OX251" s="684"/>
      <c r="OY251" s="684"/>
      <c r="OZ251" s="684"/>
      <c r="PA251" s="684"/>
      <c r="PB251" s="684"/>
      <c r="PC251" s="684"/>
      <c r="PD251" s="684"/>
      <c r="PE251" s="684"/>
      <c r="PF251" s="684"/>
      <c r="PG251" s="684"/>
      <c r="PH251" s="684"/>
      <c r="PI251" s="684"/>
      <c r="PJ251" s="684"/>
      <c r="PK251" s="684"/>
      <c r="PL251" s="684"/>
      <c r="PM251" s="684"/>
      <c r="PN251" s="684"/>
      <c r="PO251" s="684"/>
      <c r="PP251" s="684"/>
      <c r="PQ251" s="684"/>
      <c r="PR251" s="684"/>
      <c r="PS251" s="684"/>
      <c r="PT251" s="684"/>
      <c r="PU251" s="684"/>
      <c r="PV251" s="684"/>
      <c r="PW251" s="684"/>
      <c r="PX251" s="684"/>
      <c r="PY251" s="684"/>
      <c r="PZ251" s="684"/>
      <c r="QA251" s="684"/>
      <c r="QB251" s="684"/>
      <c r="QC251" s="684"/>
      <c r="QD251" s="684"/>
      <c r="QE251" s="684"/>
      <c r="QF251" s="684"/>
      <c r="QG251" s="684"/>
      <c r="QH251" s="684"/>
      <c r="QI251" s="684"/>
      <c r="QJ251" s="684"/>
      <c r="QK251" s="684"/>
      <c r="QL251" s="684"/>
      <c r="QM251" s="684"/>
      <c r="QN251" s="684"/>
      <c r="QO251" s="684"/>
      <c r="QP251" s="684"/>
      <c r="QQ251" s="684"/>
      <c r="QR251" s="684"/>
      <c r="QS251" s="684"/>
      <c r="QT251" s="684"/>
      <c r="QU251" s="684"/>
      <c r="QV251" s="684"/>
      <c r="QW251" s="684"/>
      <c r="QX251" s="684"/>
      <c r="QY251" s="684"/>
      <c r="QZ251" s="684"/>
      <c r="RA251" s="684"/>
      <c r="RB251" s="684"/>
      <c r="RC251" s="684"/>
      <c r="RD251" s="684"/>
      <c r="RE251" s="684"/>
      <c r="RF251" s="684"/>
      <c r="RG251" s="684"/>
      <c r="RH251" s="684"/>
      <c r="RI251" s="684"/>
      <c r="RJ251" s="684"/>
      <c r="RK251" s="684"/>
      <c r="RL251" s="684"/>
      <c r="RM251" s="684"/>
      <c r="RN251" s="684"/>
      <c r="RO251" s="684"/>
      <c r="RP251" s="684"/>
      <c r="RQ251" s="684"/>
      <c r="RR251" s="684"/>
      <c r="RS251" s="684"/>
      <c r="RT251" s="684"/>
      <c r="RU251" s="684"/>
      <c r="RV251" s="684"/>
      <c r="RW251" s="684"/>
      <c r="RX251" s="684"/>
      <c r="RY251" s="684"/>
      <c r="RZ251" s="684"/>
      <c r="SA251" s="684"/>
      <c r="SB251" s="684"/>
      <c r="SC251" s="684"/>
      <c r="SD251" s="684"/>
      <c r="SE251" s="684"/>
      <c r="SF251" s="684"/>
      <c r="SG251" s="684"/>
      <c r="SH251" s="684"/>
      <c r="SI251" s="684"/>
      <c r="SJ251" s="684"/>
      <c r="SK251" s="684"/>
      <c r="SL251" s="684"/>
      <c r="SM251" s="684"/>
      <c r="SN251" s="684"/>
      <c r="SO251" s="684"/>
      <c r="SP251" s="684"/>
      <c r="SQ251" s="684"/>
      <c r="SR251" s="684"/>
      <c r="SS251" s="684"/>
      <c r="ST251" s="684"/>
      <c r="SU251" s="684"/>
      <c r="SV251" s="684"/>
      <c r="SW251" s="684"/>
      <c r="SX251" s="684"/>
      <c r="SY251" s="684"/>
      <c r="SZ251" s="684"/>
      <c r="TA251" s="684"/>
      <c r="TB251" s="684"/>
      <c r="TC251" s="684"/>
      <c r="TD251" s="684"/>
      <c r="TE251" s="684"/>
      <c r="TF251" s="684"/>
      <c r="TG251" s="684"/>
      <c r="TH251" s="684"/>
      <c r="TI251" s="684"/>
      <c r="TJ251" s="684"/>
      <c r="TK251" s="684"/>
      <c r="TL251" s="684"/>
      <c r="TM251" s="684"/>
      <c r="TN251" s="684"/>
      <c r="TO251" s="684"/>
      <c r="TP251" s="684"/>
      <c r="TQ251" s="684"/>
      <c r="TR251" s="684"/>
      <c r="TS251" s="684"/>
      <c r="TT251" s="684"/>
      <c r="TU251" s="684"/>
      <c r="TV251" s="684"/>
      <c r="TW251" s="684"/>
      <c r="TX251" s="684"/>
      <c r="TY251" s="684"/>
      <c r="TZ251" s="684"/>
      <c r="UA251" s="684"/>
      <c r="UB251" s="684"/>
      <c r="UC251" s="684"/>
      <c r="UD251" s="684"/>
      <c r="UE251" s="684"/>
      <c r="UF251" s="684"/>
      <c r="UG251" s="684"/>
      <c r="UH251" s="684"/>
      <c r="UI251" s="684"/>
      <c r="UJ251" s="684"/>
      <c r="UK251" s="684"/>
      <c r="UL251" s="684"/>
      <c r="UM251" s="684"/>
      <c r="UN251" s="684"/>
      <c r="UO251" s="684"/>
      <c r="UP251" s="684"/>
      <c r="UQ251" s="684"/>
      <c r="UR251" s="684"/>
      <c r="US251" s="684"/>
      <c r="UT251" s="684"/>
      <c r="UU251" s="684"/>
      <c r="UV251" s="684"/>
      <c r="UW251" s="684"/>
      <c r="UX251" s="684"/>
      <c r="UY251" s="684"/>
      <c r="UZ251" s="684"/>
      <c r="VA251" s="684"/>
      <c r="VB251" s="684"/>
      <c r="VC251" s="684"/>
      <c r="VD251" s="684"/>
      <c r="VE251" s="684"/>
      <c r="VF251" s="684"/>
      <c r="VG251" s="684"/>
      <c r="VH251" s="684"/>
      <c r="VI251" s="684"/>
      <c r="VJ251" s="684"/>
      <c r="VK251" s="684"/>
      <c r="VL251" s="684"/>
      <c r="VM251" s="684"/>
      <c r="VN251" s="684"/>
      <c r="VO251" s="684"/>
      <c r="VP251" s="684"/>
      <c r="VQ251" s="684"/>
      <c r="VR251" s="684"/>
      <c r="VS251" s="684"/>
      <c r="VT251" s="684"/>
      <c r="VU251" s="684"/>
      <c r="VV251" s="684"/>
      <c r="VW251" s="684"/>
      <c r="VX251" s="684"/>
      <c r="VY251" s="684"/>
      <c r="VZ251" s="684"/>
      <c r="WA251" s="684"/>
      <c r="WB251" s="684"/>
      <c r="WC251" s="684"/>
      <c r="WD251" s="684"/>
      <c r="WE251" s="684"/>
      <c r="WF251" s="684"/>
      <c r="WG251" s="684"/>
      <c r="WH251" s="684"/>
      <c r="WI251" s="684"/>
      <c r="WJ251" s="684"/>
      <c r="WK251" s="684"/>
      <c r="WL251" s="684"/>
      <c r="WM251" s="684"/>
      <c r="WN251" s="684"/>
      <c r="WO251" s="684"/>
      <c r="WP251" s="684"/>
      <c r="WQ251" s="684"/>
      <c r="WR251" s="684"/>
      <c r="WS251" s="684"/>
      <c r="WT251" s="684"/>
      <c r="WU251" s="684"/>
      <c r="WV251" s="684"/>
      <c r="WW251" s="684"/>
      <c r="WX251" s="684"/>
      <c r="WY251" s="684"/>
      <c r="WZ251" s="684"/>
      <c r="XA251" s="684"/>
      <c r="XB251" s="684"/>
      <c r="XC251" s="684"/>
      <c r="XD251" s="684"/>
      <c r="XE251" s="684"/>
      <c r="XF251" s="684"/>
      <c r="XG251" s="684"/>
      <c r="XH251" s="684"/>
      <c r="XI251" s="684"/>
      <c r="XJ251" s="684"/>
      <c r="XK251" s="684"/>
      <c r="XL251" s="684"/>
      <c r="XM251" s="684"/>
      <c r="XN251" s="684"/>
      <c r="XO251" s="684"/>
      <c r="XP251" s="684"/>
      <c r="XQ251" s="684"/>
      <c r="XR251" s="684"/>
      <c r="XS251" s="684"/>
      <c r="XT251" s="684"/>
      <c r="XU251" s="684"/>
      <c r="XV251" s="684"/>
      <c r="XW251" s="684"/>
      <c r="XX251" s="684"/>
      <c r="XY251" s="684"/>
      <c r="XZ251" s="684"/>
      <c r="YA251" s="684"/>
      <c r="YB251" s="684"/>
      <c r="YC251" s="684"/>
      <c r="YD251" s="684"/>
      <c r="YE251" s="684"/>
      <c r="YF251" s="684"/>
      <c r="YG251" s="684"/>
      <c r="YH251" s="684"/>
      <c r="YI251" s="684"/>
      <c r="YJ251" s="684"/>
      <c r="YK251" s="684"/>
      <c r="YL251" s="684"/>
      <c r="YM251" s="684"/>
      <c r="YN251" s="684"/>
      <c r="YO251" s="684"/>
      <c r="YP251" s="684"/>
      <c r="YQ251" s="684"/>
      <c r="YR251" s="684"/>
      <c r="YS251" s="684"/>
      <c r="YT251" s="684"/>
      <c r="YU251" s="684"/>
      <c r="YV251" s="684"/>
      <c r="YW251" s="684"/>
      <c r="YX251" s="684"/>
      <c r="YY251" s="684"/>
      <c r="YZ251" s="684"/>
      <c r="ZA251" s="684"/>
      <c r="ZB251" s="684"/>
      <c r="ZC251" s="684"/>
      <c r="ZD251" s="684"/>
      <c r="ZE251" s="684"/>
      <c r="ZF251" s="684"/>
      <c r="ZG251" s="684"/>
      <c r="ZH251" s="684"/>
      <c r="ZI251" s="684"/>
      <c r="ZJ251" s="684"/>
      <c r="ZK251" s="684"/>
      <c r="ZL251" s="684"/>
      <c r="ZM251" s="684"/>
      <c r="ZN251" s="684"/>
      <c r="ZO251" s="684"/>
      <c r="ZP251" s="684"/>
      <c r="ZQ251" s="684"/>
      <c r="ZR251" s="684"/>
      <c r="ZS251" s="684"/>
      <c r="ZT251" s="684"/>
      <c r="ZU251" s="684"/>
      <c r="ZV251" s="684"/>
      <c r="ZW251" s="684"/>
      <c r="ZX251" s="684"/>
      <c r="ZY251" s="684"/>
      <c r="ZZ251" s="684"/>
      <c r="AAA251" s="684"/>
      <c r="AAB251" s="684"/>
      <c r="AAC251" s="684"/>
      <c r="AAD251" s="684"/>
      <c r="AAE251" s="684"/>
      <c r="AAF251" s="684"/>
      <c r="AAG251" s="684"/>
      <c r="AAH251" s="684"/>
      <c r="AAI251" s="684"/>
      <c r="AAJ251" s="684"/>
      <c r="AAK251" s="684"/>
      <c r="AAL251" s="684"/>
      <c r="AAM251" s="684"/>
      <c r="AAN251" s="684"/>
      <c r="AAO251" s="684"/>
      <c r="AAP251" s="684"/>
      <c r="AAQ251" s="684"/>
      <c r="AAR251" s="684"/>
      <c r="AAS251" s="684"/>
      <c r="AAT251" s="684"/>
      <c r="AAU251" s="684"/>
      <c r="AAV251" s="684"/>
      <c r="AAW251" s="684"/>
      <c r="AAX251" s="684"/>
      <c r="AAY251" s="684"/>
      <c r="AAZ251" s="684"/>
      <c r="ABA251" s="684"/>
      <c r="ABB251" s="684"/>
      <c r="ABC251" s="684"/>
      <c r="ABD251" s="684"/>
      <c r="ABE251" s="684"/>
      <c r="ABF251" s="684"/>
      <c r="ABG251" s="684"/>
      <c r="ABH251" s="684"/>
      <c r="ABI251" s="684"/>
      <c r="ABJ251" s="684"/>
      <c r="ABK251" s="684"/>
      <c r="ABL251" s="684"/>
      <c r="ABM251" s="684"/>
      <c r="ABN251" s="684"/>
      <c r="ABO251" s="684"/>
      <c r="ABP251" s="684"/>
      <c r="ABQ251" s="684"/>
      <c r="ABR251" s="684"/>
      <c r="ABS251" s="684"/>
      <c r="ABT251" s="684"/>
      <c r="ABU251" s="684"/>
      <c r="ABV251" s="684"/>
      <c r="ABW251" s="684"/>
      <c r="ABX251" s="684"/>
      <c r="ABY251" s="684"/>
      <c r="ABZ251" s="684"/>
      <c r="ACA251" s="684"/>
      <c r="ACB251" s="684"/>
      <c r="ACC251" s="684"/>
      <c r="ACD251" s="684"/>
      <c r="ACE251" s="684"/>
      <c r="ACF251" s="684"/>
      <c r="ACG251" s="684"/>
      <c r="ACH251" s="684"/>
      <c r="ACI251" s="684"/>
      <c r="ACJ251" s="684"/>
      <c r="ACK251" s="684"/>
      <c r="ACL251" s="684"/>
      <c r="ACM251" s="684"/>
      <c r="ACN251" s="684"/>
      <c r="ACO251" s="684"/>
      <c r="ACP251" s="684"/>
      <c r="ACQ251" s="684"/>
      <c r="ACR251" s="684"/>
      <c r="ACS251" s="684"/>
      <c r="ACT251" s="684"/>
      <c r="ACU251" s="684"/>
      <c r="ACV251" s="684"/>
      <c r="ACW251" s="684"/>
      <c r="ACX251" s="684"/>
      <c r="ACY251" s="684"/>
      <c r="ACZ251" s="684"/>
      <c r="ADA251" s="684"/>
      <c r="ADB251" s="684"/>
      <c r="ADC251" s="684"/>
      <c r="ADD251" s="684"/>
      <c r="ADE251" s="684"/>
      <c r="ADF251" s="684"/>
      <c r="ADG251" s="684"/>
      <c r="ADH251" s="684"/>
      <c r="ADI251" s="684"/>
      <c r="ADJ251" s="684"/>
      <c r="ADK251" s="684"/>
      <c r="ADL251" s="684"/>
      <c r="ADM251" s="684"/>
      <c r="ADN251" s="684"/>
      <c r="ADO251" s="684"/>
      <c r="ADP251" s="684"/>
      <c r="ADQ251" s="684"/>
      <c r="ADR251" s="684"/>
      <c r="ADS251" s="684"/>
      <c r="ADT251" s="684"/>
      <c r="ADU251" s="684"/>
      <c r="ADV251" s="684"/>
      <c r="ADW251" s="684"/>
      <c r="ADX251" s="684"/>
      <c r="ADY251" s="684"/>
      <c r="ADZ251" s="684"/>
      <c r="AEA251" s="684"/>
      <c r="AEB251" s="684"/>
      <c r="AEC251" s="684"/>
      <c r="AED251" s="684"/>
      <c r="AEE251" s="684"/>
      <c r="AEF251" s="684"/>
      <c r="AEG251" s="684"/>
      <c r="AEH251" s="684"/>
      <c r="AEI251" s="684"/>
      <c r="AEJ251" s="684"/>
      <c r="AEK251" s="684"/>
      <c r="AEL251" s="684"/>
      <c r="AEM251" s="684"/>
      <c r="AEN251" s="684"/>
      <c r="AEO251" s="684"/>
      <c r="AEP251" s="684"/>
      <c r="AEQ251" s="684"/>
      <c r="AER251" s="684"/>
      <c r="AES251" s="684"/>
      <c r="AET251" s="684"/>
      <c r="AEU251" s="684"/>
      <c r="AEV251" s="684"/>
      <c r="AEW251" s="684"/>
      <c r="AEX251" s="684"/>
      <c r="AEY251" s="684"/>
      <c r="AEZ251" s="684"/>
      <c r="AFA251" s="684"/>
      <c r="AFB251" s="684"/>
      <c r="AFC251" s="684"/>
      <c r="AFD251" s="684"/>
      <c r="AFE251" s="684"/>
      <c r="AFF251" s="684"/>
      <c r="AFG251" s="684"/>
      <c r="AFH251" s="684"/>
      <c r="AFI251" s="684"/>
      <c r="AFJ251" s="684"/>
      <c r="AFK251" s="684"/>
      <c r="AFL251" s="684"/>
      <c r="AFM251" s="684"/>
      <c r="AFN251" s="684"/>
      <c r="AFO251" s="684"/>
      <c r="AFP251" s="684"/>
      <c r="AFQ251" s="684"/>
      <c r="AFR251" s="684"/>
      <c r="AFS251" s="684"/>
      <c r="AFT251" s="684"/>
      <c r="AFU251" s="684"/>
      <c r="AFV251" s="684"/>
      <c r="AFW251" s="684"/>
      <c r="AFX251" s="684"/>
      <c r="AFY251" s="684"/>
      <c r="AFZ251" s="684"/>
      <c r="AGA251" s="684"/>
      <c r="AGB251" s="684"/>
      <c r="AGC251" s="684"/>
      <c r="AGD251" s="684"/>
      <c r="AGE251" s="684"/>
      <c r="AGF251" s="684"/>
      <c r="AGG251" s="684"/>
      <c r="AGH251" s="684"/>
      <c r="AGI251" s="684"/>
      <c r="AGJ251" s="684"/>
      <c r="AGK251" s="684"/>
      <c r="AGL251" s="684"/>
      <c r="AGM251" s="684"/>
      <c r="AGN251" s="684"/>
      <c r="AGO251" s="684"/>
      <c r="AGP251" s="684"/>
      <c r="AGQ251" s="684"/>
      <c r="AGR251" s="684"/>
      <c r="AGS251" s="684"/>
      <c r="AGT251" s="684"/>
      <c r="AGU251" s="684"/>
      <c r="AGV251" s="684"/>
      <c r="AGW251" s="684"/>
      <c r="AGX251" s="684"/>
      <c r="AGY251" s="684"/>
      <c r="AGZ251" s="684"/>
      <c r="AHA251" s="684"/>
      <c r="AHB251" s="684"/>
      <c r="AHC251" s="684"/>
      <c r="AHD251" s="684"/>
      <c r="AHE251" s="684"/>
      <c r="AHF251" s="684"/>
      <c r="AHG251" s="684"/>
      <c r="AHH251" s="684"/>
      <c r="AHI251" s="684"/>
      <c r="AHJ251" s="684"/>
      <c r="AHK251" s="684"/>
      <c r="AHL251" s="684"/>
      <c r="AHM251" s="684"/>
      <c r="AHN251" s="684"/>
      <c r="AHO251" s="684"/>
      <c r="AHP251" s="684"/>
      <c r="AHQ251" s="684"/>
      <c r="AHR251" s="684"/>
      <c r="AHS251" s="684"/>
      <c r="AHT251" s="684"/>
      <c r="AHU251" s="684"/>
      <c r="AHV251" s="684"/>
      <c r="AHW251" s="684"/>
      <c r="AHX251" s="684"/>
      <c r="AHY251" s="684"/>
      <c r="AHZ251" s="684"/>
      <c r="AIA251" s="684"/>
      <c r="AIB251" s="684"/>
      <c r="AIC251" s="684"/>
      <c r="AID251" s="684"/>
      <c r="AIE251" s="684"/>
      <c r="AIF251" s="684"/>
      <c r="AIG251" s="684"/>
      <c r="AIH251" s="684"/>
      <c r="AII251" s="684"/>
      <c r="AIJ251" s="684"/>
      <c r="AIK251" s="684"/>
      <c r="AIL251" s="684"/>
      <c r="AIM251" s="684"/>
      <c r="AIN251" s="684"/>
      <c r="AIO251" s="684"/>
      <c r="AIP251" s="684"/>
      <c r="AIQ251" s="684"/>
      <c r="AIR251" s="684"/>
      <c r="AIS251" s="684"/>
      <c r="AIT251" s="684"/>
      <c r="AIU251" s="684"/>
      <c r="AIV251" s="684"/>
      <c r="AIW251" s="684"/>
      <c r="AIX251" s="684"/>
      <c r="AIY251" s="684"/>
      <c r="AIZ251" s="684"/>
      <c r="AJA251" s="684"/>
      <c r="AJB251" s="684"/>
      <c r="AJC251" s="684"/>
      <c r="AJD251" s="684"/>
      <c r="AJE251" s="684"/>
      <c r="AJF251" s="684"/>
      <c r="AJG251" s="684"/>
      <c r="AJH251" s="684"/>
      <c r="AJI251" s="684"/>
      <c r="AJJ251" s="684"/>
      <c r="AJK251" s="684"/>
      <c r="AJL251" s="684"/>
      <c r="AJM251" s="684"/>
      <c r="AJN251" s="684"/>
      <c r="AJO251" s="684"/>
      <c r="AJP251" s="684"/>
      <c r="AJQ251" s="684"/>
      <c r="AJR251" s="684"/>
      <c r="AJS251" s="684"/>
      <c r="AJT251" s="684"/>
      <c r="AJU251" s="684"/>
      <c r="AJV251" s="684"/>
      <c r="AJW251" s="684"/>
      <c r="AJX251" s="684"/>
      <c r="AJY251" s="684"/>
      <c r="AJZ251" s="684"/>
      <c r="AKA251" s="684"/>
      <c r="AKB251" s="684"/>
      <c r="AKC251" s="684"/>
      <c r="AKD251" s="684"/>
      <c r="AKE251" s="684"/>
      <c r="AKF251" s="684"/>
      <c r="AKG251" s="684"/>
      <c r="AKH251" s="684"/>
      <c r="AKI251" s="684"/>
      <c r="AKJ251" s="684"/>
      <c r="AKK251" s="684"/>
      <c r="AKL251" s="684"/>
      <c r="AKM251" s="684"/>
      <c r="AKN251" s="684"/>
      <c r="AKO251" s="684"/>
      <c r="AKP251" s="684"/>
      <c r="AKQ251" s="684"/>
      <c r="AKR251" s="684"/>
      <c r="AKS251" s="684"/>
      <c r="AKT251" s="684"/>
      <c r="AKU251" s="684"/>
      <c r="AKV251" s="684"/>
      <c r="AKW251" s="684"/>
      <c r="AKX251" s="684"/>
      <c r="AKY251" s="684"/>
      <c r="AKZ251" s="684"/>
      <c r="ALA251" s="684"/>
      <c r="ALB251" s="684"/>
      <c r="ALC251" s="684"/>
      <c r="ALD251" s="684"/>
      <c r="ALE251" s="684"/>
      <c r="ALF251" s="684"/>
      <c r="ALG251" s="684"/>
      <c r="ALH251" s="684"/>
      <c r="ALI251" s="684"/>
      <c r="ALJ251" s="684"/>
      <c r="ALK251" s="684"/>
      <c r="ALL251" s="684"/>
      <c r="ALM251" s="684"/>
      <c r="ALN251" s="684"/>
      <c r="ALO251" s="684"/>
      <c r="ALP251" s="684"/>
      <c r="ALQ251" s="684"/>
      <c r="ALR251" s="684"/>
      <c r="ALS251" s="684"/>
      <c r="ALT251" s="684"/>
      <c r="ALU251" s="684"/>
      <c r="ALV251" s="684"/>
      <c r="ALW251" s="684"/>
      <c r="ALX251" s="684"/>
      <c r="ALY251" s="684"/>
      <c r="ALZ251" s="684"/>
      <c r="AMA251" s="684"/>
      <c r="AMB251" s="684"/>
      <c r="AMC251" s="684"/>
      <c r="AMD251" s="684"/>
      <c r="AME251" s="684"/>
      <c r="AMF251" s="684"/>
      <c r="AMG251" s="684"/>
      <c r="AMH251" s="684"/>
      <c r="AMI251" s="684"/>
      <c r="AMJ251" s="684"/>
      <c r="AMK251" s="684"/>
      <c r="AML251" s="684"/>
      <c r="AMM251" s="684"/>
      <c r="AMN251" s="684"/>
      <c r="AMO251" s="684"/>
      <c r="AMP251" s="684"/>
      <c r="AMQ251" s="684"/>
      <c r="AMR251" s="684"/>
      <c r="AMS251" s="684"/>
      <c r="AMT251" s="684"/>
      <c r="AMU251" s="684"/>
      <c r="AMV251" s="684"/>
      <c r="AMW251" s="684"/>
      <c r="AMX251" s="684"/>
      <c r="AMY251" s="684"/>
      <c r="AMZ251" s="684"/>
      <c r="ANA251" s="684"/>
      <c r="ANB251" s="684"/>
      <c r="ANC251" s="684"/>
      <c r="AND251" s="684"/>
      <c r="ANE251" s="684"/>
      <c r="ANF251" s="684"/>
      <c r="ANG251" s="684"/>
      <c r="ANH251" s="684"/>
      <c r="ANI251" s="684"/>
      <c r="ANJ251" s="684"/>
      <c r="ANK251" s="684"/>
      <c r="ANL251" s="684"/>
      <c r="ANM251" s="684"/>
      <c r="ANN251" s="684"/>
      <c r="ANO251" s="684"/>
      <c r="ANP251" s="684"/>
      <c r="ANQ251" s="684"/>
      <c r="ANR251" s="684"/>
      <c r="ANS251" s="684"/>
      <c r="ANT251" s="684"/>
      <c r="ANU251" s="684"/>
      <c r="ANV251" s="684"/>
      <c r="ANW251" s="684"/>
      <c r="ANX251" s="684"/>
      <c r="ANY251" s="684"/>
      <c r="ANZ251" s="684"/>
      <c r="AOA251" s="684"/>
      <c r="AOB251" s="684"/>
      <c r="AOC251" s="684"/>
      <c r="AOD251" s="684"/>
      <c r="AOE251" s="684"/>
      <c r="AOF251" s="684"/>
      <c r="AOG251" s="684"/>
      <c r="AOH251" s="684"/>
      <c r="AOI251" s="684"/>
      <c r="AOJ251" s="684"/>
      <c r="AOK251" s="684"/>
      <c r="AOL251" s="684"/>
      <c r="AOM251" s="684"/>
      <c r="AON251" s="684"/>
      <c r="AOO251" s="684"/>
      <c r="AOP251" s="684"/>
      <c r="AOQ251" s="684"/>
      <c r="AOR251" s="684"/>
      <c r="AOS251" s="684"/>
      <c r="AOT251" s="684"/>
      <c r="AOU251" s="684"/>
      <c r="AOV251" s="684"/>
      <c r="AOW251" s="684"/>
      <c r="AOX251" s="684"/>
      <c r="AOY251" s="684"/>
      <c r="AOZ251" s="684"/>
      <c r="APA251" s="684"/>
      <c r="APB251" s="684"/>
      <c r="APC251" s="684"/>
      <c r="APD251" s="684"/>
      <c r="APE251" s="684"/>
      <c r="APF251" s="684"/>
      <c r="APG251" s="684"/>
      <c r="APH251" s="684"/>
      <c r="API251" s="684"/>
      <c r="APJ251" s="684"/>
      <c r="APK251" s="684"/>
      <c r="APL251" s="684"/>
      <c r="APM251" s="684"/>
      <c r="APN251" s="684"/>
      <c r="APO251" s="684"/>
      <c r="APP251" s="684"/>
      <c r="APQ251" s="684"/>
      <c r="APR251" s="684"/>
      <c r="APS251" s="684"/>
      <c r="APT251" s="684"/>
      <c r="APU251" s="684"/>
      <c r="APV251" s="684"/>
      <c r="APW251" s="684"/>
      <c r="APX251" s="684"/>
      <c r="APY251" s="684"/>
      <c r="APZ251" s="684"/>
      <c r="AQA251" s="684"/>
      <c r="AQB251" s="684"/>
      <c r="AQC251" s="684"/>
      <c r="AQD251" s="684"/>
      <c r="AQE251" s="684"/>
      <c r="AQF251" s="684"/>
      <c r="AQG251" s="684"/>
      <c r="AQH251" s="684"/>
      <c r="AQI251" s="684"/>
      <c r="AQJ251" s="684"/>
      <c r="AQK251" s="684"/>
      <c r="AQL251" s="684"/>
      <c r="AQM251" s="684"/>
      <c r="AQN251" s="684"/>
      <c r="AQO251" s="684"/>
      <c r="AQP251" s="684"/>
      <c r="AQQ251" s="684"/>
      <c r="AQR251" s="684"/>
      <c r="AQS251" s="684"/>
      <c r="AQT251" s="684"/>
      <c r="AQU251" s="684"/>
      <c r="AQV251" s="684"/>
      <c r="AQW251" s="684"/>
      <c r="AQX251" s="684"/>
      <c r="AQY251" s="684"/>
      <c r="AQZ251" s="684"/>
      <c r="ARA251" s="684"/>
      <c r="ARB251" s="684"/>
      <c r="ARC251" s="684"/>
      <c r="ARD251" s="684"/>
      <c r="ARE251" s="684"/>
      <c r="ARF251" s="684"/>
      <c r="ARG251" s="684"/>
      <c r="ARH251" s="684"/>
      <c r="ARI251" s="684"/>
      <c r="ARJ251" s="684"/>
      <c r="ARK251" s="684"/>
      <c r="ARL251" s="684"/>
      <c r="ARM251" s="684"/>
      <c r="ARN251" s="684"/>
      <c r="ARO251" s="684"/>
      <c r="ARP251" s="684"/>
      <c r="ARQ251" s="684"/>
      <c r="ARR251" s="684"/>
      <c r="ARS251" s="684"/>
      <c r="ART251" s="684"/>
      <c r="ARU251" s="684"/>
      <c r="ARV251" s="684"/>
      <c r="ARW251" s="684"/>
      <c r="ARX251" s="684"/>
      <c r="ARY251" s="684"/>
      <c r="ARZ251" s="684"/>
      <c r="ASA251" s="684"/>
      <c r="ASB251" s="684"/>
      <c r="ASC251" s="684"/>
      <c r="ASD251" s="684"/>
      <c r="ASE251" s="684"/>
      <c r="ASF251" s="684"/>
      <c r="ASG251" s="684"/>
      <c r="ASH251" s="684"/>
      <c r="ASI251" s="684"/>
      <c r="ASJ251" s="684"/>
      <c r="ASK251" s="684"/>
      <c r="ASL251" s="684"/>
      <c r="ASM251" s="684"/>
      <c r="ASN251" s="684"/>
      <c r="ASO251" s="684"/>
      <c r="ASP251" s="684"/>
      <c r="ASQ251" s="684"/>
      <c r="ASR251" s="684"/>
      <c r="ASS251" s="684"/>
      <c r="AST251" s="684"/>
      <c r="ASU251" s="684"/>
      <c r="ASV251" s="684"/>
      <c r="ASW251" s="684"/>
      <c r="ASX251" s="684"/>
      <c r="ASY251" s="684"/>
      <c r="ASZ251" s="684"/>
      <c r="ATA251" s="684"/>
      <c r="ATB251" s="684"/>
      <c r="ATC251" s="684"/>
      <c r="ATD251" s="684"/>
      <c r="ATE251" s="684"/>
      <c r="ATF251" s="684"/>
      <c r="ATG251" s="684"/>
      <c r="ATH251" s="684"/>
      <c r="ATI251" s="684"/>
      <c r="ATJ251" s="684"/>
      <c r="ATK251" s="684"/>
      <c r="ATL251" s="684"/>
      <c r="ATM251" s="684"/>
      <c r="ATN251" s="684"/>
      <c r="ATO251" s="684"/>
      <c r="ATP251" s="684"/>
      <c r="ATQ251" s="684"/>
      <c r="ATR251" s="684"/>
      <c r="ATS251" s="684"/>
      <c r="ATT251" s="684"/>
      <c r="ATU251" s="684"/>
      <c r="ATV251" s="684"/>
      <c r="ATW251" s="684"/>
      <c r="ATX251" s="684"/>
      <c r="ATY251" s="684"/>
      <c r="ATZ251" s="684"/>
      <c r="AUA251" s="684"/>
      <c r="AUB251" s="684"/>
      <c r="AUC251" s="684"/>
      <c r="AUD251" s="684"/>
      <c r="AUE251" s="684"/>
      <c r="AUF251" s="684"/>
      <c r="AUG251" s="684"/>
      <c r="AUH251" s="684"/>
      <c r="AUI251" s="684"/>
      <c r="AUJ251" s="684"/>
      <c r="AUK251" s="684"/>
      <c r="AUL251" s="684"/>
      <c r="AUM251" s="684"/>
      <c r="AUN251" s="684"/>
      <c r="AUO251" s="684"/>
      <c r="AUP251" s="684"/>
      <c r="AUQ251" s="684"/>
      <c r="AUR251" s="684"/>
      <c r="AUS251" s="684"/>
      <c r="AUT251" s="684"/>
      <c r="AUU251" s="684"/>
      <c r="AUV251" s="684"/>
      <c r="AUW251" s="684"/>
      <c r="AUX251" s="684"/>
      <c r="AUY251" s="684"/>
      <c r="AUZ251" s="684"/>
      <c r="AVA251" s="684"/>
      <c r="AVB251" s="684"/>
      <c r="AVC251" s="684"/>
      <c r="AVD251" s="684"/>
      <c r="AVE251" s="684"/>
      <c r="AVF251" s="684"/>
      <c r="AVG251" s="684"/>
      <c r="AVH251" s="684"/>
      <c r="AVI251" s="684"/>
      <c r="AVJ251" s="684"/>
      <c r="AVK251" s="684"/>
      <c r="AVL251" s="684"/>
      <c r="AVM251" s="684"/>
      <c r="AVN251" s="684"/>
      <c r="AVO251" s="684"/>
      <c r="AVP251" s="684"/>
      <c r="AVQ251" s="684"/>
      <c r="AVR251" s="684"/>
      <c r="AVS251" s="684"/>
      <c r="AVT251" s="684"/>
      <c r="AVU251" s="684"/>
      <c r="AVV251" s="684"/>
      <c r="AVW251" s="684"/>
      <c r="AVX251" s="684"/>
      <c r="AVY251" s="684"/>
      <c r="AVZ251" s="684"/>
      <c r="AWA251" s="684"/>
      <c r="AWB251" s="684"/>
      <c r="AWC251" s="684"/>
      <c r="AWD251" s="684"/>
      <c r="AWE251" s="684"/>
      <c r="AWF251" s="684"/>
      <c r="AWG251" s="684"/>
      <c r="AWH251" s="684"/>
      <c r="AWI251" s="684"/>
      <c r="AWJ251" s="684"/>
      <c r="AWK251" s="684"/>
      <c r="AWL251" s="684"/>
      <c r="AWM251" s="684"/>
      <c r="AWN251" s="684"/>
      <c r="AWO251" s="684"/>
      <c r="AWP251" s="684"/>
      <c r="AWQ251" s="684"/>
      <c r="AWR251" s="684"/>
      <c r="AWS251" s="684"/>
      <c r="AWT251" s="684"/>
      <c r="AWU251" s="684"/>
      <c r="AWV251" s="684"/>
      <c r="AWW251" s="684"/>
      <c r="AWX251" s="684"/>
      <c r="AWY251" s="684"/>
      <c r="AWZ251" s="684"/>
      <c r="AXA251" s="684"/>
      <c r="AXB251" s="684"/>
      <c r="AXC251" s="684"/>
      <c r="AXD251" s="684"/>
      <c r="AXE251" s="684"/>
      <c r="AXF251" s="684"/>
      <c r="AXG251" s="684"/>
      <c r="AXH251" s="684"/>
      <c r="AXI251" s="684"/>
      <c r="AXJ251" s="684"/>
      <c r="AXK251" s="684"/>
      <c r="AXL251" s="684"/>
      <c r="AXM251" s="684"/>
      <c r="AXN251" s="684"/>
      <c r="AXO251" s="684"/>
      <c r="AXP251" s="684"/>
      <c r="AXQ251" s="684"/>
      <c r="AXR251" s="684"/>
      <c r="AXS251" s="684"/>
      <c r="AXT251" s="684"/>
      <c r="AXU251" s="684"/>
      <c r="AXV251" s="684"/>
      <c r="AXW251" s="684"/>
      <c r="AXX251" s="684"/>
      <c r="AXY251" s="684"/>
      <c r="AXZ251" s="684"/>
      <c r="AYA251" s="684"/>
      <c r="AYB251" s="684"/>
      <c r="AYC251" s="684"/>
      <c r="AYD251" s="684"/>
      <c r="AYE251" s="684"/>
      <c r="AYF251" s="684"/>
      <c r="AYG251" s="684"/>
      <c r="AYH251" s="684"/>
      <c r="AYI251" s="684"/>
      <c r="AYJ251" s="684"/>
      <c r="AYK251" s="684"/>
      <c r="AYL251" s="684"/>
      <c r="AYM251" s="684"/>
      <c r="AYN251" s="684"/>
      <c r="AYO251" s="684"/>
      <c r="AYP251" s="684"/>
      <c r="AYQ251" s="684"/>
      <c r="AYR251" s="684"/>
      <c r="AYS251" s="684"/>
      <c r="AYT251" s="684"/>
      <c r="AYU251" s="684"/>
      <c r="AYV251" s="684"/>
      <c r="AYW251" s="684"/>
      <c r="AYX251" s="684"/>
      <c r="AYY251" s="684"/>
      <c r="AYZ251" s="684"/>
      <c r="AZA251" s="684"/>
      <c r="AZB251" s="684"/>
      <c r="AZC251" s="684"/>
      <c r="AZD251" s="684"/>
      <c r="AZE251" s="684"/>
      <c r="AZF251" s="684"/>
      <c r="AZG251" s="684"/>
      <c r="AZH251" s="684"/>
      <c r="AZI251" s="684"/>
      <c r="AZJ251" s="684"/>
      <c r="AZK251" s="684"/>
      <c r="AZL251" s="684"/>
      <c r="AZM251" s="684"/>
      <c r="AZN251" s="684"/>
      <c r="AZO251" s="684"/>
      <c r="AZP251" s="684"/>
      <c r="AZQ251" s="684"/>
      <c r="AZR251" s="684"/>
      <c r="AZS251" s="684"/>
      <c r="AZT251" s="684"/>
      <c r="AZU251" s="684"/>
      <c r="AZV251" s="684"/>
      <c r="AZW251" s="684"/>
      <c r="AZX251" s="684"/>
      <c r="AZY251" s="684"/>
      <c r="AZZ251" s="684"/>
      <c r="BAA251" s="684"/>
      <c r="BAB251" s="684"/>
      <c r="BAC251" s="684"/>
      <c r="BAD251" s="684"/>
      <c r="BAE251" s="684"/>
      <c r="BAF251" s="684"/>
      <c r="BAG251" s="684"/>
      <c r="BAH251" s="684"/>
      <c r="BAI251" s="684"/>
      <c r="BAJ251" s="684"/>
      <c r="BAK251" s="684"/>
      <c r="BAL251" s="684"/>
      <c r="BAM251" s="684"/>
      <c r="BAN251" s="684"/>
      <c r="BAO251" s="684"/>
      <c r="BAP251" s="684"/>
      <c r="BAQ251" s="684"/>
      <c r="BAR251" s="684"/>
      <c r="BAS251" s="684"/>
      <c r="BAT251" s="684"/>
      <c r="BAU251" s="684"/>
      <c r="BAV251" s="684"/>
      <c r="BAW251" s="684"/>
      <c r="BAX251" s="684"/>
      <c r="BAY251" s="684"/>
      <c r="BAZ251" s="684"/>
      <c r="BBA251" s="684"/>
      <c r="BBB251" s="684"/>
      <c r="BBC251" s="684"/>
      <c r="BBD251" s="684"/>
      <c r="BBE251" s="684"/>
      <c r="BBF251" s="684"/>
      <c r="BBG251" s="684"/>
      <c r="BBH251" s="684"/>
      <c r="BBI251" s="684"/>
      <c r="BBJ251" s="684"/>
      <c r="BBK251" s="684"/>
      <c r="BBL251" s="684"/>
      <c r="BBM251" s="684"/>
      <c r="BBN251" s="684"/>
      <c r="BBO251" s="684"/>
      <c r="BBP251" s="684"/>
      <c r="BBQ251" s="684"/>
      <c r="BBR251" s="684"/>
      <c r="BBS251" s="684"/>
      <c r="BBT251" s="684"/>
      <c r="BBU251" s="684"/>
      <c r="BBV251" s="684"/>
      <c r="BBW251" s="684"/>
      <c r="BBX251" s="684"/>
      <c r="BBY251" s="684"/>
      <c r="BBZ251" s="684"/>
      <c r="BCA251" s="684"/>
      <c r="BCB251" s="684"/>
      <c r="BCC251" s="684"/>
      <c r="BCD251" s="684"/>
      <c r="BCE251" s="684"/>
      <c r="BCF251" s="684"/>
      <c r="BCG251" s="684"/>
      <c r="BCH251" s="684"/>
      <c r="BCI251" s="684"/>
      <c r="BCJ251" s="684"/>
      <c r="BCK251" s="684"/>
      <c r="BCL251" s="684"/>
      <c r="BCM251" s="684"/>
      <c r="BCN251" s="684"/>
      <c r="BCO251" s="684"/>
      <c r="BCP251" s="684"/>
      <c r="BCQ251" s="684"/>
      <c r="BCR251" s="684"/>
      <c r="BCS251" s="684"/>
      <c r="BCT251" s="684"/>
      <c r="BCU251" s="684"/>
      <c r="BCV251" s="684"/>
      <c r="BCW251" s="684"/>
      <c r="BCX251" s="684"/>
      <c r="BCY251" s="684"/>
      <c r="BCZ251" s="684"/>
      <c r="BDA251" s="684"/>
      <c r="BDB251" s="684"/>
      <c r="BDC251" s="684"/>
      <c r="BDD251" s="684"/>
      <c r="BDE251" s="684"/>
      <c r="BDF251" s="684"/>
      <c r="BDG251" s="684"/>
      <c r="BDH251" s="684"/>
      <c r="BDI251" s="684"/>
      <c r="BDJ251" s="684"/>
      <c r="BDK251" s="684"/>
      <c r="BDL251" s="684"/>
      <c r="BDM251" s="684"/>
      <c r="BDN251" s="684"/>
      <c r="BDO251" s="684"/>
      <c r="BDP251" s="684"/>
      <c r="BDQ251" s="684"/>
      <c r="BDR251" s="684"/>
      <c r="BDS251" s="684"/>
      <c r="BDT251" s="684"/>
      <c r="BDU251" s="684"/>
      <c r="BDV251" s="684"/>
      <c r="BDW251" s="684"/>
      <c r="BDX251" s="684"/>
      <c r="BDY251" s="684"/>
      <c r="BDZ251" s="684"/>
      <c r="BEA251" s="684"/>
      <c r="BEB251" s="684"/>
      <c r="BEC251" s="684"/>
      <c r="BED251" s="684"/>
      <c r="BEE251" s="684"/>
      <c r="BEF251" s="684"/>
      <c r="BEG251" s="684"/>
      <c r="BEH251" s="684"/>
      <c r="BEI251" s="684"/>
      <c r="BEJ251" s="684"/>
      <c r="BEK251" s="684"/>
      <c r="BEL251" s="684"/>
      <c r="BEM251" s="684"/>
      <c r="BEN251" s="684"/>
      <c r="BEO251" s="684"/>
      <c r="BEP251" s="684"/>
      <c r="BEQ251" s="684"/>
      <c r="BER251" s="684"/>
      <c r="BES251" s="684"/>
      <c r="BET251" s="684"/>
      <c r="BEU251" s="684"/>
      <c r="BEV251" s="684"/>
      <c r="BEW251" s="684"/>
      <c r="BEX251" s="684"/>
      <c r="BEY251" s="684"/>
      <c r="BEZ251" s="684"/>
      <c r="BFA251" s="684"/>
      <c r="BFB251" s="684"/>
      <c r="BFC251" s="684"/>
      <c r="BFD251" s="684"/>
      <c r="BFE251" s="684"/>
      <c r="BFF251" s="684"/>
      <c r="BFG251" s="684"/>
      <c r="BFH251" s="684"/>
      <c r="BFI251" s="684"/>
      <c r="BFJ251" s="684"/>
      <c r="BFK251" s="684"/>
      <c r="BFL251" s="684"/>
      <c r="BFM251" s="684"/>
      <c r="BFN251" s="684"/>
      <c r="BFO251" s="684"/>
      <c r="BFP251" s="684"/>
      <c r="BFQ251" s="684"/>
      <c r="BFR251" s="684"/>
      <c r="BFS251" s="684"/>
      <c r="BFT251" s="684"/>
      <c r="BFU251" s="684"/>
      <c r="BFV251" s="684"/>
      <c r="BFW251" s="684"/>
      <c r="BFX251" s="684"/>
      <c r="BFY251" s="684"/>
      <c r="BFZ251" s="684"/>
      <c r="BGA251" s="684"/>
      <c r="BGB251" s="684"/>
      <c r="BGC251" s="684"/>
      <c r="BGD251" s="684"/>
      <c r="BGE251" s="684"/>
      <c r="BGF251" s="684"/>
      <c r="BGG251" s="684"/>
      <c r="BGH251" s="684"/>
      <c r="BGI251" s="684"/>
      <c r="BGJ251" s="684"/>
      <c r="BGK251" s="684"/>
      <c r="BGL251" s="684"/>
      <c r="BGM251" s="684"/>
      <c r="BGN251" s="684"/>
      <c r="BGO251" s="684"/>
      <c r="BGP251" s="684"/>
      <c r="BGQ251" s="684"/>
      <c r="BGR251" s="684"/>
      <c r="BGS251" s="684"/>
      <c r="BGT251" s="684"/>
      <c r="BGU251" s="684"/>
      <c r="BGV251" s="684"/>
      <c r="BGW251" s="684"/>
      <c r="BGX251" s="684"/>
      <c r="BGY251" s="684"/>
      <c r="BGZ251" s="684"/>
      <c r="BHA251" s="684"/>
      <c r="BHB251" s="684"/>
      <c r="BHC251" s="684"/>
      <c r="BHD251" s="684"/>
      <c r="BHE251" s="684"/>
      <c r="BHF251" s="684"/>
      <c r="BHG251" s="684"/>
      <c r="BHH251" s="684"/>
      <c r="BHI251" s="684"/>
      <c r="BHJ251" s="684"/>
      <c r="BHK251" s="684"/>
      <c r="BHL251" s="684"/>
      <c r="BHM251" s="684"/>
      <c r="BHN251" s="684"/>
      <c r="BHO251" s="684"/>
      <c r="BHP251" s="684"/>
      <c r="BHQ251" s="684"/>
      <c r="BHR251" s="684"/>
      <c r="BHS251" s="684"/>
      <c r="BHT251" s="684"/>
      <c r="BHU251" s="684"/>
      <c r="BHV251" s="684"/>
      <c r="BHW251" s="684"/>
      <c r="BHX251" s="684"/>
      <c r="BHY251" s="684"/>
      <c r="BHZ251" s="684"/>
      <c r="BIA251" s="684"/>
      <c r="BIB251" s="684"/>
      <c r="BIC251" s="684"/>
      <c r="BID251" s="684"/>
      <c r="BIE251" s="684"/>
      <c r="BIF251" s="684"/>
      <c r="BIG251" s="684"/>
      <c r="BIH251" s="684"/>
      <c r="BII251" s="684"/>
      <c r="BIJ251" s="684"/>
      <c r="BIK251" s="684"/>
      <c r="BIL251" s="684"/>
      <c r="BIM251" s="684"/>
      <c r="BIN251" s="684"/>
      <c r="BIO251" s="684"/>
      <c r="BIP251" s="684"/>
      <c r="BIQ251" s="684"/>
      <c r="BIR251" s="684"/>
      <c r="BIS251" s="684"/>
      <c r="BIT251" s="684"/>
      <c r="BIU251" s="684"/>
      <c r="BIV251" s="684"/>
      <c r="BIW251" s="684"/>
      <c r="BIX251" s="684"/>
      <c r="BIY251" s="684"/>
      <c r="BIZ251" s="684"/>
      <c r="BJA251" s="684"/>
      <c r="BJB251" s="684"/>
      <c r="BJC251" s="684"/>
      <c r="BJD251" s="684"/>
      <c r="BJE251" s="684"/>
      <c r="BJF251" s="684"/>
      <c r="BJG251" s="684"/>
      <c r="BJH251" s="684"/>
      <c r="BJI251" s="684"/>
      <c r="BJJ251" s="684"/>
      <c r="BJK251" s="684"/>
      <c r="BJL251" s="684"/>
      <c r="BJM251" s="684"/>
      <c r="BJN251" s="684"/>
      <c r="BJO251" s="684"/>
      <c r="BJP251" s="684"/>
      <c r="BJQ251" s="684"/>
      <c r="BJR251" s="684"/>
      <c r="BJS251" s="684"/>
      <c r="BJT251" s="684"/>
      <c r="BJU251" s="684"/>
      <c r="BJV251" s="684"/>
      <c r="BJW251" s="684"/>
      <c r="BJX251" s="684"/>
      <c r="BJY251" s="684"/>
      <c r="BJZ251" s="684"/>
      <c r="BKA251" s="684"/>
      <c r="BKB251" s="684"/>
      <c r="BKC251" s="684"/>
      <c r="BKD251" s="684"/>
      <c r="BKE251" s="684"/>
      <c r="BKF251" s="684"/>
      <c r="BKG251" s="684"/>
      <c r="BKH251" s="684"/>
      <c r="BKI251" s="684"/>
      <c r="BKJ251" s="684"/>
      <c r="BKK251" s="684"/>
      <c r="BKL251" s="684"/>
      <c r="BKM251" s="684"/>
      <c r="BKN251" s="684"/>
      <c r="BKO251" s="684"/>
      <c r="BKP251" s="684"/>
      <c r="BKQ251" s="684"/>
      <c r="BKR251" s="684"/>
      <c r="BKS251" s="684"/>
      <c r="BKT251" s="684"/>
      <c r="BKU251" s="684"/>
      <c r="BKV251" s="684"/>
      <c r="BKW251" s="684"/>
      <c r="BKX251" s="684"/>
      <c r="BKY251" s="684"/>
      <c r="BKZ251" s="684"/>
      <c r="BLA251" s="684"/>
      <c r="BLB251" s="684"/>
      <c r="BLC251" s="684"/>
      <c r="BLD251" s="684"/>
      <c r="BLE251" s="684"/>
      <c r="BLF251" s="684"/>
      <c r="BLG251" s="684"/>
      <c r="BLH251" s="684"/>
      <c r="BLI251" s="684"/>
      <c r="BLJ251" s="684"/>
      <c r="BLK251" s="684"/>
      <c r="BLL251" s="684"/>
      <c r="BLM251" s="684"/>
      <c r="BLN251" s="684"/>
      <c r="BLO251" s="684"/>
      <c r="BLP251" s="684"/>
      <c r="BLQ251" s="684"/>
      <c r="BLR251" s="684"/>
      <c r="BLS251" s="684"/>
      <c r="BLT251" s="684"/>
      <c r="BLU251" s="684"/>
      <c r="BLV251" s="684"/>
      <c r="BLW251" s="684"/>
      <c r="BLX251" s="684"/>
      <c r="BLY251" s="684"/>
      <c r="BLZ251" s="684"/>
      <c r="BMA251" s="684"/>
      <c r="BMB251" s="684"/>
      <c r="BMC251" s="684"/>
      <c r="BMD251" s="684"/>
      <c r="BME251" s="684"/>
      <c r="BMF251" s="684"/>
      <c r="BMG251" s="684"/>
      <c r="BMH251" s="684"/>
      <c r="BMI251" s="684"/>
      <c r="BMJ251" s="684"/>
      <c r="BMK251" s="684"/>
      <c r="BML251" s="684"/>
      <c r="BMM251" s="684"/>
      <c r="BMN251" s="684"/>
      <c r="BMO251" s="684"/>
      <c r="BMP251" s="684"/>
      <c r="BMQ251" s="684"/>
      <c r="BMR251" s="684"/>
      <c r="BMS251" s="684"/>
      <c r="BMT251" s="684"/>
      <c r="BMU251" s="684"/>
      <c r="BMV251" s="684"/>
      <c r="BMW251" s="684"/>
      <c r="BMX251" s="684"/>
      <c r="BMY251" s="684"/>
      <c r="BMZ251" s="684"/>
      <c r="BNA251" s="684"/>
      <c r="BNB251" s="684"/>
      <c r="BNC251" s="684"/>
      <c r="BND251" s="684"/>
      <c r="BNE251" s="684"/>
      <c r="BNF251" s="684"/>
      <c r="BNG251" s="684"/>
      <c r="BNH251" s="684"/>
      <c r="BNI251" s="684"/>
      <c r="BNJ251" s="684"/>
      <c r="BNK251" s="684"/>
      <c r="BNL251" s="684"/>
      <c r="BNM251" s="684"/>
      <c r="BNN251" s="684"/>
      <c r="BNO251" s="684"/>
      <c r="BNP251" s="684"/>
      <c r="BNQ251" s="684"/>
      <c r="BNR251" s="684"/>
      <c r="BNS251" s="684"/>
      <c r="BNT251" s="684"/>
      <c r="BNU251" s="684"/>
      <c r="BNV251" s="684"/>
      <c r="BNW251" s="684"/>
      <c r="BNX251" s="684"/>
      <c r="BNY251" s="684"/>
      <c r="BNZ251" s="684"/>
      <c r="BOA251" s="684"/>
      <c r="BOB251" s="684"/>
      <c r="BOC251" s="684"/>
      <c r="BOD251" s="684"/>
      <c r="BOE251" s="684"/>
      <c r="BOF251" s="684"/>
      <c r="BOG251" s="684"/>
      <c r="BOH251" s="684"/>
      <c r="BOI251" s="684"/>
      <c r="BOJ251" s="684"/>
      <c r="BOK251" s="684"/>
      <c r="BOL251" s="684"/>
      <c r="BOM251" s="684"/>
      <c r="BON251" s="684"/>
      <c r="BOO251" s="684"/>
      <c r="BOP251" s="684"/>
      <c r="BOQ251" s="684"/>
      <c r="BOR251" s="684"/>
      <c r="BOS251" s="684"/>
      <c r="BOT251" s="684"/>
      <c r="BOU251" s="684"/>
      <c r="BOV251" s="684"/>
      <c r="BOW251" s="684"/>
      <c r="BOX251" s="684"/>
      <c r="BOY251" s="684"/>
      <c r="BOZ251" s="684"/>
      <c r="BPA251" s="684"/>
      <c r="BPB251" s="684"/>
      <c r="BPC251" s="684"/>
      <c r="BPD251" s="684"/>
      <c r="BPE251" s="684"/>
      <c r="BPF251" s="684"/>
      <c r="BPG251" s="684"/>
      <c r="BPH251" s="684"/>
      <c r="BPI251" s="684"/>
      <c r="BPJ251" s="684"/>
      <c r="BPK251" s="684"/>
      <c r="BPL251" s="684"/>
      <c r="BPM251" s="684"/>
      <c r="BPN251" s="684"/>
      <c r="BPO251" s="684"/>
      <c r="BPP251" s="684"/>
      <c r="BPQ251" s="684"/>
      <c r="BPR251" s="684"/>
      <c r="BPS251" s="684"/>
      <c r="BPT251" s="684"/>
      <c r="BPU251" s="684"/>
      <c r="BPV251" s="684"/>
      <c r="BPW251" s="684"/>
      <c r="BPX251" s="684"/>
      <c r="BPY251" s="684"/>
      <c r="BPZ251" s="684"/>
      <c r="BQA251" s="684"/>
      <c r="BQB251" s="684"/>
      <c r="BQC251" s="684"/>
      <c r="BQD251" s="684"/>
      <c r="BQE251" s="684"/>
      <c r="BQF251" s="684"/>
      <c r="BQG251" s="684"/>
      <c r="BQH251" s="684"/>
      <c r="BQI251" s="684"/>
      <c r="BQJ251" s="684"/>
      <c r="BQK251" s="684"/>
      <c r="BQL251" s="684"/>
      <c r="BQM251" s="684"/>
      <c r="BQN251" s="684"/>
      <c r="BQO251" s="684"/>
      <c r="BQP251" s="684"/>
      <c r="BQQ251" s="684"/>
      <c r="BQR251" s="684"/>
      <c r="BQS251" s="684"/>
      <c r="BQT251" s="684"/>
      <c r="BQU251" s="684"/>
      <c r="BQV251" s="684"/>
      <c r="BQW251" s="684"/>
      <c r="BQX251" s="684"/>
      <c r="BQY251" s="684"/>
      <c r="BQZ251" s="684"/>
      <c r="BRA251" s="684"/>
      <c r="BRB251" s="684"/>
      <c r="BRC251" s="684"/>
      <c r="BRD251" s="684"/>
      <c r="BRE251" s="684"/>
      <c r="BRF251" s="684"/>
      <c r="BRG251" s="684"/>
      <c r="BRH251" s="684"/>
      <c r="BRI251" s="684"/>
      <c r="BRJ251" s="684"/>
      <c r="BRK251" s="684"/>
      <c r="BRL251" s="684"/>
      <c r="BRM251" s="684"/>
      <c r="BRN251" s="684"/>
      <c r="BRO251" s="684"/>
      <c r="BRP251" s="684"/>
      <c r="BRQ251" s="684"/>
      <c r="BRR251" s="684"/>
      <c r="BRS251" s="684"/>
      <c r="BRT251" s="684"/>
      <c r="BRU251" s="684"/>
      <c r="BRV251" s="684"/>
      <c r="BRW251" s="684"/>
      <c r="BRX251" s="684"/>
      <c r="BRY251" s="684"/>
      <c r="BRZ251" s="684"/>
      <c r="BSA251" s="684"/>
      <c r="BSB251" s="684"/>
      <c r="BSC251" s="684"/>
      <c r="BSD251" s="684"/>
      <c r="BSE251" s="684"/>
      <c r="BSF251" s="684"/>
      <c r="BSG251" s="684"/>
      <c r="BSH251" s="684"/>
      <c r="BSI251" s="684"/>
      <c r="BSJ251" s="684"/>
      <c r="BSK251" s="684"/>
      <c r="BSL251" s="684"/>
      <c r="BSM251" s="684"/>
      <c r="BSN251" s="684"/>
      <c r="BSO251" s="684"/>
      <c r="BSP251" s="684"/>
      <c r="BSQ251" s="684"/>
      <c r="BSR251" s="684"/>
      <c r="BSS251" s="684"/>
      <c r="BST251" s="684"/>
      <c r="BSU251" s="684"/>
      <c r="BSV251" s="684"/>
      <c r="BSW251" s="684"/>
      <c r="BSX251" s="684"/>
      <c r="BSY251" s="684"/>
      <c r="BSZ251" s="684"/>
      <c r="BTA251" s="684"/>
      <c r="BTB251" s="684"/>
      <c r="BTC251" s="684"/>
      <c r="BTD251" s="684"/>
      <c r="BTE251" s="684"/>
      <c r="BTF251" s="684"/>
      <c r="BTG251" s="684"/>
      <c r="BTH251" s="684"/>
      <c r="BTI251" s="684"/>
      <c r="BTJ251" s="684"/>
      <c r="BTK251" s="684"/>
      <c r="BTL251" s="684"/>
      <c r="BTM251" s="684"/>
      <c r="BTN251" s="684"/>
      <c r="BTO251" s="684"/>
      <c r="BTP251" s="684"/>
      <c r="BTQ251" s="684"/>
      <c r="BTR251" s="684"/>
      <c r="BTS251" s="684"/>
      <c r="BTT251" s="684"/>
      <c r="BTU251" s="684"/>
      <c r="BTV251" s="684"/>
      <c r="BTW251" s="684"/>
      <c r="BTX251" s="684"/>
      <c r="BTY251" s="684"/>
      <c r="BTZ251" s="684"/>
      <c r="BUA251" s="684"/>
      <c r="BUB251" s="684"/>
      <c r="BUC251" s="684"/>
      <c r="BUD251" s="684"/>
      <c r="BUE251" s="684"/>
      <c r="BUF251" s="684"/>
      <c r="BUG251" s="684"/>
      <c r="BUH251" s="684"/>
      <c r="BUI251" s="684"/>
      <c r="BUJ251" s="684"/>
      <c r="BUK251" s="684"/>
      <c r="BUL251" s="684"/>
      <c r="BUM251" s="684"/>
      <c r="BUN251" s="684"/>
      <c r="BUO251" s="684"/>
      <c r="BUP251" s="684"/>
      <c r="BUQ251" s="684"/>
      <c r="BUR251" s="684"/>
      <c r="BUS251" s="684"/>
      <c r="BUT251" s="684"/>
      <c r="BUU251" s="684"/>
      <c r="BUV251" s="684"/>
      <c r="BUW251" s="684"/>
      <c r="BUX251" s="684"/>
      <c r="BUY251" s="684"/>
      <c r="BUZ251" s="684"/>
      <c r="BVA251" s="684"/>
      <c r="BVB251" s="684"/>
      <c r="BVC251" s="684"/>
      <c r="BVD251" s="684"/>
      <c r="BVE251" s="684"/>
      <c r="BVF251" s="684"/>
      <c r="BVG251" s="684"/>
      <c r="BVH251" s="684"/>
      <c r="BVI251" s="684"/>
      <c r="BVJ251" s="684"/>
      <c r="BVK251" s="684"/>
      <c r="BVL251" s="684"/>
      <c r="BVM251" s="684"/>
      <c r="BVN251" s="684"/>
      <c r="BVO251" s="684"/>
      <c r="BVP251" s="684"/>
      <c r="BVQ251" s="684"/>
      <c r="BVR251" s="684"/>
      <c r="BVS251" s="684"/>
      <c r="BVT251" s="684"/>
      <c r="BVU251" s="684"/>
      <c r="BVV251" s="684"/>
      <c r="BVW251" s="684"/>
      <c r="BVX251" s="684"/>
      <c r="BVY251" s="684"/>
      <c r="BVZ251" s="684"/>
      <c r="BWA251" s="684"/>
      <c r="BWB251" s="684"/>
      <c r="BWC251" s="684"/>
      <c r="BWD251" s="684"/>
      <c r="BWE251" s="684"/>
      <c r="BWF251" s="684"/>
      <c r="BWG251" s="684"/>
      <c r="BWH251" s="684"/>
      <c r="BWI251" s="684"/>
      <c r="BWJ251" s="684"/>
      <c r="BWK251" s="684"/>
      <c r="BWL251" s="684"/>
      <c r="BWM251" s="684"/>
      <c r="BWN251" s="684"/>
      <c r="BWO251" s="684"/>
      <c r="BWP251" s="684"/>
      <c r="BWQ251" s="684"/>
      <c r="BWR251" s="684"/>
      <c r="BWS251" s="684"/>
      <c r="BWT251" s="684"/>
      <c r="BWU251" s="684"/>
      <c r="BWV251" s="684"/>
      <c r="BWW251" s="684"/>
      <c r="BWX251" s="684"/>
      <c r="BWY251" s="684"/>
      <c r="BWZ251" s="684"/>
      <c r="BXA251" s="684"/>
      <c r="BXB251" s="684"/>
      <c r="BXC251" s="684"/>
      <c r="BXD251" s="684"/>
      <c r="BXE251" s="684"/>
      <c r="BXF251" s="684"/>
      <c r="BXG251" s="684"/>
      <c r="BXH251" s="684"/>
      <c r="BXI251" s="684"/>
      <c r="BXJ251" s="684"/>
      <c r="BXK251" s="684"/>
      <c r="BXL251" s="684"/>
      <c r="BXM251" s="684"/>
      <c r="BXN251" s="684"/>
      <c r="BXO251" s="684"/>
      <c r="BXP251" s="684"/>
      <c r="BXQ251" s="684"/>
      <c r="BXR251" s="684"/>
      <c r="BXS251" s="684"/>
      <c r="BXT251" s="684"/>
      <c r="BXU251" s="684"/>
      <c r="BXV251" s="684"/>
      <c r="BXW251" s="684"/>
      <c r="BXX251" s="684"/>
      <c r="BXY251" s="684"/>
      <c r="BXZ251" s="684"/>
      <c r="BYA251" s="684"/>
      <c r="BYB251" s="684"/>
      <c r="BYC251" s="684"/>
      <c r="BYD251" s="684"/>
      <c r="BYE251" s="684"/>
      <c r="BYF251" s="684"/>
      <c r="BYG251" s="684"/>
      <c r="BYH251" s="684"/>
      <c r="BYI251" s="684"/>
      <c r="BYJ251" s="684"/>
      <c r="BYK251" s="684"/>
      <c r="BYL251" s="684"/>
      <c r="BYM251" s="684"/>
      <c r="BYN251" s="684"/>
      <c r="BYO251" s="684"/>
      <c r="BYP251" s="684"/>
      <c r="BYQ251" s="684"/>
      <c r="BYR251" s="684"/>
      <c r="BYS251" s="684"/>
      <c r="BYT251" s="684"/>
      <c r="BYU251" s="684"/>
      <c r="BYV251" s="684"/>
      <c r="BYW251" s="684"/>
      <c r="BYX251" s="684"/>
      <c r="BYY251" s="684"/>
      <c r="BYZ251" s="684"/>
      <c r="BZA251" s="684"/>
      <c r="BZB251" s="684"/>
      <c r="BZC251" s="684"/>
      <c r="BZD251" s="684"/>
      <c r="BZE251" s="684"/>
      <c r="BZF251" s="684"/>
      <c r="BZG251" s="684"/>
      <c r="BZH251" s="684"/>
      <c r="BZI251" s="684"/>
      <c r="BZJ251" s="684"/>
      <c r="BZK251" s="684"/>
      <c r="BZL251" s="684"/>
      <c r="BZM251" s="684"/>
      <c r="BZN251" s="684"/>
      <c r="BZO251" s="684"/>
      <c r="BZP251" s="684"/>
      <c r="BZQ251" s="684"/>
      <c r="BZR251" s="684"/>
      <c r="BZS251" s="684"/>
      <c r="BZT251" s="684"/>
      <c r="BZU251" s="684"/>
      <c r="BZV251" s="684"/>
      <c r="BZW251" s="684"/>
      <c r="BZX251" s="684"/>
      <c r="BZY251" s="684"/>
      <c r="BZZ251" s="684"/>
      <c r="CAA251" s="684"/>
      <c r="CAB251" s="684"/>
      <c r="CAC251" s="684"/>
      <c r="CAD251" s="684"/>
      <c r="CAE251" s="684"/>
      <c r="CAF251" s="684"/>
      <c r="CAG251" s="684"/>
      <c r="CAH251" s="684"/>
      <c r="CAI251" s="684"/>
      <c r="CAJ251" s="684"/>
      <c r="CAK251" s="684"/>
      <c r="CAL251" s="684"/>
      <c r="CAM251" s="684"/>
      <c r="CAN251" s="684"/>
      <c r="CAO251" s="684"/>
      <c r="CAP251" s="684"/>
      <c r="CAQ251" s="684"/>
      <c r="CAR251" s="684"/>
      <c r="CAS251" s="684"/>
      <c r="CAT251" s="684"/>
      <c r="CAU251" s="684"/>
      <c r="CAV251" s="684"/>
      <c r="CAW251" s="684"/>
      <c r="CAX251" s="684"/>
      <c r="CAY251" s="684"/>
      <c r="CAZ251" s="684"/>
      <c r="CBA251" s="684"/>
      <c r="CBB251" s="684"/>
      <c r="CBC251" s="684"/>
      <c r="CBD251" s="684"/>
      <c r="CBE251" s="684"/>
      <c r="CBF251" s="684"/>
      <c r="CBG251" s="684"/>
      <c r="CBH251" s="684"/>
      <c r="CBI251" s="684"/>
      <c r="CBJ251" s="684"/>
      <c r="CBK251" s="684"/>
      <c r="CBL251" s="684"/>
      <c r="CBM251" s="684"/>
      <c r="CBN251" s="684"/>
      <c r="CBO251" s="684"/>
      <c r="CBP251" s="684"/>
      <c r="CBQ251" s="684"/>
      <c r="CBR251" s="684"/>
      <c r="CBS251" s="684"/>
      <c r="CBT251" s="684"/>
      <c r="CBU251" s="684"/>
      <c r="CBV251" s="684"/>
      <c r="CBW251" s="684"/>
      <c r="CBX251" s="684"/>
      <c r="CBY251" s="684"/>
      <c r="CBZ251" s="684"/>
      <c r="CCA251" s="684"/>
      <c r="CCB251" s="684"/>
      <c r="CCC251" s="684"/>
      <c r="CCD251" s="684"/>
      <c r="CCE251" s="684"/>
      <c r="CCF251" s="684"/>
      <c r="CCG251" s="684"/>
      <c r="CCH251" s="684"/>
      <c r="CCI251" s="684"/>
      <c r="CCJ251" s="684"/>
      <c r="CCK251" s="684"/>
      <c r="CCL251" s="684"/>
      <c r="CCM251" s="684"/>
      <c r="CCN251" s="684"/>
      <c r="CCO251" s="684"/>
      <c r="CCP251" s="684"/>
      <c r="CCQ251" s="684"/>
      <c r="CCR251" s="684"/>
      <c r="CCS251" s="684"/>
      <c r="CCT251" s="684"/>
      <c r="CCU251" s="684"/>
      <c r="CCV251" s="684"/>
      <c r="CCW251" s="684"/>
      <c r="CCX251" s="684"/>
      <c r="CCY251" s="684"/>
      <c r="CCZ251" s="684"/>
      <c r="CDA251" s="684"/>
      <c r="CDB251" s="684"/>
      <c r="CDC251" s="684"/>
      <c r="CDD251" s="684"/>
      <c r="CDE251" s="684"/>
      <c r="CDF251" s="684"/>
      <c r="CDG251" s="684"/>
      <c r="CDH251" s="684"/>
      <c r="CDI251" s="684"/>
      <c r="CDJ251" s="684"/>
      <c r="CDK251" s="684"/>
      <c r="CDL251" s="684"/>
      <c r="CDM251" s="684"/>
      <c r="CDN251" s="684"/>
      <c r="CDO251" s="684"/>
      <c r="CDP251" s="684"/>
      <c r="CDQ251" s="684"/>
      <c r="CDR251" s="684"/>
      <c r="CDS251" s="684"/>
      <c r="CDT251" s="684"/>
      <c r="CDU251" s="684"/>
      <c r="CDV251" s="684"/>
      <c r="CDW251" s="684"/>
      <c r="CDX251" s="684"/>
      <c r="CDY251" s="684"/>
      <c r="CDZ251" s="684"/>
      <c r="CEA251" s="684"/>
      <c r="CEB251" s="684"/>
      <c r="CEC251" s="684"/>
      <c r="CED251" s="684"/>
      <c r="CEE251" s="684"/>
      <c r="CEF251" s="684"/>
      <c r="CEG251" s="684"/>
      <c r="CEH251" s="684"/>
      <c r="CEI251" s="684"/>
      <c r="CEJ251" s="684"/>
      <c r="CEK251" s="684"/>
      <c r="CEL251" s="684"/>
      <c r="CEM251" s="684"/>
      <c r="CEN251" s="684"/>
      <c r="CEO251" s="684"/>
      <c r="CEP251" s="684"/>
      <c r="CEQ251" s="684"/>
      <c r="CER251" s="684"/>
      <c r="CES251" s="684"/>
      <c r="CET251" s="684"/>
      <c r="CEU251" s="684"/>
      <c r="CEV251" s="684"/>
      <c r="CEW251" s="684"/>
      <c r="CEX251" s="684"/>
      <c r="CEY251" s="684"/>
      <c r="CEZ251" s="684"/>
      <c r="CFA251" s="684"/>
      <c r="CFB251" s="684"/>
      <c r="CFC251" s="684"/>
      <c r="CFD251" s="684"/>
      <c r="CFE251" s="684"/>
      <c r="CFF251" s="684"/>
      <c r="CFG251" s="684"/>
      <c r="CFH251" s="684"/>
      <c r="CFI251" s="684"/>
      <c r="CFJ251" s="684"/>
      <c r="CFK251" s="684"/>
      <c r="CFL251" s="684"/>
      <c r="CFM251" s="684"/>
      <c r="CFN251" s="684"/>
      <c r="CFO251" s="684"/>
      <c r="CFP251" s="684"/>
      <c r="CFQ251" s="684"/>
      <c r="CFR251" s="684"/>
      <c r="CFS251" s="684"/>
      <c r="CFT251" s="684"/>
      <c r="CFU251" s="684"/>
      <c r="CFV251" s="684"/>
      <c r="CFW251" s="684"/>
      <c r="CFX251" s="684"/>
      <c r="CFY251" s="684"/>
      <c r="CFZ251" s="684"/>
      <c r="CGA251" s="684"/>
      <c r="CGB251" s="684"/>
      <c r="CGC251" s="684"/>
      <c r="CGD251" s="684"/>
      <c r="CGE251" s="684"/>
      <c r="CGF251" s="684"/>
      <c r="CGG251" s="684"/>
      <c r="CGH251" s="684"/>
      <c r="CGI251" s="684"/>
      <c r="CGJ251" s="684"/>
      <c r="CGK251" s="684"/>
      <c r="CGL251" s="684"/>
      <c r="CGM251" s="684"/>
      <c r="CGN251" s="684"/>
      <c r="CGO251" s="684"/>
      <c r="CGP251" s="684"/>
      <c r="CGQ251" s="684"/>
      <c r="CGR251" s="684"/>
      <c r="CGS251" s="684"/>
      <c r="CGT251" s="684"/>
      <c r="CGU251" s="684"/>
      <c r="CGV251" s="684"/>
      <c r="CGW251" s="684"/>
      <c r="CGX251" s="684"/>
      <c r="CGY251" s="684"/>
      <c r="CGZ251" s="684"/>
      <c r="CHA251" s="684"/>
      <c r="CHB251" s="684"/>
      <c r="CHC251" s="684"/>
      <c r="CHD251" s="684"/>
      <c r="CHE251" s="684"/>
      <c r="CHF251" s="684"/>
      <c r="CHG251" s="684"/>
      <c r="CHH251" s="684"/>
      <c r="CHI251" s="684"/>
      <c r="CHJ251" s="684"/>
      <c r="CHK251" s="684"/>
      <c r="CHL251" s="684"/>
      <c r="CHM251" s="684"/>
      <c r="CHN251" s="684"/>
      <c r="CHO251" s="684"/>
      <c r="CHP251" s="684"/>
      <c r="CHQ251" s="684"/>
      <c r="CHR251" s="684"/>
      <c r="CHS251" s="684"/>
      <c r="CHT251" s="684"/>
      <c r="CHU251" s="684"/>
      <c r="CHV251" s="684"/>
      <c r="CHW251" s="684"/>
      <c r="CHX251" s="684"/>
      <c r="CHY251" s="684"/>
      <c r="CHZ251" s="684"/>
      <c r="CIA251" s="684"/>
      <c r="CIB251" s="684"/>
      <c r="CIC251" s="684"/>
      <c r="CID251" s="684"/>
      <c r="CIE251" s="684"/>
      <c r="CIF251" s="684"/>
      <c r="CIG251" s="684"/>
      <c r="CIH251" s="684"/>
      <c r="CII251" s="684"/>
      <c r="CIJ251" s="684"/>
      <c r="CIK251" s="684"/>
      <c r="CIL251" s="684"/>
      <c r="CIM251" s="684"/>
      <c r="CIN251" s="684"/>
      <c r="CIO251" s="684"/>
      <c r="CIP251" s="684"/>
      <c r="CIQ251" s="684"/>
      <c r="CIR251" s="684"/>
      <c r="CIS251" s="684"/>
      <c r="CIT251" s="684"/>
      <c r="CIU251" s="684"/>
      <c r="CIV251" s="684"/>
      <c r="CIW251" s="684"/>
      <c r="CIX251" s="684"/>
      <c r="CIY251" s="684"/>
      <c r="CIZ251" s="684"/>
      <c r="CJA251" s="684"/>
      <c r="CJB251" s="684"/>
      <c r="CJC251" s="684"/>
      <c r="CJD251" s="684"/>
      <c r="CJE251" s="684"/>
      <c r="CJF251" s="684"/>
      <c r="CJG251" s="684"/>
      <c r="CJH251" s="684"/>
      <c r="CJI251" s="684"/>
      <c r="CJJ251" s="684"/>
      <c r="CJK251" s="684"/>
      <c r="CJL251" s="684"/>
      <c r="CJM251" s="684"/>
      <c r="CJN251" s="684"/>
      <c r="CJO251" s="684"/>
      <c r="CJP251" s="684"/>
      <c r="CJQ251" s="684"/>
      <c r="CJR251" s="684"/>
      <c r="CJS251" s="684"/>
      <c r="CJT251" s="684"/>
      <c r="CJU251" s="684"/>
      <c r="CJV251" s="684"/>
      <c r="CJW251" s="684"/>
      <c r="CJX251" s="684"/>
      <c r="CJY251" s="684"/>
      <c r="CJZ251" s="684"/>
      <c r="CKA251" s="684"/>
      <c r="CKB251" s="684"/>
      <c r="CKC251" s="684"/>
      <c r="CKD251" s="684"/>
      <c r="CKE251" s="684"/>
      <c r="CKF251" s="684"/>
      <c r="CKG251" s="684"/>
      <c r="CKH251" s="684"/>
      <c r="CKI251" s="684"/>
      <c r="CKJ251" s="684"/>
      <c r="CKK251" s="684"/>
      <c r="CKL251" s="684"/>
      <c r="CKM251" s="684"/>
      <c r="CKN251" s="684"/>
      <c r="CKO251" s="684"/>
      <c r="CKP251" s="684"/>
      <c r="CKQ251" s="684"/>
      <c r="CKR251" s="684"/>
      <c r="CKS251" s="684"/>
      <c r="CKT251" s="684"/>
      <c r="CKU251" s="684"/>
      <c r="CKV251" s="684"/>
      <c r="CKW251" s="684"/>
      <c r="CKX251" s="684"/>
      <c r="CKY251" s="684"/>
      <c r="CKZ251" s="684"/>
      <c r="CLA251" s="684"/>
      <c r="CLB251" s="684"/>
      <c r="CLC251" s="684"/>
      <c r="CLD251" s="684"/>
      <c r="CLE251" s="684"/>
      <c r="CLF251" s="684"/>
      <c r="CLG251" s="684"/>
      <c r="CLH251" s="684"/>
      <c r="CLI251" s="684"/>
      <c r="CLJ251" s="684"/>
      <c r="CLK251" s="684"/>
      <c r="CLL251" s="684"/>
      <c r="CLM251" s="684"/>
      <c r="CLN251" s="684"/>
      <c r="CLO251" s="684"/>
      <c r="CLP251" s="684"/>
      <c r="CLQ251" s="684"/>
      <c r="CLR251" s="684"/>
      <c r="CLS251" s="684"/>
      <c r="CLT251" s="684"/>
      <c r="CLU251" s="684"/>
      <c r="CLV251" s="684"/>
      <c r="CLW251" s="684"/>
      <c r="CLX251" s="684"/>
      <c r="CLY251" s="684"/>
      <c r="CLZ251" s="684"/>
      <c r="CMA251" s="684"/>
      <c r="CMB251" s="684"/>
      <c r="CMC251" s="684"/>
      <c r="CMD251" s="684"/>
      <c r="CME251" s="684"/>
      <c r="CMF251" s="684"/>
      <c r="CMG251" s="684"/>
      <c r="CMH251" s="684"/>
      <c r="CMI251" s="684"/>
      <c r="CMJ251" s="684"/>
      <c r="CMK251" s="684"/>
      <c r="CML251" s="684"/>
      <c r="CMM251" s="684"/>
      <c r="CMN251" s="684"/>
      <c r="CMO251" s="684"/>
      <c r="CMP251" s="684"/>
      <c r="CMQ251" s="684"/>
      <c r="CMR251" s="684"/>
      <c r="CMS251" s="684"/>
      <c r="CMT251" s="684"/>
      <c r="CMU251" s="684"/>
      <c r="CMV251" s="684"/>
      <c r="CMW251" s="684"/>
      <c r="CMX251" s="684"/>
      <c r="CMY251" s="684"/>
      <c r="CMZ251" s="684"/>
      <c r="CNA251" s="684"/>
      <c r="CNB251" s="684"/>
      <c r="CNC251" s="684"/>
      <c r="CND251" s="684"/>
      <c r="CNE251" s="684"/>
      <c r="CNF251" s="684"/>
      <c r="CNG251" s="684"/>
      <c r="CNH251" s="684"/>
      <c r="CNI251" s="684"/>
      <c r="CNJ251" s="684"/>
      <c r="CNK251" s="684"/>
      <c r="CNL251" s="684"/>
      <c r="CNM251" s="684"/>
      <c r="CNN251" s="684"/>
      <c r="CNO251" s="684"/>
      <c r="CNP251" s="684"/>
      <c r="CNQ251" s="684"/>
      <c r="CNR251" s="684"/>
      <c r="CNS251" s="684"/>
      <c r="CNT251" s="684"/>
      <c r="CNU251" s="684"/>
      <c r="CNV251" s="684"/>
      <c r="CNW251" s="684"/>
      <c r="CNX251" s="684"/>
      <c r="CNY251" s="684"/>
      <c r="CNZ251" s="684"/>
      <c r="COA251" s="684"/>
      <c r="COB251" s="684"/>
      <c r="COC251" s="684"/>
      <c r="COD251" s="684"/>
      <c r="COE251" s="684"/>
      <c r="COF251" s="684"/>
      <c r="COG251" s="684"/>
      <c r="COH251" s="684"/>
      <c r="COI251" s="684"/>
      <c r="COJ251" s="684"/>
      <c r="COK251" s="684"/>
      <c r="COL251" s="684"/>
      <c r="COM251" s="684"/>
      <c r="CON251" s="684"/>
      <c r="COO251" s="684"/>
      <c r="COP251" s="684"/>
      <c r="COQ251" s="684"/>
      <c r="COR251" s="684"/>
      <c r="COS251" s="684"/>
      <c r="COT251" s="684"/>
      <c r="COU251" s="684"/>
      <c r="COV251" s="684"/>
      <c r="COW251" s="684"/>
      <c r="COX251" s="684"/>
      <c r="COY251" s="684"/>
      <c r="COZ251" s="684"/>
      <c r="CPA251" s="684"/>
      <c r="CPB251" s="684"/>
      <c r="CPC251" s="684"/>
      <c r="CPD251" s="684"/>
      <c r="CPE251" s="684"/>
      <c r="CPF251" s="684"/>
      <c r="CPG251" s="684"/>
      <c r="CPH251" s="684"/>
      <c r="CPI251" s="684"/>
      <c r="CPJ251" s="684"/>
      <c r="CPK251" s="684"/>
      <c r="CPL251" s="684"/>
      <c r="CPM251" s="684"/>
      <c r="CPN251" s="684"/>
      <c r="CPO251" s="684"/>
      <c r="CPP251" s="684"/>
      <c r="CPQ251" s="684"/>
      <c r="CPR251" s="684"/>
      <c r="CPS251" s="684"/>
      <c r="CPT251" s="684"/>
      <c r="CPU251" s="684"/>
      <c r="CPV251" s="684"/>
      <c r="CPW251" s="684"/>
      <c r="CPX251" s="684"/>
      <c r="CPY251" s="684"/>
      <c r="CPZ251" s="684"/>
      <c r="CQA251" s="684"/>
      <c r="CQB251" s="684"/>
      <c r="CQC251" s="684"/>
      <c r="CQD251" s="684"/>
      <c r="CQE251" s="684"/>
      <c r="CQF251" s="684"/>
      <c r="CQG251" s="684"/>
      <c r="CQH251" s="684"/>
      <c r="CQI251" s="684"/>
      <c r="CQJ251" s="684"/>
      <c r="CQK251" s="684"/>
      <c r="CQL251" s="684"/>
      <c r="CQM251" s="684"/>
      <c r="CQN251" s="684"/>
      <c r="CQO251" s="684"/>
      <c r="CQP251" s="684"/>
      <c r="CQQ251" s="684"/>
      <c r="CQR251" s="684"/>
      <c r="CQS251" s="684"/>
      <c r="CQT251" s="684"/>
      <c r="CQU251" s="684"/>
      <c r="CQV251" s="684"/>
      <c r="CQW251" s="684"/>
      <c r="CQX251" s="684"/>
      <c r="CQY251" s="684"/>
      <c r="CQZ251" s="684"/>
      <c r="CRA251" s="684"/>
      <c r="CRB251" s="684"/>
      <c r="CRC251" s="684"/>
      <c r="CRD251" s="684"/>
      <c r="CRE251" s="684"/>
      <c r="CRF251" s="684"/>
      <c r="CRG251" s="684"/>
      <c r="CRH251" s="684"/>
      <c r="CRI251" s="684"/>
      <c r="CRJ251" s="684"/>
      <c r="CRK251" s="684"/>
      <c r="CRL251" s="684"/>
      <c r="CRM251" s="684"/>
      <c r="CRN251" s="684"/>
      <c r="CRO251" s="684"/>
      <c r="CRP251" s="684"/>
      <c r="CRQ251" s="684"/>
      <c r="CRR251" s="684"/>
      <c r="CRS251" s="684"/>
      <c r="CRT251" s="684"/>
      <c r="CRU251" s="684"/>
      <c r="CRV251" s="684"/>
      <c r="CRW251" s="684"/>
      <c r="CRX251" s="684"/>
      <c r="CRY251" s="684"/>
      <c r="CRZ251" s="684"/>
      <c r="CSA251" s="684"/>
      <c r="CSB251" s="684"/>
      <c r="CSC251" s="684"/>
      <c r="CSD251" s="684"/>
      <c r="CSE251" s="684"/>
      <c r="CSF251" s="684"/>
      <c r="CSG251" s="684"/>
      <c r="CSH251" s="684"/>
      <c r="CSI251" s="684"/>
      <c r="CSJ251" s="684"/>
      <c r="CSK251" s="684"/>
      <c r="CSL251" s="684"/>
      <c r="CSM251" s="684"/>
      <c r="CSN251" s="684"/>
      <c r="CSO251" s="684"/>
      <c r="CSP251" s="684"/>
      <c r="CSQ251" s="684"/>
      <c r="CSR251" s="684"/>
      <c r="CSS251" s="684"/>
      <c r="CST251" s="684"/>
      <c r="CSU251" s="684"/>
      <c r="CSV251" s="684"/>
      <c r="CSW251" s="684"/>
      <c r="CSX251" s="684"/>
      <c r="CSY251" s="684"/>
      <c r="CSZ251" s="684"/>
      <c r="CTA251" s="684"/>
      <c r="CTB251" s="684"/>
      <c r="CTC251" s="684"/>
      <c r="CTD251" s="684"/>
      <c r="CTE251" s="684"/>
      <c r="CTF251" s="684"/>
      <c r="CTG251" s="684"/>
      <c r="CTH251" s="684"/>
      <c r="CTI251" s="684"/>
      <c r="CTJ251" s="684"/>
      <c r="CTK251" s="684"/>
      <c r="CTL251" s="684"/>
      <c r="CTM251" s="684"/>
      <c r="CTN251" s="684"/>
      <c r="CTO251" s="684"/>
      <c r="CTP251" s="684"/>
      <c r="CTQ251" s="684"/>
      <c r="CTR251" s="684"/>
      <c r="CTS251" s="684"/>
      <c r="CTT251" s="684"/>
      <c r="CTU251" s="684"/>
      <c r="CTV251" s="684"/>
      <c r="CTW251" s="684"/>
      <c r="CTX251" s="684"/>
      <c r="CTY251" s="684"/>
      <c r="CTZ251" s="684"/>
      <c r="CUA251" s="684"/>
      <c r="CUB251" s="684"/>
      <c r="CUC251" s="684"/>
      <c r="CUD251" s="684"/>
      <c r="CUE251" s="684"/>
      <c r="CUF251" s="684"/>
      <c r="CUG251" s="684"/>
      <c r="CUH251" s="684"/>
      <c r="CUI251" s="684"/>
      <c r="CUJ251" s="684"/>
      <c r="CUK251" s="684"/>
      <c r="CUL251" s="684"/>
      <c r="CUM251" s="684"/>
      <c r="CUN251" s="684"/>
      <c r="CUO251" s="684"/>
      <c r="CUP251" s="684"/>
      <c r="CUQ251" s="684"/>
      <c r="CUR251" s="684"/>
      <c r="CUS251" s="684"/>
      <c r="CUT251" s="684"/>
      <c r="CUU251" s="684"/>
      <c r="CUV251" s="684"/>
      <c r="CUW251" s="684"/>
      <c r="CUX251" s="684"/>
      <c r="CUY251" s="684"/>
      <c r="CUZ251" s="684"/>
      <c r="CVA251" s="684"/>
      <c r="CVB251" s="684"/>
      <c r="CVC251" s="684"/>
      <c r="CVD251" s="684"/>
      <c r="CVE251" s="684"/>
      <c r="CVF251" s="684"/>
      <c r="CVG251" s="684"/>
      <c r="CVH251" s="684"/>
      <c r="CVI251" s="684"/>
      <c r="CVJ251" s="684"/>
      <c r="CVK251" s="684"/>
      <c r="CVL251" s="684"/>
      <c r="CVM251" s="684"/>
      <c r="CVN251" s="684"/>
      <c r="CVO251" s="684"/>
      <c r="CVP251" s="684"/>
      <c r="CVQ251" s="684"/>
      <c r="CVR251" s="684"/>
      <c r="CVS251" s="684"/>
      <c r="CVT251" s="684"/>
      <c r="CVU251" s="684"/>
      <c r="CVV251" s="684"/>
      <c r="CVW251" s="684"/>
      <c r="CVX251" s="684"/>
      <c r="CVY251" s="684"/>
      <c r="CVZ251" s="684"/>
      <c r="CWA251" s="684"/>
      <c r="CWB251" s="684"/>
      <c r="CWC251" s="684"/>
      <c r="CWD251" s="684"/>
      <c r="CWE251" s="684"/>
      <c r="CWF251" s="684"/>
      <c r="CWG251" s="684"/>
      <c r="CWH251" s="684"/>
      <c r="CWI251" s="684"/>
      <c r="CWJ251" s="684"/>
      <c r="CWK251" s="684"/>
      <c r="CWL251" s="684"/>
      <c r="CWM251" s="684"/>
      <c r="CWN251" s="684"/>
      <c r="CWO251" s="684"/>
      <c r="CWP251" s="684"/>
      <c r="CWQ251" s="684"/>
      <c r="CWR251" s="684"/>
      <c r="CWS251" s="684"/>
      <c r="CWT251" s="684"/>
      <c r="CWU251" s="684"/>
      <c r="CWV251" s="684"/>
      <c r="CWW251" s="684"/>
      <c r="CWX251" s="684"/>
      <c r="CWY251" s="684"/>
      <c r="CWZ251" s="684"/>
      <c r="CXA251" s="684"/>
      <c r="CXB251" s="684"/>
      <c r="CXC251" s="684"/>
      <c r="CXD251" s="684"/>
      <c r="CXE251" s="684"/>
      <c r="CXF251" s="684"/>
      <c r="CXG251" s="684"/>
      <c r="CXH251" s="684"/>
      <c r="CXI251" s="684"/>
      <c r="CXJ251" s="684"/>
      <c r="CXK251" s="684"/>
      <c r="CXL251" s="684"/>
      <c r="CXM251" s="684"/>
      <c r="CXN251" s="684"/>
      <c r="CXO251" s="684"/>
      <c r="CXP251" s="684"/>
      <c r="CXQ251" s="684"/>
      <c r="CXR251" s="684"/>
      <c r="CXS251" s="684"/>
      <c r="CXT251" s="684"/>
      <c r="CXU251" s="684"/>
      <c r="CXV251" s="684"/>
      <c r="CXW251" s="684"/>
      <c r="CXX251" s="684"/>
      <c r="CXY251" s="684"/>
      <c r="CXZ251" s="684"/>
      <c r="CYA251" s="684"/>
      <c r="CYB251" s="684"/>
      <c r="CYC251" s="684"/>
      <c r="CYD251" s="684"/>
      <c r="CYE251" s="684"/>
      <c r="CYF251" s="684"/>
      <c r="CYG251" s="684"/>
      <c r="CYH251" s="684"/>
      <c r="CYI251" s="684"/>
      <c r="CYJ251" s="684"/>
      <c r="CYK251" s="684"/>
      <c r="CYL251" s="684"/>
      <c r="CYM251" s="684"/>
      <c r="CYN251" s="684"/>
      <c r="CYO251" s="684"/>
      <c r="CYP251" s="684"/>
      <c r="CYQ251" s="684"/>
      <c r="CYR251" s="684"/>
      <c r="CYS251" s="684"/>
      <c r="CYT251" s="684"/>
      <c r="CYU251" s="684"/>
      <c r="CYV251" s="684"/>
      <c r="CYW251" s="684"/>
      <c r="CYX251" s="684"/>
      <c r="CYY251" s="684"/>
      <c r="CYZ251" s="684"/>
      <c r="CZA251" s="684"/>
      <c r="CZB251" s="684"/>
      <c r="CZC251" s="684"/>
      <c r="CZD251" s="684"/>
      <c r="CZE251" s="684"/>
      <c r="CZF251" s="684"/>
      <c r="CZG251" s="684"/>
      <c r="CZH251" s="684"/>
      <c r="CZI251" s="684"/>
      <c r="CZJ251" s="684"/>
      <c r="CZK251" s="684"/>
      <c r="CZL251" s="684"/>
      <c r="CZM251" s="684"/>
      <c r="CZN251" s="684"/>
      <c r="CZO251" s="684"/>
      <c r="CZP251" s="684"/>
      <c r="CZQ251" s="684"/>
      <c r="CZR251" s="684"/>
      <c r="CZS251" s="684"/>
      <c r="CZT251" s="684"/>
      <c r="CZU251" s="684"/>
      <c r="CZV251" s="684"/>
      <c r="CZW251" s="684"/>
      <c r="CZX251" s="684"/>
      <c r="CZY251" s="684"/>
      <c r="CZZ251" s="684"/>
      <c r="DAA251" s="684"/>
      <c r="DAB251" s="684"/>
      <c r="DAC251" s="684"/>
      <c r="DAD251" s="684"/>
      <c r="DAE251" s="684"/>
      <c r="DAF251" s="684"/>
      <c r="DAG251" s="684"/>
      <c r="DAH251" s="684"/>
      <c r="DAI251" s="684"/>
      <c r="DAJ251" s="684"/>
      <c r="DAK251" s="684"/>
      <c r="DAL251" s="684"/>
      <c r="DAM251" s="684"/>
      <c r="DAN251" s="684"/>
      <c r="DAO251" s="684"/>
      <c r="DAP251" s="684"/>
      <c r="DAQ251" s="684"/>
      <c r="DAR251" s="684"/>
      <c r="DAS251" s="684"/>
      <c r="DAT251" s="684"/>
      <c r="DAU251" s="684"/>
      <c r="DAV251" s="684"/>
      <c r="DAW251" s="684"/>
      <c r="DAX251" s="684"/>
      <c r="DAY251" s="684"/>
      <c r="DAZ251" s="684"/>
      <c r="DBA251" s="684"/>
      <c r="DBB251" s="684"/>
      <c r="DBC251" s="684"/>
      <c r="DBD251" s="684"/>
      <c r="DBE251" s="684"/>
      <c r="DBF251" s="684"/>
      <c r="DBG251" s="684"/>
      <c r="DBH251" s="684"/>
      <c r="DBI251" s="684"/>
      <c r="DBJ251" s="684"/>
      <c r="DBK251" s="684"/>
      <c r="DBL251" s="684"/>
      <c r="DBM251" s="684"/>
      <c r="DBN251" s="684"/>
      <c r="DBO251" s="684"/>
      <c r="DBP251" s="684"/>
      <c r="DBQ251" s="684"/>
      <c r="DBR251" s="684"/>
      <c r="DBS251" s="684"/>
      <c r="DBT251" s="684"/>
      <c r="DBU251" s="684"/>
      <c r="DBV251" s="684"/>
      <c r="DBW251" s="684"/>
      <c r="DBX251" s="684"/>
      <c r="DBY251" s="684"/>
      <c r="DBZ251" s="684"/>
      <c r="DCA251" s="684"/>
      <c r="DCB251" s="684"/>
      <c r="DCC251" s="684"/>
      <c r="DCD251" s="684"/>
      <c r="DCE251" s="684"/>
      <c r="DCF251" s="684"/>
      <c r="DCG251" s="684"/>
      <c r="DCH251" s="684"/>
      <c r="DCI251" s="684"/>
      <c r="DCJ251" s="684"/>
      <c r="DCK251" s="684"/>
      <c r="DCL251" s="684"/>
      <c r="DCM251" s="684"/>
      <c r="DCN251" s="684"/>
      <c r="DCO251" s="684"/>
      <c r="DCP251" s="684"/>
      <c r="DCQ251" s="684"/>
      <c r="DCR251" s="684"/>
      <c r="DCS251" s="684"/>
      <c r="DCT251" s="684"/>
      <c r="DCU251" s="684"/>
      <c r="DCV251" s="684"/>
      <c r="DCW251" s="684"/>
      <c r="DCX251" s="684"/>
      <c r="DCY251" s="684"/>
      <c r="DCZ251" s="684"/>
      <c r="DDA251" s="684"/>
      <c r="DDB251" s="684"/>
      <c r="DDC251" s="684"/>
      <c r="DDD251" s="684"/>
      <c r="DDE251" s="684"/>
      <c r="DDF251" s="684"/>
      <c r="DDG251" s="684"/>
      <c r="DDH251" s="684"/>
      <c r="DDI251" s="684"/>
      <c r="DDJ251" s="684"/>
      <c r="DDK251" s="684"/>
      <c r="DDL251" s="684"/>
      <c r="DDM251" s="684"/>
      <c r="DDN251" s="684"/>
      <c r="DDO251" s="684"/>
      <c r="DDP251" s="684"/>
      <c r="DDQ251" s="684"/>
      <c r="DDR251" s="684"/>
      <c r="DDS251" s="684"/>
      <c r="DDT251" s="684"/>
      <c r="DDU251" s="684"/>
      <c r="DDV251" s="684"/>
      <c r="DDW251" s="684"/>
      <c r="DDX251" s="684"/>
      <c r="DDY251" s="684"/>
      <c r="DDZ251" s="684"/>
      <c r="DEA251" s="684"/>
      <c r="DEB251" s="684"/>
      <c r="DEC251" s="684"/>
      <c r="DED251" s="684"/>
      <c r="DEE251" s="684"/>
      <c r="DEF251" s="684"/>
      <c r="DEG251" s="684"/>
      <c r="DEH251" s="684"/>
      <c r="DEI251" s="684"/>
      <c r="DEJ251" s="684"/>
      <c r="DEK251" s="684"/>
      <c r="DEL251" s="684"/>
      <c r="DEM251" s="684"/>
      <c r="DEN251" s="684"/>
      <c r="DEO251" s="684"/>
      <c r="DEP251" s="684"/>
      <c r="DEQ251" s="684"/>
      <c r="DER251" s="684"/>
      <c r="DES251" s="684"/>
      <c r="DET251" s="684"/>
      <c r="DEU251" s="684"/>
      <c r="DEV251" s="684"/>
      <c r="DEW251" s="684"/>
      <c r="DEX251" s="684"/>
      <c r="DEY251" s="684"/>
      <c r="DEZ251" s="684"/>
      <c r="DFA251" s="684"/>
      <c r="DFB251" s="684"/>
      <c r="DFC251" s="684"/>
      <c r="DFD251" s="684"/>
      <c r="DFE251" s="684"/>
      <c r="DFF251" s="684"/>
      <c r="DFG251" s="684"/>
      <c r="DFH251" s="684"/>
      <c r="DFI251" s="684"/>
      <c r="DFJ251" s="684"/>
      <c r="DFK251" s="684"/>
      <c r="DFL251" s="684"/>
      <c r="DFM251" s="684"/>
      <c r="DFN251" s="684"/>
      <c r="DFO251" s="684"/>
      <c r="DFP251" s="684"/>
      <c r="DFQ251" s="684"/>
      <c r="DFR251" s="684"/>
      <c r="DFS251" s="684"/>
      <c r="DFT251" s="684"/>
      <c r="DFU251" s="684"/>
      <c r="DFV251" s="684"/>
      <c r="DFW251" s="684"/>
      <c r="DFX251" s="684"/>
      <c r="DFY251" s="684"/>
      <c r="DFZ251" s="684"/>
      <c r="DGA251" s="684"/>
      <c r="DGB251" s="684"/>
      <c r="DGC251" s="684"/>
      <c r="DGD251" s="684"/>
      <c r="DGE251" s="684"/>
      <c r="DGF251" s="684"/>
      <c r="DGG251" s="684"/>
      <c r="DGH251" s="684"/>
      <c r="DGI251" s="684"/>
      <c r="DGJ251" s="684"/>
      <c r="DGK251" s="684"/>
      <c r="DGL251" s="684"/>
      <c r="DGM251" s="684"/>
      <c r="DGN251" s="684"/>
      <c r="DGO251" s="684"/>
      <c r="DGP251" s="684"/>
      <c r="DGQ251" s="684"/>
      <c r="DGR251" s="684"/>
      <c r="DGS251" s="684"/>
      <c r="DGT251" s="684"/>
      <c r="DGU251" s="684"/>
      <c r="DGV251" s="684"/>
      <c r="DGW251" s="684"/>
      <c r="DGX251" s="684"/>
      <c r="DGY251" s="684"/>
      <c r="DGZ251" s="684"/>
      <c r="DHA251" s="684"/>
      <c r="DHB251" s="684"/>
      <c r="DHC251" s="684"/>
      <c r="DHD251" s="684"/>
      <c r="DHE251" s="684"/>
      <c r="DHF251" s="684"/>
      <c r="DHG251" s="684"/>
      <c r="DHH251" s="684"/>
      <c r="DHI251" s="684"/>
      <c r="DHJ251" s="684"/>
      <c r="DHK251" s="684"/>
      <c r="DHL251" s="684"/>
      <c r="DHM251" s="684"/>
      <c r="DHN251" s="684"/>
      <c r="DHO251" s="684"/>
      <c r="DHP251" s="684"/>
      <c r="DHQ251" s="684"/>
      <c r="DHR251" s="684"/>
      <c r="DHS251" s="684"/>
      <c r="DHT251" s="684"/>
      <c r="DHU251" s="684"/>
      <c r="DHV251" s="684"/>
      <c r="DHW251" s="684"/>
      <c r="DHX251" s="684"/>
      <c r="DHY251" s="684"/>
      <c r="DHZ251" s="684"/>
      <c r="DIA251" s="684"/>
      <c r="DIB251" s="684"/>
      <c r="DIC251" s="684"/>
      <c r="DID251" s="684"/>
      <c r="DIE251" s="684"/>
      <c r="DIF251" s="684"/>
      <c r="DIG251" s="684"/>
      <c r="DIH251" s="684"/>
      <c r="DII251" s="684"/>
      <c r="DIJ251" s="684"/>
      <c r="DIK251" s="684"/>
      <c r="DIL251" s="684"/>
      <c r="DIM251" s="684"/>
      <c r="DIN251" s="684"/>
      <c r="DIO251" s="684"/>
      <c r="DIP251" s="684"/>
      <c r="DIQ251" s="684"/>
      <c r="DIR251" s="684"/>
      <c r="DIS251" s="684"/>
      <c r="DIT251" s="684"/>
      <c r="DIU251" s="684"/>
      <c r="DIV251" s="684"/>
      <c r="DIW251" s="684"/>
      <c r="DIX251" s="684"/>
      <c r="DIY251" s="684"/>
      <c r="DIZ251" s="684"/>
      <c r="DJA251" s="684"/>
      <c r="DJB251" s="684"/>
      <c r="DJC251" s="684"/>
      <c r="DJD251" s="684"/>
      <c r="DJE251" s="684"/>
      <c r="DJF251" s="684"/>
      <c r="DJG251" s="684"/>
      <c r="DJH251" s="684"/>
      <c r="DJI251" s="684"/>
      <c r="DJJ251" s="684"/>
      <c r="DJK251" s="684"/>
      <c r="DJL251" s="684"/>
      <c r="DJM251" s="684"/>
      <c r="DJN251" s="684"/>
      <c r="DJO251" s="684"/>
      <c r="DJP251" s="684"/>
      <c r="DJQ251" s="684"/>
      <c r="DJR251" s="684"/>
      <c r="DJS251" s="684"/>
      <c r="DJT251" s="684"/>
      <c r="DJU251" s="684"/>
      <c r="DJV251" s="684"/>
      <c r="DJW251" s="684"/>
      <c r="DJX251" s="684"/>
      <c r="DJY251" s="684"/>
      <c r="DJZ251" s="684"/>
      <c r="DKA251" s="684"/>
      <c r="DKB251" s="684"/>
      <c r="DKC251" s="684"/>
      <c r="DKD251" s="684"/>
      <c r="DKE251" s="684"/>
      <c r="DKF251" s="684"/>
      <c r="DKG251" s="684"/>
      <c r="DKH251" s="684"/>
      <c r="DKI251" s="684"/>
      <c r="DKJ251" s="684"/>
      <c r="DKK251" s="684"/>
      <c r="DKL251" s="684"/>
      <c r="DKM251" s="684"/>
      <c r="DKN251" s="684"/>
      <c r="DKO251" s="684"/>
      <c r="DKP251" s="684"/>
      <c r="DKQ251" s="684"/>
      <c r="DKR251" s="684"/>
      <c r="DKS251" s="684"/>
      <c r="DKT251" s="684"/>
      <c r="DKU251" s="684"/>
      <c r="DKV251" s="684"/>
      <c r="DKW251" s="684"/>
      <c r="DKX251" s="684"/>
      <c r="DKY251" s="684"/>
      <c r="DKZ251" s="684"/>
      <c r="DLA251" s="684"/>
      <c r="DLB251" s="684"/>
      <c r="DLC251" s="684"/>
      <c r="DLD251" s="684"/>
      <c r="DLE251" s="684"/>
      <c r="DLF251" s="684"/>
      <c r="DLG251" s="684"/>
      <c r="DLH251" s="684"/>
      <c r="DLI251" s="684"/>
      <c r="DLJ251" s="684"/>
      <c r="DLK251" s="684"/>
      <c r="DLL251" s="684"/>
      <c r="DLM251" s="684"/>
      <c r="DLN251" s="684"/>
      <c r="DLO251" s="684"/>
      <c r="DLP251" s="684"/>
      <c r="DLQ251" s="684"/>
      <c r="DLR251" s="684"/>
      <c r="DLS251" s="684"/>
      <c r="DLT251" s="684"/>
      <c r="DLU251" s="684"/>
      <c r="DLV251" s="684"/>
      <c r="DLW251" s="684"/>
      <c r="DLX251" s="684"/>
      <c r="DLY251" s="684"/>
      <c r="DLZ251" s="684"/>
      <c r="DMA251" s="684"/>
      <c r="DMB251" s="684"/>
      <c r="DMC251" s="684"/>
      <c r="DMD251" s="684"/>
      <c r="DME251" s="684"/>
      <c r="DMF251" s="684"/>
      <c r="DMG251" s="684"/>
      <c r="DMH251" s="684"/>
      <c r="DMI251" s="684"/>
      <c r="DMJ251" s="684"/>
      <c r="DMK251" s="684"/>
      <c r="DML251" s="684"/>
      <c r="DMM251" s="684"/>
      <c r="DMN251" s="684"/>
      <c r="DMO251" s="684"/>
      <c r="DMP251" s="684"/>
      <c r="DMQ251" s="684"/>
      <c r="DMR251" s="684"/>
      <c r="DMS251" s="684"/>
      <c r="DMT251" s="684"/>
      <c r="DMU251" s="684"/>
      <c r="DMV251" s="684"/>
      <c r="DMW251" s="684"/>
      <c r="DMX251" s="684"/>
      <c r="DMY251" s="684"/>
      <c r="DMZ251" s="684"/>
      <c r="DNA251" s="684"/>
      <c r="DNB251" s="684"/>
      <c r="DNC251" s="684"/>
      <c r="DND251" s="684"/>
      <c r="DNE251" s="684"/>
      <c r="DNF251" s="684"/>
      <c r="DNG251" s="684"/>
      <c r="DNH251" s="684"/>
      <c r="DNI251" s="684"/>
      <c r="DNJ251" s="684"/>
      <c r="DNK251" s="684"/>
      <c r="DNL251" s="684"/>
      <c r="DNM251" s="684"/>
      <c r="DNN251" s="684"/>
      <c r="DNO251" s="684"/>
      <c r="DNP251" s="684"/>
      <c r="DNQ251" s="684"/>
      <c r="DNR251" s="684"/>
      <c r="DNS251" s="684"/>
      <c r="DNT251" s="684"/>
      <c r="DNU251" s="684"/>
      <c r="DNV251" s="684"/>
      <c r="DNW251" s="684"/>
      <c r="DNX251" s="684"/>
      <c r="DNY251" s="684"/>
      <c r="DNZ251" s="684"/>
      <c r="DOA251" s="684"/>
      <c r="DOB251" s="684"/>
      <c r="DOC251" s="684"/>
      <c r="DOD251" s="684"/>
      <c r="DOE251" s="684"/>
      <c r="DOF251" s="684"/>
      <c r="DOG251" s="684"/>
      <c r="DOH251" s="684"/>
      <c r="DOI251" s="684"/>
      <c r="DOJ251" s="684"/>
      <c r="DOK251" s="684"/>
      <c r="DOL251" s="684"/>
      <c r="DOM251" s="684"/>
      <c r="DON251" s="684"/>
      <c r="DOO251" s="684"/>
      <c r="DOP251" s="684"/>
      <c r="DOQ251" s="684"/>
      <c r="DOR251" s="684"/>
      <c r="DOS251" s="684"/>
      <c r="DOT251" s="684"/>
      <c r="DOU251" s="684"/>
      <c r="DOV251" s="684"/>
      <c r="DOW251" s="684"/>
      <c r="DOX251" s="684"/>
      <c r="DOY251" s="684"/>
      <c r="DOZ251" s="684"/>
      <c r="DPA251" s="684"/>
      <c r="DPB251" s="684"/>
      <c r="DPC251" s="684"/>
      <c r="DPD251" s="684"/>
      <c r="DPE251" s="684"/>
      <c r="DPF251" s="684"/>
      <c r="DPG251" s="684"/>
      <c r="DPH251" s="684"/>
      <c r="DPI251" s="684"/>
      <c r="DPJ251" s="684"/>
      <c r="DPK251" s="684"/>
      <c r="DPL251" s="684"/>
      <c r="DPM251" s="684"/>
      <c r="DPN251" s="684"/>
      <c r="DPO251" s="684"/>
      <c r="DPP251" s="684"/>
      <c r="DPQ251" s="684"/>
      <c r="DPR251" s="684"/>
      <c r="DPS251" s="684"/>
      <c r="DPT251" s="684"/>
      <c r="DPU251" s="684"/>
      <c r="DPV251" s="684"/>
      <c r="DPW251" s="684"/>
      <c r="DPX251" s="684"/>
      <c r="DPY251" s="684"/>
      <c r="DPZ251" s="684"/>
      <c r="DQA251" s="684"/>
      <c r="DQB251" s="684"/>
      <c r="DQC251" s="684"/>
      <c r="DQD251" s="684"/>
      <c r="DQE251" s="684"/>
      <c r="DQF251" s="684"/>
      <c r="DQG251" s="684"/>
      <c r="DQH251" s="684"/>
      <c r="DQI251" s="684"/>
      <c r="DQJ251" s="684"/>
      <c r="DQK251" s="684"/>
      <c r="DQL251" s="684"/>
      <c r="DQM251" s="684"/>
      <c r="DQN251" s="684"/>
      <c r="DQO251" s="684"/>
      <c r="DQP251" s="684"/>
      <c r="DQQ251" s="684"/>
      <c r="DQR251" s="684"/>
      <c r="DQS251" s="684"/>
      <c r="DQT251" s="684"/>
      <c r="DQU251" s="684"/>
      <c r="DQV251" s="684"/>
      <c r="DQW251" s="684"/>
      <c r="DQX251" s="684"/>
      <c r="DQY251" s="684"/>
      <c r="DQZ251" s="684"/>
      <c r="DRA251" s="684"/>
      <c r="DRB251" s="684"/>
      <c r="DRC251" s="684"/>
      <c r="DRD251" s="684"/>
      <c r="DRE251" s="684"/>
      <c r="DRF251" s="684"/>
      <c r="DRG251" s="684"/>
      <c r="DRH251" s="684"/>
      <c r="DRI251" s="684"/>
      <c r="DRJ251" s="684"/>
      <c r="DRK251" s="684"/>
      <c r="DRL251" s="684"/>
      <c r="DRM251" s="684"/>
      <c r="DRN251" s="684"/>
      <c r="DRO251" s="684"/>
      <c r="DRP251" s="684"/>
      <c r="DRQ251" s="684"/>
      <c r="DRR251" s="684"/>
      <c r="DRS251" s="684"/>
      <c r="DRT251" s="684"/>
      <c r="DRU251" s="684"/>
      <c r="DRV251" s="684"/>
      <c r="DRW251" s="684"/>
      <c r="DRX251" s="684"/>
      <c r="DRY251" s="684"/>
      <c r="DRZ251" s="684"/>
      <c r="DSA251" s="684"/>
      <c r="DSB251" s="684"/>
      <c r="DSC251" s="684"/>
      <c r="DSD251" s="684"/>
      <c r="DSE251" s="684"/>
      <c r="DSF251" s="684"/>
      <c r="DSG251" s="684"/>
      <c r="DSH251" s="684"/>
      <c r="DSI251" s="684"/>
      <c r="DSJ251" s="684"/>
      <c r="DSK251" s="684"/>
      <c r="DSL251" s="684"/>
      <c r="DSM251" s="684"/>
      <c r="DSN251" s="684"/>
      <c r="DSO251" s="684"/>
      <c r="DSP251" s="684"/>
      <c r="DSQ251" s="684"/>
      <c r="DSR251" s="684"/>
      <c r="DSS251" s="684"/>
      <c r="DST251" s="684"/>
      <c r="DSU251" s="684"/>
      <c r="DSV251" s="684"/>
      <c r="DSW251" s="684"/>
      <c r="DSX251" s="684"/>
      <c r="DSY251" s="684"/>
      <c r="DSZ251" s="684"/>
      <c r="DTA251" s="684"/>
      <c r="DTB251" s="684"/>
      <c r="DTC251" s="684"/>
      <c r="DTD251" s="684"/>
      <c r="DTE251" s="684"/>
      <c r="DTF251" s="684"/>
      <c r="DTG251" s="684"/>
      <c r="DTH251" s="684"/>
      <c r="DTI251" s="684"/>
      <c r="DTJ251" s="684"/>
      <c r="DTK251" s="684"/>
      <c r="DTL251" s="684"/>
      <c r="DTM251" s="684"/>
      <c r="DTN251" s="684"/>
      <c r="DTO251" s="684"/>
      <c r="DTP251" s="684"/>
      <c r="DTQ251" s="684"/>
      <c r="DTR251" s="684"/>
      <c r="DTS251" s="684"/>
      <c r="DTT251" s="684"/>
      <c r="DTU251" s="684"/>
      <c r="DTV251" s="684"/>
      <c r="DTW251" s="684"/>
      <c r="DTX251" s="684"/>
      <c r="DTY251" s="684"/>
      <c r="DTZ251" s="684"/>
      <c r="DUA251" s="684"/>
      <c r="DUB251" s="684"/>
      <c r="DUC251" s="684"/>
      <c r="DUD251" s="684"/>
      <c r="DUE251" s="684"/>
      <c r="DUF251" s="684"/>
      <c r="DUG251" s="684"/>
      <c r="DUH251" s="684"/>
      <c r="DUI251" s="684"/>
      <c r="DUJ251" s="684"/>
      <c r="DUK251" s="684"/>
      <c r="DUL251" s="684"/>
      <c r="DUM251" s="684"/>
      <c r="DUN251" s="684"/>
      <c r="DUO251" s="684"/>
      <c r="DUP251" s="684"/>
      <c r="DUQ251" s="684"/>
      <c r="DUR251" s="684"/>
      <c r="DUS251" s="684"/>
      <c r="DUT251" s="684"/>
      <c r="DUU251" s="684"/>
      <c r="DUV251" s="684"/>
      <c r="DUW251" s="684"/>
      <c r="DUX251" s="684"/>
      <c r="DUY251" s="684"/>
      <c r="DUZ251" s="684"/>
      <c r="DVA251" s="684"/>
      <c r="DVB251" s="684"/>
      <c r="DVC251" s="684"/>
      <c r="DVD251" s="684"/>
      <c r="DVE251" s="684"/>
      <c r="DVF251" s="684"/>
      <c r="DVG251" s="684"/>
      <c r="DVH251" s="684"/>
      <c r="DVI251" s="684"/>
      <c r="DVJ251" s="684"/>
      <c r="DVK251" s="684"/>
      <c r="DVL251" s="684"/>
      <c r="DVM251" s="684"/>
      <c r="DVN251" s="684"/>
      <c r="DVO251" s="684"/>
      <c r="DVP251" s="684"/>
      <c r="DVQ251" s="684"/>
      <c r="DVR251" s="684"/>
      <c r="DVS251" s="684"/>
      <c r="DVT251" s="684"/>
      <c r="DVU251" s="684"/>
      <c r="DVV251" s="684"/>
      <c r="DVW251" s="684"/>
      <c r="DVX251" s="684"/>
      <c r="DVY251" s="684"/>
      <c r="DVZ251" s="684"/>
      <c r="DWA251" s="684"/>
      <c r="DWB251" s="684"/>
      <c r="DWC251" s="684"/>
      <c r="DWD251" s="684"/>
      <c r="DWE251" s="684"/>
      <c r="DWF251" s="684"/>
      <c r="DWG251" s="684"/>
      <c r="DWH251" s="684"/>
      <c r="DWI251" s="684"/>
      <c r="DWJ251" s="684"/>
      <c r="DWK251" s="684"/>
      <c r="DWL251" s="684"/>
      <c r="DWM251" s="684"/>
      <c r="DWN251" s="684"/>
      <c r="DWO251" s="684"/>
      <c r="DWP251" s="684"/>
      <c r="DWQ251" s="684"/>
      <c r="DWR251" s="684"/>
      <c r="DWS251" s="684"/>
      <c r="DWT251" s="684"/>
      <c r="DWU251" s="684"/>
      <c r="DWV251" s="684"/>
      <c r="DWW251" s="684"/>
      <c r="DWX251" s="684"/>
      <c r="DWY251" s="684"/>
      <c r="DWZ251" s="684"/>
      <c r="DXA251" s="684"/>
      <c r="DXB251" s="684"/>
      <c r="DXC251" s="684"/>
      <c r="DXD251" s="684"/>
      <c r="DXE251" s="684"/>
      <c r="DXF251" s="684"/>
      <c r="DXG251" s="684"/>
      <c r="DXH251" s="684"/>
      <c r="DXI251" s="684"/>
      <c r="DXJ251" s="684"/>
      <c r="DXK251" s="684"/>
      <c r="DXL251" s="684"/>
      <c r="DXM251" s="684"/>
      <c r="DXN251" s="684"/>
      <c r="DXO251" s="684"/>
      <c r="DXP251" s="684"/>
      <c r="DXQ251" s="684"/>
      <c r="DXR251" s="684"/>
      <c r="DXS251" s="684"/>
      <c r="DXT251" s="684"/>
      <c r="DXU251" s="684"/>
      <c r="DXV251" s="684"/>
      <c r="DXW251" s="684"/>
      <c r="DXX251" s="684"/>
      <c r="DXY251" s="684"/>
      <c r="DXZ251" s="684"/>
      <c r="DYA251" s="684"/>
      <c r="DYB251" s="684"/>
      <c r="DYC251" s="684"/>
      <c r="DYD251" s="684"/>
      <c r="DYE251" s="684"/>
      <c r="DYF251" s="684"/>
      <c r="DYG251" s="684"/>
      <c r="DYH251" s="684"/>
      <c r="DYI251" s="684"/>
      <c r="DYJ251" s="684"/>
      <c r="DYK251" s="684"/>
      <c r="DYL251" s="684"/>
      <c r="DYM251" s="684"/>
      <c r="DYN251" s="684"/>
      <c r="DYO251" s="684"/>
      <c r="DYP251" s="684"/>
      <c r="DYQ251" s="684"/>
      <c r="DYR251" s="684"/>
      <c r="DYS251" s="684"/>
      <c r="DYT251" s="684"/>
      <c r="DYU251" s="684"/>
      <c r="DYV251" s="684"/>
      <c r="DYW251" s="684"/>
      <c r="DYX251" s="684"/>
      <c r="DYY251" s="684"/>
      <c r="DYZ251" s="684"/>
      <c r="DZA251" s="684"/>
      <c r="DZB251" s="684"/>
      <c r="DZC251" s="684"/>
      <c r="DZD251" s="684"/>
      <c r="DZE251" s="684"/>
      <c r="DZF251" s="684"/>
      <c r="DZG251" s="684"/>
      <c r="DZH251" s="684"/>
      <c r="DZI251" s="684"/>
      <c r="DZJ251" s="684"/>
      <c r="DZK251" s="684"/>
      <c r="DZL251" s="684"/>
      <c r="DZM251" s="684"/>
      <c r="DZN251" s="684"/>
      <c r="DZO251" s="684"/>
      <c r="DZP251" s="684"/>
      <c r="DZQ251" s="684"/>
      <c r="DZR251" s="684"/>
      <c r="DZS251" s="684"/>
      <c r="DZT251" s="684"/>
      <c r="DZU251" s="684"/>
      <c r="DZV251" s="684"/>
      <c r="DZW251" s="684"/>
      <c r="DZX251" s="684"/>
      <c r="DZY251" s="684"/>
      <c r="DZZ251" s="684"/>
      <c r="EAA251" s="684"/>
      <c r="EAB251" s="684"/>
      <c r="EAC251" s="684"/>
      <c r="EAD251" s="684"/>
      <c r="EAE251" s="684"/>
      <c r="EAF251" s="684"/>
      <c r="EAG251" s="684"/>
      <c r="EAH251" s="684"/>
      <c r="EAI251" s="684"/>
      <c r="EAJ251" s="684"/>
      <c r="EAK251" s="684"/>
      <c r="EAL251" s="684"/>
      <c r="EAM251" s="684"/>
      <c r="EAN251" s="684"/>
      <c r="EAO251" s="684"/>
      <c r="EAP251" s="684"/>
      <c r="EAQ251" s="684"/>
      <c r="EAR251" s="684"/>
      <c r="EAS251" s="684"/>
      <c r="EAT251" s="684"/>
      <c r="EAU251" s="684"/>
      <c r="EAV251" s="684"/>
      <c r="EAW251" s="684"/>
      <c r="EAX251" s="684"/>
      <c r="EAY251" s="684"/>
      <c r="EAZ251" s="684"/>
      <c r="EBA251" s="684"/>
      <c r="EBB251" s="684"/>
      <c r="EBC251" s="684"/>
      <c r="EBD251" s="684"/>
      <c r="EBE251" s="684"/>
      <c r="EBF251" s="684"/>
      <c r="EBG251" s="684"/>
      <c r="EBH251" s="684"/>
      <c r="EBI251" s="684"/>
      <c r="EBJ251" s="684"/>
      <c r="EBK251" s="684"/>
      <c r="EBL251" s="684"/>
      <c r="EBM251" s="684"/>
      <c r="EBN251" s="684"/>
      <c r="EBO251" s="684"/>
      <c r="EBP251" s="684"/>
      <c r="EBQ251" s="684"/>
      <c r="EBR251" s="684"/>
      <c r="EBS251" s="684"/>
      <c r="EBT251" s="684"/>
      <c r="EBU251" s="684"/>
      <c r="EBV251" s="684"/>
      <c r="EBW251" s="684"/>
      <c r="EBX251" s="684"/>
      <c r="EBY251" s="684"/>
      <c r="EBZ251" s="684"/>
      <c r="ECA251" s="684"/>
      <c r="ECB251" s="684"/>
      <c r="ECC251" s="684"/>
      <c r="ECD251" s="684"/>
      <c r="ECE251" s="684"/>
      <c r="ECF251" s="684"/>
      <c r="ECG251" s="684"/>
      <c r="ECH251" s="684"/>
      <c r="ECI251" s="684"/>
      <c r="ECJ251" s="684"/>
      <c r="ECK251" s="684"/>
      <c r="ECL251" s="684"/>
      <c r="ECM251" s="684"/>
      <c r="ECN251" s="684"/>
      <c r="ECO251" s="684"/>
      <c r="ECP251" s="684"/>
      <c r="ECQ251" s="684"/>
      <c r="ECR251" s="684"/>
      <c r="ECS251" s="684"/>
      <c r="ECT251" s="684"/>
      <c r="ECU251" s="684"/>
      <c r="ECV251" s="684"/>
      <c r="ECW251" s="684"/>
      <c r="ECX251" s="684"/>
      <c r="ECY251" s="684"/>
      <c r="ECZ251" s="684"/>
      <c r="EDA251" s="684"/>
      <c r="EDB251" s="684"/>
      <c r="EDC251" s="684"/>
      <c r="EDD251" s="684"/>
      <c r="EDE251" s="684"/>
      <c r="EDF251" s="684"/>
      <c r="EDG251" s="684"/>
      <c r="EDH251" s="684"/>
      <c r="EDI251" s="684"/>
      <c r="EDJ251" s="684"/>
      <c r="EDK251" s="684"/>
      <c r="EDL251" s="684"/>
      <c r="EDM251" s="684"/>
      <c r="EDN251" s="684"/>
      <c r="EDO251" s="684"/>
      <c r="EDP251" s="684"/>
      <c r="EDQ251" s="684"/>
      <c r="EDR251" s="684"/>
      <c r="EDS251" s="684"/>
      <c r="EDT251" s="684"/>
      <c r="EDU251" s="684"/>
      <c r="EDV251" s="684"/>
      <c r="EDW251" s="684"/>
      <c r="EDX251" s="684"/>
      <c r="EDY251" s="684"/>
      <c r="EDZ251" s="684"/>
      <c r="EEA251" s="684"/>
      <c r="EEB251" s="684"/>
      <c r="EEC251" s="684"/>
      <c r="EED251" s="684"/>
      <c r="EEE251" s="684"/>
      <c r="EEF251" s="684"/>
      <c r="EEG251" s="684"/>
      <c r="EEH251" s="684"/>
      <c r="EEI251" s="684"/>
      <c r="EEJ251" s="684"/>
      <c r="EEK251" s="684"/>
      <c r="EEL251" s="684"/>
      <c r="EEM251" s="684"/>
      <c r="EEN251" s="684"/>
      <c r="EEO251" s="684"/>
      <c r="EEP251" s="684"/>
      <c r="EEQ251" s="684"/>
      <c r="EER251" s="684"/>
      <c r="EES251" s="684"/>
      <c r="EET251" s="684"/>
      <c r="EEU251" s="684"/>
      <c r="EEV251" s="684"/>
      <c r="EEW251" s="684"/>
      <c r="EEX251" s="684"/>
      <c r="EEY251" s="684"/>
      <c r="EEZ251" s="684"/>
      <c r="EFA251" s="684"/>
      <c r="EFB251" s="684"/>
      <c r="EFC251" s="684"/>
      <c r="EFD251" s="684"/>
      <c r="EFE251" s="684"/>
      <c r="EFF251" s="684"/>
      <c r="EFG251" s="684"/>
      <c r="EFH251" s="684"/>
      <c r="EFI251" s="684"/>
      <c r="EFJ251" s="684"/>
      <c r="EFK251" s="684"/>
      <c r="EFL251" s="684"/>
      <c r="EFM251" s="684"/>
      <c r="EFN251" s="684"/>
      <c r="EFO251" s="684"/>
      <c r="EFP251" s="684"/>
      <c r="EFQ251" s="684"/>
      <c r="EFR251" s="684"/>
      <c r="EFS251" s="684"/>
      <c r="EFT251" s="684"/>
      <c r="EFU251" s="684"/>
      <c r="EFV251" s="684"/>
      <c r="EFW251" s="684"/>
      <c r="EFX251" s="684"/>
      <c r="EFY251" s="684"/>
      <c r="EFZ251" s="684"/>
      <c r="EGA251" s="684"/>
      <c r="EGB251" s="684"/>
      <c r="EGC251" s="684"/>
      <c r="EGD251" s="684"/>
      <c r="EGE251" s="684"/>
      <c r="EGF251" s="684"/>
      <c r="EGG251" s="684"/>
      <c r="EGH251" s="684"/>
      <c r="EGI251" s="684"/>
      <c r="EGJ251" s="684"/>
      <c r="EGK251" s="684"/>
      <c r="EGL251" s="684"/>
      <c r="EGM251" s="684"/>
      <c r="EGN251" s="684"/>
      <c r="EGO251" s="684"/>
      <c r="EGP251" s="684"/>
      <c r="EGQ251" s="684"/>
      <c r="EGR251" s="684"/>
      <c r="EGS251" s="684"/>
      <c r="EGT251" s="684"/>
      <c r="EGU251" s="684"/>
      <c r="EGV251" s="684"/>
      <c r="EGW251" s="684"/>
      <c r="EGX251" s="684"/>
      <c r="EGY251" s="684"/>
      <c r="EGZ251" s="684"/>
      <c r="EHA251" s="684"/>
      <c r="EHB251" s="684"/>
      <c r="EHC251" s="684"/>
      <c r="EHD251" s="684"/>
      <c r="EHE251" s="684"/>
      <c r="EHF251" s="684"/>
      <c r="EHG251" s="684"/>
      <c r="EHH251" s="684"/>
      <c r="EHI251" s="684"/>
      <c r="EHJ251" s="684"/>
      <c r="EHK251" s="684"/>
      <c r="EHL251" s="684"/>
      <c r="EHM251" s="684"/>
      <c r="EHN251" s="684"/>
      <c r="EHO251" s="684"/>
      <c r="EHP251" s="684"/>
      <c r="EHQ251" s="684"/>
      <c r="EHR251" s="684"/>
      <c r="EHS251" s="684"/>
      <c r="EHT251" s="684"/>
      <c r="EHU251" s="684"/>
      <c r="EHV251" s="684"/>
      <c r="EHW251" s="684"/>
      <c r="EHX251" s="684"/>
      <c r="EHY251" s="684"/>
      <c r="EHZ251" s="684"/>
      <c r="EIA251" s="684"/>
      <c r="EIB251" s="684"/>
      <c r="EIC251" s="684"/>
      <c r="EID251" s="684"/>
      <c r="EIE251" s="684"/>
      <c r="EIF251" s="684"/>
      <c r="EIG251" s="684"/>
      <c r="EIH251" s="684"/>
      <c r="EII251" s="684"/>
      <c r="EIJ251" s="684"/>
      <c r="EIK251" s="684"/>
      <c r="EIL251" s="684"/>
      <c r="EIM251" s="684"/>
      <c r="EIN251" s="684"/>
      <c r="EIO251" s="684"/>
      <c r="EIP251" s="684"/>
      <c r="EIQ251" s="684"/>
      <c r="EIR251" s="684"/>
      <c r="EIS251" s="684"/>
      <c r="EIT251" s="684"/>
      <c r="EIU251" s="684"/>
      <c r="EIV251" s="684"/>
      <c r="EIW251" s="684"/>
      <c r="EIX251" s="684"/>
      <c r="EIY251" s="684"/>
      <c r="EIZ251" s="684"/>
      <c r="EJA251" s="684"/>
      <c r="EJB251" s="684"/>
      <c r="EJC251" s="684"/>
      <c r="EJD251" s="684"/>
      <c r="EJE251" s="684"/>
      <c r="EJF251" s="684"/>
      <c r="EJG251" s="684"/>
      <c r="EJH251" s="684"/>
      <c r="EJI251" s="684"/>
      <c r="EJJ251" s="684"/>
      <c r="EJK251" s="684"/>
      <c r="EJL251" s="684"/>
      <c r="EJM251" s="684"/>
      <c r="EJN251" s="684"/>
      <c r="EJO251" s="684"/>
      <c r="EJP251" s="684"/>
      <c r="EJQ251" s="684"/>
      <c r="EJR251" s="684"/>
      <c r="EJS251" s="684"/>
      <c r="EJT251" s="684"/>
      <c r="EJU251" s="684"/>
      <c r="EJV251" s="684"/>
      <c r="EJW251" s="684"/>
      <c r="EJX251" s="684"/>
      <c r="EJY251" s="684"/>
      <c r="EJZ251" s="684"/>
      <c r="EKA251" s="684"/>
      <c r="EKB251" s="684"/>
      <c r="EKC251" s="684"/>
      <c r="EKD251" s="684"/>
      <c r="EKE251" s="684"/>
      <c r="EKF251" s="684"/>
      <c r="EKG251" s="684"/>
      <c r="EKH251" s="684"/>
      <c r="EKI251" s="684"/>
      <c r="EKJ251" s="684"/>
      <c r="EKK251" s="684"/>
      <c r="EKL251" s="684"/>
      <c r="EKM251" s="684"/>
      <c r="EKN251" s="684"/>
      <c r="EKO251" s="684"/>
      <c r="EKP251" s="684"/>
      <c r="EKQ251" s="684"/>
      <c r="EKR251" s="684"/>
      <c r="EKS251" s="684"/>
      <c r="EKT251" s="684"/>
      <c r="EKU251" s="684"/>
      <c r="EKV251" s="684"/>
      <c r="EKW251" s="684"/>
      <c r="EKX251" s="684"/>
      <c r="EKY251" s="684"/>
      <c r="EKZ251" s="684"/>
      <c r="ELA251" s="684"/>
      <c r="ELB251" s="684"/>
      <c r="ELC251" s="684"/>
      <c r="ELD251" s="684"/>
      <c r="ELE251" s="684"/>
      <c r="ELF251" s="684"/>
      <c r="ELG251" s="684"/>
      <c r="ELH251" s="684"/>
      <c r="ELI251" s="684"/>
      <c r="ELJ251" s="684"/>
      <c r="ELK251" s="684"/>
      <c r="ELL251" s="684"/>
      <c r="ELM251" s="684"/>
      <c r="ELN251" s="684"/>
      <c r="ELO251" s="684"/>
      <c r="ELP251" s="684"/>
      <c r="ELQ251" s="684"/>
      <c r="ELR251" s="684"/>
      <c r="ELS251" s="684"/>
      <c r="ELT251" s="684"/>
      <c r="ELU251" s="684"/>
      <c r="ELV251" s="684"/>
      <c r="ELW251" s="684"/>
      <c r="ELX251" s="684"/>
      <c r="ELY251" s="684"/>
      <c r="ELZ251" s="684"/>
      <c r="EMA251" s="684"/>
      <c r="EMB251" s="684"/>
      <c r="EMC251" s="684"/>
      <c r="EMD251" s="684"/>
      <c r="EME251" s="684"/>
      <c r="EMF251" s="684"/>
      <c r="EMG251" s="684"/>
      <c r="EMH251" s="684"/>
      <c r="EMI251" s="684"/>
      <c r="EMJ251" s="684"/>
      <c r="EMK251" s="684"/>
      <c r="EML251" s="684"/>
      <c r="EMM251" s="684"/>
      <c r="EMN251" s="684"/>
      <c r="EMO251" s="684"/>
      <c r="EMP251" s="684"/>
      <c r="EMQ251" s="684"/>
      <c r="EMR251" s="684"/>
      <c r="EMS251" s="684"/>
      <c r="EMT251" s="684"/>
      <c r="EMU251" s="684"/>
      <c r="EMV251" s="684"/>
      <c r="EMW251" s="684"/>
      <c r="EMX251" s="684"/>
      <c r="EMY251" s="684"/>
      <c r="EMZ251" s="684"/>
      <c r="ENA251" s="684"/>
      <c r="ENB251" s="684"/>
      <c r="ENC251" s="684"/>
      <c r="END251" s="684"/>
      <c r="ENE251" s="684"/>
      <c r="ENF251" s="684"/>
      <c r="ENG251" s="684"/>
      <c r="ENH251" s="684"/>
      <c r="ENI251" s="684"/>
      <c r="ENJ251" s="684"/>
      <c r="ENK251" s="684"/>
      <c r="ENL251" s="684"/>
      <c r="ENM251" s="684"/>
      <c r="ENN251" s="684"/>
      <c r="ENO251" s="684"/>
      <c r="ENP251" s="684"/>
      <c r="ENQ251" s="684"/>
      <c r="ENR251" s="684"/>
      <c r="ENS251" s="684"/>
      <c r="ENT251" s="684"/>
      <c r="ENU251" s="684"/>
      <c r="ENV251" s="684"/>
      <c r="ENW251" s="684"/>
      <c r="ENX251" s="684"/>
      <c r="ENY251" s="684"/>
      <c r="ENZ251" s="684"/>
      <c r="EOA251" s="684"/>
      <c r="EOB251" s="684"/>
      <c r="EOC251" s="684"/>
      <c r="EOD251" s="684"/>
      <c r="EOE251" s="684"/>
      <c r="EOF251" s="684"/>
      <c r="EOG251" s="684"/>
      <c r="EOH251" s="684"/>
      <c r="EOI251" s="684"/>
      <c r="EOJ251" s="684"/>
      <c r="EOK251" s="684"/>
      <c r="EOL251" s="684"/>
      <c r="EOM251" s="684"/>
      <c r="EON251" s="684"/>
      <c r="EOO251" s="684"/>
      <c r="EOP251" s="684"/>
      <c r="EOQ251" s="684"/>
      <c r="EOR251" s="684"/>
      <c r="EOS251" s="684"/>
      <c r="EOT251" s="684"/>
      <c r="EOU251" s="684"/>
      <c r="EOV251" s="684"/>
      <c r="EOW251" s="684"/>
      <c r="EOX251" s="684"/>
      <c r="EOY251" s="684"/>
      <c r="EOZ251" s="684"/>
      <c r="EPA251" s="684"/>
      <c r="EPB251" s="684"/>
      <c r="EPC251" s="684"/>
      <c r="EPD251" s="684"/>
      <c r="EPE251" s="684"/>
      <c r="EPF251" s="684"/>
      <c r="EPG251" s="684"/>
      <c r="EPH251" s="684"/>
      <c r="EPI251" s="684"/>
      <c r="EPJ251" s="684"/>
      <c r="EPK251" s="684"/>
      <c r="EPL251" s="684"/>
      <c r="EPM251" s="684"/>
      <c r="EPN251" s="684"/>
      <c r="EPO251" s="684"/>
      <c r="EPP251" s="684"/>
      <c r="EPQ251" s="684"/>
      <c r="EPR251" s="684"/>
      <c r="EPS251" s="684"/>
      <c r="EPT251" s="684"/>
      <c r="EPU251" s="684"/>
      <c r="EPV251" s="684"/>
      <c r="EPW251" s="684"/>
      <c r="EPX251" s="684"/>
      <c r="EPY251" s="684"/>
      <c r="EPZ251" s="684"/>
      <c r="EQA251" s="684"/>
      <c r="EQB251" s="684"/>
      <c r="EQC251" s="684"/>
      <c r="EQD251" s="684"/>
      <c r="EQE251" s="684"/>
      <c r="EQF251" s="684"/>
      <c r="EQG251" s="684"/>
      <c r="EQH251" s="684"/>
      <c r="EQI251" s="684"/>
      <c r="EQJ251" s="684"/>
      <c r="EQK251" s="684"/>
      <c r="EQL251" s="684"/>
      <c r="EQM251" s="684"/>
      <c r="EQN251" s="684"/>
      <c r="EQO251" s="684"/>
      <c r="EQP251" s="684"/>
      <c r="EQQ251" s="684"/>
      <c r="EQR251" s="684"/>
      <c r="EQS251" s="684"/>
      <c r="EQT251" s="684"/>
      <c r="EQU251" s="684"/>
      <c r="EQV251" s="684"/>
      <c r="EQW251" s="684"/>
      <c r="EQX251" s="684"/>
      <c r="EQY251" s="684"/>
      <c r="EQZ251" s="684"/>
      <c r="ERA251" s="684"/>
      <c r="ERB251" s="684"/>
      <c r="ERC251" s="684"/>
      <c r="ERD251" s="684"/>
      <c r="ERE251" s="684"/>
      <c r="ERF251" s="684"/>
      <c r="ERG251" s="684"/>
      <c r="ERH251" s="684"/>
      <c r="ERI251" s="684"/>
      <c r="ERJ251" s="684"/>
      <c r="ERK251" s="684"/>
      <c r="ERL251" s="684"/>
      <c r="ERM251" s="684"/>
      <c r="ERN251" s="684"/>
      <c r="ERO251" s="684"/>
      <c r="ERP251" s="684"/>
      <c r="ERQ251" s="684"/>
      <c r="ERR251" s="684"/>
      <c r="ERS251" s="684"/>
      <c r="ERT251" s="684"/>
      <c r="ERU251" s="684"/>
      <c r="ERV251" s="684"/>
      <c r="ERW251" s="684"/>
      <c r="ERX251" s="684"/>
      <c r="ERY251" s="684"/>
      <c r="ERZ251" s="684"/>
      <c r="ESA251" s="684"/>
      <c r="ESB251" s="684"/>
      <c r="ESC251" s="684"/>
      <c r="ESD251" s="684"/>
      <c r="ESE251" s="684"/>
      <c r="ESF251" s="684"/>
      <c r="ESG251" s="684"/>
      <c r="ESH251" s="684"/>
      <c r="ESI251" s="684"/>
      <c r="ESJ251" s="684"/>
      <c r="ESK251" s="684"/>
      <c r="ESL251" s="684"/>
      <c r="ESM251" s="684"/>
      <c r="ESN251" s="684"/>
      <c r="ESO251" s="684"/>
      <c r="ESP251" s="684"/>
      <c r="ESQ251" s="684"/>
      <c r="ESR251" s="684"/>
      <c r="ESS251" s="684"/>
      <c r="EST251" s="684"/>
      <c r="ESU251" s="684"/>
      <c r="ESV251" s="684"/>
      <c r="ESW251" s="684"/>
      <c r="ESX251" s="684"/>
      <c r="ESY251" s="684"/>
      <c r="ESZ251" s="684"/>
      <c r="ETA251" s="684"/>
      <c r="ETB251" s="684"/>
      <c r="ETC251" s="684"/>
      <c r="ETD251" s="684"/>
      <c r="ETE251" s="684"/>
      <c r="ETF251" s="684"/>
      <c r="ETG251" s="684"/>
      <c r="ETH251" s="684"/>
      <c r="ETI251" s="684"/>
      <c r="ETJ251" s="684"/>
      <c r="ETK251" s="684"/>
      <c r="ETL251" s="684"/>
      <c r="ETM251" s="684"/>
      <c r="ETN251" s="684"/>
      <c r="ETO251" s="684"/>
      <c r="ETP251" s="684"/>
      <c r="ETQ251" s="684"/>
      <c r="ETR251" s="684"/>
      <c r="ETS251" s="684"/>
      <c r="ETT251" s="684"/>
      <c r="ETU251" s="684"/>
      <c r="ETV251" s="684"/>
      <c r="ETW251" s="684"/>
      <c r="ETX251" s="684"/>
      <c r="ETY251" s="684"/>
      <c r="ETZ251" s="684"/>
      <c r="EUA251" s="684"/>
      <c r="EUB251" s="684"/>
      <c r="EUC251" s="684"/>
      <c r="EUD251" s="684"/>
      <c r="EUE251" s="684"/>
      <c r="EUF251" s="684"/>
      <c r="EUG251" s="684"/>
      <c r="EUH251" s="684"/>
      <c r="EUI251" s="684"/>
      <c r="EUJ251" s="684"/>
      <c r="EUK251" s="684"/>
      <c r="EUL251" s="684"/>
      <c r="EUM251" s="684"/>
      <c r="EUN251" s="684"/>
      <c r="EUO251" s="684"/>
      <c r="EUP251" s="684"/>
      <c r="EUQ251" s="684"/>
      <c r="EUR251" s="684"/>
      <c r="EUS251" s="684"/>
      <c r="EUT251" s="684"/>
      <c r="EUU251" s="684"/>
      <c r="EUV251" s="684"/>
      <c r="EUW251" s="684"/>
      <c r="EUX251" s="684"/>
      <c r="EUY251" s="684"/>
      <c r="EUZ251" s="684"/>
      <c r="EVA251" s="684"/>
      <c r="EVB251" s="684"/>
      <c r="EVC251" s="684"/>
      <c r="EVD251" s="684"/>
      <c r="EVE251" s="684"/>
      <c r="EVF251" s="684"/>
      <c r="EVG251" s="684"/>
      <c r="EVH251" s="684"/>
      <c r="EVI251" s="684"/>
      <c r="EVJ251" s="684"/>
      <c r="EVK251" s="684"/>
      <c r="EVL251" s="684"/>
      <c r="EVM251" s="684"/>
      <c r="EVN251" s="684"/>
      <c r="EVO251" s="684"/>
      <c r="EVP251" s="684"/>
      <c r="EVQ251" s="684"/>
      <c r="EVR251" s="684"/>
      <c r="EVS251" s="684"/>
      <c r="EVT251" s="684"/>
      <c r="EVU251" s="684"/>
      <c r="EVV251" s="684"/>
      <c r="EVW251" s="684"/>
      <c r="EVX251" s="684"/>
      <c r="EVY251" s="684"/>
      <c r="EVZ251" s="684"/>
      <c r="EWA251" s="684"/>
      <c r="EWB251" s="684"/>
      <c r="EWC251" s="684"/>
      <c r="EWD251" s="684"/>
      <c r="EWE251" s="684"/>
      <c r="EWF251" s="684"/>
      <c r="EWG251" s="684"/>
      <c r="EWH251" s="684"/>
      <c r="EWI251" s="684"/>
      <c r="EWJ251" s="684"/>
      <c r="EWK251" s="684"/>
      <c r="EWL251" s="684"/>
      <c r="EWM251" s="684"/>
      <c r="EWN251" s="684"/>
      <c r="EWO251" s="684"/>
      <c r="EWP251" s="684"/>
      <c r="EWQ251" s="684"/>
      <c r="EWR251" s="684"/>
      <c r="EWS251" s="684"/>
      <c r="EWT251" s="684"/>
      <c r="EWU251" s="684"/>
      <c r="EWV251" s="684"/>
      <c r="EWW251" s="684"/>
      <c r="EWX251" s="684"/>
      <c r="EWY251" s="684"/>
      <c r="EWZ251" s="684"/>
      <c r="EXA251" s="684"/>
      <c r="EXB251" s="684"/>
      <c r="EXC251" s="684"/>
      <c r="EXD251" s="684"/>
      <c r="EXE251" s="684"/>
      <c r="EXF251" s="684"/>
      <c r="EXG251" s="684"/>
      <c r="EXH251" s="684"/>
      <c r="EXI251" s="684"/>
      <c r="EXJ251" s="684"/>
      <c r="EXK251" s="684"/>
      <c r="EXL251" s="684"/>
      <c r="EXM251" s="684"/>
      <c r="EXN251" s="684"/>
      <c r="EXO251" s="684"/>
      <c r="EXP251" s="684"/>
      <c r="EXQ251" s="684"/>
      <c r="EXR251" s="684"/>
      <c r="EXS251" s="684"/>
      <c r="EXT251" s="684"/>
      <c r="EXU251" s="684"/>
      <c r="EXV251" s="684"/>
      <c r="EXW251" s="684"/>
      <c r="EXX251" s="684"/>
      <c r="EXY251" s="684"/>
      <c r="EXZ251" s="684"/>
      <c r="EYA251" s="684"/>
      <c r="EYB251" s="684"/>
      <c r="EYC251" s="684"/>
      <c r="EYD251" s="684"/>
      <c r="EYE251" s="684"/>
      <c r="EYF251" s="684"/>
      <c r="EYG251" s="684"/>
      <c r="EYH251" s="684"/>
      <c r="EYI251" s="684"/>
      <c r="EYJ251" s="684"/>
      <c r="EYK251" s="684"/>
      <c r="EYL251" s="684"/>
      <c r="EYM251" s="684"/>
      <c r="EYN251" s="684"/>
      <c r="EYO251" s="684"/>
      <c r="EYP251" s="684"/>
      <c r="EYQ251" s="684"/>
      <c r="EYR251" s="684"/>
      <c r="EYS251" s="684"/>
      <c r="EYT251" s="684"/>
      <c r="EYU251" s="684"/>
      <c r="EYV251" s="684"/>
      <c r="EYW251" s="684"/>
      <c r="EYX251" s="684"/>
      <c r="EYY251" s="684"/>
      <c r="EYZ251" s="684"/>
      <c r="EZA251" s="684"/>
      <c r="EZB251" s="684"/>
      <c r="EZC251" s="684"/>
      <c r="EZD251" s="684"/>
      <c r="EZE251" s="684"/>
      <c r="EZF251" s="684"/>
      <c r="EZG251" s="684"/>
      <c r="EZH251" s="684"/>
      <c r="EZI251" s="684"/>
      <c r="EZJ251" s="684"/>
      <c r="EZK251" s="684"/>
      <c r="EZL251" s="684"/>
      <c r="EZM251" s="684"/>
      <c r="EZN251" s="684"/>
      <c r="EZO251" s="684"/>
      <c r="EZP251" s="684"/>
      <c r="EZQ251" s="684"/>
      <c r="EZR251" s="684"/>
      <c r="EZS251" s="684"/>
      <c r="EZT251" s="684"/>
      <c r="EZU251" s="684"/>
      <c r="EZV251" s="684"/>
      <c r="EZW251" s="684"/>
      <c r="EZX251" s="684"/>
      <c r="EZY251" s="684"/>
      <c r="EZZ251" s="684"/>
      <c r="FAA251" s="684"/>
      <c r="FAB251" s="684"/>
      <c r="FAC251" s="684"/>
      <c r="FAD251" s="684"/>
      <c r="FAE251" s="684"/>
      <c r="FAF251" s="684"/>
      <c r="FAG251" s="684"/>
      <c r="FAH251" s="684"/>
      <c r="FAI251" s="684"/>
      <c r="FAJ251" s="684"/>
      <c r="FAK251" s="684"/>
      <c r="FAL251" s="684"/>
      <c r="FAM251" s="684"/>
      <c r="FAN251" s="684"/>
      <c r="FAO251" s="684"/>
      <c r="FAP251" s="684"/>
      <c r="FAQ251" s="684"/>
      <c r="FAR251" s="684"/>
      <c r="FAS251" s="684"/>
      <c r="FAT251" s="684"/>
      <c r="FAU251" s="684"/>
      <c r="FAV251" s="684"/>
      <c r="FAW251" s="684"/>
      <c r="FAX251" s="684"/>
      <c r="FAY251" s="684"/>
      <c r="FAZ251" s="684"/>
      <c r="FBA251" s="684"/>
      <c r="FBB251" s="684"/>
      <c r="FBC251" s="684"/>
      <c r="FBD251" s="684"/>
      <c r="FBE251" s="684"/>
      <c r="FBF251" s="684"/>
      <c r="FBG251" s="684"/>
      <c r="FBH251" s="684"/>
      <c r="FBI251" s="684"/>
      <c r="FBJ251" s="684"/>
      <c r="FBK251" s="684"/>
      <c r="FBL251" s="684"/>
      <c r="FBM251" s="684"/>
      <c r="FBN251" s="684"/>
      <c r="FBO251" s="684"/>
      <c r="FBP251" s="684"/>
      <c r="FBQ251" s="684"/>
      <c r="FBR251" s="684"/>
      <c r="FBS251" s="684"/>
      <c r="FBT251" s="684"/>
      <c r="FBU251" s="684"/>
      <c r="FBV251" s="684"/>
      <c r="FBW251" s="684"/>
      <c r="FBX251" s="684"/>
      <c r="FBY251" s="684"/>
      <c r="FBZ251" s="684"/>
      <c r="FCA251" s="684"/>
      <c r="FCB251" s="684"/>
      <c r="FCC251" s="684"/>
      <c r="FCD251" s="684"/>
      <c r="FCE251" s="684"/>
      <c r="FCF251" s="684"/>
      <c r="FCG251" s="684"/>
      <c r="FCH251" s="684"/>
      <c r="FCI251" s="684"/>
      <c r="FCJ251" s="684"/>
      <c r="FCK251" s="684"/>
      <c r="FCL251" s="684"/>
      <c r="FCM251" s="684"/>
      <c r="FCN251" s="684"/>
      <c r="FCO251" s="684"/>
      <c r="FCP251" s="684"/>
      <c r="FCQ251" s="684"/>
      <c r="FCR251" s="684"/>
      <c r="FCS251" s="684"/>
      <c r="FCT251" s="684"/>
      <c r="FCU251" s="684"/>
      <c r="FCV251" s="684"/>
      <c r="FCW251" s="684"/>
      <c r="FCX251" s="684"/>
      <c r="FCY251" s="684"/>
      <c r="FCZ251" s="684"/>
      <c r="FDA251" s="684"/>
      <c r="FDB251" s="684"/>
      <c r="FDC251" s="684"/>
      <c r="FDD251" s="684"/>
      <c r="FDE251" s="684"/>
      <c r="FDF251" s="684"/>
      <c r="FDG251" s="684"/>
      <c r="FDH251" s="684"/>
      <c r="FDI251" s="684"/>
      <c r="FDJ251" s="684"/>
      <c r="FDK251" s="684"/>
      <c r="FDL251" s="684"/>
      <c r="FDM251" s="684"/>
      <c r="FDN251" s="684"/>
      <c r="FDO251" s="684"/>
      <c r="FDP251" s="684"/>
      <c r="FDQ251" s="684"/>
      <c r="FDR251" s="684"/>
      <c r="FDS251" s="684"/>
      <c r="FDT251" s="684"/>
      <c r="FDU251" s="684"/>
      <c r="FDV251" s="684"/>
      <c r="FDW251" s="684"/>
      <c r="FDX251" s="684"/>
      <c r="FDY251" s="684"/>
      <c r="FDZ251" s="684"/>
      <c r="FEA251" s="684"/>
      <c r="FEB251" s="684"/>
      <c r="FEC251" s="684"/>
      <c r="FED251" s="684"/>
      <c r="FEE251" s="684"/>
      <c r="FEF251" s="684"/>
      <c r="FEG251" s="684"/>
      <c r="FEH251" s="684"/>
      <c r="FEI251" s="684"/>
      <c r="FEJ251" s="684"/>
      <c r="FEK251" s="684"/>
      <c r="FEL251" s="684"/>
      <c r="FEM251" s="684"/>
      <c r="FEN251" s="684"/>
      <c r="FEO251" s="684"/>
      <c r="FEP251" s="684"/>
      <c r="FEQ251" s="684"/>
      <c r="FER251" s="684"/>
      <c r="FES251" s="684"/>
      <c r="FET251" s="684"/>
      <c r="FEU251" s="684"/>
      <c r="FEV251" s="684"/>
      <c r="FEW251" s="684"/>
      <c r="FEX251" s="684"/>
      <c r="FEY251" s="684"/>
      <c r="FEZ251" s="684"/>
      <c r="FFA251" s="684"/>
      <c r="FFB251" s="684"/>
      <c r="FFC251" s="684"/>
      <c r="FFD251" s="684"/>
      <c r="FFE251" s="684"/>
      <c r="FFF251" s="684"/>
      <c r="FFG251" s="684"/>
      <c r="FFH251" s="684"/>
      <c r="FFI251" s="684"/>
      <c r="FFJ251" s="684"/>
      <c r="FFK251" s="684"/>
      <c r="FFL251" s="684"/>
      <c r="FFM251" s="684"/>
      <c r="FFN251" s="684"/>
      <c r="FFO251" s="684"/>
      <c r="FFP251" s="684"/>
      <c r="FFQ251" s="684"/>
      <c r="FFR251" s="684"/>
      <c r="FFS251" s="684"/>
      <c r="FFT251" s="684"/>
      <c r="FFU251" s="684"/>
      <c r="FFV251" s="684"/>
      <c r="FFW251" s="684"/>
      <c r="FFX251" s="684"/>
      <c r="FFY251" s="684"/>
      <c r="FFZ251" s="684"/>
      <c r="FGA251" s="684"/>
      <c r="FGB251" s="684"/>
      <c r="FGC251" s="684"/>
      <c r="FGD251" s="684"/>
      <c r="FGE251" s="684"/>
      <c r="FGF251" s="684"/>
      <c r="FGG251" s="684"/>
      <c r="FGH251" s="684"/>
      <c r="FGI251" s="684"/>
      <c r="FGJ251" s="684"/>
      <c r="FGK251" s="684"/>
      <c r="FGL251" s="684"/>
      <c r="FGM251" s="684"/>
      <c r="FGN251" s="684"/>
      <c r="FGO251" s="684"/>
      <c r="FGP251" s="684"/>
      <c r="FGQ251" s="684"/>
      <c r="FGR251" s="684"/>
      <c r="FGS251" s="684"/>
      <c r="FGT251" s="684"/>
      <c r="FGU251" s="684"/>
      <c r="FGV251" s="684"/>
      <c r="FGW251" s="684"/>
      <c r="FGX251" s="684"/>
      <c r="FGY251" s="684"/>
      <c r="FGZ251" s="684"/>
      <c r="FHA251" s="684"/>
      <c r="FHB251" s="684"/>
      <c r="FHC251" s="684"/>
      <c r="FHD251" s="684"/>
      <c r="FHE251" s="684"/>
      <c r="FHF251" s="684"/>
      <c r="FHG251" s="684"/>
      <c r="FHH251" s="684"/>
      <c r="FHI251" s="684"/>
      <c r="FHJ251" s="684"/>
      <c r="FHK251" s="684"/>
      <c r="FHL251" s="684"/>
      <c r="FHM251" s="684"/>
      <c r="FHN251" s="684"/>
      <c r="FHO251" s="684"/>
      <c r="FHP251" s="684"/>
      <c r="FHQ251" s="684"/>
      <c r="FHR251" s="684"/>
      <c r="FHS251" s="684"/>
      <c r="FHT251" s="684"/>
      <c r="FHU251" s="684"/>
      <c r="FHV251" s="684"/>
      <c r="FHW251" s="684"/>
      <c r="FHX251" s="684"/>
      <c r="FHY251" s="684"/>
      <c r="FHZ251" s="684"/>
      <c r="FIA251" s="684"/>
      <c r="FIB251" s="684"/>
      <c r="FIC251" s="684"/>
      <c r="FID251" s="684"/>
      <c r="FIE251" s="684"/>
      <c r="FIF251" s="684"/>
      <c r="FIG251" s="684"/>
      <c r="FIH251" s="684"/>
      <c r="FII251" s="684"/>
      <c r="FIJ251" s="684"/>
      <c r="FIK251" s="684"/>
      <c r="FIL251" s="684"/>
      <c r="FIM251" s="684"/>
      <c r="FIN251" s="684"/>
      <c r="FIO251" s="684"/>
      <c r="FIP251" s="684"/>
      <c r="FIQ251" s="684"/>
      <c r="FIR251" s="684"/>
      <c r="FIS251" s="684"/>
      <c r="FIT251" s="684"/>
      <c r="FIU251" s="684"/>
      <c r="FIV251" s="684"/>
      <c r="FIW251" s="684"/>
      <c r="FIX251" s="684"/>
      <c r="FIY251" s="684"/>
      <c r="FIZ251" s="684"/>
      <c r="FJA251" s="684"/>
      <c r="FJB251" s="684"/>
      <c r="FJC251" s="684"/>
      <c r="FJD251" s="684"/>
      <c r="FJE251" s="684"/>
      <c r="FJF251" s="684"/>
      <c r="FJG251" s="684"/>
      <c r="FJH251" s="684"/>
      <c r="FJI251" s="684"/>
      <c r="FJJ251" s="684"/>
      <c r="FJK251" s="684"/>
      <c r="FJL251" s="684"/>
      <c r="FJM251" s="684"/>
      <c r="FJN251" s="684"/>
      <c r="FJO251" s="684"/>
      <c r="FJP251" s="684"/>
      <c r="FJQ251" s="684"/>
      <c r="FJR251" s="684"/>
      <c r="FJS251" s="684"/>
      <c r="FJT251" s="684"/>
      <c r="FJU251" s="684"/>
      <c r="FJV251" s="684"/>
      <c r="FJW251" s="684"/>
      <c r="FJX251" s="684"/>
      <c r="FJY251" s="684"/>
      <c r="FJZ251" s="684"/>
      <c r="FKA251" s="684"/>
      <c r="FKB251" s="684"/>
      <c r="FKC251" s="684"/>
      <c r="FKD251" s="684"/>
      <c r="FKE251" s="684"/>
      <c r="FKF251" s="684"/>
      <c r="FKG251" s="684"/>
      <c r="FKH251" s="684"/>
      <c r="FKI251" s="684"/>
      <c r="FKJ251" s="684"/>
      <c r="FKK251" s="684"/>
      <c r="FKL251" s="684"/>
      <c r="FKM251" s="684"/>
      <c r="FKN251" s="684"/>
      <c r="FKO251" s="684"/>
      <c r="FKP251" s="684"/>
      <c r="FKQ251" s="684"/>
      <c r="FKR251" s="684"/>
      <c r="FKS251" s="684"/>
      <c r="FKT251" s="684"/>
      <c r="FKU251" s="684"/>
      <c r="FKV251" s="684"/>
      <c r="FKW251" s="684"/>
      <c r="FKX251" s="684"/>
      <c r="FKY251" s="684"/>
      <c r="FKZ251" s="684"/>
      <c r="FLA251" s="684"/>
      <c r="FLB251" s="684"/>
      <c r="FLC251" s="684"/>
      <c r="FLD251" s="684"/>
      <c r="FLE251" s="684"/>
      <c r="FLF251" s="684"/>
      <c r="FLG251" s="684"/>
      <c r="FLH251" s="684"/>
      <c r="FLI251" s="684"/>
      <c r="FLJ251" s="684"/>
      <c r="FLK251" s="684"/>
      <c r="FLL251" s="684"/>
      <c r="FLM251" s="684"/>
      <c r="FLN251" s="684"/>
      <c r="FLO251" s="684"/>
      <c r="FLP251" s="684"/>
      <c r="FLQ251" s="684"/>
      <c r="FLR251" s="684"/>
      <c r="FLS251" s="684"/>
      <c r="FLT251" s="684"/>
      <c r="FLU251" s="684"/>
      <c r="FLV251" s="684"/>
      <c r="FLW251" s="684"/>
      <c r="FLX251" s="684"/>
      <c r="FLY251" s="684"/>
      <c r="FLZ251" s="684"/>
      <c r="FMA251" s="684"/>
      <c r="FMB251" s="684"/>
      <c r="FMC251" s="684"/>
      <c r="FMD251" s="684"/>
      <c r="FME251" s="684"/>
      <c r="FMF251" s="684"/>
      <c r="FMG251" s="684"/>
      <c r="FMH251" s="684"/>
      <c r="FMI251" s="684"/>
      <c r="FMJ251" s="684"/>
      <c r="FMK251" s="684"/>
      <c r="FML251" s="684"/>
      <c r="FMM251" s="684"/>
      <c r="FMN251" s="684"/>
      <c r="FMO251" s="684"/>
      <c r="FMP251" s="684"/>
      <c r="FMQ251" s="684"/>
      <c r="FMR251" s="684"/>
      <c r="FMS251" s="684"/>
      <c r="FMT251" s="684"/>
      <c r="FMU251" s="684"/>
      <c r="FMV251" s="684"/>
      <c r="FMW251" s="684"/>
      <c r="FMX251" s="684"/>
      <c r="FMY251" s="684"/>
      <c r="FMZ251" s="684"/>
      <c r="FNA251" s="684"/>
      <c r="FNB251" s="684"/>
      <c r="FNC251" s="684"/>
      <c r="FND251" s="684"/>
      <c r="FNE251" s="684"/>
      <c r="FNF251" s="684"/>
      <c r="FNG251" s="684"/>
      <c r="FNH251" s="684"/>
      <c r="FNI251" s="684"/>
      <c r="FNJ251" s="684"/>
      <c r="FNK251" s="684"/>
      <c r="FNL251" s="684"/>
      <c r="FNM251" s="684"/>
      <c r="FNN251" s="684"/>
      <c r="FNO251" s="684"/>
      <c r="FNP251" s="684"/>
      <c r="FNQ251" s="684"/>
      <c r="FNR251" s="684"/>
      <c r="FNS251" s="684"/>
      <c r="FNT251" s="684"/>
      <c r="FNU251" s="684"/>
      <c r="FNV251" s="684"/>
      <c r="FNW251" s="684"/>
      <c r="FNX251" s="684"/>
      <c r="FNY251" s="684"/>
      <c r="FNZ251" s="684"/>
      <c r="FOA251" s="684"/>
      <c r="FOB251" s="684"/>
      <c r="FOC251" s="684"/>
      <c r="FOD251" s="684"/>
      <c r="FOE251" s="684"/>
      <c r="FOF251" s="684"/>
      <c r="FOG251" s="684"/>
      <c r="FOH251" s="684"/>
      <c r="FOI251" s="684"/>
      <c r="FOJ251" s="684"/>
      <c r="FOK251" s="684"/>
      <c r="FOL251" s="684"/>
      <c r="FOM251" s="684"/>
      <c r="FON251" s="684"/>
      <c r="FOO251" s="684"/>
      <c r="FOP251" s="684"/>
      <c r="FOQ251" s="684"/>
      <c r="FOR251" s="684"/>
      <c r="FOS251" s="684"/>
      <c r="FOT251" s="684"/>
      <c r="FOU251" s="684"/>
      <c r="FOV251" s="684"/>
      <c r="FOW251" s="684"/>
      <c r="FOX251" s="684"/>
      <c r="FOY251" s="684"/>
      <c r="FOZ251" s="684"/>
      <c r="FPA251" s="684"/>
      <c r="FPB251" s="684"/>
      <c r="FPC251" s="684"/>
      <c r="FPD251" s="684"/>
      <c r="FPE251" s="684"/>
      <c r="FPF251" s="684"/>
      <c r="FPG251" s="684"/>
      <c r="FPH251" s="684"/>
      <c r="FPI251" s="684"/>
      <c r="FPJ251" s="684"/>
      <c r="FPK251" s="684"/>
      <c r="FPL251" s="684"/>
      <c r="FPM251" s="684"/>
      <c r="FPN251" s="684"/>
      <c r="FPO251" s="684"/>
      <c r="FPP251" s="684"/>
      <c r="FPQ251" s="684"/>
      <c r="FPR251" s="684"/>
      <c r="FPS251" s="684"/>
      <c r="FPT251" s="684"/>
      <c r="FPU251" s="684"/>
      <c r="FPV251" s="684"/>
      <c r="FPW251" s="684"/>
      <c r="FPX251" s="684"/>
      <c r="FPY251" s="684"/>
      <c r="FPZ251" s="684"/>
      <c r="FQA251" s="684"/>
      <c r="FQB251" s="684"/>
      <c r="FQC251" s="684"/>
      <c r="FQD251" s="684"/>
      <c r="FQE251" s="684"/>
      <c r="FQF251" s="684"/>
      <c r="FQG251" s="684"/>
      <c r="FQH251" s="684"/>
      <c r="FQI251" s="684"/>
      <c r="FQJ251" s="684"/>
      <c r="FQK251" s="684"/>
      <c r="FQL251" s="684"/>
      <c r="FQM251" s="684"/>
      <c r="FQN251" s="684"/>
      <c r="FQO251" s="684"/>
      <c r="FQP251" s="684"/>
      <c r="FQQ251" s="684"/>
      <c r="FQR251" s="684"/>
      <c r="FQS251" s="684"/>
      <c r="FQT251" s="684"/>
      <c r="FQU251" s="684"/>
      <c r="FQV251" s="684"/>
      <c r="FQW251" s="684"/>
      <c r="FQX251" s="684"/>
      <c r="FQY251" s="684"/>
      <c r="FQZ251" s="684"/>
      <c r="FRA251" s="684"/>
      <c r="FRB251" s="684"/>
      <c r="FRC251" s="684"/>
      <c r="FRD251" s="684"/>
      <c r="FRE251" s="684"/>
      <c r="FRF251" s="684"/>
      <c r="FRG251" s="684"/>
      <c r="FRH251" s="684"/>
      <c r="FRI251" s="684"/>
      <c r="FRJ251" s="684"/>
      <c r="FRK251" s="684"/>
      <c r="FRL251" s="684"/>
      <c r="FRM251" s="684"/>
      <c r="FRN251" s="684"/>
      <c r="FRO251" s="684"/>
      <c r="FRP251" s="684"/>
      <c r="FRQ251" s="684"/>
      <c r="FRR251" s="684"/>
      <c r="FRS251" s="684"/>
      <c r="FRT251" s="684"/>
      <c r="FRU251" s="684"/>
      <c r="FRV251" s="684"/>
      <c r="FRW251" s="684"/>
      <c r="FRX251" s="684"/>
      <c r="FRY251" s="684"/>
      <c r="FRZ251" s="684"/>
      <c r="FSA251" s="684"/>
      <c r="FSB251" s="684"/>
      <c r="FSC251" s="684"/>
      <c r="FSD251" s="684"/>
      <c r="FSE251" s="684"/>
      <c r="FSF251" s="684"/>
      <c r="FSG251" s="684"/>
      <c r="FSH251" s="684"/>
      <c r="FSI251" s="684"/>
      <c r="FSJ251" s="684"/>
      <c r="FSK251" s="684"/>
      <c r="FSL251" s="684"/>
      <c r="FSM251" s="684"/>
      <c r="FSN251" s="684"/>
      <c r="FSO251" s="684"/>
      <c r="FSP251" s="684"/>
      <c r="FSQ251" s="684"/>
      <c r="FSR251" s="684"/>
      <c r="FSS251" s="684"/>
      <c r="FST251" s="684"/>
      <c r="FSU251" s="684"/>
      <c r="FSV251" s="684"/>
      <c r="FSW251" s="684"/>
      <c r="FSX251" s="684"/>
      <c r="FSY251" s="684"/>
      <c r="FSZ251" s="684"/>
      <c r="FTA251" s="684"/>
      <c r="FTB251" s="684"/>
      <c r="FTC251" s="684"/>
      <c r="FTD251" s="684"/>
      <c r="FTE251" s="684"/>
      <c r="FTF251" s="684"/>
      <c r="FTG251" s="684"/>
      <c r="FTH251" s="684"/>
      <c r="FTI251" s="684"/>
      <c r="FTJ251" s="684"/>
      <c r="FTK251" s="684"/>
      <c r="FTL251" s="684"/>
      <c r="FTM251" s="684"/>
      <c r="FTN251" s="684"/>
      <c r="FTO251" s="684"/>
      <c r="FTP251" s="684"/>
      <c r="FTQ251" s="684"/>
      <c r="FTR251" s="684"/>
      <c r="FTS251" s="684"/>
      <c r="FTT251" s="684"/>
      <c r="FTU251" s="684"/>
      <c r="FTV251" s="684"/>
      <c r="FTW251" s="684"/>
      <c r="FTX251" s="684"/>
      <c r="FTY251" s="684"/>
      <c r="FTZ251" s="684"/>
      <c r="FUA251" s="684"/>
      <c r="FUB251" s="684"/>
      <c r="FUC251" s="684"/>
      <c r="FUD251" s="684"/>
      <c r="FUE251" s="684"/>
      <c r="FUF251" s="684"/>
      <c r="FUG251" s="684"/>
      <c r="FUH251" s="684"/>
      <c r="FUI251" s="684"/>
      <c r="FUJ251" s="684"/>
      <c r="FUK251" s="684"/>
      <c r="FUL251" s="684"/>
      <c r="FUM251" s="684"/>
      <c r="FUN251" s="684"/>
      <c r="FUO251" s="684"/>
      <c r="FUP251" s="684"/>
      <c r="FUQ251" s="684"/>
      <c r="FUR251" s="684"/>
      <c r="FUS251" s="684"/>
      <c r="FUT251" s="684"/>
      <c r="FUU251" s="684"/>
      <c r="FUV251" s="684"/>
      <c r="FUW251" s="684"/>
      <c r="FUX251" s="684"/>
      <c r="FUY251" s="684"/>
      <c r="FUZ251" s="684"/>
      <c r="FVA251" s="684"/>
      <c r="FVB251" s="684"/>
      <c r="FVC251" s="684"/>
      <c r="FVD251" s="684"/>
      <c r="FVE251" s="684"/>
      <c r="FVF251" s="684"/>
      <c r="FVG251" s="684"/>
      <c r="FVH251" s="684"/>
      <c r="FVI251" s="684"/>
      <c r="FVJ251" s="684"/>
      <c r="FVK251" s="684"/>
      <c r="FVL251" s="684"/>
      <c r="FVM251" s="684"/>
      <c r="FVN251" s="684"/>
      <c r="FVO251" s="684"/>
      <c r="FVP251" s="684"/>
      <c r="FVQ251" s="684"/>
      <c r="FVR251" s="684"/>
      <c r="FVS251" s="684"/>
      <c r="FVT251" s="684"/>
      <c r="FVU251" s="684"/>
      <c r="FVV251" s="684"/>
      <c r="FVW251" s="684"/>
      <c r="FVX251" s="684"/>
      <c r="FVY251" s="684"/>
      <c r="FVZ251" s="684"/>
      <c r="FWA251" s="684"/>
      <c r="FWB251" s="684"/>
      <c r="FWC251" s="684"/>
      <c r="FWD251" s="684"/>
      <c r="FWE251" s="684"/>
      <c r="FWF251" s="684"/>
      <c r="FWG251" s="684"/>
      <c r="FWH251" s="684"/>
      <c r="FWI251" s="684"/>
      <c r="FWJ251" s="684"/>
      <c r="FWK251" s="684"/>
      <c r="FWL251" s="684"/>
      <c r="FWM251" s="684"/>
      <c r="FWN251" s="684"/>
      <c r="FWO251" s="684"/>
      <c r="FWP251" s="684"/>
      <c r="FWQ251" s="684"/>
      <c r="FWR251" s="684"/>
      <c r="FWS251" s="684"/>
      <c r="FWT251" s="684"/>
      <c r="FWU251" s="684"/>
      <c r="FWV251" s="684"/>
      <c r="FWW251" s="684"/>
      <c r="FWX251" s="684"/>
      <c r="FWY251" s="684"/>
      <c r="FWZ251" s="684"/>
      <c r="FXA251" s="684"/>
      <c r="FXB251" s="684"/>
      <c r="FXC251" s="684"/>
      <c r="FXD251" s="684"/>
      <c r="FXE251" s="684"/>
      <c r="FXF251" s="684"/>
      <c r="FXG251" s="684"/>
      <c r="FXH251" s="684"/>
      <c r="FXI251" s="684"/>
      <c r="FXJ251" s="684"/>
      <c r="FXK251" s="684"/>
      <c r="FXL251" s="684"/>
      <c r="FXM251" s="684"/>
      <c r="FXN251" s="684"/>
      <c r="FXO251" s="684"/>
      <c r="FXP251" s="684"/>
      <c r="FXQ251" s="684"/>
      <c r="FXR251" s="684"/>
      <c r="FXS251" s="684"/>
      <c r="FXT251" s="684"/>
      <c r="FXU251" s="684"/>
      <c r="FXV251" s="684"/>
      <c r="FXW251" s="684"/>
      <c r="FXX251" s="684"/>
      <c r="FXY251" s="684"/>
      <c r="FXZ251" s="684"/>
      <c r="FYA251" s="684"/>
      <c r="FYB251" s="684"/>
      <c r="FYC251" s="684"/>
      <c r="FYD251" s="684"/>
      <c r="FYE251" s="684"/>
      <c r="FYF251" s="684"/>
      <c r="FYG251" s="684"/>
      <c r="FYH251" s="684"/>
      <c r="FYI251" s="684"/>
      <c r="FYJ251" s="684"/>
      <c r="FYK251" s="684"/>
      <c r="FYL251" s="684"/>
      <c r="FYM251" s="684"/>
      <c r="FYN251" s="684"/>
      <c r="FYO251" s="684"/>
      <c r="FYP251" s="684"/>
      <c r="FYQ251" s="684"/>
      <c r="FYR251" s="684"/>
      <c r="FYS251" s="684"/>
      <c r="FYT251" s="684"/>
      <c r="FYU251" s="684"/>
      <c r="FYV251" s="684"/>
      <c r="FYW251" s="684"/>
      <c r="FYX251" s="684"/>
      <c r="FYY251" s="684"/>
      <c r="FYZ251" s="684"/>
      <c r="FZA251" s="684"/>
      <c r="FZB251" s="684"/>
      <c r="FZC251" s="684"/>
      <c r="FZD251" s="684"/>
      <c r="FZE251" s="684"/>
      <c r="FZF251" s="684"/>
      <c r="FZG251" s="684"/>
      <c r="FZH251" s="684"/>
      <c r="FZI251" s="684"/>
      <c r="FZJ251" s="684"/>
      <c r="FZK251" s="684"/>
      <c r="FZL251" s="684"/>
      <c r="FZM251" s="684"/>
      <c r="FZN251" s="684"/>
      <c r="FZO251" s="684"/>
      <c r="FZP251" s="684"/>
      <c r="FZQ251" s="684"/>
      <c r="FZR251" s="684"/>
      <c r="FZS251" s="684"/>
      <c r="FZT251" s="684"/>
      <c r="FZU251" s="684"/>
      <c r="FZV251" s="684"/>
      <c r="FZW251" s="684"/>
      <c r="FZX251" s="684"/>
      <c r="FZY251" s="684"/>
      <c r="FZZ251" s="684"/>
      <c r="GAA251" s="684"/>
      <c r="GAB251" s="684"/>
      <c r="GAC251" s="684"/>
      <c r="GAD251" s="684"/>
      <c r="GAE251" s="684"/>
      <c r="GAF251" s="684"/>
      <c r="GAG251" s="684"/>
      <c r="GAH251" s="684"/>
      <c r="GAI251" s="684"/>
      <c r="GAJ251" s="684"/>
      <c r="GAK251" s="684"/>
      <c r="GAL251" s="684"/>
      <c r="GAM251" s="684"/>
      <c r="GAN251" s="684"/>
      <c r="GAO251" s="684"/>
      <c r="GAP251" s="684"/>
      <c r="GAQ251" s="684"/>
      <c r="GAR251" s="684"/>
      <c r="GAS251" s="684"/>
      <c r="GAT251" s="684"/>
      <c r="GAU251" s="684"/>
      <c r="GAV251" s="684"/>
      <c r="GAW251" s="684"/>
      <c r="GAX251" s="684"/>
      <c r="GAY251" s="684"/>
      <c r="GAZ251" s="684"/>
      <c r="GBA251" s="684"/>
      <c r="GBB251" s="684"/>
      <c r="GBC251" s="684"/>
      <c r="GBD251" s="684"/>
      <c r="GBE251" s="684"/>
      <c r="GBF251" s="684"/>
      <c r="GBG251" s="684"/>
      <c r="GBH251" s="684"/>
      <c r="GBI251" s="684"/>
      <c r="GBJ251" s="684"/>
      <c r="GBK251" s="684"/>
      <c r="GBL251" s="684"/>
      <c r="GBM251" s="684"/>
      <c r="GBN251" s="684"/>
      <c r="GBO251" s="684"/>
      <c r="GBP251" s="684"/>
      <c r="GBQ251" s="684"/>
      <c r="GBR251" s="684"/>
      <c r="GBS251" s="684"/>
      <c r="GBT251" s="684"/>
      <c r="GBU251" s="684"/>
      <c r="GBV251" s="684"/>
      <c r="GBW251" s="684"/>
      <c r="GBX251" s="684"/>
      <c r="GBY251" s="684"/>
      <c r="GBZ251" s="684"/>
      <c r="GCA251" s="684"/>
      <c r="GCB251" s="684"/>
      <c r="GCC251" s="684"/>
      <c r="GCD251" s="684"/>
      <c r="GCE251" s="684"/>
      <c r="GCF251" s="684"/>
      <c r="GCG251" s="684"/>
      <c r="GCH251" s="684"/>
      <c r="GCI251" s="684"/>
      <c r="GCJ251" s="684"/>
      <c r="GCK251" s="684"/>
      <c r="GCL251" s="684"/>
      <c r="GCM251" s="684"/>
      <c r="GCN251" s="684"/>
      <c r="GCO251" s="684"/>
      <c r="GCP251" s="684"/>
      <c r="GCQ251" s="684"/>
      <c r="GCR251" s="684"/>
      <c r="GCS251" s="684"/>
      <c r="GCT251" s="684"/>
      <c r="GCU251" s="684"/>
      <c r="GCV251" s="684"/>
      <c r="GCW251" s="684"/>
      <c r="GCX251" s="684"/>
      <c r="GCY251" s="684"/>
      <c r="GCZ251" s="684"/>
      <c r="GDA251" s="684"/>
      <c r="GDB251" s="684"/>
      <c r="GDC251" s="684"/>
      <c r="GDD251" s="684"/>
      <c r="GDE251" s="684"/>
      <c r="GDF251" s="684"/>
      <c r="GDG251" s="684"/>
      <c r="GDH251" s="684"/>
      <c r="GDI251" s="684"/>
      <c r="GDJ251" s="684"/>
      <c r="GDK251" s="684"/>
      <c r="GDL251" s="684"/>
      <c r="GDM251" s="684"/>
      <c r="GDN251" s="684"/>
      <c r="GDO251" s="684"/>
      <c r="GDP251" s="684"/>
      <c r="GDQ251" s="684"/>
      <c r="GDR251" s="684"/>
      <c r="GDS251" s="684"/>
      <c r="GDT251" s="684"/>
      <c r="GDU251" s="684"/>
      <c r="GDV251" s="684"/>
      <c r="GDW251" s="684"/>
      <c r="GDX251" s="684"/>
      <c r="GDY251" s="684"/>
      <c r="GDZ251" s="684"/>
      <c r="GEA251" s="684"/>
      <c r="GEB251" s="684"/>
      <c r="GEC251" s="684"/>
      <c r="GED251" s="684"/>
      <c r="GEE251" s="684"/>
      <c r="GEF251" s="684"/>
      <c r="GEG251" s="684"/>
      <c r="GEH251" s="684"/>
      <c r="GEI251" s="684"/>
      <c r="GEJ251" s="684"/>
      <c r="GEK251" s="684"/>
      <c r="GEL251" s="684"/>
      <c r="GEM251" s="684"/>
      <c r="GEN251" s="684"/>
      <c r="GEO251" s="684"/>
      <c r="GEP251" s="684"/>
      <c r="GEQ251" s="684"/>
      <c r="GER251" s="684"/>
      <c r="GES251" s="684"/>
      <c r="GET251" s="684"/>
      <c r="GEU251" s="684"/>
      <c r="GEV251" s="684"/>
      <c r="GEW251" s="684"/>
      <c r="GEX251" s="684"/>
      <c r="GEY251" s="684"/>
      <c r="GEZ251" s="684"/>
      <c r="GFA251" s="684"/>
      <c r="GFB251" s="684"/>
      <c r="GFC251" s="684"/>
      <c r="GFD251" s="684"/>
      <c r="GFE251" s="684"/>
      <c r="GFF251" s="684"/>
      <c r="GFG251" s="684"/>
      <c r="GFH251" s="684"/>
      <c r="GFI251" s="684"/>
      <c r="GFJ251" s="684"/>
      <c r="GFK251" s="684"/>
      <c r="GFL251" s="684"/>
      <c r="GFM251" s="684"/>
      <c r="GFN251" s="684"/>
      <c r="GFO251" s="684"/>
      <c r="GFP251" s="684"/>
      <c r="GFQ251" s="684"/>
      <c r="GFR251" s="684"/>
      <c r="GFS251" s="684"/>
      <c r="GFT251" s="684"/>
      <c r="GFU251" s="684"/>
      <c r="GFV251" s="684"/>
      <c r="GFW251" s="684"/>
      <c r="GFX251" s="684"/>
      <c r="GFY251" s="684"/>
      <c r="GFZ251" s="684"/>
      <c r="GGA251" s="684"/>
      <c r="GGB251" s="684"/>
      <c r="GGC251" s="684"/>
      <c r="GGD251" s="684"/>
      <c r="GGE251" s="684"/>
      <c r="GGF251" s="684"/>
      <c r="GGG251" s="684"/>
      <c r="GGH251" s="684"/>
      <c r="GGI251" s="684"/>
      <c r="GGJ251" s="684"/>
      <c r="GGK251" s="684"/>
      <c r="GGL251" s="684"/>
      <c r="GGM251" s="684"/>
      <c r="GGN251" s="684"/>
      <c r="GGO251" s="684"/>
      <c r="GGP251" s="684"/>
      <c r="GGQ251" s="684"/>
      <c r="GGR251" s="684"/>
      <c r="GGS251" s="684"/>
      <c r="GGT251" s="684"/>
      <c r="GGU251" s="684"/>
      <c r="GGV251" s="684"/>
      <c r="GGW251" s="684"/>
      <c r="GGX251" s="684"/>
      <c r="GGY251" s="684"/>
      <c r="GGZ251" s="684"/>
      <c r="GHA251" s="684"/>
      <c r="GHB251" s="684"/>
      <c r="GHC251" s="684"/>
      <c r="GHD251" s="684"/>
      <c r="GHE251" s="684"/>
      <c r="GHF251" s="684"/>
      <c r="GHG251" s="684"/>
      <c r="GHH251" s="684"/>
      <c r="GHI251" s="684"/>
      <c r="GHJ251" s="684"/>
      <c r="GHK251" s="684"/>
      <c r="GHL251" s="684"/>
      <c r="GHM251" s="684"/>
      <c r="GHN251" s="684"/>
      <c r="GHO251" s="684"/>
      <c r="GHP251" s="684"/>
      <c r="GHQ251" s="684"/>
      <c r="GHR251" s="684"/>
      <c r="GHS251" s="684"/>
      <c r="GHT251" s="684"/>
      <c r="GHU251" s="684"/>
      <c r="GHV251" s="684"/>
      <c r="GHW251" s="684"/>
      <c r="GHX251" s="684"/>
      <c r="GHY251" s="684"/>
      <c r="GHZ251" s="684"/>
      <c r="GIA251" s="684"/>
      <c r="GIB251" s="684"/>
      <c r="GIC251" s="684"/>
      <c r="GID251" s="684"/>
      <c r="GIE251" s="684"/>
      <c r="GIF251" s="684"/>
      <c r="GIG251" s="684"/>
      <c r="GIH251" s="684"/>
      <c r="GII251" s="684"/>
      <c r="GIJ251" s="684"/>
      <c r="GIK251" s="684"/>
      <c r="GIL251" s="684"/>
      <c r="GIM251" s="684"/>
      <c r="GIN251" s="684"/>
      <c r="GIO251" s="684"/>
      <c r="GIP251" s="684"/>
      <c r="GIQ251" s="684"/>
      <c r="GIR251" s="684"/>
      <c r="GIS251" s="684"/>
      <c r="GIT251" s="684"/>
      <c r="GIU251" s="684"/>
      <c r="GIV251" s="684"/>
      <c r="GIW251" s="684"/>
      <c r="GIX251" s="684"/>
      <c r="GIY251" s="684"/>
      <c r="GIZ251" s="684"/>
      <c r="GJA251" s="684"/>
      <c r="GJB251" s="684"/>
      <c r="GJC251" s="684"/>
      <c r="GJD251" s="684"/>
      <c r="GJE251" s="684"/>
      <c r="GJF251" s="684"/>
      <c r="GJG251" s="684"/>
      <c r="GJH251" s="684"/>
      <c r="GJI251" s="684"/>
      <c r="GJJ251" s="684"/>
      <c r="GJK251" s="684"/>
      <c r="GJL251" s="684"/>
      <c r="GJM251" s="684"/>
      <c r="GJN251" s="684"/>
      <c r="GJO251" s="684"/>
      <c r="GJP251" s="684"/>
      <c r="GJQ251" s="684"/>
      <c r="GJR251" s="684"/>
      <c r="GJS251" s="684"/>
      <c r="GJT251" s="684"/>
      <c r="GJU251" s="684"/>
      <c r="GJV251" s="684"/>
      <c r="GJW251" s="684"/>
      <c r="GJX251" s="684"/>
      <c r="GJY251" s="684"/>
      <c r="GJZ251" s="684"/>
      <c r="GKA251" s="684"/>
      <c r="GKB251" s="684"/>
      <c r="GKC251" s="684"/>
      <c r="GKD251" s="684"/>
      <c r="GKE251" s="684"/>
      <c r="GKF251" s="684"/>
      <c r="GKG251" s="684"/>
      <c r="GKH251" s="684"/>
      <c r="GKI251" s="684"/>
      <c r="GKJ251" s="684"/>
      <c r="GKK251" s="684"/>
      <c r="GKL251" s="684"/>
      <c r="GKM251" s="684"/>
      <c r="GKN251" s="684"/>
      <c r="GKO251" s="684"/>
      <c r="GKP251" s="684"/>
      <c r="GKQ251" s="684"/>
      <c r="GKR251" s="684"/>
      <c r="GKS251" s="684"/>
      <c r="GKT251" s="684"/>
      <c r="GKU251" s="684"/>
      <c r="GKV251" s="684"/>
      <c r="GKW251" s="684"/>
      <c r="GKX251" s="684"/>
      <c r="GKY251" s="684"/>
      <c r="GKZ251" s="684"/>
      <c r="GLA251" s="684"/>
      <c r="GLB251" s="684"/>
      <c r="GLC251" s="684"/>
      <c r="GLD251" s="684"/>
      <c r="GLE251" s="684"/>
      <c r="GLF251" s="684"/>
      <c r="GLG251" s="684"/>
      <c r="GLH251" s="684"/>
      <c r="GLI251" s="684"/>
      <c r="GLJ251" s="684"/>
      <c r="GLK251" s="684"/>
      <c r="GLL251" s="684"/>
      <c r="GLM251" s="684"/>
      <c r="GLN251" s="684"/>
      <c r="GLO251" s="684"/>
      <c r="GLP251" s="684"/>
      <c r="GLQ251" s="684"/>
      <c r="GLR251" s="684"/>
      <c r="GLS251" s="684"/>
      <c r="GLT251" s="684"/>
      <c r="GLU251" s="684"/>
      <c r="GLV251" s="684"/>
      <c r="GLW251" s="684"/>
      <c r="GLX251" s="684"/>
      <c r="GLY251" s="684"/>
      <c r="GLZ251" s="684"/>
      <c r="GMA251" s="684"/>
      <c r="GMB251" s="684"/>
      <c r="GMC251" s="684"/>
      <c r="GMD251" s="684"/>
      <c r="GME251" s="684"/>
      <c r="GMF251" s="684"/>
      <c r="GMG251" s="684"/>
      <c r="GMH251" s="684"/>
      <c r="GMI251" s="684"/>
      <c r="GMJ251" s="684"/>
      <c r="GMK251" s="684"/>
      <c r="GML251" s="684"/>
      <c r="GMM251" s="684"/>
      <c r="GMN251" s="684"/>
      <c r="GMO251" s="684"/>
      <c r="GMP251" s="684"/>
      <c r="GMQ251" s="684"/>
      <c r="GMR251" s="684"/>
      <c r="GMS251" s="684"/>
      <c r="GMT251" s="684"/>
      <c r="GMU251" s="684"/>
      <c r="GMV251" s="684"/>
      <c r="GMW251" s="684"/>
      <c r="GMX251" s="684"/>
      <c r="GMY251" s="684"/>
      <c r="GMZ251" s="684"/>
      <c r="GNA251" s="684"/>
      <c r="GNB251" s="684"/>
      <c r="GNC251" s="684"/>
      <c r="GND251" s="684"/>
      <c r="GNE251" s="684"/>
      <c r="GNF251" s="684"/>
      <c r="GNG251" s="684"/>
      <c r="GNH251" s="684"/>
      <c r="GNI251" s="684"/>
      <c r="GNJ251" s="684"/>
      <c r="GNK251" s="684"/>
      <c r="GNL251" s="684"/>
      <c r="GNM251" s="684"/>
      <c r="GNN251" s="684"/>
      <c r="GNO251" s="684"/>
      <c r="GNP251" s="684"/>
      <c r="GNQ251" s="684"/>
      <c r="GNR251" s="684"/>
      <c r="GNS251" s="684"/>
      <c r="GNT251" s="684"/>
      <c r="GNU251" s="684"/>
      <c r="GNV251" s="684"/>
      <c r="GNW251" s="684"/>
      <c r="GNX251" s="684"/>
      <c r="GNY251" s="684"/>
      <c r="GNZ251" s="684"/>
      <c r="GOA251" s="684"/>
      <c r="GOB251" s="684"/>
      <c r="GOC251" s="684"/>
      <c r="GOD251" s="684"/>
      <c r="GOE251" s="684"/>
      <c r="GOF251" s="684"/>
      <c r="GOG251" s="684"/>
      <c r="GOH251" s="684"/>
      <c r="GOI251" s="684"/>
      <c r="GOJ251" s="684"/>
      <c r="GOK251" s="684"/>
      <c r="GOL251" s="684"/>
      <c r="GOM251" s="684"/>
      <c r="GON251" s="684"/>
      <c r="GOO251" s="684"/>
      <c r="GOP251" s="684"/>
      <c r="GOQ251" s="684"/>
      <c r="GOR251" s="684"/>
      <c r="GOS251" s="684"/>
      <c r="GOT251" s="684"/>
      <c r="GOU251" s="684"/>
      <c r="GOV251" s="684"/>
      <c r="GOW251" s="684"/>
      <c r="GOX251" s="684"/>
      <c r="GOY251" s="684"/>
      <c r="GOZ251" s="684"/>
      <c r="GPA251" s="684"/>
      <c r="GPB251" s="684"/>
      <c r="GPC251" s="684"/>
      <c r="GPD251" s="684"/>
      <c r="GPE251" s="684"/>
      <c r="GPF251" s="684"/>
      <c r="GPG251" s="684"/>
      <c r="GPH251" s="684"/>
      <c r="GPI251" s="684"/>
      <c r="GPJ251" s="684"/>
      <c r="GPK251" s="684"/>
      <c r="GPL251" s="684"/>
      <c r="GPM251" s="684"/>
      <c r="GPN251" s="684"/>
      <c r="GPO251" s="684"/>
      <c r="GPP251" s="684"/>
      <c r="GPQ251" s="684"/>
      <c r="GPR251" s="684"/>
      <c r="GPS251" s="684"/>
      <c r="GPT251" s="684"/>
      <c r="GPU251" s="684"/>
      <c r="GPV251" s="684"/>
      <c r="GPW251" s="684"/>
      <c r="GPX251" s="684"/>
      <c r="GPY251" s="684"/>
      <c r="GPZ251" s="684"/>
      <c r="GQA251" s="684"/>
      <c r="GQB251" s="684"/>
      <c r="GQC251" s="684"/>
      <c r="GQD251" s="684"/>
      <c r="GQE251" s="684"/>
      <c r="GQF251" s="684"/>
      <c r="GQG251" s="684"/>
      <c r="GQH251" s="684"/>
      <c r="GQI251" s="684"/>
      <c r="GQJ251" s="684"/>
      <c r="GQK251" s="684"/>
      <c r="GQL251" s="684"/>
      <c r="GQM251" s="684"/>
      <c r="GQN251" s="684"/>
      <c r="GQO251" s="684"/>
      <c r="GQP251" s="684"/>
      <c r="GQQ251" s="684"/>
      <c r="GQR251" s="684"/>
      <c r="GQS251" s="684"/>
      <c r="GQT251" s="684"/>
      <c r="GQU251" s="684"/>
      <c r="GQV251" s="684"/>
      <c r="GQW251" s="684"/>
      <c r="GQX251" s="684"/>
      <c r="GQY251" s="684"/>
      <c r="GQZ251" s="684"/>
      <c r="GRA251" s="684"/>
      <c r="GRB251" s="684"/>
      <c r="GRC251" s="684"/>
      <c r="GRD251" s="684"/>
      <c r="GRE251" s="684"/>
      <c r="GRF251" s="684"/>
      <c r="GRG251" s="684"/>
      <c r="GRH251" s="684"/>
      <c r="GRI251" s="684"/>
      <c r="GRJ251" s="684"/>
      <c r="GRK251" s="684"/>
      <c r="GRL251" s="684"/>
      <c r="GRM251" s="684"/>
      <c r="GRN251" s="684"/>
      <c r="GRO251" s="684"/>
      <c r="GRP251" s="684"/>
      <c r="GRQ251" s="684"/>
      <c r="GRR251" s="684"/>
      <c r="GRS251" s="684"/>
      <c r="GRT251" s="684"/>
      <c r="GRU251" s="684"/>
      <c r="GRV251" s="684"/>
      <c r="GRW251" s="684"/>
      <c r="GRX251" s="684"/>
      <c r="GRY251" s="684"/>
      <c r="GRZ251" s="684"/>
      <c r="GSA251" s="684"/>
      <c r="GSB251" s="684"/>
      <c r="GSC251" s="684"/>
      <c r="GSD251" s="684"/>
      <c r="GSE251" s="684"/>
      <c r="GSF251" s="684"/>
      <c r="GSG251" s="684"/>
      <c r="GSH251" s="684"/>
      <c r="GSI251" s="684"/>
      <c r="GSJ251" s="684"/>
      <c r="GSK251" s="684"/>
      <c r="GSL251" s="684"/>
      <c r="GSM251" s="684"/>
      <c r="GSN251" s="684"/>
      <c r="GSO251" s="684"/>
      <c r="GSP251" s="684"/>
      <c r="GSQ251" s="684"/>
      <c r="GSR251" s="684"/>
      <c r="GSS251" s="684"/>
      <c r="GST251" s="684"/>
      <c r="GSU251" s="684"/>
      <c r="GSV251" s="684"/>
      <c r="GSW251" s="684"/>
      <c r="GSX251" s="684"/>
      <c r="GSY251" s="684"/>
      <c r="GSZ251" s="684"/>
      <c r="GTA251" s="684"/>
      <c r="GTB251" s="684"/>
      <c r="GTC251" s="684"/>
      <c r="GTD251" s="684"/>
      <c r="GTE251" s="684"/>
      <c r="GTF251" s="684"/>
      <c r="GTG251" s="684"/>
      <c r="GTH251" s="684"/>
      <c r="GTI251" s="684"/>
      <c r="GTJ251" s="684"/>
      <c r="GTK251" s="684"/>
      <c r="GTL251" s="684"/>
      <c r="GTM251" s="684"/>
      <c r="GTN251" s="684"/>
      <c r="GTO251" s="684"/>
      <c r="GTP251" s="684"/>
      <c r="GTQ251" s="684"/>
      <c r="GTR251" s="684"/>
      <c r="GTS251" s="684"/>
      <c r="GTT251" s="684"/>
      <c r="GTU251" s="684"/>
      <c r="GTV251" s="684"/>
      <c r="GTW251" s="684"/>
      <c r="GTX251" s="684"/>
      <c r="GTY251" s="684"/>
      <c r="GTZ251" s="684"/>
      <c r="GUA251" s="684"/>
      <c r="GUB251" s="684"/>
      <c r="GUC251" s="684"/>
      <c r="GUD251" s="684"/>
      <c r="GUE251" s="684"/>
      <c r="GUF251" s="684"/>
      <c r="GUG251" s="684"/>
      <c r="GUH251" s="684"/>
      <c r="GUI251" s="684"/>
      <c r="GUJ251" s="684"/>
      <c r="GUK251" s="684"/>
      <c r="GUL251" s="684"/>
      <c r="GUM251" s="684"/>
      <c r="GUN251" s="684"/>
      <c r="GUO251" s="684"/>
      <c r="GUP251" s="684"/>
      <c r="GUQ251" s="684"/>
      <c r="GUR251" s="684"/>
      <c r="GUS251" s="684"/>
      <c r="GUT251" s="684"/>
      <c r="GUU251" s="684"/>
      <c r="GUV251" s="684"/>
      <c r="GUW251" s="684"/>
      <c r="GUX251" s="684"/>
      <c r="GUY251" s="684"/>
      <c r="GUZ251" s="684"/>
      <c r="GVA251" s="684"/>
      <c r="GVB251" s="684"/>
      <c r="GVC251" s="684"/>
      <c r="GVD251" s="684"/>
      <c r="GVE251" s="684"/>
      <c r="GVF251" s="684"/>
      <c r="GVG251" s="684"/>
      <c r="GVH251" s="684"/>
      <c r="GVI251" s="684"/>
      <c r="GVJ251" s="684"/>
      <c r="GVK251" s="684"/>
      <c r="GVL251" s="684"/>
      <c r="GVM251" s="684"/>
      <c r="GVN251" s="684"/>
      <c r="GVO251" s="684"/>
      <c r="GVP251" s="684"/>
      <c r="GVQ251" s="684"/>
      <c r="GVR251" s="684"/>
      <c r="GVS251" s="684"/>
      <c r="GVT251" s="684"/>
      <c r="GVU251" s="684"/>
      <c r="GVV251" s="684"/>
      <c r="GVW251" s="684"/>
      <c r="GVX251" s="684"/>
      <c r="GVY251" s="684"/>
      <c r="GVZ251" s="684"/>
      <c r="GWA251" s="684"/>
      <c r="GWB251" s="684"/>
      <c r="GWC251" s="684"/>
      <c r="GWD251" s="684"/>
      <c r="GWE251" s="684"/>
      <c r="GWF251" s="684"/>
      <c r="GWG251" s="684"/>
      <c r="GWH251" s="684"/>
      <c r="GWI251" s="684"/>
      <c r="GWJ251" s="684"/>
      <c r="GWK251" s="684"/>
      <c r="GWL251" s="684"/>
      <c r="GWM251" s="684"/>
      <c r="GWN251" s="684"/>
      <c r="GWO251" s="684"/>
      <c r="GWP251" s="684"/>
      <c r="GWQ251" s="684"/>
      <c r="GWR251" s="684"/>
      <c r="GWS251" s="684"/>
      <c r="GWT251" s="684"/>
      <c r="GWU251" s="684"/>
      <c r="GWV251" s="684"/>
      <c r="GWW251" s="684"/>
      <c r="GWX251" s="684"/>
      <c r="GWY251" s="684"/>
      <c r="GWZ251" s="684"/>
      <c r="GXA251" s="684"/>
      <c r="GXB251" s="684"/>
      <c r="GXC251" s="684"/>
      <c r="GXD251" s="684"/>
      <c r="GXE251" s="684"/>
      <c r="GXF251" s="684"/>
      <c r="GXG251" s="684"/>
      <c r="GXH251" s="684"/>
      <c r="GXI251" s="684"/>
      <c r="GXJ251" s="684"/>
      <c r="GXK251" s="684"/>
      <c r="GXL251" s="684"/>
      <c r="GXM251" s="684"/>
      <c r="GXN251" s="684"/>
      <c r="GXO251" s="684"/>
      <c r="GXP251" s="684"/>
      <c r="GXQ251" s="684"/>
      <c r="GXR251" s="684"/>
      <c r="GXS251" s="684"/>
      <c r="GXT251" s="684"/>
      <c r="GXU251" s="684"/>
      <c r="GXV251" s="684"/>
      <c r="GXW251" s="684"/>
      <c r="GXX251" s="684"/>
      <c r="GXY251" s="684"/>
      <c r="GXZ251" s="684"/>
      <c r="GYA251" s="684"/>
      <c r="GYB251" s="684"/>
      <c r="GYC251" s="684"/>
      <c r="GYD251" s="684"/>
      <c r="GYE251" s="684"/>
      <c r="GYF251" s="684"/>
      <c r="GYG251" s="684"/>
      <c r="GYH251" s="684"/>
      <c r="GYI251" s="684"/>
      <c r="GYJ251" s="684"/>
      <c r="GYK251" s="684"/>
      <c r="GYL251" s="684"/>
      <c r="GYM251" s="684"/>
      <c r="GYN251" s="684"/>
      <c r="GYO251" s="684"/>
      <c r="GYP251" s="684"/>
      <c r="GYQ251" s="684"/>
      <c r="GYR251" s="684"/>
      <c r="GYS251" s="684"/>
      <c r="GYT251" s="684"/>
      <c r="GYU251" s="684"/>
      <c r="GYV251" s="684"/>
      <c r="GYW251" s="684"/>
      <c r="GYX251" s="684"/>
      <c r="GYY251" s="684"/>
      <c r="GYZ251" s="684"/>
      <c r="GZA251" s="684"/>
      <c r="GZB251" s="684"/>
      <c r="GZC251" s="684"/>
      <c r="GZD251" s="684"/>
      <c r="GZE251" s="684"/>
      <c r="GZF251" s="684"/>
      <c r="GZG251" s="684"/>
      <c r="GZH251" s="684"/>
      <c r="GZI251" s="684"/>
      <c r="GZJ251" s="684"/>
      <c r="GZK251" s="684"/>
      <c r="GZL251" s="684"/>
      <c r="GZM251" s="684"/>
      <c r="GZN251" s="684"/>
      <c r="GZO251" s="684"/>
      <c r="GZP251" s="684"/>
      <c r="GZQ251" s="684"/>
      <c r="GZR251" s="684"/>
      <c r="GZS251" s="684"/>
      <c r="GZT251" s="684"/>
      <c r="GZU251" s="684"/>
      <c r="GZV251" s="684"/>
      <c r="GZW251" s="684"/>
      <c r="GZX251" s="684"/>
      <c r="GZY251" s="684"/>
      <c r="GZZ251" s="684"/>
      <c r="HAA251" s="684"/>
      <c r="HAB251" s="684"/>
      <c r="HAC251" s="684"/>
      <c r="HAD251" s="684"/>
      <c r="HAE251" s="684"/>
      <c r="HAF251" s="684"/>
      <c r="HAG251" s="684"/>
      <c r="HAH251" s="684"/>
      <c r="HAI251" s="684"/>
      <c r="HAJ251" s="684"/>
      <c r="HAK251" s="684"/>
      <c r="HAL251" s="684"/>
      <c r="HAM251" s="684"/>
      <c r="HAN251" s="684"/>
      <c r="HAO251" s="684"/>
      <c r="HAP251" s="684"/>
      <c r="HAQ251" s="684"/>
      <c r="HAR251" s="684"/>
      <c r="HAS251" s="684"/>
      <c r="HAT251" s="684"/>
      <c r="HAU251" s="684"/>
      <c r="HAV251" s="684"/>
      <c r="HAW251" s="684"/>
      <c r="HAX251" s="684"/>
      <c r="HAY251" s="684"/>
      <c r="HAZ251" s="684"/>
      <c r="HBA251" s="684"/>
      <c r="HBB251" s="684"/>
      <c r="HBC251" s="684"/>
      <c r="HBD251" s="684"/>
      <c r="HBE251" s="684"/>
      <c r="HBF251" s="684"/>
      <c r="HBG251" s="684"/>
      <c r="HBH251" s="684"/>
      <c r="HBI251" s="684"/>
      <c r="HBJ251" s="684"/>
      <c r="HBK251" s="684"/>
      <c r="HBL251" s="684"/>
      <c r="HBM251" s="684"/>
      <c r="HBN251" s="684"/>
      <c r="HBO251" s="684"/>
      <c r="HBP251" s="684"/>
      <c r="HBQ251" s="684"/>
      <c r="HBR251" s="684"/>
      <c r="HBS251" s="684"/>
      <c r="HBT251" s="684"/>
      <c r="HBU251" s="684"/>
      <c r="HBV251" s="684"/>
      <c r="HBW251" s="684"/>
      <c r="HBX251" s="684"/>
      <c r="HBY251" s="684"/>
      <c r="HBZ251" s="684"/>
      <c r="HCA251" s="684"/>
      <c r="HCB251" s="684"/>
      <c r="HCC251" s="684"/>
      <c r="HCD251" s="684"/>
      <c r="HCE251" s="684"/>
      <c r="HCF251" s="684"/>
      <c r="HCG251" s="684"/>
      <c r="HCH251" s="684"/>
      <c r="HCI251" s="684"/>
      <c r="HCJ251" s="684"/>
      <c r="HCK251" s="684"/>
      <c r="HCL251" s="684"/>
      <c r="HCM251" s="684"/>
      <c r="HCN251" s="684"/>
      <c r="HCO251" s="684"/>
      <c r="HCP251" s="684"/>
      <c r="HCQ251" s="684"/>
      <c r="HCR251" s="684"/>
      <c r="HCS251" s="684"/>
      <c r="HCT251" s="684"/>
      <c r="HCU251" s="684"/>
      <c r="HCV251" s="684"/>
      <c r="HCW251" s="684"/>
      <c r="HCX251" s="684"/>
      <c r="HCY251" s="684"/>
      <c r="HCZ251" s="684"/>
      <c r="HDA251" s="684"/>
      <c r="HDB251" s="684"/>
      <c r="HDC251" s="684"/>
      <c r="HDD251" s="684"/>
      <c r="HDE251" s="684"/>
      <c r="HDF251" s="684"/>
      <c r="HDG251" s="684"/>
      <c r="HDH251" s="684"/>
      <c r="HDI251" s="684"/>
      <c r="HDJ251" s="684"/>
      <c r="HDK251" s="684"/>
      <c r="HDL251" s="684"/>
      <c r="HDM251" s="684"/>
      <c r="HDN251" s="684"/>
      <c r="HDO251" s="684"/>
      <c r="HDP251" s="684"/>
      <c r="HDQ251" s="684"/>
      <c r="HDR251" s="684"/>
      <c r="HDS251" s="684"/>
      <c r="HDT251" s="684"/>
      <c r="HDU251" s="684"/>
      <c r="HDV251" s="684"/>
      <c r="HDW251" s="684"/>
      <c r="HDX251" s="684"/>
      <c r="HDY251" s="684"/>
      <c r="HDZ251" s="684"/>
      <c r="HEA251" s="684"/>
      <c r="HEB251" s="684"/>
      <c r="HEC251" s="684"/>
      <c r="HED251" s="684"/>
      <c r="HEE251" s="684"/>
      <c r="HEF251" s="684"/>
      <c r="HEG251" s="684"/>
      <c r="HEH251" s="684"/>
      <c r="HEI251" s="684"/>
      <c r="HEJ251" s="684"/>
      <c r="HEK251" s="684"/>
      <c r="HEL251" s="684"/>
      <c r="HEM251" s="684"/>
      <c r="HEN251" s="684"/>
      <c r="HEO251" s="684"/>
      <c r="HEP251" s="684"/>
      <c r="HEQ251" s="684"/>
      <c r="HER251" s="684"/>
      <c r="HES251" s="684"/>
      <c r="HET251" s="684"/>
      <c r="HEU251" s="684"/>
      <c r="HEV251" s="684"/>
      <c r="HEW251" s="684"/>
      <c r="HEX251" s="684"/>
      <c r="HEY251" s="684"/>
      <c r="HEZ251" s="684"/>
      <c r="HFA251" s="684"/>
      <c r="HFB251" s="684"/>
      <c r="HFC251" s="684"/>
      <c r="HFD251" s="684"/>
      <c r="HFE251" s="684"/>
      <c r="HFF251" s="684"/>
      <c r="HFG251" s="684"/>
      <c r="HFH251" s="684"/>
      <c r="HFI251" s="684"/>
      <c r="HFJ251" s="684"/>
      <c r="HFK251" s="684"/>
      <c r="HFL251" s="684"/>
      <c r="HFM251" s="684"/>
      <c r="HFN251" s="684"/>
      <c r="HFO251" s="684"/>
      <c r="HFP251" s="684"/>
      <c r="HFQ251" s="684"/>
      <c r="HFR251" s="684"/>
      <c r="HFS251" s="684"/>
      <c r="HFT251" s="684"/>
      <c r="HFU251" s="684"/>
      <c r="HFV251" s="684"/>
      <c r="HFW251" s="684"/>
      <c r="HFX251" s="684"/>
      <c r="HFY251" s="684"/>
      <c r="HFZ251" s="684"/>
      <c r="HGA251" s="684"/>
      <c r="HGB251" s="684"/>
      <c r="HGC251" s="684"/>
      <c r="HGD251" s="684"/>
      <c r="HGE251" s="684"/>
      <c r="HGF251" s="684"/>
      <c r="HGG251" s="684"/>
      <c r="HGH251" s="684"/>
      <c r="HGI251" s="684"/>
      <c r="HGJ251" s="684"/>
      <c r="HGK251" s="684"/>
      <c r="HGL251" s="684"/>
      <c r="HGM251" s="684"/>
      <c r="HGN251" s="684"/>
      <c r="HGO251" s="684"/>
      <c r="HGP251" s="684"/>
      <c r="HGQ251" s="684"/>
      <c r="HGR251" s="684"/>
      <c r="HGS251" s="684"/>
      <c r="HGT251" s="684"/>
      <c r="HGU251" s="684"/>
      <c r="HGV251" s="684"/>
      <c r="HGW251" s="684"/>
      <c r="HGX251" s="684"/>
      <c r="HGY251" s="684"/>
      <c r="HGZ251" s="684"/>
      <c r="HHA251" s="684"/>
      <c r="HHB251" s="684"/>
      <c r="HHC251" s="684"/>
      <c r="HHD251" s="684"/>
      <c r="HHE251" s="684"/>
      <c r="HHF251" s="684"/>
      <c r="HHG251" s="684"/>
      <c r="HHH251" s="684"/>
      <c r="HHI251" s="684"/>
      <c r="HHJ251" s="684"/>
      <c r="HHK251" s="684"/>
      <c r="HHL251" s="684"/>
      <c r="HHM251" s="684"/>
      <c r="HHN251" s="684"/>
      <c r="HHO251" s="684"/>
      <c r="HHP251" s="684"/>
      <c r="HHQ251" s="684"/>
      <c r="HHR251" s="684"/>
      <c r="HHS251" s="684"/>
      <c r="HHT251" s="684"/>
      <c r="HHU251" s="684"/>
      <c r="HHV251" s="684"/>
      <c r="HHW251" s="684"/>
      <c r="HHX251" s="684"/>
      <c r="HHY251" s="684"/>
      <c r="HHZ251" s="684"/>
      <c r="HIA251" s="684"/>
      <c r="HIB251" s="684"/>
      <c r="HIC251" s="684"/>
      <c r="HID251" s="684"/>
      <c r="HIE251" s="684"/>
      <c r="HIF251" s="684"/>
      <c r="HIG251" s="684"/>
      <c r="HIH251" s="684"/>
      <c r="HII251" s="684"/>
      <c r="HIJ251" s="684"/>
      <c r="HIK251" s="684"/>
      <c r="HIL251" s="684"/>
      <c r="HIM251" s="684"/>
      <c r="HIN251" s="684"/>
      <c r="HIO251" s="684"/>
      <c r="HIP251" s="684"/>
      <c r="HIQ251" s="684"/>
      <c r="HIR251" s="684"/>
      <c r="HIS251" s="684"/>
      <c r="HIT251" s="684"/>
      <c r="HIU251" s="684"/>
      <c r="HIV251" s="684"/>
      <c r="HIW251" s="684"/>
      <c r="HIX251" s="684"/>
      <c r="HIY251" s="684"/>
      <c r="HIZ251" s="684"/>
      <c r="HJA251" s="684"/>
      <c r="HJB251" s="684"/>
      <c r="HJC251" s="684"/>
      <c r="HJD251" s="684"/>
      <c r="HJE251" s="684"/>
      <c r="HJF251" s="684"/>
      <c r="HJG251" s="684"/>
      <c r="HJH251" s="684"/>
      <c r="HJI251" s="684"/>
      <c r="HJJ251" s="684"/>
      <c r="HJK251" s="684"/>
      <c r="HJL251" s="684"/>
      <c r="HJM251" s="684"/>
      <c r="HJN251" s="684"/>
      <c r="HJO251" s="684"/>
      <c r="HJP251" s="684"/>
      <c r="HJQ251" s="684"/>
      <c r="HJR251" s="684"/>
      <c r="HJS251" s="684"/>
      <c r="HJT251" s="684"/>
      <c r="HJU251" s="684"/>
      <c r="HJV251" s="684"/>
      <c r="HJW251" s="684"/>
      <c r="HJX251" s="684"/>
      <c r="HJY251" s="684"/>
      <c r="HJZ251" s="684"/>
      <c r="HKA251" s="684"/>
      <c r="HKB251" s="684"/>
      <c r="HKC251" s="684"/>
      <c r="HKD251" s="684"/>
      <c r="HKE251" s="684"/>
      <c r="HKF251" s="684"/>
      <c r="HKG251" s="684"/>
      <c r="HKH251" s="684"/>
      <c r="HKI251" s="684"/>
      <c r="HKJ251" s="684"/>
      <c r="HKK251" s="684"/>
      <c r="HKL251" s="684"/>
      <c r="HKM251" s="684"/>
      <c r="HKN251" s="684"/>
      <c r="HKO251" s="684"/>
      <c r="HKP251" s="684"/>
      <c r="HKQ251" s="684"/>
      <c r="HKR251" s="684"/>
      <c r="HKS251" s="684"/>
      <c r="HKT251" s="684"/>
      <c r="HKU251" s="684"/>
      <c r="HKV251" s="684"/>
      <c r="HKW251" s="684"/>
      <c r="HKX251" s="684"/>
      <c r="HKY251" s="684"/>
      <c r="HKZ251" s="684"/>
      <c r="HLA251" s="684"/>
      <c r="HLB251" s="684"/>
      <c r="HLC251" s="684"/>
      <c r="HLD251" s="684"/>
      <c r="HLE251" s="684"/>
      <c r="HLF251" s="684"/>
      <c r="HLG251" s="684"/>
      <c r="HLH251" s="684"/>
      <c r="HLI251" s="684"/>
      <c r="HLJ251" s="684"/>
      <c r="HLK251" s="684"/>
      <c r="HLL251" s="684"/>
      <c r="HLM251" s="684"/>
      <c r="HLN251" s="684"/>
      <c r="HLO251" s="684"/>
      <c r="HLP251" s="684"/>
      <c r="HLQ251" s="684"/>
      <c r="HLR251" s="684"/>
      <c r="HLS251" s="684"/>
      <c r="HLT251" s="684"/>
      <c r="HLU251" s="684"/>
      <c r="HLV251" s="684"/>
      <c r="HLW251" s="684"/>
      <c r="HLX251" s="684"/>
      <c r="HLY251" s="684"/>
      <c r="HLZ251" s="684"/>
      <c r="HMA251" s="684"/>
      <c r="HMB251" s="684"/>
      <c r="HMC251" s="684"/>
      <c r="HMD251" s="684"/>
      <c r="HME251" s="684"/>
      <c r="HMF251" s="684"/>
      <c r="HMG251" s="684"/>
      <c r="HMH251" s="684"/>
      <c r="HMI251" s="684"/>
      <c r="HMJ251" s="684"/>
      <c r="HMK251" s="684"/>
      <c r="HML251" s="684"/>
      <c r="HMM251" s="684"/>
      <c r="HMN251" s="684"/>
      <c r="HMO251" s="684"/>
      <c r="HMP251" s="684"/>
      <c r="HMQ251" s="684"/>
      <c r="HMR251" s="684"/>
      <c r="HMS251" s="684"/>
      <c r="HMT251" s="684"/>
      <c r="HMU251" s="684"/>
      <c r="HMV251" s="684"/>
      <c r="HMW251" s="684"/>
      <c r="HMX251" s="684"/>
      <c r="HMY251" s="684"/>
      <c r="HMZ251" s="684"/>
      <c r="HNA251" s="684"/>
      <c r="HNB251" s="684"/>
      <c r="HNC251" s="684"/>
      <c r="HND251" s="684"/>
      <c r="HNE251" s="684"/>
      <c r="HNF251" s="684"/>
      <c r="HNG251" s="684"/>
      <c r="HNH251" s="684"/>
      <c r="HNI251" s="684"/>
      <c r="HNJ251" s="684"/>
      <c r="HNK251" s="684"/>
      <c r="HNL251" s="684"/>
      <c r="HNM251" s="684"/>
      <c r="HNN251" s="684"/>
      <c r="HNO251" s="684"/>
      <c r="HNP251" s="684"/>
      <c r="HNQ251" s="684"/>
      <c r="HNR251" s="684"/>
      <c r="HNS251" s="684"/>
      <c r="HNT251" s="684"/>
      <c r="HNU251" s="684"/>
      <c r="HNV251" s="684"/>
      <c r="HNW251" s="684"/>
      <c r="HNX251" s="684"/>
      <c r="HNY251" s="684"/>
      <c r="HNZ251" s="684"/>
      <c r="HOA251" s="684"/>
      <c r="HOB251" s="684"/>
      <c r="HOC251" s="684"/>
      <c r="HOD251" s="684"/>
      <c r="HOE251" s="684"/>
      <c r="HOF251" s="684"/>
      <c r="HOG251" s="684"/>
      <c r="HOH251" s="684"/>
      <c r="HOI251" s="684"/>
      <c r="HOJ251" s="684"/>
      <c r="HOK251" s="684"/>
      <c r="HOL251" s="684"/>
      <c r="HOM251" s="684"/>
      <c r="HON251" s="684"/>
      <c r="HOO251" s="684"/>
      <c r="HOP251" s="684"/>
      <c r="HOQ251" s="684"/>
      <c r="HOR251" s="684"/>
      <c r="HOS251" s="684"/>
      <c r="HOT251" s="684"/>
      <c r="HOU251" s="684"/>
      <c r="HOV251" s="684"/>
      <c r="HOW251" s="684"/>
      <c r="HOX251" s="684"/>
      <c r="HOY251" s="684"/>
      <c r="HOZ251" s="684"/>
      <c r="HPA251" s="684"/>
      <c r="HPB251" s="684"/>
      <c r="HPC251" s="684"/>
      <c r="HPD251" s="684"/>
      <c r="HPE251" s="684"/>
      <c r="HPF251" s="684"/>
      <c r="HPG251" s="684"/>
      <c r="HPH251" s="684"/>
      <c r="HPI251" s="684"/>
      <c r="HPJ251" s="684"/>
      <c r="HPK251" s="684"/>
      <c r="HPL251" s="684"/>
      <c r="HPM251" s="684"/>
      <c r="HPN251" s="684"/>
      <c r="HPO251" s="684"/>
      <c r="HPP251" s="684"/>
      <c r="HPQ251" s="684"/>
      <c r="HPR251" s="684"/>
      <c r="HPS251" s="684"/>
      <c r="HPT251" s="684"/>
      <c r="HPU251" s="684"/>
      <c r="HPV251" s="684"/>
      <c r="HPW251" s="684"/>
      <c r="HPX251" s="684"/>
      <c r="HPY251" s="684"/>
      <c r="HPZ251" s="684"/>
      <c r="HQA251" s="684"/>
      <c r="HQB251" s="684"/>
      <c r="HQC251" s="684"/>
      <c r="HQD251" s="684"/>
      <c r="HQE251" s="684"/>
      <c r="HQF251" s="684"/>
      <c r="HQG251" s="684"/>
      <c r="HQH251" s="684"/>
      <c r="HQI251" s="684"/>
      <c r="HQJ251" s="684"/>
      <c r="HQK251" s="684"/>
      <c r="HQL251" s="684"/>
      <c r="HQM251" s="684"/>
      <c r="HQN251" s="684"/>
      <c r="HQO251" s="684"/>
      <c r="HQP251" s="684"/>
      <c r="HQQ251" s="684"/>
      <c r="HQR251" s="684"/>
      <c r="HQS251" s="684"/>
      <c r="HQT251" s="684"/>
      <c r="HQU251" s="684"/>
      <c r="HQV251" s="684"/>
      <c r="HQW251" s="684"/>
      <c r="HQX251" s="684"/>
      <c r="HQY251" s="684"/>
      <c r="HQZ251" s="684"/>
      <c r="HRA251" s="684"/>
      <c r="HRB251" s="684"/>
      <c r="HRC251" s="684"/>
      <c r="HRD251" s="684"/>
      <c r="HRE251" s="684"/>
      <c r="HRF251" s="684"/>
      <c r="HRG251" s="684"/>
      <c r="HRH251" s="684"/>
      <c r="HRI251" s="684"/>
      <c r="HRJ251" s="684"/>
      <c r="HRK251" s="684"/>
      <c r="HRL251" s="684"/>
      <c r="HRM251" s="684"/>
      <c r="HRN251" s="684"/>
      <c r="HRO251" s="684"/>
      <c r="HRP251" s="684"/>
      <c r="HRQ251" s="684"/>
      <c r="HRR251" s="684"/>
      <c r="HRS251" s="684"/>
      <c r="HRT251" s="684"/>
      <c r="HRU251" s="684"/>
      <c r="HRV251" s="684"/>
      <c r="HRW251" s="684"/>
      <c r="HRX251" s="684"/>
      <c r="HRY251" s="684"/>
      <c r="HRZ251" s="684"/>
      <c r="HSA251" s="684"/>
      <c r="HSB251" s="684"/>
      <c r="HSC251" s="684"/>
      <c r="HSD251" s="684"/>
      <c r="HSE251" s="684"/>
      <c r="HSF251" s="684"/>
      <c r="HSG251" s="684"/>
      <c r="HSH251" s="684"/>
      <c r="HSI251" s="684"/>
      <c r="HSJ251" s="684"/>
      <c r="HSK251" s="684"/>
      <c r="HSL251" s="684"/>
      <c r="HSM251" s="684"/>
      <c r="HSN251" s="684"/>
      <c r="HSO251" s="684"/>
      <c r="HSP251" s="684"/>
      <c r="HSQ251" s="684"/>
      <c r="HSR251" s="684"/>
      <c r="HSS251" s="684"/>
      <c r="HST251" s="684"/>
      <c r="HSU251" s="684"/>
      <c r="HSV251" s="684"/>
      <c r="HSW251" s="684"/>
      <c r="HSX251" s="684"/>
      <c r="HSY251" s="684"/>
      <c r="HSZ251" s="684"/>
      <c r="HTA251" s="684"/>
      <c r="HTB251" s="684"/>
      <c r="HTC251" s="684"/>
      <c r="HTD251" s="684"/>
      <c r="HTE251" s="684"/>
      <c r="HTF251" s="684"/>
      <c r="HTG251" s="684"/>
      <c r="HTH251" s="684"/>
      <c r="HTI251" s="684"/>
      <c r="HTJ251" s="684"/>
      <c r="HTK251" s="684"/>
      <c r="HTL251" s="684"/>
      <c r="HTM251" s="684"/>
      <c r="HTN251" s="684"/>
      <c r="HTO251" s="684"/>
      <c r="HTP251" s="684"/>
      <c r="HTQ251" s="684"/>
      <c r="HTR251" s="684"/>
      <c r="HTS251" s="684"/>
      <c r="HTT251" s="684"/>
      <c r="HTU251" s="684"/>
      <c r="HTV251" s="684"/>
      <c r="HTW251" s="684"/>
      <c r="HTX251" s="684"/>
      <c r="HTY251" s="684"/>
      <c r="HTZ251" s="684"/>
      <c r="HUA251" s="684"/>
      <c r="HUB251" s="684"/>
      <c r="HUC251" s="684"/>
      <c r="HUD251" s="684"/>
      <c r="HUE251" s="684"/>
      <c r="HUF251" s="684"/>
      <c r="HUG251" s="684"/>
      <c r="HUH251" s="684"/>
      <c r="HUI251" s="684"/>
      <c r="HUJ251" s="684"/>
      <c r="HUK251" s="684"/>
      <c r="HUL251" s="684"/>
      <c r="HUM251" s="684"/>
      <c r="HUN251" s="684"/>
      <c r="HUO251" s="684"/>
      <c r="HUP251" s="684"/>
      <c r="HUQ251" s="684"/>
      <c r="HUR251" s="684"/>
      <c r="HUS251" s="684"/>
      <c r="HUT251" s="684"/>
      <c r="HUU251" s="684"/>
      <c r="HUV251" s="684"/>
      <c r="HUW251" s="684"/>
      <c r="HUX251" s="684"/>
      <c r="HUY251" s="684"/>
      <c r="HUZ251" s="684"/>
      <c r="HVA251" s="684"/>
      <c r="HVB251" s="684"/>
      <c r="HVC251" s="684"/>
      <c r="HVD251" s="684"/>
      <c r="HVE251" s="684"/>
      <c r="HVF251" s="684"/>
      <c r="HVG251" s="684"/>
      <c r="HVH251" s="684"/>
      <c r="HVI251" s="684"/>
      <c r="HVJ251" s="684"/>
      <c r="HVK251" s="684"/>
      <c r="HVL251" s="684"/>
      <c r="HVM251" s="684"/>
      <c r="HVN251" s="684"/>
      <c r="HVO251" s="684"/>
      <c r="HVP251" s="684"/>
      <c r="HVQ251" s="684"/>
      <c r="HVR251" s="684"/>
      <c r="HVS251" s="684"/>
      <c r="HVT251" s="684"/>
      <c r="HVU251" s="684"/>
      <c r="HVV251" s="684"/>
      <c r="HVW251" s="684"/>
      <c r="HVX251" s="684"/>
      <c r="HVY251" s="684"/>
      <c r="HVZ251" s="684"/>
      <c r="HWA251" s="684"/>
      <c r="HWB251" s="684"/>
      <c r="HWC251" s="684"/>
      <c r="HWD251" s="684"/>
      <c r="HWE251" s="684"/>
      <c r="HWF251" s="684"/>
      <c r="HWG251" s="684"/>
      <c r="HWH251" s="684"/>
      <c r="HWI251" s="684"/>
      <c r="HWJ251" s="684"/>
      <c r="HWK251" s="684"/>
      <c r="HWL251" s="684"/>
      <c r="HWM251" s="684"/>
      <c r="HWN251" s="684"/>
      <c r="HWO251" s="684"/>
      <c r="HWP251" s="684"/>
      <c r="HWQ251" s="684"/>
      <c r="HWR251" s="684"/>
      <c r="HWS251" s="684"/>
      <c r="HWT251" s="684"/>
      <c r="HWU251" s="684"/>
      <c r="HWV251" s="684"/>
      <c r="HWW251" s="684"/>
      <c r="HWX251" s="684"/>
      <c r="HWY251" s="684"/>
      <c r="HWZ251" s="684"/>
      <c r="HXA251" s="684"/>
      <c r="HXB251" s="684"/>
      <c r="HXC251" s="684"/>
      <c r="HXD251" s="684"/>
      <c r="HXE251" s="684"/>
      <c r="HXF251" s="684"/>
      <c r="HXG251" s="684"/>
      <c r="HXH251" s="684"/>
      <c r="HXI251" s="684"/>
      <c r="HXJ251" s="684"/>
      <c r="HXK251" s="684"/>
      <c r="HXL251" s="684"/>
      <c r="HXM251" s="684"/>
      <c r="HXN251" s="684"/>
      <c r="HXO251" s="684"/>
      <c r="HXP251" s="684"/>
      <c r="HXQ251" s="684"/>
      <c r="HXR251" s="684"/>
      <c r="HXS251" s="684"/>
      <c r="HXT251" s="684"/>
      <c r="HXU251" s="684"/>
      <c r="HXV251" s="684"/>
      <c r="HXW251" s="684"/>
      <c r="HXX251" s="684"/>
      <c r="HXY251" s="684"/>
      <c r="HXZ251" s="684"/>
      <c r="HYA251" s="684"/>
      <c r="HYB251" s="684"/>
      <c r="HYC251" s="684"/>
      <c r="HYD251" s="684"/>
      <c r="HYE251" s="684"/>
      <c r="HYF251" s="684"/>
      <c r="HYG251" s="684"/>
      <c r="HYH251" s="684"/>
      <c r="HYI251" s="684"/>
      <c r="HYJ251" s="684"/>
      <c r="HYK251" s="684"/>
      <c r="HYL251" s="684"/>
      <c r="HYM251" s="684"/>
      <c r="HYN251" s="684"/>
      <c r="HYO251" s="684"/>
      <c r="HYP251" s="684"/>
      <c r="HYQ251" s="684"/>
      <c r="HYR251" s="684"/>
      <c r="HYS251" s="684"/>
      <c r="HYT251" s="684"/>
      <c r="HYU251" s="684"/>
      <c r="HYV251" s="684"/>
      <c r="HYW251" s="684"/>
      <c r="HYX251" s="684"/>
      <c r="HYY251" s="684"/>
      <c r="HYZ251" s="684"/>
      <c r="HZA251" s="684"/>
      <c r="HZB251" s="684"/>
      <c r="HZC251" s="684"/>
      <c r="HZD251" s="684"/>
      <c r="HZE251" s="684"/>
      <c r="HZF251" s="684"/>
      <c r="HZG251" s="684"/>
      <c r="HZH251" s="684"/>
      <c r="HZI251" s="684"/>
      <c r="HZJ251" s="684"/>
      <c r="HZK251" s="684"/>
      <c r="HZL251" s="684"/>
      <c r="HZM251" s="684"/>
      <c r="HZN251" s="684"/>
      <c r="HZO251" s="684"/>
      <c r="HZP251" s="684"/>
      <c r="HZQ251" s="684"/>
      <c r="HZR251" s="684"/>
      <c r="HZS251" s="684"/>
      <c r="HZT251" s="684"/>
      <c r="HZU251" s="684"/>
      <c r="HZV251" s="684"/>
      <c r="HZW251" s="684"/>
      <c r="HZX251" s="684"/>
      <c r="HZY251" s="684"/>
      <c r="HZZ251" s="684"/>
      <c r="IAA251" s="684"/>
      <c r="IAB251" s="684"/>
      <c r="IAC251" s="684"/>
      <c r="IAD251" s="684"/>
      <c r="IAE251" s="684"/>
      <c r="IAF251" s="684"/>
      <c r="IAG251" s="684"/>
      <c r="IAH251" s="684"/>
      <c r="IAI251" s="684"/>
      <c r="IAJ251" s="684"/>
      <c r="IAK251" s="684"/>
      <c r="IAL251" s="684"/>
      <c r="IAM251" s="684"/>
      <c r="IAN251" s="684"/>
      <c r="IAO251" s="684"/>
      <c r="IAP251" s="684"/>
      <c r="IAQ251" s="684"/>
      <c r="IAR251" s="684"/>
      <c r="IAS251" s="684"/>
      <c r="IAT251" s="684"/>
      <c r="IAU251" s="684"/>
      <c r="IAV251" s="684"/>
      <c r="IAW251" s="684"/>
      <c r="IAX251" s="684"/>
      <c r="IAY251" s="684"/>
      <c r="IAZ251" s="684"/>
      <c r="IBA251" s="684"/>
      <c r="IBB251" s="684"/>
      <c r="IBC251" s="684"/>
      <c r="IBD251" s="684"/>
      <c r="IBE251" s="684"/>
      <c r="IBF251" s="684"/>
      <c r="IBG251" s="684"/>
      <c r="IBH251" s="684"/>
      <c r="IBI251" s="684"/>
      <c r="IBJ251" s="684"/>
      <c r="IBK251" s="684"/>
      <c r="IBL251" s="684"/>
      <c r="IBM251" s="684"/>
      <c r="IBN251" s="684"/>
      <c r="IBO251" s="684"/>
      <c r="IBP251" s="684"/>
      <c r="IBQ251" s="684"/>
      <c r="IBR251" s="684"/>
      <c r="IBS251" s="684"/>
      <c r="IBT251" s="684"/>
      <c r="IBU251" s="684"/>
      <c r="IBV251" s="684"/>
      <c r="IBW251" s="684"/>
      <c r="IBX251" s="684"/>
      <c r="IBY251" s="684"/>
      <c r="IBZ251" s="684"/>
      <c r="ICA251" s="684"/>
      <c r="ICB251" s="684"/>
      <c r="ICC251" s="684"/>
      <c r="ICD251" s="684"/>
      <c r="ICE251" s="684"/>
      <c r="ICF251" s="684"/>
      <c r="ICG251" s="684"/>
      <c r="ICH251" s="684"/>
      <c r="ICI251" s="684"/>
      <c r="ICJ251" s="684"/>
      <c r="ICK251" s="684"/>
      <c r="ICL251" s="684"/>
      <c r="ICM251" s="684"/>
      <c r="ICN251" s="684"/>
      <c r="ICO251" s="684"/>
      <c r="ICP251" s="684"/>
      <c r="ICQ251" s="684"/>
      <c r="ICR251" s="684"/>
      <c r="ICS251" s="684"/>
      <c r="ICT251" s="684"/>
      <c r="ICU251" s="684"/>
      <c r="ICV251" s="684"/>
      <c r="ICW251" s="684"/>
      <c r="ICX251" s="684"/>
      <c r="ICY251" s="684"/>
      <c r="ICZ251" s="684"/>
      <c r="IDA251" s="684"/>
      <c r="IDB251" s="684"/>
      <c r="IDC251" s="684"/>
      <c r="IDD251" s="684"/>
      <c r="IDE251" s="684"/>
      <c r="IDF251" s="684"/>
      <c r="IDG251" s="684"/>
      <c r="IDH251" s="684"/>
      <c r="IDI251" s="684"/>
      <c r="IDJ251" s="684"/>
      <c r="IDK251" s="684"/>
      <c r="IDL251" s="684"/>
      <c r="IDM251" s="684"/>
      <c r="IDN251" s="684"/>
      <c r="IDO251" s="684"/>
      <c r="IDP251" s="684"/>
      <c r="IDQ251" s="684"/>
      <c r="IDR251" s="684"/>
      <c r="IDS251" s="684"/>
      <c r="IDT251" s="684"/>
      <c r="IDU251" s="684"/>
      <c r="IDV251" s="684"/>
      <c r="IDW251" s="684"/>
      <c r="IDX251" s="684"/>
      <c r="IDY251" s="684"/>
      <c r="IDZ251" s="684"/>
      <c r="IEA251" s="684"/>
      <c r="IEB251" s="684"/>
      <c r="IEC251" s="684"/>
      <c r="IED251" s="684"/>
      <c r="IEE251" s="684"/>
      <c r="IEF251" s="684"/>
      <c r="IEG251" s="684"/>
      <c r="IEH251" s="684"/>
      <c r="IEI251" s="684"/>
      <c r="IEJ251" s="684"/>
      <c r="IEK251" s="684"/>
      <c r="IEL251" s="684"/>
      <c r="IEM251" s="684"/>
      <c r="IEN251" s="684"/>
      <c r="IEO251" s="684"/>
      <c r="IEP251" s="684"/>
      <c r="IEQ251" s="684"/>
      <c r="IER251" s="684"/>
      <c r="IES251" s="684"/>
      <c r="IET251" s="684"/>
      <c r="IEU251" s="684"/>
      <c r="IEV251" s="684"/>
      <c r="IEW251" s="684"/>
      <c r="IEX251" s="684"/>
      <c r="IEY251" s="684"/>
      <c r="IEZ251" s="684"/>
      <c r="IFA251" s="684"/>
      <c r="IFB251" s="684"/>
      <c r="IFC251" s="684"/>
      <c r="IFD251" s="684"/>
      <c r="IFE251" s="684"/>
      <c r="IFF251" s="684"/>
      <c r="IFG251" s="684"/>
      <c r="IFH251" s="684"/>
      <c r="IFI251" s="684"/>
      <c r="IFJ251" s="684"/>
      <c r="IFK251" s="684"/>
      <c r="IFL251" s="684"/>
      <c r="IFM251" s="684"/>
      <c r="IFN251" s="684"/>
      <c r="IFO251" s="684"/>
      <c r="IFP251" s="684"/>
      <c r="IFQ251" s="684"/>
      <c r="IFR251" s="684"/>
      <c r="IFS251" s="684"/>
      <c r="IFT251" s="684"/>
      <c r="IFU251" s="684"/>
      <c r="IFV251" s="684"/>
      <c r="IFW251" s="684"/>
      <c r="IFX251" s="684"/>
      <c r="IFY251" s="684"/>
      <c r="IFZ251" s="684"/>
      <c r="IGA251" s="684"/>
      <c r="IGB251" s="684"/>
      <c r="IGC251" s="684"/>
      <c r="IGD251" s="684"/>
      <c r="IGE251" s="684"/>
      <c r="IGF251" s="684"/>
      <c r="IGG251" s="684"/>
      <c r="IGH251" s="684"/>
      <c r="IGI251" s="684"/>
      <c r="IGJ251" s="684"/>
      <c r="IGK251" s="684"/>
      <c r="IGL251" s="684"/>
      <c r="IGM251" s="684"/>
      <c r="IGN251" s="684"/>
      <c r="IGO251" s="684"/>
      <c r="IGP251" s="684"/>
      <c r="IGQ251" s="684"/>
      <c r="IGR251" s="684"/>
      <c r="IGS251" s="684"/>
      <c r="IGT251" s="684"/>
      <c r="IGU251" s="684"/>
      <c r="IGV251" s="684"/>
      <c r="IGW251" s="684"/>
      <c r="IGX251" s="684"/>
      <c r="IGY251" s="684"/>
      <c r="IGZ251" s="684"/>
      <c r="IHA251" s="684"/>
      <c r="IHB251" s="684"/>
      <c r="IHC251" s="684"/>
      <c r="IHD251" s="684"/>
      <c r="IHE251" s="684"/>
      <c r="IHF251" s="684"/>
      <c r="IHG251" s="684"/>
      <c r="IHH251" s="684"/>
      <c r="IHI251" s="684"/>
      <c r="IHJ251" s="684"/>
      <c r="IHK251" s="684"/>
      <c r="IHL251" s="684"/>
      <c r="IHM251" s="684"/>
      <c r="IHN251" s="684"/>
      <c r="IHO251" s="684"/>
      <c r="IHP251" s="684"/>
      <c r="IHQ251" s="684"/>
      <c r="IHR251" s="684"/>
      <c r="IHS251" s="684"/>
      <c r="IHT251" s="684"/>
      <c r="IHU251" s="684"/>
      <c r="IHV251" s="684"/>
      <c r="IHW251" s="684"/>
      <c r="IHX251" s="684"/>
      <c r="IHY251" s="684"/>
      <c r="IHZ251" s="684"/>
      <c r="IIA251" s="684"/>
      <c r="IIB251" s="684"/>
      <c r="IIC251" s="684"/>
      <c r="IID251" s="684"/>
      <c r="IIE251" s="684"/>
      <c r="IIF251" s="684"/>
      <c r="IIG251" s="684"/>
      <c r="IIH251" s="684"/>
      <c r="III251" s="684"/>
      <c r="IIJ251" s="684"/>
      <c r="IIK251" s="684"/>
      <c r="IIL251" s="684"/>
      <c r="IIM251" s="684"/>
      <c r="IIN251" s="684"/>
      <c r="IIO251" s="684"/>
      <c r="IIP251" s="684"/>
      <c r="IIQ251" s="684"/>
      <c r="IIR251" s="684"/>
      <c r="IIS251" s="684"/>
      <c r="IIT251" s="684"/>
      <c r="IIU251" s="684"/>
      <c r="IIV251" s="684"/>
      <c r="IIW251" s="684"/>
      <c r="IIX251" s="684"/>
      <c r="IIY251" s="684"/>
      <c r="IIZ251" s="684"/>
      <c r="IJA251" s="684"/>
      <c r="IJB251" s="684"/>
      <c r="IJC251" s="684"/>
      <c r="IJD251" s="684"/>
      <c r="IJE251" s="684"/>
      <c r="IJF251" s="684"/>
      <c r="IJG251" s="684"/>
      <c r="IJH251" s="684"/>
      <c r="IJI251" s="684"/>
      <c r="IJJ251" s="684"/>
      <c r="IJK251" s="684"/>
      <c r="IJL251" s="684"/>
      <c r="IJM251" s="684"/>
      <c r="IJN251" s="684"/>
      <c r="IJO251" s="684"/>
      <c r="IJP251" s="684"/>
      <c r="IJQ251" s="684"/>
      <c r="IJR251" s="684"/>
      <c r="IJS251" s="684"/>
      <c r="IJT251" s="684"/>
      <c r="IJU251" s="684"/>
      <c r="IJV251" s="684"/>
      <c r="IJW251" s="684"/>
      <c r="IJX251" s="684"/>
      <c r="IJY251" s="684"/>
      <c r="IJZ251" s="684"/>
      <c r="IKA251" s="684"/>
      <c r="IKB251" s="684"/>
      <c r="IKC251" s="684"/>
      <c r="IKD251" s="684"/>
      <c r="IKE251" s="684"/>
      <c r="IKF251" s="684"/>
      <c r="IKG251" s="684"/>
      <c r="IKH251" s="684"/>
      <c r="IKI251" s="684"/>
      <c r="IKJ251" s="684"/>
      <c r="IKK251" s="684"/>
      <c r="IKL251" s="684"/>
      <c r="IKM251" s="684"/>
      <c r="IKN251" s="684"/>
      <c r="IKO251" s="684"/>
      <c r="IKP251" s="684"/>
      <c r="IKQ251" s="684"/>
      <c r="IKR251" s="684"/>
      <c r="IKS251" s="684"/>
      <c r="IKT251" s="684"/>
      <c r="IKU251" s="684"/>
      <c r="IKV251" s="684"/>
      <c r="IKW251" s="684"/>
      <c r="IKX251" s="684"/>
      <c r="IKY251" s="684"/>
      <c r="IKZ251" s="684"/>
      <c r="ILA251" s="684"/>
      <c r="ILB251" s="684"/>
      <c r="ILC251" s="684"/>
      <c r="ILD251" s="684"/>
      <c r="ILE251" s="684"/>
      <c r="ILF251" s="684"/>
      <c r="ILG251" s="684"/>
      <c r="ILH251" s="684"/>
      <c r="ILI251" s="684"/>
      <c r="ILJ251" s="684"/>
      <c r="ILK251" s="684"/>
      <c r="ILL251" s="684"/>
      <c r="ILM251" s="684"/>
      <c r="ILN251" s="684"/>
      <c r="ILO251" s="684"/>
      <c r="ILP251" s="684"/>
      <c r="ILQ251" s="684"/>
      <c r="ILR251" s="684"/>
      <c r="ILS251" s="684"/>
      <c r="ILT251" s="684"/>
      <c r="ILU251" s="684"/>
      <c r="ILV251" s="684"/>
      <c r="ILW251" s="684"/>
      <c r="ILX251" s="684"/>
      <c r="ILY251" s="684"/>
      <c r="ILZ251" s="684"/>
      <c r="IMA251" s="684"/>
      <c r="IMB251" s="684"/>
      <c r="IMC251" s="684"/>
      <c r="IMD251" s="684"/>
      <c r="IME251" s="684"/>
      <c r="IMF251" s="684"/>
      <c r="IMG251" s="684"/>
      <c r="IMH251" s="684"/>
      <c r="IMI251" s="684"/>
      <c r="IMJ251" s="684"/>
      <c r="IMK251" s="684"/>
      <c r="IML251" s="684"/>
      <c r="IMM251" s="684"/>
      <c r="IMN251" s="684"/>
      <c r="IMO251" s="684"/>
      <c r="IMP251" s="684"/>
      <c r="IMQ251" s="684"/>
      <c r="IMR251" s="684"/>
      <c r="IMS251" s="684"/>
      <c r="IMT251" s="684"/>
      <c r="IMU251" s="684"/>
      <c r="IMV251" s="684"/>
      <c r="IMW251" s="684"/>
      <c r="IMX251" s="684"/>
      <c r="IMY251" s="684"/>
      <c r="IMZ251" s="684"/>
      <c r="INA251" s="684"/>
      <c r="INB251" s="684"/>
      <c r="INC251" s="684"/>
      <c r="IND251" s="684"/>
      <c r="INE251" s="684"/>
      <c r="INF251" s="684"/>
      <c r="ING251" s="684"/>
      <c r="INH251" s="684"/>
      <c r="INI251" s="684"/>
      <c r="INJ251" s="684"/>
      <c r="INK251" s="684"/>
      <c r="INL251" s="684"/>
      <c r="INM251" s="684"/>
      <c r="INN251" s="684"/>
      <c r="INO251" s="684"/>
      <c r="INP251" s="684"/>
      <c r="INQ251" s="684"/>
      <c r="INR251" s="684"/>
      <c r="INS251" s="684"/>
      <c r="INT251" s="684"/>
      <c r="INU251" s="684"/>
      <c r="INV251" s="684"/>
      <c r="INW251" s="684"/>
      <c r="INX251" s="684"/>
      <c r="INY251" s="684"/>
      <c r="INZ251" s="684"/>
      <c r="IOA251" s="684"/>
      <c r="IOB251" s="684"/>
      <c r="IOC251" s="684"/>
      <c r="IOD251" s="684"/>
      <c r="IOE251" s="684"/>
      <c r="IOF251" s="684"/>
      <c r="IOG251" s="684"/>
      <c r="IOH251" s="684"/>
      <c r="IOI251" s="684"/>
      <c r="IOJ251" s="684"/>
      <c r="IOK251" s="684"/>
      <c r="IOL251" s="684"/>
      <c r="IOM251" s="684"/>
      <c r="ION251" s="684"/>
      <c r="IOO251" s="684"/>
      <c r="IOP251" s="684"/>
      <c r="IOQ251" s="684"/>
      <c r="IOR251" s="684"/>
      <c r="IOS251" s="684"/>
      <c r="IOT251" s="684"/>
      <c r="IOU251" s="684"/>
      <c r="IOV251" s="684"/>
      <c r="IOW251" s="684"/>
      <c r="IOX251" s="684"/>
      <c r="IOY251" s="684"/>
      <c r="IOZ251" s="684"/>
      <c r="IPA251" s="684"/>
      <c r="IPB251" s="684"/>
      <c r="IPC251" s="684"/>
      <c r="IPD251" s="684"/>
      <c r="IPE251" s="684"/>
      <c r="IPF251" s="684"/>
      <c r="IPG251" s="684"/>
      <c r="IPH251" s="684"/>
      <c r="IPI251" s="684"/>
      <c r="IPJ251" s="684"/>
      <c r="IPK251" s="684"/>
      <c r="IPL251" s="684"/>
      <c r="IPM251" s="684"/>
      <c r="IPN251" s="684"/>
      <c r="IPO251" s="684"/>
      <c r="IPP251" s="684"/>
      <c r="IPQ251" s="684"/>
      <c r="IPR251" s="684"/>
      <c r="IPS251" s="684"/>
      <c r="IPT251" s="684"/>
      <c r="IPU251" s="684"/>
      <c r="IPV251" s="684"/>
      <c r="IPW251" s="684"/>
      <c r="IPX251" s="684"/>
      <c r="IPY251" s="684"/>
      <c r="IPZ251" s="684"/>
      <c r="IQA251" s="684"/>
      <c r="IQB251" s="684"/>
      <c r="IQC251" s="684"/>
      <c r="IQD251" s="684"/>
      <c r="IQE251" s="684"/>
      <c r="IQF251" s="684"/>
      <c r="IQG251" s="684"/>
      <c r="IQH251" s="684"/>
      <c r="IQI251" s="684"/>
      <c r="IQJ251" s="684"/>
      <c r="IQK251" s="684"/>
      <c r="IQL251" s="684"/>
      <c r="IQM251" s="684"/>
      <c r="IQN251" s="684"/>
      <c r="IQO251" s="684"/>
      <c r="IQP251" s="684"/>
      <c r="IQQ251" s="684"/>
      <c r="IQR251" s="684"/>
      <c r="IQS251" s="684"/>
      <c r="IQT251" s="684"/>
      <c r="IQU251" s="684"/>
      <c r="IQV251" s="684"/>
      <c r="IQW251" s="684"/>
      <c r="IQX251" s="684"/>
      <c r="IQY251" s="684"/>
      <c r="IQZ251" s="684"/>
      <c r="IRA251" s="684"/>
      <c r="IRB251" s="684"/>
      <c r="IRC251" s="684"/>
      <c r="IRD251" s="684"/>
      <c r="IRE251" s="684"/>
      <c r="IRF251" s="684"/>
      <c r="IRG251" s="684"/>
      <c r="IRH251" s="684"/>
      <c r="IRI251" s="684"/>
      <c r="IRJ251" s="684"/>
      <c r="IRK251" s="684"/>
      <c r="IRL251" s="684"/>
      <c r="IRM251" s="684"/>
      <c r="IRN251" s="684"/>
      <c r="IRO251" s="684"/>
      <c r="IRP251" s="684"/>
      <c r="IRQ251" s="684"/>
      <c r="IRR251" s="684"/>
      <c r="IRS251" s="684"/>
      <c r="IRT251" s="684"/>
      <c r="IRU251" s="684"/>
      <c r="IRV251" s="684"/>
      <c r="IRW251" s="684"/>
      <c r="IRX251" s="684"/>
      <c r="IRY251" s="684"/>
      <c r="IRZ251" s="684"/>
      <c r="ISA251" s="684"/>
      <c r="ISB251" s="684"/>
      <c r="ISC251" s="684"/>
      <c r="ISD251" s="684"/>
      <c r="ISE251" s="684"/>
      <c r="ISF251" s="684"/>
      <c r="ISG251" s="684"/>
      <c r="ISH251" s="684"/>
      <c r="ISI251" s="684"/>
      <c r="ISJ251" s="684"/>
      <c r="ISK251" s="684"/>
      <c r="ISL251" s="684"/>
      <c r="ISM251" s="684"/>
      <c r="ISN251" s="684"/>
      <c r="ISO251" s="684"/>
      <c r="ISP251" s="684"/>
      <c r="ISQ251" s="684"/>
      <c r="ISR251" s="684"/>
      <c r="ISS251" s="684"/>
      <c r="IST251" s="684"/>
      <c r="ISU251" s="684"/>
      <c r="ISV251" s="684"/>
      <c r="ISW251" s="684"/>
      <c r="ISX251" s="684"/>
      <c r="ISY251" s="684"/>
      <c r="ISZ251" s="684"/>
      <c r="ITA251" s="684"/>
      <c r="ITB251" s="684"/>
      <c r="ITC251" s="684"/>
      <c r="ITD251" s="684"/>
      <c r="ITE251" s="684"/>
      <c r="ITF251" s="684"/>
      <c r="ITG251" s="684"/>
      <c r="ITH251" s="684"/>
      <c r="ITI251" s="684"/>
      <c r="ITJ251" s="684"/>
      <c r="ITK251" s="684"/>
      <c r="ITL251" s="684"/>
      <c r="ITM251" s="684"/>
      <c r="ITN251" s="684"/>
      <c r="ITO251" s="684"/>
      <c r="ITP251" s="684"/>
      <c r="ITQ251" s="684"/>
      <c r="ITR251" s="684"/>
      <c r="ITS251" s="684"/>
      <c r="ITT251" s="684"/>
      <c r="ITU251" s="684"/>
      <c r="ITV251" s="684"/>
      <c r="ITW251" s="684"/>
      <c r="ITX251" s="684"/>
      <c r="ITY251" s="684"/>
      <c r="ITZ251" s="684"/>
      <c r="IUA251" s="684"/>
      <c r="IUB251" s="684"/>
      <c r="IUC251" s="684"/>
      <c r="IUD251" s="684"/>
      <c r="IUE251" s="684"/>
      <c r="IUF251" s="684"/>
      <c r="IUG251" s="684"/>
      <c r="IUH251" s="684"/>
      <c r="IUI251" s="684"/>
      <c r="IUJ251" s="684"/>
      <c r="IUK251" s="684"/>
      <c r="IUL251" s="684"/>
      <c r="IUM251" s="684"/>
      <c r="IUN251" s="684"/>
      <c r="IUO251" s="684"/>
      <c r="IUP251" s="684"/>
      <c r="IUQ251" s="684"/>
      <c r="IUR251" s="684"/>
      <c r="IUS251" s="684"/>
      <c r="IUT251" s="684"/>
      <c r="IUU251" s="684"/>
      <c r="IUV251" s="684"/>
      <c r="IUW251" s="684"/>
      <c r="IUX251" s="684"/>
      <c r="IUY251" s="684"/>
      <c r="IUZ251" s="684"/>
      <c r="IVA251" s="684"/>
      <c r="IVB251" s="684"/>
      <c r="IVC251" s="684"/>
      <c r="IVD251" s="684"/>
      <c r="IVE251" s="684"/>
      <c r="IVF251" s="684"/>
      <c r="IVG251" s="684"/>
      <c r="IVH251" s="684"/>
      <c r="IVI251" s="684"/>
      <c r="IVJ251" s="684"/>
      <c r="IVK251" s="684"/>
      <c r="IVL251" s="684"/>
      <c r="IVM251" s="684"/>
      <c r="IVN251" s="684"/>
      <c r="IVO251" s="684"/>
      <c r="IVP251" s="684"/>
      <c r="IVQ251" s="684"/>
      <c r="IVR251" s="684"/>
      <c r="IVS251" s="684"/>
      <c r="IVT251" s="684"/>
      <c r="IVU251" s="684"/>
      <c r="IVV251" s="684"/>
      <c r="IVW251" s="684"/>
      <c r="IVX251" s="684"/>
      <c r="IVY251" s="684"/>
      <c r="IVZ251" s="684"/>
      <c r="IWA251" s="684"/>
      <c r="IWB251" s="684"/>
      <c r="IWC251" s="684"/>
      <c r="IWD251" s="684"/>
      <c r="IWE251" s="684"/>
      <c r="IWF251" s="684"/>
      <c r="IWG251" s="684"/>
      <c r="IWH251" s="684"/>
      <c r="IWI251" s="684"/>
      <c r="IWJ251" s="684"/>
      <c r="IWK251" s="684"/>
      <c r="IWL251" s="684"/>
      <c r="IWM251" s="684"/>
      <c r="IWN251" s="684"/>
      <c r="IWO251" s="684"/>
      <c r="IWP251" s="684"/>
      <c r="IWQ251" s="684"/>
      <c r="IWR251" s="684"/>
      <c r="IWS251" s="684"/>
      <c r="IWT251" s="684"/>
      <c r="IWU251" s="684"/>
      <c r="IWV251" s="684"/>
      <c r="IWW251" s="684"/>
      <c r="IWX251" s="684"/>
      <c r="IWY251" s="684"/>
      <c r="IWZ251" s="684"/>
      <c r="IXA251" s="684"/>
      <c r="IXB251" s="684"/>
      <c r="IXC251" s="684"/>
      <c r="IXD251" s="684"/>
      <c r="IXE251" s="684"/>
      <c r="IXF251" s="684"/>
      <c r="IXG251" s="684"/>
      <c r="IXH251" s="684"/>
      <c r="IXI251" s="684"/>
      <c r="IXJ251" s="684"/>
      <c r="IXK251" s="684"/>
      <c r="IXL251" s="684"/>
      <c r="IXM251" s="684"/>
      <c r="IXN251" s="684"/>
      <c r="IXO251" s="684"/>
      <c r="IXP251" s="684"/>
      <c r="IXQ251" s="684"/>
      <c r="IXR251" s="684"/>
      <c r="IXS251" s="684"/>
      <c r="IXT251" s="684"/>
      <c r="IXU251" s="684"/>
      <c r="IXV251" s="684"/>
      <c r="IXW251" s="684"/>
      <c r="IXX251" s="684"/>
      <c r="IXY251" s="684"/>
      <c r="IXZ251" s="684"/>
      <c r="IYA251" s="684"/>
      <c r="IYB251" s="684"/>
      <c r="IYC251" s="684"/>
      <c r="IYD251" s="684"/>
      <c r="IYE251" s="684"/>
      <c r="IYF251" s="684"/>
      <c r="IYG251" s="684"/>
      <c r="IYH251" s="684"/>
      <c r="IYI251" s="684"/>
      <c r="IYJ251" s="684"/>
      <c r="IYK251" s="684"/>
      <c r="IYL251" s="684"/>
      <c r="IYM251" s="684"/>
      <c r="IYN251" s="684"/>
      <c r="IYO251" s="684"/>
      <c r="IYP251" s="684"/>
      <c r="IYQ251" s="684"/>
      <c r="IYR251" s="684"/>
      <c r="IYS251" s="684"/>
      <c r="IYT251" s="684"/>
      <c r="IYU251" s="684"/>
      <c r="IYV251" s="684"/>
      <c r="IYW251" s="684"/>
      <c r="IYX251" s="684"/>
      <c r="IYY251" s="684"/>
      <c r="IYZ251" s="684"/>
      <c r="IZA251" s="684"/>
      <c r="IZB251" s="684"/>
      <c r="IZC251" s="684"/>
      <c r="IZD251" s="684"/>
      <c r="IZE251" s="684"/>
      <c r="IZF251" s="684"/>
      <c r="IZG251" s="684"/>
      <c r="IZH251" s="684"/>
      <c r="IZI251" s="684"/>
      <c r="IZJ251" s="684"/>
      <c r="IZK251" s="684"/>
      <c r="IZL251" s="684"/>
      <c r="IZM251" s="684"/>
      <c r="IZN251" s="684"/>
      <c r="IZO251" s="684"/>
      <c r="IZP251" s="684"/>
      <c r="IZQ251" s="684"/>
      <c r="IZR251" s="684"/>
      <c r="IZS251" s="684"/>
      <c r="IZT251" s="684"/>
      <c r="IZU251" s="684"/>
      <c r="IZV251" s="684"/>
      <c r="IZW251" s="684"/>
      <c r="IZX251" s="684"/>
      <c r="IZY251" s="684"/>
      <c r="IZZ251" s="684"/>
      <c r="JAA251" s="684"/>
      <c r="JAB251" s="684"/>
      <c r="JAC251" s="684"/>
      <c r="JAD251" s="684"/>
      <c r="JAE251" s="684"/>
      <c r="JAF251" s="684"/>
      <c r="JAG251" s="684"/>
      <c r="JAH251" s="684"/>
      <c r="JAI251" s="684"/>
      <c r="JAJ251" s="684"/>
      <c r="JAK251" s="684"/>
      <c r="JAL251" s="684"/>
      <c r="JAM251" s="684"/>
      <c r="JAN251" s="684"/>
      <c r="JAO251" s="684"/>
      <c r="JAP251" s="684"/>
      <c r="JAQ251" s="684"/>
      <c r="JAR251" s="684"/>
      <c r="JAS251" s="684"/>
      <c r="JAT251" s="684"/>
      <c r="JAU251" s="684"/>
      <c r="JAV251" s="684"/>
      <c r="JAW251" s="684"/>
      <c r="JAX251" s="684"/>
      <c r="JAY251" s="684"/>
      <c r="JAZ251" s="684"/>
      <c r="JBA251" s="684"/>
      <c r="JBB251" s="684"/>
      <c r="JBC251" s="684"/>
      <c r="JBD251" s="684"/>
      <c r="JBE251" s="684"/>
      <c r="JBF251" s="684"/>
      <c r="JBG251" s="684"/>
      <c r="JBH251" s="684"/>
      <c r="JBI251" s="684"/>
      <c r="JBJ251" s="684"/>
      <c r="JBK251" s="684"/>
      <c r="JBL251" s="684"/>
      <c r="JBM251" s="684"/>
      <c r="JBN251" s="684"/>
      <c r="JBO251" s="684"/>
      <c r="JBP251" s="684"/>
      <c r="JBQ251" s="684"/>
      <c r="JBR251" s="684"/>
      <c r="JBS251" s="684"/>
      <c r="JBT251" s="684"/>
      <c r="JBU251" s="684"/>
      <c r="JBV251" s="684"/>
      <c r="JBW251" s="684"/>
      <c r="JBX251" s="684"/>
      <c r="JBY251" s="684"/>
      <c r="JBZ251" s="684"/>
      <c r="JCA251" s="684"/>
      <c r="JCB251" s="684"/>
      <c r="JCC251" s="684"/>
      <c r="JCD251" s="684"/>
      <c r="JCE251" s="684"/>
      <c r="JCF251" s="684"/>
      <c r="JCG251" s="684"/>
      <c r="JCH251" s="684"/>
      <c r="JCI251" s="684"/>
      <c r="JCJ251" s="684"/>
      <c r="JCK251" s="684"/>
      <c r="JCL251" s="684"/>
      <c r="JCM251" s="684"/>
      <c r="JCN251" s="684"/>
      <c r="JCO251" s="684"/>
      <c r="JCP251" s="684"/>
      <c r="JCQ251" s="684"/>
      <c r="JCR251" s="684"/>
      <c r="JCS251" s="684"/>
      <c r="JCT251" s="684"/>
      <c r="JCU251" s="684"/>
      <c r="JCV251" s="684"/>
      <c r="JCW251" s="684"/>
      <c r="JCX251" s="684"/>
      <c r="JCY251" s="684"/>
      <c r="JCZ251" s="684"/>
      <c r="JDA251" s="684"/>
      <c r="JDB251" s="684"/>
      <c r="JDC251" s="684"/>
      <c r="JDD251" s="684"/>
      <c r="JDE251" s="684"/>
      <c r="JDF251" s="684"/>
      <c r="JDG251" s="684"/>
      <c r="JDH251" s="684"/>
      <c r="JDI251" s="684"/>
      <c r="JDJ251" s="684"/>
      <c r="JDK251" s="684"/>
      <c r="JDL251" s="684"/>
      <c r="JDM251" s="684"/>
      <c r="JDN251" s="684"/>
      <c r="JDO251" s="684"/>
      <c r="JDP251" s="684"/>
      <c r="JDQ251" s="684"/>
      <c r="JDR251" s="684"/>
      <c r="JDS251" s="684"/>
      <c r="JDT251" s="684"/>
      <c r="JDU251" s="684"/>
      <c r="JDV251" s="684"/>
      <c r="JDW251" s="684"/>
      <c r="JDX251" s="684"/>
      <c r="JDY251" s="684"/>
      <c r="JDZ251" s="684"/>
      <c r="JEA251" s="684"/>
      <c r="JEB251" s="684"/>
      <c r="JEC251" s="684"/>
      <c r="JED251" s="684"/>
      <c r="JEE251" s="684"/>
      <c r="JEF251" s="684"/>
      <c r="JEG251" s="684"/>
      <c r="JEH251" s="684"/>
      <c r="JEI251" s="684"/>
      <c r="JEJ251" s="684"/>
      <c r="JEK251" s="684"/>
      <c r="JEL251" s="684"/>
      <c r="JEM251" s="684"/>
      <c r="JEN251" s="684"/>
      <c r="JEO251" s="684"/>
      <c r="JEP251" s="684"/>
      <c r="JEQ251" s="684"/>
      <c r="JER251" s="684"/>
      <c r="JES251" s="684"/>
      <c r="JET251" s="684"/>
      <c r="JEU251" s="684"/>
      <c r="JEV251" s="684"/>
      <c r="JEW251" s="684"/>
      <c r="JEX251" s="684"/>
      <c r="JEY251" s="684"/>
      <c r="JEZ251" s="684"/>
      <c r="JFA251" s="684"/>
      <c r="JFB251" s="684"/>
      <c r="JFC251" s="684"/>
      <c r="JFD251" s="684"/>
      <c r="JFE251" s="684"/>
      <c r="JFF251" s="684"/>
      <c r="JFG251" s="684"/>
      <c r="JFH251" s="684"/>
      <c r="JFI251" s="684"/>
      <c r="JFJ251" s="684"/>
      <c r="JFK251" s="684"/>
      <c r="JFL251" s="684"/>
      <c r="JFM251" s="684"/>
      <c r="JFN251" s="684"/>
      <c r="JFO251" s="684"/>
      <c r="JFP251" s="684"/>
      <c r="JFQ251" s="684"/>
      <c r="JFR251" s="684"/>
      <c r="JFS251" s="684"/>
      <c r="JFT251" s="684"/>
      <c r="JFU251" s="684"/>
      <c r="JFV251" s="684"/>
      <c r="JFW251" s="684"/>
      <c r="JFX251" s="684"/>
      <c r="JFY251" s="684"/>
      <c r="JFZ251" s="684"/>
      <c r="JGA251" s="684"/>
      <c r="JGB251" s="684"/>
      <c r="JGC251" s="684"/>
      <c r="JGD251" s="684"/>
      <c r="JGE251" s="684"/>
      <c r="JGF251" s="684"/>
      <c r="JGG251" s="684"/>
      <c r="JGH251" s="684"/>
      <c r="JGI251" s="684"/>
      <c r="JGJ251" s="684"/>
      <c r="JGK251" s="684"/>
      <c r="JGL251" s="684"/>
      <c r="JGM251" s="684"/>
      <c r="JGN251" s="684"/>
      <c r="JGO251" s="684"/>
      <c r="JGP251" s="684"/>
      <c r="JGQ251" s="684"/>
      <c r="JGR251" s="684"/>
      <c r="JGS251" s="684"/>
      <c r="JGT251" s="684"/>
      <c r="JGU251" s="684"/>
      <c r="JGV251" s="684"/>
      <c r="JGW251" s="684"/>
      <c r="JGX251" s="684"/>
      <c r="JGY251" s="684"/>
      <c r="JGZ251" s="684"/>
      <c r="JHA251" s="684"/>
      <c r="JHB251" s="684"/>
      <c r="JHC251" s="684"/>
      <c r="JHD251" s="684"/>
      <c r="JHE251" s="684"/>
      <c r="JHF251" s="684"/>
      <c r="JHG251" s="684"/>
      <c r="JHH251" s="684"/>
      <c r="JHI251" s="684"/>
      <c r="JHJ251" s="684"/>
      <c r="JHK251" s="684"/>
      <c r="JHL251" s="684"/>
      <c r="JHM251" s="684"/>
      <c r="JHN251" s="684"/>
      <c r="JHO251" s="684"/>
      <c r="JHP251" s="684"/>
      <c r="JHQ251" s="684"/>
      <c r="JHR251" s="684"/>
      <c r="JHS251" s="684"/>
      <c r="JHT251" s="684"/>
      <c r="JHU251" s="684"/>
      <c r="JHV251" s="684"/>
      <c r="JHW251" s="684"/>
      <c r="JHX251" s="684"/>
      <c r="JHY251" s="684"/>
      <c r="JHZ251" s="684"/>
      <c r="JIA251" s="684"/>
      <c r="JIB251" s="684"/>
      <c r="JIC251" s="684"/>
      <c r="JID251" s="684"/>
      <c r="JIE251" s="684"/>
      <c r="JIF251" s="684"/>
      <c r="JIG251" s="684"/>
      <c r="JIH251" s="684"/>
      <c r="JII251" s="684"/>
      <c r="JIJ251" s="684"/>
      <c r="JIK251" s="684"/>
      <c r="JIL251" s="684"/>
      <c r="JIM251" s="684"/>
      <c r="JIN251" s="684"/>
      <c r="JIO251" s="684"/>
      <c r="JIP251" s="684"/>
      <c r="JIQ251" s="684"/>
      <c r="JIR251" s="684"/>
      <c r="JIS251" s="684"/>
      <c r="JIT251" s="684"/>
      <c r="JIU251" s="684"/>
      <c r="JIV251" s="684"/>
      <c r="JIW251" s="684"/>
      <c r="JIX251" s="684"/>
      <c r="JIY251" s="684"/>
      <c r="JIZ251" s="684"/>
      <c r="JJA251" s="684"/>
      <c r="JJB251" s="684"/>
      <c r="JJC251" s="684"/>
      <c r="JJD251" s="684"/>
      <c r="JJE251" s="684"/>
      <c r="JJF251" s="684"/>
      <c r="JJG251" s="684"/>
      <c r="JJH251" s="684"/>
      <c r="JJI251" s="684"/>
      <c r="JJJ251" s="684"/>
      <c r="JJK251" s="684"/>
      <c r="JJL251" s="684"/>
      <c r="JJM251" s="684"/>
      <c r="JJN251" s="684"/>
      <c r="JJO251" s="684"/>
      <c r="JJP251" s="684"/>
      <c r="JJQ251" s="684"/>
      <c r="JJR251" s="684"/>
      <c r="JJS251" s="684"/>
      <c r="JJT251" s="684"/>
      <c r="JJU251" s="684"/>
      <c r="JJV251" s="684"/>
      <c r="JJW251" s="684"/>
      <c r="JJX251" s="684"/>
      <c r="JJY251" s="684"/>
      <c r="JJZ251" s="684"/>
      <c r="JKA251" s="684"/>
      <c r="JKB251" s="684"/>
      <c r="JKC251" s="684"/>
      <c r="JKD251" s="684"/>
      <c r="JKE251" s="684"/>
      <c r="JKF251" s="684"/>
      <c r="JKG251" s="684"/>
      <c r="JKH251" s="684"/>
      <c r="JKI251" s="684"/>
      <c r="JKJ251" s="684"/>
      <c r="JKK251" s="684"/>
      <c r="JKL251" s="684"/>
      <c r="JKM251" s="684"/>
      <c r="JKN251" s="684"/>
      <c r="JKO251" s="684"/>
      <c r="JKP251" s="684"/>
      <c r="JKQ251" s="684"/>
      <c r="JKR251" s="684"/>
      <c r="JKS251" s="684"/>
      <c r="JKT251" s="684"/>
      <c r="JKU251" s="684"/>
      <c r="JKV251" s="684"/>
      <c r="JKW251" s="684"/>
      <c r="JKX251" s="684"/>
      <c r="JKY251" s="684"/>
      <c r="JKZ251" s="684"/>
      <c r="JLA251" s="684"/>
      <c r="JLB251" s="684"/>
      <c r="JLC251" s="684"/>
      <c r="JLD251" s="684"/>
      <c r="JLE251" s="684"/>
      <c r="JLF251" s="684"/>
      <c r="JLG251" s="684"/>
      <c r="JLH251" s="684"/>
      <c r="JLI251" s="684"/>
      <c r="JLJ251" s="684"/>
      <c r="JLK251" s="684"/>
      <c r="JLL251" s="684"/>
      <c r="JLM251" s="684"/>
      <c r="JLN251" s="684"/>
      <c r="JLO251" s="684"/>
      <c r="JLP251" s="684"/>
      <c r="JLQ251" s="684"/>
      <c r="JLR251" s="684"/>
      <c r="JLS251" s="684"/>
      <c r="JLT251" s="684"/>
      <c r="JLU251" s="684"/>
      <c r="JLV251" s="684"/>
      <c r="JLW251" s="684"/>
      <c r="JLX251" s="684"/>
      <c r="JLY251" s="684"/>
      <c r="JLZ251" s="684"/>
      <c r="JMA251" s="684"/>
      <c r="JMB251" s="684"/>
      <c r="JMC251" s="684"/>
      <c r="JMD251" s="684"/>
      <c r="JME251" s="684"/>
      <c r="JMF251" s="684"/>
      <c r="JMG251" s="684"/>
      <c r="JMH251" s="684"/>
      <c r="JMI251" s="684"/>
      <c r="JMJ251" s="684"/>
      <c r="JMK251" s="684"/>
      <c r="JML251" s="684"/>
      <c r="JMM251" s="684"/>
      <c r="JMN251" s="684"/>
      <c r="JMO251" s="684"/>
      <c r="JMP251" s="684"/>
      <c r="JMQ251" s="684"/>
      <c r="JMR251" s="684"/>
      <c r="JMS251" s="684"/>
      <c r="JMT251" s="684"/>
      <c r="JMU251" s="684"/>
      <c r="JMV251" s="684"/>
      <c r="JMW251" s="684"/>
      <c r="JMX251" s="684"/>
      <c r="JMY251" s="684"/>
      <c r="JMZ251" s="684"/>
      <c r="JNA251" s="684"/>
      <c r="JNB251" s="684"/>
      <c r="JNC251" s="684"/>
      <c r="JND251" s="684"/>
      <c r="JNE251" s="684"/>
      <c r="JNF251" s="684"/>
      <c r="JNG251" s="684"/>
      <c r="JNH251" s="684"/>
      <c r="JNI251" s="684"/>
      <c r="JNJ251" s="684"/>
      <c r="JNK251" s="684"/>
      <c r="JNL251" s="684"/>
      <c r="JNM251" s="684"/>
      <c r="JNN251" s="684"/>
      <c r="JNO251" s="684"/>
      <c r="JNP251" s="684"/>
      <c r="JNQ251" s="684"/>
      <c r="JNR251" s="684"/>
      <c r="JNS251" s="684"/>
      <c r="JNT251" s="684"/>
      <c r="JNU251" s="684"/>
      <c r="JNV251" s="684"/>
      <c r="JNW251" s="684"/>
      <c r="JNX251" s="684"/>
      <c r="JNY251" s="684"/>
      <c r="JNZ251" s="684"/>
      <c r="JOA251" s="684"/>
      <c r="JOB251" s="684"/>
      <c r="JOC251" s="684"/>
      <c r="JOD251" s="684"/>
      <c r="JOE251" s="684"/>
      <c r="JOF251" s="684"/>
      <c r="JOG251" s="684"/>
      <c r="JOH251" s="684"/>
      <c r="JOI251" s="684"/>
      <c r="JOJ251" s="684"/>
      <c r="JOK251" s="684"/>
      <c r="JOL251" s="684"/>
      <c r="JOM251" s="684"/>
      <c r="JON251" s="684"/>
      <c r="JOO251" s="684"/>
      <c r="JOP251" s="684"/>
      <c r="JOQ251" s="684"/>
      <c r="JOR251" s="684"/>
      <c r="JOS251" s="684"/>
      <c r="JOT251" s="684"/>
      <c r="JOU251" s="684"/>
      <c r="JOV251" s="684"/>
      <c r="JOW251" s="684"/>
      <c r="JOX251" s="684"/>
      <c r="JOY251" s="684"/>
      <c r="JOZ251" s="684"/>
      <c r="JPA251" s="684"/>
      <c r="JPB251" s="684"/>
      <c r="JPC251" s="684"/>
      <c r="JPD251" s="684"/>
      <c r="JPE251" s="684"/>
      <c r="JPF251" s="684"/>
      <c r="JPG251" s="684"/>
      <c r="JPH251" s="684"/>
      <c r="JPI251" s="684"/>
      <c r="JPJ251" s="684"/>
      <c r="JPK251" s="684"/>
      <c r="JPL251" s="684"/>
      <c r="JPM251" s="684"/>
      <c r="JPN251" s="684"/>
      <c r="JPO251" s="684"/>
      <c r="JPP251" s="684"/>
      <c r="JPQ251" s="684"/>
      <c r="JPR251" s="684"/>
      <c r="JPS251" s="684"/>
      <c r="JPT251" s="684"/>
      <c r="JPU251" s="684"/>
      <c r="JPV251" s="684"/>
      <c r="JPW251" s="684"/>
      <c r="JPX251" s="684"/>
      <c r="JPY251" s="684"/>
      <c r="JPZ251" s="684"/>
      <c r="JQA251" s="684"/>
      <c r="JQB251" s="684"/>
      <c r="JQC251" s="684"/>
      <c r="JQD251" s="684"/>
      <c r="JQE251" s="684"/>
      <c r="JQF251" s="684"/>
      <c r="JQG251" s="684"/>
      <c r="JQH251" s="684"/>
      <c r="JQI251" s="684"/>
      <c r="JQJ251" s="684"/>
      <c r="JQK251" s="684"/>
      <c r="JQL251" s="684"/>
      <c r="JQM251" s="684"/>
      <c r="JQN251" s="684"/>
      <c r="JQO251" s="684"/>
      <c r="JQP251" s="684"/>
      <c r="JQQ251" s="684"/>
      <c r="JQR251" s="684"/>
      <c r="JQS251" s="684"/>
      <c r="JQT251" s="684"/>
      <c r="JQU251" s="684"/>
      <c r="JQV251" s="684"/>
      <c r="JQW251" s="684"/>
      <c r="JQX251" s="684"/>
      <c r="JQY251" s="684"/>
      <c r="JQZ251" s="684"/>
      <c r="JRA251" s="684"/>
      <c r="JRB251" s="684"/>
      <c r="JRC251" s="684"/>
      <c r="JRD251" s="684"/>
      <c r="JRE251" s="684"/>
      <c r="JRF251" s="684"/>
      <c r="JRG251" s="684"/>
      <c r="JRH251" s="684"/>
      <c r="JRI251" s="684"/>
      <c r="JRJ251" s="684"/>
      <c r="JRK251" s="684"/>
      <c r="JRL251" s="684"/>
      <c r="JRM251" s="684"/>
      <c r="JRN251" s="684"/>
      <c r="JRO251" s="684"/>
      <c r="JRP251" s="684"/>
      <c r="JRQ251" s="684"/>
      <c r="JRR251" s="684"/>
      <c r="JRS251" s="684"/>
      <c r="JRT251" s="684"/>
      <c r="JRU251" s="684"/>
      <c r="JRV251" s="684"/>
      <c r="JRW251" s="684"/>
      <c r="JRX251" s="684"/>
      <c r="JRY251" s="684"/>
      <c r="JRZ251" s="684"/>
      <c r="JSA251" s="684"/>
      <c r="JSB251" s="684"/>
      <c r="JSC251" s="684"/>
      <c r="JSD251" s="684"/>
      <c r="JSE251" s="684"/>
      <c r="JSF251" s="684"/>
      <c r="JSG251" s="684"/>
      <c r="JSH251" s="684"/>
      <c r="JSI251" s="684"/>
      <c r="JSJ251" s="684"/>
      <c r="JSK251" s="684"/>
      <c r="JSL251" s="684"/>
      <c r="JSM251" s="684"/>
      <c r="JSN251" s="684"/>
      <c r="JSO251" s="684"/>
      <c r="JSP251" s="684"/>
      <c r="JSQ251" s="684"/>
      <c r="JSR251" s="684"/>
      <c r="JSS251" s="684"/>
      <c r="JST251" s="684"/>
      <c r="JSU251" s="684"/>
      <c r="JSV251" s="684"/>
      <c r="JSW251" s="684"/>
      <c r="JSX251" s="684"/>
      <c r="JSY251" s="684"/>
      <c r="JSZ251" s="684"/>
      <c r="JTA251" s="684"/>
      <c r="JTB251" s="684"/>
      <c r="JTC251" s="684"/>
      <c r="JTD251" s="684"/>
      <c r="JTE251" s="684"/>
      <c r="JTF251" s="684"/>
      <c r="JTG251" s="684"/>
      <c r="JTH251" s="684"/>
      <c r="JTI251" s="684"/>
      <c r="JTJ251" s="684"/>
      <c r="JTK251" s="684"/>
      <c r="JTL251" s="684"/>
      <c r="JTM251" s="684"/>
      <c r="JTN251" s="684"/>
      <c r="JTO251" s="684"/>
      <c r="JTP251" s="684"/>
      <c r="JTQ251" s="684"/>
      <c r="JTR251" s="684"/>
      <c r="JTS251" s="684"/>
      <c r="JTT251" s="684"/>
      <c r="JTU251" s="684"/>
      <c r="JTV251" s="684"/>
      <c r="JTW251" s="684"/>
      <c r="JTX251" s="684"/>
      <c r="JTY251" s="684"/>
      <c r="JTZ251" s="684"/>
      <c r="JUA251" s="684"/>
      <c r="JUB251" s="684"/>
      <c r="JUC251" s="684"/>
      <c r="JUD251" s="684"/>
      <c r="JUE251" s="684"/>
      <c r="JUF251" s="684"/>
      <c r="JUG251" s="684"/>
      <c r="JUH251" s="684"/>
      <c r="JUI251" s="684"/>
      <c r="JUJ251" s="684"/>
      <c r="JUK251" s="684"/>
      <c r="JUL251" s="684"/>
      <c r="JUM251" s="684"/>
      <c r="JUN251" s="684"/>
      <c r="JUO251" s="684"/>
      <c r="JUP251" s="684"/>
      <c r="JUQ251" s="684"/>
      <c r="JUR251" s="684"/>
      <c r="JUS251" s="684"/>
      <c r="JUT251" s="684"/>
      <c r="JUU251" s="684"/>
      <c r="JUV251" s="684"/>
      <c r="JUW251" s="684"/>
      <c r="JUX251" s="684"/>
      <c r="JUY251" s="684"/>
      <c r="JUZ251" s="684"/>
      <c r="JVA251" s="684"/>
      <c r="JVB251" s="684"/>
      <c r="JVC251" s="684"/>
      <c r="JVD251" s="684"/>
      <c r="JVE251" s="684"/>
      <c r="JVF251" s="684"/>
      <c r="JVG251" s="684"/>
      <c r="JVH251" s="684"/>
      <c r="JVI251" s="684"/>
      <c r="JVJ251" s="684"/>
      <c r="JVK251" s="684"/>
      <c r="JVL251" s="684"/>
      <c r="JVM251" s="684"/>
      <c r="JVN251" s="684"/>
      <c r="JVO251" s="684"/>
      <c r="JVP251" s="684"/>
      <c r="JVQ251" s="684"/>
      <c r="JVR251" s="684"/>
      <c r="JVS251" s="684"/>
      <c r="JVT251" s="684"/>
      <c r="JVU251" s="684"/>
      <c r="JVV251" s="684"/>
      <c r="JVW251" s="684"/>
      <c r="JVX251" s="684"/>
      <c r="JVY251" s="684"/>
      <c r="JVZ251" s="684"/>
      <c r="JWA251" s="684"/>
      <c r="JWB251" s="684"/>
      <c r="JWC251" s="684"/>
      <c r="JWD251" s="684"/>
      <c r="JWE251" s="684"/>
      <c r="JWF251" s="684"/>
      <c r="JWG251" s="684"/>
      <c r="JWH251" s="684"/>
      <c r="JWI251" s="684"/>
      <c r="JWJ251" s="684"/>
      <c r="JWK251" s="684"/>
      <c r="JWL251" s="684"/>
      <c r="JWM251" s="684"/>
      <c r="JWN251" s="684"/>
      <c r="JWO251" s="684"/>
      <c r="JWP251" s="684"/>
      <c r="JWQ251" s="684"/>
      <c r="JWR251" s="684"/>
      <c r="JWS251" s="684"/>
      <c r="JWT251" s="684"/>
      <c r="JWU251" s="684"/>
      <c r="JWV251" s="684"/>
      <c r="JWW251" s="684"/>
      <c r="JWX251" s="684"/>
      <c r="JWY251" s="684"/>
      <c r="JWZ251" s="684"/>
      <c r="JXA251" s="684"/>
      <c r="JXB251" s="684"/>
      <c r="JXC251" s="684"/>
      <c r="JXD251" s="684"/>
      <c r="JXE251" s="684"/>
      <c r="JXF251" s="684"/>
      <c r="JXG251" s="684"/>
      <c r="JXH251" s="684"/>
      <c r="JXI251" s="684"/>
      <c r="JXJ251" s="684"/>
      <c r="JXK251" s="684"/>
      <c r="JXL251" s="684"/>
      <c r="JXM251" s="684"/>
      <c r="JXN251" s="684"/>
      <c r="JXO251" s="684"/>
      <c r="JXP251" s="684"/>
      <c r="JXQ251" s="684"/>
      <c r="JXR251" s="684"/>
      <c r="JXS251" s="684"/>
      <c r="JXT251" s="684"/>
      <c r="JXU251" s="684"/>
      <c r="JXV251" s="684"/>
      <c r="JXW251" s="684"/>
      <c r="JXX251" s="684"/>
      <c r="JXY251" s="684"/>
      <c r="JXZ251" s="684"/>
      <c r="JYA251" s="684"/>
      <c r="JYB251" s="684"/>
      <c r="JYC251" s="684"/>
      <c r="JYD251" s="684"/>
      <c r="JYE251" s="684"/>
      <c r="JYF251" s="684"/>
      <c r="JYG251" s="684"/>
      <c r="JYH251" s="684"/>
      <c r="JYI251" s="684"/>
      <c r="JYJ251" s="684"/>
      <c r="JYK251" s="684"/>
      <c r="JYL251" s="684"/>
      <c r="JYM251" s="684"/>
      <c r="JYN251" s="684"/>
      <c r="JYO251" s="684"/>
      <c r="JYP251" s="684"/>
      <c r="JYQ251" s="684"/>
      <c r="JYR251" s="684"/>
      <c r="JYS251" s="684"/>
      <c r="JYT251" s="684"/>
      <c r="JYU251" s="684"/>
      <c r="JYV251" s="684"/>
      <c r="JYW251" s="684"/>
      <c r="JYX251" s="684"/>
      <c r="JYY251" s="684"/>
      <c r="JYZ251" s="684"/>
      <c r="JZA251" s="684"/>
      <c r="JZB251" s="684"/>
      <c r="JZC251" s="684"/>
      <c r="JZD251" s="684"/>
      <c r="JZE251" s="684"/>
      <c r="JZF251" s="684"/>
      <c r="JZG251" s="684"/>
      <c r="JZH251" s="684"/>
      <c r="JZI251" s="684"/>
      <c r="JZJ251" s="684"/>
      <c r="JZK251" s="684"/>
      <c r="JZL251" s="684"/>
      <c r="JZM251" s="684"/>
      <c r="JZN251" s="684"/>
      <c r="JZO251" s="684"/>
      <c r="JZP251" s="684"/>
      <c r="JZQ251" s="684"/>
      <c r="JZR251" s="684"/>
      <c r="JZS251" s="684"/>
      <c r="JZT251" s="684"/>
      <c r="JZU251" s="684"/>
      <c r="JZV251" s="684"/>
      <c r="JZW251" s="684"/>
      <c r="JZX251" s="684"/>
      <c r="JZY251" s="684"/>
      <c r="JZZ251" s="684"/>
      <c r="KAA251" s="684"/>
      <c r="KAB251" s="684"/>
      <c r="KAC251" s="684"/>
      <c r="KAD251" s="684"/>
      <c r="KAE251" s="684"/>
      <c r="KAF251" s="684"/>
      <c r="KAG251" s="684"/>
      <c r="KAH251" s="684"/>
      <c r="KAI251" s="684"/>
      <c r="KAJ251" s="684"/>
      <c r="KAK251" s="684"/>
      <c r="KAL251" s="684"/>
      <c r="KAM251" s="684"/>
      <c r="KAN251" s="684"/>
      <c r="KAO251" s="684"/>
      <c r="KAP251" s="684"/>
      <c r="KAQ251" s="684"/>
      <c r="KAR251" s="684"/>
      <c r="KAS251" s="684"/>
      <c r="KAT251" s="684"/>
      <c r="KAU251" s="684"/>
      <c r="KAV251" s="684"/>
      <c r="KAW251" s="684"/>
      <c r="KAX251" s="684"/>
      <c r="KAY251" s="684"/>
      <c r="KAZ251" s="684"/>
      <c r="KBA251" s="684"/>
      <c r="KBB251" s="684"/>
      <c r="KBC251" s="684"/>
      <c r="KBD251" s="684"/>
      <c r="KBE251" s="684"/>
      <c r="KBF251" s="684"/>
      <c r="KBG251" s="684"/>
      <c r="KBH251" s="684"/>
      <c r="KBI251" s="684"/>
      <c r="KBJ251" s="684"/>
      <c r="KBK251" s="684"/>
      <c r="KBL251" s="684"/>
      <c r="KBM251" s="684"/>
      <c r="KBN251" s="684"/>
      <c r="KBO251" s="684"/>
      <c r="KBP251" s="684"/>
      <c r="KBQ251" s="684"/>
      <c r="KBR251" s="684"/>
      <c r="KBS251" s="684"/>
      <c r="KBT251" s="684"/>
      <c r="KBU251" s="684"/>
      <c r="KBV251" s="684"/>
      <c r="KBW251" s="684"/>
      <c r="KBX251" s="684"/>
      <c r="KBY251" s="684"/>
      <c r="KBZ251" s="684"/>
      <c r="KCA251" s="684"/>
      <c r="KCB251" s="684"/>
      <c r="KCC251" s="684"/>
      <c r="KCD251" s="684"/>
      <c r="KCE251" s="684"/>
      <c r="KCF251" s="684"/>
      <c r="KCG251" s="684"/>
      <c r="KCH251" s="684"/>
      <c r="KCI251" s="684"/>
      <c r="KCJ251" s="684"/>
      <c r="KCK251" s="684"/>
      <c r="KCL251" s="684"/>
      <c r="KCM251" s="684"/>
      <c r="KCN251" s="684"/>
      <c r="KCO251" s="684"/>
      <c r="KCP251" s="684"/>
      <c r="KCQ251" s="684"/>
      <c r="KCR251" s="684"/>
      <c r="KCS251" s="684"/>
      <c r="KCT251" s="684"/>
      <c r="KCU251" s="684"/>
      <c r="KCV251" s="684"/>
      <c r="KCW251" s="684"/>
      <c r="KCX251" s="684"/>
      <c r="KCY251" s="684"/>
      <c r="KCZ251" s="684"/>
      <c r="KDA251" s="684"/>
      <c r="KDB251" s="684"/>
      <c r="KDC251" s="684"/>
      <c r="KDD251" s="684"/>
      <c r="KDE251" s="684"/>
      <c r="KDF251" s="684"/>
      <c r="KDG251" s="684"/>
      <c r="KDH251" s="684"/>
      <c r="KDI251" s="684"/>
      <c r="KDJ251" s="684"/>
      <c r="KDK251" s="684"/>
      <c r="KDL251" s="684"/>
      <c r="KDM251" s="684"/>
      <c r="KDN251" s="684"/>
      <c r="KDO251" s="684"/>
      <c r="KDP251" s="684"/>
      <c r="KDQ251" s="684"/>
      <c r="KDR251" s="684"/>
      <c r="KDS251" s="684"/>
      <c r="KDT251" s="684"/>
      <c r="KDU251" s="684"/>
      <c r="KDV251" s="684"/>
      <c r="KDW251" s="684"/>
      <c r="KDX251" s="684"/>
      <c r="KDY251" s="684"/>
      <c r="KDZ251" s="684"/>
      <c r="KEA251" s="684"/>
      <c r="KEB251" s="684"/>
      <c r="KEC251" s="684"/>
      <c r="KED251" s="684"/>
      <c r="KEE251" s="684"/>
      <c r="KEF251" s="684"/>
      <c r="KEG251" s="684"/>
      <c r="KEH251" s="684"/>
      <c r="KEI251" s="684"/>
      <c r="KEJ251" s="684"/>
      <c r="KEK251" s="684"/>
      <c r="KEL251" s="684"/>
      <c r="KEM251" s="684"/>
      <c r="KEN251" s="684"/>
      <c r="KEO251" s="684"/>
      <c r="KEP251" s="684"/>
      <c r="KEQ251" s="684"/>
      <c r="KER251" s="684"/>
      <c r="KES251" s="684"/>
      <c r="KET251" s="684"/>
      <c r="KEU251" s="684"/>
      <c r="KEV251" s="684"/>
      <c r="KEW251" s="684"/>
      <c r="KEX251" s="684"/>
      <c r="KEY251" s="684"/>
      <c r="KEZ251" s="684"/>
      <c r="KFA251" s="684"/>
      <c r="KFB251" s="684"/>
      <c r="KFC251" s="684"/>
      <c r="KFD251" s="684"/>
      <c r="KFE251" s="684"/>
      <c r="KFF251" s="684"/>
      <c r="KFG251" s="684"/>
      <c r="KFH251" s="684"/>
      <c r="KFI251" s="684"/>
      <c r="KFJ251" s="684"/>
      <c r="KFK251" s="684"/>
      <c r="KFL251" s="684"/>
      <c r="KFM251" s="684"/>
      <c r="KFN251" s="684"/>
      <c r="KFO251" s="684"/>
      <c r="KFP251" s="684"/>
      <c r="KFQ251" s="684"/>
      <c r="KFR251" s="684"/>
      <c r="KFS251" s="684"/>
      <c r="KFT251" s="684"/>
      <c r="KFU251" s="684"/>
      <c r="KFV251" s="684"/>
      <c r="KFW251" s="684"/>
      <c r="KFX251" s="684"/>
      <c r="KFY251" s="684"/>
      <c r="KFZ251" s="684"/>
      <c r="KGA251" s="684"/>
      <c r="KGB251" s="684"/>
      <c r="KGC251" s="684"/>
      <c r="KGD251" s="684"/>
      <c r="KGE251" s="684"/>
      <c r="KGF251" s="684"/>
      <c r="KGG251" s="684"/>
      <c r="KGH251" s="684"/>
      <c r="KGI251" s="684"/>
      <c r="KGJ251" s="684"/>
      <c r="KGK251" s="684"/>
      <c r="KGL251" s="684"/>
      <c r="KGM251" s="684"/>
      <c r="KGN251" s="684"/>
      <c r="KGO251" s="684"/>
      <c r="KGP251" s="684"/>
      <c r="KGQ251" s="684"/>
      <c r="KGR251" s="684"/>
      <c r="KGS251" s="684"/>
      <c r="KGT251" s="684"/>
      <c r="KGU251" s="684"/>
      <c r="KGV251" s="684"/>
      <c r="KGW251" s="684"/>
      <c r="KGX251" s="684"/>
      <c r="KGY251" s="684"/>
      <c r="KGZ251" s="684"/>
      <c r="KHA251" s="684"/>
      <c r="KHB251" s="684"/>
      <c r="KHC251" s="684"/>
      <c r="KHD251" s="684"/>
      <c r="KHE251" s="684"/>
      <c r="KHF251" s="684"/>
      <c r="KHG251" s="684"/>
      <c r="KHH251" s="684"/>
      <c r="KHI251" s="684"/>
      <c r="KHJ251" s="684"/>
      <c r="KHK251" s="684"/>
      <c r="KHL251" s="684"/>
      <c r="KHM251" s="684"/>
      <c r="KHN251" s="684"/>
      <c r="KHO251" s="684"/>
      <c r="KHP251" s="684"/>
      <c r="KHQ251" s="684"/>
      <c r="KHR251" s="684"/>
      <c r="KHS251" s="684"/>
      <c r="KHT251" s="684"/>
      <c r="KHU251" s="684"/>
      <c r="KHV251" s="684"/>
      <c r="KHW251" s="684"/>
      <c r="KHX251" s="684"/>
      <c r="KHY251" s="684"/>
      <c r="KHZ251" s="684"/>
      <c r="KIA251" s="684"/>
      <c r="KIB251" s="684"/>
      <c r="KIC251" s="684"/>
      <c r="KID251" s="684"/>
      <c r="KIE251" s="684"/>
      <c r="KIF251" s="684"/>
      <c r="KIG251" s="684"/>
      <c r="KIH251" s="684"/>
      <c r="KII251" s="684"/>
      <c r="KIJ251" s="684"/>
      <c r="KIK251" s="684"/>
      <c r="KIL251" s="684"/>
      <c r="KIM251" s="684"/>
      <c r="KIN251" s="684"/>
      <c r="KIO251" s="684"/>
      <c r="KIP251" s="684"/>
      <c r="KIQ251" s="684"/>
      <c r="KIR251" s="684"/>
      <c r="KIS251" s="684"/>
      <c r="KIT251" s="684"/>
      <c r="KIU251" s="684"/>
      <c r="KIV251" s="684"/>
      <c r="KIW251" s="684"/>
      <c r="KIX251" s="684"/>
      <c r="KIY251" s="684"/>
      <c r="KIZ251" s="684"/>
      <c r="KJA251" s="684"/>
      <c r="KJB251" s="684"/>
      <c r="KJC251" s="684"/>
      <c r="KJD251" s="684"/>
      <c r="KJE251" s="684"/>
      <c r="KJF251" s="684"/>
      <c r="KJG251" s="684"/>
      <c r="KJH251" s="684"/>
      <c r="KJI251" s="684"/>
      <c r="KJJ251" s="684"/>
      <c r="KJK251" s="684"/>
      <c r="KJL251" s="684"/>
      <c r="KJM251" s="684"/>
      <c r="KJN251" s="684"/>
      <c r="KJO251" s="684"/>
      <c r="KJP251" s="684"/>
      <c r="KJQ251" s="684"/>
      <c r="KJR251" s="684"/>
      <c r="KJS251" s="684"/>
      <c r="KJT251" s="684"/>
      <c r="KJU251" s="684"/>
      <c r="KJV251" s="684"/>
      <c r="KJW251" s="684"/>
      <c r="KJX251" s="684"/>
      <c r="KJY251" s="684"/>
      <c r="KJZ251" s="684"/>
      <c r="KKA251" s="684"/>
      <c r="KKB251" s="684"/>
      <c r="KKC251" s="684"/>
      <c r="KKD251" s="684"/>
      <c r="KKE251" s="684"/>
      <c r="KKF251" s="684"/>
      <c r="KKG251" s="684"/>
      <c r="KKH251" s="684"/>
      <c r="KKI251" s="684"/>
      <c r="KKJ251" s="684"/>
      <c r="KKK251" s="684"/>
      <c r="KKL251" s="684"/>
      <c r="KKM251" s="684"/>
      <c r="KKN251" s="684"/>
      <c r="KKO251" s="684"/>
      <c r="KKP251" s="684"/>
      <c r="KKQ251" s="684"/>
      <c r="KKR251" s="684"/>
      <c r="KKS251" s="684"/>
      <c r="KKT251" s="684"/>
      <c r="KKU251" s="684"/>
      <c r="KKV251" s="684"/>
      <c r="KKW251" s="684"/>
      <c r="KKX251" s="684"/>
      <c r="KKY251" s="684"/>
      <c r="KKZ251" s="684"/>
      <c r="KLA251" s="684"/>
      <c r="KLB251" s="684"/>
      <c r="KLC251" s="684"/>
      <c r="KLD251" s="684"/>
      <c r="KLE251" s="684"/>
      <c r="KLF251" s="684"/>
      <c r="KLG251" s="684"/>
      <c r="KLH251" s="684"/>
      <c r="KLI251" s="684"/>
      <c r="KLJ251" s="684"/>
      <c r="KLK251" s="684"/>
      <c r="KLL251" s="684"/>
      <c r="KLM251" s="684"/>
      <c r="KLN251" s="684"/>
      <c r="KLO251" s="684"/>
      <c r="KLP251" s="684"/>
      <c r="KLQ251" s="684"/>
      <c r="KLR251" s="684"/>
      <c r="KLS251" s="684"/>
      <c r="KLT251" s="684"/>
      <c r="KLU251" s="684"/>
      <c r="KLV251" s="684"/>
      <c r="KLW251" s="684"/>
      <c r="KLX251" s="684"/>
      <c r="KLY251" s="684"/>
      <c r="KLZ251" s="684"/>
      <c r="KMA251" s="684"/>
      <c r="KMB251" s="684"/>
      <c r="KMC251" s="684"/>
      <c r="KMD251" s="684"/>
      <c r="KME251" s="684"/>
      <c r="KMF251" s="684"/>
      <c r="KMG251" s="684"/>
      <c r="KMH251" s="684"/>
      <c r="KMI251" s="684"/>
      <c r="KMJ251" s="684"/>
      <c r="KMK251" s="684"/>
      <c r="KML251" s="684"/>
      <c r="KMM251" s="684"/>
      <c r="KMN251" s="684"/>
      <c r="KMO251" s="684"/>
      <c r="KMP251" s="684"/>
      <c r="KMQ251" s="684"/>
      <c r="KMR251" s="684"/>
      <c r="KMS251" s="684"/>
      <c r="KMT251" s="684"/>
      <c r="KMU251" s="684"/>
      <c r="KMV251" s="684"/>
      <c r="KMW251" s="684"/>
      <c r="KMX251" s="684"/>
      <c r="KMY251" s="684"/>
      <c r="KMZ251" s="684"/>
      <c r="KNA251" s="684"/>
      <c r="KNB251" s="684"/>
      <c r="KNC251" s="684"/>
      <c r="KND251" s="684"/>
      <c r="KNE251" s="684"/>
      <c r="KNF251" s="684"/>
      <c r="KNG251" s="684"/>
      <c r="KNH251" s="684"/>
      <c r="KNI251" s="684"/>
      <c r="KNJ251" s="684"/>
      <c r="KNK251" s="684"/>
      <c r="KNL251" s="684"/>
      <c r="KNM251" s="684"/>
      <c r="KNN251" s="684"/>
      <c r="KNO251" s="684"/>
      <c r="KNP251" s="684"/>
      <c r="KNQ251" s="684"/>
      <c r="KNR251" s="684"/>
      <c r="KNS251" s="684"/>
      <c r="KNT251" s="684"/>
      <c r="KNU251" s="684"/>
      <c r="KNV251" s="684"/>
      <c r="KNW251" s="684"/>
      <c r="KNX251" s="684"/>
      <c r="KNY251" s="684"/>
      <c r="KNZ251" s="684"/>
      <c r="KOA251" s="684"/>
      <c r="KOB251" s="684"/>
      <c r="KOC251" s="684"/>
      <c r="KOD251" s="684"/>
      <c r="KOE251" s="684"/>
      <c r="KOF251" s="684"/>
      <c r="KOG251" s="684"/>
      <c r="KOH251" s="684"/>
      <c r="KOI251" s="684"/>
      <c r="KOJ251" s="684"/>
      <c r="KOK251" s="684"/>
      <c r="KOL251" s="684"/>
      <c r="KOM251" s="684"/>
      <c r="KON251" s="684"/>
      <c r="KOO251" s="684"/>
      <c r="KOP251" s="684"/>
      <c r="KOQ251" s="684"/>
      <c r="KOR251" s="684"/>
      <c r="KOS251" s="684"/>
      <c r="KOT251" s="684"/>
      <c r="KOU251" s="684"/>
      <c r="KOV251" s="684"/>
      <c r="KOW251" s="684"/>
      <c r="KOX251" s="684"/>
      <c r="KOY251" s="684"/>
      <c r="KOZ251" s="684"/>
      <c r="KPA251" s="684"/>
      <c r="KPB251" s="684"/>
      <c r="KPC251" s="684"/>
      <c r="KPD251" s="684"/>
      <c r="KPE251" s="684"/>
      <c r="KPF251" s="684"/>
      <c r="KPG251" s="684"/>
      <c r="KPH251" s="684"/>
      <c r="KPI251" s="684"/>
      <c r="KPJ251" s="684"/>
      <c r="KPK251" s="684"/>
      <c r="KPL251" s="684"/>
      <c r="KPM251" s="684"/>
      <c r="KPN251" s="684"/>
      <c r="KPO251" s="684"/>
      <c r="KPP251" s="684"/>
      <c r="KPQ251" s="684"/>
      <c r="KPR251" s="684"/>
      <c r="KPS251" s="684"/>
      <c r="KPT251" s="684"/>
      <c r="KPU251" s="684"/>
      <c r="KPV251" s="684"/>
      <c r="KPW251" s="684"/>
      <c r="KPX251" s="684"/>
      <c r="KPY251" s="684"/>
      <c r="KPZ251" s="684"/>
      <c r="KQA251" s="684"/>
      <c r="KQB251" s="684"/>
      <c r="KQC251" s="684"/>
      <c r="KQD251" s="684"/>
      <c r="KQE251" s="684"/>
      <c r="KQF251" s="684"/>
      <c r="KQG251" s="684"/>
      <c r="KQH251" s="684"/>
      <c r="KQI251" s="684"/>
      <c r="KQJ251" s="684"/>
      <c r="KQK251" s="684"/>
      <c r="KQL251" s="684"/>
      <c r="KQM251" s="684"/>
      <c r="KQN251" s="684"/>
      <c r="KQO251" s="684"/>
      <c r="KQP251" s="684"/>
      <c r="KQQ251" s="684"/>
      <c r="KQR251" s="684"/>
      <c r="KQS251" s="684"/>
      <c r="KQT251" s="684"/>
      <c r="KQU251" s="684"/>
      <c r="KQV251" s="684"/>
      <c r="KQW251" s="684"/>
      <c r="KQX251" s="684"/>
      <c r="KQY251" s="684"/>
      <c r="KQZ251" s="684"/>
      <c r="KRA251" s="684"/>
      <c r="KRB251" s="684"/>
      <c r="KRC251" s="684"/>
      <c r="KRD251" s="684"/>
      <c r="KRE251" s="684"/>
      <c r="KRF251" s="684"/>
      <c r="KRG251" s="684"/>
      <c r="KRH251" s="684"/>
      <c r="KRI251" s="684"/>
      <c r="KRJ251" s="684"/>
      <c r="KRK251" s="684"/>
      <c r="KRL251" s="684"/>
      <c r="KRM251" s="684"/>
      <c r="KRN251" s="684"/>
      <c r="KRO251" s="684"/>
      <c r="KRP251" s="684"/>
      <c r="KRQ251" s="684"/>
      <c r="KRR251" s="684"/>
      <c r="KRS251" s="684"/>
      <c r="KRT251" s="684"/>
      <c r="KRU251" s="684"/>
      <c r="KRV251" s="684"/>
      <c r="KRW251" s="684"/>
      <c r="KRX251" s="684"/>
      <c r="KRY251" s="684"/>
      <c r="KRZ251" s="684"/>
      <c r="KSA251" s="684"/>
      <c r="KSB251" s="684"/>
      <c r="KSC251" s="684"/>
      <c r="KSD251" s="684"/>
      <c r="KSE251" s="684"/>
      <c r="KSF251" s="684"/>
      <c r="KSG251" s="684"/>
      <c r="KSH251" s="684"/>
      <c r="KSI251" s="684"/>
      <c r="KSJ251" s="684"/>
      <c r="KSK251" s="684"/>
      <c r="KSL251" s="684"/>
      <c r="KSM251" s="684"/>
      <c r="KSN251" s="684"/>
      <c r="KSO251" s="684"/>
      <c r="KSP251" s="684"/>
      <c r="KSQ251" s="684"/>
      <c r="KSR251" s="684"/>
      <c r="KSS251" s="684"/>
      <c r="KST251" s="684"/>
      <c r="KSU251" s="684"/>
      <c r="KSV251" s="684"/>
      <c r="KSW251" s="684"/>
      <c r="KSX251" s="684"/>
      <c r="KSY251" s="684"/>
      <c r="KSZ251" s="684"/>
      <c r="KTA251" s="684"/>
      <c r="KTB251" s="684"/>
      <c r="KTC251" s="684"/>
      <c r="KTD251" s="684"/>
      <c r="KTE251" s="684"/>
      <c r="KTF251" s="684"/>
      <c r="KTG251" s="684"/>
      <c r="KTH251" s="684"/>
      <c r="KTI251" s="684"/>
      <c r="KTJ251" s="684"/>
      <c r="KTK251" s="684"/>
      <c r="KTL251" s="684"/>
      <c r="KTM251" s="684"/>
      <c r="KTN251" s="684"/>
      <c r="KTO251" s="684"/>
      <c r="KTP251" s="684"/>
      <c r="KTQ251" s="684"/>
      <c r="KTR251" s="684"/>
      <c r="KTS251" s="684"/>
      <c r="KTT251" s="684"/>
      <c r="KTU251" s="684"/>
      <c r="KTV251" s="684"/>
      <c r="KTW251" s="684"/>
      <c r="KTX251" s="684"/>
      <c r="KTY251" s="684"/>
      <c r="KTZ251" s="684"/>
      <c r="KUA251" s="684"/>
      <c r="KUB251" s="684"/>
      <c r="KUC251" s="684"/>
      <c r="KUD251" s="684"/>
      <c r="KUE251" s="684"/>
      <c r="KUF251" s="684"/>
      <c r="KUG251" s="684"/>
      <c r="KUH251" s="684"/>
      <c r="KUI251" s="684"/>
      <c r="KUJ251" s="684"/>
      <c r="KUK251" s="684"/>
      <c r="KUL251" s="684"/>
      <c r="KUM251" s="684"/>
      <c r="KUN251" s="684"/>
      <c r="KUO251" s="684"/>
      <c r="KUP251" s="684"/>
      <c r="KUQ251" s="684"/>
      <c r="KUR251" s="684"/>
      <c r="KUS251" s="684"/>
      <c r="KUT251" s="684"/>
      <c r="KUU251" s="684"/>
      <c r="KUV251" s="684"/>
      <c r="KUW251" s="684"/>
      <c r="KUX251" s="684"/>
      <c r="KUY251" s="684"/>
      <c r="KUZ251" s="684"/>
      <c r="KVA251" s="684"/>
      <c r="KVB251" s="684"/>
      <c r="KVC251" s="684"/>
      <c r="KVD251" s="684"/>
      <c r="KVE251" s="684"/>
      <c r="KVF251" s="684"/>
      <c r="KVG251" s="684"/>
      <c r="KVH251" s="684"/>
      <c r="KVI251" s="684"/>
      <c r="KVJ251" s="684"/>
      <c r="KVK251" s="684"/>
      <c r="KVL251" s="684"/>
      <c r="KVM251" s="684"/>
      <c r="KVN251" s="684"/>
      <c r="KVO251" s="684"/>
      <c r="KVP251" s="684"/>
      <c r="KVQ251" s="684"/>
      <c r="KVR251" s="684"/>
      <c r="KVS251" s="684"/>
      <c r="KVT251" s="684"/>
      <c r="KVU251" s="684"/>
      <c r="KVV251" s="684"/>
      <c r="KVW251" s="684"/>
      <c r="KVX251" s="684"/>
      <c r="KVY251" s="684"/>
      <c r="KVZ251" s="684"/>
      <c r="KWA251" s="684"/>
      <c r="KWB251" s="684"/>
      <c r="KWC251" s="684"/>
      <c r="KWD251" s="684"/>
      <c r="KWE251" s="684"/>
      <c r="KWF251" s="684"/>
      <c r="KWG251" s="684"/>
      <c r="KWH251" s="684"/>
      <c r="KWI251" s="684"/>
      <c r="KWJ251" s="684"/>
      <c r="KWK251" s="684"/>
      <c r="KWL251" s="684"/>
      <c r="KWM251" s="684"/>
      <c r="KWN251" s="684"/>
      <c r="KWO251" s="684"/>
      <c r="KWP251" s="684"/>
      <c r="KWQ251" s="684"/>
      <c r="KWR251" s="684"/>
      <c r="KWS251" s="684"/>
      <c r="KWT251" s="684"/>
      <c r="KWU251" s="684"/>
      <c r="KWV251" s="684"/>
      <c r="KWW251" s="684"/>
      <c r="KWX251" s="684"/>
      <c r="KWY251" s="684"/>
      <c r="KWZ251" s="684"/>
      <c r="KXA251" s="684"/>
      <c r="KXB251" s="684"/>
      <c r="KXC251" s="684"/>
      <c r="KXD251" s="684"/>
      <c r="KXE251" s="684"/>
      <c r="KXF251" s="684"/>
      <c r="KXG251" s="684"/>
      <c r="KXH251" s="684"/>
      <c r="KXI251" s="684"/>
      <c r="KXJ251" s="684"/>
      <c r="KXK251" s="684"/>
      <c r="KXL251" s="684"/>
      <c r="KXM251" s="684"/>
      <c r="KXN251" s="684"/>
      <c r="KXO251" s="684"/>
      <c r="KXP251" s="684"/>
      <c r="KXQ251" s="684"/>
      <c r="KXR251" s="684"/>
      <c r="KXS251" s="684"/>
      <c r="KXT251" s="684"/>
      <c r="KXU251" s="684"/>
      <c r="KXV251" s="684"/>
      <c r="KXW251" s="684"/>
      <c r="KXX251" s="684"/>
      <c r="KXY251" s="684"/>
      <c r="KXZ251" s="684"/>
      <c r="KYA251" s="684"/>
      <c r="KYB251" s="684"/>
      <c r="KYC251" s="684"/>
      <c r="KYD251" s="684"/>
      <c r="KYE251" s="684"/>
      <c r="KYF251" s="684"/>
      <c r="KYG251" s="684"/>
      <c r="KYH251" s="684"/>
      <c r="KYI251" s="684"/>
      <c r="KYJ251" s="684"/>
      <c r="KYK251" s="684"/>
      <c r="KYL251" s="684"/>
      <c r="KYM251" s="684"/>
      <c r="KYN251" s="684"/>
      <c r="KYO251" s="684"/>
      <c r="KYP251" s="684"/>
      <c r="KYQ251" s="684"/>
      <c r="KYR251" s="684"/>
      <c r="KYS251" s="684"/>
      <c r="KYT251" s="684"/>
      <c r="KYU251" s="684"/>
      <c r="KYV251" s="684"/>
      <c r="KYW251" s="684"/>
      <c r="KYX251" s="684"/>
      <c r="KYY251" s="684"/>
      <c r="KYZ251" s="684"/>
      <c r="KZA251" s="684"/>
      <c r="KZB251" s="684"/>
      <c r="KZC251" s="684"/>
      <c r="KZD251" s="684"/>
      <c r="KZE251" s="684"/>
      <c r="KZF251" s="684"/>
      <c r="KZG251" s="684"/>
      <c r="KZH251" s="684"/>
      <c r="KZI251" s="684"/>
      <c r="KZJ251" s="684"/>
      <c r="KZK251" s="684"/>
      <c r="KZL251" s="684"/>
      <c r="KZM251" s="684"/>
      <c r="KZN251" s="684"/>
      <c r="KZO251" s="684"/>
      <c r="KZP251" s="684"/>
      <c r="KZQ251" s="684"/>
      <c r="KZR251" s="684"/>
      <c r="KZS251" s="684"/>
      <c r="KZT251" s="684"/>
      <c r="KZU251" s="684"/>
      <c r="KZV251" s="684"/>
      <c r="KZW251" s="684"/>
      <c r="KZX251" s="684"/>
      <c r="KZY251" s="684"/>
      <c r="KZZ251" s="684"/>
      <c r="LAA251" s="684"/>
      <c r="LAB251" s="684"/>
      <c r="LAC251" s="684"/>
      <c r="LAD251" s="684"/>
      <c r="LAE251" s="684"/>
      <c r="LAF251" s="684"/>
      <c r="LAG251" s="684"/>
      <c r="LAH251" s="684"/>
      <c r="LAI251" s="684"/>
      <c r="LAJ251" s="684"/>
      <c r="LAK251" s="684"/>
      <c r="LAL251" s="684"/>
      <c r="LAM251" s="684"/>
      <c r="LAN251" s="684"/>
      <c r="LAO251" s="684"/>
      <c r="LAP251" s="684"/>
      <c r="LAQ251" s="684"/>
      <c r="LAR251" s="684"/>
      <c r="LAS251" s="684"/>
      <c r="LAT251" s="684"/>
      <c r="LAU251" s="684"/>
      <c r="LAV251" s="684"/>
      <c r="LAW251" s="684"/>
      <c r="LAX251" s="684"/>
      <c r="LAY251" s="684"/>
      <c r="LAZ251" s="684"/>
      <c r="LBA251" s="684"/>
      <c r="LBB251" s="684"/>
      <c r="LBC251" s="684"/>
      <c r="LBD251" s="684"/>
      <c r="LBE251" s="684"/>
      <c r="LBF251" s="684"/>
      <c r="LBG251" s="684"/>
      <c r="LBH251" s="684"/>
      <c r="LBI251" s="684"/>
      <c r="LBJ251" s="684"/>
      <c r="LBK251" s="684"/>
      <c r="LBL251" s="684"/>
      <c r="LBM251" s="684"/>
      <c r="LBN251" s="684"/>
      <c r="LBO251" s="684"/>
      <c r="LBP251" s="684"/>
      <c r="LBQ251" s="684"/>
      <c r="LBR251" s="684"/>
      <c r="LBS251" s="684"/>
      <c r="LBT251" s="684"/>
      <c r="LBU251" s="684"/>
      <c r="LBV251" s="684"/>
      <c r="LBW251" s="684"/>
      <c r="LBX251" s="684"/>
      <c r="LBY251" s="684"/>
      <c r="LBZ251" s="684"/>
      <c r="LCA251" s="684"/>
      <c r="LCB251" s="684"/>
      <c r="LCC251" s="684"/>
      <c r="LCD251" s="684"/>
      <c r="LCE251" s="684"/>
      <c r="LCF251" s="684"/>
      <c r="LCG251" s="684"/>
      <c r="LCH251" s="684"/>
      <c r="LCI251" s="684"/>
      <c r="LCJ251" s="684"/>
      <c r="LCK251" s="684"/>
      <c r="LCL251" s="684"/>
      <c r="LCM251" s="684"/>
      <c r="LCN251" s="684"/>
      <c r="LCO251" s="684"/>
      <c r="LCP251" s="684"/>
      <c r="LCQ251" s="684"/>
      <c r="LCR251" s="684"/>
      <c r="LCS251" s="684"/>
      <c r="LCT251" s="684"/>
      <c r="LCU251" s="684"/>
      <c r="LCV251" s="684"/>
      <c r="LCW251" s="684"/>
      <c r="LCX251" s="684"/>
      <c r="LCY251" s="684"/>
      <c r="LCZ251" s="684"/>
      <c r="LDA251" s="684"/>
      <c r="LDB251" s="684"/>
      <c r="LDC251" s="684"/>
      <c r="LDD251" s="684"/>
      <c r="LDE251" s="684"/>
      <c r="LDF251" s="684"/>
      <c r="LDG251" s="684"/>
      <c r="LDH251" s="684"/>
      <c r="LDI251" s="684"/>
      <c r="LDJ251" s="684"/>
      <c r="LDK251" s="684"/>
      <c r="LDL251" s="684"/>
      <c r="LDM251" s="684"/>
      <c r="LDN251" s="684"/>
      <c r="LDO251" s="684"/>
      <c r="LDP251" s="684"/>
      <c r="LDQ251" s="684"/>
      <c r="LDR251" s="684"/>
      <c r="LDS251" s="684"/>
      <c r="LDT251" s="684"/>
      <c r="LDU251" s="684"/>
      <c r="LDV251" s="684"/>
      <c r="LDW251" s="684"/>
      <c r="LDX251" s="684"/>
      <c r="LDY251" s="684"/>
      <c r="LDZ251" s="684"/>
      <c r="LEA251" s="684"/>
      <c r="LEB251" s="684"/>
      <c r="LEC251" s="684"/>
      <c r="LED251" s="684"/>
      <c r="LEE251" s="684"/>
      <c r="LEF251" s="684"/>
      <c r="LEG251" s="684"/>
      <c r="LEH251" s="684"/>
      <c r="LEI251" s="684"/>
      <c r="LEJ251" s="684"/>
      <c r="LEK251" s="684"/>
      <c r="LEL251" s="684"/>
      <c r="LEM251" s="684"/>
      <c r="LEN251" s="684"/>
      <c r="LEO251" s="684"/>
      <c r="LEP251" s="684"/>
      <c r="LEQ251" s="684"/>
      <c r="LER251" s="684"/>
      <c r="LES251" s="684"/>
      <c r="LET251" s="684"/>
      <c r="LEU251" s="684"/>
      <c r="LEV251" s="684"/>
      <c r="LEW251" s="684"/>
      <c r="LEX251" s="684"/>
      <c r="LEY251" s="684"/>
      <c r="LEZ251" s="684"/>
      <c r="LFA251" s="684"/>
      <c r="LFB251" s="684"/>
      <c r="LFC251" s="684"/>
      <c r="LFD251" s="684"/>
      <c r="LFE251" s="684"/>
      <c r="LFF251" s="684"/>
      <c r="LFG251" s="684"/>
      <c r="LFH251" s="684"/>
      <c r="LFI251" s="684"/>
      <c r="LFJ251" s="684"/>
      <c r="LFK251" s="684"/>
      <c r="LFL251" s="684"/>
      <c r="LFM251" s="684"/>
      <c r="LFN251" s="684"/>
      <c r="LFO251" s="684"/>
      <c r="LFP251" s="684"/>
      <c r="LFQ251" s="684"/>
      <c r="LFR251" s="684"/>
      <c r="LFS251" s="684"/>
      <c r="LFT251" s="684"/>
      <c r="LFU251" s="684"/>
      <c r="LFV251" s="684"/>
      <c r="LFW251" s="684"/>
      <c r="LFX251" s="684"/>
      <c r="LFY251" s="684"/>
      <c r="LFZ251" s="684"/>
      <c r="LGA251" s="684"/>
      <c r="LGB251" s="684"/>
      <c r="LGC251" s="684"/>
      <c r="LGD251" s="684"/>
      <c r="LGE251" s="684"/>
      <c r="LGF251" s="684"/>
      <c r="LGG251" s="684"/>
      <c r="LGH251" s="684"/>
      <c r="LGI251" s="684"/>
      <c r="LGJ251" s="684"/>
      <c r="LGK251" s="684"/>
      <c r="LGL251" s="684"/>
      <c r="LGM251" s="684"/>
      <c r="LGN251" s="684"/>
      <c r="LGO251" s="684"/>
      <c r="LGP251" s="684"/>
      <c r="LGQ251" s="684"/>
      <c r="LGR251" s="684"/>
      <c r="LGS251" s="684"/>
      <c r="LGT251" s="684"/>
      <c r="LGU251" s="684"/>
      <c r="LGV251" s="684"/>
      <c r="LGW251" s="684"/>
      <c r="LGX251" s="684"/>
      <c r="LGY251" s="684"/>
      <c r="LGZ251" s="684"/>
      <c r="LHA251" s="684"/>
      <c r="LHB251" s="684"/>
      <c r="LHC251" s="684"/>
      <c r="LHD251" s="684"/>
      <c r="LHE251" s="684"/>
      <c r="LHF251" s="684"/>
      <c r="LHG251" s="684"/>
      <c r="LHH251" s="684"/>
      <c r="LHI251" s="684"/>
      <c r="LHJ251" s="684"/>
      <c r="LHK251" s="684"/>
      <c r="LHL251" s="684"/>
      <c r="LHM251" s="684"/>
      <c r="LHN251" s="684"/>
      <c r="LHO251" s="684"/>
      <c r="LHP251" s="684"/>
      <c r="LHQ251" s="684"/>
      <c r="LHR251" s="684"/>
      <c r="LHS251" s="684"/>
      <c r="LHT251" s="684"/>
      <c r="LHU251" s="684"/>
      <c r="LHV251" s="684"/>
      <c r="LHW251" s="684"/>
      <c r="LHX251" s="684"/>
      <c r="LHY251" s="684"/>
      <c r="LHZ251" s="684"/>
      <c r="LIA251" s="684"/>
      <c r="LIB251" s="684"/>
      <c r="LIC251" s="684"/>
      <c r="LID251" s="684"/>
      <c r="LIE251" s="684"/>
      <c r="LIF251" s="684"/>
      <c r="LIG251" s="684"/>
      <c r="LIH251" s="684"/>
      <c r="LII251" s="684"/>
      <c r="LIJ251" s="684"/>
      <c r="LIK251" s="684"/>
      <c r="LIL251" s="684"/>
      <c r="LIM251" s="684"/>
      <c r="LIN251" s="684"/>
      <c r="LIO251" s="684"/>
      <c r="LIP251" s="684"/>
      <c r="LIQ251" s="684"/>
      <c r="LIR251" s="684"/>
      <c r="LIS251" s="684"/>
      <c r="LIT251" s="684"/>
      <c r="LIU251" s="684"/>
      <c r="LIV251" s="684"/>
      <c r="LIW251" s="684"/>
      <c r="LIX251" s="684"/>
      <c r="LIY251" s="684"/>
      <c r="LIZ251" s="684"/>
      <c r="LJA251" s="684"/>
      <c r="LJB251" s="684"/>
      <c r="LJC251" s="684"/>
      <c r="LJD251" s="684"/>
      <c r="LJE251" s="684"/>
      <c r="LJF251" s="684"/>
      <c r="LJG251" s="684"/>
      <c r="LJH251" s="684"/>
      <c r="LJI251" s="684"/>
      <c r="LJJ251" s="684"/>
      <c r="LJK251" s="684"/>
      <c r="LJL251" s="684"/>
      <c r="LJM251" s="684"/>
      <c r="LJN251" s="684"/>
      <c r="LJO251" s="684"/>
      <c r="LJP251" s="684"/>
      <c r="LJQ251" s="684"/>
      <c r="LJR251" s="684"/>
      <c r="LJS251" s="684"/>
      <c r="LJT251" s="684"/>
      <c r="LJU251" s="684"/>
      <c r="LJV251" s="684"/>
      <c r="LJW251" s="684"/>
      <c r="LJX251" s="684"/>
      <c r="LJY251" s="684"/>
      <c r="LJZ251" s="684"/>
      <c r="LKA251" s="684"/>
      <c r="LKB251" s="684"/>
      <c r="LKC251" s="684"/>
      <c r="LKD251" s="684"/>
      <c r="LKE251" s="684"/>
      <c r="LKF251" s="684"/>
      <c r="LKG251" s="684"/>
      <c r="LKH251" s="684"/>
      <c r="LKI251" s="684"/>
      <c r="LKJ251" s="684"/>
      <c r="LKK251" s="684"/>
      <c r="LKL251" s="684"/>
      <c r="LKM251" s="684"/>
      <c r="LKN251" s="684"/>
      <c r="LKO251" s="684"/>
      <c r="LKP251" s="684"/>
      <c r="LKQ251" s="684"/>
      <c r="LKR251" s="684"/>
      <c r="LKS251" s="684"/>
      <c r="LKT251" s="684"/>
      <c r="LKU251" s="684"/>
      <c r="LKV251" s="684"/>
      <c r="LKW251" s="684"/>
      <c r="LKX251" s="684"/>
      <c r="LKY251" s="684"/>
      <c r="LKZ251" s="684"/>
      <c r="LLA251" s="684"/>
      <c r="LLB251" s="684"/>
      <c r="LLC251" s="684"/>
      <c r="LLD251" s="684"/>
      <c r="LLE251" s="684"/>
      <c r="LLF251" s="684"/>
      <c r="LLG251" s="684"/>
      <c r="LLH251" s="684"/>
      <c r="LLI251" s="684"/>
      <c r="LLJ251" s="684"/>
      <c r="LLK251" s="684"/>
      <c r="LLL251" s="684"/>
      <c r="LLM251" s="684"/>
      <c r="LLN251" s="684"/>
      <c r="LLO251" s="684"/>
      <c r="LLP251" s="684"/>
      <c r="LLQ251" s="684"/>
      <c r="LLR251" s="684"/>
      <c r="LLS251" s="684"/>
      <c r="LLT251" s="684"/>
      <c r="LLU251" s="684"/>
      <c r="LLV251" s="684"/>
      <c r="LLW251" s="684"/>
      <c r="LLX251" s="684"/>
      <c r="LLY251" s="684"/>
      <c r="LLZ251" s="684"/>
      <c r="LMA251" s="684"/>
      <c r="LMB251" s="684"/>
      <c r="LMC251" s="684"/>
      <c r="LMD251" s="684"/>
      <c r="LME251" s="684"/>
      <c r="LMF251" s="684"/>
      <c r="LMG251" s="684"/>
      <c r="LMH251" s="684"/>
      <c r="LMI251" s="684"/>
      <c r="LMJ251" s="684"/>
      <c r="LMK251" s="684"/>
      <c r="LML251" s="684"/>
      <c r="LMM251" s="684"/>
      <c r="LMN251" s="684"/>
      <c r="LMO251" s="684"/>
      <c r="LMP251" s="684"/>
      <c r="LMQ251" s="684"/>
      <c r="LMR251" s="684"/>
      <c r="LMS251" s="684"/>
      <c r="LMT251" s="684"/>
      <c r="LMU251" s="684"/>
      <c r="LMV251" s="684"/>
      <c r="LMW251" s="684"/>
      <c r="LMX251" s="684"/>
      <c r="LMY251" s="684"/>
      <c r="LMZ251" s="684"/>
      <c r="LNA251" s="684"/>
      <c r="LNB251" s="684"/>
      <c r="LNC251" s="684"/>
      <c r="LND251" s="684"/>
      <c r="LNE251" s="684"/>
      <c r="LNF251" s="684"/>
      <c r="LNG251" s="684"/>
      <c r="LNH251" s="684"/>
      <c r="LNI251" s="684"/>
      <c r="LNJ251" s="684"/>
      <c r="LNK251" s="684"/>
      <c r="LNL251" s="684"/>
      <c r="LNM251" s="684"/>
      <c r="LNN251" s="684"/>
      <c r="LNO251" s="684"/>
      <c r="LNP251" s="684"/>
      <c r="LNQ251" s="684"/>
      <c r="LNR251" s="684"/>
      <c r="LNS251" s="684"/>
      <c r="LNT251" s="684"/>
      <c r="LNU251" s="684"/>
      <c r="LNV251" s="684"/>
      <c r="LNW251" s="684"/>
      <c r="LNX251" s="684"/>
      <c r="LNY251" s="684"/>
      <c r="LNZ251" s="684"/>
      <c r="LOA251" s="684"/>
      <c r="LOB251" s="684"/>
      <c r="LOC251" s="684"/>
      <c r="LOD251" s="684"/>
      <c r="LOE251" s="684"/>
      <c r="LOF251" s="684"/>
      <c r="LOG251" s="684"/>
      <c r="LOH251" s="684"/>
      <c r="LOI251" s="684"/>
      <c r="LOJ251" s="684"/>
      <c r="LOK251" s="684"/>
      <c r="LOL251" s="684"/>
      <c r="LOM251" s="684"/>
      <c r="LON251" s="684"/>
      <c r="LOO251" s="684"/>
      <c r="LOP251" s="684"/>
      <c r="LOQ251" s="684"/>
      <c r="LOR251" s="684"/>
      <c r="LOS251" s="684"/>
      <c r="LOT251" s="684"/>
      <c r="LOU251" s="684"/>
      <c r="LOV251" s="684"/>
      <c r="LOW251" s="684"/>
      <c r="LOX251" s="684"/>
      <c r="LOY251" s="684"/>
      <c r="LOZ251" s="684"/>
      <c r="LPA251" s="684"/>
      <c r="LPB251" s="684"/>
      <c r="LPC251" s="684"/>
      <c r="LPD251" s="684"/>
      <c r="LPE251" s="684"/>
      <c r="LPF251" s="684"/>
      <c r="LPG251" s="684"/>
      <c r="LPH251" s="684"/>
      <c r="LPI251" s="684"/>
      <c r="LPJ251" s="684"/>
      <c r="LPK251" s="684"/>
      <c r="LPL251" s="684"/>
      <c r="LPM251" s="684"/>
      <c r="LPN251" s="684"/>
      <c r="LPO251" s="684"/>
      <c r="LPP251" s="684"/>
      <c r="LPQ251" s="684"/>
      <c r="LPR251" s="684"/>
      <c r="LPS251" s="684"/>
      <c r="LPT251" s="684"/>
      <c r="LPU251" s="684"/>
      <c r="LPV251" s="684"/>
      <c r="LPW251" s="684"/>
      <c r="LPX251" s="684"/>
      <c r="LPY251" s="684"/>
      <c r="LPZ251" s="684"/>
      <c r="LQA251" s="684"/>
      <c r="LQB251" s="684"/>
      <c r="LQC251" s="684"/>
      <c r="LQD251" s="684"/>
      <c r="LQE251" s="684"/>
      <c r="LQF251" s="684"/>
      <c r="LQG251" s="684"/>
      <c r="LQH251" s="684"/>
      <c r="LQI251" s="684"/>
      <c r="LQJ251" s="684"/>
      <c r="LQK251" s="684"/>
      <c r="LQL251" s="684"/>
      <c r="LQM251" s="684"/>
      <c r="LQN251" s="684"/>
      <c r="LQO251" s="684"/>
      <c r="LQP251" s="684"/>
      <c r="LQQ251" s="684"/>
      <c r="LQR251" s="684"/>
      <c r="LQS251" s="684"/>
      <c r="LQT251" s="684"/>
      <c r="LQU251" s="684"/>
      <c r="LQV251" s="684"/>
      <c r="LQW251" s="684"/>
      <c r="LQX251" s="684"/>
      <c r="LQY251" s="684"/>
      <c r="LQZ251" s="684"/>
      <c r="LRA251" s="684"/>
      <c r="LRB251" s="684"/>
      <c r="LRC251" s="684"/>
      <c r="LRD251" s="684"/>
      <c r="LRE251" s="684"/>
      <c r="LRF251" s="684"/>
      <c r="LRG251" s="684"/>
      <c r="LRH251" s="684"/>
      <c r="LRI251" s="684"/>
      <c r="LRJ251" s="684"/>
      <c r="LRK251" s="684"/>
      <c r="LRL251" s="684"/>
      <c r="LRM251" s="684"/>
      <c r="LRN251" s="684"/>
      <c r="LRO251" s="684"/>
      <c r="LRP251" s="684"/>
      <c r="LRQ251" s="684"/>
      <c r="LRR251" s="684"/>
      <c r="LRS251" s="684"/>
      <c r="LRT251" s="684"/>
      <c r="LRU251" s="684"/>
      <c r="LRV251" s="684"/>
      <c r="LRW251" s="684"/>
      <c r="LRX251" s="684"/>
      <c r="LRY251" s="684"/>
      <c r="LRZ251" s="684"/>
      <c r="LSA251" s="684"/>
      <c r="LSB251" s="684"/>
      <c r="LSC251" s="684"/>
      <c r="LSD251" s="684"/>
      <c r="LSE251" s="684"/>
      <c r="LSF251" s="684"/>
      <c r="LSG251" s="684"/>
      <c r="LSH251" s="684"/>
      <c r="LSI251" s="684"/>
      <c r="LSJ251" s="684"/>
      <c r="LSK251" s="684"/>
      <c r="LSL251" s="684"/>
      <c r="LSM251" s="684"/>
      <c r="LSN251" s="684"/>
      <c r="LSO251" s="684"/>
      <c r="LSP251" s="684"/>
      <c r="LSQ251" s="684"/>
      <c r="LSR251" s="684"/>
      <c r="LSS251" s="684"/>
      <c r="LST251" s="684"/>
      <c r="LSU251" s="684"/>
      <c r="LSV251" s="684"/>
      <c r="LSW251" s="684"/>
      <c r="LSX251" s="684"/>
      <c r="LSY251" s="684"/>
      <c r="LSZ251" s="684"/>
      <c r="LTA251" s="684"/>
      <c r="LTB251" s="684"/>
      <c r="LTC251" s="684"/>
      <c r="LTD251" s="684"/>
      <c r="LTE251" s="684"/>
      <c r="LTF251" s="684"/>
      <c r="LTG251" s="684"/>
      <c r="LTH251" s="684"/>
      <c r="LTI251" s="684"/>
      <c r="LTJ251" s="684"/>
      <c r="LTK251" s="684"/>
      <c r="LTL251" s="684"/>
      <c r="LTM251" s="684"/>
      <c r="LTN251" s="684"/>
      <c r="LTO251" s="684"/>
      <c r="LTP251" s="684"/>
      <c r="LTQ251" s="684"/>
      <c r="LTR251" s="684"/>
      <c r="LTS251" s="684"/>
      <c r="LTT251" s="684"/>
      <c r="LTU251" s="684"/>
      <c r="LTV251" s="684"/>
      <c r="LTW251" s="684"/>
      <c r="LTX251" s="684"/>
      <c r="LTY251" s="684"/>
      <c r="LTZ251" s="684"/>
      <c r="LUA251" s="684"/>
      <c r="LUB251" s="684"/>
      <c r="LUC251" s="684"/>
      <c r="LUD251" s="684"/>
      <c r="LUE251" s="684"/>
      <c r="LUF251" s="684"/>
      <c r="LUG251" s="684"/>
      <c r="LUH251" s="684"/>
      <c r="LUI251" s="684"/>
      <c r="LUJ251" s="684"/>
      <c r="LUK251" s="684"/>
      <c r="LUL251" s="684"/>
      <c r="LUM251" s="684"/>
      <c r="LUN251" s="684"/>
      <c r="LUO251" s="684"/>
      <c r="LUP251" s="684"/>
      <c r="LUQ251" s="684"/>
      <c r="LUR251" s="684"/>
      <c r="LUS251" s="684"/>
      <c r="LUT251" s="684"/>
      <c r="LUU251" s="684"/>
      <c r="LUV251" s="684"/>
      <c r="LUW251" s="684"/>
      <c r="LUX251" s="684"/>
      <c r="LUY251" s="684"/>
      <c r="LUZ251" s="684"/>
      <c r="LVA251" s="684"/>
      <c r="LVB251" s="684"/>
      <c r="LVC251" s="684"/>
      <c r="LVD251" s="684"/>
      <c r="LVE251" s="684"/>
      <c r="LVF251" s="684"/>
      <c r="LVG251" s="684"/>
      <c r="LVH251" s="684"/>
      <c r="LVI251" s="684"/>
      <c r="LVJ251" s="684"/>
      <c r="LVK251" s="684"/>
      <c r="LVL251" s="684"/>
      <c r="LVM251" s="684"/>
      <c r="LVN251" s="684"/>
      <c r="LVO251" s="684"/>
      <c r="LVP251" s="684"/>
      <c r="LVQ251" s="684"/>
      <c r="LVR251" s="684"/>
      <c r="LVS251" s="684"/>
      <c r="LVT251" s="684"/>
      <c r="LVU251" s="684"/>
      <c r="LVV251" s="684"/>
      <c r="LVW251" s="684"/>
      <c r="LVX251" s="684"/>
      <c r="LVY251" s="684"/>
      <c r="LVZ251" s="684"/>
      <c r="LWA251" s="684"/>
      <c r="LWB251" s="684"/>
      <c r="LWC251" s="684"/>
      <c r="LWD251" s="684"/>
      <c r="LWE251" s="684"/>
      <c r="LWF251" s="684"/>
      <c r="LWG251" s="684"/>
      <c r="LWH251" s="684"/>
      <c r="LWI251" s="684"/>
      <c r="LWJ251" s="684"/>
      <c r="LWK251" s="684"/>
      <c r="LWL251" s="684"/>
      <c r="LWM251" s="684"/>
      <c r="LWN251" s="684"/>
      <c r="LWO251" s="684"/>
      <c r="LWP251" s="684"/>
      <c r="LWQ251" s="684"/>
      <c r="LWR251" s="684"/>
      <c r="LWS251" s="684"/>
      <c r="LWT251" s="684"/>
      <c r="LWU251" s="684"/>
      <c r="LWV251" s="684"/>
      <c r="LWW251" s="684"/>
      <c r="LWX251" s="684"/>
      <c r="LWY251" s="684"/>
      <c r="LWZ251" s="684"/>
      <c r="LXA251" s="684"/>
      <c r="LXB251" s="684"/>
      <c r="LXC251" s="684"/>
      <c r="LXD251" s="684"/>
      <c r="LXE251" s="684"/>
      <c r="LXF251" s="684"/>
      <c r="LXG251" s="684"/>
      <c r="LXH251" s="684"/>
      <c r="LXI251" s="684"/>
      <c r="LXJ251" s="684"/>
      <c r="LXK251" s="684"/>
      <c r="LXL251" s="684"/>
      <c r="LXM251" s="684"/>
      <c r="LXN251" s="684"/>
      <c r="LXO251" s="684"/>
      <c r="LXP251" s="684"/>
      <c r="LXQ251" s="684"/>
      <c r="LXR251" s="684"/>
      <c r="LXS251" s="684"/>
      <c r="LXT251" s="684"/>
      <c r="LXU251" s="684"/>
      <c r="LXV251" s="684"/>
      <c r="LXW251" s="684"/>
      <c r="LXX251" s="684"/>
      <c r="LXY251" s="684"/>
      <c r="LXZ251" s="684"/>
      <c r="LYA251" s="684"/>
      <c r="LYB251" s="684"/>
      <c r="LYC251" s="684"/>
      <c r="LYD251" s="684"/>
      <c r="LYE251" s="684"/>
      <c r="LYF251" s="684"/>
      <c r="LYG251" s="684"/>
      <c r="LYH251" s="684"/>
      <c r="LYI251" s="684"/>
      <c r="LYJ251" s="684"/>
      <c r="LYK251" s="684"/>
      <c r="LYL251" s="684"/>
      <c r="LYM251" s="684"/>
      <c r="LYN251" s="684"/>
      <c r="LYO251" s="684"/>
      <c r="LYP251" s="684"/>
      <c r="LYQ251" s="684"/>
      <c r="LYR251" s="684"/>
      <c r="LYS251" s="684"/>
      <c r="LYT251" s="684"/>
      <c r="LYU251" s="684"/>
      <c r="LYV251" s="684"/>
      <c r="LYW251" s="684"/>
      <c r="LYX251" s="684"/>
      <c r="LYY251" s="684"/>
      <c r="LYZ251" s="684"/>
      <c r="LZA251" s="684"/>
      <c r="LZB251" s="684"/>
      <c r="LZC251" s="684"/>
      <c r="LZD251" s="684"/>
      <c r="LZE251" s="684"/>
      <c r="LZF251" s="684"/>
      <c r="LZG251" s="684"/>
      <c r="LZH251" s="684"/>
      <c r="LZI251" s="684"/>
      <c r="LZJ251" s="684"/>
      <c r="LZK251" s="684"/>
      <c r="LZL251" s="684"/>
      <c r="LZM251" s="684"/>
      <c r="LZN251" s="684"/>
      <c r="LZO251" s="684"/>
      <c r="LZP251" s="684"/>
      <c r="LZQ251" s="684"/>
      <c r="LZR251" s="684"/>
      <c r="LZS251" s="684"/>
      <c r="LZT251" s="684"/>
      <c r="LZU251" s="684"/>
      <c r="LZV251" s="684"/>
      <c r="LZW251" s="684"/>
      <c r="LZX251" s="684"/>
      <c r="LZY251" s="684"/>
      <c r="LZZ251" s="684"/>
      <c r="MAA251" s="684"/>
      <c r="MAB251" s="684"/>
      <c r="MAC251" s="684"/>
      <c r="MAD251" s="684"/>
      <c r="MAE251" s="684"/>
      <c r="MAF251" s="684"/>
      <c r="MAG251" s="684"/>
      <c r="MAH251" s="684"/>
      <c r="MAI251" s="684"/>
      <c r="MAJ251" s="684"/>
      <c r="MAK251" s="684"/>
      <c r="MAL251" s="684"/>
      <c r="MAM251" s="684"/>
      <c r="MAN251" s="684"/>
      <c r="MAO251" s="684"/>
      <c r="MAP251" s="684"/>
      <c r="MAQ251" s="684"/>
      <c r="MAR251" s="684"/>
      <c r="MAS251" s="684"/>
      <c r="MAT251" s="684"/>
      <c r="MAU251" s="684"/>
      <c r="MAV251" s="684"/>
      <c r="MAW251" s="684"/>
      <c r="MAX251" s="684"/>
      <c r="MAY251" s="684"/>
      <c r="MAZ251" s="684"/>
      <c r="MBA251" s="684"/>
      <c r="MBB251" s="684"/>
      <c r="MBC251" s="684"/>
      <c r="MBD251" s="684"/>
      <c r="MBE251" s="684"/>
      <c r="MBF251" s="684"/>
      <c r="MBG251" s="684"/>
      <c r="MBH251" s="684"/>
      <c r="MBI251" s="684"/>
      <c r="MBJ251" s="684"/>
      <c r="MBK251" s="684"/>
      <c r="MBL251" s="684"/>
      <c r="MBM251" s="684"/>
      <c r="MBN251" s="684"/>
      <c r="MBO251" s="684"/>
      <c r="MBP251" s="684"/>
      <c r="MBQ251" s="684"/>
      <c r="MBR251" s="684"/>
      <c r="MBS251" s="684"/>
      <c r="MBT251" s="684"/>
      <c r="MBU251" s="684"/>
      <c r="MBV251" s="684"/>
      <c r="MBW251" s="684"/>
      <c r="MBX251" s="684"/>
      <c r="MBY251" s="684"/>
      <c r="MBZ251" s="684"/>
      <c r="MCA251" s="684"/>
      <c r="MCB251" s="684"/>
      <c r="MCC251" s="684"/>
      <c r="MCD251" s="684"/>
      <c r="MCE251" s="684"/>
      <c r="MCF251" s="684"/>
      <c r="MCG251" s="684"/>
      <c r="MCH251" s="684"/>
      <c r="MCI251" s="684"/>
      <c r="MCJ251" s="684"/>
      <c r="MCK251" s="684"/>
      <c r="MCL251" s="684"/>
      <c r="MCM251" s="684"/>
      <c r="MCN251" s="684"/>
      <c r="MCO251" s="684"/>
      <c r="MCP251" s="684"/>
      <c r="MCQ251" s="684"/>
      <c r="MCR251" s="684"/>
      <c r="MCS251" s="684"/>
      <c r="MCT251" s="684"/>
      <c r="MCU251" s="684"/>
      <c r="MCV251" s="684"/>
      <c r="MCW251" s="684"/>
      <c r="MCX251" s="684"/>
      <c r="MCY251" s="684"/>
      <c r="MCZ251" s="684"/>
      <c r="MDA251" s="684"/>
      <c r="MDB251" s="684"/>
      <c r="MDC251" s="684"/>
      <c r="MDD251" s="684"/>
      <c r="MDE251" s="684"/>
      <c r="MDF251" s="684"/>
      <c r="MDG251" s="684"/>
      <c r="MDH251" s="684"/>
      <c r="MDI251" s="684"/>
      <c r="MDJ251" s="684"/>
      <c r="MDK251" s="684"/>
      <c r="MDL251" s="684"/>
      <c r="MDM251" s="684"/>
      <c r="MDN251" s="684"/>
      <c r="MDO251" s="684"/>
      <c r="MDP251" s="684"/>
      <c r="MDQ251" s="684"/>
      <c r="MDR251" s="684"/>
      <c r="MDS251" s="684"/>
      <c r="MDT251" s="684"/>
      <c r="MDU251" s="684"/>
      <c r="MDV251" s="684"/>
      <c r="MDW251" s="684"/>
      <c r="MDX251" s="684"/>
      <c r="MDY251" s="684"/>
      <c r="MDZ251" s="684"/>
      <c r="MEA251" s="684"/>
      <c r="MEB251" s="684"/>
      <c r="MEC251" s="684"/>
      <c r="MED251" s="684"/>
      <c r="MEE251" s="684"/>
      <c r="MEF251" s="684"/>
      <c r="MEG251" s="684"/>
      <c r="MEH251" s="684"/>
      <c r="MEI251" s="684"/>
      <c r="MEJ251" s="684"/>
      <c r="MEK251" s="684"/>
      <c r="MEL251" s="684"/>
      <c r="MEM251" s="684"/>
      <c r="MEN251" s="684"/>
      <c r="MEO251" s="684"/>
      <c r="MEP251" s="684"/>
      <c r="MEQ251" s="684"/>
      <c r="MER251" s="684"/>
      <c r="MES251" s="684"/>
      <c r="MET251" s="684"/>
      <c r="MEU251" s="684"/>
      <c r="MEV251" s="684"/>
      <c r="MEW251" s="684"/>
      <c r="MEX251" s="684"/>
      <c r="MEY251" s="684"/>
      <c r="MEZ251" s="684"/>
      <c r="MFA251" s="684"/>
      <c r="MFB251" s="684"/>
      <c r="MFC251" s="684"/>
      <c r="MFD251" s="684"/>
      <c r="MFE251" s="684"/>
      <c r="MFF251" s="684"/>
      <c r="MFG251" s="684"/>
      <c r="MFH251" s="684"/>
      <c r="MFI251" s="684"/>
      <c r="MFJ251" s="684"/>
      <c r="MFK251" s="684"/>
      <c r="MFL251" s="684"/>
      <c r="MFM251" s="684"/>
      <c r="MFN251" s="684"/>
      <c r="MFO251" s="684"/>
      <c r="MFP251" s="684"/>
      <c r="MFQ251" s="684"/>
      <c r="MFR251" s="684"/>
      <c r="MFS251" s="684"/>
      <c r="MFT251" s="684"/>
      <c r="MFU251" s="684"/>
      <c r="MFV251" s="684"/>
      <c r="MFW251" s="684"/>
      <c r="MFX251" s="684"/>
      <c r="MFY251" s="684"/>
      <c r="MFZ251" s="684"/>
      <c r="MGA251" s="684"/>
      <c r="MGB251" s="684"/>
      <c r="MGC251" s="684"/>
      <c r="MGD251" s="684"/>
      <c r="MGE251" s="684"/>
      <c r="MGF251" s="684"/>
      <c r="MGG251" s="684"/>
      <c r="MGH251" s="684"/>
      <c r="MGI251" s="684"/>
      <c r="MGJ251" s="684"/>
      <c r="MGK251" s="684"/>
      <c r="MGL251" s="684"/>
      <c r="MGM251" s="684"/>
      <c r="MGN251" s="684"/>
      <c r="MGO251" s="684"/>
      <c r="MGP251" s="684"/>
      <c r="MGQ251" s="684"/>
      <c r="MGR251" s="684"/>
      <c r="MGS251" s="684"/>
      <c r="MGT251" s="684"/>
      <c r="MGU251" s="684"/>
      <c r="MGV251" s="684"/>
      <c r="MGW251" s="684"/>
      <c r="MGX251" s="684"/>
      <c r="MGY251" s="684"/>
      <c r="MGZ251" s="684"/>
      <c r="MHA251" s="684"/>
      <c r="MHB251" s="684"/>
      <c r="MHC251" s="684"/>
      <c r="MHD251" s="684"/>
      <c r="MHE251" s="684"/>
      <c r="MHF251" s="684"/>
      <c r="MHG251" s="684"/>
      <c r="MHH251" s="684"/>
      <c r="MHI251" s="684"/>
      <c r="MHJ251" s="684"/>
      <c r="MHK251" s="684"/>
      <c r="MHL251" s="684"/>
      <c r="MHM251" s="684"/>
      <c r="MHN251" s="684"/>
      <c r="MHO251" s="684"/>
      <c r="MHP251" s="684"/>
      <c r="MHQ251" s="684"/>
      <c r="MHR251" s="684"/>
      <c r="MHS251" s="684"/>
      <c r="MHT251" s="684"/>
      <c r="MHU251" s="684"/>
      <c r="MHV251" s="684"/>
      <c r="MHW251" s="684"/>
      <c r="MHX251" s="684"/>
      <c r="MHY251" s="684"/>
      <c r="MHZ251" s="684"/>
      <c r="MIA251" s="684"/>
      <c r="MIB251" s="684"/>
      <c r="MIC251" s="684"/>
      <c r="MID251" s="684"/>
      <c r="MIE251" s="684"/>
      <c r="MIF251" s="684"/>
      <c r="MIG251" s="684"/>
      <c r="MIH251" s="684"/>
      <c r="MII251" s="684"/>
      <c r="MIJ251" s="684"/>
      <c r="MIK251" s="684"/>
      <c r="MIL251" s="684"/>
      <c r="MIM251" s="684"/>
      <c r="MIN251" s="684"/>
      <c r="MIO251" s="684"/>
      <c r="MIP251" s="684"/>
      <c r="MIQ251" s="684"/>
      <c r="MIR251" s="684"/>
      <c r="MIS251" s="684"/>
      <c r="MIT251" s="684"/>
      <c r="MIU251" s="684"/>
      <c r="MIV251" s="684"/>
      <c r="MIW251" s="684"/>
      <c r="MIX251" s="684"/>
      <c r="MIY251" s="684"/>
      <c r="MIZ251" s="684"/>
      <c r="MJA251" s="684"/>
      <c r="MJB251" s="684"/>
      <c r="MJC251" s="684"/>
      <c r="MJD251" s="684"/>
      <c r="MJE251" s="684"/>
      <c r="MJF251" s="684"/>
      <c r="MJG251" s="684"/>
      <c r="MJH251" s="684"/>
      <c r="MJI251" s="684"/>
      <c r="MJJ251" s="684"/>
      <c r="MJK251" s="684"/>
      <c r="MJL251" s="684"/>
      <c r="MJM251" s="684"/>
      <c r="MJN251" s="684"/>
      <c r="MJO251" s="684"/>
      <c r="MJP251" s="684"/>
      <c r="MJQ251" s="684"/>
      <c r="MJR251" s="684"/>
      <c r="MJS251" s="684"/>
      <c r="MJT251" s="684"/>
      <c r="MJU251" s="684"/>
      <c r="MJV251" s="684"/>
      <c r="MJW251" s="684"/>
      <c r="MJX251" s="684"/>
      <c r="MJY251" s="684"/>
      <c r="MJZ251" s="684"/>
      <c r="MKA251" s="684"/>
      <c r="MKB251" s="684"/>
      <c r="MKC251" s="684"/>
      <c r="MKD251" s="684"/>
      <c r="MKE251" s="684"/>
      <c r="MKF251" s="684"/>
      <c r="MKG251" s="684"/>
      <c r="MKH251" s="684"/>
      <c r="MKI251" s="684"/>
      <c r="MKJ251" s="684"/>
      <c r="MKK251" s="684"/>
      <c r="MKL251" s="684"/>
      <c r="MKM251" s="684"/>
      <c r="MKN251" s="684"/>
      <c r="MKO251" s="684"/>
      <c r="MKP251" s="684"/>
      <c r="MKQ251" s="684"/>
      <c r="MKR251" s="684"/>
      <c r="MKS251" s="684"/>
      <c r="MKT251" s="684"/>
      <c r="MKU251" s="684"/>
      <c r="MKV251" s="684"/>
      <c r="MKW251" s="684"/>
      <c r="MKX251" s="684"/>
      <c r="MKY251" s="684"/>
      <c r="MKZ251" s="684"/>
      <c r="MLA251" s="684"/>
      <c r="MLB251" s="684"/>
      <c r="MLC251" s="684"/>
      <c r="MLD251" s="684"/>
      <c r="MLE251" s="684"/>
      <c r="MLF251" s="684"/>
      <c r="MLG251" s="684"/>
      <c r="MLH251" s="684"/>
      <c r="MLI251" s="684"/>
      <c r="MLJ251" s="684"/>
      <c r="MLK251" s="684"/>
      <c r="MLL251" s="684"/>
      <c r="MLM251" s="684"/>
      <c r="MLN251" s="684"/>
      <c r="MLO251" s="684"/>
      <c r="MLP251" s="684"/>
      <c r="MLQ251" s="684"/>
      <c r="MLR251" s="684"/>
      <c r="MLS251" s="684"/>
      <c r="MLT251" s="684"/>
      <c r="MLU251" s="684"/>
      <c r="MLV251" s="684"/>
      <c r="MLW251" s="684"/>
      <c r="MLX251" s="684"/>
      <c r="MLY251" s="684"/>
      <c r="MLZ251" s="684"/>
      <c r="MMA251" s="684"/>
      <c r="MMB251" s="684"/>
      <c r="MMC251" s="684"/>
      <c r="MMD251" s="684"/>
      <c r="MME251" s="684"/>
      <c r="MMF251" s="684"/>
      <c r="MMG251" s="684"/>
      <c r="MMH251" s="684"/>
      <c r="MMI251" s="684"/>
      <c r="MMJ251" s="684"/>
      <c r="MMK251" s="684"/>
      <c r="MML251" s="684"/>
      <c r="MMM251" s="684"/>
      <c r="MMN251" s="684"/>
      <c r="MMO251" s="684"/>
      <c r="MMP251" s="684"/>
      <c r="MMQ251" s="684"/>
      <c r="MMR251" s="684"/>
      <c r="MMS251" s="684"/>
      <c r="MMT251" s="684"/>
      <c r="MMU251" s="684"/>
      <c r="MMV251" s="684"/>
      <c r="MMW251" s="684"/>
      <c r="MMX251" s="684"/>
      <c r="MMY251" s="684"/>
      <c r="MMZ251" s="684"/>
      <c r="MNA251" s="684"/>
      <c r="MNB251" s="684"/>
      <c r="MNC251" s="684"/>
      <c r="MND251" s="684"/>
      <c r="MNE251" s="684"/>
      <c r="MNF251" s="684"/>
      <c r="MNG251" s="684"/>
      <c r="MNH251" s="684"/>
      <c r="MNI251" s="684"/>
      <c r="MNJ251" s="684"/>
      <c r="MNK251" s="684"/>
      <c r="MNL251" s="684"/>
      <c r="MNM251" s="684"/>
      <c r="MNN251" s="684"/>
      <c r="MNO251" s="684"/>
      <c r="MNP251" s="684"/>
      <c r="MNQ251" s="684"/>
      <c r="MNR251" s="684"/>
      <c r="MNS251" s="684"/>
      <c r="MNT251" s="684"/>
      <c r="MNU251" s="684"/>
      <c r="MNV251" s="684"/>
      <c r="MNW251" s="684"/>
      <c r="MNX251" s="684"/>
      <c r="MNY251" s="684"/>
      <c r="MNZ251" s="684"/>
      <c r="MOA251" s="684"/>
      <c r="MOB251" s="684"/>
      <c r="MOC251" s="684"/>
      <c r="MOD251" s="684"/>
      <c r="MOE251" s="684"/>
      <c r="MOF251" s="684"/>
      <c r="MOG251" s="684"/>
      <c r="MOH251" s="684"/>
      <c r="MOI251" s="684"/>
      <c r="MOJ251" s="684"/>
      <c r="MOK251" s="684"/>
      <c r="MOL251" s="684"/>
      <c r="MOM251" s="684"/>
      <c r="MON251" s="684"/>
      <c r="MOO251" s="684"/>
      <c r="MOP251" s="684"/>
      <c r="MOQ251" s="684"/>
      <c r="MOR251" s="684"/>
      <c r="MOS251" s="684"/>
      <c r="MOT251" s="684"/>
      <c r="MOU251" s="684"/>
      <c r="MOV251" s="684"/>
      <c r="MOW251" s="684"/>
      <c r="MOX251" s="684"/>
      <c r="MOY251" s="684"/>
      <c r="MOZ251" s="684"/>
      <c r="MPA251" s="684"/>
      <c r="MPB251" s="684"/>
      <c r="MPC251" s="684"/>
      <c r="MPD251" s="684"/>
      <c r="MPE251" s="684"/>
      <c r="MPF251" s="684"/>
      <c r="MPG251" s="684"/>
      <c r="MPH251" s="684"/>
      <c r="MPI251" s="684"/>
      <c r="MPJ251" s="684"/>
      <c r="MPK251" s="684"/>
      <c r="MPL251" s="684"/>
      <c r="MPM251" s="684"/>
      <c r="MPN251" s="684"/>
      <c r="MPO251" s="684"/>
      <c r="MPP251" s="684"/>
      <c r="MPQ251" s="684"/>
      <c r="MPR251" s="684"/>
      <c r="MPS251" s="684"/>
      <c r="MPT251" s="684"/>
      <c r="MPU251" s="684"/>
      <c r="MPV251" s="684"/>
      <c r="MPW251" s="684"/>
      <c r="MPX251" s="684"/>
      <c r="MPY251" s="684"/>
      <c r="MPZ251" s="684"/>
      <c r="MQA251" s="684"/>
      <c r="MQB251" s="684"/>
      <c r="MQC251" s="684"/>
      <c r="MQD251" s="684"/>
      <c r="MQE251" s="684"/>
      <c r="MQF251" s="684"/>
      <c r="MQG251" s="684"/>
      <c r="MQH251" s="684"/>
      <c r="MQI251" s="684"/>
      <c r="MQJ251" s="684"/>
      <c r="MQK251" s="684"/>
      <c r="MQL251" s="684"/>
      <c r="MQM251" s="684"/>
      <c r="MQN251" s="684"/>
      <c r="MQO251" s="684"/>
      <c r="MQP251" s="684"/>
      <c r="MQQ251" s="684"/>
      <c r="MQR251" s="684"/>
      <c r="MQS251" s="684"/>
      <c r="MQT251" s="684"/>
      <c r="MQU251" s="684"/>
      <c r="MQV251" s="684"/>
      <c r="MQW251" s="684"/>
      <c r="MQX251" s="684"/>
      <c r="MQY251" s="684"/>
      <c r="MQZ251" s="684"/>
      <c r="MRA251" s="684"/>
      <c r="MRB251" s="684"/>
      <c r="MRC251" s="684"/>
      <c r="MRD251" s="684"/>
      <c r="MRE251" s="684"/>
      <c r="MRF251" s="684"/>
      <c r="MRG251" s="684"/>
      <c r="MRH251" s="684"/>
      <c r="MRI251" s="684"/>
      <c r="MRJ251" s="684"/>
      <c r="MRK251" s="684"/>
      <c r="MRL251" s="684"/>
      <c r="MRM251" s="684"/>
      <c r="MRN251" s="684"/>
      <c r="MRO251" s="684"/>
      <c r="MRP251" s="684"/>
      <c r="MRQ251" s="684"/>
      <c r="MRR251" s="684"/>
      <c r="MRS251" s="684"/>
      <c r="MRT251" s="684"/>
      <c r="MRU251" s="684"/>
      <c r="MRV251" s="684"/>
      <c r="MRW251" s="684"/>
      <c r="MRX251" s="684"/>
      <c r="MRY251" s="684"/>
      <c r="MRZ251" s="684"/>
      <c r="MSA251" s="684"/>
      <c r="MSB251" s="684"/>
      <c r="MSC251" s="684"/>
      <c r="MSD251" s="684"/>
      <c r="MSE251" s="684"/>
      <c r="MSF251" s="684"/>
      <c r="MSG251" s="684"/>
      <c r="MSH251" s="684"/>
      <c r="MSI251" s="684"/>
      <c r="MSJ251" s="684"/>
      <c r="MSK251" s="684"/>
      <c r="MSL251" s="684"/>
      <c r="MSM251" s="684"/>
      <c r="MSN251" s="684"/>
      <c r="MSO251" s="684"/>
      <c r="MSP251" s="684"/>
      <c r="MSQ251" s="684"/>
      <c r="MSR251" s="684"/>
      <c r="MSS251" s="684"/>
      <c r="MST251" s="684"/>
      <c r="MSU251" s="684"/>
      <c r="MSV251" s="684"/>
      <c r="MSW251" s="684"/>
      <c r="MSX251" s="684"/>
      <c r="MSY251" s="684"/>
      <c r="MSZ251" s="684"/>
      <c r="MTA251" s="684"/>
      <c r="MTB251" s="684"/>
      <c r="MTC251" s="684"/>
      <c r="MTD251" s="684"/>
      <c r="MTE251" s="684"/>
      <c r="MTF251" s="684"/>
      <c r="MTG251" s="684"/>
      <c r="MTH251" s="684"/>
      <c r="MTI251" s="684"/>
      <c r="MTJ251" s="684"/>
      <c r="MTK251" s="684"/>
      <c r="MTL251" s="684"/>
      <c r="MTM251" s="684"/>
      <c r="MTN251" s="684"/>
      <c r="MTO251" s="684"/>
      <c r="MTP251" s="684"/>
      <c r="MTQ251" s="684"/>
      <c r="MTR251" s="684"/>
      <c r="MTS251" s="684"/>
      <c r="MTT251" s="684"/>
      <c r="MTU251" s="684"/>
      <c r="MTV251" s="684"/>
      <c r="MTW251" s="684"/>
      <c r="MTX251" s="684"/>
      <c r="MTY251" s="684"/>
      <c r="MTZ251" s="684"/>
      <c r="MUA251" s="684"/>
      <c r="MUB251" s="684"/>
      <c r="MUC251" s="684"/>
      <c r="MUD251" s="684"/>
      <c r="MUE251" s="684"/>
      <c r="MUF251" s="684"/>
      <c r="MUG251" s="684"/>
      <c r="MUH251" s="684"/>
      <c r="MUI251" s="684"/>
      <c r="MUJ251" s="684"/>
      <c r="MUK251" s="684"/>
      <c r="MUL251" s="684"/>
      <c r="MUM251" s="684"/>
      <c r="MUN251" s="684"/>
      <c r="MUO251" s="684"/>
      <c r="MUP251" s="684"/>
      <c r="MUQ251" s="684"/>
      <c r="MUR251" s="684"/>
      <c r="MUS251" s="684"/>
      <c r="MUT251" s="684"/>
      <c r="MUU251" s="684"/>
      <c r="MUV251" s="684"/>
      <c r="MUW251" s="684"/>
      <c r="MUX251" s="684"/>
      <c r="MUY251" s="684"/>
      <c r="MUZ251" s="684"/>
      <c r="MVA251" s="684"/>
      <c r="MVB251" s="684"/>
      <c r="MVC251" s="684"/>
      <c r="MVD251" s="684"/>
      <c r="MVE251" s="684"/>
      <c r="MVF251" s="684"/>
      <c r="MVG251" s="684"/>
      <c r="MVH251" s="684"/>
      <c r="MVI251" s="684"/>
      <c r="MVJ251" s="684"/>
      <c r="MVK251" s="684"/>
      <c r="MVL251" s="684"/>
      <c r="MVM251" s="684"/>
      <c r="MVN251" s="684"/>
      <c r="MVO251" s="684"/>
      <c r="MVP251" s="684"/>
      <c r="MVQ251" s="684"/>
      <c r="MVR251" s="684"/>
      <c r="MVS251" s="684"/>
      <c r="MVT251" s="684"/>
      <c r="MVU251" s="684"/>
      <c r="MVV251" s="684"/>
      <c r="MVW251" s="684"/>
      <c r="MVX251" s="684"/>
      <c r="MVY251" s="684"/>
      <c r="MVZ251" s="684"/>
      <c r="MWA251" s="684"/>
      <c r="MWB251" s="684"/>
      <c r="MWC251" s="684"/>
      <c r="MWD251" s="684"/>
      <c r="MWE251" s="684"/>
      <c r="MWF251" s="684"/>
      <c r="MWG251" s="684"/>
      <c r="MWH251" s="684"/>
      <c r="MWI251" s="684"/>
      <c r="MWJ251" s="684"/>
      <c r="MWK251" s="684"/>
      <c r="MWL251" s="684"/>
      <c r="MWM251" s="684"/>
      <c r="MWN251" s="684"/>
      <c r="MWO251" s="684"/>
      <c r="MWP251" s="684"/>
      <c r="MWQ251" s="684"/>
      <c r="MWR251" s="684"/>
      <c r="MWS251" s="684"/>
      <c r="MWT251" s="684"/>
      <c r="MWU251" s="684"/>
      <c r="MWV251" s="684"/>
      <c r="MWW251" s="684"/>
      <c r="MWX251" s="684"/>
      <c r="MWY251" s="684"/>
      <c r="MWZ251" s="684"/>
      <c r="MXA251" s="684"/>
      <c r="MXB251" s="684"/>
      <c r="MXC251" s="684"/>
      <c r="MXD251" s="684"/>
      <c r="MXE251" s="684"/>
      <c r="MXF251" s="684"/>
      <c r="MXG251" s="684"/>
      <c r="MXH251" s="684"/>
      <c r="MXI251" s="684"/>
      <c r="MXJ251" s="684"/>
      <c r="MXK251" s="684"/>
      <c r="MXL251" s="684"/>
      <c r="MXM251" s="684"/>
      <c r="MXN251" s="684"/>
      <c r="MXO251" s="684"/>
      <c r="MXP251" s="684"/>
      <c r="MXQ251" s="684"/>
      <c r="MXR251" s="684"/>
      <c r="MXS251" s="684"/>
      <c r="MXT251" s="684"/>
      <c r="MXU251" s="684"/>
      <c r="MXV251" s="684"/>
      <c r="MXW251" s="684"/>
      <c r="MXX251" s="684"/>
      <c r="MXY251" s="684"/>
      <c r="MXZ251" s="684"/>
      <c r="MYA251" s="684"/>
      <c r="MYB251" s="684"/>
      <c r="MYC251" s="684"/>
      <c r="MYD251" s="684"/>
      <c r="MYE251" s="684"/>
      <c r="MYF251" s="684"/>
      <c r="MYG251" s="684"/>
      <c r="MYH251" s="684"/>
      <c r="MYI251" s="684"/>
      <c r="MYJ251" s="684"/>
      <c r="MYK251" s="684"/>
      <c r="MYL251" s="684"/>
      <c r="MYM251" s="684"/>
      <c r="MYN251" s="684"/>
      <c r="MYO251" s="684"/>
      <c r="MYP251" s="684"/>
      <c r="MYQ251" s="684"/>
      <c r="MYR251" s="684"/>
      <c r="MYS251" s="684"/>
      <c r="MYT251" s="684"/>
      <c r="MYU251" s="684"/>
      <c r="MYV251" s="684"/>
      <c r="MYW251" s="684"/>
      <c r="MYX251" s="684"/>
      <c r="MYY251" s="684"/>
      <c r="MYZ251" s="684"/>
      <c r="MZA251" s="684"/>
      <c r="MZB251" s="684"/>
      <c r="MZC251" s="684"/>
      <c r="MZD251" s="684"/>
      <c r="MZE251" s="684"/>
      <c r="MZF251" s="684"/>
      <c r="MZG251" s="684"/>
      <c r="MZH251" s="684"/>
      <c r="MZI251" s="684"/>
      <c r="MZJ251" s="684"/>
      <c r="MZK251" s="684"/>
      <c r="MZL251" s="684"/>
      <c r="MZM251" s="684"/>
      <c r="MZN251" s="684"/>
      <c r="MZO251" s="684"/>
      <c r="MZP251" s="684"/>
      <c r="MZQ251" s="684"/>
      <c r="MZR251" s="684"/>
      <c r="MZS251" s="684"/>
      <c r="MZT251" s="684"/>
      <c r="MZU251" s="684"/>
      <c r="MZV251" s="684"/>
      <c r="MZW251" s="684"/>
      <c r="MZX251" s="684"/>
      <c r="MZY251" s="684"/>
      <c r="MZZ251" s="684"/>
      <c r="NAA251" s="684"/>
      <c r="NAB251" s="684"/>
      <c r="NAC251" s="684"/>
      <c r="NAD251" s="684"/>
      <c r="NAE251" s="684"/>
      <c r="NAF251" s="684"/>
      <c r="NAG251" s="684"/>
      <c r="NAH251" s="684"/>
      <c r="NAI251" s="684"/>
      <c r="NAJ251" s="684"/>
      <c r="NAK251" s="684"/>
      <c r="NAL251" s="684"/>
      <c r="NAM251" s="684"/>
      <c r="NAN251" s="684"/>
      <c r="NAO251" s="684"/>
      <c r="NAP251" s="684"/>
      <c r="NAQ251" s="684"/>
      <c r="NAR251" s="684"/>
      <c r="NAS251" s="684"/>
      <c r="NAT251" s="684"/>
      <c r="NAU251" s="684"/>
      <c r="NAV251" s="684"/>
      <c r="NAW251" s="684"/>
      <c r="NAX251" s="684"/>
      <c r="NAY251" s="684"/>
      <c r="NAZ251" s="684"/>
      <c r="NBA251" s="684"/>
      <c r="NBB251" s="684"/>
      <c r="NBC251" s="684"/>
      <c r="NBD251" s="684"/>
      <c r="NBE251" s="684"/>
      <c r="NBF251" s="684"/>
      <c r="NBG251" s="684"/>
      <c r="NBH251" s="684"/>
      <c r="NBI251" s="684"/>
      <c r="NBJ251" s="684"/>
      <c r="NBK251" s="684"/>
      <c r="NBL251" s="684"/>
      <c r="NBM251" s="684"/>
      <c r="NBN251" s="684"/>
      <c r="NBO251" s="684"/>
      <c r="NBP251" s="684"/>
      <c r="NBQ251" s="684"/>
      <c r="NBR251" s="684"/>
      <c r="NBS251" s="684"/>
      <c r="NBT251" s="684"/>
      <c r="NBU251" s="684"/>
      <c r="NBV251" s="684"/>
      <c r="NBW251" s="684"/>
      <c r="NBX251" s="684"/>
      <c r="NBY251" s="684"/>
      <c r="NBZ251" s="684"/>
      <c r="NCA251" s="684"/>
      <c r="NCB251" s="684"/>
      <c r="NCC251" s="684"/>
      <c r="NCD251" s="684"/>
      <c r="NCE251" s="684"/>
      <c r="NCF251" s="684"/>
      <c r="NCG251" s="684"/>
      <c r="NCH251" s="684"/>
      <c r="NCI251" s="684"/>
      <c r="NCJ251" s="684"/>
      <c r="NCK251" s="684"/>
      <c r="NCL251" s="684"/>
      <c r="NCM251" s="684"/>
      <c r="NCN251" s="684"/>
      <c r="NCO251" s="684"/>
      <c r="NCP251" s="684"/>
      <c r="NCQ251" s="684"/>
      <c r="NCR251" s="684"/>
      <c r="NCS251" s="684"/>
      <c r="NCT251" s="684"/>
      <c r="NCU251" s="684"/>
      <c r="NCV251" s="684"/>
      <c r="NCW251" s="684"/>
      <c r="NCX251" s="684"/>
      <c r="NCY251" s="684"/>
      <c r="NCZ251" s="684"/>
      <c r="NDA251" s="684"/>
      <c r="NDB251" s="684"/>
      <c r="NDC251" s="684"/>
      <c r="NDD251" s="684"/>
      <c r="NDE251" s="684"/>
      <c r="NDF251" s="684"/>
      <c r="NDG251" s="684"/>
      <c r="NDH251" s="684"/>
      <c r="NDI251" s="684"/>
      <c r="NDJ251" s="684"/>
      <c r="NDK251" s="684"/>
      <c r="NDL251" s="684"/>
      <c r="NDM251" s="684"/>
      <c r="NDN251" s="684"/>
      <c r="NDO251" s="684"/>
      <c r="NDP251" s="684"/>
      <c r="NDQ251" s="684"/>
      <c r="NDR251" s="684"/>
      <c r="NDS251" s="684"/>
      <c r="NDT251" s="684"/>
      <c r="NDU251" s="684"/>
      <c r="NDV251" s="684"/>
      <c r="NDW251" s="684"/>
      <c r="NDX251" s="684"/>
      <c r="NDY251" s="684"/>
      <c r="NDZ251" s="684"/>
      <c r="NEA251" s="684"/>
      <c r="NEB251" s="684"/>
      <c r="NEC251" s="684"/>
      <c r="NED251" s="684"/>
      <c r="NEE251" s="684"/>
      <c r="NEF251" s="684"/>
      <c r="NEG251" s="684"/>
      <c r="NEH251" s="684"/>
      <c r="NEI251" s="684"/>
      <c r="NEJ251" s="684"/>
      <c r="NEK251" s="684"/>
      <c r="NEL251" s="684"/>
      <c r="NEM251" s="684"/>
      <c r="NEN251" s="684"/>
      <c r="NEO251" s="684"/>
      <c r="NEP251" s="684"/>
      <c r="NEQ251" s="684"/>
      <c r="NER251" s="684"/>
      <c r="NES251" s="684"/>
      <c r="NET251" s="684"/>
      <c r="NEU251" s="684"/>
      <c r="NEV251" s="684"/>
      <c r="NEW251" s="684"/>
      <c r="NEX251" s="684"/>
      <c r="NEY251" s="684"/>
      <c r="NEZ251" s="684"/>
      <c r="NFA251" s="684"/>
      <c r="NFB251" s="684"/>
      <c r="NFC251" s="684"/>
      <c r="NFD251" s="684"/>
      <c r="NFE251" s="684"/>
      <c r="NFF251" s="684"/>
      <c r="NFG251" s="684"/>
      <c r="NFH251" s="684"/>
      <c r="NFI251" s="684"/>
      <c r="NFJ251" s="684"/>
      <c r="NFK251" s="684"/>
      <c r="NFL251" s="684"/>
      <c r="NFM251" s="684"/>
      <c r="NFN251" s="684"/>
      <c r="NFO251" s="684"/>
      <c r="NFP251" s="684"/>
      <c r="NFQ251" s="684"/>
      <c r="NFR251" s="684"/>
      <c r="NFS251" s="684"/>
      <c r="NFT251" s="684"/>
      <c r="NFU251" s="684"/>
      <c r="NFV251" s="684"/>
      <c r="NFW251" s="684"/>
      <c r="NFX251" s="684"/>
      <c r="NFY251" s="684"/>
      <c r="NFZ251" s="684"/>
      <c r="NGA251" s="684"/>
      <c r="NGB251" s="684"/>
      <c r="NGC251" s="684"/>
      <c r="NGD251" s="684"/>
      <c r="NGE251" s="684"/>
      <c r="NGF251" s="684"/>
      <c r="NGG251" s="684"/>
      <c r="NGH251" s="684"/>
      <c r="NGI251" s="684"/>
      <c r="NGJ251" s="684"/>
      <c r="NGK251" s="684"/>
      <c r="NGL251" s="684"/>
      <c r="NGM251" s="684"/>
      <c r="NGN251" s="684"/>
      <c r="NGO251" s="684"/>
      <c r="NGP251" s="684"/>
      <c r="NGQ251" s="684"/>
      <c r="NGR251" s="684"/>
      <c r="NGS251" s="684"/>
      <c r="NGT251" s="684"/>
      <c r="NGU251" s="684"/>
      <c r="NGV251" s="684"/>
      <c r="NGW251" s="684"/>
      <c r="NGX251" s="684"/>
      <c r="NGY251" s="684"/>
      <c r="NGZ251" s="684"/>
      <c r="NHA251" s="684"/>
      <c r="NHB251" s="684"/>
      <c r="NHC251" s="684"/>
      <c r="NHD251" s="684"/>
      <c r="NHE251" s="684"/>
      <c r="NHF251" s="684"/>
      <c r="NHG251" s="684"/>
      <c r="NHH251" s="684"/>
      <c r="NHI251" s="684"/>
      <c r="NHJ251" s="684"/>
      <c r="NHK251" s="684"/>
      <c r="NHL251" s="684"/>
      <c r="NHM251" s="684"/>
      <c r="NHN251" s="684"/>
      <c r="NHO251" s="684"/>
      <c r="NHP251" s="684"/>
      <c r="NHQ251" s="684"/>
      <c r="NHR251" s="684"/>
      <c r="NHS251" s="684"/>
      <c r="NHT251" s="684"/>
      <c r="NHU251" s="684"/>
      <c r="NHV251" s="684"/>
      <c r="NHW251" s="684"/>
      <c r="NHX251" s="684"/>
      <c r="NHY251" s="684"/>
      <c r="NHZ251" s="684"/>
      <c r="NIA251" s="684"/>
      <c r="NIB251" s="684"/>
      <c r="NIC251" s="684"/>
      <c r="NID251" s="684"/>
      <c r="NIE251" s="684"/>
      <c r="NIF251" s="684"/>
      <c r="NIG251" s="684"/>
      <c r="NIH251" s="684"/>
      <c r="NII251" s="684"/>
      <c r="NIJ251" s="684"/>
      <c r="NIK251" s="684"/>
      <c r="NIL251" s="684"/>
      <c r="NIM251" s="684"/>
      <c r="NIN251" s="684"/>
      <c r="NIO251" s="684"/>
      <c r="NIP251" s="684"/>
      <c r="NIQ251" s="684"/>
      <c r="NIR251" s="684"/>
      <c r="NIS251" s="684"/>
      <c r="NIT251" s="684"/>
      <c r="NIU251" s="684"/>
      <c r="NIV251" s="684"/>
      <c r="NIW251" s="684"/>
      <c r="NIX251" s="684"/>
      <c r="NIY251" s="684"/>
      <c r="NIZ251" s="684"/>
      <c r="NJA251" s="684"/>
      <c r="NJB251" s="684"/>
      <c r="NJC251" s="684"/>
      <c r="NJD251" s="684"/>
      <c r="NJE251" s="684"/>
      <c r="NJF251" s="684"/>
      <c r="NJG251" s="684"/>
      <c r="NJH251" s="684"/>
      <c r="NJI251" s="684"/>
      <c r="NJJ251" s="684"/>
      <c r="NJK251" s="684"/>
      <c r="NJL251" s="684"/>
      <c r="NJM251" s="684"/>
      <c r="NJN251" s="684"/>
      <c r="NJO251" s="684"/>
      <c r="NJP251" s="684"/>
      <c r="NJQ251" s="684"/>
      <c r="NJR251" s="684"/>
      <c r="NJS251" s="684"/>
      <c r="NJT251" s="684"/>
      <c r="NJU251" s="684"/>
      <c r="NJV251" s="684"/>
      <c r="NJW251" s="684"/>
      <c r="NJX251" s="684"/>
      <c r="NJY251" s="684"/>
      <c r="NJZ251" s="684"/>
      <c r="NKA251" s="684"/>
      <c r="NKB251" s="684"/>
      <c r="NKC251" s="684"/>
      <c r="NKD251" s="684"/>
      <c r="NKE251" s="684"/>
      <c r="NKF251" s="684"/>
      <c r="NKG251" s="684"/>
      <c r="NKH251" s="684"/>
      <c r="NKI251" s="684"/>
      <c r="NKJ251" s="684"/>
      <c r="NKK251" s="684"/>
      <c r="NKL251" s="684"/>
      <c r="NKM251" s="684"/>
      <c r="NKN251" s="684"/>
      <c r="NKO251" s="684"/>
      <c r="NKP251" s="684"/>
      <c r="NKQ251" s="684"/>
      <c r="NKR251" s="684"/>
      <c r="NKS251" s="684"/>
      <c r="NKT251" s="684"/>
      <c r="NKU251" s="684"/>
      <c r="NKV251" s="684"/>
      <c r="NKW251" s="684"/>
      <c r="NKX251" s="684"/>
      <c r="NKY251" s="684"/>
      <c r="NKZ251" s="684"/>
      <c r="NLA251" s="684"/>
      <c r="NLB251" s="684"/>
      <c r="NLC251" s="684"/>
      <c r="NLD251" s="684"/>
      <c r="NLE251" s="684"/>
      <c r="NLF251" s="684"/>
      <c r="NLG251" s="684"/>
      <c r="NLH251" s="684"/>
      <c r="NLI251" s="684"/>
      <c r="NLJ251" s="684"/>
      <c r="NLK251" s="684"/>
      <c r="NLL251" s="684"/>
      <c r="NLM251" s="684"/>
      <c r="NLN251" s="684"/>
      <c r="NLO251" s="684"/>
      <c r="NLP251" s="684"/>
      <c r="NLQ251" s="684"/>
      <c r="NLR251" s="684"/>
      <c r="NLS251" s="684"/>
      <c r="NLT251" s="684"/>
      <c r="NLU251" s="684"/>
      <c r="NLV251" s="684"/>
      <c r="NLW251" s="684"/>
      <c r="NLX251" s="684"/>
      <c r="NLY251" s="684"/>
      <c r="NLZ251" s="684"/>
      <c r="NMA251" s="684"/>
      <c r="NMB251" s="684"/>
      <c r="NMC251" s="684"/>
      <c r="NMD251" s="684"/>
      <c r="NME251" s="684"/>
      <c r="NMF251" s="684"/>
      <c r="NMG251" s="684"/>
      <c r="NMH251" s="684"/>
      <c r="NMI251" s="684"/>
      <c r="NMJ251" s="684"/>
      <c r="NMK251" s="684"/>
      <c r="NML251" s="684"/>
      <c r="NMM251" s="684"/>
      <c r="NMN251" s="684"/>
      <c r="NMO251" s="684"/>
      <c r="NMP251" s="684"/>
      <c r="NMQ251" s="684"/>
      <c r="NMR251" s="684"/>
      <c r="NMS251" s="684"/>
      <c r="NMT251" s="684"/>
      <c r="NMU251" s="684"/>
      <c r="NMV251" s="684"/>
      <c r="NMW251" s="684"/>
      <c r="NMX251" s="684"/>
      <c r="NMY251" s="684"/>
      <c r="NMZ251" s="684"/>
      <c r="NNA251" s="684"/>
      <c r="NNB251" s="684"/>
      <c r="NNC251" s="684"/>
      <c r="NND251" s="684"/>
      <c r="NNE251" s="684"/>
      <c r="NNF251" s="684"/>
      <c r="NNG251" s="684"/>
      <c r="NNH251" s="684"/>
      <c r="NNI251" s="684"/>
      <c r="NNJ251" s="684"/>
      <c r="NNK251" s="684"/>
      <c r="NNL251" s="684"/>
      <c r="NNM251" s="684"/>
      <c r="NNN251" s="684"/>
      <c r="NNO251" s="684"/>
      <c r="NNP251" s="684"/>
      <c r="NNQ251" s="684"/>
      <c r="NNR251" s="684"/>
      <c r="NNS251" s="684"/>
      <c r="NNT251" s="684"/>
      <c r="NNU251" s="684"/>
      <c r="NNV251" s="684"/>
      <c r="NNW251" s="684"/>
      <c r="NNX251" s="684"/>
      <c r="NNY251" s="684"/>
      <c r="NNZ251" s="684"/>
      <c r="NOA251" s="684"/>
      <c r="NOB251" s="684"/>
      <c r="NOC251" s="684"/>
      <c r="NOD251" s="684"/>
      <c r="NOE251" s="684"/>
      <c r="NOF251" s="684"/>
      <c r="NOG251" s="684"/>
      <c r="NOH251" s="684"/>
      <c r="NOI251" s="684"/>
      <c r="NOJ251" s="684"/>
      <c r="NOK251" s="684"/>
      <c r="NOL251" s="684"/>
      <c r="NOM251" s="684"/>
      <c r="NON251" s="684"/>
      <c r="NOO251" s="684"/>
      <c r="NOP251" s="684"/>
      <c r="NOQ251" s="684"/>
      <c r="NOR251" s="684"/>
      <c r="NOS251" s="684"/>
      <c r="NOT251" s="684"/>
      <c r="NOU251" s="684"/>
      <c r="NOV251" s="684"/>
      <c r="NOW251" s="684"/>
      <c r="NOX251" s="684"/>
      <c r="NOY251" s="684"/>
      <c r="NOZ251" s="684"/>
      <c r="NPA251" s="684"/>
      <c r="NPB251" s="684"/>
      <c r="NPC251" s="684"/>
      <c r="NPD251" s="684"/>
      <c r="NPE251" s="684"/>
      <c r="NPF251" s="684"/>
      <c r="NPG251" s="684"/>
      <c r="NPH251" s="684"/>
      <c r="NPI251" s="684"/>
      <c r="NPJ251" s="684"/>
      <c r="NPK251" s="684"/>
      <c r="NPL251" s="684"/>
      <c r="NPM251" s="684"/>
      <c r="NPN251" s="684"/>
      <c r="NPO251" s="684"/>
      <c r="NPP251" s="684"/>
      <c r="NPQ251" s="684"/>
      <c r="NPR251" s="684"/>
      <c r="NPS251" s="684"/>
      <c r="NPT251" s="684"/>
      <c r="NPU251" s="684"/>
      <c r="NPV251" s="684"/>
      <c r="NPW251" s="684"/>
      <c r="NPX251" s="684"/>
      <c r="NPY251" s="684"/>
      <c r="NPZ251" s="684"/>
      <c r="NQA251" s="684"/>
      <c r="NQB251" s="684"/>
      <c r="NQC251" s="684"/>
      <c r="NQD251" s="684"/>
      <c r="NQE251" s="684"/>
      <c r="NQF251" s="684"/>
      <c r="NQG251" s="684"/>
      <c r="NQH251" s="684"/>
      <c r="NQI251" s="684"/>
      <c r="NQJ251" s="684"/>
      <c r="NQK251" s="684"/>
      <c r="NQL251" s="684"/>
      <c r="NQM251" s="684"/>
      <c r="NQN251" s="684"/>
      <c r="NQO251" s="684"/>
      <c r="NQP251" s="684"/>
      <c r="NQQ251" s="684"/>
      <c r="NQR251" s="684"/>
      <c r="NQS251" s="684"/>
      <c r="NQT251" s="684"/>
      <c r="NQU251" s="684"/>
      <c r="NQV251" s="684"/>
      <c r="NQW251" s="684"/>
      <c r="NQX251" s="684"/>
      <c r="NQY251" s="684"/>
      <c r="NQZ251" s="684"/>
      <c r="NRA251" s="684"/>
      <c r="NRB251" s="684"/>
      <c r="NRC251" s="684"/>
      <c r="NRD251" s="684"/>
      <c r="NRE251" s="684"/>
      <c r="NRF251" s="684"/>
      <c r="NRG251" s="684"/>
      <c r="NRH251" s="684"/>
      <c r="NRI251" s="684"/>
      <c r="NRJ251" s="684"/>
      <c r="NRK251" s="684"/>
      <c r="NRL251" s="684"/>
      <c r="NRM251" s="684"/>
      <c r="NRN251" s="684"/>
      <c r="NRO251" s="684"/>
      <c r="NRP251" s="684"/>
      <c r="NRQ251" s="684"/>
      <c r="NRR251" s="684"/>
      <c r="NRS251" s="684"/>
      <c r="NRT251" s="684"/>
      <c r="NRU251" s="684"/>
      <c r="NRV251" s="684"/>
      <c r="NRW251" s="684"/>
      <c r="NRX251" s="684"/>
      <c r="NRY251" s="684"/>
      <c r="NRZ251" s="684"/>
      <c r="NSA251" s="684"/>
      <c r="NSB251" s="684"/>
      <c r="NSC251" s="684"/>
      <c r="NSD251" s="684"/>
      <c r="NSE251" s="684"/>
      <c r="NSF251" s="684"/>
      <c r="NSG251" s="684"/>
      <c r="NSH251" s="684"/>
      <c r="NSI251" s="684"/>
      <c r="NSJ251" s="684"/>
      <c r="NSK251" s="684"/>
      <c r="NSL251" s="684"/>
      <c r="NSM251" s="684"/>
      <c r="NSN251" s="684"/>
      <c r="NSO251" s="684"/>
      <c r="NSP251" s="684"/>
      <c r="NSQ251" s="684"/>
      <c r="NSR251" s="684"/>
      <c r="NSS251" s="684"/>
      <c r="NST251" s="684"/>
      <c r="NSU251" s="684"/>
      <c r="NSV251" s="684"/>
      <c r="NSW251" s="684"/>
      <c r="NSX251" s="684"/>
      <c r="NSY251" s="684"/>
      <c r="NSZ251" s="684"/>
      <c r="NTA251" s="684"/>
      <c r="NTB251" s="684"/>
      <c r="NTC251" s="684"/>
      <c r="NTD251" s="684"/>
      <c r="NTE251" s="684"/>
      <c r="NTF251" s="684"/>
      <c r="NTG251" s="684"/>
      <c r="NTH251" s="684"/>
      <c r="NTI251" s="684"/>
      <c r="NTJ251" s="684"/>
      <c r="NTK251" s="684"/>
      <c r="NTL251" s="684"/>
      <c r="NTM251" s="684"/>
      <c r="NTN251" s="684"/>
      <c r="NTO251" s="684"/>
      <c r="NTP251" s="684"/>
      <c r="NTQ251" s="684"/>
      <c r="NTR251" s="684"/>
      <c r="NTS251" s="684"/>
      <c r="NTT251" s="684"/>
      <c r="NTU251" s="684"/>
      <c r="NTV251" s="684"/>
      <c r="NTW251" s="684"/>
      <c r="NTX251" s="684"/>
      <c r="NTY251" s="684"/>
      <c r="NTZ251" s="684"/>
      <c r="NUA251" s="684"/>
      <c r="NUB251" s="684"/>
      <c r="NUC251" s="684"/>
      <c r="NUD251" s="684"/>
      <c r="NUE251" s="684"/>
      <c r="NUF251" s="684"/>
      <c r="NUG251" s="684"/>
      <c r="NUH251" s="684"/>
      <c r="NUI251" s="684"/>
      <c r="NUJ251" s="684"/>
      <c r="NUK251" s="684"/>
      <c r="NUL251" s="684"/>
      <c r="NUM251" s="684"/>
      <c r="NUN251" s="684"/>
      <c r="NUO251" s="684"/>
      <c r="NUP251" s="684"/>
      <c r="NUQ251" s="684"/>
      <c r="NUR251" s="684"/>
      <c r="NUS251" s="684"/>
      <c r="NUT251" s="684"/>
      <c r="NUU251" s="684"/>
      <c r="NUV251" s="684"/>
      <c r="NUW251" s="684"/>
      <c r="NUX251" s="684"/>
      <c r="NUY251" s="684"/>
      <c r="NUZ251" s="684"/>
      <c r="NVA251" s="684"/>
      <c r="NVB251" s="684"/>
      <c r="NVC251" s="684"/>
      <c r="NVD251" s="684"/>
      <c r="NVE251" s="684"/>
      <c r="NVF251" s="684"/>
      <c r="NVG251" s="684"/>
      <c r="NVH251" s="684"/>
      <c r="NVI251" s="684"/>
      <c r="NVJ251" s="684"/>
      <c r="NVK251" s="684"/>
      <c r="NVL251" s="684"/>
      <c r="NVM251" s="684"/>
      <c r="NVN251" s="684"/>
      <c r="NVO251" s="684"/>
      <c r="NVP251" s="684"/>
      <c r="NVQ251" s="684"/>
      <c r="NVR251" s="684"/>
      <c r="NVS251" s="684"/>
      <c r="NVT251" s="684"/>
      <c r="NVU251" s="684"/>
      <c r="NVV251" s="684"/>
      <c r="NVW251" s="684"/>
      <c r="NVX251" s="684"/>
      <c r="NVY251" s="684"/>
      <c r="NVZ251" s="684"/>
      <c r="NWA251" s="684"/>
      <c r="NWB251" s="684"/>
      <c r="NWC251" s="684"/>
      <c r="NWD251" s="684"/>
      <c r="NWE251" s="684"/>
      <c r="NWF251" s="684"/>
      <c r="NWG251" s="684"/>
      <c r="NWH251" s="684"/>
      <c r="NWI251" s="684"/>
      <c r="NWJ251" s="684"/>
      <c r="NWK251" s="684"/>
      <c r="NWL251" s="684"/>
      <c r="NWM251" s="684"/>
      <c r="NWN251" s="684"/>
      <c r="NWO251" s="684"/>
      <c r="NWP251" s="684"/>
      <c r="NWQ251" s="684"/>
      <c r="NWR251" s="684"/>
      <c r="NWS251" s="684"/>
      <c r="NWT251" s="684"/>
      <c r="NWU251" s="684"/>
      <c r="NWV251" s="684"/>
      <c r="NWW251" s="684"/>
      <c r="NWX251" s="684"/>
      <c r="NWY251" s="684"/>
      <c r="NWZ251" s="684"/>
      <c r="NXA251" s="684"/>
      <c r="NXB251" s="684"/>
      <c r="NXC251" s="684"/>
      <c r="NXD251" s="684"/>
      <c r="NXE251" s="684"/>
      <c r="NXF251" s="684"/>
      <c r="NXG251" s="684"/>
      <c r="NXH251" s="684"/>
      <c r="NXI251" s="684"/>
      <c r="NXJ251" s="684"/>
      <c r="NXK251" s="684"/>
      <c r="NXL251" s="684"/>
      <c r="NXM251" s="684"/>
      <c r="NXN251" s="684"/>
      <c r="NXO251" s="684"/>
      <c r="NXP251" s="684"/>
      <c r="NXQ251" s="684"/>
      <c r="NXR251" s="684"/>
      <c r="NXS251" s="684"/>
      <c r="NXT251" s="684"/>
      <c r="NXU251" s="684"/>
      <c r="NXV251" s="684"/>
      <c r="NXW251" s="684"/>
      <c r="NXX251" s="684"/>
      <c r="NXY251" s="684"/>
      <c r="NXZ251" s="684"/>
      <c r="NYA251" s="684"/>
      <c r="NYB251" s="684"/>
      <c r="NYC251" s="684"/>
      <c r="NYD251" s="684"/>
      <c r="NYE251" s="684"/>
      <c r="NYF251" s="684"/>
      <c r="NYG251" s="684"/>
      <c r="NYH251" s="684"/>
      <c r="NYI251" s="684"/>
      <c r="NYJ251" s="684"/>
      <c r="NYK251" s="684"/>
      <c r="NYL251" s="684"/>
      <c r="NYM251" s="684"/>
      <c r="NYN251" s="684"/>
      <c r="NYO251" s="684"/>
      <c r="NYP251" s="684"/>
      <c r="NYQ251" s="684"/>
      <c r="NYR251" s="684"/>
      <c r="NYS251" s="684"/>
      <c r="NYT251" s="684"/>
      <c r="NYU251" s="684"/>
      <c r="NYV251" s="684"/>
      <c r="NYW251" s="684"/>
      <c r="NYX251" s="684"/>
      <c r="NYY251" s="684"/>
      <c r="NYZ251" s="684"/>
      <c r="NZA251" s="684"/>
      <c r="NZB251" s="684"/>
      <c r="NZC251" s="684"/>
      <c r="NZD251" s="684"/>
      <c r="NZE251" s="684"/>
      <c r="NZF251" s="684"/>
      <c r="NZG251" s="684"/>
      <c r="NZH251" s="684"/>
      <c r="NZI251" s="684"/>
      <c r="NZJ251" s="684"/>
      <c r="NZK251" s="684"/>
      <c r="NZL251" s="684"/>
      <c r="NZM251" s="684"/>
      <c r="NZN251" s="684"/>
      <c r="NZO251" s="684"/>
      <c r="NZP251" s="684"/>
      <c r="NZQ251" s="684"/>
      <c r="NZR251" s="684"/>
      <c r="NZS251" s="684"/>
      <c r="NZT251" s="684"/>
      <c r="NZU251" s="684"/>
      <c r="NZV251" s="684"/>
      <c r="NZW251" s="684"/>
      <c r="NZX251" s="684"/>
      <c r="NZY251" s="684"/>
      <c r="NZZ251" s="684"/>
      <c r="OAA251" s="684"/>
      <c r="OAB251" s="684"/>
      <c r="OAC251" s="684"/>
      <c r="OAD251" s="684"/>
      <c r="OAE251" s="684"/>
      <c r="OAF251" s="684"/>
      <c r="OAG251" s="684"/>
      <c r="OAH251" s="684"/>
      <c r="OAI251" s="684"/>
      <c r="OAJ251" s="684"/>
      <c r="OAK251" s="684"/>
      <c r="OAL251" s="684"/>
      <c r="OAM251" s="684"/>
      <c r="OAN251" s="684"/>
      <c r="OAO251" s="684"/>
      <c r="OAP251" s="684"/>
      <c r="OAQ251" s="684"/>
      <c r="OAR251" s="684"/>
      <c r="OAS251" s="684"/>
      <c r="OAT251" s="684"/>
      <c r="OAU251" s="684"/>
      <c r="OAV251" s="684"/>
      <c r="OAW251" s="684"/>
      <c r="OAX251" s="684"/>
      <c r="OAY251" s="684"/>
      <c r="OAZ251" s="684"/>
      <c r="OBA251" s="684"/>
      <c r="OBB251" s="684"/>
      <c r="OBC251" s="684"/>
      <c r="OBD251" s="684"/>
      <c r="OBE251" s="684"/>
      <c r="OBF251" s="684"/>
      <c r="OBG251" s="684"/>
      <c r="OBH251" s="684"/>
      <c r="OBI251" s="684"/>
      <c r="OBJ251" s="684"/>
      <c r="OBK251" s="684"/>
      <c r="OBL251" s="684"/>
      <c r="OBM251" s="684"/>
      <c r="OBN251" s="684"/>
      <c r="OBO251" s="684"/>
      <c r="OBP251" s="684"/>
      <c r="OBQ251" s="684"/>
      <c r="OBR251" s="684"/>
      <c r="OBS251" s="684"/>
      <c r="OBT251" s="684"/>
      <c r="OBU251" s="684"/>
      <c r="OBV251" s="684"/>
      <c r="OBW251" s="684"/>
      <c r="OBX251" s="684"/>
      <c r="OBY251" s="684"/>
      <c r="OBZ251" s="684"/>
      <c r="OCA251" s="684"/>
      <c r="OCB251" s="684"/>
      <c r="OCC251" s="684"/>
      <c r="OCD251" s="684"/>
      <c r="OCE251" s="684"/>
      <c r="OCF251" s="684"/>
      <c r="OCG251" s="684"/>
      <c r="OCH251" s="684"/>
      <c r="OCI251" s="684"/>
      <c r="OCJ251" s="684"/>
      <c r="OCK251" s="684"/>
      <c r="OCL251" s="684"/>
      <c r="OCM251" s="684"/>
      <c r="OCN251" s="684"/>
      <c r="OCO251" s="684"/>
      <c r="OCP251" s="684"/>
      <c r="OCQ251" s="684"/>
      <c r="OCR251" s="684"/>
      <c r="OCS251" s="684"/>
      <c r="OCT251" s="684"/>
      <c r="OCU251" s="684"/>
      <c r="OCV251" s="684"/>
      <c r="OCW251" s="684"/>
      <c r="OCX251" s="684"/>
      <c r="OCY251" s="684"/>
      <c r="OCZ251" s="684"/>
      <c r="ODA251" s="684"/>
      <c r="ODB251" s="684"/>
      <c r="ODC251" s="684"/>
      <c r="ODD251" s="684"/>
      <c r="ODE251" s="684"/>
      <c r="ODF251" s="684"/>
      <c r="ODG251" s="684"/>
      <c r="ODH251" s="684"/>
      <c r="ODI251" s="684"/>
      <c r="ODJ251" s="684"/>
      <c r="ODK251" s="684"/>
      <c r="ODL251" s="684"/>
      <c r="ODM251" s="684"/>
      <c r="ODN251" s="684"/>
      <c r="ODO251" s="684"/>
      <c r="ODP251" s="684"/>
      <c r="ODQ251" s="684"/>
      <c r="ODR251" s="684"/>
      <c r="ODS251" s="684"/>
      <c r="ODT251" s="684"/>
      <c r="ODU251" s="684"/>
      <c r="ODV251" s="684"/>
      <c r="ODW251" s="684"/>
      <c r="ODX251" s="684"/>
      <c r="ODY251" s="684"/>
      <c r="ODZ251" s="684"/>
      <c r="OEA251" s="684"/>
      <c r="OEB251" s="684"/>
      <c r="OEC251" s="684"/>
      <c r="OED251" s="684"/>
      <c r="OEE251" s="684"/>
      <c r="OEF251" s="684"/>
      <c r="OEG251" s="684"/>
      <c r="OEH251" s="684"/>
      <c r="OEI251" s="684"/>
      <c r="OEJ251" s="684"/>
      <c r="OEK251" s="684"/>
      <c r="OEL251" s="684"/>
      <c r="OEM251" s="684"/>
      <c r="OEN251" s="684"/>
      <c r="OEO251" s="684"/>
      <c r="OEP251" s="684"/>
      <c r="OEQ251" s="684"/>
      <c r="OER251" s="684"/>
      <c r="OES251" s="684"/>
      <c r="OET251" s="684"/>
      <c r="OEU251" s="684"/>
      <c r="OEV251" s="684"/>
      <c r="OEW251" s="684"/>
      <c r="OEX251" s="684"/>
      <c r="OEY251" s="684"/>
      <c r="OEZ251" s="684"/>
      <c r="OFA251" s="684"/>
      <c r="OFB251" s="684"/>
      <c r="OFC251" s="684"/>
      <c r="OFD251" s="684"/>
      <c r="OFE251" s="684"/>
      <c r="OFF251" s="684"/>
      <c r="OFG251" s="684"/>
      <c r="OFH251" s="684"/>
      <c r="OFI251" s="684"/>
      <c r="OFJ251" s="684"/>
      <c r="OFK251" s="684"/>
      <c r="OFL251" s="684"/>
      <c r="OFM251" s="684"/>
      <c r="OFN251" s="684"/>
      <c r="OFO251" s="684"/>
      <c r="OFP251" s="684"/>
      <c r="OFQ251" s="684"/>
      <c r="OFR251" s="684"/>
      <c r="OFS251" s="684"/>
      <c r="OFT251" s="684"/>
      <c r="OFU251" s="684"/>
      <c r="OFV251" s="684"/>
      <c r="OFW251" s="684"/>
      <c r="OFX251" s="684"/>
      <c r="OFY251" s="684"/>
      <c r="OFZ251" s="684"/>
      <c r="OGA251" s="684"/>
      <c r="OGB251" s="684"/>
      <c r="OGC251" s="684"/>
      <c r="OGD251" s="684"/>
      <c r="OGE251" s="684"/>
      <c r="OGF251" s="684"/>
      <c r="OGG251" s="684"/>
      <c r="OGH251" s="684"/>
      <c r="OGI251" s="684"/>
      <c r="OGJ251" s="684"/>
      <c r="OGK251" s="684"/>
      <c r="OGL251" s="684"/>
      <c r="OGM251" s="684"/>
      <c r="OGN251" s="684"/>
      <c r="OGO251" s="684"/>
      <c r="OGP251" s="684"/>
      <c r="OGQ251" s="684"/>
      <c r="OGR251" s="684"/>
      <c r="OGS251" s="684"/>
      <c r="OGT251" s="684"/>
      <c r="OGU251" s="684"/>
      <c r="OGV251" s="684"/>
      <c r="OGW251" s="684"/>
      <c r="OGX251" s="684"/>
      <c r="OGY251" s="684"/>
      <c r="OGZ251" s="684"/>
      <c r="OHA251" s="684"/>
      <c r="OHB251" s="684"/>
      <c r="OHC251" s="684"/>
      <c r="OHD251" s="684"/>
      <c r="OHE251" s="684"/>
      <c r="OHF251" s="684"/>
      <c r="OHG251" s="684"/>
      <c r="OHH251" s="684"/>
      <c r="OHI251" s="684"/>
      <c r="OHJ251" s="684"/>
      <c r="OHK251" s="684"/>
      <c r="OHL251" s="684"/>
      <c r="OHM251" s="684"/>
      <c r="OHN251" s="684"/>
      <c r="OHO251" s="684"/>
      <c r="OHP251" s="684"/>
      <c r="OHQ251" s="684"/>
      <c r="OHR251" s="684"/>
      <c r="OHS251" s="684"/>
      <c r="OHT251" s="684"/>
      <c r="OHU251" s="684"/>
      <c r="OHV251" s="684"/>
      <c r="OHW251" s="684"/>
      <c r="OHX251" s="684"/>
      <c r="OHY251" s="684"/>
      <c r="OHZ251" s="684"/>
      <c r="OIA251" s="684"/>
      <c r="OIB251" s="684"/>
      <c r="OIC251" s="684"/>
      <c r="OID251" s="684"/>
      <c r="OIE251" s="684"/>
      <c r="OIF251" s="684"/>
      <c r="OIG251" s="684"/>
      <c r="OIH251" s="684"/>
      <c r="OII251" s="684"/>
      <c r="OIJ251" s="684"/>
      <c r="OIK251" s="684"/>
      <c r="OIL251" s="684"/>
      <c r="OIM251" s="684"/>
      <c r="OIN251" s="684"/>
      <c r="OIO251" s="684"/>
      <c r="OIP251" s="684"/>
      <c r="OIQ251" s="684"/>
      <c r="OIR251" s="684"/>
      <c r="OIS251" s="684"/>
      <c r="OIT251" s="684"/>
      <c r="OIU251" s="684"/>
      <c r="OIV251" s="684"/>
      <c r="OIW251" s="684"/>
      <c r="OIX251" s="684"/>
      <c r="OIY251" s="684"/>
      <c r="OIZ251" s="684"/>
      <c r="OJA251" s="684"/>
      <c r="OJB251" s="684"/>
      <c r="OJC251" s="684"/>
      <c r="OJD251" s="684"/>
      <c r="OJE251" s="684"/>
      <c r="OJF251" s="684"/>
      <c r="OJG251" s="684"/>
      <c r="OJH251" s="684"/>
      <c r="OJI251" s="684"/>
      <c r="OJJ251" s="684"/>
      <c r="OJK251" s="684"/>
      <c r="OJL251" s="684"/>
      <c r="OJM251" s="684"/>
      <c r="OJN251" s="684"/>
      <c r="OJO251" s="684"/>
      <c r="OJP251" s="684"/>
      <c r="OJQ251" s="684"/>
      <c r="OJR251" s="684"/>
      <c r="OJS251" s="684"/>
      <c r="OJT251" s="684"/>
      <c r="OJU251" s="684"/>
      <c r="OJV251" s="684"/>
      <c r="OJW251" s="684"/>
      <c r="OJX251" s="684"/>
      <c r="OJY251" s="684"/>
      <c r="OJZ251" s="684"/>
      <c r="OKA251" s="684"/>
      <c r="OKB251" s="684"/>
      <c r="OKC251" s="684"/>
      <c r="OKD251" s="684"/>
      <c r="OKE251" s="684"/>
      <c r="OKF251" s="684"/>
      <c r="OKG251" s="684"/>
      <c r="OKH251" s="684"/>
      <c r="OKI251" s="684"/>
      <c r="OKJ251" s="684"/>
      <c r="OKK251" s="684"/>
      <c r="OKL251" s="684"/>
      <c r="OKM251" s="684"/>
      <c r="OKN251" s="684"/>
      <c r="OKO251" s="684"/>
      <c r="OKP251" s="684"/>
      <c r="OKQ251" s="684"/>
      <c r="OKR251" s="684"/>
      <c r="OKS251" s="684"/>
      <c r="OKT251" s="684"/>
      <c r="OKU251" s="684"/>
      <c r="OKV251" s="684"/>
      <c r="OKW251" s="684"/>
      <c r="OKX251" s="684"/>
      <c r="OKY251" s="684"/>
      <c r="OKZ251" s="684"/>
      <c r="OLA251" s="684"/>
      <c r="OLB251" s="684"/>
      <c r="OLC251" s="684"/>
      <c r="OLD251" s="684"/>
      <c r="OLE251" s="684"/>
      <c r="OLF251" s="684"/>
      <c r="OLG251" s="684"/>
      <c r="OLH251" s="684"/>
      <c r="OLI251" s="684"/>
      <c r="OLJ251" s="684"/>
      <c r="OLK251" s="684"/>
      <c r="OLL251" s="684"/>
      <c r="OLM251" s="684"/>
      <c r="OLN251" s="684"/>
      <c r="OLO251" s="684"/>
      <c r="OLP251" s="684"/>
      <c r="OLQ251" s="684"/>
      <c r="OLR251" s="684"/>
      <c r="OLS251" s="684"/>
      <c r="OLT251" s="684"/>
      <c r="OLU251" s="684"/>
      <c r="OLV251" s="684"/>
      <c r="OLW251" s="684"/>
      <c r="OLX251" s="684"/>
      <c r="OLY251" s="684"/>
      <c r="OLZ251" s="684"/>
      <c r="OMA251" s="684"/>
      <c r="OMB251" s="684"/>
      <c r="OMC251" s="684"/>
      <c r="OMD251" s="684"/>
      <c r="OME251" s="684"/>
      <c r="OMF251" s="684"/>
      <c r="OMG251" s="684"/>
      <c r="OMH251" s="684"/>
      <c r="OMI251" s="684"/>
      <c r="OMJ251" s="684"/>
      <c r="OMK251" s="684"/>
      <c r="OML251" s="684"/>
      <c r="OMM251" s="684"/>
      <c r="OMN251" s="684"/>
      <c r="OMO251" s="684"/>
      <c r="OMP251" s="684"/>
      <c r="OMQ251" s="684"/>
      <c r="OMR251" s="684"/>
      <c r="OMS251" s="684"/>
      <c r="OMT251" s="684"/>
      <c r="OMU251" s="684"/>
      <c r="OMV251" s="684"/>
      <c r="OMW251" s="684"/>
      <c r="OMX251" s="684"/>
      <c r="OMY251" s="684"/>
      <c r="OMZ251" s="684"/>
      <c r="ONA251" s="684"/>
      <c r="ONB251" s="684"/>
      <c r="ONC251" s="684"/>
      <c r="OND251" s="684"/>
      <c r="ONE251" s="684"/>
      <c r="ONF251" s="684"/>
      <c r="ONG251" s="684"/>
      <c r="ONH251" s="684"/>
      <c r="ONI251" s="684"/>
      <c r="ONJ251" s="684"/>
      <c r="ONK251" s="684"/>
      <c r="ONL251" s="684"/>
      <c r="ONM251" s="684"/>
      <c r="ONN251" s="684"/>
      <c r="ONO251" s="684"/>
      <c r="ONP251" s="684"/>
      <c r="ONQ251" s="684"/>
      <c r="ONR251" s="684"/>
      <c r="ONS251" s="684"/>
      <c r="ONT251" s="684"/>
      <c r="ONU251" s="684"/>
      <c r="ONV251" s="684"/>
      <c r="ONW251" s="684"/>
      <c r="ONX251" s="684"/>
      <c r="ONY251" s="684"/>
      <c r="ONZ251" s="684"/>
      <c r="OOA251" s="684"/>
      <c r="OOB251" s="684"/>
      <c r="OOC251" s="684"/>
      <c r="OOD251" s="684"/>
      <c r="OOE251" s="684"/>
      <c r="OOF251" s="684"/>
      <c r="OOG251" s="684"/>
      <c r="OOH251" s="684"/>
      <c r="OOI251" s="684"/>
      <c r="OOJ251" s="684"/>
      <c r="OOK251" s="684"/>
      <c r="OOL251" s="684"/>
      <c r="OOM251" s="684"/>
      <c r="OON251" s="684"/>
      <c r="OOO251" s="684"/>
      <c r="OOP251" s="684"/>
      <c r="OOQ251" s="684"/>
      <c r="OOR251" s="684"/>
      <c r="OOS251" s="684"/>
      <c r="OOT251" s="684"/>
      <c r="OOU251" s="684"/>
      <c r="OOV251" s="684"/>
      <c r="OOW251" s="684"/>
      <c r="OOX251" s="684"/>
      <c r="OOY251" s="684"/>
      <c r="OOZ251" s="684"/>
      <c r="OPA251" s="684"/>
      <c r="OPB251" s="684"/>
      <c r="OPC251" s="684"/>
      <c r="OPD251" s="684"/>
      <c r="OPE251" s="684"/>
      <c r="OPF251" s="684"/>
      <c r="OPG251" s="684"/>
      <c r="OPH251" s="684"/>
      <c r="OPI251" s="684"/>
      <c r="OPJ251" s="684"/>
      <c r="OPK251" s="684"/>
      <c r="OPL251" s="684"/>
      <c r="OPM251" s="684"/>
      <c r="OPN251" s="684"/>
      <c r="OPO251" s="684"/>
      <c r="OPP251" s="684"/>
      <c r="OPQ251" s="684"/>
      <c r="OPR251" s="684"/>
      <c r="OPS251" s="684"/>
      <c r="OPT251" s="684"/>
      <c r="OPU251" s="684"/>
      <c r="OPV251" s="684"/>
      <c r="OPW251" s="684"/>
      <c r="OPX251" s="684"/>
      <c r="OPY251" s="684"/>
      <c r="OPZ251" s="684"/>
      <c r="OQA251" s="684"/>
      <c r="OQB251" s="684"/>
      <c r="OQC251" s="684"/>
      <c r="OQD251" s="684"/>
      <c r="OQE251" s="684"/>
      <c r="OQF251" s="684"/>
      <c r="OQG251" s="684"/>
      <c r="OQH251" s="684"/>
      <c r="OQI251" s="684"/>
      <c r="OQJ251" s="684"/>
      <c r="OQK251" s="684"/>
      <c r="OQL251" s="684"/>
      <c r="OQM251" s="684"/>
      <c r="OQN251" s="684"/>
      <c r="OQO251" s="684"/>
      <c r="OQP251" s="684"/>
      <c r="OQQ251" s="684"/>
      <c r="OQR251" s="684"/>
      <c r="OQS251" s="684"/>
      <c r="OQT251" s="684"/>
      <c r="OQU251" s="684"/>
      <c r="OQV251" s="684"/>
      <c r="OQW251" s="684"/>
      <c r="OQX251" s="684"/>
      <c r="OQY251" s="684"/>
      <c r="OQZ251" s="684"/>
      <c r="ORA251" s="684"/>
      <c r="ORB251" s="684"/>
      <c r="ORC251" s="684"/>
      <c r="ORD251" s="684"/>
      <c r="ORE251" s="684"/>
      <c r="ORF251" s="684"/>
      <c r="ORG251" s="684"/>
      <c r="ORH251" s="684"/>
      <c r="ORI251" s="684"/>
      <c r="ORJ251" s="684"/>
      <c r="ORK251" s="684"/>
      <c r="ORL251" s="684"/>
      <c r="ORM251" s="684"/>
      <c r="ORN251" s="684"/>
      <c r="ORO251" s="684"/>
      <c r="ORP251" s="684"/>
      <c r="ORQ251" s="684"/>
      <c r="ORR251" s="684"/>
      <c r="ORS251" s="684"/>
      <c r="ORT251" s="684"/>
      <c r="ORU251" s="684"/>
      <c r="ORV251" s="684"/>
      <c r="ORW251" s="684"/>
      <c r="ORX251" s="684"/>
      <c r="ORY251" s="684"/>
      <c r="ORZ251" s="684"/>
      <c r="OSA251" s="684"/>
      <c r="OSB251" s="684"/>
      <c r="OSC251" s="684"/>
      <c r="OSD251" s="684"/>
      <c r="OSE251" s="684"/>
      <c r="OSF251" s="684"/>
      <c r="OSG251" s="684"/>
      <c r="OSH251" s="684"/>
      <c r="OSI251" s="684"/>
      <c r="OSJ251" s="684"/>
      <c r="OSK251" s="684"/>
      <c r="OSL251" s="684"/>
      <c r="OSM251" s="684"/>
      <c r="OSN251" s="684"/>
      <c r="OSO251" s="684"/>
      <c r="OSP251" s="684"/>
      <c r="OSQ251" s="684"/>
      <c r="OSR251" s="684"/>
      <c r="OSS251" s="684"/>
      <c r="OST251" s="684"/>
      <c r="OSU251" s="684"/>
      <c r="OSV251" s="684"/>
      <c r="OSW251" s="684"/>
      <c r="OSX251" s="684"/>
      <c r="OSY251" s="684"/>
      <c r="OSZ251" s="684"/>
      <c r="OTA251" s="684"/>
      <c r="OTB251" s="684"/>
      <c r="OTC251" s="684"/>
      <c r="OTD251" s="684"/>
      <c r="OTE251" s="684"/>
      <c r="OTF251" s="684"/>
      <c r="OTG251" s="684"/>
      <c r="OTH251" s="684"/>
      <c r="OTI251" s="684"/>
      <c r="OTJ251" s="684"/>
      <c r="OTK251" s="684"/>
      <c r="OTL251" s="684"/>
      <c r="OTM251" s="684"/>
      <c r="OTN251" s="684"/>
      <c r="OTO251" s="684"/>
      <c r="OTP251" s="684"/>
      <c r="OTQ251" s="684"/>
      <c r="OTR251" s="684"/>
      <c r="OTS251" s="684"/>
      <c r="OTT251" s="684"/>
      <c r="OTU251" s="684"/>
      <c r="OTV251" s="684"/>
      <c r="OTW251" s="684"/>
      <c r="OTX251" s="684"/>
      <c r="OTY251" s="684"/>
      <c r="OTZ251" s="684"/>
      <c r="OUA251" s="684"/>
      <c r="OUB251" s="684"/>
      <c r="OUC251" s="684"/>
      <c r="OUD251" s="684"/>
      <c r="OUE251" s="684"/>
      <c r="OUF251" s="684"/>
      <c r="OUG251" s="684"/>
      <c r="OUH251" s="684"/>
      <c r="OUI251" s="684"/>
      <c r="OUJ251" s="684"/>
      <c r="OUK251" s="684"/>
      <c r="OUL251" s="684"/>
      <c r="OUM251" s="684"/>
      <c r="OUN251" s="684"/>
      <c r="OUO251" s="684"/>
      <c r="OUP251" s="684"/>
      <c r="OUQ251" s="684"/>
      <c r="OUR251" s="684"/>
      <c r="OUS251" s="684"/>
      <c r="OUT251" s="684"/>
      <c r="OUU251" s="684"/>
      <c r="OUV251" s="684"/>
      <c r="OUW251" s="684"/>
      <c r="OUX251" s="684"/>
      <c r="OUY251" s="684"/>
      <c r="OUZ251" s="684"/>
      <c r="OVA251" s="684"/>
      <c r="OVB251" s="684"/>
      <c r="OVC251" s="684"/>
      <c r="OVD251" s="684"/>
      <c r="OVE251" s="684"/>
      <c r="OVF251" s="684"/>
      <c r="OVG251" s="684"/>
      <c r="OVH251" s="684"/>
      <c r="OVI251" s="684"/>
      <c r="OVJ251" s="684"/>
      <c r="OVK251" s="684"/>
      <c r="OVL251" s="684"/>
      <c r="OVM251" s="684"/>
      <c r="OVN251" s="684"/>
      <c r="OVO251" s="684"/>
      <c r="OVP251" s="684"/>
      <c r="OVQ251" s="684"/>
      <c r="OVR251" s="684"/>
      <c r="OVS251" s="684"/>
      <c r="OVT251" s="684"/>
      <c r="OVU251" s="684"/>
      <c r="OVV251" s="684"/>
      <c r="OVW251" s="684"/>
      <c r="OVX251" s="684"/>
      <c r="OVY251" s="684"/>
      <c r="OVZ251" s="684"/>
      <c r="OWA251" s="684"/>
      <c r="OWB251" s="684"/>
      <c r="OWC251" s="684"/>
      <c r="OWD251" s="684"/>
      <c r="OWE251" s="684"/>
      <c r="OWF251" s="684"/>
      <c r="OWG251" s="684"/>
      <c r="OWH251" s="684"/>
      <c r="OWI251" s="684"/>
      <c r="OWJ251" s="684"/>
      <c r="OWK251" s="684"/>
      <c r="OWL251" s="684"/>
      <c r="OWM251" s="684"/>
      <c r="OWN251" s="684"/>
      <c r="OWO251" s="684"/>
      <c r="OWP251" s="684"/>
      <c r="OWQ251" s="684"/>
      <c r="OWR251" s="684"/>
      <c r="OWS251" s="684"/>
      <c r="OWT251" s="684"/>
      <c r="OWU251" s="684"/>
      <c r="OWV251" s="684"/>
      <c r="OWW251" s="684"/>
      <c r="OWX251" s="684"/>
      <c r="OWY251" s="684"/>
      <c r="OWZ251" s="684"/>
      <c r="OXA251" s="684"/>
      <c r="OXB251" s="684"/>
      <c r="OXC251" s="684"/>
      <c r="OXD251" s="684"/>
      <c r="OXE251" s="684"/>
      <c r="OXF251" s="684"/>
      <c r="OXG251" s="684"/>
      <c r="OXH251" s="684"/>
      <c r="OXI251" s="684"/>
      <c r="OXJ251" s="684"/>
      <c r="OXK251" s="684"/>
      <c r="OXL251" s="684"/>
      <c r="OXM251" s="684"/>
      <c r="OXN251" s="684"/>
      <c r="OXO251" s="684"/>
      <c r="OXP251" s="684"/>
      <c r="OXQ251" s="684"/>
      <c r="OXR251" s="684"/>
      <c r="OXS251" s="684"/>
      <c r="OXT251" s="684"/>
      <c r="OXU251" s="684"/>
      <c r="OXV251" s="684"/>
      <c r="OXW251" s="684"/>
      <c r="OXX251" s="684"/>
      <c r="OXY251" s="684"/>
      <c r="OXZ251" s="684"/>
      <c r="OYA251" s="684"/>
      <c r="OYB251" s="684"/>
      <c r="OYC251" s="684"/>
      <c r="OYD251" s="684"/>
      <c r="OYE251" s="684"/>
      <c r="OYF251" s="684"/>
      <c r="OYG251" s="684"/>
      <c r="OYH251" s="684"/>
      <c r="OYI251" s="684"/>
      <c r="OYJ251" s="684"/>
      <c r="OYK251" s="684"/>
      <c r="OYL251" s="684"/>
      <c r="OYM251" s="684"/>
      <c r="OYN251" s="684"/>
      <c r="OYO251" s="684"/>
      <c r="OYP251" s="684"/>
      <c r="OYQ251" s="684"/>
      <c r="OYR251" s="684"/>
      <c r="OYS251" s="684"/>
      <c r="OYT251" s="684"/>
      <c r="OYU251" s="684"/>
      <c r="OYV251" s="684"/>
      <c r="OYW251" s="684"/>
      <c r="OYX251" s="684"/>
      <c r="OYY251" s="684"/>
      <c r="OYZ251" s="684"/>
      <c r="OZA251" s="684"/>
      <c r="OZB251" s="684"/>
      <c r="OZC251" s="684"/>
      <c r="OZD251" s="684"/>
      <c r="OZE251" s="684"/>
      <c r="OZF251" s="684"/>
      <c r="OZG251" s="684"/>
      <c r="OZH251" s="684"/>
      <c r="OZI251" s="684"/>
      <c r="OZJ251" s="684"/>
      <c r="OZK251" s="684"/>
      <c r="OZL251" s="684"/>
      <c r="OZM251" s="684"/>
      <c r="OZN251" s="684"/>
      <c r="OZO251" s="684"/>
      <c r="OZP251" s="684"/>
      <c r="OZQ251" s="684"/>
      <c r="OZR251" s="684"/>
      <c r="OZS251" s="684"/>
      <c r="OZT251" s="684"/>
      <c r="OZU251" s="684"/>
      <c r="OZV251" s="684"/>
      <c r="OZW251" s="684"/>
      <c r="OZX251" s="684"/>
      <c r="OZY251" s="684"/>
      <c r="OZZ251" s="684"/>
      <c r="PAA251" s="684"/>
      <c r="PAB251" s="684"/>
      <c r="PAC251" s="684"/>
      <c r="PAD251" s="684"/>
      <c r="PAE251" s="684"/>
      <c r="PAF251" s="684"/>
      <c r="PAG251" s="684"/>
      <c r="PAH251" s="684"/>
      <c r="PAI251" s="684"/>
      <c r="PAJ251" s="684"/>
      <c r="PAK251" s="684"/>
      <c r="PAL251" s="684"/>
      <c r="PAM251" s="684"/>
      <c r="PAN251" s="684"/>
      <c r="PAO251" s="684"/>
      <c r="PAP251" s="684"/>
      <c r="PAQ251" s="684"/>
      <c r="PAR251" s="684"/>
      <c r="PAS251" s="684"/>
      <c r="PAT251" s="684"/>
      <c r="PAU251" s="684"/>
      <c r="PAV251" s="684"/>
      <c r="PAW251" s="684"/>
      <c r="PAX251" s="684"/>
      <c r="PAY251" s="684"/>
      <c r="PAZ251" s="684"/>
      <c r="PBA251" s="684"/>
      <c r="PBB251" s="684"/>
      <c r="PBC251" s="684"/>
      <c r="PBD251" s="684"/>
      <c r="PBE251" s="684"/>
      <c r="PBF251" s="684"/>
      <c r="PBG251" s="684"/>
      <c r="PBH251" s="684"/>
      <c r="PBI251" s="684"/>
      <c r="PBJ251" s="684"/>
      <c r="PBK251" s="684"/>
      <c r="PBL251" s="684"/>
      <c r="PBM251" s="684"/>
      <c r="PBN251" s="684"/>
      <c r="PBO251" s="684"/>
      <c r="PBP251" s="684"/>
      <c r="PBQ251" s="684"/>
      <c r="PBR251" s="684"/>
      <c r="PBS251" s="684"/>
      <c r="PBT251" s="684"/>
      <c r="PBU251" s="684"/>
      <c r="PBV251" s="684"/>
      <c r="PBW251" s="684"/>
      <c r="PBX251" s="684"/>
      <c r="PBY251" s="684"/>
      <c r="PBZ251" s="684"/>
      <c r="PCA251" s="684"/>
      <c r="PCB251" s="684"/>
      <c r="PCC251" s="684"/>
      <c r="PCD251" s="684"/>
      <c r="PCE251" s="684"/>
      <c r="PCF251" s="684"/>
      <c r="PCG251" s="684"/>
      <c r="PCH251" s="684"/>
      <c r="PCI251" s="684"/>
      <c r="PCJ251" s="684"/>
      <c r="PCK251" s="684"/>
      <c r="PCL251" s="684"/>
      <c r="PCM251" s="684"/>
      <c r="PCN251" s="684"/>
      <c r="PCO251" s="684"/>
      <c r="PCP251" s="684"/>
      <c r="PCQ251" s="684"/>
      <c r="PCR251" s="684"/>
      <c r="PCS251" s="684"/>
      <c r="PCT251" s="684"/>
      <c r="PCU251" s="684"/>
      <c r="PCV251" s="684"/>
      <c r="PCW251" s="684"/>
      <c r="PCX251" s="684"/>
      <c r="PCY251" s="684"/>
      <c r="PCZ251" s="684"/>
      <c r="PDA251" s="684"/>
      <c r="PDB251" s="684"/>
      <c r="PDC251" s="684"/>
      <c r="PDD251" s="684"/>
      <c r="PDE251" s="684"/>
      <c r="PDF251" s="684"/>
      <c r="PDG251" s="684"/>
      <c r="PDH251" s="684"/>
      <c r="PDI251" s="684"/>
      <c r="PDJ251" s="684"/>
      <c r="PDK251" s="684"/>
      <c r="PDL251" s="684"/>
      <c r="PDM251" s="684"/>
      <c r="PDN251" s="684"/>
      <c r="PDO251" s="684"/>
      <c r="PDP251" s="684"/>
      <c r="PDQ251" s="684"/>
      <c r="PDR251" s="684"/>
      <c r="PDS251" s="684"/>
      <c r="PDT251" s="684"/>
      <c r="PDU251" s="684"/>
      <c r="PDV251" s="684"/>
      <c r="PDW251" s="684"/>
      <c r="PDX251" s="684"/>
      <c r="PDY251" s="684"/>
      <c r="PDZ251" s="684"/>
      <c r="PEA251" s="684"/>
      <c r="PEB251" s="684"/>
      <c r="PEC251" s="684"/>
      <c r="PED251" s="684"/>
      <c r="PEE251" s="684"/>
      <c r="PEF251" s="684"/>
      <c r="PEG251" s="684"/>
      <c r="PEH251" s="684"/>
      <c r="PEI251" s="684"/>
      <c r="PEJ251" s="684"/>
      <c r="PEK251" s="684"/>
      <c r="PEL251" s="684"/>
      <c r="PEM251" s="684"/>
      <c r="PEN251" s="684"/>
      <c r="PEO251" s="684"/>
      <c r="PEP251" s="684"/>
      <c r="PEQ251" s="684"/>
      <c r="PER251" s="684"/>
      <c r="PES251" s="684"/>
      <c r="PET251" s="684"/>
      <c r="PEU251" s="684"/>
      <c r="PEV251" s="684"/>
      <c r="PEW251" s="684"/>
      <c r="PEX251" s="684"/>
      <c r="PEY251" s="684"/>
      <c r="PEZ251" s="684"/>
      <c r="PFA251" s="684"/>
      <c r="PFB251" s="684"/>
      <c r="PFC251" s="684"/>
      <c r="PFD251" s="684"/>
      <c r="PFE251" s="684"/>
      <c r="PFF251" s="684"/>
      <c r="PFG251" s="684"/>
      <c r="PFH251" s="684"/>
      <c r="PFI251" s="684"/>
      <c r="PFJ251" s="684"/>
      <c r="PFK251" s="684"/>
      <c r="PFL251" s="684"/>
      <c r="PFM251" s="684"/>
      <c r="PFN251" s="684"/>
      <c r="PFO251" s="684"/>
      <c r="PFP251" s="684"/>
      <c r="PFQ251" s="684"/>
      <c r="PFR251" s="684"/>
      <c r="PFS251" s="684"/>
      <c r="PFT251" s="684"/>
      <c r="PFU251" s="684"/>
      <c r="PFV251" s="684"/>
      <c r="PFW251" s="684"/>
      <c r="PFX251" s="684"/>
      <c r="PFY251" s="684"/>
      <c r="PFZ251" s="684"/>
      <c r="PGA251" s="684"/>
      <c r="PGB251" s="684"/>
      <c r="PGC251" s="684"/>
      <c r="PGD251" s="684"/>
      <c r="PGE251" s="684"/>
      <c r="PGF251" s="684"/>
      <c r="PGG251" s="684"/>
      <c r="PGH251" s="684"/>
      <c r="PGI251" s="684"/>
      <c r="PGJ251" s="684"/>
      <c r="PGK251" s="684"/>
      <c r="PGL251" s="684"/>
      <c r="PGM251" s="684"/>
      <c r="PGN251" s="684"/>
      <c r="PGO251" s="684"/>
      <c r="PGP251" s="684"/>
      <c r="PGQ251" s="684"/>
      <c r="PGR251" s="684"/>
      <c r="PGS251" s="684"/>
      <c r="PGT251" s="684"/>
      <c r="PGU251" s="684"/>
      <c r="PGV251" s="684"/>
      <c r="PGW251" s="684"/>
      <c r="PGX251" s="684"/>
      <c r="PGY251" s="684"/>
      <c r="PGZ251" s="684"/>
      <c r="PHA251" s="684"/>
      <c r="PHB251" s="684"/>
      <c r="PHC251" s="684"/>
      <c r="PHD251" s="684"/>
      <c r="PHE251" s="684"/>
      <c r="PHF251" s="684"/>
      <c r="PHG251" s="684"/>
      <c r="PHH251" s="684"/>
      <c r="PHI251" s="684"/>
      <c r="PHJ251" s="684"/>
      <c r="PHK251" s="684"/>
      <c r="PHL251" s="684"/>
      <c r="PHM251" s="684"/>
      <c r="PHN251" s="684"/>
      <c r="PHO251" s="684"/>
      <c r="PHP251" s="684"/>
      <c r="PHQ251" s="684"/>
      <c r="PHR251" s="684"/>
      <c r="PHS251" s="684"/>
      <c r="PHT251" s="684"/>
      <c r="PHU251" s="684"/>
      <c r="PHV251" s="684"/>
      <c r="PHW251" s="684"/>
      <c r="PHX251" s="684"/>
      <c r="PHY251" s="684"/>
      <c r="PHZ251" s="684"/>
      <c r="PIA251" s="684"/>
      <c r="PIB251" s="684"/>
      <c r="PIC251" s="684"/>
      <c r="PID251" s="684"/>
      <c r="PIE251" s="684"/>
      <c r="PIF251" s="684"/>
      <c r="PIG251" s="684"/>
      <c r="PIH251" s="684"/>
      <c r="PII251" s="684"/>
      <c r="PIJ251" s="684"/>
      <c r="PIK251" s="684"/>
      <c r="PIL251" s="684"/>
      <c r="PIM251" s="684"/>
      <c r="PIN251" s="684"/>
      <c r="PIO251" s="684"/>
      <c r="PIP251" s="684"/>
      <c r="PIQ251" s="684"/>
      <c r="PIR251" s="684"/>
      <c r="PIS251" s="684"/>
      <c r="PIT251" s="684"/>
      <c r="PIU251" s="684"/>
      <c r="PIV251" s="684"/>
      <c r="PIW251" s="684"/>
      <c r="PIX251" s="684"/>
      <c r="PIY251" s="684"/>
      <c r="PIZ251" s="684"/>
      <c r="PJA251" s="684"/>
      <c r="PJB251" s="684"/>
      <c r="PJC251" s="684"/>
      <c r="PJD251" s="684"/>
      <c r="PJE251" s="684"/>
      <c r="PJF251" s="684"/>
      <c r="PJG251" s="684"/>
      <c r="PJH251" s="684"/>
      <c r="PJI251" s="684"/>
      <c r="PJJ251" s="684"/>
      <c r="PJK251" s="684"/>
      <c r="PJL251" s="684"/>
      <c r="PJM251" s="684"/>
      <c r="PJN251" s="684"/>
      <c r="PJO251" s="684"/>
      <c r="PJP251" s="684"/>
      <c r="PJQ251" s="684"/>
      <c r="PJR251" s="684"/>
      <c r="PJS251" s="684"/>
      <c r="PJT251" s="684"/>
      <c r="PJU251" s="684"/>
      <c r="PJV251" s="684"/>
      <c r="PJW251" s="684"/>
      <c r="PJX251" s="684"/>
      <c r="PJY251" s="684"/>
      <c r="PJZ251" s="684"/>
      <c r="PKA251" s="684"/>
      <c r="PKB251" s="684"/>
      <c r="PKC251" s="684"/>
      <c r="PKD251" s="684"/>
      <c r="PKE251" s="684"/>
      <c r="PKF251" s="684"/>
      <c r="PKG251" s="684"/>
      <c r="PKH251" s="684"/>
      <c r="PKI251" s="684"/>
      <c r="PKJ251" s="684"/>
      <c r="PKK251" s="684"/>
      <c r="PKL251" s="684"/>
      <c r="PKM251" s="684"/>
      <c r="PKN251" s="684"/>
      <c r="PKO251" s="684"/>
      <c r="PKP251" s="684"/>
      <c r="PKQ251" s="684"/>
      <c r="PKR251" s="684"/>
      <c r="PKS251" s="684"/>
      <c r="PKT251" s="684"/>
      <c r="PKU251" s="684"/>
      <c r="PKV251" s="684"/>
      <c r="PKW251" s="684"/>
      <c r="PKX251" s="684"/>
      <c r="PKY251" s="684"/>
      <c r="PKZ251" s="684"/>
      <c r="PLA251" s="684"/>
      <c r="PLB251" s="684"/>
      <c r="PLC251" s="684"/>
      <c r="PLD251" s="684"/>
      <c r="PLE251" s="684"/>
      <c r="PLF251" s="684"/>
      <c r="PLG251" s="684"/>
      <c r="PLH251" s="684"/>
      <c r="PLI251" s="684"/>
      <c r="PLJ251" s="684"/>
      <c r="PLK251" s="684"/>
      <c r="PLL251" s="684"/>
      <c r="PLM251" s="684"/>
      <c r="PLN251" s="684"/>
      <c r="PLO251" s="684"/>
      <c r="PLP251" s="684"/>
      <c r="PLQ251" s="684"/>
      <c r="PLR251" s="684"/>
      <c r="PLS251" s="684"/>
      <c r="PLT251" s="684"/>
      <c r="PLU251" s="684"/>
      <c r="PLV251" s="684"/>
      <c r="PLW251" s="684"/>
      <c r="PLX251" s="684"/>
      <c r="PLY251" s="684"/>
      <c r="PLZ251" s="684"/>
      <c r="PMA251" s="684"/>
      <c r="PMB251" s="684"/>
      <c r="PMC251" s="684"/>
      <c r="PMD251" s="684"/>
      <c r="PME251" s="684"/>
      <c r="PMF251" s="684"/>
      <c r="PMG251" s="684"/>
      <c r="PMH251" s="684"/>
      <c r="PMI251" s="684"/>
      <c r="PMJ251" s="684"/>
      <c r="PMK251" s="684"/>
      <c r="PML251" s="684"/>
      <c r="PMM251" s="684"/>
      <c r="PMN251" s="684"/>
      <c r="PMO251" s="684"/>
      <c r="PMP251" s="684"/>
      <c r="PMQ251" s="684"/>
      <c r="PMR251" s="684"/>
      <c r="PMS251" s="684"/>
      <c r="PMT251" s="684"/>
      <c r="PMU251" s="684"/>
      <c r="PMV251" s="684"/>
      <c r="PMW251" s="684"/>
      <c r="PMX251" s="684"/>
      <c r="PMY251" s="684"/>
      <c r="PMZ251" s="684"/>
      <c r="PNA251" s="684"/>
      <c r="PNB251" s="684"/>
      <c r="PNC251" s="684"/>
      <c r="PND251" s="684"/>
      <c r="PNE251" s="684"/>
      <c r="PNF251" s="684"/>
      <c r="PNG251" s="684"/>
      <c r="PNH251" s="684"/>
      <c r="PNI251" s="684"/>
      <c r="PNJ251" s="684"/>
      <c r="PNK251" s="684"/>
      <c r="PNL251" s="684"/>
      <c r="PNM251" s="684"/>
      <c r="PNN251" s="684"/>
      <c r="PNO251" s="684"/>
      <c r="PNP251" s="684"/>
      <c r="PNQ251" s="684"/>
      <c r="PNR251" s="684"/>
      <c r="PNS251" s="684"/>
      <c r="PNT251" s="684"/>
      <c r="PNU251" s="684"/>
      <c r="PNV251" s="684"/>
      <c r="PNW251" s="684"/>
      <c r="PNX251" s="684"/>
      <c r="PNY251" s="684"/>
      <c r="PNZ251" s="684"/>
      <c r="POA251" s="684"/>
      <c r="POB251" s="684"/>
      <c r="POC251" s="684"/>
      <c r="POD251" s="684"/>
      <c r="POE251" s="684"/>
      <c r="POF251" s="684"/>
      <c r="POG251" s="684"/>
      <c r="POH251" s="684"/>
      <c r="POI251" s="684"/>
      <c r="POJ251" s="684"/>
      <c r="POK251" s="684"/>
      <c r="POL251" s="684"/>
      <c r="POM251" s="684"/>
      <c r="PON251" s="684"/>
      <c r="POO251" s="684"/>
      <c r="POP251" s="684"/>
      <c r="POQ251" s="684"/>
      <c r="POR251" s="684"/>
      <c r="POS251" s="684"/>
      <c r="POT251" s="684"/>
      <c r="POU251" s="684"/>
      <c r="POV251" s="684"/>
      <c r="POW251" s="684"/>
      <c r="POX251" s="684"/>
      <c r="POY251" s="684"/>
      <c r="POZ251" s="684"/>
      <c r="PPA251" s="684"/>
      <c r="PPB251" s="684"/>
      <c r="PPC251" s="684"/>
      <c r="PPD251" s="684"/>
      <c r="PPE251" s="684"/>
      <c r="PPF251" s="684"/>
      <c r="PPG251" s="684"/>
      <c r="PPH251" s="684"/>
      <c r="PPI251" s="684"/>
      <c r="PPJ251" s="684"/>
      <c r="PPK251" s="684"/>
      <c r="PPL251" s="684"/>
      <c r="PPM251" s="684"/>
      <c r="PPN251" s="684"/>
      <c r="PPO251" s="684"/>
      <c r="PPP251" s="684"/>
      <c r="PPQ251" s="684"/>
      <c r="PPR251" s="684"/>
      <c r="PPS251" s="684"/>
      <c r="PPT251" s="684"/>
      <c r="PPU251" s="684"/>
      <c r="PPV251" s="684"/>
      <c r="PPW251" s="684"/>
      <c r="PPX251" s="684"/>
      <c r="PPY251" s="684"/>
      <c r="PPZ251" s="684"/>
      <c r="PQA251" s="684"/>
      <c r="PQB251" s="684"/>
      <c r="PQC251" s="684"/>
      <c r="PQD251" s="684"/>
      <c r="PQE251" s="684"/>
      <c r="PQF251" s="684"/>
      <c r="PQG251" s="684"/>
      <c r="PQH251" s="684"/>
      <c r="PQI251" s="684"/>
      <c r="PQJ251" s="684"/>
      <c r="PQK251" s="684"/>
      <c r="PQL251" s="684"/>
      <c r="PQM251" s="684"/>
      <c r="PQN251" s="684"/>
      <c r="PQO251" s="684"/>
      <c r="PQP251" s="684"/>
      <c r="PQQ251" s="684"/>
      <c r="PQR251" s="684"/>
      <c r="PQS251" s="684"/>
      <c r="PQT251" s="684"/>
      <c r="PQU251" s="684"/>
      <c r="PQV251" s="684"/>
      <c r="PQW251" s="684"/>
      <c r="PQX251" s="684"/>
      <c r="PQY251" s="684"/>
      <c r="PQZ251" s="684"/>
      <c r="PRA251" s="684"/>
      <c r="PRB251" s="684"/>
      <c r="PRC251" s="684"/>
      <c r="PRD251" s="684"/>
      <c r="PRE251" s="684"/>
      <c r="PRF251" s="684"/>
      <c r="PRG251" s="684"/>
      <c r="PRH251" s="684"/>
      <c r="PRI251" s="684"/>
      <c r="PRJ251" s="684"/>
      <c r="PRK251" s="684"/>
      <c r="PRL251" s="684"/>
      <c r="PRM251" s="684"/>
      <c r="PRN251" s="684"/>
      <c r="PRO251" s="684"/>
      <c r="PRP251" s="684"/>
      <c r="PRQ251" s="684"/>
      <c r="PRR251" s="684"/>
      <c r="PRS251" s="684"/>
      <c r="PRT251" s="684"/>
      <c r="PRU251" s="684"/>
      <c r="PRV251" s="684"/>
      <c r="PRW251" s="684"/>
      <c r="PRX251" s="684"/>
      <c r="PRY251" s="684"/>
      <c r="PRZ251" s="684"/>
      <c r="PSA251" s="684"/>
      <c r="PSB251" s="684"/>
      <c r="PSC251" s="684"/>
      <c r="PSD251" s="684"/>
      <c r="PSE251" s="684"/>
      <c r="PSF251" s="684"/>
      <c r="PSG251" s="684"/>
      <c r="PSH251" s="684"/>
      <c r="PSI251" s="684"/>
      <c r="PSJ251" s="684"/>
      <c r="PSK251" s="684"/>
      <c r="PSL251" s="684"/>
      <c r="PSM251" s="684"/>
      <c r="PSN251" s="684"/>
      <c r="PSO251" s="684"/>
      <c r="PSP251" s="684"/>
      <c r="PSQ251" s="684"/>
      <c r="PSR251" s="684"/>
      <c r="PSS251" s="684"/>
      <c r="PST251" s="684"/>
      <c r="PSU251" s="684"/>
      <c r="PSV251" s="684"/>
      <c r="PSW251" s="684"/>
      <c r="PSX251" s="684"/>
      <c r="PSY251" s="684"/>
      <c r="PSZ251" s="684"/>
      <c r="PTA251" s="684"/>
      <c r="PTB251" s="684"/>
      <c r="PTC251" s="684"/>
      <c r="PTD251" s="684"/>
      <c r="PTE251" s="684"/>
      <c r="PTF251" s="684"/>
      <c r="PTG251" s="684"/>
      <c r="PTH251" s="684"/>
      <c r="PTI251" s="684"/>
      <c r="PTJ251" s="684"/>
      <c r="PTK251" s="684"/>
      <c r="PTL251" s="684"/>
      <c r="PTM251" s="684"/>
      <c r="PTN251" s="684"/>
      <c r="PTO251" s="684"/>
      <c r="PTP251" s="684"/>
      <c r="PTQ251" s="684"/>
      <c r="PTR251" s="684"/>
      <c r="PTS251" s="684"/>
      <c r="PTT251" s="684"/>
      <c r="PTU251" s="684"/>
      <c r="PTV251" s="684"/>
      <c r="PTW251" s="684"/>
      <c r="PTX251" s="684"/>
      <c r="PTY251" s="684"/>
      <c r="PTZ251" s="684"/>
      <c r="PUA251" s="684"/>
      <c r="PUB251" s="684"/>
      <c r="PUC251" s="684"/>
      <c r="PUD251" s="684"/>
      <c r="PUE251" s="684"/>
      <c r="PUF251" s="684"/>
      <c r="PUG251" s="684"/>
      <c r="PUH251" s="684"/>
      <c r="PUI251" s="684"/>
      <c r="PUJ251" s="684"/>
      <c r="PUK251" s="684"/>
      <c r="PUL251" s="684"/>
      <c r="PUM251" s="684"/>
      <c r="PUN251" s="684"/>
      <c r="PUO251" s="684"/>
      <c r="PUP251" s="684"/>
      <c r="PUQ251" s="684"/>
      <c r="PUR251" s="684"/>
      <c r="PUS251" s="684"/>
      <c r="PUT251" s="684"/>
      <c r="PUU251" s="684"/>
      <c r="PUV251" s="684"/>
      <c r="PUW251" s="684"/>
      <c r="PUX251" s="684"/>
      <c r="PUY251" s="684"/>
      <c r="PUZ251" s="684"/>
      <c r="PVA251" s="684"/>
      <c r="PVB251" s="684"/>
      <c r="PVC251" s="684"/>
      <c r="PVD251" s="684"/>
      <c r="PVE251" s="684"/>
      <c r="PVF251" s="684"/>
      <c r="PVG251" s="684"/>
      <c r="PVH251" s="684"/>
      <c r="PVI251" s="684"/>
      <c r="PVJ251" s="684"/>
      <c r="PVK251" s="684"/>
      <c r="PVL251" s="684"/>
      <c r="PVM251" s="684"/>
      <c r="PVN251" s="684"/>
      <c r="PVO251" s="684"/>
      <c r="PVP251" s="684"/>
      <c r="PVQ251" s="684"/>
      <c r="PVR251" s="684"/>
      <c r="PVS251" s="684"/>
      <c r="PVT251" s="684"/>
      <c r="PVU251" s="684"/>
      <c r="PVV251" s="684"/>
      <c r="PVW251" s="684"/>
      <c r="PVX251" s="684"/>
      <c r="PVY251" s="684"/>
      <c r="PVZ251" s="684"/>
      <c r="PWA251" s="684"/>
      <c r="PWB251" s="684"/>
      <c r="PWC251" s="684"/>
      <c r="PWD251" s="684"/>
      <c r="PWE251" s="684"/>
      <c r="PWF251" s="684"/>
      <c r="PWG251" s="684"/>
      <c r="PWH251" s="684"/>
      <c r="PWI251" s="684"/>
      <c r="PWJ251" s="684"/>
      <c r="PWK251" s="684"/>
      <c r="PWL251" s="684"/>
      <c r="PWM251" s="684"/>
      <c r="PWN251" s="684"/>
      <c r="PWO251" s="684"/>
      <c r="PWP251" s="684"/>
      <c r="PWQ251" s="684"/>
      <c r="PWR251" s="684"/>
      <c r="PWS251" s="684"/>
      <c r="PWT251" s="684"/>
      <c r="PWU251" s="684"/>
      <c r="PWV251" s="684"/>
      <c r="PWW251" s="684"/>
      <c r="PWX251" s="684"/>
      <c r="PWY251" s="684"/>
      <c r="PWZ251" s="684"/>
      <c r="PXA251" s="684"/>
      <c r="PXB251" s="684"/>
      <c r="PXC251" s="684"/>
      <c r="PXD251" s="684"/>
      <c r="PXE251" s="684"/>
      <c r="PXF251" s="684"/>
      <c r="PXG251" s="684"/>
      <c r="PXH251" s="684"/>
      <c r="PXI251" s="684"/>
      <c r="PXJ251" s="684"/>
      <c r="PXK251" s="684"/>
      <c r="PXL251" s="684"/>
      <c r="PXM251" s="684"/>
      <c r="PXN251" s="684"/>
      <c r="PXO251" s="684"/>
      <c r="PXP251" s="684"/>
      <c r="PXQ251" s="684"/>
      <c r="PXR251" s="684"/>
      <c r="PXS251" s="684"/>
      <c r="PXT251" s="684"/>
      <c r="PXU251" s="684"/>
      <c r="PXV251" s="684"/>
      <c r="PXW251" s="684"/>
      <c r="PXX251" s="684"/>
      <c r="PXY251" s="684"/>
      <c r="PXZ251" s="684"/>
      <c r="PYA251" s="684"/>
      <c r="PYB251" s="684"/>
      <c r="PYC251" s="684"/>
      <c r="PYD251" s="684"/>
      <c r="PYE251" s="684"/>
      <c r="PYF251" s="684"/>
      <c r="PYG251" s="684"/>
      <c r="PYH251" s="684"/>
      <c r="PYI251" s="684"/>
      <c r="PYJ251" s="684"/>
      <c r="PYK251" s="684"/>
      <c r="PYL251" s="684"/>
      <c r="PYM251" s="684"/>
      <c r="PYN251" s="684"/>
      <c r="PYO251" s="684"/>
      <c r="PYP251" s="684"/>
      <c r="PYQ251" s="684"/>
      <c r="PYR251" s="684"/>
      <c r="PYS251" s="684"/>
      <c r="PYT251" s="684"/>
      <c r="PYU251" s="684"/>
      <c r="PYV251" s="684"/>
      <c r="PYW251" s="684"/>
      <c r="PYX251" s="684"/>
      <c r="PYY251" s="684"/>
      <c r="PYZ251" s="684"/>
      <c r="PZA251" s="684"/>
      <c r="PZB251" s="684"/>
      <c r="PZC251" s="684"/>
      <c r="PZD251" s="684"/>
      <c r="PZE251" s="684"/>
      <c r="PZF251" s="684"/>
      <c r="PZG251" s="684"/>
      <c r="PZH251" s="684"/>
      <c r="PZI251" s="684"/>
      <c r="PZJ251" s="684"/>
      <c r="PZK251" s="684"/>
      <c r="PZL251" s="684"/>
      <c r="PZM251" s="684"/>
      <c r="PZN251" s="684"/>
      <c r="PZO251" s="684"/>
      <c r="PZP251" s="684"/>
      <c r="PZQ251" s="684"/>
      <c r="PZR251" s="684"/>
      <c r="PZS251" s="684"/>
      <c r="PZT251" s="684"/>
      <c r="PZU251" s="684"/>
      <c r="PZV251" s="684"/>
      <c r="PZW251" s="684"/>
      <c r="PZX251" s="684"/>
      <c r="PZY251" s="684"/>
      <c r="PZZ251" s="684"/>
      <c r="QAA251" s="684"/>
      <c r="QAB251" s="684"/>
      <c r="QAC251" s="684"/>
      <c r="QAD251" s="684"/>
      <c r="QAE251" s="684"/>
      <c r="QAF251" s="684"/>
      <c r="QAG251" s="684"/>
      <c r="QAH251" s="684"/>
      <c r="QAI251" s="684"/>
      <c r="QAJ251" s="684"/>
      <c r="QAK251" s="684"/>
      <c r="QAL251" s="684"/>
      <c r="QAM251" s="684"/>
      <c r="QAN251" s="684"/>
      <c r="QAO251" s="684"/>
      <c r="QAP251" s="684"/>
      <c r="QAQ251" s="684"/>
      <c r="QAR251" s="684"/>
      <c r="QAS251" s="684"/>
      <c r="QAT251" s="684"/>
      <c r="QAU251" s="684"/>
      <c r="QAV251" s="684"/>
      <c r="QAW251" s="684"/>
      <c r="QAX251" s="684"/>
      <c r="QAY251" s="684"/>
      <c r="QAZ251" s="684"/>
      <c r="QBA251" s="684"/>
      <c r="QBB251" s="684"/>
      <c r="QBC251" s="684"/>
      <c r="QBD251" s="684"/>
      <c r="QBE251" s="684"/>
      <c r="QBF251" s="684"/>
      <c r="QBG251" s="684"/>
      <c r="QBH251" s="684"/>
      <c r="QBI251" s="684"/>
      <c r="QBJ251" s="684"/>
      <c r="QBK251" s="684"/>
      <c r="QBL251" s="684"/>
      <c r="QBM251" s="684"/>
      <c r="QBN251" s="684"/>
      <c r="QBO251" s="684"/>
      <c r="QBP251" s="684"/>
      <c r="QBQ251" s="684"/>
      <c r="QBR251" s="684"/>
      <c r="QBS251" s="684"/>
      <c r="QBT251" s="684"/>
      <c r="QBU251" s="684"/>
      <c r="QBV251" s="684"/>
      <c r="QBW251" s="684"/>
      <c r="QBX251" s="684"/>
      <c r="QBY251" s="684"/>
      <c r="QBZ251" s="684"/>
      <c r="QCA251" s="684"/>
      <c r="QCB251" s="684"/>
      <c r="QCC251" s="684"/>
      <c r="QCD251" s="684"/>
      <c r="QCE251" s="684"/>
      <c r="QCF251" s="684"/>
      <c r="QCG251" s="684"/>
      <c r="QCH251" s="684"/>
      <c r="QCI251" s="684"/>
      <c r="QCJ251" s="684"/>
      <c r="QCK251" s="684"/>
      <c r="QCL251" s="684"/>
      <c r="QCM251" s="684"/>
      <c r="QCN251" s="684"/>
      <c r="QCO251" s="684"/>
      <c r="QCP251" s="684"/>
      <c r="QCQ251" s="684"/>
      <c r="QCR251" s="684"/>
      <c r="QCS251" s="684"/>
      <c r="QCT251" s="684"/>
      <c r="QCU251" s="684"/>
      <c r="QCV251" s="684"/>
      <c r="QCW251" s="684"/>
      <c r="QCX251" s="684"/>
      <c r="QCY251" s="684"/>
      <c r="QCZ251" s="684"/>
      <c r="QDA251" s="684"/>
      <c r="QDB251" s="684"/>
      <c r="QDC251" s="684"/>
      <c r="QDD251" s="684"/>
      <c r="QDE251" s="684"/>
      <c r="QDF251" s="684"/>
      <c r="QDG251" s="684"/>
      <c r="QDH251" s="684"/>
      <c r="QDI251" s="684"/>
      <c r="QDJ251" s="684"/>
      <c r="QDK251" s="684"/>
      <c r="QDL251" s="684"/>
      <c r="QDM251" s="684"/>
      <c r="QDN251" s="684"/>
      <c r="QDO251" s="684"/>
      <c r="QDP251" s="684"/>
      <c r="QDQ251" s="684"/>
      <c r="QDR251" s="684"/>
      <c r="QDS251" s="684"/>
      <c r="QDT251" s="684"/>
      <c r="QDU251" s="684"/>
      <c r="QDV251" s="684"/>
      <c r="QDW251" s="684"/>
      <c r="QDX251" s="684"/>
      <c r="QDY251" s="684"/>
      <c r="QDZ251" s="684"/>
      <c r="QEA251" s="684"/>
      <c r="QEB251" s="684"/>
      <c r="QEC251" s="684"/>
      <c r="QED251" s="684"/>
      <c r="QEE251" s="684"/>
      <c r="QEF251" s="684"/>
      <c r="QEG251" s="684"/>
      <c r="QEH251" s="684"/>
      <c r="QEI251" s="684"/>
      <c r="QEJ251" s="684"/>
      <c r="QEK251" s="684"/>
      <c r="QEL251" s="684"/>
      <c r="QEM251" s="684"/>
      <c r="QEN251" s="684"/>
      <c r="QEO251" s="684"/>
      <c r="QEP251" s="684"/>
      <c r="QEQ251" s="684"/>
      <c r="QER251" s="684"/>
      <c r="QES251" s="684"/>
      <c r="QET251" s="684"/>
      <c r="QEU251" s="684"/>
      <c r="QEV251" s="684"/>
      <c r="QEW251" s="684"/>
      <c r="QEX251" s="684"/>
      <c r="QEY251" s="684"/>
      <c r="QEZ251" s="684"/>
      <c r="QFA251" s="684"/>
      <c r="QFB251" s="684"/>
      <c r="QFC251" s="684"/>
      <c r="QFD251" s="684"/>
      <c r="QFE251" s="684"/>
      <c r="QFF251" s="684"/>
      <c r="QFG251" s="684"/>
      <c r="QFH251" s="684"/>
      <c r="QFI251" s="684"/>
      <c r="QFJ251" s="684"/>
      <c r="QFK251" s="684"/>
      <c r="QFL251" s="684"/>
      <c r="QFM251" s="684"/>
      <c r="QFN251" s="684"/>
      <c r="QFO251" s="684"/>
      <c r="QFP251" s="684"/>
      <c r="QFQ251" s="684"/>
      <c r="QFR251" s="684"/>
      <c r="QFS251" s="684"/>
      <c r="QFT251" s="684"/>
      <c r="QFU251" s="684"/>
      <c r="QFV251" s="684"/>
      <c r="QFW251" s="684"/>
      <c r="QFX251" s="684"/>
      <c r="QFY251" s="684"/>
      <c r="QFZ251" s="684"/>
      <c r="QGA251" s="684"/>
      <c r="QGB251" s="684"/>
      <c r="QGC251" s="684"/>
      <c r="QGD251" s="684"/>
      <c r="QGE251" s="684"/>
      <c r="QGF251" s="684"/>
      <c r="QGG251" s="684"/>
      <c r="QGH251" s="684"/>
      <c r="QGI251" s="684"/>
      <c r="QGJ251" s="684"/>
      <c r="QGK251" s="684"/>
      <c r="QGL251" s="684"/>
      <c r="QGM251" s="684"/>
      <c r="QGN251" s="684"/>
      <c r="QGO251" s="684"/>
      <c r="QGP251" s="684"/>
      <c r="QGQ251" s="684"/>
      <c r="QGR251" s="684"/>
      <c r="QGS251" s="684"/>
      <c r="QGT251" s="684"/>
      <c r="QGU251" s="684"/>
      <c r="QGV251" s="684"/>
      <c r="QGW251" s="684"/>
      <c r="QGX251" s="684"/>
      <c r="QGY251" s="684"/>
      <c r="QGZ251" s="684"/>
      <c r="QHA251" s="684"/>
      <c r="QHB251" s="684"/>
      <c r="QHC251" s="684"/>
      <c r="QHD251" s="684"/>
      <c r="QHE251" s="684"/>
      <c r="QHF251" s="684"/>
      <c r="QHG251" s="684"/>
      <c r="QHH251" s="684"/>
      <c r="QHI251" s="684"/>
      <c r="QHJ251" s="684"/>
      <c r="QHK251" s="684"/>
      <c r="QHL251" s="684"/>
      <c r="QHM251" s="684"/>
      <c r="QHN251" s="684"/>
      <c r="QHO251" s="684"/>
      <c r="QHP251" s="684"/>
      <c r="QHQ251" s="684"/>
      <c r="QHR251" s="684"/>
      <c r="QHS251" s="684"/>
      <c r="QHT251" s="684"/>
      <c r="QHU251" s="684"/>
      <c r="QHV251" s="684"/>
      <c r="QHW251" s="684"/>
      <c r="QHX251" s="684"/>
      <c r="QHY251" s="684"/>
      <c r="QHZ251" s="684"/>
      <c r="QIA251" s="684"/>
      <c r="QIB251" s="684"/>
      <c r="QIC251" s="684"/>
      <c r="QID251" s="684"/>
      <c r="QIE251" s="684"/>
      <c r="QIF251" s="684"/>
      <c r="QIG251" s="684"/>
      <c r="QIH251" s="684"/>
      <c r="QII251" s="684"/>
      <c r="QIJ251" s="684"/>
      <c r="QIK251" s="684"/>
      <c r="QIL251" s="684"/>
      <c r="QIM251" s="684"/>
      <c r="QIN251" s="684"/>
      <c r="QIO251" s="684"/>
      <c r="QIP251" s="684"/>
      <c r="QIQ251" s="684"/>
      <c r="QIR251" s="684"/>
      <c r="QIS251" s="684"/>
      <c r="QIT251" s="684"/>
      <c r="QIU251" s="684"/>
      <c r="QIV251" s="684"/>
      <c r="QIW251" s="684"/>
      <c r="QIX251" s="684"/>
      <c r="QIY251" s="684"/>
      <c r="QIZ251" s="684"/>
      <c r="QJA251" s="684"/>
      <c r="QJB251" s="684"/>
      <c r="QJC251" s="684"/>
      <c r="QJD251" s="684"/>
      <c r="QJE251" s="684"/>
      <c r="QJF251" s="684"/>
      <c r="QJG251" s="684"/>
      <c r="QJH251" s="684"/>
      <c r="QJI251" s="684"/>
      <c r="QJJ251" s="684"/>
      <c r="QJK251" s="684"/>
      <c r="QJL251" s="684"/>
      <c r="QJM251" s="684"/>
      <c r="QJN251" s="684"/>
      <c r="QJO251" s="684"/>
      <c r="QJP251" s="684"/>
      <c r="QJQ251" s="684"/>
      <c r="QJR251" s="684"/>
      <c r="QJS251" s="684"/>
      <c r="QJT251" s="684"/>
      <c r="QJU251" s="684"/>
      <c r="QJV251" s="684"/>
      <c r="QJW251" s="684"/>
      <c r="QJX251" s="684"/>
      <c r="QJY251" s="684"/>
      <c r="QJZ251" s="684"/>
      <c r="QKA251" s="684"/>
      <c r="QKB251" s="684"/>
      <c r="QKC251" s="684"/>
      <c r="QKD251" s="684"/>
      <c r="QKE251" s="684"/>
      <c r="QKF251" s="684"/>
      <c r="QKG251" s="684"/>
      <c r="QKH251" s="684"/>
      <c r="QKI251" s="684"/>
      <c r="QKJ251" s="684"/>
      <c r="QKK251" s="684"/>
      <c r="QKL251" s="684"/>
      <c r="QKM251" s="684"/>
      <c r="QKN251" s="684"/>
      <c r="QKO251" s="684"/>
      <c r="QKP251" s="684"/>
      <c r="QKQ251" s="684"/>
      <c r="QKR251" s="684"/>
      <c r="QKS251" s="684"/>
      <c r="QKT251" s="684"/>
      <c r="QKU251" s="684"/>
      <c r="QKV251" s="684"/>
      <c r="QKW251" s="684"/>
      <c r="QKX251" s="684"/>
      <c r="QKY251" s="684"/>
      <c r="QKZ251" s="684"/>
      <c r="QLA251" s="684"/>
      <c r="QLB251" s="684"/>
      <c r="QLC251" s="684"/>
      <c r="QLD251" s="684"/>
      <c r="QLE251" s="684"/>
      <c r="QLF251" s="684"/>
      <c r="QLG251" s="684"/>
      <c r="QLH251" s="684"/>
      <c r="QLI251" s="684"/>
      <c r="QLJ251" s="684"/>
      <c r="QLK251" s="684"/>
      <c r="QLL251" s="684"/>
      <c r="QLM251" s="684"/>
      <c r="QLN251" s="684"/>
      <c r="QLO251" s="684"/>
      <c r="QLP251" s="684"/>
      <c r="QLQ251" s="684"/>
      <c r="QLR251" s="684"/>
      <c r="QLS251" s="684"/>
      <c r="QLT251" s="684"/>
      <c r="QLU251" s="684"/>
      <c r="QLV251" s="684"/>
      <c r="QLW251" s="684"/>
      <c r="QLX251" s="684"/>
      <c r="QLY251" s="684"/>
      <c r="QLZ251" s="684"/>
      <c r="QMA251" s="684"/>
      <c r="QMB251" s="684"/>
      <c r="QMC251" s="684"/>
      <c r="QMD251" s="684"/>
      <c r="QME251" s="684"/>
      <c r="QMF251" s="684"/>
      <c r="QMG251" s="684"/>
      <c r="QMH251" s="684"/>
      <c r="QMI251" s="684"/>
      <c r="QMJ251" s="684"/>
      <c r="QMK251" s="684"/>
      <c r="QML251" s="684"/>
      <c r="QMM251" s="684"/>
      <c r="QMN251" s="684"/>
      <c r="QMO251" s="684"/>
      <c r="QMP251" s="684"/>
      <c r="QMQ251" s="684"/>
      <c r="QMR251" s="684"/>
      <c r="QMS251" s="684"/>
      <c r="QMT251" s="684"/>
      <c r="QMU251" s="684"/>
      <c r="QMV251" s="684"/>
      <c r="QMW251" s="684"/>
      <c r="QMX251" s="684"/>
      <c r="QMY251" s="684"/>
      <c r="QMZ251" s="684"/>
      <c r="QNA251" s="684"/>
      <c r="QNB251" s="684"/>
      <c r="QNC251" s="684"/>
      <c r="QND251" s="684"/>
      <c r="QNE251" s="684"/>
      <c r="QNF251" s="684"/>
      <c r="QNG251" s="684"/>
      <c r="QNH251" s="684"/>
      <c r="QNI251" s="684"/>
      <c r="QNJ251" s="684"/>
      <c r="QNK251" s="684"/>
      <c r="QNL251" s="684"/>
      <c r="QNM251" s="684"/>
      <c r="QNN251" s="684"/>
      <c r="QNO251" s="684"/>
      <c r="QNP251" s="684"/>
      <c r="QNQ251" s="684"/>
      <c r="QNR251" s="684"/>
      <c r="QNS251" s="684"/>
      <c r="QNT251" s="684"/>
      <c r="QNU251" s="684"/>
      <c r="QNV251" s="684"/>
      <c r="QNW251" s="684"/>
      <c r="QNX251" s="684"/>
      <c r="QNY251" s="684"/>
      <c r="QNZ251" s="684"/>
      <c r="QOA251" s="684"/>
      <c r="QOB251" s="684"/>
      <c r="QOC251" s="684"/>
      <c r="QOD251" s="684"/>
      <c r="QOE251" s="684"/>
      <c r="QOF251" s="684"/>
      <c r="QOG251" s="684"/>
      <c r="QOH251" s="684"/>
      <c r="QOI251" s="684"/>
      <c r="QOJ251" s="684"/>
      <c r="QOK251" s="684"/>
      <c r="QOL251" s="684"/>
      <c r="QOM251" s="684"/>
      <c r="QON251" s="684"/>
      <c r="QOO251" s="684"/>
      <c r="QOP251" s="684"/>
      <c r="QOQ251" s="684"/>
      <c r="QOR251" s="684"/>
      <c r="QOS251" s="684"/>
      <c r="QOT251" s="684"/>
      <c r="QOU251" s="684"/>
      <c r="QOV251" s="684"/>
      <c r="QOW251" s="684"/>
      <c r="QOX251" s="684"/>
      <c r="QOY251" s="684"/>
      <c r="QOZ251" s="684"/>
      <c r="QPA251" s="684"/>
      <c r="QPB251" s="684"/>
      <c r="QPC251" s="684"/>
      <c r="QPD251" s="684"/>
      <c r="QPE251" s="684"/>
      <c r="QPF251" s="684"/>
      <c r="QPG251" s="684"/>
      <c r="QPH251" s="684"/>
      <c r="QPI251" s="684"/>
      <c r="QPJ251" s="684"/>
      <c r="QPK251" s="684"/>
      <c r="QPL251" s="684"/>
      <c r="QPM251" s="684"/>
      <c r="QPN251" s="684"/>
      <c r="QPO251" s="684"/>
      <c r="QPP251" s="684"/>
      <c r="QPQ251" s="684"/>
      <c r="QPR251" s="684"/>
      <c r="QPS251" s="684"/>
      <c r="QPT251" s="684"/>
      <c r="QPU251" s="684"/>
      <c r="QPV251" s="684"/>
      <c r="QPW251" s="684"/>
      <c r="QPX251" s="684"/>
      <c r="QPY251" s="684"/>
      <c r="QPZ251" s="684"/>
      <c r="QQA251" s="684"/>
      <c r="QQB251" s="684"/>
      <c r="QQC251" s="684"/>
      <c r="QQD251" s="684"/>
      <c r="QQE251" s="684"/>
      <c r="QQF251" s="684"/>
      <c r="QQG251" s="684"/>
      <c r="QQH251" s="684"/>
      <c r="QQI251" s="684"/>
      <c r="QQJ251" s="684"/>
      <c r="QQK251" s="684"/>
      <c r="QQL251" s="684"/>
      <c r="QQM251" s="684"/>
      <c r="QQN251" s="684"/>
      <c r="QQO251" s="684"/>
      <c r="QQP251" s="684"/>
      <c r="QQQ251" s="684"/>
      <c r="QQR251" s="684"/>
      <c r="QQS251" s="684"/>
      <c r="QQT251" s="684"/>
      <c r="QQU251" s="684"/>
      <c r="QQV251" s="684"/>
      <c r="QQW251" s="684"/>
      <c r="QQX251" s="684"/>
      <c r="QQY251" s="684"/>
      <c r="QQZ251" s="684"/>
      <c r="QRA251" s="684"/>
      <c r="QRB251" s="684"/>
      <c r="QRC251" s="684"/>
      <c r="QRD251" s="684"/>
      <c r="QRE251" s="684"/>
      <c r="QRF251" s="684"/>
      <c r="QRG251" s="684"/>
      <c r="QRH251" s="684"/>
      <c r="QRI251" s="684"/>
      <c r="QRJ251" s="684"/>
      <c r="QRK251" s="684"/>
      <c r="QRL251" s="684"/>
      <c r="QRM251" s="684"/>
      <c r="QRN251" s="684"/>
      <c r="QRO251" s="684"/>
      <c r="QRP251" s="684"/>
      <c r="QRQ251" s="684"/>
      <c r="QRR251" s="684"/>
      <c r="QRS251" s="684"/>
      <c r="QRT251" s="684"/>
      <c r="QRU251" s="684"/>
      <c r="QRV251" s="684"/>
      <c r="QRW251" s="684"/>
      <c r="QRX251" s="684"/>
      <c r="QRY251" s="684"/>
      <c r="QRZ251" s="684"/>
      <c r="QSA251" s="684"/>
      <c r="QSB251" s="684"/>
      <c r="QSC251" s="684"/>
      <c r="QSD251" s="684"/>
      <c r="QSE251" s="684"/>
      <c r="QSF251" s="684"/>
      <c r="QSG251" s="684"/>
      <c r="QSH251" s="684"/>
      <c r="QSI251" s="684"/>
      <c r="QSJ251" s="684"/>
      <c r="QSK251" s="684"/>
      <c r="QSL251" s="684"/>
      <c r="QSM251" s="684"/>
      <c r="QSN251" s="684"/>
      <c r="QSO251" s="684"/>
      <c r="QSP251" s="684"/>
      <c r="QSQ251" s="684"/>
      <c r="QSR251" s="684"/>
      <c r="QSS251" s="684"/>
      <c r="QST251" s="684"/>
      <c r="QSU251" s="684"/>
      <c r="QSV251" s="684"/>
      <c r="QSW251" s="684"/>
      <c r="QSX251" s="684"/>
      <c r="QSY251" s="684"/>
      <c r="QSZ251" s="684"/>
      <c r="QTA251" s="684"/>
      <c r="QTB251" s="684"/>
      <c r="QTC251" s="684"/>
      <c r="QTD251" s="684"/>
      <c r="QTE251" s="684"/>
      <c r="QTF251" s="684"/>
      <c r="QTG251" s="684"/>
      <c r="QTH251" s="684"/>
      <c r="QTI251" s="684"/>
      <c r="QTJ251" s="684"/>
      <c r="QTK251" s="684"/>
      <c r="QTL251" s="684"/>
      <c r="QTM251" s="684"/>
      <c r="QTN251" s="684"/>
      <c r="QTO251" s="684"/>
      <c r="QTP251" s="684"/>
      <c r="QTQ251" s="684"/>
      <c r="QTR251" s="684"/>
      <c r="QTS251" s="684"/>
      <c r="QTT251" s="684"/>
      <c r="QTU251" s="684"/>
      <c r="QTV251" s="684"/>
      <c r="QTW251" s="684"/>
      <c r="QTX251" s="684"/>
      <c r="QTY251" s="684"/>
      <c r="QTZ251" s="684"/>
      <c r="QUA251" s="684"/>
      <c r="QUB251" s="684"/>
      <c r="QUC251" s="684"/>
      <c r="QUD251" s="684"/>
      <c r="QUE251" s="684"/>
      <c r="QUF251" s="684"/>
      <c r="QUG251" s="684"/>
      <c r="QUH251" s="684"/>
      <c r="QUI251" s="684"/>
      <c r="QUJ251" s="684"/>
      <c r="QUK251" s="684"/>
      <c r="QUL251" s="684"/>
      <c r="QUM251" s="684"/>
      <c r="QUN251" s="684"/>
      <c r="QUO251" s="684"/>
      <c r="QUP251" s="684"/>
      <c r="QUQ251" s="684"/>
      <c r="QUR251" s="684"/>
      <c r="QUS251" s="684"/>
      <c r="QUT251" s="684"/>
      <c r="QUU251" s="684"/>
      <c r="QUV251" s="684"/>
      <c r="QUW251" s="684"/>
      <c r="QUX251" s="684"/>
      <c r="QUY251" s="684"/>
      <c r="QUZ251" s="684"/>
      <c r="QVA251" s="684"/>
      <c r="QVB251" s="684"/>
      <c r="QVC251" s="684"/>
      <c r="QVD251" s="684"/>
      <c r="QVE251" s="684"/>
      <c r="QVF251" s="684"/>
      <c r="QVG251" s="684"/>
      <c r="QVH251" s="684"/>
      <c r="QVI251" s="684"/>
      <c r="QVJ251" s="684"/>
      <c r="QVK251" s="684"/>
      <c r="QVL251" s="684"/>
      <c r="QVM251" s="684"/>
      <c r="QVN251" s="684"/>
      <c r="QVO251" s="684"/>
      <c r="QVP251" s="684"/>
      <c r="QVQ251" s="684"/>
      <c r="QVR251" s="684"/>
      <c r="QVS251" s="684"/>
      <c r="QVT251" s="684"/>
      <c r="QVU251" s="684"/>
      <c r="QVV251" s="684"/>
      <c r="QVW251" s="684"/>
      <c r="QVX251" s="684"/>
      <c r="QVY251" s="684"/>
      <c r="QVZ251" s="684"/>
      <c r="QWA251" s="684"/>
      <c r="QWB251" s="684"/>
      <c r="QWC251" s="684"/>
      <c r="QWD251" s="684"/>
      <c r="QWE251" s="684"/>
      <c r="QWF251" s="684"/>
      <c r="QWG251" s="684"/>
      <c r="QWH251" s="684"/>
      <c r="QWI251" s="684"/>
      <c r="QWJ251" s="684"/>
      <c r="QWK251" s="684"/>
      <c r="QWL251" s="684"/>
      <c r="QWM251" s="684"/>
      <c r="QWN251" s="684"/>
      <c r="QWO251" s="684"/>
      <c r="QWP251" s="684"/>
      <c r="QWQ251" s="684"/>
      <c r="QWR251" s="684"/>
      <c r="QWS251" s="684"/>
      <c r="QWT251" s="684"/>
      <c r="QWU251" s="684"/>
      <c r="QWV251" s="684"/>
      <c r="QWW251" s="684"/>
      <c r="QWX251" s="684"/>
      <c r="QWY251" s="684"/>
      <c r="QWZ251" s="684"/>
      <c r="QXA251" s="684"/>
      <c r="QXB251" s="684"/>
      <c r="QXC251" s="684"/>
      <c r="QXD251" s="684"/>
      <c r="QXE251" s="684"/>
      <c r="QXF251" s="684"/>
      <c r="QXG251" s="684"/>
      <c r="QXH251" s="684"/>
      <c r="QXI251" s="684"/>
      <c r="QXJ251" s="684"/>
      <c r="QXK251" s="684"/>
      <c r="QXL251" s="684"/>
      <c r="QXM251" s="684"/>
      <c r="QXN251" s="684"/>
      <c r="QXO251" s="684"/>
      <c r="QXP251" s="684"/>
      <c r="QXQ251" s="684"/>
      <c r="QXR251" s="684"/>
      <c r="QXS251" s="684"/>
      <c r="QXT251" s="684"/>
      <c r="QXU251" s="684"/>
      <c r="QXV251" s="684"/>
      <c r="QXW251" s="684"/>
      <c r="QXX251" s="684"/>
      <c r="QXY251" s="684"/>
      <c r="QXZ251" s="684"/>
      <c r="QYA251" s="684"/>
      <c r="QYB251" s="684"/>
      <c r="QYC251" s="684"/>
      <c r="QYD251" s="684"/>
      <c r="QYE251" s="684"/>
      <c r="QYF251" s="684"/>
      <c r="QYG251" s="684"/>
      <c r="QYH251" s="684"/>
      <c r="QYI251" s="684"/>
      <c r="QYJ251" s="684"/>
      <c r="QYK251" s="684"/>
      <c r="QYL251" s="684"/>
      <c r="QYM251" s="684"/>
      <c r="QYN251" s="684"/>
      <c r="QYO251" s="684"/>
      <c r="QYP251" s="684"/>
      <c r="QYQ251" s="684"/>
      <c r="QYR251" s="684"/>
      <c r="QYS251" s="684"/>
      <c r="QYT251" s="684"/>
      <c r="QYU251" s="684"/>
      <c r="QYV251" s="684"/>
      <c r="QYW251" s="684"/>
      <c r="QYX251" s="684"/>
      <c r="QYY251" s="684"/>
      <c r="QYZ251" s="684"/>
      <c r="QZA251" s="684"/>
      <c r="QZB251" s="684"/>
      <c r="QZC251" s="684"/>
      <c r="QZD251" s="684"/>
      <c r="QZE251" s="684"/>
      <c r="QZF251" s="684"/>
      <c r="QZG251" s="684"/>
      <c r="QZH251" s="684"/>
      <c r="QZI251" s="684"/>
      <c r="QZJ251" s="684"/>
      <c r="QZK251" s="684"/>
      <c r="QZL251" s="684"/>
      <c r="QZM251" s="684"/>
      <c r="QZN251" s="684"/>
      <c r="QZO251" s="684"/>
      <c r="QZP251" s="684"/>
      <c r="QZQ251" s="684"/>
      <c r="QZR251" s="684"/>
      <c r="QZS251" s="684"/>
      <c r="QZT251" s="684"/>
      <c r="QZU251" s="684"/>
      <c r="QZV251" s="684"/>
      <c r="QZW251" s="684"/>
      <c r="QZX251" s="684"/>
      <c r="QZY251" s="684"/>
      <c r="QZZ251" s="684"/>
      <c r="RAA251" s="684"/>
      <c r="RAB251" s="684"/>
      <c r="RAC251" s="684"/>
      <c r="RAD251" s="684"/>
      <c r="RAE251" s="684"/>
      <c r="RAF251" s="684"/>
      <c r="RAG251" s="684"/>
      <c r="RAH251" s="684"/>
      <c r="RAI251" s="684"/>
      <c r="RAJ251" s="684"/>
      <c r="RAK251" s="684"/>
      <c r="RAL251" s="684"/>
      <c r="RAM251" s="684"/>
      <c r="RAN251" s="684"/>
      <c r="RAO251" s="684"/>
      <c r="RAP251" s="684"/>
      <c r="RAQ251" s="684"/>
      <c r="RAR251" s="684"/>
      <c r="RAS251" s="684"/>
      <c r="RAT251" s="684"/>
      <c r="RAU251" s="684"/>
      <c r="RAV251" s="684"/>
      <c r="RAW251" s="684"/>
      <c r="RAX251" s="684"/>
      <c r="RAY251" s="684"/>
      <c r="RAZ251" s="684"/>
      <c r="RBA251" s="684"/>
      <c r="RBB251" s="684"/>
      <c r="RBC251" s="684"/>
      <c r="RBD251" s="684"/>
      <c r="RBE251" s="684"/>
      <c r="RBF251" s="684"/>
      <c r="RBG251" s="684"/>
      <c r="RBH251" s="684"/>
      <c r="RBI251" s="684"/>
      <c r="RBJ251" s="684"/>
      <c r="RBK251" s="684"/>
      <c r="RBL251" s="684"/>
      <c r="RBM251" s="684"/>
      <c r="RBN251" s="684"/>
      <c r="RBO251" s="684"/>
      <c r="RBP251" s="684"/>
      <c r="RBQ251" s="684"/>
      <c r="RBR251" s="684"/>
      <c r="RBS251" s="684"/>
      <c r="RBT251" s="684"/>
      <c r="RBU251" s="684"/>
      <c r="RBV251" s="684"/>
      <c r="RBW251" s="684"/>
      <c r="RBX251" s="684"/>
      <c r="RBY251" s="684"/>
      <c r="RBZ251" s="684"/>
      <c r="RCA251" s="684"/>
      <c r="RCB251" s="684"/>
      <c r="RCC251" s="684"/>
      <c r="RCD251" s="684"/>
      <c r="RCE251" s="684"/>
      <c r="RCF251" s="684"/>
      <c r="RCG251" s="684"/>
      <c r="RCH251" s="684"/>
      <c r="RCI251" s="684"/>
      <c r="RCJ251" s="684"/>
      <c r="RCK251" s="684"/>
      <c r="RCL251" s="684"/>
      <c r="RCM251" s="684"/>
      <c r="RCN251" s="684"/>
      <c r="RCO251" s="684"/>
      <c r="RCP251" s="684"/>
      <c r="RCQ251" s="684"/>
      <c r="RCR251" s="684"/>
      <c r="RCS251" s="684"/>
      <c r="RCT251" s="684"/>
      <c r="RCU251" s="684"/>
      <c r="RCV251" s="684"/>
      <c r="RCW251" s="684"/>
      <c r="RCX251" s="684"/>
      <c r="RCY251" s="684"/>
      <c r="RCZ251" s="684"/>
      <c r="RDA251" s="684"/>
      <c r="RDB251" s="684"/>
      <c r="RDC251" s="684"/>
      <c r="RDD251" s="684"/>
      <c r="RDE251" s="684"/>
      <c r="RDF251" s="684"/>
      <c r="RDG251" s="684"/>
      <c r="RDH251" s="684"/>
      <c r="RDI251" s="684"/>
      <c r="RDJ251" s="684"/>
      <c r="RDK251" s="684"/>
      <c r="RDL251" s="684"/>
      <c r="RDM251" s="684"/>
      <c r="RDN251" s="684"/>
      <c r="RDO251" s="684"/>
      <c r="RDP251" s="684"/>
      <c r="RDQ251" s="684"/>
      <c r="RDR251" s="684"/>
      <c r="RDS251" s="684"/>
      <c r="RDT251" s="684"/>
      <c r="RDU251" s="684"/>
      <c r="RDV251" s="684"/>
      <c r="RDW251" s="684"/>
      <c r="RDX251" s="684"/>
      <c r="RDY251" s="684"/>
      <c r="RDZ251" s="684"/>
      <c r="REA251" s="684"/>
      <c r="REB251" s="684"/>
      <c r="REC251" s="684"/>
      <c r="RED251" s="684"/>
      <c r="REE251" s="684"/>
      <c r="REF251" s="684"/>
      <c r="REG251" s="684"/>
      <c r="REH251" s="684"/>
      <c r="REI251" s="684"/>
      <c r="REJ251" s="684"/>
      <c r="REK251" s="684"/>
      <c r="REL251" s="684"/>
      <c r="REM251" s="684"/>
      <c r="REN251" s="684"/>
      <c r="REO251" s="684"/>
      <c r="REP251" s="684"/>
      <c r="REQ251" s="684"/>
      <c r="RER251" s="684"/>
      <c r="RES251" s="684"/>
      <c r="RET251" s="684"/>
      <c r="REU251" s="684"/>
      <c r="REV251" s="684"/>
      <c r="REW251" s="684"/>
      <c r="REX251" s="684"/>
      <c r="REY251" s="684"/>
      <c r="REZ251" s="684"/>
      <c r="RFA251" s="684"/>
      <c r="RFB251" s="684"/>
      <c r="RFC251" s="684"/>
      <c r="RFD251" s="684"/>
      <c r="RFE251" s="684"/>
      <c r="RFF251" s="684"/>
      <c r="RFG251" s="684"/>
      <c r="RFH251" s="684"/>
      <c r="RFI251" s="684"/>
      <c r="RFJ251" s="684"/>
      <c r="RFK251" s="684"/>
      <c r="RFL251" s="684"/>
      <c r="RFM251" s="684"/>
      <c r="RFN251" s="684"/>
      <c r="RFO251" s="684"/>
      <c r="RFP251" s="684"/>
      <c r="RFQ251" s="684"/>
      <c r="RFR251" s="684"/>
      <c r="RFS251" s="684"/>
      <c r="RFT251" s="684"/>
      <c r="RFU251" s="684"/>
      <c r="RFV251" s="684"/>
      <c r="RFW251" s="684"/>
      <c r="RFX251" s="684"/>
      <c r="RFY251" s="684"/>
      <c r="RFZ251" s="684"/>
      <c r="RGA251" s="684"/>
      <c r="RGB251" s="684"/>
      <c r="RGC251" s="684"/>
      <c r="RGD251" s="684"/>
      <c r="RGE251" s="684"/>
      <c r="RGF251" s="684"/>
      <c r="RGG251" s="684"/>
      <c r="RGH251" s="684"/>
      <c r="RGI251" s="684"/>
      <c r="RGJ251" s="684"/>
      <c r="RGK251" s="684"/>
      <c r="RGL251" s="684"/>
      <c r="RGM251" s="684"/>
      <c r="RGN251" s="684"/>
      <c r="RGO251" s="684"/>
      <c r="RGP251" s="684"/>
      <c r="RGQ251" s="684"/>
      <c r="RGR251" s="684"/>
      <c r="RGS251" s="684"/>
      <c r="RGT251" s="684"/>
      <c r="RGU251" s="684"/>
      <c r="RGV251" s="684"/>
      <c r="RGW251" s="684"/>
      <c r="RGX251" s="684"/>
      <c r="RGY251" s="684"/>
      <c r="RGZ251" s="684"/>
      <c r="RHA251" s="684"/>
      <c r="RHB251" s="684"/>
      <c r="RHC251" s="684"/>
      <c r="RHD251" s="684"/>
      <c r="RHE251" s="684"/>
      <c r="RHF251" s="684"/>
      <c r="RHG251" s="684"/>
      <c r="RHH251" s="684"/>
      <c r="RHI251" s="684"/>
      <c r="RHJ251" s="684"/>
      <c r="RHK251" s="684"/>
      <c r="RHL251" s="684"/>
      <c r="RHM251" s="684"/>
      <c r="RHN251" s="684"/>
      <c r="RHO251" s="684"/>
      <c r="RHP251" s="684"/>
      <c r="RHQ251" s="684"/>
      <c r="RHR251" s="684"/>
      <c r="RHS251" s="684"/>
      <c r="RHT251" s="684"/>
      <c r="RHU251" s="684"/>
      <c r="RHV251" s="684"/>
      <c r="RHW251" s="684"/>
      <c r="RHX251" s="684"/>
      <c r="RHY251" s="684"/>
      <c r="RHZ251" s="684"/>
      <c r="RIA251" s="684"/>
      <c r="RIB251" s="684"/>
      <c r="RIC251" s="684"/>
      <c r="RID251" s="684"/>
      <c r="RIE251" s="684"/>
      <c r="RIF251" s="684"/>
      <c r="RIG251" s="684"/>
      <c r="RIH251" s="684"/>
      <c r="RII251" s="684"/>
      <c r="RIJ251" s="684"/>
      <c r="RIK251" s="684"/>
      <c r="RIL251" s="684"/>
      <c r="RIM251" s="684"/>
      <c r="RIN251" s="684"/>
      <c r="RIO251" s="684"/>
      <c r="RIP251" s="684"/>
      <c r="RIQ251" s="684"/>
      <c r="RIR251" s="684"/>
      <c r="RIS251" s="684"/>
      <c r="RIT251" s="684"/>
      <c r="RIU251" s="684"/>
      <c r="RIV251" s="684"/>
      <c r="RIW251" s="684"/>
      <c r="RIX251" s="684"/>
      <c r="RIY251" s="684"/>
      <c r="RIZ251" s="684"/>
      <c r="RJA251" s="684"/>
      <c r="RJB251" s="684"/>
      <c r="RJC251" s="684"/>
      <c r="RJD251" s="684"/>
      <c r="RJE251" s="684"/>
      <c r="RJF251" s="684"/>
      <c r="RJG251" s="684"/>
      <c r="RJH251" s="684"/>
      <c r="RJI251" s="684"/>
      <c r="RJJ251" s="684"/>
      <c r="RJK251" s="684"/>
      <c r="RJL251" s="684"/>
      <c r="RJM251" s="684"/>
      <c r="RJN251" s="684"/>
      <c r="RJO251" s="684"/>
      <c r="RJP251" s="684"/>
      <c r="RJQ251" s="684"/>
      <c r="RJR251" s="684"/>
      <c r="RJS251" s="684"/>
      <c r="RJT251" s="684"/>
      <c r="RJU251" s="684"/>
      <c r="RJV251" s="684"/>
      <c r="RJW251" s="684"/>
      <c r="RJX251" s="684"/>
      <c r="RJY251" s="684"/>
      <c r="RJZ251" s="684"/>
      <c r="RKA251" s="684"/>
      <c r="RKB251" s="684"/>
      <c r="RKC251" s="684"/>
      <c r="RKD251" s="684"/>
      <c r="RKE251" s="684"/>
      <c r="RKF251" s="684"/>
      <c r="RKG251" s="684"/>
      <c r="RKH251" s="684"/>
      <c r="RKI251" s="684"/>
      <c r="RKJ251" s="684"/>
      <c r="RKK251" s="684"/>
      <c r="RKL251" s="684"/>
      <c r="RKM251" s="684"/>
      <c r="RKN251" s="684"/>
      <c r="RKO251" s="684"/>
      <c r="RKP251" s="684"/>
      <c r="RKQ251" s="684"/>
      <c r="RKR251" s="684"/>
      <c r="RKS251" s="684"/>
      <c r="RKT251" s="684"/>
      <c r="RKU251" s="684"/>
      <c r="RKV251" s="684"/>
      <c r="RKW251" s="684"/>
      <c r="RKX251" s="684"/>
      <c r="RKY251" s="684"/>
      <c r="RKZ251" s="684"/>
      <c r="RLA251" s="684"/>
      <c r="RLB251" s="684"/>
      <c r="RLC251" s="684"/>
      <c r="RLD251" s="684"/>
      <c r="RLE251" s="684"/>
      <c r="RLF251" s="684"/>
      <c r="RLG251" s="684"/>
      <c r="RLH251" s="684"/>
      <c r="RLI251" s="684"/>
      <c r="RLJ251" s="684"/>
      <c r="RLK251" s="684"/>
      <c r="RLL251" s="684"/>
      <c r="RLM251" s="684"/>
      <c r="RLN251" s="684"/>
      <c r="RLO251" s="684"/>
      <c r="RLP251" s="684"/>
      <c r="RLQ251" s="684"/>
      <c r="RLR251" s="684"/>
      <c r="RLS251" s="684"/>
      <c r="RLT251" s="684"/>
      <c r="RLU251" s="684"/>
      <c r="RLV251" s="684"/>
      <c r="RLW251" s="684"/>
      <c r="RLX251" s="684"/>
      <c r="RLY251" s="684"/>
      <c r="RLZ251" s="684"/>
      <c r="RMA251" s="684"/>
      <c r="RMB251" s="684"/>
      <c r="RMC251" s="684"/>
      <c r="RMD251" s="684"/>
      <c r="RME251" s="684"/>
      <c r="RMF251" s="684"/>
      <c r="RMG251" s="684"/>
      <c r="RMH251" s="684"/>
      <c r="RMI251" s="684"/>
      <c r="RMJ251" s="684"/>
      <c r="RMK251" s="684"/>
      <c r="RML251" s="684"/>
      <c r="RMM251" s="684"/>
      <c r="RMN251" s="684"/>
      <c r="RMO251" s="684"/>
      <c r="RMP251" s="684"/>
      <c r="RMQ251" s="684"/>
      <c r="RMR251" s="684"/>
      <c r="RMS251" s="684"/>
      <c r="RMT251" s="684"/>
      <c r="RMU251" s="684"/>
      <c r="RMV251" s="684"/>
      <c r="RMW251" s="684"/>
      <c r="RMX251" s="684"/>
      <c r="RMY251" s="684"/>
      <c r="RMZ251" s="684"/>
      <c r="RNA251" s="684"/>
      <c r="RNB251" s="684"/>
      <c r="RNC251" s="684"/>
      <c r="RND251" s="684"/>
      <c r="RNE251" s="684"/>
      <c r="RNF251" s="684"/>
      <c r="RNG251" s="684"/>
      <c r="RNH251" s="684"/>
      <c r="RNI251" s="684"/>
      <c r="RNJ251" s="684"/>
      <c r="RNK251" s="684"/>
      <c r="RNL251" s="684"/>
      <c r="RNM251" s="684"/>
      <c r="RNN251" s="684"/>
      <c r="RNO251" s="684"/>
      <c r="RNP251" s="684"/>
      <c r="RNQ251" s="684"/>
      <c r="RNR251" s="684"/>
      <c r="RNS251" s="684"/>
      <c r="RNT251" s="684"/>
      <c r="RNU251" s="684"/>
      <c r="RNV251" s="684"/>
      <c r="RNW251" s="684"/>
      <c r="RNX251" s="684"/>
      <c r="RNY251" s="684"/>
      <c r="RNZ251" s="684"/>
      <c r="ROA251" s="684"/>
      <c r="ROB251" s="684"/>
      <c r="ROC251" s="684"/>
      <c r="ROD251" s="684"/>
      <c r="ROE251" s="684"/>
      <c r="ROF251" s="684"/>
      <c r="ROG251" s="684"/>
      <c r="ROH251" s="684"/>
      <c r="ROI251" s="684"/>
      <c r="ROJ251" s="684"/>
      <c r="ROK251" s="684"/>
      <c r="ROL251" s="684"/>
      <c r="ROM251" s="684"/>
      <c r="RON251" s="684"/>
      <c r="ROO251" s="684"/>
      <c r="ROP251" s="684"/>
      <c r="ROQ251" s="684"/>
      <c r="ROR251" s="684"/>
      <c r="ROS251" s="684"/>
      <c r="ROT251" s="684"/>
      <c r="ROU251" s="684"/>
      <c r="ROV251" s="684"/>
      <c r="ROW251" s="684"/>
      <c r="ROX251" s="684"/>
      <c r="ROY251" s="684"/>
      <c r="ROZ251" s="684"/>
      <c r="RPA251" s="684"/>
      <c r="RPB251" s="684"/>
      <c r="RPC251" s="684"/>
      <c r="RPD251" s="684"/>
      <c r="RPE251" s="684"/>
      <c r="RPF251" s="684"/>
      <c r="RPG251" s="684"/>
      <c r="RPH251" s="684"/>
      <c r="RPI251" s="684"/>
      <c r="RPJ251" s="684"/>
      <c r="RPK251" s="684"/>
      <c r="RPL251" s="684"/>
      <c r="RPM251" s="684"/>
      <c r="RPN251" s="684"/>
      <c r="RPO251" s="684"/>
      <c r="RPP251" s="684"/>
      <c r="RPQ251" s="684"/>
      <c r="RPR251" s="684"/>
      <c r="RPS251" s="684"/>
      <c r="RPT251" s="684"/>
      <c r="RPU251" s="684"/>
      <c r="RPV251" s="684"/>
      <c r="RPW251" s="684"/>
      <c r="RPX251" s="684"/>
      <c r="RPY251" s="684"/>
      <c r="RPZ251" s="684"/>
      <c r="RQA251" s="684"/>
      <c r="RQB251" s="684"/>
      <c r="RQC251" s="684"/>
      <c r="RQD251" s="684"/>
      <c r="RQE251" s="684"/>
      <c r="RQF251" s="684"/>
      <c r="RQG251" s="684"/>
      <c r="RQH251" s="684"/>
      <c r="RQI251" s="684"/>
      <c r="RQJ251" s="684"/>
      <c r="RQK251" s="684"/>
      <c r="RQL251" s="684"/>
      <c r="RQM251" s="684"/>
      <c r="RQN251" s="684"/>
      <c r="RQO251" s="684"/>
      <c r="RQP251" s="684"/>
      <c r="RQQ251" s="684"/>
      <c r="RQR251" s="684"/>
      <c r="RQS251" s="684"/>
      <c r="RQT251" s="684"/>
      <c r="RQU251" s="684"/>
      <c r="RQV251" s="684"/>
      <c r="RQW251" s="684"/>
      <c r="RQX251" s="684"/>
      <c r="RQY251" s="684"/>
      <c r="RQZ251" s="684"/>
      <c r="RRA251" s="684"/>
      <c r="RRB251" s="684"/>
      <c r="RRC251" s="684"/>
      <c r="RRD251" s="684"/>
      <c r="RRE251" s="684"/>
      <c r="RRF251" s="684"/>
      <c r="RRG251" s="684"/>
      <c r="RRH251" s="684"/>
      <c r="RRI251" s="684"/>
      <c r="RRJ251" s="684"/>
      <c r="RRK251" s="684"/>
      <c r="RRL251" s="684"/>
      <c r="RRM251" s="684"/>
      <c r="RRN251" s="684"/>
      <c r="RRO251" s="684"/>
      <c r="RRP251" s="684"/>
      <c r="RRQ251" s="684"/>
      <c r="RRR251" s="684"/>
      <c r="RRS251" s="684"/>
      <c r="RRT251" s="684"/>
      <c r="RRU251" s="684"/>
      <c r="RRV251" s="684"/>
      <c r="RRW251" s="684"/>
      <c r="RRX251" s="684"/>
      <c r="RRY251" s="684"/>
      <c r="RRZ251" s="684"/>
      <c r="RSA251" s="684"/>
      <c r="RSB251" s="684"/>
      <c r="RSC251" s="684"/>
      <c r="RSD251" s="684"/>
      <c r="RSE251" s="684"/>
      <c r="RSF251" s="684"/>
      <c r="RSG251" s="684"/>
      <c r="RSH251" s="684"/>
      <c r="RSI251" s="684"/>
      <c r="RSJ251" s="684"/>
      <c r="RSK251" s="684"/>
      <c r="RSL251" s="684"/>
      <c r="RSM251" s="684"/>
      <c r="RSN251" s="684"/>
      <c r="RSO251" s="684"/>
      <c r="RSP251" s="684"/>
      <c r="RSQ251" s="684"/>
      <c r="RSR251" s="684"/>
      <c r="RSS251" s="684"/>
      <c r="RST251" s="684"/>
      <c r="RSU251" s="684"/>
      <c r="RSV251" s="684"/>
      <c r="RSW251" s="684"/>
      <c r="RSX251" s="684"/>
      <c r="RSY251" s="684"/>
      <c r="RSZ251" s="684"/>
      <c r="RTA251" s="684"/>
      <c r="RTB251" s="684"/>
      <c r="RTC251" s="684"/>
      <c r="RTD251" s="684"/>
      <c r="RTE251" s="684"/>
      <c r="RTF251" s="684"/>
      <c r="RTG251" s="684"/>
      <c r="RTH251" s="684"/>
      <c r="RTI251" s="684"/>
      <c r="RTJ251" s="684"/>
      <c r="RTK251" s="684"/>
      <c r="RTL251" s="684"/>
      <c r="RTM251" s="684"/>
      <c r="RTN251" s="684"/>
      <c r="RTO251" s="684"/>
      <c r="RTP251" s="684"/>
      <c r="RTQ251" s="684"/>
      <c r="RTR251" s="684"/>
      <c r="RTS251" s="684"/>
      <c r="RTT251" s="684"/>
      <c r="RTU251" s="684"/>
      <c r="RTV251" s="684"/>
      <c r="RTW251" s="684"/>
      <c r="RTX251" s="684"/>
      <c r="RTY251" s="684"/>
      <c r="RTZ251" s="684"/>
      <c r="RUA251" s="684"/>
      <c r="RUB251" s="684"/>
      <c r="RUC251" s="684"/>
      <c r="RUD251" s="684"/>
      <c r="RUE251" s="684"/>
      <c r="RUF251" s="684"/>
      <c r="RUG251" s="684"/>
      <c r="RUH251" s="684"/>
      <c r="RUI251" s="684"/>
      <c r="RUJ251" s="684"/>
      <c r="RUK251" s="684"/>
      <c r="RUL251" s="684"/>
      <c r="RUM251" s="684"/>
      <c r="RUN251" s="684"/>
      <c r="RUO251" s="684"/>
      <c r="RUP251" s="684"/>
      <c r="RUQ251" s="684"/>
      <c r="RUR251" s="684"/>
      <c r="RUS251" s="684"/>
      <c r="RUT251" s="684"/>
      <c r="RUU251" s="684"/>
      <c r="RUV251" s="684"/>
      <c r="RUW251" s="684"/>
      <c r="RUX251" s="684"/>
      <c r="RUY251" s="684"/>
      <c r="RUZ251" s="684"/>
      <c r="RVA251" s="684"/>
      <c r="RVB251" s="684"/>
      <c r="RVC251" s="684"/>
      <c r="RVD251" s="684"/>
      <c r="RVE251" s="684"/>
      <c r="RVF251" s="684"/>
      <c r="RVG251" s="684"/>
      <c r="RVH251" s="684"/>
      <c r="RVI251" s="684"/>
      <c r="RVJ251" s="684"/>
      <c r="RVK251" s="684"/>
      <c r="RVL251" s="684"/>
      <c r="RVM251" s="684"/>
      <c r="RVN251" s="684"/>
      <c r="RVO251" s="684"/>
      <c r="RVP251" s="684"/>
      <c r="RVQ251" s="684"/>
      <c r="RVR251" s="684"/>
      <c r="RVS251" s="684"/>
      <c r="RVT251" s="684"/>
      <c r="RVU251" s="684"/>
      <c r="RVV251" s="684"/>
      <c r="RVW251" s="684"/>
      <c r="RVX251" s="684"/>
      <c r="RVY251" s="684"/>
      <c r="RVZ251" s="684"/>
      <c r="RWA251" s="684"/>
      <c r="RWB251" s="684"/>
      <c r="RWC251" s="684"/>
      <c r="RWD251" s="684"/>
      <c r="RWE251" s="684"/>
      <c r="RWF251" s="684"/>
      <c r="RWG251" s="684"/>
      <c r="RWH251" s="684"/>
      <c r="RWI251" s="684"/>
      <c r="RWJ251" s="684"/>
      <c r="RWK251" s="684"/>
      <c r="RWL251" s="684"/>
      <c r="RWM251" s="684"/>
      <c r="RWN251" s="684"/>
      <c r="RWO251" s="684"/>
      <c r="RWP251" s="684"/>
      <c r="RWQ251" s="684"/>
      <c r="RWR251" s="684"/>
      <c r="RWS251" s="684"/>
      <c r="RWT251" s="684"/>
      <c r="RWU251" s="684"/>
      <c r="RWV251" s="684"/>
      <c r="RWW251" s="684"/>
      <c r="RWX251" s="684"/>
      <c r="RWY251" s="684"/>
      <c r="RWZ251" s="684"/>
      <c r="RXA251" s="684"/>
      <c r="RXB251" s="684"/>
      <c r="RXC251" s="684"/>
      <c r="RXD251" s="684"/>
      <c r="RXE251" s="684"/>
      <c r="RXF251" s="684"/>
      <c r="RXG251" s="684"/>
      <c r="RXH251" s="684"/>
      <c r="RXI251" s="684"/>
      <c r="RXJ251" s="684"/>
      <c r="RXK251" s="684"/>
      <c r="RXL251" s="684"/>
      <c r="RXM251" s="684"/>
      <c r="RXN251" s="684"/>
      <c r="RXO251" s="684"/>
      <c r="RXP251" s="684"/>
      <c r="RXQ251" s="684"/>
      <c r="RXR251" s="684"/>
      <c r="RXS251" s="684"/>
      <c r="RXT251" s="684"/>
      <c r="RXU251" s="684"/>
      <c r="RXV251" s="684"/>
      <c r="RXW251" s="684"/>
      <c r="RXX251" s="684"/>
      <c r="RXY251" s="684"/>
      <c r="RXZ251" s="684"/>
      <c r="RYA251" s="684"/>
      <c r="RYB251" s="684"/>
      <c r="RYC251" s="684"/>
      <c r="RYD251" s="684"/>
      <c r="RYE251" s="684"/>
      <c r="RYF251" s="684"/>
      <c r="RYG251" s="684"/>
      <c r="RYH251" s="684"/>
      <c r="RYI251" s="684"/>
      <c r="RYJ251" s="684"/>
      <c r="RYK251" s="684"/>
      <c r="RYL251" s="684"/>
      <c r="RYM251" s="684"/>
      <c r="RYN251" s="684"/>
      <c r="RYO251" s="684"/>
      <c r="RYP251" s="684"/>
      <c r="RYQ251" s="684"/>
      <c r="RYR251" s="684"/>
      <c r="RYS251" s="684"/>
      <c r="RYT251" s="684"/>
      <c r="RYU251" s="684"/>
      <c r="RYV251" s="684"/>
      <c r="RYW251" s="684"/>
      <c r="RYX251" s="684"/>
      <c r="RYY251" s="684"/>
      <c r="RYZ251" s="684"/>
      <c r="RZA251" s="684"/>
      <c r="RZB251" s="684"/>
      <c r="RZC251" s="684"/>
      <c r="RZD251" s="684"/>
      <c r="RZE251" s="684"/>
      <c r="RZF251" s="684"/>
      <c r="RZG251" s="684"/>
      <c r="RZH251" s="684"/>
      <c r="RZI251" s="684"/>
      <c r="RZJ251" s="684"/>
      <c r="RZK251" s="684"/>
      <c r="RZL251" s="684"/>
      <c r="RZM251" s="684"/>
      <c r="RZN251" s="684"/>
      <c r="RZO251" s="684"/>
      <c r="RZP251" s="684"/>
      <c r="RZQ251" s="684"/>
      <c r="RZR251" s="684"/>
      <c r="RZS251" s="684"/>
      <c r="RZT251" s="684"/>
      <c r="RZU251" s="684"/>
      <c r="RZV251" s="684"/>
      <c r="RZW251" s="684"/>
      <c r="RZX251" s="684"/>
      <c r="RZY251" s="684"/>
      <c r="RZZ251" s="684"/>
      <c r="SAA251" s="684"/>
      <c r="SAB251" s="684"/>
      <c r="SAC251" s="684"/>
      <c r="SAD251" s="684"/>
      <c r="SAE251" s="684"/>
      <c r="SAF251" s="684"/>
      <c r="SAG251" s="684"/>
      <c r="SAH251" s="684"/>
      <c r="SAI251" s="684"/>
      <c r="SAJ251" s="684"/>
      <c r="SAK251" s="684"/>
      <c r="SAL251" s="684"/>
      <c r="SAM251" s="684"/>
      <c r="SAN251" s="684"/>
      <c r="SAO251" s="684"/>
      <c r="SAP251" s="684"/>
      <c r="SAQ251" s="684"/>
      <c r="SAR251" s="684"/>
      <c r="SAS251" s="684"/>
      <c r="SAT251" s="684"/>
      <c r="SAU251" s="684"/>
      <c r="SAV251" s="684"/>
      <c r="SAW251" s="684"/>
      <c r="SAX251" s="684"/>
      <c r="SAY251" s="684"/>
      <c r="SAZ251" s="684"/>
      <c r="SBA251" s="684"/>
      <c r="SBB251" s="684"/>
      <c r="SBC251" s="684"/>
      <c r="SBD251" s="684"/>
      <c r="SBE251" s="684"/>
      <c r="SBF251" s="684"/>
      <c r="SBG251" s="684"/>
      <c r="SBH251" s="684"/>
      <c r="SBI251" s="684"/>
      <c r="SBJ251" s="684"/>
      <c r="SBK251" s="684"/>
      <c r="SBL251" s="684"/>
      <c r="SBM251" s="684"/>
      <c r="SBN251" s="684"/>
      <c r="SBO251" s="684"/>
      <c r="SBP251" s="684"/>
      <c r="SBQ251" s="684"/>
      <c r="SBR251" s="684"/>
      <c r="SBS251" s="684"/>
      <c r="SBT251" s="684"/>
      <c r="SBU251" s="684"/>
      <c r="SBV251" s="684"/>
      <c r="SBW251" s="684"/>
      <c r="SBX251" s="684"/>
      <c r="SBY251" s="684"/>
      <c r="SBZ251" s="684"/>
      <c r="SCA251" s="684"/>
      <c r="SCB251" s="684"/>
      <c r="SCC251" s="684"/>
      <c r="SCD251" s="684"/>
      <c r="SCE251" s="684"/>
      <c r="SCF251" s="684"/>
      <c r="SCG251" s="684"/>
      <c r="SCH251" s="684"/>
      <c r="SCI251" s="684"/>
      <c r="SCJ251" s="684"/>
      <c r="SCK251" s="684"/>
      <c r="SCL251" s="684"/>
      <c r="SCM251" s="684"/>
      <c r="SCN251" s="684"/>
      <c r="SCO251" s="684"/>
      <c r="SCP251" s="684"/>
      <c r="SCQ251" s="684"/>
      <c r="SCR251" s="684"/>
      <c r="SCS251" s="684"/>
      <c r="SCT251" s="684"/>
      <c r="SCU251" s="684"/>
      <c r="SCV251" s="684"/>
      <c r="SCW251" s="684"/>
      <c r="SCX251" s="684"/>
      <c r="SCY251" s="684"/>
      <c r="SCZ251" s="684"/>
      <c r="SDA251" s="684"/>
      <c r="SDB251" s="684"/>
      <c r="SDC251" s="684"/>
      <c r="SDD251" s="684"/>
      <c r="SDE251" s="684"/>
      <c r="SDF251" s="684"/>
      <c r="SDG251" s="684"/>
      <c r="SDH251" s="684"/>
      <c r="SDI251" s="684"/>
      <c r="SDJ251" s="684"/>
      <c r="SDK251" s="684"/>
      <c r="SDL251" s="684"/>
      <c r="SDM251" s="684"/>
      <c r="SDN251" s="684"/>
      <c r="SDO251" s="684"/>
      <c r="SDP251" s="684"/>
      <c r="SDQ251" s="684"/>
      <c r="SDR251" s="684"/>
      <c r="SDS251" s="684"/>
      <c r="SDT251" s="684"/>
      <c r="SDU251" s="684"/>
      <c r="SDV251" s="684"/>
      <c r="SDW251" s="684"/>
      <c r="SDX251" s="684"/>
      <c r="SDY251" s="684"/>
      <c r="SDZ251" s="684"/>
      <c r="SEA251" s="684"/>
      <c r="SEB251" s="684"/>
      <c r="SEC251" s="684"/>
      <c r="SED251" s="684"/>
      <c r="SEE251" s="684"/>
      <c r="SEF251" s="684"/>
      <c r="SEG251" s="684"/>
      <c r="SEH251" s="684"/>
      <c r="SEI251" s="684"/>
      <c r="SEJ251" s="684"/>
      <c r="SEK251" s="684"/>
      <c r="SEL251" s="684"/>
      <c r="SEM251" s="684"/>
      <c r="SEN251" s="684"/>
      <c r="SEO251" s="684"/>
      <c r="SEP251" s="684"/>
      <c r="SEQ251" s="684"/>
      <c r="SER251" s="684"/>
      <c r="SES251" s="684"/>
      <c r="SET251" s="684"/>
      <c r="SEU251" s="684"/>
      <c r="SEV251" s="684"/>
      <c r="SEW251" s="684"/>
      <c r="SEX251" s="684"/>
      <c r="SEY251" s="684"/>
      <c r="SEZ251" s="684"/>
      <c r="SFA251" s="684"/>
      <c r="SFB251" s="684"/>
      <c r="SFC251" s="684"/>
      <c r="SFD251" s="684"/>
      <c r="SFE251" s="684"/>
      <c r="SFF251" s="684"/>
      <c r="SFG251" s="684"/>
      <c r="SFH251" s="684"/>
      <c r="SFI251" s="684"/>
      <c r="SFJ251" s="684"/>
      <c r="SFK251" s="684"/>
      <c r="SFL251" s="684"/>
      <c r="SFM251" s="684"/>
      <c r="SFN251" s="684"/>
      <c r="SFO251" s="684"/>
      <c r="SFP251" s="684"/>
      <c r="SFQ251" s="684"/>
      <c r="SFR251" s="684"/>
      <c r="SFS251" s="684"/>
      <c r="SFT251" s="684"/>
      <c r="SFU251" s="684"/>
      <c r="SFV251" s="684"/>
      <c r="SFW251" s="684"/>
      <c r="SFX251" s="684"/>
      <c r="SFY251" s="684"/>
      <c r="SFZ251" s="684"/>
      <c r="SGA251" s="684"/>
      <c r="SGB251" s="684"/>
      <c r="SGC251" s="684"/>
      <c r="SGD251" s="684"/>
      <c r="SGE251" s="684"/>
      <c r="SGF251" s="684"/>
      <c r="SGG251" s="684"/>
      <c r="SGH251" s="684"/>
      <c r="SGI251" s="684"/>
      <c r="SGJ251" s="684"/>
      <c r="SGK251" s="684"/>
      <c r="SGL251" s="684"/>
      <c r="SGM251" s="684"/>
      <c r="SGN251" s="684"/>
      <c r="SGO251" s="684"/>
      <c r="SGP251" s="684"/>
      <c r="SGQ251" s="684"/>
      <c r="SGR251" s="684"/>
      <c r="SGS251" s="684"/>
      <c r="SGT251" s="684"/>
      <c r="SGU251" s="684"/>
      <c r="SGV251" s="684"/>
      <c r="SGW251" s="684"/>
      <c r="SGX251" s="684"/>
      <c r="SGY251" s="684"/>
      <c r="SGZ251" s="684"/>
      <c r="SHA251" s="684"/>
      <c r="SHB251" s="684"/>
      <c r="SHC251" s="684"/>
      <c r="SHD251" s="684"/>
      <c r="SHE251" s="684"/>
      <c r="SHF251" s="684"/>
      <c r="SHG251" s="684"/>
      <c r="SHH251" s="684"/>
      <c r="SHI251" s="684"/>
      <c r="SHJ251" s="684"/>
      <c r="SHK251" s="684"/>
      <c r="SHL251" s="684"/>
      <c r="SHM251" s="684"/>
      <c r="SHN251" s="684"/>
      <c r="SHO251" s="684"/>
      <c r="SHP251" s="684"/>
      <c r="SHQ251" s="684"/>
      <c r="SHR251" s="684"/>
      <c r="SHS251" s="684"/>
      <c r="SHT251" s="684"/>
      <c r="SHU251" s="684"/>
      <c r="SHV251" s="684"/>
      <c r="SHW251" s="684"/>
      <c r="SHX251" s="684"/>
      <c r="SHY251" s="684"/>
      <c r="SHZ251" s="684"/>
      <c r="SIA251" s="684"/>
      <c r="SIB251" s="684"/>
      <c r="SIC251" s="684"/>
      <c r="SID251" s="684"/>
      <c r="SIE251" s="684"/>
      <c r="SIF251" s="684"/>
      <c r="SIG251" s="684"/>
      <c r="SIH251" s="684"/>
      <c r="SII251" s="684"/>
      <c r="SIJ251" s="684"/>
      <c r="SIK251" s="684"/>
      <c r="SIL251" s="684"/>
      <c r="SIM251" s="684"/>
      <c r="SIN251" s="684"/>
      <c r="SIO251" s="684"/>
      <c r="SIP251" s="684"/>
      <c r="SIQ251" s="684"/>
      <c r="SIR251" s="684"/>
      <c r="SIS251" s="684"/>
      <c r="SIT251" s="684"/>
      <c r="SIU251" s="684"/>
      <c r="SIV251" s="684"/>
      <c r="SIW251" s="684"/>
      <c r="SIX251" s="684"/>
      <c r="SIY251" s="684"/>
      <c r="SIZ251" s="684"/>
      <c r="SJA251" s="684"/>
      <c r="SJB251" s="684"/>
      <c r="SJC251" s="684"/>
      <c r="SJD251" s="684"/>
      <c r="SJE251" s="684"/>
      <c r="SJF251" s="684"/>
      <c r="SJG251" s="684"/>
      <c r="SJH251" s="684"/>
      <c r="SJI251" s="684"/>
      <c r="SJJ251" s="684"/>
      <c r="SJK251" s="684"/>
      <c r="SJL251" s="684"/>
      <c r="SJM251" s="684"/>
      <c r="SJN251" s="684"/>
      <c r="SJO251" s="684"/>
      <c r="SJP251" s="684"/>
      <c r="SJQ251" s="684"/>
      <c r="SJR251" s="684"/>
      <c r="SJS251" s="684"/>
      <c r="SJT251" s="684"/>
      <c r="SJU251" s="684"/>
      <c r="SJV251" s="684"/>
      <c r="SJW251" s="684"/>
      <c r="SJX251" s="684"/>
      <c r="SJY251" s="684"/>
      <c r="SJZ251" s="684"/>
      <c r="SKA251" s="684"/>
      <c r="SKB251" s="684"/>
      <c r="SKC251" s="684"/>
      <c r="SKD251" s="684"/>
      <c r="SKE251" s="684"/>
      <c r="SKF251" s="684"/>
      <c r="SKG251" s="684"/>
      <c r="SKH251" s="684"/>
      <c r="SKI251" s="684"/>
      <c r="SKJ251" s="684"/>
      <c r="SKK251" s="684"/>
      <c r="SKL251" s="684"/>
      <c r="SKM251" s="684"/>
      <c r="SKN251" s="684"/>
      <c r="SKO251" s="684"/>
      <c r="SKP251" s="684"/>
      <c r="SKQ251" s="684"/>
      <c r="SKR251" s="684"/>
      <c r="SKS251" s="684"/>
      <c r="SKT251" s="684"/>
      <c r="SKU251" s="684"/>
      <c r="SKV251" s="684"/>
      <c r="SKW251" s="684"/>
      <c r="SKX251" s="684"/>
      <c r="SKY251" s="684"/>
      <c r="SKZ251" s="684"/>
      <c r="SLA251" s="684"/>
      <c r="SLB251" s="684"/>
      <c r="SLC251" s="684"/>
      <c r="SLD251" s="684"/>
      <c r="SLE251" s="684"/>
      <c r="SLF251" s="684"/>
      <c r="SLG251" s="684"/>
      <c r="SLH251" s="684"/>
      <c r="SLI251" s="684"/>
      <c r="SLJ251" s="684"/>
      <c r="SLK251" s="684"/>
      <c r="SLL251" s="684"/>
      <c r="SLM251" s="684"/>
      <c r="SLN251" s="684"/>
      <c r="SLO251" s="684"/>
      <c r="SLP251" s="684"/>
      <c r="SLQ251" s="684"/>
      <c r="SLR251" s="684"/>
      <c r="SLS251" s="684"/>
      <c r="SLT251" s="684"/>
      <c r="SLU251" s="684"/>
      <c r="SLV251" s="684"/>
      <c r="SLW251" s="684"/>
      <c r="SLX251" s="684"/>
      <c r="SLY251" s="684"/>
      <c r="SLZ251" s="684"/>
      <c r="SMA251" s="684"/>
      <c r="SMB251" s="684"/>
      <c r="SMC251" s="684"/>
      <c r="SMD251" s="684"/>
      <c r="SME251" s="684"/>
      <c r="SMF251" s="684"/>
      <c r="SMG251" s="684"/>
      <c r="SMH251" s="684"/>
      <c r="SMI251" s="684"/>
      <c r="SMJ251" s="684"/>
      <c r="SMK251" s="684"/>
      <c r="SML251" s="684"/>
      <c r="SMM251" s="684"/>
      <c r="SMN251" s="684"/>
      <c r="SMO251" s="684"/>
      <c r="SMP251" s="684"/>
      <c r="SMQ251" s="684"/>
      <c r="SMR251" s="684"/>
      <c r="SMS251" s="684"/>
      <c r="SMT251" s="684"/>
      <c r="SMU251" s="684"/>
      <c r="SMV251" s="684"/>
      <c r="SMW251" s="684"/>
      <c r="SMX251" s="684"/>
      <c r="SMY251" s="684"/>
      <c r="SMZ251" s="684"/>
      <c r="SNA251" s="684"/>
      <c r="SNB251" s="684"/>
      <c r="SNC251" s="684"/>
      <c r="SND251" s="684"/>
      <c r="SNE251" s="684"/>
      <c r="SNF251" s="684"/>
      <c r="SNG251" s="684"/>
      <c r="SNH251" s="684"/>
      <c r="SNI251" s="684"/>
      <c r="SNJ251" s="684"/>
      <c r="SNK251" s="684"/>
      <c r="SNL251" s="684"/>
      <c r="SNM251" s="684"/>
      <c r="SNN251" s="684"/>
      <c r="SNO251" s="684"/>
      <c r="SNP251" s="684"/>
      <c r="SNQ251" s="684"/>
      <c r="SNR251" s="684"/>
      <c r="SNS251" s="684"/>
      <c r="SNT251" s="684"/>
      <c r="SNU251" s="684"/>
      <c r="SNV251" s="684"/>
      <c r="SNW251" s="684"/>
      <c r="SNX251" s="684"/>
      <c r="SNY251" s="684"/>
      <c r="SNZ251" s="684"/>
      <c r="SOA251" s="684"/>
      <c r="SOB251" s="684"/>
      <c r="SOC251" s="684"/>
      <c r="SOD251" s="684"/>
      <c r="SOE251" s="684"/>
      <c r="SOF251" s="684"/>
      <c r="SOG251" s="684"/>
      <c r="SOH251" s="684"/>
      <c r="SOI251" s="684"/>
      <c r="SOJ251" s="684"/>
      <c r="SOK251" s="684"/>
      <c r="SOL251" s="684"/>
      <c r="SOM251" s="684"/>
      <c r="SON251" s="684"/>
      <c r="SOO251" s="684"/>
      <c r="SOP251" s="684"/>
      <c r="SOQ251" s="684"/>
      <c r="SOR251" s="684"/>
      <c r="SOS251" s="684"/>
      <c r="SOT251" s="684"/>
      <c r="SOU251" s="684"/>
      <c r="SOV251" s="684"/>
      <c r="SOW251" s="684"/>
      <c r="SOX251" s="684"/>
      <c r="SOY251" s="684"/>
      <c r="SOZ251" s="684"/>
      <c r="SPA251" s="684"/>
      <c r="SPB251" s="684"/>
      <c r="SPC251" s="684"/>
      <c r="SPD251" s="684"/>
      <c r="SPE251" s="684"/>
      <c r="SPF251" s="684"/>
      <c r="SPG251" s="684"/>
      <c r="SPH251" s="684"/>
      <c r="SPI251" s="684"/>
      <c r="SPJ251" s="684"/>
      <c r="SPK251" s="684"/>
      <c r="SPL251" s="684"/>
      <c r="SPM251" s="684"/>
      <c r="SPN251" s="684"/>
      <c r="SPO251" s="684"/>
      <c r="SPP251" s="684"/>
      <c r="SPQ251" s="684"/>
      <c r="SPR251" s="684"/>
      <c r="SPS251" s="684"/>
      <c r="SPT251" s="684"/>
      <c r="SPU251" s="684"/>
      <c r="SPV251" s="684"/>
      <c r="SPW251" s="684"/>
      <c r="SPX251" s="684"/>
      <c r="SPY251" s="684"/>
      <c r="SPZ251" s="684"/>
      <c r="SQA251" s="684"/>
      <c r="SQB251" s="684"/>
      <c r="SQC251" s="684"/>
      <c r="SQD251" s="684"/>
      <c r="SQE251" s="684"/>
      <c r="SQF251" s="684"/>
      <c r="SQG251" s="684"/>
      <c r="SQH251" s="684"/>
      <c r="SQI251" s="684"/>
      <c r="SQJ251" s="684"/>
      <c r="SQK251" s="684"/>
      <c r="SQL251" s="684"/>
      <c r="SQM251" s="684"/>
      <c r="SQN251" s="684"/>
      <c r="SQO251" s="684"/>
      <c r="SQP251" s="684"/>
      <c r="SQQ251" s="684"/>
      <c r="SQR251" s="684"/>
      <c r="SQS251" s="684"/>
      <c r="SQT251" s="684"/>
      <c r="SQU251" s="684"/>
      <c r="SQV251" s="684"/>
      <c r="SQW251" s="684"/>
      <c r="SQX251" s="684"/>
      <c r="SQY251" s="684"/>
      <c r="SQZ251" s="684"/>
      <c r="SRA251" s="684"/>
      <c r="SRB251" s="684"/>
      <c r="SRC251" s="684"/>
      <c r="SRD251" s="684"/>
      <c r="SRE251" s="684"/>
      <c r="SRF251" s="684"/>
      <c r="SRG251" s="684"/>
      <c r="SRH251" s="684"/>
      <c r="SRI251" s="684"/>
      <c r="SRJ251" s="684"/>
      <c r="SRK251" s="684"/>
      <c r="SRL251" s="684"/>
      <c r="SRM251" s="684"/>
      <c r="SRN251" s="684"/>
      <c r="SRO251" s="684"/>
      <c r="SRP251" s="684"/>
      <c r="SRQ251" s="684"/>
      <c r="SRR251" s="684"/>
      <c r="SRS251" s="684"/>
      <c r="SRT251" s="684"/>
      <c r="SRU251" s="684"/>
      <c r="SRV251" s="684"/>
      <c r="SRW251" s="684"/>
      <c r="SRX251" s="684"/>
      <c r="SRY251" s="684"/>
      <c r="SRZ251" s="684"/>
      <c r="SSA251" s="684"/>
      <c r="SSB251" s="684"/>
      <c r="SSC251" s="684"/>
      <c r="SSD251" s="684"/>
      <c r="SSE251" s="684"/>
      <c r="SSF251" s="684"/>
      <c r="SSG251" s="684"/>
      <c r="SSH251" s="684"/>
      <c r="SSI251" s="684"/>
      <c r="SSJ251" s="684"/>
      <c r="SSK251" s="684"/>
      <c r="SSL251" s="684"/>
      <c r="SSM251" s="684"/>
      <c r="SSN251" s="684"/>
      <c r="SSO251" s="684"/>
      <c r="SSP251" s="684"/>
      <c r="SSQ251" s="684"/>
      <c r="SSR251" s="684"/>
      <c r="SSS251" s="684"/>
      <c r="SST251" s="684"/>
      <c r="SSU251" s="684"/>
      <c r="SSV251" s="684"/>
      <c r="SSW251" s="684"/>
      <c r="SSX251" s="684"/>
      <c r="SSY251" s="684"/>
      <c r="SSZ251" s="684"/>
      <c r="STA251" s="684"/>
      <c r="STB251" s="684"/>
      <c r="STC251" s="684"/>
      <c r="STD251" s="684"/>
      <c r="STE251" s="684"/>
      <c r="STF251" s="684"/>
      <c r="STG251" s="684"/>
      <c r="STH251" s="684"/>
      <c r="STI251" s="684"/>
      <c r="STJ251" s="684"/>
      <c r="STK251" s="684"/>
      <c r="STL251" s="684"/>
      <c r="STM251" s="684"/>
      <c r="STN251" s="684"/>
      <c r="STO251" s="684"/>
      <c r="STP251" s="684"/>
      <c r="STQ251" s="684"/>
      <c r="STR251" s="684"/>
      <c r="STS251" s="684"/>
      <c r="STT251" s="684"/>
      <c r="STU251" s="684"/>
      <c r="STV251" s="684"/>
      <c r="STW251" s="684"/>
      <c r="STX251" s="684"/>
      <c r="STY251" s="684"/>
      <c r="STZ251" s="684"/>
      <c r="SUA251" s="684"/>
      <c r="SUB251" s="684"/>
      <c r="SUC251" s="684"/>
      <c r="SUD251" s="684"/>
      <c r="SUE251" s="684"/>
      <c r="SUF251" s="684"/>
      <c r="SUG251" s="684"/>
      <c r="SUH251" s="684"/>
      <c r="SUI251" s="684"/>
      <c r="SUJ251" s="684"/>
      <c r="SUK251" s="684"/>
      <c r="SUL251" s="684"/>
      <c r="SUM251" s="684"/>
      <c r="SUN251" s="684"/>
      <c r="SUO251" s="684"/>
      <c r="SUP251" s="684"/>
      <c r="SUQ251" s="684"/>
      <c r="SUR251" s="684"/>
      <c r="SUS251" s="684"/>
      <c r="SUT251" s="684"/>
      <c r="SUU251" s="684"/>
      <c r="SUV251" s="684"/>
      <c r="SUW251" s="684"/>
      <c r="SUX251" s="684"/>
      <c r="SUY251" s="684"/>
      <c r="SUZ251" s="684"/>
      <c r="SVA251" s="684"/>
      <c r="SVB251" s="684"/>
      <c r="SVC251" s="684"/>
      <c r="SVD251" s="684"/>
      <c r="SVE251" s="684"/>
      <c r="SVF251" s="684"/>
      <c r="SVG251" s="684"/>
      <c r="SVH251" s="684"/>
      <c r="SVI251" s="684"/>
      <c r="SVJ251" s="684"/>
      <c r="SVK251" s="684"/>
      <c r="SVL251" s="684"/>
      <c r="SVM251" s="684"/>
      <c r="SVN251" s="684"/>
      <c r="SVO251" s="684"/>
      <c r="SVP251" s="684"/>
      <c r="SVQ251" s="684"/>
      <c r="SVR251" s="684"/>
      <c r="SVS251" s="684"/>
      <c r="SVT251" s="684"/>
      <c r="SVU251" s="684"/>
      <c r="SVV251" s="684"/>
      <c r="SVW251" s="684"/>
      <c r="SVX251" s="684"/>
      <c r="SVY251" s="684"/>
      <c r="SVZ251" s="684"/>
      <c r="SWA251" s="684"/>
      <c r="SWB251" s="684"/>
      <c r="SWC251" s="684"/>
      <c r="SWD251" s="684"/>
      <c r="SWE251" s="684"/>
      <c r="SWF251" s="684"/>
      <c r="SWG251" s="684"/>
      <c r="SWH251" s="684"/>
      <c r="SWI251" s="684"/>
      <c r="SWJ251" s="684"/>
      <c r="SWK251" s="684"/>
      <c r="SWL251" s="684"/>
      <c r="SWM251" s="684"/>
      <c r="SWN251" s="684"/>
      <c r="SWO251" s="684"/>
      <c r="SWP251" s="684"/>
      <c r="SWQ251" s="684"/>
      <c r="SWR251" s="684"/>
      <c r="SWS251" s="684"/>
      <c r="SWT251" s="684"/>
      <c r="SWU251" s="684"/>
      <c r="SWV251" s="684"/>
      <c r="SWW251" s="684"/>
      <c r="SWX251" s="684"/>
      <c r="SWY251" s="684"/>
      <c r="SWZ251" s="684"/>
      <c r="SXA251" s="684"/>
      <c r="SXB251" s="684"/>
      <c r="SXC251" s="684"/>
      <c r="SXD251" s="684"/>
      <c r="SXE251" s="684"/>
      <c r="SXF251" s="684"/>
      <c r="SXG251" s="684"/>
      <c r="SXH251" s="684"/>
      <c r="SXI251" s="684"/>
      <c r="SXJ251" s="684"/>
      <c r="SXK251" s="684"/>
      <c r="SXL251" s="684"/>
      <c r="SXM251" s="684"/>
      <c r="SXN251" s="684"/>
      <c r="SXO251" s="684"/>
      <c r="SXP251" s="684"/>
      <c r="SXQ251" s="684"/>
      <c r="SXR251" s="684"/>
      <c r="SXS251" s="684"/>
      <c r="SXT251" s="684"/>
      <c r="SXU251" s="684"/>
      <c r="SXV251" s="684"/>
      <c r="SXW251" s="684"/>
      <c r="SXX251" s="684"/>
      <c r="SXY251" s="684"/>
      <c r="SXZ251" s="684"/>
      <c r="SYA251" s="684"/>
      <c r="SYB251" s="684"/>
      <c r="SYC251" s="684"/>
      <c r="SYD251" s="684"/>
      <c r="SYE251" s="684"/>
      <c r="SYF251" s="684"/>
      <c r="SYG251" s="684"/>
      <c r="SYH251" s="684"/>
      <c r="SYI251" s="684"/>
      <c r="SYJ251" s="684"/>
      <c r="SYK251" s="684"/>
      <c r="SYL251" s="684"/>
      <c r="SYM251" s="684"/>
      <c r="SYN251" s="684"/>
      <c r="SYO251" s="684"/>
      <c r="SYP251" s="684"/>
      <c r="SYQ251" s="684"/>
      <c r="SYR251" s="684"/>
      <c r="SYS251" s="684"/>
      <c r="SYT251" s="684"/>
      <c r="SYU251" s="684"/>
      <c r="SYV251" s="684"/>
      <c r="SYW251" s="684"/>
      <c r="SYX251" s="684"/>
      <c r="SYY251" s="684"/>
      <c r="SYZ251" s="684"/>
      <c r="SZA251" s="684"/>
      <c r="SZB251" s="684"/>
      <c r="SZC251" s="684"/>
      <c r="SZD251" s="684"/>
      <c r="SZE251" s="684"/>
      <c r="SZF251" s="684"/>
      <c r="SZG251" s="684"/>
      <c r="SZH251" s="684"/>
      <c r="SZI251" s="684"/>
      <c r="SZJ251" s="684"/>
      <c r="SZK251" s="684"/>
      <c r="SZL251" s="684"/>
      <c r="SZM251" s="684"/>
      <c r="SZN251" s="684"/>
      <c r="SZO251" s="684"/>
      <c r="SZP251" s="684"/>
      <c r="SZQ251" s="684"/>
      <c r="SZR251" s="684"/>
      <c r="SZS251" s="684"/>
      <c r="SZT251" s="684"/>
      <c r="SZU251" s="684"/>
      <c r="SZV251" s="684"/>
      <c r="SZW251" s="684"/>
      <c r="SZX251" s="684"/>
      <c r="SZY251" s="684"/>
      <c r="SZZ251" s="684"/>
      <c r="TAA251" s="684"/>
      <c r="TAB251" s="684"/>
      <c r="TAC251" s="684"/>
      <c r="TAD251" s="684"/>
      <c r="TAE251" s="684"/>
      <c r="TAF251" s="684"/>
      <c r="TAG251" s="684"/>
      <c r="TAH251" s="684"/>
      <c r="TAI251" s="684"/>
      <c r="TAJ251" s="684"/>
      <c r="TAK251" s="684"/>
      <c r="TAL251" s="684"/>
      <c r="TAM251" s="684"/>
      <c r="TAN251" s="684"/>
      <c r="TAO251" s="684"/>
      <c r="TAP251" s="684"/>
      <c r="TAQ251" s="684"/>
      <c r="TAR251" s="684"/>
      <c r="TAS251" s="684"/>
      <c r="TAT251" s="684"/>
      <c r="TAU251" s="684"/>
      <c r="TAV251" s="684"/>
      <c r="TAW251" s="684"/>
      <c r="TAX251" s="684"/>
      <c r="TAY251" s="684"/>
      <c r="TAZ251" s="684"/>
      <c r="TBA251" s="684"/>
      <c r="TBB251" s="684"/>
      <c r="TBC251" s="684"/>
      <c r="TBD251" s="684"/>
      <c r="TBE251" s="684"/>
      <c r="TBF251" s="684"/>
      <c r="TBG251" s="684"/>
      <c r="TBH251" s="684"/>
      <c r="TBI251" s="684"/>
      <c r="TBJ251" s="684"/>
      <c r="TBK251" s="684"/>
      <c r="TBL251" s="684"/>
      <c r="TBM251" s="684"/>
      <c r="TBN251" s="684"/>
      <c r="TBO251" s="684"/>
      <c r="TBP251" s="684"/>
      <c r="TBQ251" s="684"/>
      <c r="TBR251" s="684"/>
      <c r="TBS251" s="684"/>
      <c r="TBT251" s="684"/>
      <c r="TBU251" s="684"/>
      <c r="TBV251" s="684"/>
      <c r="TBW251" s="684"/>
      <c r="TBX251" s="684"/>
      <c r="TBY251" s="684"/>
      <c r="TBZ251" s="684"/>
      <c r="TCA251" s="684"/>
      <c r="TCB251" s="684"/>
      <c r="TCC251" s="684"/>
      <c r="TCD251" s="684"/>
      <c r="TCE251" s="684"/>
      <c r="TCF251" s="684"/>
      <c r="TCG251" s="684"/>
      <c r="TCH251" s="684"/>
      <c r="TCI251" s="684"/>
      <c r="TCJ251" s="684"/>
      <c r="TCK251" s="684"/>
      <c r="TCL251" s="684"/>
      <c r="TCM251" s="684"/>
      <c r="TCN251" s="684"/>
      <c r="TCO251" s="684"/>
      <c r="TCP251" s="684"/>
      <c r="TCQ251" s="684"/>
      <c r="TCR251" s="684"/>
      <c r="TCS251" s="684"/>
      <c r="TCT251" s="684"/>
      <c r="TCU251" s="684"/>
      <c r="TCV251" s="684"/>
      <c r="TCW251" s="684"/>
      <c r="TCX251" s="684"/>
      <c r="TCY251" s="684"/>
      <c r="TCZ251" s="684"/>
      <c r="TDA251" s="684"/>
      <c r="TDB251" s="684"/>
      <c r="TDC251" s="684"/>
      <c r="TDD251" s="684"/>
      <c r="TDE251" s="684"/>
      <c r="TDF251" s="684"/>
      <c r="TDG251" s="684"/>
      <c r="TDH251" s="684"/>
      <c r="TDI251" s="684"/>
      <c r="TDJ251" s="684"/>
      <c r="TDK251" s="684"/>
      <c r="TDL251" s="684"/>
      <c r="TDM251" s="684"/>
      <c r="TDN251" s="684"/>
      <c r="TDO251" s="684"/>
      <c r="TDP251" s="684"/>
      <c r="TDQ251" s="684"/>
      <c r="TDR251" s="684"/>
      <c r="TDS251" s="684"/>
      <c r="TDT251" s="684"/>
      <c r="TDU251" s="684"/>
      <c r="TDV251" s="684"/>
      <c r="TDW251" s="684"/>
      <c r="TDX251" s="684"/>
      <c r="TDY251" s="684"/>
      <c r="TDZ251" s="684"/>
      <c r="TEA251" s="684"/>
      <c r="TEB251" s="684"/>
      <c r="TEC251" s="684"/>
      <c r="TED251" s="684"/>
      <c r="TEE251" s="684"/>
      <c r="TEF251" s="684"/>
      <c r="TEG251" s="684"/>
      <c r="TEH251" s="684"/>
      <c r="TEI251" s="684"/>
      <c r="TEJ251" s="684"/>
      <c r="TEK251" s="684"/>
      <c r="TEL251" s="684"/>
      <c r="TEM251" s="684"/>
      <c r="TEN251" s="684"/>
      <c r="TEO251" s="684"/>
      <c r="TEP251" s="684"/>
      <c r="TEQ251" s="684"/>
      <c r="TER251" s="684"/>
      <c r="TES251" s="684"/>
      <c r="TET251" s="684"/>
      <c r="TEU251" s="684"/>
      <c r="TEV251" s="684"/>
      <c r="TEW251" s="684"/>
      <c r="TEX251" s="684"/>
      <c r="TEY251" s="684"/>
      <c r="TEZ251" s="684"/>
      <c r="TFA251" s="684"/>
      <c r="TFB251" s="684"/>
      <c r="TFC251" s="684"/>
      <c r="TFD251" s="684"/>
      <c r="TFE251" s="684"/>
      <c r="TFF251" s="684"/>
      <c r="TFG251" s="684"/>
      <c r="TFH251" s="684"/>
      <c r="TFI251" s="684"/>
      <c r="TFJ251" s="684"/>
      <c r="TFK251" s="684"/>
      <c r="TFL251" s="684"/>
      <c r="TFM251" s="684"/>
      <c r="TFN251" s="684"/>
      <c r="TFO251" s="684"/>
      <c r="TFP251" s="684"/>
      <c r="TFQ251" s="684"/>
      <c r="TFR251" s="684"/>
      <c r="TFS251" s="684"/>
      <c r="TFT251" s="684"/>
      <c r="TFU251" s="684"/>
      <c r="TFV251" s="684"/>
      <c r="TFW251" s="684"/>
      <c r="TFX251" s="684"/>
      <c r="TFY251" s="684"/>
      <c r="TFZ251" s="684"/>
      <c r="TGA251" s="684"/>
      <c r="TGB251" s="684"/>
      <c r="TGC251" s="684"/>
      <c r="TGD251" s="684"/>
      <c r="TGE251" s="684"/>
      <c r="TGF251" s="684"/>
      <c r="TGG251" s="684"/>
      <c r="TGH251" s="684"/>
      <c r="TGI251" s="684"/>
      <c r="TGJ251" s="684"/>
      <c r="TGK251" s="684"/>
      <c r="TGL251" s="684"/>
      <c r="TGM251" s="684"/>
      <c r="TGN251" s="684"/>
      <c r="TGO251" s="684"/>
      <c r="TGP251" s="684"/>
      <c r="TGQ251" s="684"/>
      <c r="TGR251" s="684"/>
      <c r="TGS251" s="684"/>
      <c r="TGT251" s="684"/>
      <c r="TGU251" s="684"/>
      <c r="TGV251" s="684"/>
      <c r="TGW251" s="684"/>
      <c r="TGX251" s="684"/>
      <c r="TGY251" s="684"/>
      <c r="TGZ251" s="684"/>
      <c r="THA251" s="684"/>
      <c r="THB251" s="684"/>
      <c r="THC251" s="684"/>
      <c r="THD251" s="684"/>
      <c r="THE251" s="684"/>
      <c r="THF251" s="684"/>
      <c r="THG251" s="684"/>
      <c r="THH251" s="684"/>
      <c r="THI251" s="684"/>
      <c r="THJ251" s="684"/>
      <c r="THK251" s="684"/>
      <c r="THL251" s="684"/>
      <c r="THM251" s="684"/>
      <c r="THN251" s="684"/>
      <c r="THO251" s="684"/>
      <c r="THP251" s="684"/>
      <c r="THQ251" s="684"/>
      <c r="THR251" s="684"/>
      <c r="THS251" s="684"/>
      <c r="THT251" s="684"/>
      <c r="THU251" s="684"/>
      <c r="THV251" s="684"/>
      <c r="THW251" s="684"/>
      <c r="THX251" s="684"/>
      <c r="THY251" s="684"/>
      <c r="THZ251" s="684"/>
      <c r="TIA251" s="684"/>
      <c r="TIB251" s="684"/>
      <c r="TIC251" s="684"/>
      <c r="TID251" s="684"/>
      <c r="TIE251" s="684"/>
      <c r="TIF251" s="684"/>
      <c r="TIG251" s="684"/>
      <c r="TIH251" s="684"/>
      <c r="TII251" s="684"/>
      <c r="TIJ251" s="684"/>
      <c r="TIK251" s="684"/>
      <c r="TIL251" s="684"/>
      <c r="TIM251" s="684"/>
      <c r="TIN251" s="684"/>
      <c r="TIO251" s="684"/>
      <c r="TIP251" s="684"/>
      <c r="TIQ251" s="684"/>
      <c r="TIR251" s="684"/>
      <c r="TIS251" s="684"/>
      <c r="TIT251" s="684"/>
      <c r="TIU251" s="684"/>
      <c r="TIV251" s="684"/>
      <c r="TIW251" s="684"/>
      <c r="TIX251" s="684"/>
      <c r="TIY251" s="684"/>
      <c r="TIZ251" s="684"/>
      <c r="TJA251" s="684"/>
      <c r="TJB251" s="684"/>
      <c r="TJC251" s="684"/>
      <c r="TJD251" s="684"/>
      <c r="TJE251" s="684"/>
      <c r="TJF251" s="684"/>
      <c r="TJG251" s="684"/>
      <c r="TJH251" s="684"/>
      <c r="TJI251" s="684"/>
      <c r="TJJ251" s="684"/>
      <c r="TJK251" s="684"/>
      <c r="TJL251" s="684"/>
      <c r="TJM251" s="684"/>
      <c r="TJN251" s="684"/>
      <c r="TJO251" s="684"/>
      <c r="TJP251" s="684"/>
      <c r="TJQ251" s="684"/>
      <c r="TJR251" s="684"/>
      <c r="TJS251" s="684"/>
      <c r="TJT251" s="684"/>
      <c r="TJU251" s="684"/>
      <c r="TJV251" s="684"/>
      <c r="TJW251" s="684"/>
      <c r="TJX251" s="684"/>
      <c r="TJY251" s="684"/>
      <c r="TJZ251" s="684"/>
      <c r="TKA251" s="684"/>
      <c r="TKB251" s="684"/>
      <c r="TKC251" s="684"/>
      <c r="TKD251" s="684"/>
      <c r="TKE251" s="684"/>
      <c r="TKF251" s="684"/>
      <c r="TKG251" s="684"/>
      <c r="TKH251" s="684"/>
      <c r="TKI251" s="684"/>
      <c r="TKJ251" s="684"/>
      <c r="TKK251" s="684"/>
      <c r="TKL251" s="684"/>
      <c r="TKM251" s="684"/>
      <c r="TKN251" s="684"/>
      <c r="TKO251" s="684"/>
      <c r="TKP251" s="684"/>
      <c r="TKQ251" s="684"/>
      <c r="TKR251" s="684"/>
      <c r="TKS251" s="684"/>
      <c r="TKT251" s="684"/>
      <c r="TKU251" s="684"/>
      <c r="TKV251" s="684"/>
      <c r="TKW251" s="684"/>
      <c r="TKX251" s="684"/>
      <c r="TKY251" s="684"/>
      <c r="TKZ251" s="684"/>
      <c r="TLA251" s="684"/>
      <c r="TLB251" s="684"/>
      <c r="TLC251" s="684"/>
      <c r="TLD251" s="684"/>
      <c r="TLE251" s="684"/>
      <c r="TLF251" s="684"/>
      <c r="TLG251" s="684"/>
      <c r="TLH251" s="684"/>
      <c r="TLI251" s="684"/>
      <c r="TLJ251" s="684"/>
      <c r="TLK251" s="684"/>
      <c r="TLL251" s="684"/>
      <c r="TLM251" s="684"/>
      <c r="TLN251" s="684"/>
      <c r="TLO251" s="684"/>
      <c r="TLP251" s="684"/>
      <c r="TLQ251" s="684"/>
      <c r="TLR251" s="684"/>
      <c r="TLS251" s="684"/>
      <c r="TLT251" s="684"/>
      <c r="TLU251" s="684"/>
      <c r="TLV251" s="684"/>
      <c r="TLW251" s="684"/>
      <c r="TLX251" s="684"/>
      <c r="TLY251" s="684"/>
      <c r="TLZ251" s="684"/>
      <c r="TMA251" s="684"/>
      <c r="TMB251" s="684"/>
      <c r="TMC251" s="684"/>
      <c r="TMD251" s="684"/>
      <c r="TME251" s="684"/>
      <c r="TMF251" s="684"/>
      <c r="TMG251" s="684"/>
      <c r="TMH251" s="684"/>
      <c r="TMI251" s="684"/>
      <c r="TMJ251" s="684"/>
      <c r="TMK251" s="684"/>
      <c r="TML251" s="684"/>
      <c r="TMM251" s="684"/>
      <c r="TMN251" s="684"/>
      <c r="TMO251" s="684"/>
      <c r="TMP251" s="684"/>
      <c r="TMQ251" s="684"/>
      <c r="TMR251" s="684"/>
      <c r="TMS251" s="684"/>
      <c r="TMT251" s="684"/>
      <c r="TMU251" s="684"/>
      <c r="TMV251" s="684"/>
      <c r="TMW251" s="684"/>
      <c r="TMX251" s="684"/>
      <c r="TMY251" s="684"/>
      <c r="TMZ251" s="684"/>
      <c r="TNA251" s="684"/>
      <c r="TNB251" s="684"/>
      <c r="TNC251" s="684"/>
      <c r="TND251" s="684"/>
      <c r="TNE251" s="684"/>
      <c r="TNF251" s="684"/>
      <c r="TNG251" s="684"/>
      <c r="TNH251" s="684"/>
      <c r="TNI251" s="684"/>
      <c r="TNJ251" s="684"/>
      <c r="TNK251" s="684"/>
      <c r="TNL251" s="684"/>
      <c r="TNM251" s="684"/>
      <c r="TNN251" s="684"/>
      <c r="TNO251" s="684"/>
      <c r="TNP251" s="684"/>
      <c r="TNQ251" s="684"/>
      <c r="TNR251" s="684"/>
      <c r="TNS251" s="684"/>
      <c r="TNT251" s="684"/>
      <c r="TNU251" s="684"/>
      <c r="TNV251" s="684"/>
      <c r="TNW251" s="684"/>
      <c r="TNX251" s="684"/>
      <c r="TNY251" s="684"/>
      <c r="TNZ251" s="684"/>
      <c r="TOA251" s="684"/>
      <c r="TOB251" s="684"/>
      <c r="TOC251" s="684"/>
      <c r="TOD251" s="684"/>
      <c r="TOE251" s="684"/>
      <c r="TOF251" s="684"/>
      <c r="TOG251" s="684"/>
      <c r="TOH251" s="684"/>
      <c r="TOI251" s="684"/>
      <c r="TOJ251" s="684"/>
      <c r="TOK251" s="684"/>
      <c r="TOL251" s="684"/>
      <c r="TOM251" s="684"/>
      <c r="TON251" s="684"/>
      <c r="TOO251" s="684"/>
      <c r="TOP251" s="684"/>
      <c r="TOQ251" s="684"/>
      <c r="TOR251" s="684"/>
      <c r="TOS251" s="684"/>
      <c r="TOT251" s="684"/>
      <c r="TOU251" s="684"/>
      <c r="TOV251" s="684"/>
      <c r="TOW251" s="684"/>
      <c r="TOX251" s="684"/>
      <c r="TOY251" s="684"/>
      <c r="TOZ251" s="684"/>
      <c r="TPA251" s="684"/>
      <c r="TPB251" s="684"/>
      <c r="TPC251" s="684"/>
      <c r="TPD251" s="684"/>
      <c r="TPE251" s="684"/>
      <c r="TPF251" s="684"/>
      <c r="TPG251" s="684"/>
      <c r="TPH251" s="684"/>
      <c r="TPI251" s="684"/>
      <c r="TPJ251" s="684"/>
      <c r="TPK251" s="684"/>
      <c r="TPL251" s="684"/>
      <c r="TPM251" s="684"/>
      <c r="TPN251" s="684"/>
      <c r="TPO251" s="684"/>
      <c r="TPP251" s="684"/>
      <c r="TPQ251" s="684"/>
      <c r="TPR251" s="684"/>
      <c r="TPS251" s="684"/>
      <c r="TPT251" s="684"/>
      <c r="TPU251" s="684"/>
      <c r="TPV251" s="684"/>
      <c r="TPW251" s="684"/>
      <c r="TPX251" s="684"/>
      <c r="TPY251" s="684"/>
      <c r="TPZ251" s="684"/>
      <c r="TQA251" s="684"/>
      <c r="TQB251" s="684"/>
      <c r="TQC251" s="684"/>
      <c r="TQD251" s="684"/>
      <c r="TQE251" s="684"/>
      <c r="TQF251" s="684"/>
      <c r="TQG251" s="684"/>
      <c r="TQH251" s="684"/>
      <c r="TQI251" s="684"/>
      <c r="TQJ251" s="684"/>
      <c r="TQK251" s="684"/>
      <c r="TQL251" s="684"/>
      <c r="TQM251" s="684"/>
      <c r="TQN251" s="684"/>
      <c r="TQO251" s="684"/>
      <c r="TQP251" s="684"/>
      <c r="TQQ251" s="684"/>
      <c r="TQR251" s="684"/>
      <c r="TQS251" s="684"/>
      <c r="TQT251" s="684"/>
      <c r="TQU251" s="684"/>
      <c r="TQV251" s="684"/>
      <c r="TQW251" s="684"/>
      <c r="TQX251" s="684"/>
      <c r="TQY251" s="684"/>
      <c r="TQZ251" s="684"/>
      <c r="TRA251" s="684"/>
      <c r="TRB251" s="684"/>
      <c r="TRC251" s="684"/>
      <c r="TRD251" s="684"/>
      <c r="TRE251" s="684"/>
      <c r="TRF251" s="684"/>
      <c r="TRG251" s="684"/>
      <c r="TRH251" s="684"/>
      <c r="TRI251" s="684"/>
      <c r="TRJ251" s="684"/>
      <c r="TRK251" s="684"/>
      <c r="TRL251" s="684"/>
      <c r="TRM251" s="684"/>
      <c r="TRN251" s="684"/>
      <c r="TRO251" s="684"/>
      <c r="TRP251" s="684"/>
      <c r="TRQ251" s="684"/>
      <c r="TRR251" s="684"/>
      <c r="TRS251" s="684"/>
      <c r="TRT251" s="684"/>
      <c r="TRU251" s="684"/>
      <c r="TRV251" s="684"/>
      <c r="TRW251" s="684"/>
      <c r="TRX251" s="684"/>
      <c r="TRY251" s="684"/>
      <c r="TRZ251" s="684"/>
      <c r="TSA251" s="684"/>
      <c r="TSB251" s="684"/>
      <c r="TSC251" s="684"/>
      <c r="TSD251" s="684"/>
      <c r="TSE251" s="684"/>
      <c r="TSF251" s="684"/>
      <c r="TSG251" s="684"/>
      <c r="TSH251" s="684"/>
      <c r="TSI251" s="684"/>
      <c r="TSJ251" s="684"/>
      <c r="TSK251" s="684"/>
      <c r="TSL251" s="684"/>
      <c r="TSM251" s="684"/>
      <c r="TSN251" s="684"/>
      <c r="TSO251" s="684"/>
      <c r="TSP251" s="684"/>
      <c r="TSQ251" s="684"/>
      <c r="TSR251" s="684"/>
      <c r="TSS251" s="684"/>
      <c r="TST251" s="684"/>
      <c r="TSU251" s="684"/>
      <c r="TSV251" s="684"/>
      <c r="TSW251" s="684"/>
      <c r="TSX251" s="684"/>
      <c r="TSY251" s="684"/>
      <c r="TSZ251" s="684"/>
      <c r="TTA251" s="684"/>
      <c r="TTB251" s="684"/>
      <c r="TTC251" s="684"/>
      <c r="TTD251" s="684"/>
      <c r="TTE251" s="684"/>
      <c r="TTF251" s="684"/>
      <c r="TTG251" s="684"/>
      <c r="TTH251" s="684"/>
      <c r="TTI251" s="684"/>
      <c r="TTJ251" s="684"/>
      <c r="TTK251" s="684"/>
      <c r="TTL251" s="684"/>
      <c r="TTM251" s="684"/>
      <c r="TTN251" s="684"/>
      <c r="TTO251" s="684"/>
      <c r="TTP251" s="684"/>
      <c r="TTQ251" s="684"/>
      <c r="TTR251" s="684"/>
      <c r="TTS251" s="684"/>
      <c r="TTT251" s="684"/>
      <c r="TTU251" s="684"/>
      <c r="TTV251" s="684"/>
      <c r="TTW251" s="684"/>
      <c r="TTX251" s="684"/>
      <c r="TTY251" s="684"/>
      <c r="TTZ251" s="684"/>
      <c r="TUA251" s="684"/>
      <c r="TUB251" s="684"/>
      <c r="TUC251" s="684"/>
      <c r="TUD251" s="684"/>
      <c r="TUE251" s="684"/>
      <c r="TUF251" s="684"/>
      <c r="TUG251" s="684"/>
      <c r="TUH251" s="684"/>
      <c r="TUI251" s="684"/>
      <c r="TUJ251" s="684"/>
      <c r="TUK251" s="684"/>
      <c r="TUL251" s="684"/>
      <c r="TUM251" s="684"/>
      <c r="TUN251" s="684"/>
      <c r="TUO251" s="684"/>
      <c r="TUP251" s="684"/>
      <c r="TUQ251" s="684"/>
      <c r="TUR251" s="684"/>
      <c r="TUS251" s="684"/>
      <c r="TUT251" s="684"/>
      <c r="TUU251" s="684"/>
      <c r="TUV251" s="684"/>
      <c r="TUW251" s="684"/>
      <c r="TUX251" s="684"/>
      <c r="TUY251" s="684"/>
      <c r="TUZ251" s="684"/>
      <c r="TVA251" s="684"/>
      <c r="TVB251" s="684"/>
      <c r="TVC251" s="684"/>
      <c r="TVD251" s="684"/>
      <c r="TVE251" s="684"/>
      <c r="TVF251" s="684"/>
      <c r="TVG251" s="684"/>
      <c r="TVH251" s="684"/>
      <c r="TVI251" s="684"/>
      <c r="TVJ251" s="684"/>
      <c r="TVK251" s="684"/>
      <c r="TVL251" s="684"/>
      <c r="TVM251" s="684"/>
      <c r="TVN251" s="684"/>
      <c r="TVO251" s="684"/>
      <c r="TVP251" s="684"/>
      <c r="TVQ251" s="684"/>
      <c r="TVR251" s="684"/>
      <c r="TVS251" s="684"/>
      <c r="TVT251" s="684"/>
      <c r="TVU251" s="684"/>
      <c r="TVV251" s="684"/>
      <c r="TVW251" s="684"/>
      <c r="TVX251" s="684"/>
      <c r="TVY251" s="684"/>
      <c r="TVZ251" s="684"/>
      <c r="TWA251" s="684"/>
      <c r="TWB251" s="684"/>
      <c r="TWC251" s="684"/>
      <c r="TWD251" s="684"/>
      <c r="TWE251" s="684"/>
      <c r="TWF251" s="684"/>
      <c r="TWG251" s="684"/>
      <c r="TWH251" s="684"/>
      <c r="TWI251" s="684"/>
      <c r="TWJ251" s="684"/>
      <c r="TWK251" s="684"/>
      <c r="TWL251" s="684"/>
      <c r="TWM251" s="684"/>
      <c r="TWN251" s="684"/>
      <c r="TWO251" s="684"/>
      <c r="TWP251" s="684"/>
      <c r="TWQ251" s="684"/>
      <c r="TWR251" s="684"/>
      <c r="TWS251" s="684"/>
      <c r="TWT251" s="684"/>
      <c r="TWU251" s="684"/>
      <c r="TWV251" s="684"/>
      <c r="TWW251" s="684"/>
      <c r="TWX251" s="684"/>
      <c r="TWY251" s="684"/>
      <c r="TWZ251" s="684"/>
      <c r="TXA251" s="684"/>
      <c r="TXB251" s="684"/>
      <c r="TXC251" s="684"/>
      <c r="TXD251" s="684"/>
      <c r="TXE251" s="684"/>
      <c r="TXF251" s="684"/>
      <c r="TXG251" s="684"/>
      <c r="TXH251" s="684"/>
      <c r="TXI251" s="684"/>
      <c r="TXJ251" s="684"/>
      <c r="TXK251" s="684"/>
      <c r="TXL251" s="684"/>
      <c r="TXM251" s="684"/>
      <c r="TXN251" s="684"/>
      <c r="TXO251" s="684"/>
      <c r="TXP251" s="684"/>
      <c r="TXQ251" s="684"/>
      <c r="TXR251" s="684"/>
      <c r="TXS251" s="684"/>
      <c r="TXT251" s="684"/>
      <c r="TXU251" s="684"/>
      <c r="TXV251" s="684"/>
      <c r="TXW251" s="684"/>
      <c r="TXX251" s="684"/>
      <c r="TXY251" s="684"/>
      <c r="TXZ251" s="684"/>
      <c r="TYA251" s="684"/>
      <c r="TYB251" s="684"/>
      <c r="TYC251" s="684"/>
      <c r="TYD251" s="684"/>
      <c r="TYE251" s="684"/>
      <c r="TYF251" s="684"/>
      <c r="TYG251" s="684"/>
      <c r="TYH251" s="684"/>
      <c r="TYI251" s="684"/>
      <c r="TYJ251" s="684"/>
      <c r="TYK251" s="684"/>
      <c r="TYL251" s="684"/>
      <c r="TYM251" s="684"/>
      <c r="TYN251" s="684"/>
      <c r="TYO251" s="684"/>
      <c r="TYP251" s="684"/>
      <c r="TYQ251" s="684"/>
      <c r="TYR251" s="684"/>
      <c r="TYS251" s="684"/>
      <c r="TYT251" s="684"/>
      <c r="TYU251" s="684"/>
      <c r="TYV251" s="684"/>
      <c r="TYW251" s="684"/>
      <c r="TYX251" s="684"/>
      <c r="TYY251" s="684"/>
      <c r="TYZ251" s="684"/>
      <c r="TZA251" s="684"/>
      <c r="TZB251" s="684"/>
      <c r="TZC251" s="684"/>
      <c r="TZD251" s="684"/>
      <c r="TZE251" s="684"/>
      <c r="TZF251" s="684"/>
      <c r="TZG251" s="684"/>
      <c r="TZH251" s="684"/>
      <c r="TZI251" s="684"/>
      <c r="TZJ251" s="684"/>
      <c r="TZK251" s="684"/>
      <c r="TZL251" s="684"/>
      <c r="TZM251" s="684"/>
      <c r="TZN251" s="684"/>
      <c r="TZO251" s="684"/>
      <c r="TZP251" s="684"/>
      <c r="TZQ251" s="684"/>
      <c r="TZR251" s="684"/>
      <c r="TZS251" s="684"/>
      <c r="TZT251" s="684"/>
      <c r="TZU251" s="684"/>
      <c r="TZV251" s="684"/>
      <c r="TZW251" s="684"/>
      <c r="TZX251" s="684"/>
      <c r="TZY251" s="684"/>
      <c r="TZZ251" s="684"/>
      <c r="UAA251" s="684"/>
      <c r="UAB251" s="684"/>
      <c r="UAC251" s="684"/>
      <c r="UAD251" s="684"/>
      <c r="UAE251" s="684"/>
      <c r="UAF251" s="684"/>
      <c r="UAG251" s="684"/>
      <c r="UAH251" s="684"/>
      <c r="UAI251" s="684"/>
      <c r="UAJ251" s="684"/>
      <c r="UAK251" s="684"/>
      <c r="UAL251" s="684"/>
      <c r="UAM251" s="684"/>
      <c r="UAN251" s="684"/>
      <c r="UAO251" s="684"/>
      <c r="UAP251" s="684"/>
      <c r="UAQ251" s="684"/>
      <c r="UAR251" s="684"/>
      <c r="UAS251" s="684"/>
      <c r="UAT251" s="684"/>
      <c r="UAU251" s="684"/>
      <c r="UAV251" s="684"/>
      <c r="UAW251" s="684"/>
      <c r="UAX251" s="684"/>
      <c r="UAY251" s="684"/>
      <c r="UAZ251" s="684"/>
      <c r="UBA251" s="684"/>
      <c r="UBB251" s="684"/>
      <c r="UBC251" s="684"/>
      <c r="UBD251" s="684"/>
      <c r="UBE251" s="684"/>
      <c r="UBF251" s="684"/>
      <c r="UBG251" s="684"/>
      <c r="UBH251" s="684"/>
      <c r="UBI251" s="684"/>
      <c r="UBJ251" s="684"/>
      <c r="UBK251" s="684"/>
      <c r="UBL251" s="684"/>
      <c r="UBM251" s="684"/>
      <c r="UBN251" s="684"/>
      <c r="UBO251" s="684"/>
      <c r="UBP251" s="684"/>
      <c r="UBQ251" s="684"/>
      <c r="UBR251" s="684"/>
      <c r="UBS251" s="684"/>
      <c r="UBT251" s="684"/>
      <c r="UBU251" s="684"/>
      <c r="UBV251" s="684"/>
      <c r="UBW251" s="684"/>
      <c r="UBX251" s="684"/>
      <c r="UBY251" s="684"/>
      <c r="UBZ251" s="684"/>
      <c r="UCA251" s="684"/>
      <c r="UCB251" s="684"/>
      <c r="UCC251" s="684"/>
      <c r="UCD251" s="684"/>
      <c r="UCE251" s="684"/>
      <c r="UCF251" s="684"/>
      <c r="UCG251" s="684"/>
      <c r="UCH251" s="684"/>
      <c r="UCI251" s="684"/>
      <c r="UCJ251" s="684"/>
      <c r="UCK251" s="684"/>
      <c r="UCL251" s="684"/>
      <c r="UCM251" s="684"/>
      <c r="UCN251" s="684"/>
      <c r="UCO251" s="684"/>
      <c r="UCP251" s="684"/>
      <c r="UCQ251" s="684"/>
      <c r="UCR251" s="684"/>
      <c r="UCS251" s="684"/>
      <c r="UCT251" s="684"/>
      <c r="UCU251" s="684"/>
      <c r="UCV251" s="684"/>
      <c r="UCW251" s="684"/>
      <c r="UCX251" s="684"/>
      <c r="UCY251" s="684"/>
      <c r="UCZ251" s="684"/>
      <c r="UDA251" s="684"/>
      <c r="UDB251" s="684"/>
      <c r="UDC251" s="684"/>
      <c r="UDD251" s="684"/>
      <c r="UDE251" s="684"/>
      <c r="UDF251" s="684"/>
      <c r="UDG251" s="684"/>
      <c r="UDH251" s="684"/>
      <c r="UDI251" s="684"/>
      <c r="UDJ251" s="684"/>
      <c r="UDK251" s="684"/>
      <c r="UDL251" s="684"/>
      <c r="UDM251" s="684"/>
      <c r="UDN251" s="684"/>
      <c r="UDO251" s="684"/>
      <c r="UDP251" s="684"/>
      <c r="UDQ251" s="684"/>
      <c r="UDR251" s="684"/>
      <c r="UDS251" s="684"/>
      <c r="UDT251" s="684"/>
      <c r="UDU251" s="684"/>
      <c r="UDV251" s="684"/>
      <c r="UDW251" s="684"/>
      <c r="UDX251" s="684"/>
      <c r="UDY251" s="684"/>
      <c r="UDZ251" s="684"/>
      <c r="UEA251" s="684"/>
      <c r="UEB251" s="684"/>
      <c r="UEC251" s="684"/>
      <c r="UED251" s="684"/>
      <c r="UEE251" s="684"/>
      <c r="UEF251" s="684"/>
      <c r="UEG251" s="684"/>
      <c r="UEH251" s="684"/>
      <c r="UEI251" s="684"/>
      <c r="UEJ251" s="684"/>
      <c r="UEK251" s="684"/>
      <c r="UEL251" s="684"/>
      <c r="UEM251" s="684"/>
      <c r="UEN251" s="684"/>
      <c r="UEO251" s="684"/>
      <c r="UEP251" s="684"/>
      <c r="UEQ251" s="684"/>
      <c r="UER251" s="684"/>
      <c r="UES251" s="684"/>
      <c r="UET251" s="684"/>
      <c r="UEU251" s="684"/>
      <c r="UEV251" s="684"/>
      <c r="UEW251" s="684"/>
      <c r="UEX251" s="684"/>
      <c r="UEY251" s="684"/>
      <c r="UEZ251" s="684"/>
      <c r="UFA251" s="684"/>
      <c r="UFB251" s="684"/>
      <c r="UFC251" s="684"/>
      <c r="UFD251" s="684"/>
      <c r="UFE251" s="684"/>
      <c r="UFF251" s="684"/>
      <c r="UFG251" s="684"/>
      <c r="UFH251" s="684"/>
      <c r="UFI251" s="684"/>
      <c r="UFJ251" s="684"/>
      <c r="UFK251" s="684"/>
      <c r="UFL251" s="684"/>
      <c r="UFM251" s="684"/>
      <c r="UFN251" s="684"/>
      <c r="UFO251" s="684"/>
      <c r="UFP251" s="684"/>
      <c r="UFQ251" s="684"/>
      <c r="UFR251" s="684"/>
      <c r="UFS251" s="684"/>
      <c r="UFT251" s="684"/>
      <c r="UFU251" s="684"/>
      <c r="UFV251" s="684"/>
      <c r="UFW251" s="684"/>
      <c r="UFX251" s="684"/>
      <c r="UFY251" s="684"/>
      <c r="UFZ251" s="684"/>
      <c r="UGA251" s="684"/>
      <c r="UGB251" s="684"/>
      <c r="UGC251" s="684"/>
      <c r="UGD251" s="684"/>
      <c r="UGE251" s="684"/>
      <c r="UGF251" s="684"/>
      <c r="UGG251" s="684"/>
      <c r="UGH251" s="684"/>
      <c r="UGI251" s="684"/>
      <c r="UGJ251" s="684"/>
      <c r="UGK251" s="684"/>
      <c r="UGL251" s="684"/>
      <c r="UGM251" s="684"/>
      <c r="UGN251" s="684"/>
      <c r="UGO251" s="684"/>
      <c r="UGP251" s="684"/>
      <c r="UGQ251" s="684"/>
      <c r="UGR251" s="684"/>
      <c r="UGS251" s="684"/>
      <c r="UGT251" s="684"/>
      <c r="UGU251" s="684"/>
      <c r="UGV251" s="684"/>
      <c r="UGW251" s="684"/>
      <c r="UGX251" s="684"/>
      <c r="UGY251" s="684"/>
      <c r="UGZ251" s="684"/>
      <c r="UHA251" s="684"/>
      <c r="UHB251" s="684"/>
      <c r="UHC251" s="684"/>
      <c r="UHD251" s="684"/>
      <c r="UHE251" s="684"/>
      <c r="UHF251" s="684"/>
      <c r="UHG251" s="684"/>
      <c r="UHH251" s="684"/>
      <c r="UHI251" s="684"/>
      <c r="UHJ251" s="684"/>
      <c r="UHK251" s="684"/>
      <c r="UHL251" s="684"/>
      <c r="UHM251" s="684"/>
      <c r="UHN251" s="684"/>
      <c r="UHO251" s="684"/>
      <c r="UHP251" s="684"/>
      <c r="UHQ251" s="684"/>
      <c r="UHR251" s="684"/>
      <c r="UHS251" s="684"/>
      <c r="UHT251" s="684"/>
      <c r="UHU251" s="684"/>
      <c r="UHV251" s="684"/>
      <c r="UHW251" s="684"/>
      <c r="UHX251" s="684"/>
      <c r="UHY251" s="684"/>
      <c r="UHZ251" s="684"/>
      <c r="UIA251" s="684"/>
      <c r="UIB251" s="684"/>
      <c r="UIC251" s="684"/>
      <c r="UID251" s="684"/>
      <c r="UIE251" s="684"/>
      <c r="UIF251" s="684"/>
      <c r="UIG251" s="684"/>
      <c r="UIH251" s="684"/>
      <c r="UII251" s="684"/>
      <c r="UIJ251" s="684"/>
      <c r="UIK251" s="684"/>
      <c r="UIL251" s="684"/>
      <c r="UIM251" s="684"/>
      <c r="UIN251" s="684"/>
      <c r="UIO251" s="684"/>
      <c r="UIP251" s="684"/>
      <c r="UIQ251" s="684"/>
      <c r="UIR251" s="684"/>
      <c r="UIS251" s="684"/>
      <c r="UIT251" s="684"/>
      <c r="UIU251" s="684"/>
      <c r="UIV251" s="684"/>
      <c r="UIW251" s="684"/>
      <c r="UIX251" s="684"/>
      <c r="UIY251" s="684"/>
      <c r="UIZ251" s="684"/>
      <c r="UJA251" s="684"/>
      <c r="UJB251" s="684"/>
      <c r="UJC251" s="684"/>
      <c r="UJD251" s="684"/>
      <c r="UJE251" s="684"/>
      <c r="UJF251" s="684"/>
      <c r="UJG251" s="684"/>
      <c r="UJH251" s="684"/>
      <c r="UJI251" s="684"/>
      <c r="UJJ251" s="684"/>
      <c r="UJK251" s="684"/>
      <c r="UJL251" s="684"/>
      <c r="UJM251" s="684"/>
      <c r="UJN251" s="684"/>
      <c r="UJO251" s="684"/>
      <c r="UJP251" s="684"/>
      <c r="UJQ251" s="684"/>
      <c r="UJR251" s="684"/>
      <c r="UJS251" s="684"/>
      <c r="UJT251" s="684"/>
      <c r="UJU251" s="684"/>
      <c r="UJV251" s="684"/>
      <c r="UJW251" s="684"/>
      <c r="UJX251" s="684"/>
      <c r="UJY251" s="684"/>
      <c r="UJZ251" s="684"/>
      <c r="UKA251" s="684"/>
      <c r="UKB251" s="684"/>
      <c r="UKC251" s="684"/>
      <c r="UKD251" s="684"/>
      <c r="UKE251" s="684"/>
      <c r="UKF251" s="684"/>
      <c r="UKG251" s="684"/>
      <c r="UKH251" s="684"/>
      <c r="UKI251" s="684"/>
      <c r="UKJ251" s="684"/>
      <c r="UKK251" s="684"/>
      <c r="UKL251" s="684"/>
      <c r="UKM251" s="684"/>
      <c r="UKN251" s="684"/>
      <c r="UKO251" s="684"/>
      <c r="UKP251" s="684"/>
      <c r="UKQ251" s="684"/>
      <c r="UKR251" s="684"/>
      <c r="UKS251" s="684"/>
      <c r="UKT251" s="684"/>
      <c r="UKU251" s="684"/>
      <c r="UKV251" s="684"/>
      <c r="UKW251" s="684"/>
      <c r="UKX251" s="684"/>
      <c r="UKY251" s="684"/>
      <c r="UKZ251" s="684"/>
      <c r="ULA251" s="684"/>
      <c r="ULB251" s="684"/>
      <c r="ULC251" s="684"/>
      <c r="ULD251" s="684"/>
      <c r="ULE251" s="684"/>
      <c r="ULF251" s="684"/>
      <c r="ULG251" s="684"/>
      <c r="ULH251" s="684"/>
      <c r="ULI251" s="684"/>
      <c r="ULJ251" s="684"/>
      <c r="ULK251" s="684"/>
      <c r="ULL251" s="684"/>
      <c r="ULM251" s="684"/>
      <c r="ULN251" s="684"/>
      <c r="ULO251" s="684"/>
      <c r="ULP251" s="684"/>
      <c r="ULQ251" s="684"/>
      <c r="ULR251" s="684"/>
      <c r="ULS251" s="684"/>
      <c r="ULT251" s="684"/>
      <c r="ULU251" s="684"/>
      <c r="ULV251" s="684"/>
      <c r="ULW251" s="684"/>
      <c r="ULX251" s="684"/>
      <c r="ULY251" s="684"/>
      <c r="ULZ251" s="684"/>
      <c r="UMA251" s="684"/>
      <c r="UMB251" s="684"/>
      <c r="UMC251" s="684"/>
      <c r="UMD251" s="684"/>
      <c r="UME251" s="684"/>
      <c r="UMF251" s="684"/>
      <c r="UMG251" s="684"/>
      <c r="UMH251" s="684"/>
      <c r="UMI251" s="684"/>
      <c r="UMJ251" s="684"/>
      <c r="UMK251" s="684"/>
      <c r="UML251" s="684"/>
      <c r="UMM251" s="684"/>
      <c r="UMN251" s="684"/>
      <c r="UMO251" s="684"/>
      <c r="UMP251" s="684"/>
      <c r="UMQ251" s="684"/>
      <c r="UMR251" s="684"/>
      <c r="UMS251" s="684"/>
      <c r="UMT251" s="684"/>
      <c r="UMU251" s="684"/>
      <c r="UMV251" s="684"/>
      <c r="UMW251" s="684"/>
      <c r="UMX251" s="684"/>
      <c r="UMY251" s="684"/>
      <c r="UMZ251" s="684"/>
      <c r="UNA251" s="684"/>
      <c r="UNB251" s="684"/>
      <c r="UNC251" s="684"/>
      <c r="UND251" s="684"/>
      <c r="UNE251" s="684"/>
      <c r="UNF251" s="684"/>
      <c r="UNG251" s="684"/>
      <c r="UNH251" s="684"/>
      <c r="UNI251" s="684"/>
      <c r="UNJ251" s="684"/>
      <c r="UNK251" s="684"/>
      <c r="UNL251" s="684"/>
      <c r="UNM251" s="684"/>
      <c r="UNN251" s="684"/>
      <c r="UNO251" s="684"/>
      <c r="UNP251" s="684"/>
      <c r="UNQ251" s="684"/>
      <c r="UNR251" s="684"/>
      <c r="UNS251" s="684"/>
      <c r="UNT251" s="684"/>
      <c r="UNU251" s="684"/>
      <c r="UNV251" s="684"/>
      <c r="UNW251" s="684"/>
      <c r="UNX251" s="684"/>
      <c r="UNY251" s="684"/>
      <c r="UNZ251" s="684"/>
      <c r="UOA251" s="684"/>
      <c r="UOB251" s="684"/>
      <c r="UOC251" s="684"/>
      <c r="UOD251" s="684"/>
      <c r="UOE251" s="684"/>
      <c r="UOF251" s="684"/>
      <c r="UOG251" s="684"/>
      <c r="UOH251" s="684"/>
      <c r="UOI251" s="684"/>
      <c r="UOJ251" s="684"/>
      <c r="UOK251" s="684"/>
      <c r="UOL251" s="684"/>
      <c r="UOM251" s="684"/>
      <c r="UON251" s="684"/>
      <c r="UOO251" s="684"/>
      <c r="UOP251" s="684"/>
      <c r="UOQ251" s="684"/>
      <c r="UOR251" s="684"/>
      <c r="UOS251" s="684"/>
      <c r="UOT251" s="684"/>
      <c r="UOU251" s="684"/>
      <c r="UOV251" s="684"/>
      <c r="UOW251" s="684"/>
      <c r="UOX251" s="684"/>
      <c r="UOY251" s="684"/>
      <c r="UOZ251" s="684"/>
      <c r="UPA251" s="684"/>
      <c r="UPB251" s="684"/>
      <c r="UPC251" s="684"/>
      <c r="UPD251" s="684"/>
      <c r="UPE251" s="684"/>
      <c r="UPF251" s="684"/>
      <c r="UPG251" s="684"/>
      <c r="UPH251" s="684"/>
      <c r="UPI251" s="684"/>
      <c r="UPJ251" s="684"/>
      <c r="UPK251" s="684"/>
      <c r="UPL251" s="684"/>
      <c r="UPM251" s="684"/>
      <c r="UPN251" s="684"/>
      <c r="UPO251" s="684"/>
      <c r="UPP251" s="684"/>
      <c r="UPQ251" s="684"/>
      <c r="UPR251" s="684"/>
      <c r="UPS251" s="684"/>
      <c r="UPT251" s="684"/>
      <c r="UPU251" s="684"/>
      <c r="UPV251" s="684"/>
      <c r="UPW251" s="684"/>
      <c r="UPX251" s="684"/>
      <c r="UPY251" s="684"/>
      <c r="UPZ251" s="684"/>
      <c r="UQA251" s="684"/>
      <c r="UQB251" s="684"/>
      <c r="UQC251" s="684"/>
      <c r="UQD251" s="684"/>
      <c r="UQE251" s="684"/>
      <c r="UQF251" s="684"/>
      <c r="UQG251" s="684"/>
      <c r="UQH251" s="684"/>
      <c r="UQI251" s="684"/>
      <c r="UQJ251" s="684"/>
      <c r="UQK251" s="684"/>
      <c r="UQL251" s="684"/>
      <c r="UQM251" s="684"/>
      <c r="UQN251" s="684"/>
      <c r="UQO251" s="684"/>
      <c r="UQP251" s="684"/>
      <c r="UQQ251" s="684"/>
      <c r="UQR251" s="684"/>
      <c r="UQS251" s="684"/>
      <c r="UQT251" s="684"/>
      <c r="UQU251" s="684"/>
      <c r="UQV251" s="684"/>
      <c r="UQW251" s="684"/>
      <c r="UQX251" s="684"/>
      <c r="UQY251" s="684"/>
      <c r="UQZ251" s="684"/>
      <c r="URA251" s="684"/>
      <c r="URB251" s="684"/>
      <c r="URC251" s="684"/>
      <c r="URD251" s="684"/>
      <c r="URE251" s="684"/>
      <c r="URF251" s="684"/>
      <c r="URG251" s="684"/>
      <c r="URH251" s="684"/>
      <c r="URI251" s="684"/>
      <c r="URJ251" s="684"/>
      <c r="URK251" s="684"/>
      <c r="URL251" s="684"/>
      <c r="URM251" s="684"/>
      <c r="URN251" s="684"/>
      <c r="URO251" s="684"/>
      <c r="URP251" s="684"/>
      <c r="URQ251" s="684"/>
      <c r="URR251" s="684"/>
      <c r="URS251" s="684"/>
      <c r="URT251" s="684"/>
      <c r="URU251" s="684"/>
      <c r="URV251" s="684"/>
      <c r="URW251" s="684"/>
      <c r="URX251" s="684"/>
      <c r="URY251" s="684"/>
      <c r="URZ251" s="684"/>
      <c r="USA251" s="684"/>
      <c r="USB251" s="684"/>
      <c r="USC251" s="684"/>
      <c r="USD251" s="684"/>
      <c r="USE251" s="684"/>
      <c r="USF251" s="684"/>
      <c r="USG251" s="684"/>
      <c r="USH251" s="684"/>
      <c r="USI251" s="684"/>
      <c r="USJ251" s="684"/>
      <c r="USK251" s="684"/>
      <c r="USL251" s="684"/>
      <c r="USM251" s="684"/>
      <c r="USN251" s="684"/>
      <c r="USO251" s="684"/>
      <c r="USP251" s="684"/>
      <c r="USQ251" s="684"/>
      <c r="USR251" s="684"/>
      <c r="USS251" s="684"/>
      <c r="UST251" s="684"/>
      <c r="USU251" s="684"/>
      <c r="USV251" s="684"/>
      <c r="USW251" s="684"/>
      <c r="USX251" s="684"/>
      <c r="USY251" s="684"/>
      <c r="USZ251" s="684"/>
      <c r="UTA251" s="684"/>
      <c r="UTB251" s="684"/>
      <c r="UTC251" s="684"/>
      <c r="UTD251" s="684"/>
      <c r="UTE251" s="684"/>
      <c r="UTF251" s="684"/>
      <c r="UTG251" s="684"/>
      <c r="UTH251" s="684"/>
      <c r="UTI251" s="684"/>
      <c r="UTJ251" s="684"/>
      <c r="UTK251" s="684"/>
      <c r="UTL251" s="684"/>
      <c r="UTM251" s="684"/>
      <c r="UTN251" s="684"/>
      <c r="UTO251" s="684"/>
      <c r="UTP251" s="684"/>
      <c r="UTQ251" s="684"/>
      <c r="UTR251" s="684"/>
      <c r="UTS251" s="684"/>
      <c r="UTT251" s="684"/>
      <c r="UTU251" s="684"/>
      <c r="UTV251" s="684"/>
      <c r="UTW251" s="684"/>
      <c r="UTX251" s="684"/>
      <c r="UTY251" s="684"/>
      <c r="UTZ251" s="684"/>
      <c r="UUA251" s="684"/>
      <c r="UUB251" s="684"/>
      <c r="UUC251" s="684"/>
      <c r="UUD251" s="684"/>
      <c r="UUE251" s="684"/>
      <c r="UUF251" s="684"/>
      <c r="UUG251" s="684"/>
      <c r="UUH251" s="684"/>
      <c r="UUI251" s="684"/>
      <c r="UUJ251" s="684"/>
      <c r="UUK251" s="684"/>
      <c r="UUL251" s="684"/>
      <c r="UUM251" s="684"/>
      <c r="UUN251" s="684"/>
      <c r="UUO251" s="684"/>
      <c r="UUP251" s="684"/>
      <c r="UUQ251" s="684"/>
      <c r="UUR251" s="684"/>
      <c r="UUS251" s="684"/>
      <c r="UUT251" s="684"/>
      <c r="UUU251" s="684"/>
      <c r="UUV251" s="684"/>
      <c r="UUW251" s="684"/>
      <c r="UUX251" s="684"/>
      <c r="UUY251" s="684"/>
      <c r="UUZ251" s="684"/>
      <c r="UVA251" s="684"/>
      <c r="UVB251" s="684"/>
      <c r="UVC251" s="684"/>
      <c r="UVD251" s="684"/>
      <c r="UVE251" s="684"/>
      <c r="UVF251" s="684"/>
      <c r="UVG251" s="684"/>
      <c r="UVH251" s="684"/>
      <c r="UVI251" s="684"/>
      <c r="UVJ251" s="684"/>
      <c r="UVK251" s="684"/>
      <c r="UVL251" s="684"/>
      <c r="UVM251" s="684"/>
      <c r="UVN251" s="684"/>
      <c r="UVO251" s="684"/>
      <c r="UVP251" s="684"/>
      <c r="UVQ251" s="684"/>
      <c r="UVR251" s="684"/>
      <c r="UVS251" s="684"/>
      <c r="UVT251" s="684"/>
      <c r="UVU251" s="684"/>
      <c r="UVV251" s="684"/>
      <c r="UVW251" s="684"/>
      <c r="UVX251" s="684"/>
      <c r="UVY251" s="684"/>
      <c r="UVZ251" s="684"/>
      <c r="UWA251" s="684"/>
      <c r="UWB251" s="684"/>
      <c r="UWC251" s="684"/>
      <c r="UWD251" s="684"/>
      <c r="UWE251" s="684"/>
      <c r="UWF251" s="684"/>
      <c r="UWG251" s="684"/>
      <c r="UWH251" s="684"/>
      <c r="UWI251" s="684"/>
      <c r="UWJ251" s="684"/>
      <c r="UWK251" s="684"/>
      <c r="UWL251" s="684"/>
      <c r="UWM251" s="684"/>
      <c r="UWN251" s="684"/>
      <c r="UWO251" s="684"/>
      <c r="UWP251" s="684"/>
      <c r="UWQ251" s="684"/>
      <c r="UWR251" s="684"/>
      <c r="UWS251" s="684"/>
      <c r="UWT251" s="684"/>
      <c r="UWU251" s="684"/>
      <c r="UWV251" s="684"/>
      <c r="UWW251" s="684"/>
      <c r="UWX251" s="684"/>
      <c r="UWY251" s="684"/>
      <c r="UWZ251" s="684"/>
      <c r="UXA251" s="684"/>
      <c r="UXB251" s="684"/>
      <c r="UXC251" s="684"/>
      <c r="UXD251" s="684"/>
      <c r="UXE251" s="684"/>
      <c r="UXF251" s="684"/>
      <c r="UXG251" s="684"/>
      <c r="UXH251" s="684"/>
      <c r="UXI251" s="684"/>
      <c r="UXJ251" s="684"/>
      <c r="UXK251" s="684"/>
      <c r="UXL251" s="684"/>
      <c r="UXM251" s="684"/>
      <c r="UXN251" s="684"/>
      <c r="UXO251" s="684"/>
      <c r="UXP251" s="684"/>
      <c r="UXQ251" s="684"/>
      <c r="UXR251" s="684"/>
      <c r="UXS251" s="684"/>
      <c r="UXT251" s="684"/>
      <c r="UXU251" s="684"/>
      <c r="UXV251" s="684"/>
      <c r="UXW251" s="684"/>
      <c r="UXX251" s="684"/>
      <c r="UXY251" s="684"/>
      <c r="UXZ251" s="684"/>
      <c r="UYA251" s="684"/>
      <c r="UYB251" s="684"/>
      <c r="UYC251" s="684"/>
      <c r="UYD251" s="684"/>
      <c r="UYE251" s="684"/>
      <c r="UYF251" s="684"/>
      <c r="UYG251" s="684"/>
      <c r="UYH251" s="684"/>
      <c r="UYI251" s="684"/>
      <c r="UYJ251" s="684"/>
      <c r="UYK251" s="684"/>
      <c r="UYL251" s="684"/>
      <c r="UYM251" s="684"/>
      <c r="UYN251" s="684"/>
      <c r="UYO251" s="684"/>
      <c r="UYP251" s="684"/>
      <c r="UYQ251" s="684"/>
      <c r="UYR251" s="684"/>
      <c r="UYS251" s="684"/>
      <c r="UYT251" s="684"/>
      <c r="UYU251" s="684"/>
      <c r="UYV251" s="684"/>
      <c r="UYW251" s="684"/>
      <c r="UYX251" s="684"/>
      <c r="UYY251" s="684"/>
      <c r="UYZ251" s="684"/>
      <c r="UZA251" s="684"/>
      <c r="UZB251" s="684"/>
      <c r="UZC251" s="684"/>
      <c r="UZD251" s="684"/>
      <c r="UZE251" s="684"/>
      <c r="UZF251" s="684"/>
      <c r="UZG251" s="684"/>
      <c r="UZH251" s="684"/>
      <c r="UZI251" s="684"/>
      <c r="UZJ251" s="684"/>
      <c r="UZK251" s="684"/>
      <c r="UZL251" s="684"/>
      <c r="UZM251" s="684"/>
      <c r="UZN251" s="684"/>
      <c r="UZO251" s="684"/>
      <c r="UZP251" s="684"/>
      <c r="UZQ251" s="684"/>
      <c r="UZR251" s="684"/>
      <c r="UZS251" s="684"/>
      <c r="UZT251" s="684"/>
      <c r="UZU251" s="684"/>
      <c r="UZV251" s="684"/>
      <c r="UZW251" s="684"/>
      <c r="UZX251" s="684"/>
      <c r="UZY251" s="684"/>
      <c r="UZZ251" s="684"/>
      <c r="VAA251" s="684"/>
      <c r="VAB251" s="684"/>
      <c r="VAC251" s="684"/>
      <c r="VAD251" s="684"/>
      <c r="VAE251" s="684"/>
      <c r="VAF251" s="684"/>
      <c r="VAG251" s="684"/>
      <c r="VAH251" s="684"/>
      <c r="VAI251" s="684"/>
      <c r="VAJ251" s="684"/>
      <c r="VAK251" s="684"/>
      <c r="VAL251" s="684"/>
      <c r="VAM251" s="684"/>
      <c r="VAN251" s="684"/>
      <c r="VAO251" s="684"/>
      <c r="VAP251" s="684"/>
      <c r="VAQ251" s="684"/>
      <c r="VAR251" s="684"/>
      <c r="VAS251" s="684"/>
      <c r="VAT251" s="684"/>
      <c r="VAU251" s="684"/>
      <c r="VAV251" s="684"/>
      <c r="VAW251" s="684"/>
      <c r="VAX251" s="684"/>
      <c r="VAY251" s="684"/>
      <c r="VAZ251" s="684"/>
      <c r="VBA251" s="684"/>
      <c r="VBB251" s="684"/>
      <c r="VBC251" s="684"/>
      <c r="VBD251" s="684"/>
      <c r="VBE251" s="684"/>
      <c r="VBF251" s="684"/>
      <c r="VBG251" s="684"/>
      <c r="VBH251" s="684"/>
      <c r="VBI251" s="684"/>
      <c r="VBJ251" s="684"/>
      <c r="VBK251" s="684"/>
      <c r="VBL251" s="684"/>
      <c r="VBM251" s="684"/>
      <c r="VBN251" s="684"/>
      <c r="VBO251" s="684"/>
      <c r="VBP251" s="684"/>
      <c r="VBQ251" s="684"/>
      <c r="VBR251" s="684"/>
      <c r="VBS251" s="684"/>
      <c r="VBT251" s="684"/>
      <c r="VBU251" s="684"/>
      <c r="VBV251" s="684"/>
      <c r="VBW251" s="684"/>
      <c r="VBX251" s="684"/>
      <c r="VBY251" s="684"/>
      <c r="VBZ251" s="684"/>
      <c r="VCA251" s="684"/>
      <c r="VCB251" s="684"/>
      <c r="VCC251" s="684"/>
      <c r="VCD251" s="684"/>
      <c r="VCE251" s="684"/>
      <c r="VCF251" s="684"/>
      <c r="VCG251" s="684"/>
      <c r="VCH251" s="684"/>
      <c r="VCI251" s="684"/>
      <c r="VCJ251" s="684"/>
      <c r="VCK251" s="684"/>
      <c r="VCL251" s="684"/>
      <c r="VCM251" s="684"/>
      <c r="VCN251" s="684"/>
      <c r="VCO251" s="684"/>
      <c r="VCP251" s="684"/>
      <c r="VCQ251" s="684"/>
      <c r="VCR251" s="684"/>
      <c r="VCS251" s="684"/>
      <c r="VCT251" s="684"/>
      <c r="VCU251" s="684"/>
      <c r="VCV251" s="684"/>
      <c r="VCW251" s="684"/>
      <c r="VCX251" s="684"/>
      <c r="VCY251" s="684"/>
      <c r="VCZ251" s="684"/>
      <c r="VDA251" s="684"/>
      <c r="VDB251" s="684"/>
      <c r="VDC251" s="684"/>
      <c r="VDD251" s="684"/>
      <c r="VDE251" s="684"/>
      <c r="VDF251" s="684"/>
      <c r="VDG251" s="684"/>
      <c r="VDH251" s="684"/>
      <c r="VDI251" s="684"/>
      <c r="VDJ251" s="684"/>
      <c r="VDK251" s="684"/>
      <c r="VDL251" s="684"/>
      <c r="VDM251" s="684"/>
      <c r="VDN251" s="684"/>
      <c r="VDO251" s="684"/>
      <c r="VDP251" s="684"/>
      <c r="VDQ251" s="684"/>
      <c r="VDR251" s="684"/>
      <c r="VDS251" s="684"/>
      <c r="VDT251" s="684"/>
      <c r="VDU251" s="684"/>
      <c r="VDV251" s="684"/>
      <c r="VDW251" s="684"/>
      <c r="VDX251" s="684"/>
      <c r="VDY251" s="684"/>
      <c r="VDZ251" s="684"/>
      <c r="VEA251" s="684"/>
      <c r="VEB251" s="684"/>
      <c r="VEC251" s="684"/>
      <c r="VED251" s="684"/>
      <c r="VEE251" s="684"/>
      <c r="VEF251" s="684"/>
      <c r="VEG251" s="684"/>
      <c r="VEH251" s="684"/>
      <c r="VEI251" s="684"/>
      <c r="VEJ251" s="684"/>
      <c r="VEK251" s="684"/>
      <c r="VEL251" s="684"/>
      <c r="VEM251" s="684"/>
      <c r="VEN251" s="684"/>
      <c r="VEO251" s="684"/>
      <c r="VEP251" s="684"/>
      <c r="VEQ251" s="684"/>
      <c r="VER251" s="684"/>
      <c r="VES251" s="684"/>
      <c r="VET251" s="684"/>
      <c r="VEU251" s="684"/>
      <c r="VEV251" s="684"/>
      <c r="VEW251" s="684"/>
      <c r="VEX251" s="684"/>
      <c r="VEY251" s="684"/>
      <c r="VEZ251" s="684"/>
      <c r="VFA251" s="684"/>
      <c r="VFB251" s="684"/>
      <c r="VFC251" s="684"/>
      <c r="VFD251" s="684"/>
      <c r="VFE251" s="684"/>
      <c r="VFF251" s="684"/>
      <c r="VFG251" s="684"/>
      <c r="VFH251" s="684"/>
      <c r="VFI251" s="684"/>
      <c r="VFJ251" s="684"/>
      <c r="VFK251" s="684"/>
      <c r="VFL251" s="684"/>
      <c r="VFM251" s="684"/>
      <c r="VFN251" s="684"/>
      <c r="VFO251" s="684"/>
      <c r="VFP251" s="684"/>
      <c r="VFQ251" s="684"/>
      <c r="VFR251" s="684"/>
      <c r="VFS251" s="684"/>
      <c r="VFT251" s="684"/>
      <c r="VFU251" s="684"/>
      <c r="VFV251" s="684"/>
      <c r="VFW251" s="684"/>
      <c r="VFX251" s="684"/>
      <c r="VFY251" s="684"/>
      <c r="VFZ251" s="684"/>
      <c r="VGA251" s="684"/>
      <c r="VGB251" s="684"/>
      <c r="VGC251" s="684"/>
      <c r="VGD251" s="684"/>
      <c r="VGE251" s="684"/>
      <c r="VGF251" s="684"/>
      <c r="VGG251" s="684"/>
      <c r="VGH251" s="684"/>
      <c r="VGI251" s="684"/>
      <c r="VGJ251" s="684"/>
      <c r="VGK251" s="684"/>
      <c r="VGL251" s="684"/>
      <c r="VGM251" s="684"/>
      <c r="VGN251" s="684"/>
      <c r="VGO251" s="684"/>
      <c r="VGP251" s="684"/>
      <c r="VGQ251" s="684"/>
      <c r="VGR251" s="684"/>
      <c r="VGS251" s="684"/>
      <c r="VGT251" s="684"/>
      <c r="VGU251" s="684"/>
      <c r="VGV251" s="684"/>
      <c r="VGW251" s="684"/>
      <c r="VGX251" s="684"/>
      <c r="VGY251" s="684"/>
      <c r="VGZ251" s="684"/>
      <c r="VHA251" s="684"/>
      <c r="VHB251" s="684"/>
      <c r="VHC251" s="684"/>
      <c r="VHD251" s="684"/>
      <c r="VHE251" s="684"/>
      <c r="VHF251" s="684"/>
      <c r="VHG251" s="684"/>
      <c r="VHH251" s="684"/>
      <c r="VHI251" s="684"/>
      <c r="VHJ251" s="684"/>
      <c r="VHK251" s="684"/>
      <c r="VHL251" s="684"/>
      <c r="VHM251" s="684"/>
      <c r="VHN251" s="684"/>
      <c r="VHO251" s="684"/>
      <c r="VHP251" s="684"/>
      <c r="VHQ251" s="684"/>
      <c r="VHR251" s="684"/>
      <c r="VHS251" s="684"/>
      <c r="VHT251" s="684"/>
      <c r="VHU251" s="684"/>
      <c r="VHV251" s="684"/>
      <c r="VHW251" s="684"/>
      <c r="VHX251" s="684"/>
      <c r="VHY251" s="684"/>
      <c r="VHZ251" s="684"/>
      <c r="VIA251" s="684"/>
      <c r="VIB251" s="684"/>
      <c r="VIC251" s="684"/>
      <c r="VID251" s="684"/>
      <c r="VIE251" s="684"/>
      <c r="VIF251" s="684"/>
      <c r="VIG251" s="684"/>
      <c r="VIH251" s="684"/>
      <c r="VII251" s="684"/>
      <c r="VIJ251" s="684"/>
      <c r="VIK251" s="684"/>
      <c r="VIL251" s="684"/>
      <c r="VIM251" s="684"/>
      <c r="VIN251" s="684"/>
      <c r="VIO251" s="684"/>
      <c r="VIP251" s="684"/>
      <c r="VIQ251" s="684"/>
      <c r="VIR251" s="684"/>
      <c r="VIS251" s="684"/>
      <c r="VIT251" s="684"/>
      <c r="VIU251" s="684"/>
      <c r="VIV251" s="684"/>
      <c r="VIW251" s="684"/>
      <c r="VIX251" s="684"/>
      <c r="VIY251" s="684"/>
      <c r="VIZ251" s="684"/>
      <c r="VJA251" s="684"/>
      <c r="VJB251" s="684"/>
      <c r="VJC251" s="684"/>
      <c r="VJD251" s="684"/>
      <c r="VJE251" s="684"/>
      <c r="VJF251" s="684"/>
      <c r="VJG251" s="684"/>
      <c r="VJH251" s="684"/>
      <c r="VJI251" s="684"/>
      <c r="VJJ251" s="684"/>
      <c r="VJK251" s="684"/>
      <c r="VJL251" s="684"/>
      <c r="VJM251" s="684"/>
      <c r="VJN251" s="684"/>
      <c r="VJO251" s="684"/>
      <c r="VJP251" s="684"/>
      <c r="VJQ251" s="684"/>
      <c r="VJR251" s="684"/>
      <c r="VJS251" s="684"/>
      <c r="VJT251" s="684"/>
      <c r="VJU251" s="684"/>
      <c r="VJV251" s="684"/>
      <c r="VJW251" s="684"/>
      <c r="VJX251" s="684"/>
      <c r="VJY251" s="684"/>
      <c r="VJZ251" s="684"/>
      <c r="VKA251" s="684"/>
      <c r="VKB251" s="684"/>
      <c r="VKC251" s="684"/>
      <c r="VKD251" s="684"/>
      <c r="VKE251" s="684"/>
      <c r="VKF251" s="684"/>
      <c r="VKG251" s="684"/>
      <c r="VKH251" s="684"/>
      <c r="VKI251" s="684"/>
      <c r="VKJ251" s="684"/>
      <c r="VKK251" s="684"/>
      <c r="VKL251" s="684"/>
      <c r="VKM251" s="684"/>
      <c r="VKN251" s="684"/>
      <c r="VKO251" s="684"/>
      <c r="VKP251" s="684"/>
      <c r="VKQ251" s="684"/>
      <c r="VKR251" s="684"/>
      <c r="VKS251" s="684"/>
      <c r="VKT251" s="684"/>
      <c r="VKU251" s="684"/>
      <c r="VKV251" s="684"/>
      <c r="VKW251" s="684"/>
      <c r="VKX251" s="684"/>
      <c r="VKY251" s="684"/>
      <c r="VKZ251" s="684"/>
      <c r="VLA251" s="684"/>
      <c r="VLB251" s="684"/>
      <c r="VLC251" s="684"/>
      <c r="VLD251" s="684"/>
      <c r="VLE251" s="684"/>
      <c r="VLF251" s="684"/>
      <c r="VLG251" s="684"/>
      <c r="VLH251" s="684"/>
      <c r="VLI251" s="684"/>
      <c r="VLJ251" s="684"/>
      <c r="VLK251" s="684"/>
      <c r="VLL251" s="684"/>
      <c r="VLM251" s="684"/>
      <c r="VLN251" s="684"/>
      <c r="VLO251" s="684"/>
      <c r="VLP251" s="684"/>
      <c r="VLQ251" s="684"/>
      <c r="VLR251" s="684"/>
      <c r="VLS251" s="684"/>
      <c r="VLT251" s="684"/>
      <c r="VLU251" s="684"/>
      <c r="VLV251" s="684"/>
      <c r="VLW251" s="684"/>
      <c r="VLX251" s="684"/>
      <c r="VLY251" s="684"/>
      <c r="VLZ251" s="684"/>
      <c r="VMA251" s="684"/>
      <c r="VMB251" s="684"/>
      <c r="VMC251" s="684"/>
      <c r="VMD251" s="684"/>
      <c r="VME251" s="684"/>
      <c r="VMF251" s="684"/>
      <c r="VMG251" s="684"/>
      <c r="VMH251" s="684"/>
      <c r="VMI251" s="684"/>
      <c r="VMJ251" s="684"/>
      <c r="VMK251" s="684"/>
      <c r="VML251" s="684"/>
      <c r="VMM251" s="684"/>
      <c r="VMN251" s="684"/>
      <c r="VMO251" s="684"/>
      <c r="VMP251" s="684"/>
      <c r="VMQ251" s="684"/>
      <c r="VMR251" s="684"/>
      <c r="VMS251" s="684"/>
      <c r="VMT251" s="684"/>
      <c r="VMU251" s="684"/>
      <c r="VMV251" s="684"/>
      <c r="VMW251" s="684"/>
      <c r="VMX251" s="684"/>
      <c r="VMY251" s="684"/>
      <c r="VMZ251" s="684"/>
      <c r="VNA251" s="684"/>
      <c r="VNB251" s="684"/>
      <c r="VNC251" s="684"/>
      <c r="VND251" s="684"/>
      <c r="VNE251" s="684"/>
      <c r="VNF251" s="684"/>
      <c r="VNG251" s="684"/>
      <c r="VNH251" s="684"/>
      <c r="VNI251" s="684"/>
      <c r="VNJ251" s="684"/>
      <c r="VNK251" s="684"/>
      <c r="VNL251" s="684"/>
      <c r="VNM251" s="684"/>
      <c r="VNN251" s="684"/>
      <c r="VNO251" s="684"/>
      <c r="VNP251" s="684"/>
      <c r="VNQ251" s="684"/>
      <c r="VNR251" s="684"/>
      <c r="VNS251" s="684"/>
      <c r="VNT251" s="684"/>
      <c r="VNU251" s="684"/>
      <c r="VNV251" s="684"/>
      <c r="VNW251" s="684"/>
      <c r="VNX251" s="684"/>
      <c r="VNY251" s="684"/>
      <c r="VNZ251" s="684"/>
      <c r="VOA251" s="684"/>
      <c r="VOB251" s="684"/>
      <c r="VOC251" s="684"/>
      <c r="VOD251" s="684"/>
      <c r="VOE251" s="684"/>
      <c r="VOF251" s="684"/>
      <c r="VOG251" s="684"/>
      <c r="VOH251" s="684"/>
      <c r="VOI251" s="684"/>
      <c r="VOJ251" s="684"/>
      <c r="VOK251" s="684"/>
      <c r="VOL251" s="684"/>
      <c r="VOM251" s="684"/>
      <c r="VON251" s="684"/>
      <c r="VOO251" s="684"/>
      <c r="VOP251" s="684"/>
      <c r="VOQ251" s="684"/>
      <c r="VOR251" s="684"/>
      <c r="VOS251" s="684"/>
      <c r="VOT251" s="684"/>
      <c r="VOU251" s="684"/>
      <c r="VOV251" s="684"/>
      <c r="VOW251" s="684"/>
      <c r="VOX251" s="684"/>
      <c r="VOY251" s="684"/>
      <c r="VOZ251" s="684"/>
      <c r="VPA251" s="684"/>
      <c r="VPB251" s="684"/>
      <c r="VPC251" s="684"/>
      <c r="VPD251" s="684"/>
      <c r="VPE251" s="684"/>
      <c r="VPF251" s="684"/>
      <c r="VPG251" s="684"/>
      <c r="VPH251" s="684"/>
      <c r="VPI251" s="684"/>
      <c r="VPJ251" s="684"/>
      <c r="VPK251" s="684"/>
      <c r="VPL251" s="684"/>
      <c r="VPM251" s="684"/>
      <c r="VPN251" s="684"/>
      <c r="VPO251" s="684"/>
      <c r="VPP251" s="684"/>
      <c r="VPQ251" s="684"/>
      <c r="VPR251" s="684"/>
      <c r="VPS251" s="684"/>
      <c r="VPT251" s="684"/>
      <c r="VPU251" s="684"/>
      <c r="VPV251" s="684"/>
      <c r="VPW251" s="684"/>
      <c r="VPX251" s="684"/>
      <c r="VPY251" s="684"/>
      <c r="VPZ251" s="684"/>
      <c r="VQA251" s="684"/>
      <c r="VQB251" s="684"/>
      <c r="VQC251" s="684"/>
      <c r="VQD251" s="684"/>
      <c r="VQE251" s="684"/>
      <c r="VQF251" s="684"/>
      <c r="VQG251" s="684"/>
      <c r="VQH251" s="684"/>
      <c r="VQI251" s="684"/>
      <c r="VQJ251" s="684"/>
      <c r="VQK251" s="684"/>
      <c r="VQL251" s="684"/>
      <c r="VQM251" s="684"/>
      <c r="VQN251" s="684"/>
      <c r="VQO251" s="684"/>
      <c r="VQP251" s="684"/>
      <c r="VQQ251" s="684"/>
      <c r="VQR251" s="684"/>
      <c r="VQS251" s="684"/>
      <c r="VQT251" s="684"/>
      <c r="VQU251" s="684"/>
      <c r="VQV251" s="684"/>
      <c r="VQW251" s="684"/>
      <c r="VQX251" s="684"/>
      <c r="VQY251" s="684"/>
      <c r="VQZ251" s="684"/>
      <c r="VRA251" s="684"/>
      <c r="VRB251" s="684"/>
      <c r="VRC251" s="684"/>
      <c r="VRD251" s="684"/>
      <c r="VRE251" s="684"/>
      <c r="VRF251" s="684"/>
      <c r="VRG251" s="684"/>
      <c r="VRH251" s="684"/>
      <c r="VRI251" s="684"/>
      <c r="VRJ251" s="684"/>
      <c r="VRK251" s="684"/>
      <c r="VRL251" s="684"/>
      <c r="VRM251" s="684"/>
      <c r="VRN251" s="684"/>
      <c r="VRO251" s="684"/>
      <c r="VRP251" s="684"/>
      <c r="VRQ251" s="684"/>
      <c r="VRR251" s="684"/>
      <c r="VRS251" s="684"/>
      <c r="VRT251" s="684"/>
      <c r="VRU251" s="684"/>
      <c r="VRV251" s="684"/>
      <c r="VRW251" s="684"/>
      <c r="VRX251" s="684"/>
      <c r="VRY251" s="684"/>
      <c r="VRZ251" s="684"/>
      <c r="VSA251" s="684"/>
      <c r="VSB251" s="684"/>
      <c r="VSC251" s="684"/>
      <c r="VSD251" s="684"/>
      <c r="VSE251" s="684"/>
      <c r="VSF251" s="684"/>
      <c r="VSG251" s="684"/>
      <c r="VSH251" s="684"/>
      <c r="VSI251" s="684"/>
      <c r="VSJ251" s="684"/>
      <c r="VSK251" s="684"/>
      <c r="VSL251" s="684"/>
      <c r="VSM251" s="684"/>
      <c r="VSN251" s="684"/>
      <c r="VSO251" s="684"/>
      <c r="VSP251" s="684"/>
      <c r="VSQ251" s="684"/>
      <c r="VSR251" s="684"/>
      <c r="VSS251" s="684"/>
      <c r="VST251" s="684"/>
      <c r="VSU251" s="684"/>
      <c r="VSV251" s="684"/>
      <c r="VSW251" s="684"/>
      <c r="VSX251" s="684"/>
      <c r="VSY251" s="684"/>
      <c r="VSZ251" s="684"/>
      <c r="VTA251" s="684"/>
      <c r="VTB251" s="684"/>
      <c r="VTC251" s="684"/>
      <c r="VTD251" s="684"/>
      <c r="VTE251" s="684"/>
      <c r="VTF251" s="684"/>
      <c r="VTG251" s="684"/>
      <c r="VTH251" s="684"/>
      <c r="VTI251" s="684"/>
      <c r="VTJ251" s="684"/>
      <c r="VTK251" s="684"/>
      <c r="VTL251" s="684"/>
      <c r="VTM251" s="684"/>
      <c r="VTN251" s="684"/>
      <c r="VTO251" s="684"/>
      <c r="VTP251" s="684"/>
      <c r="VTQ251" s="684"/>
      <c r="VTR251" s="684"/>
      <c r="VTS251" s="684"/>
      <c r="VTT251" s="684"/>
      <c r="VTU251" s="684"/>
      <c r="VTV251" s="684"/>
      <c r="VTW251" s="684"/>
      <c r="VTX251" s="684"/>
      <c r="VTY251" s="684"/>
      <c r="VTZ251" s="684"/>
      <c r="VUA251" s="684"/>
      <c r="VUB251" s="684"/>
      <c r="VUC251" s="684"/>
      <c r="VUD251" s="684"/>
      <c r="VUE251" s="684"/>
      <c r="VUF251" s="684"/>
      <c r="VUG251" s="684"/>
      <c r="VUH251" s="684"/>
      <c r="VUI251" s="684"/>
      <c r="VUJ251" s="684"/>
      <c r="VUK251" s="684"/>
      <c r="VUL251" s="684"/>
      <c r="VUM251" s="684"/>
      <c r="VUN251" s="684"/>
      <c r="VUO251" s="684"/>
      <c r="VUP251" s="684"/>
      <c r="VUQ251" s="684"/>
      <c r="VUR251" s="684"/>
      <c r="VUS251" s="684"/>
      <c r="VUT251" s="684"/>
      <c r="VUU251" s="684"/>
      <c r="VUV251" s="684"/>
      <c r="VUW251" s="684"/>
      <c r="VUX251" s="684"/>
      <c r="VUY251" s="684"/>
      <c r="VUZ251" s="684"/>
      <c r="VVA251" s="684"/>
      <c r="VVB251" s="684"/>
      <c r="VVC251" s="684"/>
      <c r="VVD251" s="684"/>
      <c r="VVE251" s="684"/>
      <c r="VVF251" s="684"/>
      <c r="VVG251" s="684"/>
      <c r="VVH251" s="684"/>
      <c r="VVI251" s="684"/>
      <c r="VVJ251" s="684"/>
      <c r="VVK251" s="684"/>
      <c r="VVL251" s="684"/>
      <c r="VVM251" s="684"/>
      <c r="VVN251" s="684"/>
      <c r="VVO251" s="684"/>
      <c r="VVP251" s="684"/>
      <c r="VVQ251" s="684"/>
      <c r="VVR251" s="684"/>
      <c r="VVS251" s="684"/>
      <c r="VVT251" s="684"/>
      <c r="VVU251" s="684"/>
      <c r="VVV251" s="684"/>
      <c r="VVW251" s="684"/>
      <c r="VVX251" s="684"/>
      <c r="VVY251" s="684"/>
      <c r="VVZ251" s="684"/>
      <c r="VWA251" s="684"/>
      <c r="VWB251" s="684"/>
      <c r="VWC251" s="684"/>
      <c r="VWD251" s="684"/>
      <c r="VWE251" s="684"/>
      <c r="VWF251" s="684"/>
      <c r="VWG251" s="684"/>
      <c r="VWH251" s="684"/>
      <c r="VWI251" s="684"/>
      <c r="VWJ251" s="684"/>
      <c r="VWK251" s="684"/>
      <c r="VWL251" s="684"/>
      <c r="VWM251" s="684"/>
      <c r="VWN251" s="684"/>
      <c r="VWO251" s="684"/>
      <c r="VWP251" s="684"/>
      <c r="VWQ251" s="684"/>
      <c r="VWR251" s="684"/>
      <c r="VWS251" s="684"/>
      <c r="VWT251" s="684"/>
      <c r="VWU251" s="684"/>
      <c r="VWV251" s="684"/>
      <c r="VWW251" s="684"/>
      <c r="VWX251" s="684"/>
      <c r="VWY251" s="684"/>
      <c r="VWZ251" s="684"/>
      <c r="VXA251" s="684"/>
      <c r="VXB251" s="684"/>
      <c r="VXC251" s="684"/>
      <c r="VXD251" s="684"/>
      <c r="VXE251" s="684"/>
      <c r="VXF251" s="684"/>
      <c r="VXG251" s="684"/>
      <c r="VXH251" s="684"/>
      <c r="VXI251" s="684"/>
      <c r="VXJ251" s="684"/>
      <c r="VXK251" s="684"/>
      <c r="VXL251" s="684"/>
      <c r="VXM251" s="684"/>
      <c r="VXN251" s="684"/>
      <c r="VXO251" s="684"/>
      <c r="VXP251" s="684"/>
      <c r="VXQ251" s="684"/>
      <c r="VXR251" s="684"/>
      <c r="VXS251" s="684"/>
      <c r="VXT251" s="684"/>
      <c r="VXU251" s="684"/>
      <c r="VXV251" s="684"/>
      <c r="VXW251" s="684"/>
      <c r="VXX251" s="684"/>
      <c r="VXY251" s="684"/>
      <c r="VXZ251" s="684"/>
      <c r="VYA251" s="684"/>
      <c r="VYB251" s="684"/>
      <c r="VYC251" s="684"/>
      <c r="VYD251" s="684"/>
      <c r="VYE251" s="684"/>
      <c r="VYF251" s="684"/>
      <c r="VYG251" s="684"/>
      <c r="VYH251" s="684"/>
      <c r="VYI251" s="684"/>
      <c r="VYJ251" s="684"/>
      <c r="VYK251" s="684"/>
      <c r="VYL251" s="684"/>
      <c r="VYM251" s="684"/>
      <c r="VYN251" s="684"/>
      <c r="VYO251" s="684"/>
      <c r="VYP251" s="684"/>
      <c r="VYQ251" s="684"/>
      <c r="VYR251" s="684"/>
      <c r="VYS251" s="684"/>
      <c r="VYT251" s="684"/>
      <c r="VYU251" s="684"/>
      <c r="VYV251" s="684"/>
      <c r="VYW251" s="684"/>
      <c r="VYX251" s="684"/>
      <c r="VYY251" s="684"/>
      <c r="VYZ251" s="684"/>
      <c r="VZA251" s="684"/>
      <c r="VZB251" s="684"/>
      <c r="VZC251" s="684"/>
      <c r="VZD251" s="684"/>
      <c r="VZE251" s="684"/>
      <c r="VZF251" s="684"/>
      <c r="VZG251" s="684"/>
      <c r="VZH251" s="684"/>
      <c r="VZI251" s="684"/>
      <c r="VZJ251" s="684"/>
      <c r="VZK251" s="684"/>
      <c r="VZL251" s="684"/>
      <c r="VZM251" s="684"/>
      <c r="VZN251" s="684"/>
      <c r="VZO251" s="684"/>
      <c r="VZP251" s="684"/>
      <c r="VZQ251" s="684"/>
      <c r="VZR251" s="684"/>
      <c r="VZS251" s="684"/>
      <c r="VZT251" s="684"/>
      <c r="VZU251" s="684"/>
      <c r="VZV251" s="684"/>
      <c r="VZW251" s="684"/>
      <c r="VZX251" s="684"/>
      <c r="VZY251" s="684"/>
      <c r="VZZ251" s="684"/>
      <c r="WAA251" s="684"/>
      <c r="WAB251" s="684"/>
      <c r="WAC251" s="684"/>
      <c r="WAD251" s="684"/>
      <c r="WAE251" s="684"/>
      <c r="WAF251" s="684"/>
      <c r="WAG251" s="684"/>
      <c r="WAH251" s="684"/>
      <c r="WAI251" s="684"/>
      <c r="WAJ251" s="684"/>
      <c r="WAK251" s="684"/>
      <c r="WAL251" s="684"/>
      <c r="WAM251" s="684"/>
      <c r="WAN251" s="684"/>
      <c r="WAO251" s="684"/>
      <c r="WAP251" s="684"/>
      <c r="WAQ251" s="684"/>
      <c r="WAR251" s="684"/>
      <c r="WAS251" s="684"/>
      <c r="WAT251" s="684"/>
      <c r="WAU251" s="684"/>
      <c r="WAV251" s="684"/>
      <c r="WAW251" s="684"/>
      <c r="WAX251" s="684"/>
      <c r="WAY251" s="684"/>
      <c r="WAZ251" s="684"/>
      <c r="WBA251" s="684"/>
      <c r="WBB251" s="684"/>
      <c r="WBC251" s="684"/>
      <c r="WBD251" s="684"/>
      <c r="WBE251" s="684"/>
      <c r="WBF251" s="684"/>
      <c r="WBG251" s="684"/>
      <c r="WBH251" s="684"/>
      <c r="WBI251" s="684"/>
      <c r="WBJ251" s="684"/>
      <c r="WBK251" s="684"/>
      <c r="WBL251" s="684"/>
      <c r="WBM251" s="684"/>
      <c r="WBN251" s="684"/>
      <c r="WBO251" s="684"/>
      <c r="WBP251" s="684"/>
      <c r="WBQ251" s="684"/>
      <c r="WBR251" s="684"/>
      <c r="WBS251" s="684"/>
      <c r="WBT251" s="684"/>
      <c r="WBU251" s="684"/>
      <c r="WBV251" s="684"/>
      <c r="WBW251" s="684"/>
      <c r="WBX251" s="684"/>
      <c r="WBY251" s="684"/>
      <c r="WBZ251" s="684"/>
      <c r="WCA251" s="684"/>
      <c r="WCB251" s="684"/>
      <c r="WCC251" s="684"/>
      <c r="WCD251" s="684"/>
      <c r="WCE251" s="684"/>
      <c r="WCF251" s="684"/>
      <c r="WCG251" s="684"/>
      <c r="WCH251" s="684"/>
      <c r="WCI251" s="684"/>
      <c r="WCJ251" s="684"/>
      <c r="WCK251" s="684"/>
      <c r="WCL251" s="684"/>
      <c r="WCM251" s="684"/>
      <c r="WCN251" s="684"/>
      <c r="WCO251" s="684"/>
      <c r="WCP251" s="684"/>
      <c r="WCQ251" s="684"/>
      <c r="WCR251" s="684"/>
      <c r="WCS251" s="684"/>
      <c r="WCT251" s="684"/>
      <c r="WCU251" s="684"/>
      <c r="WCV251" s="684"/>
      <c r="WCW251" s="684"/>
      <c r="WCX251" s="684"/>
      <c r="WCY251" s="684"/>
      <c r="WCZ251" s="684"/>
      <c r="WDA251" s="684"/>
      <c r="WDB251" s="684"/>
      <c r="WDC251" s="684"/>
      <c r="WDD251" s="684"/>
      <c r="WDE251" s="684"/>
      <c r="WDF251" s="684"/>
      <c r="WDG251" s="684"/>
      <c r="WDH251" s="684"/>
      <c r="WDI251" s="684"/>
      <c r="WDJ251" s="684"/>
      <c r="WDK251" s="684"/>
      <c r="WDL251" s="684"/>
      <c r="WDM251" s="684"/>
      <c r="WDN251" s="684"/>
      <c r="WDO251" s="684"/>
      <c r="WDP251" s="684"/>
      <c r="WDQ251" s="684"/>
      <c r="WDR251" s="684"/>
      <c r="WDS251" s="684"/>
      <c r="WDT251" s="684"/>
      <c r="WDU251" s="684"/>
      <c r="WDV251" s="684"/>
      <c r="WDW251" s="684"/>
      <c r="WDX251" s="684"/>
      <c r="WDY251" s="684"/>
      <c r="WDZ251" s="684"/>
      <c r="WEA251" s="684"/>
      <c r="WEB251" s="684"/>
      <c r="WEC251" s="684"/>
      <c r="WED251" s="684"/>
      <c r="WEE251" s="684"/>
      <c r="WEF251" s="684"/>
      <c r="WEG251" s="684"/>
      <c r="WEH251" s="684"/>
      <c r="WEI251" s="684"/>
      <c r="WEJ251" s="684"/>
      <c r="WEK251" s="684"/>
      <c r="WEL251" s="684"/>
      <c r="WEM251" s="684"/>
      <c r="WEN251" s="684"/>
      <c r="WEO251" s="684"/>
      <c r="WEP251" s="684"/>
      <c r="WEQ251" s="684"/>
      <c r="WER251" s="684"/>
      <c r="WES251" s="684"/>
      <c r="WET251" s="684"/>
      <c r="WEU251" s="684"/>
      <c r="WEV251" s="684"/>
      <c r="WEW251" s="684"/>
      <c r="WEX251" s="684"/>
      <c r="WEY251" s="684"/>
      <c r="WEZ251" s="684"/>
      <c r="WFA251" s="684"/>
      <c r="WFB251" s="684"/>
      <c r="WFC251" s="684"/>
      <c r="WFD251" s="684"/>
      <c r="WFE251" s="684"/>
      <c r="WFF251" s="684"/>
      <c r="WFG251" s="684"/>
      <c r="WFH251" s="684"/>
      <c r="WFI251" s="684"/>
      <c r="WFJ251" s="684"/>
      <c r="WFK251" s="684"/>
      <c r="WFL251" s="684"/>
      <c r="WFM251" s="684"/>
      <c r="WFN251" s="684"/>
      <c r="WFO251" s="684"/>
      <c r="WFP251" s="684"/>
      <c r="WFQ251" s="684"/>
      <c r="WFR251" s="684"/>
      <c r="WFS251" s="684"/>
      <c r="WFT251" s="684"/>
      <c r="WFU251" s="684"/>
      <c r="WFV251" s="684"/>
      <c r="WFW251" s="684"/>
      <c r="WFX251" s="684"/>
      <c r="WFY251" s="684"/>
      <c r="WFZ251" s="684"/>
      <c r="WGA251" s="684"/>
      <c r="WGB251" s="684"/>
      <c r="WGC251" s="684"/>
      <c r="WGD251" s="684"/>
      <c r="WGE251" s="684"/>
      <c r="WGF251" s="684"/>
      <c r="WGG251" s="684"/>
      <c r="WGH251" s="684"/>
      <c r="WGI251" s="684"/>
      <c r="WGJ251" s="684"/>
      <c r="WGK251" s="684"/>
      <c r="WGL251" s="684"/>
      <c r="WGM251" s="684"/>
      <c r="WGN251" s="684"/>
      <c r="WGO251" s="684"/>
      <c r="WGP251" s="684"/>
      <c r="WGQ251" s="684"/>
      <c r="WGR251" s="684"/>
      <c r="WGS251" s="684"/>
      <c r="WGT251" s="684"/>
      <c r="WGU251" s="684"/>
      <c r="WGV251" s="684"/>
      <c r="WGW251" s="684"/>
      <c r="WGX251" s="684"/>
      <c r="WGY251" s="684"/>
      <c r="WGZ251" s="684"/>
      <c r="WHA251" s="684"/>
      <c r="WHB251" s="684"/>
      <c r="WHC251" s="684"/>
      <c r="WHD251" s="684"/>
      <c r="WHE251" s="684"/>
      <c r="WHF251" s="684"/>
      <c r="WHG251" s="684"/>
      <c r="WHH251" s="684"/>
      <c r="WHI251" s="684"/>
      <c r="WHJ251" s="684"/>
      <c r="WHK251" s="684"/>
      <c r="WHL251" s="684"/>
      <c r="WHM251" s="684"/>
      <c r="WHN251" s="684"/>
      <c r="WHO251" s="684"/>
      <c r="WHP251" s="684"/>
      <c r="WHQ251" s="684"/>
      <c r="WHR251" s="684"/>
      <c r="WHS251" s="684"/>
      <c r="WHT251" s="684"/>
      <c r="WHU251" s="684"/>
      <c r="WHV251" s="684"/>
      <c r="WHW251" s="684"/>
      <c r="WHX251" s="684"/>
      <c r="WHY251" s="684"/>
      <c r="WHZ251" s="684"/>
      <c r="WIA251" s="684"/>
      <c r="WIB251" s="684"/>
      <c r="WIC251" s="684"/>
      <c r="WID251" s="684"/>
      <c r="WIE251" s="684"/>
      <c r="WIF251" s="684"/>
      <c r="WIG251" s="684"/>
      <c r="WIH251" s="684"/>
      <c r="WII251" s="684"/>
      <c r="WIJ251" s="684"/>
      <c r="WIK251" s="684"/>
      <c r="WIL251" s="684"/>
      <c r="WIM251" s="684"/>
      <c r="WIN251" s="684"/>
      <c r="WIO251" s="684"/>
      <c r="WIP251" s="684"/>
      <c r="WIQ251" s="684"/>
      <c r="WIR251" s="684"/>
      <c r="WIS251" s="684"/>
      <c r="WIT251" s="684"/>
      <c r="WIU251" s="684"/>
      <c r="WIV251" s="684"/>
      <c r="WIW251" s="684"/>
      <c r="WIX251" s="684"/>
      <c r="WIY251" s="684"/>
      <c r="WIZ251" s="684"/>
      <c r="WJA251" s="684"/>
      <c r="WJB251" s="684"/>
      <c r="WJC251" s="684"/>
      <c r="WJD251" s="684"/>
      <c r="WJE251" s="684"/>
      <c r="WJF251" s="684"/>
      <c r="WJG251" s="684"/>
      <c r="WJH251" s="684"/>
      <c r="WJI251" s="684"/>
      <c r="WJJ251" s="684"/>
      <c r="WJK251" s="684"/>
      <c r="WJL251" s="684"/>
      <c r="WJM251" s="684"/>
      <c r="WJN251" s="684"/>
      <c r="WJO251" s="684"/>
      <c r="WJP251" s="684"/>
      <c r="WJQ251" s="684"/>
      <c r="WJR251" s="684"/>
      <c r="WJS251" s="684"/>
      <c r="WJT251" s="684"/>
      <c r="WJU251" s="684"/>
      <c r="WJV251" s="684"/>
      <c r="WJW251" s="684"/>
      <c r="WJX251" s="684"/>
      <c r="WJY251" s="684"/>
      <c r="WJZ251" s="684"/>
      <c r="WKA251" s="684"/>
      <c r="WKB251" s="684"/>
      <c r="WKC251" s="684"/>
      <c r="WKD251" s="684"/>
      <c r="WKE251" s="684"/>
      <c r="WKF251" s="684"/>
      <c r="WKG251" s="684"/>
      <c r="WKH251" s="684"/>
      <c r="WKI251" s="684"/>
      <c r="WKJ251" s="684"/>
      <c r="WKK251" s="684"/>
      <c r="WKL251" s="684"/>
      <c r="WKM251" s="684"/>
      <c r="WKN251" s="684"/>
      <c r="WKO251" s="684"/>
      <c r="WKP251" s="684"/>
      <c r="WKQ251" s="684"/>
      <c r="WKR251" s="684"/>
      <c r="WKS251" s="684"/>
      <c r="WKT251" s="684"/>
      <c r="WKU251" s="684"/>
      <c r="WKV251" s="684"/>
      <c r="WKW251" s="684"/>
      <c r="WKX251" s="684"/>
      <c r="WKY251" s="684"/>
      <c r="WKZ251" s="684"/>
      <c r="WLA251" s="684"/>
      <c r="WLB251" s="684"/>
      <c r="WLC251" s="684"/>
      <c r="WLD251" s="684"/>
      <c r="WLE251" s="684"/>
      <c r="WLF251" s="684"/>
      <c r="WLG251" s="684"/>
      <c r="WLH251" s="684"/>
      <c r="WLI251" s="684"/>
      <c r="WLJ251" s="684"/>
      <c r="WLK251" s="684"/>
      <c r="WLL251" s="684"/>
      <c r="WLM251" s="684"/>
      <c r="WLN251" s="684"/>
      <c r="WLO251" s="684"/>
      <c r="WLP251" s="684"/>
      <c r="WLQ251" s="684"/>
      <c r="WLR251" s="684"/>
      <c r="WLS251" s="684"/>
      <c r="WLT251" s="684"/>
      <c r="WLU251" s="684"/>
      <c r="WLV251" s="684"/>
      <c r="WLW251" s="684"/>
      <c r="WLX251" s="684"/>
      <c r="WLY251" s="684"/>
      <c r="WLZ251" s="684"/>
      <c r="WMA251" s="684"/>
      <c r="WMB251" s="684"/>
      <c r="WMC251" s="684"/>
      <c r="WMD251" s="684"/>
      <c r="WME251" s="684"/>
      <c r="WMF251" s="684"/>
      <c r="WMG251" s="684"/>
      <c r="WMH251" s="684"/>
      <c r="WMI251" s="684"/>
      <c r="WMJ251" s="684"/>
      <c r="WMK251" s="684"/>
      <c r="WML251" s="684"/>
      <c r="WMM251" s="684"/>
      <c r="WMN251" s="684"/>
      <c r="WMO251" s="684"/>
      <c r="WMP251" s="684"/>
      <c r="WMQ251" s="684"/>
      <c r="WMR251" s="684"/>
      <c r="WMS251" s="684"/>
      <c r="WMT251" s="684"/>
      <c r="WMU251" s="684"/>
      <c r="WMV251" s="684"/>
      <c r="WMW251" s="684"/>
      <c r="WMX251" s="684"/>
      <c r="WMY251" s="684"/>
      <c r="WMZ251" s="684"/>
      <c r="WNA251" s="684"/>
      <c r="WNB251" s="684"/>
      <c r="WNC251" s="684"/>
      <c r="WND251" s="684"/>
      <c r="WNE251" s="684"/>
      <c r="WNF251" s="684"/>
      <c r="WNG251" s="684"/>
      <c r="WNH251" s="684"/>
      <c r="WNI251" s="684"/>
      <c r="WNJ251" s="684"/>
      <c r="WNK251" s="684"/>
      <c r="WNL251" s="684"/>
      <c r="WNM251" s="684"/>
      <c r="WNN251" s="684"/>
      <c r="WNO251" s="684"/>
      <c r="WNP251" s="684"/>
      <c r="WNQ251" s="684"/>
      <c r="WNR251" s="684"/>
      <c r="WNS251" s="684"/>
      <c r="WNT251" s="684"/>
      <c r="WNU251" s="684"/>
      <c r="WNV251" s="684"/>
      <c r="WNW251" s="684"/>
      <c r="WNX251" s="684"/>
      <c r="WNY251" s="684"/>
      <c r="WNZ251" s="684"/>
      <c r="WOA251" s="684"/>
      <c r="WOB251" s="684"/>
      <c r="WOC251" s="684"/>
      <c r="WOD251" s="684"/>
      <c r="WOE251" s="684"/>
      <c r="WOF251" s="684"/>
      <c r="WOG251" s="684"/>
      <c r="WOH251" s="684"/>
      <c r="WOI251" s="684"/>
      <c r="WOJ251" s="684"/>
      <c r="WOK251" s="684"/>
      <c r="WOL251" s="684"/>
      <c r="WOM251" s="684"/>
      <c r="WON251" s="684"/>
      <c r="WOO251" s="684"/>
      <c r="WOP251" s="684"/>
      <c r="WOQ251" s="684"/>
      <c r="WOR251" s="684"/>
      <c r="WOS251" s="684"/>
      <c r="WOT251" s="684"/>
      <c r="WOU251" s="684"/>
      <c r="WOV251" s="684"/>
      <c r="WOW251" s="684"/>
      <c r="WOX251" s="684"/>
      <c r="WOY251" s="684"/>
      <c r="WOZ251" s="684"/>
      <c r="WPA251" s="684"/>
      <c r="WPB251" s="684"/>
      <c r="WPC251" s="684"/>
      <c r="WPD251" s="684"/>
      <c r="WPE251" s="684"/>
      <c r="WPF251" s="684"/>
      <c r="WPG251" s="684"/>
      <c r="WPH251" s="684"/>
      <c r="WPI251" s="684"/>
      <c r="WPJ251" s="684"/>
      <c r="WPK251" s="684"/>
      <c r="WPL251" s="684"/>
      <c r="WPM251" s="684"/>
      <c r="WPN251" s="684"/>
      <c r="WPO251" s="684"/>
      <c r="WPP251" s="684"/>
      <c r="WPQ251" s="684"/>
      <c r="WPR251" s="684"/>
      <c r="WPS251" s="684"/>
      <c r="WPT251" s="684"/>
      <c r="WPU251" s="684"/>
      <c r="WPV251" s="684"/>
      <c r="WPW251" s="684"/>
      <c r="WPX251" s="684"/>
      <c r="WPY251" s="684"/>
      <c r="WPZ251" s="684"/>
      <c r="WQA251" s="684"/>
      <c r="WQB251" s="684"/>
      <c r="WQC251" s="684"/>
      <c r="WQD251" s="684"/>
      <c r="WQE251" s="684"/>
      <c r="WQF251" s="684"/>
      <c r="WQG251" s="684"/>
      <c r="WQH251" s="684"/>
      <c r="WQI251" s="684"/>
      <c r="WQJ251" s="684"/>
      <c r="WQK251" s="684"/>
      <c r="WQL251" s="684"/>
      <c r="WQM251" s="684"/>
      <c r="WQN251" s="684"/>
      <c r="WQO251" s="684"/>
      <c r="WQP251" s="684"/>
      <c r="WQQ251" s="684"/>
      <c r="WQR251" s="684"/>
      <c r="WQS251" s="684"/>
      <c r="WQT251" s="684"/>
      <c r="WQU251" s="684"/>
      <c r="WQV251" s="684"/>
      <c r="WQW251" s="684"/>
      <c r="WQX251" s="684"/>
      <c r="WQY251" s="684"/>
      <c r="WQZ251" s="684"/>
      <c r="WRA251" s="684"/>
      <c r="WRB251" s="684"/>
      <c r="WRC251" s="684"/>
      <c r="WRD251" s="684"/>
      <c r="WRE251" s="684"/>
      <c r="WRF251" s="684"/>
      <c r="WRG251" s="684"/>
      <c r="WRH251" s="684"/>
      <c r="WRI251" s="684"/>
      <c r="WRJ251" s="684"/>
      <c r="WRK251" s="684"/>
      <c r="WRL251" s="684"/>
      <c r="WRM251" s="684"/>
      <c r="WRN251" s="684"/>
      <c r="WRO251" s="684"/>
      <c r="WRP251" s="684"/>
      <c r="WRQ251" s="684"/>
      <c r="WRR251" s="684"/>
      <c r="WRS251" s="684"/>
      <c r="WRT251" s="684"/>
      <c r="WRU251" s="684"/>
      <c r="WRV251" s="684"/>
      <c r="WRW251" s="684"/>
      <c r="WRX251" s="684"/>
      <c r="WRY251" s="684"/>
      <c r="WRZ251" s="684"/>
      <c r="WSA251" s="684"/>
      <c r="WSB251" s="684"/>
      <c r="WSC251" s="684"/>
      <c r="WSD251" s="684"/>
      <c r="WSE251" s="684"/>
      <c r="WSF251" s="684"/>
      <c r="WSG251" s="684"/>
      <c r="WSH251" s="684"/>
      <c r="WSI251" s="684"/>
      <c r="WSJ251" s="684"/>
      <c r="WSK251" s="684"/>
      <c r="WSL251" s="684"/>
      <c r="WSM251" s="684"/>
      <c r="WSN251" s="684"/>
      <c r="WSO251" s="684"/>
      <c r="WSP251" s="684"/>
      <c r="WSQ251" s="684"/>
      <c r="WSR251" s="684"/>
      <c r="WSS251" s="684"/>
      <c r="WST251" s="684"/>
      <c r="WSU251" s="684"/>
      <c r="WSV251" s="684"/>
      <c r="WSW251" s="684"/>
      <c r="WSX251" s="684"/>
      <c r="WSY251" s="684"/>
      <c r="WSZ251" s="684"/>
      <c r="WTA251" s="684"/>
      <c r="WTB251" s="684"/>
      <c r="WTC251" s="684"/>
      <c r="WTD251" s="684"/>
      <c r="WTE251" s="684"/>
      <c r="WTF251" s="684"/>
      <c r="WTG251" s="684"/>
      <c r="WTH251" s="684"/>
      <c r="WTI251" s="684"/>
      <c r="WTJ251" s="684"/>
      <c r="WTK251" s="684"/>
      <c r="WTL251" s="684"/>
      <c r="WTM251" s="684"/>
      <c r="WTN251" s="684"/>
      <c r="WTO251" s="684"/>
      <c r="WTP251" s="684"/>
      <c r="WTQ251" s="684"/>
      <c r="WTR251" s="684"/>
      <c r="WTS251" s="684"/>
      <c r="WTT251" s="684"/>
      <c r="WTU251" s="684"/>
      <c r="WTV251" s="684"/>
      <c r="WTW251" s="684"/>
      <c r="WTX251" s="684"/>
      <c r="WTY251" s="684"/>
      <c r="WTZ251" s="684"/>
      <c r="WUA251" s="684"/>
      <c r="WUB251" s="684"/>
      <c r="WUC251" s="684"/>
      <c r="WUD251" s="684"/>
      <c r="WUE251" s="684"/>
      <c r="WUF251" s="684"/>
      <c r="WUG251" s="684"/>
      <c r="WUH251" s="684"/>
      <c r="WUI251" s="684"/>
      <c r="WUJ251" s="684"/>
      <c r="WUK251" s="684"/>
      <c r="WUL251" s="684"/>
      <c r="WUM251" s="684"/>
      <c r="WUN251" s="684"/>
      <c r="WUO251" s="684"/>
      <c r="WUP251" s="684"/>
      <c r="WUQ251" s="684"/>
      <c r="WUR251" s="684"/>
      <c r="WUS251" s="684"/>
      <c r="WUT251" s="684"/>
      <c r="WUU251" s="684"/>
      <c r="WUV251" s="684"/>
      <c r="WUW251" s="684"/>
      <c r="WUX251" s="684"/>
      <c r="WUY251" s="684"/>
      <c r="WUZ251" s="684"/>
      <c r="WVA251" s="684"/>
      <c r="WVB251" s="684"/>
      <c r="WVC251" s="684"/>
      <c r="WVD251" s="684"/>
      <c r="WVE251" s="684"/>
      <c r="WVF251" s="684"/>
      <c r="WVG251" s="684"/>
      <c r="WVH251" s="684"/>
      <c r="WVI251" s="684"/>
      <c r="WVJ251" s="684"/>
      <c r="WVK251" s="684"/>
      <c r="WVL251" s="684"/>
      <c r="WVM251" s="684"/>
      <c r="WVN251" s="684"/>
      <c r="WVO251" s="684"/>
      <c r="WVP251" s="684"/>
      <c r="WVQ251" s="684"/>
      <c r="WVR251" s="684"/>
      <c r="WVS251" s="684"/>
      <c r="WVT251" s="684"/>
      <c r="WVU251" s="684"/>
      <c r="WVV251" s="684"/>
      <c r="WVW251" s="684"/>
      <c r="WVX251" s="684"/>
      <c r="WVY251" s="684"/>
      <c r="WVZ251" s="684"/>
      <c r="WWA251" s="684"/>
      <c r="WWB251" s="684"/>
      <c r="WWC251" s="684"/>
      <c r="WWD251" s="684"/>
      <c r="WWE251" s="684"/>
      <c r="WWF251" s="684"/>
      <c r="WWG251" s="684"/>
      <c r="WWH251" s="684"/>
      <c r="WWI251" s="684"/>
      <c r="WWJ251" s="684"/>
      <c r="WWK251" s="684"/>
      <c r="WWL251" s="684"/>
      <c r="WWM251" s="684"/>
      <c r="WWN251" s="684"/>
      <c r="WWO251" s="684"/>
      <c r="WWP251" s="684"/>
      <c r="WWQ251" s="684"/>
      <c r="WWR251" s="684"/>
      <c r="WWS251" s="684"/>
      <c r="WWT251" s="684"/>
      <c r="WWU251" s="684"/>
      <c r="WWV251" s="684"/>
      <c r="WWW251" s="684"/>
      <c r="WWX251" s="684"/>
      <c r="WWY251" s="684"/>
      <c r="WWZ251" s="684"/>
      <c r="WXA251" s="684"/>
      <c r="WXB251" s="684"/>
      <c r="WXC251" s="684"/>
      <c r="WXD251" s="684"/>
      <c r="WXE251" s="684"/>
      <c r="WXF251" s="684"/>
      <c r="WXG251" s="684"/>
      <c r="WXH251" s="684"/>
      <c r="WXI251" s="684"/>
      <c r="WXJ251" s="684"/>
      <c r="WXK251" s="684"/>
      <c r="WXL251" s="684"/>
      <c r="WXM251" s="684"/>
      <c r="WXN251" s="684"/>
      <c r="WXO251" s="684"/>
      <c r="WXP251" s="684"/>
      <c r="WXQ251" s="684"/>
      <c r="WXR251" s="684"/>
      <c r="WXS251" s="684"/>
      <c r="WXT251" s="684"/>
      <c r="WXU251" s="684"/>
      <c r="WXV251" s="684"/>
      <c r="WXW251" s="684"/>
      <c r="WXX251" s="684"/>
      <c r="WXY251" s="684"/>
      <c r="WXZ251" s="684"/>
      <c r="WYA251" s="684"/>
      <c r="WYB251" s="684"/>
      <c r="WYC251" s="684"/>
      <c r="WYD251" s="684"/>
      <c r="WYE251" s="684"/>
      <c r="WYF251" s="684"/>
      <c r="WYG251" s="684"/>
      <c r="WYH251" s="684"/>
      <c r="WYI251" s="684"/>
      <c r="WYJ251" s="684"/>
      <c r="WYK251" s="684"/>
      <c r="WYL251" s="684"/>
      <c r="WYM251" s="684"/>
      <c r="WYN251" s="684"/>
      <c r="WYO251" s="684"/>
      <c r="WYP251" s="684"/>
      <c r="WYQ251" s="684"/>
      <c r="WYR251" s="684"/>
      <c r="WYS251" s="684"/>
      <c r="WYT251" s="684"/>
      <c r="WYU251" s="684"/>
      <c r="WYV251" s="684"/>
      <c r="WYW251" s="684"/>
      <c r="WYX251" s="684"/>
      <c r="WYY251" s="684"/>
      <c r="WYZ251" s="684"/>
      <c r="WZA251" s="684"/>
      <c r="WZB251" s="684"/>
      <c r="WZC251" s="684"/>
      <c r="WZD251" s="684"/>
      <c r="WZE251" s="684"/>
      <c r="WZF251" s="684"/>
      <c r="WZG251" s="684"/>
      <c r="WZH251" s="684"/>
      <c r="WZI251" s="684"/>
      <c r="WZJ251" s="684"/>
      <c r="WZK251" s="684"/>
      <c r="WZL251" s="684"/>
      <c r="WZM251" s="684"/>
      <c r="WZN251" s="684"/>
      <c r="WZO251" s="684"/>
      <c r="WZP251" s="684"/>
      <c r="WZQ251" s="684"/>
      <c r="WZR251" s="684"/>
      <c r="WZS251" s="684"/>
      <c r="WZT251" s="684"/>
      <c r="WZU251" s="684"/>
      <c r="WZV251" s="684"/>
      <c r="WZW251" s="684"/>
      <c r="WZX251" s="684"/>
      <c r="WZY251" s="684"/>
      <c r="WZZ251" s="684"/>
      <c r="XAA251" s="684"/>
      <c r="XAB251" s="684"/>
      <c r="XAC251" s="684"/>
      <c r="XAD251" s="684"/>
      <c r="XAE251" s="684"/>
      <c r="XAF251" s="684"/>
      <c r="XAG251" s="684"/>
      <c r="XAH251" s="684"/>
      <c r="XAI251" s="684"/>
      <c r="XAJ251" s="684"/>
      <c r="XAK251" s="684"/>
      <c r="XAL251" s="684"/>
      <c r="XAM251" s="684"/>
      <c r="XAN251" s="684"/>
      <c r="XAO251" s="684"/>
      <c r="XAP251" s="684"/>
      <c r="XAQ251" s="684"/>
      <c r="XAR251" s="684"/>
      <c r="XAS251" s="684"/>
      <c r="XAT251" s="684"/>
      <c r="XAU251" s="684"/>
      <c r="XAV251" s="684"/>
      <c r="XAW251" s="684"/>
      <c r="XAX251" s="684"/>
      <c r="XAY251" s="684"/>
      <c r="XAZ251" s="684"/>
      <c r="XBA251" s="684"/>
      <c r="XBB251" s="684"/>
      <c r="XBC251" s="684"/>
      <c r="XBD251" s="684"/>
      <c r="XBE251" s="684"/>
      <c r="XBF251" s="684"/>
      <c r="XBG251" s="684"/>
      <c r="XBH251" s="684"/>
      <c r="XBI251" s="684"/>
      <c r="XBJ251" s="684"/>
      <c r="XBK251" s="684"/>
      <c r="XBL251" s="684"/>
      <c r="XBM251" s="684"/>
      <c r="XBN251" s="684"/>
      <c r="XBO251" s="684"/>
      <c r="XBP251" s="684"/>
      <c r="XBQ251" s="684"/>
      <c r="XBR251" s="684"/>
      <c r="XBS251" s="684"/>
      <c r="XBT251" s="684"/>
      <c r="XBU251" s="684"/>
      <c r="XBV251" s="684"/>
      <c r="XBW251" s="684"/>
      <c r="XBX251" s="684"/>
      <c r="XBY251" s="684"/>
      <c r="XBZ251" s="684"/>
      <c r="XCA251" s="684"/>
      <c r="XCB251" s="684"/>
      <c r="XCC251" s="684"/>
      <c r="XCD251" s="684"/>
      <c r="XCE251" s="684"/>
      <c r="XCF251" s="684"/>
      <c r="XCG251" s="684"/>
      <c r="XCH251" s="684"/>
      <c r="XCI251" s="684"/>
      <c r="XCJ251" s="684"/>
      <c r="XCK251" s="684"/>
      <c r="XCL251" s="684"/>
      <c r="XCM251" s="684"/>
      <c r="XCN251" s="684"/>
      <c r="XCO251" s="684"/>
      <c r="XCP251" s="684"/>
      <c r="XCQ251" s="684"/>
      <c r="XCR251" s="684"/>
      <c r="XCS251" s="684"/>
      <c r="XCT251" s="684"/>
      <c r="XCU251" s="684"/>
      <c r="XCV251" s="684"/>
      <c r="XCW251" s="684"/>
      <c r="XCX251" s="684"/>
      <c r="XCY251" s="684"/>
      <c r="XCZ251" s="684"/>
      <c r="XDA251" s="684"/>
      <c r="XDB251" s="684"/>
      <c r="XDC251" s="684"/>
      <c r="XDD251" s="684"/>
      <c r="XDE251" s="684"/>
      <c r="XDF251" s="684"/>
      <c r="XDG251" s="684"/>
      <c r="XDH251" s="684"/>
      <c r="XDI251" s="684"/>
      <c r="XDJ251" s="684"/>
      <c r="XDK251" s="684"/>
      <c r="XDL251" s="684"/>
      <c r="XDM251" s="684"/>
      <c r="XDN251" s="684"/>
      <c r="XDO251" s="684"/>
      <c r="XDP251" s="684"/>
      <c r="XDQ251" s="684"/>
      <c r="XDR251" s="684"/>
      <c r="XDS251" s="684"/>
      <c r="XDT251" s="684"/>
      <c r="XDU251" s="684"/>
      <c r="XDV251" s="684"/>
      <c r="XDW251" s="684"/>
      <c r="XDX251" s="684"/>
      <c r="XDY251" s="684"/>
      <c r="XDZ251" s="684"/>
      <c r="XEA251" s="684"/>
      <c r="XEB251" s="684"/>
      <c r="XEC251" s="684"/>
      <c r="XED251" s="684"/>
      <c r="XEE251" s="684"/>
      <c r="XEF251" s="684"/>
      <c r="XEG251" s="684"/>
      <c r="XEH251" s="684"/>
      <c r="XEI251" s="684"/>
      <c r="XEJ251" s="684"/>
      <c r="XEK251" s="684"/>
      <c r="XEL251" s="684"/>
      <c r="XEM251" s="684"/>
      <c r="XEN251" s="684"/>
      <c r="XEO251" s="684"/>
      <c r="XEP251" s="684"/>
      <c r="XEQ251" s="684"/>
      <c r="XER251" s="684"/>
    </row>
    <row r="252" spans="1:16372" ht="15.75" x14ac:dyDescent="0.25">
      <c r="A252" s="955" t="s">
        <v>528</v>
      </c>
      <c r="B252" s="956" t="s">
        <v>529</v>
      </c>
      <c r="C252" s="938"/>
      <c r="D252" s="938"/>
      <c r="E252" s="938"/>
      <c r="F252" s="938"/>
      <c r="G252" s="1000">
        <f>4.5-3</f>
        <v>1.5</v>
      </c>
      <c r="H252" s="938"/>
      <c r="I252" s="938"/>
      <c r="J252" s="938"/>
      <c r="K252" s="938"/>
      <c r="L252" s="938"/>
      <c r="M252" s="938"/>
      <c r="N252" s="938"/>
      <c r="O252" s="938"/>
      <c r="P252" s="938"/>
      <c r="Q252" s="102" t="s">
        <v>542</v>
      </c>
      <c r="R252" s="102"/>
      <c r="S252" s="684" t="s">
        <v>149</v>
      </c>
      <c r="T252" s="102"/>
      <c r="U252" s="102"/>
      <c r="V252" s="102"/>
      <c r="W252" s="102"/>
    </row>
    <row r="253" spans="1:16372" ht="31.5" x14ac:dyDescent="0.25">
      <c r="A253" s="955" t="s">
        <v>530</v>
      </c>
      <c r="B253" s="957" t="s">
        <v>531</v>
      </c>
      <c r="C253" s="938"/>
      <c r="D253" s="938"/>
      <c r="E253" s="938"/>
      <c r="F253" s="938"/>
      <c r="G253" s="1000">
        <f>4.5-1</f>
        <v>3.5</v>
      </c>
      <c r="H253" s="938"/>
      <c r="I253" s="938"/>
      <c r="J253" s="938"/>
      <c r="K253" s="938"/>
      <c r="L253" s="938"/>
      <c r="M253" s="938"/>
      <c r="N253" s="938"/>
      <c r="O253" s="938"/>
      <c r="P253" s="938"/>
      <c r="Q253" s="102" t="s">
        <v>542</v>
      </c>
      <c r="R253" s="102"/>
      <c r="S253" s="684" t="s">
        <v>150</v>
      </c>
      <c r="T253" s="102"/>
      <c r="U253" s="102"/>
      <c r="V253" s="102"/>
      <c r="W253" s="102"/>
    </row>
    <row r="254" spans="1:16372" ht="15.75" x14ac:dyDescent="0.25">
      <c r="A254" s="955" t="s">
        <v>532</v>
      </c>
      <c r="B254" s="956" t="s">
        <v>533</v>
      </c>
      <c r="C254" s="938"/>
      <c r="D254" s="938"/>
      <c r="E254" s="938"/>
      <c r="F254" s="938"/>
      <c r="G254" s="955">
        <v>4.5</v>
      </c>
      <c r="H254" s="938"/>
      <c r="I254" s="938"/>
      <c r="J254" s="938"/>
      <c r="K254" s="938"/>
      <c r="L254" s="938"/>
      <c r="M254" s="938"/>
      <c r="N254" s="938"/>
      <c r="O254" s="938"/>
      <c r="P254" s="938"/>
      <c r="Q254" s="102" t="s">
        <v>542</v>
      </c>
      <c r="R254" s="102"/>
      <c r="S254" s="684" t="s">
        <v>342</v>
      </c>
      <c r="T254" s="102">
        <v>12</v>
      </c>
      <c r="U254" s="102"/>
      <c r="V254" s="102"/>
      <c r="W254" s="102"/>
    </row>
    <row r="255" spans="1:16372" x14ac:dyDescent="0.25">
      <c r="A255" s="1492" t="s">
        <v>199</v>
      </c>
      <c r="B255" s="874" t="s">
        <v>501</v>
      </c>
      <c r="C255" s="616"/>
      <c r="D255" s="937"/>
      <c r="E255" s="616"/>
      <c r="F255" s="616"/>
      <c r="G255" s="633">
        <v>5</v>
      </c>
      <c r="H255" s="616"/>
      <c r="I255" s="616"/>
      <c r="J255" s="616"/>
      <c r="K255" s="616"/>
      <c r="L255" s="616"/>
      <c r="M255" s="616"/>
      <c r="N255" s="616"/>
      <c r="O255" s="616"/>
      <c r="P255" s="616"/>
      <c r="Q255" s="102" t="s">
        <v>542</v>
      </c>
      <c r="R255" s="102"/>
      <c r="S255" s="102"/>
      <c r="T255" s="94">
        <v>0</v>
      </c>
      <c r="U255" s="94" t="b">
        <v>1</v>
      </c>
      <c r="V255" s="94" t="b">
        <v>1</v>
      </c>
      <c r="W255" s="94" t="b">
        <v>1</v>
      </c>
      <c r="X255" s="94" t="b">
        <v>1</v>
      </c>
      <c r="Y255" s="94" t="b">
        <v>1</v>
      </c>
      <c r="Z255" s="94" t="b">
        <v>1</v>
      </c>
    </row>
    <row r="256" spans="1:16372" x14ac:dyDescent="0.25">
      <c r="A256" s="1493"/>
      <c r="B256" s="875" t="s">
        <v>502</v>
      </c>
      <c r="C256" s="512"/>
      <c r="D256" s="512"/>
      <c r="E256" s="512"/>
      <c r="F256" s="512"/>
      <c r="G256" s="527"/>
      <c r="H256" s="512"/>
      <c r="I256" s="512"/>
      <c r="J256" s="512"/>
      <c r="K256" s="512"/>
      <c r="L256" s="512"/>
      <c r="M256" s="512"/>
      <c r="N256" s="512"/>
      <c r="O256" s="512"/>
      <c r="P256" s="512"/>
      <c r="Q256" s="102" t="s">
        <v>542</v>
      </c>
      <c r="R256" s="102"/>
      <c r="S256" s="102"/>
      <c r="T256" s="94">
        <v>0</v>
      </c>
      <c r="U256" s="94" t="b">
        <v>1</v>
      </c>
      <c r="V256" s="94" t="b">
        <v>1</v>
      </c>
      <c r="W256" s="94" t="b">
        <v>1</v>
      </c>
      <c r="X256" s="94" t="b">
        <v>1</v>
      </c>
      <c r="Y256" s="94" t="b">
        <v>1</v>
      </c>
      <c r="Z256" s="94" t="b">
        <v>1</v>
      </c>
    </row>
    <row r="257" spans="1:16379" ht="31.5" x14ac:dyDescent="0.25">
      <c r="A257" s="1481" t="s">
        <v>174</v>
      </c>
      <c r="B257" s="949" t="s">
        <v>544</v>
      </c>
      <c r="C257" s="942"/>
      <c r="D257" s="942"/>
      <c r="E257" s="942"/>
      <c r="F257" s="942"/>
      <c r="G257" s="950">
        <v>4</v>
      </c>
      <c r="H257" s="952"/>
      <c r="I257" s="952"/>
      <c r="J257" s="952"/>
      <c r="K257" s="952"/>
      <c r="L257" s="952"/>
      <c r="M257" s="952"/>
      <c r="N257" s="952"/>
      <c r="O257" s="952"/>
      <c r="P257" s="952"/>
      <c r="Q257" s="102" t="s">
        <v>542</v>
      </c>
      <c r="R257" s="102"/>
      <c r="S257" s="102"/>
      <c r="T257" s="102"/>
      <c r="U257" s="99"/>
      <c r="V257" s="99"/>
      <c r="W257" s="99"/>
      <c r="X257" s="99"/>
      <c r="Y257" s="99"/>
      <c r="Z257" s="99"/>
    </row>
    <row r="258" spans="1:16379" ht="15.75" x14ac:dyDescent="0.25">
      <c r="A258" s="1481"/>
      <c r="B258" s="949"/>
      <c r="C258" s="953"/>
      <c r="D258" s="943"/>
      <c r="E258" s="943"/>
      <c r="F258" s="954"/>
      <c r="G258" s="950"/>
      <c r="H258" s="952"/>
      <c r="I258" s="952"/>
      <c r="J258" s="952"/>
      <c r="K258" s="952"/>
      <c r="L258" s="952"/>
      <c r="M258" s="952"/>
      <c r="N258" s="952"/>
      <c r="O258" s="952"/>
      <c r="P258" s="952"/>
      <c r="Q258" s="102"/>
      <c r="R258" s="102"/>
      <c r="S258" s="102"/>
      <c r="T258" s="102"/>
      <c r="U258" s="99"/>
      <c r="V258" s="99"/>
      <c r="W258" s="99"/>
      <c r="X258" s="99"/>
      <c r="Y258" s="99"/>
      <c r="Z258" s="99"/>
    </row>
    <row r="259" spans="1:16379" x14ac:dyDescent="0.25">
      <c r="G259" s="989">
        <f>SUM(G249:G258)</f>
        <v>40</v>
      </c>
    </row>
    <row r="260" spans="1:16379" x14ac:dyDescent="0.25">
      <c r="I260" s="999"/>
    </row>
    <row r="261" spans="1:16379" x14ac:dyDescent="0.25">
      <c r="B261" s="978" t="s">
        <v>258</v>
      </c>
    </row>
    <row r="262" spans="1:16379" x14ac:dyDescent="0.25">
      <c r="A262" s="1002" t="s">
        <v>344</v>
      </c>
      <c r="B262" s="1003" t="s">
        <v>504</v>
      </c>
      <c r="C262" s="1004"/>
      <c r="D262" s="1004">
        <v>1</v>
      </c>
      <c r="E262" s="1004"/>
      <c r="F262" s="1005"/>
      <c r="G262" s="1006">
        <v>1</v>
      </c>
      <c r="H262" s="1004">
        <v>30</v>
      </c>
      <c r="I262" s="1004">
        <v>4</v>
      </c>
      <c r="J262" s="1007" t="s">
        <v>308</v>
      </c>
      <c r="K262" s="1007"/>
      <c r="L262" s="1007"/>
      <c r="M262" s="1004">
        <v>26</v>
      </c>
      <c r="N262" s="1004" t="s">
        <v>308</v>
      </c>
      <c r="O262" s="1004"/>
      <c r="P262" s="1008"/>
      <c r="Q262" s="1004"/>
      <c r="R262" s="1009"/>
      <c r="S262" s="1007"/>
      <c r="T262" s="1007"/>
      <c r="U262" s="1004"/>
      <c r="V262" s="1004"/>
      <c r="W262" s="1010"/>
      <c r="X262" s="94">
        <v>1</v>
      </c>
      <c r="Y262" s="94"/>
      <c r="Z262" s="94" t="s">
        <v>150</v>
      </c>
      <c r="AA262" s="1011">
        <v>6</v>
      </c>
      <c r="AB262" s="94" t="b">
        <v>0</v>
      </c>
      <c r="AC262" s="94" t="b">
        <v>1</v>
      </c>
      <c r="AD262" s="94" t="b">
        <v>1</v>
      </c>
      <c r="AE262" s="94" t="b">
        <v>1</v>
      </c>
      <c r="AF262" s="94" t="b">
        <v>1</v>
      </c>
      <c r="AG262" s="94" t="b">
        <v>1</v>
      </c>
      <c r="AH262" s="1012"/>
      <c r="AI262" s="1012"/>
      <c r="AJ262" s="1012"/>
      <c r="AK262" s="1012"/>
      <c r="AL262" s="1012"/>
      <c r="AM262" s="1012"/>
      <c r="AN262" s="1012"/>
      <c r="AO262" s="1012"/>
      <c r="AP262" s="1012"/>
      <c r="AQ262" s="1012"/>
      <c r="AR262" s="1012"/>
      <c r="AS262" s="1012"/>
      <c r="AT262" s="1012"/>
      <c r="AU262" s="1012"/>
      <c r="AV262" s="1012"/>
      <c r="AW262" s="1012"/>
      <c r="AX262" s="1012"/>
      <c r="AY262" s="1012"/>
      <c r="AZ262" s="1012"/>
      <c r="BA262" s="1012"/>
      <c r="BB262" s="1012"/>
      <c r="BC262" s="1012"/>
      <c r="BD262" s="1012"/>
      <c r="BE262" s="1012"/>
      <c r="BF262" s="1012"/>
      <c r="BG262" s="1012"/>
      <c r="BH262" s="1012"/>
      <c r="BI262" s="1012"/>
      <c r="BJ262" s="1012"/>
      <c r="BK262" s="1012"/>
      <c r="BL262" s="1012"/>
      <c r="BM262" s="1012"/>
      <c r="BN262" s="1012"/>
      <c r="BO262" s="1012"/>
      <c r="BP262" s="1012"/>
      <c r="BQ262" s="1012"/>
      <c r="BR262" s="1012"/>
      <c r="BS262" s="1012"/>
      <c r="BT262" s="1012"/>
      <c r="BU262" s="1012"/>
      <c r="BV262" s="1012"/>
      <c r="BW262" s="1012"/>
      <c r="BX262" s="1012"/>
      <c r="BY262" s="1012"/>
      <c r="BZ262" s="1012"/>
      <c r="CA262" s="1012"/>
      <c r="CB262" s="1012"/>
      <c r="CC262" s="1012"/>
      <c r="CD262" s="1012"/>
      <c r="CE262" s="1012"/>
      <c r="CF262" s="1012"/>
      <c r="CG262" s="1012"/>
      <c r="CH262" s="1012"/>
      <c r="CI262" s="1012"/>
      <c r="CJ262" s="1012"/>
      <c r="CK262" s="1012"/>
      <c r="CL262" s="1012"/>
      <c r="CM262" s="1012"/>
      <c r="CN262" s="1012"/>
      <c r="CO262" s="1012"/>
      <c r="CP262" s="1012"/>
      <c r="CQ262" s="1012"/>
      <c r="CR262" s="1012"/>
      <c r="CS262" s="1012"/>
      <c r="CT262" s="1012"/>
      <c r="CU262" s="1012"/>
      <c r="CV262" s="1012"/>
      <c r="CW262" s="1012"/>
      <c r="CX262" s="1012"/>
      <c r="CY262" s="1012"/>
      <c r="CZ262" s="1012"/>
      <c r="DA262" s="1012"/>
      <c r="DB262" s="1012"/>
      <c r="DC262" s="1012"/>
      <c r="DD262" s="1012"/>
      <c r="DE262" s="1012"/>
      <c r="DF262" s="1012"/>
      <c r="DG262" s="1012"/>
      <c r="DH262" s="1012"/>
      <c r="DI262" s="1012"/>
      <c r="DJ262" s="1012"/>
      <c r="DK262" s="1012"/>
      <c r="DL262" s="1012"/>
      <c r="DM262" s="1012"/>
      <c r="DN262" s="1012"/>
      <c r="DO262" s="1012"/>
      <c r="DP262" s="1012"/>
      <c r="DQ262" s="1012"/>
      <c r="DR262" s="1012"/>
      <c r="DS262" s="1012"/>
      <c r="DT262" s="1012"/>
      <c r="DU262" s="1012"/>
      <c r="DV262" s="1012"/>
      <c r="DW262" s="1012"/>
      <c r="DX262" s="1012"/>
      <c r="DY262" s="1012"/>
      <c r="DZ262" s="1012"/>
      <c r="EA262" s="1012"/>
      <c r="EB262" s="1012"/>
      <c r="EC262" s="1012"/>
      <c r="ED262" s="1012"/>
      <c r="EE262" s="1012"/>
      <c r="EF262" s="1012"/>
      <c r="EG262" s="1012"/>
      <c r="EH262" s="1012"/>
      <c r="EI262" s="1012"/>
      <c r="EJ262" s="1012"/>
      <c r="EK262" s="1012"/>
      <c r="EL262" s="1012"/>
      <c r="EM262" s="1012"/>
      <c r="EN262" s="1012"/>
      <c r="EO262" s="1012"/>
      <c r="EP262" s="1012"/>
      <c r="EQ262" s="1012"/>
      <c r="ER262" s="1012"/>
      <c r="ES262" s="1012"/>
      <c r="ET262" s="1012"/>
      <c r="EU262" s="1012"/>
      <c r="EV262" s="1012"/>
      <c r="EW262" s="1012"/>
      <c r="EX262" s="1012"/>
      <c r="EY262" s="1012"/>
      <c r="EZ262" s="1012"/>
      <c r="FA262" s="1012"/>
      <c r="FB262" s="1012"/>
      <c r="FC262" s="1012"/>
      <c r="FD262" s="1012"/>
      <c r="FE262" s="1012"/>
      <c r="FF262" s="1012"/>
      <c r="FG262" s="1012"/>
      <c r="FH262" s="1012"/>
      <c r="FI262" s="1012"/>
      <c r="FJ262" s="1012"/>
      <c r="FK262" s="1012"/>
      <c r="FL262" s="1012"/>
      <c r="FM262" s="1012"/>
      <c r="FN262" s="1012"/>
      <c r="FO262" s="1012"/>
      <c r="FP262" s="1012"/>
      <c r="FQ262" s="1012"/>
      <c r="FR262" s="1012"/>
      <c r="FS262" s="1012"/>
      <c r="FT262" s="1012"/>
      <c r="FU262" s="1012"/>
      <c r="FV262" s="1012"/>
      <c r="FW262" s="1012"/>
      <c r="FX262" s="1012"/>
      <c r="FY262" s="1012"/>
      <c r="FZ262" s="1012"/>
      <c r="GA262" s="1012"/>
      <c r="GB262" s="1012"/>
      <c r="GC262" s="1012"/>
      <c r="GD262" s="1012"/>
      <c r="GE262" s="1012"/>
      <c r="GF262" s="1012"/>
      <c r="GG262" s="1012"/>
      <c r="GH262" s="1012"/>
      <c r="GI262" s="1012"/>
      <c r="GJ262" s="1012"/>
      <c r="GK262" s="1012"/>
      <c r="GL262" s="1012"/>
      <c r="GM262" s="1012"/>
      <c r="GN262" s="1012"/>
      <c r="GO262" s="1012"/>
      <c r="GP262" s="1012"/>
      <c r="GQ262" s="1012"/>
      <c r="GR262" s="1012"/>
      <c r="GS262" s="1012"/>
      <c r="GT262" s="1012"/>
      <c r="GU262" s="1012"/>
      <c r="GV262" s="1012"/>
      <c r="GW262" s="1012"/>
      <c r="GX262" s="1012"/>
      <c r="GY262" s="1012"/>
      <c r="GZ262" s="1012"/>
      <c r="HA262" s="1012"/>
      <c r="HB262" s="1012"/>
      <c r="HC262" s="1012"/>
      <c r="HD262" s="1012"/>
      <c r="HE262" s="1012"/>
      <c r="HF262" s="1012"/>
      <c r="HG262" s="1012"/>
      <c r="HH262" s="1012"/>
      <c r="HI262" s="1012"/>
      <c r="HJ262" s="1012"/>
      <c r="HK262" s="1012"/>
      <c r="HL262" s="1012"/>
      <c r="HM262" s="1012"/>
      <c r="HN262" s="1012"/>
      <c r="HO262" s="1012"/>
      <c r="HP262" s="1012"/>
      <c r="HQ262" s="1012"/>
      <c r="HR262" s="1012"/>
      <c r="HS262" s="1012"/>
      <c r="HT262" s="1012"/>
      <c r="HU262" s="1012"/>
      <c r="HV262" s="1012"/>
      <c r="HW262" s="1012"/>
      <c r="HX262" s="1012"/>
      <c r="HY262" s="1012"/>
      <c r="HZ262" s="1012"/>
      <c r="IA262" s="1012"/>
      <c r="IB262" s="1012"/>
      <c r="IC262" s="1012"/>
      <c r="ID262" s="1012"/>
      <c r="IE262" s="1012"/>
      <c r="IF262" s="1012"/>
      <c r="IG262" s="1012"/>
      <c r="IH262" s="1012"/>
      <c r="II262" s="1012"/>
      <c r="IJ262" s="1012"/>
      <c r="IK262" s="1012"/>
      <c r="IL262" s="1012"/>
      <c r="IM262" s="1012"/>
      <c r="IN262" s="1012"/>
      <c r="IO262" s="1012"/>
      <c r="IP262" s="1012"/>
      <c r="IQ262" s="1012"/>
      <c r="IR262" s="1012"/>
      <c r="IS262" s="1012"/>
      <c r="IT262" s="1012"/>
      <c r="IU262" s="1012"/>
      <c r="IV262" s="1012"/>
      <c r="IW262" s="1012"/>
      <c r="IX262" s="1012"/>
      <c r="IY262" s="1012"/>
      <c r="IZ262" s="1012"/>
      <c r="JA262" s="1012"/>
      <c r="JB262" s="1012"/>
      <c r="JC262" s="1012"/>
      <c r="JD262" s="1012"/>
      <c r="JE262" s="1012"/>
      <c r="JF262" s="1012"/>
      <c r="JG262" s="1012"/>
      <c r="JH262" s="1012"/>
      <c r="JI262" s="1012"/>
      <c r="JJ262" s="1012"/>
      <c r="JK262" s="1012"/>
      <c r="JL262" s="1012"/>
      <c r="JM262" s="1012"/>
      <c r="JN262" s="1012"/>
      <c r="JO262" s="1012"/>
      <c r="JP262" s="1012"/>
      <c r="JQ262" s="1012"/>
      <c r="JR262" s="1012"/>
      <c r="JS262" s="1012"/>
      <c r="JT262" s="1012"/>
      <c r="JU262" s="1012"/>
      <c r="JV262" s="1012"/>
      <c r="JW262" s="1012"/>
      <c r="JX262" s="1012"/>
      <c r="JY262" s="1012"/>
      <c r="JZ262" s="1012"/>
      <c r="KA262" s="1012"/>
      <c r="KB262" s="1012"/>
      <c r="KC262" s="1012"/>
      <c r="KD262" s="1012"/>
      <c r="KE262" s="1012"/>
      <c r="KF262" s="1012"/>
      <c r="KG262" s="1012"/>
      <c r="KH262" s="1012"/>
      <c r="KI262" s="1012"/>
      <c r="KJ262" s="1012"/>
      <c r="KK262" s="1012"/>
      <c r="KL262" s="1012"/>
      <c r="KM262" s="1012"/>
      <c r="KN262" s="1012"/>
      <c r="KO262" s="1012"/>
      <c r="KP262" s="1012"/>
      <c r="KQ262" s="1012"/>
      <c r="KR262" s="1012"/>
      <c r="KS262" s="1012"/>
      <c r="KT262" s="1012"/>
      <c r="KU262" s="1012"/>
      <c r="KV262" s="1012"/>
      <c r="KW262" s="1012"/>
      <c r="KX262" s="1012"/>
      <c r="KY262" s="1012"/>
      <c r="KZ262" s="1012"/>
      <c r="LA262" s="1012"/>
      <c r="LB262" s="1012"/>
      <c r="LC262" s="1012"/>
      <c r="LD262" s="1012"/>
      <c r="LE262" s="1012"/>
      <c r="LF262" s="1012"/>
      <c r="LG262" s="1012"/>
      <c r="LH262" s="1012"/>
      <c r="LI262" s="1012"/>
      <c r="LJ262" s="1012"/>
      <c r="LK262" s="1012"/>
      <c r="LL262" s="1012"/>
      <c r="LM262" s="1012"/>
      <c r="LN262" s="1012"/>
      <c r="LO262" s="1012"/>
      <c r="LP262" s="1012"/>
      <c r="LQ262" s="1012"/>
      <c r="LR262" s="1012"/>
      <c r="LS262" s="1012"/>
      <c r="LT262" s="1012"/>
      <c r="LU262" s="1012"/>
      <c r="LV262" s="1012"/>
      <c r="LW262" s="1012"/>
      <c r="LX262" s="1012"/>
      <c r="LY262" s="1012"/>
      <c r="LZ262" s="1012"/>
      <c r="MA262" s="1012"/>
      <c r="MB262" s="1012"/>
      <c r="MC262" s="1012"/>
      <c r="MD262" s="1012"/>
      <c r="ME262" s="1012"/>
      <c r="MF262" s="1012"/>
      <c r="MG262" s="1012"/>
      <c r="MH262" s="1012"/>
      <c r="MI262" s="1012"/>
      <c r="MJ262" s="1012"/>
      <c r="MK262" s="1012"/>
      <c r="ML262" s="1012"/>
      <c r="MM262" s="1012"/>
      <c r="MN262" s="1012"/>
      <c r="MO262" s="1012"/>
      <c r="MP262" s="1012"/>
      <c r="MQ262" s="1012"/>
      <c r="MR262" s="1012"/>
      <c r="MS262" s="1012"/>
      <c r="MT262" s="1012"/>
      <c r="MU262" s="1012"/>
      <c r="MV262" s="1012"/>
      <c r="MW262" s="1012"/>
      <c r="MX262" s="1012"/>
      <c r="MY262" s="1012"/>
      <c r="MZ262" s="1012"/>
      <c r="NA262" s="1012"/>
      <c r="NB262" s="1012"/>
      <c r="NC262" s="1012"/>
      <c r="ND262" s="1012"/>
      <c r="NE262" s="1012"/>
      <c r="NF262" s="1012"/>
      <c r="NG262" s="1012"/>
      <c r="NH262" s="1012"/>
      <c r="NI262" s="1012"/>
      <c r="NJ262" s="1012"/>
      <c r="NK262" s="1012"/>
      <c r="NL262" s="1012"/>
      <c r="NM262" s="1012"/>
      <c r="NN262" s="1012"/>
      <c r="NO262" s="1012"/>
      <c r="NP262" s="1012"/>
      <c r="NQ262" s="1012"/>
      <c r="NR262" s="1012"/>
      <c r="NS262" s="1012"/>
      <c r="NT262" s="1012"/>
      <c r="NU262" s="1012"/>
      <c r="NV262" s="1012"/>
      <c r="NW262" s="1012"/>
      <c r="NX262" s="1012"/>
      <c r="NY262" s="1012"/>
      <c r="NZ262" s="1012"/>
      <c r="OA262" s="1012"/>
      <c r="OB262" s="1012"/>
      <c r="OC262" s="1012"/>
      <c r="OD262" s="1012"/>
      <c r="OE262" s="1012"/>
      <c r="OF262" s="1012"/>
      <c r="OG262" s="1012"/>
      <c r="OH262" s="1012"/>
      <c r="OI262" s="1012"/>
      <c r="OJ262" s="1012"/>
      <c r="OK262" s="1012"/>
      <c r="OL262" s="1012"/>
      <c r="OM262" s="1012"/>
      <c r="ON262" s="1012"/>
      <c r="OO262" s="1012"/>
      <c r="OP262" s="1012"/>
      <c r="OQ262" s="1012"/>
      <c r="OR262" s="1012"/>
      <c r="OS262" s="1012"/>
      <c r="OT262" s="1012"/>
      <c r="OU262" s="1012"/>
      <c r="OV262" s="1012"/>
      <c r="OW262" s="1012"/>
      <c r="OX262" s="1012"/>
      <c r="OY262" s="1012"/>
      <c r="OZ262" s="1012"/>
      <c r="PA262" s="1012"/>
      <c r="PB262" s="1012"/>
      <c r="PC262" s="1012"/>
      <c r="PD262" s="1012"/>
      <c r="PE262" s="1012"/>
      <c r="PF262" s="1012"/>
      <c r="PG262" s="1012"/>
      <c r="PH262" s="1012"/>
      <c r="PI262" s="1012"/>
      <c r="PJ262" s="1012"/>
      <c r="PK262" s="1012"/>
      <c r="PL262" s="1012"/>
      <c r="PM262" s="1012"/>
      <c r="PN262" s="1012"/>
      <c r="PO262" s="1012"/>
      <c r="PP262" s="1012"/>
      <c r="PQ262" s="1012"/>
      <c r="PR262" s="1012"/>
      <c r="PS262" s="1012"/>
      <c r="PT262" s="1012"/>
      <c r="PU262" s="1012"/>
      <c r="PV262" s="1012"/>
      <c r="PW262" s="1012"/>
      <c r="PX262" s="1012"/>
      <c r="PY262" s="1012"/>
      <c r="PZ262" s="1012"/>
      <c r="QA262" s="1012"/>
      <c r="QB262" s="1012"/>
      <c r="QC262" s="1012"/>
      <c r="QD262" s="1012"/>
      <c r="QE262" s="1012"/>
      <c r="QF262" s="1012"/>
      <c r="QG262" s="1012"/>
      <c r="QH262" s="1012"/>
      <c r="QI262" s="1012"/>
      <c r="QJ262" s="1012"/>
      <c r="QK262" s="1012"/>
      <c r="QL262" s="1012"/>
      <c r="QM262" s="1012"/>
      <c r="QN262" s="1012"/>
      <c r="QO262" s="1012"/>
      <c r="QP262" s="1012"/>
      <c r="QQ262" s="1012"/>
      <c r="QR262" s="1012"/>
      <c r="QS262" s="1012"/>
      <c r="QT262" s="1012"/>
      <c r="QU262" s="1012"/>
      <c r="QV262" s="1012"/>
      <c r="QW262" s="1012"/>
      <c r="QX262" s="1012"/>
      <c r="QY262" s="1012"/>
      <c r="QZ262" s="1012"/>
      <c r="RA262" s="1012"/>
      <c r="RB262" s="1012"/>
      <c r="RC262" s="1012"/>
      <c r="RD262" s="1012"/>
      <c r="RE262" s="1012"/>
      <c r="RF262" s="1012"/>
      <c r="RG262" s="1012"/>
      <c r="RH262" s="1012"/>
      <c r="RI262" s="1012"/>
      <c r="RJ262" s="1012"/>
      <c r="RK262" s="1012"/>
      <c r="RL262" s="1012"/>
      <c r="RM262" s="1012"/>
      <c r="RN262" s="1012"/>
      <c r="RO262" s="1012"/>
      <c r="RP262" s="1012"/>
      <c r="RQ262" s="1012"/>
      <c r="RR262" s="1012"/>
      <c r="RS262" s="1012"/>
      <c r="RT262" s="1012"/>
      <c r="RU262" s="1012"/>
      <c r="RV262" s="1012"/>
      <c r="RW262" s="1012"/>
      <c r="RX262" s="1012"/>
      <c r="RY262" s="1012"/>
      <c r="RZ262" s="1012"/>
      <c r="SA262" s="1012"/>
      <c r="SB262" s="1012"/>
      <c r="SC262" s="1012"/>
      <c r="SD262" s="1012"/>
      <c r="SE262" s="1012"/>
      <c r="SF262" s="1012"/>
      <c r="SG262" s="1012"/>
      <c r="SH262" s="1012"/>
      <c r="SI262" s="1012"/>
      <c r="SJ262" s="1012"/>
      <c r="SK262" s="1012"/>
      <c r="SL262" s="1012"/>
      <c r="SM262" s="1012"/>
      <c r="SN262" s="1012"/>
      <c r="SO262" s="1012"/>
      <c r="SP262" s="1012"/>
      <c r="SQ262" s="1012"/>
      <c r="SR262" s="1012"/>
      <c r="SS262" s="1012"/>
      <c r="ST262" s="1012"/>
      <c r="SU262" s="1012"/>
      <c r="SV262" s="1012"/>
      <c r="SW262" s="1012"/>
      <c r="SX262" s="1012"/>
      <c r="SY262" s="1012"/>
      <c r="SZ262" s="1012"/>
      <c r="TA262" s="1012"/>
      <c r="TB262" s="1012"/>
      <c r="TC262" s="1012"/>
      <c r="TD262" s="1012"/>
      <c r="TE262" s="1012"/>
      <c r="TF262" s="1012"/>
      <c r="TG262" s="1012"/>
      <c r="TH262" s="1012"/>
      <c r="TI262" s="1012"/>
      <c r="TJ262" s="1012"/>
      <c r="TK262" s="1012"/>
      <c r="TL262" s="1012"/>
      <c r="TM262" s="1012"/>
      <c r="TN262" s="1012"/>
      <c r="TO262" s="1012"/>
      <c r="TP262" s="1012"/>
      <c r="TQ262" s="1012"/>
      <c r="TR262" s="1012"/>
      <c r="TS262" s="1012"/>
      <c r="TT262" s="1012"/>
      <c r="TU262" s="1012"/>
      <c r="TV262" s="1012"/>
      <c r="TW262" s="1012"/>
      <c r="TX262" s="1012"/>
      <c r="TY262" s="1012"/>
      <c r="TZ262" s="1012"/>
      <c r="UA262" s="1012"/>
      <c r="UB262" s="1012"/>
      <c r="UC262" s="1012"/>
      <c r="UD262" s="1012"/>
      <c r="UE262" s="1012"/>
      <c r="UF262" s="1012"/>
      <c r="UG262" s="1012"/>
      <c r="UH262" s="1012"/>
      <c r="UI262" s="1012"/>
      <c r="UJ262" s="1012"/>
      <c r="UK262" s="1012"/>
      <c r="UL262" s="1012"/>
      <c r="UM262" s="1012"/>
      <c r="UN262" s="1012"/>
      <c r="UO262" s="1012"/>
      <c r="UP262" s="1012"/>
      <c r="UQ262" s="1012"/>
      <c r="UR262" s="1012"/>
      <c r="US262" s="1012"/>
      <c r="UT262" s="1012"/>
      <c r="UU262" s="1012"/>
      <c r="UV262" s="1012"/>
      <c r="UW262" s="1012"/>
      <c r="UX262" s="1012"/>
      <c r="UY262" s="1012"/>
      <c r="UZ262" s="1012"/>
      <c r="VA262" s="1012"/>
      <c r="VB262" s="1012"/>
      <c r="VC262" s="1012"/>
      <c r="VD262" s="1012"/>
      <c r="VE262" s="1012"/>
      <c r="VF262" s="1012"/>
      <c r="VG262" s="1012"/>
      <c r="VH262" s="1012"/>
      <c r="VI262" s="1012"/>
      <c r="VJ262" s="1012"/>
      <c r="VK262" s="1012"/>
      <c r="VL262" s="1012"/>
      <c r="VM262" s="1012"/>
      <c r="VN262" s="1012"/>
      <c r="VO262" s="1012"/>
      <c r="VP262" s="1012"/>
      <c r="VQ262" s="1012"/>
      <c r="VR262" s="1012"/>
      <c r="VS262" s="1012"/>
      <c r="VT262" s="1012"/>
      <c r="VU262" s="1012"/>
      <c r="VV262" s="1012"/>
      <c r="VW262" s="1012"/>
      <c r="VX262" s="1012"/>
      <c r="VY262" s="1012"/>
      <c r="VZ262" s="1012"/>
      <c r="WA262" s="1012"/>
      <c r="WB262" s="1012"/>
      <c r="WC262" s="1012"/>
      <c r="WD262" s="1012"/>
      <c r="WE262" s="1012"/>
      <c r="WF262" s="1012"/>
      <c r="WG262" s="1012"/>
      <c r="WH262" s="1012"/>
      <c r="WI262" s="1012"/>
      <c r="WJ262" s="1012"/>
      <c r="WK262" s="1012"/>
      <c r="WL262" s="1012"/>
      <c r="WM262" s="1012"/>
      <c r="WN262" s="1012"/>
      <c r="WO262" s="1012"/>
      <c r="WP262" s="1012"/>
      <c r="WQ262" s="1012"/>
      <c r="WR262" s="1012"/>
      <c r="WS262" s="1012"/>
      <c r="WT262" s="1012"/>
      <c r="WU262" s="1012"/>
      <c r="WV262" s="1012"/>
      <c r="WW262" s="1012"/>
      <c r="WX262" s="1012"/>
      <c r="WY262" s="1012"/>
      <c r="WZ262" s="1012"/>
      <c r="XA262" s="1012"/>
      <c r="XB262" s="1012"/>
      <c r="XC262" s="1012"/>
      <c r="XD262" s="1012"/>
      <c r="XE262" s="1012"/>
      <c r="XF262" s="1012"/>
      <c r="XG262" s="1012"/>
      <c r="XH262" s="1012"/>
      <c r="XI262" s="1012"/>
      <c r="XJ262" s="1012"/>
      <c r="XK262" s="1012"/>
      <c r="XL262" s="1012"/>
      <c r="XM262" s="1012"/>
      <c r="XN262" s="1012"/>
      <c r="XO262" s="1012"/>
      <c r="XP262" s="1012"/>
      <c r="XQ262" s="1012"/>
      <c r="XR262" s="1012"/>
      <c r="XS262" s="1012"/>
      <c r="XT262" s="1012"/>
      <c r="XU262" s="1012"/>
      <c r="XV262" s="1012"/>
      <c r="XW262" s="1012"/>
      <c r="XX262" s="1012"/>
      <c r="XY262" s="1012"/>
      <c r="XZ262" s="1012"/>
      <c r="YA262" s="1012"/>
      <c r="YB262" s="1012"/>
      <c r="YC262" s="1012"/>
      <c r="YD262" s="1012"/>
      <c r="YE262" s="1012"/>
      <c r="YF262" s="1012"/>
      <c r="YG262" s="1012"/>
      <c r="YH262" s="1012"/>
      <c r="YI262" s="1012"/>
      <c r="YJ262" s="1012"/>
      <c r="YK262" s="1012"/>
      <c r="YL262" s="1012"/>
      <c r="YM262" s="1012"/>
      <c r="YN262" s="1012"/>
      <c r="YO262" s="1012"/>
      <c r="YP262" s="1012"/>
      <c r="YQ262" s="1012"/>
      <c r="YR262" s="1012"/>
      <c r="YS262" s="1012"/>
      <c r="YT262" s="1012"/>
      <c r="YU262" s="1012"/>
      <c r="YV262" s="1012"/>
      <c r="YW262" s="1012"/>
      <c r="YX262" s="1012"/>
      <c r="YY262" s="1012"/>
      <c r="YZ262" s="1012"/>
      <c r="ZA262" s="1012"/>
      <c r="ZB262" s="1012"/>
      <c r="ZC262" s="1012"/>
      <c r="ZD262" s="1012"/>
      <c r="ZE262" s="1012"/>
      <c r="ZF262" s="1012"/>
      <c r="ZG262" s="1012"/>
      <c r="ZH262" s="1012"/>
      <c r="ZI262" s="1012"/>
      <c r="ZJ262" s="1012"/>
      <c r="ZK262" s="1012"/>
      <c r="ZL262" s="1012"/>
      <c r="ZM262" s="1012"/>
      <c r="ZN262" s="1012"/>
      <c r="ZO262" s="1012"/>
      <c r="ZP262" s="1012"/>
      <c r="ZQ262" s="1012"/>
      <c r="ZR262" s="1012"/>
      <c r="ZS262" s="1012"/>
      <c r="ZT262" s="1012"/>
      <c r="ZU262" s="1012"/>
      <c r="ZV262" s="1012"/>
      <c r="ZW262" s="1012"/>
      <c r="ZX262" s="1012"/>
      <c r="ZY262" s="1012"/>
      <c r="ZZ262" s="1012"/>
      <c r="AAA262" s="1012"/>
      <c r="AAB262" s="1012"/>
      <c r="AAC262" s="1012"/>
      <c r="AAD262" s="1012"/>
      <c r="AAE262" s="1012"/>
      <c r="AAF262" s="1012"/>
      <c r="AAG262" s="1012"/>
      <c r="AAH262" s="1012"/>
      <c r="AAI262" s="1012"/>
      <c r="AAJ262" s="1012"/>
      <c r="AAK262" s="1012"/>
      <c r="AAL262" s="1012"/>
      <c r="AAM262" s="1012"/>
      <c r="AAN262" s="1012"/>
      <c r="AAO262" s="1012"/>
      <c r="AAP262" s="1012"/>
      <c r="AAQ262" s="1012"/>
      <c r="AAR262" s="1012"/>
      <c r="AAS262" s="1012"/>
      <c r="AAT262" s="1012"/>
      <c r="AAU262" s="1012"/>
      <c r="AAV262" s="1012"/>
      <c r="AAW262" s="1012"/>
      <c r="AAX262" s="1012"/>
      <c r="AAY262" s="1012"/>
      <c r="AAZ262" s="1012"/>
      <c r="ABA262" s="1012"/>
      <c r="ABB262" s="1012"/>
      <c r="ABC262" s="1012"/>
      <c r="ABD262" s="1012"/>
      <c r="ABE262" s="1012"/>
      <c r="ABF262" s="1012"/>
      <c r="ABG262" s="1012"/>
      <c r="ABH262" s="1012"/>
      <c r="ABI262" s="1012"/>
      <c r="ABJ262" s="1012"/>
      <c r="ABK262" s="1012"/>
      <c r="ABL262" s="1012"/>
      <c r="ABM262" s="1012"/>
      <c r="ABN262" s="1012"/>
      <c r="ABO262" s="1012"/>
      <c r="ABP262" s="1012"/>
      <c r="ABQ262" s="1012"/>
      <c r="ABR262" s="1012"/>
      <c r="ABS262" s="1012"/>
      <c r="ABT262" s="1012"/>
      <c r="ABU262" s="1012"/>
      <c r="ABV262" s="1012"/>
      <c r="ABW262" s="1012"/>
      <c r="ABX262" s="1012"/>
      <c r="ABY262" s="1012"/>
      <c r="ABZ262" s="1012"/>
      <c r="ACA262" s="1012"/>
      <c r="ACB262" s="1012"/>
      <c r="ACC262" s="1012"/>
      <c r="ACD262" s="1012"/>
      <c r="ACE262" s="1012"/>
      <c r="ACF262" s="1012"/>
      <c r="ACG262" s="1012"/>
      <c r="ACH262" s="1012"/>
      <c r="ACI262" s="1012"/>
      <c r="ACJ262" s="1012"/>
      <c r="ACK262" s="1012"/>
      <c r="ACL262" s="1012"/>
      <c r="ACM262" s="1012"/>
      <c r="ACN262" s="1012"/>
      <c r="ACO262" s="1012"/>
      <c r="ACP262" s="1012"/>
      <c r="ACQ262" s="1012"/>
      <c r="ACR262" s="1012"/>
      <c r="ACS262" s="1012"/>
      <c r="ACT262" s="1012"/>
      <c r="ACU262" s="1012"/>
      <c r="ACV262" s="1012"/>
      <c r="ACW262" s="1012"/>
      <c r="ACX262" s="1012"/>
      <c r="ACY262" s="1012"/>
      <c r="ACZ262" s="1012"/>
      <c r="ADA262" s="1012"/>
      <c r="ADB262" s="1012"/>
      <c r="ADC262" s="1012"/>
      <c r="ADD262" s="1012"/>
      <c r="ADE262" s="1012"/>
      <c r="ADF262" s="1012"/>
      <c r="ADG262" s="1012"/>
      <c r="ADH262" s="1012"/>
      <c r="ADI262" s="1012"/>
      <c r="ADJ262" s="1012"/>
      <c r="ADK262" s="1012"/>
      <c r="ADL262" s="1012"/>
      <c r="ADM262" s="1012"/>
      <c r="ADN262" s="1012"/>
      <c r="ADO262" s="1012"/>
      <c r="ADP262" s="1012"/>
      <c r="ADQ262" s="1012"/>
      <c r="ADR262" s="1012"/>
      <c r="ADS262" s="1012"/>
      <c r="ADT262" s="1012"/>
      <c r="ADU262" s="1012"/>
      <c r="ADV262" s="1012"/>
      <c r="ADW262" s="1012"/>
      <c r="ADX262" s="1012"/>
      <c r="ADY262" s="1012"/>
      <c r="ADZ262" s="1012"/>
      <c r="AEA262" s="1012"/>
      <c r="AEB262" s="1012"/>
      <c r="AEC262" s="1012"/>
      <c r="AED262" s="1012"/>
      <c r="AEE262" s="1012"/>
      <c r="AEF262" s="1012"/>
      <c r="AEG262" s="1012"/>
      <c r="AEH262" s="1012"/>
      <c r="AEI262" s="1012"/>
      <c r="AEJ262" s="1012"/>
      <c r="AEK262" s="1012"/>
      <c r="AEL262" s="1012"/>
      <c r="AEM262" s="1012"/>
      <c r="AEN262" s="1012"/>
      <c r="AEO262" s="1012"/>
      <c r="AEP262" s="1012"/>
      <c r="AEQ262" s="1012"/>
      <c r="AER262" s="1012"/>
      <c r="AES262" s="1012"/>
      <c r="AET262" s="1012"/>
      <c r="AEU262" s="1012"/>
      <c r="AEV262" s="1012"/>
      <c r="AEW262" s="1012"/>
      <c r="AEX262" s="1012"/>
      <c r="AEY262" s="1012"/>
      <c r="AEZ262" s="1012"/>
      <c r="AFA262" s="1012"/>
      <c r="AFB262" s="1012"/>
      <c r="AFC262" s="1012"/>
      <c r="AFD262" s="1012"/>
      <c r="AFE262" s="1012"/>
      <c r="AFF262" s="1012"/>
      <c r="AFG262" s="1012"/>
      <c r="AFH262" s="1012"/>
      <c r="AFI262" s="1012"/>
      <c r="AFJ262" s="1012"/>
      <c r="AFK262" s="1012"/>
      <c r="AFL262" s="1012"/>
      <c r="AFM262" s="1012"/>
      <c r="AFN262" s="1012"/>
      <c r="AFO262" s="1012"/>
      <c r="AFP262" s="1012"/>
      <c r="AFQ262" s="1012"/>
      <c r="AFR262" s="1012"/>
      <c r="AFS262" s="1012"/>
      <c r="AFT262" s="1012"/>
      <c r="AFU262" s="1012"/>
      <c r="AFV262" s="1012"/>
      <c r="AFW262" s="1012"/>
      <c r="AFX262" s="1012"/>
      <c r="AFY262" s="1012"/>
      <c r="AFZ262" s="1012"/>
      <c r="AGA262" s="1012"/>
      <c r="AGB262" s="1012"/>
      <c r="AGC262" s="1012"/>
      <c r="AGD262" s="1012"/>
      <c r="AGE262" s="1012"/>
      <c r="AGF262" s="1012"/>
      <c r="AGG262" s="1012"/>
      <c r="AGH262" s="1012"/>
      <c r="AGI262" s="1012"/>
      <c r="AGJ262" s="1012"/>
      <c r="AGK262" s="1012"/>
      <c r="AGL262" s="1012"/>
      <c r="AGM262" s="1012"/>
      <c r="AGN262" s="1012"/>
      <c r="AGO262" s="1012"/>
      <c r="AGP262" s="1012"/>
      <c r="AGQ262" s="1012"/>
      <c r="AGR262" s="1012"/>
      <c r="AGS262" s="1012"/>
      <c r="AGT262" s="1012"/>
      <c r="AGU262" s="1012"/>
      <c r="AGV262" s="1012"/>
      <c r="AGW262" s="1012"/>
      <c r="AGX262" s="1012"/>
      <c r="AGY262" s="1012"/>
      <c r="AGZ262" s="1012"/>
      <c r="AHA262" s="1012"/>
      <c r="AHB262" s="1012"/>
      <c r="AHC262" s="1012"/>
      <c r="AHD262" s="1012"/>
      <c r="AHE262" s="1012"/>
      <c r="AHF262" s="1012"/>
      <c r="AHG262" s="1012"/>
      <c r="AHH262" s="1012"/>
      <c r="AHI262" s="1012"/>
      <c r="AHJ262" s="1012"/>
      <c r="AHK262" s="1012"/>
      <c r="AHL262" s="1012"/>
      <c r="AHM262" s="1012"/>
      <c r="AHN262" s="1012"/>
      <c r="AHO262" s="1012"/>
      <c r="AHP262" s="1012"/>
      <c r="AHQ262" s="1012"/>
      <c r="AHR262" s="1012"/>
      <c r="AHS262" s="1012"/>
      <c r="AHT262" s="1012"/>
      <c r="AHU262" s="1012"/>
      <c r="AHV262" s="1012"/>
      <c r="AHW262" s="1012"/>
      <c r="AHX262" s="1012"/>
      <c r="AHY262" s="1012"/>
      <c r="AHZ262" s="1012"/>
      <c r="AIA262" s="1012"/>
      <c r="AIB262" s="1012"/>
      <c r="AIC262" s="1012"/>
      <c r="AID262" s="1012"/>
      <c r="AIE262" s="1012"/>
      <c r="AIF262" s="1012"/>
      <c r="AIG262" s="1012"/>
      <c r="AIH262" s="1012"/>
      <c r="AII262" s="1012"/>
      <c r="AIJ262" s="1012"/>
      <c r="AIK262" s="1012"/>
      <c r="AIL262" s="1012"/>
      <c r="AIM262" s="1012"/>
      <c r="AIN262" s="1012"/>
      <c r="AIO262" s="1012"/>
      <c r="AIP262" s="1012"/>
      <c r="AIQ262" s="1012"/>
      <c r="AIR262" s="1012"/>
      <c r="AIS262" s="1012"/>
      <c r="AIT262" s="1012"/>
      <c r="AIU262" s="1012"/>
      <c r="AIV262" s="1012"/>
      <c r="AIW262" s="1012"/>
      <c r="AIX262" s="1012"/>
      <c r="AIY262" s="1012"/>
      <c r="AIZ262" s="1012"/>
      <c r="AJA262" s="1012"/>
      <c r="AJB262" s="1012"/>
      <c r="AJC262" s="1012"/>
      <c r="AJD262" s="1012"/>
      <c r="AJE262" s="1012"/>
      <c r="AJF262" s="1012"/>
      <c r="AJG262" s="1012"/>
      <c r="AJH262" s="1012"/>
      <c r="AJI262" s="1012"/>
      <c r="AJJ262" s="1012"/>
      <c r="AJK262" s="1012"/>
      <c r="AJL262" s="1012"/>
      <c r="AJM262" s="1012"/>
      <c r="AJN262" s="1012"/>
      <c r="AJO262" s="1012"/>
      <c r="AJP262" s="1012"/>
      <c r="AJQ262" s="1012"/>
      <c r="AJR262" s="1012"/>
      <c r="AJS262" s="1012"/>
      <c r="AJT262" s="1012"/>
      <c r="AJU262" s="1012"/>
      <c r="AJV262" s="1012"/>
      <c r="AJW262" s="1012"/>
      <c r="AJX262" s="1012"/>
      <c r="AJY262" s="1012"/>
      <c r="AJZ262" s="1012"/>
      <c r="AKA262" s="1012"/>
      <c r="AKB262" s="1012"/>
      <c r="AKC262" s="1012"/>
      <c r="AKD262" s="1012"/>
      <c r="AKE262" s="1012"/>
      <c r="AKF262" s="1012"/>
      <c r="AKG262" s="1012"/>
      <c r="AKH262" s="1012"/>
      <c r="AKI262" s="1012"/>
      <c r="AKJ262" s="1012"/>
      <c r="AKK262" s="1012"/>
      <c r="AKL262" s="1012"/>
      <c r="AKM262" s="1012"/>
      <c r="AKN262" s="1012"/>
      <c r="AKO262" s="1012"/>
      <c r="AKP262" s="1012"/>
      <c r="AKQ262" s="1012"/>
      <c r="AKR262" s="1012"/>
      <c r="AKS262" s="1012"/>
      <c r="AKT262" s="1012"/>
      <c r="AKU262" s="1012"/>
      <c r="AKV262" s="1012"/>
      <c r="AKW262" s="1012"/>
      <c r="AKX262" s="1012"/>
      <c r="AKY262" s="1012"/>
      <c r="AKZ262" s="1012"/>
      <c r="ALA262" s="1012"/>
      <c r="ALB262" s="1012"/>
      <c r="ALC262" s="1012"/>
      <c r="ALD262" s="1012"/>
      <c r="ALE262" s="1012"/>
      <c r="ALF262" s="1012"/>
      <c r="ALG262" s="1012"/>
      <c r="ALH262" s="1012"/>
      <c r="ALI262" s="1012"/>
      <c r="ALJ262" s="1012"/>
      <c r="ALK262" s="1012"/>
      <c r="ALL262" s="1012"/>
      <c r="ALM262" s="1012"/>
      <c r="ALN262" s="1012"/>
      <c r="ALO262" s="1012"/>
      <c r="ALP262" s="1012"/>
      <c r="ALQ262" s="1012"/>
      <c r="ALR262" s="1012"/>
      <c r="ALS262" s="1012"/>
      <c r="ALT262" s="1012"/>
      <c r="ALU262" s="1012"/>
      <c r="ALV262" s="1012"/>
      <c r="ALW262" s="1012"/>
      <c r="ALX262" s="1012"/>
      <c r="ALY262" s="1012"/>
      <c r="ALZ262" s="1012"/>
      <c r="AMA262" s="1012"/>
      <c r="AMB262" s="1012"/>
      <c r="AMC262" s="1012"/>
      <c r="AMD262" s="1012"/>
      <c r="AME262" s="1012"/>
      <c r="AMF262" s="1012"/>
      <c r="AMG262" s="1012"/>
      <c r="AMH262" s="1012"/>
      <c r="AMI262" s="1012"/>
      <c r="AMJ262" s="1012"/>
      <c r="AMK262" s="1012"/>
      <c r="AML262" s="1012"/>
      <c r="AMM262" s="1012"/>
      <c r="AMN262" s="1012"/>
      <c r="AMO262" s="1012"/>
      <c r="AMP262" s="1012"/>
      <c r="AMQ262" s="1012"/>
      <c r="AMR262" s="1012"/>
      <c r="AMS262" s="1012"/>
      <c r="AMT262" s="1012"/>
      <c r="AMU262" s="1012"/>
      <c r="AMV262" s="1012"/>
      <c r="AMW262" s="1012"/>
      <c r="AMX262" s="1012"/>
      <c r="AMY262" s="1012"/>
      <c r="AMZ262" s="1012"/>
      <c r="ANA262" s="1012"/>
      <c r="ANB262" s="1012"/>
      <c r="ANC262" s="1012"/>
      <c r="AND262" s="1012"/>
      <c r="ANE262" s="1012"/>
      <c r="ANF262" s="1012"/>
      <c r="ANG262" s="1012"/>
      <c r="ANH262" s="1012"/>
      <c r="ANI262" s="1012"/>
      <c r="ANJ262" s="1012"/>
      <c r="ANK262" s="1012"/>
      <c r="ANL262" s="1012"/>
      <c r="ANM262" s="1012"/>
      <c r="ANN262" s="1012"/>
      <c r="ANO262" s="1012"/>
      <c r="ANP262" s="1012"/>
      <c r="ANQ262" s="1012"/>
      <c r="ANR262" s="1012"/>
      <c r="ANS262" s="1012"/>
      <c r="ANT262" s="1012"/>
      <c r="ANU262" s="1012"/>
      <c r="ANV262" s="1012"/>
      <c r="ANW262" s="1012"/>
      <c r="ANX262" s="1012"/>
      <c r="ANY262" s="1012"/>
      <c r="ANZ262" s="1012"/>
      <c r="AOA262" s="1012"/>
      <c r="AOB262" s="1012"/>
      <c r="AOC262" s="1012"/>
      <c r="AOD262" s="1012"/>
      <c r="AOE262" s="1012"/>
      <c r="AOF262" s="1012"/>
      <c r="AOG262" s="1012"/>
      <c r="AOH262" s="1012"/>
      <c r="AOI262" s="1012"/>
      <c r="AOJ262" s="1012"/>
      <c r="AOK262" s="1012"/>
      <c r="AOL262" s="1012"/>
      <c r="AOM262" s="1012"/>
      <c r="AON262" s="1012"/>
      <c r="AOO262" s="1012"/>
      <c r="AOP262" s="1012"/>
      <c r="AOQ262" s="1012"/>
      <c r="AOR262" s="1012"/>
      <c r="AOS262" s="1012"/>
      <c r="AOT262" s="1012"/>
      <c r="AOU262" s="1012"/>
      <c r="AOV262" s="1012"/>
      <c r="AOW262" s="1012"/>
      <c r="AOX262" s="1012"/>
      <c r="AOY262" s="1012"/>
      <c r="AOZ262" s="1012"/>
      <c r="APA262" s="1012"/>
      <c r="APB262" s="1012"/>
      <c r="APC262" s="1012"/>
      <c r="APD262" s="1012"/>
      <c r="APE262" s="1012"/>
      <c r="APF262" s="1012"/>
      <c r="APG262" s="1012"/>
      <c r="APH262" s="1012"/>
      <c r="API262" s="1012"/>
      <c r="APJ262" s="1012"/>
      <c r="APK262" s="1012"/>
      <c r="APL262" s="1012"/>
      <c r="APM262" s="1012"/>
      <c r="APN262" s="1012"/>
      <c r="APO262" s="1012"/>
      <c r="APP262" s="1012"/>
      <c r="APQ262" s="1012"/>
      <c r="APR262" s="1012"/>
      <c r="APS262" s="1012"/>
      <c r="APT262" s="1012"/>
      <c r="APU262" s="1012"/>
      <c r="APV262" s="1012"/>
      <c r="APW262" s="1012"/>
      <c r="APX262" s="1012"/>
      <c r="APY262" s="1012"/>
      <c r="APZ262" s="1012"/>
      <c r="AQA262" s="1012"/>
      <c r="AQB262" s="1012"/>
      <c r="AQC262" s="1012"/>
      <c r="AQD262" s="1012"/>
      <c r="AQE262" s="1012"/>
      <c r="AQF262" s="1012"/>
      <c r="AQG262" s="1012"/>
      <c r="AQH262" s="1012"/>
      <c r="AQI262" s="1012"/>
      <c r="AQJ262" s="1012"/>
      <c r="AQK262" s="1012"/>
      <c r="AQL262" s="1012"/>
      <c r="AQM262" s="1012"/>
      <c r="AQN262" s="1012"/>
      <c r="AQO262" s="1012"/>
      <c r="AQP262" s="1012"/>
      <c r="AQQ262" s="1012"/>
      <c r="AQR262" s="1012"/>
      <c r="AQS262" s="1012"/>
      <c r="AQT262" s="1012"/>
      <c r="AQU262" s="1012"/>
      <c r="AQV262" s="1012"/>
      <c r="AQW262" s="1012"/>
      <c r="AQX262" s="1012"/>
      <c r="AQY262" s="1012"/>
      <c r="AQZ262" s="1012"/>
      <c r="ARA262" s="1012"/>
      <c r="ARB262" s="1012"/>
      <c r="ARC262" s="1012"/>
      <c r="ARD262" s="1012"/>
      <c r="ARE262" s="1012"/>
      <c r="ARF262" s="1012"/>
      <c r="ARG262" s="1012"/>
      <c r="ARH262" s="1012"/>
      <c r="ARI262" s="1012"/>
      <c r="ARJ262" s="1012"/>
      <c r="ARK262" s="1012"/>
      <c r="ARL262" s="1012"/>
      <c r="ARM262" s="1012"/>
      <c r="ARN262" s="1012"/>
      <c r="ARO262" s="1012"/>
      <c r="ARP262" s="1012"/>
      <c r="ARQ262" s="1012"/>
      <c r="ARR262" s="1012"/>
      <c r="ARS262" s="1012"/>
      <c r="ART262" s="1012"/>
      <c r="ARU262" s="1012"/>
      <c r="ARV262" s="1012"/>
      <c r="ARW262" s="1012"/>
      <c r="ARX262" s="1012"/>
      <c r="ARY262" s="1012"/>
      <c r="ARZ262" s="1012"/>
      <c r="ASA262" s="1012"/>
      <c r="ASB262" s="1012"/>
      <c r="ASC262" s="1012"/>
      <c r="ASD262" s="1012"/>
      <c r="ASE262" s="1012"/>
      <c r="ASF262" s="1012"/>
      <c r="ASG262" s="1012"/>
      <c r="ASH262" s="1012"/>
      <c r="ASI262" s="1012"/>
      <c r="ASJ262" s="1012"/>
      <c r="ASK262" s="1012"/>
      <c r="ASL262" s="1012"/>
      <c r="ASM262" s="1012"/>
      <c r="ASN262" s="1012"/>
      <c r="ASO262" s="1012"/>
      <c r="ASP262" s="1012"/>
      <c r="ASQ262" s="1012"/>
      <c r="ASR262" s="1012"/>
      <c r="ASS262" s="1012"/>
      <c r="AST262" s="1012"/>
      <c r="ASU262" s="1012"/>
      <c r="ASV262" s="1012"/>
      <c r="ASW262" s="1012"/>
      <c r="ASX262" s="1012"/>
      <c r="ASY262" s="1012"/>
      <c r="ASZ262" s="1012"/>
      <c r="ATA262" s="1012"/>
      <c r="ATB262" s="1012"/>
      <c r="ATC262" s="1012"/>
      <c r="ATD262" s="1012"/>
      <c r="ATE262" s="1012"/>
      <c r="ATF262" s="1012"/>
      <c r="ATG262" s="1012"/>
      <c r="ATH262" s="1012"/>
      <c r="ATI262" s="1012"/>
      <c r="ATJ262" s="1012"/>
      <c r="ATK262" s="1012"/>
      <c r="ATL262" s="1012"/>
      <c r="ATM262" s="1012"/>
      <c r="ATN262" s="1012"/>
      <c r="ATO262" s="1012"/>
      <c r="ATP262" s="1012"/>
      <c r="ATQ262" s="1012"/>
      <c r="ATR262" s="1012"/>
      <c r="ATS262" s="1012"/>
      <c r="ATT262" s="1012"/>
      <c r="ATU262" s="1012"/>
      <c r="ATV262" s="1012"/>
      <c r="ATW262" s="1012"/>
      <c r="ATX262" s="1012"/>
      <c r="ATY262" s="1012"/>
      <c r="ATZ262" s="1012"/>
      <c r="AUA262" s="1012"/>
      <c r="AUB262" s="1012"/>
      <c r="AUC262" s="1012"/>
      <c r="AUD262" s="1012"/>
      <c r="AUE262" s="1012"/>
      <c r="AUF262" s="1012"/>
      <c r="AUG262" s="1012"/>
      <c r="AUH262" s="1012"/>
      <c r="AUI262" s="1012"/>
      <c r="AUJ262" s="1012"/>
      <c r="AUK262" s="1012"/>
      <c r="AUL262" s="1012"/>
      <c r="AUM262" s="1012"/>
      <c r="AUN262" s="1012"/>
      <c r="AUO262" s="1012"/>
      <c r="AUP262" s="1012"/>
      <c r="AUQ262" s="1012"/>
      <c r="AUR262" s="1012"/>
      <c r="AUS262" s="1012"/>
      <c r="AUT262" s="1012"/>
      <c r="AUU262" s="1012"/>
      <c r="AUV262" s="1012"/>
      <c r="AUW262" s="1012"/>
      <c r="AUX262" s="1012"/>
      <c r="AUY262" s="1012"/>
      <c r="AUZ262" s="1012"/>
      <c r="AVA262" s="1012"/>
      <c r="AVB262" s="1012"/>
      <c r="AVC262" s="1012"/>
      <c r="AVD262" s="1012"/>
      <c r="AVE262" s="1012"/>
      <c r="AVF262" s="1012"/>
      <c r="AVG262" s="1012"/>
      <c r="AVH262" s="1012"/>
      <c r="AVI262" s="1012"/>
      <c r="AVJ262" s="1012"/>
      <c r="AVK262" s="1012"/>
      <c r="AVL262" s="1012"/>
      <c r="AVM262" s="1012"/>
      <c r="AVN262" s="1012"/>
      <c r="AVO262" s="1012"/>
      <c r="AVP262" s="1012"/>
      <c r="AVQ262" s="1012"/>
      <c r="AVR262" s="1012"/>
      <c r="AVS262" s="1012"/>
      <c r="AVT262" s="1012"/>
      <c r="AVU262" s="1012"/>
      <c r="AVV262" s="1012"/>
      <c r="AVW262" s="1012"/>
      <c r="AVX262" s="1012"/>
      <c r="AVY262" s="1012"/>
      <c r="AVZ262" s="1012"/>
      <c r="AWA262" s="1012"/>
      <c r="AWB262" s="1012"/>
      <c r="AWC262" s="1012"/>
      <c r="AWD262" s="1012"/>
      <c r="AWE262" s="1012"/>
      <c r="AWF262" s="1012"/>
      <c r="AWG262" s="1012"/>
      <c r="AWH262" s="1012"/>
      <c r="AWI262" s="1012"/>
      <c r="AWJ262" s="1012"/>
      <c r="AWK262" s="1012"/>
      <c r="AWL262" s="1012"/>
      <c r="AWM262" s="1012"/>
      <c r="AWN262" s="1012"/>
      <c r="AWO262" s="1012"/>
      <c r="AWP262" s="1012"/>
      <c r="AWQ262" s="1012"/>
      <c r="AWR262" s="1012"/>
      <c r="AWS262" s="1012"/>
      <c r="AWT262" s="1012"/>
      <c r="AWU262" s="1012"/>
      <c r="AWV262" s="1012"/>
      <c r="AWW262" s="1012"/>
      <c r="AWX262" s="1012"/>
      <c r="AWY262" s="1012"/>
      <c r="AWZ262" s="1012"/>
      <c r="AXA262" s="1012"/>
      <c r="AXB262" s="1012"/>
      <c r="AXC262" s="1012"/>
      <c r="AXD262" s="1012"/>
      <c r="AXE262" s="1012"/>
      <c r="AXF262" s="1012"/>
      <c r="AXG262" s="1012"/>
      <c r="AXH262" s="1012"/>
      <c r="AXI262" s="1012"/>
      <c r="AXJ262" s="1012"/>
      <c r="AXK262" s="1012"/>
      <c r="AXL262" s="1012"/>
      <c r="AXM262" s="1012"/>
      <c r="AXN262" s="1012"/>
      <c r="AXO262" s="1012"/>
      <c r="AXP262" s="1012"/>
      <c r="AXQ262" s="1012"/>
      <c r="AXR262" s="1012"/>
      <c r="AXS262" s="1012"/>
      <c r="AXT262" s="1012"/>
      <c r="AXU262" s="1012"/>
      <c r="AXV262" s="1012"/>
      <c r="AXW262" s="1012"/>
      <c r="AXX262" s="1012"/>
      <c r="AXY262" s="1012"/>
      <c r="AXZ262" s="1012"/>
      <c r="AYA262" s="1012"/>
      <c r="AYB262" s="1012"/>
      <c r="AYC262" s="1012"/>
      <c r="AYD262" s="1012"/>
      <c r="AYE262" s="1012"/>
      <c r="AYF262" s="1012"/>
      <c r="AYG262" s="1012"/>
      <c r="AYH262" s="1012"/>
      <c r="AYI262" s="1012"/>
      <c r="AYJ262" s="1012"/>
      <c r="AYK262" s="1012"/>
      <c r="AYL262" s="1012"/>
      <c r="AYM262" s="1012"/>
      <c r="AYN262" s="1012"/>
      <c r="AYO262" s="1012"/>
      <c r="AYP262" s="1012"/>
      <c r="AYQ262" s="1012"/>
      <c r="AYR262" s="1012"/>
      <c r="AYS262" s="1012"/>
      <c r="AYT262" s="1012"/>
      <c r="AYU262" s="1012"/>
      <c r="AYV262" s="1012"/>
      <c r="AYW262" s="1012"/>
      <c r="AYX262" s="1012"/>
      <c r="AYY262" s="1012"/>
      <c r="AYZ262" s="1012"/>
      <c r="AZA262" s="1012"/>
      <c r="AZB262" s="1012"/>
      <c r="AZC262" s="1012"/>
      <c r="AZD262" s="1012"/>
      <c r="AZE262" s="1012"/>
      <c r="AZF262" s="1012"/>
      <c r="AZG262" s="1012"/>
      <c r="AZH262" s="1012"/>
      <c r="AZI262" s="1012"/>
      <c r="AZJ262" s="1012"/>
      <c r="AZK262" s="1012"/>
      <c r="AZL262" s="1012"/>
      <c r="AZM262" s="1012"/>
      <c r="AZN262" s="1012"/>
      <c r="AZO262" s="1012"/>
      <c r="AZP262" s="1012"/>
      <c r="AZQ262" s="1012"/>
      <c r="AZR262" s="1012"/>
      <c r="AZS262" s="1012"/>
      <c r="AZT262" s="1012"/>
      <c r="AZU262" s="1012"/>
      <c r="AZV262" s="1012"/>
      <c r="AZW262" s="1012"/>
      <c r="AZX262" s="1012"/>
      <c r="AZY262" s="1012"/>
      <c r="AZZ262" s="1012"/>
      <c r="BAA262" s="1012"/>
      <c r="BAB262" s="1012"/>
      <c r="BAC262" s="1012"/>
      <c r="BAD262" s="1012"/>
      <c r="BAE262" s="1012"/>
      <c r="BAF262" s="1012"/>
      <c r="BAG262" s="1012"/>
      <c r="BAH262" s="1012"/>
      <c r="BAI262" s="1012"/>
      <c r="BAJ262" s="1012"/>
      <c r="BAK262" s="1012"/>
      <c r="BAL262" s="1012"/>
      <c r="BAM262" s="1012"/>
      <c r="BAN262" s="1012"/>
      <c r="BAO262" s="1012"/>
      <c r="BAP262" s="1012"/>
      <c r="BAQ262" s="1012"/>
      <c r="BAR262" s="1012"/>
      <c r="BAS262" s="1012"/>
      <c r="BAT262" s="1012"/>
      <c r="BAU262" s="1012"/>
      <c r="BAV262" s="1012"/>
      <c r="BAW262" s="1012"/>
      <c r="BAX262" s="1012"/>
      <c r="BAY262" s="1012"/>
      <c r="BAZ262" s="1012"/>
      <c r="BBA262" s="1012"/>
      <c r="BBB262" s="1012"/>
      <c r="BBC262" s="1012"/>
      <c r="BBD262" s="1012"/>
      <c r="BBE262" s="1012"/>
      <c r="BBF262" s="1012"/>
      <c r="BBG262" s="1012"/>
      <c r="BBH262" s="1012"/>
      <c r="BBI262" s="1012"/>
      <c r="BBJ262" s="1012"/>
      <c r="BBK262" s="1012"/>
      <c r="BBL262" s="1012"/>
      <c r="BBM262" s="1012"/>
      <c r="BBN262" s="1012"/>
      <c r="BBO262" s="1012"/>
      <c r="BBP262" s="1012"/>
      <c r="BBQ262" s="1012"/>
      <c r="BBR262" s="1012"/>
      <c r="BBS262" s="1012"/>
      <c r="BBT262" s="1012"/>
      <c r="BBU262" s="1012"/>
      <c r="BBV262" s="1012"/>
      <c r="BBW262" s="1012"/>
      <c r="BBX262" s="1012"/>
      <c r="BBY262" s="1012"/>
      <c r="BBZ262" s="1012"/>
      <c r="BCA262" s="1012"/>
      <c r="BCB262" s="1012"/>
      <c r="BCC262" s="1012"/>
      <c r="BCD262" s="1012"/>
      <c r="BCE262" s="1012"/>
      <c r="BCF262" s="1012"/>
      <c r="BCG262" s="1012"/>
      <c r="BCH262" s="1012"/>
      <c r="BCI262" s="1012"/>
      <c r="BCJ262" s="1012"/>
      <c r="BCK262" s="1012"/>
      <c r="BCL262" s="1012"/>
      <c r="BCM262" s="1012"/>
      <c r="BCN262" s="1012"/>
      <c r="BCO262" s="1012"/>
      <c r="BCP262" s="1012"/>
      <c r="BCQ262" s="1012"/>
      <c r="BCR262" s="1012"/>
      <c r="BCS262" s="1012"/>
      <c r="BCT262" s="1012"/>
      <c r="BCU262" s="1012"/>
      <c r="BCV262" s="1012"/>
      <c r="BCW262" s="1012"/>
      <c r="BCX262" s="1012"/>
      <c r="BCY262" s="1012"/>
      <c r="BCZ262" s="1012"/>
      <c r="BDA262" s="1012"/>
      <c r="BDB262" s="1012"/>
      <c r="BDC262" s="1012"/>
      <c r="BDD262" s="1012"/>
      <c r="BDE262" s="1012"/>
      <c r="BDF262" s="1012"/>
      <c r="BDG262" s="1012"/>
      <c r="BDH262" s="1012"/>
      <c r="BDI262" s="1012"/>
      <c r="BDJ262" s="1012"/>
      <c r="BDK262" s="1012"/>
      <c r="BDL262" s="1012"/>
      <c r="BDM262" s="1012"/>
      <c r="BDN262" s="1012"/>
      <c r="BDO262" s="1012"/>
      <c r="BDP262" s="1012"/>
      <c r="BDQ262" s="1012"/>
      <c r="BDR262" s="1012"/>
      <c r="BDS262" s="1012"/>
      <c r="BDT262" s="1012"/>
      <c r="BDU262" s="1012"/>
      <c r="BDV262" s="1012"/>
      <c r="BDW262" s="1012"/>
      <c r="BDX262" s="1012"/>
      <c r="BDY262" s="1012"/>
      <c r="BDZ262" s="1012"/>
      <c r="BEA262" s="1012"/>
      <c r="BEB262" s="1012"/>
      <c r="BEC262" s="1012"/>
      <c r="BED262" s="1012"/>
      <c r="BEE262" s="1012"/>
      <c r="BEF262" s="1012"/>
      <c r="BEG262" s="1012"/>
      <c r="BEH262" s="1012"/>
      <c r="BEI262" s="1012"/>
      <c r="BEJ262" s="1012"/>
      <c r="BEK262" s="1012"/>
      <c r="BEL262" s="1012"/>
      <c r="BEM262" s="1012"/>
      <c r="BEN262" s="1012"/>
      <c r="BEO262" s="1012"/>
      <c r="BEP262" s="1012"/>
      <c r="BEQ262" s="1012"/>
      <c r="BER262" s="1012"/>
      <c r="BES262" s="1012"/>
      <c r="BET262" s="1012"/>
      <c r="BEU262" s="1012"/>
      <c r="BEV262" s="1012"/>
      <c r="BEW262" s="1012"/>
      <c r="BEX262" s="1012"/>
      <c r="BEY262" s="1012"/>
      <c r="BEZ262" s="1012"/>
      <c r="BFA262" s="1012"/>
      <c r="BFB262" s="1012"/>
      <c r="BFC262" s="1012"/>
      <c r="BFD262" s="1012"/>
      <c r="BFE262" s="1012"/>
      <c r="BFF262" s="1012"/>
      <c r="BFG262" s="1012"/>
      <c r="BFH262" s="1012"/>
      <c r="BFI262" s="1012"/>
      <c r="BFJ262" s="1012"/>
      <c r="BFK262" s="1012"/>
      <c r="BFL262" s="1012"/>
      <c r="BFM262" s="1012"/>
      <c r="BFN262" s="1012"/>
      <c r="BFO262" s="1012"/>
      <c r="BFP262" s="1012"/>
      <c r="BFQ262" s="1012"/>
      <c r="BFR262" s="1012"/>
      <c r="BFS262" s="1012"/>
      <c r="BFT262" s="1012"/>
      <c r="BFU262" s="1012"/>
      <c r="BFV262" s="1012"/>
      <c r="BFW262" s="1012"/>
      <c r="BFX262" s="1012"/>
      <c r="BFY262" s="1012"/>
      <c r="BFZ262" s="1012"/>
      <c r="BGA262" s="1012"/>
      <c r="BGB262" s="1012"/>
      <c r="BGC262" s="1012"/>
      <c r="BGD262" s="1012"/>
      <c r="BGE262" s="1012"/>
      <c r="BGF262" s="1012"/>
      <c r="BGG262" s="1012"/>
      <c r="BGH262" s="1012"/>
      <c r="BGI262" s="1012"/>
      <c r="BGJ262" s="1012"/>
      <c r="BGK262" s="1012"/>
      <c r="BGL262" s="1012"/>
      <c r="BGM262" s="1012"/>
      <c r="BGN262" s="1012"/>
      <c r="BGO262" s="1012"/>
      <c r="BGP262" s="1012"/>
      <c r="BGQ262" s="1012"/>
      <c r="BGR262" s="1012"/>
      <c r="BGS262" s="1012"/>
      <c r="BGT262" s="1012"/>
      <c r="BGU262" s="1012"/>
      <c r="BGV262" s="1012"/>
      <c r="BGW262" s="1012"/>
      <c r="BGX262" s="1012"/>
      <c r="BGY262" s="1012"/>
      <c r="BGZ262" s="1012"/>
      <c r="BHA262" s="1012"/>
      <c r="BHB262" s="1012"/>
      <c r="BHC262" s="1012"/>
      <c r="BHD262" s="1012"/>
      <c r="BHE262" s="1012"/>
      <c r="BHF262" s="1012"/>
      <c r="BHG262" s="1012"/>
      <c r="BHH262" s="1012"/>
      <c r="BHI262" s="1012"/>
      <c r="BHJ262" s="1012"/>
      <c r="BHK262" s="1012"/>
      <c r="BHL262" s="1012"/>
      <c r="BHM262" s="1012"/>
      <c r="BHN262" s="1012"/>
      <c r="BHO262" s="1012"/>
      <c r="BHP262" s="1012"/>
      <c r="BHQ262" s="1012"/>
      <c r="BHR262" s="1012"/>
      <c r="BHS262" s="1012"/>
      <c r="BHT262" s="1012"/>
      <c r="BHU262" s="1012"/>
      <c r="BHV262" s="1012"/>
      <c r="BHW262" s="1012"/>
      <c r="BHX262" s="1012"/>
      <c r="BHY262" s="1012"/>
      <c r="BHZ262" s="1012"/>
      <c r="BIA262" s="1012"/>
      <c r="BIB262" s="1012"/>
      <c r="BIC262" s="1012"/>
      <c r="BID262" s="1012"/>
      <c r="BIE262" s="1012"/>
      <c r="BIF262" s="1012"/>
      <c r="BIG262" s="1012"/>
      <c r="BIH262" s="1012"/>
      <c r="BII262" s="1012"/>
      <c r="BIJ262" s="1012"/>
      <c r="BIK262" s="1012"/>
      <c r="BIL262" s="1012"/>
      <c r="BIM262" s="1012"/>
      <c r="BIN262" s="1012"/>
      <c r="BIO262" s="1012"/>
      <c r="BIP262" s="1012"/>
      <c r="BIQ262" s="1012"/>
      <c r="BIR262" s="1012"/>
      <c r="BIS262" s="1012"/>
      <c r="BIT262" s="1012"/>
      <c r="BIU262" s="1012"/>
      <c r="BIV262" s="1012"/>
      <c r="BIW262" s="1012"/>
      <c r="BIX262" s="1012"/>
      <c r="BIY262" s="1012"/>
      <c r="BIZ262" s="1012"/>
      <c r="BJA262" s="1012"/>
      <c r="BJB262" s="1012"/>
      <c r="BJC262" s="1012"/>
      <c r="BJD262" s="1012"/>
      <c r="BJE262" s="1012"/>
      <c r="BJF262" s="1012"/>
      <c r="BJG262" s="1012"/>
      <c r="BJH262" s="1012"/>
      <c r="BJI262" s="1012"/>
      <c r="BJJ262" s="1012"/>
      <c r="BJK262" s="1012"/>
      <c r="BJL262" s="1012"/>
      <c r="BJM262" s="1012"/>
      <c r="BJN262" s="1012"/>
      <c r="BJO262" s="1012"/>
      <c r="BJP262" s="1012"/>
      <c r="BJQ262" s="1012"/>
      <c r="BJR262" s="1012"/>
      <c r="BJS262" s="1012"/>
      <c r="BJT262" s="1012"/>
      <c r="BJU262" s="1012"/>
      <c r="BJV262" s="1012"/>
      <c r="BJW262" s="1012"/>
      <c r="BJX262" s="1012"/>
      <c r="BJY262" s="1012"/>
      <c r="BJZ262" s="1012"/>
      <c r="BKA262" s="1012"/>
      <c r="BKB262" s="1012"/>
      <c r="BKC262" s="1012"/>
      <c r="BKD262" s="1012"/>
      <c r="BKE262" s="1012"/>
      <c r="BKF262" s="1012"/>
      <c r="BKG262" s="1012"/>
      <c r="BKH262" s="1012"/>
      <c r="BKI262" s="1012"/>
      <c r="BKJ262" s="1012"/>
      <c r="BKK262" s="1012"/>
      <c r="BKL262" s="1012"/>
      <c r="BKM262" s="1012"/>
      <c r="BKN262" s="1012"/>
      <c r="BKO262" s="1012"/>
      <c r="BKP262" s="1012"/>
      <c r="BKQ262" s="1012"/>
      <c r="BKR262" s="1012"/>
      <c r="BKS262" s="1012"/>
      <c r="BKT262" s="1012"/>
      <c r="BKU262" s="1012"/>
      <c r="BKV262" s="1012"/>
      <c r="BKW262" s="1012"/>
      <c r="BKX262" s="1012"/>
      <c r="BKY262" s="1012"/>
      <c r="BKZ262" s="1012"/>
      <c r="BLA262" s="1012"/>
      <c r="BLB262" s="1012"/>
      <c r="BLC262" s="1012"/>
      <c r="BLD262" s="1012"/>
      <c r="BLE262" s="1012"/>
      <c r="BLF262" s="1012"/>
      <c r="BLG262" s="1012"/>
      <c r="BLH262" s="1012"/>
      <c r="BLI262" s="1012"/>
      <c r="BLJ262" s="1012"/>
      <c r="BLK262" s="1012"/>
      <c r="BLL262" s="1012"/>
      <c r="BLM262" s="1012"/>
      <c r="BLN262" s="1012"/>
      <c r="BLO262" s="1012"/>
      <c r="BLP262" s="1012"/>
      <c r="BLQ262" s="1012"/>
      <c r="BLR262" s="1012"/>
      <c r="BLS262" s="1012"/>
      <c r="BLT262" s="1012"/>
      <c r="BLU262" s="1012"/>
      <c r="BLV262" s="1012"/>
      <c r="BLW262" s="1012"/>
      <c r="BLX262" s="1012"/>
      <c r="BLY262" s="1012"/>
      <c r="BLZ262" s="1012"/>
      <c r="BMA262" s="1012"/>
      <c r="BMB262" s="1012"/>
      <c r="BMC262" s="1012"/>
      <c r="BMD262" s="1012"/>
      <c r="BME262" s="1012"/>
      <c r="BMF262" s="1012"/>
      <c r="BMG262" s="1012"/>
      <c r="BMH262" s="1012"/>
      <c r="BMI262" s="1012"/>
      <c r="BMJ262" s="1012"/>
      <c r="BMK262" s="1012"/>
      <c r="BML262" s="1012"/>
      <c r="BMM262" s="1012"/>
      <c r="BMN262" s="1012"/>
      <c r="BMO262" s="1012"/>
      <c r="BMP262" s="1012"/>
      <c r="BMQ262" s="1012"/>
      <c r="BMR262" s="1012"/>
      <c r="BMS262" s="1012"/>
      <c r="BMT262" s="1012"/>
      <c r="BMU262" s="1012"/>
      <c r="BMV262" s="1012"/>
      <c r="BMW262" s="1012"/>
      <c r="BMX262" s="1012"/>
      <c r="BMY262" s="1012"/>
      <c r="BMZ262" s="1012"/>
      <c r="BNA262" s="1012"/>
      <c r="BNB262" s="1012"/>
      <c r="BNC262" s="1012"/>
      <c r="BND262" s="1012"/>
      <c r="BNE262" s="1012"/>
      <c r="BNF262" s="1012"/>
      <c r="BNG262" s="1012"/>
      <c r="BNH262" s="1012"/>
      <c r="BNI262" s="1012"/>
      <c r="BNJ262" s="1012"/>
      <c r="BNK262" s="1012"/>
      <c r="BNL262" s="1012"/>
      <c r="BNM262" s="1012"/>
      <c r="BNN262" s="1012"/>
      <c r="BNO262" s="1012"/>
      <c r="BNP262" s="1012"/>
      <c r="BNQ262" s="1012"/>
      <c r="BNR262" s="1012"/>
      <c r="BNS262" s="1012"/>
      <c r="BNT262" s="1012"/>
      <c r="BNU262" s="1012"/>
      <c r="BNV262" s="1012"/>
      <c r="BNW262" s="1012"/>
      <c r="BNX262" s="1012"/>
      <c r="BNY262" s="1012"/>
      <c r="BNZ262" s="1012"/>
      <c r="BOA262" s="1012"/>
      <c r="BOB262" s="1012"/>
      <c r="BOC262" s="1012"/>
      <c r="BOD262" s="1012"/>
      <c r="BOE262" s="1012"/>
      <c r="BOF262" s="1012"/>
      <c r="BOG262" s="1012"/>
      <c r="BOH262" s="1012"/>
      <c r="BOI262" s="1012"/>
      <c r="BOJ262" s="1012"/>
      <c r="BOK262" s="1012"/>
      <c r="BOL262" s="1012"/>
      <c r="BOM262" s="1012"/>
      <c r="BON262" s="1012"/>
      <c r="BOO262" s="1012"/>
      <c r="BOP262" s="1012"/>
      <c r="BOQ262" s="1012"/>
      <c r="BOR262" s="1012"/>
      <c r="BOS262" s="1012"/>
      <c r="BOT262" s="1012"/>
      <c r="BOU262" s="1012"/>
      <c r="BOV262" s="1012"/>
      <c r="BOW262" s="1012"/>
      <c r="BOX262" s="1012"/>
      <c r="BOY262" s="1012"/>
      <c r="BOZ262" s="1012"/>
      <c r="BPA262" s="1012"/>
      <c r="BPB262" s="1012"/>
      <c r="BPC262" s="1012"/>
      <c r="BPD262" s="1012"/>
      <c r="BPE262" s="1012"/>
      <c r="BPF262" s="1012"/>
      <c r="BPG262" s="1012"/>
      <c r="BPH262" s="1012"/>
      <c r="BPI262" s="1012"/>
      <c r="BPJ262" s="1012"/>
      <c r="BPK262" s="1012"/>
      <c r="BPL262" s="1012"/>
      <c r="BPM262" s="1012"/>
      <c r="BPN262" s="1012"/>
      <c r="BPO262" s="1012"/>
      <c r="BPP262" s="1012"/>
      <c r="BPQ262" s="1012"/>
      <c r="BPR262" s="1012"/>
      <c r="BPS262" s="1012"/>
      <c r="BPT262" s="1012"/>
      <c r="BPU262" s="1012"/>
      <c r="BPV262" s="1012"/>
      <c r="BPW262" s="1012"/>
      <c r="BPX262" s="1012"/>
      <c r="BPY262" s="1012"/>
      <c r="BPZ262" s="1012"/>
      <c r="BQA262" s="1012"/>
      <c r="BQB262" s="1012"/>
      <c r="BQC262" s="1012"/>
      <c r="BQD262" s="1012"/>
      <c r="BQE262" s="1012"/>
      <c r="BQF262" s="1012"/>
      <c r="BQG262" s="1012"/>
      <c r="BQH262" s="1012"/>
      <c r="BQI262" s="1012"/>
      <c r="BQJ262" s="1012"/>
      <c r="BQK262" s="1012"/>
      <c r="BQL262" s="1012"/>
      <c r="BQM262" s="1012"/>
      <c r="BQN262" s="1012"/>
      <c r="BQO262" s="1012"/>
      <c r="BQP262" s="1012"/>
      <c r="BQQ262" s="1012"/>
      <c r="BQR262" s="1012"/>
      <c r="BQS262" s="1012"/>
      <c r="BQT262" s="1012"/>
      <c r="BQU262" s="1012"/>
      <c r="BQV262" s="1012"/>
      <c r="BQW262" s="1012"/>
      <c r="BQX262" s="1012"/>
      <c r="BQY262" s="1012"/>
      <c r="BQZ262" s="1012"/>
      <c r="BRA262" s="1012"/>
      <c r="BRB262" s="1012"/>
      <c r="BRC262" s="1012"/>
      <c r="BRD262" s="1012"/>
      <c r="BRE262" s="1012"/>
      <c r="BRF262" s="1012"/>
      <c r="BRG262" s="1012"/>
      <c r="BRH262" s="1012"/>
      <c r="BRI262" s="1012"/>
      <c r="BRJ262" s="1012"/>
      <c r="BRK262" s="1012"/>
      <c r="BRL262" s="1012"/>
      <c r="BRM262" s="1012"/>
      <c r="BRN262" s="1012"/>
      <c r="BRO262" s="1012"/>
      <c r="BRP262" s="1012"/>
      <c r="BRQ262" s="1012"/>
      <c r="BRR262" s="1012"/>
      <c r="BRS262" s="1012"/>
      <c r="BRT262" s="1012"/>
      <c r="BRU262" s="1012"/>
      <c r="BRV262" s="1012"/>
      <c r="BRW262" s="1012"/>
      <c r="BRX262" s="1012"/>
      <c r="BRY262" s="1012"/>
      <c r="BRZ262" s="1012"/>
      <c r="BSA262" s="1012"/>
      <c r="BSB262" s="1012"/>
      <c r="BSC262" s="1012"/>
      <c r="BSD262" s="1012"/>
      <c r="BSE262" s="1012"/>
      <c r="BSF262" s="1012"/>
      <c r="BSG262" s="1012"/>
      <c r="BSH262" s="1012"/>
      <c r="BSI262" s="1012"/>
      <c r="BSJ262" s="1012"/>
      <c r="BSK262" s="1012"/>
      <c r="BSL262" s="1012"/>
      <c r="BSM262" s="1012"/>
      <c r="BSN262" s="1012"/>
      <c r="BSO262" s="1012"/>
      <c r="BSP262" s="1012"/>
      <c r="BSQ262" s="1012"/>
      <c r="BSR262" s="1012"/>
      <c r="BSS262" s="1012"/>
      <c r="BST262" s="1012"/>
      <c r="BSU262" s="1012"/>
      <c r="BSV262" s="1012"/>
      <c r="BSW262" s="1012"/>
      <c r="BSX262" s="1012"/>
      <c r="BSY262" s="1012"/>
      <c r="BSZ262" s="1012"/>
      <c r="BTA262" s="1012"/>
      <c r="BTB262" s="1012"/>
      <c r="BTC262" s="1012"/>
      <c r="BTD262" s="1012"/>
      <c r="BTE262" s="1012"/>
      <c r="BTF262" s="1012"/>
      <c r="BTG262" s="1012"/>
      <c r="BTH262" s="1012"/>
      <c r="BTI262" s="1012"/>
      <c r="BTJ262" s="1012"/>
      <c r="BTK262" s="1012"/>
      <c r="BTL262" s="1012"/>
      <c r="BTM262" s="1012"/>
      <c r="BTN262" s="1012"/>
      <c r="BTO262" s="1012"/>
      <c r="BTP262" s="1012"/>
      <c r="BTQ262" s="1012"/>
      <c r="BTR262" s="1012"/>
      <c r="BTS262" s="1012"/>
      <c r="BTT262" s="1012"/>
      <c r="BTU262" s="1012"/>
      <c r="BTV262" s="1012"/>
      <c r="BTW262" s="1012"/>
      <c r="BTX262" s="1012"/>
      <c r="BTY262" s="1012"/>
      <c r="BTZ262" s="1012"/>
      <c r="BUA262" s="1012"/>
      <c r="BUB262" s="1012"/>
      <c r="BUC262" s="1012"/>
      <c r="BUD262" s="1012"/>
      <c r="BUE262" s="1012"/>
      <c r="BUF262" s="1012"/>
      <c r="BUG262" s="1012"/>
      <c r="BUH262" s="1012"/>
      <c r="BUI262" s="1012"/>
      <c r="BUJ262" s="1012"/>
      <c r="BUK262" s="1012"/>
      <c r="BUL262" s="1012"/>
      <c r="BUM262" s="1012"/>
      <c r="BUN262" s="1012"/>
      <c r="BUO262" s="1012"/>
      <c r="BUP262" s="1012"/>
      <c r="BUQ262" s="1012"/>
      <c r="BUR262" s="1012"/>
      <c r="BUS262" s="1012"/>
      <c r="BUT262" s="1012"/>
      <c r="BUU262" s="1012"/>
      <c r="BUV262" s="1012"/>
      <c r="BUW262" s="1012"/>
      <c r="BUX262" s="1012"/>
      <c r="BUY262" s="1012"/>
      <c r="BUZ262" s="1012"/>
      <c r="BVA262" s="1012"/>
      <c r="BVB262" s="1012"/>
      <c r="BVC262" s="1012"/>
      <c r="BVD262" s="1012"/>
      <c r="BVE262" s="1012"/>
      <c r="BVF262" s="1012"/>
      <c r="BVG262" s="1012"/>
      <c r="BVH262" s="1012"/>
      <c r="BVI262" s="1012"/>
      <c r="BVJ262" s="1012"/>
      <c r="BVK262" s="1012"/>
      <c r="BVL262" s="1012"/>
      <c r="BVM262" s="1012"/>
      <c r="BVN262" s="1012"/>
      <c r="BVO262" s="1012"/>
      <c r="BVP262" s="1012"/>
      <c r="BVQ262" s="1012"/>
      <c r="BVR262" s="1012"/>
      <c r="BVS262" s="1012"/>
      <c r="BVT262" s="1012"/>
      <c r="BVU262" s="1012"/>
      <c r="BVV262" s="1012"/>
      <c r="BVW262" s="1012"/>
      <c r="BVX262" s="1012"/>
      <c r="BVY262" s="1012"/>
      <c r="BVZ262" s="1012"/>
      <c r="BWA262" s="1012"/>
      <c r="BWB262" s="1012"/>
      <c r="BWC262" s="1012"/>
      <c r="BWD262" s="1012"/>
      <c r="BWE262" s="1012"/>
      <c r="BWF262" s="1012"/>
      <c r="BWG262" s="1012"/>
      <c r="BWH262" s="1012"/>
      <c r="BWI262" s="1012"/>
      <c r="BWJ262" s="1012"/>
      <c r="BWK262" s="1012"/>
      <c r="BWL262" s="1012"/>
      <c r="BWM262" s="1012"/>
      <c r="BWN262" s="1012"/>
      <c r="BWO262" s="1012"/>
      <c r="BWP262" s="1012"/>
      <c r="BWQ262" s="1012"/>
      <c r="BWR262" s="1012"/>
      <c r="BWS262" s="1012"/>
      <c r="BWT262" s="1012"/>
      <c r="BWU262" s="1012"/>
      <c r="BWV262" s="1012"/>
      <c r="BWW262" s="1012"/>
      <c r="BWX262" s="1012"/>
      <c r="BWY262" s="1012"/>
      <c r="BWZ262" s="1012"/>
      <c r="BXA262" s="1012"/>
      <c r="BXB262" s="1012"/>
      <c r="BXC262" s="1012"/>
      <c r="BXD262" s="1012"/>
      <c r="BXE262" s="1012"/>
      <c r="BXF262" s="1012"/>
      <c r="BXG262" s="1012"/>
      <c r="BXH262" s="1012"/>
      <c r="BXI262" s="1012"/>
      <c r="BXJ262" s="1012"/>
      <c r="BXK262" s="1012"/>
      <c r="BXL262" s="1012"/>
      <c r="BXM262" s="1012"/>
      <c r="BXN262" s="1012"/>
      <c r="BXO262" s="1012"/>
      <c r="BXP262" s="1012"/>
      <c r="BXQ262" s="1012"/>
      <c r="BXR262" s="1012"/>
      <c r="BXS262" s="1012"/>
      <c r="BXT262" s="1012"/>
      <c r="BXU262" s="1012"/>
      <c r="BXV262" s="1012"/>
      <c r="BXW262" s="1012"/>
      <c r="BXX262" s="1012"/>
      <c r="BXY262" s="1012"/>
      <c r="BXZ262" s="1012"/>
      <c r="BYA262" s="1012"/>
      <c r="BYB262" s="1012"/>
      <c r="BYC262" s="1012"/>
      <c r="BYD262" s="1012"/>
      <c r="BYE262" s="1012"/>
      <c r="BYF262" s="1012"/>
      <c r="BYG262" s="1012"/>
      <c r="BYH262" s="1012"/>
      <c r="BYI262" s="1012"/>
      <c r="BYJ262" s="1012"/>
      <c r="BYK262" s="1012"/>
      <c r="BYL262" s="1012"/>
      <c r="BYM262" s="1012"/>
      <c r="BYN262" s="1012"/>
      <c r="BYO262" s="1012"/>
      <c r="BYP262" s="1012"/>
      <c r="BYQ262" s="1012"/>
      <c r="BYR262" s="1012"/>
      <c r="BYS262" s="1012"/>
      <c r="BYT262" s="1012"/>
      <c r="BYU262" s="1012"/>
      <c r="BYV262" s="1012"/>
      <c r="BYW262" s="1012"/>
      <c r="BYX262" s="1012"/>
      <c r="BYY262" s="1012"/>
      <c r="BYZ262" s="1012"/>
      <c r="BZA262" s="1012"/>
      <c r="BZB262" s="1012"/>
      <c r="BZC262" s="1012"/>
      <c r="BZD262" s="1012"/>
      <c r="BZE262" s="1012"/>
      <c r="BZF262" s="1012"/>
      <c r="BZG262" s="1012"/>
      <c r="BZH262" s="1012"/>
      <c r="BZI262" s="1012"/>
      <c r="BZJ262" s="1012"/>
      <c r="BZK262" s="1012"/>
      <c r="BZL262" s="1012"/>
      <c r="BZM262" s="1012"/>
      <c r="BZN262" s="1012"/>
      <c r="BZO262" s="1012"/>
      <c r="BZP262" s="1012"/>
      <c r="BZQ262" s="1012"/>
      <c r="BZR262" s="1012"/>
      <c r="BZS262" s="1012"/>
      <c r="BZT262" s="1012"/>
      <c r="BZU262" s="1012"/>
      <c r="BZV262" s="1012"/>
      <c r="BZW262" s="1012"/>
      <c r="BZX262" s="1012"/>
      <c r="BZY262" s="1012"/>
      <c r="BZZ262" s="1012"/>
      <c r="CAA262" s="1012"/>
      <c r="CAB262" s="1012"/>
      <c r="CAC262" s="1012"/>
      <c r="CAD262" s="1012"/>
      <c r="CAE262" s="1012"/>
      <c r="CAF262" s="1012"/>
      <c r="CAG262" s="1012"/>
      <c r="CAH262" s="1012"/>
      <c r="CAI262" s="1012"/>
      <c r="CAJ262" s="1012"/>
      <c r="CAK262" s="1012"/>
      <c r="CAL262" s="1012"/>
      <c r="CAM262" s="1012"/>
      <c r="CAN262" s="1012"/>
      <c r="CAO262" s="1012"/>
      <c r="CAP262" s="1012"/>
      <c r="CAQ262" s="1012"/>
      <c r="CAR262" s="1012"/>
      <c r="CAS262" s="1012"/>
      <c r="CAT262" s="1012"/>
      <c r="CAU262" s="1012"/>
      <c r="CAV262" s="1012"/>
      <c r="CAW262" s="1012"/>
      <c r="CAX262" s="1012"/>
      <c r="CAY262" s="1012"/>
      <c r="CAZ262" s="1012"/>
      <c r="CBA262" s="1012"/>
      <c r="CBB262" s="1012"/>
      <c r="CBC262" s="1012"/>
      <c r="CBD262" s="1012"/>
      <c r="CBE262" s="1012"/>
      <c r="CBF262" s="1012"/>
      <c r="CBG262" s="1012"/>
      <c r="CBH262" s="1012"/>
      <c r="CBI262" s="1012"/>
      <c r="CBJ262" s="1012"/>
      <c r="CBK262" s="1012"/>
      <c r="CBL262" s="1012"/>
      <c r="CBM262" s="1012"/>
      <c r="CBN262" s="1012"/>
      <c r="CBO262" s="1012"/>
      <c r="CBP262" s="1012"/>
      <c r="CBQ262" s="1012"/>
      <c r="CBR262" s="1012"/>
      <c r="CBS262" s="1012"/>
      <c r="CBT262" s="1012"/>
      <c r="CBU262" s="1012"/>
      <c r="CBV262" s="1012"/>
      <c r="CBW262" s="1012"/>
      <c r="CBX262" s="1012"/>
      <c r="CBY262" s="1012"/>
      <c r="CBZ262" s="1012"/>
      <c r="CCA262" s="1012"/>
      <c r="CCB262" s="1012"/>
      <c r="CCC262" s="1012"/>
      <c r="CCD262" s="1012"/>
      <c r="CCE262" s="1012"/>
      <c r="CCF262" s="1012"/>
      <c r="CCG262" s="1012"/>
      <c r="CCH262" s="1012"/>
      <c r="CCI262" s="1012"/>
      <c r="CCJ262" s="1012"/>
      <c r="CCK262" s="1012"/>
      <c r="CCL262" s="1012"/>
      <c r="CCM262" s="1012"/>
      <c r="CCN262" s="1012"/>
      <c r="CCO262" s="1012"/>
      <c r="CCP262" s="1012"/>
      <c r="CCQ262" s="1012"/>
      <c r="CCR262" s="1012"/>
      <c r="CCS262" s="1012"/>
      <c r="CCT262" s="1012"/>
      <c r="CCU262" s="1012"/>
      <c r="CCV262" s="1012"/>
      <c r="CCW262" s="1012"/>
      <c r="CCX262" s="1012"/>
      <c r="CCY262" s="1012"/>
      <c r="CCZ262" s="1012"/>
      <c r="CDA262" s="1012"/>
      <c r="CDB262" s="1012"/>
      <c r="CDC262" s="1012"/>
      <c r="CDD262" s="1012"/>
      <c r="CDE262" s="1012"/>
      <c r="CDF262" s="1012"/>
      <c r="CDG262" s="1012"/>
      <c r="CDH262" s="1012"/>
      <c r="CDI262" s="1012"/>
      <c r="CDJ262" s="1012"/>
      <c r="CDK262" s="1012"/>
      <c r="CDL262" s="1012"/>
      <c r="CDM262" s="1012"/>
      <c r="CDN262" s="1012"/>
      <c r="CDO262" s="1012"/>
      <c r="CDP262" s="1012"/>
      <c r="CDQ262" s="1012"/>
      <c r="CDR262" s="1012"/>
      <c r="CDS262" s="1012"/>
      <c r="CDT262" s="1012"/>
      <c r="CDU262" s="1012"/>
      <c r="CDV262" s="1012"/>
      <c r="CDW262" s="1012"/>
      <c r="CDX262" s="1012"/>
      <c r="CDY262" s="1012"/>
      <c r="CDZ262" s="1012"/>
      <c r="CEA262" s="1012"/>
      <c r="CEB262" s="1012"/>
      <c r="CEC262" s="1012"/>
      <c r="CED262" s="1012"/>
      <c r="CEE262" s="1012"/>
      <c r="CEF262" s="1012"/>
      <c r="CEG262" s="1012"/>
      <c r="CEH262" s="1012"/>
      <c r="CEI262" s="1012"/>
      <c r="CEJ262" s="1012"/>
      <c r="CEK262" s="1012"/>
      <c r="CEL262" s="1012"/>
      <c r="CEM262" s="1012"/>
      <c r="CEN262" s="1012"/>
      <c r="CEO262" s="1012"/>
      <c r="CEP262" s="1012"/>
      <c r="CEQ262" s="1012"/>
      <c r="CER262" s="1012"/>
      <c r="CES262" s="1012"/>
      <c r="CET262" s="1012"/>
      <c r="CEU262" s="1012"/>
      <c r="CEV262" s="1012"/>
      <c r="CEW262" s="1012"/>
      <c r="CEX262" s="1012"/>
      <c r="CEY262" s="1012"/>
      <c r="CEZ262" s="1012"/>
      <c r="CFA262" s="1012"/>
      <c r="CFB262" s="1012"/>
      <c r="CFC262" s="1012"/>
      <c r="CFD262" s="1012"/>
      <c r="CFE262" s="1012"/>
      <c r="CFF262" s="1012"/>
      <c r="CFG262" s="1012"/>
      <c r="CFH262" s="1012"/>
      <c r="CFI262" s="1012"/>
      <c r="CFJ262" s="1012"/>
      <c r="CFK262" s="1012"/>
      <c r="CFL262" s="1012"/>
      <c r="CFM262" s="1012"/>
      <c r="CFN262" s="1012"/>
      <c r="CFO262" s="1012"/>
      <c r="CFP262" s="1012"/>
      <c r="CFQ262" s="1012"/>
      <c r="CFR262" s="1012"/>
      <c r="CFS262" s="1012"/>
      <c r="CFT262" s="1012"/>
      <c r="CFU262" s="1012"/>
      <c r="CFV262" s="1012"/>
      <c r="CFW262" s="1012"/>
      <c r="CFX262" s="1012"/>
      <c r="CFY262" s="1012"/>
      <c r="CFZ262" s="1012"/>
      <c r="CGA262" s="1012"/>
      <c r="CGB262" s="1012"/>
      <c r="CGC262" s="1012"/>
      <c r="CGD262" s="1012"/>
      <c r="CGE262" s="1012"/>
      <c r="CGF262" s="1012"/>
      <c r="CGG262" s="1012"/>
      <c r="CGH262" s="1012"/>
      <c r="CGI262" s="1012"/>
      <c r="CGJ262" s="1012"/>
      <c r="CGK262" s="1012"/>
      <c r="CGL262" s="1012"/>
      <c r="CGM262" s="1012"/>
      <c r="CGN262" s="1012"/>
      <c r="CGO262" s="1012"/>
      <c r="CGP262" s="1012"/>
      <c r="CGQ262" s="1012"/>
      <c r="CGR262" s="1012"/>
      <c r="CGS262" s="1012"/>
      <c r="CGT262" s="1012"/>
      <c r="CGU262" s="1012"/>
      <c r="CGV262" s="1012"/>
      <c r="CGW262" s="1012"/>
      <c r="CGX262" s="1012"/>
      <c r="CGY262" s="1012"/>
      <c r="CGZ262" s="1012"/>
      <c r="CHA262" s="1012"/>
      <c r="CHB262" s="1012"/>
      <c r="CHC262" s="1012"/>
      <c r="CHD262" s="1012"/>
      <c r="CHE262" s="1012"/>
      <c r="CHF262" s="1012"/>
      <c r="CHG262" s="1012"/>
      <c r="CHH262" s="1012"/>
      <c r="CHI262" s="1012"/>
      <c r="CHJ262" s="1012"/>
      <c r="CHK262" s="1012"/>
      <c r="CHL262" s="1012"/>
      <c r="CHM262" s="1012"/>
      <c r="CHN262" s="1012"/>
      <c r="CHO262" s="1012"/>
      <c r="CHP262" s="1012"/>
      <c r="CHQ262" s="1012"/>
      <c r="CHR262" s="1012"/>
      <c r="CHS262" s="1012"/>
      <c r="CHT262" s="1012"/>
      <c r="CHU262" s="1012"/>
      <c r="CHV262" s="1012"/>
      <c r="CHW262" s="1012"/>
      <c r="CHX262" s="1012"/>
      <c r="CHY262" s="1012"/>
      <c r="CHZ262" s="1012"/>
      <c r="CIA262" s="1012"/>
      <c r="CIB262" s="1012"/>
      <c r="CIC262" s="1012"/>
      <c r="CID262" s="1012"/>
      <c r="CIE262" s="1012"/>
      <c r="CIF262" s="1012"/>
      <c r="CIG262" s="1012"/>
      <c r="CIH262" s="1012"/>
      <c r="CII262" s="1012"/>
      <c r="CIJ262" s="1012"/>
      <c r="CIK262" s="1012"/>
      <c r="CIL262" s="1012"/>
      <c r="CIM262" s="1012"/>
      <c r="CIN262" s="1012"/>
      <c r="CIO262" s="1012"/>
      <c r="CIP262" s="1012"/>
      <c r="CIQ262" s="1012"/>
      <c r="CIR262" s="1012"/>
      <c r="CIS262" s="1012"/>
      <c r="CIT262" s="1012"/>
      <c r="CIU262" s="1012"/>
      <c r="CIV262" s="1012"/>
      <c r="CIW262" s="1012"/>
      <c r="CIX262" s="1012"/>
      <c r="CIY262" s="1012"/>
      <c r="CIZ262" s="1012"/>
      <c r="CJA262" s="1012"/>
      <c r="CJB262" s="1012"/>
      <c r="CJC262" s="1012"/>
      <c r="CJD262" s="1012"/>
      <c r="CJE262" s="1012"/>
      <c r="CJF262" s="1012"/>
      <c r="CJG262" s="1012"/>
      <c r="CJH262" s="1012"/>
      <c r="CJI262" s="1012"/>
      <c r="CJJ262" s="1012"/>
      <c r="CJK262" s="1012"/>
      <c r="CJL262" s="1012"/>
      <c r="CJM262" s="1012"/>
      <c r="CJN262" s="1012"/>
      <c r="CJO262" s="1012"/>
      <c r="CJP262" s="1012"/>
      <c r="CJQ262" s="1012"/>
      <c r="CJR262" s="1012"/>
      <c r="CJS262" s="1012"/>
      <c r="CJT262" s="1012"/>
      <c r="CJU262" s="1012"/>
      <c r="CJV262" s="1012"/>
      <c r="CJW262" s="1012"/>
      <c r="CJX262" s="1012"/>
      <c r="CJY262" s="1012"/>
      <c r="CJZ262" s="1012"/>
      <c r="CKA262" s="1012"/>
      <c r="CKB262" s="1012"/>
      <c r="CKC262" s="1012"/>
      <c r="CKD262" s="1012"/>
      <c r="CKE262" s="1012"/>
      <c r="CKF262" s="1012"/>
      <c r="CKG262" s="1012"/>
      <c r="CKH262" s="1012"/>
      <c r="CKI262" s="1012"/>
      <c r="CKJ262" s="1012"/>
      <c r="CKK262" s="1012"/>
      <c r="CKL262" s="1012"/>
      <c r="CKM262" s="1012"/>
      <c r="CKN262" s="1012"/>
      <c r="CKO262" s="1012"/>
      <c r="CKP262" s="1012"/>
      <c r="CKQ262" s="1012"/>
      <c r="CKR262" s="1012"/>
      <c r="CKS262" s="1012"/>
      <c r="CKT262" s="1012"/>
      <c r="CKU262" s="1012"/>
      <c r="CKV262" s="1012"/>
      <c r="CKW262" s="1012"/>
      <c r="CKX262" s="1012"/>
      <c r="CKY262" s="1012"/>
      <c r="CKZ262" s="1012"/>
      <c r="CLA262" s="1012"/>
      <c r="CLB262" s="1012"/>
      <c r="CLC262" s="1012"/>
      <c r="CLD262" s="1012"/>
      <c r="CLE262" s="1012"/>
      <c r="CLF262" s="1012"/>
      <c r="CLG262" s="1012"/>
      <c r="CLH262" s="1012"/>
      <c r="CLI262" s="1012"/>
      <c r="CLJ262" s="1012"/>
      <c r="CLK262" s="1012"/>
      <c r="CLL262" s="1012"/>
      <c r="CLM262" s="1012"/>
      <c r="CLN262" s="1012"/>
      <c r="CLO262" s="1012"/>
      <c r="CLP262" s="1012"/>
      <c r="CLQ262" s="1012"/>
      <c r="CLR262" s="1012"/>
      <c r="CLS262" s="1012"/>
      <c r="CLT262" s="1012"/>
      <c r="CLU262" s="1012"/>
      <c r="CLV262" s="1012"/>
      <c r="CLW262" s="1012"/>
      <c r="CLX262" s="1012"/>
      <c r="CLY262" s="1012"/>
      <c r="CLZ262" s="1012"/>
      <c r="CMA262" s="1012"/>
      <c r="CMB262" s="1012"/>
      <c r="CMC262" s="1012"/>
      <c r="CMD262" s="1012"/>
      <c r="CME262" s="1012"/>
      <c r="CMF262" s="1012"/>
      <c r="CMG262" s="1012"/>
      <c r="CMH262" s="1012"/>
      <c r="CMI262" s="1012"/>
      <c r="CMJ262" s="1012"/>
      <c r="CMK262" s="1012"/>
      <c r="CML262" s="1012"/>
      <c r="CMM262" s="1012"/>
      <c r="CMN262" s="1012"/>
      <c r="CMO262" s="1012"/>
      <c r="CMP262" s="1012"/>
      <c r="CMQ262" s="1012"/>
      <c r="CMR262" s="1012"/>
      <c r="CMS262" s="1012"/>
      <c r="CMT262" s="1012"/>
      <c r="CMU262" s="1012"/>
      <c r="CMV262" s="1012"/>
      <c r="CMW262" s="1012"/>
      <c r="CMX262" s="1012"/>
      <c r="CMY262" s="1012"/>
      <c r="CMZ262" s="1012"/>
      <c r="CNA262" s="1012"/>
      <c r="CNB262" s="1012"/>
      <c r="CNC262" s="1012"/>
      <c r="CND262" s="1012"/>
      <c r="CNE262" s="1012"/>
      <c r="CNF262" s="1012"/>
      <c r="CNG262" s="1012"/>
      <c r="CNH262" s="1012"/>
      <c r="CNI262" s="1012"/>
      <c r="CNJ262" s="1012"/>
      <c r="CNK262" s="1012"/>
      <c r="CNL262" s="1012"/>
      <c r="CNM262" s="1012"/>
      <c r="CNN262" s="1012"/>
      <c r="CNO262" s="1012"/>
      <c r="CNP262" s="1012"/>
      <c r="CNQ262" s="1012"/>
      <c r="CNR262" s="1012"/>
      <c r="CNS262" s="1012"/>
      <c r="CNT262" s="1012"/>
      <c r="CNU262" s="1012"/>
      <c r="CNV262" s="1012"/>
      <c r="CNW262" s="1012"/>
      <c r="CNX262" s="1012"/>
      <c r="CNY262" s="1012"/>
      <c r="CNZ262" s="1012"/>
      <c r="COA262" s="1012"/>
      <c r="COB262" s="1012"/>
      <c r="COC262" s="1012"/>
      <c r="COD262" s="1012"/>
      <c r="COE262" s="1012"/>
      <c r="COF262" s="1012"/>
      <c r="COG262" s="1012"/>
      <c r="COH262" s="1012"/>
      <c r="COI262" s="1012"/>
      <c r="COJ262" s="1012"/>
      <c r="COK262" s="1012"/>
      <c r="COL262" s="1012"/>
      <c r="COM262" s="1012"/>
      <c r="CON262" s="1012"/>
      <c r="COO262" s="1012"/>
      <c r="COP262" s="1012"/>
      <c r="COQ262" s="1012"/>
      <c r="COR262" s="1012"/>
      <c r="COS262" s="1012"/>
      <c r="COT262" s="1012"/>
      <c r="COU262" s="1012"/>
      <c r="COV262" s="1012"/>
      <c r="COW262" s="1012"/>
      <c r="COX262" s="1012"/>
      <c r="COY262" s="1012"/>
      <c r="COZ262" s="1012"/>
      <c r="CPA262" s="1012"/>
      <c r="CPB262" s="1012"/>
      <c r="CPC262" s="1012"/>
      <c r="CPD262" s="1012"/>
      <c r="CPE262" s="1012"/>
      <c r="CPF262" s="1012"/>
      <c r="CPG262" s="1012"/>
      <c r="CPH262" s="1012"/>
      <c r="CPI262" s="1012"/>
      <c r="CPJ262" s="1012"/>
      <c r="CPK262" s="1012"/>
      <c r="CPL262" s="1012"/>
      <c r="CPM262" s="1012"/>
      <c r="CPN262" s="1012"/>
      <c r="CPO262" s="1012"/>
      <c r="CPP262" s="1012"/>
      <c r="CPQ262" s="1012"/>
      <c r="CPR262" s="1012"/>
      <c r="CPS262" s="1012"/>
      <c r="CPT262" s="1012"/>
      <c r="CPU262" s="1012"/>
      <c r="CPV262" s="1012"/>
      <c r="CPW262" s="1012"/>
      <c r="CPX262" s="1012"/>
      <c r="CPY262" s="1012"/>
      <c r="CPZ262" s="1012"/>
      <c r="CQA262" s="1012"/>
      <c r="CQB262" s="1012"/>
      <c r="CQC262" s="1012"/>
      <c r="CQD262" s="1012"/>
      <c r="CQE262" s="1012"/>
      <c r="CQF262" s="1012"/>
      <c r="CQG262" s="1012"/>
      <c r="CQH262" s="1012"/>
      <c r="CQI262" s="1012"/>
      <c r="CQJ262" s="1012"/>
      <c r="CQK262" s="1012"/>
      <c r="CQL262" s="1012"/>
      <c r="CQM262" s="1012"/>
      <c r="CQN262" s="1012"/>
      <c r="CQO262" s="1012"/>
      <c r="CQP262" s="1012"/>
      <c r="CQQ262" s="1012"/>
      <c r="CQR262" s="1012"/>
      <c r="CQS262" s="1012"/>
      <c r="CQT262" s="1012"/>
      <c r="CQU262" s="1012"/>
      <c r="CQV262" s="1012"/>
      <c r="CQW262" s="1012"/>
      <c r="CQX262" s="1012"/>
      <c r="CQY262" s="1012"/>
      <c r="CQZ262" s="1012"/>
      <c r="CRA262" s="1012"/>
      <c r="CRB262" s="1012"/>
      <c r="CRC262" s="1012"/>
      <c r="CRD262" s="1012"/>
      <c r="CRE262" s="1012"/>
      <c r="CRF262" s="1012"/>
      <c r="CRG262" s="1012"/>
      <c r="CRH262" s="1012"/>
      <c r="CRI262" s="1012"/>
      <c r="CRJ262" s="1012"/>
      <c r="CRK262" s="1012"/>
      <c r="CRL262" s="1012"/>
      <c r="CRM262" s="1012"/>
      <c r="CRN262" s="1012"/>
      <c r="CRO262" s="1012"/>
      <c r="CRP262" s="1012"/>
      <c r="CRQ262" s="1012"/>
      <c r="CRR262" s="1012"/>
      <c r="CRS262" s="1012"/>
      <c r="CRT262" s="1012"/>
      <c r="CRU262" s="1012"/>
      <c r="CRV262" s="1012"/>
      <c r="CRW262" s="1012"/>
      <c r="CRX262" s="1012"/>
      <c r="CRY262" s="1012"/>
      <c r="CRZ262" s="1012"/>
      <c r="CSA262" s="1012"/>
      <c r="CSB262" s="1012"/>
      <c r="CSC262" s="1012"/>
      <c r="CSD262" s="1012"/>
      <c r="CSE262" s="1012"/>
      <c r="CSF262" s="1012"/>
      <c r="CSG262" s="1012"/>
      <c r="CSH262" s="1012"/>
      <c r="CSI262" s="1012"/>
      <c r="CSJ262" s="1012"/>
      <c r="CSK262" s="1012"/>
      <c r="CSL262" s="1012"/>
      <c r="CSM262" s="1012"/>
      <c r="CSN262" s="1012"/>
      <c r="CSO262" s="1012"/>
      <c r="CSP262" s="1012"/>
      <c r="CSQ262" s="1012"/>
      <c r="CSR262" s="1012"/>
      <c r="CSS262" s="1012"/>
      <c r="CST262" s="1012"/>
      <c r="CSU262" s="1012"/>
      <c r="CSV262" s="1012"/>
      <c r="CSW262" s="1012"/>
      <c r="CSX262" s="1012"/>
      <c r="CSY262" s="1012"/>
      <c r="CSZ262" s="1012"/>
      <c r="CTA262" s="1012"/>
      <c r="CTB262" s="1012"/>
      <c r="CTC262" s="1012"/>
      <c r="CTD262" s="1012"/>
      <c r="CTE262" s="1012"/>
      <c r="CTF262" s="1012"/>
      <c r="CTG262" s="1012"/>
      <c r="CTH262" s="1012"/>
      <c r="CTI262" s="1012"/>
      <c r="CTJ262" s="1012"/>
      <c r="CTK262" s="1012"/>
      <c r="CTL262" s="1012"/>
      <c r="CTM262" s="1012"/>
      <c r="CTN262" s="1012"/>
      <c r="CTO262" s="1012"/>
      <c r="CTP262" s="1012"/>
      <c r="CTQ262" s="1012"/>
      <c r="CTR262" s="1012"/>
      <c r="CTS262" s="1012"/>
      <c r="CTT262" s="1012"/>
      <c r="CTU262" s="1012"/>
      <c r="CTV262" s="1012"/>
      <c r="CTW262" s="1012"/>
      <c r="CTX262" s="1012"/>
      <c r="CTY262" s="1012"/>
      <c r="CTZ262" s="1012"/>
      <c r="CUA262" s="1012"/>
      <c r="CUB262" s="1012"/>
      <c r="CUC262" s="1012"/>
      <c r="CUD262" s="1012"/>
      <c r="CUE262" s="1012"/>
      <c r="CUF262" s="1012"/>
      <c r="CUG262" s="1012"/>
      <c r="CUH262" s="1012"/>
      <c r="CUI262" s="1012"/>
      <c r="CUJ262" s="1012"/>
      <c r="CUK262" s="1012"/>
      <c r="CUL262" s="1012"/>
      <c r="CUM262" s="1012"/>
      <c r="CUN262" s="1012"/>
      <c r="CUO262" s="1012"/>
      <c r="CUP262" s="1012"/>
      <c r="CUQ262" s="1012"/>
      <c r="CUR262" s="1012"/>
      <c r="CUS262" s="1012"/>
      <c r="CUT262" s="1012"/>
      <c r="CUU262" s="1012"/>
      <c r="CUV262" s="1012"/>
      <c r="CUW262" s="1012"/>
      <c r="CUX262" s="1012"/>
      <c r="CUY262" s="1012"/>
      <c r="CUZ262" s="1012"/>
      <c r="CVA262" s="1012"/>
      <c r="CVB262" s="1012"/>
      <c r="CVC262" s="1012"/>
      <c r="CVD262" s="1012"/>
      <c r="CVE262" s="1012"/>
      <c r="CVF262" s="1012"/>
      <c r="CVG262" s="1012"/>
      <c r="CVH262" s="1012"/>
      <c r="CVI262" s="1012"/>
      <c r="CVJ262" s="1012"/>
      <c r="CVK262" s="1012"/>
      <c r="CVL262" s="1012"/>
      <c r="CVM262" s="1012"/>
      <c r="CVN262" s="1012"/>
      <c r="CVO262" s="1012"/>
      <c r="CVP262" s="1012"/>
      <c r="CVQ262" s="1012"/>
      <c r="CVR262" s="1012"/>
      <c r="CVS262" s="1012"/>
      <c r="CVT262" s="1012"/>
      <c r="CVU262" s="1012"/>
      <c r="CVV262" s="1012"/>
      <c r="CVW262" s="1012"/>
      <c r="CVX262" s="1012"/>
      <c r="CVY262" s="1012"/>
      <c r="CVZ262" s="1012"/>
      <c r="CWA262" s="1012"/>
      <c r="CWB262" s="1012"/>
      <c r="CWC262" s="1012"/>
      <c r="CWD262" s="1012"/>
      <c r="CWE262" s="1012"/>
      <c r="CWF262" s="1012"/>
      <c r="CWG262" s="1012"/>
      <c r="CWH262" s="1012"/>
      <c r="CWI262" s="1012"/>
      <c r="CWJ262" s="1012"/>
      <c r="CWK262" s="1012"/>
      <c r="CWL262" s="1012"/>
      <c r="CWM262" s="1012"/>
      <c r="CWN262" s="1012"/>
      <c r="CWO262" s="1012"/>
      <c r="CWP262" s="1012"/>
      <c r="CWQ262" s="1012"/>
      <c r="CWR262" s="1012"/>
      <c r="CWS262" s="1012"/>
      <c r="CWT262" s="1012"/>
      <c r="CWU262" s="1012"/>
      <c r="CWV262" s="1012"/>
      <c r="CWW262" s="1012"/>
      <c r="CWX262" s="1012"/>
      <c r="CWY262" s="1012"/>
      <c r="CWZ262" s="1012"/>
      <c r="CXA262" s="1012"/>
      <c r="CXB262" s="1012"/>
      <c r="CXC262" s="1012"/>
      <c r="CXD262" s="1012"/>
      <c r="CXE262" s="1012"/>
      <c r="CXF262" s="1012"/>
      <c r="CXG262" s="1012"/>
      <c r="CXH262" s="1012"/>
      <c r="CXI262" s="1012"/>
      <c r="CXJ262" s="1012"/>
      <c r="CXK262" s="1012"/>
      <c r="CXL262" s="1012"/>
      <c r="CXM262" s="1012"/>
      <c r="CXN262" s="1012"/>
      <c r="CXO262" s="1012"/>
      <c r="CXP262" s="1012"/>
      <c r="CXQ262" s="1012"/>
      <c r="CXR262" s="1012"/>
      <c r="CXS262" s="1012"/>
      <c r="CXT262" s="1012"/>
      <c r="CXU262" s="1012"/>
      <c r="CXV262" s="1012"/>
      <c r="CXW262" s="1012"/>
      <c r="CXX262" s="1012"/>
      <c r="CXY262" s="1012"/>
      <c r="CXZ262" s="1012"/>
      <c r="CYA262" s="1012"/>
      <c r="CYB262" s="1012"/>
      <c r="CYC262" s="1012"/>
      <c r="CYD262" s="1012"/>
      <c r="CYE262" s="1012"/>
      <c r="CYF262" s="1012"/>
      <c r="CYG262" s="1012"/>
      <c r="CYH262" s="1012"/>
      <c r="CYI262" s="1012"/>
      <c r="CYJ262" s="1012"/>
      <c r="CYK262" s="1012"/>
      <c r="CYL262" s="1012"/>
      <c r="CYM262" s="1012"/>
      <c r="CYN262" s="1012"/>
      <c r="CYO262" s="1012"/>
      <c r="CYP262" s="1012"/>
      <c r="CYQ262" s="1012"/>
      <c r="CYR262" s="1012"/>
      <c r="CYS262" s="1012"/>
      <c r="CYT262" s="1012"/>
      <c r="CYU262" s="1012"/>
      <c r="CYV262" s="1012"/>
      <c r="CYW262" s="1012"/>
      <c r="CYX262" s="1012"/>
      <c r="CYY262" s="1012"/>
      <c r="CYZ262" s="1012"/>
      <c r="CZA262" s="1012"/>
      <c r="CZB262" s="1012"/>
      <c r="CZC262" s="1012"/>
      <c r="CZD262" s="1012"/>
      <c r="CZE262" s="1012"/>
      <c r="CZF262" s="1012"/>
      <c r="CZG262" s="1012"/>
      <c r="CZH262" s="1012"/>
      <c r="CZI262" s="1012"/>
      <c r="CZJ262" s="1012"/>
      <c r="CZK262" s="1012"/>
      <c r="CZL262" s="1012"/>
      <c r="CZM262" s="1012"/>
      <c r="CZN262" s="1012"/>
      <c r="CZO262" s="1012"/>
      <c r="CZP262" s="1012"/>
      <c r="CZQ262" s="1012"/>
      <c r="CZR262" s="1012"/>
      <c r="CZS262" s="1012"/>
      <c r="CZT262" s="1012"/>
      <c r="CZU262" s="1012"/>
      <c r="CZV262" s="1012"/>
      <c r="CZW262" s="1012"/>
      <c r="CZX262" s="1012"/>
      <c r="CZY262" s="1012"/>
      <c r="CZZ262" s="1012"/>
      <c r="DAA262" s="1012"/>
      <c r="DAB262" s="1012"/>
      <c r="DAC262" s="1012"/>
      <c r="DAD262" s="1012"/>
      <c r="DAE262" s="1012"/>
      <c r="DAF262" s="1012"/>
      <c r="DAG262" s="1012"/>
      <c r="DAH262" s="1012"/>
      <c r="DAI262" s="1012"/>
      <c r="DAJ262" s="1012"/>
      <c r="DAK262" s="1012"/>
      <c r="DAL262" s="1012"/>
      <c r="DAM262" s="1012"/>
      <c r="DAN262" s="1012"/>
      <c r="DAO262" s="1012"/>
      <c r="DAP262" s="1012"/>
      <c r="DAQ262" s="1012"/>
      <c r="DAR262" s="1012"/>
      <c r="DAS262" s="1012"/>
      <c r="DAT262" s="1012"/>
      <c r="DAU262" s="1012"/>
      <c r="DAV262" s="1012"/>
      <c r="DAW262" s="1012"/>
      <c r="DAX262" s="1012"/>
      <c r="DAY262" s="1012"/>
      <c r="DAZ262" s="1012"/>
      <c r="DBA262" s="1012"/>
      <c r="DBB262" s="1012"/>
      <c r="DBC262" s="1012"/>
      <c r="DBD262" s="1012"/>
      <c r="DBE262" s="1012"/>
      <c r="DBF262" s="1012"/>
      <c r="DBG262" s="1012"/>
      <c r="DBH262" s="1012"/>
      <c r="DBI262" s="1012"/>
      <c r="DBJ262" s="1012"/>
      <c r="DBK262" s="1012"/>
      <c r="DBL262" s="1012"/>
      <c r="DBM262" s="1012"/>
      <c r="DBN262" s="1012"/>
      <c r="DBO262" s="1012"/>
      <c r="DBP262" s="1012"/>
      <c r="DBQ262" s="1012"/>
      <c r="DBR262" s="1012"/>
      <c r="DBS262" s="1012"/>
      <c r="DBT262" s="1012"/>
      <c r="DBU262" s="1012"/>
      <c r="DBV262" s="1012"/>
      <c r="DBW262" s="1012"/>
      <c r="DBX262" s="1012"/>
      <c r="DBY262" s="1012"/>
      <c r="DBZ262" s="1012"/>
      <c r="DCA262" s="1012"/>
      <c r="DCB262" s="1012"/>
      <c r="DCC262" s="1012"/>
      <c r="DCD262" s="1012"/>
      <c r="DCE262" s="1012"/>
      <c r="DCF262" s="1012"/>
      <c r="DCG262" s="1012"/>
      <c r="DCH262" s="1012"/>
      <c r="DCI262" s="1012"/>
      <c r="DCJ262" s="1012"/>
      <c r="DCK262" s="1012"/>
      <c r="DCL262" s="1012"/>
      <c r="DCM262" s="1012"/>
      <c r="DCN262" s="1012"/>
      <c r="DCO262" s="1012"/>
      <c r="DCP262" s="1012"/>
      <c r="DCQ262" s="1012"/>
      <c r="DCR262" s="1012"/>
      <c r="DCS262" s="1012"/>
      <c r="DCT262" s="1012"/>
      <c r="DCU262" s="1012"/>
      <c r="DCV262" s="1012"/>
      <c r="DCW262" s="1012"/>
      <c r="DCX262" s="1012"/>
      <c r="DCY262" s="1012"/>
      <c r="DCZ262" s="1012"/>
      <c r="DDA262" s="1012"/>
      <c r="DDB262" s="1012"/>
      <c r="DDC262" s="1012"/>
      <c r="DDD262" s="1012"/>
      <c r="DDE262" s="1012"/>
      <c r="DDF262" s="1012"/>
      <c r="DDG262" s="1012"/>
      <c r="DDH262" s="1012"/>
      <c r="DDI262" s="1012"/>
      <c r="DDJ262" s="1012"/>
      <c r="DDK262" s="1012"/>
      <c r="DDL262" s="1012"/>
      <c r="DDM262" s="1012"/>
      <c r="DDN262" s="1012"/>
      <c r="DDO262" s="1012"/>
      <c r="DDP262" s="1012"/>
      <c r="DDQ262" s="1012"/>
      <c r="DDR262" s="1012"/>
      <c r="DDS262" s="1012"/>
      <c r="DDT262" s="1012"/>
      <c r="DDU262" s="1012"/>
      <c r="DDV262" s="1012"/>
      <c r="DDW262" s="1012"/>
      <c r="DDX262" s="1012"/>
      <c r="DDY262" s="1012"/>
      <c r="DDZ262" s="1012"/>
      <c r="DEA262" s="1012"/>
      <c r="DEB262" s="1012"/>
      <c r="DEC262" s="1012"/>
      <c r="DED262" s="1012"/>
      <c r="DEE262" s="1012"/>
      <c r="DEF262" s="1012"/>
      <c r="DEG262" s="1012"/>
      <c r="DEH262" s="1012"/>
      <c r="DEI262" s="1012"/>
      <c r="DEJ262" s="1012"/>
      <c r="DEK262" s="1012"/>
      <c r="DEL262" s="1012"/>
      <c r="DEM262" s="1012"/>
      <c r="DEN262" s="1012"/>
      <c r="DEO262" s="1012"/>
      <c r="DEP262" s="1012"/>
      <c r="DEQ262" s="1012"/>
      <c r="DER262" s="1012"/>
      <c r="DES262" s="1012"/>
      <c r="DET262" s="1012"/>
      <c r="DEU262" s="1012"/>
      <c r="DEV262" s="1012"/>
      <c r="DEW262" s="1012"/>
      <c r="DEX262" s="1012"/>
      <c r="DEY262" s="1012"/>
      <c r="DEZ262" s="1012"/>
      <c r="DFA262" s="1012"/>
      <c r="DFB262" s="1012"/>
      <c r="DFC262" s="1012"/>
      <c r="DFD262" s="1012"/>
      <c r="DFE262" s="1012"/>
      <c r="DFF262" s="1012"/>
      <c r="DFG262" s="1012"/>
      <c r="DFH262" s="1012"/>
      <c r="DFI262" s="1012"/>
      <c r="DFJ262" s="1012"/>
      <c r="DFK262" s="1012"/>
      <c r="DFL262" s="1012"/>
      <c r="DFM262" s="1012"/>
      <c r="DFN262" s="1012"/>
      <c r="DFO262" s="1012"/>
      <c r="DFP262" s="1012"/>
      <c r="DFQ262" s="1012"/>
      <c r="DFR262" s="1012"/>
      <c r="DFS262" s="1012"/>
      <c r="DFT262" s="1012"/>
      <c r="DFU262" s="1012"/>
      <c r="DFV262" s="1012"/>
      <c r="DFW262" s="1012"/>
      <c r="DFX262" s="1012"/>
      <c r="DFY262" s="1012"/>
      <c r="DFZ262" s="1012"/>
      <c r="DGA262" s="1012"/>
      <c r="DGB262" s="1012"/>
      <c r="DGC262" s="1012"/>
      <c r="DGD262" s="1012"/>
      <c r="DGE262" s="1012"/>
      <c r="DGF262" s="1012"/>
      <c r="DGG262" s="1012"/>
      <c r="DGH262" s="1012"/>
      <c r="DGI262" s="1012"/>
      <c r="DGJ262" s="1012"/>
      <c r="DGK262" s="1012"/>
      <c r="DGL262" s="1012"/>
      <c r="DGM262" s="1012"/>
      <c r="DGN262" s="1012"/>
      <c r="DGO262" s="1012"/>
      <c r="DGP262" s="1012"/>
      <c r="DGQ262" s="1012"/>
      <c r="DGR262" s="1012"/>
      <c r="DGS262" s="1012"/>
      <c r="DGT262" s="1012"/>
      <c r="DGU262" s="1012"/>
      <c r="DGV262" s="1012"/>
      <c r="DGW262" s="1012"/>
      <c r="DGX262" s="1012"/>
      <c r="DGY262" s="1012"/>
      <c r="DGZ262" s="1012"/>
      <c r="DHA262" s="1012"/>
      <c r="DHB262" s="1012"/>
      <c r="DHC262" s="1012"/>
      <c r="DHD262" s="1012"/>
      <c r="DHE262" s="1012"/>
      <c r="DHF262" s="1012"/>
      <c r="DHG262" s="1012"/>
      <c r="DHH262" s="1012"/>
      <c r="DHI262" s="1012"/>
      <c r="DHJ262" s="1012"/>
      <c r="DHK262" s="1012"/>
      <c r="DHL262" s="1012"/>
      <c r="DHM262" s="1012"/>
      <c r="DHN262" s="1012"/>
      <c r="DHO262" s="1012"/>
      <c r="DHP262" s="1012"/>
      <c r="DHQ262" s="1012"/>
      <c r="DHR262" s="1012"/>
      <c r="DHS262" s="1012"/>
      <c r="DHT262" s="1012"/>
      <c r="DHU262" s="1012"/>
      <c r="DHV262" s="1012"/>
      <c r="DHW262" s="1012"/>
      <c r="DHX262" s="1012"/>
      <c r="DHY262" s="1012"/>
      <c r="DHZ262" s="1012"/>
      <c r="DIA262" s="1012"/>
      <c r="DIB262" s="1012"/>
      <c r="DIC262" s="1012"/>
      <c r="DID262" s="1012"/>
      <c r="DIE262" s="1012"/>
      <c r="DIF262" s="1012"/>
      <c r="DIG262" s="1012"/>
      <c r="DIH262" s="1012"/>
      <c r="DII262" s="1012"/>
      <c r="DIJ262" s="1012"/>
      <c r="DIK262" s="1012"/>
      <c r="DIL262" s="1012"/>
      <c r="DIM262" s="1012"/>
      <c r="DIN262" s="1012"/>
      <c r="DIO262" s="1012"/>
      <c r="DIP262" s="1012"/>
      <c r="DIQ262" s="1012"/>
      <c r="DIR262" s="1012"/>
      <c r="DIS262" s="1012"/>
      <c r="DIT262" s="1012"/>
      <c r="DIU262" s="1012"/>
      <c r="DIV262" s="1012"/>
      <c r="DIW262" s="1012"/>
      <c r="DIX262" s="1012"/>
      <c r="DIY262" s="1012"/>
      <c r="DIZ262" s="1012"/>
      <c r="DJA262" s="1012"/>
      <c r="DJB262" s="1012"/>
      <c r="DJC262" s="1012"/>
      <c r="DJD262" s="1012"/>
      <c r="DJE262" s="1012"/>
      <c r="DJF262" s="1012"/>
      <c r="DJG262" s="1012"/>
      <c r="DJH262" s="1012"/>
      <c r="DJI262" s="1012"/>
      <c r="DJJ262" s="1012"/>
      <c r="DJK262" s="1012"/>
      <c r="DJL262" s="1012"/>
      <c r="DJM262" s="1012"/>
      <c r="DJN262" s="1012"/>
      <c r="DJO262" s="1012"/>
      <c r="DJP262" s="1012"/>
      <c r="DJQ262" s="1012"/>
      <c r="DJR262" s="1012"/>
      <c r="DJS262" s="1012"/>
      <c r="DJT262" s="1012"/>
      <c r="DJU262" s="1012"/>
      <c r="DJV262" s="1012"/>
      <c r="DJW262" s="1012"/>
      <c r="DJX262" s="1012"/>
      <c r="DJY262" s="1012"/>
      <c r="DJZ262" s="1012"/>
      <c r="DKA262" s="1012"/>
      <c r="DKB262" s="1012"/>
      <c r="DKC262" s="1012"/>
      <c r="DKD262" s="1012"/>
      <c r="DKE262" s="1012"/>
      <c r="DKF262" s="1012"/>
      <c r="DKG262" s="1012"/>
      <c r="DKH262" s="1012"/>
      <c r="DKI262" s="1012"/>
      <c r="DKJ262" s="1012"/>
      <c r="DKK262" s="1012"/>
      <c r="DKL262" s="1012"/>
      <c r="DKM262" s="1012"/>
      <c r="DKN262" s="1012"/>
      <c r="DKO262" s="1012"/>
      <c r="DKP262" s="1012"/>
      <c r="DKQ262" s="1012"/>
      <c r="DKR262" s="1012"/>
      <c r="DKS262" s="1012"/>
      <c r="DKT262" s="1012"/>
      <c r="DKU262" s="1012"/>
      <c r="DKV262" s="1012"/>
      <c r="DKW262" s="1012"/>
      <c r="DKX262" s="1012"/>
      <c r="DKY262" s="1012"/>
      <c r="DKZ262" s="1012"/>
      <c r="DLA262" s="1012"/>
      <c r="DLB262" s="1012"/>
      <c r="DLC262" s="1012"/>
      <c r="DLD262" s="1012"/>
      <c r="DLE262" s="1012"/>
      <c r="DLF262" s="1012"/>
      <c r="DLG262" s="1012"/>
      <c r="DLH262" s="1012"/>
      <c r="DLI262" s="1012"/>
      <c r="DLJ262" s="1012"/>
      <c r="DLK262" s="1012"/>
      <c r="DLL262" s="1012"/>
      <c r="DLM262" s="1012"/>
      <c r="DLN262" s="1012"/>
      <c r="DLO262" s="1012"/>
      <c r="DLP262" s="1012"/>
      <c r="DLQ262" s="1012"/>
      <c r="DLR262" s="1012"/>
      <c r="DLS262" s="1012"/>
      <c r="DLT262" s="1012"/>
      <c r="DLU262" s="1012"/>
      <c r="DLV262" s="1012"/>
      <c r="DLW262" s="1012"/>
      <c r="DLX262" s="1012"/>
      <c r="DLY262" s="1012"/>
      <c r="DLZ262" s="1012"/>
      <c r="DMA262" s="1012"/>
      <c r="DMB262" s="1012"/>
      <c r="DMC262" s="1012"/>
      <c r="DMD262" s="1012"/>
      <c r="DME262" s="1012"/>
      <c r="DMF262" s="1012"/>
      <c r="DMG262" s="1012"/>
      <c r="DMH262" s="1012"/>
      <c r="DMI262" s="1012"/>
      <c r="DMJ262" s="1012"/>
      <c r="DMK262" s="1012"/>
      <c r="DML262" s="1012"/>
      <c r="DMM262" s="1012"/>
      <c r="DMN262" s="1012"/>
      <c r="DMO262" s="1012"/>
      <c r="DMP262" s="1012"/>
      <c r="DMQ262" s="1012"/>
      <c r="DMR262" s="1012"/>
      <c r="DMS262" s="1012"/>
      <c r="DMT262" s="1012"/>
      <c r="DMU262" s="1012"/>
      <c r="DMV262" s="1012"/>
      <c r="DMW262" s="1012"/>
      <c r="DMX262" s="1012"/>
      <c r="DMY262" s="1012"/>
      <c r="DMZ262" s="1012"/>
      <c r="DNA262" s="1012"/>
      <c r="DNB262" s="1012"/>
      <c r="DNC262" s="1012"/>
      <c r="DND262" s="1012"/>
      <c r="DNE262" s="1012"/>
      <c r="DNF262" s="1012"/>
      <c r="DNG262" s="1012"/>
      <c r="DNH262" s="1012"/>
      <c r="DNI262" s="1012"/>
      <c r="DNJ262" s="1012"/>
      <c r="DNK262" s="1012"/>
      <c r="DNL262" s="1012"/>
      <c r="DNM262" s="1012"/>
      <c r="DNN262" s="1012"/>
      <c r="DNO262" s="1012"/>
      <c r="DNP262" s="1012"/>
      <c r="DNQ262" s="1012"/>
      <c r="DNR262" s="1012"/>
      <c r="DNS262" s="1012"/>
      <c r="DNT262" s="1012"/>
      <c r="DNU262" s="1012"/>
      <c r="DNV262" s="1012"/>
      <c r="DNW262" s="1012"/>
      <c r="DNX262" s="1012"/>
      <c r="DNY262" s="1012"/>
      <c r="DNZ262" s="1012"/>
      <c r="DOA262" s="1012"/>
      <c r="DOB262" s="1012"/>
      <c r="DOC262" s="1012"/>
      <c r="DOD262" s="1012"/>
      <c r="DOE262" s="1012"/>
      <c r="DOF262" s="1012"/>
      <c r="DOG262" s="1012"/>
      <c r="DOH262" s="1012"/>
      <c r="DOI262" s="1012"/>
      <c r="DOJ262" s="1012"/>
      <c r="DOK262" s="1012"/>
      <c r="DOL262" s="1012"/>
      <c r="DOM262" s="1012"/>
      <c r="DON262" s="1012"/>
      <c r="DOO262" s="1012"/>
      <c r="DOP262" s="1012"/>
      <c r="DOQ262" s="1012"/>
      <c r="DOR262" s="1012"/>
      <c r="DOS262" s="1012"/>
      <c r="DOT262" s="1012"/>
      <c r="DOU262" s="1012"/>
      <c r="DOV262" s="1012"/>
      <c r="DOW262" s="1012"/>
      <c r="DOX262" s="1012"/>
      <c r="DOY262" s="1012"/>
      <c r="DOZ262" s="1012"/>
      <c r="DPA262" s="1012"/>
      <c r="DPB262" s="1012"/>
      <c r="DPC262" s="1012"/>
      <c r="DPD262" s="1012"/>
      <c r="DPE262" s="1012"/>
      <c r="DPF262" s="1012"/>
      <c r="DPG262" s="1012"/>
      <c r="DPH262" s="1012"/>
      <c r="DPI262" s="1012"/>
      <c r="DPJ262" s="1012"/>
      <c r="DPK262" s="1012"/>
      <c r="DPL262" s="1012"/>
      <c r="DPM262" s="1012"/>
      <c r="DPN262" s="1012"/>
      <c r="DPO262" s="1012"/>
      <c r="DPP262" s="1012"/>
      <c r="DPQ262" s="1012"/>
      <c r="DPR262" s="1012"/>
      <c r="DPS262" s="1012"/>
      <c r="DPT262" s="1012"/>
      <c r="DPU262" s="1012"/>
      <c r="DPV262" s="1012"/>
      <c r="DPW262" s="1012"/>
      <c r="DPX262" s="1012"/>
      <c r="DPY262" s="1012"/>
      <c r="DPZ262" s="1012"/>
      <c r="DQA262" s="1012"/>
      <c r="DQB262" s="1012"/>
      <c r="DQC262" s="1012"/>
      <c r="DQD262" s="1012"/>
      <c r="DQE262" s="1012"/>
      <c r="DQF262" s="1012"/>
      <c r="DQG262" s="1012"/>
      <c r="DQH262" s="1012"/>
      <c r="DQI262" s="1012"/>
      <c r="DQJ262" s="1012"/>
      <c r="DQK262" s="1012"/>
      <c r="DQL262" s="1012"/>
      <c r="DQM262" s="1012"/>
      <c r="DQN262" s="1012"/>
      <c r="DQO262" s="1012"/>
      <c r="DQP262" s="1012"/>
      <c r="DQQ262" s="1012"/>
      <c r="DQR262" s="1012"/>
      <c r="DQS262" s="1012"/>
      <c r="DQT262" s="1012"/>
      <c r="DQU262" s="1012"/>
      <c r="DQV262" s="1012"/>
      <c r="DQW262" s="1012"/>
      <c r="DQX262" s="1012"/>
      <c r="DQY262" s="1012"/>
      <c r="DQZ262" s="1012"/>
      <c r="DRA262" s="1012"/>
      <c r="DRB262" s="1012"/>
      <c r="DRC262" s="1012"/>
      <c r="DRD262" s="1012"/>
      <c r="DRE262" s="1012"/>
      <c r="DRF262" s="1012"/>
      <c r="DRG262" s="1012"/>
      <c r="DRH262" s="1012"/>
      <c r="DRI262" s="1012"/>
      <c r="DRJ262" s="1012"/>
      <c r="DRK262" s="1012"/>
      <c r="DRL262" s="1012"/>
      <c r="DRM262" s="1012"/>
      <c r="DRN262" s="1012"/>
      <c r="DRO262" s="1012"/>
      <c r="DRP262" s="1012"/>
      <c r="DRQ262" s="1012"/>
      <c r="DRR262" s="1012"/>
      <c r="DRS262" s="1012"/>
      <c r="DRT262" s="1012"/>
      <c r="DRU262" s="1012"/>
      <c r="DRV262" s="1012"/>
      <c r="DRW262" s="1012"/>
      <c r="DRX262" s="1012"/>
      <c r="DRY262" s="1012"/>
      <c r="DRZ262" s="1012"/>
      <c r="DSA262" s="1012"/>
      <c r="DSB262" s="1012"/>
      <c r="DSC262" s="1012"/>
      <c r="DSD262" s="1012"/>
      <c r="DSE262" s="1012"/>
      <c r="DSF262" s="1012"/>
      <c r="DSG262" s="1012"/>
      <c r="DSH262" s="1012"/>
      <c r="DSI262" s="1012"/>
      <c r="DSJ262" s="1012"/>
      <c r="DSK262" s="1012"/>
      <c r="DSL262" s="1012"/>
      <c r="DSM262" s="1012"/>
      <c r="DSN262" s="1012"/>
      <c r="DSO262" s="1012"/>
      <c r="DSP262" s="1012"/>
      <c r="DSQ262" s="1012"/>
      <c r="DSR262" s="1012"/>
      <c r="DSS262" s="1012"/>
      <c r="DST262" s="1012"/>
      <c r="DSU262" s="1012"/>
      <c r="DSV262" s="1012"/>
      <c r="DSW262" s="1012"/>
      <c r="DSX262" s="1012"/>
      <c r="DSY262" s="1012"/>
      <c r="DSZ262" s="1012"/>
      <c r="DTA262" s="1012"/>
      <c r="DTB262" s="1012"/>
      <c r="DTC262" s="1012"/>
      <c r="DTD262" s="1012"/>
      <c r="DTE262" s="1012"/>
      <c r="DTF262" s="1012"/>
      <c r="DTG262" s="1012"/>
      <c r="DTH262" s="1012"/>
      <c r="DTI262" s="1012"/>
      <c r="DTJ262" s="1012"/>
      <c r="DTK262" s="1012"/>
      <c r="DTL262" s="1012"/>
      <c r="DTM262" s="1012"/>
      <c r="DTN262" s="1012"/>
      <c r="DTO262" s="1012"/>
      <c r="DTP262" s="1012"/>
      <c r="DTQ262" s="1012"/>
      <c r="DTR262" s="1012"/>
      <c r="DTS262" s="1012"/>
      <c r="DTT262" s="1012"/>
      <c r="DTU262" s="1012"/>
      <c r="DTV262" s="1012"/>
      <c r="DTW262" s="1012"/>
      <c r="DTX262" s="1012"/>
      <c r="DTY262" s="1012"/>
      <c r="DTZ262" s="1012"/>
      <c r="DUA262" s="1012"/>
      <c r="DUB262" s="1012"/>
      <c r="DUC262" s="1012"/>
      <c r="DUD262" s="1012"/>
      <c r="DUE262" s="1012"/>
      <c r="DUF262" s="1012"/>
      <c r="DUG262" s="1012"/>
      <c r="DUH262" s="1012"/>
      <c r="DUI262" s="1012"/>
      <c r="DUJ262" s="1012"/>
      <c r="DUK262" s="1012"/>
      <c r="DUL262" s="1012"/>
      <c r="DUM262" s="1012"/>
      <c r="DUN262" s="1012"/>
      <c r="DUO262" s="1012"/>
      <c r="DUP262" s="1012"/>
      <c r="DUQ262" s="1012"/>
      <c r="DUR262" s="1012"/>
      <c r="DUS262" s="1012"/>
      <c r="DUT262" s="1012"/>
      <c r="DUU262" s="1012"/>
      <c r="DUV262" s="1012"/>
      <c r="DUW262" s="1012"/>
      <c r="DUX262" s="1012"/>
      <c r="DUY262" s="1012"/>
      <c r="DUZ262" s="1012"/>
      <c r="DVA262" s="1012"/>
      <c r="DVB262" s="1012"/>
      <c r="DVC262" s="1012"/>
      <c r="DVD262" s="1012"/>
      <c r="DVE262" s="1012"/>
      <c r="DVF262" s="1012"/>
      <c r="DVG262" s="1012"/>
      <c r="DVH262" s="1012"/>
      <c r="DVI262" s="1012"/>
      <c r="DVJ262" s="1012"/>
      <c r="DVK262" s="1012"/>
      <c r="DVL262" s="1012"/>
      <c r="DVM262" s="1012"/>
      <c r="DVN262" s="1012"/>
      <c r="DVO262" s="1012"/>
      <c r="DVP262" s="1012"/>
      <c r="DVQ262" s="1012"/>
      <c r="DVR262" s="1012"/>
      <c r="DVS262" s="1012"/>
      <c r="DVT262" s="1012"/>
      <c r="DVU262" s="1012"/>
      <c r="DVV262" s="1012"/>
      <c r="DVW262" s="1012"/>
      <c r="DVX262" s="1012"/>
      <c r="DVY262" s="1012"/>
      <c r="DVZ262" s="1012"/>
      <c r="DWA262" s="1012"/>
      <c r="DWB262" s="1012"/>
      <c r="DWC262" s="1012"/>
      <c r="DWD262" s="1012"/>
      <c r="DWE262" s="1012"/>
      <c r="DWF262" s="1012"/>
      <c r="DWG262" s="1012"/>
      <c r="DWH262" s="1012"/>
      <c r="DWI262" s="1012"/>
      <c r="DWJ262" s="1012"/>
      <c r="DWK262" s="1012"/>
      <c r="DWL262" s="1012"/>
      <c r="DWM262" s="1012"/>
      <c r="DWN262" s="1012"/>
      <c r="DWO262" s="1012"/>
      <c r="DWP262" s="1012"/>
      <c r="DWQ262" s="1012"/>
      <c r="DWR262" s="1012"/>
      <c r="DWS262" s="1012"/>
      <c r="DWT262" s="1012"/>
      <c r="DWU262" s="1012"/>
      <c r="DWV262" s="1012"/>
      <c r="DWW262" s="1012"/>
      <c r="DWX262" s="1012"/>
      <c r="DWY262" s="1012"/>
      <c r="DWZ262" s="1012"/>
      <c r="DXA262" s="1012"/>
      <c r="DXB262" s="1012"/>
      <c r="DXC262" s="1012"/>
      <c r="DXD262" s="1012"/>
      <c r="DXE262" s="1012"/>
      <c r="DXF262" s="1012"/>
      <c r="DXG262" s="1012"/>
      <c r="DXH262" s="1012"/>
      <c r="DXI262" s="1012"/>
      <c r="DXJ262" s="1012"/>
      <c r="DXK262" s="1012"/>
      <c r="DXL262" s="1012"/>
      <c r="DXM262" s="1012"/>
      <c r="DXN262" s="1012"/>
      <c r="DXO262" s="1012"/>
      <c r="DXP262" s="1012"/>
      <c r="DXQ262" s="1012"/>
      <c r="DXR262" s="1012"/>
      <c r="DXS262" s="1012"/>
      <c r="DXT262" s="1012"/>
      <c r="DXU262" s="1012"/>
      <c r="DXV262" s="1012"/>
      <c r="DXW262" s="1012"/>
      <c r="DXX262" s="1012"/>
      <c r="DXY262" s="1012"/>
      <c r="DXZ262" s="1012"/>
      <c r="DYA262" s="1012"/>
      <c r="DYB262" s="1012"/>
      <c r="DYC262" s="1012"/>
      <c r="DYD262" s="1012"/>
      <c r="DYE262" s="1012"/>
      <c r="DYF262" s="1012"/>
      <c r="DYG262" s="1012"/>
      <c r="DYH262" s="1012"/>
      <c r="DYI262" s="1012"/>
      <c r="DYJ262" s="1012"/>
      <c r="DYK262" s="1012"/>
      <c r="DYL262" s="1012"/>
      <c r="DYM262" s="1012"/>
      <c r="DYN262" s="1012"/>
      <c r="DYO262" s="1012"/>
      <c r="DYP262" s="1012"/>
      <c r="DYQ262" s="1012"/>
      <c r="DYR262" s="1012"/>
      <c r="DYS262" s="1012"/>
      <c r="DYT262" s="1012"/>
      <c r="DYU262" s="1012"/>
      <c r="DYV262" s="1012"/>
      <c r="DYW262" s="1012"/>
      <c r="DYX262" s="1012"/>
      <c r="DYY262" s="1012"/>
      <c r="DYZ262" s="1012"/>
      <c r="DZA262" s="1012"/>
      <c r="DZB262" s="1012"/>
      <c r="DZC262" s="1012"/>
      <c r="DZD262" s="1012"/>
      <c r="DZE262" s="1012"/>
      <c r="DZF262" s="1012"/>
      <c r="DZG262" s="1012"/>
      <c r="DZH262" s="1012"/>
      <c r="DZI262" s="1012"/>
      <c r="DZJ262" s="1012"/>
      <c r="DZK262" s="1012"/>
      <c r="DZL262" s="1012"/>
      <c r="DZM262" s="1012"/>
      <c r="DZN262" s="1012"/>
      <c r="DZO262" s="1012"/>
      <c r="DZP262" s="1012"/>
      <c r="DZQ262" s="1012"/>
      <c r="DZR262" s="1012"/>
      <c r="DZS262" s="1012"/>
      <c r="DZT262" s="1012"/>
      <c r="DZU262" s="1012"/>
      <c r="DZV262" s="1012"/>
      <c r="DZW262" s="1012"/>
      <c r="DZX262" s="1012"/>
      <c r="DZY262" s="1012"/>
      <c r="DZZ262" s="1012"/>
      <c r="EAA262" s="1012"/>
      <c r="EAB262" s="1012"/>
      <c r="EAC262" s="1012"/>
      <c r="EAD262" s="1012"/>
      <c r="EAE262" s="1012"/>
      <c r="EAF262" s="1012"/>
      <c r="EAG262" s="1012"/>
      <c r="EAH262" s="1012"/>
      <c r="EAI262" s="1012"/>
      <c r="EAJ262" s="1012"/>
      <c r="EAK262" s="1012"/>
      <c r="EAL262" s="1012"/>
      <c r="EAM262" s="1012"/>
      <c r="EAN262" s="1012"/>
      <c r="EAO262" s="1012"/>
      <c r="EAP262" s="1012"/>
      <c r="EAQ262" s="1012"/>
      <c r="EAR262" s="1012"/>
      <c r="EAS262" s="1012"/>
      <c r="EAT262" s="1012"/>
      <c r="EAU262" s="1012"/>
      <c r="EAV262" s="1012"/>
      <c r="EAW262" s="1012"/>
      <c r="EAX262" s="1012"/>
      <c r="EAY262" s="1012"/>
      <c r="EAZ262" s="1012"/>
      <c r="EBA262" s="1012"/>
      <c r="EBB262" s="1012"/>
      <c r="EBC262" s="1012"/>
      <c r="EBD262" s="1012"/>
      <c r="EBE262" s="1012"/>
      <c r="EBF262" s="1012"/>
      <c r="EBG262" s="1012"/>
      <c r="EBH262" s="1012"/>
      <c r="EBI262" s="1012"/>
      <c r="EBJ262" s="1012"/>
      <c r="EBK262" s="1012"/>
      <c r="EBL262" s="1012"/>
      <c r="EBM262" s="1012"/>
      <c r="EBN262" s="1012"/>
      <c r="EBO262" s="1012"/>
      <c r="EBP262" s="1012"/>
      <c r="EBQ262" s="1012"/>
      <c r="EBR262" s="1012"/>
      <c r="EBS262" s="1012"/>
      <c r="EBT262" s="1012"/>
      <c r="EBU262" s="1012"/>
      <c r="EBV262" s="1012"/>
      <c r="EBW262" s="1012"/>
      <c r="EBX262" s="1012"/>
      <c r="EBY262" s="1012"/>
      <c r="EBZ262" s="1012"/>
      <c r="ECA262" s="1012"/>
      <c r="ECB262" s="1012"/>
      <c r="ECC262" s="1012"/>
      <c r="ECD262" s="1012"/>
      <c r="ECE262" s="1012"/>
      <c r="ECF262" s="1012"/>
      <c r="ECG262" s="1012"/>
      <c r="ECH262" s="1012"/>
      <c r="ECI262" s="1012"/>
      <c r="ECJ262" s="1012"/>
      <c r="ECK262" s="1012"/>
      <c r="ECL262" s="1012"/>
      <c r="ECM262" s="1012"/>
      <c r="ECN262" s="1012"/>
      <c r="ECO262" s="1012"/>
      <c r="ECP262" s="1012"/>
      <c r="ECQ262" s="1012"/>
      <c r="ECR262" s="1012"/>
      <c r="ECS262" s="1012"/>
      <c r="ECT262" s="1012"/>
      <c r="ECU262" s="1012"/>
      <c r="ECV262" s="1012"/>
      <c r="ECW262" s="1012"/>
      <c r="ECX262" s="1012"/>
      <c r="ECY262" s="1012"/>
      <c r="ECZ262" s="1012"/>
      <c r="EDA262" s="1012"/>
      <c r="EDB262" s="1012"/>
      <c r="EDC262" s="1012"/>
      <c r="EDD262" s="1012"/>
      <c r="EDE262" s="1012"/>
      <c r="EDF262" s="1012"/>
      <c r="EDG262" s="1012"/>
      <c r="EDH262" s="1012"/>
      <c r="EDI262" s="1012"/>
      <c r="EDJ262" s="1012"/>
      <c r="EDK262" s="1012"/>
      <c r="EDL262" s="1012"/>
      <c r="EDM262" s="1012"/>
      <c r="EDN262" s="1012"/>
      <c r="EDO262" s="1012"/>
      <c r="EDP262" s="1012"/>
      <c r="EDQ262" s="1012"/>
      <c r="EDR262" s="1012"/>
      <c r="EDS262" s="1012"/>
      <c r="EDT262" s="1012"/>
      <c r="EDU262" s="1012"/>
      <c r="EDV262" s="1012"/>
      <c r="EDW262" s="1012"/>
      <c r="EDX262" s="1012"/>
      <c r="EDY262" s="1012"/>
      <c r="EDZ262" s="1012"/>
      <c r="EEA262" s="1012"/>
      <c r="EEB262" s="1012"/>
      <c r="EEC262" s="1012"/>
      <c r="EED262" s="1012"/>
      <c r="EEE262" s="1012"/>
      <c r="EEF262" s="1012"/>
      <c r="EEG262" s="1012"/>
      <c r="EEH262" s="1012"/>
      <c r="EEI262" s="1012"/>
      <c r="EEJ262" s="1012"/>
      <c r="EEK262" s="1012"/>
      <c r="EEL262" s="1012"/>
      <c r="EEM262" s="1012"/>
      <c r="EEN262" s="1012"/>
      <c r="EEO262" s="1012"/>
      <c r="EEP262" s="1012"/>
      <c r="EEQ262" s="1012"/>
      <c r="EER262" s="1012"/>
      <c r="EES262" s="1012"/>
      <c r="EET262" s="1012"/>
      <c r="EEU262" s="1012"/>
      <c r="EEV262" s="1012"/>
      <c r="EEW262" s="1012"/>
      <c r="EEX262" s="1012"/>
      <c r="EEY262" s="1012"/>
      <c r="EEZ262" s="1012"/>
      <c r="EFA262" s="1012"/>
      <c r="EFB262" s="1012"/>
      <c r="EFC262" s="1012"/>
      <c r="EFD262" s="1012"/>
      <c r="EFE262" s="1012"/>
      <c r="EFF262" s="1012"/>
      <c r="EFG262" s="1012"/>
      <c r="EFH262" s="1012"/>
      <c r="EFI262" s="1012"/>
      <c r="EFJ262" s="1012"/>
      <c r="EFK262" s="1012"/>
      <c r="EFL262" s="1012"/>
      <c r="EFM262" s="1012"/>
      <c r="EFN262" s="1012"/>
      <c r="EFO262" s="1012"/>
      <c r="EFP262" s="1012"/>
      <c r="EFQ262" s="1012"/>
      <c r="EFR262" s="1012"/>
      <c r="EFS262" s="1012"/>
      <c r="EFT262" s="1012"/>
      <c r="EFU262" s="1012"/>
      <c r="EFV262" s="1012"/>
      <c r="EFW262" s="1012"/>
      <c r="EFX262" s="1012"/>
      <c r="EFY262" s="1012"/>
      <c r="EFZ262" s="1012"/>
      <c r="EGA262" s="1012"/>
      <c r="EGB262" s="1012"/>
      <c r="EGC262" s="1012"/>
      <c r="EGD262" s="1012"/>
      <c r="EGE262" s="1012"/>
      <c r="EGF262" s="1012"/>
      <c r="EGG262" s="1012"/>
      <c r="EGH262" s="1012"/>
      <c r="EGI262" s="1012"/>
      <c r="EGJ262" s="1012"/>
      <c r="EGK262" s="1012"/>
      <c r="EGL262" s="1012"/>
      <c r="EGM262" s="1012"/>
      <c r="EGN262" s="1012"/>
      <c r="EGO262" s="1012"/>
      <c r="EGP262" s="1012"/>
      <c r="EGQ262" s="1012"/>
      <c r="EGR262" s="1012"/>
      <c r="EGS262" s="1012"/>
      <c r="EGT262" s="1012"/>
      <c r="EGU262" s="1012"/>
      <c r="EGV262" s="1012"/>
      <c r="EGW262" s="1012"/>
      <c r="EGX262" s="1012"/>
      <c r="EGY262" s="1012"/>
      <c r="EGZ262" s="1012"/>
      <c r="EHA262" s="1012"/>
      <c r="EHB262" s="1012"/>
      <c r="EHC262" s="1012"/>
      <c r="EHD262" s="1012"/>
      <c r="EHE262" s="1012"/>
      <c r="EHF262" s="1012"/>
      <c r="EHG262" s="1012"/>
      <c r="EHH262" s="1012"/>
      <c r="EHI262" s="1012"/>
      <c r="EHJ262" s="1012"/>
      <c r="EHK262" s="1012"/>
      <c r="EHL262" s="1012"/>
      <c r="EHM262" s="1012"/>
      <c r="EHN262" s="1012"/>
      <c r="EHO262" s="1012"/>
      <c r="EHP262" s="1012"/>
      <c r="EHQ262" s="1012"/>
      <c r="EHR262" s="1012"/>
      <c r="EHS262" s="1012"/>
      <c r="EHT262" s="1012"/>
      <c r="EHU262" s="1012"/>
      <c r="EHV262" s="1012"/>
      <c r="EHW262" s="1012"/>
      <c r="EHX262" s="1012"/>
      <c r="EHY262" s="1012"/>
      <c r="EHZ262" s="1012"/>
      <c r="EIA262" s="1012"/>
      <c r="EIB262" s="1012"/>
      <c r="EIC262" s="1012"/>
      <c r="EID262" s="1012"/>
      <c r="EIE262" s="1012"/>
      <c r="EIF262" s="1012"/>
      <c r="EIG262" s="1012"/>
      <c r="EIH262" s="1012"/>
      <c r="EII262" s="1012"/>
      <c r="EIJ262" s="1012"/>
      <c r="EIK262" s="1012"/>
      <c r="EIL262" s="1012"/>
      <c r="EIM262" s="1012"/>
      <c r="EIN262" s="1012"/>
      <c r="EIO262" s="1012"/>
      <c r="EIP262" s="1012"/>
      <c r="EIQ262" s="1012"/>
      <c r="EIR262" s="1012"/>
      <c r="EIS262" s="1012"/>
      <c r="EIT262" s="1012"/>
      <c r="EIU262" s="1012"/>
      <c r="EIV262" s="1012"/>
      <c r="EIW262" s="1012"/>
      <c r="EIX262" s="1012"/>
      <c r="EIY262" s="1012"/>
      <c r="EIZ262" s="1012"/>
      <c r="EJA262" s="1012"/>
      <c r="EJB262" s="1012"/>
      <c r="EJC262" s="1012"/>
      <c r="EJD262" s="1012"/>
      <c r="EJE262" s="1012"/>
      <c r="EJF262" s="1012"/>
      <c r="EJG262" s="1012"/>
      <c r="EJH262" s="1012"/>
      <c r="EJI262" s="1012"/>
      <c r="EJJ262" s="1012"/>
      <c r="EJK262" s="1012"/>
      <c r="EJL262" s="1012"/>
      <c r="EJM262" s="1012"/>
      <c r="EJN262" s="1012"/>
      <c r="EJO262" s="1012"/>
      <c r="EJP262" s="1012"/>
      <c r="EJQ262" s="1012"/>
      <c r="EJR262" s="1012"/>
      <c r="EJS262" s="1012"/>
      <c r="EJT262" s="1012"/>
      <c r="EJU262" s="1012"/>
      <c r="EJV262" s="1012"/>
      <c r="EJW262" s="1012"/>
      <c r="EJX262" s="1012"/>
      <c r="EJY262" s="1012"/>
      <c r="EJZ262" s="1012"/>
      <c r="EKA262" s="1012"/>
      <c r="EKB262" s="1012"/>
      <c r="EKC262" s="1012"/>
      <c r="EKD262" s="1012"/>
      <c r="EKE262" s="1012"/>
      <c r="EKF262" s="1012"/>
      <c r="EKG262" s="1012"/>
      <c r="EKH262" s="1012"/>
      <c r="EKI262" s="1012"/>
      <c r="EKJ262" s="1012"/>
      <c r="EKK262" s="1012"/>
      <c r="EKL262" s="1012"/>
      <c r="EKM262" s="1012"/>
      <c r="EKN262" s="1012"/>
      <c r="EKO262" s="1012"/>
      <c r="EKP262" s="1012"/>
      <c r="EKQ262" s="1012"/>
      <c r="EKR262" s="1012"/>
      <c r="EKS262" s="1012"/>
      <c r="EKT262" s="1012"/>
      <c r="EKU262" s="1012"/>
      <c r="EKV262" s="1012"/>
      <c r="EKW262" s="1012"/>
      <c r="EKX262" s="1012"/>
      <c r="EKY262" s="1012"/>
      <c r="EKZ262" s="1012"/>
      <c r="ELA262" s="1012"/>
      <c r="ELB262" s="1012"/>
      <c r="ELC262" s="1012"/>
      <c r="ELD262" s="1012"/>
      <c r="ELE262" s="1012"/>
      <c r="ELF262" s="1012"/>
      <c r="ELG262" s="1012"/>
      <c r="ELH262" s="1012"/>
      <c r="ELI262" s="1012"/>
      <c r="ELJ262" s="1012"/>
      <c r="ELK262" s="1012"/>
      <c r="ELL262" s="1012"/>
      <c r="ELM262" s="1012"/>
      <c r="ELN262" s="1012"/>
      <c r="ELO262" s="1012"/>
      <c r="ELP262" s="1012"/>
      <c r="ELQ262" s="1012"/>
      <c r="ELR262" s="1012"/>
      <c r="ELS262" s="1012"/>
      <c r="ELT262" s="1012"/>
      <c r="ELU262" s="1012"/>
      <c r="ELV262" s="1012"/>
      <c r="ELW262" s="1012"/>
      <c r="ELX262" s="1012"/>
      <c r="ELY262" s="1012"/>
      <c r="ELZ262" s="1012"/>
      <c r="EMA262" s="1012"/>
      <c r="EMB262" s="1012"/>
      <c r="EMC262" s="1012"/>
      <c r="EMD262" s="1012"/>
      <c r="EME262" s="1012"/>
      <c r="EMF262" s="1012"/>
      <c r="EMG262" s="1012"/>
      <c r="EMH262" s="1012"/>
      <c r="EMI262" s="1012"/>
      <c r="EMJ262" s="1012"/>
      <c r="EMK262" s="1012"/>
      <c r="EML262" s="1012"/>
      <c r="EMM262" s="1012"/>
      <c r="EMN262" s="1012"/>
      <c r="EMO262" s="1012"/>
      <c r="EMP262" s="1012"/>
      <c r="EMQ262" s="1012"/>
      <c r="EMR262" s="1012"/>
      <c r="EMS262" s="1012"/>
      <c r="EMT262" s="1012"/>
      <c r="EMU262" s="1012"/>
      <c r="EMV262" s="1012"/>
      <c r="EMW262" s="1012"/>
      <c r="EMX262" s="1012"/>
      <c r="EMY262" s="1012"/>
      <c r="EMZ262" s="1012"/>
      <c r="ENA262" s="1012"/>
      <c r="ENB262" s="1012"/>
      <c r="ENC262" s="1012"/>
      <c r="END262" s="1012"/>
      <c r="ENE262" s="1012"/>
      <c r="ENF262" s="1012"/>
      <c r="ENG262" s="1012"/>
      <c r="ENH262" s="1012"/>
      <c r="ENI262" s="1012"/>
      <c r="ENJ262" s="1012"/>
      <c r="ENK262" s="1012"/>
      <c r="ENL262" s="1012"/>
      <c r="ENM262" s="1012"/>
      <c r="ENN262" s="1012"/>
      <c r="ENO262" s="1012"/>
      <c r="ENP262" s="1012"/>
      <c r="ENQ262" s="1012"/>
      <c r="ENR262" s="1012"/>
      <c r="ENS262" s="1012"/>
      <c r="ENT262" s="1012"/>
      <c r="ENU262" s="1012"/>
      <c r="ENV262" s="1012"/>
      <c r="ENW262" s="1012"/>
      <c r="ENX262" s="1012"/>
      <c r="ENY262" s="1012"/>
      <c r="ENZ262" s="1012"/>
      <c r="EOA262" s="1012"/>
      <c r="EOB262" s="1012"/>
      <c r="EOC262" s="1012"/>
      <c r="EOD262" s="1012"/>
      <c r="EOE262" s="1012"/>
      <c r="EOF262" s="1012"/>
      <c r="EOG262" s="1012"/>
      <c r="EOH262" s="1012"/>
      <c r="EOI262" s="1012"/>
      <c r="EOJ262" s="1012"/>
      <c r="EOK262" s="1012"/>
      <c r="EOL262" s="1012"/>
      <c r="EOM262" s="1012"/>
      <c r="EON262" s="1012"/>
      <c r="EOO262" s="1012"/>
      <c r="EOP262" s="1012"/>
      <c r="EOQ262" s="1012"/>
      <c r="EOR262" s="1012"/>
      <c r="EOS262" s="1012"/>
      <c r="EOT262" s="1012"/>
      <c r="EOU262" s="1012"/>
      <c r="EOV262" s="1012"/>
      <c r="EOW262" s="1012"/>
      <c r="EOX262" s="1012"/>
      <c r="EOY262" s="1012"/>
      <c r="EOZ262" s="1012"/>
      <c r="EPA262" s="1012"/>
      <c r="EPB262" s="1012"/>
      <c r="EPC262" s="1012"/>
      <c r="EPD262" s="1012"/>
      <c r="EPE262" s="1012"/>
      <c r="EPF262" s="1012"/>
      <c r="EPG262" s="1012"/>
      <c r="EPH262" s="1012"/>
      <c r="EPI262" s="1012"/>
      <c r="EPJ262" s="1012"/>
      <c r="EPK262" s="1012"/>
      <c r="EPL262" s="1012"/>
      <c r="EPM262" s="1012"/>
      <c r="EPN262" s="1012"/>
      <c r="EPO262" s="1012"/>
      <c r="EPP262" s="1012"/>
      <c r="EPQ262" s="1012"/>
      <c r="EPR262" s="1012"/>
      <c r="EPS262" s="1012"/>
      <c r="EPT262" s="1012"/>
      <c r="EPU262" s="1012"/>
      <c r="EPV262" s="1012"/>
      <c r="EPW262" s="1012"/>
      <c r="EPX262" s="1012"/>
      <c r="EPY262" s="1012"/>
      <c r="EPZ262" s="1012"/>
      <c r="EQA262" s="1012"/>
      <c r="EQB262" s="1012"/>
      <c r="EQC262" s="1012"/>
      <c r="EQD262" s="1012"/>
      <c r="EQE262" s="1012"/>
      <c r="EQF262" s="1012"/>
      <c r="EQG262" s="1012"/>
      <c r="EQH262" s="1012"/>
      <c r="EQI262" s="1012"/>
      <c r="EQJ262" s="1012"/>
      <c r="EQK262" s="1012"/>
      <c r="EQL262" s="1012"/>
      <c r="EQM262" s="1012"/>
      <c r="EQN262" s="1012"/>
      <c r="EQO262" s="1012"/>
      <c r="EQP262" s="1012"/>
      <c r="EQQ262" s="1012"/>
      <c r="EQR262" s="1012"/>
      <c r="EQS262" s="1012"/>
      <c r="EQT262" s="1012"/>
      <c r="EQU262" s="1012"/>
      <c r="EQV262" s="1012"/>
      <c r="EQW262" s="1012"/>
      <c r="EQX262" s="1012"/>
      <c r="EQY262" s="1012"/>
      <c r="EQZ262" s="1012"/>
      <c r="ERA262" s="1012"/>
      <c r="ERB262" s="1012"/>
      <c r="ERC262" s="1012"/>
      <c r="ERD262" s="1012"/>
      <c r="ERE262" s="1012"/>
      <c r="ERF262" s="1012"/>
      <c r="ERG262" s="1012"/>
      <c r="ERH262" s="1012"/>
      <c r="ERI262" s="1012"/>
      <c r="ERJ262" s="1012"/>
      <c r="ERK262" s="1012"/>
      <c r="ERL262" s="1012"/>
      <c r="ERM262" s="1012"/>
      <c r="ERN262" s="1012"/>
      <c r="ERO262" s="1012"/>
      <c r="ERP262" s="1012"/>
      <c r="ERQ262" s="1012"/>
      <c r="ERR262" s="1012"/>
      <c r="ERS262" s="1012"/>
      <c r="ERT262" s="1012"/>
      <c r="ERU262" s="1012"/>
      <c r="ERV262" s="1012"/>
      <c r="ERW262" s="1012"/>
      <c r="ERX262" s="1012"/>
      <c r="ERY262" s="1012"/>
      <c r="ERZ262" s="1012"/>
      <c r="ESA262" s="1012"/>
      <c r="ESB262" s="1012"/>
      <c r="ESC262" s="1012"/>
      <c r="ESD262" s="1012"/>
      <c r="ESE262" s="1012"/>
      <c r="ESF262" s="1012"/>
      <c r="ESG262" s="1012"/>
      <c r="ESH262" s="1012"/>
      <c r="ESI262" s="1012"/>
      <c r="ESJ262" s="1012"/>
      <c r="ESK262" s="1012"/>
      <c r="ESL262" s="1012"/>
      <c r="ESM262" s="1012"/>
      <c r="ESN262" s="1012"/>
      <c r="ESO262" s="1012"/>
      <c r="ESP262" s="1012"/>
      <c r="ESQ262" s="1012"/>
      <c r="ESR262" s="1012"/>
      <c r="ESS262" s="1012"/>
      <c r="EST262" s="1012"/>
      <c r="ESU262" s="1012"/>
      <c r="ESV262" s="1012"/>
      <c r="ESW262" s="1012"/>
      <c r="ESX262" s="1012"/>
      <c r="ESY262" s="1012"/>
      <c r="ESZ262" s="1012"/>
      <c r="ETA262" s="1012"/>
      <c r="ETB262" s="1012"/>
      <c r="ETC262" s="1012"/>
      <c r="ETD262" s="1012"/>
      <c r="ETE262" s="1012"/>
      <c r="ETF262" s="1012"/>
      <c r="ETG262" s="1012"/>
      <c r="ETH262" s="1012"/>
      <c r="ETI262" s="1012"/>
      <c r="ETJ262" s="1012"/>
      <c r="ETK262" s="1012"/>
      <c r="ETL262" s="1012"/>
      <c r="ETM262" s="1012"/>
      <c r="ETN262" s="1012"/>
      <c r="ETO262" s="1012"/>
      <c r="ETP262" s="1012"/>
      <c r="ETQ262" s="1012"/>
      <c r="ETR262" s="1012"/>
      <c r="ETS262" s="1012"/>
      <c r="ETT262" s="1012"/>
      <c r="ETU262" s="1012"/>
      <c r="ETV262" s="1012"/>
      <c r="ETW262" s="1012"/>
      <c r="ETX262" s="1012"/>
      <c r="ETY262" s="1012"/>
      <c r="ETZ262" s="1012"/>
      <c r="EUA262" s="1012"/>
      <c r="EUB262" s="1012"/>
      <c r="EUC262" s="1012"/>
      <c r="EUD262" s="1012"/>
      <c r="EUE262" s="1012"/>
      <c r="EUF262" s="1012"/>
      <c r="EUG262" s="1012"/>
      <c r="EUH262" s="1012"/>
      <c r="EUI262" s="1012"/>
      <c r="EUJ262" s="1012"/>
      <c r="EUK262" s="1012"/>
      <c r="EUL262" s="1012"/>
      <c r="EUM262" s="1012"/>
      <c r="EUN262" s="1012"/>
      <c r="EUO262" s="1012"/>
      <c r="EUP262" s="1012"/>
      <c r="EUQ262" s="1012"/>
      <c r="EUR262" s="1012"/>
      <c r="EUS262" s="1012"/>
      <c r="EUT262" s="1012"/>
      <c r="EUU262" s="1012"/>
      <c r="EUV262" s="1012"/>
      <c r="EUW262" s="1012"/>
      <c r="EUX262" s="1012"/>
      <c r="EUY262" s="1012"/>
      <c r="EUZ262" s="1012"/>
      <c r="EVA262" s="1012"/>
      <c r="EVB262" s="1012"/>
      <c r="EVC262" s="1012"/>
      <c r="EVD262" s="1012"/>
      <c r="EVE262" s="1012"/>
      <c r="EVF262" s="1012"/>
      <c r="EVG262" s="1012"/>
      <c r="EVH262" s="1012"/>
      <c r="EVI262" s="1012"/>
      <c r="EVJ262" s="1012"/>
      <c r="EVK262" s="1012"/>
      <c r="EVL262" s="1012"/>
      <c r="EVM262" s="1012"/>
      <c r="EVN262" s="1012"/>
      <c r="EVO262" s="1012"/>
      <c r="EVP262" s="1012"/>
      <c r="EVQ262" s="1012"/>
      <c r="EVR262" s="1012"/>
      <c r="EVS262" s="1012"/>
      <c r="EVT262" s="1012"/>
      <c r="EVU262" s="1012"/>
      <c r="EVV262" s="1012"/>
      <c r="EVW262" s="1012"/>
      <c r="EVX262" s="1012"/>
      <c r="EVY262" s="1012"/>
      <c r="EVZ262" s="1012"/>
      <c r="EWA262" s="1012"/>
      <c r="EWB262" s="1012"/>
      <c r="EWC262" s="1012"/>
      <c r="EWD262" s="1012"/>
      <c r="EWE262" s="1012"/>
      <c r="EWF262" s="1012"/>
      <c r="EWG262" s="1012"/>
      <c r="EWH262" s="1012"/>
      <c r="EWI262" s="1012"/>
      <c r="EWJ262" s="1012"/>
      <c r="EWK262" s="1012"/>
      <c r="EWL262" s="1012"/>
      <c r="EWM262" s="1012"/>
      <c r="EWN262" s="1012"/>
      <c r="EWO262" s="1012"/>
      <c r="EWP262" s="1012"/>
      <c r="EWQ262" s="1012"/>
      <c r="EWR262" s="1012"/>
      <c r="EWS262" s="1012"/>
      <c r="EWT262" s="1012"/>
      <c r="EWU262" s="1012"/>
      <c r="EWV262" s="1012"/>
      <c r="EWW262" s="1012"/>
      <c r="EWX262" s="1012"/>
      <c r="EWY262" s="1012"/>
      <c r="EWZ262" s="1012"/>
      <c r="EXA262" s="1012"/>
      <c r="EXB262" s="1012"/>
      <c r="EXC262" s="1012"/>
      <c r="EXD262" s="1012"/>
      <c r="EXE262" s="1012"/>
      <c r="EXF262" s="1012"/>
      <c r="EXG262" s="1012"/>
      <c r="EXH262" s="1012"/>
      <c r="EXI262" s="1012"/>
      <c r="EXJ262" s="1012"/>
      <c r="EXK262" s="1012"/>
      <c r="EXL262" s="1012"/>
      <c r="EXM262" s="1012"/>
      <c r="EXN262" s="1012"/>
      <c r="EXO262" s="1012"/>
      <c r="EXP262" s="1012"/>
      <c r="EXQ262" s="1012"/>
      <c r="EXR262" s="1012"/>
      <c r="EXS262" s="1012"/>
      <c r="EXT262" s="1012"/>
      <c r="EXU262" s="1012"/>
      <c r="EXV262" s="1012"/>
      <c r="EXW262" s="1012"/>
      <c r="EXX262" s="1012"/>
      <c r="EXY262" s="1012"/>
      <c r="EXZ262" s="1012"/>
      <c r="EYA262" s="1012"/>
      <c r="EYB262" s="1012"/>
      <c r="EYC262" s="1012"/>
      <c r="EYD262" s="1012"/>
      <c r="EYE262" s="1012"/>
      <c r="EYF262" s="1012"/>
      <c r="EYG262" s="1012"/>
      <c r="EYH262" s="1012"/>
      <c r="EYI262" s="1012"/>
      <c r="EYJ262" s="1012"/>
      <c r="EYK262" s="1012"/>
      <c r="EYL262" s="1012"/>
      <c r="EYM262" s="1012"/>
      <c r="EYN262" s="1012"/>
      <c r="EYO262" s="1012"/>
      <c r="EYP262" s="1012"/>
      <c r="EYQ262" s="1012"/>
      <c r="EYR262" s="1012"/>
      <c r="EYS262" s="1012"/>
      <c r="EYT262" s="1012"/>
      <c r="EYU262" s="1012"/>
      <c r="EYV262" s="1012"/>
      <c r="EYW262" s="1012"/>
      <c r="EYX262" s="1012"/>
      <c r="EYY262" s="1012"/>
      <c r="EYZ262" s="1012"/>
      <c r="EZA262" s="1012"/>
      <c r="EZB262" s="1012"/>
      <c r="EZC262" s="1012"/>
      <c r="EZD262" s="1012"/>
      <c r="EZE262" s="1012"/>
      <c r="EZF262" s="1012"/>
      <c r="EZG262" s="1012"/>
      <c r="EZH262" s="1012"/>
      <c r="EZI262" s="1012"/>
      <c r="EZJ262" s="1012"/>
      <c r="EZK262" s="1012"/>
      <c r="EZL262" s="1012"/>
      <c r="EZM262" s="1012"/>
      <c r="EZN262" s="1012"/>
      <c r="EZO262" s="1012"/>
      <c r="EZP262" s="1012"/>
      <c r="EZQ262" s="1012"/>
      <c r="EZR262" s="1012"/>
      <c r="EZS262" s="1012"/>
      <c r="EZT262" s="1012"/>
      <c r="EZU262" s="1012"/>
      <c r="EZV262" s="1012"/>
      <c r="EZW262" s="1012"/>
      <c r="EZX262" s="1012"/>
      <c r="EZY262" s="1012"/>
      <c r="EZZ262" s="1012"/>
      <c r="FAA262" s="1012"/>
      <c r="FAB262" s="1012"/>
      <c r="FAC262" s="1012"/>
      <c r="FAD262" s="1012"/>
      <c r="FAE262" s="1012"/>
      <c r="FAF262" s="1012"/>
      <c r="FAG262" s="1012"/>
      <c r="FAH262" s="1012"/>
      <c r="FAI262" s="1012"/>
      <c r="FAJ262" s="1012"/>
      <c r="FAK262" s="1012"/>
      <c r="FAL262" s="1012"/>
      <c r="FAM262" s="1012"/>
      <c r="FAN262" s="1012"/>
      <c r="FAO262" s="1012"/>
      <c r="FAP262" s="1012"/>
      <c r="FAQ262" s="1012"/>
      <c r="FAR262" s="1012"/>
      <c r="FAS262" s="1012"/>
      <c r="FAT262" s="1012"/>
      <c r="FAU262" s="1012"/>
      <c r="FAV262" s="1012"/>
      <c r="FAW262" s="1012"/>
      <c r="FAX262" s="1012"/>
      <c r="FAY262" s="1012"/>
      <c r="FAZ262" s="1012"/>
      <c r="FBA262" s="1012"/>
      <c r="FBB262" s="1012"/>
      <c r="FBC262" s="1012"/>
      <c r="FBD262" s="1012"/>
      <c r="FBE262" s="1012"/>
      <c r="FBF262" s="1012"/>
      <c r="FBG262" s="1012"/>
      <c r="FBH262" s="1012"/>
      <c r="FBI262" s="1012"/>
      <c r="FBJ262" s="1012"/>
      <c r="FBK262" s="1012"/>
      <c r="FBL262" s="1012"/>
      <c r="FBM262" s="1012"/>
      <c r="FBN262" s="1012"/>
      <c r="FBO262" s="1012"/>
      <c r="FBP262" s="1012"/>
      <c r="FBQ262" s="1012"/>
      <c r="FBR262" s="1012"/>
      <c r="FBS262" s="1012"/>
      <c r="FBT262" s="1012"/>
      <c r="FBU262" s="1012"/>
      <c r="FBV262" s="1012"/>
      <c r="FBW262" s="1012"/>
      <c r="FBX262" s="1012"/>
      <c r="FBY262" s="1012"/>
      <c r="FBZ262" s="1012"/>
      <c r="FCA262" s="1012"/>
      <c r="FCB262" s="1012"/>
      <c r="FCC262" s="1012"/>
      <c r="FCD262" s="1012"/>
      <c r="FCE262" s="1012"/>
      <c r="FCF262" s="1012"/>
      <c r="FCG262" s="1012"/>
      <c r="FCH262" s="1012"/>
      <c r="FCI262" s="1012"/>
      <c r="FCJ262" s="1012"/>
      <c r="FCK262" s="1012"/>
      <c r="FCL262" s="1012"/>
      <c r="FCM262" s="1012"/>
      <c r="FCN262" s="1012"/>
      <c r="FCO262" s="1012"/>
      <c r="FCP262" s="1012"/>
      <c r="FCQ262" s="1012"/>
      <c r="FCR262" s="1012"/>
      <c r="FCS262" s="1012"/>
      <c r="FCT262" s="1012"/>
      <c r="FCU262" s="1012"/>
      <c r="FCV262" s="1012"/>
      <c r="FCW262" s="1012"/>
      <c r="FCX262" s="1012"/>
      <c r="FCY262" s="1012"/>
      <c r="FCZ262" s="1012"/>
      <c r="FDA262" s="1012"/>
      <c r="FDB262" s="1012"/>
      <c r="FDC262" s="1012"/>
      <c r="FDD262" s="1012"/>
      <c r="FDE262" s="1012"/>
      <c r="FDF262" s="1012"/>
      <c r="FDG262" s="1012"/>
      <c r="FDH262" s="1012"/>
      <c r="FDI262" s="1012"/>
      <c r="FDJ262" s="1012"/>
      <c r="FDK262" s="1012"/>
      <c r="FDL262" s="1012"/>
      <c r="FDM262" s="1012"/>
      <c r="FDN262" s="1012"/>
      <c r="FDO262" s="1012"/>
      <c r="FDP262" s="1012"/>
      <c r="FDQ262" s="1012"/>
      <c r="FDR262" s="1012"/>
      <c r="FDS262" s="1012"/>
      <c r="FDT262" s="1012"/>
      <c r="FDU262" s="1012"/>
      <c r="FDV262" s="1012"/>
      <c r="FDW262" s="1012"/>
      <c r="FDX262" s="1012"/>
      <c r="FDY262" s="1012"/>
      <c r="FDZ262" s="1012"/>
      <c r="FEA262" s="1012"/>
      <c r="FEB262" s="1012"/>
      <c r="FEC262" s="1012"/>
      <c r="FED262" s="1012"/>
      <c r="FEE262" s="1012"/>
      <c r="FEF262" s="1012"/>
      <c r="FEG262" s="1012"/>
      <c r="FEH262" s="1012"/>
      <c r="FEI262" s="1012"/>
      <c r="FEJ262" s="1012"/>
      <c r="FEK262" s="1012"/>
      <c r="FEL262" s="1012"/>
      <c r="FEM262" s="1012"/>
      <c r="FEN262" s="1012"/>
      <c r="FEO262" s="1012"/>
      <c r="FEP262" s="1012"/>
      <c r="FEQ262" s="1012"/>
      <c r="FER262" s="1012"/>
      <c r="FES262" s="1012"/>
      <c r="FET262" s="1012"/>
      <c r="FEU262" s="1012"/>
      <c r="FEV262" s="1012"/>
      <c r="FEW262" s="1012"/>
      <c r="FEX262" s="1012"/>
      <c r="FEY262" s="1012"/>
      <c r="FEZ262" s="1012"/>
      <c r="FFA262" s="1012"/>
      <c r="FFB262" s="1012"/>
      <c r="FFC262" s="1012"/>
      <c r="FFD262" s="1012"/>
      <c r="FFE262" s="1012"/>
      <c r="FFF262" s="1012"/>
      <c r="FFG262" s="1012"/>
      <c r="FFH262" s="1012"/>
      <c r="FFI262" s="1012"/>
      <c r="FFJ262" s="1012"/>
      <c r="FFK262" s="1012"/>
      <c r="FFL262" s="1012"/>
      <c r="FFM262" s="1012"/>
      <c r="FFN262" s="1012"/>
      <c r="FFO262" s="1012"/>
      <c r="FFP262" s="1012"/>
      <c r="FFQ262" s="1012"/>
      <c r="FFR262" s="1012"/>
      <c r="FFS262" s="1012"/>
      <c r="FFT262" s="1012"/>
      <c r="FFU262" s="1012"/>
      <c r="FFV262" s="1012"/>
      <c r="FFW262" s="1012"/>
      <c r="FFX262" s="1012"/>
      <c r="FFY262" s="1012"/>
      <c r="FFZ262" s="1012"/>
      <c r="FGA262" s="1012"/>
      <c r="FGB262" s="1012"/>
      <c r="FGC262" s="1012"/>
      <c r="FGD262" s="1012"/>
      <c r="FGE262" s="1012"/>
      <c r="FGF262" s="1012"/>
      <c r="FGG262" s="1012"/>
      <c r="FGH262" s="1012"/>
      <c r="FGI262" s="1012"/>
      <c r="FGJ262" s="1012"/>
      <c r="FGK262" s="1012"/>
      <c r="FGL262" s="1012"/>
      <c r="FGM262" s="1012"/>
      <c r="FGN262" s="1012"/>
      <c r="FGO262" s="1012"/>
      <c r="FGP262" s="1012"/>
      <c r="FGQ262" s="1012"/>
      <c r="FGR262" s="1012"/>
      <c r="FGS262" s="1012"/>
      <c r="FGT262" s="1012"/>
      <c r="FGU262" s="1012"/>
      <c r="FGV262" s="1012"/>
      <c r="FGW262" s="1012"/>
      <c r="FGX262" s="1012"/>
      <c r="FGY262" s="1012"/>
      <c r="FGZ262" s="1012"/>
      <c r="FHA262" s="1012"/>
      <c r="FHB262" s="1012"/>
      <c r="FHC262" s="1012"/>
      <c r="FHD262" s="1012"/>
      <c r="FHE262" s="1012"/>
      <c r="FHF262" s="1012"/>
      <c r="FHG262" s="1012"/>
      <c r="FHH262" s="1012"/>
      <c r="FHI262" s="1012"/>
      <c r="FHJ262" s="1012"/>
      <c r="FHK262" s="1012"/>
      <c r="FHL262" s="1012"/>
      <c r="FHM262" s="1012"/>
      <c r="FHN262" s="1012"/>
      <c r="FHO262" s="1012"/>
      <c r="FHP262" s="1012"/>
      <c r="FHQ262" s="1012"/>
      <c r="FHR262" s="1012"/>
      <c r="FHS262" s="1012"/>
      <c r="FHT262" s="1012"/>
      <c r="FHU262" s="1012"/>
      <c r="FHV262" s="1012"/>
      <c r="FHW262" s="1012"/>
      <c r="FHX262" s="1012"/>
      <c r="FHY262" s="1012"/>
      <c r="FHZ262" s="1012"/>
      <c r="FIA262" s="1012"/>
      <c r="FIB262" s="1012"/>
      <c r="FIC262" s="1012"/>
      <c r="FID262" s="1012"/>
      <c r="FIE262" s="1012"/>
      <c r="FIF262" s="1012"/>
      <c r="FIG262" s="1012"/>
      <c r="FIH262" s="1012"/>
      <c r="FII262" s="1012"/>
      <c r="FIJ262" s="1012"/>
      <c r="FIK262" s="1012"/>
      <c r="FIL262" s="1012"/>
      <c r="FIM262" s="1012"/>
      <c r="FIN262" s="1012"/>
      <c r="FIO262" s="1012"/>
      <c r="FIP262" s="1012"/>
      <c r="FIQ262" s="1012"/>
      <c r="FIR262" s="1012"/>
      <c r="FIS262" s="1012"/>
      <c r="FIT262" s="1012"/>
      <c r="FIU262" s="1012"/>
      <c r="FIV262" s="1012"/>
      <c r="FIW262" s="1012"/>
      <c r="FIX262" s="1012"/>
      <c r="FIY262" s="1012"/>
      <c r="FIZ262" s="1012"/>
      <c r="FJA262" s="1012"/>
      <c r="FJB262" s="1012"/>
      <c r="FJC262" s="1012"/>
      <c r="FJD262" s="1012"/>
      <c r="FJE262" s="1012"/>
      <c r="FJF262" s="1012"/>
      <c r="FJG262" s="1012"/>
      <c r="FJH262" s="1012"/>
      <c r="FJI262" s="1012"/>
      <c r="FJJ262" s="1012"/>
      <c r="FJK262" s="1012"/>
      <c r="FJL262" s="1012"/>
      <c r="FJM262" s="1012"/>
      <c r="FJN262" s="1012"/>
      <c r="FJO262" s="1012"/>
      <c r="FJP262" s="1012"/>
      <c r="FJQ262" s="1012"/>
      <c r="FJR262" s="1012"/>
      <c r="FJS262" s="1012"/>
      <c r="FJT262" s="1012"/>
      <c r="FJU262" s="1012"/>
      <c r="FJV262" s="1012"/>
      <c r="FJW262" s="1012"/>
      <c r="FJX262" s="1012"/>
      <c r="FJY262" s="1012"/>
      <c r="FJZ262" s="1012"/>
      <c r="FKA262" s="1012"/>
      <c r="FKB262" s="1012"/>
      <c r="FKC262" s="1012"/>
      <c r="FKD262" s="1012"/>
      <c r="FKE262" s="1012"/>
      <c r="FKF262" s="1012"/>
      <c r="FKG262" s="1012"/>
      <c r="FKH262" s="1012"/>
      <c r="FKI262" s="1012"/>
      <c r="FKJ262" s="1012"/>
      <c r="FKK262" s="1012"/>
      <c r="FKL262" s="1012"/>
      <c r="FKM262" s="1012"/>
      <c r="FKN262" s="1012"/>
      <c r="FKO262" s="1012"/>
      <c r="FKP262" s="1012"/>
      <c r="FKQ262" s="1012"/>
      <c r="FKR262" s="1012"/>
      <c r="FKS262" s="1012"/>
      <c r="FKT262" s="1012"/>
      <c r="FKU262" s="1012"/>
      <c r="FKV262" s="1012"/>
      <c r="FKW262" s="1012"/>
      <c r="FKX262" s="1012"/>
      <c r="FKY262" s="1012"/>
      <c r="FKZ262" s="1012"/>
      <c r="FLA262" s="1012"/>
      <c r="FLB262" s="1012"/>
      <c r="FLC262" s="1012"/>
      <c r="FLD262" s="1012"/>
      <c r="FLE262" s="1012"/>
      <c r="FLF262" s="1012"/>
      <c r="FLG262" s="1012"/>
      <c r="FLH262" s="1012"/>
      <c r="FLI262" s="1012"/>
      <c r="FLJ262" s="1012"/>
      <c r="FLK262" s="1012"/>
      <c r="FLL262" s="1012"/>
      <c r="FLM262" s="1012"/>
      <c r="FLN262" s="1012"/>
      <c r="FLO262" s="1012"/>
      <c r="FLP262" s="1012"/>
      <c r="FLQ262" s="1012"/>
      <c r="FLR262" s="1012"/>
      <c r="FLS262" s="1012"/>
      <c r="FLT262" s="1012"/>
      <c r="FLU262" s="1012"/>
      <c r="FLV262" s="1012"/>
      <c r="FLW262" s="1012"/>
      <c r="FLX262" s="1012"/>
      <c r="FLY262" s="1012"/>
      <c r="FLZ262" s="1012"/>
      <c r="FMA262" s="1012"/>
      <c r="FMB262" s="1012"/>
      <c r="FMC262" s="1012"/>
      <c r="FMD262" s="1012"/>
      <c r="FME262" s="1012"/>
      <c r="FMF262" s="1012"/>
      <c r="FMG262" s="1012"/>
      <c r="FMH262" s="1012"/>
      <c r="FMI262" s="1012"/>
      <c r="FMJ262" s="1012"/>
      <c r="FMK262" s="1012"/>
      <c r="FML262" s="1012"/>
      <c r="FMM262" s="1012"/>
      <c r="FMN262" s="1012"/>
      <c r="FMO262" s="1012"/>
      <c r="FMP262" s="1012"/>
      <c r="FMQ262" s="1012"/>
      <c r="FMR262" s="1012"/>
      <c r="FMS262" s="1012"/>
      <c r="FMT262" s="1012"/>
      <c r="FMU262" s="1012"/>
      <c r="FMV262" s="1012"/>
      <c r="FMW262" s="1012"/>
      <c r="FMX262" s="1012"/>
      <c r="FMY262" s="1012"/>
      <c r="FMZ262" s="1012"/>
      <c r="FNA262" s="1012"/>
      <c r="FNB262" s="1012"/>
      <c r="FNC262" s="1012"/>
      <c r="FND262" s="1012"/>
      <c r="FNE262" s="1012"/>
      <c r="FNF262" s="1012"/>
      <c r="FNG262" s="1012"/>
      <c r="FNH262" s="1012"/>
      <c r="FNI262" s="1012"/>
      <c r="FNJ262" s="1012"/>
      <c r="FNK262" s="1012"/>
      <c r="FNL262" s="1012"/>
      <c r="FNM262" s="1012"/>
      <c r="FNN262" s="1012"/>
      <c r="FNO262" s="1012"/>
      <c r="FNP262" s="1012"/>
      <c r="FNQ262" s="1012"/>
      <c r="FNR262" s="1012"/>
      <c r="FNS262" s="1012"/>
      <c r="FNT262" s="1012"/>
      <c r="FNU262" s="1012"/>
      <c r="FNV262" s="1012"/>
      <c r="FNW262" s="1012"/>
      <c r="FNX262" s="1012"/>
      <c r="FNY262" s="1012"/>
      <c r="FNZ262" s="1012"/>
      <c r="FOA262" s="1012"/>
      <c r="FOB262" s="1012"/>
      <c r="FOC262" s="1012"/>
      <c r="FOD262" s="1012"/>
      <c r="FOE262" s="1012"/>
      <c r="FOF262" s="1012"/>
      <c r="FOG262" s="1012"/>
      <c r="FOH262" s="1012"/>
      <c r="FOI262" s="1012"/>
      <c r="FOJ262" s="1012"/>
      <c r="FOK262" s="1012"/>
      <c r="FOL262" s="1012"/>
      <c r="FOM262" s="1012"/>
      <c r="FON262" s="1012"/>
      <c r="FOO262" s="1012"/>
      <c r="FOP262" s="1012"/>
      <c r="FOQ262" s="1012"/>
      <c r="FOR262" s="1012"/>
      <c r="FOS262" s="1012"/>
      <c r="FOT262" s="1012"/>
      <c r="FOU262" s="1012"/>
      <c r="FOV262" s="1012"/>
      <c r="FOW262" s="1012"/>
      <c r="FOX262" s="1012"/>
      <c r="FOY262" s="1012"/>
      <c r="FOZ262" s="1012"/>
      <c r="FPA262" s="1012"/>
      <c r="FPB262" s="1012"/>
      <c r="FPC262" s="1012"/>
      <c r="FPD262" s="1012"/>
      <c r="FPE262" s="1012"/>
      <c r="FPF262" s="1012"/>
      <c r="FPG262" s="1012"/>
      <c r="FPH262" s="1012"/>
      <c r="FPI262" s="1012"/>
      <c r="FPJ262" s="1012"/>
      <c r="FPK262" s="1012"/>
      <c r="FPL262" s="1012"/>
      <c r="FPM262" s="1012"/>
      <c r="FPN262" s="1012"/>
      <c r="FPO262" s="1012"/>
      <c r="FPP262" s="1012"/>
      <c r="FPQ262" s="1012"/>
      <c r="FPR262" s="1012"/>
      <c r="FPS262" s="1012"/>
      <c r="FPT262" s="1012"/>
      <c r="FPU262" s="1012"/>
      <c r="FPV262" s="1012"/>
      <c r="FPW262" s="1012"/>
      <c r="FPX262" s="1012"/>
      <c r="FPY262" s="1012"/>
      <c r="FPZ262" s="1012"/>
      <c r="FQA262" s="1012"/>
      <c r="FQB262" s="1012"/>
      <c r="FQC262" s="1012"/>
      <c r="FQD262" s="1012"/>
      <c r="FQE262" s="1012"/>
      <c r="FQF262" s="1012"/>
      <c r="FQG262" s="1012"/>
      <c r="FQH262" s="1012"/>
      <c r="FQI262" s="1012"/>
      <c r="FQJ262" s="1012"/>
      <c r="FQK262" s="1012"/>
      <c r="FQL262" s="1012"/>
      <c r="FQM262" s="1012"/>
      <c r="FQN262" s="1012"/>
      <c r="FQO262" s="1012"/>
      <c r="FQP262" s="1012"/>
      <c r="FQQ262" s="1012"/>
      <c r="FQR262" s="1012"/>
      <c r="FQS262" s="1012"/>
      <c r="FQT262" s="1012"/>
      <c r="FQU262" s="1012"/>
      <c r="FQV262" s="1012"/>
      <c r="FQW262" s="1012"/>
      <c r="FQX262" s="1012"/>
      <c r="FQY262" s="1012"/>
      <c r="FQZ262" s="1012"/>
      <c r="FRA262" s="1012"/>
      <c r="FRB262" s="1012"/>
      <c r="FRC262" s="1012"/>
      <c r="FRD262" s="1012"/>
      <c r="FRE262" s="1012"/>
      <c r="FRF262" s="1012"/>
      <c r="FRG262" s="1012"/>
      <c r="FRH262" s="1012"/>
      <c r="FRI262" s="1012"/>
      <c r="FRJ262" s="1012"/>
      <c r="FRK262" s="1012"/>
      <c r="FRL262" s="1012"/>
      <c r="FRM262" s="1012"/>
      <c r="FRN262" s="1012"/>
      <c r="FRO262" s="1012"/>
      <c r="FRP262" s="1012"/>
      <c r="FRQ262" s="1012"/>
      <c r="FRR262" s="1012"/>
      <c r="FRS262" s="1012"/>
      <c r="FRT262" s="1012"/>
      <c r="FRU262" s="1012"/>
      <c r="FRV262" s="1012"/>
      <c r="FRW262" s="1012"/>
      <c r="FRX262" s="1012"/>
      <c r="FRY262" s="1012"/>
      <c r="FRZ262" s="1012"/>
      <c r="FSA262" s="1012"/>
      <c r="FSB262" s="1012"/>
      <c r="FSC262" s="1012"/>
      <c r="FSD262" s="1012"/>
      <c r="FSE262" s="1012"/>
      <c r="FSF262" s="1012"/>
      <c r="FSG262" s="1012"/>
      <c r="FSH262" s="1012"/>
      <c r="FSI262" s="1012"/>
      <c r="FSJ262" s="1012"/>
      <c r="FSK262" s="1012"/>
      <c r="FSL262" s="1012"/>
      <c r="FSM262" s="1012"/>
      <c r="FSN262" s="1012"/>
      <c r="FSO262" s="1012"/>
      <c r="FSP262" s="1012"/>
      <c r="FSQ262" s="1012"/>
      <c r="FSR262" s="1012"/>
      <c r="FSS262" s="1012"/>
      <c r="FST262" s="1012"/>
      <c r="FSU262" s="1012"/>
      <c r="FSV262" s="1012"/>
      <c r="FSW262" s="1012"/>
      <c r="FSX262" s="1012"/>
      <c r="FSY262" s="1012"/>
      <c r="FSZ262" s="1012"/>
      <c r="FTA262" s="1012"/>
      <c r="FTB262" s="1012"/>
      <c r="FTC262" s="1012"/>
      <c r="FTD262" s="1012"/>
      <c r="FTE262" s="1012"/>
      <c r="FTF262" s="1012"/>
      <c r="FTG262" s="1012"/>
      <c r="FTH262" s="1012"/>
      <c r="FTI262" s="1012"/>
      <c r="FTJ262" s="1012"/>
      <c r="FTK262" s="1012"/>
      <c r="FTL262" s="1012"/>
      <c r="FTM262" s="1012"/>
      <c r="FTN262" s="1012"/>
      <c r="FTO262" s="1012"/>
      <c r="FTP262" s="1012"/>
      <c r="FTQ262" s="1012"/>
      <c r="FTR262" s="1012"/>
      <c r="FTS262" s="1012"/>
      <c r="FTT262" s="1012"/>
      <c r="FTU262" s="1012"/>
      <c r="FTV262" s="1012"/>
      <c r="FTW262" s="1012"/>
      <c r="FTX262" s="1012"/>
      <c r="FTY262" s="1012"/>
      <c r="FTZ262" s="1012"/>
      <c r="FUA262" s="1012"/>
      <c r="FUB262" s="1012"/>
      <c r="FUC262" s="1012"/>
      <c r="FUD262" s="1012"/>
      <c r="FUE262" s="1012"/>
      <c r="FUF262" s="1012"/>
      <c r="FUG262" s="1012"/>
      <c r="FUH262" s="1012"/>
      <c r="FUI262" s="1012"/>
      <c r="FUJ262" s="1012"/>
      <c r="FUK262" s="1012"/>
      <c r="FUL262" s="1012"/>
      <c r="FUM262" s="1012"/>
      <c r="FUN262" s="1012"/>
      <c r="FUO262" s="1012"/>
      <c r="FUP262" s="1012"/>
      <c r="FUQ262" s="1012"/>
      <c r="FUR262" s="1012"/>
      <c r="FUS262" s="1012"/>
      <c r="FUT262" s="1012"/>
      <c r="FUU262" s="1012"/>
      <c r="FUV262" s="1012"/>
      <c r="FUW262" s="1012"/>
      <c r="FUX262" s="1012"/>
      <c r="FUY262" s="1012"/>
      <c r="FUZ262" s="1012"/>
      <c r="FVA262" s="1012"/>
      <c r="FVB262" s="1012"/>
      <c r="FVC262" s="1012"/>
      <c r="FVD262" s="1012"/>
      <c r="FVE262" s="1012"/>
      <c r="FVF262" s="1012"/>
      <c r="FVG262" s="1012"/>
      <c r="FVH262" s="1012"/>
      <c r="FVI262" s="1012"/>
      <c r="FVJ262" s="1012"/>
      <c r="FVK262" s="1012"/>
      <c r="FVL262" s="1012"/>
      <c r="FVM262" s="1012"/>
      <c r="FVN262" s="1012"/>
      <c r="FVO262" s="1012"/>
      <c r="FVP262" s="1012"/>
      <c r="FVQ262" s="1012"/>
      <c r="FVR262" s="1012"/>
      <c r="FVS262" s="1012"/>
      <c r="FVT262" s="1012"/>
      <c r="FVU262" s="1012"/>
      <c r="FVV262" s="1012"/>
      <c r="FVW262" s="1012"/>
      <c r="FVX262" s="1012"/>
      <c r="FVY262" s="1012"/>
      <c r="FVZ262" s="1012"/>
      <c r="FWA262" s="1012"/>
      <c r="FWB262" s="1012"/>
      <c r="FWC262" s="1012"/>
      <c r="FWD262" s="1012"/>
      <c r="FWE262" s="1012"/>
      <c r="FWF262" s="1012"/>
      <c r="FWG262" s="1012"/>
      <c r="FWH262" s="1012"/>
      <c r="FWI262" s="1012"/>
      <c r="FWJ262" s="1012"/>
      <c r="FWK262" s="1012"/>
      <c r="FWL262" s="1012"/>
      <c r="FWM262" s="1012"/>
      <c r="FWN262" s="1012"/>
      <c r="FWO262" s="1012"/>
      <c r="FWP262" s="1012"/>
      <c r="FWQ262" s="1012"/>
      <c r="FWR262" s="1012"/>
      <c r="FWS262" s="1012"/>
      <c r="FWT262" s="1012"/>
      <c r="FWU262" s="1012"/>
      <c r="FWV262" s="1012"/>
      <c r="FWW262" s="1012"/>
      <c r="FWX262" s="1012"/>
      <c r="FWY262" s="1012"/>
      <c r="FWZ262" s="1012"/>
      <c r="FXA262" s="1012"/>
      <c r="FXB262" s="1012"/>
      <c r="FXC262" s="1012"/>
      <c r="FXD262" s="1012"/>
      <c r="FXE262" s="1012"/>
      <c r="FXF262" s="1012"/>
      <c r="FXG262" s="1012"/>
      <c r="FXH262" s="1012"/>
      <c r="FXI262" s="1012"/>
      <c r="FXJ262" s="1012"/>
      <c r="FXK262" s="1012"/>
      <c r="FXL262" s="1012"/>
      <c r="FXM262" s="1012"/>
      <c r="FXN262" s="1012"/>
      <c r="FXO262" s="1012"/>
      <c r="FXP262" s="1012"/>
      <c r="FXQ262" s="1012"/>
      <c r="FXR262" s="1012"/>
      <c r="FXS262" s="1012"/>
      <c r="FXT262" s="1012"/>
      <c r="FXU262" s="1012"/>
      <c r="FXV262" s="1012"/>
      <c r="FXW262" s="1012"/>
      <c r="FXX262" s="1012"/>
      <c r="FXY262" s="1012"/>
      <c r="FXZ262" s="1012"/>
      <c r="FYA262" s="1012"/>
      <c r="FYB262" s="1012"/>
      <c r="FYC262" s="1012"/>
      <c r="FYD262" s="1012"/>
      <c r="FYE262" s="1012"/>
      <c r="FYF262" s="1012"/>
      <c r="FYG262" s="1012"/>
      <c r="FYH262" s="1012"/>
      <c r="FYI262" s="1012"/>
      <c r="FYJ262" s="1012"/>
      <c r="FYK262" s="1012"/>
      <c r="FYL262" s="1012"/>
      <c r="FYM262" s="1012"/>
      <c r="FYN262" s="1012"/>
      <c r="FYO262" s="1012"/>
      <c r="FYP262" s="1012"/>
      <c r="FYQ262" s="1012"/>
      <c r="FYR262" s="1012"/>
      <c r="FYS262" s="1012"/>
      <c r="FYT262" s="1012"/>
      <c r="FYU262" s="1012"/>
      <c r="FYV262" s="1012"/>
      <c r="FYW262" s="1012"/>
      <c r="FYX262" s="1012"/>
      <c r="FYY262" s="1012"/>
      <c r="FYZ262" s="1012"/>
      <c r="FZA262" s="1012"/>
      <c r="FZB262" s="1012"/>
      <c r="FZC262" s="1012"/>
      <c r="FZD262" s="1012"/>
      <c r="FZE262" s="1012"/>
      <c r="FZF262" s="1012"/>
      <c r="FZG262" s="1012"/>
      <c r="FZH262" s="1012"/>
      <c r="FZI262" s="1012"/>
      <c r="FZJ262" s="1012"/>
      <c r="FZK262" s="1012"/>
      <c r="FZL262" s="1012"/>
      <c r="FZM262" s="1012"/>
      <c r="FZN262" s="1012"/>
      <c r="FZO262" s="1012"/>
      <c r="FZP262" s="1012"/>
      <c r="FZQ262" s="1012"/>
      <c r="FZR262" s="1012"/>
      <c r="FZS262" s="1012"/>
      <c r="FZT262" s="1012"/>
      <c r="FZU262" s="1012"/>
      <c r="FZV262" s="1012"/>
      <c r="FZW262" s="1012"/>
      <c r="FZX262" s="1012"/>
      <c r="FZY262" s="1012"/>
      <c r="FZZ262" s="1012"/>
      <c r="GAA262" s="1012"/>
      <c r="GAB262" s="1012"/>
      <c r="GAC262" s="1012"/>
      <c r="GAD262" s="1012"/>
      <c r="GAE262" s="1012"/>
      <c r="GAF262" s="1012"/>
      <c r="GAG262" s="1012"/>
      <c r="GAH262" s="1012"/>
      <c r="GAI262" s="1012"/>
      <c r="GAJ262" s="1012"/>
      <c r="GAK262" s="1012"/>
      <c r="GAL262" s="1012"/>
      <c r="GAM262" s="1012"/>
      <c r="GAN262" s="1012"/>
      <c r="GAO262" s="1012"/>
      <c r="GAP262" s="1012"/>
      <c r="GAQ262" s="1012"/>
      <c r="GAR262" s="1012"/>
      <c r="GAS262" s="1012"/>
      <c r="GAT262" s="1012"/>
      <c r="GAU262" s="1012"/>
      <c r="GAV262" s="1012"/>
      <c r="GAW262" s="1012"/>
      <c r="GAX262" s="1012"/>
      <c r="GAY262" s="1012"/>
      <c r="GAZ262" s="1012"/>
      <c r="GBA262" s="1012"/>
      <c r="GBB262" s="1012"/>
      <c r="GBC262" s="1012"/>
      <c r="GBD262" s="1012"/>
      <c r="GBE262" s="1012"/>
      <c r="GBF262" s="1012"/>
      <c r="GBG262" s="1012"/>
      <c r="GBH262" s="1012"/>
      <c r="GBI262" s="1012"/>
      <c r="GBJ262" s="1012"/>
      <c r="GBK262" s="1012"/>
      <c r="GBL262" s="1012"/>
      <c r="GBM262" s="1012"/>
      <c r="GBN262" s="1012"/>
      <c r="GBO262" s="1012"/>
      <c r="GBP262" s="1012"/>
      <c r="GBQ262" s="1012"/>
      <c r="GBR262" s="1012"/>
      <c r="GBS262" s="1012"/>
      <c r="GBT262" s="1012"/>
      <c r="GBU262" s="1012"/>
      <c r="GBV262" s="1012"/>
      <c r="GBW262" s="1012"/>
      <c r="GBX262" s="1012"/>
      <c r="GBY262" s="1012"/>
      <c r="GBZ262" s="1012"/>
      <c r="GCA262" s="1012"/>
      <c r="GCB262" s="1012"/>
      <c r="GCC262" s="1012"/>
      <c r="GCD262" s="1012"/>
      <c r="GCE262" s="1012"/>
      <c r="GCF262" s="1012"/>
      <c r="GCG262" s="1012"/>
      <c r="GCH262" s="1012"/>
      <c r="GCI262" s="1012"/>
      <c r="GCJ262" s="1012"/>
      <c r="GCK262" s="1012"/>
      <c r="GCL262" s="1012"/>
      <c r="GCM262" s="1012"/>
      <c r="GCN262" s="1012"/>
      <c r="GCO262" s="1012"/>
      <c r="GCP262" s="1012"/>
      <c r="GCQ262" s="1012"/>
      <c r="GCR262" s="1012"/>
      <c r="GCS262" s="1012"/>
      <c r="GCT262" s="1012"/>
      <c r="GCU262" s="1012"/>
      <c r="GCV262" s="1012"/>
      <c r="GCW262" s="1012"/>
      <c r="GCX262" s="1012"/>
      <c r="GCY262" s="1012"/>
      <c r="GCZ262" s="1012"/>
      <c r="GDA262" s="1012"/>
      <c r="GDB262" s="1012"/>
      <c r="GDC262" s="1012"/>
      <c r="GDD262" s="1012"/>
      <c r="GDE262" s="1012"/>
      <c r="GDF262" s="1012"/>
      <c r="GDG262" s="1012"/>
      <c r="GDH262" s="1012"/>
      <c r="GDI262" s="1012"/>
      <c r="GDJ262" s="1012"/>
      <c r="GDK262" s="1012"/>
      <c r="GDL262" s="1012"/>
      <c r="GDM262" s="1012"/>
      <c r="GDN262" s="1012"/>
      <c r="GDO262" s="1012"/>
      <c r="GDP262" s="1012"/>
      <c r="GDQ262" s="1012"/>
      <c r="GDR262" s="1012"/>
      <c r="GDS262" s="1012"/>
      <c r="GDT262" s="1012"/>
      <c r="GDU262" s="1012"/>
      <c r="GDV262" s="1012"/>
      <c r="GDW262" s="1012"/>
      <c r="GDX262" s="1012"/>
      <c r="GDY262" s="1012"/>
      <c r="GDZ262" s="1012"/>
      <c r="GEA262" s="1012"/>
      <c r="GEB262" s="1012"/>
      <c r="GEC262" s="1012"/>
      <c r="GED262" s="1012"/>
      <c r="GEE262" s="1012"/>
      <c r="GEF262" s="1012"/>
      <c r="GEG262" s="1012"/>
      <c r="GEH262" s="1012"/>
      <c r="GEI262" s="1012"/>
      <c r="GEJ262" s="1012"/>
      <c r="GEK262" s="1012"/>
      <c r="GEL262" s="1012"/>
      <c r="GEM262" s="1012"/>
      <c r="GEN262" s="1012"/>
      <c r="GEO262" s="1012"/>
      <c r="GEP262" s="1012"/>
      <c r="GEQ262" s="1012"/>
      <c r="GER262" s="1012"/>
      <c r="GES262" s="1012"/>
      <c r="GET262" s="1012"/>
      <c r="GEU262" s="1012"/>
      <c r="GEV262" s="1012"/>
      <c r="GEW262" s="1012"/>
      <c r="GEX262" s="1012"/>
      <c r="GEY262" s="1012"/>
      <c r="GEZ262" s="1012"/>
      <c r="GFA262" s="1012"/>
      <c r="GFB262" s="1012"/>
      <c r="GFC262" s="1012"/>
      <c r="GFD262" s="1012"/>
      <c r="GFE262" s="1012"/>
      <c r="GFF262" s="1012"/>
      <c r="GFG262" s="1012"/>
      <c r="GFH262" s="1012"/>
      <c r="GFI262" s="1012"/>
      <c r="GFJ262" s="1012"/>
      <c r="GFK262" s="1012"/>
      <c r="GFL262" s="1012"/>
      <c r="GFM262" s="1012"/>
      <c r="GFN262" s="1012"/>
      <c r="GFO262" s="1012"/>
      <c r="GFP262" s="1012"/>
      <c r="GFQ262" s="1012"/>
      <c r="GFR262" s="1012"/>
      <c r="GFS262" s="1012"/>
      <c r="GFT262" s="1012"/>
      <c r="GFU262" s="1012"/>
      <c r="GFV262" s="1012"/>
      <c r="GFW262" s="1012"/>
      <c r="GFX262" s="1012"/>
      <c r="GFY262" s="1012"/>
      <c r="GFZ262" s="1012"/>
      <c r="GGA262" s="1012"/>
      <c r="GGB262" s="1012"/>
      <c r="GGC262" s="1012"/>
      <c r="GGD262" s="1012"/>
      <c r="GGE262" s="1012"/>
      <c r="GGF262" s="1012"/>
      <c r="GGG262" s="1012"/>
      <c r="GGH262" s="1012"/>
      <c r="GGI262" s="1012"/>
      <c r="GGJ262" s="1012"/>
      <c r="GGK262" s="1012"/>
      <c r="GGL262" s="1012"/>
      <c r="GGM262" s="1012"/>
      <c r="GGN262" s="1012"/>
      <c r="GGO262" s="1012"/>
      <c r="GGP262" s="1012"/>
      <c r="GGQ262" s="1012"/>
      <c r="GGR262" s="1012"/>
      <c r="GGS262" s="1012"/>
      <c r="GGT262" s="1012"/>
      <c r="GGU262" s="1012"/>
      <c r="GGV262" s="1012"/>
      <c r="GGW262" s="1012"/>
      <c r="GGX262" s="1012"/>
      <c r="GGY262" s="1012"/>
      <c r="GGZ262" s="1012"/>
      <c r="GHA262" s="1012"/>
      <c r="GHB262" s="1012"/>
      <c r="GHC262" s="1012"/>
      <c r="GHD262" s="1012"/>
      <c r="GHE262" s="1012"/>
      <c r="GHF262" s="1012"/>
      <c r="GHG262" s="1012"/>
      <c r="GHH262" s="1012"/>
      <c r="GHI262" s="1012"/>
      <c r="GHJ262" s="1012"/>
      <c r="GHK262" s="1012"/>
      <c r="GHL262" s="1012"/>
      <c r="GHM262" s="1012"/>
      <c r="GHN262" s="1012"/>
      <c r="GHO262" s="1012"/>
      <c r="GHP262" s="1012"/>
      <c r="GHQ262" s="1012"/>
      <c r="GHR262" s="1012"/>
      <c r="GHS262" s="1012"/>
      <c r="GHT262" s="1012"/>
      <c r="GHU262" s="1012"/>
      <c r="GHV262" s="1012"/>
      <c r="GHW262" s="1012"/>
      <c r="GHX262" s="1012"/>
      <c r="GHY262" s="1012"/>
      <c r="GHZ262" s="1012"/>
      <c r="GIA262" s="1012"/>
      <c r="GIB262" s="1012"/>
      <c r="GIC262" s="1012"/>
      <c r="GID262" s="1012"/>
      <c r="GIE262" s="1012"/>
      <c r="GIF262" s="1012"/>
      <c r="GIG262" s="1012"/>
      <c r="GIH262" s="1012"/>
      <c r="GII262" s="1012"/>
      <c r="GIJ262" s="1012"/>
      <c r="GIK262" s="1012"/>
      <c r="GIL262" s="1012"/>
      <c r="GIM262" s="1012"/>
      <c r="GIN262" s="1012"/>
      <c r="GIO262" s="1012"/>
      <c r="GIP262" s="1012"/>
      <c r="GIQ262" s="1012"/>
      <c r="GIR262" s="1012"/>
      <c r="GIS262" s="1012"/>
      <c r="GIT262" s="1012"/>
      <c r="GIU262" s="1012"/>
      <c r="GIV262" s="1012"/>
      <c r="GIW262" s="1012"/>
      <c r="GIX262" s="1012"/>
      <c r="GIY262" s="1012"/>
      <c r="GIZ262" s="1012"/>
      <c r="GJA262" s="1012"/>
      <c r="GJB262" s="1012"/>
      <c r="GJC262" s="1012"/>
      <c r="GJD262" s="1012"/>
      <c r="GJE262" s="1012"/>
      <c r="GJF262" s="1012"/>
      <c r="GJG262" s="1012"/>
      <c r="GJH262" s="1012"/>
      <c r="GJI262" s="1012"/>
      <c r="GJJ262" s="1012"/>
      <c r="GJK262" s="1012"/>
      <c r="GJL262" s="1012"/>
      <c r="GJM262" s="1012"/>
      <c r="GJN262" s="1012"/>
      <c r="GJO262" s="1012"/>
      <c r="GJP262" s="1012"/>
      <c r="GJQ262" s="1012"/>
      <c r="GJR262" s="1012"/>
      <c r="GJS262" s="1012"/>
      <c r="GJT262" s="1012"/>
      <c r="GJU262" s="1012"/>
      <c r="GJV262" s="1012"/>
      <c r="GJW262" s="1012"/>
      <c r="GJX262" s="1012"/>
      <c r="GJY262" s="1012"/>
      <c r="GJZ262" s="1012"/>
      <c r="GKA262" s="1012"/>
      <c r="GKB262" s="1012"/>
      <c r="GKC262" s="1012"/>
      <c r="GKD262" s="1012"/>
      <c r="GKE262" s="1012"/>
      <c r="GKF262" s="1012"/>
      <c r="GKG262" s="1012"/>
      <c r="GKH262" s="1012"/>
      <c r="GKI262" s="1012"/>
      <c r="GKJ262" s="1012"/>
      <c r="GKK262" s="1012"/>
      <c r="GKL262" s="1012"/>
      <c r="GKM262" s="1012"/>
      <c r="GKN262" s="1012"/>
      <c r="GKO262" s="1012"/>
      <c r="GKP262" s="1012"/>
      <c r="GKQ262" s="1012"/>
      <c r="GKR262" s="1012"/>
      <c r="GKS262" s="1012"/>
      <c r="GKT262" s="1012"/>
      <c r="GKU262" s="1012"/>
      <c r="GKV262" s="1012"/>
      <c r="GKW262" s="1012"/>
      <c r="GKX262" s="1012"/>
      <c r="GKY262" s="1012"/>
      <c r="GKZ262" s="1012"/>
      <c r="GLA262" s="1012"/>
      <c r="GLB262" s="1012"/>
      <c r="GLC262" s="1012"/>
      <c r="GLD262" s="1012"/>
      <c r="GLE262" s="1012"/>
      <c r="GLF262" s="1012"/>
      <c r="GLG262" s="1012"/>
      <c r="GLH262" s="1012"/>
      <c r="GLI262" s="1012"/>
      <c r="GLJ262" s="1012"/>
      <c r="GLK262" s="1012"/>
      <c r="GLL262" s="1012"/>
      <c r="GLM262" s="1012"/>
      <c r="GLN262" s="1012"/>
      <c r="GLO262" s="1012"/>
      <c r="GLP262" s="1012"/>
      <c r="GLQ262" s="1012"/>
      <c r="GLR262" s="1012"/>
      <c r="GLS262" s="1012"/>
      <c r="GLT262" s="1012"/>
      <c r="GLU262" s="1012"/>
      <c r="GLV262" s="1012"/>
      <c r="GLW262" s="1012"/>
      <c r="GLX262" s="1012"/>
      <c r="GLY262" s="1012"/>
      <c r="GLZ262" s="1012"/>
      <c r="GMA262" s="1012"/>
      <c r="GMB262" s="1012"/>
      <c r="GMC262" s="1012"/>
      <c r="GMD262" s="1012"/>
      <c r="GME262" s="1012"/>
      <c r="GMF262" s="1012"/>
      <c r="GMG262" s="1012"/>
      <c r="GMH262" s="1012"/>
      <c r="GMI262" s="1012"/>
      <c r="GMJ262" s="1012"/>
      <c r="GMK262" s="1012"/>
      <c r="GML262" s="1012"/>
      <c r="GMM262" s="1012"/>
      <c r="GMN262" s="1012"/>
      <c r="GMO262" s="1012"/>
      <c r="GMP262" s="1012"/>
      <c r="GMQ262" s="1012"/>
      <c r="GMR262" s="1012"/>
      <c r="GMS262" s="1012"/>
      <c r="GMT262" s="1012"/>
      <c r="GMU262" s="1012"/>
      <c r="GMV262" s="1012"/>
      <c r="GMW262" s="1012"/>
      <c r="GMX262" s="1012"/>
      <c r="GMY262" s="1012"/>
      <c r="GMZ262" s="1012"/>
      <c r="GNA262" s="1012"/>
      <c r="GNB262" s="1012"/>
      <c r="GNC262" s="1012"/>
      <c r="GND262" s="1012"/>
      <c r="GNE262" s="1012"/>
      <c r="GNF262" s="1012"/>
      <c r="GNG262" s="1012"/>
      <c r="GNH262" s="1012"/>
      <c r="GNI262" s="1012"/>
      <c r="GNJ262" s="1012"/>
      <c r="GNK262" s="1012"/>
      <c r="GNL262" s="1012"/>
      <c r="GNM262" s="1012"/>
      <c r="GNN262" s="1012"/>
      <c r="GNO262" s="1012"/>
      <c r="GNP262" s="1012"/>
      <c r="GNQ262" s="1012"/>
      <c r="GNR262" s="1012"/>
      <c r="GNS262" s="1012"/>
      <c r="GNT262" s="1012"/>
      <c r="GNU262" s="1012"/>
      <c r="GNV262" s="1012"/>
      <c r="GNW262" s="1012"/>
      <c r="GNX262" s="1012"/>
      <c r="GNY262" s="1012"/>
      <c r="GNZ262" s="1012"/>
      <c r="GOA262" s="1012"/>
      <c r="GOB262" s="1012"/>
      <c r="GOC262" s="1012"/>
      <c r="GOD262" s="1012"/>
      <c r="GOE262" s="1012"/>
      <c r="GOF262" s="1012"/>
      <c r="GOG262" s="1012"/>
      <c r="GOH262" s="1012"/>
      <c r="GOI262" s="1012"/>
      <c r="GOJ262" s="1012"/>
      <c r="GOK262" s="1012"/>
      <c r="GOL262" s="1012"/>
      <c r="GOM262" s="1012"/>
      <c r="GON262" s="1012"/>
      <c r="GOO262" s="1012"/>
      <c r="GOP262" s="1012"/>
      <c r="GOQ262" s="1012"/>
      <c r="GOR262" s="1012"/>
      <c r="GOS262" s="1012"/>
      <c r="GOT262" s="1012"/>
      <c r="GOU262" s="1012"/>
      <c r="GOV262" s="1012"/>
      <c r="GOW262" s="1012"/>
      <c r="GOX262" s="1012"/>
      <c r="GOY262" s="1012"/>
      <c r="GOZ262" s="1012"/>
      <c r="GPA262" s="1012"/>
      <c r="GPB262" s="1012"/>
      <c r="GPC262" s="1012"/>
      <c r="GPD262" s="1012"/>
      <c r="GPE262" s="1012"/>
      <c r="GPF262" s="1012"/>
      <c r="GPG262" s="1012"/>
      <c r="GPH262" s="1012"/>
      <c r="GPI262" s="1012"/>
      <c r="GPJ262" s="1012"/>
      <c r="GPK262" s="1012"/>
      <c r="GPL262" s="1012"/>
      <c r="GPM262" s="1012"/>
      <c r="GPN262" s="1012"/>
      <c r="GPO262" s="1012"/>
      <c r="GPP262" s="1012"/>
      <c r="GPQ262" s="1012"/>
      <c r="GPR262" s="1012"/>
      <c r="GPS262" s="1012"/>
      <c r="GPT262" s="1012"/>
      <c r="GPU262" s="1012"/>
      <c r="GPV262" s="1012"/>
      <c r="GPW262" s="1012"/>
      <c r="GPX262" s="1012"/>
      <c r="GPY262" s="1012"/>
      <c r="GPZ262" s="1012"/>
      <c r="GQA262" s="1012"/>
      <c r="GQB262" s="1012"/>
      <c r="GQC262" s="1012"/>
      <c r="GQD262" s="1012"/>
      <c r="GQE262" s="1012"/>
      <c r="GQF262" s="1012"/>
      <c r="GQG262" s="1012"/>
      <c r="GQH262" s="1012"/>
      <c r="GQI262" s="1012"/>
      <c r="GQJ262" s="1012"/>
      <c r="GQK262" s="1012"/>
      <c r="GQL262" s="1012"/>
      <c r="GQM262" s="1012"/>
      <c r="GQN262" s="1012"/>
      <c r="GQO262" s="1012"/>
      <c r="GQP262" s="1012"/>
      <c r="GQQ262" s="1012"/>
      <c r="GQR262" s="1012"/>
      <c r="GQS262" s="1012"/>
      <c r="GQT262" s="1012"/>
      <c r="GQU262" s="1012"/>
      <c r="GQV262" s="1012"/>
      <c r="GQW262" s="1012"/>
      <c r="GQX262" s="1012"/>
      <c r="GQY262" s="1012"/>
      <c r="GQZ262" s="1012"/>
      <c r="GRA262" s="1012"/>
      <c r="GRB262" s="1012"/>
      <c r="GRC262" s="1012"/>
      <c r="GRD262" s="1012"/>
      <c r="GRE262" s="1012"/>
      <c r="GRF262" s="1012"/>
      <c r="GRG262" s="1012"/>
      <c r="GRH262" s="1012"/>
      <c r="GRI262" s="1012"/>
      <c r="GRJ262" s="1012"/>
      <c r="GRK262" s="1012"/>
      <c r="GRL262" s="1012"/>
      <c r="GRM262" s="1012"/>
      <c r="GRN262" s="1012"/>
      <c r="GRO262" s="1012"/>
      <c r="GRP262" s="1012"/>
      <c r="GRQ262" s="1012"/>
      <c r="GRR262" s="1012"/>
      <c r="GRS262" s="1012"/>
      <c r="GRT262" s="1012"/>
      <c r="GRU262" s="1012"/>
      <c r="GRV262" s="1012"/>
      <c r="GRW262" s="1012"/>
      <c r="GRX262" s="1012"/>
      <c r="GRY262" s="1012"/>
      <c r="GRZ262" s="1012"/>
      <c r="GSA262" s="1012"/>
      <c r="GSB262" s="1012"/>
      <c r="GSC262" s="1012"/>
      <c r="GSD262" s="1012"/>
      <c r="GSE262" s="1012"/>
      <c r="GSF262" s="1012"/>
      <c r="GSG262" s="1012"/>
      <c r="GSH262" s="1012"/>
      <c r="GSI262" s="1012"/>
      <c r="GSJ262" s="1012"/>
      <c r="GSK262" s="1012"/>
      <c r="GSL262" s="1012"/>
      <c r="GSM262" s="1012"/>
      <c r="GSN262" s="1012"/>
      <c r="GSO262" s="1012"/>
      <c r="GSP262" s="1012"/>
      <c r="GSQ262" s="1012"/>
      <c r="GSR262" s="1012"/>
      <c r="GSS262" s="1012"/>
      <c r="GST262" s="1012"/>
      <c r="GSU262" s="1012"/>
      <c r="GSV262" s="1012"/>
      <c r="GSW262" s="1012"/>
      <c r="GSX262" s="1012"/>
      <c r="GSY262" s="1012"/>
      <c r="GSZ262" s="1012"/>
      <c r="GTA262" s="1012"/>
      <c r="GTB262" s="1012"/>
      <c r="GTC262" s="1012"/>
      <c r="GTD262" s="1012"/>
      <c r="GTE262" s="1012"/>
      <c r="GTF262" s="1012"/>
      <c r="GTG262" s="1012"/>
      <c r="GTH262" s="1012"/>
      <c r="GTI262" s="1012"/>
      <c r="GTJ262" s="1012"/>
      <c r="GTK262" s="1012"/>
      <c r="GTL262" s="1012"/>
      <c r="GTM262" s="1012"/>
      <c r="GTN262" s="1012"/>
      <c r="GTO262" s="1012"/>
      <c r="GTP262" s="1012"/>
      <c r="GTQ262" s="1012"/>
      <c r="GTR262" s="1012"/>
      <c r="GTS262" s="1012"/>
      <c r="GTT262" s="1012"/>
      <c r="GTU262" s="1012"/>
      <c r="GTV262" s="1012"/>
      <c r="GTW262" s="1012"/>
      <c r="GTX262" s="1012"/>
      <c r="GTY262" s="1012"/>
      <c r="GTZ262" s="1012"/>
      <c r="GUA262" s="1012"/>
      <c r="GUB262" s="1012"/>
      <c r="GUC262" s="1012"/>
      <c r="GUD262" s="1012"/>
      <c r="GUE262" s="1012"/>
      <c r="GUF262" s="1012"/>
      <c r="GUG262" s="1012"/>
      <c r="GUH262" s="1012"/>
      <c r="GUI262" s="1012"/>
      <c r="GUJ262" s="1012"/>
      <c r="GUK262" s="1012"/>
      <c r="GUL262" s="1012"/>
      <c r="GUM262" s="1012"/>
      <c r="GUN262" s="1012"/>
      <c r="GUO262" s="1012"/>
      <c r="GUP262" s="1012"/>
      <c r="GUQ262" s="1012"/>
      <c r="GUR262" s="1012"/>
      <c r="GUS262" s="1012"/>
      <c r="GUT262" s="1012"/>
      <c r="GUU262" s="1012"/>
      <c r="GUV262" s="1012"/>
      <c r="GUW262" s="1012"/>
      <c r="GUX262" s="1012"/>
      <c r="GUY262" s="1012"/>
      <c r="GUZ262" s="1012"/>
      <c r="GVA262" s="1012"/>
      <c r="GVB262" s="1012"/>
      <c r="GVC262" s="1012"/>
      <c r="GVD262" s="1012"/>
      <c r="GVE262" s="1012"/>
      <c r="GVF262" s="1012"/>
      <c r="GVG262" s="1012"/>
      <c r="GVH262" s="1012"/>
      <c r="GVI262" s="1012"/>
      <c r="GVJ262" s="1012"/>
      <c r="GVK262" s="1012"/>
      <c r="GVL262" s="1012"/>
      <c r="GVM262" s="1012"/>
      <c r="GVN262" s="1012"/>
      <c r="GVO262" s="1012"/>
      <c r="GVP262" s="1012"/>
      <c r="GVQ262" s="1012"/>
      <c r="GVR262" s="1012"/>
      <c r="GVS262" s="1012"/>
      <c r="GVT262" s="1012"/>
      <c r="GVU262" s="1012"/>
      <c r="GVV262" s="1012"/>
      <c r="GVW262" s="1012"/>
      <c r="GVX262" s="1012"/>
      <c r="GVY262" s="1012"/>
      <c r="GVZ262" s="1012"/>
      <c r="GWA262" s="1012"/>
      <c r="GWB262" s="1012"/>
      <c r="GWC262" s="1012"/>
      <c r="GWD262" s="1012"/>
      <c r="GWE262" s="1012"/>
      <c r="GWF262" s="1012"/>
      <c r="GWG262" s="1012"/>
      <c r="GWH262" s="1012"/>
      <c r="GWI262" s="1012"/>
      <c r="GWJ262" s="1012"/>
      <c r="GWK262" s="1012"/>
      <c r="GWL262" s="1012"/>
      <c r="GWM262" s="1012"/>
      <c r="GWN262" s="1012"/>
      <c r="GWO262" s="1012"/>
      <c r="GWP262" s="1012"/>
      <c r="GWQ262" s="1012"/>
      <c r="GWR262" s="1012"/>
      <c r="GWS262" s="1012"/>
      <c r="GWT262" s="1012"/>
      <c r="GWU262" s="1012"/>
      <c r="GWV262" s="1012"/>
      <c r="GWW262" s="1012"/>
      <c r="GWX262" s="1012"/>
      <c r="GWY262" s="1012"/>
      <c r="GWZ262" s="1012"/>
      <c r="GXA262" s="1012"/>
      <c r="GXB262" s="1012"/>
      <c r="GXC262" s="1012"/>
      <c r="GXD262" s="1012"/>
      <c r="GXE262" s="1012"/>
      <c r="GXF262" s="1012"/>
      <c r="GXG262" s="1012"/>
      <c r="GXH262" s="1012"/>
      <c r="GXI262" s="1012"/>
      <c r="GXJ262" s="1012"/>
      <c r="GXK262" s="1012"/>
      <c r="GXL262" s="1012"/>
      <c r="GXM262" s="1012"/>
      <c r="GXN262" s="1012"/>
      <c r="GXO262" s="1012"/>
      <c r="GXP262" s="1012"/>
      <c r="GXQ262" s="1012"/>
      <c r="GXR262" s="1012"/>
      <c r="GXS262" s="1012"/>
      <c r="GXT262" s="1012"/>
      <c r="GXU262" s="1012"/>
      <c r="GXV262" s="1012"/>
      <c r="GXW262" s="1012"/>
      <c r="GXX262" s="1012"/>
      <c r="GXY262" s="1012"/>
      <c r="GXZ262" s="1012"/>
      <c r="GYA262" s="1012"/>
      <c r="GYB262" s="1012"/>
      <c r="GYC262" s="1012"/>
      <c r="GYD262" s="1012"/>
      <c r="GYE262" s="1012"/>
      <c r="GYF262" s="1012"/>
      <c r="GYG262" s="1012"/>
      <c r="GYH262" s="1012"/>
      <c r="GYI262" s="1012"/>
      <c r="GYJ262" s="1012"/>
      <c r="GYK262" s="1012"/>
      <c r="GYL262" s="1012"/>
      <c r="GYM262" s="1012"/>
      <c r="GYN262" s="1012"/>
      <c r="GYO262" s="1012"/>
      <c r="GYP262" s="1012"/>
      <c r="GYQ262" s="1012"/>
      <c r="GYR262" s="1012"/>
      <c r="GYS262" s="1012"/>
      <c r="GYT262" s="1012"/>
      <c r="GYU262" s="1012"/>
      <c r="GYV262" s="1012"/>
      <c r="GYW262" s="1012"/>
      <c r="GYX262" s="1012"/>
      <c r="GYY262" s="1012"/>
      <c r="GYZ262" s="1012"/>
      <c r="GZA262" s="1012"/>
      <c r="GZB262" s="1012"/>
      <c r="GZC262" s="1012"/>
      <c r="GZD262" s="1012"/>
      <c r="GZE262" s="1012"/>
      <c r="GZF262" s="1012"/>
      <c r="GZG262" s="1012"/>
      <c r="GZH262" s="1012"/>
      <c r="GZI262" s="1012"/>
      <c r="GZJ262" s="1012"/>
      <c r="GZK262" s="1012"/>
      <c r="GZL262" s="1012"/>
      <c r="GZM262" s="1012"/>
      <c r="GZN262" s="1012"/>
      <c r="GZO262" s="1012"/>
      <c r="GZP262" s="1012"/>
      <c r="GZQ262" s="1012"/>
      <c r="GZR262" s="1012"/>
      <c r="GZS262" s="1012"/>
      <c r="GZT262" s="1012"/>
      <c r="GZU262" s="1012"/>
      <c r="GZV262" s="1012"/>
      <c r="GZW262" s="1012"/>
      <c r="GZX262" s="1012"/>
      <c r="GZY262" s="1012"/>
      <c r="GZZ262" s="1012"/>
      <c r="HAA262" s="1012"/>
      <c r="HAB262" s="1012"/>
      <c r="HAC262" s="1012"/>
      <c r="HAD262" s="1012"/>
      <c r="HAE262" s="1012"/>
      <c r="HAF262" s="1012"/>
      <c r="HAG262" s="1012"/>
      <c r="HAH262" s="1012"/>
      <c r="HAI262" s="1012"/>
      <c r="HAJ262" s="1012"/>
      <c r="HAK262" s="1012"/>
      <c r="HAL262" s="1012"/>
      <c r="HAM262" s="1012"/>
      <c r="HAN262" s="1012"/>
      <c r="HAO262" s="1012"/>
      <c r="HAP262" s="1012"/>
      <c r="HAQ262" s="1012"/>
      <c r="HAR262" s="1012"/>
      <c r="HAS262" s="1012"/>
      <c r="HAT262" s="1012"/>
      <c r="HAU262" s="1012"/>
      <c r="HAV262" s="1012"/>
      <c r="HAW262" s="1012"/>
      <c r="HAX262" s="1012"/>
      <c r="HAY262" s="1012"/>
      <c r="HAZ262" s="1012"/>
      <c r="HBA262" s="1012"/>
      <c r="HBB262" s="1012"/>
      <c r="HBC262" s="1012"/>
      <c r="HBD262" s="1012"/>
      <c r="HBE262" s="1012"/>
      <c r="HBF262" s="1012"/>
      <c r="HBG262" s="1012"/>
      <c r="HBH262" s="1012"/>
      <c r="HBI262" s="1012"/>
      <c r="HBJ262" s="1012"/>
      <c r="HBK262" s="1012"/>
      <c r="HBL262" s="1012"/>
      <c r="HBM262" s="1012"/>
      <c r="HBN262" s="1012"/>
      <c r="HBO262" s="1012"/>
      <c r="HBP262" s="1012"/>
      <c r="HBQ262" s="1012"/>
      <c r="HBR262" s="1012"/>
      <c r="HBS262" s="1012"/>
      <c r="HBT262" s="1012"/>
      <c r="HBU262" s="1012"/>
      <c r="HBV262" s="1012"/>
      <c r="HBW262" s="1012"/>
      <c r="HBX262" s="1012"/>
      <c r="HBY262" s="1012"/>
      <c r="HBZ262" s="1012"/>
      <c r="HCA262" s="1012"/>
      <c r="HCB262" s="1012"/>
      <c r="HCC262" s="1012"/>
      <c r="HCD262" s="1012"/>
      <c r="HCE262" s="1012"/>
      <c r="HCF262" s="1012"/>
      <c r="HCG262" s="1012"/>
      <c r="HCH262" s="1012"/>
      <c r="HCI262" s="1012"/>
      <c r="HCJ262" s="1012"/>
      <c r="HCK262" s="1012"/>
      <c r="HCL262" s="1012"/>
      <c r="HCM262" s="1012"/>
      <c r="HCN262" s="1012"/>
      <c r="HCO262" s="1012"/>
      <c r="HCP262" s="1012"/>
      <c r="HCQ262" s="1012"/>
      <c r="HCR262" s="1012"/>
      <c r="HCS262" s="1012"/>
      <c r="HCT262" s="1012"/>
      <c r="HCU262" s="1012"/>
      <c r="HCV262" s="1012"/>
      <c r="HCW262" s="1012"/>
      <c r="HCX262" s="1012"/>
      <c r="HCY262" s="1012"/>
      <c r="HCZ262" s="1012"/>
      <c r="HDA262" s="1012"/>
      <c r="HDB262" s="1012"/>
      <c r="HDC262" s="1012"/>
      <c r="HDD262" s="1012"/>
      <c r="HDE262" s="1012"/>
      <c r="HDF262" s="1012"/>
      <c r="HDG262" s="1012"/>
      <c r="HDH262" s="1012"/>
      <c r="HDI262" s="1012"/>
      <c r="HDJ262" s="1012"/>
      <c r="HDK262" s="1012"/>
      <c r="HDL262" s="1012"/>
      <c r="HDM262" s="1012"/>
      <c r="HDN262" s="1012"/>
      <c r="HDO262" s="1012"/>
      <c r="HDP262" s="1012"/>
      <c r="HDQ262" s="1012"/>
      <c r="HDR262" s="1012"/>
      <c r="HDS262" s="1012"/>
      <c r="HDT262" s="1012"/>
      <c r="HDU262" s="1012"/>
      <c r="HDV262" s="1012"/>
      <c r="HDW262" s="1012"/>
      <c r="HDX262" s="1012"/>
      <c r="HDY262" s="1012"/>
      <c r="HDZ262" s="1012"/>
      <c r="HEA262" s="1012"/>
      <c r="HEB262" s="1012"/>
      <c r="HEC262" s="1012"/>
      <c r="HED262" s="1012"/>
      <c r="HEE262" s="1012"/>
      <c r="HEF262" s="1012"/>
      <c r="HEG262" s="1012"/>
      <c r="HEH262" s="1012"/>
      <c r="HEI262" s="1012"/>
      <c r="HEJ262" s="1012"/>
      <c r="HEK262" s="1012"/>
      <c r="HEL262" s="1012"/>
      <c r="HEM262" s="1012"/>
      <c r="HEN262" s="1012"/>
      <c r="HEO262" s="1012"/>
      <c r="HEP262" s="1012"/>
      <c r="HEQ262" s="1012"/>
      <c r="HER262" s="1012"/>
      <c r="HES262" s="1012"/>
      <c r="HET262" s="1012"/>
      <c r="HEU262" s="1012"/>
      <c r="HEV262" s="1012"/>
      <c r="HEW262" s="1012"/>
      <c r="HEX262" s="1012"/>
      <c r="HEY262" s="1012"/>
      <c r="HEZ262" s="1012"/>
      <c r="HFA262" s="1012"/>
      <c r="HFB262" s="1012"/>
      <c r="HFC262" s="1012"/>
      <c r="HFD262" s="1012"/>
      <c r="HFE262" s="1012"/>
      <c r="HFF262" s="1012"/>
      <c r="HFG262" s="1012"/>
      <c r="HFH262" s="1012"/>
      <c r="HFI262" s="1012"/>
      <c r="HFJ262" s="1012"/>
      <c r="HFK262" s="1012"/>
      <c r="HFL262" s="1012"/>
      <c r="HFM262" s="1012"/>
      <c r="HFN262" s="1012"/>
      <c r="HFO262" s="1012"/>
      <c r="HFP262" s="1012"/>
      <c r="HFQ262" s="1012"/>
      <c r="HFR262" s="1012"/>
      <c r="HFS262" s="1012"/>
      <c r="HFT262" s="1012"/>
      <c r="HFU262" s="1012"/>
      <c r="HFV262" s="1012"/>
      <c r="HFW262" s="1012"/>
      <c r="HFX262" s="1012"/>
      <c r="HFY262" s="1012"/>
      <c r="HFZ262" s="1012"/>
      <c r="HGA262" s="1012"/>
      <c r="HGB262" s="1012"/>
      <c r="HGC262" s="1012"/>
      <c r="HGD262" s="1012"/>
      <c r="HGE262" s="1012"/>
      <c r="HGF262" s="1012"/>
      <c r="HGG262" s="1012"/>
      <c r="HGH262" s="1012"/>
      <c r="HGI262" s="1012"/>
      <c r="HGJ262" s="1012"/>
      <c r="HGK262" s="1012"/>
      <c r="HGL262" s="1012"/>
      <c r="HGM262" s="1012"/>
      <c r="HGN262" s="1012"/>
      <c r="HGO262" s="1012"/>
      <c r="HGP262" s="1012"/>
      <c r="HGQ262" s="1012"/>
      <c r="HGR262" s="1012"/>
      <c r="HGS262" s="1012"/>
      <c r="HGT262" s="1012"/>
      <c r="HGU262" s="1012"/>
      <c r="HGV262" s="1012"/>
      <c r="HGW262" s="1012"/>
      <c r="HGX262" s="1012"/>
      <c r="HGY262" s="1012"/>
      <c r="HGZ262" s="1012"/>
      <c r="HHA262" s="1012"/>
      <c r="HHB262" s="1012"/>
      <c r="HHC262" s="1012"/>
      <c r="HHD262" s="1012"/>
      <c r="HHE262" s="1012"/>
      <c r="HHF262" s="1012"/>
      <c r="HHG262" s="1012"/>
      <c r="HHH262" s="1012"/>
      <c r="HHI262" s="1012"/>
      <c r="HHJ262" s="1012"/>
      <c r="HHK262" s="1012"/>
      <c r="HHL262" s="1012"/>
      <c r="HHM262" s="1012"/>
      <c r="HHN262" s="1012"/>
      <c r="HHO262" s="1012"/>
      <c r="HHP262" s="1012"/>
      <c r="HHQ262" s="1012"/>
      <c r="HHR262" s="1012"/>
      <c r="HHS262" s="1012"/>
      <c r="HHT262" s="1012"/>
      <c r="HHU262" s="1012"/>
      <c r="HHV262" s="1012"/>
      <c r="HHW262" s="1012"/>
      <c r="HHX262" s="1012"/>
      <c r="HHY262" s="1012"/>
      <c r="HHZ262" s="1012"/>
      <c r="HIA262" s="1012"/>
      <c r="HIB262" s="1012"/>
      <c r="HIC262" s="1012"/>
      <c r="HID262" s="1012"/>
      <c r="HIE262" s="1012"/>
      <c r="HIF262" s="1012"/>
      <c r="HIG262" s="1012"/>
      <c r="HIH262" s="1012"/>
      <c r="HII262" s="1012"/>
      <c r="HIJ262" s="1012"/>
      <c r="HIK262" s="1012"/>
      <c r="HIL262" s="1012"/>
      <c r="HIM262" s="1012"/>
      <c r="HIN262" s="1012"/>
      <c r="HIO262" s="1012"/>
      <c r="HIP262" s="1012"/>
      <c r="HIQ262" s="1012"/>
      <c r="HIR262" s="1012"/>
      <c r="HIS262" s="1012"/>
      <c r="HIT262" s="1012"/>
      <c r="HIU262" s="1012"/>
      <c r="HIV262" s="1012"/>
      <c r="HIW262" s="1012"/>
      <c r="HIX262" s="1012"/>
      <c r="HIY262" s="1012"/>
      <c r="HIZ262" s="1012"/>
      <c r="HJA262" s="1012"/>
      <c r="HJB262" s="1012"/>
      <c r="HJC262" s="1012"/>
      <c r="HJD262" s="1012"/>
      <c r="HJE262" s="1012"/>
      <c r="HJF262" s="1012"/>
      <c r="HJG262" s="1012"/>
      <c r="HJH262" s="1012"/>
      <c r="HJI262" s="1012"/>
      <c r="HJJ262" s="1012"/>
      <c r="HJK262" s="1012"/>
      <c r="HJL262" s="1012"/>
      <c r="HJM262" s="1012"/>
      <c r="HJN262" s="1012"/>
      <c r="HJO262" s="1012"/>
      <c r="HJP262" s="1012"/>
      <c r="HJQ262" s="1012"/>
      <c r="HJR262" s="1012"/>
      <c r="HJS262" s="1012"/>
      <c r="HJT262" s="1012"/>
      <c r="HJU262" s="1012"/>
      <c r="HJV262" s="1012"/>
      <c r="HJW262" s="1012"/>
      <c r="HJX262" s="1012"/>
      <c r="HJY262" s="1012"/>
      <c r="HJZ262" s="1012"/>
      <c r="HKA262" s="1012"/>
      <c r="HKB262" s="1012"/>
      <c r="HKC262" s="1012"/>
      <c r="HKD262" s="1012"/>
      <c r="HKE262" s="1012"/>
      <c r="HKF262" s="1012"/>
      <c r="HKG262" s="1012"/>
      <c r="HKH262" s="1012"/>
      <c r="HKI262" s="1012"/>
      <c r="HKJ262" s="1012"/>
      <c r="HKK262" s="1012"/>
      <c r="HKL262" s="1012"/>
      <c r="HKM262" s="1012"/>
      <c r="HKN262" s="1012"/>
      <c r="HKO262" s="1012"/>
      <c r="HKP262" s="1012"/>
      <c r="HKQ262" s="1012"/>
      <c r="HKR262" s="1012"/>
      <c r="HKS262" s="1012"/>
      <c r="HKT262" s="1012"/>
      <c r="HKU262" s="1012"/>
      <c r="HKV262" s="1012"/>
      <c r="HKW262" s="1012"/>
      <c r="HKX262" s="1012"/>
      <c r="HKY262" s="1012"/>
      <c r="HKZ262" s="1012"/>
      <c r="HLA262" s="1012"/>
      <c r="HLB262" s="1012"/>
      <c r="HLC262" s="1012"/>
      <c r="HLD262" s="1012"/>
      <c r="HLE262" s="1012"/>
      <c r="HLF262" s="1012"/>
      <c r="HLG262" s="1012"/>
      <c r="HLH262" s="1012"/>
      <c r="HLI262" s="1012"/>
      <c r="HLJ262" s="1012"/>
      <c r="HLK262" s="1012"/>
      <c r="HLL262" s="1012"/>
      <c r="HLM262" s="1012"/>
      <c r="HLN262" s="1012"/>
      <c r="HLO262" s="1012"/>
      <c r="HLP262" s="1012"/>
      <c r="HLQ262" s="1012"/>
      <c r="HLR262" s="1012"/>
      <c r="HLS262" s="1012"/>
      <c r="HLT262" s="1012"/>
      <c r="HLU262" s="1012"/>
      <c r="HLV262" s="1012"/>
      <c r="HLW262" s="1012"/>
      <c r="HLX262" s="1012"/>
      <c r="HLY262" s="1012"/>
      <c r="HLZ262" s="1012"/>
      <c r="HMA262" s="1012"/>
      <c r="HMB262" s="1012"/>
      <c r="HMC262" s="1012"/>
      <c r="HMD262" s="1012"/>
      <c r="HME262" s="1012"/>
      <c r="HMF262" s="1012"/>
      <c r="HMG262" s="1012"/>
      <c r="HMH262" s="1012"/>
      <c r="HMI262" s="1012"/>
      <c r="HMJ262" s="1012"/>
      <c r="HMK262" s="1012"/>
      <c r="HML262" s="1012"/>
      <c r="HMM262" s="1012"/>
      <c r="HMN262" s="1012"/>
      <c r="HMO262" s="1012"/>
      <c r="HMP262" s="1012"/>
      <c r="HMQ262" s="1012"/>
      <c r="HMR262" s="1012"/>
      <c r="HMS262" s="1012"/>
      <c r="HMT262" s="1012"/>
      <c r="HMU262" s="1012"/>
      <c r="HMV262" s="1012"/>
      <c r="HMW262" s="1012"/>
      <c r="HMX262" s="1012"/>
      <c r="HMY262" s="1012"/>
      <c r="HMZ262" s="1012"/>
      <c r="HNA262" s="1012"/>
      <c r="HNB262" s="1012"/>
      <c r="HNC262" s="1012"/>
      <c r="HND262" s="1012"/>
      <c r="HNE262" s="1012"/>
      <c r="HNF262" s="1012"/>
      <c r="HNG262" s="1012"/>
      <c r="HNH262" s="1012"/>
      <c r="HNI262" s="1012"/>
      <c r="HNJ262" s="1012"/>
      <c r="HNK262" s="1012"/>
      <c r="HNL262" s="1012"/>
      <c r="HNM262" s="1012"/>
      <c r="HNN262" s="1012"/>
      <c r="HNO262" s="1012"/>
      <c r="HNP262" s="1012"/>
      <c r="HNQ262" s="1012"/>
      <c r="HNR262" s="1012"/>
      <c r="HNS262" s="1012"/>
      <c r="HNT262" s="1012"/>
      <c r="HNU262" s="1012"/>
      <c r="HNV262" s="1012"/>
      <c r="HNW262" s="1012"/>
      <c r="HNX262" s="1012"/>
      <c r="HNY262" s="1012"/>
      <c r="HNZ262" s="1012"/>
      <c r="HOA262" s="1012"/>
      <c r="HOB262" s="1012"/>
      <c r="HOC262" s="1012"/>
      <c r="HOD262" s="1012"/>
      <c r="HOE262" s="1012"/>
      <c r="HOF262" s="1012"/>
      <c r="HOG262" s="1012"/>
      <c r="HOH262" s="1012"/>
      <c r="HOI262" s="1012"/>
      <c r="HOJ262" s="1012"/>
      <c r="HOK262" s="1012"/>
      <c r="HOL262" s="1012"/>
      <c r="HOM262" s="1012"/>
      <c r="HON262" s="1012"/>
      <c r="HOO262" s="1012"/>
      <c r="HOP262" s="1012"/>
      <c r="HOQ262" s="1012"/>
      <c r="HOR262" s="1012"/>
      <c r="HOS262" s="1012"/>
      <c r="HOT262" s="1012"/>
      <c r="HOU262" s="1012"/>
      <c r="HOV262" s="1012"/>
      <c r="HOW262" s="1012"/>
      <c r="HOX262" s="1012"/>
      <c r="HOY262" s="1012"/>
      <c r="HOZ262" s="1012"/>
      <c r="HPA262" s="1012"/>
      <c r="HPB262" s="1012"/>
      <c r="HPC262" s="1012"/>
      <c r="HPD262" s="1012"/>
      <c r="HPE262" s="1012"/>
      <c r="HPF262" s="1012"/>
      <c r="HPG262" s="1012"/>
      <c r="HPH262" s="1012"/>
      <c r="HPI262" s="1012"/>
      <c r="HPJ262" s="1012"/>
      <c r="HPK262" s="1012"/>
      <c r="HPL262" s="1012"/>
      <c r="HPM262" s="1012"/>
      <c r="HPN262" s="1012"/>
      <c r="HPO262" s="1012"/>
      <c r="HPP262" s="1012"/>
      <c r="HPQ262" s="1012"/>
      <c r="HPR262" s="1012"/>
      <c r="HPS262" s="1012"/>
      <c r="HPT262" s="1012"/>
      <c r="HPU262" s="1012"/>
      <c r="HPV262" s="1012"/>
      <c r="HPW262" s="1012"/>
      <c r="HPX262" s="1012"/>
      <c r="HPY262" s="1012"/>
      <c r="HPZ262" s="1012"/>
      <c r="HQA262" s="1012"/>
      <c r="HQB262" s="1012"/>
      <c r="HQC262" s="1012"/>
      <c r="HQD262" s="1012"/>
      <c r="HQE262" s="1012"/>
      <c r="HQF262" s="1012"/>
      <c r="HQG262" s="1012"/>
      <c r="HQH262" s="1012"/>
      <c r="HQI262" s="1012"/>
      <c r="HQJ262" s="1012"/>
      <c r="HQK262" s="1012"/>
      <c r="HQL262" s="1012"/>
      <c r="HQM262" s="1012"/>
      <c r="HQN262" s="1012"/>
      <c r="HQO262" s="1012"/>
      <c r="HQP262" s="1012"/>
      <c r="HQQ262" s="1012"/>
      <c r="HQR262" s="1012"/>
      <c r="HQS262" s="1012"/>
      <c r="HQT262" s="1012"/>
      <c r="HQU262" s="1012"/>
      <c r="HQV262" s="1012"/>
      <c r="HQW262" s="1012"/>
      <c r="HQX262" s="1012"/>
      <c r="HQY262" s="1012"/>
      <c r="HQZ262" s="1012"/>
      <c r="HRA262" s="1012"/>
      <c r="HRB262" s="1012"/>
      <c r="HRC262" s="1012"/>
      <c r="HRD262" s="1012"/>
      <c r="HRE262" s="1012"/>
      <c r="HRF262" s="1012"/>
      <c r="HRG262" s="1012"/>
      <c r="HRH262" s="1012"/>
      <c r="HRI262" s="1012"/>
      <c r="HRJ262" s="1012"/>
      <c r="HRK262" s="1012"/>
      <c r="HRL262" s="1012"/>
      <c r="HRM262" s="1012"/>
      <c r="HRN262" s="1012"/>
      <c r="HRO262" s="1012"/>
      <c r="HRP262" s="1012"/>
      <c r="HRQ262" s="1012"/>
      <c r="HRR262" s="1012"/>
      <c r="HRS262" s="1012"/>
      <c r="HRT262" s="1012"/>
      <c r="HRU262" s="1012"/>
      <c r="HRV262" s="1012"/>
      <c r="HRW262" s="1012"/>
      <c r="HRX262" s="1012"/>
      <c r="HRY262" s="1012"/>
      <c r="HRZ262" s="1012"/>
      <c r="HSA262" s="1012"/>
      <c r="HSB262" s="1012"/>
      <c r="HSC262" s="1012"/>
      <c r="HSD262" s="1012"/>
      <c r="HSE262" s="1012"/>
      <c r="HSF262" s="1012"/>
      <c r="HSG262" s="1012"/>
      <c r="HSH262" s="1012"/>
      <c r="HSI262" s="1012"/>
      <c r="HSJ262" s="1012"/>
      <c r="HSK262" s="1012"/>
      <c r="HSL262" s="1012"/>
      <c r="HSM262" s="1012"/>
      <c r="HSN262" s="1012"/>
      <c r="HSO262" s="1012"/>
      <c r="HSP262" s="1012"/>
      <c r="HSQ262" s="1012"/>
      <c r="HSR262" s="1012"/>
      <c r="HSS262" s="1012"/>
      <c r="HST262" s="1012"/>
      <c r="HSU262" s="1012"/>
      <c r="HSV262" s="1012"/>
      <c r="HSW262" s="1012"/>
      <c r="HSX262" s="1012"/>
      <c r="HSY262" s="1012"/>
      <c r="HSZ262" s="1012"/>
      <c r="HTA262" s="1012"/>
      <c r="HTB262" s="1012"/>
      <c r="HTC262" s="1012"/>
      <c r="HTD262" s="1012"/>
      <c r="HTE262" s="1012"/>
      <c r="HTF262" s="1012"/>
      <c r="HTG262" s="1012"/>
      <c r="HTH262" s="1012"/>
      <c r="HTI262" s="1012"/>
      <c r="HTJ262" s="1012"/>
      <c r="HTK262" s="1012"/>
      <c r="HTL262" s="1012"/>
      <c r="HTM262" s="1012"/>
      <c r="HTN262" s="1012"/>
      <c r="HTO262" s="1012"/>
      <c r="HTP262" s="1012"/>
      <c r="HTQ262" s="1012"/>
      <c r="HTR262" s="1012"/>
      <c r="HTS262" s="1012"/>
      <c r="HTT262" s="1012"/>
      <c r="HTU262" s="1012"/>
      <c r="HTV262" s="1012"/>
      <c r="HTW262" s="1012"/>
      <c r="HTX262" s="1012"/>
      <c r="HTY262" s="1012"/>
      <c r="HTZ262" s="1012"/>
      <c r="HUA262" s="1012"/>
      <c r="HUB262" s="1012"/>
      <c r="HUC262" s="1012"/>
      <c r="HUD262" s="1012"/>
      <c r="HUE262" s="1012"/>
      <c r="HUF262" s="1012"/>
      <c r="HUG262" s="1012"/>
      <c r="HUH262" s="1012"/>
      <c r="HUI262" s="1012"/>
      <c r="HUJ262" s="1012"/>
      <c r="HUK262" s="1012"/>
      <c r="HUL262" s="1012"/>
      <c r="HUM262" s="1012"/>
      <c r="HUN262" s="1012"/>
      <c r="HUO262" s="1012"/>
      <c r="HUP262" s="1012"/>
      <c r="HUQ262" s="1012"/>
      <c r="HUR262" s="1012"/>
      <c r="HUS262" s="1012"/>
      <c r="HUT262" s="1012"/>
      <c r="HUU262" s="1012"/>
      <c r="HUV262" s="1012"/>
      <c r="HUW262" s="1012"/>
      <c r="HUX262" s="1012"/>
      <c r="HUY262" s="1012"/>
      <c r="HUZ262" s="1012"/>
      <c r="HVA262" s="1012"/>
      <c r="HVB262" s="1012"/>
      <c r="HVC262" s="1012"/>
      <c r="HVD262" s="1012"/>
      <c r="HVE262" s="1012"/>
      <c r="HVF262" s="1012"/>
      <c r="HVG262" s="1012"/>
      <c r="HVH262" s="1012"/>
      <c r="HVI262" s="1012"/>
      <c r="HVJ262" s="1012"/>
      <c r="HVK262" s="1012"/>
      <c r="HVL262" s="1012"/>
      <c r="HVM262" s="1012"/>
      <c r="HVN262" s="1012"/>
      <c r="HVO262" s="1012"/>
      <c r="HVP262" s="1012"/>
      <c r="HVQ262" s="1012"/>
      <c r="HVR262" s="1012"/>
      <c r="HVS262" s="1012"/>
      <c r="HVT262" s="1012"/>
      <c r="HVU262" s="1012"/>
      <c r="HVV262" s="1012"/>
      <c r="HVW262" s="1012"/>
      <c r="HVX262" s="1012"/>
      <c r="HVY262" s="1012"/>
      <c r="HVZ262" s="1012"/>
      <c r="HWA262" s="1012"/>
      <c r="HWB262" s="1012"/>
      <c r="HWC262" s="1012"/>
      <c r="HWD262" s="1012"/>
      <c r="HWE262" s="1012"/>
      <c r="HWF262" s="1012"/>
      <c r="HWG262" s="1012"/>
      <c r="HWH262" s="1012"/>
      <c r="HWI262" s="1012"/>
      <c r="HWJ262" s="1012"/>
      <c r="HWK262" s="1012"/>
      <c r="HWL262" s="1012"/>
      <c r="HWM262" s="1012"/>
      <c r="HWN262" s="1012"/>
      <c r="HWO262" s="1012"/>
      <c r="HWP262" s="1012"/>
      <c r="HWQ262" s="1012"/>
      <c r="HWR262" s="1012"/>
      <c r="HWS262" s="1012"/>
      <c r="HWT262" s="1012"/>
      <c r="HWU262" s="1012"/>
      <c r="HWV262" s="1012"/>
      <c r="HWW262" s="1012"/>
      <c r="HWX262" s="1012"/>
      <c r="HWY262" s="1012"/>
      <c r="HWZ262" s="1012"/>
      <c r="HXA262" s="1012"/>
      <c r="HXB262" s="1012"/>
      <c r="HXC262" s="1012"/>
      <c r="HXD262" s="1012"/>
      <c r="HXE262" s="1012"/>
      <c r="HXF262" s="1012"/>
      <c r="HXG262" s="1012"/>
      <c r="HXH262" s="1012"/>
      <c r="HXI262" s="1012"/>
      <c r="HXJ262" s="1012"/>
      <c r="HXK262" s="1012"/>
      <c r="HXL262" s="1012"/>
      <c r="HXM262" s="1012"/>
      <c r="HXN262" s="1012"/>
      <c r="HXO262" s="1012"/>
      <c r="HXP262" s="1012"/>
      <c r="HXQ262" s="1012"/>
      <c r="HXR262" s="1012"/>
      <c r="HXS262" s="1012"/>
      <c r="HXT262" s="1012"/>
      <c r="HXU262" s="1012"/>
      <c r="HXV262" s="1012"/>
      <c r="HXW262" s="1012"/>
      <c r="HXX262" s="1012"/>
      <c r="HXY262" s="1012"/>
      <c r="HXZ262" s="1012"/>
      <c r="HYA262" s="1012"/>
      <c r="HYB262" s="1012"/>
      <c r="HYC262" s="1012"/>
      <c r="HYD262" s="1012"/>
      <c r="HYE262" s="1012"/>
      <c r="HYF262" s="1012"/>
      <c r="HYG262" s="1012"/>
      <c r="HYH262" s="1012"/>
      <c r="HYI262" s="1012"/>
      <c r="HYJ262" s="1012"/>
      <c r="HYK262" s="1012"/>
      <c r="HYL262" s="1012"/>
      <c r="HYM262" s="1012"/>
      <c r="HYN262" s="1012"/>
      <c r="HYO262" s="1012"/>
      <c r="HYP262" s="1012"/>
      <c r="HYQ262" s="1012"/>
      <c r="HYR262" s="1012"/>
      <c r="HYS262" s="1012"/>
      <c r="HYT262" s="1012"/>
      <c r="HYU262" s="1012"/>
      <c r="HYV262" s="1012"/>
      <c r="HYW262" s="1012"/>
      <c r="HYX262" s="1012"/>
      <c r="HYY262" s="1012"/>
      <c r="HYZ262" s="1012"/>
      <c r="HZA262" s="1012"/>
      <c r="HZB262" s="1012"/>
      <c r="HZC262" s="1012"/>
      <c r="HZD262" s="1012"/>
      <c r="HZE262" s="1012"/>
      <c r="HZF262" s="1012"/>
      <c r="HZG262" s="1012"/>
      <c r="HZH262" s="1012"/>
      <c r="HZI262" s="1012"/>
      <c r="HZJ262" s="1012"/>
      <c r="HZK262" s="1012"/>
      <c r="HZL262" s="1012"/>
      <c r="HZM262" s="1012"/>
      <c r="HZN262" s="1012"/>
      <c r="HZO262" s="1012"/>
      <c r="HZP262" s="1012"/>
      <c r="HZQ262" s="1012"/>
      <c r="HZR262" s="1012"/>
      <c r="HZS262" s="1012"/>
      <c r="HZT262" s="1012"/>
      <c r="HZU262" s="1012"/>
      <c r="HZV262" s="1012"/>
      <c r="HZW262" s="1012"/>
      <c r="HZX262" s="1012"/>
      <c r="HZY262" s="1012"/>
      <c r="HZZ262" s="1012"/>
      <c r="IAA262" s="1012"/>
      <c r="IAB262" s="1012"/>
      <c r="IAC262" s="1012"/>
      <c r="IAD262" s="1012"/>
      <c r="IAE262" s="1012"/>
      <c r="IAF262" s="1012"/>
      <c r="IAG262" s="1012"/>
      <c r="IAH262" s="1012"/>
      <c r="IAI262" s="1012"/>
      <c r="IAJ262" s="1012"/>
      <c r="IAK262" s="1012"/>
      <c r="IAL262" s="1012"/>
      <c r="IAM262" s="1012"/>
      <c r="IAN262" s="1012"/>
      <c r="IAO262" s="1012"/>
      <c r="IAP262" s="1012"/>
      <c r="IAQ262" s="1012"/>
      <c r="IAR262" s="1012"/>
      <c r="IAS262" s="1012"/>
      <c r="IAT262" s="1012"/>
      <c r="IAU262" s="1012"/>
      <c r="IAV262" s="1012"/>
      <c r="IAW262" s="1012"/>
      <c r="IAX262" s="1012"/>
      <c r="IAY262" s="1012"/>
      <c r="IAZ262" s="1012"/>
      <c r="IBA262" s="1012"/>
      <c r="IBB262" s="1012"/>
      <c r="IBC262" s="1012"/>
      <c r="IBD262" s="1012"/>
      <c r="IBE262" s="1012"/>
      <c r="IBF262" s="1012"/>
      <c r="IBG262" s="1012"/>
      <c r="IBH262" s="1012"/>
      <c r="IBI262" s="1012"/>
      <c r="IBJ262" s="1012"/>
      <c r="IBK262" s="1012"/>
      <c r="IBL262" s="1012"/>
      <c r="IBM262" s="1012"/>
      <c r="IBN262" s="1012"/>
      <c r="IBO262" s="1012"/>
      <c r="IBP262" s="1012"/>
      <c r="IBQ262" s="1012"/>
      <c r="IBR262" s="1012"/>
      <c r="IBS262" s="1012"/>
      <c r="IBT262" s="1012"/>
      <c r="IBU262" s="1012"/>
      <c r="IBV262" s="1012"/>
      <c r="IBW262" s="1012"/>
      <c r="IBX262" s="1012"/>
      <c r="IBY262" s="1012"/>
      <c r="IBZ262" s="1012"/>
      <c r="ICA262" s="1012"/>
      <c r="ICB262" s="1012"/>
      <c r="ICC262" s="1012"/>
      <c r="ICD262" s="1012"/>
      <c r="ICE262" s="1012"/>
      <c r="ICF262" s="1012"/>
      <c r="ICG262" s="1012"/>
      <c r="ICH262" s="1012"/>
      <c r="ICI262" s="1012"/>
      <c r="ICJ262" s="1012"/>
      <c r="ICK262" s="1012"/>
      <c r="ICL262" s="1012"/>
      <c r="ICM262" s="1012"/>
      <c r="ICN262" s="1012"/>
      <c r="ICO262" s="1012"/>
      <c r="ICP262" s="1012"/>
      <c r="ICQ262" s="1012"/>
      <c r="ICR262" s="1012"/>
      <c r="ICS262" s="1012"/>
      <c r="ICT262" s="1012"/>
      <c r="ICU262" s="1012"/>
      <c r="ICV262" s="1012"/>
      <c r="ICW262" s="1012"/>
      <c r="ICX262" s="1012"/>
      <c r="ICY262" s="1012"/>
      <c r="ICZ262" s="1012"/>
      <c r="IDA262" s="1012"/>
      <c r="IDB262" s="1012"/>
      <c r="IDC262" s="1012"/>
      <c r="IDD262" s="1012"/>
      <c r="IDE262" s="1012"/>
      <c r="IDF262" s="1012"/>
      <c r="IDG262" s="1012"/>
      <c r="IDH262" s="1012"/>
      <c r="IDI262" s="1012"/>
      <c r="IDJ262" s="1012"/>
      <c r="IDK262" s="1012"/>
      <c r="IDL262" s="1012"/>
      <c r="IDM262" s="1012"/>
      <c r="IDN262" s="1012"/>
      <c r="IDO262" s="1012"/>
      <c r="IDP262" s="1012"/>
      <c r="IDQ262" s="1012"/>
      <c r="IDR262" s="1012"/>
      <c r="IDS262" s="1012"/>
      <c r="IDT262" s="1012"/>
      <c r="IDU262" s="1012"/>
      <c r="IDV262" s="1012"/>
      <c r="IDW262" s="1012"/>
      <c r="IDX262" s="1012"/>
      <c r="IDY262" s="1012"/>
      <c r="IDZ262" s="1012"/>
      <c r="IEA262" s="1012"/>
      <c r="IEB262" s="1012"/>
      <c r="IEC262" s="1012"/>
      <c r="IED262" s="1012"/>
      <c r="IEE262" s="1012"/>
      <c r="IEF262" s="1012"/>
      <c r="IEG262" s="1012"/>
      <c r="IEH262" s="1012"/>
      <c r="IEI262" s="1012"/>
      <c r="IEJ262" s="1012"/>
      <c r="IEK262" s="1012"/>
      <c r="IEL262" s="1012"/>
      <c r="IEM262" s="1012"/>
      <c r="IEN262" s="1012"/>
      <c r="IEO262" s="1012"/>
      <c r="IEP262" s="1012"/>
      <c r="IEQ262" s="1012"/>
      <c r="IER262" s="1012"/>
      <c r="IES262" s="1012"/>
      <c r="IET262" s="1012"/>
      <c r="IEU262" s="1012"/>
      <c r="IEV262" s="1012"/>
      <c r="IEW262" s="1012"/>
      <c r="IEX262" s="1012"/>
      <c r="IEY262" s="1012"/>
      <c r="IEZ262" s="1012"/>
      <c r="IFA262" s="1012"/>
      <c r="IFB262" s="1012"/>
      <c r="IFC262" s="1012"/>
      <c r="IFD262" s="1012"/>
      <c r="IFE262" s="1012"/>
      <c r="IFF262" s="1012"/>
      <c r="IFG262" s="1012"/>
      <c r="IFH262" s="1012"/>
      <c r="IFI262" s="1012"/>
      <c r="IFJ262" s="1012"/>
      <c r="IFK262" s="1012"/>
      <c r="IFL262" s="1012"/>
      <c r="IFM262" s="1012"/>
      <c r="IFN262" s="1012"/>
      <c r="IFO262" s="1012"/>
      <c r="IFP262" s="1012"/>
      <c r="IFQ262" s="1012"/>
      <c r="IFR262" s="1012"/>
      <c r="IFS262" s="1012"/>
      <c r="IFT262" s="1012"/>
      <c r="IFU262" s="1012"/>
      <c r="IFV262" s="1012"/>
      <c r="IFW262" s="1012"/>
      <c r="IFX262" s="1012"/>
      <c r="IFY262" s="1012"/>
      <c r="IFZ262" s="1012"/>
      <c r="IGA262" s="1012"/>
      <c r="IGB262" s="1012"/>
      <c r="IGC262" s="1012"/>
      <c r="IGD262" s="1012"/>
      <c r="IGE262" s="1012"/>
      <c r="IGF262" s="1012"/>
      <c r="IGG262" s="1012"/>
      <c r="IGH262" s="1012"/>
      <c r="IGI262" s="1012"/>
      <c r="IGJ262" s="1012"/>
      <c r="IGK262" s="1012"/>
      <c r="IGL262" s="1012"/>
      <c r="IGM262" s="1012"/>
      <c r="IGN262" s="1012"/>
      <c r="IGO262" s="1012"/>
      <c r="IGP262" s="1012"/>
      <c r="IGQ262" s="1012"/>
      <c r="IGR262" s="1012"/>
      <c r="IGS262" s="1012"/>
      <c r="IGT262" s="1012"/>
      <c r="IGU262" s="1012"/>
      <c r="IGV262" s="1012"/>
      <c r="IGW262" s="1012"/>
      <c r="IGX262" s="1012"/>
      <c r="IGY262" s="1012"/>
      <c r="IGZ262" s="1012"/>
      <c r="IHA262" s="1012"/>
      <c r="IHB262" s="1012"/>
      <c r="IHC262" s="1012"/>
      <c r="IHD262" s="1012"/>
      <c r="IHE262" s="1012"/>
      <c r="IHF262" s="1012"/>
      <c r="IHG262" s="1012"/>
      <c r="IHH262" s="1012"/>
      <c r="IHI262" s="1012"/>
      <c r="IHJ262" s="1012"/>
      <c r="IHK262" s="1012"/>
      <c r="IHL262" s="1012"/>
      <c r="IHM262" s="1012"/>
      <c r="IHN262" s="1012"/>
      <c r="IHO262" s="1012"/>
      <c r="IHP262" s="1012"/>
      <c r="IHQ262" s="1012"/>
      <c r="IHR262" s="1012"/>
      <c r="IHS262" s="1012"/>
      <c r="IHT262" s="1012"/>
      <c r="IHU262" s="1012"/>
      <c r="IHV262" s="1012"/>
      <c r="IHW262" s="1012"/>
      <c r="IHX262" s="1012"/>
      <c r="IHY262" s="1012"/>
      <c r="IHZ262" s="1012"/>
      <c r="IIA262" s="1012"/>
      <c r="IIB262" s="1012"/>
      <c r="IIC262" s="1012"/>
      <c r="IID262" s="1012"/>
      <c r="IIE262" s="1012"/>
      <c r="IIF262" s="1012"/>
      <c r="IIG262" s="1012"/>
      <c r="IIH262" s="1012"/>
      <c r="III262" s="1012"/>
      <c r="IIJ262" s="1012"/>
      <c r="IIK262" s="1012"/>
      <c r="IIL262" s="1012"/>
      <c r="IIM262" s="1012"/>
      <c r="IIN262" s="1012"/>
      <c r="IIO262" s="1012"/>
      <c r="IIP262" s="1012"/>
      <c r="IIQ262" s="1012"/>
      <c r="IIR262" s="1012"/>
      <c r="IIS262" s="1012"/>
      <c r="IIT262" s="1012"/>
      <c r="IIU262" s="1012"/>
      <c r="IIV262" s="1012"/>
      <c r="IIW262" s="1012"/>
      <c r="IIX262" s="1012"/>
      <c r="IIY262" s="1012"/>
      <c r="IIZ262" s="1012"/>
      <c r="IJA262" s="1012"/>
      <c r="IJB262" s="1012"/>
      <c r="IJC262" s="1012"/>
      <c r="IJD262" s="1012"/>
      <c r="IJE262" s="1012"/>
      <c r="IJF262" s="1012"/>
      <c r="IJG262" s="1012"/>
      <c r="IJH262" s="1012"/>
      <c r="IJI262" s="1012"/>
      <c r="IJJ262" s="1012"/>
      <c r="IJK262" s="1012"/>
      <c r="IJL262" s="1012"/>
      <c r="IJM262" s="1012"/>
      <c r="IJN262" s="1012"/>
      <c r="IJO262" s="1012"/>
      <c r="IJP262" s="1012"/>
      <c r="IJQ262" s="1012"/>
      <c r="IJR262" s="1012"/>
      <c r="IJS262" s="1012"/>
      <c r="IJT262" s="1012"/>
      <c r="IJU262" s="1012"/>
      <c r="IJV262" s="1012"/>
      <c r="IJW262" s="1012"/>
      <c r="IJX262" s="1012"/>
      <c r="IJY262" s="1012"/>
      <c r="IJZ262" s="1012"/>
      <c r="IKA262" s="1012"/>
      <c r="IKB262" s="1012"/>
      <c r="IKC262" s="1012"/>
      <c r="IKD262" s="1012"/>
      <c r="IKE262" s="1012"/>
      <c r="IKF262" s="1012"/>
      <c r="IKG262" s="1012"/>
      <c r="IKH262" s="1012"/>
      <c r="IKI262" s="1012"/>
      <c r="IKJ262" s="1012"/>
      <c r="IKK262" s="1012"/>
      <c r="IKL262" s="1012"/>
      <c r="IKM262" s="1012"/>
      <c r="IKN262" s="1012"/>
      <c r="IKO262" s="1012"/>
      <c r="IKP262" s="1012"/>
      <c r="IKQ262" s="1012"/>
      <c r="IKR262" s="1012"/>
      <c r="IKS262" s="1012"/>
      <c r="IKT262" s="1012"/>
      <c r="IKU262" s="1012"/>
      <c r="IKV262" s="1012"/>
      <c r="IKW262" s="1012"/>
      <c r="IKX262" s="1012"/>
      <c r="IKY262" s="1012"/>
      <c r="IKZ262" s="1012"/>
      <c r="ILA262" s="1012"/>
      <c r="ILB262" s="1012"/>
      <c r="ILC262" s="1012"/>
      <c r="ILD262" s="1012"/>
      <c r="ILE262" s="1012"/>
      <c r="ILF262" s="1012"/>
      <c r="ILG262" s="1012"/>
      <c r="ILH262" s="1012"/>
      <c r="ILI262" s="1012"/>
      <c r="ILJ262" s="1012"/>
      <c r="ILK262" s="1012"/>
      <c r="ILL262" s="1012"/>
      <c r="ILM262" s="1012"/>
      <c r="ILN262" s="1012"/>
      <c r="ILO262" s="1012"/>
      <c r="ILP262" s="1012"/>
      <c r="ILQ262" s="1012"/>
      <c r="ILR262" s="1012"/>
      <c r="ILS262" s="1012"/>
      <c r="ILT262" s="1012"/>
      <c r="ILU262" s="1012"/>
      <c r="ILV262" s="1012"/>
      <c r="ILW262" s="1012"/>
      <c r="ILX262" s="1012"/>
      <c r="ILY262" s="1012"/>
      <c r="ILZ262" s="1012"/>
      <c r="IMA262" s="1012"/>
      <c r="IMB262" s="1012"/>
      <c r="IMC262" s="1012"/>
      <c r="IMD262" s="1012"/>
      <c r="IME262" s="1012"/>
      <c r="IMF262" s="1012"/>
      <c r="IMG262" s="1012"/>
      <c r="IMH262" s="1012"/>
      <c r="IMI262" s="1012"/>
      <c r="IMJ262" s="1012"/>
      <c r="IMK262" s="1012"/>
      <c r="IML262" s="1012"/>
      <c r="IMM262" s="1012"/>
      <c r="IMN262" s="1012"/>
      <c r="IMO262" s="1012"/>
      <c r="IMP262" s="1012"/>
      <c r="IMQ262" s="1012"/>
      <c r="IMR262" s="1012"/>
      <c r="IMS262" s="1012"/>
      <c r="IMT262" s="1012"/>
      <c r="IMU262" s="1012"/>
      <c r="IMV262" s="1012"/>
      <c r="IMW262" s="1012"/>
      <c r="IMX262" s="1012"/>
      <c r="IMY262" s="1012"/>
      <c r="IMZ262" s="1012"/>
      <c r="INA262" s="1012"/>
      <c r="INB262" s="1012"/>
      <c r="INC262" s="1012"/>
      <c r="IND262" s="1012"/>
      <c r="INE262" s="1012"/>
      <c r="INF262" s="1012"/>
      <c r="ING262" s="1012"/>
      <c r="INH262" s="1012"/>
      <c r="INI262" s="1012"/>
      <c r="INJ262" s="1012"/>
      <c r="INK262" s="1012"/>
      <c r="INL262" s="1012"/>
      <c r="INM262" s="1012"/>
      <c r="INN262" s="1012"/>
      <c r="INO262" s="1012"/>
      <c r="INP262" s="1012"/>
      <c r="INQ262" s="1012"/>
      <c r="INR262" s="1012"/>
      <c r="INS262" s="1012"/>
      <c r="INT262" s="1012"/>
      <c r="INU262" s="1012"/>
      <c r="INV262" s="1012"/>
      <c r="INW262" s="1012"/>
      <c r="INX262" s="1012"/>
      <c r="INY262" s="1012"/>
      <c r="INZ262" s="1012"/>
      <c r="IOA262" s="1012"/>
      <c r="IOB262" s="1012"/>
      <c r="IOC262" s="1012"/>
      <c r="IOD262" s="1012"/>
      <c r="IOE262" s="1012"/>
      <c r="IOF262" s="1012"/>
      <c r="IOG262" s="1012"/>
      <c r="IOH262" s="1012"/>
      <c r="IOI262" s="1012"/>
      <c r="IOJ262" s="1012"/>
      <c r="IOK262" s="1012"/>
      <c r="IOL262" s="1012"/>
      <c r="IOM262" s="1012"/>
      <c r="ION262" s="1012"/>
      <c r="IOO262" s="1012"/>
      <c r="IOP262" s="1012"/>
      <c r="IOQ262" s="1012"/>
      <c r="IOR262" s="1012"/>
      <c r="IOS262" s="1012"/>
      <c r="IOT262" s="1012"/>
      <c r="IOU262" s="1012"/>
      <c r="IOV262" s="1012"/>
      <c r="IOW262" s="1012"/>
      <c r="IOX262" s="1012"/>
      <c r="IOY262" s="1012"/>
      <c r="IOZ262" s="1012"/>
      <c r="IPA262" s="1012"/>
      <c r="IPB262" s="1012"/>
      <c r="IPC262" s="1012"/>
      <c r="IPD262" s="1012"/>
      <c r="IPE262" s="1012"/>
      <c r="IPF262" s="1012"/>
      <c r="IPG262" s="1012"/>
      <c r="IPH262" s="1012"/>
      <c r="IPI262" s="1012"/>
      <c r="IPJ262" s="1012"/>
      <c r="IPK262" s="1012"/>
      <c r="IPL262" s="1012"/>
      <c r="IPM262" s="1012"/>
      <c r="IPN262" s="1012"/>
      <c r="IPO262" s="1012"/>
      <c r="IPP262" s="1012"/>
      <c r="IPQ262" s="1012"/>
      <c r="IPR262" s="1012"/>
      <c r="IPS262" s="1012"/>
      <c r="IPT262" s="1012"/>
      <c r="IPU262" s="1012"/>
      <c r="IPV262" s="1012"/>
      <c r="IPW262" s="1012"/>
      <c r="IPX262" s="1012"/>
      <c r="IPY262" s="1012"/>
      <c r="IPZ262" s="1012"/>
      <c r="IQA262" s="1012"/>
      <c r="IQB262" s="1012"/>
      <c r="IQC262" s="1012"/>
      <c r="IQD262" s="1012"/>
      <c r="IQE262" s="1012"/>
      <c r="IQF262" s="1012"/>
      <c r="IQG262" s="1012"/>
      <c r="IQH262" s="1012"/>
      <c r="IQI262" s="1012"/>
      <c r="IQJ262" s="1012"/>
      <c r="IQK262" s="1012"/>
      <c r="IQL262" s="1012"/>
      <c r="IQM262" s="1012"/>
      <c r="IQN262" s="1012"/>
      <c r="IQO262" s="1012"/>
      <c r="IQP262" s="1012"/>
      <c r="IQQ262" s="1012"/>
      <c r="IQR262" s="1012"/>
      <c r="IQS262" s="1012"/>
      <c r="IQT262" s="1012"/>
      <c r="IQU262" s="1012"/>
      <c r="IQV262" s="1012"/>
      <c r="IQW262" s="1012"/>
      <c r="IQX262" s="1012"/>
      <c r="IQY262" s="1012"/>
      <c r="IQZ262" s="1012"/>
      <c r="IRA262" s="1012"/>
      <c r="IRB262" s="1012"/>
      <c r="IRC262" s="1012"/>
      <c r="IRD262" s="1012"/>
      <c r="IRE262" s="1012"/>
      <c r="IRF262" s="1012"/>
      <c r="IRG262" s="1012"/>
      <c r="IRH262" s="1012"/>
      <c r="IRI262" s="1012"/>
      <c r="IRJ262" s="1012"/>
      <c r="IRK262" s="1012"/>
      <c r="IRL262" s="1012"/>
      <c r="IRM262" s="1012"/>
      <c r="IRN262" s="1012"/>
      <c r="IRO262" s="1012"/>
      <c r="IRP262" s="1012"/>
      <c r="IRQ262" s="1012"/>
      <c r="IRR262" s="1012"/>
      <c r="IRS262" s="1012"/>
      <c r="IRT262" s="1012"/>
      <c r="IRU262" s="1012"/>
      <c r="IRV262" s="1012"/>
      <c r="IRW262" s="1012"/>
      <c r="IRX262" s="1012"/>
      <c r="IRY262" s="1012"/>
      <c r="IRZ262" s="1012"/>
      <c r="ISA262" s="1012"/>
      <c r="ISB262" s="1012"/>
      <c r="ISC262" s="1012"/>
      <c r="ISD262" s="1012"/>
      <c r="ISE262" s="1012"/>
      <c r="ISF262" s="1012"/>
      <c r="ISG262" s="1012"/>
      <c r="ISH262" s="1012"/>
      <c r="ISI262" s="1012"/>
      <c r="ISJ262" s="1012"/>
      <c r="ISK262" s="1012"/>
      <c r="ISL262" s="1012"/>
      <c r="ISM262" s="1012"/>
      <c r="ISN262" s="1012"/>
      <c r="ISO262" s="1012"/>
      <c r="ISP262" s="1012"/>
      <c r="ISQ262" s="1012"/>
      <c r="ISR262" s="1012"/>
      <c r="ISS262" s="1012"/>
      <c r="IST262" s="1012"/>
      <c r="ISU262" s="1012"/>
      <c r="ISV262" s="1012"/>
      <c r="ISW262" s="1012"/>
      <c r="ISX262" s="1012"/>
      <c r="ISY262" s="1012"/>
      <c r="ISZ262" s="1012"/>
      <c r="ITA262" s="1012"/>
      <c r="ITB262" s="1012"/>
      <c r="ITC262" s="1012"/>
      <c r="ITD262" s="1012"/>
      <c r="ITE262" s="1012"/>
      <c r="ITF262" s="1012"/>
      <c r="ITG262" s="1012"/>
      <c r="ITH262" s="1012"/>
      <c r="ITI262" s="1012"/>
      <c r="ITJ262" s="1012"/>
      <c r="ITK262" s="1012"/>
      <c r="ITL262" s="1012"/>
      <c r="ITM262" s="1012"/>
      <c r="ITN262" s="1012"/>
      <c r="ITO262" s="1012"/>
      <c r="ITP262" s="1012"/>
      <c r="ITQ262" s="1012"/>
      <c r="ITR262" s="1012"/>
      <c r="ITS262" s="1012"/>
      <c r="ITT262" s="1012"/>
      <c r="ITU262" s="1012"/>
      <c r="ITV262" s="1012"/>
      <c r="ITW262" s="1012"/>
      <c r="ITX262" s="1012"/>
      <c r="ITY262" s="1012"/>
      <c r="ITZ262" s="1012"/>
      <c r="IUA262" s="1012"/>
      <c r="IUB262" s="1012"/>
      <c r="IUC262" s="1012"/>
      <c r="IUD262" s="1012"/>
      <c r="IUE262" s="1012"/>
      <c r="IUF262" s="1012"/>
      <c r="IUG262" s="1012"/>
      <c r="IUH262" s="1012"/>
      <c r="IUI262" s="1012"/>
      <c r="IUJ262" s="1012"/>
      <c r="IUK262" s="1012"/>
      <c r="IUL262" s="1012"/>
      <c r="IUM262" s="1012"/>
      <c r="IUN262" s="1012"/>
      <c r="IUO262" s="1012"/>
      <c r="IUP262" s="1012"/>
      <c r="IUQ262" s="1012"/>
      <c r="IUR262" s="1012"/>
      <c r="IUS262" s="1012"/>
      <c r="IUT262" s="1012"/>
      <c r="IUU262" s="1012"/>
      <c r="IUV262" s="1012"/>
      <c r="IUW262" s="1012"/>
      <c r="IUX262" s="1012"/>
      <c r="IUY262" s="1012"/>
      <c r="IUZ262" s="1012"/>
      <c r="IVA262" s="1012"/>
      <c r="IVB262" s="1012"/>
      <c r="IVC262" s="1012"/>
      <c r="IVD262" s="1012"/>
      <c r="IVE262" s="1012"/>
      <c r="IVF262" s="1012"/>
      <c r="IVG262" s="1012"/>
      <c r="IVH262" s="1012"/>
      <c r="IVI262" s="1012"/>
      <c r="IVJ262" s="1012"/>
      <c r="IVK262" s="1012"/>
      <c r="IVL262" s="1012"/>
      <c r="IVM262" s="1012"/>
      <c r="IVN262" s="1012"/>
      <c r="IVO262" s="1012"/>
      <c r="IVP262" s="1012"/>
      <c r="IVQ262" s="1012"/>
      <c r="IVR262" s="1012"/>
      <c r="IVS262" s="1012"/>
      <c r="IVT262" s="1012"/>
      <c r="IVU262" s="1012"/>
      <c r="IVV262" s="1012"/>
      <c r="IVW262" s="1012"/>
      <c r="IVX262" s="1012"/>
      <c r="IVY262" s="1012"/>
      <c r="IVZ262" s="1012"/>
      <c r="IWA262" s="1012"/>
      <c r="IWB262" s="1012"/>
      <c r="IWC262" s="1012"/>
      <c r="IWD262" s="1012"/>
      <c r="IWE262" s="1012"/>
      <c r="IWF262" s="1012"/>
      <c r="IWG262" s="1012"/>
      <c r="IWH262" s="1012"/>
      <c r="IWI262" s="1012"/>
      <c r="IWJ262" s="1012"/>
      <c r="IWK262" s="1012"/>
      <c r="IWL262" s="1012"/>
      <c r="IWM262" s="1012"/>
      <c r="IWN262" s="1012"/>
      <c r="IWO262" s="1012"/>
      <c r="IWP262" s="1012"/>
      <c r="IWQ262" s="1012"/>
      <c r="IWR262" s="1012"/>
      <c r="IWS262" s="1012"/>
      <c r="IWT262" s="1012"/>
      <c r="IWU262" s="1012"/>
      <c r="IWV262" s="1012"/>
      <c r="IWW262" s="1012"/>
      <c r="IWX262" s="1012"/>
      <c r="IWY262" s="1012"/>
      <c r="IWZ262" s="1012"/>
      <c r="IXA262" s="1012"/>
      <c r="IXB262" s="1012"/>
      <c r="IXC262" s="1012"/>
      <c r="IXD262" s="1012"/>
      <c r="IXE262" s="1012"/>
      <c r="IXF262" s="1012"/>
      <c r="IXG262" s="1012"/>
      <c r="IXH262" s="1012"/>
      <c r="IXI262" s="1012"/>
      <c r="IXJ262" s="1012"/>
      <c r="IXK262" s="1012"/>
      <c r="IXL262" s="1012"/>
      <c r="IXM262" s="1012"/>
      <c r="IXN262" s="1012"/>
      <c r="IXO262" s="1012"/>
      <c r="IXP262" s="1012"/>
      <c r="IXQ262" s="1012"/>
      <c r="IXR262" s="1012"/>
      <c r="IXS262" s="1012"/>
      <c r="IXT262" s="1012"/>
      <c r="IXU262" s="1012"/>
      <c r="IXV262" s="1012"/>
      <c r="IXW262" s="1012"/>
      <c r="IXX262" s="1012"/>
      <c r="IXY262" s="1012"/>
      <c r="IXZ262" s="1012"/>
      <c r="IYA262" s="1012"/>
      <c r="IYB262" s="1012"/>
      <c r="IYC262" s="1012"/>
      <c r="IYD262" s="1012"/>
      <c r="IYE262" s="1012"/>
      <c r="IYF262" s="1012"/>
      <c r="IYG262" s="1012"/>
      <c r="IYH262" s="1012"/>
      <c r="IYI262" s="1012"/>
      <c r="IYJ262" s="1012"/>
      <c r="IYK262" s="1012"/>
      <c r="IYL262" s="1012"/>
      <c r="IYM262" s="1012"/>
      <c r="IYN262" s="1012"/>
      <c r="IYO262" s="1012"/>
      <c r="IYP262" s="1012"/>
      <c r="IYQ262" s="1012"/>
      <c r="IYR262" s="1012"/>
      <c r="IYS262" s="1012"/>
      <c r="IYT262" s="1012"/>
      <c r="IYU262" s="1012"/>
      <c r="IYV262" s="1012"/>
      <c r="IYW262" s="1012"/>
      <c r="IYX262" s="1012"/>
      <c r="IYY262" s="1012"/>
      <c r="IYZ262" s="1012"/>
      <c r="IZA262" s="1012"/>
      <c r="IZB262" s="1012"/>
      <c r="IZC262" s="1012"/>
      <c r="IZD262" s="1012"/>
      <c r="IZE262" s="1012"/>
      <c r="IZF262" s="1012"/>
      <c r="IZG262" s="1012"/>
      <c r="IZH262" s="1012"/>
      <c r="IZI262" s="1012"/>
      <c r="IZJ262" s="1012"/>
      <c r="IZK262" s="1012"/>
      <c r="IZL262" s="1012"/>
      <c r="IZM262" s="1012"/>
      <c r="IZN262" s="1012"/>
      <c r="IZO262" s="1012"/>
      <c r="IZP262" s="1012"/>
      <c r="IZQ262" s="1012"/>
      <c r="IZR262" s="1012"/>
      <c r="IZS262" s="1012"/>
      <c r="IZT262" s="1012"/>
      <c r="IZU262" s="1012"/>
      <c r="IZV262" s="1012"/>
      <c r="IZW262" s="1012"/>
      <c r="IZX262" s="1012"/>
      <c r="IZY262" s="1012"/>
      <c r="IZZ262" s="1012"/>
      <c r="JAA262" s="1012"/>
      <c r="JAB262" s="1012"/>
      <c r="JAC262" s="1012"/>
      <c r="JAD262" s="1012"/>
      <c r="JAE262" s="1012"/>
      <c r="JAF262" s="1012"/>
      <c r="JAG262" s="1012"/>
      <c r="JAH262" s="1012"/>
      <c r="JAI262" s="1012"/>
      <c r="JAJ262" s="1012"/>
      <c r="JAK262" s="1012"/>
      <c r="JAL262" s="1012"/>
      <c r="JAM262" s="1012"/>
      <c r="JAN262" s="1012"/>
      <c r="JAO262" s="1012"/>
      <c r="JAP262" s="1012"/>
      <c r="JAQ262" s="1012"/>
      <c r="JAR262" s="1012"/>
      <c r="JAS262" s="1012"/>
      <c r="JAT262" s="1012"/>
      <c r="JAU262" s="1012"/>
      <c r="JAV262" s="1012"/>
      <c r="JAW262" s="1012"/>
      <c r="JAX262" s="1012"/>
      <c r="JAY262" s="1012"/>
      <c r="JAZ262" s="1012"/>
      <c r="JBA262" s="1012"/>
      <c r="JBB262" s="1012"/>
      <c r="JBC262" s="1012"/>
      <c r="JBD262" s="1012"/>
      <c r="JBE262" s="1012"/>
      <c r="JBF262" s="1012"/>
      <c r="JBG262" s="1012"/>
      <c r="JBH262" s="1012"/>
      <c r="JBI262" s="1012"/>
      <c r="JBJ262" s="1012"/>
      <c r="JBK262" s="1012"/>
      <c r="JBL262" s="1012"/>
      <c r="JBM262" s="1012"/>
      <c r="JBN262" s="1012"/>
      <c r="JBO262" s="1012"/>
      <c r="JBP262" s="1012"/>
      <c r="JBQ262" s="1012"/>
      <c r="JBR262" s="1012"/>
      <c r="JBS262" s="1012"/>
      <c r="JBT262" s="1012"/>
      <c r="JBU262" s="1012"/>
      <c r="JBV262" s="1012"/>
      <c r="JBW262" s="1012"/>
      <c r="JBX262" s="1012"/>
      <c r="JBY262" s="1012"/>
      <c r="JBZ262" s="1012"/>
      <c r="JCA262" s="1012"/>
      <c r="JCB262" s="1012"/>
      <c r="JCC262" s="1012"/>
      <c r="JCD262" s="1012"/>
      <c r="JCE262" s="1012"/>
      <c r="JCF262" s="1012"/>
      <c r="JCG262" s="1012"/>
      <c r="JCH262" s="1012"/>
      <c r="JCI262" s="1012"/>
      <c r="JCJ262" s="1012"/>
      <c r="JCK262" s="1012"/>
      <c r="JCL262" s="1012"/>
      <c r="JCM262" s="1012"/>
      <c r="JCN262" s="1012"/>
      <c r="JCO262" s="1012"/>
      <c r="JCP262" s="1012"/>
      <c r="JCQ262" s="1012"/>
      <c r="JCR262" s="1012"/>
      <c r="JCS262" s="1012"/>
      <c r="JCT262" s="1012"/>
      <c r="JCU262" s="1012"/>
      <c r="JCV262" s="1012"/>
      <c r="JCW262" s="1012"/>
      <c r="JCX262" s="1012"/>
      <c r="JCY262" s="1012"/>
      <c r="JCZ262" s="1012"/>
      <c r="JDA262" s="1012"/>
      <c r="JDB262" s="1012"/>
      <c r="JDC262" s="1012"/>
      <c r="JDD262" s="1012"/>
      <c r="JDE262" s="1012"/>
      <c r="JDF262" s="1012"/>
      <c r="JDG262" s="1012"/>
      <c r="JDH262" s="1012"/>
      <c r="JDI262" s="1012"/>
      <c r="JDJ262" s="1012"/>
      <c r="JDK262" s="1012"/>
      <c r="JDL262" s="1012"/>
      <c r="JDM262" s="1012"/>
      <c r="JDN262" s="1012"/>
      <c r="JDO262" s="1012"/>
      <c r="JDP262" s="1012"/>
      <c r="JDQ262" s="1012"/>
      <c r="JDR262" s="1012"/>
      <c r="JDS262" s="1012"/>
      <c r="JDT262" s="1012"/>
      <c r="JDU262" s="1012"/>
      <c r="JDV262" s="1012"/>
      <c r="JDW262" s="1012"/>
      <c r="JDX262" s="1012"/>
      <c r="JDY262" s="1012"/>
      <c r="JDZ262" s="1012"/>
      <c r="JEA262" s="1012"/>
      <c r="JEB262" s="1012"/>
      <c r="JEC262" s="1012"/>
      <c r="JED262" s="1012"/>
      <c r="JEE262" s="1012"/>
      <c r="JEF262" s="1012"/>
      <c r="JEG262" s="1012"/>
      <c r="JEH262" s="1012"/>
      <c r="JEI262" s="1012"/>
      <c r="JEJ262" s="1012"/>
      <c r="JEK262" s="1012"/>
      <c r="JEL262" s="1012"/>
      <c r="JEM262" s="1012"/>
      <c r="JEN262" s="1012"/>
      <c r="JEO262" s="1012"/>
      <c r="JEP262" s="1012"/>
      <c r="JEQ262" s="1012"/>
      <c r="JER262" s="1012"/>
      <c r="JES262" s="1012"/>
      <c r="JET262" s="1012"/>
      <c r="JEU262" s="1012"/>
      <c r="JEV262" s="1012"/>
      <c r="JEW262" s="1012"/>
      <c r="JEX262" s="1012"/>
      <c r="JEY262" s="1012"/>
      <c r="JEZ262" s="1012"/>
      <c r="JFA262" s="1012"/>
      <c r="JFB262" s="1012"/>
      <c r="JFC262" s="1012"/>
      <c r="JFD262" s="1012"/>
      <c r="JFE262" s="1012"/>
      <c r="JFF262" s="1012"/>
      <c r="JFG262" s="1012"/>
      <c r="JFH262" s="1012"/>
      <c r="JFI262" s="1012"/>
      <c r="JFJ262" s="1012"/>
      <c r="JFK262" s="1012"/>
      <c r="JFL262" s="1012"/>
      <c r="JFM262" s="1012"/>
      <c r="JFN262" s="1012"/>
      <c r="JFO262" s="1012"/>
      <c r="JFP262" s="1012"/>
      <c r="JFQ262" s="1012"/>
      <c r="JFR262" s="1012"/>
      <c r="JFS262" s="1012"/>
      <c r="JFT262" s="1012"/>
      <c r="JFU262" s="1012"/>
      <c r="JFV262" s="1012"/>
      <c r="JFW262" s="1012"/>
      <c r="JFX262" s="1012"/>
      <c r="JFY262" s="1012"/>
      <c r="JFZ262" s="1012"/>
      <c r="JGA262" s="1012"/>
      <c r="JGB262" s="1012"/>
      <c r="JGC262" s="1012"/>
      <c r="JGD262" s="1012"/>
      <c r="JGE262" s="1012"/>
      <c r="JGF262" s="1012"/>
      <c r="JGG262" s="1012"/>
      <c r="JGH262" s="1012"/>
      <c r="JGI262" s="1012"/>
      <c r="JGJ262" s="1012"/>
      <c r="JGK262" s="1012"/>
      <c r="JGL262" s="1012"/>
      <c r="JGM262" s="1012"/>
      <c r="JGN262" s="1012"/>
      <c r="JGO262" s="1012"/>
      <c r="JGP262" s="1012"/>
      <c r="JGQ262" s="1012"/>
      <c r="JGR262" s="1012"/>
      <c r="JGS262" s="1012"/>
      <c r="JGT262" s="1012"/>
      <c r="JGU262" s="1012"/>
      <c r="JGV262" s="1012"/>
      <c r="JGW262" s="1012"/>
      <c r="JGX262" s="1012"/>
      <c r="JGY262" s="1012"/>
      <c r="JGZ262" s="1012"/>
      <c r="JHA262" s="1012"/>
      <c r="JHB262" s="1012"/>
      <c r="JHC262" s="1012"/>
      <c r="JHD262" s="1012"/>
      <c r="JHE262" s="1012"/>
      <c r="JHF262" s="1012"/>
      <c r="JHG262" s="1012"/>
      <c r="JHH262" s="1012"/>
      <c r="JHI262" s="1012"/>
      <c r="JHJ262" s="1012"/>
      <c r="JHK262" s="1012"/>
      <c r="JHL262" s="1012"/>
      <c r="JHM262" s="1012"/>
      <c r="JHN262" s="1012"/>
      <c r="JHO262" s="1012"/>
      <c r="JHP262" s="1012"/>
      <c r="JHQ262" s="1012"/>
      <c r="JHR262" s="1012"/>
      <c r="JHS262" s="1012"/>
      <c r="JHT262" s="1012"/>
      <c r="JHU262" s="1012"/>
      <c r="JHV262" s="1012"/>
      <c r="JHW262" s="1012"/>
      <c r="JHX262" s="1012"/>
      <c r="JHY262" s="1012"/>
      <c r="JHZ262" s="1012"/>
      <c r="JIA262" s="1012"/>
      <c r="JIB262" s="1012"/>
      <c r="JIC262" s="1012"/>
      <c r="JID262" s="1012"/>
      <c r="JIE262" s="1012"/>
      <c r="JIF262" s="1012"/>
      <c r="JIG262" s="1012"/>
      <c r="JIH262" s="1012"/>
      <c r="JII262" s="1012"/>
      <c r="JIJ262" s="1012"/>
      <c r="JIK262" s="1012"/>
      <c r="JIL262" s="1012"/>
      <c r="JIM262" s="1012"/>
      <c r="JIN262" s="1012"/>
      <c r="JIO262" s="1012"/>
      <c r="JIP262" s="1012"/>
      <c r="JIQ262" s="1012"/>
      <c r="JIR262" s="1012"/>
      <c r="JIS262" s="1012"/>
      <c r="JIT262" s="1012"/>
      <c r="JIU262" s="1012"/>
      <c r="JIV262" s="1012"/>
      <c r="JIW262" s="1012"/>
      <c r="JIX262" s="1012"/>
      <c r="JIY262" s="1012"/>
      <c r="JIZ262" s="1012"/>
      <c r="JJA262" s="1012"/>
      <c r="JJB262" s="1012"/>
      <c r="JJC262" s="1012"/>
      <c r="JJD262" s="1012"/>
      <c r="JJE262" s="1012"/>
      <c r="JJF262" s="1012"/>
      <c r="JJG262" s="1012"/>
      <c r="JJH262" s="1012"/>
      <c r="JJI262" s="1012"/>
      <c r="JJJ262" s="1012"/>
      <c r="JJK262" s="1012"/>
      <c r="JJL262" s="1012"/>
      <c r="JJM262" s="1012"/>
      <c r="JJN262" s="1012"/>
      <c r="JJO262" s="1012"/>
      <c r="JJP262" s="1012"/>
      <c r="JJQ262" s="1012"/>
      <c r="JJR262" s="1012"/>
      <c r="JJS262" s="1012"/>
      <c r="JJT262" s="1012"/>
      <c r="JJU262" s="1012"/>
      <c r="JJV262" s="1012"/>
      <c r="JJW262" s="1012"/>
      <c r="JJX262" s="1012"/>
      <c r="JJY262" s="1012"/>
      <c r="JJZ262" s="1012"/>
      <c r="JKA262" s="1012"/>
      <c r="JKB262" s="1012"/>
      <c r="JKC262" s="1012"/>
      <c r="JKD262" s="1012"/>
      <c r="JKE262" s="1012"/>
      <c r="JKF262" s="1012"/>
      <c r="JKG262" s="1012"/>
      <c r="JKH262" s="1012"/>
      <c r="JKI262" s="1012"/>
      <c r="JKJ262" s="1012"/>
      <c r="JKK262" s="1012"/>
      <c r="JKL262" s="1012"/>
      <c r="JKM262" s="1012"/>
      <c r="JKN262" s="1012"/>
      <c r="JKO262" s="1012"/>
      <c r="JKP262" s="1012"/>
      <c r="JKQ262" s="1012"/>
      <c r="JKR262" s="1012"/>
      <c r="JKS262" s="1012"/>
      <c r="JKT262" s="1012"/>
      <c r="JKU262" s="1012"/>
      <c r="JKV262" s="1012"/>
      <c r="JKW262" s="1012"/>
      <c r="JKX262" s="1012"/>
      <c r="JKY262" s="1012"/>
      <c r="JKZ262" s="1012"/>
      <c r="JLA262" s="1012"/>
      <c r="JLB262" s="1012"/>
      <c r="JLC262" s="1012"/>
      <c r="JLD262" s="1012"/>
      <c r="JLE262" s="1012"/>
      <c r="JLF262" s="1012"/>
      <c r="JLG262" s="1012"/>
      <c r="JLH262" s="1012"/>
      <c r="JLI262" s="1012"/>
      <c r="JLJ262" s="1012"/>
      <c r="JLK262" s="1012"/>
      <c r="JLL262" s="1012"/>
      <c r="JLM262" s="1012"/>
      <c r="JLN262" s="1012"/>
      <c r="JLO262" s="1012"/>
      <c r="JLP262" s="1012"/>
      <c r="JLQ262" s="1012"/>
      <c r="JLR262" s="1012"/>
      <c r="JLS262" s="1012"/>
      <c r="JLT262" s="1012"/>
      <c r="JLU262" s="1012"/>
      <c r="JLV262" s="1012"/>
      <c r="JLW262" s="1012"/>
      <c r="JLX262" s="1012"/>
      <c r="JLY262" s="1012"/>
      <c r="JLZ262" s="1012"/>
      <c r="JMA262" s="1012"/>
      <c r="JMB262" s="1012"/>
      <c r="JMC262" s="1012"/>
      <c r="JMD262" s="1012"/>
      <c r="JME262" s="1012"/>
      <c r="JMF262" s="1012"/>
      <c r="JMG262" s="1012"/>
      <c r="JMH262" s="1012"/>
      <c r="JMI262" s="1012"/>
      <c r="JMJ262" s="1012"/>
      <c r="JMK262" s="1012"/>
      <c r="JML262" s="1012"/>
      <c r="JMM262" s="1012"/>
      <c r="JMN262" s="1012"/>
      <c r="JMO262" s="1012"/>
      <c r="JMP262" s="1012"/>
      <c r="JMQ262" s="1012"/>
      <c r="JMR262" s="1012"/>
      <c r="JMS262" s="1012"/>
      <c r="JMT262" s="1012"/>
      <c r="JMU262" s="1012"/>
      <c r="JMV262" s="1012"/>
      <c r="JMW262" s="1012"/>
      <c r="JMX262" s="1012"/>
      <c r="JMY262" s="1012"/>
      <c r="JMZ262" s="1012"/>
      <c r="JNA262" s="1012"/>
      <c r="JNB262" s="1012"/>
      <c r="JNC262" s="1012"/>
      <c r="JND262" s="1012"/>
      <c r="JNE262" s="1012"/>
      <c r="JNF262" s="1012"/>
      <c r="JNG262" s="1012"/>
      <c r="JNH262" s="1012"/>
      <c r="JNI262" s="1012"/>
      <c r="JNJ262" s="1012"/>
      <c r="JNK262" s="1012"/>
      <c r="JNL262" s="1012"/>
      <c r="JNM262" s="1012"/>
      <c r="JNN262" s="1012"/>
      <c r="JNO262" s="1012"/>
      <c r="JNP262" s="1012"/>
      <c r="JNQ262" s="1012"/>
      <c r="JNR262" s="1012"/>
      <c r="JNS262" s="1012"/>
      <c r="JNT262" s="1012"/>
      <c r="JNU262" s="1012"/>
      <c r="JNV262" s="1012"/>
      <c r="JNW262" s="1012"/>
      <c r="JNX262" s="1012"/>
      <c r="JNY262" s="1012"/>
      <c r="JNZ262" s="1012"/>
      <c r="JOA262" s="1012"/>
      <c r="JOB262" s="1012"/>
      <c r="JOC262" s="1012"/>
      <c r="JOD262" s="1012"/>
      <c r="JOE262" s="1012"/>
      <c r="JOF262" s="1012"/>
      <c r="JOG262" s="1012"/>
      <c r="JOH262" s="1012"/>
      <c r="JOI262" s="1012"/>
      <c r="JOJ262" s="1012"/>
      <c r="JOK262" s="1012"/>
      <c r="JOL262" s="1012"/>
      <c r="JOM262" s="1012"/>
      <c r="JON262" s="1012"/>
      <c r="JOO262" s="1012"/>
      <c r="JOP262" s="1012"/>
      <c r="JOQ262" s="1012"/>
      <c r="JOR262" s="1012"/>
      <c r="JOS262" s="1012"/>
      <c r="JOT262" s="1012"/>
      <c r="JOU262" s="1012"/>
      <c r="JOV262" s="1012"/>
      <c r="JOW262" s="1012"/>
      <c r="JOX262" s="1012"/>
      <c r="JOY262" s="1012"/>
      <c r="JOZ262" s="1012"/>
      <c r="JPA262" s="1012"/>
      <c r="JPB262" s="1012"/>
      <c r="JPC262" s="1012"/>
      <c r="JPD262" s="1012"/>
      <c r="JPE262" s="1012"/>
      <c r="JPF262" s="1012"/>
      <c r="JPG262" s="1012"/>
      <c r="JPH262" s="1012"/>
      <c r="JPI262" s="1012"/>
      <c r="JPJ262" s="1012"/>
      <c r="JPK262" s="1012"/>
      <c r="JPL262" s="1012"/>
      <c r="JPM262" s="1012"/>
      <c r="JPN262" s="1012"/>
      <c r="JPO262" s="1012"/>
      <c r="JPP262" s="1012"/>
      <c r="JPQ262" s="1012"/>
      <c r="JPR262" s="1012"/>
      <c r="JPS262" s="1012"/>
      <c r="JPT262" s="1012"/>
      <c r="JPU262" s="1012"/>
      <c r="JPV262" s="1012"/>
      <c r="JPW262" s="1012"/>
      <c r="JPX262" s="1012"/>
      <c r="JPY262" s="1012"/>
      <c r="JPZ262" s="1012"/>
      <c r="JQA262" s="1012"/>
      <c r="JQB262" s="1012"/>
      <c r="JQC262" s="1012"/>
      <c r="JQD262" s="1012"/>
      <c r="JQE262" s="1012"/>
      <c r="JQF262" s="1012"/>
      <c r="JQG262" s="1012"/>
      <c r="JQH262" s="1012"/>
      <c r="JQI262" s="1012"/>
      <c r="JQJ262" s="1012"/>
      <c r="JQK262" s="1012"/>
      <c r="JQL262" s="1012"/>
      <c r="JQM262" s="1012"/>
      <c r="JQN262" s="1012"/>
      <c r="JQO262" s="1012"/>
      <c r="JQP262" s="1012"/>
      <c r="JQQ262" s="1012"/>
      <c r="JQR262" s="1012"/>
      <c r="JQS262" s="1012"/>
      <c r="JQT262" s="1012"/>
      <c r="JQU262" s="1012"/>
      <c r="JQV262" s="1012"/>
      <c r="JQW262" s="1012"/>
      <c r="JQX262" s="1012"/>
      <c r="JQY262" s="1012"/>
      <c r="JQZ262" s="1012"/>
      <c r="JRA262" s="1012"/>
      <c r="JRB262" s="1012"/>
      <c r="JRC262" s="1012"/>
      <c r="JRD262" s="1012"/>
      <c r="JRE262" s="1012"/>
      <c r="JRF262" s="1012"/>
      <c r="JRG262" s="1012"/>
      <c r="JRH262" s="1012"/>
      <c r="JRI262" s="1012"/>
      <c r="JRJ262" s="1012"/>
      <c r="JRK262" s="1012"/>
      <c r="JRL262" s="1012"/>
      <c r="JRM262" s="1012"/>
      <c r="JRN262" s="1012"/>
      <c r="JRO262" s="1012"/>
      <c r="JRP262" s="1012"/>
      <c r="JRQ262" s="1012"/>
      <c r="JRR262" s="1012"/>
      <c r="JRS262" s="1012"/>
      <c r="JRT262" s="1012"/>
      <c r="JRU262" s="1012"/>
      <c r="JRV262" s="1012"/>
      <c r="JRW262" s="1012"/>
      <c r="JRX262" s="1012"/>
      <c r="JRY262" s="1012"/>
      <c r="JRZ262" s="1012"/>
      <c r="JSA262" s="1012"/>
      <c r="JSB262" s="1012"/>
      <c r="JSC262" s="1012"/>
      <c r="JSD262" s="1012"/>
      <c r="JSE262" s="1012"/>
      <c r="JSF262" s="1012"/>
      <c r="JSG262" s="1012"/>
      <c r="JSH262" s="1012"/>
      <c r="JSI262" s="1012"/>
      <c r="JSJ262" s="1012"/>
      <c r="JSK262" s="1012"/>
      <c r="JSL262" s="1012"/>
      <c r="JSM262" s="1012"/>
      <c r="JSN262" s="1012"/>
      <c r="JSO262" s="1012"/>
      <c r="JSP262" s="1012"/>
      <c r="JSQ262" s="1012"/>
      <c r="JSR262" s="1012"/>
      <c r="JSS262" s="1012"/>
      <c r="JST262" s="1012"/>
      <c r="JSU262" s="1012"/>
      <c r="JSV262" s="1012"/>
      <c r="JSW262" s="1012"/>
      <c r="JSX262" s="1012"/>
      <c r="JSY262" s="1012"/>
      <c r="JSZ262" s="1012"/>
      <c r="JTA262" s="1012"/>
      <c r="JTB262" s="1012"/>
      <c r="JTC262" s="1012"/>
      <c r="JTD262" s="1012"/>
      <c r="JTE262" s="1012"/>
      <c r="JTF262" s="1012"/>
      <c r="JTG262" s="1012"/>
      <c r="JTH262" s="1012"/>
      <c r="JTI262" s="1012"/>
      <c r="JTJ262" s="1012"/>
      <c r="JTK262" s="1012"/>
      <c r="JTL262" s="1012"/>
      <c r="JTM262" s="1012"/>
      <c r="JTN262" s="1012"/>
      <c r="JTO262" s="1012"/>
      <c r="JTP262" s="1012"/>
      <c r="JTQ262" s="1012"/>
      <c r="JTR262" s="1012"/>
      <c r="JTS262" s="1012"/>
      <c r="JTT262" s="1012"/>
      <c r="JTU262" s="1012"/>
      <c r="JTV262" s="1012"/>
      <c r="JTW262" s="1012"/>
      <c r="JTX262" s="1012"/>
      <c r="JTY262" s="1012"/>
      <c r="JTZ262" s="1012"/>
      <c r="JUA262" s="1012"/>
      <c r="JUB262" s="1012"/>
      <c r="JUC262" s="1012"/>
      <c r="JUD262" s="1012"/>
      <c r="JUE262" s="1012"/>
      <c r="JUF262" s="1012"/>
      <c r="JUG262" s="1012"/>
      <c r="JUH262" s="1012"/>
      <c r="JUI262" s="1012"/>
      <c r="JUJ262" s="1012"/>
      <c r="JUK262" s="1012"/>
      <c r="JUL262" s="1012"/>
      <c r="JUM262" s="1012"/>
      <c r="JUN262" s="1012"/>
      <c r="JUO262" s="1012"/>
      <c r="JUP262" s="1012"/>
      <c r="JUQ262" s="1012"/>
      <c r="JUR262" s="1012"/>
      <c r="JUS262" s="1012"/>
      <c r="JUT262" s="1012"/>
      <c r="JUU262" s="1012"/>
      <c r="JUV262" s="1012"/>
      <c r="JUW262" s="1012"/>
      <c r="JUX262" s="1012"/>
      <c r="JUY262" s="1012"/>
      <c r="JUZ262" s="1012"/>
      <c r="JVA262" s="1012"/>
      <c r="JVB262" s="1012"/>
      <c r="JVC262" s="1012"/>
      <c r="JVD262" s="1012"/>
      <c r="JVE262" s="1012"/>
      <c r="JVF262" s="1012"/>
      <c r="JVG262" s="1012"/>
      <c r="JVH262" s="1012"/>
      <c r="JVI262" s="1012"/>
      <c r="JVJ262" s="1012"/>
      <c r="JVK262" s="1012"/>
      <c r="JVL262" s="1012"/>
      <c r="JVM262" s="1012"/>
      <c r="JVN262" s="1012"/>
      <c r="JVO262" s="1012"/>
      <c r="JVP262" s="1012"/>
      <c r="JVQ262" s="1012"/>
      <c r="JVR262" s="1012"/>
      <c r="JVS262" s="1012"/>
      <c r="JVT262" s="1012"/>
      <c r="JVU262" s="1012"/>
      <c r="JVV262" s="1012"/>
      <c r="JVW262" s="1012"/>
      <c r="JVX262" s="1012"/>
      <c r="JVY262" s="1012"/>
      <c r="JVZ262" s="1012"/>
      <c r="JWA262" s="1012"/>
      <c r="JWB262" s="1012"/>
      <c r="JWC262" s="1012"/>
      <c r="JWD262" s="1012"/>
      <c r="JWE262" s="1012"/>
      <c r="JWF262" s="1012"/>
      <c r="JWG262" s="1012"/>
      <c r="JWH262" s="1012"/>
      <c r="JWI262" s="1012"/>
      <c r="JWJ262" s="1012"/>
      <c r="JWK262" s="1012"/>
      <c r="JWL262" s="1012"/>
      <c r="JWM262" s="1012"/>
      <c r="JWN262" s="1012"/>
      <c r="JWO262" s="1012"/>
      <c r="JWP262" s="1012"/>
      <c r="JWQ262" s="1012"/>
      <c r="JWR262" s="1012"/>
      <c r="JWS262" s="1012"/>
      <c r="JWT262" s="1012"/>
      <c r="JWU262" s="1012"/>
      <c r="JWV262" s="1012"/>
      <c r="JWW262" s="1012"/>
      <c r="JWX262" s="1012"/>
      <c r="JWY262" s="1012"/>
      <c r="JWZ262" s="1012"/>
      <c r="JXA262" s="1012"/>
      <c r="JXB262" s="1012"/>
      <c r="JXC262" s="1012"/>
      <c r="JXD262" s="1012"/>
      <c r="JXE262" s="1012"/>
      <c r="JXF262" s="1012"/>
      <c r="JXG262" s="1012"/>
      <c r="JXH262" s="1012"/>
      <c r="JXI262" s="1012"/>
      <c r="JXJ262" s="1012"/>
      <c r="JXK262" s="1012"/>
      <c r="JXL262" s="1012"/>
      <c r="JXM262" s="1012"/>
      <c r="JXN262" s="1012"/>
      <c r="JXO262" s="1012"/>
      <c r="JXP262" s="1012"/>
      <c r="JXQ262" s="1012"/>
      <c r="JXR262" s="1012"/>
      <c r="JXS262" s="1012"/>
      <c r="JXT262" s="1012"/>
      <c r="JXU262" s="1012"/>
      <c r="JXV262" s="1012"/>
      <c r="JXW262" s="1012"/>
      <c r="JXX262" s="1012"/>
      <c r="JXY262" s="1012"/>
      <c r="JXZ262" s="1012"/>
      <c r="JYA262" s="1012"/>
      <c r="JYB262" s="1012"/>
      <c r="JYC262" s="1012"/>
      <c r="JYD262" s="1012"/>
      <c r="JYE262" s="1012"/>
      <c r="JYF262" s="1012"/>
      <c r="JYG262" s="1012"/>
      <c r="JYH262" s="1012"/>
      <c r="JYI262" s="1012"/>
      <c r="JYJ262" s="1012"/>
      <c r="JYK262" s="1012"/>
      <c r="JYL262" s="1012"/>
      <c r="JYM262" s="1012"/>
      <c r="JYN262" s="1012"/>
      <c r="JYO262" s="1012"/>
      <c r="JYP262" s="1012"/>
      <c r="JYQ262" s="1012"/>
      <c r="JYR262" s="1012"/>
      <c r="JYS262" s="1012"/>
      <c r="JYT262" s="1012"/>
      <c r="JYU262" s="1012"/>
      <c r="JYV262" s="1012"/>
      <c r="JYW262" s="1012"/>
      <c r="JYX262" s="1012"/>
      <c r="JYY262" s="1012"/>
      <c r="JYZ262" s="1012"/>
      <c r="JZA262" s="1012"/>
      <c r="JZB262" s="1012"/>
      <c r="JZC262" s="1012"/>
      <c r="JZD262" s="1012"/>
      <c r="JZE262" s="1012"/>
      <c r="JZF262" s="1012"/>
      <c r="JZG262" s="1012"/>
      <c r="JZH262" s="1012"/>
      <c r="JZI262" s="1012"/>
      <c r="JZJ262" s="1012"/>
      <c r="JZK262" s="1012"/>
      <c r="JZL262" s="1012"/>
      <c r="JZM262" s="1012"/>
      <c r="JZN262" s="1012"/>
      <c r="JZO262" s="1012"/>
      <c r="JZP262" s="1012"/>
      <c r="JZQ262" s="1012"/>
      <c r="JZR262" s="1012"/>
      <c r="JZS262" s="1012"/>
      <c r="JZT262" s="1012"/>
      <c r="JZU262" s="1012"/>
      <c r="JZV262" s="1012"/>
      <c r="JZW262" s="1012"/>
      <c r="JZX262" s="1012"/>
      <c r="JZY262" s="1012"/>
      <c r="JZZ262" s="1012"/>
      <c r="KAA262" s="1012"/>
      <c r="KAB262" s="1012"/>
      <c r="KAC262" s="1012"/>
      <c r="KAD262" s="1012"/>
      <c r="KAE262" s="1012"/>
      <c r="KAF262" s="1012"/>
      <c r="KAG262" s="1012"/>
      <c r="KAH262" s="1012"/>
      <c r="KAI262" s="1012"/>
      <c r="KAJ262" s="1012"/>
      <c r="KAK262" s="1012"/>
      <c r="KAL262" s="1012"/>
      <c r="KAM262" s="1012"/>
      <c r="KAN262" s="1012"/>
      <c r="KAO262" s="1012"/>
      <c r="KAP262" s="1012"/>
      <c r="KAQ262" s="1012"/>
      <c r="KAR262" s="1012"/>
      <c r="KAS262" s="1012"/>
      <c r="KAT262" s="1012"/>
      <c r="KAU262" s="1012"/>
      <c r="KAV262" s="1012"/>
      <c r="KAW262" s="1012"/>
      <c r="KAX262" s="1012"/>
      <c r="KAY262" s="1012"/>
      <c r="KAZ262" s="1012"/>
      <c r="KBA262" s="1012"/>
      <c r="KBB262" s="1012"/>
      <c r="KBC262" s="1012"/>
      <c r="KBD262" s="1012"/>
      <c r="KBE262" s="1012"/>
      <c r="KBF262" s="1012"/>
      <c r="KBG262" s="1012"/>
      <c r="KBH262" s="1012"/>
      <c r="KBI262" s="1012"/>
      <c r="KBJ262" s="1012"/>
      <c r="KBK262" s="1012"/>
      <c r="KBL262" s="1012"/>
      <c r="KBM262" s="1012"/>
      <c r="KBN262" s="1012"/>
      <c r="KBO262" s="1012"/>
      <c r="KBP262" s="1012"/>
      <c r="KBQ262" s="1012"/>
      <c r="KBR262" s="1012"/>
      <c r="KBS262" s="1012"/>
      <c r="KBT262" s="1012"/>
      <c r="KBU262" s="1012"/>
      <c r="KBV262" s="1012"/>
      <c r="KBW262" s="1012"/>
      <c r="KBX262" s="1012"/>
      <c r="KBY262" s="1012"/>
      <c r="KBZ262" s="1012"/>
      <c r="KCA262" s="1012"/>
      <c r="KCB262" s="1012"/>
      <c r="KCC262" s="1012"/>
      <c r="KCD262" s="1012"/>
      <c r="KCE262" s="1012"/>
      <c r="KCF262" s="1012"/>
      <c r="KCG262" s="1012"/>
      <c r="KCH262" s="1012"/>
      <c r="KCI262" s="1012"/>
      <c r="KCJ262" s="1012"/>
      <c r="KCK262" s="1012"/>
      <c r="KCL262" s="1012"/>
      <c r="KCM262" s="1012"/>
      <c r="KCN262" s="1012"/>
      <c r="KCO262" s="1012"/>
      <c r="KCP262" s="1012"/>
      <c r="KCQ262" s="1012"/>
      <c r="KCR262" s="1012"/>
      <c r="KCS262" s="1012"/>
      <c r="KCT262" s="1012"/>
      <c r="KCU262" s="1012"/>
      <c r="KCV262" s="1012"/>
      <c r="KCW262" s="1012"/>
      <c r="KCX262" s="1012"/>
      <c r="KCY262" s="1012"/>
      <c r="KCZ262" s="1012"/>
      <c r="KDA262" s="1012"/>
      <c r="KDB262" s="1012"/>
      <c r="KDC262" s="1012"/>
      <c r="KDD262" s="1012"/>
      <c r="KDE262" s="1012"/>
      <c r="KDF262" s="1012"/>
      <c r="KDG262" s="1012"/>
      <c r="KDH262" s="1012"/>
      <c r="KDI262" s="1012"/>
      <c r="KDJ262" s="1012"/>
      <c r="KDK262" s="1012"/>
      <c r="KDL262" s="1012"/>
      <c r="KDM262" s="1012"/>
      <c r="KDN262" s="1012"/>
      <c r="KDO262" s="1012"/>
      <c r="KDP262" s="1012"/>
      <c r="KDQ262" s="1012"/>
      <c r="KDR262" s="1012"/>
      <c r="KDS262" s="1012"/>
      <c r="KDT262" s="1012"/>
      <c r="KDU262" s="1012"/>
      <c r="KDV262" s="1012"/>
      <c r="KDW262" s="1012"/>
      <c r="KDX262" s="1012"/>
      <c r="KDY262" s="1012"/>
      <c r="KDZ262" s="1012"/>
      <c r="KEA262" s="1012"/>
      <c r="KEB262" s="1012"/>
      <c r="KEC262" s="1012"/>
      <c r="KED262" s="1012"/>
      <c r="KEE262" s="1012"/>
      <c r="KEF262" s="1012"/>
      <c r="KEG262" s="1012"/>
      <c r="KEH262" s="1012"/>
      <c r="KEI262" s="1012"/>
      <c r="KEJ262" s="1012"/>
      <c r="KEK262" s="1012"/>
      <c r="KEL262" s="1012"/>
      <c r="KEM262" s="1012"/>
      <c r="KEN262" s="1012"/>
      <c r="KEO262" s="1012"/>
      <c r="KEP262" s="1012"/>
      <c r="KEQ262" s="1012"/>
      <c r="KER262" s="1012"/>
      <c r="KES262" s="1012"/>
      <c r="KET262" s="1012"/>
      <c r="KEU262" s="1012"/>
      <c r="KEV262" s="1012"/>
      <c r="KEW262" s="1012"/>
      <c r="KEX262" s="1012"/>
      <c r="KEY262" s="1012"/>
      <c r="KEZ262" s="1012"/>
      <c r="KFA262" s="1012"/>
      <c r="KFB262" s="1012"/>
      <c r="KFC262" s="1012"/>
      <c r="KFD262" s="1012"/>
      <c r="KFE262" s="1012"/>
      <c r="KFF262" s="1012"/>
      <c r="KFG262" s="1012"/>
      <c r="KFH262" s="1012"/>
      <c r="KFI262" s="1012"/>
      <c r="KFJ262" s="1012"/>
      <c r="KFK262" s="1012"/>
      <c r="KFL262" s="1012"/>
      <c r="KFM262" s="1012"/>
      <c r="KFN262" s="1012"/>
      <c r="KFO262" s="1012"/>
      <c r="KFP262" s="1012"/>
      <c r="KFQ262" s="1012"/>
      <c r="KFR262" s="1012"/>
      <c r="KFS262" s="1012"/>
      <c r="KFT262" s="1012"/>
      <c r="KFU262" s="1012"/>
      <c r="KFV262" s="1012"/>
      <c r="KFW262" s="1012"/>
      <c r="KFX262" s="1012"/>
      <c r="KFY262" s="1012"/>
      <c r="KFZ262" s="1012"/>
      <c r="KGA262" s="1012"/>
      <c r="KGB262" s="1012"/>
      <c r="KGC262" s="1012"/>
      <c r="KGD262" s="1012"/>
      <c r="KGE262" s="1012"/>
      <c r="KGF262" s="1012"/>
      <c r="KGG262" s="1012"/>
      <c r="KGH262" s="1012"/>
      <c r="KGI262" s="1012"/>
      <c r="KGJ262" s="1012"/>
      <c r="KGK262" s="1012"/>
      <c r="KGL262" s="1012"/>
      <c r="KGM262" s="1012"/>
      <c r="KGN262" s="1012"/>
      <c r="KGO262" s="1012"/>
      <c r="KGP262" s="1012"/>
      <c r="KGQ262" s="1012"/>
      <c r="KGR262" s="1012"/>
      <c r="KGS262" s="1012"/>
      <c r="KGT262" s="1012"/>
      <c r="KGU262" s="1012"/>
      <c r="KGV262" s="1012"/>
      <c r="KGW262" s="1012"/>
      <c r="KGX262" s="1012"/>
      <c r="KGY262" s="1012"/>
      <c r="KGZ262" s="1012"/>
      <c r="KHA262" s="1012"/>
      <c r="KHB262" s="1012"/>
      <c r="KHC262" s="1012"/>
      <c r="KHD262" s="1012"/>
      <c r="KHE262" s="1012"/>
      <c r="KHF262" s="1012"/>
      <c r="KHG262" s="1012"/>
      <c r="KHH262" s="1012"/>
      <c r="KHI262" s="1012"/>
      <c r="KHJ262" s="1012"/>
      <c r="KHK262" s="1012"/>
      <c r="KHL262" s="1012"/>
      <c r="KHM262" s="1012"/>
      <c r="KHN262" s="1012"/>
      <c r="KHO262" s="1012"/>
      <c r="KHP262" s="1012"/>
      <c r="KHQ262" s="1012"/>
      <c r="KHR262" s="1012"/>
      <c r="KHS262" s="1012"/>
      <c r="KHT262" s="1012"/>
      <c r="KHU262" s="1012"/>
      <c r="KHV262" s="1012"/>
      <c r="KHW262" s="1012"/>
      <c r="KHX262" s="1012"/>
      <c r="KHY262" s="1012"/>
      <c r="KHZ262" s="1012"/>
      <c r="KIA262" s="1012"/>
      <c r="KIB262" s="1012"/>
      <c r="KIC262" s="1012"/>
      <c r="KID262" s="1012"/>
      <c r="KIE262" s="1012"/>
      <c r="KIF262" s="1012"/>
      <c r="KIG262" s="1012"/>
      <c r="KIH262" s="1012"/>
      <c r="KII262" s="1012"/>
      <c r="KIJ262" s="1012"/>
      <c r="KIK262" s="1012"/>
      <c r="KIL262" s="1012"/>
      <c r="KIM262" s="1012"/>
      <c r="KIN262" s="1012"/>
      <c r="KIO262" s="1012"/>
      <c r="KIP262" s="1012"/>
      <c r="KIQ262" s="1012"/>
      <c r="KIR262" s="1012"/>
      <c r="KIS262" s="1012"/>
      <c r="KIT262" s="1012"/>
      <c r="KIU262" s="1012"/>
      <c r="KIV262" s="1012"/>
      <c r="KIW262" s="1012"/>
      <c r="KIX262" s="1012"/>
      <c r="KIY262" s="1012"/>
      <c r="KIZ262" s="1012"/>
      <c r="KJA262" s="1012"/>
      <c r="KJB262" s="1012"/>
      <c r="KJC262" s="1012"/>
      <c r="KJD262" s="1012"/>
      <c r="KJE262" s="1012"/>
      <c r="KJF262" s="1012"/>
      <c r="KJG262" s="1012"/>
      <c r="KJH262" s="1012"/>
      <c r="KJI262" s="1012"/>
      <c r="KJJ262" s="1012"/>
      <c r="KJK262" s="1012"/>
      <c r="KJL262" s="1012"/>
      <c r="KJM262" s="1012"/>
      <c r="KJN262" s="1012"/>
      <c r="KJO262" s="1012"/>
      <c r="KJP262" s="1012"/>
      <c r="KJQ262" s="1012"/>
      <c r="KJR262" s="1012"/>
      <c r="KJS262" s="1012"/>
      <c r="KJT262" s="1012"/>
      <c r="KJU262" s="1012"/>
      <c r="KJV262" s="1012"/>
      <c r="KJW262" s="1012"/>
      <c r="KJX262" s="1012"/>
      <c r="KJY262" s="1012"/>
      <c r="KJZ262" s="1012"/>
      <c r="KKA262" s="1012"/>
      <c r="KKB262" s="1012"/>
      <c r="KKC262" s="1012"/>
      <c r="KKD262" s="1012"/>
      <c r="KKE262" s="1012"/>
      <c r="KKF262" s="1012"/>
      <c r="KKG262" s="1012"/>
      <c r="KKH262" s="1012"/>
      <c r="KKI262" s="1012"/>
      <c r="KKJ262" s="1012"/>
      <c r="KKK262" s="1012"/>
      <c r="KKL262" s="1012"/>
      <c r="KKM262" s="1012"/>
      <c r="KKN262" s="1012"/>
      <c r="KKO262" s="1012"/>
      <c r="KKP262" s="1012"/>
      <c r="KKQ262" s="1012"/>
      <c r="KKR262" s="1012"/>
      <c r="KKS262" s="1012"/>
      <c r="KKT262" s="1012"/>
      <c r="KKU262" s="1012"/>
      <c r="KKV262" s="1012"/>
      <c r="KKW262" s="1012"/>
      <c r="KKX262" s="1012"/>
      <c r="KKY262" s="1012"/>
      <c r="KKZ262" s="1012"/>
      <c r="KLA262" s="1012"/>
      <c r="KLB262" s="1012"/>
      <c r="KLC262" s="1012"/>
      <c r="KLD262" s="1012"/>
      <c r="KLE262" s="1012"/>
      <c r="KLF262" s="1012"/>
      <c r="KLG262" s="1012"/>
      <c r="KLH262" s="1012"/>
      <c r="KLI262" s="1012"/>
      <c r="KLJ262" s="1012"/>
      <c r="KLK262" s="1012"/>
      <c r="KLL262" s="1012"/>
      <c r="KLM262" s="1012"/>
      <c r="KLN262" s="1012"/>
      <c r="KLO262" s="1012"/>
      <c r="KLP262" s="1012"/>
      <c r="KLQ262" s="1012"/>
      <c r="KLR262" s="1012"/>
      <c r="KLS262" s="1012"/>
      <c r="KLT262" s="1012"/>
      <c r="KLU262" s="1012"/>
      <c r="KLV262" s="1012"/>
      <c r="KLW262" s="1012"/>
      <c r="KLX262" s="1012"/>
      <c r="KLY262" s="1012"/>
      <c r="KLZ262" s="1012"/>
      <c r="KMA262" s="1012"/>
      <c r="KMB262" s="1012"/>
      <c r="KMC262" s="1012"/>
      <c r="KMD262" s="1012"/>
      <c r="KME262" s="1012"/>
      <c r="KMF262" s="1012"/>
      <c r="KMG262" s="1012"/>
      <c r="KMH262" s="1012"/>
      <c r="KMI262" s="1012"/>
      <c r="KMJ262" s="1012"/>
      <c r="KMK262" s="1012"/>
      <c r="KML262" s="1012"/>
      <c r="KMM262" s="1012"/>
      <c r="KMN262" s="1012"/>
      <c r="KMO262" s="1012"/>
      <c r="KMP262" s="1012"/>
      <c r="KMQ262" s="1012"/>
      <c r="KMR262" s="1012"/>
      <c r="KMS262" s="1012"/>
      <c r="KMT262" s="1012"/>
      <c r="KMU262" s="1012"/>
      <c r="KMV262" s="1012"/>
      <c r="KMW262" s="1012"/>
      <c r="KMX262" s="1012"/>
      <c r="KMY262" s="1012"/>
      <c r="KMZ262" s="1012"/>
      <c r="KNA262" s="1012"/>
      <c r="KNB262" s="1012"/>
      <c r="KNC262" s="1012"/>
      <c r="KND262" s="1012"/>
      <c r="KNE262" s="1012"/>
      <c r="KNF262" s="1012"/>
      <c r="KNG262" s="1012"/>
      <c r="KNH262" s="1012"/>
      <c r="KNI262" s="1012"/>
      <c r="KNJ262" s="1012"/>
      <c r="KNK262" s="1012"/>
      <c r="KNL262" s="1012"/>
      <c r="KNM262" s="1012"/>
      <c r="KNN262" s="1012"/>
      <c r="KNO262" s="1012"/>
      <c r="KNP262" s="1012"/>
      <c r="KNQ262" s="1012"/>
      <c r="KNR262" s="1012"/>
      <c r="KNS262" s="1012"/>
      <c r="KNT262" s="1012"/>
      <c r="KNU262" s="1012"/>
      <c r="KNV262" s="1012"/>
      <c r="KNW262" s="1012"/>
      <c r="KNX262" s="1012"/>
      <c r="KNY262" s="1012"/>
      <c r="KNZ262" s="1012"/>
      <c r="KOA262" s="1012"/>
      <c r="KOB262" s="1012"/>
      <c r="KOC262" s="1012"/>
      <c r="KOD262" s="1012"/>
      <c r="KOE262" s="1012"/>
      <c r="KOF262" s="1012"/>
      <c r="KOG262" s="1012"/>
      <c r="KOH262" s="1012"/>
      <c r="KOI262" s="1012"/>
      <c r="KOJ262" s="1012"/>
      <c r="KOK262" s="1012"/>
      <c r="KOL262" s="1012"/>
      <c r="KOM262" s="1012"/>
      <c r="KON262" s="1012"/>
      <c r="KOO262" s="1012"/>
      <c r="KOP262" s="1012"/>
      <c r="KOQ262" s="1012"/>
      <c r="KOR262" s="1012"/>
      <c r="KOS262" s="1012"/>
      <c r="KOT262" s="1012"/>
      <c r="KOU262" s="1012"/>
      <c r="KOV262" s="1012"/>
      <c r="KOW262" s="1012"/>
      <c r="KOX262" s="1012"/>
      <c r="KOY262" s="1012"/>
      <c r="KOZ262" s="1012"/>
      <c r="KPA262" s="1012"/>
      <c r="KPB262" s="1012"/>
      <c r="KPC262" s="1012"/>
      <c r="KPD262" s="1012"/>
      <c r="KPE262" s="1012"/>
      <c r="KPF262" s="1012"/>
      <c r="KPG262" s="1012"/>
      <c r="KPH262" s="1012"/>
      <c r="KPI262" s="1012"/>
      <c r="KPJ262" s="1012"/>
      <c r="KPK262" s="1012"/>
      <c r="KPL262" s="1012"/>
      <c r="KPM262" s="1012"/>
      <c r="KPN262" s="1012"/>
      <c r="KPO262" s="1012"/>
      <c r="KPP262" s="1012"/>
      <c r="KPQ262" s="1012"/>
      <c r="KPR262" s="1012"/>
      <c r="KPS262" s="1012"/>
      <c r="KPT262" s="1012"/>
      <c r="KPU262" s="1012"/>
      <c r="KPV262" s="1012"/>
      <c r="KPW262" s="1012"/>
      <c r="KPX262" s="1012"/>
      <c r="KPY262" s="1012"/>
      <c r="KPZ262" s="1012"/>
      <c r="KQA262" s="1012"/>
      <c r="KQB262" s="1012"/>
      <c r="KQC262" s="1012"/>
      <c r="KQD262" s="1012"/>
      <c r="KQE262" s="1012"/>
      <c r="KQF262" s="1012"/>
      <c r="KQG262" s="1012"/>
      <c r="KQH262" s="1012"/>
      <c r="KQI262" s="1012"/>
      <c r="KQJ262" s="1012"/>
      <c r="KQK262" s="1012"/>
      <c r="KQL262" s="1012"/>
      <c r="KQM262" s="1012"/>
      <c r="KQN262" s="1012"/>
      <c r="KQO262" s="1012"/>
      <c r="KQP262" s="1012"/>
      <c r="KQQ262" s="1012"/>
      <c r="KQR262" s="1012"/>
      <c r="KQS262" s="1012"/>
      <c r="KQT262" s="1012"/>
      <c r="KQU262" s="1012"/>
      <c r="KQV262" s="1012"/>
      <c r="KQW262" s="1012"/>
      <c r="KQX262" s="1012"/>
      <c r="KQY262" s="1012"/>
      <c r="KQZ262" s="1012"/>
      <c r="KRA262" s="1012"/>
      <c r="KRB262" s="1012"/>
      <c r="KRC262" s="1012"/>
      <c r="KRD262" s="1012"/>
      <c r="KRE262" s="1012"/>
      <c r="KRF262" s="1012"/>
      <c r="KRG262" s="1012"/>
      <c r="KRH262" s="1012"/>
      <c r="KRI262" s="1012"/>
      <c r="KRJ262" s="1012"/>
      <c r="KRK262" s="1012"/>
      <c r="KRL262" s="1012"/>
      <c r="KRM262" s="1012"/>
      <c r="KRN262" s="1012"/>
      <c r="KRO262" s="1012"/>
      <c r="KRP262" s="1012"/>
      <c r="KRQ262" s="1012"/>
      <c r="KRR262" s="1012"/>
      <c r="KRS262" s="1012"/>
      <c r="KRT262" s="1012"/>
      <c r="KRU262" s="1012"/>
      <c r="KRV262" s="1012"/>
      <c r="KRW262" s="1012"/>
      <c r="KRX262" s="1012"/>
      <c r="KRY262" s="1012"/>
      <c r="KRZ262" s="1012"/>
      <c r="KSA262" s="1012"/>
      <c r="KSB262" s="1012"/>
      <c r="KSC262" s="1012"/>
      <c r="KSD262" s="1012"/>
      <c r="KSE262" s="1012"/>
      <c r="KSF262" s="1012"/>
      <c r="KSG262" s="1012"/>
      <c r="KSH262" s="1012"/>
      <c r="KSI262" s="1012"/>
      <c r="KSJ262" s="1012"/>
      <c r="KSK262" s="1012"/>
      <c r="KSL262" s="1012"/>
      <c r="KSM262" s="1012"/>
      <c r="KSN262" s="1012"/>
      <c r="KSO262" s="1012"/>
      <c r="KSP262" s="1012"/>
      <c r="KSQ262" s="1012"/>
      <c r="KSR262" s="1012"/>
      <c r="KSS262" s="1012"/>
      <c r="KST262" s="1012"/>
      <c r="KSU262" s="1012"/>
      <c r="KSV262" s="1012"/>
      <c r="KSW262" s="1012"/>
      <c r="KSX262" s="1012"/>
      <c r="KSY262" s="1012"/>
      <c r="KSZ262" s="1012"/>
      <c r="KTA262" s="1012"/>
      <c r="KTB262" s="1012"/>
      <c r="KTC262" s="1012"/>
      <c r="KTD262" s="1012"/>
      <c r="KTE262" s="1012"/>
      <c r="KTF262" s="1012"/>
      <c r="KTG262" s="1012"/>
      <c r="KTH262" s="1012"/>
      <c r="KTI262" s="1012"/>
      <c r="KTJ262" s="1012"/>
      <c r="KTK262" s="1012"/>
      <c r="KTL262" s="1012"/>
      <c r="KTM262" s="1012"/>
      <c r="KTN262" s="1012"/>
      <c r="KTO262" s="1012"/>
      <c r="KTP262" s="1012"/>
      <c r="KTQ262" s="1012"/>
      <c r="KTR262" s="1012"/>
      <c r="KTS262" s="1012"/>
      <c r="KTT262" s="1012"/>
      <c r="KTU262" s="1012"/>
      <c r="KTV262" s="1012"/>
      <c r="KTW262" s="1012"/>
      <c r="KTX262" s="1012"/>
      <c r="KTY262" s="1012"/>
      <c r="KTZ262" s="1012"/>
      <c r="KUA262" s="1012"/>
      <c r="KUB262" s="1012"/>
      <c r="KUC262" s="1012"/>
      <c r="KUD262" s="1012"/>
      <c r="KUE262" s="1012"/>
      <c r="KUF262" s="1012"/>
      <c r="KUG262" s="1012"/>
      <c r="KUH262" s="1012"/>
      <c r="KUI262" s="1012"/>
      <c r="KUJ262" s="1012"/>
      <c r="KUK262" s="1012"/>
      <c r="KUL262" s="1012"/>
      <c r="KUM262" s="1012"/>
      <c r="KUN262" s="1012"/>
      <c r="KUO262" s="1012"/>
      <c r="KUP262" s="1012"/>
      <c r="KUQ262" s="1012"/>
      <c r="KUR262" s="1012"/>
      <c r="KUS262" s="1012"/>
      <c r="KUT262" s="1012"/>
      <c r="KUU262" s="1012"/>
      <c r="KUV262" s="1012"/>
      <c r="KUW262" s="1012"/>
      <c r="KUX262" s="1012"/>
      <c r="KUY262" s="1012"/>
      <c r="KUZ262" s="1012"/>
      <c r="KVA262" s="1012"/>
      <c r="KVB262" s="1012"/>
      <c r="KVC262" s="1012"/>
      <c r="KVD262" s="1012"/>
      <c r="KVE262" s="1012"/>
      <c r="KVF262" s="1012"/>
      <c r="KVG262" s="1012"/>
      <c r="KVH262" s="1012"/>
      <c r="KVI262" s="1012"/>
      <c r="KVJ262" s="1012"/>
      <c r="KVK262" s="1012"/>
      <c r="KVL262" s="1012"/>
      <c r="KVM262" s="1012"/>
      <c r="KVN262" s="1012"/>
      <c r="KVO262" s="1012"/>
      <c r="KVP262" s="1012"/>
      <c r="KVQ262" s="1012"/>
      <c r="KVR262" s="1012"/>
      <c r="KVS262" s="1012"/>
      <c r="KVT262" s="1012"/>
      <c r="KVU262" s="1012"/>
      <c r="KVV262" s="1012"/>
      <c r="KVW262" s="1012"/>
      <c r="KVX262" s="1012"/>
      <c r="KVY262" s="1012"/>
      <c r="KVZ262" s="1012"/>
      <c r="KWA262" s="1012"/>
      <c r="KWB262" s="1012"/>
      <c r="KWC262" s="1012"/>
      <c r="KWD262" s="1012"/>
      <c r="KWE262" s="1012"/>
      <c r="KWF262" s="1012"/>
      <c r="KWG262" s="1012"/>
      <c r="KWH262" s="1012"/>
      <c r="KWI262" s="1012"/>
      <c r="KWJ262" s="1012"/>
      <c r="KWK262" s="1012"/>
      <c r="KWL262" s="1012"/>
      <c r="KWM262" s="1012"/>
      <c r="KWN262" s="1012"/>
      <c r="KWO262" s="1012"/>
      <c r="KWP262" s="1012"/>
      <c r="KWQ262" s="1012"/>
      <c r="KWR262" s="1012"/>
      <c r="KWS262" s="1012"/>
      <c r="KWT262" s="1012"/>
      <c r="KWU262" s="1012"/>
      <c r="KWV262" s="1012"/>
      <c r="KWW262" s="1012"/>
      <c r="KWX262" s="1012"/>
      <c r="KWY262" s="1012"/>
      <c r="KWZ262" s="1012"/>
      <c r="KXA262" s="1012"/>
      <c r="KXB262" s="1012"/>
      <c r="KXC262" s="1012"/>
      <c r="KXD262" s="1012"/>
      <c r="KXE262" s="1012"/>
      <c r="KXF262" s="1012"/>
      <c r="KXG262" s="1012"/>
      <c r="KXH262" s="1012"/>
      <c r="KXI262" s="1012"/>
      <c r="KXJ262" s="1012"/>
      <c r="KXK262" s="1012"/>
      <c r="KXL262" s="1012"/>
      <c r="KXM262" s="1012"/>
      <c r="KXN262" s="1012"/>
      <c r="KXO262" s="1012"/>
      <c r="KXP262" s="1012"/>
      <c r="KXQ262" s="1012"/>
      <c r="KXR262" s="1012"/>
      <c r="KXS262" s="1012"/>
      <c r="KXT262" s="1012"/>
      <c r="KXU262" s="1012"/>
      <c r="KXV262" s="1012"/>
      <c r="KXW262" s="1012"/>
      <c r="KXX262" s="1012"/>
      <c r="KXY262" s="1012"/>
      <c r="KXZ262" s="1012"/>
      <c r="KYA262" s="1012"/>
      <c r="KYB262" s="1012"/>
      <c r="KYC262" s="1012"/>
      <c r="KYD262" s="1012"/>
      <c r="KYE262" s="1012"/>
      <c r="KYF262" s="1012"/>
      <c r="KYG262" s="1012"/>
      <c r="KYH262" s="1012"/>
      <c r="KYI262" s="1012"/>
      <c r="KYJ262" s="1012"/>
      <c r="KYK262" s="1012"/>
      <c r="KYL262" s="1012"/>
      <c r="KYM262" s="1012"/>
      <c r="KYN262" s="1012"/>
      <c r="KYO262" s="1012"/>
      <c r="KYP262" s="1012"/>
      <c r="KYQ262" s="1012"/>
      <c r="KYR262" s="1012"/>
      <c r="KYS262" s="1012"/>
      <c r="KYT262" s="1012"/>
      <c r="KYU262" s="1012"/>
      <c r="KYV262" s="1012"/>
      <c r="KYW262" s="1012"/>
      <c r="KYX262" s="1012"/>
      <c r="KYY262" s="1012"/>
      <c r="KYZ262" s="1012"/>
      <c r="KZA262" s="1012"/>
      <c r="KZB262" s="1012"/>
      <c r="KZC262" s="1012"/>
      <c r="KZD262" s="1012"/>
      <c r="KZE262" s="1012"/>
      <c r="KZF262" s="1012"/>
      <c r="KZG262" s="1012"/>
      <c r="KZH262" s="1012"/>
      <c r="KZI262" s="1012"/>
      <c r="KZJ262" s="1012"/>
      <c r="KZK262" s="1012"/>
      <c r="KZL262" s="1012"/>
      <c r="KZM262" s="1012"/>
      <c r="KZN262" s="1012"/>
      <c r="KZO262" s="1012"/>
      <c r="KZP262" s="1012"/>
      <c r="KZQ262" s="1012"/>
      <c r="KZR262" s="1012"/>
      <c r="KZS262" s="1012"/>
      <c r="KZT262" s="1012"/>
      <c r="KZU262" s="1012"/>
      <c r="KZV262" s="1012"/>
      <c r="KZW262" s="1012"/>
      <c r="KZX262" s="1012"/>
      <c r="KZY262" s="1012"/>
      <c r="KZZ262" s="1012"/>
      <c r="LAA262" s="1012"/>
      <c r="LAB262" s="1012"/>
      <c r="LAC262" s="1012"/>
      <c r="LAD262" s="1012"/>
      <c r="LAE262" s="1012"/>
      <c r="LAF262" s="1012"/>
      <c r="LAG262" s="1012"/>
      <c r="LAH262" s="1012"/>
      <c r="LAI262" s="1012"/>
      <c r="LAJ262" s="1012"/>
      <c r="LAK262" s="1012"/>
      <c r="LAL262" s="1012"/>
      <c r="LAM262" s="1012"/>
      <c r="LAN262" s="1012"/>
      <c r="LAO262" s="1012"/>
      <c r="LAP262" s="1012"/>
      <c r="LAQ262" s="1012"/>
      <c r="LAR262" s="1012"/>
      <c r="LAS262" s="1012"/>
      <c r="LAT262" s="1012"/>
      <c r="LAU262" s="1012"/>
      <c r="LAV262" s="1012"/>
      <c r="LAW262" s="1012"/>
      <c r="LAX262" s="1012"/>
      <c r="LAY262" s="1012"/>
      <c r="LAZ262" s="1012"/>
      <c r="LBA262" s="1012"/>
      <c r="LBB262" s="1012"/>
      <c r="LBC262" s="1012"/>
      <c r="LBD262" s="1012"/>
      <c r="LBE262" s="1012"/>
      <c r="LBF262" s="1012"/>
      <c r="LBG262" s="1012"/>
      <c r="LBH262" s="1012"/>
      <c r="LBI262" s="1012"/>
      <c r="LBJ262" s="1012"/>
      <c r="LBK262" s="1012"/>
      <c r="LBL262" s="1012"/>
      <c r="LBM262" s="1012"/>
      <c r="LBN262" s="1012"/>
      <c r="LBO262" s="1012"/>
      <c r="LBP262" s="1012"/>
      <c r="LBQ262" s="1012"/>
      <c r="LBR262" s="1012"/>
      <c r="LBS262" s="1012"/>
      <c r="LBT262" s="1012"/>
      <c r="LBU262" s="1012"/>
      <c r="LBV262" s="1012"/>
      <c r="LBW262" s="1012"/>
      <c r="LBX262" s="1012"/>
      <c r="LBY262" s="1012"/>
      <c r="LBZ262" s="1012"/>
      <c r="LCA262" s="1012"/>
      <c r="LCB262" s="1012"/>
      <c r="LCC262" s="1012"/>
      <c r="LCD262" s="1012"/>
      <c r="LCE262" s="1012"/>
      <c r="LCF262" s="1012"/>
      <c r="LCG262" s="1012"/>
      <c r="LCH262" s="1012"/>
      <c r="LCI262" s="1012"/>
      <c r="LCJ262" s="1012"/>
      <c r="LCK262" s="1012"/>
      <c r="LCL262" s="1012"/>
      <c r="LCM262" s="1012"/>
      <c r="LCN262" s="1012"/>
      <c r="LCO262" s="1012"/>
      <c r="LCP262" s="1012"/>
      <c r="LCQ262" s="1012"/>
      <c r="LCR262" s="1012"/>
      <c r="LCS262" s="1012"/>
      <c r="LCT262" s="1012"/>
      <c r="LCU262" s="1012"/>
      <c r="LCV262" s="1012"/>
      <c r="LCW262" s="1012"/>
      <c r="LCX262" s="1012"/>
      <c r="LCY262" s="1012"/>
      <c r="LCZ262" s="1012"/>
      <c r="LDA262" s="1012"/>
      <c r="LDB262" s="1012"/>
      <c r="LDC262" s="1012"/>
      <c r="LDD262" s="1012"/>
      <c r="LDE262" s="1012"/>
      <c r="LDF262" s="1012"/>
      <c r="LDG262" s="1012"/>
      <c r="LDH262" s="1012"/>
      <c r="LDI262" s="1012"/>
      <c r="LDJ262" s="1012"/>
      <c r="LDK262" s="1012"/>
      <c r="LDL262" s="1012"/>
      <c r="LDM262" s="1012"/>
      <c r="LDN262" s="1012"/>
      <c r="LDO262" s="1012"/>
      <c r="LDP262" s="1012"/>
      <c r="LDQ262" s="1012"/>
      <c r="LDR262" s="1012"/>
      <c r="LDS262" s="1012"/>
      <c r="LDT262" s="1012"/>
      <c r="LDU262" s="1012"/>
      <c r="LDV262" s="1012"/>
      <c r="LDW262" s="1012"/>
      <c r="LDX262" s="1012"/>
      <c r="LDY262" s="1012"/>
      <c r="LDZ262" s="1012"/>
      <c r="LEA262" s="1012"/>
      <c r="LEB262" s="1012"/>
      <c r="LEC262" s="1012"/>
      <c r="LED262" s="1012"/>
      <c r="LEE262" s="1012"/>
      <c r="LEF262" s="1012"/>
      <c r="LEG262" s="1012"/>
      <c r="LEH262" s="1012"/>
      <c r="LEI262" s="1012"/>
      <c r="LEJ262" s="1012"/>
      <c r="LEK262" s="1012"/>
      <c r="LEL262" s="1012"/>
      <c r="LEM262" s="1012"/>
      <c r="LEN262" s="1012"/>
      <c r="LEO262" s="1012"/>
      <c r="LEP262" s="1012"/>
      <c r="LEQ262" s="1012"/>
      <c r="LER262" s="1012"/>
      <c r="LES262" s="1012"/>
      <c r="LET262" s="1012"/>
      <c r="LEU262" s="1012"/>
      <c r="LEV262" s="1012"/>
      <c r="LEW262" s="1012"/>
      <c r="LEX262" s="1012"/>
      <c r="LEY262" s="1012"/>
      <c r="LEZ262" s="1012"/>
      <c r="LFA262" s="1012"/>
      <c r="LFB262" s="1012"/>
      <c r="LFC262" s="1012"/>
      <c r="LFD262" s="1012"/>
      <c r="LFE262" s="1012"/>
      <c r="LFF262" s="1012"/>
      <c r="LFG262" s="1012"/>
      <c r="LFH262" s="1012"/>
      <c r="LFI262" s="1012"/>
      <c r="LFJ262" s="1012"/>
      <c r="LFK262" s="1012"/>
      <c r="LFL262" s="1012"/>
      <c r="LFM262" s="1012"/>
      <c r="LFN262" s="1012"/>
      <c r="LFO262" s="1012"/>
      <c r="LFP262" s="1012"/>
      <c r="LFQ262" s="1012"/>
      <c r="LFR262" s="1012"/>
      <c r="LFS262" s="1012"/>
      <c r="LFT262" s="1012"/>
      <c r="LFU262" s="1012"/>
      <c r="LFV262" s="1012"/>
      <c r="LFW262" s="1012"/>
      <c r="LFX262" s="1012"/>
      <c r="LFY262" s="1012"/>
      <c r="LFZ262" s="1012"/>
      <c r="LGA262" s="1012"/>
      <c r="LGB262" s="1012"/>
      <c r="LGC262" s="1012"/>
      <c r="LGD262" s="1012"/>
      <c r="LGE262" s="1012"/>
      <c r="LGF262" s="1012"/>
      <c r="LGG262" s="1012"/>
      <c r="LGH262" s="1012"/>
      <c r="LGI262" s="1012"/>
      <c r="LGJ262" s="1012"/>
      <c r="LGK262" s="1012"/>
      <c r="LGL262" s="1012"/>
      <c r="LGM262" s="1012"/>
      <c r="LGN262" s="1012"/>
      <c r="LGO262" s="1012"/>
      <c r="LGP262" s="1012"/>
      <c r="LGQ262" s="1012"/>
      <c r="LGR262" s="1012"/>
      <c r="LGS262" s="1012"/>
      <c r="LGT262" s="1012"/>
      <c r="LGU262" s="1012"/>
      <c r="LGV262" s="1012"/>
      <c r="LGW262" s="1012"/>
      <c r="LGX262" s="1012"/>
      <c r="LGY262" s="1012"/>
      <c r="LGZ262" s="1012"/>
      <c r="LHA262" s="1012"/>
      <c r="LHB262" s="1012"/>
      <c r="LHC262" s="1012"/>
      <c r="LHD262" s="1012"/>
      <c r="LHE262" s="1012"/>
      <c r="LHF262" s="1012"/>
      <c r="LHG262" s="1012"/>
      <c r="LHH262" s="1012"/>
      <c r="LHI262" s="1012"/>
      <c r="LHJ262" s="1012"/>
      <c r="LHK262" s="1012"/>
      <c r="LHL262" s="1012"/>
      <c r="LHM262" s="1012"/>
      <c r="LHN262" s="1012"/>
      <c r="LHO262" s="1012"/>
      <c r="LHP262" s="1012"/>
      <c r="LHQ262" s="1012"/>
      <c r="LHR262" s="1012"/>
      <c r="LHS262" s="1012"/>
      <c r="LHT262" s="1012"/>
      <c r="LHU262" s="1012"/>
      <c r="LHV262" s="1012"/>
      <c r="LHW262" s="1012"/>
      <c r="LHX262" s="1012"/>
      <c r="LHY262" s="1012"/>
      <c r="LHZ262" s="1012"/>
      <c r="LIA262" s="1012"/>
      <c r="LIB262" s="1012"/>
      <c r="LIC262" s="1012"/>
      <c r="LID262" s="1012"/>
      <c r="LIE262" s="1012"/>
      <c r="LIF262" s="1012"/>
      <c r="LIG262" s="1012"/>
      <c r="LIH262" s="1012"/>
      <c r="LII262" s="1012"/>
      <c r="LIJ262" s="1012"/>
      <c r="LIK262" s="1012"/>
      <c r="LIL262" s="1012"/>
      <c r="LIM262" s="1012"/>
      <c r="LIN262" s="1012"/>
      <c r="LIO262" s="1012"/>
      <c r="LIP262" s="1012"/>
      <c r="LIQ262" s="1012"/>
      <c r="LIR262" s="1012"/>
      <c r="LIS262" s="1012"/>
      <c r="LIT262" s="1012"/>
      <c r="LIU262" s="1012"/>
      <c r="LIV262" s="1012"/>
      <c r="LIW262" s="1012"/>
      <c r="LIX262" s="1012"/>
      <c r="LIY262" s="1012"/>
      <c r="LIZ262" s="1012"/>
      <c r="LJA262" s="1012"/>
      <c r="LJB262" s="1012"/>
      <c r="LJC262" s="1012"/>
      <c r="LJD262" s="1012"/>
      <c r="LJE262" s="1012"/>
      <c r="LJF262" s="1012"/>
      <c r="LJG262" s="1012"/>
      <c r="LJH262" s="1012"/>
      <c r="LJI262" s="1012"/>
      <c r="LJJ262" s="1012"/>
      <c r="LJK262" s="1012"/>
      <c r="LJL262" s="1012"/>
      <c r="LJM262" s="1012"/>
      <c r="LJN262" s="1012"/>
      <c r="LJO262" s="1012"/>
      <c r="LJP262" s="1012"/>
      <c r="LJQ262" s="1012"/>
      <c r="LJR262" s="1012"/>
      <c r="LJS262" s="1012"/>
      <c r="LJT262" s="1012"/>
      <c r="LJU262" s="1012"/>
      <c r="LJV262" s="1012"/>
      <c r="LJW262" s="1012"/>
      <c r="LJX262" s="1012"/>
      <c r="LJY262" s="1012"/>
      <c r="LJZ262" s="1012"/>
      <c r="LKA262" s="1012"/>
      <c r="LKB262" s="1012"/>
      <c r="LKC262" s="1012"/>
      <c r="LKD262" s="1012"/>
      <c r="LKE262" s="1012"/>
      <c r="LKF262" s="1012"/>
      <c r="LKG262" s="1012"/>
      <c r="LKH262" s="1012"/>
      <c r="LKI262" s="1012"/>
      <c r="LKJ262" s="1012"/>
      <c r="LKK262" s="1012"/>
      <c r="LKL262" s="1012"/>
      <c r="LKM262" s="1012"/>
      <c r="LKN262" s="1012"/>
      <c r="LKO262" s="1012"/>
      <c r="LKP262" s="1012"/>
      <c r="LKQ262" s="1012"/>
      <c r="LKR262" s="1012"/>
      <c r="LKS262" s="1012"/>
      <c r="LKT262" s="1012"/>
      <c r="LKU262" s="1012"/>
      <c r="LKV262" s="1012"/>
      <c r="LKW262" s="1012"/>
      <c r="LKX262" s="1012"/>
      <c r="LKY262" s="1012"/>
      <c r="LKZ262" s="1012"/>
      <c r="LLA262" s="1012"/>
      <c r="LLB262" s="1012"/>
      <c r="LLC262" s="1012"/>
      <c r="LLD262" s="1012"/>
      <c r="LLE262" s="1012"/>
      <c r="LLF262" s="1012"/>
      <c r="LLG262" s="1012"/>
      <c r="LLH262" s="1012"/>
      <c r="LLI262" s="1012"/>
      <c r="LLJ262" s="1012"/>
      <c r="LLK262" s="1012"/>
      <c r="LLL262" s="1012"/>
      <c r="LLM262" s="1012"/>
      <c r="LLN262" s="1012"/>
      <c r="LLO262" s="1012"/>
      <c r="LLP262" s="1012"/>
      <c r="LLQ262" s="1012"/>
      <c r="LLR262" s="1012"/>
      <c r="LLS262" s="1012"/>
      <c r="LLT262" s="1012"/>
      <c r="LLU262" s="1012"/>
      <c r="LLV262" s="1012"/>
      <c r="LLW262" s="1012"/>
      <c r="LLX262" s="1012"/>
      <c r="LLY262" s="1012"/>
      <c r="LLZ262" s="1012"/>
      <c r="LMA262" s="1012"/>
      <c r="LMB262" s="1012"/>
      <c r="LMC262" s="1012"/>
      <c r="LMD262" s="1012"/>
      <c r="LME262" s="1012"/>
      <c r="LMF262" s="1012"/>
      <c r="LMG262" s="1012"/>
      <c r="LMH262" s="1012"/>
      <c r="LMI262" s="1012"/>
      <c r="LMJ262" s="1012"/>
      <c r="LMK262" s="1012"/>
      <c r="LML262" s="1012"/>
      <c r="LMM262" s="1012"/>
      <c r="LMN262" s="1012"/>
      <c r="LMO262" s="1012"/>
      <c r="LMP262" s="1012"/>
      <c r="LMQ262" s="1012"/>
      <c r="LMR262" s="1012"/>
      <c r="LMS262" s="1012"/>
      <c r="LMT262" s="1012"/>
      <c r="LMU262" s="1012"/>
      <c r="LMV262" s="1012"/>
      <c r="LMW262" s="1012"/>
      <c r="LMX262" s="1012"/>
      <c r="LMY262" s="1012"/>
      <c r="LMZ262" s="1012"/>
      <c r="LNA262" s="1012"/>
      <c r="LNB262" s="1012"/>
      <c r="LNC262" s="1012"/>
      <c r="LND262" s="1012"/>
      <c r="LNE262" s="1012"/>
      <c r="LNF262" s="1012"/>
      <c r="LNG262" s="1012"/>
      <c r="LNH262" s="1012"/>
      <c r="LNI262" s="1012"/>
      <c r="LNJ262" s="1012"/>
      <c r="LNK262" s="1012"/>
      <c r="LNL262" s="1012"/>
      <c r="LNM262" s="1012"/>
      <c r="LNN262" s="1012"/>
      <c r="LNO262" s="1012"/>
      <c r="LNP262" s="1012"/>
      <c r="LNQ262" s="1012"/>
      <c r="LNR262" s="1012"/>
      <c r="LNS262" s="1012"/>
      <c r="LNT262" s="1012"/>
      <c r="LNU262" s="1012"/>
      <c r="LNV262" s="1012"/>
      <c r="LNW262" s="1012"/>
      <c r="LNX262" s="1012"/>
      <c r="LNY262" s="1012"/>
      <c r="LNZ262" s="1012"/>
      <c r="LOA262" s="1012"/>
      <c r="LOB262" s="1012"/>
      <c r="LOC262" s="1012"/>
      <c r="LOD262" s="1012"/>
      <c r="LOE262" s="1012"/>
      <c r="LOF262" s="1012"/>
      <c r="LOG262" s="1012"/>
      <c r="LOH262" s="1012"/>
      <c r="LOI262" s="1012"/>
      <c r="LOJ262" s="1012"/>
      <c r="LOK262" s="1012"/>
      <c r="LOL262" s="1012"/>
      <c r="LOM262" s="1012"/>
      <c r="LON262" s="1012"/>
      <c r="LOO262" s="1012"/>
      <c r="LOP262" s="1012"/>
      <c r="LOQ262" s="1012"/>
      <c r="LOR262" s="1012"/>
      <c r="LOS262" s="1012"/>
      <c r="LOT262" s="1012"/>
      <c r="LOU262" s="1012"/>
      <c r="LOV262" s="1012"/>
      <c r="LOW262" s="1012"/>
      <c r="LOX262" s="1012"/>
      <c r="LOY262" s="1012"/>
      <c r="LOZ262" s="1012"/>
      <c r="LPA262" s="1012"/>
      <c r="LPB262" s="1012"/>
      <c r="LPC262" s="1012"/>
      <c r="LPD262" s="1012"/>
      <c r="LPE262" s="1012"/>
      <c r="LPF262" s="1012"/>
      <c r="LPG262" s="1012"/>
      <c r="LPH262" s="1012"/>
      <c r="LPI262" s="1012"/>
      <c r="LPJ262" s="1012"/>
      <c r="LPK262" s="1012"/>
      <c r="LPL262" s="1012"/>
      <c r="LPM262" s="1012"/>
      <c r="LPN262" s="1012"/>
      <c r="LPO262" s="1012"/>
      <c r="LPP262" s="1012"/>
      <c r="LPQ262" s="1012"/>
      <c r="LPR262" s="1012"/>
      <c r="LPS262" s="1012"/>
      <c r="LPT262" s="1012"/>
      <c r="LPU262" s="1012"/>
      <c r="LPV262" s="1012"/>
      <c r="LPW262" s="1012"/>
      <c r="LPX262" s="1012"/>
      <c r="LPY262" s="1012"/>
      <c r="LPZ262" s="1012"/>
      <c r="LQA262" s="1012"/>
      <c r="LQB262" s="1012"/>
      <c r="LQC262" s="1012"/>
      <c r="LQD262" s="1012"/>
      <c r="LQE262" s="1012"/>
      <c r="LQF262" s="1012"/>
      <c r="LQG262" s="1012"/>
      <c r="LQH262" s="1012"/>
      <c r="LQI262" s="1012"/>
      <c r="LQJ262" s="1012"/>
      <c r="LQK262" s="1012"/>
      <c r="LQL262" s="1012"/>
      <c r="LQM262" s="1012"/>
      <c r="LQN262" s="1012"/>
      <c r="LQO262" s="1012"/>
      <c r="LQP262" s="1012"/>
      <c r="LQQ262" s="1012"/>
      <c r="LQR262" s="1012"/>
      <c r="LQS262" s="1012"/>
      <c r="LQT262" s="1012"/>
      <c r="LQU262" s="1012"/>
      <c r="LQV262" s="1012"/>
      <c r="LQW262" s="1012"/>
      <c r="LQX262" s="1012"/>
      <c r="LQY262" s="1012"/>
      <c r="LQZ262" s="1012"/>
      <c r="LRA262" s="1012"/>
      <c r="LRB262" s="1012"/>
      <c r="LRC262" s="1012"/>
      <c r="LRD262" s="1012"/>
      <c r="LRE262" s="1012"/>
      <c r="LRF262" s="1012"/>
      <c r="LRG262" s="1012"/>
      <c r="LRH262" s="1012"/>
      <c r="LRI262" s="1012"/>
      <c r="LRJ262" s="1012"/>
      <c r="LRK262" s="1012"/>
      <c r="LRL262" s="1012"/>
      <c r="LRM262" s="1012"/>
      <c r="LRN262" s="1012"/>
      <c r="LRO262" s="1012"/>
      <c r="LRP262" s="1012"/>
      <c r="LRQ262" s="1012"/>
      <c r="LRR262" s="1012"/>
      <c r="LRS262" s="1012"/>
      <c r="LRT262" s="1012"/>
      <c r="LRU262" s="1012"/>
      <c r="LRV262" s="1012"/>
      <c r="LRW262" s="1012"/>
      <c r="LRX262" s="1012"/>
      <c r="LRY262" s="1012"/>
      <c r="LRZ262" s="1012"/>
      <c r="LSA262" s="1012"/>
      <c r="LSB262" s="1012"/>
      <c r="LSC262" s="1012"/>
      <c r="LSD262" s="1012"/>
      <c r="LSE262" s="1012"/>
      <c r="LSF262" s="1012"/>
      <c r="LSG262" s="1012"/>
      <c r="LSH262" s="1012"/>
      <c r="LSI262" s="1012"/>
      <c r="LSJ262" s="1012"/>
      <c r="LSK262" s="1012"/>
      <c r="LSL262" s="1012"/>
      <c r="LSM262" s="1012"/>
      <c r="LSN262" s="1012"/>
      <c r="LSO262" s="1012"/>
      <c r="LSP262" s="1012"/>
      <c r="LSQ262" s="1012"/>
      <c r="LSR262" s="1012"/>
      <c r="LSS262" s="1012"/>
      <c r="LST262" s="1012"/>
      <c r="LSU262" s="1012"/>
      <c r="LSV262" s="1012"/>
      <c r="LSW262" s="1012"/>
      <c r="LSX262" s="1012"/>
      <c r="LSY262" s="1012"/>
      <c r="LSZ262" s="1012"/>
      <c r="LTA262" s="1012"/>
      <c r="LTB262" s="1012"/>
      <c r="LTC262" s="1012"/>
      <c r="LTD262" s="1012"/>
      <c r="LTE262" s="1012"/>
      <c r="LTF262" s="1012"/>
      <c r="LTG262" s="1012"/>
      <c r="LTH262" s="1012"/>
      <c r="LTI262" s="1012"/>
      <c r="LTJ262" s="1012"/>
      <c r="LTK262" s="1012"/>
      <c r="LTL262" s="1012"/>
      <c r="LTM262" s="1012"/>
      <c r="LTN262" s="1012"/>
      <c r="LTO262" s="1012"/>
      <c r="LTP262" s="1012"/>
      <c r="LTQ262" s="1012"/>
      <c r="LTR262" s="1012"/>
      <c r="LTS262" s="1012"/>
      <c r="LTT262" s="1012"/>
      <c r="LTU262" s="1012"/>
      <c r="LTV262" s="1012"/>
      <c r="LTW262" s="1012"/>
      <c r="LTX262" s="1012"/>
      <c r="LTY262" s="1012"/>
      <c r="LTZ262" s="1012"/>
      <c r="LUA262" s="1012"/>
      <c r="LUB262" s="1012"/>
      <c r="LUC262" s="1012"/>
      <c r="LUD262" s="1012"/>
      <c r="LUE262" s="1012"/>
      <c r="LUF262" s="1012"/>
      <c r="LUG262" s="1012"/>
      <c r="LUH262" s="1012"/>
      <c r="LUI262" s="1012"/>
      <c r="LUJ262" s="1012"/>
      <c r="LUK262" s="1012"/>
      <c r="LUL262" s="1012"/>
      <c r="LUM262" s="1012"/>
      <c r="LUN262" s="1012"/>
      <c r="LUO262" s="1012"/>
      <c r="LUP262" s="1012"/>
      <c r="LUQ262" s="1012"/>
      <c r="LUR262" s="1012"/>
      <c r="LUS262" s="1012"/>
      <c r="LUT262" s="1012"/>
      <c r="LUU262" s="1012"/>
      <c r="LUV262" s="1012"/>
      <c r="LUW262" s="1012"/>
      <c r="LUX262" s="1012"/>
      <c r="LUY262" s="1012"/>
      <c r="LUZ262" s="1012"/>
      <c r="LVA262" s="1012"/>
      <c r="LVB262" s="1012"/>
      <c r="LVC262" s="1012"/>
      <c r="LVD262" s="1012"/>
      <c r="LVE262" s="1012"/>
      <c r="LVF262" s="1012"/>
      <c r="LVG262" s="1012"/>
      <c r="LVH262" s="1012"/>
      <c r="LVI262" s="1012"/>
      <c r="LVJ262" s="1012"/>
      <c r="LVK262" s="1012"/>
      <c r="LVL262" s="1012"/>
      <c r="LVM262" s="1012"/>
      <c r="LVN262" s="1012"/>
      <c r="LVO262" s="1012"/>
      <c r="LVP262" s="1012"/>
      <c r="LVQ262" s="1012"/>
      <c r="LVR262" s="1012"/>
      <c r="LVS262" s="1012"/>
      <c r="LVT262" s="1012"/>
      <c r="LVU262" s="1012"/>
      <c r="LVV262" s="1012"/>
      <c r="LVW262" s="1012"/>
      <c r="LVX262" s="1012"/>
      <c r="LVY262" s="1012"/>
      <c r="LVZ262" s="1012"/>
      <c r="LWA262" s="1012"/>
      <c r="LWB262" s="1012"/>
      <c r="LWC262" s="1012"/>
      <c r="LWD262" s="1012"/>
      <c r="LWE262" s="1012"/>
      <c r="LWF262" s="1012"/>
      <c r="LWG262" s="1012"/>
      <c r="LWH262" s="1012"/>
      <c r="LWI262" s="1012"/>
      <c r="LWJ262" s="1012"/>
      <c r="LWK262" s="1012"/>
      <c r="LWL262" s="1012"/>
      <c r="LWM262" s="1012"/>
      <c r="LWN262" s="1012"/>
      <c r="LWO262" s="1012"/>
      <c r="LWP262" s="1012"/>
      <c r="LWQ262" s="1012"/>
      <c r="LWR262" s="1012"/>
      <c r="LWS262" s="1012"/>
      <c r="LWT262" s="1012"/>
      <c r="LWU262" s="1012"/>
      <c r="LWV262" s="1012"/>
      <c r="LWW262" s="1012"/>
      <c r="LWX262" s="1012"/>
      <c r="LWY262" s="1012"/>
      <c r="LWZ262" s="1012"/>
      <c r="LXA262" s="1012"/>
      <c r="LXB262" s="1012"/>
      <c r="LXC262" s="1012"/>
      <c r="LXD262" s="1012"/>
      <c r="LXE262" s="1012"/>
      <c r="LXF262" s="1012"/>
      <c r="LXG262" s="1012"/>
      <c r="LXH262" s="1012"/>
      <c r="LXI262" s="1012"/>
      <c r="LXJ262" s="1012"/>
      <c r="LXK262" s="1012"/>
      <c r="LXL262" s="1012"/>
      <c r="LXM262" s="1012"/>
      <c r="LXN262" s="1012"/>
      <c r="LXO262" s="1012"/>
      <c r="LXP262" s="1012"/>
      <c r="LXQ262" s="1012"/>
      <c r="LXR262" s="1012"/>
      <c r="LXS262" s="1012"/>
      <c r="LXT262" s="1012"/>
      <c r="LXU262" s="1012"/>
      <c r="LXV262" s="1012"/>
      <c r="LXW262" s="1012"/>
      <c r="LXX262" s="1012"/>
      <c r="LXY262" s="1012"/>
      <c r="LXZ262" s="1012"/>
      <c r="LYA262" s="1012"/>
      <c r="LYB262" s="1012"/>
      <c r="LYC262" s="1012"/>
      <c r="LYD262" s="1012"/>
      <c r="LYE262" s="1012"/>
      <c r="LYF262" s="1012"/>
      <c r="LYG262" s="1012"/>
      <c r="LYH262" s="1012"/>
      <c r="LYI262" s="1012"/>
      <c r="LYJ262" s="1012"/>
      <c r="LYK262" s="1012"/>
      <c r="LYL262" s="1012"/>
      <c r="LYM262" s="1012"/>
      <c r="LYN262" s="1012"/>
      <c r="LYO262" s="1012"/>
      <c r="LYP262" s="1012"/>
      <c r="LYQ262" s="1012"/>
      <c r="LYR262" s="1012"/>
      <c r="LYS262" s="1012"/>
      <c r="LYT262" s="1012"/>
      <c r="LYU262" s="1012"/>
      <c r="LYV262" s="1012"/>
      <c r="LYW262" s="1012"/>
      <c r="LYX262" s="1012"/>
      <c r="LYY262" s="1012"/>
      <c r="LYZ262" s="1012"/>
      <c r="LZA262" s="1012"/>
      <c r="LZB262" s="1012"/>
      <c r="LZC262" s="1012"/>
      <c r="LZD262" s="1012"/>
      <c r="LZE262" s="1012"/>
      <c r="LZF262" s="1012"/>
      <c r="LZG262" s="1012"/>
      <c r="LZH262" s="1012"/>
      <c r="LZI262" s="1012"/>
      <c r="LZJ262" s="1012"/>
      <c r="LZK262" s="1012"/>
      <c r="LZL262" s="1012"/>
      <c r="LZM262" s="1012"/>
      <c r="LZN262" s="1012"/>
      <c r="LZO262" s="1012"/>
      <c r="LZP262" s="1012"/>
      <c r="LZQ262" s="1012"/>
      <c r="LZR262" s="1012"/>
      <c r="LZS262" s="1012"/>
      <c r="LZT262" s="1012"/>
      <c r="LZU262" s="1012"/>
      <c r="LZV262" s="1012"/>
      <c r="LZW262" s="1012"/>
      <c r="LZX262" s="1012"/>
      <c r="LZY262" s="1012"/>
      <c r="LZZ262" s="1012"/>
      <c r="MAA262" s="1012"/>
      <c r="MAB262" s="1012"/>
      <c r="MAC262" s="1012"/>
      <c r="MAD262" s="1012"/>
      <c r="MAE262" s="1012"/>
      <c r="MAF262" s="1012"/>
      <c r="MAG262" s="1012"/>
      <c r="MAH262" s="1012"/>
      <c r="MAI262" s="1012"/>
      <c r="MAJ262" s="1012"/>
      <c r="MAK262" s="1012"/>
      <c r="MAL262" s="1012"/>
      <c r="MAM262" s="1012"/>
      <c r="MAN262" s="1012"/>
      <c r="MAO262" s="1012"/>
      <c r="MAP262" s="1012"/>
      <c r="MAQ262" s="1012"/>
      <c r="MAR262" s="1012"/>
      <c r="MAS262" s="1012"/>
      <c r="MAT262" s="1012"/>
      <c r="MAU262" s="1012"/>
      <c r="MAV262" s="1012"/>
      <c r="MAW262" s="1012"/>
      <c r="MAX262" s="1012"/>
      <c r="MAY262" s="1012"/>
      <c r="MAZ262" s="1012"/>
      <c r="MBA262" s="1012"/>
      <c r="MBB262" s="1012"/>
      <c r="MBC262" s="1012"/>
      <c r="MBD262" s="1012"/>
      <c r="MBE262" s="1012"/>
      <c r="MBF262" s="1012"/>
      <c r="MBG262" s="1012"/>
      <c r="MBH262" s="1012"/>
      <c r="MBI262" s="1012"/>
      <c r="MBJ262" s="1012"/>
      <c r="MBK262" s="1012"/>
      <c r="MBL262" s="1012"/>
      <c r="MBM262" s="1012"/>
      <c r="MBN262" s="1012"/>
      <c r="MBO262" s="1012"/>
      <c r="MBP262" s="1012"/>
      <c r="MBQ262" s="1012"/>
      <c r="MBR262" s="1012"/>
      <c r="MBS262" s="1012"/>
      <c r="MBT262" s="1012"/>
      <c r="MBU262" s="1012"/>
      <c r="MBV262" s="1012"/>
      <c r="MBW262" s="1012"/>
      <c r="MBX262" s="1012"/>
      <c r="MBY262" s="1012"/>
      <c r="MBZ262" s="1012"/>
      <c r="MCA262" s="1012"/>
      <c r="MCB262" s="1012"/>
      <c r="MCC262" s="1012"/>
      <c r="MCD262" s="1012"/>
      <c r="MCE262" s="1012"/>
      <c r="MCF262" s="1012"/>
      <c r="MCG262" s="1012"/>
      <c r="MCH262" s="1012"/>
      <c r="MCI262" s="1012"/>
      <c r="MCJ262" s="1012"/>
      <c r="MCK262" s="1012"/>
      <c r="MCL262" s="1012"/>
      <c r="MCM262" s="1012"/>
      <c r="MCN262" s="1012"/>
      <c r="MCO262" s="1012"/>
      <c r="MCP262" s="1012"/>
      <c r="MCQ262" s="1012"/>
      <c r="MCR262" s="1012"/>
      <c r="MCS262" s="1012"/>
      <c r="MCT262" s="1012"/>
      <c r="MCU262" s="1012"/>
      <c r="MCV262" s="1012"/>
      <c r="MCW262" s="1012"/>
      <c r="MCX262" s="1012"/>
      <c r="MCY262" s="1012"/>
      <c r="MCZ262" s="1012"/>
      <c r="MDA262" s="1012"/>
      <c r="MDB262" s="1012"/>
      <c r="MDC262" s="1012"/>
      <c r="MDD262" s="1012"/>
      <c r="MDE262" s="1012"/>
      <c r="MDF262" s="1012"/>
      <c r="MDG262" s="1012"/>
      <c r="MDH262" s="1012"/>
      <c r="MDI262" s="1012"/>
      <c r="MDJ262" s="1012"/>
      <c r="MDK262" s="1012"/>
      <c r="MDL262" s="1012"/>
      <c r="MDM262" s="1012"/>
      <c r="MDN262" s="1012"/>
      <c r="MDO262" s="1012"/>
      <c r="MDP262" s="1012"/>
      <c r="MDQ262" s="1012"/>
      <c r="MDR262" s="1012"/>
      <c r="MDS262" s="1012"/>
      <c r="MDT262" s="1012"/>
      <c r="MDU262" s="1012"/>
      <c r="MDV262" s="1012"/>
      <c r="MDW262" s="1012"/>
      <c r="MDX262" s="1012"/>
      <c r="MDY262" s="1012"/>
      <c r="MDZ262" s="1012"/>
      <c r="MEA262" s="1012"/>
      <c r="MEB262" s="1012"/>
      <c r="MEC262" s="1012"/>
      <c r="MED262" s="1012"/>
      <c r="MEE262" s="1012"/>
      <c r="MEF262" s="1012"/>
      <c r="MEG262" s="1012"/>
      <c r="MEH262" s="1012"/>
      <c r="MEI262" s="1012"/>
      <c r="MEJ262" s="1012"/>
      <c r="MEK262" s="1012"/>
      <c r="MEL262" s="1012"/>
      <c r="MEM262" s="1012"/>
      <c r="MEN262" s="1012"/>
      <c r="MEO262" s="1012"/>
      <c r="MEP262" s="1012"/>
      <c r="MEQ262" s="1012"/>
      <c r="MER262" s="1012"/>
      <c r="MES262" s="1012"/>
      <c r="MET262" s="1012"/>
      <c r="MEU262" s="1012"/>
      <c r="MEV262" s="1012"/>
      <c r="MEW262" s="1012"/>
      <c r="MEX262" s="1012"/>
      <c r="MEY262" s="1012"/>
      <c r="MEZ262" s="1012"/>
      <c r="MFA262" s="1012"/>
      <c r="MFB262" s="1012"/>
      <c r="MFC262" s="1012"/>
      <c r="MFD262" s="1012"/>
      <c r="MFE262" s="1012"/>
      <c r="MFF262" s="1012"/>
      <c r="MFG262" s="1012"/>
      <c r="MFH262" s="1012"/>
      <c r="MFI262" s="1012"/>
      <c r="MFJ262" s="1012"/>
      <c r="MFK262" s="1012"/>
      <c r="MFL262" s="1012"/>
      <c r="MFM262" s="1012"/>
      <c r="MFN262" s="1012"/>
      <c r="MFO262" s="1012"/>
      <c r="MFP262" s="1012"/>
      <c r="MFQ262" s="1012"/>
      <c r="MFR262" s="1012"/>
      <c r="MFS262" s="1012"/>
      <c r="MFT262" s="1012"/>
      <c r="MFU262" s="1012"/>
      <c r="MFV262" s="1012"/>
      <c r="MFW262" s="1012"/>
      <c r="MFX262" s="1012"/>
      <c r="MFY262" s="1012"/>
      <c r="MFZ262" s="1012"/>
      <c r="MGA262" s="1012"/>
      <c r="MGB262" s="1012"/>
      <c r="MGC262" s="1012"/>
      <c r="MGD262" s="1012"/>
      <c r="MGE262" s="1012"/>
      <c r="MGF262" s="1012"/>
      <c r="MGG262" s="1012"/>
      <c r="MGH262" s="1012"/>
      <c r="MGI262" s="1012"/>
      <c r="MGJ262" s="1012"/>
      <c r="MGK262" s="1012"/>
      <c r="MGL262" s="1012"/>
      <c r="MGM262" s="1012"/>
      <c r="MGN262" s="1012"/>
      <c r="MGO262" s="1012"/>
      <c r="MGP262" s="1012"/>
      <c r="MGQ262" s="1012"/>
      <c r="MGR262" s="1012"/>
      <c r="MGS262" s="1012"/>
      <c r="MGT262" s="1012"/>
      <c r="MGU262" s="1012"/>
      <c r="MGV262" s="1012"/>
      <c r="MGW262" s="1012"/>
      <c r="MGX262" s="1012"/>
      <c r="MGY262" s="1012"/>
      <c r="MGZ262" s="1012"/>
      <c r="MHA262" s="1012"/>
      <c r="MHB262" s="1012"/>
      <c r="MHC262" s="1012"/>
      <c r="MHD262" s="1012"/>
      <c r="MHE262" s="1012"/>
      <c r="MHF262" s="1012"/>
      <c r="MHG262" s="1012"/>
      <c r="MHH262" s="1012"/>
      <c r="MHI262" s="1012"/>
      <c r="MHJ262" s="1012"/>
      <c r="MHK262" s="1012"/>
      <c r="MHL262" s="1012"/>
      <c r="MHM262" s="1012"/>
      <c r="MHN262" s="1012"/>
      <c r="MHO262" s="1012"/>
      <c r="MHP262" s="1012"/>
      <c r="MHQ262" s="1012"/>
      <c r="MHR262" s="1012"/>
      <c r="MHS262" s="1012"/>
      <c r="MHT262" s="1012"/>
      <c r="MHU262" s="1012"/>
      <c r="MHV262" s="1012"/>
      <c r="MHW262" s="1012"/>
      <c r="MHX262" s="1012"/>
      <c r="MHY262" s="1012"/>
      <c r="MHZ262" s="1012"/>
      <c r="MIA262" s="1012"/>
      <c r="MIB262" s="1012"/>
      <c r="MIC262" s="1012"/>
      <c r="MID262" s="1012"/>
      <c r="MIE262" s="1012"/>
      <c r="MIF262" s="1012"/>
      <c r="MIG262" s="1012"/>
      <c r="MIH262" s="1012"/>
      <c r="MII262" s="1012"/>
      <c r="MIJ262" s="1012"/>
      <c r="MIK262" s="1012"/>
      <c r="MIL262" s="1012"/>
      <c r="MIM262" s="1012"/>
      <c r="MIN262" s="1012"/>
      <c r="MIO262" s="1012"/>
      <c r="MIP262" s="1012"/>
      <c r="MIQ262" s="1012"/>
      <c r="MIR262" s="1012"/>
      <c r="MIS262" s="1012"/>
      <c r="MIT262" s="1012"/>
      <c r="MIU262" s="1012"/>
      <c r="MIV262" s="1012"/>
      <c r="MIW262" s="1012"/>
      <c r="MIX262" s="1012"/>
      <c r="MIY262" s="1012"/>
      <c r="MIZ262" s="1012"/>
      <c r="MJA262" s="1012"/>
      <c r="MJB262" s="1012"/>
      <c r="MJC262" s="1012"/>
      <c r="MJD262" s="1012"/>
      <c r="MJE262" s="1012"/>
      <c r="MJF262" s="1012"/>
      <c r="MJG262" s="1012"/>
      <c r="MJH262" s="1012"/>
      <c r="MJI262" s="1012"/>
      <c r="MJJ262" s="1012"/>
      <c r="MJK262" s="1012"/>
      <c r="MJL262" s="1012"/>
      <c r="MJM262" s="1012"/>
      <c r="MJN262" s="1012"/>
      <c r="MJO262" s="1012"/>
      <c r="MJP262" s="1012"/>
      <c r="MJQ262" s="1012"/>
      <c r="MJR262" s="1012"/>
      <c r="MJS262" s="1012"/>
      <c r="MJT262" s="1012"/>
      <c r="MJU262" s="1012"/>
      <c r="MJV262" s="1012"/>
      <c r="MJW262" s="1012"/>
      <c r="MJX262" s="1012"/>
      <c r="MJY262" s="1012"/>
      <c r="MJZ262" s="1012"/>
      <c r="MKA262" s="1012"/>
      <c r="MKB262" s="1012"/>
      <c r="MKC262" s="1012"/>
      <c r="MKD262" s="1012"/>
      <c r="MKE262" s="1012"/>
      <c r="MKF262" s="1012"/>
      <c r="MKG262" s="1012"/>
      <c r="MKH262" s="1012"/>
      <c r="MKI262" s="1012"/>
      <c r="MKJ262" s="1012"/>
      <c r="MKK262" s="1012"/>
      <c r="MKL262" s="1012"/>
      <c r="MKM262" s="1012"/>
      <c r="MKN262" s="1012"/>
      <c r="MKO262" s="1012"/>
      <c r="MKP262" s="1012"/>
      <c r="MKQ262" s="1012"/>
      <c r="MKR262" s="1012"/>
      <c r="MKS262" s="1012"/>
      <c r="MKT262" s="1012"/>
      <c r="MKU262" s="1012"/>
      <c r="MKV262" s="1012"/>
      <c r="MKW262" s="1012"/>
      <c r="MKX262" s="1012"/>
      <c r="MKY262" s="1012"/>
      <c r="MKZ262" s="1012"/>
      <c r="MLA262" s="1012"/>
      <c r="MLB262" s="1012"/>
      <c r="MLC262" s="1012"/>
      <c r="MLD262" s="1012"/>
      <c r="MLE262" s="1012"/>
      <c r="MLF262" s="1012"/>
      <c r="MLG262" s="1012"/>
      <c r="MLH262" s="1012"/>
      <c r="MLI262" s="1012"/>
      <c r="MLJ262" s="1012"/>
      <c r="MLK262" s="1012"/>
      <c r="MLL262" s="1012"/>
      <c r="MLM262" s="1012"/>
      <c r="MLN262" s="1012"/>
      <c r="MLO262" s="1012"/>
      <c r="MLP262" s="1012"/>
      <c r="MLQ262" s="1012"/>
      <c r="MLR262" s="1012"/>
      <c r="MLS262" s="1012"/>
      <c r="MLT262" s="1012"/>
      <c r="MLU262" s="1012"/>
      <c r="MLV262" s="1012"/>
      <c r="MLW262" s="1012"/>
      <c r="MLX262" s="1012"/>
      <c r="MLY262" s="1012"/>
      <c r="MLZ262" s="1012"/>
      <c r="MMA262" s="1012"/>
      <c r="MMB262" s="1012"/>
      <c r="MMC262" s="1012"/>
      <c r="MMD262" s="1012"/>
      <c r="MME262" s="1012"/>
      <c r="MMF262" s="1012"/>
      <c r="MMG262" s="1012"/>
      <c r="MMH262" s="1012"/>
      <c r="MMI262" s="1012"/>
      <c r="MMJ262" s="1012"/>
      <c r="MMK262" s="1012"/>
      <c r="MML262" s="1012"/>
      <c r="MMM262" s="1012"/>
      <c r="MMN262" s="1012"/>
      <c r="MMO262" s="1012"/>
      <c r="MMP262" s="1012"/>
      <c r="MMQ262" s="1012"/>
      <c r="MMR262" s="1012"/>
      <c r="MMS262" s="1012"/>
      <c r="MMT262" s="1012"/>
      <c r="MMU262" s="1012"/>
      <c r="MMV262" s="1012"/>
      <c r="MMW262" s="1012"/>
      <c r="MMX262" s="1012"/>
      <c r="MMY262" s="1012"/>
      <c r="MMZ262" s="1012"/>
      <c r="MNA262" s="1012"/>
      <c r="MNB262" s="1012"/>
      <c r="MNC262" s="1012"/>
      <c r="MND262" s="1012"/>
      <c r="MNE262" s="1012"/>
      <c r="MNF262" s="1012"/>
      <c r="MNG262" s="1012"/>
      <c r="MNH262" s="1012"/>
      <c r="MNI262" s="1012"/>
      <c r="MNJ262" s="1012"/>
      <c r="MNK262" s="1012"/>
      <c r="MNL262" s="1012"/>
      <c r="MNM262" s="1012"/>
      <c r="MNN262" s="1012"/>
      <c r="MNO262" s="1012"/>
      <c r="MNP262" s="1012"/>
      <c r="MNQ262" s="1012"/>
      <c r="MNR262" s="1012"/>
      <c r="MNS262" s="1012"/>
      <c r="MNT262" s="1012"/>
      <c r="MNU262" s="1012"/>
      <c r="MNV262" s="1012"/>
      <c r="MNW262" s="1012"/>
      <c r="MNX262" s="1012"/>
      <c r="MNY262" s="1012"/>
      <c r="MNZ262" s="1012"/>
      <c r="MOA262" s="1012"/>
      <c r="MOB262" s="1012"/>
      <c r="MOC262" s="1012"/>
      <c r="MOD262" s="1012"/>
      <c r="MOE262" s="1012"/>
      <c r="MOF262" s="1012"/>
      <c r="MOG262" s="1012"/>
      <c r="MOH262" s="1012"/>
      <c r="MOI262" s="1012"/>
      <c r="MOJ262" s="1012"/>
      <c r="MOK262" s="1012"/>
      <c r="MOL262" s="1012"/>
      <c r="MOM262" s="1012"/>
      <c r="MON262" s="1012"/>
      <c r="MOO262" s="1012"/>
      <c r="MOP262" s="1012"/>
      <c r="MOQ262" s="1012"/>
      <c r="MOR262" s="1012"/>
      <c r="MOS262" s="1012"/>
      <c r="MOT262" s="1012"/>
      <c r="MOU262" s="1012"/>
      <c r="MOV262" s="1012"/>
      <c r="MOW262" s="1012"/>
      <c r="MOX262" s="1012"/>
      <c r="MOY262" s="1012"/>
      <c r="MOZ262" s="1012"/>
      <c r="MPA262" s="1012"/>
      <c r="MPB262" s="1012"/>
      <c r="MPC262" s="1012"/>
      <c r="MPD262" s="1012"/>
      <c r="MPE262" s="1012"/>
      <c r="MPF262" s="1012"/>
      <c r="MPG262" s="1012"/>
      <c r="MPH262" s="1012"/>
      <c r="MPI262" s="1012"/>
      <c r="MPJ262" s="1012"/>
      <c r="MPK262" s="1012"/>
      <c r="MPL262" s="1012"/>
      <c r="MPM262" s="1012"/>
      <c r="MPN262" s="1012"/>
      <c r="MPO262" s="1012"/>
      <c r="MPP262" s="1012"/>
      <c r="MPQ262" s="1012"/>
      <c r="MPR262" s="1012"/>
      <c r="MPS262" s="1012"/>
      <c r="MPT262" s="1012"/>
      <c r="MPU262" s="1012"/>
      <c r="MPV262" s="1012"/>
      <c r="MPW262" s="1012"/>
      <c r="MPX262" s="1012"/>
      <c r="MPY262" s="1012"/>
      <c r="MPZ262" s="1012"/>
      <c r="MQA262" s="1012"/>
      <c r="MQB262" s="1012"/>
      <c r="MQC262" s="1012"/>
      <c r="MQD262" s="1012"/>
      <c r="MQE262" s="1012"/>
      <c r="MQF262" s="1012"/>
      <c r="MQG262" s="1012"/>
      <c r="MQH262" s="1012"/>
      <c r="MQI262" s="1012"/>
      <c r="MQJ262" s="1012"/>
      <c r="MQK262" s="1012"/>
      <c r="MQL262" s="1012"/>
      <c r="MQM262" s="1012"/>
      <c r="MQN262" s="1012"/>
      <c r="MQO262" s="1012"/>
      <c r="MQP262" s="1012"/>
      <c r="MQQ262" s="1012"/>
      <c r="MQR262" s="1012"/>
      <c r="MQS262" s="1012"/>
      <c r="MQT262" s="1012"/>
      <c r="MQU262" s="1012"/>
      <c r="MQV262" s="1012"/>
      <c r="MQW262" s="1012"/>
      <c r="MQX262" s="1012"/>
      <c r="MQY262" s="1012"/>
      <c r="MQZ262" s="1012"/>
      <c r="MRA262" s="1012"/>
      <c r="MRB262" s="1012"/>
      <c r="MRC262" s="1012"/>
      <c r="MRD262" s="1012"/>
      <c r="MRE262" s="1012"/>
      <c r="MRF262" s="1012"/>
      <c r="MRG262" s="1012"/>
      <c r="MRH262" s="1012"/>
      <c r="MRI262" s="1012"/>
      <c r="MRJ262" s="1012"/>
      <c r="MRK262" s="1012"/>
      <c r="MRL262" s="1012"/>
      <c r="MRM262" s="1012"/>
      <c r="MRN262" s="1012"/>
      <c r="MRO262" s="1012"/>
      <c r="MRP262" s="1012"/>
      <c r="MRQ262" s="1012"/>
      <c r="MRR262" s="1012"/>
      <c r="MRS262" s="1012"/>
      <c r="MRT262" s="1012"/>
      <c r="MRU262" s="1012"/>
      <c r="MRV262" s="1012"/>
      <c r="MRW262" s="1012"/>
      <c r="MRX262" s="1012"/>
      <c r="MRY262" s="1012"/>
      <c r="MRZ262" s="1012"/>
      <c r="MSA262" s="1012"/>
      <c r="MSB262" s="1012"/>
      <c r="MSC262" s="1012"/>
      <c r="MSD262" s="1012"/>
      <c r="MSE262" s="1012"/>
      <c r="MSF262" s="1012"/>
      <c r="MSG262" s="1012"/>
      <c r="MSH262" s="1012"/>
      <c r="MSI262" s="1012"/>
      <c r="MSJ262" s="1012"/>
      <c r="MSK262" s="1012"/>
      <c r="MSL262" s="1012"/>
      <c r="MSM262" s="1012"/>
      <c r="MSN262" s="1012"/>
      <c r="MSO262" s="1012"/>
      <c r="MSP262" s="1012"/>
      <c r="MSQ262" s="1012"/>
      <c r="MSR262" s="1012"/>
      <c r="MSS262" s="1012"/>
      <c r="MST262" s="1012"/>
      <c r="MSU262" s="1012"/>
      <c r="MSV262" s="1012"/>
      <c r="MSW262" s="1012"/>
      <c r="MSX262" s="1012"/>
      <c r="MSY262" s="1012"/>
      <c r="MSZ262" s="1012"/>
      <c r="MTA262" s="1012"/>
      <c r="MTB262" s="1012"/>
      <c r="MTC262" s="1012"/>
      <c r="MTD262" s="1012"/>
      <c r="MTE262" s="1012"/>
      <c r="MTF262" s="1012"/>
      <c r="MTG262" s="1012"/>
      <c r="MTH262" s="1012"/>
      <c r="MTI262" s="1012"/>
      <c r="MTJ262" s="1012"/>
      <c r="MTK262" s="1012"/>
      <c r="MTL262" s="1012"/>
      <c r="MTM262" s="1012"/>
      <c r="MTN262" s="1012"/>
      <c r="MTO262" s="1012"/>
      <c r="MTP262" s="1012"/>
      <c r="MTQ262" s="1012"/>
      <c r="MTR262" s="1012"/>
      <c r="MTS262" s="1012"/>
      <c r="MTT262" s="1012"/>
      <c r="MTU262" s="1012"/>
      <c r="MTV262" s="1012"/>
      <c r="MTW262" s="1012"/>
      <c r="MTX262" s="1012"/>
      <c r="MTY262" s="1012"/>
      <c r="MTZ262" s="1012"/>
      <c r="MUA262" s="1012"/>
      <c r="MUB262" s="1012"/>
      <c r="MUC262" s="1012"/>
      <c r="MUD262" s="1012"/>
      <c r="MUE262" s="1012"/>
      <c r="MUF262" s="1012"/>
      <c r="MUG262" s="1012"/>
      <c r="MUH262" s="1012"/>
      <c r="MUI262" s="1012"/>
      <c r="MUJ262" s="1012"/>
      <c r="MUK262" s="1012"/>
      <c r="MUL262" s="1012"/>
      <c r="MUM262" s="1012"/>
      <c r="MUN262" s="1012"/>
      <c r="MUO262" s="1012"/>
      <c r="MUP262" s="1012"/>
      <c r="MUQ262" s="1012"/>
      <c r="MUR262" s="1012"/>
      <c r="MUS262" s="1012"/>
      <c r="MUT262" s="1012"/>
      <c r="MUU262" s="1012"/>
      <c r="MUV262" s="1012"/>
      <c r="MUW262" s="1012"/>
      <c r="MUX262" s="1012"/>
      <c r="MUY262" s="1012"/>
      <c r="MUZ262" s="1012"/>
      <c r="MVA262" s="1012"/>
      <c r="MVB262" s="1012"/>
      <c r="MVC262" s="1012"/>
      <c r="MVD262" s="1012"/>
      <c r="MVE262" s="1012"/>
      <c r="MVF262" s="1012"/>
      <c r="MVG262" s="1012"/>
      <c r="MVH262" s="1012"/>
      <c r="MVI262" s="1012"/>
      <c r="MVJ262" s="1012"/>
      <c r="MVK262" s="1012"/>
      <c r="MVL262" s="1012"/>
      <c r="MVM262" s="1012"/>
      <c r="MVN262" s="1012"/>
      <c r="MVO262" s="1012"/>
      <c r="MVP262" s="1012"/>
      <c r="MVQ262" s="1012"/>
      <c r="MVR262" s="1012"/>
      <c r="MVS262" s="1012"/>
      <c r="MVT262" s="1012"/>
      <c r="MVU262" s="1012"/>
      <c r="MVV262" s="1012"/>
      <c r="MVW262" s="1012"/>
      <c r="MVX262" s="1012"/>
      <c r="MVY262" s="1012"/>
      <c r="MVZ262" s="1012"/>
      <c r="MWA262" s="1012"/>
      <c r="MWB262" s="1012"/>
      <c r="MWC262" s="1012"/>
      <c r="MWD262" s="1012"/>
      <c r="MWE262" s="1012"/>
      <c r="MWF262" s="1012"/>
      <c r="MWG262" s="1012"/>
      <c r="MWH262" s="1012"/>
      <c r="MWI262" s="1012"/>
      <c r="MWJ262" s="1012"/>
      <c r="MWK262" s="1012"/>
      <c r="MWL262" s="1012"/>
      <c r="MWM262" s="1012"/>
      <c r="MWN262" s="1012"/>
      <c r="MWO262" s="1012"/>
      <c r="MWP262" s="1012"/>
      <c r="MWQ262" s="1012"/>
      <c r="MWR262" s="1012"/>
      <c r="MWS262" s="1012"/>
      <c r="MWT262" s="1012"/>
      <c r="MWU262" s="1012"/>
      <c r="MWV262" s="1012"/>
      <c r="MWW262" s="1012"/>
      <c r="MWX262" s="1012"/>
      <c r="MWY262" s="1012"/>
      <c r="MWZ262" s="1012"/>
      <c r="MXA262" s="1012"/>
      <c r="MXB262" s="1012"/>
      <c r="MXC262" s="1012"/>
      <c r="MXD262" s="1012"/>
      <c r="MXE262" s="1012"/>
      <c r="MXF262" s="1012"/>
      <c r="MXG262" s="1012"/>
      <c r="MXH262" s="1012"/>
      <c r="MXI262" s="1012"/>
      <c r="MXJ262" s="1012"/>
      <c r="MXK262" s="1012"/>
      <c r="MXL262" s="1012"/>
      <c r="MXM262" s="1012"/>
      <c r="MXN262" s="1012"/>
      <c r="MXO262" s="1012"/>
      <c r="MXP262" s="1012"/>
      <c r="MXQ262" s="1012"/>
      <c r="MXR262" s="1012"/>
      <c r="MXS262" s="1012"/>
      <c r="MXT262" s="1012"/>
      <c r="MXU262" s="1012"/>
      <c r="MXV262" s="1012"/>
      <c r="MXW262" s="1012"/>
      <c r="MXX262" s="1012"/>
      <c r="MXY262" s="1012"/>
      <c r="MXZ262" s="1012"/>
      <c r="MYA262" s="1012"/>
      <c r="MYB262" s="1012"/>
      <c r="MYC262" s="1012"/>
      <c r="MYD262" s="1012"/>
      <c r="MYE262" s="1012"/>
      <c r="MYF262" s="1012"/>
      <c r="MYG262" s="1012"/>
      <c r="MYH262" s="1012"/>
      <c r="MYI262" s="1012"/>
      <c r="MYJ262" s="1012"/>
      <c r="MYK262" s="1012"/>
      <c r="MYL262" s="1012"/>
      <c r="MYM262" s="1012"/>
      <c r="MYN262" s="1012"/>
      <c r="MYO262" s="1012"/>
      <c r="MYP262" s="1012"/>
      <c r="MYQ262" s="1012"/>
      <c r="MYR262" s="1012"/>
      <c r="MYS262" s="1012"/>
      <c r="MYT262" s="1012"/>
      <c r="MYU262" s="1012"/>
      <c r="MYV262" s="1012"/>
      <c r="MYW262" s="1012"/>
      <c r="MYX262" s="1012"/>
      <c r="MYY262" s="1012"/>
      <c r="MYZ262" s="1012"/>
      <c r="MZA262" s="1012"/>
      <c r="MZB262" s="1012"/>
      <c r="MZC262" s="1012"/>
      <c r="MZD262" s="1012"/>
      <c r="MZE262" s="1012"/>
      <c r="MZF262" s="1012"/>
      <c r="MZG262" s="1012"/>
      <c r="MZH262" s="1012"/>
      <c r="MZI262" s="1012"/>
      <c r="MZJ262" s="1012"/>
      <c r="MZK262" s="1012"/>
      <c r="MZL262" s="1012"/>
      <c r="MZM262" s="1012"/>
      <c r="MZN262" s="1012"/>
      <c r="MZO262" s="1012"/>
      <c r="MZP262" s="1012"/>
      <c r="MZQ262" s="1012"/>
      <c r="MZR262" s="1012"/>
      <c r="MZS262" s="1012"/>
      <c r="MZT262" s="1012"/>
      <c r="MZU262" s="1012"/>
      <c r="MZV262" s="1012"/>
      <c r="MZW262" s="1012"/>
      <c r="MZX262" s="1012"/>
      <c r="MZY262" s="1012"/>
      <c r="MZZ262" s="1012"/>
      <c r="NAA262" s="1012"/>
      <c r="NAB262" s="1012"/>
      <c r="NAC262" s="1012"/>
      <c r="NAD262" s="1012"/>
      <c r="NAE262" s="1012"/>
      <c r="NAF262" s="1012"/>
      <c r="NAG262" s="1012"/>
      <c r="NAH262" s="1012"/>
      <c r="NAI262" s="1012"/>
      <c r="NAJ262" s="1012"/>
      <c r="NAK262" s="1012"/>
      <c r="NAL262" s="1012"/>
      <c r="NAM262" s="1012"/>
      <c r="NAN262" s="1012"/>
      <c r="NAO262" s="1012"/>
      <c r="NAP262" s="1012"/>
      <c r="NAQ262" s="1012"/>
      <c r="NAR262" s="1012"/>
      <c r="NAS262" s="1012"/>
      <c r="NAT262" s="1012"/>
      <c r="NAU262" s="1012"/>
      <c r="NAV262" s="1012"/>
      <c r="NAW262" s="1012"/>
      <c r="NAX262" s="1012"/>
      <c r="NAY262" s="1012"/>
      <c r="NAZ262" s="1012"/>
      <c r="NBA262" s="1012"/>
      <c r="NBB262" s="1012"/>
      <c r="NBC262" s="1012"/>
      <c r="NBD262" s="1012"/>
      <c r="NBE262" s="1012"/>
      <c r="NBF262" s="1012"/>
      <c r="NBG262" s="1012"/>
      <c r="NBH262" s="1012"/>
      <c r="NBI262" s="1012"/>
      <c r="NBJ262" s="1012"/>
      <c r="NBK262" s="1012"/>
      <c r="NBL262" s="1012"/>
      <c r="NBM262" s="1012"/>
      <c r="NBN262" s="1012"/>
      <c r="NBO262" s="1012"/>
      <c r="NBP262" s="1012"/>
      <c r="NBQ262" s="1012"/>
      <c r="NBR262" s="1012"/>
      <c r="NBS262" s="1012"/>
      <c r="NBT262" s="1012"/>
      <c r="NBU262" s="1012"/>
      <c r="NBV262" s="1012"/>
      <c r="NBW262" s="1012"/>
      <c r="NBX262" s="1012"/>
      <c r="NBY262" s="1012"/>
      <c r="NBZ262" s="1012"/>
      <c r="NCA262" s="1012"/>
      <c r="NCB262" s="1012"/>
      <c r="NCC262" s="1012"/>
      <c r="NCD262" s="1012"/>
      <c r="NCE262" s="1012"/>
      <c r="NCF262" s="1012"/>
      <c r="NCG262" s="1012"/>
      <c r="NCH262" s="1012"/>
      <c r="NCI262" s="1012"/>
      <c r="NCJ262" s="1012"/>
      <c r="NCK262" s="1012"/>
      <c r="NCL262" s="1012"/>
      <c r="NCM262" s="1012"/>
      <c r="NCN262" s="1012"/>
      <c r="NCO262" s="1012"/>
      <c r="NCP262" s="1012"/>
      <c r="NCQ262" s="1012"/>
      <c r="NCR262" s="1012"/>
      <c r="NCS262" s="1012"/>
      <c r="NCT262" s="1012"/>
      <c r="NCU262" s="1012"/>
      <c r="NCV262" s="1012"/>
      <c r="NCW262" s="1012"/>
      <c r="NCX262" s="1012"/>
      <c r="NCY262" s="1012"/>
      <c r="NCZ262" s="1012"/>
      <c r="NDA262" s="1012"/>
      <c r="NDB262" s="1012"/>
      <c r="NDC262" s="1012"/>
      <c r="NDD262" s="1012"/>
      <c r="NDE262" s="1012"/>
      <c r="NDF262" s="1012"/>
      <c r="NDG262" s="1012"/>
      <c r="NDH262" s="1012"/>
      <c r="NDI262" s="1012"/>
      <c r="NDJ262" s="1012"/>
      <c r="NDK262" s="1012"/>
      <c r="NDL262" s="1012"/>
      <c r="NDM262" s="1012"/>
      <c r="NDN262" s="1012"/>
      <c r="NDO262" s="1012"/>
      <c r="NDP262" s="1012"/>
      <c r="NDQ262" s="1012"/>
      <c r="NDR262" s="1012"/>
      <c r="NDS262" s="1012"/>
      <c r="NDT262" s="1012"/>
      <c r="NDU262" s="1012"/>
      <c r="NDV262" s="1012"/>
      <c r="NDW262" s="1012"/>
      <c r="NDX262" s="1012"/>
      <c r="NDY262" s="1012"/>
      <c r="NDZ262" s="1012"/>
      <c r="NEA262" s="1012"/>
      <c r="NEB262" s="1012"/>
      <c r="NEC262" s="1012"/>
      <c r="NED262" s="1012"/>
      <c r="NEE262" s="1012"/>
      <c r="NEF262" s="1012"/>
      <c r="NEG262" s="1012"/>
      <c r="NEH262" s="1012"/>
      <c r="NEI262" s="1012"/>
      <c r="NEJ262" s="1012"/>
      <c r="NEK262" s="1012"/>
      <c r="NEL262" s="1012"/>
      <c r="NEM262" s="1012"/>
      <c r="NEN262" s="1012"/>
      <c r="NEO262" s="1012"/>
      <c r="NEP262" s="1012"/>
      <c r="NEQ262" s="1012"/>
      <c r="NER262" s="1012"/>
      <c r="NES262" s="1012"/>
      <c r="NET262" s="1012"/>
      <c r="NEU262" s="1012"/>
      <c r="NEV262" s="1012"/>
      <c r="NEW262" s="1012"/>
      <c r="NEX262" s="1012"/>
      <c r="NEY262" s="1012"/>
      <c r="NEZ262" s="1012"/>
      <c r="NFA262" s="1012"/>
      <c r="NFB262" s="1012"/>
      <c r="NFC262" s="1012"/>
      <c r="NFD262" s="1012"/>
      <c r="NFE262" s="1012"/>
      <c r="NFF262" s="1012"/>
      <c r="NFG262" s="1012"/>
      <c r="NFH262" s="1012"/>
      <c r="NFI262" s="1012"/>
      <c r="NFJ262" s="1012"/>
      <c r="NFK262" s="1012"/>
      <c r="NFL262" s="1012"/>
      <c r="NFM262" s="1012"/>
      <c r="NFN262" s="1012"/>
      <c r="NFO262" s="1012"/>
      <c r="NFP262" s="1012"/>
      <c r="NFQ262" s="1012"/>
      <c r="NFR262" s="1012"/>
      <c r="NFS262" s="1012"/>
      <c r="NFT262" s="1012"/>
      <c r="NFU262" s="1012"/>
      <c r="NFV262" s="1012"/>
      <c r="NFW262" s="1012"/>
      <c r="NFX262" s="1012"/>
      <c r="NFY262" s="1012"/>
      <c r="NFZ262" s="1012"/>
      <c r="NGA262" s="1012"/>
      <c r="NGB262" s="1012"/>
      <c r="NGC262" s="1012"/>
      <c r="NGD262" s="1012"/>
      <c r="NGE262" s="1012"/>
      <c r="NGF262" s="1012"/>
      <c r="NGG262" s="1012"/>
      <c r="NGH262" s="1012"/>
      <c r="NGI262" s="1012"/>
      <c r="NGJ262" s="1012"/>
      <c r="NGK262" s="1012"/>
      <c r="NGL262" s="1012"/>
      <c r="NGM262" s="1012"/>
      <c r="NGN262" s="1012"/>
      <c r="NGO262" s="1012"/>
      <c r="NGP262" s="1012"/>
      <c r="NGQ262" s="1012"/>
      <c r="NGR262" s="1012"/>
      <c r="NGS262" s="1012"/>
      <c r="NGT262" s="1012"/>
      <c r="NGU262" s="1012"/>
      <c r="NGV262" s="1012"/>
      <c r="NGW262" s="1012"/>
      <c r="NGX262" s="1012"/>
      <c r="NGY262" s="1012"/>
      <c r="NGZ262" s="1012"/>
      <c r="NHA262" s="1012"/>
      <c r="NHB262" s="1012"/>
      <c r="NHC262" s="1012"/>
      <c r="NHD262" s="1012"/>
      <c r="NHE262" s="1012"/>
      <c r="NHF262" s="1012"/>
      <c r="NHG262" s="1012"/>
      <c r="NHH262" s="1012"/>
      <c r="NHI262" s="1012"/>
      <c r="NHJ262" s="1012"/>
      <c r="NHK262" s="1012"/>
      <c r="NHL262" s="1012"/>
      <c r="NHM262" s="1012"/>
      <c r="NHN262" s="1012"/>
      <c r="NHO262" s="1012"/>
      <c r="NHP262" s="1012"/>
      <c r="NHQ262" s="1012"/>
      <c r="NHR262" s="1012"/>
      <c r="NHS262" s="1012"/>
      <c r="NHT262" s="1012"/>
      <c r="NHU262" s="1012"/>
      <c r="NHV262" s="1012"/>
      <c r="NHW262" s="1012"/>
      <c r="NHX262" s="1012"/>
      <c r="NHY262" s="1012"/>
      <c r="NHZ262" s="1012"/>
      <c r="NIA262" s="1012"/>
      <c r="NIB262" s="1012"/>
      <c r="NIC262" s="1012"/>
      <c r="NID262" s="1012"/>
      <c r="NIE262" s="1012"/>
      <c r="NIF262" s="1012"/>
      <c r="NIG262" s="1012"/>
      <c r="NIH262" s="1012"/>
      <c r="NII262" s="1012"/>
      <c r="NIJ262" s="1012"/>
      <c r="NIK262" s="1012"/>
      <c r="NIL262" s="1012"/>
      <c r="NIM262" s="1012"/>
      <c r="NIN262" s="1012"/>
      <c r="NIO262" s="1012"/>
      <c r="NIP262" s="1012"/>
      <c r="NIQ262" s="1012"/>
      <c r="NIR262" s="1012"/>
      <c r="NIS262" s="1012"/>
      <c r="NIT262" s="1012"/>
      <c r="NIU262" s="1012"/>
      <c r="NIV262" s="1012"/>
      <c r="NIW262" s="1012"/>
      <c r="NIX262" s="1012"/>
      <c r="NIY262" s="1012"/>
      <c r="NIZ262" s="1012"/>
      <c r="NJA262" s="1012"/>
      <c r="NJB262" s="1012"/>
      <c r="NJC262" s="1012"/>
      <c r="NJD262" s="1012"/>
      <c r="NJE262" s="1012"/>
      <c r="NJF262" s="1012"/>
      <c r="NJG262" s="1012"/>
      <c r="NJH262" s="1012"/>
      <c r="NJI262" s="1012"/>
      <c r="NJJ262" s="1012"/>
      <c r="NJK262" s="1012"/>
      <c r="NJL262" s="1012"/>
      <c r="NJM262" s="1012"/>
      <c r="NJN262" s="1012"/>
      <c r="NJO262" s="1012"/>
      <c r="NJP262" s="1012"/>
      <c r="NJQ262" s="1012"/>
      <c r="NJR262" s="1012"/>
      <c r="NJS262" s="1012"/>
      <c r="NJT262" s="1012"/>
      <c r="NJU262" s="1012"/>
      <c r="NJV262" s="1012"/>
      <c r="NJW262" s="1012"/>
      <c r="NJX262" s="1012"/>
      <c r="NJY262" s="1012"/>
      <c r="NJZ262" s="1012"/>
      <c r="NKA262" s="1012"/>
      <c r="NKB262" s="1012"/>
      <c r="NKC262" s="1012"/>
      <c r="NKD262" s="1012"/>
      <c r="NKE262" s="1012"/>
      <c r="NKF262" s="1012"/>
      <c r="NKG262" s="1012"/>
      <c r="NKH262" s="1012"/>
      <c r="NKI262" s="1012"/>
      <c r="NKJ262" s="1012"/>
      <c r="NKK262" s="1012"/>
      <c r="NKL262" s="1012"/>
      <c r="NKM262" s="1012"/>
      <c r="NKN262" s="1012"/>
      <c r="NKO262" s="1012"/>
      <c r="NKP262" s="1012"/>
      <c r="NKQ262" s="1012"/>
      <c r="NKR262" s="1012"/>
      <c r="NKS262" s="1012"/>
      <c r="NKT262" s="1012"/>
      <c r="NKU262" s="1012"/>
      <c r="NKV262" s="1012"/>
      <c r="NKW262" s="1012"/>
      <c r="NKX262" s="1012"/>
      <c r="NKY262" s="1012"/>
      <c r="NKZ262" s="1012"/>
      <c r="NLA262" s="1012"/>
      <c r="NLB262" s="1012"/>
      <c r="NLC262" s="1012"/>
      <c r="NLD262" s="1012"/>
      <c r="NLE262" s="1012"/>
      <c r="NLF262" s="1012"/>
      <c r="NLG262" s="1012"/>
      <c r="NLH262" s="1012"/>
      <c r="NLI262" s="1012"/>
      <c r="NLJ262" s="1012"/>
      <c r="NLK262" s="1012"/>
      <c r="NLL262" s="1012"/>
      <c r="NLM262" s="1012"/>
      <c r="NLN262" s="1012"/>
      <c r="NLO262" s="1012"/>
      <c r="NLP262" s="1012"/>
      <c r="NLQ262" s="1012"/>
      <c r="NLR262" s="1012"/>
      <c r="NLS262" s="1012"/>
      <c r="NLT262" s="1012"/>
      <c r="NLU262" s="1012"/>
      <c r="NLV262" s="1012"/>
      <c r="NLW262" s="1012"/>
      <c r="NLX262" s="1012"/>
      <c r="NLY262" s="1012"/>
      <c r="NLZ262" s="1012"/>
      <c r="NMA262" s="1012"/>
      <c r="NMB262" s="1012"/>
      <c r="NMC262" s="1012"/>
      <c r="NMD262" s="1012"/>
      <c r="NME262" s="1012"/>
      <c r="NMF262" s="1012"/>
      <c r="NMG262" s="1012"/>
      <c r="NMH262" s="1012"/>
      <c r="NMI262" s="1012"/>
      <c r="NMJ262" s="1012"/>
      <c r="NMK262" s="1012"/>
      <c r="NML262" s="1012"/>
      <c r="NMM262" s="1012"/>
      <c r="NMN262" s="1012"/>
      <c r="NMO262" s="1012"/>
      <c r="NMP262" s="1012"/>
      <c r="NMQ262" s="1012"/>
      <c r="NMR262" s="1012"/>
      <c r="NMS262" s="1012"/>
      <c r="NMT262" s="1012"/>
      <c r="NMU262" s="1012"/>
      <c r="NMV262" s="1012"/>
      <c r="NMW262" s="1012"/>
      <c r="NMX262" s="1012"/>
      <c r="NMY262" s="1012"/>
      <c r="NMZ262" s="1012"/>
      <c r="NNA262" s="1012"/>
      <c r="NNB262" s="1012"/>
      <c r="NNC262" s="1012"/>
      <c r="NND262" s="1012"/>
      <c r="NNE262" s="1012"/>
      <c r="NNF262" s="1012"/>
      <c r="NNG262" s="1012"/>
      <c r="NNH262" s="1012"/>
      <c r="NNI262" s="1012"/>
      <c r="NNJ262" s="1012"/>
      <c r="NNK262" s="1012"/>
      <c r="NNL262" s="1012"/>
      <c r="NNM262" s="1012"/>
      <c r="NNN262" s="1012"/>
      <c r="NNO262" s="1012"/>
      <c r="NNP262" s="1012"/>
      <c r="NNQ262" s="1012"/>
      <c r="NNR262" s="1012"/>
      <c r="NNS262" s="1012"/>
      <c r="NNT262" s="1012"/>
      <c r="NNU262" s="1012"/>
      <c r="NNV262" s="1012"/>
      <c r="NNW262" s="1012"/>
      <c r="NNX262" s="1012"/>
      <c r="NNY262" s="1012"/>
      <c r="NNZ262" s="1012"/>
      <c r="NOA262" s="1012"/>
      <c r="NOB262" s="1012"/>
      <c r="NOC262" s="1012"/>
      <c r="NOD262" s="1012"/>
      <c r="NOE262" s="1012"/>
      <c r="NOF262" s="1012"/>
      <c r="NOG262" s="1012"/>
      <c r="NOH262" s="1012"/>
      <c r="NOI262" s="1012"/>
      <c r="NOJ262" s="1012"/>
      <c r="NOK262" s="1012"/>
      <c r="NOL262" s="1012"/>
      <c r="NOM262" s="1012"/>
      <c r="NON262" s="1012"/>
      <c r="NOO262" s="1012"/>
      <c r="NOP262" s="1012"/>
      <c r="NOQ262" s="1012"/>
      <c r="NOR262" s="1012"/>
      <c r="NOS262" s="1012"/>
      <c r="NOT262" s="1012"/>
      <c r="NOU262" s="1012"/>
      <c r="NOV262" s="1012"/>
      <c r="NOW262" s="1012"/>
      <c r="NOX262" s="1012"/>
      <c r="NOY262" s="1012"/>
      <c r="NOZ262" s="1012"/>
      <c r="NPA262" s="1012"/>
      <c r="NPB262" s="1012"/>
      <c r="NPC262" s="1012"/>
      <c r="NPD262" s="1012"/>
      <c r="NPE262" s="1012"/>
      <c r="NPF262" s="1012"/>
      <c r="NPG262" s="1012"/>
      <c r="NPH262" s="1012"/>
      <c r="NPI262" s="1012"/>
      <c r="NPJ262" s="1012"/>
      <c r="NPK262" s="1012"/>
      <c r="NPL262" s="1012"/>
      <c r="NPM262" s="1012"/>
      <c r="NPN262" s="1012"/>
      <c r="NPO262" s="1012"/>
      <c r="NPP262" s="1012"/>
      <c r="NPQ262" s="1012"/>
      <c r="NPR262" s="1012"/>
      <c r="NPS262" s="1012"/>
      <c r="NPT262" s="1012"/>
      <c r="NPU262" s="1012"/>
      <c r="NPV262" s="1012"/>
      <c r="NPW262" s="1012"/>
      <c r="NPX262" s="1012"/>
      <c r="NPY262" s="1012"/>
      <c r="NPZ262" s="1012"/>
      <c r="NQA262" s="1012"/>
      <c r="NQB262" s="1012"/>
      <c r="NQC262" s="1012"/>
      <c r="NQD262" s="1012"/>
      <c r="NQE262" s="1012"/>
      <c r="NQF262" s="1012"/>
      <c r="NQG262" s="1012"/>
      <c r="NQH262" s="1012"/>
      <c r="NQI262" s="1012"/>
      <c r="NQJ262" s="1012"/>
      <c r="NQK262" s="1012"/>
      <c r="NQL262" s="1012"/>
      <c r="NQM262" s="1012"/>
      <c r="NQN262" s="1012"/>
      <c r="NQO262" s="1012"/>
      <c r="NQP262" s="1012"/>
      <c r="NQQ262" s="1012"/>
      <c r="NQR262" s="1012"/>
      <c r="NQS262" s="1012"/>
      <c r="NQT262" s="1012"/>
      <c r="NQU262" s="1012"/>
      <c r="NQV262" s="1012"/>
      <c r="NQW262" s="1012"/>
      <c r="NQX262" s="1012"/>
      <c r="NQY262" s="1012"/>
      <c r="NQZ262" s="1012"/>
      <c r="NRA262" s="1012"/>
      <c r="NRB262" s="1012"/>
      <c r="NRC262" s="1012"/>
      <c r="NRD262" s="1012"/>
      <c r="NRE262" s="1012"/>
      <c r="NRF262" s="1012"/>
      <c r="NRG262" s="1012"/>
      <c r="NRH262" s="1012"/>
      <c r="NRI262" s="1012"/>
      <c r="NRJ262" s="1012"/>
      <c r="NRK262" s="1012"/>
      <c r="NRL262" s="1012"/>
      <c r="NRM262" s="1012"/>
      <c r="NRN262" s="1012"/>
      <c r="NRO262" s="1012"/>
      <c r="NRP262" s="1012"/>
      <c r="NRQ262" s="1012"/>
      <c r="NRR262" s="1012"/>
      <c r="NRS262" s="1012"/>
      <c r="NRT262" s="1012"/>
      <c r="NRU262" s="1012"/>
      <c r="NRV262" s="1012"/>
      <c r="NRW262" s="1012"/>
      <c r="NRX262" s="1012"/>
      <c r="NRY262" s="1012"/>
      <c r="NRZ262" s="1012"/>
      <c r="NSA262" s="1012"/>
      <c r="NSB262" s="1012"/>
      <c r="NSC262" s="1012"/>
      <c r="NSD262" s="1012"/>
      <c r="NSE262" s="1012"/>
      <c r="NSF262" s="1012"/>
      <c r="NSG262" s="1012"/>
      <c r="NSH262" s="1012"/>
      <c r="NSI262" s="1012"/>
      <c r="NSJ262" s="1012"/>
      <c r="NSK262" s="1012"/>
      <c r="NSL262" s="1012"/>
      <c r="NSM262" s="1012"/>
      <c r="NSN262" s="1012"/>
      <c r="NSO262" s="1012"/>
      <c r="NSP262" s="1012"/>
      <c r="NSQ262" s="1012"/>
      <c r="NSR262" s="1012"/>
      <c r="NSS262" s="1012"/>
      <c r="NST262" s="1012"/>
      <c r="NSU262" s="1012"/>
      <c r="NSV262" s="1012"/>
      <c r="NSW262" s="1012"/>
      <c r="NSX262" s="1012"/>
      <c r="NSY262" s="1012"/>
      <c r="NSZ262" s="1012"/>
      <c r="NTA262" s="1012"/>
      <c r="NTB262" s="1012"/>
      <c r="NTC262" s="1012"/>
      <c r="NTD262" s="1012"/>
      <c r="NTE262" s="1012"/>
      <c r="NTF262" s="1012"/>
      <c r="NTG262" s="1012"/>
      <c r="NTH262" s="1012"/>
      <c r="NTI262" s="1012"/>
      <c r="NTJ262" s="1012"/>
      <c r="NTK262" s="1012"/>
      <c r="NTL262" s="1012"/>
      <c r="NTM262" s="1012"/>
      <c r="NTN262" s="1012"/>
      <c r="NTO262" s="1012"/>
      <c r="NTP262" s="1012"/>
      <c r="NTQ262" s="1012"/>
      <c r="NTR262" s="1012"/>
      <c r="NTS262" s="1012"/>
      <c r="NTT262" s="1012"/>
      <c r="NTU262" s="1012"/>
      <c r="NTV262" s="1012"/>
      <c r="NTW262" s="1012"/>
      <c r="NTX262" s="1012"/>
      <c r="NTY262" s="1012"/>
      <c r="NTZ262" s="1012"/>
      <c r="NUA262" s="1012"/>
      <c r="NUB262" s="1012"/>
      <c r="NUC262" s="1012"/>
      <c r="NUD262" s="1012"/>
      <c r="NUE262" s="1012"/>
      <c r="NUF262" s="1012"/>
      <c r="NUG262" s="1012"/>
      <c r="NUH262" s="1012"/>
      <c r="NUI262" s="1012"/>
      <c r="NUJ262" s="1012"/>
      <c r="NUK262" s="1012"/>
      <c r="NUL262" s="1012"/>
      <c r="NUM262" s="1012"/>
      <c r="NUN262" s="1012"/>
      <c r="NUO262" s="1012"/>
      <c r="NUP262" s="1012"/>
      <c r="NUQ262" s="1012"/>
      <c r="NUR262" s="1012"/>
      <c r="NUS262" s="1012"/>
      <c r="NUT262" s="1012"/>
      <c r="NUU262" s="1012"/>
      <c r="NUV262" s="1012"/>
      <c r="NUW262" s="1012"/>
      <c r="NUX262" s="1012"/>
      <c r="NUY262" s="1012"/>
      <c r="NUZ262" s="1012"/>
      <c r="NVA262" s="1012"/>
      <c r="NVB262" s="1012"/>
      <c r="NVC262" s="1012"/>
      <c r="NVD262" s="1012"/>
      <c r="NVE262" s="1012"/>
      <c r="NVF262" s="1012"/>
      <c r="NVG262" s="1012"/>
      <c r="NVH262" s="1012"/>
      <c r="NVI262" s="1012"/>
      <c r="NVJ262" s="1012"/>
      <c r="NVK262" s="1012"/>
      <c r="NVL262" s="1012"/>
      <c r="NVM262" s="1012"/>
      <c r="NVN262" s="1012"/>
      <c r="NVO262" s="1012"/>
      <c r="NVP262" s="1012"/>
      <c r="NVQ262" s="1012"/>
      <c r="NVR262" s="1012"/>
      <c r="NVS262" s="1012"/>
      <c r="NVT262" s="1012"/>
      <c r="NVU262" s="1012"/>
      <c r="NVV262" s="1012"/>
      <c r="NVW262" s="1012"/>
      <c r="NVX262" s="1012"/>
      <c r="NVY262" s="1012"/>
      <c r="NVZ262" s="1012"/>
      <c r="NWA262" s="1012"/>
      <c r="NWB262" s="1012"/>
      <c r="NWC262" s="1012"/>
      <c r="NWD262" s="1012"/>
      <c r="NWE262" s="1012"/>
      <c r="NWF262" s="1012"/>
      <c r="NWG262" s="1012"/>
      <c r="NWH262" s="1012"/>
      <c r="NWI262" s="1012"/>
      <c r="NWJ262" s="1012"/>
      <c r="NWK262" s="1012"/>
      <c r="NWL262" s="1012"/>
      <c r="NWM262" s="1012"/>
      <c r="NWN262" s="1012"/>
      <c r="NWO262" s="1012"/>
      <c r="NWP262" s="1012"/>
      <c r="NWQ262" s="1012"/>
      <c r="NWR262" s="1012"/>
      <c r="NWS262" s="1012"/>
      <c r="NWT262" s="1012"/>
      <c r="NWU262" s="1012"/>
      <c r="NWV262" s="1012"/>
      <c r="NWW262" s="1012"/>
      <c r="NWX262" s="1012"/>
      <c r="NWY262" s="1012"/>
      <c r="NWZ262" s="1012"/>
      <c r="NXA262" s="1012"/>
      <c r="NXB262" s="1012"/>
      <c r="NXC262" s="1012"/>
      <c r="NXD262" s="1012"/>
      <c r="NXE262" s="1012"/>
      <c r="NXF262" s="1012"/>
      <c r="NXG262" s="1012"/>
      <c r="NXH262" s="1012"/>
      <c r="NXI262" s="1012"/>
      <c r="NXJ262" s="1012"/>
      <c r="NXK262" s="1012"/>
      <c r="NXL262" s="1012"/>
      <c r="NXM262" s="1012"/>
      <c r="NXN262" s="1012"/>
      <c r="NXO262" s="1012"/>
      <c r="NXP262" s="1012"/>
      <c r="NXQ262" s="1012"/>
      <c r="NXR262" s="1012"/>
      <c r="NXS262" s="1012"/>
      <c r="NXT262" s="1012"/>
      <c r="NXU262" s="1012"/>
      <c r="NXV262" s="1012"/>
      <c r="NXW262" s="1012"/>
      <c r="NXX262" s="1012"/>
      <c r="NXY262" s="1012"/>
      <c r="NXZ262" s="1012"/>
      <c r="NYA262" s="1012"/>
      <c r="NYB262" s="1012"/>
      <c r="NYC262" s="1012"/>
      <c r="NYD262" s="1012"/>
      <c r="NYE262" s="1012"/>
      <c r="NYF262" s="1012"/>
      <c r="NYG262" s="1012"/>
      <c r="NYH262" s="1012"/>
      <c r="NYI262" s="1012"/>
      <c r="NYJ262" s="1012"/>
      <c r="NYK262" s="1012"/>
      <c r="NYL262" s="1012"/>
      <c r="NYM262" s="1012"/>
      <c r="NYN262" s="1012"/>
      <c r="NYO262" s="1012"/>
      <c r="NYP262" s="1012"/>
      <c r="NYQ262" s="1012"/>
      <c r="NYR262" s="1012"/>
      <c r="NYS262" s="1012"/>
      <c r="NYT262" s="1012"/>
      <c r="NYU262" s="1012"/>
      <c r="NYV262" s="1012"/>
      <c r="NYW262" s="1012"/>
      <c r="NYX262" s="1012"/>
      <c r="NYY262" s="1012"/>
      <c r="NYZ262" s="1012"/>
      <c r="NZA262" s="1012"/>
      <c r="NZB262" s="1012"/>
      <c r="NZC262" s="1012"/>
      <c r="NZD262" s="1012"/>
      <c r="NZE262" s="1012"/>
      <c r="NZF262" s="1012"/>
      <c r="NZG262" s="1012"/>
      <c r="NZH262" s="1012"/>
      <c r="NZI262" s="1012"/>
      <c r="NZJ262" s="1012"/>
      <c r="NZK262" s="1012"/>
      <c r="NZL262" s="1012"/>
      <c r="NZM262" s="1012"/>
      <c r="NZN262" s="1012"/>
      <c r="NZO262" s="1012"/>
      <c r="NZP262" s="1012"/>
      <c r="NZQ262" s="1012"/>
      <c r="NZR262" s="1012"/>
      <c r="NZS262" s="1012"/>
      <c r="NZT262" s="1012"/>
      <c r="NZU262" s="1012"/>
      <c r="NZV262" s="1012"/>
      <c r="NZW262" s="1012"/>
      <c r="NZX262" s="1012"/>
      <c r="NZY262" s="1012"/>
      <c r="NZZ262" s="1012"/>
      <c r="OAA262" s="1012"/>
      <c r="OAB262" s="1012"/>
      <c r="OAC262" s="1012"/>
      <c r="OAD262" s="1012"/>
      <c r="OAE262" s="1012"/>
      <c r="OAF262" s="1012"/>
      <c r="OAG262" s="1012"/>
      <c r="OAH262" s="1012"/>
      <c r="OAI262" s="1012"/>
      <c r="OAJ262" s="1012"/>
      <c r="OAK262" s="1012"/>
      <c r="OAL262" s="1012"/>
      <c r="OAM262" s="1012"/>
      <c r="OAN262" s="1012"/>
      <c r="OAO262" s="1012"/>
      <c r="OAP262" s="1012"/>
      <c r="OAQ262" s="1012"/>
      <c r="OAR262" s="1012"/>
      <c r="OAS262" s="1012"/>
      <c r="OAT262" s="1012"/>
      <c r="OAU262" s="1012"/>
      <c r="OAV262" s="1012"/>
      <c r="OAW262" s="1012"/>
      <c r="OAX262" s="1012"/>
      <c r="OAY262" s="1012"/>
      <c r="OAZ262" s="1012"/>
      <c r="OBA262" s="1012"/>
      <c r="OBB262" s="1012"/>
      <c r="OBC262" s="1012"/>
      <c r="OBD262" s="1012"/>
      <c r="OBE262" s="1012"/>
      <c r="OBF262" s="1012"/>
      <c r="OBG262" s="1012"/>
      <c r="OBH262" s="1012"/>
      <c r="OBI262" s="1012"/>
      <c r="OBJ262" s="1012"/>
      <c r="OBK262" s="1012"/>
      <c r="OBL262" s="1012"/>
      <c r="OBM262" s="1012"/>
      <c r="OBN262" s="1012"/>
      <c r="OBO262" s="1012"/>
      <c r="OBP262" s="1012"/>
      <c r="OBQ262" s="1012"/>
      <c r="OBR262" s="1012"/>
      <c r="OBS262" s="1012"/>
      <c r="OBT262" s="1012"/>
      <c r="OBU262" s="1012"/>
      <c r="OBV262" s="1012"/>
      <c r="OBW262" s="1012"/>
      <c r="OBX262" s="1012"/>
      <c r="OBY262" s="1012"/>
      <c r="OBZ262" s="1012"/>
      <c r="OCA262" s="1012"/>
      <c r="OCB262" s="1012"/>
      <c r="OCC262" s="1012"/>
      <c r="OCD262" s="1012"/>
      <c r="OCE262" s="1012"/>
      <c r="OCF262" s="1012"/>
      <c r="OCG262" s="1012"/>
      <c r="OCH262" s="1012"/>
      <c r="OCI262" s="1012"/>
      <c r="OCJ262" s="1012"/>
      <c r="OCK262" s="1012"/>
      <c r="OCL262" s="1012"/>
      <c r="OCM262" s="1012"/>
      <c r="OCN262" s="1012"/>
      <c r="OCO262" s="1012"/>
      <c r="OCP262" s="1012"/>
      <c r="OCQ262" s="1012"/>
      <c r="OCR262" s="1012"/>
      <c r="OCS262" s="1012"/>
      <c r="OCT262" s="1012"/>
      <c r="OCU262" s="1012"/>
      <c r="OCV262" s="1012"/>
      <c r="OCW262" s="1012"/>
      <c r="OCX262" s="1012"/>
      <c r="OCY262" s="1012"/>
      <c r="OCZ262" s="1012"/>
      <c r="ODA262" s="1012"/>
      <c r="ODB262" s="1012"/>
      <c r="ODC262" s="1012"/>
      <c r="ODD262" s="1012"/>
      <c r="ODE262" s="1012"/>
      <c r="ODF262" s="1012"/>
      <c r="ODG262" s="1012"/>
      <c r="ODH262" s="1012"/>
      <c r="ODI262" s="1012"/>
      <c r="ODJ262" s="1012"/>
      <c r="ODK262" s="1012"/>
      <c r="ODL262" s="1012"/>
      <c r="ODM262" s="1012"/>
      <c r="ODN262" s="1012"/>
      <c r="ODO262" s="1012"/>
      <c r="ODP262" s="1012"/>
      <c r="ODQ262" s="1012"/>
      <c r="ODR262" s="1012"/>
      <c r="ODS262" s="1012"/>
      <c r="ODT262" s="1012"/>
      <c r="ODU262" s="1012"/>
      <c r="ODV262" s="1012"/>
      <c r="ODW262" s="1012"/>
      <c r="ODX262" s="1012"/>
      <c r="ODY262" s="1012"/>
      <c r="ODZ262" s="1012"/>
      <c r="OEA262" s="1012"/>
      <c r="OEB262" s="1012"/>
      <c r="OEC262" s="1012"/>
      <c r="OED262" s="1012"/>
      <c r="OEE262" s="1012"/>
      <c r="OEF262" s="1012"/>
      <c r="OEG262" s="1012"/>
      <c r="OEH262" s="1012"/>
      <c r="OEI262" s="1012"/>
      <c r="OEJ262" s="1012"/>
      <c r="OEK262" s="1012"/>
      <c r="OEL262" s="1012"/>
      <c r="OEM262" s="1012"/>
      <c r="OEN262" s="1012"/>
      <c r="OEO262" s="1012"/>
      <c r="OEP262" s="1012"/>
      <c r="OEQ262" s="1012"/>
      <c r="OER262" s="1012"/>
      <c r="OES262" s="1012"/>
      <c r="OET262" s="1012"/>
      <c r="OEU262" s="1012"/>
      <c r="OEV262" s="1012"/>
      <c r="OEW262" s="1012"/>
      <c r="OEX262" s="1012"/>
      <c r="OEY262" s="1012"/>
      <c r="OEZ262" s="1012"/>
      <c r="OFA262" s="1012"/>
      <c r="OFB262" s="1012"/>
      <c r="OFC262" s="1012"/>
      <c r="OFD262" s="1012"/>
      <c r="OFE262" s="1012"/>
      <c r="OFF262" s="1012"/>
      <c r="OFG262" s="1012"/>
      <c r="OFH262" s="1012"/>
      <c r="OFI262" s="1012"/>
      <c r="OFJ262" s="1012"/>
      <c r="OFK262" s="1012"/>
      <c r="OFL262" s="1012"/>
      <c r="OFM262" s="1012"/>
      <c r="OFN262" s="1012"/>
      <c r="OFO262" s="1012"/>
      <c r="OFP262" s="1012"/>
      <c r="OFQ262" s="1012"/>
      <c r="OFR262" s="1012"/>
      <c r="OFS262" s="1012"/>
      <c r="OFT262" s="1012"/>
      <c r="OFU262" s="1012"/>
      <c r="OFV262" s="1012"/>
      <c r="OFW262" s="1012"/>
      <c r="OFX262" s="1012"/>
      <c r="OFY262" s="1012"/>
      <c r="OFZ262" s="1012"/>
      <c r="OGA262" s="1012"/>
      <c r="OGB262" s="1012"/>
      <c r="OGC262" s="1012"/>
      <c r="OGD262" s="1012"/>
      <c r="OGE262" s="1012"/>
      <c r="OGF262" s="1012"/>
      <c r="OGG262" s="1012"/>
      <c r="OGH262" s="1012"/>
      <c r="OGI262" s="1012"/>
      <c r="OGJ262" s="1012"/>
      <c r="OGK262" s="1012"/>
      <c r="OGL262" s="1012"/>
      <c r="OGM262" s="1012"/>
      <c r="OGN262" s="1012"/>
      <c r="OGO262" s="1012"/>
      <c r="OGP262" s="1012"/>
      <c r="OGQ262" s="1012"/>
      <c r="OGR262" s="1012"/>
      <c r="OGS262" s="1012"/>
      <c r="OGT262" s="1012"/>
      <c r="OGU262" s="1012"/>
      <c r="OGV262" s="1012"/>
      <c r="OGW262" s="1012"/>
      <c r="OGX262" s="1012"/>
      <c r="OGY262" s="1012"/>
      <c r="OGZ262" s="1012"/>
      <c r="OHA262" s="1012"/>
      <c r="OHB262" s="1012"/>
      <c r="OHC262" s="1012"/>
      <c r="OHD262" s="1012"/>
      <c r="OHE262" s="1012"/>
      <c r="OHF262" s="1012"/>
      <c r="OHG262" s="1012"/>
      <c r="OHH262" s="1012"/>
      <c r="OHI262" s="1012"/>
      <c r="OHJ262" s="1012"/>
      <c r="OHK262" s="1012"/>
      <c r="OHL262" s="1012"/>
      <c r="OHM262" s="1012"/>
      <c r="OHN262" s="1012"/>
      <c r="OHO262" s="1012"/>
      <c r="OHP262" s="1012"/>
      <c r="OHQ262" s="1012"/>
      <c r="OHR262" s="1012"/>
      <c r="OHS262" s="1012"/>
      <c r="OHT262" s="1012"/>
      <c r="OHU262" s="1012"/>
      <c r="OHV262" s="1012"/>
      <c r="OHW262" s="1012"/>
      <c r="OHX262" s="1012"/>
      <c r="OHY262" s="1012"/>
      <c r="OHZ262" s="1012"/>
      <c r="OIA262" s="1012"/>
      <c r="OIB262" s="1012"/>
      <c r="OIC262" s="1012"/>
      <c r="OID262" s="1012"/>
      <c r="OIE262" s="1012"/>
      <c r="OIF262" s="1012"/>
      <c r="OIG262" s="1012"/>
      <c r="OIH262" s="1012"/>
      <c r="OII262" s="1012"/>
      <c r="OIJ262" s="1012"/>
      <c r="OIK262" s="1012"/>
      <c r="OIL262" s="1012"/>
      <c r="OIM262" s="1012"/>
      <c r="OIN262" s="1012"/>
      <c r="OIO262" s="1012"/>
      <c r="OIP262" s="1012"/>
      <c r="OIQ262" s="1012"/>
      <c r="OIR262" s="1012"/>
      <c r="OIS262" s="1012"/>
      <c r="OIT262" s="1012"/>
      <c r="OIU262" s="1012"/>
      <c r="OIV262" s="1012"/>
      <c r="OIW262" s="1012"/>
      <c r="OIX262" s="1012"/>
      <c r="OIY262" s="1012"/>
      <c r="OIZ262" s="1012"/>
      <c r="OJA262" s="1012"/>
      <c r="OJB262" s="1012"/>
      <c r="OJC262" s="1012"/>
      <c r="OJD262" s="1012"/>
      <c r="OJE262" s="1012"/>
      <c r="OJF262" s="1012"/>
      <c r="OJG262" s="1012"/>
      <c r="OJH262" s="1012"/>
      <c r="OJI262" s="1012"/>
      <c r="OJJ262" s="1012"/>
      <c r="OJK262" s="1012"/>
      <c r="OJL262" s="1012"/>
      <c r="OJM262" s="1012"/>
      <c r="OJN262" s="1012"/>
      <c r="OJO262" s="1012"/>
      <c r="OJP262" s="1012"/>
      <c r="OJQ262" s="1012"/>
      <c r="OJR262" s="1012"/>
      <c r="OJS262" s="1012"/>
      <c r="OJT262" s="1012"/>
      <c r="OJU262" s="1012"/>
      <c r="OJV262" s="1012"/>
      <c r="OJW262" s="1012"/>
      <c r="OJX262" s="1012"/>
      <c r="OJY262" s="1012"/>
      <c r="OJZ262" s="1012"/>
      <c r="OKA262" s="1012"/>
      <c r="OKB262" s="1012"/>
      <c r="OKC262" s="1012"/>
      <c r="OKD262" s="1012"/>
      <c r="OKE262" s="1012"/>
      <c r="OKF262" s="1012"/>
      <c r="OKG262" s="1012"/>
      <c r="OKH262" s="1012"/>
      <c r="OKI262" s="1012"/>
      <c r="OKJ262" s="1012"/>
      <c r="OKK262" s="1012"/>
      <c r="OKL262" s="1012"/>
      <c r="OKM262" s="1012"/>
      <c r="OKN262" s="1012"/>
      <c r="OKO262" s="1012"/>
      <c r="OKP262" s="1012"/>
      <c r="OKQ262" s="1012"/>
      <c r="OKR262" s="1012"/>
      <c r="OKS262" s="1012"/>
      <c r="OKT262" s="1012"/>
      <c r="OKU262" s="1012"/>
      <c r="OKV262" s="1012"/>
      <c r="OKW262" s="1012"/>
      <c r="OKX262" s="1012"/>
      <c r="OKY262" s="1012"/>
      <c r="OKZ262" s="1012"/>
      <c r="OLA262" s="1012"/>
      <c r="OLB262" s="1012"/>
      <c r="OLC262" s="1012"/>
      <c r="OLD262" s="1012"/>
      <c r="OLE262" s="1012"/>
      <c r="OLF262" s="1012"/>
      <c r="OLG262" s="1012"/>
      <c r="OLH262" s="1012"/>
      <c r="OLI262" s="1012"/>
      <c r="OLJ262" s="1012"/>
      <c r="OLK262" s="1012"/>
      <c r="OLL262" s="1012"/>
      <c r="OLM262" s="1012"/>
      <c r="OLN262" s="1012"/>
      <c r="OLO262" s="1012"/>
      <c r="OLP262" s="1012"/>
      <c r="OLQ262" s="1012"/>
      <c r="OLR262" s="1012"/>
      <c r="OLS262" s="1012"/>
      <c r="OLT262" s="1012"/>
      <c r="OLU262" s="1012"/>
      <c r="OLV262" s="1012"/>
      <c r="OLW262" s="1012"/>
      <c r="OLX262" s="1012"/>
      <c r="OLY262" s="1012"/>
      <c r="OLZ262" s="1012"/>
      <c r="OMA262" s="1012"/>
      <c r="OMB262" s="1012"/>
      <c r="OMC262" s="1012"/>
      <c r="OMD262" s="1012"/>
      <c r="OME262" s="1012"/>
      <c r="OMF262" s="1012"/>
      <c r="OMG262" s="1012"/>
      <c r="OMH262" s="1012"/>
      <c r="OMI262" s="1012"/>
      <c r="OMJ262" s="1012"/>
      <c r="OMK262" s="1012"/>
      <c r="OML262" s="1012"/>
      <c r="OMM262" s="1012"/>
      <c r="OMN262" s="1012"/>
      <c r="OMO262" s="1012"/>
      <c r="OMP262" s="1012"/>
      <c r="OMQ262" s="1012"/>
      <c r="OMR262" s="1012"/>
      <c r="OMS262" s="1012"/>
      <c r="OMT262" s="1012"/>
      <c r="OMU262" s="1012"/>
      <c r="OMV262" s="1012"/>
      <c r="OMW262" s="1012"/>
      <c r="OMX262" s="1012"/>
      <c r="OMY262" s="1012"/>
      <c r="OMZ262" s="1012"/>
      <c r="ONA262" s="1012"/>
      <c r="ONB262" s="1012"/>
      <c r="ONC262" s="1012"/>
      <c r="OND262" s="1012"/>
      <c r="ONE262" s="1012"/>
      <c r="ONF262" s="1012"/>
      <c r="ONG262" s="1012"/>
      <c r="ONH262" s="1012"/>
      <c r="ONI262" s="1012"/>
      <c r="ONJ262" s="1012"/>
      <c r="ONK262" s="1012"/>
      <c r="ONL262" s="1012"/>
      <c r="ONM262" s="1012"/>
      <c r="ONN262" s="1012"/>
      <c r="ONO262" s="1012"/>
      <c r="ONP262" s="1012"/>
      <c r="ONQ262" s="1012"/>
      <c r="ONR262" s="1012"/>
      <c r="ONS262" s="1012"/>
      <c r="ONT262" s="1012"/>
      <c r="ONU262" s="1012"/>
      <c r="ONV262" s="1012"/>
      <c r="ONW262" s="1012"/>
      <c r="ONX262" s="1012"/>
      <c r="ONY262" s="1012"/>
      <c r="ONZ262" s="1012"/>
      <c r="OOA262" s="1012"/>
      <c r="OOB262" s="1012"/>
      <c r="OOC262" s="1012"/>
      <c r="OOD262" s="1012"/>
      <c r="OOE262" s="1012"/>
      <c r="OOF262" s="1012"/>
      <c r="OOG262" s="1012"/>
      <c r="OOH262" s="1012"/>
      <c r="OOI262" s="1012"/>
      <c r="OOJ262" s="1012"/>
      <c r="OOK262" s="1012"/>
      <c r="OOL262" s="1012"/>
      <c r="OOM262" s="1012"/>
      <c r="OON262" s="1012"/>
      <c r="OOO262" s="1012"/>
      <c r="OOP262" s="1012"/>
      <c r="OOQ262" s="1012"/>
      <c r="OOR262" s="1012"/>
      <c r="OOS262" s="1012"/>
      <c r="OOT262" s="1012"/>
      <c r="OOU262" s="1012"/>
      <c r="OOV262" s="1012"/>
      <c r="OOW262" s="1012"/>
      <c r="OOX262" s="1012"/>
      <c r="OOY262" s="1012"/>
      <c r="OOZ262" s="1012"/>
      <c r="OPA262" s="1012"/>
      <c r="OPB262" s="1012"/>
      <c r="OPC262" s="1012"/>
      <c r="OPD262" s="1012"/>
      <c r="OPE262" s="1012"/>
      <c r="OPF262" s="1012"/>
      <c r="OPG262" s="1012"/>
      <c r="OPH262" s="1012"/>
      <c r="OPI262" s="1012"/>
      <c r="OPJ262" s="1012"/>
      <c r="OPK262" s="1012"/>
      <c r="OPL262" s="1012"/>
      <c r="OPM262" s="1012"/>
      <c r="OPN262" s="1012"/>
      <c r="OPO262" s="1012"/>
      <c r="OPP262" s="1012"/>
      <c r="OPQ262" s="1012"/>
      <c r="OPR262" s="1012"/>
      <c r="OPS262" s="1012"/>
      <c r="OPT262" s="1012"/>
      <c r="OPU262" s="1012"/>
      <c r="OPV262" s="1012"/>
      <c r="OPW262" s="1012"/>
      <c r="OPX262" s="1012"/>
      <c r="OPY262" s="1012"/>
      <c r="OPZ262" s="1012"/>
      <c r="OQA262" s="1012"/>
      <c r="OQB262" s="1012"/>
      <c r="OQC262" s="1012"/>
      <c r="OQD262" s="1012"/>
      <c r="OQE262" s="1012"/>
      <c r="OQF262" s="1012"/>
      <c r="OQG262" s="1012"/>
      <c r="OQH262" s="1012"/>
      <c r="OQI262" s="1012"/>
      <c r="OQJ262" s="1012"/>
      <c r="OQK262" s="1012"/>
      <c r="OQL262" s="1012"/>
      <c r="OQM262" s="1012"/>
      <c r="OQN262" s="1012"/>
      <c r="OQO262" s="1012"/>
      <c r="OQP262" s="1012"/>
      <c r="OQQ262" s="1012"/>
      <c r="OQR262" s="1012"/>
      <c r="OQS262" s="1012"/>
      <c r="OQT262" s="1012"/>
      <c r="OQU262" s="1012"/>
      <c r="OQV262" s="1012"/>
      <c r="OQW262" s="1012"/>
      <c r="OQX262" s="1012"/>
      <c r="OQY262" s="1012"/>
      <c r="OQZ262" s="1012"/>
      <c r="ORA262" s="1012"/>
      <c r="ORB262" s="1012"/>
      <c r="ORC262" s="1012"/>
      <c r="ORD262" s="1012"/>
      <c r="ORE262" s="1012"/>
      <c r="ORF262" s="1012"/>
      <c r="ORG262" s="1012"/>
      <c r="ORH262" s="1012"/>
      <c r="ORI262" s="1012"/>
      <c r="ORJ262" s="1012"/>
      <c r="ORK262" s="1012"/>
      <c r="ORL262" s="1012"/>
      <c r="ORM262" s="1012"/>
      <c r="ORN262" s="1012"/>
      <c r="ORO262" s="1012"/>
      <c r="ORP262" s="1012"/>
      <c r="ORQ262" s="1012"/>
      <c r="ORR262" s="1012"/>
      <c r="ORS262" s="1012"/>
      <c r="ORT262" s="1012"/>
      <c r="ORU262" s="1012"/>
      <c r="ORV262" s="1012"/>
      <c r="ORW262" s="1012"/>
      <c r="ORX262" s="1012"/>
      <c r="ORY262" s="1012"/>
      <c r="ORZ262" s="1012"/>
      <c r="OSA262" s="1012"/>
      <c r="OSB262" s="1012"/>
      <c r="OSC262" s="1012"/>
      <c r="OSD262" s="1012"/>
      <c r="OSE262" s="1012"/>
      <c r="OSF262" s="1012"/>
      <c r="OSG262" s="1012"/>
      <c r="OSH262" s="1012"/>
      <c r="OSI262" s="1012"/>
      <c r="OSJ262" s="1012"/>
      <c r="OSK262" s="1012"/>
      <c r="OSL262" s="1012"/>
      <c r="OSM262" s="1012"/>
      <c r="OSN262" s="1012"/>
      <c r="OSO262" s="1012"/>
      <c r="OSP262" s="1012"/>
      <c r="OSQ262" s="1012"/>
      <c r="OSR262" s="1012"/>
      <c r="OSS262" s="1012"/>
      <c r="OST262" s="1012"/>
      <c r="OSU262" s="1012"/>
      <c r="OSV262" s="1012"/>
      <c r="OSW262" s="1012"/>
      <c r="OSX262" s="1012"/>
      <c r="OSY262" s="1012"/>
      <c r="OSZ262" s="1012"/>
      <c r="OTA262" s="1012"/>
      <c r="OTB262" s="1012"/>
      <c r="OTC262" s="1012"/>
      <c r="OTD262" s="1012"/>
      <c r="OTE262" s="1012"/>
      <c r="OTF262" s="1012"/>
      <c r="OTG262" s="1012"/>
      <c r="OTH262" s="1012"/>
      <c r="OTI262" s="1012"/>
      <c r="OTJ262" s="1012"/>
      <c r="OTK262" s="1012"/>
      <c r="OTL262" s="1012"/>
      <c r="OTM262" s="1012"/>
      <c r="OTN262" s="1012"/>
      <c r="OTO262" s="1012"/>
      <c r="OTP262" s="1012"/>
      <c r="OTQ262" s="1012"/>
      <c r="OTR262" s="1012"/>
      <c r="OTS262" s="1012"/>
      <c r="OTT262" s="1012"/>
      <c r="OTU262" s="1012"/>
      <c r="OTV262" s="1012"/>
      <c r="OTW262" s="1012"/>
      <c r="OTX262" s="1012"/>
      <c r="OTY262" s="1012"/>
      <c r="OTZ262" s="1012"/>
      <c r="OUA262" s="1012"/>
      <c r="OUB262" s="1012"/>
      <c r="OUC262" s="1012"/>
      <c r="OUD262" s="1012"/>
      <c r="OUE262" s="1012"/>
      <c r="OUF262" s="1012"/>
      <c r="OUG262" s="1012"/>
      <c r="OUH262" s="1012"/>
      <c r="OUI262" s="1012"/>
      <c r="OUJ262" s="1012"/>
      <c r="OUK262" s="1012"/>
      <c r="OUL262" s="1012"/>
      <c r="OUM262" s="1012"/>
      <c r="OUN262" s="1012"/>
      <c r="OUO262" s="1012"/>
      <c r="OUP262" s="1012"/>
      <c r="OUQ262" s="1012"/>
      <c r="OUR262" s="1012"/>
      <c r="OUS262" s="1012"/>
      <c r="OUT262" s="1012"/>
      <c r="OUU262" s="1012"/>
      <c r="OUV262" s="1012"/>
      <c r="OUW262" s="1012"/>
      <c r="OUX262" s="1012"/>
      <c r="OUY262" s="1012"/>
      <c r="OUZ262" s="1012"/>
      <c r="OVA262" s="1012"/>
      <c r="OVB262" s="1012"/>
      <c r="OVC262" s="1012"/>
      <c r="OVD262" s="1012"/>
      <c r="OVE262" s="1012"/>
      <c r="OVF262" s="1012"/>
      <c r="OVG262" s="1012"/>
      <c r="OVH262" s="1012"/>
      <c r="OVI262" s="1012"/>
      <c r="OVJ262" s="1012"/>
      <c r="OVK262" s="1012"/>
      <c r="OVL262" s="1012"/>
      <c r="OVM262" s="1012"/>
      <c r="OVN262" s="1012"/>
      <c r="OVO262" s="1012"/>
      <c r="OVP262" s="1012"/>
      <c r="OVQ262" s="1012"/>
      <c r="OVR262" s="1012"/>
      <c r="OVS262" s="1012"/>
      <c r="OVT262" s="1012"/>
      <c r="OVU262" s="1012"/>
      <c r="OVV262" s="1012"/>
      <c r="OVW262" s="1012"/>
      <c r="OVX262" s="1012"/>
      <c r="OVY262" s="1012"/>
      <c r="OVZ262" s="1012"/>
      <c r="OWA262" s="1012"/>
      <c r="OWB262" s="1012"/>
      <c r="OWC262" s="1012"/>
      <c r="OWD262" s="1012"/>
      <c r="OWE262" s="1012"/>
      <c r="OWF262" s="1012"/>
      <c r="OWG262" s="1012"/>
      <c r="OWH262" s="1012"/>
      <c r="OWI262" s="1012"/>
      <c r="OWJ262" s="1012"/>
      <c r="OWK262" s="1012"/>
      <c r="OWL262" s="1012"/>
      <c r="OWM262" s="1012"/>
      <c r="OWN262" s="1012"/>
      <c r="OWO262" s="1012"/>
      <c r="OWP262" s="1012"/>
      <c r="OWQ262" s="1012"/>
      <c r="OWR262" s="1012"/>
      <c r="OWS262" s="1012"/>
      <c r="OWT262" s="1012"/>
      <c r="OWU262" s="1012"/>
      <c r="OWV262" s="1012"/>
      <c r="OWW262" s="1012"/>
      <c r="OWX262" s="1012"/>
      <c r="OWY262" s="1012"/>
      <c r="OWZ262" s="1012"/>
      <c r="OXA262" s="1012"/>
      <c r="OXB262" s="1012"/>
      <c r="OXC262" s="1012"/>
      <c r="OXD262" s="1012"/>
      <c r="OXE262" s="1012"/>
      <c r="OXF262" s="1012"/>
      <c r="OXG262" s="1012"/>
      <c r="OXH262" s="1012"/>
      <c r="OXI262" s="1012"/>
      <c r="OXJ262" s="1012"/>
      <c r="OXK262" s="1012"/>
      <c r="OXL262" s="1012"/>
      <c r="OXM262" s="1012"/>
      <c r="OXN262" s="1012"/>
      <c r="OXO262" s="1012"/>
      <c r="OXP262" s="1012"/>
      <c r="OXQ262" s="1012"/>
      <c r="OXR262" s="1012"/>
      <c r="OXS262" s="1012"/>
      <c r="OXT262" s="1012"/>
      <c r="OXU262" s="1012"/>
      <c r="OXV262" s="1012"/>
      <c r="OXW262" s="1012"/>
      <c r="OXX262" s="1012"/>
      <c r="OXY262" s="1012"/>
      <c r="OXZ262" s="1012"/>
      <c r="OYA262" s="1012"/>
      <c r="OYB262" s="1012"/>
      <c r="OYC262" s="1012"/>
      <c r="OYD262" s="1012"/>
      <c r="OYE262" s="1012"/>
      <c r="OYF262" s="1012"/>
      <c r="OYG262" s="1012"/>
      <c r="OYH262" s="1012"/>
      <c r="OYI262" s="1012"/>
      <c r="OYJ262" s="1012"/>
      <c r="OYK262" s="1012"/>
      <c r="OYL262" s="1012"/>
      <c r="OYM262" s="1012"/>
      <c r="OYN262" s="1012"/>
      <c r="OYO262" s="1012"/>
      <c r="OYP262" s="1012"/>
      <c r="OYQ262" s="1012"/>
      <c r="OYR262" s="1012"/>
      <c r="OYS262" s="1012"/>
      <c r="OYT262" s="1012"/>
      <c r="OYU262" s="1012"/>
      <c r="OYV262" s="1012"/>
      <c r="OYW262" s="1012"/>
      <c r="OYX262" s="1012"/>
      <c r="OYY262" s="1012"/>
      <c r="OYZ262" s="1012"/>
      <c r="OZA262" s="1012"/>
      <c r="OZB262" s="1012"/>
      <c r="OZC262" s="1012"/>
      <c r="OZD262" s="1012"/>
      <c r="OZE262" s="1012"/>
      <c r="OZF262" s="1012"/>
      <c r="OZG262" s="1012"/>
      <c r="OZH262" s="1012"/>
      <c r="OZI262" s="1012"/>
      <c r="OZJ262" s="1012"/>
      <c r="OZK262" s="1012"/>
      <c r="OZL262" s="1012"/>
      <c r="OZM262" s="1012"/>
      <c r="OZN262" s="1012"/>
      <c r="OZO262" s="1012"/>
      <c r="OZP262" s="1012"/>
      <c r="OZQ262" s="1012"/>
      <c r="OZR262" s="1012"/>
      <c r="OZS262" s="1012"/>
      <c r="OZT262" s="1012"/>
      <c r="OZU262" s="1012"/>
      <c r="OZV262" s="1012"/>
      <c r="OZW262" s="1012"/>
      <c r="OZX262" s="1012"/>
      <c r="OZY262" s="1012"/>
      <c r="OZZ262" s="1012"/>
      <c r="PAA262" s="1012"/>
      <c r="PAB262" s="1012"/>
      <c r="PAC262" s="1012"/>
      <c r="PAD262" s="1012"/>
      <c r="PAE262" s="1012"/>
      <c r="PAF262" s="1012"/>
      <c r="PAG262" s="1012"/>
      <c r="PAH262" s="1012"/>
      <c r="PAI262" s="1012"/>
      <c r="PAJ262" s="1012"/>
      <c r="PAK262" s="1012"/>
      <c r="PAL262" s="1012"/>
      <c r="PAM262" s="1012"/>
      <c r="PAN262" s="1012"/>
      <c r="PAO262" s="1012"/>
      <c r="PAP262" s="1012"/>
      <c r="PAQ262" s="1012"/>
      <c r="PAR262" s="1012"/>
      <c r="PAS262" s="1012"/>
      <c r="PAT262" s="1012"/>
      <c r="PAU262" s="1012"/>
      <c r="PAV262" s="1012"/>
      <c r="PAW262" s="1012"/>
      <c r="PAX262" s="1012"/>
      <c r="PAY262" s="1012"/>
      <c r="PAZ262" s="1012"/>
      <c r="PBA262" s="1012"/>
      <c r="PBB262" s="1012"/>
      <c r="PBC262" s="1012"/>
      <c r="PBD262" s="1012"/>
      <c r="PBE262" s="1012"/>
      <c r="PBF262" s="1012"/>
      <c r="PBG262" s="1012"/>
      <c r="PBH262" s="1012"/>
      <c r="PBI262" s="1012"/>
      <c r="PBJ262" s="1012"/>
      <c r="PBK262" s="1012"/>
      <c r="PBL262" s="1012"/>
      <c r="PBM262" s="1012"/>
      <c r="PBN262" s="1012"/>
      <c r="PBO262" s="1012"/>
      <c r="PBP262" s="1012"/>
      <c r="PBQ262" s="1012"/>
      <c r="PBR262" s="1012"/>
      <c r="PBS262" s="1012"/>
      <c r="PBT262" s="1012"/>
      <c r="PBU262" s="1012"/>
      <c r="PBV262" s="1012"/>
      <c r="PBW262" s="1012"/>
      <c r="PBX262" s="1012"/>
      <c r="PBY262" s="1012"/>
      <c r="PBZ262" s="1012"/>
      <c r="PCA262" s="1012"/>
      <c r="PCB262" s="1012"/>
      <c r="PCC262" s="1012"/>
      <c r="PCD262" s="1012"/>
      <c r="PCE262" s="1012"/>
      <c r="PCF262" s="1012"/>
      <c r="PCG262" s="1012"/>
      <c r="PCH262" s="1012"/>
      <c r="PCI262" s="1012"/>
      <c r="PCJ262" s="1012"/>
      <c r="PCK262" s="1012"/>
      <c r="PCL262" s="1012"/>
      <c r="PCM262" s="1012"/>
      <c r="PCN262" s="1012"/>
      <c r="PCO262" s="1012"/>
      <c r="PCP262" s="1012"/>
      <c r="PCQ262" s="1012"/>
      <c r="PCR262" s="1012"/>
      <c r="PCS262" s="1012"/>
      <c r="PCT262" s="1012"/>
      <c r="PCU262" s="1012"/>
      <c r="PCV262" s="1012"/>
      <c r="PCW262" s="1012"/>
      <c r="PCX262" s="1012"/>
      <c r="PCY262" s="1012"/>
      <c r="PCZ262" s="1012"/>
      <c r="PDA262" s="1012"/>
      <c r="PDB262" s="1012"/>
      <c r="PDC262" s="1012"/>
      <c r="PDD262" s="1012"/>
      <c r="PDE262" s="1012"/>
      <c r="PDF262" s="1012"/>
      <c r="PDG262" s="1012"/>
      <c r="PDH262" s="1012"/>
      <c r="PDI262" s="1012"/>
      <c r="PDJ262" s="1012"/>
      <c r="PDK262" s="1012"/>
      <c r="PDL262" s="1012"/>
      <c r="PDM262" s="1012"/>
      <c r="PDN262" s="1012"/>
      <c r="PDO262" s="1012"/>
      <c r="PDP262" s="1012"/>
      <c r="PDQ262" s="1012"/>
      <c r="PDR262" s="1012"/>
      <c r="PDS262" s="1012"/>
      <c r="PDT262" s="1012"/>
      <c r="PDU262" s="1012"/>
      <c r="PDV262" s="1012"/>
      <c r="PDW262" s="1012"/>
      <c r="PDX262" s="1012"/>
      <c r="PDY262" s="1012"/>
      <c r="PDZ262" s="1012"/>
      <c r="PEA262" s="1012"/>
      <c r="PEB262" s="1012"/>
      <c r="PEC262" s="1012"/>
      <c r="PED262" s="1012"/>
      <c r="PEE262" s="1012"/>
      <c r="PEF262" s="1012"/>
      <c r="PEG262" s="1012"/>
      <c r="PEH262" s="1012"/>
      <c r="PEI262" s="1012"/>
      <c r="PEJ262" s="1012"/>
      <c r="PEK262" s="1012"/>
      <c r="PEL262" s="1012"/>
      <c r="PEM262" s="1012"/>
      <c r="PEN262" s="1012"/>
      <c r="PEO262" s="1012"/>
      <c r="PEP262" s="1012"/>
      <c r="PEQ262" s="1012"/>
      <c r="PER262" s="1012"/>
      <c r="PES262" s="1012"/>
      <c r="PET262" s="1012"/>
      <c r="PEU262" s="1012"/>
      <c r="PEV262" s="1012"/>
      <c r="PEW262" s="1012"/>
      <c r="PEX262" s="1012"/>
      <c r="PEY262" s="1012"/>
      <c r="PEZ262" s="1012"/>
      <c r="PFA262" s="1012"/>
      <c r="PFB262" s="1012"/>
      <c r="PFC262" s="1012"/>
      <c r="PFD262" s="1012"/>
      <c r="PFE262" s="1012"/>
      <c r="PFF262" s="1012"/>
      <c r="PFG262" s="1012"/>
      <c r="PFH262" s="1012"/>
      <c r="PFI262" s="1012"/>
      <c r="PFJ262" s="1012"/>
      <c r="PFK262" s="1012"/>
      <c r="PFL262" s="1012"/>
      <c r="PFM262" s="1012"/>
      <c r="PFN262" s="1012"/>
      <c r="PFO262" s="1012"/>
      <c r="PFP262" s="1012"/>
      <c r="PFQ262" s="1012"/>
      <c r="PFR262" s="1012"/>
      <c r="PFS262" s="1012"/>
      <c r="PFT262" s="1012"/>
      <c r="PFU262" s="1012"/>
      <c r="PFV262" s="1012"/>
      <c r="PFW262" s="1012"/>
      <c r="PFX262" s="1012"/>
      <c r="PFY262" s="1012"/>
      <c r="PFZ262" s="1012"/>
      <c r="PGA262" s="1012"/>
      <c r="PGB262" s="1012"/>
      <c r="PGC262" s="1012"/>
      <c r="PGD262" s="1012"/>
      <c r="PGE262" s="1012"/>
      <c r="PGF262" s="1012"/>
      <c r="PGG262" s="1012"/>
      <c r="PGH262" s="1012"/>
      <c r="PGI262" s="1012"/>
      <c r="PGJ262" s="1012"/>
      <c r="PGK262" s="1012"/>
      <c r="PGL262" s="1012"/>
      <c r="PGM262" s="1012"/>
      <c r="PGN262" s="1012"/>
      <c r="PGO262" s="1012"/>
      <c r="PGP262" s="1012"/>
      <c r="PGQ262" s="1012"/>
      <c r="PGR262" s="1012"/>
      <c r="PGS262" s="1012"/>
      <c r="PGT262" s="1012"/>
      <c r="PGU262" s="1012"/>
      <c r="PGV262" s="1012"/>
      <c r="PGW262" s="1012"/>
      <c r="PGX262" s="1012"/>
      <c r="PGY262" s="1012"/>
      <c r="PGZ262" s="1012"/>
      <c r="PHA262" s="1012"/>
      <c r="PHB262" s="1012"/>
      <c r="PHC262" s="1012"/>
      <c r="PHD262" s="1012"/>
      <c r="PHE262" s="1012"/>
      <c r="PHF262" s="1012"/>
      <c r="PHG262" s="1012"/>
      <c r="PHH262" s="1012"/>
      <c r="PHI262" s="1012"/>
      <c r="PHJ262" s="1012"/>
      <c r="PHK262" s="1012"/>
      <c r="PHL262" s="1012"/>
      <c r="PHM262" s="1012"/>
      <c r="PHN262" s="1012"/>
      <c r="PHO262" s="1012"/>
      <c r="PHP262" s="1012"/>
      <c r="PHQ262" s="1012"/>
      <c r="PHR262" s="1012"/>
      <c r="PHS262" s="1012"/>
      <c r="PHT262" s="1012"/>
      <c r="PHU262" s="1012"/>
      <c r="PHV262" s="1012"/>
      <c r="PHW262" s="1012"/>
      <c r="PHX262" s="1012"/>
      <c r="PHY262" s="1012"/>
      <c r="PHZ262" s="1012"/>
      <c r="PIA262" s="1012"/>
      <c r="PIB262" s="1012"/>
      <c r="PIC262" s="1012"/>
      <c r="PID262" s="1012"/>
      <c r="PIE262" s="1012"/>
      <c r="PIF262" s="1012"/>
      <c r="PIG262" s="1012"/>
      <c r="PIH262" s="1012"/>
      <c r="PII262" s="1012"/>
      <c r="PIJ262" s="1012"/>
      <c r="PIK262" s="1012"/>
      <c r="PIL262" s="1012"/>
      <c r="PIM262" s="1012"/>
      <c r="PIN262" s="1012"/>
      <c r="PIO262" s="1012"/>
      <c r="PIP262" s="1012"/>
      <c r="PIQ262" s="1012"/>
      <c r="PIR262" s="1012"/>
      <c r="PIS262" s="1012"/>
      <c r="PIT262" s="1012"/>
      <c r="PIU262" s="1012"/>
      <c r="PIV262" s="1012"/>
      <c r="PIW262" s="1012"/>
      <c r="PIX262" s="1012"/>
      <c r="PIY262" s="1012"/>
      <c r="PIZ262" s="1012"/>
      <c r="PJA262" s="1012"/>
      <c r="PJB262" s="1012"/>
      <c r="PJC262" s="1012"/>
      <c r="PJD262" s="1012"/>
      <c r="PJE262" s="1012"/>
      <c r="PJF262" s="1012"/>
      <c r="PJG262" s="1012"/>
      <c r="PJH262" s="1012"/>
      <c r="PJI262" s="1012"/>
      <c r="PJJ262" s="1012"/>
      <c r="PJK262" s="1012"/>
      <c r="PJL262" s="1012"/>
      <c r="PJM262" s="1012"/>
      <c r="PJN262" s="1012"/>
      <c r="PJO262" s="1012"/>
      <c r="PJP262" s="1012"/>
      <c r="PJQ262" s="1012"/>
      <c r="PJR262" s="1012"/>
      <c r="PJS262" s="1012"/>
      <c r="PJT262" s="1012"/>
      <c r="PJU262" s="1012"/>
      <c r="PJV262" s="1012"/>
      <c r="PJW262" s="1012"/>
      <c r="PJX262" s="1012"/>
      <c r="PJY262" s="1012"/>
      <c r="PJZ262" s="1012"/>
      <c r="PKA262" s="1012"/>
      <c r="PKB262" s="1012"/>
      <c r="PKC262" s="1012"/>
      <c r="PKD262" s="1012"/>
      <c r="PKE262" s="1012"/>
      <c r="PKF262" s="1012"/>
      <c r="PKG262" s="1012"/>
      <c r="PKH262" s="1012"/>
      <c r="PKI262" s="1012"/>
      <c r="PKJ262" s="1012"/>
      <c r="PKK262" s="1012"/>
      <c r="PKL262" s="1012"/>
      <c r="PKM262" s="1012"/>
      <c r="PKN262" s="1012"/>
      <c r="PKO262" s="1012"/>
      <c r="PKP262" s="1012"/>
      <c r="PKQ262" s="1012"/>
      <c r="PKR262" s="1012"/>
      <c r="PKS262" s="1012"/>
      <c r="PKT262" s="1012"/>
      <c r="PKU262" s="1012"/>
      <c r="PKV262" s="1012"/>
      <c r="PKW262" s="1012"/>
      <c r="PKX262" s="1012"/>
      <c r="PKY262" s="1012"/>
      <c r="PKZ262" s="1012"/>
      <c r="PLA262" s="1012"/>
      <c r="PLB262" s="1012"/>
      <c r="PLC262" s="1012"/>
      <c r="PLD262" s="1012"/>
      <c r="PLE262" s="1012"/>
      <c r="PLF262" s="1012"/>
      <c r="PLG262" s="1012"/>
      <c r="PLH262" s="1012"/>
      <c r="PLI262" s="1012"/>
      <c r="PLJ262" s="1012"/>
      <c r="PLK262" s="1012"/>
      <c r="PLL262" s="1012"/>
      <c r="PLM262" s="1012"/>
      <c r="PLN262" s="1012"/>
      <c r="PLO262" s="1012"/>
      <c r="PLP262" s="1012"/>
      <c r="PLQ262" s="1012"/>
      <c r="PLR262" s="1012"/>
      <c r="PLS262" s="1012"/>
      <c r="PLT262" s="1012"/>
      <c r="PLU262" s="1012"/>
      <c r="PLV262" s="1012"/>
      <c r="PLW262" s="1012"/>
      <c r="PLX262" s="1012"/>
      <c r="PLY262" s="1012"/>
      <c r="PLZ262" s="1012"/>
      <c r="PMA262" s="1012"/>
      <c r="PMB262" s="1012"/>
      <c r="PMC262" s="1012"/>
      <c r="PMD262" s="1012"/>
      <c r="PME262" s="1012"/>
      <c r="PMF262" s="1012"/>
      <c r="PMG262" s="1012"/>
      <c r="PMH262" s="1012"/>
      <c r="PMI262" s="1012"/>
      <c r="PMJ262" s="1012"/>
      <c r="PMK262" s="1012"/>
      <c r="PML262" s="1012"/>
      <c r="PMM262" s="1012"/>
      <c r="PMN262" s="1012"/>
      <c r="PMO262" s="1012"/>
      <c r="PMP262" s="1012"/>
      <c r="PMQ262" s="1012"/>
      <c r="PMR262" s="1012"/>
      <c r="PMS262" s="1012"/>
      <c r="PMT262" s="1012"/>
      <c r="PMU262" s="1012"/>
      <c r="PMV262" s="1012"/>
      <c r="PMW262" s="1012"/>
      <c r="PMX262" s="1012"/>
      <c r="PMY262" s="1012"/>
      <c r="PMZ262" s="1012"/>
      <c r="PNA262" s="1012"/>
      <c r="PNB262" s="1012"/>
      <c r="PNC262" s="1012"/>
      <c r="PND262" s="1012"/>
      <c r="PNE262" s="1012"/>
      <c r="PNF262" s="1012"/>
      <c r="PNG262" s="1012"/>
      <c r="PNH262" s="1012"/>
      <c r="PNI262" s="1012"/>
      <c r="PNJ262" s="1012"/>
      <c r="PNK262" s="1012"/>
      <c r="PNL262" s="1012"/>
      <c r="PNM262" s="1012"/>
      <c r="PNN262" s="1012"/>
      <c r="PNO262" s="1012"/>
      <c r="PNP262" s="1012"/>
      <c r="PNQ262" s="1012"/>
      <c r="PNR262" s="1012"/>
      <c r="PNS262" s="1012"/>
      <c r="PNT262" s="1012"/>
      <c r="PNU262" s="1012"/>
      <c r="PNV262" s="1012"/>
      <c r="PNW262" s="1012"/>
      <c r="PNX262" s="1012"/>
      <c r="PNY262" s="1012"/>
      <c r="PNZ262" s="1012"/>
      <c r="POA262" s="1012"/>
      <c r="POB262" s="1012"/>
      <c r="POC262" s="1012"/>
      <c r="POD262" s="1012"/>
      <c r="POE262" s="1012"/>
      <c r="POF262" s="1012"/>
      <c r="POG262" s="1012"/>
      <c r="POH262" s="1012"/>
      <c r="POI262" s="1012"/>
      <c r="POJ262" s="1012"/>
      <c r="POK262" s="1012"/>
      <c r="POL262" s="1012"/>
      <c r="POM262" s="1012"/>
      <c r="PON262" s="1012"/>
      <c r="POO262" s="1012"/>
      <c r="POP262" s="1012"/>
      <c r="POQ262" s="1012"/>
      <c r="POR262" s="1012"/>
      <c r="POS262" s="1012"/>
      <c r="POT262" s="1012"/>
      <c r="POU262" s="1012"/>
      <c r="POV262" s="1012"/>
      <c r="POW262" s="1012"/>
      <c r="POX262" s="1012"/>
      <c r="POY262" s="1012"/>
      <c r="POZ262" s="1012"/>
      <c r="PPA262" s="1012"/>
      <c r="PPB262" s="1012"/>
      <c r="PPC262" s="1012"/>
      <c r="PPD262" s="1012"/>
      <c r="PPE262" s="1012"/>
      <c r="PPF262" s="1012"/>
      <c r="PPG262" s="1012"/>
      <c r="PPH262" s="1012"/>
      <c r="PPI262" s="1012"/>
      <c r="PPJ262" s="1012"/>
      <c r="PPK262" s="1012"/>
      <c r="PPL262" s="1012"/>
      <c r="PPM262" s="1012"/>
      <c r="PPN262" s="1012"/>
      <c r="PPO262" s="1012"/>
      <c r="PPP262" s="1012"/>
      <c r="PPQ262" s="1012"/>
      <c r="PPR262" s="1012"/>
      <c r="PPS262" s="1012"/>
      <c r="PPT262" s="1012"/>
      <c r="PPU262" s="1012"/>
      <c r="PPV262" s="1012"/>
      <c r="PPW262" s="1012"/>
      <c r="PPX262" s="1012"/>
      <c r="PPY262" s="1012"/>
      <c r="PPZ262" s="1012"/>
      <c r="PQA262" s="1012"/>
      <c r="PQB262" s="1012"/>
      <c r="PQC262" s="1012"/>
      <c r="PQD262" s="1012"/>
      <c r="PQE262" s="1012"/>
      <c r="PQF262" s="1012"/>
      <c r="PQG262" s="1012"/>
      <c r="PQH262" s="1012"/>
      <c r="PQI262" s="1012"/>
      <c r="PQJ262" s="1012"/>
      <c r="PQK262" s="1012"/>
      <c r="PQL262" s="1012"/>
      <c r="PQM262" s="1012"/>
      <c r="PQN262" s="1012"/>
      <c r="PQO262" s="1012"/>
      <c r="PQP262" s="1012"/>
      <c r="PQQ262" s="1012"/>
      <c r="PQR262" s="1012"/>
      <c r="PQS262" s="1012"/>
      <c r="PQT262" s="1012"/>
      <c r="PQU262" s="1012"/>
      <c r="PQV262" s="1012"/>
      <c r="PQW262" s="1012"/>
      <c r="PQX262" s="1012"/>
      <c r="PQY262" s="1012"/>
      <c r="PQZ262" s="1012"/>
      <c r="PRA262" s="1012"/>
      <c r="PRB262" s="1012"/>
      <c r="PRC262" s="1012"/>
      <c r="PRD262" s="1012"/>
      <c r="PRE262" s="1012"/>
      <c r="PRF262" s="1012"/>
      <c r="PRG262" s="1012"/>
      <c r="PRH262" s="1012"/>
      <c r="PRI262" s="1012"/>
      <c r="PRJ262" s="1012"/>
      <c r="PRK262" s="1012"/>
      <c r="PRL262" s="1012"/>
      <c r="PRM262" s="1012"/>
      <c r="PRN262" s="1012"/>
      <c r="PRO262" s="1012"/>
      <c r="PRP262" s="1012"/>
      <c r="PRQ262" s="1012"/>
      <c r="PRR262" s="1012"/>
      <c r="PRS262" s="1012"/>
      <c r="PRT262" s="1012"/>
      <c r="PRU262" s="1012"/>
      <c r="PRV262" s="1012"/>
      <c r="PRW262" s="1012"/>
      <c r="PRX262" s="1012"/>
      <c r="PRY262" s="1012"/>
      <c r="PRZ262" s="1012"/>
      <c r="PSA262" s="1012"/>
      <c r="PSB262" s="1012"/>
      <c r="PSC262" s="1012"/>
      <c r="PSD262" s="1012"/>
      <c r="PSE262" s="1012"/>
      <c r="PSF262" s="1012"/>
      <c r="PSG262" s="1012"/>
      <c r="PSH262" s="1012"/>
      <c r="PSI262" s="1012"/>
      <c r="PSJ262" s="1012"/>
      <c r="PSK262" s="1012"/>
      <c r="PSL262" s="1012"/>
      <c r="PSM262" s="1012"/>
      <c r="PSN262" s="1012"/>
      <c r="PSO262" s="1012"/>
      <c r="PSP262" s="1012"/>
      <c r="PSQ262" s="1012"/>
      <c r="PSR262" s="1012"/>
      <c r="PSS262" s="1012"/>
      <c r="PST262" s="1012"/>
      <c r="PSU262" s="1012"/>
      <c r="PSV262" s="1012"/>
      <c r="PSW262" s="1012"/>
      <c r="PSX262" s="1012"/>
      <c r="PSY262" s="1012"/>
      <c r="PSZ262" s="1012"/>
      <c r="PTA262" s="1012"/>
      <c r="PTB262" s="1012"/>
      <c r="PTC262" s="1012"/>
      <c r="PTD262" s="1012"/>
      <c r="PTE262" s="1012"/>
      <c r="PTF262" s="1012"/>
      <c r="PTG262" s="1012"/>
      <c r="PTH262" s="1012"/>
      <c r="PTI262" s="1012"/>
      <c r="PTJ262" s="1012"/>
      <c r="PTK262" s="1012"/>
      <c r="PTL262" s="1012"/>
      <c r="PTM262" s="1012"/>
      <c r="PTN262" s="1012"/>
      <c r="PTO262" s="1012"/>
      <c r="PTP262" s="1012"/>
      <c r="PTQ262" s="1012"/>
      <c r="PTR262" s="1012"/>
      <c r="PTS262" s="1012"/>
      <c r="PTT262" s="1012"/>
      <c r="PTU262" s="1012"/>
      <c r="PTV262" s="1012"/>
      <c r="PTW262" s="1012"/>
      <c r="PTX262" s="1012"/>
      <c r="PTY262" s="1012"/>
      <c r="PTZ262" s="1012"/>
      <c r="PUA262" s="1012"/>
      <c r="PUB262" s="1012"/>
      <c r="PUC262" s="1012"/>
      <c r="PUD262" s="1012"/>
      <c r="PUE262" s="1012"/>
      <c r="PUF262" s="1012"/>
      <c r="PUG262" s="1012"/>
      <c r="PUH262" s="1012"/>
      <c r="PUI262" s="1012"/>
      <c r="PUJ262" s="1012"/>
      <c r="PUK262" s="1012"/>
      <c r="PUL262" s="1012"/>
      <c r="PUM262" s="1012"/>
      <c r="PUN262" s="1012"/>
      <c r="PUO262" s="1012"/>
      <c r="PUP262" s="1012"/>
      <c r="PUQ262" s="1012"/>
      <c r="PUR262" s="1012"/>
      <c r="PUS262" s="1012"/>
      <c r="PUT262" s="1012"/>
      <c r="PUU262" s="1012"/>
      <c r="PUV262" s="1012"/>
      <c r="PUW262" s="1012"/>
      <c r="PUX262" s="1012"/>
      <c r="PUY262" s="1012"/>
      <c r="PUZ262" s="1012"/>
      <c r="PVA262" s="1012"/>
      <c r="PVB262" s="1012"/>
      <c r="PVC262" s="1012"/>
      <c r="PVD262" s="1012"/>
      <c r="PVE262" s="1012"/>
      <c r="PVF262" s="1012"/>
      <c r="PVG262" s="1012"/>
      <c r="PVH262" s="1012"/>
      <c r="PVI262" s="1012"/>
      <c r="PVJ262" s="1012"/>
      <c r="PVK262" s="1012"/>
      <c r="PVL262" s="1012"/>
      <c r="PVM262" s="1012"/>
      <c r="PVN262" s="1012"/>
      <c r="PVO262" s="1012"/>
      <c r="PVP262" s="1012"/>
      <c r="PVQ262" s="1012"/>
      <c r="PVR262" s="1012"/>
      <c r="PVS262" s="1012"/>
      <c r="PVT262" s="1012"/>
      <c r="PVU262" s="1012"/>
      <c r="PVV262" s="1012"/>
      <c r="PVW262" s="1012"/>
      <c r="PVX262" s="1012"/>
      <c r="PVY262" s="1012"/>
      <c r="PVZ262" s="1012"/>
      <c r="PWA262" s="1012"/>
      <c r="PWB262" s="1012"/>
      <c r="PWC262" s="1012"/>
      <c r="PWD262" s="1012"/>
      <c r="PWE262" s="1012"/>
      <c r="PWF262" s="1012"/>
      <c r="PWG262" s="1012"/>
      <c r="PWH262" s="1012"/>
      <c r="PWI262" s="1012"/>
      <c r="PWJ262" s="1012"/>
      <c r="PWK262" s="1012"/>
      <c r="PWL262" s="1012"/>
      <c r="PWM262" s="1012"/>
      <c r="PWN262" s="1012"/>
      <c r="PWO262" s="1012"/>
      <c r="PWP262" s="1012"/>
      <c r="PWQ262" s="1012"/>
      <c r="PWR262" s="1012"/>
      <c r="PWS262" s="1012"/>
      <c r="PWT262" s="1012"/>
      <c r="PWU262" s="1012"/>
      <c r="PWV262" s="1012"/>
      <c r="PWW262" s="1012"/>
      <c r="PWX262" s="1012"/>
      <c r="PWY262" s="1012"/>
      <c r="PWZ262" s="1012"/>
      <c r="PXA262" s="1012"/>
      <c r="PXB262" s="1012"/>
      <c r="PXC262" s="1012"/>
      <c r="PXD262" s="1012"/>
      <c r="PXE262" s="1012"/>
      <c r="PXF262" s="1012"/>
      <c r="PXG262" s="1012"/>
      <c r="PXH262" s="1012"/>
      <c r="PXI262" s="1012"/>
      <c r="PXJ262" s="1012"/>
      <c r="PXK262" s="1012"/>
      <c r="PXL262" s="1012"/>
      <c r="PXM262" s="1012"/>
      <c r="PXN262" s="1012"/>
      <c r="PXO262" s="1012"/>
      <c r="PXP262" s="1012"/>
      <c r="PXQ262" s="1012"/>
      <c r="PXR262" s="1012"/>
      <c r="PXS262" s="1012"/>
      <c r="PXT262" s="1012"/>
      <c r="PXU262" s="1012"/>
      <c r="PXV262" s="1012"/>
      <c r="PXW262" s="1012"/>
      <c r="PXX262" s="1012"/>
      <c r="PXY262" s="1012"/>
      <c r="PXZ262" s="1012"/>
      <c r="PYA262" s="1012"/>
      <c r="PYB262" s="1012"/>
      <c r="PYC262" s="1012"/>
      <c r="PYD262" s="1012"/>
      <c r="PYE262" s="1012"/>
      <c r="PYF262" s="1012"/>
      <c r="PYG262" s="1012"/>
      <c r="PYH262" s="1012"/>
      <c r="PYI262" s="1012"/>
      <c r="PYJ262" s="1012"/>
      <c r="PYK262" s="1012"/>
      <c r="PYL262" s="1012"/>
      <c r="PYM262" s="1012"/>
      <c r="PYN262" s="1012"/>
      <c r="PYO262" s="1012"/>
      <c r="PYP262" s="1012"/>
      <c r="PYQ262" s="1012"/>
      <c r="PYR262" s="1012"/>
      <c r="PYS262" s="1012"/>
      <c r="PYT262" s="1012"/>
      <c r="PYU262" s="1012"/>
      <c r="PYV262" s="1012"/>
      <c r="PYW262" s="1012"/>
      <c r="PYX262" s="1012"/>
      <c r="PYY262" s="1012"/>
      <c r="PYZ262" s="1012"/>
      <c r="PZA262" s="1012"/>
      <c r="PZB262" s="1012"/>
      <c r="PZC262" s="1012"/>
      <c r="PZD262" s="1012"/>
      <c r="PZE262" s="1012"/>
      <c r="PZF262" s="1012"/>
      <c r="PZG262" s="1012"/>
      <c r="PZH262" s="1012"/>
      <c r="PZI262" s="1012"/>
      <c r="PZJ262" s="1012"/>
      <c r="PZK262" s="1012"/>
      <c r="PZL262" s="1012"/>
      <c r="PZM262" s="1012"/>
      <c r="PZN262" s="1012"/>
      <c r="PZO262" s="1012"/>
      <c r="PZP262" s="1012"/>
      <c r="PZQ262" s="1012"/>
      <c r="PZR262" s="1012"/>
      <c r="PZS262" s="1012"/>
      <c r="PZT262" s="1012"/>
      <c r="PZU262" s="1012"/>
      <c r="PZV262" s="1012"/>
      <c r="PZW262" s="1012"/>
      <c r="PZX262" s="1012"/>
      <c r="PZY262" s="1012"/>
      <c r="PZZ262" s="1012"/>
      <c r="QAA262" s="1012"/>
      <c r="QAB262" s="1012"/>
      <c r="QAC262" s="1012"/>
      <c r="QAD262" s="1012"/>
      <c r="QAE262" s="1012"/>
      <c r="QAF262" s="1012"/>
      <c r="QAG262" s="1012"/>
      <c r="QAH262" s="1012"/>
      <c r="QAI262" s="1012"/>
      <c r="QAJ262" s="1012"/>
      <c r="QAK262" s="1012"/>
      <c r="QAL262" s="1012"/>
      <c r="QAM262" s="1012"/>
      <c r="QAN262" s="1012"/>
      <c r="QAO262" s="1012"/>
      <c r="QAP262" s="1012"/>
      <c r="QAQ262" s="1012"/>
      <c r="QAR262" s="1012"/>
      <c r="QAS262" s="1012"/>
      <c r="QAT262" s="1012"/>
      <c r="QAU262" s="1012"/>
      <c r="QAV262" s="1012"/>
      <c r="QAW262" s="1012"/>
      <c r="QAX262" s="1012"/>
      <c r="QAY262" s="1012"/>
      <c r="QAZ262" s="1012"/>
      <c r="QBA262" s="1012"/>
      <c r="QBB262" s="1012"/>
      <c r="QBC262" s="1012"/>
      <c r="QBD262" s="1012"/>
      <c r="QBE262" s="1012"/>
      <c r="QBF262" s="1012"/>
      <c r="QBG262" s="1012"/>
      <c r="QBH262" s="1012"/>
      <c r="QBI262" s="1012"/>
      <c r="QBJ262" s="1012"/>
      <c r="QBK262" s="1012"/>
      <c r="QBL262" s="1012"/>
      <c r="QBM262" s="1012"/>
      <c r="QBN262" s="1012"/>
      <c r="QBO262" s="1012"/>
      <c r="QBP262" s="1012"/>
      <c r="QBQ262" s="1012"/>
      <c r="QBR262" s="1012"/>
      <c r="QBS262" s="1012"/>
      <c r="QBT262" s="1012"/>
      <c r="QBU262" s="1012"/>
      <c r="QBV262" s="1012"/>
      <c r="QBW262" s="1012"/>
      <c r="QBX262" s="1012"/>
      <c r="QBY262" s="1012"/>
      <c r="QBZ262" s="1012"/>
      <c r="QCA262" s="1012"/>
      <c r="QCB262" s="1012"/>
      <c r="QCC262" s="1012"/>
      <c r="QCD262" s="1012"/>
      <c r="QCE262" s="1012"/>
      <c r="QCF262" s="1012"/>
      <c r="QCG262" s="1012"/>
      <c r="QCH262" s="1012"/>
      <c r="QCI262" s="1012"/>
      <c r="QCJ262" s="1012"/>
      <c r="QCK262" s="1012"/>
      <c r="QCL262" s="1012"/>
      <c r="QCM262" s="1012"/>
      <c r="QCN262" s="1012"/>
      <c r="QCO262" s="1012"/>
      <c r="QCP262" s="1012"/>
      <c r="QCQ262" s="1012"/>
      <c r="QCR262" s="1012"/>
      <c r="QCS262" s="1012"/>
      <c r="QCT262" s="1012"/>
      <c r="QCU262" s="1012"/>
      <c r="QCV262" s="1012"/>
      <c r="QCW262" s="1012"/>
      <c r="QCX262" s="1012"/>
      <c r="QCY262" s="1012"/>
      <c r="QCZ262" s="1012"/>
      <c r="QDA262" s="1012"/>
      <c r="QDB262" s="1012"/>
      <c r="QDC262" s="1012"/>
      <c r="QDD262" s="1012"/>
      <c r="QDE262" s="1012"/>
      <c r="QDF262" s="1012"/>
      <c r="QDG262" s="1012"/>
      <c r="QDH262" s="1012"/>
      <c r="QDI262" s="1012"/>
      <c r="QDJ262" s="1012"/>
      <c r="QDK262" s="1012"/>
      <c r="QDL262" s="1012"/>
      <c r="QDM262" s="1012"/>
      <c r="QDN262" s="1012"/>
      <c r="QDO262" s="1012"/>
      <c r="QDP262" s="1012"/>
      <c r="QDQ262" s="1012"/>
      <c r="QDR262" s="1012"/>
      <c r="QDS262" s="1012"/>
      <c r="QDT262" s="1012"/>
      <c r="QDU262" s="1012"/>
      <c r="QDV262" s="1012"/>
      <c r="QDW262" s="1012"/>
      <c r="QDX262" s="1012"/>
      <c r="QDY262" s="1012"/>
      <c r="QDZ262" s="1012"/>
      <c r="QEA262" s="1012"/>
      <c r="QEB262" s="1012"/>
      <c r="QEC262" s="1012"/>
      <c r="QED262" s="1012"/>
      <c r="QEE262" s="1012"/>
      <c r="QEF262" s="1012"/>
      <c r="QEG262" s="1012"/>
      <c r="QEH262" s="1012"/>
      <c r="QEI262" s="1012"/>
      <c r="QEJ262" s="1012"/>
      <c r="QEK262" s="1012"/>
      <c r="QEL262" s="1012"/>
      <c r="QEM262" s="1012"/>
      <c r="QEN262" s="1012"/>
      <c r="QEO262" s="1012"/>
      <c r="QEP262" s="1012"/>
      <c r="QEQ262" s="1012"/>
      <c r="QER262" s="1012"/>
      <c r="QES262" s="1012"/>
      <c r="QET262" s="1012"/>
      <c r="QEU262" s="1012"/>
      <c r="QEV262" s="1012"/>
      <c r="QEW262" s="1012"/>
      <c r="QEX262" s="1012"/>
      <c r="QEY262" s="1012"/>
      <c r="QEZ262" s="1012"/>
      <c r="QFA262" s="1012"/>
      <c r="QFB262" s="1012"/>
      <c r="QFC262" s="1012"/>
      <c r="QFD262" s="1012"/>
      <c r="QFE262" s="1012"/>
      <c r="QFF262" s="1012"/>
      <c r="QFG262" s="1012"/>
      <c r="QFH262" s="1012"/>
      <c r="QFI262" s="1012"/>
      <c r="QFJ262" s="1012"/>
      <c r="QFK262" s="1012"/>
      <c r="QFL262" s="1012"/>
      <c r="QFM262" s="1012"/>
      <c r="QFN262" s="1012"/>
      <c r="QFO262" s="1012"/>
      <c r="QFP262" s="1012"/>
      <c r="QFQ262" s="1012"/>
      <c r="QFR262" s="1012"/>
      <c r="QFS262" s="1012"/>
      <c r="QFT262" s="1012"/>
      <c r="QFU262" s="1012"/>
      <c r="QFV262" s="1012"/>
      <c r="QFW262" s="1012"/>
      <c r="QFX262" s="1012"/>
      <c r="QFY262" s="1012"/>
      <c r="QFZ262" s="1012"/>
      <c r="QGA262" s="1012"/>
      <c r="QGB262" s="1012"/>
      <c r="QGC262" s="1012"/>
      <c r="QGD262" s="1012"/>
      <c r="QGE262" s="1012"/>
      <c r="QGF262" s="1012"/>
      <c r="QGG262" s="1012"/>
      <c r="QGH262" s="1012"/>
      <c r="QGI262" s="1012"/>
      <c r="QGJ262" s="1012"/>
      <c r="QGK262" s="1012"/>
      <c r="QGL262" s="1012"/>
      <c r="QGM262" s="1012"/>
      <c r="QGN262" s="1012"/>
      <c r="QGO262" s="1012"/>
      <c r="QGP262" s="1012"/>
      <c r="QGQ262" s="1012"/>
      <c r="QGR262" s="1012"/>
      <c r="QGS262" s="1012"/>
      <c r="QGT262" s="1012"/>
      <c r="QGU262" s="1012"/>
      <c r="QGV262" s="1012"/>
      <c r="QGW262" s="1012"/>
      <c r="QGX262" s="1012"/>
      <c r="QGY262" s="1012"/>
      <c r="QGZ262" s="1012"/>
      <c r="QHA262" s="1012"/>
      <c r="QHB262" s="1012"/>
      <c r="QHC262" s="1012"/>
      <c r="QHD262" s="1012"/>
      <c r="QHE262" s="1012"/>
      <c r="QHF262" s="1012"/>
      <c r="QHG262" s="1012"/>
      <c r="QHH262" s="1012"/>
      <c r="QHI262" s="1012"/>
      <c r="QHJ262" s="1012"/>
      <c r="QHK262" s="1012"/>
      <c r="QHL262" s="1012"/>
      <c r="QHM262" s="1012"/>
      <c r="QHN262" s="1012"/>
      <c r="QHO262" s="1012"/>
      <c r="QHP262" s="1012"/>
      <c r="QHQ262" s="1012"/>
      <c r="QHR262" s="1012"/>
      <c r="QHS262" s="1012"/>
      <c r="QHT262" s="1012"/>
      <c r="QHU262" s="1012"/>
      <c r="QHV262" s="1012"/>
      <c r="QHW262" s="1012"/>
      <c r="QHX262" s="1012"/>
      <c r="QHY262" s="1012"/>
      <c r="QHZ262" s="1012"/>
      <c r="QIA262" s="1012"/>
      <c r="QIB262" s="1012"/>
      <c r="QIC262" s="1012"/>
      <c r="QID262" s="1012"/>
      <c r="QIE262" s="1012"/>
      <c r="QIF262" s="1012"/>
      <c r="QIG262" s="1012"/>
      <c r="QIH262" s="1012"/>
      <c r="QII262" s="1012"/>
      <c r="QIJ262" s="1012"/>
      <c r="QIK262" s="1012"/>
      <c r="QIL262" s="1012"/>
      <c r="QIM262" s="1012"/>
      <c r="QIN262" s="1012"/>
      <c r="QIO262" s="1012"/>
      <c r="QIP262" s="1012"/>
      <c r="QIQ262" s="1012"/>
      <c r="QIR262" s="1012"/>
      <c r="QIS262" s="1012"/>
      <c r="QIT262" s="1012"/>
      <c r="QIU262" s="1012"/>
      <c r="QIV262" s="1012"/>
      <c r="QIW262" s="1012"/>
      <c r="QIX262" s="1012"/>
      <c r="QIY262" s="1012"/>
      <c r="QIZ262" s="1012"/>
      <c r="QJA262" s="1012"/>
      <c r="QJB262" s="1012"/>
      <c r="QJC262" s="1012"/>
      <c r="QJD262" s="1012"/>
      <c r="QJE262" s="1012"/>
      <c r="QJF262" s="1012"/>
      <c r="QJG262" s="1012"/>
      <c r="QJH262" s="1012"/>
      <c r="QJI262" s="1012"/>
      <c r="QJJ262" s="1012"/>
      <c r="QJK262" s="1012"/>
      <c r="QJL262" s="1012"/>
      <c r="QJM262" s="1012"/>
      <c r="QJN262" s="1012"/>
      <c r="QJO262" s="1012"/>
      <c r="QJP262" s="1012"/>
      <c r="QJQ262" s="1012"/>
      <c r="QJR262" s="1012"/>
      <c r="QJS262" s="1012"/>
      <c r="QJT262" s="1012"/>
      <c r="QJU262" s="1012"/>
      <c r="QJV262" s="1012"/>
      <c r="QJW262" s="1012"/>
      <c r="QJX262" s="1012"/>
      <c r="QJY262" s="1012"/>
      <c r="QJZ262" s="1012"/>
      <c r="QKA262" s="1012"/>
      <c r="QKB262" s="1012"/>
      <c r="QKC262" s="1012"/>
      <c r="QKD262" s="1012"/>
      <c r="QKE262" s="1012"/>
      <c r="QKF262" s="1012"/>
      <c r="QKG262" s="1012"/>
      <c r="QKH262" s="1012"/>
      <c r="QKI262" s="1012"/>
      <c r="QKJ262" s="1012"/>
      <c r="QKK262" s="1012"/>
      <c r="QKL262" s="1012"/>
      <c r="QKM262" s="1012"/>
      <c r="QKN262" s="1012"/>
      <c r="QKO262" s="1012"/>
      <c r="QKP262" s="1012"/>
      <c r="QKQ262" s="1012"/>
      <c r="QKR262" s="1012"/>
      <c r="QKS262" s="1012"/>
      <c r="QKT262" s="1012"/>
      <c r="QKU262" s="1012"/>
      <c r="QKV262" s="1012"/>
      <c r="QKW262" s="1012"/>
      <c r="QKX262" s="1012"/>
      <c r="QKY262" s="1012"/>
      <c r="QKZ262" s="1012"/>
      <c r="QLA262" s="1012"/>
      <c r="QLB262" s="1012"/>
      <c r="QLC262" s="1012"/>
      <c r="QLD262" s="1012"/>
      <c r="QLE262" s="1012"/>
      <c r="QLF262" s="1012"/>
      <c r="QLG262" s="1012"/>
      <c r="QLH262" s="1012"/>
      <c r="QLI262" s="1012"/>
      <c r="QLJ262" s="1012"/>
      <c r="QLK262" s="1012"/>
      <c r="QLL262" s="1012"/>
      <c r="QLM262" s="1012"/>
      <c r="QLN262" s="1012"/>
      <c r="QLO262" s="1012"/>
      <c r="QLP262" s="1012"/>
      <c r="QLQ262" s="1012"/>
      <c r="QLR262" s="1012"/>
      <c r="QLS262" s="1012"/>
      <c r="QLT262" s="1012"/>
      <c r="QLU262" s="1012"/>
      <c r="QLV262" s="1012"/>
      <c r="QLW262" s="1012"/>
      <c r="QLX262" s="1012"/>
      <c r="QLY262" s="1012"/>
      <c r="QLZ262" s="1012"/>
      <c r="QMA262" s="1012"/>
      <c r="QMB262" s="1012"/>
      <c r="QMC262" s="1012"/>
      <c r="QMD262" s="1012"/>
      <c r="QME262" s="1012"/>
      <c r="QMF262" s="1012"/>
      <c r="QMG262" s="1012"/>
      <c r="QMH262" s="1012"/>
      <c r="QMI262" s="1012"/>
      <c r="QMJ262" s="1012"/>
      <c r="QMK262" s="1012"/>
      <c r="QML262" s="1012"/>
      <c r="QMM262" s="1012"/>
      <c r="QMN262" s="1012"/>
      <c r="QMO262" s="1012"/>
      <c r="QMP262" s="1012"/>
      <c r="QMQ262" s="1012"/>
      <c r="QMR262" s="1012"/>
      <c r="QMS262" s="1012"/>
      <c r="QMT262" s="1012"/>
      <c r="QMU262" s="1012"/>
      <c r="QMV262" s="1012"/>
      <c r="QMW262" s="1012"/>
      <c r="QMX262" s="1012"/>
      <c r="QMY262" s="1012"/>
      <c r="QMZ262" s="1012"/>
      <c r="QNA262" s="1012"/>
      <c r="QNB262" s="1012"/>
      <c r="QNC262" s="1012"/>
      <c r="QND262" s="1012"/>
      <c r="QNE262" s="1012"/>
      <c r="QNF262" s="1012"/>
      <c r="QNG262" s="1012"/>
      <c r="QNH262" s="1012"/>
      <c r="QNI262" s="1012"/>
      <c r="QNJ262" s="1012"/>
      <c r="QNK262" s="1012"/>
      <c r="QNL262" s="1012"/>
      <c r="QNM262" s="1012"/>
      <c r="QNN262" s="1012"/>
      <c r="QNO262" s="1012"/>
      <c r="QNP262" s="1012"/>
      <c r="QNQ262" s="1012"/>
      <c r="QNR262" s="1012"/>
      <c r="QNS262" s="1012"/>
      <c r="QNT262" s="1012"/>
      <c r="QNU262" s="1012"/>
      <c r="QNV262" s="1012"/>
      <c r="QNW262" s="1012"/>
      <c r="QNX262" s="1012"/>
      <c r="QNY262" s="1012"/>
      <c r="QNZ262" s="1012"/>
      <c r="QOA262" s="1012"/>
      <c r="QOB262" s="1012"/>
      <c r="QOC262" s="1012"/>
      <c r="QOD262" s="1012"/>
      <c r="QOE262" s="1012"/>
      <c r="QOF262" s="1012"/>
      <c r="QOG262" s="1012"/>
      <c r="QOH262" s="1012"/>
      <c r="QOI262" s="1012"/>
      <c r="QOJ262" s="1012"/>
      <c r="QOK262" s="1012"/>
      <c r="QOL262" s="1012"/>
      <c r="QOM262" s="1012"/>
      <c r="QON262" s="1012"/>
      <c r="QOO262" s="1012"/>
      <c r="QOP262" s="1012"/>
      <c r="QOQ262" s="1012"/>
      <c r="QOR262" s="1012"/>
      <c r="QOS262" s="1012"/>
      <c r="QOT262" s="1012"/>
      <c r="QOU262" s="1012"/>
      <c r="QOV262" s="1012"/>
      <c r="QOW262" s="1012"/>
      <c r="QOX262" s="1012"/>
      <c r="QOY262" s="1012"/>
      <c r="QOZ262" s="1012"/>
      <c r="QPA262" s="1012"/>
      <c r="QPB262" s="1012"/>
      <c r="QPC262" s="1012"/>
      <c r="QPD262" s="1012"/>
      <c r="QPE262" s="1012"/>
      <c r="QPF262" s="1012"/>
      <c r="QPG262" s="1012"/>
      <c r="QPH262" s="1012"/>
      <c r="QPI262" s="1012"/>
      <c r="QPJ262" s="1012"/>
      <c r="QPK262" s="1012"/>
      <c r="QPL262" s="1012"/>
      <c r="QPM262" s="1012"/>
      <c r="QPN262" s="1012"/>
      <c r="QPO262" s="1012"/>
      <c r="QPP262" s="1012"/>
      <c r="QPQ262" s="1012"/>
      <c r="QPR262" s="1012"/>
      <c r="QPS262" s="1012"/>
      <c r="QPT262" s="1012"/>
      <c r="QPU262" s="1012"/>
      <c r="QPV262" s="1012"/>
      <c r="QPW262" s="1012"/>
      <c r="QPX262" s="1012"/>
      <c r="QPY262" s="1012"/>
      <c r="QPZ262" s="1012"/>
      <c r="QQA262" s="1012"/>
      <c r="QQB262" s="1012"/>
      <c r="QQC262" s="1012"/>
      <c r="QQD262" s="1012"/>
      <c r="QQE262" s="1012"/>
      <c r="QQF262" s="1012"/>
      <c r="QQG262" s="1012"/>
      <c r="QQH262" s="1012"/>
      <c r="QQI262" s="1012"/>
      <c r="QQJ262" s="1012"/>
      <c r="QQK262" s="1012"/>
      <c r="QQL262" s="1012"/>
      <c r="QQM262" s="1012"/>
      <c r="QQN262" s="1012"/>
      <c r="QQO262" s="1012"/>
      <c r="QQP262" s="1012"/>
      <c r="QQQ262" s="1012"/>
      <c r="QQR262" s="1012"/>
      <c r="QQS262" s="1012"/>
      <c r="QQT262" s="1012"/>
      <c r="QQU262" s="1012"/>
      <c r="QQV262" s="1012"/>
      <c r="QQW262" s="1012"/>
      <c r="QQX262" s="1012"/>
      <c r="QQY262" s="1012"/>
      <c r="QQZ262" s="1012"/>
      <c r="QRA262" s="1012"/>
      <c r="QRB262" s="1012"/>
      <c r="QRC262" s="1012"/>
      <c r="QRD262" s="1012"/>
      <c r="QRE262" s="1012"/>
      <c r="QRF262" s="1012"/>
      <c r="QRG262" s="1012"/>
      <c r="QRH262" s="1012"/>
      <c r="QRI262" s="1012"/>
      <c r="QRJ262" s="1012"/>
      <c r="QRK262" s="1012"/>
      <c r="QRL262" s="1012"/>
      <c r="QRM262" s="1012"/>
      <c r="QRN262" s="1012"/>
      <c r="QRO262" s="1012"/>
      <c r="QRP262" s="1012"/>
      <c r="QRQ262" s="1012"/>
      <c r="QRR262" s="1012"/>
      <c r="QRS262" s="1012"/>
      <c r="QRT262" s="1012"/>
      <c r="QRU262" s="1012"/>
      <c r="QRV262" s="1012"/>
      <c r="QRW262" s="1012"/>
      <c r="QRX262" s="1012"/>
      <c r="QRY262" s="1012"/>
      <c r="QRZ262" s="1012"/>
      <c r="QSA262" s="1012"/>
      <c r="QSB262" s="1012"/>
      <c r="QSC262" s="1012"/>
      <c r="QSD262" s="1012"/>
      <c r="QSE262" s="1012"/>
      <c r="QSF262" s="1012"/>
      <c r="QSG262" s="1012"/>
      <c r="QSH262" s="1012"/>
      <c r="QSI262" s="1012"/>
      <c r="QSJ262" s="1012"/>
      <c r="QSK262" s="1012"/>
      <c r="QSL262" s="1012"/>
      <c r="QSM262" s="1012"/>
      <c r="QSN262" s="1012"/>
      <c r="QSO262" s="1012"/>
      <c r="QSP262" s="1012"/>
      <c r="QSQ262" s="1012"/>
      <c r="QSR262" s="1012"/>
      <c r="QSS262" s="1012"/>
      <c r="QST262" s="1012"/>
      <c r="QSU262" s="1012"/>
      <c r="QSV262" s="1012"/>
      <c r="QSW262" s="1012"/>
      <c r="QSX262" s="1012"/>
      <c r="QSY262" s="1012"/>
      <c r="QSZ262" s="1012"/>
      <c r="QTA262" s="1012"/>
      <c r="QTB262" s="1012"/>
      <c r="QTC262" s="1012"/>
      <c r="QTD262" s="1012"/>
      <c r="QTE262" s="1012"/>
      <c r="QTF262" s="1012"/>
      <c r="QTG262" s="1012"/>
      <c r="QTH262" s="1012"/>
      <c r="QTI262" s="1012"/>
      <c r="QTJ262" s="1012"/>
      <c r="QTK262" s="1012"/>
      <c r="QTL262" s="1012"/>
      <c r="QTM262" s="1012"/>
      <c r="QTN262" s="1012"/>
      <c r="QTO262" s="1012"/>
      <c r="QTP262" s="1012"/>
      <c r="QTQ262" s="1012"/>
      <c r="QTR262" s="1012"/>
      <c r="QTS262" s="1012"/>
      <c r="QTT262" s="1012"/>
      <c r="QTU262" s="1012"/>
      <c r="QTV262" s="1012"/>
      <c r="QTW262" s="1012"/>
      <c r="QTX262" s="1012"/>
      <c r="QTY262" s="1012"/>
      <c r="QTZ262" s="1012"/>
      <c r="QUA262" s="1012"/>
      <c r="QUB262" s="1012"/>
      <c r="QUC262" s="1012"/>
      <c r="QUD262" s="1012"/>
      <c r="QUE262" s="1012"/>
      <c r="QUF262" s="1012"/>
      <c r="QUG262" s="1012"/>
      <c r="QUH262" s="1012"/>
      <c r="QUI262" s="1012"/>
      <c r="QUJ262" s="1012"/>
      <c r="QUK262" s="1012"/>
      <c r="QUL262" s="1012"/>
      <c r="QUM262" s="1012"/>
      <c r="QUN262" s="1012"/>
      <c r="QUO262" s="1012"/>
      <c r="QUP262" s="1012"/>
      <c r="QUQ262" s="1012"/>
      <c r="QUR262" s="1012"/>
      <c r="QUS262" s="1012"/>
      <c r="QUT262" s="1012"/>
      <c r="QUU262" s="1012"/>
      <c r="QUV262" s="1012"/>
      <c r="QUW262" s="1012"/>
      <c r="QUX262" s="1012"/>
      <c r="QUY262" s="1012"/>
      <c r="QUZ262" s="1012"/>
      <c r="QVA262" s="1012"/>
      <c r="QVB262" s="1012"/>
      <c r="QVC262" s="1012"/>
      <c r="QVD262" s="1012"/>
      <c r="QVE262" s="1012"/>
      <c r="QVF262" s="1012"/>
      <c r="QVG262" s="1012"/>
      <c r="QVH262" s="1012"/>
      <c r="QVI262" s="1012"/>
      <c r="QVJ262" s="1012"/>
      <c r="QVK262" s="1012"/>
      <c r="QVL262" s="1012"/>
      <c r="QVM262" s="1012"/>
      <c r="QVN262" s="1012"/>
      <c r="QVO262" s="1012"/>
      <c r="QVP262" s="1012"/>
      <c r="QVQ262" s="1012"/>
      <c r="QVR262" s="1012"/>
      <c r="QVS262" s="1012"/>
      <c r="QVT262" s="1012"/>
      <c r="QVU262" s="1012"/>
      <c r="QVV262" s="1012"/>
      <c r="QVW262" s="1012"/>
      <c r="QVX262" s="1012"/>
      <c r="QVY262" s="1012"/>
      <c r="QVZ262" s="1012"/>
      <c r="QWA262" s="1012"/>
      <c r="QWB262" s="1012"/>
      <c r="QWC262" s="1012"/>
      <c r="QWD262" s="1012"/>
      <c r="QWE262" s="1012"/>
      <c r="QWF262" s="1012"/>
      <c r="QWG262" s="1012"/>
      <c r="QWH262" s="1012"/>
      <c r="QWI262" s="1012"/>
      <c r="QWJ262" s="1012"/>
      <c r="QWK262" s="1012"/>
      <c r="QWL262" s="1012"/>
      <c r="QWM262" s="1012"/>
      <c r="QWN262" s="1012"/>
      <c r="QWO262" s="1012"/>
      <c r="QWP262" s="1012"/>
      <c r="QWQ262" s="1012"/>
      <c r="QWR262" s="1012"/>
      <c r="QWS262" s="1012"/>
      <c r="QWT262" s="1012"/>
      <c r="QWU262" s="1012"/>
      <c r="QWV262" s="1012"/>
      <c r="QWW262" s="1012"/>
      <c r="QWX262" s="1012"/>
      <c r="QWY262" s="1012"/>
      <c r="QWZ262" s="1012"/>
      <c r="QXA262" s="1012"/>
      <c r="QXB262" s="1012"/>
      <c r="QXC262" s="1012"/>
      <c r="QXD262" s="1012"/>
      <c r="QXE262" s="1012"/>
      <c r="QXF262" s="1012"/>
      <c r="QXG262" s="1012"/>
      <c r="QXH262" s="1012"/>
      <c r="QXI262" s="1012"/>
      <c r="QXJ262" s="1012"/>
      <c r="QXK262" s="1012"/>
      <c r="QXL262" s="1012"/>
      <c r="QXM262" s="1012"/>
      <c r="QXN262" s="1012"/>
      <c r="QXO262" s="1012"/>
      <c r="QXP262" s="1012"/>
      <c r="QXQ262" s="1012"/>
      <c r="QXR262" s="1012"/>
      <c r="QXS262" s="1012"/>
      <c r="QXT262" s="1012"/>
      <c r="QXU262" s="1012"/>
      <c r="QXV262" s="1012"/>
      <c r="QXW262" s="1012"/>
      <c r="QXX262" s="1012"/>
      <c r="QXY262" s="1012"/>
      <c r="QXZ262" s="1012"/>
      <c r="QYA262" s="1012"/>
      <c r="QYB262" s="1012"/>
      <c r="QYC262" s="1012"/>
      <c r="QYD262" s="1012"/>
      <c r="QYE262" s="1012"/>
      <c r="QYF262" s="1012"/>
      <c r="QYG262" s="1012"/>
      <c r="QYH262" s="1012"/>
      <c r="QYI262" s="1012"/>
      <c r="QYJ262" s="1012"/>
      <c r="QYK262" s="1012"/>
      <c r="QYL262" s="1012"/>
      <c r="QYM262" s="1012"/>
      <c r="QYN262" s="1012"/>
      <c r="QYO262" s="1012"/>
      <c r="QYP262" s="1012"/>
      <c r="QYQ262" s="1012"/>
      <c r="QYR262" s="1012"/>
      <c r="QYS262" s="1012"/>
      <c r="QYT262" s="1012"/>
      <c r="QYU262" s="1012"/>
      <c r="QYV262" s="1012"/>
      <c r="QYW262" s="1012"/>
      <c r="QYX262" s="1012"/>
      <c r="QYY262" s="1012"/>
      <c r="QYZ262" s="1012"/>
      <c r="QZA262" s="1012"/>
      <c r="QZB262" s="1012"/>
      <c r="QZC262" s="1012"/>
      <c r="QZD262" s="1012"/>
      <c r="QZE262" s="1012"/>
      <c r="QZF262" s="1012"/>
      <c r="QZG262" s="1012"/>
      <c r="QZH262" s="1012"/>
      <c r="QZI262" s="1012"/>
      <c r="QZJ262" s="1012"/>
      <c r="QZK262" s="1012"/>
      <c r="QZL262" s="1012"/>
      <c r="QZM262" s="1012"/>
      <c r="QZN262" s="1012"/>
      <c r="QZO262" s="1012"/>
      <c r="QZP262" s="1012"/>
      <c r="QZQ262" s="1012"/>
      <c r="QZR262" s="1012"/>
      <c r="QZS262" s="1012"/>
      <c r="QZT262" s="1012"/>
      <c r="QZU262" s="1012"/>
      <c r="QZV262" s="1012"/>
      <c r="QZW262" s="1012"/>
      <c r="QZX262" s="1012"/>
      <c r="QZY262" s="1012"/>
      <c r="QZZ262" s="1012"/>
      <c r="RAA262" s="1012"/>
      <c r="RAB262" s="1012"/>
      <c r="RAC262" s="1012"/>
      <c r="RAD262" s="1012"/>
      <c r="RAE262" s="1012"/>
      <c r="RAF262" s="1012"/>
      <c r="RAG262" s="1012"/>
      <c r="RAH262" s="1012"/>
      <c r="RAI262" s="1012"/>
      <c r="RAJ262" s="1012"/>
      <c r="RAK262" s="1012"/>
      <c r="RAL262" s="1012"/>
      <c r="RAM262" s="1012"/>
      <c r="RAN262" s="1012"/>
      <c r="RAO262" s="1012"/>
      <c r="RAP262" s="1012"/>
      <c r="RAQ262" s="1012"/>
      <c r="RAR262" s="1012"/>
      <c r="RAS262" s="1012"/>
      <c r="RAT262" s="1012"/>
      <c r="RAU262" s="1012"/>
      <c r="RAV262" s="1012"/>
      <c r="RAW262" s="1012"/>
      <c r="RAX262" s="1012"/>
      <c r="RAY262" s="1012"/>
      <c r="RAZ262" s="1012"/>
      <c r="RBA262" s="1012"/>
      <c r="RBB262" s="1012"/>
      <c r="RBC262" s="1012"/>
      <c r="RBD262" s="1012"/>
      <c r="RBE262" s="1012"/>
      <c r="RBF262" s="1012"/>
      <c r="RBG262" s="1012"/>
      <c r="RBH262" s="1012"/>
      <c r="RBI262" s="1012"/>
      <c r="RBJ262" s="1012"/>
      <c r="RBK262" s="1012"/>
      <c r="RBL262" s="1012"/>
      <c r="RBM262" s="1012"/>
      <c r="RBN262" s="1012"/>
      <c r="RBO262" s="1012"/>
      <c r="RBP262" s="1012"/>
      <c r="RBQ262" s="1012"/>
      <c r="RBR262" s="1012"/>
      <c r="RBS262" s="1012"/>
      <c r="RBT262" s="1012"/>
      <c r="RBU262" s="1012"/>
      <c r="RBV262" s="1012"/>
      <c r="RBW262" s="1012"/>
      <c r="RBX262" s="1012"/>
      <c r="RBY262" s="1012"/>
      <c r="RBZ262" s="1012"/>
      <c r="RCA262" s="1012"/>
      <c r="RCB262" s="1012"/>
      <c r="RCC262" s="1012"/>
      <c r="RCD262" s="1012"/>
      <c r="RCE262" s="1012"/>
      <c r="RCF262" s="1012"/>
      <c r="RCG262" s="1012"/>
      <c r="RCH262" s="1012"/>
      <c r="RCI262" s="1012"/>
      <c r="RCJ262" s="1012"/>
      <c r="RCK262" s="1012"/>
      <c r="RCL262" s="1012"/>
      <c r="RCM262" s="1012"/>
      <c r="RCN262" s="1012"/>
      <c r="RCO262" s="1012"/>
      <c r="RCP262" s="1012"/>
      <c r="RCQ262" s="1012"/>
      <c r="RCR262" s="1012"/>
      <c r="RCS262" s="1012"/>
      <c r="RCT262" s="1012"/>
      <c r="RCU262" s="1012"/>
      <c r="RCV262" s="1012"/>
      <c r="RCW262" s="1012"/>
      <c r="RCX262" s="1012"/>
      <c r="RCY262" s="1012"/>
      <c r="RCZ262" s="1012"/>
      <c r="RDA262" s="1012"/>
      <c r="RDB262" s="1012"/>
      <c r="RDC262" s="1012"/>
      <c r="RDD262" s="1012"/>
      <c r="RDE262" s="1012"/>
      <c r="RDF262" s="1012"/>
      <c r="RDG262" s="1012"/>
      <c r="RDH262" s="1012"/>
      <c r="RDI262" s="1012"/>
      <c r="RDJ262" s="1012"/>
      <c r="RDK262" s="1012"/>
      <c r="RDL262" s="1012"/>
      <c r="RDM262" s="1012"/>
      <c r="RDN262" s="1012"/>
      <c r="RDO262" s="1012"/>
      <c r="RDP262" s="1012"/>
      <c r="RDQ262" s="1012"/>
      <c r="RDR262" s="1012"/>
      <c r="RDS262" s="1012"/>
      <c r="RDT262" s="1012"/>
      <c r="RDU262" s="1012"/>
      <c r="RDV262" s="1012"/>
      <c r="RDW262" s="1012"/>
      <c r="RDX262" s="1012"/>
      <c r="RDY262" s="1012"/>
      <c r="RDZ262" s="1012"/>
      <c r="REA262" s="1012"/>
      <c r="REB262" s="1012"/>
      <c r="REC262" s="1012"/>
      <c r="RED262" s="1012"/>
      <c r="REE262" s="1012"/>
      <c r="REF262" s="1012"/>
      <c r="REG262" s="1012"/>
      <c r="REH262" s="1012"/>
      <c r="REI262" s="1012"/>
      <c r="REJ262" s="1012"/>
      <c r="REK262" s="1012"/>
      <c r="REL262" s="1012"/>
      <c r="REM262" s="1012"/>
      <c r="REN262" s="1012"/>
      <c r="REO262" s="1012"/>
      <c r="REP262" s="1012"/>
      <c r="REQ262" s="1012"/>
      <c r="RER262" s="1012"/>
      <c r="RES262" s="1012"/>
      <c r="RET262" s="1012"/>
      <c r="REU262" s="1012"/>
      <c r="REV262" s="1012"/>
      <c r="REW262" s="1012"/>
      <c r="REX262" s="1012"/>
      <c r="REY262" s="1012"/>
      <c r="REZ262" s="1012"/>
      <c r="RFA262" s="1012"/>
      <c r="RFB262" s="1012"/>
      <c r="RFC262" s="1012"/>
      <c r="RFD262" s="1012"/>
      <c r="RFE262" s="1012"/>
      <c r="RFF262" s="1012"/>
      <c r="RFG262" s="1012"/>
      <c r="RFH262" s="1012"/>
      <c r="RFI262" s="1012"/>
      <c r="RFJ262" s="1012"/>
      <c r="RFK262" s="1012"/>
      <c r="RFL262" s="1012"/>
      <c r="RFM262" s="1012"/>
      <c r="RFN262" s="1012"/>
      <c r="RFO262" s="1012"/>
      <c r="RFP262" s="1012"/>
      <c r="RFQ262" s="1012"/>
      <c r="RFR262" s="1012"/>
      <c r="RFS262" s="1012"/>
      <c r="RFT262" s="1012"/>
      <c r="RFU262" s="1012"/>
      <c r="RFV262" s="1012"/>
      <c r="RFW262" s="1012"/>
      <c r="RFX262" s="1012"/>
      <c r="RFY262" s="1012"/>
      <c r="RFZ262" s="1012"/>
      <c r="RGA262" s="1012"/>
      <c r="RGB262" s="1012"/>
      <c r="RGC262" s="1012"/>
      <c r="RGD262" s="1012"/>
      <c r="RGE262" s="1012"/>
      <c r="RGF262" s="1012"/>
      <c r="RGG262" s="1012"/>
      <c r="RGH262" s="1012"/>
      <c r="RGI262" s="1012"/>
      <c r="RGJ262" s="1012"/>
      <c r="RGK262" s="1012"/>
      <c r="RGL262" s="1012"/>
      <c r="RGM262" s="1012"/>
      <c r="RGN262" s="1012"/>
      <c r="RGO262" s="1012"/>
      <c r="RGP262" s="1012"/>
      <c r="RGQ262" s="1012"/>
      <c r="RGR262" s="1012"/>
      <c r="RGS262" s="1012"/>
      <c r="RGT262" s="1012"/>
      <c r="RGU262" s="1012"/>
      <c r="RGV262" s="1012"/>
      <c r="RGW262" s="1012"/>
      <c r="RGX262" s="1012"/>
      <c r="RGY262" s="1012"/>
      <c r="RGZ262" s="1012"/>
      <c r="RHA262" s="1012"/>
      <c r="RHB262" s="1012"/>
      <c r="RHC262" s="1012"/>
      <c r="RHD262" s="1012"/>
      <c r="RHE262" s="1012"/>
      <c r="RHF262" s="1012"/>
      <c r="RHG262" s="1012"/>
      <c r="RHH262" s="1012"/>
      <c r="RHI262" s="1012"/>
      <c r="RHJ262" s="1012"/>
      <c r="RHK262" s="1012"/>
      <c r="RHL262" s="1012"/>
      <c r="RHM262" s="1012"/>
      <c r="RHN262" s="1012"/>
      <c r="RHO262" s="1012"/>
      <c r="RHP262" s="1012"/>
      <c r="RHQ262" s="1012"/>
      <c r="RHR262" s="1012"/>
      <c r="RHS262" s="1012"/>
      <c r="RHT262" s="1012"/>
      <c r="RHU262" s="1012"/>
      <c r="RHV262" s="1012"/>
      <c r="RHW262" s="1012"/>
      <c r="RHX262" s="1012"/>
      <c r="RHY262" s="1012"/>
      <c r="RHZ262" s="1012"/>
      <c r="RIA262" s="1012"/>
      <c r="RIB262" s="1012"/>
      <c r="RIC262" s="1012"/>
      <c r="RID262" s="1012"/>
      <c r="RIE262" s="1012"/>
      <c r="RIF262" s="1012"/>
      <c r="RIG262" s="1012"/>
      <c r="RIH262" s="1012"/>
      <c r="RII262" s="1012"/>
      <c r="RIJ262" s="1012"/>
      <c r="RIK262" s="1012"/>
      <c r="RIL262" s="1012"/>
      <c r="RIM262" s="1012"/>
      <c r="RIN262" s="1012"/>
      <c r="RIO262" s="1012"/>
      <c r="RIP262" s="1012"/>
      <c r="RIQ262" s="1012"/>
      <c r="RIR262" s="1012"/>
      <c r="RIS262" s="1012"/>
      <c r="RIT262" s="1012"/>
      <c r="RIU262" s="1012"/>
      <c r="RIV262" s="1012"/>
      <c r="RIW262" s="1012"/>
      <c r="RIX262" s="1012"/>
      <c r="RIY262" s="1012"/>
      <c r="RIZ262" s="1012"/>
      <c r="RJA262" s="1012"/>
      <c r="RJB262" s="1012"/>
      <c r="RJC262" s="1012"/>
      <c r="RJD262" s="1012"/>
      <c r="RJE262" s="1012"/>
      <c r="RJF262" s="1012"/>
      <c r="RJG262" s="1012"/>
      <c r="RJH262" s="1012"/>
      <c r="RJI262" s="1012"/>
      <c r="RJJ262" s="1012"/>
      <c r="RJK262" s="1012"/>
      <c r="RJL262" s="1012"/>
      <c r="RJM262" s="1012"/>
      <c r="RJN262" s="1012"/>
      <c r="RJO262" s="1012"/>
      <c r="RJP262" s="1012"/>
      <c r="RJQ262" s="1012"/>
      <c r="RJR262" s="1012"/>
      <c r="RJS262" s="1012"/>
      <c r="RJT262" s="1012"/>
      <c r="RJU262" s="1012"/>
      <c r="RJV262" s="1012"/>
      <c r="RJW262" s="1012"/>
      <c r="RJX262" s="1012"/>
      <c r="RJY262" s="1012"/>
      <c r="RJZ262" s="1012"/>
      <c r="RKA262" s="1012"/>
      <c r="RKB262" s="1012"/>
      <c r="RKC262" s="1012"/>
      <c r="RKD262" s="1012"/>
      <c r="RKE262" s="1012"/>
      <c r="RKF262" s="1012"/>
      <c r="RKG262" s="1012"/>
      <c r="RKH262" s="1012"/>
      <c r="RKI262" s="1012"/>
      <c r="RKJ262" s="1012"/>
      <c r="RKK262" s="1012"/>
      <c r="RKL262" s="1012"/>
      <c r="RKM262" s="1012"/>
      <c r="RKN262" s="1012"/>
      <c r="RKO262" s="1012"/>
      <c r="RKP262" s="1012"/>
      <c r="RKQ262" s="1012"/>
      <c r="RKR262" s="1012"/>
      <c r="RKS262" s="1012"/>
      <c r="RKT262" s="1012"/>
      <c r="RKU262" s="1012"/>
      <c r="RKV262" s="1012"/>
      <c r="RKW262" s="1012"/>
      <c r="RKX262" s="1012"/>
      <c r="RKY262" s="1012"/>
      <c r="RKZ262" s="1012"/>
      <c r="RLA262" s="1012"/>
      <c r="RLB262" s="1012"/>
      <c r="RLC262" s="1012"/>
      <c r="RLD262" s="1012"/>
      <c r="RLE262" s="1012"/>
      <c r="RLF262" s="1012"/>
      <c r="RLG262" s="1012"/>
      <c r="RLH262" s="1012"/>
      <c r="RLI262" s="1012"/>
      <c r="RLJ262" s="1012"/>
      <c r="RLK262" s="1012"/>
      <c r="RLL262" s="1012"/>
      <c r="RLM262" s="1012"/>
      <c r="RLN262" s="1012"/>
      <c r="RLO262" s="1012"/>
      <c r="RLP262" s="1012"/>
      <c r="RLQ262" s="1012"/>
      <c r="RLR262" s="1012"/>
      <c r="RLS262" s="1012"/>
      <c r="RLT262" s="1012"/>
      <c r="RLU262" s="1012"/>
      <c r="RLV262" s="1012"/>
      <c r="RLW262" s="1012"/>
      <c r="RLX262" s="1012"/>
      <c r="RLY262" s="1012"/>
      <c r="RLZ262" s="1012"/>
      <c r="RMA262" s="1012"/>
      <c r="RMB262" s="1012"/>
      <c r="RMC262" s="1012"/>
      <c r="RMD262" s="1012"/>
      <c r="RME262" s="1012"/>
      <c r="RMF262" s="1012"/>
      <c r="RMG262" s="1012"/>
      <c r="RMH262" s="1012"/>
      <c r="RMI262" s="1012"/>
      <c r="RMJ262" s="1012"/>
      <c r="RMK262" s="1012"/>
      <c r="RML262" s="1012"/>
      <c r="RMM262" s="1012"/>
      <c r="RMN262" s="1012"/>
      <c r="RMO262" s="1012"/>
      <c r="RMP262" s="1012"/>
      <c r="RMQ262" s="1012"/>
      <c r="RMR262" s="1012"/>
      <c r="RMS262" s="1012"/>
      <c r="RMT262" s="1012"/>
      <c r="RMU262" s="1012"/>
      <c r="RMV262" s="1012"/>
      <c r="RMW262" s="1012"/>
      <c r="RMX262" s="1012"/>
      <c r="RMY262" s="1012"/>
      <c r="RMZ262" s="1012"/>
      <c r="RNA262" s="1012"/>
      <c r="RNB262" s="1012"/>
      <c r="RNC262" s="1012"/>
      <c r="RND262" s="1012"/>
      <c r="RNE262" s="1012"/>
      <c r="RNF262" s="1012"/>
      <c r="RNG262" s="1012"/>
      <c r="RNH262" s="1012"/>
      <c r="RNI262" s="1012"/>
      <c r="RNJ262" s="1012"/>
      <c r="RNK262" s="1012"/>
      <c r="RNL262" s="1012"/>
      <c r="RNM262" s="1012"/>
      <c r="RNN262" s="1012"/>
      <c r="RNO262" s="1012"/>
      <c r="RNP262" s="1012"/>
      <c r="RNQ262" s="1012"/>
      <c r="RNR262" s="1012"/>
      <c r="RNS262" s="1012"/>
      <c r="RNT262" s="1012"/>
      <c r="RNU262" s="1012"/>
      <c r="RNV262" s="1012"/>
      <c r="RNW262" s="1012"/>
      <c r="RNX262" s="1012"/>
      <c r="RNY262" s="1012"/>
      <c r="RNZ262" s="1012"/>
      <c r="ROA262" s="1012"/>
      <c r="ROB262" s="1012"/>
      <c r="ROC262" s="1012"/>
      <c r="ROD262" s="1012"/>
      <c r="ROE262" s="1012"/>
      <c r="ROF262" s="1012"/>
      <c r="ROG262" s="1012"/>
      <c r="ROH262" s="1012"/>
      <c r="ROI262" s="1012"/>
      <c r="ROJ262" s="1012"/>
      <c r="ROK262" s="1012"/>
      <c r="ROL262" s="1012"/>
      <c r="ROM262" s="1012"/>
      <c r="RON262" s="1012"/>
      <c r="ROO262" s="1012"/>
      <c r="ROP262" s="1012"/>
      <c r="ROQ262" s="1012"/>
      <c r="ROR262" s="1012"/>
      <c r="ROS262" s="1012"/>
      <c r="ROT262" s="1012"/>
      <c r="ROU262" s="1012"/>
      <c r="ROV262" s="1012"/>
      <c r="ROW262" s="1012"/>
      <c r="ROX262" s="1012"/>
      <c r="ROY262" s="1012"/>
      <c r="ROZ262" s="1012"/>
      <c r="RPA262" s="1012"/>
      <c r="RPB262" s="1012"/>
      <c r="RPC262" s="1012"/>
      <c r="RPD262" s="1012"/>
      <c r="RPE262" s="1012"/>
      <c r="RPF262" s="1012"/>
      <c r="RPG262" s="1012"/>
      <c r="RPH262" s="1012"/>
      <c r="RPI262" s="1012"/>
      <c r="RPJ262" s="1012"/>
      <c r="RPK262" s="1012"/>
      <c r="RPL262" s="1012"/>
      <c r="RPM262" s="1012"/>
      <c r="RPN262" s="1012"/>
      <c r="RPO262" s="1012"/>
      <c r="RPP262" s="1012"/>
      <c r="RPQ262" s="1012"/>
      <c r="RPR262" s="1012"/>
      <c r="RPS262" s="1012"/>
      <c r="RPT262" s="1012"/>
      <c r="RPU262" s="1012"/>
      <c r="RPV262" s="1012"/>
      <c r="RPW262" s="1012"/>
      <c r="RPX262" s="1012"/>
      <c r="RPY262" s="1012"/>
      <c r="RPZ262" s="1012"/>
      <c r="RQA262" s="1012"/>
      <c r="RQB262" s="1012"/>
      <c r="RQC262" s="1012"/>
      <c r="RQD262" s="1012"/>
      <c r="RQE262" s="1012"/>
      <c r="RQF262" s="1012"/>
      <c r="RQG262" s="1012"/>
      <c r="RQH262" s="1012"/>
      <c r="RQI262" s="1012"/>
      <c r="RQJ262" s="1012"/>
      <c r="RQK262" s="1012"/>
      <c r="RQL262" s="1012"/>
      <c r="RQM262" s="1012"/>
      <c r="RQN262" s="1012"/>
      <c r="RQO262" s="1012"/>
      <c r="RQP262" s="1012"/>
      <c r="RQQ262" s="1012"/>
      <c r="RQR262" s="1012"/>
      <c r="RQS262" s="1012"/>
      <c r="RQT262" s="1012"/>
      <c r="RQU262" s="1012"/>
      <c r="RQV262" s="1012"/>
      <c r="RQW262" s="1012"/>
      <c r="RQX262" s="1012"/>
      <c r="RQY262" s="1012"/>
      <c r="RQZ262" s="1012"/>
      <c r="RRA262" s="1012"/>
      <c r="RRB262" s="1012"/>
      <c r="RRC262" s="1012"/>
      <c r="RRD262" s="1012"/>
      <c r="RRE262" s="1012"/>
      <c r="RRF262" s="1012"/>
      <c r="RRG262" s="1012"/>
      <c r="RRH262" s="1012"/>
      <c r="RRI262" s="1012"/>
      <c r="RRJ262" s="1012"/>
      <c r="RRK262" s="1012"/>
      <c r="RRL262" s="1012"/>
      <c r="RRM262" s="1012"/>
      <c r="RRN262" s="1012"/>
      <c r="RRO262" s="1012"/>
      <c r="RRP262" s="1012"/>
      <c r="RRQ262" s="1012"/>
      <c r="RRR262" s="1012"/>
      <c r="RRS262" s="1012"/>
      <c r="RRT262" s="1012"/>
      <c r="RRU262" s="1012"/>
      <c r="RRV262" s="1012"/>
      <c r="RRW262" s="1012"/>
      <c r="RRX262" s="1012"/>
      <c r="RRY262" s="1012"/>
      <c r="RRZ262" s="1012"/>
      <c r="RSA262" s="1012"/>
      <c r="RSB262" s="1012"/>
      <c r="RSC262" s="1012"/>
      <c r="RSD262" s="1012"/>
      <c r="RSE262" s="1012"/>
      <c r="RSF262" s="1012"/>
      <c r="RSG262" s="1012"/>
      <c r="RSH262" s="1012"/>
      <c r="RSI262" s="1012"/>
      <c r="RSJ262" s="1012"/>
      <c r="RSK262" s="1012"/>
      <c r="RSL262" s="1012"/>
      <c r="RSM262" s="1012"/>
      <c r="RSN262" s="1012"/>
      <c r="RSO262" s="1012"/>
      <c r="RSP262" s="1012"/>
      <c r="RSQ262" s="1012"/>
      <c r="RSR262" s="1012"/>
      <c r="RSS262" s="1012"/>
      <c r="RST262" s="1012"/>
      <c r="RSU262" s="1012"/>
      <c r="RSV262" s="1012"/>
      <c r="RSW262" s="1012"/>
      <c r="RSX262" s="1012"/>
      <c r="RSY262" s="1012"/>
      <c r="RSZ262" s="1012"/>
      <c r="RTA262" s="1012"/>
      <c r="RTB262" s="1012"/>
      <c r="RTC262" s="1012"/>
      <c r="RTD262" s="1012"/>
      <c r="RTE262" s="1012"/>
      <c r="RTF262" s="1012"/>
      <c r="RTG262" s="1012"/>
      <c r="RTH262" s="1012"/>
      <c r="RTI262" s="1012"/>
      <c r="RTJ262" s="1012"/>
      <c r="RTK262" s="1012"/>
      <c r="RTL262" s="1012"/>
      <c r="RTM262" s="1012"/>
      <c r="RTN262" s="1012"/>
      <c r="RTO262" s="1012"/>
      <c r="RTP262" s="1012"/>
      <c r="RTQ262" s="1012"/>
      <c r="RTR262" s="1012"/>
      <c r="RTS262" s="1012"/>
      <c r="RTT262" s="1012"/>
      <c r="RTU262" s="1012"/>
      <c r="RTV262" s="1012"/>
      <c r="RTW262" s="1012"/>
      <c r="RTX262" s="1012"/>
      <c r="RTY262" s="1012"/>
      <c r="RTZ262" s="1012"/>
      <c r="RUA262" s="1012"/>
      <c r="RUB262" s="1012"/>
      <c r="RUC262" s="1012"/>
      <c r="RUD262" s="1012"/>
      <c r="RUE262" s="1012"/>
      <c r="RUF262" s="1012"/>
      <c r="RUG262" s="1012"/>
      <c r="RUH262" s="1012"/>
      <c r="RUI262" s="1012"/>
      <c r="RUJ262" s="1012"/>
      <c r="RUK262" s="1012"/>
      <c r="RUL262" s="1012"/>
      <c r="RUM262" s="1012"/>
      <c r="RUN262" s="1012"/>
      <c r="RUO262" s="1012"/>
      <c r="RUP262" s="1012"/>
      <c r="RUQ262" s="1012"/>
      <c r="RUR262" s="1012"/>
      <c r="RUS262" s="1012"/>
      <c r="RUT262" s="1012"/>
      <c r="RUU262" s="1012"/>
      <c r="RUV262" s="1012"/>
      <c r="RUW262" s="1012"/>
      <c r="RUX262" s="1012"/>
      <c r="RUY262" s="1012"/>
      <c r="RUZ262" s="1012"/>
      <c r="RVA262" s="1012"/>
      <c r="RVB262" s="1012"/>
      <c r="RVC262" s="1012"/>
      <c r="RVD262" s="1012"/>
      <c r="RVE262" s="1012"/>
      <c r="RVF262" s="1012"/>
      <c r="RVG262" s="1012"/>
      <c r="RVH262" s="1012"/>
      <c r="RVI262" s="1012"/>
      <c r="RVJ262" s="1012"/>
      <c r="RVK262" s="1012"/>
      <c r="RVL262" s="1012"/>
      <c r="RVM262" s="1012"/>
      <c r="RVN262" s="1012"/>
      <c r="RVO262" s="1012"/>
      <c r="RVP262" s="1012"/>
      <c r="RVQ262" s="1012"/>
      <c r="RVR262" s="1012"/>
      <c r="RVS262" s="1012"/>
      <c r="RVT262" s="1012"/>
      <c r="RVU262" s="1012"/>
      <c r="RVV262" s="1012"/>
      <c r="RVW262" s="1012"/>
      <c r="RVX262" s="1012"/>
      <c r="RVY262" s="1012"/>
      <c r="RVZ262" s="1012"/>
      <c r="RWA262" s="1012"/>
      <c r="RWB262" s="1012"/>
      <c r="RWC262" s="1012"/>
      <c r="RWD262" s="1012"/>
      <c r="RWE262" s="1012"/>
      <c r="RWF262" s="1012"/>
      <c r="RWG262" s="1012"/>
      <c r="RWH262" s="1012"/>
      <c r="RWI262" s="1012"/>
      <c r="RWJ262" s="1012"/>
      <c r="RWK262" s="1012"/>
      <c r="RWL262" s="1012"/>
      <c r="RWM262" s="1012"/>
      <c r="RWN262" s="1012"/>
      <c r="RWO262" s="1012"/>
      <c r="RWP262" s="1012"/>
      <c r="RWQ262" s="1012"/>
      <c r="RWR262" s="1012"/>
      <c r="RWS262" s="1012"/>
      <c r="RWT262" s="1012"/>
      <c r="RWU262" s="1012"/>
      <c r="RWV262" s="1012"/>
      <c r="RWW262" s="1012"/>
      <c r="RWX262" s="1012"/>
      <c r="RWY262" s="1012"/>
      <c r="RWZ262" s="1012"/>
      <c r="RXA262" s="1012"/>
      <c r="RXB262" s="1012"/>
      <c r="RXC262" s="1012"/>
      <c r="RXD262" s="1012"/>
      <c r="RXE262" s="1012"/>
      <c r="RXF262" s="1012"/>
      <c r="RXG262" s="1012"/>
      <c r="RXH262" s="1012"/>
      <c r="RXI262" s="1012"/>
      <c r="RXJ262" s="1012"/>
      <c r="RXK262" s="1012"/>
      <c r="RXL262" s="1012"/>
      <c r="RXM262" s="1012"/>
      <c r="RXN262" s="1012"/>
      <c r="RXO262" s="1012"/>
      <c r="RXP262" s="1012"/>
      <c r="RXQ262" s="1012"/>
      <c r="RXR262" s="1012"/>
      <c r="RXS262" s="1012"/>
      <c r="RXT262" s="1012"/>
      <c r="RXU262" s="1012"/>
      <c r="RXV262" s="1012"/>
      <c r="RXW262" s="1012"/>
      <c r="RXX262" s="1012"/>
      <c r="RXY262" s="1012"/>
      <c r="RXZ262" s="1012"/>
      <c r="RYA262" s="1012"/>
      <c r="RYB262" s="1012"/>
      <c r="RYC262" s="1012"/>
      <c r="RYD262" s="1012"/>
      <c r="RYE262" s="1012"/>
      <c r="RYF262" s="1012"/>
      <c r="RYG262" s="1012"/>
      <c r="RYH262" s="1012"/>
      <c r="RYI262" s="1012"/>
      <c r="RYJ262" s="1012"/>
      <c r="RYK262" s="1012"/>
      <c r="RYL262" s="1012"/>
      <c r="RYM262" s="1012"/>
      <c r="RYN262" s="1012"/>
      <c r="RYO262" s="1012"/>
      <c r="RYP262" s="1012"/>
      <c r="RYQ262" s="1012"/>
      <c r="RYR262" s="1012"/>
      <c r="RYS262" s="1012"/>
      <c r="RYT262" s="1012"/>
      <c r="RYU262" s="1012"/>
      <c r="RYV262" s="1012"/>
      <c r="RYW262" s="1012"/>
      <c r="RYX262" s="1012"/>
      <c r="RYY262" s="1012"/>
      <c r="RYZ262" s="1012"/>
      <c r="RZA262" s="1012"/>
      <c r="RZB262" s="1012"/>
      <c r="RZC262" s="1012"/>
      <c r="RZD262" s="1012"/>
      <c r="RZE262" s="1012"/>
      <c r="RZF262" s="1012"/>
      <c r="RZG262" s="1012"/>
      <c r="RZH262" s="1012"/>
      <c r="RZI262" s="1012"/>
      <c r="RZJ262" s="1012"/>
      <c r="RZK262" s="1012"/>
      <c r="RZL262" s="1012"/>
      <c r="RZM262" s="1012"/>
      <c r="RZN262" s="1012"/>
      <c r="RZO262" s="1012"/>
      <c r="RZP262" s="1012"/>
      <c r="RZQ262" s="1012"/>
      <c r="RZR262" s="1012"/>
      <c r="RZS262" s="1012"/>
      <c r="RZT262" s="1012"/>
      <c r="RZU262" s="1012"/>
      <c r="RZV262" s="1012"/>
      <c r="RZW262" s="1012"/>
      <c r="RZX262" s="1012"/>
      <c r="RZY262" s="1012"/>
      <c r="RZZ262" s="1012"/>
      <c r="SAA262" s="1012"/>
      <c r="SAB262" s="1012"/>
      <c r="SAC262" s="1012"/>
      <c r="SAD262" s="1012"/>
      <c r="SAE262" s="1012"/>
      <c r="SAF262" s="1012"/>
      <c r="SAG262" s="1012"/>
      <c r="SAH262" s="1012"/>
      <c r="SAI262" s="1012"/>
      <c r="SAJ262" s="1012"/>
      <c r="SAK262" s="1012"/>
      <c r="SAL262" s="1012"/>
      <c r="SAM262" s="1012"/>
      <c r="SAN262" s="1012"/>
      <c r="SAO262" s="1012"/>
      <c r="SAP262" s="1012"/>
      <c r="SAQ262" s="1012"/>
      <c r="SAR262" s="1012"/>
      <c r="SAS262" s="1012"/>
      <c r="SAT262" s="1012"/>
      <c r="SAU262" s="1012"/>
      <c r="SAV262" s="1012"/>
      <c r="SAW262" s="1012"/>
      <c r="SAX262" s="1012"/>
      <c r="SAY262" s="1012"/>
      <c r="SAZ262" s="1012"/>
      <c r="SBA262" s="1012"/>
      <c r="SBB262" s="1012"/>
      <c r="SBC262" s="1012"/>
      <c r="SBD262" s="1012"/>
      <c r="SBE262" s="1012"/>
      <c r="SBF262" s="1012"/>
      <c r="SBG262" s="1012"/>
      <c r="SBH262" s="1012"/>
      <c r="SBI262" s="1012"/>
      <c r="SBJ262" s="1012"/>
      <c r="SBK262" s="1012"/>
      <c r="SBL262" s="1012"/>
      <c r="SBM262" s="1012"/>
      <c r="SBN262" s="1012"/>
      <c r="SBO262" s="1012"/>
      <c r="SBP262" s="1012"/>
      <c r="SBQ262" s="1012"/>
      <c r="SBR262" s="1012"/>
      <c r="SBS262" s="1012"/>
      <c r="SBT262" s="1012"/>
      <c r="SBU262" s="1012"/>
      <c r="SBV262" s="1012"/>
      <c r="SBW262" s="1012"/>
      <c r="SBX262" s="1012"/>
      <c r="SBY262" s="1012"/>
      <c r="SBZ262" s="1012"/>
      <c r="SCA262" s="1012"/>
      <c r="SCB262" s="1012"/>
      <c r="SCC262" s="1012"/>
      <c r="SCD262" s="1012"/>
      <c r="SCE262" s="1012"/>
      <c r="SCF262" s="1012"/>
      <c r="SCG262" s="1012"/>
      <c r="SCH262" s="1012"/>
      <c r="SCI262" s="1012"/>
      <c r="SCJ262" s="1012"/>
      <c r="SCK262" s="1012"/>
      <c r="SCL262" s="1012"/>
      <c r="SCM262" s="1012"/>
      <c r="SCN262" s="1012"/>
      <c r="SCO262" s="1012"/>
      <c r="SCP262" s="1012"/>
      <c r="SCQ262" s="1012"/>
      <c r="SCR262" s="1012"/>
      <c r="SCS262" s="1012"/>
      <c r="SCT262" s="1012"/>
      <c r="SCU262" s="1012"/>
      <c r="SCV262" s="1012"/>
      <c r="SCW262" s="1012"/>
      <c r="SCX262" s="1012"/>
      <c r="SCY262" s="1012"/>
      <c r="SCZ262" s="1012"/>
      <c r="SDA262" s="1012"/>
      <c r="SDB262" s="1012"/>
      <c r="SDC262" s="1012"/>
      <c r="SDD262" s="1012"/>
      <c r="SDE262" s="1012"/>
      <c r="SDF262" s="1012"/>
      <c r="SDG262" s="1012"/>
      <c r="SDH262" s="1012"/>
      <c r="SDI262" s="1012"/>
      <c r="SDJ262" s="1012"/>
      <c r="SDK262" s="1012"/>
      <c r="SDL262" s="1012"/>
      <c r="SDM262" s="1012"/>
      <c r="SDN262" s="1012"/>
      <c r="SDO262" s="1012"/>
      <c r="SDP262" s="1012"/>
      <c r="SDQ262" s="1012"/>
      <c r="SDR262" s="1012"/>
      <c r="SDS262" s="1012"/>
      <c r="SDT262" s="1012"/>
      <c r="SDU262" s="1012"/>
      <c r="SDV262" s="1012"/>
      <c r="SDW262" s="1012"/>
      <c r="SDX262" s="1012"/>
      <c r="SDY262" s="1012"/>
      <c r="SDZ262" s="1012"/>
      <c r="SEA262" s="1012"/>
      <c r="SEB262" s="1012"/>
      <c r="SEC262" s="1012"/>
      <c r="SED262" s="1012"/>
      <c r="SEE262" s="1012"/>
      <c r="SEF262" s="1012"/>
      <c r="SEG262" s="1012"/>
      <c r="SEH262" s="1012"/>
      <c r="SEI262" s="1012"/>
      <c r="SEJ262" s="1012"/>
      <c r="SEK262" s="1012"/>
      <c r="SEL262" s="1012"/>
      <c r="SEM262" s="1012"/>
      <c r="SEN262" s="1012"/>
      <c r="SEO262" s="1012"/>
      <c r="SEP262" s="1012"/>
      <c r="SEQ262" s="1012"/>
      <c r="SER262" s="1012"/>
      <c r="SES262" s="1012"/>
      <c r="SET262" s="1012"/>
      <c r="SEU262" s="1012"/>
      <c r="SEV262" s="1012"/>
      <c r="SEW262" s="1012"/>
      <c r="SEX262" s="1012"/>
      <c r="SEY262" s="1012"/>
      <c r="SEZ262" s="1012"/>
      <c r="SFA262" s="1012"/>
      <c r="SFB262" s="1012"/>
      <c r="SFC262" s="1012"/>
      <c r="SFD262" s="1012"/>
      <c r="SFE262" s="1012"/>
      <c r="SFF262" s="1012"/>
      <c r="SFG262" s="1012"/>
      <c r="SFH262" s="1012"/>
      <c r="SFI262" s="1012"/>
      <c r="SFJ262" s="1012"/>
      <c r="SFK262" s="1012"/>
      <c r="SFL262" s="1012"/>
      <c r="SFM262" s="1012"/>
      <c r="SFN262" s="1012"/>
      <c r="SFO262" s="1012"/>
      <c r="SFP262" s="1012"/>
      <c r="SFQ262" s="1012"/>
      <c r="SFR262" s="1012"/>
      <c r="SFS262" s="1012"/>
      <c r="SFT262" s="1012"/>
      <c r="SFU262" s="1012"/>
      <c r="SFV262" s="1012"/>
      <c r="SFW262" s="1012"/>
      <c r="SFX262" s="1012"/>
      <c r="SFY262" s="1012"/>
      <c r="SFZ262" s="1012"/>
      <c r="SGA262" s="1012"/>
      <c r="SGB262" s="1012"/>
      <c r="SGC262" s="1012"/>
      <c r="SGD262" s="1012"/>
      <c r="SGE262" s="1012"/>
      <c r="SGF262" s="1012"/>
      <c r="SGG262" s="1012"/>
      <c r="SGH262" s="1012"/>
      <c r="SGI262" s="1012"/>
      <c r="SGJ262" s="1012"/>
      <c r="SGK262" s="1012"/>
      <c r="SGL262" s="1012"/>
      <c r="SGM262" s="1012"/>
      <c r="SGN262" s="1012"/>
      <c r="SGO262" s="1012"/>
      <c r="SGP262" s="1012"/>
      <c r="SGQ262" s="1012"/>
      <c r="SGR262" s="1012"/>
      <c r="SGS262" s="1012"/>
      <c r="SGT262" s="1012"/>
      <c r="SGU262" s="1012"/>
      <c r="SGV262" s="1012"/>
      <c r="SGW262" s="1012"/>
      <c r="SGX262" s="1012"/>
      <c r="SGY262" s="1012"/>
      <c r="SGZ262" s="1012"/>
      <c r="SHA262" s="1012"/>
      <c r="SHB262" s="1012"/>
      <c r="SHC262" s="1012"/>
      <c r="SHD262" s="1012"/>
      <c r="SHE262" s="1012"/>
      <c r="SHF262" s="1012"/>
      <c r="SHG262" s="1012"/>
      <c r="SHH262" s="1012"/>
      <c r="SHI262" s="1012"/>
      <c r="SHJ262" s="1012"/>
      <c r="SHK262" s="1012"/>
      <c r="SHL262" s="1012"/>
      <c r="SHM262" s="1012"/>
      <c r="SHN262" s="1012"/>
      <c r="SHO262" s="1012"/>
      <c r="SHP262" s="1012"/>
      <c r="SHQ262" s="1012"/>
      <c r="SHR262" s="1012"/>
      <c r="SHS262" s="1012"/>
      <c r="SHT262" s="1012"/>
      <c r="SHU262" s="1012"/>
      <c r="SHV262" s="1012"/>
      <c r="SHW262" s="1012"/>
      <c r="SHX262" s="1012"/>
      <c r="SHY262" s="1012"/>
      <c r="SHZ262" s="1012"/>
      <c r="SIA262" s="1012"/>
      <c r="SIB262" s="1012"/>
      <c r="SIC262" s="1012"/>
      <c r="SID262" s="1012"/>
      <c r="SIE262" s="1012"/>
      <c r="SIF262" s="1012"/>
      <c r="SIG262" s="1012"/>
      <c r="SIH262" s="1012"/>
      <c r="SII262" s="1012"/>
      <c r="SIJ262" s="1012"/>
      <c r="SIK262" s="1012"/>
      <c r="SIL262" s="1012"/>
      <c r="SIM262" s="1012"/>
      <c r="SIN262" s="1012"/>
      <c r="SIO262" s="1012"/>
      <c r="SIP262" s="1012"/>
      <c r="SIQ262" s="1012"/>
      <c r="SIR262" s="1012"/>
      <c r="SIS262" s="1012"/>
      <c r="SIT262" s="1012"/>
      <c r="SIU262" s="1012"/>
      <c r="SIV262" s="1012"/>
      <c r="SIW262" s="1012"/>
      <c r="SIX262" s="1012"/>
      <c r="SIY262" s="1012"/>
      <c r="SIZ262" s="1012"/>
      <c r="SJA262" s="1012"/>
      <c r="SJB262" s="1012"/>
      <c r="SJC262" s="1012"/>
      <c r="SJD262" s="1012"/>
      <c r="SJE262" s="1012"/>
      <c r="SJF262" s="1012"/>
      <c r="SJG262" s="1012"/>
      <c r="SJH262" s="1012"/>
      <c r="SJI262" s="1012"/>
      <c r="SJJ262" s="1012"/>
      <c r="SJK262" s="1012"/>
      <c r="SJL262" s="1012"/>
      <c r="SJM262" s="1012"/>
      <c r="SJN262" s="1012"/>
      <c r="SJO262" s="1012"/>
      <c r="SJP262" s="1012"/>
      <c r="SJQ262" s="1012"/>
      <c r="SJR262" s="1012"/>
      <c r="SJS262" s="1012"/>
      <c r="SJT262" s="1012"/>
      <c r="SJU262" s="1012"/>
      <c r="SJV262" s="1012"/>
      <c r="SJW262" s="1012"/>
      <c r="SJX262" s="1012"/>
      <c r="SJY262" s="1012"/>
      <c r="SJZ262" s="1012"/>
      <c r="SKA262" s="1012"/>
      <c r="SKB262" s="1012"/>
      <c r="SKC262" s="1012"/>
      <c r="SKD262" s="1012"/>
      <c r="SKE262" s="1012"/>
      <c r="SKF262" s="1012"/>
      <c r="SKG262" s="1012"/>
      <c r="SKH262" s="1012"/>
      <c r="SKI262" s="1012"/>
      <c r="SKJ262" s="1012"/>
      <c r="SKK262" s="1012"/>
      <c r="SKL262" s="1012"/>
      <c r="SKM262" s="1012"/>
      <c r="SKN262" s="1012"/>
      <c r="SKO262" s="1012"/>
      <c r="SKP262" s="1012"/>
      <c r="SKQ262" s="1012"/>
      <c r="SKR262" s="1012"/>
      <c r="SKS262" s="1012"/>
      <c r="SKT262" s="1012"/>
      <c r="SKU262" s="1012"/>
      <c r="SKV262" s="1012"/>
      <c r="SKW262" s="1012"/>
      <c r="SKX262" s="1012"/>
      <c r="SKY262" s="1012"/>
      <c r="SKZ262" s="1012"/>
      <c r="SLA262" s="1012"/>
      <c r="SLB262" s="1012"/>
      <c r="SLC262" s="1012"/>
      <c r="SLD262" s="1012"/>
      <c r="SLE262" s="1012"/>
      <c r="SLF262" s="1012"/>
      <c r="SLG262" s="1012"/>
      <c r="SLH262" s="1012"/>
      <c r="SLI262" s="1012"/>
      <c r="SLJ262" s="1012"/>
      <c r="SLK262" s="1012"/>
      <c r="SLL262" s="1012"/>
      <c r="SLM262" s="1012"/>
      <c r="SLN262" s="1012"/>
      <c r="SLO262" s="1012"/>
      <c r="SLP262" s="1012"/>
      <c r="SLQ262" s="1012"/>
      <c r="SLR262" s="1012"/>
      <c r="SLS262" s="1012"/>
      <c r="SLT262" s="1012"/>
      <c r="SLU262" s="1012"/>
      <c r="SLV262" s="1012"/>
      <c r="SLW262" s="1012"/>
      <c r="SLX262" s="1012"/>
      <c r="SLY262" s="1012"/>
      <c r="SLZ262" s="1012"/>
      <c r="SMA262" s="1012"/>
      <c r="SMB262" s="1012"/>
      <c r="SMC262" s="1012"/>
      <c r="SMD262" s="1012"/>
      <c r="SME262" s="1012"/>
      <c r="SMF262" s="1012"/>
      <c r="SMG262" s="1012"/>
      <c r="SMH262" s="1012"/>
      <c r="SMI262" s="1012"/>
      <c r="SMJ262" s="1012"/>
      <c r="SMK262" s="1012"/>
      <c r="SML262" s="1012"/>
      <c r="SMM262" s="1012"/>
      <c r="SMN262" s="1012"/>
      <c r="SMO262" s="1012"/>
      <c r="SMP262" s="1012"/>
      <c r="SMQ262" s="1012"/>
      <c r="SMR262" s="1012"/>
      <c r="SMS262" s="1012"/>
      <c r="SMT262" s="1012"/>
      <c r="SMU262" s="1012"/>
      <c r="SMV262" s="1012"/>
      <c r="SMW262" s="1012"/>
      <c r="SMX262" s="1012"/>
      <c r="SMY262" s="1012"/>
      <c r="SMZ262" s="1012"/>
      <c r="SNA262" s="1012"/>
      <c r="SNB262" s="1012"/>
      <c r="SNC262" s="1012"/>
      <c r="SND262" s="1012"/>
      <c r="SNE262" s="1012"/>
      <c r="SNF262" s="1012"/>
      <c r="SNG262" s="1012"/>
      <c r="SNH262" s="1012"/>
      <c r="SNI262" s="1012"/>
      <c r="SNJ262" s="1012"/>
      <c r="SNK262" s="1012"/>
      <c r="SNL262" s="1012"/>
      <c r="SNM262" s="1012"/>
      <c r="SNN262" s="1012"/>
      <c r="SNO262" s="1012"/>
      <c r="SNP262" s="1012"/>
      <c r="SNQ262" s="1012"/>
      <c r="SNR262" s="1012"/>
      <c r="SNS262" s="1012"/>
      <c r="SNT262" s="1012"/>
      <c r="SNU262" s="1012"/>
      <c r="SNV262" s="1012"/>
      <c r="SNW262" s="1012"/>
      <c r="SNX262" s="1012"/>
      <c r="SNY262" s="1012"/>
      <c r="SNZ262" s="1012"/>
      <c r="SOA262" s="1012"/>
      <c r="SOB262" s="1012"/>
      <c r="SOC262" s="1012"/>
      <c r="SOD262" s="1012"/>
      <c r="SOE262" s="1012"/>
      <c r="SOF262" s="1012"/>
      <c r="SOG262" s="1012"/>
      <c r="SOH262" s="1012"/>
      <c r="SOI262" s="1012"/>
      <c r="SOJ262" s="1012"/>
      <c r="SOK262" s="1012"/>
      <c r="SOL262" s="1012"/>
      <c r="SOM262" s="1012"/>
      <c r="SON262" s="1012"/>
      <c r="SOO262" s="1012"/>
      <c r="SOP262" s="1012"/>
      <c r="SOQ262" s="1012"/>
      <c r="SOR262" s="1012"/>
      <c r="SOS262" s="1012"/>
      <c r="SOT262" s="1012"/>
      <c r="SOU262" s="1012"/>
      <c r="SOV262" s="1012"/>
      <c r="SOW262" s="1012"/>
      <c r="SOX262" s="1012"/>
      <c r="SOY262" s="1012"/>
      <c r="SOZ262" s="1012"/>
      <c r="SPA262" s="1012"/>
      <c r="SPB262" s="1012"/>
      <c r="SPC262" s="1012"/>
      <c r="SPD262" s="1012"/>
      <c r="SPE262" s="1012"/>
      <c r="SPF262" s="1012"/>
      <c r="SPG262" s="1012"/>
      <c r="SPH262" s="1012"/>
      <c r="SPI262" s="1012"/>
      <c r="SPJ262" s="1012"/>
      <c r="SPK262" s="1012"/>
      <c r="SPL262" s="1012"/>
      <c r="SPM262" s="1012"/>
      <c r="SPN262" s="1012"/>
      <c r="SPO262" s="1012"/>
      <c r="SPP262" s="1012"/>
      <c r="SPQ262" s="1012"/>
      <c r="SPR262" s="1012"/>
      <c r="SPS262" s="1012"/>
      <c r="SPT262" s="1012"/>
      <c r="SPU262" s="1012"/>
      <c r="SPV262" s="1012"/>
      <c r="SPW262" s="1012"/>
      <c r="SPX262" s="1012"/>
      <c r="SPY262" s="1012"/>
      <c r="SPZ262" s="1012"/>
      <c r="SQA262" s="1012"/>
      <c r="SQB262" s="1012"/>
      <c r="SQC262" s="1012"/>
      <c r="SQD262" s="1012"/>
      <c r="SQE262" s="1012"/>
      <c r="SQF262" s="1012"/>
      <c r="SQG262" s="1012"/>
      <c r="SQH262" s="1012"/>
      <c r="SQI262" s="1012"/>
      <c r="SQJ262" s="1012"/>
      <c r="SQK262" s="1012"/>
      <c r="SQL262" s="1012"/>
      <c r="SQM262" s="1012"/>
      <c r="SQN262" s="1012"/>
      <c r="SQO262" s="1012"/>
      <c r="SQP262" s="1012"/>
      <c r="SQQ262" s="1012"/>
      <c r="SQR262" s="1012"/>
      <c r="SQS262" s="1012"/>
      <c r="SQT262" s="1012"/>
      <c r="SQU262" s="1012"/>
      <c r="SQV262" s="1012"/>
      <c r="SQW262" s="1012"/>
      <c r="SQX262" s="1012"/>
      <c r="SQY262" s="1012"/>
      <c r="SQZ262" s="1012"/>
      <c r="SRA262" s="1012"/>
      <c r="SRB262" s="1012"/>
      <c r="SRC262" s="1012"/>
      <c r="SRD262" s="1012"/>
      <c r="SRE262" s="1012"/>
      <c r="SRF262" s="1012"/>
      <c r="SRG262" s="1012"/>
      <c r="SRH262" s="1012"/>
      <c r="SRI262" s="1012"/>
      <c r="SRJ262" s="1012"/>
      <c r="SRK262" s="1012"/>
      <c r="SRL262" s="1012"/>
      <c r="SRM262" s="1012"/>
      <c r="SRN262" s="1012"/>
      <c r="SRO262" s="1012"/>
      <c r="SRP262" s="1012"/>
      <c r="SRQ262" s="1012"/>
      <c r="SRR262" s="1012"/>
      <c r="SRS262" s="1012"/>
      <c r="SRT262" s="1012"/>
      <c r="SRU262" s="1012"/>
      <c r="SRV262" s="1012"/>
      <c r="SRW262" s="1012"/>
      <c r="SRX262" s="1012"/>
      <c r="SRY262" s="1012"/>
      <c r="SRZ262" s="1012"/>
      <c r="SSA262" s="1012"/>
      <c r="SSB262" s="1012"/>
      <c r="SSC262" s="1012"/>
      <c r="SSD262" s="1012"/>
      <c r="SSE262" s="1012"/>
      <c r="SSF262" s="1012"/>
      <c r="SSG262" s="1012"/>
      <c r="SSH262" s="1012"/>
      <c r="SSI262" s="1012"/>
      <c r="SSJ262" s="1012"/>
      <c r="SSK262" s="1012"/>
      <c r="SSL262" s="1012"/>
      <c r="SSM262" s="1012"/>
      <c r="SSN262" s="1012"/>
      <c r="SSO262" s="1012"/>
      <c r="SSP262" s="1012"/>
      <c r="SSQ262" s="1012"/>
      <c r="SSR262" s="1012"/>
      <c r="SSS262" s="1012"/>
      <c r="SST262" s="1012"/>
      <c r="SSU262" s="1012"/>
      <c r="SSV262" s="1012"/>
      <c r="SSW262" s="1012"/>
      <c r="SSX262" s="1012"/>
      <c r="SSY262" s="1012"/>
      <c r="SSZ262" s="1012"/>
      <c r="STA262" s="1012"/>
      <c r="STB262" s="1012"/>
      <c r="STC262" s="1012"/>
      <c r="STD262" s="1012"/>
      <c r="STE262" s="1012"/>
      <c r="STF262" s="1012"/>
      <c r="STG262" s="1012"/>
      <c r="STH262" s="1012"/>
      <c r="STI262" s="1012"/>
      <c r="STJ262" s="1012"/>
      <c r="STK262" s="1012"/>
      <c r="STL262" s="1012"/>
      <c r="STM262" s="1012"/>
      <c r="STN262" s="1012"/>
      <c r="STO262" s="1012"/>
      <c r="STP262" s="1012"/>
      <c r="STQ262" s="1012"/>
      <c r="STR262" s="1012"/>
      <c r="STS262" s="1012"/>
      <c r="STT262" s="1012"/>
      <c r="STU262" s="1012"/>
      <c r="STV262" s="1012"/>
      <c r="STW262" s="1012"/>
      <c r="STX262" s="1012"/>
      <c r="STY262" s="1012"/>
      <c r="STZ262" s="1012"/>
      <c r="SUA262" s="1012"/>
      <c r="SUB262" s="1012"/>
      <c r="SUC262" s="1012"/>
      <c r="SUD262" s="1012"/>
      <c r="SUE262" s="1012"/>
      <c r="SUF262" s="1012"/>
      <c r="SUG262" s="1012"/>
      <c r="SUH262" s="1012"/>
      <c r="SUI262" s="1012"/>
      <c r="SUJ262" s="1012"/>
      <c r="SUK262" s="1012"/>
      <c r="SUL262" s="1012"/>
      <c r="SUM262" s="1012"/>
      <c r="SUN262" s="1012"/>
      <c r="SUO262" s="1012"/>
      <c r="SUP262" s="1012"/>
      <c r="SUQ262" s="1012"/>
      <c r="SUR262" s="1012"/>
      <c r="SUS262" s="1012"/>
      <c r="SUT262" s="1012"/>
      <c r="SUU262" s="1012"/>
      <c r="SUV262" s="1012"/>
      <c r="SUW262" s="1012"/>
      <c r="SUX262" s="1012"/>
      <c r="SUY262" s="1012"/>
      <c r="SUZ262" s="1012"/>
      <c r="SVA262" s="1012"/>
      <c r="SVB262" s="1012"/>
      <c r="SVC262" s="1012"/>
      <c r="SVD262" s="1012"/>
      <c r="SVE262" s="1012"/>
      <c r="SVF262" s="1012"/>
      <c r="SVG262" s="1012"/>
      <c r="SVH262" s="1012"/>
      <c r="SVI262" s="1012"/>
      <c r="SVJ262" s="1012"/>
      <c r="SVK262" s="1012"/>
      <c r="SVL262" s="1012"/>
      <c r="SVM262" s="1012"/>
      <c r="SVN262" s="1012"/>
      <c r="SVO262" s="1012"/>
      <c r="SVP262" s="1012"/>
      <c r="SVQ262" s="1012"/>
      <c r="SVR262" s="1012"/>
      <c r="SVS262" s="1012"/>
      <c r="SVT262" s="1012"/>
      <c r="SVU262" s="1012"/>
      <c r="SVV262" s="1012"/>
      <c r="SVW262" s="1012"/>
      <c r="SVX262" s="1012"/>
      <c r="SVY262" s="1012"/>
      <c r="SVZ262" s="1012"/>
      <c r="SWA262" s="1012"/>
      <c r="SWB262" s="1012"/>
      <c r="SWC262" s="1012"/>
      <c r="SWD262" s="1012"/>
      <c r="SWE262" s="1012"/>
      <c r="SWF262" s="1012"/>
      <c r="SWG262" s="1012"/>
      <c r="SWH262" s="1012"/>
      <c r="SWI262" s="1012"/>
      <c r="SWJ262" s="1012"/>
      <c r="SWK262" s="1012"/>
      <c r="SWL262" s="1012"/>
      <c r="SWM262" s="1012"/>
      <c r="SWN262" s="1012"/>
      <c r="SWO262" s="1012"/>
      <c r="SWP262" s="1012"/>
      <c r="SWQ262" s="1012"/>
      <c r="SWR262" s="1012"/>
      <c r="SWS262" s="1012"/>
      <c r="SWT262" s="1012"/>
      <c r="SWU262" s="1012"/>
      <c r="SWV262" s="1012"/>
      <c r="SWW262" s="1012"/>
      <c r="SWX262" s="1012"/>
      <c r="SWY262" s="1012"/>
      <c r="SWZ262" s="1012"/>
      <c r="SXA262" s="1012"/>
      <c r="SXB262" s="1012"/>
      <c r="SXC262" s="1012"/>
      <c r="SXD262" s="1012"/>
      <c r="SXE262" s="1012"/>
      <c r="SXF262" s="1012"/>
      <c r="SXG262" s="1012"/>
      <c r="SXH262" s="1012"/>
      <c r="SXI262" s="1012"/>
      <c r="SXJ262" s="1012"/>
      <c r="SXK262" s="1012"/>
      <c r="SXL262" s="1012"/>
      <c r="SXM262" s="1012"/>
      <c r="SXN262" s="1012"/>
      <c r="SXO262" s="1012"/>
      <c r="SXP262" s="1012"/>
      <c r="SXQ262" s="1012"/>
      <c r="SXR262" s="1012"/>
      <c r="SXS262" s="1012"/>
      <c r="SXT262" s="1012"/>
      <c r="SXU262" s="1012"/>
      <c r="SXV262" s="1012"/>
      <c r="SXW262" s="1012"/>
      <c r="SXX262" s="1012"/>
      <c r="SXY262" s="1012"/>
      <c r="SXZ262" s="1012"/>
      <c r="SYA262" s="1012"/>
      <c r="SYB262" s="1012"/>
      <c r="SYC262" s="1012"/>
      <c r="SYD262" s="1012"/>
      <c r="SYE262" s="1012"/>
      <c r="SYF262" s="1012"/>
      <c r="SYG262" s="1012"/>
      <c r="SYH262" s="1012"/>
      <c r="SYI262" s="1012"/>
      <c r="SYJ262" s="1012"/>
      <c r="SYK262" s="1012"/>
      <c r="SYL262" s="1012"/>
      <c r="SYM262" s="1012"/>
      <c r="SYN262" s="1012"/>
      <c r="SYO262" s="1012"/>
      <c r="SYP262" s="1012"/>
      <c r="SYQ262" s="1012"/>
      <c r="SYR262" s="1012"/>
      <c r="SYS262" s="1012"/>
      <c r="SYT262" s="1012"/>
      <c r="SYU262" s="1012"/>
      <c r="SYV262" s="1012"/>
      <c r="SYW262" s="1012"/>
      <c r="SYX262" s="1012"/>
      <c r="SYY262" s="1012"/>
      <c r="SYZ262" s="1012"/>
      <c r="SZA262" s="1012"/>
      <c r="SZB262" s="1012"/>
      <c r="SZC262" s="1012"/>
      <c r="SZD262" s="1012"/>
      <c r="SZE262" s="1012"/>
      <c r="SZF262" s="1012"/>
      <c r="SZG262" s="1012"/>
      <c r="SZH262" s="1012"/>
      <c r="SZI262" s="1012"/>
      <c r="SZJ262" s="1012"/>
      <c r="SZK262" s="1012"/>
      <c r="SZL262" s="1012"/>
      <c r="SZM262" s="1012"/>
      <c r="SZN262" s="1012"/>
      <c r="SZO262" s="1012"/>
      <c r="SZP262" s="1012"/>
      <c r="SZQ262" s="1012"/>
      <c r="SZR262" s="1012"/>
      <c r="SZS262" s="1012"/>
      <c r="SZT262" s="1012"/>
      <c r="SZU262" s="1012"/>
      <c r="SZV262" s="1012"/>
      <c r="SZW262" s="1012"/>
      <c r="SZX262" s="1012"/>
      <c r="SZY262" s="1012"/>
      <c r="SZZ262" s="1012"/>
      <c r="TAA262" s="1012"/>
      <c r="TAB262" s="1012"/>
      <c r="TAC262" s="1012"/>
      <c r="TAD262" s="1012"/>
      <c r="TAE262" s="1012"/>
      <c r="TAF262" s="1012"/>
      <c r="TAG262" s="1012"/>
      <c r="TAH262" s="1012"/>
      <c r="TAI262" s="1012"/>
      <c r="TAJ262" s="1012"/>
      <c r="TAK262" s="1012"/>
      <c r="TAL262" s="1012"/>
      <c r="TAM262" s="1012"/>
      <c r="TAN262" s="1012"/>
      <c r="TAO262" s="1012"/>
      <c r="TAP262" s="1012"/>
      <c r="TAQ262" s="1012"/>
      <c r="TAR262" s="1012"/>
      <c r="TAS262" s="1012"/>
      <c r="TAT262" s="1012"/>
      <c r="TAU262" s="1012"/>
      <c r="TAV262" s="1012"/>
      <c r="TAW262" s="1012"/>
      <c r="TAX262" s="1012"/>
      <c r="TAY262" s="1012"/>
      <c r="TAZ262" s="1012"/>
      <c r="TBA262" s="1012"/>
      <c r="TBB262" s="1012"/>
      <c r="TBC262" s="1012"/>
      <c r="TBD262" s="1012"/>
      <c r="TBE262" s="1012"/>
      <c r="TBF262" s="1012"/>
      <c r="TBG262" s="1012"/>
      <c r="TBH262" s="1012"/>
      <c r="TBI262" s="1012"/>
      <c r="TBJ262" s="1012"/>
      <c r="TBK262" s="1012"/>
      <c r="TBL262" s="1012"/>
      <c r="TBM262" s="1012"/>
      <c r="TBN262" s="1012"/>
      <c r="TBO262" s="1012"/>
      <c r="TBP262" s="1012"/>
      <c r="TBQ262" s="1012"/>
      <c r="TBR262" s="1012"/>
      <c r="TBS262" s="1012"/>
      <c r="TBT262" s="1012"/>
      <c r="TBU262" s="1012"/>
      <c r="TBV262" s="1012"/>
      <c r="TBW262" s="1012"/>
      <c r="TBX262" s="1012"/>
      <c r="TBY262" s="1012"/>
      <c r="TBZ262" s="1012"/>
      <c r="TCA262" s="1012"/>
      <c r="TCB262" s="1012"/>
      <c r="TCC262" s="1012"/>
      <c r="TCD262" s="1012"/>
      <c r="TCE262" s="1012"/>
      <c r="TCF262" s="1012"/>
      <c r="TCG262" s="1012"/>
      <c r="TCH262" s="1012"/>
      <c r="TCI262" s="1012"/>
      <c r="TCJ262" s="1012"/>
      <c r="TCK262" s="1012"/>
      <c r="TCL262" s="1012"/>
      <c r="TCM262" s="1012"/>
      <c r="TCN262" s="1012"/>
      <c r="TCO262" s="1012"/>
      <c r="TCP262" s="1012"/>
      <c r="TCQ262" s="1012"/>
      <c r="TCR262" s="1012"/>
      <c r="TCS262" s="1012"/>
      <c r="TCT262" s="1012"/>
      <c r="TCU262" s="1012"/>
      <c r="TCV262" s="1012"/>
      <c r="TCW262" s="1012"/>
      <c r="TCX262" s="1012"/>
      <c r="TCY262" s="1012"/>
      <c r="TCZ262" s="1012"/>
      <c r="TDA262" s="1012"/>
      <c r="TDB262" s="1012"/>
      <c r="TDC262" s="1012"/>
      <c r="TDD262" s="1012"/>
      <c r="TDE262" s="1012"/>
      <c r="TDF262" s="1012"/>
      <c r="TDG262" s="1012"/>
      <c r="TDH262" s="1012"/>
      <c r="TDI262" s="1012"/>
      <c r="TDJ262" s="1012"/>
      <c r="TDK262" s="1012"/>
      <c r="TDL262" s="1012"/>
      <c r="TDM262" s="1012"/>
      <c r="TDN262" s="1012"/>
      <c r="TDO262" s="1012"/>
      <c r="TDP262" s="1012"/>
      <c r="TDQ262" s="1012"/>
      <c r="TDR262" s="1012"/>
      <c r="TDS262" s="1012"/>
      <c r="TDT262" s="1012"/>
      <c r="TDU262" s="1012"/>
      <c r="TDV262" s="1012"/>
      <c r="TDW262" s="1012"/>
      <c r="TDX262" s="1012"/>
      <c r="TDY262" s="1012"/>
      <c r="TDZ262" s="1012"/>
      <c r="TEA262" s="1012"/>
      <c r="TEB262" s="1012"/>
      <c r="TEC262" s="1012"/>
      <c r="TED262" s="1012"/>
      <c r="TEE262" s="1012"/>
      <c r="TEF262" s="1012"/>
      <c r="TEG262" s="1012"/>
      <c r="TEH262" s="1012"/>
      <c r="TEI262" s="1012"/>
      <c r="TEJ262" s="1012"/>
      <c r="TEK262" s="1012"/>
      <c r="TEL262" s="1012"/>
      <c r="TEM262" s="1012"/>
      <c r="TEN262" s="1012"/>
      <c r="TEO262" s="1012"/>
      <c r="TEP262" s="1012"/>
      <c r="TEQ262" s="1012"/>
      <c r="TER262" s="1012"/>
      <c r="TES262" s="1012"/>
      <c r="TET262" s="1012"/>
      <c r="TEU262" s="1012"/>
      <c r="TEV262" s="1012"/>
      <c r="TEW262" s="1012"/>
      <c r="TEX262" s="1012"/>
      <c r="TEY262" s="1012"/>
      <c r="TEZ262" s="1012"/>
      <c r="TFA262" s="1012"/>
      <c r="TFB262" s="1012"/>
      <c r="TFC262" s="1012"/>
      <c r="TFD262" s="1012"/>
      <c r="TFE262" s="1012"/>
      <c r="TFF262" s="1012"/>
      <c r="TFG262" s="1012"/>
      <c r="TFH262" s="1012"/>
      <c r="TFI262" s="1012"/>
      <c r="TFJ262" s="1012"/>
      <c r="TFK262" s="1012"/>
      <c r="TFL262" s="1012"/>
      <c r="TFM262" s="1012"/>
      <c r="TFN262" s="1012"/>
      <c r="TFO262" s="1012"/>
      <c r="TFP262" s="1012"/>
      <c r="TFQ262" s="1012"/>
      <c r="TFR262" s="1012"/>
      <c r="TFS262" s="1012"/>
      <c r="TFT262" s="1012"/>
      <c r="TFU262" s="1012"/>
      <c r="TFV262" s="1012"/>
      <c r="TFW262" s="1012"/>
      <c r="TFX262" s="1012"/>
      <c r="TFY262" s="1012"/>
      <c r="TFZ262" s="1012"/>
      <c r="TGA262" s="1012"/>
      <c r="TGB262" s="1012"/>
      <c r="TGC262" s="1012"/>
      <c r="TGD262" s="1012"/>
      <c r="TGE262" s="1012"/>
      <c r="TGF262" s="1012"/>
      <c r="TGG262" s="1012"/>
      <c r="TGH262" s="1012"/>
      <c r="TGI262" s="1012"/>
      <c r="TGJ262" s="1012"/>
      <c r="TGK262" s="1012"/>
      <c r="TGL262" s="1012"/>
      <c r="TGM262" s="1012"/>
      <c r="TGN262" s="1012"/>
      <c r="TGO262" s="1012"/>
      <c r="TGP262" s="1012"/>
      <c r="TGQ262" s="1012"/>
      <c r="TGR262" s="1012"/>
      <c r="TGS262" s="1012"/>
      <c r="TGT262" s="1012"/>
      <c r="TGU262" s="1012"/>
      <c r="TGV262" s="1012"/>
      <c r="TGW262" s="1012"/>
      <c r="TGX262" s="1012"/>
      <c r="TGY262" s="1012"/>
      <c r="TGZ262" s="1012"/>
      <c r="THA262" s="1012"/>
      <c r="THB262" s="1012"/>
      <c r="THC262" s="1012"/>
      <c r="THD262" s="1012"/>
      <c r="THE262" s="1012"/>
      <c r="THF262" s="1012"/>
      <c r="THG262" s="1012"/>
      <c r="THH262" s="1012"/>
      <c r="THI262" s="1012"/>
      <c r="THJ262" s="1012"/>
      <c r="THK262" s="1012"/>
      <c r="THL262" s="1012"/>
      <c r="THM262" s="1012"/>
      <c r="THN262" s="1012"/>
      <c r="THO262" s="1012"/>
      <c r="THP262" s="1012"/>
      <c r="THQ262" s="1012"/>
      <c r="THR262" s="1012"/>
      <c r="THS262" s="1012"/>
      <c r="THT262" s="1012"/>
      <c r="THU262" s="1012"/>
      <c r="THV262" s="1012"/>
      <c r="THW262" s="1012"/>
      <c r="THX262" s="1012"/>
      <c r="THY262" s="1012"/>
      <c r="THZ262" s="1012"/>
      <c r="TIA262" s="1012"/>
      <c r="TIB262" s="1012"/>
      <c r="TIC262" s="1012"/>
      <c r="TID262" s="1012"/>
      <c r="TIE262" s="1012"/>
      <c r="TIF262" s="1012"/>
      <c r="TIG262" s="1012"/>
      <c r="TIH262" s="1012"/>
      <c r="TII262" s="1012"/>
      <c r="TIJ262" s="1012"/>
      <c r="TIK262" s="1012"/>
      <c r="TIL262" s="1012"/>
      <c r="TIM262" s="1012"/>
      <c r="TIN262" s="1012"/>
      <c r="TIO262" s="1012"/>
      <c r="TIP262" s="1012"/>
      <c r="TIQ262" s="1012"/>
      <c r="TIR262" s="1012"/>
      <c r="TIS262" s="1012"/>
      <c r="TIT262" s="1012"/>
      <c r="TIU262" s="1012"/>
      <c r="TIV262" s="1012"/>
      <c r="TIW262" s="1012"/>
      <c r="TIX262" s="1012"/>
      <c r="TIY262" s="1012"/>
      <c r="TIZ262" s="1012"/>
      <c r="TJA262" s="1012"/>
      <c r="TJB262" s="1012"/>
      <c r="TJC262" s="1012"/>
      <c r="TJD262" s="1012"/>
      <c r="TJE262" s="1012"/>
      <c r="TJF262" s="1012"/>
      <c r="TJG262" s="1012"/>
      <c r="TJH262" s="1012"/>
      <c r="TJI262" s="1012"/>
      <c r="TJJ262" s="1012"/>
      <c r="TJK262" s="1012"/>
      <c r="TJL262" s="1012"/>
      <c r="TJM262" s="1012"/>
      <c r="TJN262" s="1012"/>
      <c r="TJO262" s="1012"/>
      <c r="TJP262" s="1012"/>
      <c r="TJQ262" s="1012"/>
      <c r="TJR262" s="1012"/>
      <c r="TJS262" s="1012"/>
      <c r="TJT262" s="1012"/>
      <c r="TJU262" s="1012"/>
      <c r="TJV262" s="1012"/>
      <c r="TJW262" s="1012"/>
      <c r="TJX262" s="1012"/>
      <c r="TJY262" s="1012"/>
      <c r="TJZ262" s="1012"/>
      <c r="TKA262" s="1012"/>
      <c r="TKB262" s="1012"/>
      <c r="TKC262" s="1012"/>
      <c r="TKD262" s="1012"/>
      <c r="TKE262" s="1012"/>
      <c r="TKF262" s="1012"/>
      <c r="TKG262" s="1012"/>
      <c r="TKH262" s="1012"/>
      <c r="TKI262" s="1012"/>
      <c r="TKJ262" s="1012"/>
      <c r="TKK262" s="1012"/>
      <c r="TKL262" s="1012"/>
      <c r="TKM262" s="1012"/>
      <c r="TKN262" s="1012"/>
      <c r="TKO262" s="1012"/>
      <c r="TKP262" s="1012"/>
      <c r="TKQ262" s="1012"/>
      <c r="TKR262" s="1012"/>
      <c r="TKS262" s="1012"/>
      <c r="TKT262" s="1012"/>
      <c r="TKU262" s="1012"/>
      <c r="TKV262" s="1012"/>
      <c r="TKW262" s="1012"/>
      <c r="TKX262" s="1012"/>
      <c r="TKY262" s="1012"/>
      <c r="TKZ262" s="1012"/>
      <c r="TLA262" s="1012"/>
      <c r="TLB262" s="1012"/>
      <c r="TLC262" s="1012"/>
      <c r="TLD262" s="1012"/>
      <c r="TLE262" s="1012"/>
      <c r="TLF262" s="1012"/>
      <c r="TLG262" s="1012"/>
      <c r="TLH262" s="1012"/>
      <c r="TLI262" s="1012"/>
      <c r="TLJ262" s="1012"/>
      <c r="TLK262" s="1012"/>
      <c r="TLL262" s="1012"/>
      <c r="TLM262" s="1012"/>
      <c r="TLN262" s="1012"/>
      <c r="TLO262" s="1012"/>
      <c r="TLP262" s="1012"/>
      <c r="TLQ262" s="1012"/>
      <c r="TLR262" s="1012"/>
      <c r="TLS262" s="1012"/>
      <c r="TLT262" s="1012"/>
      <c r="TLU262" s="1012"/>
      <c r="TLV262" s="1012"/>
      <c r="TLW262" s="1012"/>
      <c r="TLX262" s="1012"/>
      <c r="TLY262" s="1012"/>
      <c r="TLZ262" s="1012"/>
      <c r="TMA262" s="1012"/>
      <c r="TMB262" s="1012"/>
      <c r="TMC262" s="1012"/>
      <c r="TMD262" s="1012"/>
      <c r="TME262" s="1012"/>
      <c r="TMF262" s="1012"/>
      <c r="TMG262" s="1012"/>
      <c r="TMH262" s="1012"/>
      <c r="TMI262" s="1012"/>
      <c r="TMJ262" s="1012"/>
      <c r="TMK262" s="1012"/>
      <c r="TML262" s="1012"/>
      <c r="TMM262" s="1012"/>
      <c r="TMN262" s="1012"/>
      <c r="TMO262" s="1012"/>
      <c r="TMP262" s="1012"/>
      <c r="TMQ262" s="1012"/>
      <c r="TMR262" s="1012"/>
      <c r="TMS262" s="1012"/>
      <c r="TMT262" s="1012"/>
      <c r="TMU262" s="1012"/>
      <c r="TMV262" s="1012"/>
      <c r="TMW262" s="1012"/>
      <c r="TMX262" s="1012"/>
      <c r="TMY262" s="1012"/>
      <c r="TMZ262" s="1012"/>
      <c r="TNA262" s="1012"/>
      <c r="TNB262" s="1012"/>
      <c r="TNC262" s="1012"/>
      <c r="TND262" s="1012"/>
      <c r="TNE262" s="1012"/>
      <c r="TNF262" s="1012"/>
      <c r="TNG262" s="1012"/>
      <c r="TNH262" s="1012"/>
      <c r="TNI262" s="1012"/>
      <c r="TNJ262" s="1012"/>
      <c r="TNK262" s="1012"/>
      <c r="TNL262" s="1012"/>
      <c r="TNM262" s="1012"/>
      <c r="TNN262" s="1012"/>
      <c r="TNO262" s="1012"/>
      <c r="TNP262" s="1012"/>
      <c r="TNQ262" s="1012"/>
      <c r="TNR262" s="1012"/>
      <c r="TNS262" s="1012"/>
      <c r="TNT262" s="1012"/>
      <c r="TNU262" s="1012"/>
      <c r="TNV262" s="1012"/>
      <c r="TNW262" s="1012"/>
      <c r="TNX262" s="1012"/>
      <c r="TNY262" s="1012"/>
      <c r="TNZ262" s="1012"/>
      <c r="TOA262" s="1012"/>
      <c r="TOB262" s="1012"/>
      <c r="TOC262" s="1012"/>
      <c r="TOD262" s="1012"/>
      <c r="TOE262" s="1012"/>
      <c r="TOF262" s="1012"/>
      <c r="TOG262" s="1012"/>
      <c r="TOH262" s="1012"/>
      <c r="TOI262" s="1012"/>
      <c r="TOJ262" s="1012"/>
      <c r="TOK262" s="1012"/>
      <c r="TOL262" s="1012"/>
      <c r="TOM262" s="1012"/>
      <c r="TON262" s="1012"/>
      <c r="TOO262" s="1012"/>
      <c r="TOP262" s="1012"/>
      <c r="TOQ262" s="1012"/>
      <c r="TOR262" s="1012"/>
      <c r="TOS262" s="1012"/>
      <c r="TOT262" s="1012"/>
      <c r="TOU262" s="1012"/>
      <c r="TOV262" s="1012"/>
      <c r="TOW262" s="1012"/>
      <c r="TOX262" s="1012"/>
      <c r="TOY262" s="1012"/>
      <c r="TOZ262" s="1012"/>
      <c r="TPA262" s="1012"/>
      <c r="TPB262" s="1012"/>
      <c r="TPC262" s="1012"/>
      <c r="TPD262" s="1012"/>
      <c r="TPE262" s="1012"/>
      <c r="TPF262" s="1012"/>
      <c r="TPG262" s="1012"/>
      <c r="TPH262" s="1012"/>
      <c r="TPI262" s="1012"/>
      <c r="TPJ262" s="1012"/>
      <c r="TPK262" s="1012"/>
      <c r="TPL262" s="1012"/>
      <c r="TPM262" s="1012"/>
      <c r="TPN262" s="1012"/>
      <c r="TPO262" s="1012"/>
      <c r="TPP262" s="1012"/>
      <c r="TPQ262" s="1012"/>
      <c r="TPR262" s="1012"/>
      <c r="TPS262" s="1012"/>
      <c r="TPT262" s="1012"/>
      <c r="TPU262" s="1012"/>
      <c r="TPV262" s="1012"/>
      <c r="TPW262" s="1012"/>
      <c r="TPX262" s="1012"/>
      <c r="TPY262" s="1012"/>
      <c r="TPZ262" s="1012"/>
      <c r="TQA262" s="1012"/>
      <c r="TQB262" s="1012"/>
      <c r="TQC262" s="1012"/>
      <c r="TQD262" s="1012"/>
      <c r="TQE262" s="1012"/>
      <c r="TQF262" s="1012"/>
      <c r="TQG262" s="1012"/>
      <c r="TQH262" s="1012"/>
      <c r="TQI262" s="1012"/>
      <c r="TQJ262" s="1012"/>
      <c r="TQK262" s="1012"/>
      <c r="TQL262" s="1012"/>
      <c r="TQM262" s="1012"/>
      <c r="TQN262" s="1012"/>
      <c r="TQO262" s="1012"/>
      <c r="TQP262" s="1012"/>
      <c r="TQQ262" s="1012"/>
      <c r="TQR262" s="1012"/>
      <c r="TQS262" s="1012"/>
      <c r="TQT262" s="1012"/>
      <c r="TQU262" s="1012"/>
      <c r="TQV262" s="1012"/>
      <c r="TQW262" s="1012"/>
      <c r="TQX262" s="1012"/>
      <c r="TQY262" s="1012"/>
      <c r="TQZ262" s="1012"/>
      <c r="TRA262" s="1012"/>
      <c r="TRB262" s="1012"/>
      <c r="TRC262" s="1012"/>
      <c r="TRD262" s="1012"/>
      <c r="TRE262" s="1012"/>
      <c r="TRF262" s="1012"/>
      <c r="TRG262" s="1012"/>
      <c r="TRH262" s="1012"/>
      <c r="TRI262" s="1012"/>
      <c r="TRJ262" s="1012"/>
      <c r="TRK262" s="1012"/>
      <c r="TRL262" s="1012"/>
      <c r="TRM262" s="1012"/>
      <c r="TRN262" s="1012"/>
      <c r="TRO262" s="1012"/>
      <c r="TRP262" s="1012"/>
      <c r="TRQ262" s="1012"/>
      <c r="TRR262" s="1012"/>
      <c r="TRS262" s="1012"/>
      <c r="TRT262" s="1012"/>
      <c r="TRU262" s="1012"/>
      <c r="TRV262" s="1012"/>
      <c r="TRW262" s="1012"/>
      <c r="TRX262" s="1012"/>
      <c r="TRY262" s="1012"/>
      <c r="TRZ262" s="1012"/>
      <c r="TSA262" s="1012"/>
      <c r="TSB262" s="1012"/>
      <c r="TSC262" s="1012"/>
      <c r="TSD262" s="1012"/>
      <c r="TSE262" s="1012"/>
      <c r="TSF262" s="1012"/>
      <c r="TSG262" s="1012"/>
      <c r="TSH262" s="1012"/>
      <c r="TSI262" s="1012"/>
      <c r="TSJ262" s="1012"/>
      <c r="TSK262" s="1012"/>
      <c r="TSL262" s="1012"/>
      <c r="TSM262" s="1012"/>
      <c r="TSN262" s="1012"/>
      <c r="TSO262" s="1012"/>
      <c r="TSP262" s="1012"/>
      <c r="TSQ262" s="1012"/>
      <c r="TSR262" s="1012"/>
      <c r="TSS262" s="1012"/>
      <c r="TST262" s="1012"/>
      <c r="TSU262" s="1012"/>
      <c r="TSV262" s="1012"/>
      <c r="TSW262" s="1012"/>
      <c r="TSX262" s="1012"/>
      <c r="TSY262" s="1012"/>
      <c r="TSZ262" s="1012"/>
      <c r="TTA262" s="1012"/>
      <c r="TTB262" s="1012"/>
      <c r="TTC262" s="1012"/>
      <c r="TTD262" s="1012"/>
      <c r="TTE262" s="1012"/>
      <c r="TTF262" s="1012"/>
      <c r="TTG262" s="1012"/>
      <c r="TTH262" s="1012"/>
      <c r="TTI262" s="1012"/>
      <c r="TTJ262" s="1012"/>
      <c r="TTK262" s="1012"/>
      <c r="TTL262" s="1012"/>
      <c r="TTM262" s="1012"/>
      <c r="TTN262" s="1012"/>
      <c r="TTO262" s="1012"/>
      <c r="TTP262" s="1012"/>
      <c r="TTQ262" s="1012"/>
      <c r="TTR262" s="1012"/>
      <c r="TTS262" s="1012"/>
      <c r="TTT262" s="1012"/>
      <c r="TTU262" s="1012"/>
      <c r="TTV262" s="1012"/>
      <c r="TTW262" s="1012"/>
      <c r="TTX262" s="1012"/>
      <c r="TTY262" s="1012"/>
      <c r="TTZ262" s="1012"/>
      <c r="TUA262" s="1012"/>
      <c r="TUB262" s="1012"/>
      <c r="TUC262" s="1012"/>
      <c r="TUD262" s="1012"/>
      <c r="TUE262" s="1012"/>
      <c r="TUF262" s="1012"/>
      <c r="TUG262" s="1012"/>
      <c r="TUH262" s="1012"/>
      <c r="TUI262" s="1012"/>
      <c r="TUJ262" s="1012"/>
      <c r="TUK262" s="1012"/>
      <c r="TUL262" s="1012"/>
      <c r="TUM262" s="1012"/>
      <c r="TUN262" s="1012"/>
      <c r="TUO262" s="1012"/>
      <c r="TUP262" s="1012"/>
      <c r="TUQ262" s="1012"/>
      <c r="TUR262" s="1012"/>
      <c r="TUS262" s="1012"/>
      <c r="TUT262" s="1012"/>
      <c r="TUU262" s="1012"/>
      <c r="TUV262" s="1012"/>
      <c r="TUW262" s="1012"/>
      <c r="TUX262" s="1012"/>
      <c r="TUY262" s="1012"/>
      <c r="TUZ262" s="1012"/>
      <c r="TVA262" s="1012"/>
      <c r="TVB262" s="1012"/>
      <c r="TVC262" s="1012"/>
      <c r="TVD262" s="1012"/>
      <c r="TVE262" s="1012"/>
      <c r="TVF262" s="1012"/>
      <c r="TVG262" s="1012"/>
      <c r="TVH262" s="1012"/>
      <c r="TVI262" s="1012"/>
      <c r="TVJ262" s="1012"/>
      <c r="TVK262" s="1012"/>
      <c r="TVL262" s="1012"/>
      <c r="TVM262" s="1012"/>
      <c r="TVN262" s="1012"/>
      <c r="TVO262" s="1012"/>
      <c r="TVP262" s="1012"/>
      <c r="TVQ262" s="1012"/>
      <c r="TVR262" s="1012"/>
      <c r="TVS262" s="1012"/>
      <c r="TVT262" s="1012"/>
      <c r="TVU262" s="1012"/>
      <c r="TVV262" s="1012"/>
      <c r="TVW262" s="1012"/>
      <c r="TVX262" s="1012"/>
      <c r="TVY262" s="1012"/>
      <c r="TVZ262" s="1012"/>
      <c r="TWA262" s="1012"/>
      <c r="TWB262" s="1012"/>
      <c r="TWC262" s="1012"/>
      <c r="TWD262" s="1012"/>
      <c r="TWE262" s="1012"/>
      <c r="TWF262" s="1012"/>
      <c r="TWG262" s="1012"/>
      <c r="TWH262" s="1012"/>
      <c r="TWI262" s="1012"/>
      <c r="TWJ262" s="1012"/>
      <c r="TWK262" s="1012"/>
      <c r="TWL262" s="1012"/>
      <c r="TWM262" s="1012"/>
      <c r="TWN262" s="1012"/>
      <c r="TWO262" s="1012"/>
      <c r="TWP262" s="1012"/>
      <c r="TWQ262" s="1012"/>
      <c r="TWR262" s="1012"/>
      <c r="TWS262" s="1012"/>
      <c r="TWT262" s="1012"/>
      <c r="TWU262" s="1012"/>
      <c r="TWV262" s="1012"/>
      <c r="TWW262" s="1012"/>
      <c r="TWX262" s="1012"/>
      <c r="TWY262" s="1012"/>
      <c r="TWZ262" s="1012"/>
      <c r="TXA262" s="1012"/>
      <c r="TXB262" s="1012"/>
      <c r="TXC262" s="1012"/>
      <c r="TXD262" s="1012"/>
      <c r="TXE262" s="1012"/>
      <c r="TXF262" s="1012"/>
      <c r="TXG262" s="1012"/>
      <c r="TXH262" s="1012"/>
      <c r="TXI262" s="1012"/>
      <c r="TXJ262" s="1012"/>
      <c r="TXK262" s="1012"/>
      <c r="TXL262" s="1012"/>
      <c r="TXM262" s="1012"/>
      <c r="TXN262" s="1012"/>
      <c r="TXO262" s="1012"/>
      <c r="TXP262" s="1012"/>
      <c r="TXQ262" s="1012"/>
      <c r="TXR262" s="1012"/>
      <c r="TXS262" s="1012"/>
      <c r="TXT262" s="1012"/>
      <c r="TXU262" s="1012"/>
      <c r="TXV262" s="1012"/>
      <c r="TXW262" s="1012"/>
      <c r="TXX262" s="1012"/>
      <c r="TXY262" s="1012"/>
      <c r="TXZ262" s="1012"/>
      <c r="TYA262" s="1012"/>
      <c r="TYB262" s="1012"/>
      <c r="TYC262" s="1012"/>
      <c r="TYD262" s="1012"/>
      <c r="TYE262" s="1012"/>
      <c r="TYF262" s="1012"/>
      <c r="TYG262" s="1012"/>
      <c r="TYH262" s="1012"/>
      <c r="TYI262" s="1012"/>
      <c r="TYJ262" s="1012"/>
      <c r="TYK262" s="1012"/>
      <c r="TYL262" s="1012"/>
      <c r="TYM262" s="1012"/>
      <c r="TYN262" s="1012"/>
      <c r="TYO262" s="1012"/>
      <c r="TYP262" s="1012"/>
      <c r="TYQ262" s="1012"/>
      <c r="TYR262" s="1012"/>
      <c r="TYS262" s="1012"/>
      <c r="TYT262" s="1012"/>
      <c r="TYU262" s="1012"/>
      <c r="TYV262" s="1012"/>
      <c r="TYW262" s="1012"/>
      <c r="TYX262" s="1012"/>
      <c r="TYY262" s="1012"/>
      <c r="TYZ262" s="1012"/>
      <c r="TZA262" s="1012"/>
      <c r="TZB262" s="1012"/>
      <c r="TZC262" s="1012"/>
      <c r="TZD262" s="1012"/>
      <c r="TZE262" s="1012"/>
      <c r="TZF262" s="1012"/>
      <c r="TZG262" s="1012"/>
      <c r="TZH262" s="1012"/>
      <c r="TZI262" s="1012"/>
      <c r="TZJ262" s="1012"/>
      <c r="TZK262" s="1012"/>
      <c r="TZL262" s="1012"/>
      <c r="TZM262" s="1012"/>
      <c r="TZN262" s="1012"/>
      <c r="TZO262" s="1012"/>
      <c r="TZP262" s="1012"/>
      <c r="TZQ262" s="1012"/>
      <c r="TZR262" s="1012"/>
      <c r="TZS262" s="1012"/>
      <c r="TZT262" s="1012"/>
      <c r="TZU262" s="1012"/>
      <c r="TZV262" s="1012"/>
      <c r="TZW262" s="1012"/>
      <c r="TZX262" s="1012"/>
      <c r="TZY262" s="1012"/>
      <c r="TZZ262" s="1012"/>
      <c r="UAA262" s="1012"/>
      <c r="UAB262" s="1012"/>
      <c r="UAC262" s="1012"/>
      <c r="UAD262" s="1012"/>
      <c r="UAE262" s="1012"/>
      <c r="UAF262" s="1012"/>
      <c r="UAG262" s="1012"/>
      <c r="UAH262" s="1012"/>
      <c r="UAI262" s="1012"/>
      <c r="UAJ262" s="1012"/>
      <c r="UAK262" s="1012"/>
      <c r="UAL262" s="1012"/>
      <c r="UAM262" s="1012"/>
      <c r="UAN262" s="1012"/>
      <c r="UAO262" s="1012"/>
      <c r="UAP262" s="1012"/>
      <c r="UAQ262" s="1012"/>
      <c r="UAR262" s="1012"/>
      <c r="UAS262" s="1012"/>
      <c r="UAT262" s="1012"/>
      <c r="UAU262" s="1012"/>
      <c r="UAV262" s="1012"/>
      <c r="UAW262" s="1012"/>
      <c r="UAX262" s="1012"/>
      <c r="UAY262" s="1012"/>
      <c r="UAZ262" s="1012"/>
      <c r="UBA262" s="1012"/>
      <c r="UBB262" s="1012"/>
      <c r="UBC262" s="1012"/>
      <c r="UBD262" s="1012"/>
      <c r="UBE262" s="1012"/>
      <c r="UBF262" s="1012"/>
      <c r="UBG262" s="1012"/>
      <c r="UBH262" s="1012"/>
      <c r="UBI262" s="1012"/>
      <c r="UBJ262" s="1012"/>
      <c r="UBK262" s="1012"/>
      <c r="UBL262" s="1012"/>
      <c r="UBM262" s="1012"/>
      <c r="UBN262" s="1012"/>
      <c r="UBO262" s="1012"/>
      <c r="UBP262" s="1012"/>
      <c r="UBQ262" s="1012"/>
      <c r="UBR262" s="1012"/>
      <c r="UBS262" s="1012"/>
      <c r="UBT262" s="1012"/>
      <c r="UBU262" s="1012"/>
      <c r="UBV262" s="1012"/>
      <c r="UBW262" s="1012"/>
      <c r="UBX262" s="1012"/>
      <c r="UBY262" s="1012"/>
      <c r="UBZ262" s="1012"/>
      <c r="UCA262" s="1012"/>
      <c r="UCB262" s="1012"/>
      <c r="UCC262" s="1012"/>
      <c r="UCD262" s="1012"/>
      <c r="UCE262" s="1012"/>
      <c r="UCF262" s="1012"/>
      <c r="UCG262" s="1012"/>
      <c r="UCH262" s="1012"/>
      <c r="UCI262" s="1012"/>
      <c r="UCJ262" s="1012"/>
      <c r="UCK262" s="1012"/>
      <c r="UCL262" s="1012"/>
      <c r="UCM262" s="1012"/>
      <c r="UCN262" s="1012"/>
      <c r="UCO262" s="1012"/>
      <c r="UCP262" s="1012"/>
      <c r="UCQ262" s="1012"/>
      <c r="UCR262" s="1012"/>
      <c r="UCS262" s="1012"/>
      <c r="UCT262" s="1012"/>
      <c r="UCU262" s="1012"/>
      <c r="UCV262" s="1012"/>
      <c r="UCW262" s="1012"/>
      <c r="UCX262" s="1012"/>
      <c r="UCY262" s="1012"/>
      <c r="UCZ262" s="1012"/>
      <c r="UDA262" s="1012"/>
      <c r="UDB262" s="1012"/>
      <c r="UDC262" s="1012"/>
      <c r="UDD262" s="1012"/>
      <c r="UDE262" s="1012"/>
      <c r="UDF262" s="1012"/>
      <c r="UDG262" s="1012"/>
      <c r="UDH262" s="1012"/>
      <c r="UDI262" s="1012"/>
      <c r="UDJ262" s="1012"/>
      <c r="UDK262" s="1012"/>
      <c r="UDL262" s="1012"/>
      <c r="UDM262" s="1012"/>
      <c r="UDN262" s="1012"/>
      <c r="UDO262" s="1012"/>
      <c r="UDP262" s="1012"/>
      <c r="UDQ262" s="1012"/>
      <c r="UDR262" s="1012"/>
      <c r="UDS262" s="1012"/>
      <c r="UDT262" s="1012"/>
      <c r="UDU262" s="1012"/>
      <c r="UDV262" s="1012"/>
      <c r="UDW262" s="1012"/>
      <c r="UDX262" s="1012"/>
      <c r="UDY262" s="1012"/>
      <c r="UDZ262" s="1012"/>
      <c r="UEA262" s="1012"/>
      <c r="UEB262" s="1012"/>
      <c r="UEC262" s="1012"/>
      <c r="UED262" s="1012"/>
      <c r="UEE262" s="1012"/>
      <c r="UEF262" s="1012"/>
      <c r="UEG262" s="1012"/>
      <c r="UEH262" s="1012"/>
      <c r="UEI262" s="1012"/>
      <c r="UEJ262" s="1012"/>
      <c r="UEK262" s="1012"/>
      <c r="UEL262" s="1012"/>
      <c r="UEM262" s="1012"/>
      <c r="UEN262" s="1012"/>
      <c r="UEO262" s="1012"/>
      <c r="UEP262" s="1012"/>
      <c r="UEQ262" s="1012"/>
      <c r="UER262" s="1012"/>
      <c r="UES262" s="1012"/>
      <c r="UET262" s="1012"/>
      <c r="UEU262" s="1012"/>
      <c r="UEV262" s="1012"/>
      <c r="UEW262" s="1012"/>
      <c r="UEX262" s="1012"/>
      <c r="UEY262" s="1012"/>
      <c r="UEZ262" s="1012"/>
      <c r="UFA262" s="1012"/>
      <c r="UFB262" s="1012"/>
      <c r="UFC262" s="1012"/>
      <c r="UFD262" s="1012"/>
      <c r="UFE262" s="1012"/>
      <c r="UFF262" s="1012"/>
      <c r="UFG262" s="1012"/>
      <c r="UFH262" s="1012"/>
      <c r="UFI262" s="1012"/>
      <c r="UFJ262" s="1012"/>
      <c r="UFK262" s="1012"/>
      <c r="UFL262" s="1012"/>
      <c r="UFM262" s="1012"/>
      <c r="UFN262" s="1012"/>
      <c r="UFO262" s="1012"/>
      <c r="UFP262" s="1012"/>
      <c r="UFQ262" s="1012"/>
      <c r="UFR262" s="1012"/>
      <c r="UFS262" s="1012"/>
      <c r="UFT262" s="1012"/>
      <c r="UFU262" s="1012"/>
      <c r="UFV262" s="1012"/>
      <c r="UFW262" s="1012"/>
      <c r="UFX262" s="1012"/>
      <c r="UFY262" s="1012"/>
      <c r="UFZ262" s="1012"/>
      <c r="UGA262" s="1012"/>
      <c r="UGB262" s="1012"/>
      <c r="UGC262" s="1012"/>
      <c r="UGD262" s="1012"/>
      <c r="UGE262" s="1012"/>
      <c r="UGF262" s="1012"/>
      <c r="UGG262" s="1012"/>
      <c r="UGH262" s="1012"/>
      <c r="UGI262" s="1012"/>
      <c r="UGJ262" s="1012"/>
      <c r="UGK262" s="1012"/>
      <c r="UGL262" s="1012"/>
      <c r="UGM262" s="1012"/>
      <c r="UGN262" s="1012"/>
      <c r="UGO262" s="1012"/>
      <c r="UGP262" s="1012"/>
      <c r="UGQ262" s="1012"/>
      <c r="UGR262" s="1012"/>
      <c r="UGS262" s="1012"/>
      <c r="UGT262" s="1012"/>
      <c r="UGU262" s="1012"/>
      <c r="UGV262" s="1012"/>
      <c r="UGW262" s="1012"/>
      <c r="UGX262" s="1012"/>
      <c r="UGY262" s="1012"/>
      <c r="UGZ262" s="1012"/>
      <c r="UHA262" s="1012"/>
      <c r="UHB262" s="1012"/>
      <c r="UHC262" s="1012"/>
      <c r="UHD262" s="1012"/>
      <c r="UHE262" s="1012"/>
      <c r="UHF262" s="1012"/>
      <c r="UHG262" s="1012"/>
      <c r="UHH262" s="1012"/>
      <c r="UHI262" s="1012"/>
      <c r="UHJ262" s="1012"/>
      <c r="UHK262" s="1012"/>
      <c r="UHL262" s="1012"/>
      <c r="UHM262" s="1012"/>
      <c r="UHN262" s="1012"/>
      <c r="UHO262" s="1012"/>
      <c r="UHP262" s="1012"/>
      <c r="UHQ262" s="1012"/>
      <c r="UHR262" s="1012"/>
      <c r="UHS262" s="1012"/>
      <c r="UHT262" s="1012"/>
      <c r="UHU262" s="1012"/>
      <c r="UHV262" s="1012"/>
      <c r="UHW262" s="1012"/>
      <c r="UHX262" s="1012"/>
      <c r="UHY262" s="1012"/>
      <c r="UHZ262" s="1012"/>
      <c r="UIA262" s="1012"/>
      <c r="UIB262" s="1012"/>
      <c r="UIC262" s="1012"/>
      <c r="UID262" s="1012"/>
      <c r="UIE262" s="1012"/>
      <c r="UIF262" s="1012"/>
      <c r="UIG262" s="1012"/>
      <c r="UIH262" s="1012"/>
      <c r="UII262" s="1012"/>
      <c r="UIJ262" s="1012"/>
      <c r="UIK262" s="1012"/>
      <c r="UIL262" s="1012"/>
      <c r="UIM262" s="1012"/>
      <c r="UIN262" s="1012"/>
      <c r="UIO262" s="1012"/>
      <c r="UIP262" s="1012"/>
      <c r="UIQ262" s="1012"/>
      <c r="UIR262" s="1012"/>
      <c r="UIS262" s="1012"/>
      <c r="UIT262" s="1012"/>
      <c r="UIU262" s="1012"/>
      <c r="UIV262" s="1012"/>
      <c r="UIW262" s="1012"/>
      <c r="UIX262" s="1012"/>
      <c r="UIY262" s="1012"/>
      <c r="UIZ262" s="1012"/>
      <c r="UJA262" s="1012"/>
      <c r="UJB262" s="1012"/>
      <c r="UJC262" s="1012"/>
      <c r="UJD262" s="1012"/>
      <c r="UJE262" s="1012"/>
      <c r="UJF262" s="1012"/>
      <c r="UJG262" s="1012"/>
      <c r="UJH262" s="1012"/>
      <c r="UJI262" s="1012"/>
      <c r="UJJ262" s="1012"/>
      <c r="UJK262" s="1012"/>
      <c r="UJL262" s="1012"/>
      <c r="UJM262" s="1012"/>
      <c r="UJN262" s="1012"/>
      <c r="UJO262" s="1012"/>
      <c r="UJP262" s="1012"/>
      <c r="UJQ262" s="1012"/>
      <c r="UJR262" s="1012"/>
      <c r="UJS262" s="1012"/>
      <c r="UJT262" s="1012"/>
      <c r="UJU262" s="1012"/>
      <c r="UJV262" s="1012"/>
      <c r="UJW262" s="1012"/>
      <c r="UJX262" s="1012"/>
      <c r="UJY262" s="1012"/>
      <c r="UJZ262" s="1012"/>
      <c r="UKA262" s="1012"/>
      <c r="UKB262" s="1012"/>
      <c r="UKC262" s="1012"/>
      <c r="UKD262" s="1012"/>
      <c r="UKE262" s="1012"/>
      <c r="UKF262" s="1012"/>
      <c r="UKG262" s="1012"/>
      <c r="UKH262" s="1012"/>
      <c r="UKI262" s="1012"/>
      <c r="UKJ262" s="1012"/>
      <c r="UKK262" s="1012"/>
      <c r="UKL262" s="1012"/>
      <c r="UKM262" s="1012"/>
      <c r="UKN262" s="1012"/>
      <c r="UKO262" s="1012"/>
      <c r="UKP262" s="1012"/>
      <c r="UKQ262" s="1012"/>
      <c r="UKR262" s="1012"/>
      <c r="UKS262" s="1012"/>
      <c r="UKT262" s="1012"/>
      <c r="UKU262" s="1012"/>
      <c r="UKV262" s="1012"/>
      <c r="UKW262" s="1012"/>
      <c r="UKX262" s="1012"/>
      <c r="UKY262" s="1012"/>
      <c r="UKZ262" s="1012"/>
      <c r="ULA262" s="1012"/>
      <c r="ULB262" s="1012"/>
      <c r="ULC262" s="1012"/>
      <c r="ULD262" s="1012"/>
      <c r="ULE262" s="1012"/>
      <c r="ULF262" s="1012"/>
      <c r="ULG262" s="1012"/>
      <c r="ULH262" s="1012"/>
      <c r="ULI262" s="1012"/>
      <c r="ULJ262" s="1012"/>
      <c r="ULK262" s="1012"/>
      <c r="ULL262" s="1012"/>
      <c r="ULM262" s="1012"/>
      <c r="ULN262" s="1012"/>
      <c r="ULO262" s="1012"/>
      <c r="ULP262" s="1012"/>
      <c r="ULQ262" s="1012"/>
      <c r="ULR262" s="1012"/>
      <c r="ULS262" s="1012"/>
      <c r="ULT262" s="1012"/>
      <c r="ULU262" s="1012"/>
      <c r="ULV262" s="1012"/>
      <c r="ULW262" s="1012"/>
      <c r="ULX262" s="1012"/>
      <c r="ULY262" s="1012"/>
      <c r="ULZ262" s="1012"/>
      <c r="UMA262" s="1012"/>
      <c r="UMB262" s="1012"/>
      <c r="UMC262" s="1012"/>
      <c r="UMD262" s="1012"/>
      <c r="UME262" s="1012"/>
      <c r="UMF262" s="1012"/>
      <c r="UMG262" s="1012"/>
      <c r="UMH262" s="1012"/>
      <c r="UMI262" s="1012"/>
      <c r="UMJ262" s="1012"/>
      <c r="UMK262" s="1012"/>
      <c r="UML262" s="1012"/>
      <c r="UMM262" s="1012"/>
      <c r="UMN262" s="1012"/>
      <c r="UMO262" s="1012"/>
      <c r="UMP262" s="1012"/>
      <c r="UMQ262" s="1012"/>
      <c r="UMR262" s="1012"/>
      <c r="UMS262" s="1012"/>
      <c r="UMT262" s="1012"/>
      <c r="UMU262" s="1012"/>
      <c r="UMV262" s="1012"/>
      <c r="UMW262" s="1012"/>
      <c r="UMX262" s="1012"/>
      <c r="UMY262" s="1012"/>
      <c r="UMZ262" s="1012"/>
      <c r="UNA262" s="1012"/>
      <c r="UNB262" s="1012"/>
      <c r="UNC262" s="1012"/>
      <c r="UND262" s="1012"/>
      <c r="UNE262" s="1012"/>
      <c r="UNF262" s="1012"/>
      <c r="UNG262" s="1012"/>
      <c r="UNH262" s="1012"/>
      <c r="UNI262" s="1012"/>
      <c r="UNJ262" s="1012"/>
      <c r="UNK262" s="1012"/>
      <c r="UNL262" s="1012"/>
      <c r="UNM262" s="1012"/>
      <c r="UNN262" s="1012"/>
      <c r="UNO262" s="1012"/>
      <c r="UNP262" s="1012"/>
      <c r="UNQ262" s="1012"/>
      <c r="UNR262" s="1012"/>
      <c r="UNS262" s="1012"/>
      <c r="UNT262" s="1012"/>
      <c r="UNU262" s="1012"/>
      <c r="UNV262" s="1012"/>
      <c r="UNW262" s="1012"/>
      <c r="UNX262" s="1012"/>
      <c r="UNY262" s="1012"/>
      <c r="UNZ262" s="1012"/>
      <c r="UOA262" s="1012"/>
      <c r="UOB262" s="1012"/>
      <c r="UOC262" s="1012"/>
      <c r="UOD262" s="1012"/>
      <c r="UOE262" s="1012"/>
      <c r="UOF262" s="1012"/>
      <c r="UOG262" s="1012"/>
      <c r="UOH262" s="1012"/>
      <c r="UOI262" s="1012"/>
      <c r="UOJ262" s="1012"/>
      <c r="UOK262" s="1012"/>
      <c r="UOL262" s="1012"/>
      <c r="UOM262" s="1012"/>
      <c r="UON262" s="1012"/>
      <c r="UOO262" s="1012"/>
      <c r="UOP262" s="1012"/>
      <c r="UOQ262" s="1012"/>
      <c r="UOR262" s="1012"/>
      <c r="UOS262" s="1012"/>
      <c r="UOT262" s="1012"/>
      <c r="UOU262" s="1012"/>
      <c r="UOV262" s="1012"/>
      <c r="UOW262" s="1012"/>
      <c r="UOX262" s="1012"/>
      <c r="UOY262" s="1012"/>
      <c r="UOZ262" s="1012"/>
      <c r="UPA262" s="1012"/>
      <c r="UPB262" s="1012"/>
      <c r="UPC262" s="1012"/>
      <c r="UPD262" s="1012"/>
      <c r="UPE262" s="1012"/>
      <c r="UPF262" s="1012"/>
      <c r="UPG262" s="1012"/>
      <c r="UPH262" s="1012"/>
      <c r="UPI262" s="1012"/>
      <c r="UPJ262" s="1012"/>
      <c r="UPK262" s="1012"/>
      <c r="UPL262" s="1012"/>
      <c r="UPM262" s="1012"/>
      <c r="UPN262" s="1012"/>
      <c r="UPO262" s="1012"/>
      <c r="UPP262" s="1012"/>
      <c r="UPQ262" s="1012"/>
      <c r="UPR262" s="1012"/>
      <c r="UPS262" s="1012"/>
      <c r="UPT262" s="1012"/>
      <c r="UPU262" s="1012"/>
      <c r="UPV262" s="1012"/>
      <c r="UPW262" s="1012"/>
      <c r="UPX262" s="1012"/>
      <c r="UPY262" s="1012"/>
      <c r="UPZ262" s="1012"/>
      <c r="UQA262" s="1012"/>
      <c r="UQB262" s="1012"/>
      <c r="UQC262" s="1012"/>
      <c r="UQD262" s="1012"/>
      <c r="UQE262" s="1012"/>
      <c r="UQF262" s="1012"/>
      <c r="UQG262" s="1012"/>
      <c r="UQH262" s="1012"/>
      <c r="UQI262" s="1012"/>
      <c r="UQJ262" s="1012"/>
      <c r="UQK262" s="1012"/>
      <c r="UQL262" s="1012"/>
      <c r="UQM262" s="1012"/>
      <c r="UQN262" s="1012"/>
      <c r="UQO262" s="1012"/>
      <c r="UQP262" s="1012"/>
      <c r="UQQ262" s="1012"/>
      <c r="UQR262" s="1012"/>
      <c r="UQS262" s="1012"/>
      <c r="UQT262" s="1012"/>
      <c r="UQU262" s="1012"/>
      <c r="UQV262" s="1012"/>
      <c r="UQW262" s="1012"/>
      <c r="UQX262" s="1012"/>
      <c r="UQY262" s="1012"/>
      <c r="UQZ262" s="1012"/>
      <c r="URA262" s="1012"/>
      <c r="URB262" s="1012"/>
      <c r="URC262" s="1012"/>
      <c r="URD262" s="1012"/>
      <c r="URE262" s="1012"/>
      <c r="URF262" s="1012"/>
      <c r="URG262" s="1012"/>
      <c r="URH262" s="1012"/>
      <c r="URI262" s="1012"/>
      <c r="URJ262" s="1012"/>
      <c r="URK262" s="1012"/>
      <c r="URL262" s="1012"/>
      <c r="URM262" s="1012"/>
      <c r="URN262" s="1012"/>
      <c r="URO262" s="1012"/>
      <c r="URP262" s="1012"/>
      <c r="URQ262" s="1012"/>
      <c r="URR262" s="1012"/>
      <c r="URS262" s="1012"/>
      <c r="URT262" s="1012"/>
      <c r="URU262" s="1012"/>
      <c r="URV262" s="1012"/>
      <c r="URW262" s="1012"/>
      <c r="URX262" s="1012"/>
      <c r="URY262" s="1012"/>
      <c r="URZ262" s="1012"/>
      <c r="USA262" s="1012"/>
      <c r="USB262" s="1012"/>
      <c r="USC262" s="1012"/>
      <c r="USD262" s="1012"/>
      <c r="USE262" s="1012"/>
      <c r="USF262" s="1012"/>
      <c r="USG262" s="1012"/>
      <c r="USH262" s="1012"/>
      <c r="USI262" s="1012"/>
      <c r="USJ262" s="1012"/>
      <c r="USK262" s="1012"/>
      <c r="USL262" s="1012"/>
      <c r="USM262" s="1012"/>
      <c r="USN262" s="1012"/>
      <c r="USO262" s="1012"/>
      <c r="USP262" s="1012"/>
      <c r="USQ262" s="1012"/>
      <c r="USR262" s="1012"/>
      <c r="USS262" s="1012"/>
      <c r="UST262" s="1012"/>
      <c r="USU262" s="1012"/>
      <c r="USV262" s="1012"/>
      <c r="USW262" s="1012"/>
      <c r="USX262" s="1012"/>
      <c r="USY262" s="1012"/>
      <c r="USZ262" s="1012"/>
      <c r="UTA262" s="1012"/>
      <c r="UTB262" s="1012"/>
      <c r="UTC262" s="1012"/>
      <c r="UTD262" s="1012"/>
      <c r="UTE262" s="1012"/>
      <c r="UTF262" s="1012"/>
      <c r="UTG262" s="1012"/>
      <c r="UTH262" s="1012"/>
      <c r="UTI262" s="1012"/>
      <c r="UTJ262" s="1012"/>
      <c r="UTK262" s="1012"/>
      <c r="UTL262" s="1012"/>
      <c r="UTM262" s="1012"/>
      <c r="UTN262" s="1012"/>
      <c r="UTO262" s="1012"/>
      <c r="UTP262" s="1012"/>
      <c r="UTQ262" s="1012"/>
      <c r="UTR262" s="1012"/>
      <c r="UTS262" s="1012"/>
      <c r="UTT262" s="1012"/>
      <c r="UTU262" s="1012"/>
      <c r="UTV262" s="1012"/>
      <c r="UTW262" s="1012"/>
      <c r="UTX262" s="1012"/>
      <c r="UTY262" s="1012"/>
      <c r="UTZ262" s="1012"/>
      <c r="UUA262" s="1012"/>
      <c r="UUB262" s="1012"/>
      <c r="UUC262" s="1012"/>
      <c r="UUD262" s="1012"/>
      <c r="UUE262" s="1012"/>
      <c r="UUF262" s="1012"/>
      <c r="UUG262" s="1012"/>
      <c r="UUH262" s="1012"/>
      <c r="UUI262" s="1012"/>
      <c r="UUJ262" s="1012"/>
      <c r="UUK262" s="1012"/>
      <c r="UUL262" s="1012"/>
      <c r="UUM262" s="1012"/>
      <c r="UUN262" s="1012"/>
      <c r="UUO262" s="1012"/>
      <c r="UUP262" s="1012"/>
      <c r="UUQ262" s="1012"/>
      <c r="UUR262" s="1012"/>
      <c r="UUS262" s="1012"/>
      <c r="UUT262" s="1012"/>
      <c r="UUU262" s="1012"/>
      <c r="UUV262" s="1012"/>
      <c r="UUW262" s="1012"/>
      <c r="UUX262" s="1012"/>
      <c r="UUY262" s="1012"/>
      <c r="UUZ262" s="1012"/>
      <c r="UVA262" s="1012"/>
      <c r="UVB262" s="1012"/>
      <c r="UVC262" s="1012"/>
      <c r="UVD262" s="1012"/>
      <c r="UVE262" s="1012"/>
      <c r="UVF262" s="1012"/>
      <c r="UVG262" s="1012"/>
      <c r="UVH262" s="1012"/>
      <c r="UVI262" s="1012"/>
      <c r="UVJ262" s="1012"/>
      <c r="UVK262" s="1012"/>
      <c r="UVL262" s="1012"/>
      <c r="UVM262" s="1012"/>
      <c r="UVN262" s="1012"/>
      <c r="UVO262" s="1012"/>
      <c r="UVP262" s="1012"/>
      <c r="UVQ262" s="1012"/>
      <c r="UVR262" s="1012"/>
      <c r="UVS262" s="1012"/>
      <c r="UVT262" s="1012"/>
      <c r="UVU262" s="1012"/>
      <c r="UVV262" s="1012"/>
      <c r="UVW262" s="1012"/>
      <c r="UVX262" s="1012"/>
      <c r="UVY262" s="1012"/>
      <c r="UVZ262" s="1012"/>
      <c r="UWA262" s="1012"/>
      <c r="UWB262" s="1012"/>
      <c r="UWC262" s="1012"/>
      <c r="UWD262" s="1012"/>
      <c r="UWE262" s="1012"/>
      <c r="UWF262" s="1012"/>
      <c r="UWG262" s="1012"/>
      <c r="UWH262" s="1012"/>
      <c r="UWI262" s="1012"/>
      <c r="UWJ262" s="1012"/>
      <c r="UWK262" s="1012"/>
      <c r="UWL262" s="1012"/>
      <c r="UWM262" s="1012"/>
      <c r="UWN262" s="1012"/>
      <c r="UWO262" s="1012"/>
      <c r="UWP262" s="1012"/>
      <c r="UWQ262" s="1012"/>
      <c r="UWR262" s="1012"/>
      <c r="UWS262" s="1012"/>
      <c r="UWT262" s="1012"/>
      <c r="UWU262" s="1012"/>
      <c r="UWV262" s="1012"/>
      <c r="UWW262" s="1012"/>
      <c r="UWX262" s="1012"/>
      <c r="UWY262" s="1012"/>
      <c r="UWZ262" s="1012"/>
      <c r="UXA262" s="1012"/>
      <c r="UXB262" s="1012"/>
      <c r="UXC262" s="1012"/>
      <c r="UXD262" s="1012"/>
      <c r="UXE262" s="1012"/>
      <c r="UXF262" s="1012"/>
      <c r="UXG262" s="1012"/>
      <c r="UXH262" s="1012"/>
      <c r="UXI262" s="1012"/>
      <c r="UXJ262" s="1012"/>
      <c r="UXK262" s="1012"/>
      <c r="UXL262" s="1012"/>
      <c r="UXM262" s="1012"/>
      <c r="UXN262" s="1012"/>
      <c r="UXO262" s="1012"/>
      <c r="UXP262" s="1012"/>
      <c r="UXQ262" s="1012"/>
      <c r="UXR262" s="1012"/>
      <c r="UXS262" s="1012"/>
      <c r="UXT262" s="1012"/>
      <c r="UXU262" s="1012"/>
      <c r="UXV262" s="1012"/>
      <c r="UXW262" s="1012"/>
      <c r="UXX262" s="1012"/>
      <c r="UXY262" s="1012"/>
      <c r="UXZ262" s="1012"/>
      <c r="UYA262" s="1012"/>
      <c r="UYB262" s="1012"/>
      <c r="UYC262" s="1012"/>
      <c r="UYD262" s="1012"/>
      <c r="UYE262" s="1012"/>
      <c r="UYF262" s="1012"/>
      <c r="UYG262" s="1012"/>
      <c r="UYH262" s="1012"/>
      <c r="UYI262" s="1012"/>
      <c r="UYJ262" s="1012"/>
      <c r="UYK262" s="1012"/>
      <c r="UYL262" s="1012"/>
      <c r="UYM262" s="1012"/>
      <c r="UYN262" s="1012"/>
      <c r="UYO262" s="1012"/>
      <c r="UYP262" s="1012"/>
      <c r="UYQ262" s="1012"/>
      <c r="UYR262" s="1012"/>
      <c r="UYS262" s="1012"/>
      <c r="UYT262" s="1012"/>
      <c r="UYU262" s="1012"/>
      <c r="UYV262" s="1012"/>
      <c r="UYW262" s="1012"/>
      <c r="UYX262" s="1012"/>
      <c r="UYY262" s="1012"/>
      <c r="UYZ262" s="1012"/>
      <c r="UZA262" s="1012"/>
      <c r="UZB262" s="1012"/>
      <c r="UZC262" s="1012"/>
      <c r="UZD262" s="1012"/>
      <c r="UZE262" s="1012"/>
      <c r="UZF262" s="1012"/>
      <c r="UZG262" s="1012"/>
      <c r="UZH262" s="1012"/>
      <c r="UZI262" s="1012"/>
      <c r="UZJ262" s="1012"/>
      <c r="UZK262" s="1012"/>
      <c r="UZL262" s="1012"/>
      <c r="UZM262" s="1012"/>
      <c r="UZN262" s="1012"/>
      <c r="UZO262" s="1012"/>
      <c r="UZP262" s="1012"/>
      <c r="UZQ262" s="1012"/>
      <c r="UZR262" s="1012"/>
      <c r="UZS262" s="1012"/>
      <c r="UZT262" s="1012"/>
      <c r="UZU262" s="1012"/>
      <c r="UZV262" s="1012"/>
      <c r="UZW262" s="1012"/>
      <c r="UZX262" s="1012"/>
      <c r="UZY262" s="1012"/>
      <c r="UZZ262" s="1012"/>
      <c r="VAA262" s="1012"/>
      <c r="VAB262" s="1012"/>
      <c r="VAC262" s="1012"/>
      <c r="VAD262" s="1012"/>
      <c r="VAE262" s="1012"/>
      <c r="VAF262" s="1012"/>
      <c r="VAG262" s="1012"/>
      <c r="VAH262" s="1012"/>
      <c r="VAI262" s="1012"/>
      <c r="VAJ262" s="1012"/>
      <c r="VAK262" s="1012"/>
      <c r="VAL262" s="1012"/>
      <c r="VAM262" s="1012"/>
      <c r="VAN262" s="1012"/>
      <c r="VAO262" s="1012"/>
      <c r="VAP262" s="1012"/>
      <c r="VAQ262" s="1012"/>
      <c r="VAR262" s="1012"/>
      <c r="VAS262" s="1012"/>
      <c r="VAT262" s="1012"/>
      <c r="VAU262" s="1012"/>
      <c r="VAV262" s="1012"/>
      <c r="VAW262" s="1012"/>
      <c r="VAX262" s="1012"/>
      <c r="VAY262" s="1012"/>
      <c r="VAZ262" s="1012"/>
      <c r="VBA262" s="1012"/>
      <c r="VBB262" s="1012"/>
      <c r="VBC262" s="1012"/>
      <c r="VBD262" s="1012"/>
      <c r="VBE262" s="1012"/>
      <c r="VBF262" s="1012"/>
      <c r="VBG262" s="1012"/>
      <c r="VBH262" s="1012"/>
      <c r="VBI262" s="1012"/>
      <c r="VBJ262" s="1012"/>
      <c r="VBK262" s="1012"/>
      <c r="VBL262" s="1012"/>
      <c r="VBM262" s="1012"/>
      <c r="VBN262" s="1012"/>
      <c r="VBO262" s="1012"/>
      <c r="VBP262" s="1012"/>
      <c r="VBQ262" s="1012"/>
      <c r="VBR262" s="1012"/>
      <c r="VBS262" s="1012"/>
      <c r="VBT262" s="1012"/>
      <c r="VBU262" s="1012"/>
      <c r="VBV262" s="1012"/>
      <c r="VBW262" s="1012"/>
      <c r="VBX262" s="1012"/>
      <c r="VBY262" s="1012"/>
      <c r="VBZ262" s="1012"/>
      <c r="VCA262" s="1012"/>
      <c r="VCB262" s="1012"/>
      <c r="VCC262" s="1012"/>
      <c r="VCD262" s="1012"/>
      <c r="VCE262" s="1012"/>
      <c r="VCF262" s="1012"/>
      <c r="VCG262" s="1012"/>
      <c r="VCH262" s="1012"/>
      <c r="VCI262" s="1012"/>
      <c r="VCJ262" s="1012"/>
      <c r="VCK262" s="1012"/>
      <c r="VCL262" s="1012"/>
      <c r="VCM262" s="1012"/>
      <c r="VCN262" s="1012"/>
      <c r="VCO262" s="1012"/>
      <c r="VCP262" s="1012"/>
      <c r="VCQ262" s="1012"/>
      <c r="VCR262" s="1012"/>
      <c r="VCS262" s="1012"/>
      <c r="VCT262" s="1012"/>
      <c r="VCU262" s="1012"/>
      <c r="VCV262" s="1012"/>
      <c r="VCW262" s="1012"/>
      <c r="VCX262" s="1012"/>
      <c r="VCY262" s="1012"/>
      <c r="VCZ262" s="1012"/>
      <c r="VDA262" s="1012"/>
      <c r="VDB262" s="1012"/>
      <c r="VDC262" s="1012"/>
      <c r="VDD262" s="1012"/>
      <c r="VDE262" s="1012"/>
      <c r="VDF262" s="1012"/>
      <c r="VDG262" s="1012"/>
      <c r="VDH262" s="1012"/>
      <c r="VDI262" s="1012"/>
      <c r="VDJ262" s="1012"/>
      <c r="VDK262" s="1012"/>
      <c r="VDL262" s="1012"/>
      <c r="VDM262" s="1012"/>
      <c r="VDN262" s="1012"/>
      <c r="VDO262" s="1012"/>
      <c r="VDP262" s="1012"/>
      <c r="VDQ262" s="1012"/>
      <c r="VDR262" s="1012"/>
      <c r="VDS262" s="1012"/>
      <c r="VDT262" s="1012"/>
      <c r="VDU262" s="1012"/>
      <c r="VDV262" s="1012"/>
      <c r="VDW262" s="1012"/>
      <c r="VDX262" s="1012"/>
      <c r="VDY262" s="1012"/>
      <c r="VDZ262" s="1012"/>
      <c r="VEA262" s="1012"/>
      <c r="VEB262" s="1012"/>
      <c r="VEC262" s="1012"/>
      <c r="VED262" s="1012"/>
      <c r="VEE262" s="1012"/>
      <c r="VEF262" s="1012"/>
      <c r="VEG262" s="1012"/>
      <c r="VEH262" s="1012"/>
      <c r="VEI262" s="1012"/>
      <c r="VEJ262" s="1012"/>
      <c r="VEK262" s="1012"/>
      <c r="VEL262" s="1012"/>
      <c r="VEM262" s="1012"/>
      <c r="VEN262" s="1012"/>
      <c r="VEO262" s="1012"/>
      <c r="VEP262" s="1012"/>
      <c r="VEQ262" s="1012"/>
      <c r="VER262" s="1012"/>
      <c r="VES262" s="1012"/>
      <c r="VET262" s="1012"/>
      <c r="VEU262" s="1012"/>
      <c r="VEV262" s="1012"/>
      <c r="VEW262" s="1012"/>
      <c r="VEX262" s="1012"/>
      <c r="VEY262" s="1012"/>
      <c r="VEZ262" s="1012"/>
      <c r="VFA262" s="1012"/>
      <c r="VFB262" s="1012"/>
      <c r="VFC262" s="1012"/>
      <c r="VFD262" s="1012"/>
      <c r="VFE262" s="1012"/>
      <c r="VFF262" s="1012"/>
      <c r="VFG262" s="1012"/>
      <c r="VFH262" s="1012"/>
      <c r="VFI262" s="1012"/>
      <c r="VFJ262" s="1012"/>
      <c r="VFK262" s="1012"/>
      <c r="VFL262" s="1012"/>
      <c r="VFM262" s="1012"/>
      <c r="VFN262" s="1012"/>
      <c r="VFO262" s="1012"/>
      <c r="VFP262" s="1012"/>
      <c r="VFQ262" s="1012"/>
      <c r="VFR262" s="1012"/>
      <c r="VFS262" s="1012"/>
      <c r="VFT262" s="1012"/>
      <c r="VFU262" s="1012"/>
      <c r="VFV262" s="1012"/>
      <c r="VFW262" s="1012"/>
      <c r="VFX262" s="1012"/>
      <c r="VFY262" s="1012"/>
      <c r="VFZ262" s="1012"/>
      <c r="VGA262" s="1012"/>
      <c r="VGB262" s="1012"/>
      <c r="VGC262" s="1012"/>
      <c r="VGD262" s="1012"/>
      <c r="VGE262" s="1012"/>
      <c r="VGF262" s="1012"/>
      <c r="VGG262" s="1012"/>
      <c r="VGH262" s="1012"/>
      <c r="VGI262" s="1012"/>
      <c r="VGJ262" s="1012"/>
      <c r="VGK262" s="1012"/>
      <c r="VGL262" s="1012"/>
      <c r="VGM262" s="1012"/>
      <c r="VGN262" s="1012"/>
      <c r="VGO262" s="1012"/>
      <c r="VGP262" s="1012"/>
      <c r="VGQ262" s="1012"/>
      <c r="VGR262" s="1012"/>
      <c r="VGS262" s="1012"/>
      <c r="VGT262" s="1012"/>
      <c r="VGU262" s="1012"/>
      <c r="VGV262" s="1012"/>
      <c r="VGW262" s="1012"/>
      <c r="VGX262" s="1012"/>
      <c r="VGY262" s="1012"/>
      <c r="VGZ262" s="1012"/>
      <c r="VHA262" s="1012"/>
      <c r="VHB262" s="1012"/>
      <c r="VHC262" s="1012"/>
      <c r="VHD262" s="1012"/>
      <c r="VHE262" s="1012"/>
      <c r="VHF262" s="1012"/>
      <c r="VHG262" s="1012"/>
      <c r="VHH262" s="1012"/>
      <c r="VHI262" s="1012"/>
      <c r="VHJ262" s="1012"/>
      <c r="VHK262" s="1012"/>
      <c r="VHL262" s="1012"/>
      <c r="VHM262" s="1012"/>
      <c r="VHN262" s="1012"/>
      <c r="VHO262" s="1012"/>
      <c r="VHP262" s="1012"/>
      <c r="VHQ262" s="1012"/>
      <c r="VHR262" s="1012"/>
      <c r="VHS262" s="1012"/>
      <c r="VHT262" s="1012"/>
      <c r="VHU262" s="1012"/>
      <c r="VHV262" s="1012"/>
      <c r="VHW262" s="1012"/>
      <c r="VHX262" s="1012"/>
      <c r="VHY262" s="1012"/>
      <c r="VHZ262" s="1012"/>
      <c r="VIA262" s="1012"/>
      <c r="VIB262" s="1012"/>
      <c r="VIC262" s="1012"/>
      <c r="VID262" s="1012"/>
      <c r="VIE262" s="1012"/>
      <c r="VIF262" s="1012"/>
      <c r="VIG262" s="1012"/>
      <c r="VIH262" s="1012"/>
      <c r="VII262" s="1012"/>
      <c r="VIJ262" s="1012"/>
      <c r="VIK262" s="1012"/>
      <c r="VIL262" s="1012"/>
      <c r="VIM262" s="1012"/>
      <c r="VIN262" s="1012"/>
      <c r="VIO262" s="1012"/>
      <c r="VIP262" s="1012"/>
      <c r="VIQ262" s="1012"/>
      <c r="VIR262" s="1012"/>
      <c r="VIS262" s="1012"/>
      <c r="VIT262" s="1012"/>
      <c r="VIU262" s="1012"/>
      <c r="VIV262" s="1012"/>
      <c r="VIW262" s="1012"/>
      <c r="VIX262" s="1012"/>
      <c r="VIY262" s="1012"/>
      <c r="VIZ262" s="1012"/>
      <c r="VJA262" s="1012"/>
      <c r="VJB262" s="1012"/>
      <c r="VJC262" s="1012"/>
      <c r="VJD262" s="1012"/>
      <c r="VJE262" s="1012"/>
      <c r="VJF262" s="1012"/>
      <c r="VJG262" s="1012"/>
      <c r="VJH262" s="1012"/>
      <c r="VJI262" s="1012"/>
      <c r="VJJ262" s="1012"/>
      <c r="VJK262" s="1012"/>
      <c r="VJL262" s="1012"/>
      <c r="VJM262" s="1012"/>
      <c r="VJN262" s="1012"/>
      <c r="VJO262" s="1012"/>
      <c r="VJP262" s="1012"/>
      <c r="VJQ262" s="1012"/>
      <c r="VJR262" s="1012"/>
      <c r="VJS262" s="1012"/>
      <c r="VJT262" s="1012"/>
      <c r="VJU262" s="1012"/>
      <c r="VJV262" s="1012"/>
      <c r="VJW262" s="1012"/>
      <c r="VJX262" s="1012"/>
      <c r="VJY262" s="1012"/>
      <c r="VJZ262" s="1012"/>
      <c r="VKA262" s="1012"/>
      <c r="VKB262" s="1012"/>
      <c r="VKC262" s="1012"/>
      <c r="VKD262" s="1012"/>
      <c r="VKE262" s="1012"/>
      <c r="VKF262" s="1012"/>
      <c r="VKG262" s="1012"/>
      <c r="VKH262" s="1012"/>
      <c r="VKI262" s="1012"/>
      <c r="VKJ262" s="1012"/>
      <c r="VKK262" s="1012"/>
      <c r="VKL262" s="1012"/>
      <c r="VKM262" s="1012"/>
      <c r="VKN262" s="1012"/>
      <c r="VKO262" s="1012"/>
      <c r="VKP262" s="1012"/>
      <c r="VKQ262" s="1012"/>
      <c r="VKR262" s="1012"/>
      <c r="VKS262" s="1012"/>
      <c r="VKT262" s="1012"/>
      <c r="VKU262" s="1012"/>
      <c r="VKV262" s="1012"/>
      <c r="VKW262" s="1012"/>
      <c r="VKX262" s="1012"/>
      <c r="VKY262" s="1012"/>
      <c r="VKZ262" s="1012"/>
      <c r="VLA262" s="1012"/>
      <c r="VLB262" s="1012"/>
      <c r="VLC262" s="1012"/>
      <c r="VLD262" s="1012"/>
      <c r="VLE262" s="1012"/>
      <c r="VLF262" s="1012"/>
      <c r="VLG262" s="1012"/>
      <c r="VLH262" s="1012"/>
      <c r="VLI262" s="1012"/>
      <c r="VLJ262" s="1012"/>
      <c r="VLK262" s="1012"/>
      <c r="VLL262" s="1012"/>
      <c r="VLM262" s="1012"/>
      <c r="VLN262" s="1012"/>
      <c r="VLO262" s="1012"/>
      <c r="VLP262" s="1012"/>
      <c r="VLQ262" s="1012"/>
      <c r="VLR262" s="1012"/>
      <c r="VLS262" s="1012"/>
      <c r="VLT262" s="1012"/>
      <c r="VLU262" s="1012"/>
      <c r="VLV262" s="1012"/>
      <c r="VLW262" s="1012"/>
      <c r="VLX262" s="1012"/>
      <c r="VLY262" s="1012"/>
      <c r="VLZ262" s="1012"/>
      <c r="VMA262" s="1012"/>
      <c r="VMB262" s="1012"/>
      <c r="VMC262" s="1012"/>
      <c r="VMD262" s="1012"/>
      <c r="VME262" s="1012"/>
      <c r="VMF262" s="1012"/>
      <c r="VMG262" s="1012"/>
      <c r="VMH262" s="1012"/>
      <c r="VMI262" s="1012"/>
      <c r="VMJ262" s="1012"/>
      <c r="VMK262" s="1012"/>
      <c r="VML262" s="1012"/>
      <c r="VMM262" s="1012"/>
      <c r="VMN262" s="1012"/>
      <c r="VMO262" s="1012"/>
      <c r="VMP262" s="1012"/>
      <c r="VMQ262" s="1012"/>
      <c r="VMR262" s="1012"/>
      <c r="VMS262" s="1012"/>
      <c r="VMT262" s="1012"/>
      <c r="VMU262" s="1012"/>
      <c r="VMV262" s="1012"/>
      <c r="VMW262" s="1012"/>
      <c r="VMX262" s="1012"/>
      <c r="VMY262" s="1012"/>
      <c r="VMZ262" s="1012"/>
      <c r="VNA262" s="1012"/>
      <c r="VNB262" s="1012"/>
      <c r="VNC262" s="1012"/>
      <c r="VND262" s="1012"/>
      <c r="VNE262" s="1012"/>
      <c r="VNF262" s="1012"/>
      <c r="VNG262" s="1012"/>
      <c r="VNH262" s="1012"/>
      <c r="VNI262" s="1012"/>
      <c r="VNJ262" s="1012"/>
      <c r="VNK262" s="1012"/>
      <c r="VNL262" s="1012"/>
      <c r="VNM262" s="1012"/>
      <c r="VNN262" s="1012"/>
      <c r="VNO262" s="1012"/>
      <c r="VNP262" s="1012"/>
      <c r="VNQ262" s="1012"/>
      <c r="VNR262" s="1012"/>
      <c r="VNS262" s="1012"/>
      <c r="VNT262" s="1012"/>
      <c r="VNU262" s="1012"/>
      <c r="VNV262" s="1012"/>
      <c r="VNW262" s="1012"/>
      <c r="VNX262" s="1012"/>
      <c r="VNY262" s="1012"/>
      <c r="VNZ262" s="1012"/>
      <c r="VOA262" s="1012"/>
      <c r="VOB262" s="1012"/>
      <c r="VOC262" s="1012"/>
      <c r="VOD262" s="1012"/>
      <c r="VOE262" s="1012"/>
      <c r="VOF262" s="1012"/>
      <c r="VOG262" s="1012"/>
      <c r="VOH262" s="1012"/>
      <c r="VOI262" s="1012"/>
      <c r="VOJ262" s="1012"/>
      <c r="VOK262" s="1012"/>
      <c r="VOL262" s="1012"/>
      <c r="VOM262" s="1012"/>
      <c r="VON262" s="1012"/>
      <c r="VOO262" s="1012"/>
      <c r="VOP262" s="1012"/>
      <c r="VOQ262" s="1012"/>
      <c r="VOR262" s="1012"/>
      <c r="VOS262" s="1012"/>
      <c r="VOT262" s="1012"/>
      <c r="VOU262" s="1012"/>
      <c r="VOV262" s="1012"/>
      <c r="VOW262" s="1012"/>
      <c r="VOX262" s="1012"/>
      <c r="VOY262" s="1012"/>
      <c r="VOZ262" s="1012"/>
      <c r="VPA262" s="1012"/>
      <c r="VPB262" s="1012"/>
      <c r="VPC262" s="1012"/>
      <c r="VPD262" s="1012"/>
      <c r="VPE262" s="1012"/>
      <c r="VPF262" s="1012"/>
      <c r="VPG262" s="1012"/>
      <c r="VPH262" s="1012"/>
      <c r="VPI262" s="1012"/>
      <c r="VPJ262" s="1012"/>
      <c r="VPK262" s="1012"/>
      <c r="VPL262" s="1012"/>
      <c r="VPM262" s="1012"/>
      <c r="VPN262" s="1012"/>
      <c r="VPO262" s="1012"/>
      <c r="VPP262" s="1012"/>
      <c r="VPQ262" s="1012"/>
      <c r="VPR262" s="1012"/>
      <c r="VPS262" s="1012"/>
      <c r="VPT262" s="1012"/>
      <c r="VPU262" s="1012"/>
      <c r="VPV262" s="1012"/>
      <c r="VPW262" s="1012"/>
      <c r="VPX262" s="1012"/>
      <c r="VPY262" s="1012"/>
      <c r="VPZ262" s="1012"/>
      <c r="VQA262" s="1012"/>
      <c r="VQB262" s="1012"/>
      <c r="VQC262" s="1012"/>
      <c r="VQD262" s="1012"/>
      <c r="VQE262" s="1012"/>
      <c r="VQF262" s="1012"/>
      <c r="VQG262" s="1012"/>
      <c r="VQH262" s="1012"/>
      <c r="VQI262" s="1012"/>
      <c r="VQJ262" s="1012"/>
      <c r="VQK262" s="1012"/>
      <c r="VQL262" s="1012"/>
      <c r="VQM262" s="1012"/>
      <c r="VQN262" s="1012"/>
      <c r="VQO262" s="1012"/>
      <c r="VQP262" s="1012"/>
      <c r="VQQ262" s="1012"/>
      <c r="VQR262" s="1012"/>
      <c r="VQS262" s="1012"/>
      <c r="VQT262" s="1012"/>
      <c r="VQU262" s="1012"/>
      <c r="VQV262" s="1012"/>
      <c r="VQW262" s="1012"/>
      <c r="VQX262" s="1012"/>
      <c r="VQY262" s="1012"/>
      <c r="VQZ262" s="1012"/>
      <c r="VRA262" s="1012"/>
      <c r="VRB262" s="1012"/>
      <c r="VRC262" s="1012"/>
      <c r="VRD262" s="1012"/>
      <c r="VRE262" s="1012"/>
      <c r="VRF262" s="1012"/>
      <c r="VRG262" s="1012"/>
      <c r="VRH262" s="1012"/>
      <c r="VRI262" s="1012"/>
      <c r="VRJ262" s="1012"/>
      <c r="VRK262" s="1012"/>
      <c r="VRL262" s="1012"/>
      <c r="VRM262" s="1012"/>
      <c r="VRN262" s="1012"/>
      <c r="VRO262" s="1012"/>
      <c r="VRP262" s="1012"/>
      <c r="VRQ262" s="1012"/>
      <c r="VRR262" s="1012"/>
      <c r="VRS262" s="1012"/>
      <c r="VRT262" s="1012"/>
      <c r="VRU262" s="1012"/>
      <c r="VRV262" s="1012"/>
      <c r="VRW262" s="1012"/>
      <c r="VRX262" s="1012"/>
      <c r="VRY262" s="1012"/>
      <c r="VRZ262" s="1012"/>
      <c r="VSA262" s="1012"/>
      <c r="VSB262" s="1012"/>
      <c r="VSC262" s="1012"/>
      <c r="VSD262" s="1012"/>
      <c r="VSE262" s="1012"/>
      <c r="VSF262" s="1012"/>
      <c r="VSG262" s="1012"/>
      <c r="VSH262" s="1012"/>
      <c r="VSI262" s="1012"/>
      <c r="VSJ262" s="1012"/>
      <c r="VSK262" s="1012"/>
      <c r="VSL262" s="1012"/>
      <c r="VSM262" s="1012"/>
      <c r="VSN262" s="1012"/>
      <c r="VSO262" s="1012"/>
      <c r="VSP262" s="1012"/>
      <c r="VSQ262" s="1012"/>
      <c r="VSR262" s="1012"/>
      <c r="VSS262" s="1012"/>
      <c r="VST262" s="1012"/>
      <c r="VSU262" s="1012"/>
      <c r="VSV262" s="1012"/>
      <c r="VSW262" s="1012"/>
      <c r="VSX262" s="1012"/>
      <c r="VSY262" s="1012"/>
      <c r="VSZ262" s="1012"/>
      <c r="VTA262" s="1012"/>
      <c r="VTB262" s="1012"/>
      <c r="VTC262" s="1012"/>
      <c r="VTD262" s="1012"/>
      <c r="VTE262" s="1012"/>
      <c r="VTF262" s="1012"/>
      <c r="VTG262" s="1012"/>
      <c r="VTH262" s="1012"/>
      <c r="VTI262" s="1012"/>
      <c r="VTJ262" s="1012"/>
      <c r="VTK262" s="1012"/>
      <c r="VTL262" s="1012"/>
      <c r="VTM262" s="1012"/>
      <c r="VTN262" s="1012"/>
      <c r="VTO262" s="1012"/>
      <c r="VTP262" s="1012"/>
      <c r="VTQ262" s="1012"/>
      <c r="VTR262" s="1012"/>
      <c r="VTS262" s="1012"/>
      <c r="VTT262" s="1012"/>
      <c r="VTU262" s="1012"/>
      <c r="VTV262" s="1012"/>
      <c r="VTW262" s="1012"/>
      <c r="VTX262" s="1012"/>
      <c r="VTY262" s="1012"/>
      <c r="VTZ262" s="1012"/>
      <c r="VUA262" s="1012"/>
      <c r="VUB262" s="1012"/>
      <c r="VUC262" s="1012"/>
      <c r="VUD262" s="1012"/>
      <c r="VUE262" s="1012"/>
      <c r="VUF262" s="1012"/>
      <c r="VUG262" s="1012"/>
      <c r="VUH262" s="1012"/>
      <c r="VUI262" s="1012"/>
      <c r="VUJ262" s="1012"/>
      <c r="VUK262" s="1012"/>
      <c r="VUL262" s="1012"/>
      <c r="VUM262" s="1012"/>
      <c r="VUN262" s="1012"/>
      <c r="VUO262" s="1012"/>
      <c r="VUP262" s="1012"/>
      <c r="VUQ262" s="1012"/>
      <c r="VUR262" s="1012"/>
      <c r="VUS262" s="1012"/>
      <c r="VUT262" s="1012"/>
      <c r="VUU262" s="1012"/>
      <c r="VUV262" s="1012"/>
      <c r="VUW262" s="1012"/>
      <c r="VUX262" s="1012"/>
      <c r="VUY262" s="1012"/>
      <c r="VUZ262" s="1012"/>
      <c r="VVA262" s="1012"/>
      <c r="VVB262" s="1012"/>
      <c r="VVC262" s="1012"/>
      <c r="VVD262" s="1012"/>
      <c r="VVE262" s="1012"/>
      <c r="VVF262" s="1012"/>
      <c r="VVG262" s="1012"/>
      <c r="VVH262" s="1012"/>
      <c r="VVI262" s="1012"/>
      <c r="VVJ262" s="1012"/>
      <c r="VVK262" s="1012"/>
      <c r="VVL262" s="1012"/>
      <c r="VVM262" s="1012"/>
      <c r="VVN262" s="1012"/>
      <c r="VVO262" s="1012"/>
      <c r="VVP262" s="1012"/>
      <c r="VVQ262" s="1012"/>
      <c r="VVR262" s="1012"/>
      <c r="VVS262" s="1012"/>
      <c r="VVT262" s="1012"/>
      <c r="VVU262" s="1012"/>
      <c r="VVV262" s="1012"/>
      <c r="VVW262" s="1012"/>
      <c r="VVX262" s="1012"/>
      <c r="VVY262" s="1012"/>
      <c r="VVZ262" s="1012"/>
      <c r="VWA262" s="1012"/>
      <c r="VWB262" s="1012"/>
      <c r="VWC262" s="1012"/>
      <c r="VWD262" s="1012"/>
      <c r="VWE262" s="1012"/>
      <c r="VWF262" s="1012"/>
      <c r="VWG262" s="1012"/>
      <c r="VWH262" s="1012"/>
      <c r="VWI262" s="1012"/>
      <c r="VWJ262" s="1012"/>
      <c r="VWK262" s="1012"/>
      <c r="VWL262" s="1012"/>
      <c r="VWM262" s="1012"/>
      <c r="VWN262" s="1012"/>
      <c r="VWO262" s="1012"/>
      <c r="VWP262" s="1012"/>
      <c r="VWQ262" s="1012"/>
      <c r="VWR262" s="1012"/>
      <c r="VWS262" s="1012"/>
      <c r="VWT262" s="1012"/>
      <c r="VWU262" s="1012"/>
      <c r="VWV262" s="1012"/>
      <c r="VWW262" s="1012"/>
      <c r="VWX262" s="1012"/>
      <c r="VWY262" s="1012"/>
      <c r="VWZ262" s="1012"/>
      <c r="VXA262" s="1012"/>
      <c r="VXB262" s="1012"/>
      <c r="VXC262" s="1012"/>
      <c r="VXD262" s="1012"/>
      <c r="VXE262" s="1012"/>
      <c r="VXF262" s="1012"/>
      <c r="VXG262" s="1012"/>
      <c r="VXH262" s="1012"/>
      <c r="VXI262" s="1012"/>
      <c r="VXJ262" s="1012"/>
      <c r="VXK262" s="1012"/>
      <c r="VXL262" s="1012"/>
      <c r="VXM262" s="1012"/>
      <c r="VXN262" s="1012"/>
      <c r="VXO262" s="1012"/>
      <c r="VXP262" s="1012"/>
      <c r="VXQ262" s="1012"/>
      <c r="VXR262" s="1012"/>
      <c r="VXS262" s="1012"/>
      <c r="VXT262" s="1012"/>
      <c r="VXU262" s="1012"/>
      <c r="VXV262" s="1012"/>
      <c r="VXW262" s="1012"/>
      <c r="VXX262" s="1012"/>
      <c r="VXY262" s="1012"/>
      <c r="VXZ262" s="1012"/>
      <c r="VYA262" s="1012"/>
      <c r="VYB262" s="1012"/>
      <c r="VYC262" s="1012"/>
      <c r="VYD262" s="1012"/>
      <c r="VYE262" s="1012"/>
      <c r="VYF262" s="1012"/>
      <c r="VYG262" s="1012"/>
      <c r="VYH262" s="1012"/>
      <c r="VYI262" s="1012"/>
      <c r="VYJ262" s="1012"/>
      <c r="VYK262" s="1012"/>
      <c r="VYL262" s="1012"/>
      <c r="VYM262" s="1012"/>
      <c r="VYN262" s="1012"/>
      <c r="VYO262" s="1012"/>
      <c r="VYP262" s="1012"/>
      <c r="VYQ262" s="1012"/>
      <c r="VYR262" s="1012"/>
      <c r="VYS262" s="1012"/>
      <c r="VYT262" s="1012"/>
      <c r="VYU262" s="1012"/>
      <c r="VYV262" s="1012"/>
      <c r="VYW262" s="1012"/>
      <c r="VYX262" s="1012"/>
      <c r="VYY262" s="1012"/>
      <c r="VYZ262" s="1012"/>
      <c r="VZA262" s="1012"/>
      <c r="VZB262" s="1012"/>
      <c r="VZC262" s="1012"/>
      <c r="VZD262" s="1012"/>
      <c r="VZE262" s="1012"/>
      <c r="VZF262" s="1012"/>
      <c r="VZG262" s="1012"/>
      <c r="VZH262" s="1012"/>
      <c r="VZI262" s="1012"/>
      <c r="VZJ262" s="1012"/>
      <c r="VZK262" s="1012"/>
      <c r="VZL262" s="1012"/>
      <c r="VZM262" s="1012"/>
      <c r="VZN262" s="1012"/>
      <c r="VZO262" s="1012"/>
      <c r="VZP262" s="1012"/>
      <c r="VZQ262" s="1012"/>
      <c r="VZR262" s="1012"/>
      <c r="VZS262" s="1012"/>
      <c r="VZT262" s="1012"/>
      <c r="VZU262" s="1012"/>
      <c r="VZV262" s="1012"/>
      <c r="VZW262" s="1012"/>
      <c r="VZX262" s="1012"/>
      <c r="VZY262" s="1012"/>
      <c r="VZZ262" s="1012"/>
      <c r="WAA262" s="1012"/>
      <c r="WAB262" s="1012"/>
      <c r="WAC262" s="1012"/>
      <c r="WAD262" s="1012"/>
      <c r="WAE262" s="1012"/>
      <c r="WAF262" s="1012"/>
      <c r="WAG262" s="1012"/>
      <c r="WAH262" s="1012"/>
      <c r="WAI262" s="1012"/>
      <c r="WAJ262" s="1012"/>
      <c r="WAK262" s="1012"/>
      <c r="WAL262" s="1012"/>
      <c r="WAM262" s="1012"/>
      <c r="WAN262" s="1012"/>
      <c r="WAO262" s="1012"/>
      <c r="WAP262" s="1012"/>
      <c r="WAQ262" s="1012"/>
      <c r="WAR262" s="1012"/>
      <c r="WAS262" s="1012"/>
      <c r="WAT262" s="1012"/>
      <c r="WAU262" s="1012"/>
      <c r="WAV262" s="1012"/>
      <c r="WAW262" s="1012"/>
      <c r="WAX262" s="1012"/>
      <c r="WAY262" s="1012"/>
      <c r="WAZ262" s="1012"/>
      <c r="WBA262" s="1012"/>
      <c r="WBB262" s="1012"/>
      <c r="WBC262" s="1012"/>
      <c r="WBD262" s="1012"/>
      <c r="WBE262" s="1012"/>
      <c r="WBF262" s="1012"/>
      <c r="WBG262" s="1012"/>
      <c r="WBH262" s="1012"/>
      <c r="WBI262" s="1012"/>
      <c r="WBJ262" s="1012"/>
      <c r="WBK262" s="1012"/>
      <c r="WBL262" s="1012"/>
      <c r="WBM262" s="1012"/>
      <c r="WBN262" s="1012"/>
      <c r="WBO262" s="1012"/>
      <c r="WBP262" s="1012"/>
      <c r="WBQ262" s="1012"/>
      <c r="WBR262" s="1012"/>
      <c r="WBS262" s="1012"/>
      <c r="WBT262" s="1012"/>
      <c r="WBU262" s="1012"/>
      <c r="WBV262" s="1012"/>
      <c r="WBW262" s="1012"/>
      <c r="WBX262" s="1012"/>
      <c r="WBY262" s="1012"/>
      <c r="WBZ262" s="1012"/>
      <c r="WCA262" s="1012"/>
      <c r="WCB262" s="1012"/>
      <c r="WCC262" s="1012"/>
      <c r="WCD262" s="1012"/>
      <c r="WCE262" s="1012"/>
      <c r="WCF262" s="1012"/>
      <c r="WCG262" s="1012"/>
      <c r="WCH262" s="1012"/>
      <c r="WCI262" s="1012"/>
      <c r="WCJ262" s="1012"/>
      <c r="WCK262" s="1012"/>
      <c r="WCL262" s="1012"/>
      <c r="WCM262" s="1012"/>
      <c r="WCN262" s="1012"/>
      <c r="WCO262" s="1012"/>
      <c r="WCP262" s="1012"/>
      <c r="WCQ262" s="1012"/>
      <c r="WCR262" s="1012"/>
      <c r="WCS262" s="1012"/>
      <c r="WCT262" s="1012"/>
      <c r="WCU262" s="1012"/>
      <c r="WCV262" s="1012"/>
      <c r="WCW262" s="1012"/>
      <c r="WCX262" s="1012"/>
      <c r="WCY262" s="1012"/>
      <c r="WCZ262" s="1012"/>
      <c r="WDA262" s="1012"/>
      <c r="WDB262" s="1012"/>
      <c r="WDC262" s="1012"/>
      <c r="WDD262" s="1012"/>
      <c r="WDE262" s="1012"/>
      <c r="WDF262" s="1012"/>
      <c r="WDG262" s="1012"/>
      <c r="WDH262" s="1012"/>
      <c r="WDI262" s="1012"/>
      <c r="WDJ262" s="1012"/>
      <c r="WDK262" s="1012"/>
      <c r="WDL262" s="1012"/>
      <c r="WDM262" s="1012"/>
      <c r="WDN262" s="1012"/>
      <c r="WDO262" s="1012"/>
      <c r="WDP262" s="1012"/>
      <c r="WDQ262" s="1012"/>
      <c r="WDR262" s="1012"/>
      <c r="WDS262" s="1012"/>
      <c r="WDT262" s="1012"/>
      <c r="WDU262" s="1012"/>
      <c r="WDV262" s="1012"/>
      <c r="WDW262" s="1012"/>
      <c r="WDX262" s="1012"/>
      <c r="WDY262" s="1012"/>
      <c r="WDZ262" s="1012"/>
      <c r="WEA262" s="1012"/>
      <c r="WEB262" s="1012"/>
      <c r="WEC262" s="1012"/>
      <c r="WED262" s="1012"/>
      <c r="WEE262" s="1012"/>
      <c r="WEF262" s="1012"/>
      <c r="WEG262" s="1012"/>
      <c r="WEH262" s="1012"/>
      <c r="WEI262" s="1012"/>
      <c r="WEJ262" s="1012"/>
      <c r="WEK262" s="1012"/>
      <c r="WEL262" s="1012"/>
      <c r="WEM262" s="1012"/>
      <c r="WEN262" s="1012"/>
      <c r="WEO262" s="1012"/>
      <c r="WEP262" s="1012"/>
      <c r="WEQ262" s="1012"/>
      <c r="WER262" s="1012"/>
      <c r="WES262" s="1012"/>
      <c r="WET262" s="1012"/>
      <c r="WEU262" s="1012"/>
      <c r="WEV262" s="1012"/>
      <c r="WEW262" s="1012"/>
      <c r="WEX262" s="1012"/>
      <c r="WEY262" s="1012"/>
      <c r="WEZ262" s="1012"/>
      <c r="WFA262" s="1012"/>
      <c r="WFB262" s="1012"/>
      <c r="WFC262" s="1012"/>
      <c r="WFD262" s="1012"/>
      <c r="WFE262" s="1012"/>
      <c r="WFF262" s="1012"/>
      <c r="WFG262" s="1012"/>
      <c r="WFH262" s="1012"/>
      <c r="WFI262" s="1012"/>
      <c r="WFJ262" s="1012"/>
      <c r="WFK262" s="1012"/>
      <c r="WFL262" s="1012"/>
      <c r="WFM262" s="1012"/>
      <c r="WFN262" s="1012"/>
      <c r="WFO262" s="1012"/>
      <c r="WFP262" s="1012"/>
      <c r="WFQ262" s="1012"/>
      <c r="WFR262" s="1012"/>
      <c r="WFS262" s="1012"/>
      <c r="WFT262" s="1012"/>
      <c r="WFU262" s="1012"/>
      <c r="WFV262" s="1012"/>
      <c r="WFW262" s="1012"/>
      <c r="WFX262" s="1012"/>
      <c r="WFY262" s="1012"/>
      <c r="WFZ262" s="1012"/>
      <c r="WGA262" s="1012"/>
      <c r="WGB262" s="1012"/>
      <c r="WGC262" s="1012"/>
      <c r="WGD262" s="1012"/>
      <c r="WGE262" s="1012"/>
      <c r="WGF262" s="1012"/>
      <c r="WGG262" s="1012"/>
      <c r="WGH262" s="1012"/>
      <c r="WGI262" s="1012"/>
      <c r="WGJ262" s="1012"/>
      <c r="WGK262" s="1012"/>
      <c r="WGL262" s="1012"/>
      <c r="WGM262" s="1012"/>
      <c r="WGN262" s="1012"/>
      <c r="WGO262" s="1012"/>
      <c r="WGP262" s="1012"/>
      <c r="WGQ262" s="1012"/>
      <c r="WGR262" s="1012"/>
      <c r="WGS262" s="1012"/>
      <c r="WGT262" s="1012"/>
      <c r="WGU262" s="1012"/>
      <c r="WGV262" s="1012"/>
      <c r="WGW262" s="1012"/>
      <c r="WGX262" s="1012"/>
      <c r="WGY262" s="1012"/>
      <c r="WGZ262" s="1012"/>
      <c r="WHA262" s="1012"/>
      <c r="WHB262" s="1012"/>
      <c r="WHC262" s="1012"/>
      <c r="WHD262" s="1012"/>
      <c r="WHE262" s="1012"/>
      <c r="WHF262" s="1012"/>
      <c r="WHG262" s="1012"/>
      <c r="WHH262" s="1012"/>
      <c r="WHI262" s="1012"/>
      <c r="WHJ262" s="1012"/>
      <c r="WHK262" s="1012"/>
      <c r="WHL262" s="1012"/>
      <c r="WHM262" s="1012"/>
      <c r="WHN262" s="1012"/>
      <c r="WHO262" s="1012"/>
      <c r="WHP262" s="1012"/>
      <c r="WHQ262" s="1012"/>
      <c r="WHR262" s="1012"/>
      <c r="WHS262" s="1012"/>
      <c r="WHT262" s="1012"/>
      <c r="WHU262" s="1012"/>
      <c r="WHV262" s="1012"/>
      <c r="WHW262" s="1012"/>
      <c r="WHX262" s="1012"/>
      <c r="WHY262" s="1012"/>
      <c r="WHZ262" s="1012"/>
      <c r="WIA262" s="1012"/>
      <c r="WIB262" s="1012"/>
      <c r="WIC262" s="1012"/>
      <c r="WID262" s="1012"/>
      <c r="WIE262" s="1012"/>
      <c r="WIF262" s="1012"/>
      <c r="WIG262" s="1012"/>
      <c r="WIH262" s="1012"/>
      <c r="WII262" s="1012"/>
      <c r="WIJ262" s="1012"/>
      <c r="WIK262" s="1012"/>
      <c r="WIL262" s="1012"/>
      <c r="WIM262" s="1012"/>
      <c r="WIN262" s="1012"/>
      <c r="WIO262" s="1012"/>
      <c r="WIP262" s="1012"/>
      <c r="WIQ262" s="1012"/>
      <c r="WIR262" s="1012"/>
      <c r="WIS262" s="1012"/>
      <c r="WIT262" s="1012"/>
      <c r="WIU262" s="1012"/>
      <c r="WIV262" s="1012"/>
      <c r="WIW262" s="1012"/>
      <c r="WIX262" s="1012"/>
      <c r="WIY262" s="1012"/>
      <c r="WIZ262" s="1012"/>
      <c r="WJA262" s="1012"/>
      <c r="WJB262" s="1012"/>
      <c r="WJC262" s="1012"/>
      <c r="WJD262" s="1012"/>
      <c r="WJE262" s="1012"/>
      <c r="WJF262" s="1012"/>
      <c r="WJG262" s="1012"/>
      <c r="WJH262" s="1012"/>
      <c r="WJI262" s="1012"/>
      <c r="WJJ262" s="1012"/>
      <c r="WJK262" s="1012"/>
      <c r="WJL262" s="1012"/>
      <c r="WJM262" s="1012"/>
      <c r="WJN262" s="1012"/>
      <c r="WJO262" s="1012"/>
      <c r="WJP262" s="1012"/>
      <c r="WJQ262" s="1012"/>
      <c r="WJR262" s="1012"/>
      <c r="WJS262" s="1012"/>
      <c r="WJT262" s="1012"/>
      <c r="WJU262" s="1012"/>
      <c r="WJV262" s="1012"/>
      <c r="WJW262" s="1012"/>
      <c r="WJX262" s="1012"/>
      <c r="WJY262" s="1012"/>
      <c r="WJZ262" s="1012"/>
      <c r="WKA262" s="1012"/>
      <c r="WKB262" s="1012"/>
      <c r="WKC262" s="1012"/>
      <c r="WKD262" s="1012"/>
      <c r="WKE262" s="1012"/>
      <c r="WKF262" s="1012"/>
      <c r="WKG262" s="1012"/>
      <c r="WKH262" s="1012"/>
      <c r="WKI262" s="1012"/>
      <c r="WKJ262" s="1012"/>
      <c r="WKK262" s="1012"/>
      <c r="WKL262" s="1012"/>
      <c r="WKM262" s="1012"/>
      <c r="WKN262" s="1012"/>
      <c r="WKO262" s="1012"/>
      <c r="WKP262" s="1012"/>
      <c r="WKQ262" s="1012"/>
      <c r="WKR262" s="1012"/>
      <c r="WKS262" s="1012"/>
      <c r="WKT262" s="1012"/>
      <c r="WKU262" s="1012"/>
      <c r="WKV262" s="1012"/>
      <c r="WKW262" s="1012"/>
      <c r="WKX262" s="1012"/>
      <c r="WKY262" s="1012"/>
      <c r="WKZ262" s="1012"/>
      <c r="WLA262" s="1012"/>
      <c r="WLB262" s="1012"/>
      <c r="WLC262" s="1012"/>
      <c r="WLD262" s="1012"/>
      <c r="WLE262" s="1012"/>
      <c r="WLF262" s="1012"/>
      <c r="WLG262" s="1012"/>
      <c r="WLH262" s="1012"/>
      <c r="WLI262" s="1012"/>
      <c r="WLJ262" s="1012"/>
      <c r="WLK262" s="1012"/>
      <c r="WLL262" s="1012"/>
      <c r="WLM262" s="1012"/>
      <c r="WLN262" s="1012"/>
      <c r="WLO262" s="1012"/>
      <c r="WLP262" s="1012"/>
      <c r="WLQ262" s="1012"/>
      <c r="WLR262" s="1012"/>
      <c r="WLS262" s="1012"/>
      <c r="WLT262" s="1012"/>
      <c r="WLU262" s="1012"/>
      <c r="WLV262" s="1012"/>
      <c r="WLW262" s="1012"/>
      <c r="WLX262" s="1012"/>
      <c r="WLY262" s="1012"/>
      <c r="WLZ262" s="1012"/>
      <c r="WMA262" s="1012"/>
      <c r="WMB262" s="1012"/>
      <c r="WMC262" s="1012"/>
      <c r="WMD262" s="1012"/>
      <c r="WME262" s="1012"/>
      <c r="WMF262" s="1012"/>
      <c r="WMG262" s="1012"/>
      <c r="WMH262" s="1012"/>
      <c r="WMI262" s="1012"/>
      <c r="WMJ262" s="1012"/>
      <c r="WMK262" s="1012"/>
      <c r="WML262" s="1012"/>
      <c r="WMM262" s="1012"/>
      <c r="WMN262" s="1012"/>
      <c r="WMO262" s="1012"/>
      <c r="WMP262" s="1012"/>
      <c r="WMQ262" s="1012"/>
      <c r="WMR262" s="1012"/>
      <c r="WMS262" s="1012"/>
      <c r="WMT262" s="1012"/>
      <c r="WMU262" s="1012"/>
      <c r="WMV262" s="1012"/>
      <c r="WMW262" s="1012"/>
      <c r="WMX262" s="1012"/>
      <c r="WMY262" s="1012"/>
      <c r="WMZ262" s="1012"/>
      <c r="WNA262" s="1012"/>
      <c r="WNB262" s="1012"/>
      <c r="WNC262" s="1012"/>
      <c r="WND262" s="1012"/>
      <c r="WNE262" s="1012"/>
      <c r="WNF262" s="1012"/>
      <c r="WNG262" s="1012"/>
      <c r="WNH262" s="1012"/>
      <c r="WNI262" s="1012"/>
      <c r="WNJ262" s="1012"/>
      <c r="WNK262" s="1012"/>
      <c r="WNL262" s="1012"/>
      <c r="WNM262" s="1012"/>
      <c r="WNN262" s="1012"/>
      <c r="WNO262" s="1012"/>
      <c r="WNP262" s="1012"/>
      <c r="WNQ262" s="1012"/>
      <c r="WNR262" s="1012"/>
      <c r="WNS262" s="1012"/>
      <c r="WNT262" s="1012"/>
      <c r="WNU262" s="1012"/>
      <c r="WNV262" s="1012"/>
      <c r="WNW262" s="1012"/>
      <c r="WNX262" s="1012"/>
      <c r="WNY262" s="1012"/>
      <c r="WNZ262" s="1012"/>
      <c r="WOA262" s="1012"/>
      <c r="WOB262" s="1012"/>
      <c r="WOC262" s="1012"/>
      <c r="WOD262" s="1012"/>
      <c r="WOE262" s="1012"/>
      <c r="WOF262" s="1012"/>
      <c r="WOG262" s="1012"/>
      <c r="WOH262" s="1012"/>
      <c r="WOI262" s="1012"/>
      <c r="WOJ262" s="1012"/>
      <c r="WOK262" s="1012"/>
      <c r="WOL262" s="1012"/>
      <c r="WOM262" s="1012"/>
      <c r="WON262" s="1012"/>
      <c r="WOO262" s="1012"/>
      <c r="WOP262" s="1012"/>
      <c r="WOQ262" s="1012"/>
      <c r="WOR262" s="1012"/>
      <c r="WOS262" s="1012"/>
      <c r="WOT262" s="1012"/>
      <c r="WOU262" s="1012"/>
      <c r="WOV262" s="1012"/>
      <c r="WOW262" s="1012"/>
      <c r="WOX262" s="1012"/>
      <c r="WOY262" s="1012"/>
      <c r="WOZ262" s="1012"/>
      <c r="WPA262" s="1012"/>
      <c r="WPB262" s="1012"/>
      <c r="WPC262" s="1012"/>
      <c r="WPD262" s="1012"/>
      <c r="WPE262" s="1012"/>
      <c r="WPF262" s="1012"/>
      <c r="WPG262" s="1012"/>
      <c r="WPH262" s="1012"/>
      <c r="WPI262" s="1012"/>
      <c r="WPJ262" s="1012"/>
      <c r="WPK262" s="1012"/>
      <c r="WPL262" s="1012"/>
      <c r="WPM262" s="1012"/>
      <c r="WPN262" s="1012"/>
      <c r="WPO262" s="1012"/>
      <c r="WPP262" s="1012"/>
      <c r="WPQ262" s="1012"/>
      <c r="WPR262" s="1012"/>
      <c r="WPS262" s="1012"/>
      <c r="WPT262" s="1012"/>
      <c r="WPU262" s="1012"/>
      <c r="WPV262" s="1012"/>
      <c r="WPW262" s="1012"/>
      <c r="WPX262" s="1012"/>
      <c r="WPY262" s="1012"/>
      <c r="WPZ262" s="1012"/>
      <c r="WQA262" s="1012"/>
      <c r="WQB262" s="1012"/>
      <c r="WQC262" s="1012"/>
      <c r="WQD262" s="1012"/>
      <c r="WQE262" s="1012"/>
      <c r="WQF262" s="1012"/>
      <c r="WQG262" s="1012"/>
      <c r="WQH262" s="1012"/>
      <c r="WQI262" s="1012"/>
      <c r="WQJ262" s="1012"/>
      <c r="WQK262" s="1012"/>
      <c r="WQL262" s="1012"/>
      <c r="WQM262" s="1012"/>
      <c r="WQN262" s="1012"/>
      <c r="WQO262" s="1012"/>
      <c r="WQP262" s="1012"/>
      <c r="WQQ262" s="1012"/>
      <c r="WQR262" s="1012"/>
      <c r="WQS262" s="1012"/>
      <c r="WQT262" s="1012"/>
      <c r="WQU262" s="1012"/>
      <c r="WQV262" s="1012"/>
      <c r="WQW262" s="1012"/>
      <c r="WQX262" s="1012"/>
      <c r="WQY262" s="1012"/>
      <c r="WQZ262" s="1012"/>
      <c r="WRA262" s="1012"/>
      <c r="WRB262" s="1012"/>
      <c r="WRC262" s="1012"/>
      <c r="WRD262" s="1012"/>
      <c r="WRE262" s="1012"/>
      <c r="WRF262" s="1012"/>
      <c r="WRG262" s="1012"/>
      <c r="WRH262" s="1012"/>
      <c r="WRI262" s="1012"/>
      <c r="WRJ262" s="1012"/>
      <c r="WRK262" s="1012"/>
      <c r="WRL262" s="1012"/>
      <c r="WRM262" s="1012"/>
      <c r="WRN262" s="1012"/>
      <c r="WRO262" s="1012"/>
      <c r="WRP262" s="1012"/>
      <c r="WRQ262" s="1012"/>
      <c r="WRR262" s="1012"/>
      <c r="WRS262" s="1012"/>
      <c r="WRT262" s="1012"/>
      <c r="WRU262" s="1012"/>
      <c r="WRV262" s="1012"/>
      <c r="WRW262" s="1012"/>
      <c r="WRX262" s="1012"/>
      <c r="WRY262" s="1012"/>
      <c r="WRZ262" s="1012"/>
      <c r="WSA262" s="1012"/>
      <c r="WSB262" s="1012"/>
      <c r="WSC262" s="1012"/>
      <c r="WSD262" s="1012"/>
      <c r="WSE262" s="1012"/>
      <c r="WSF262" s="1012"/>
      <c r="WSG262" s="1012"/>
      <c r="WSH262" s="1012"/>
      <c r="WSI262" s="1012"/>
      <c r="WSJ262" s="1012"/>
      <c r="WSK262" s="1012"/>
      <c r="WSL262" s="1012"/>
      <c r="WSM262" s="1012"/>
      <c r="WSN262" s="1012"/>
      <c r="WSO262" s="1012"/>
      <c r="WSP262" s="1012"/>
      <c r="WSQ262" s="1012"/>
      <c r="WSR262" s="1012"/>
      <c r="WSS262" s="1012"/>
      <c r="WST262" s="1012"/>
      <c r="WSU262" s="1012"/>
      <c r="WSV262" s="1012"/>
      <c r="WSW262" s="1012"/>
      <c r="WSX262" s="1012"/>
      <c r="WSY262" s="1012"/>
      <c r="WSZ262" s="1012"/>
      <c r="WTA262" s="1012"/>
      <c r="WTB262" s="1012"/>
      <c r="WTC262" s="1012"/>
      <c r="WTD262" s="1012"/>
      <c r="WTE262" s="1012"/>
      <c r="WTF262" s="1012"/>
      <c r="WTG262" s="1012"/>
      <c r="WTH262" s="1012"/>
      <c r="WTI262" s="1012"/>
      <c r="WTJ262" s="1012"/>
      <c r="WTK262" s="1012"/>
      <c r="WTL262" s="1012"/>
      <c r="WTM262" s="1012"/>
      <c r="WTN262" s="1012"/>
      <c r="WTO262" s="1012"/>
      <c r="WTP262" s="1012"/>
      <c r="WTQ262" s="1012"/>
      <c r="WTR262" s="1012"/>
      <c r="WTS262" s="1012"/>
      <c r="WTT262" s="1012"/>
      <c r="WTU262" s="1012"/>
      <c r="WTV262" s="1012"/>
      <c r="WTW262" s="1012"/>
      <c r="WTX262" s="1012"/>
      <c r="WTY262" s="1012"/>
      <c r="WTZ262" s="1012"/>
      <c r="WUA262" s="1012"/>
      <c r="WUB262" s="1012"/>
      <c r="WUC262" s="1012"/>
      <c r="WUD262" s="1012"/>
      <c r="WUE262" s="1012"/>
      <c r="WUF262" s="1012"/>
      <c r="WUG262" s="1012"/>
      <c r="WUH262" s="1012"/>
      <c r="WUI262" s="1012"/>
      <c r="WUJ262" s="1012"/>
      <c r="WUK262" s="1012"/>
      <c r="WUL262" s="1012"/>
      <c r="WUM262" s="1012"/>
      <c r="WUN262" s="1012"/>
      <c r="WUO262" s="1012"/>
      <c r="WUP262" s="1012"/>
      <c r="WUQ262" s="1012"/>
      <c r="WUR262" s="1012"/>
      <c r="WUS262" s="1012"/>
      <c r="WUT262" s="1012"/>
      <c r="WUU262" s="1012"/>
      <c r="WUV262" s="1012"/>
      <c r="WUW262" s="1012"/>
      <c r="WUX262" s="1012"/>
      <c r="WUY262" s="1012"/>
      <c r="WUZ262" s="1012"/>
      <c r="WVA262" s="1012"/>
      <c r="WVB262" s="1012"/>
      <c r="WVC262" s="1012"/>
      <c r="WVD262" s="1012"/>
      <c r="WVE262" s="1012"/>
      <c r="WVF262" s="1012"/>
      <c r="WVG262" s="1012"/>
      <c r="WVH262" s="1012"/>
      <c r="WVI262" s="1012"/>
      <c r="WVJ262" s="1012"/>
      <c r="WVK262" s="1012"/>
      <c r="WVL262" s="1012"/>
      <c r="WVM262" s="1012"/>
      <c r="WVN262" s="1012"/>
      <c r="WVO262" s="1012"/>
      <c r="WVP262" s="1012"/>
      <c r="WVQ262" s="1012"/>
      <c r="WVR262" s="1012"/>
      <c r="WVS262" s="1012"/>
      <c r="WVT262" s="1012"/>
      <c r="WVU262" s="1012"/>
      <c r="WVV262" s="1012"/>
      <c r="WVW262" s="1012"/>
      <c r="WVX262" s="1012"/>
      <c r="WVY262" s="1012"/>
      <c r="WVZ262" s="1012"/>
      <c r="WWA262" s="1012"/>
      <c r="WWB262" s="1012"/>
      <c r="WWC262" s="1012"/>
      <c r="WWD262" s="1012"/>
      <c r="WWE262" s="1012"/>
      <c r="WWF262" s="1012"/>
      <c r="WWG262" s="1012"/>
      <c r="WWH262" s="1012"/>
      <c r="WWI262" s="1012"/>
      <c r="WWJ262" s="1012"/>
      <c r="WWK262" s="1012"/>
      <c r="WWL262" s="1012"/>
      <c r="WWM262" s="1012"/>
      <c r="WWN262" s="1012"/>
      <c r="WWO262" s="1012"/>
      <c r="WWP262" s="1012"/>
      <c r="WWQ262" s="1012"/>
      <c r="WWR262" s="1012"/>
      <c r="WWS262" s="1012"/>
      <c r="WWT262" s="1012"/>
      <c r="WWU262" s="1012"/>
      <c r="WWV262" s="1012"/>
      <c r="WWW262" s="1012"/>
      <c r="WWX262" s="1012"/>
      <c r="WWY262" s="1012"/>
      <c r="WWZ262" s="1012"/>
      <c r="WXA262" s="1012"/>
      <c r="WXB262" s="1012"/>
      <c r="WXC262" s="1012"/>
      <c r="WXD262" s="1012"/>
      <c r="WXE262" s="1012"/>
      <c r="WXF262" s="1012"/>
      <c r="WXG262" s="1012"/>
      <c r="WXH262" s="1012"/>
      <c r="WXI262" s="1012"/>
      <c r="WXJ262" s="1012"/>
      <c r="WXK262" s="1012"/>
      <c r="WXL262" s="1012"/>
      <c r="WXM262" s="1012"/>
      <c r="WXN262" s="1012"/>
      <c r="WXO262" s="1012"/>
      <c r="WXP262" s="1012"/>
      <c r="WXQ262" s="1012"/>
      <c r="WXR262" s="1012"/>
      <c r="WXS262" s="1012"/>
      <c r="WXT262" s="1012"/>
      <c r="WXU262" s="1012"/>
      <c r="WXV262" s="1012"/>
      <c r="WXW262" s="1012"/>
      <c r="WXX262" s="1012"/>
      <c r="WXY262" s="1012"/>
      <c r="WXZ262" s="1012"/>
      <c r="WYA262" s="1012"/>
      <c r="WYB262" s="1012"/>
      <c r="WYC262" s="1012"/>
      <c r="WYD262" s="1012"/>
      <c r="WYE262" s="1012"/>
      <c r="WYF262" s="1012"/>
      <c r="WYG262" s="1012"/>
      <c r="WYH262" s="1012"/>
      <c r="WYI262" s="1012"/>
      <c r="WYJ262" s="1012"/>
      <c r="WYK262" s="1012"/>
      <c r="WYL262" s="1012"/>
      <c r="WYM262" s="1012"/>
      <c r="WYN262" s="1012"/>
      <c r="WYO262" s="1012"/>
      <c r="WYP262" s="1012"/>
      <c r="WYQ262" s="1012"/>
      <c r="WYR262" s="1012"/>
      <c r="WYS262" s="1012"/>
      <c r="WYT262" s="1012"/>
      <c r="WYU262" s="1012"/>
      <c r="WYV262" s="1012"/>
      <c r="WYW262" s="1012"/>
      <c r="WYX262" s="1012"/>
      <c r="WYY262" s="1012"/>
      <c r="WYZ262" s="1012"/>
      <c r="WZA262" s="1012"/>
      <c r="WZB262" s="1012"/>
      <c r="WZC262" s="1012"/>
      <c r="WZD262" s="1012"/>
      <c r="WZE262" s="1012"/>
      <c r="WZF262" s="1012"/>
      <c r="WZG262" s="1012"/>
      <c r="WZH262" s="1012"/>
      <c r="WZI262" s="1012"/>
      <c r="WZJ262" s="1012"/>
      <c r="WZK262" s="1012"/>
      <c r="WZL262" s="1012"/>
      <c r="WZM262" s="1012"/>
      <c r="WZN262" s="1012"/>
      <c r="WZO262" s="1012"/>
      <c r="WZP262" s="1012"/>
      <c r="WZQ262" s="1012"/>
      <c r="WZR262" s="1012"/>
      <c r="WZS262" s="1012"/>
      <c r="WZT262" s="1012"/>
      <c r="WZU262" s="1012"/>
      <c r="WZV262" s="1012"/>
      <c r="WZW262" s="1012"/>
      <c r="WZX262" s="1012"/>
      <c r="WZY262" s="1012"/>
      <c r="WZZ262" s="1012"/>
      <c r="XAA262" s="1012"/>
      <c r="XAB262" s="1012"/>
      <c r="XAC262" s="1012"/>
      <c r="XAD262" s="1012"/>
      <c r="XAE262" s="1012"/>
      <c r="XAF262" s="1012"/>
      <c r="XAG262" s="1012"/>
      <c r="XAH262" s="1012"/>
      <c r="XAI262" s="1012"/>
      <c r="XAJ262" s="1012"/>
      <c r="XAK262" s="1012"/>
      <c r="XAL262" s="1012"/>
      <c r="XAM262" s="1012"/>
      <c r="XAN262" s="1012"/>
      <c r="XAO262" s="1012"/>
      <c r="XAP262" s="1012"/>
      <c r="XAQ262" s="1012"/>
      <c r="XAR262" s="1012"/>
      <c r="XAS262" s="1012"/>
      <c r="XAT262" s="1012"/>
      <c r="XAU262" s="1012"/>
      <c r="XAV262" s="1012"/>
      <c r="XAW262" s="1012"/>
      <c r="XAX262" s="1012"/>
      <c r="XAY262" s="1012"/>
      <c r="XAZ262" s="1012"/>
      <c r="XBA262" s="1012"/>
      <c r="XBB262" s="1012"/>
      <c r="XBC262" s="1012"/>
      <c r="XBD262" s="1012"/>
      <c r="XBE262" s="1012"/>
      <c r="XBF262" s="1012"/>
      <c r="XBG262" s="1012"/>
      <c r="XBH262" s="1012"/>
      <c r="XBI262" s="1012"/>
      <c r="XBJ262" s="1012"/>
      <c r="XBK262" s="1012"/>
      <c r="XBL262" s="1012"/>
      <c r="XBM262" s="1012"/>
      <c r="XBN262" s="1012"/>
      <c r="XBO262" s="1012"/>
      <c r="XBP262" s="1012"/>
      <c r="XBQ262" s="1012"/>
      <c r="XBR262" s="1012"/>
      <c r="XBS262" s="1012"/>
      <c r="XBT262" s="1012"/>
      <c r="XBU262" s="1012"/>
      <c r="XBV262" s="1012"/>
      <c r="XBW262" s="1012"/>
      <c r="XBX262" s="1012"/>
      <c r="XBY262" s="1012"/>
      <c r="XBZ262" s="1012"/>
      <c r="XCA262" s="1012"/>
      <c r="XCB262" s="1012"/>
      <c r="XCC262" s="1012"/>
      <c r="XCD262" s="1012"/>
      <c r="XCE262" s="1012"/>
      <c r="XCF262" s="1012"/>
      <c r="XCG262" s="1012"/>
      <c r="XCH262" s="1012"/>
      <c r="XCI262" s="1012"/>
      <c r="XCJ262" s="1012"/>
      <c r="XCK262" s="1012"/>
      <c r="XCL262" s="1012"/>
      <c r="XCM262" s="1012"/>
      <c r="XCN262" s="1012"/>
      <c r="XCO262" s="1012"/>
      <c r="XCP262" s="1012"/>
      <c r="XCQ262" s="1012"/>
      <c r="XCR262" s="1012"/>
      <c r="XCS262" s="1012"/>
      <c r="XCT262" s="1012"/>
      <c r="XCU262" s="1012"/>
      <c r="XCV262" s="1012"/>
      <c r="XCW262" s="1012"/>
      <c r="XCX262" s="1012"/>
      <c r="XCY262" s="1012"/>
      <c r="XCZ262" s="1012"/>
      <c r="XDA262" s="1012"/>
      <c r="XDB262" s="1012"/>
      <c r="XDC262" s="1012"/>
      <c r="XDD262" s="1012"/>
      <c r="XDE262" s="1012"/>
      <c r="XDF262" s="1012"/>
      <c r="XDG262" s="1012"/>
      <c r="XDH262" s="1012"/>
      <c r="XDI262" s="1012"/>
      <c r="XDJ262" s="1012"/>
      <c r="XDK262" s="1012"/>
      <c r="XDL262" s="1012"/>
      <c r="XDM262" s="1012"/>
      <c r="XDN262" s="1012"/>
      <c r="XDO262" s="1012"/>
      <c r="XDP262" s="1012"/>
      <c r="XDQ262" s="1012"/>
      <c r="XDR262" s="1012"/>
      <c r="XDS262" s="1012"/>
      <c r="XDT262" s="1012"/>
      <c r="XDU262" s="1012"/>
      <c r="XDV262" s="1012"/>
      <c r="XDW262" s="1012"/>
      <c r="XDX262" s="1012"/>
      <c r="XDY262" s="1012"/>
      <c r="XDZ262" s="1012"/>
      <c r="XEA262" s="1012"/>
      <c r="XEB262" s="1012"/>
      <c r="XEC262" s="1012"/>
      <c r="XED262" s="1012"/>
      <c r="XEE262" s="1012"/>
      <c r="XEF262" s="1012"/>
      <c r="XEG262" s="1012"/>
      <c r="XEH262" s="1012"/>
      <c r="XEI262" s="1012"/>
      <c r="XEJ262" s="1012"/>
      <c r="XEK262" s="1012"/>
      <c r="XEL262" s="1012"/>
      <c r="XEM262" s="1012"/>
      <c r="XEN262" s="1012"/>
      <c r="XEO262" s="1012"/>
      <c r="XEP262" s="1012"/>
      <c r="XEQ262" s="1012"/>
      <c r="XER262" s="1012"/>
      <c r="XES262" s="1012"/>
      <c r="XET262" s="1012"/>
      <c r="XEU262" s="1012"/>
      <c r="XEV262" s="1012"/>
      <c r="XEW262" s="1012"/>
      <c r="XEX262" s="1012"/>
      <c r="XEY262" s="1012"/>
    </row>
    <row r="263" spans="1:16379" x14ac:dyDescent="0.25">
      <c r="A263" s="1002" t="s">
        <v>156</v>
      </c>
      <c r="B263" s="1013" t="s">
        <v>503</v>
      </c>
      <c r="C263" s="525"/>
      <c r="D263" s="493"/>
      <c r="E263" s="493"/>
      <c r="F263" s="526"/>
      <c r="G263" s="527">
        <v>6</v>
      </c>
      <c r="H263" s="1014">
        <v>180</v>
      </c>
      <c r="I263" s="525"/>
      <c r="J263" s="525"/>
      <c r="K263" s="525"/>
      <c r="L263" s="525"/>
      <c r="M263" s="525"/>
      <c r="N263" s="525"/>
      <c r="O263" s="525"/>
      <c r="P263" s="525"/>
      <c r="Q263" s="525"/>
      <c r="R263" s="525"/>
      <c r="S263" s="525"/>
      <c r="T263" s="525"/>
      <c r="U263" s="525"/>
      <c r="V263" s="525"/>
      <c r="W263" s="1015"/>
      <c r="X263" s="101">
        <v>1</v>
      </c>
      <c r="Y263" s="101"/>
      <c r="Z263" s="101"/>
      <c r="AA263" s="1011">
        <v>30</v>
      </c>
      <c r="AB263" s="94" t="b">
        <v>1</v>
      </c>
      <c r="AC263" s="94" t="b">
        <v>1</v>
      </c>
      <c r="AD263" s="94" t="b">
        <v>1</v>
      </c>
      <c r="AE263" s="94" t="b">
        <v>1</v>
      </c>
      <c r="AF263" s="94" t="b">
        <v>1</v>
      </c>
      <c r="AG263" s="94" t="b">
        <v>1</v>
      </c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01"/>
      <c r="EZ263" s="101"/>
      <c r="FA263" s="101"/>
      <c r="FB263" s="101"/>
      <c r="FC263" s="101"/>
      <c r="FD263" s="101"/>
      <c r="FE263" s="101"/>
      <c r="FF263" s="101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  <c r="HA263" s="101"/>
      <c r="HB263" s="101"/>
      <c r="HC263" s="101"/>
      <c r="HD263" s="101"/>
      <c r="HE263" s="101"/>
      <c r="HF263" s="101"/>
      <c r="HG263" s="101"/>
      <c r="HH263" s="101"/>
      <c r="HI263" s="101"/>
      <c r="HJ263" s="101"/>
      <c r="HK263" s="101"/>
      <c r="HL263" s="101"/>
      <c r="HM263" s="101"/>
      <c r="HN263" s="101"/>
      <c r="HO263" s="101"/>
      <c r="HP263" s="101"/>
      <c r="HQ263" s="101"/>
      <c r="HR263" s="101"/>
      <c r="HS263" s="101"/>
      <c r="HT263" s="101"/>
      <c r="HU263" s="101"/>
      <c r="HV263" s="101"/>
      <c r="HW263" s="101"/>
      <c r="HX263" s="101"/>
      <c r="HY263" s="101"/>
      <c r="HZ263" s="101"/>
      <c r="IA263" s="101"/>
      <c r="IB263" s="101"/>
      <c r="IC263" s="101"/>
      <c r="ID263" s="101"/>
      <c r="IE263" s="101"/>
      <c r="IF263" s="101"/>
      <c r="IG263" s="101"/>
      <c r="IH263" s="101"/>
      <c r="II263" s="101"/>
      <c r="IJ263" s="101"/>
      <c r="IK263" s="101"/>
      <c r="IL263" s="101"/>
      <c r="IM263" s="101"/>
      <c r="IN263" s="101"/>
      <c r="IO263" s="101"/>
      <c r="IP263" s="101"/>
      <c r="IQ263" s="101"/>
      <c r="IR263" s="101"/>
      <c r="IS263" s="101"/>
      <c r="IT263" s="101"/>
      <c r="IU263" s="101"/>
      <c r="IV263" s="101"/>
      <c r="IW263" s="101"/>
      <c r="IX263" s="101"/>
      <c r="IY263" s="101"/>
      <c r="IZ263" s="101"/>
      <c r="JA263" s="101"/>
      <c r="JB263" s="101"/>
      <c r="JC263" s="101"/>
      <c r="JD263" s="101"/>
      <c r="JE263" s="101"/>
      <c r="JF263" s="101"/>
      <c r="JG263" s="101"/>
      <c r="JH263" s="101"/>
      <c r="JI263" s="101"/>
      <c r="JJ263" s="101"/>
      <c r="JK263" s="101"/>
      <c r="JL263" s="101"/>
      <c r="JM263" s="101"/>
      <c r="JN263" s="101"/>
      <c r="JO263" s="101"/>
      <c r="JP263" s="101"/>
      <c r="JQ263" s="101"/>
      <c r="JR263" s="101"/>
      <c r="JS263" s="101"/>
      <c r="JT263" s="101"/>
      <c r="JU263" s="101"/>
      <c r="JV263" s="101"/>
      <c r="JW263" s="101"/>
      <c r="JX263" s="101"/>
      <c r="JY263" s="101"/>
      <c r="JZ263" s="101"/>
      <c r="KA263" s="101"/>
      <c r="KB263" s="101"/>
      <c r="KC263" s="101"/>
      <c r="KD263" s="101"/>
      <c r="KE263" s="101"/>
      <c r="KF263" s="101"/>
      <c r="KG263" s="101"/>
      <c r="KH263" s="101"/>
      <c r="KI263" s="101"/>
      <c r="KJ263" s="101"/>
      <c r="KK263" s="101"/>
      <c r="KL263" s="101"/>
      <c r="KM263" s="101"/>
      <c r="KN263" s="101"/>
      <c r="KO263" s="101"/>
      <c r="KP263" s="101"/>
      <c r="KQ263" s="101"/>
      <c r="KR263" s="101"/>
      <c r="KS263" s="101"/>
      <c r="KT263" s="101"/>
      <c r="KU263" s="101"/>
      <c r="KV263" s="101"/>
      <c r="KW263" s="101"/>
      <c r="KX263" s="101"/>
      <c r="KY263" s="101"/>
      <c r="KZ263" s="101"/>
      <c r="LA263" s="101"/>
      <c r="LB263" s="101"/>
      <c r="LC263" s="101"/>
      <c r="LD263" s="101"/>
      <c r="LE263" s="101"/>
      <c r="LF263" s="101"/>
      <c r="LG263" s="101"/>
      <c r="LH263" s="101"/>
      <c r="LI263" s="101"/>
      <c r="LJ263" s="101"/>
      <c r="LK263" s="101"/>
      <c r="LL263" s="101"/>
      <c r="LM263" s="101"/>
      <c r="LN263" s="101"/>
      <c r="LO263" s="101"/>
      <c r="LP263" s="101"/>
      <c r="LQ263" s="101"/>
      <c r="LR263" s="101"/>
      <c r="LS263" s="101"/>
      <c r="LT263" s="101"/>
      <c r="LU263" s="101"/>
      <c r="LV263" s="101"/>
      <c r="LW263" s="101"/>
      <c r="LX263" s="101"/>
      <c r="LY263" s="101"/>
      <c r="LZ263" s="101"/>
      <c r="MA263" s="101"/>
      <c r="MB263" s="101"/>
      <c r="MC263" s="101"/>
      <c r="MD263" s="101"/>
      <c r="ME263" s="101"/>
      <c r="MF263" s="101"/>
      <c r="MG263" s="101"/>
      <c r="MH263" s="101"/>
      <c r="MI263" s="101"/>
      <c r="MJ263" s="101"/>
      <c r="MK263" s="101"/>
      <c r="ML263" s="101"/>
      <c r="MM263" s="101"/>
      <c r="MN263" s="101"/>
      <c r="MO263" s="101"/>
      <c r="MP263" s="101"/>
      <c r="MQ263" s="101"/>
      <c r="MR263" s="101"/>
      <c r="MS263" s="101"/>
      <c r="MT263" s="101"/>
      <c r="MU263" s="101"/>
      <c r="MV263" s="101"/>
      <c r="MW263" s="101"/>
      <c r="MX263" s="101"/>
      <c r="MY263" s="101"/>
      <c r="MZ263" s="101"/>
      <c r="NA263" s="101"/>
      <c r="NB263" s="101"/>
      <c r="NC263" s="101"/>
      <c r="ND263" s="101"/>
      <c r="NE263" s="101"/>
      <c r="NF263" s="101"/>
      <c r="NG263" s="101"/>
      <c r="NH263" s="101"/>
      <c r="NI263" s="101"/>
      <c r="NJ263" s="101"/>
      <c r="NK263" s="101"/>
      <c r="NL263" s="101"/>
      <c r="NM263" s="101"/>
      <c r="NN263" s="101"/>
      <c r="NO263" s="101"/>
      <c r="NP263" s="101"/>
      <c r="NQ263" s="101"/>
      <c r="NR263" s="101"/>
      <c r="NS263" s="101"/>
      <c r="NT263" s="101"/>
      <c r="NU263" s="101"/>
      <c r="NV263" s="101"/>
      <c r="NW263" s="101"/>
      <c r="NX263" s="101"/>
      <c r="NY263" s="101"/>
      <c r="NZ263" s="101"/>
      <c r="OA263" s="101"/>
      <c r="OB263" s="101"/>
      <c r="OC263" s="101"/>
      <c r="OD263" s="101"/>
      <c r="OE263" s="101"/>
      <c r="OF263" s="101"/>
      <c r="OG263" s="101"/>
      <c r="OH263" s="101"/>
      <c r="OI263" s="101"/>
      <c r="OJ263" s="101"/>
      <c r="OK263" s="101"/>
      <c r="OL263" s="101"/>
      <c r="OM263" s="101"/>
      <c r="ON263" s="101"/>
      <c r="OO263" s="101"/>
      <c r="OP263" s="101"/>
      <c r="OQ263" s="101"/>
      <c r="OR263" s="101"/>
      <c r="OS263" s="101"/>
      <c r="OT263" s="101"/>
      <c r="OU263" s="101"/>
      <c r="OV263" s="101"/>
      <c r="OW263" s="101"/>
      <c r="OX263" s="101"/>
      <c r="OY263" s="101"/>
      <c r="OZ263" s="101"/>
      <c r="PA263" s="101"/>
      <c r="PB263" s="101"/>
      <c r="PC263" s="101"/>
      <c r="PD263" s="101"/>
      <c r="PE263" s="101"/>
      <c r="PF263" s="101"/>
      <c r="PG263" s="101"/>
      <c r="PH263" s="101"/>
      <c r="PI263" s="101"/>
      <c r="PJ263" s="101"/>
      <c r="PK263" s="101"/>
      <c r="PL263" s="101"/>
      <c r="PM263" s="101"/>
      <c r="PN263" s="101"/>
      <c r="PO263" s="101"/>
      <c r="PP263" s="101"/>
      <c r="PQ263" s="101"/>
      <c r="PR263" s="101"/>
      <c r="PS263" s="101"/>
      <c r="PT263" s="101"/>
      <c r="PU263" s="101"/>
      <c r="PV263" s="101"/>
      <c r="PW263" s="101"/>
      <c r="PX263" s="101"/>
      <c r="PY263" s="101"/>
      <c r="PZ263" s="101"/>
      <c r="QA263" s="101"/>
      <c r="QB263" s="101"/>
      <c r="QC263" s="101"/>
      <c r="QD263" s="101"/>
      <c r="QE263" s="101"/>
      <c r="QF263" s="101"/>
      <c r="QG263" s="101"/>
      <c r="QH263" s="101"/>
      <c r="QI263" s="101"/>
      <c r="QJ263" s="101"/>
      <c r="QK263" s="101"/>
      <c r="QL263" s="101"/>
      <c r="QM263" s="101"/>
      <c r="QN263" s="101"/>
      <c r="QO263" s="101"/>
      <c r="QP263" s="101"/>
      <c r="QQ263" s="101"/>
      <c r="QR263" s="101"/>
      <c r="QS263" s="101"/>
      <c r="QT263" s="101"/>
      <c r="QU263" s="101"/>
      <c r="QV263" s="101"/>
      <c r="QW263" s="101"/>
      <c r="QX263" s="101"/>
      <c r="QY263" s="101"/>
      <c r="QZ263" s="101"/>
      <c r="RA263" s="101"/>
      <c r="RB263" s="101"/>
      <c r="RC263" s="101"/>
      <c r="RD263" s="101"/>
      <c r="RE263" s="101"/>
      <c r="RF263" s="101"/>
      <c r="RG263" s="101"/>
      <c r="RH263" s="101"/>
      <c r="RI263" s="101"/>
      <c r="RJ263" s="101"/>
      <c r="RK263" s="101"/>
      <c r="RL263" s="101"/>
      <c r="RM263" s="101"/>
      <c r="RN263" s="101"/>
      <c r="RO263" s="101"/>
      <c r="RP263" s="101"/>
      <c r="RQ263" s="101"/>
      <c r="RR263" s="101"/>
      <c r="RS263" s="101"/>
      <c r="RT263" s="101"/>
      <c r="RU263" s="101"/>
      <c r="RV263" s="101"/>
      <c r="RW263" s="101"/>
      <c r="RX263" s="101"/>
      <c r="RY263" s="101"/>
      <c r="RZ263" s="101"/>
      <c r="SA263" s="101"/>
      <c r="SB263" s="101"/>
      <c r="SC263" s="101"/>
      <c r="SD263" s="101"/>
      <c r="SE263" s="101"/>
      <c r="SF263" s="101"/>
      <c r="SG263" s="101"/>
      <c r="SH263" s="101"/>
      <c r="SI263" s="101"/>
      <c r="SJ263" s="101"/>
      <c r="SK263" s="101"/>
      <c r="SL263" s="101"/>
      <c r="SM263" s="101"/>
      <c r="SN263" s="101"/>
      <c r="SO263" s="101"/>
      <c r="SP263" s="101"/>
      <c r="SQ263" s="101"/>
      <c r="SR263" s="101"/>
      <c r="SS263" s="101"/>
      <c r="ST263" s="101"/>
      <c r="SU263" s="101"/>
      <c r="SV263" s="101"/>
      <c r="SW263" s="101"/>
      <c r="SX263" s="101"/>
      <c r="SY263" s="101"/>
      <c r="SZ263" s="101"/>
      <c r="TA263" s="101"/>
      <c r="TB263" s="101"/>
      <c r="TC263" s="101"/>
      <c r="TD263" s="101"/>
      <c r="TE263" s="101"/>
      <c r="TF263" s="101"/>
      <c r="TG263" s="101"/>
      <c r="TH263" s="101"/>
      <c r="TI263" s="101"/>
      <c r="TJ263" s="101"/>
      <c r="TK263" s="101"/>
      <c r="TL263" s="101"/>
      <c r="TM263" s="101"/>
      <c r="TN263" s="101"/>
      <c r="TO263" s="101"/>
      <c r="TP263" s="101"/>
      <c r="TQ263" s="101"/>
      <c r="TR263" s="101"/>
      <c r="TS263" s="101"/>
      <c r="TT263" s="101"/>
      <c r="TU263" s="101"/>
      <c r="TV263" s="101"/>
      <c r="TW263" s="101"/>
      <c r="TX263" s="101"/>
      <c r="TY263" s="101"/>
      <c r="TZ263" s="101"/>
      <c r="UA263" s="101"/>
      <c r="UB263" s="101"/>
      <c r="UC263" s="101"/>
      <c r="UD263" s="101"/>
      <c r="UE263" s="101"/>
      <c r="UF263" s="101"/>
      <c r="UG263" s="101"/>
      <c r="UH263" s="101"/>
      <c r="UI263" s="101"/>
      <c r="UJ263" s="101"/>
      <c r="UK263" s="101"/>
      <c r="UL263" s="101"/>
      <c r="UM263" s="101"/>
      <c r="UN263" s="101"/>
      <c r="UO263" s="101"/>
      <c r="UP263" s="101"/>
      <c r="UQ263" s="101"/>
      <c r="UR263" s="101"/>
      <c r="US263" s="101"/>
      <c r="UT263" s="101"/>
      <c r="UU263" s="101"/>
      <c r="UV263" s="101"/>
      <c r="UW263" s="101"/>
      <c r="UX263" s="101"/>
      <c r="UY263" s="101"/>
      <c r="UZ263" s="101"/>
      <c r="VA263" s="101"/>
      <c r="VB263" s="101"/>
      <c r="VC263" s="101"/>
      <c r="VD263" s="101"/>
      <c r="VE263" s="101"/>
      <c r="VF263" s="101"/>
      <c r="VG263" s="101"/>
      <c r="VH263" s="101"/>
      <c r="VI263" s="101"/>
      <c r="VJ263" s="101"/>
      <c r="VK263" s="101"/>
      <c r="VL263" s="101"/>
      <c r="VM263" s="101"/>
      <c r="VN263" s="101"/>
      <c r="VO263" s="101"/>
      <c r="VP263" s="101"/>
      <c r="VQ263" s="101"/>
      <c r="VR263" s="101"/>
      <c r="VS263" s="101"/>
      <c r="VT263" s="101"/>
      <c r="VU263" s="101"/>
      <c r="VV263" s="101"/>
      <c r="VW263" s="101"/>
      <c r="VX263" s="101"/>
      <c r="VY263" s="101"/>
      <c r="VZ263" s="101"/>
      <c r="WA263" s="101"/>
      <c r="WB263" s="101"/>
      <c r="WC263" s="101"/>
      <c r="WD263" s="101"/>
      <c r="WE263" s="101"/>
      <c r="WF263" s="101"/>
      <c r="WG263" s="101"/>
      <c r="WH263" s="101"/>
      <c r="WI263" s="101"/>
      <c r="WJ263" s="101"/>
      <c r="WK263" s="101"/>
      <c r="WL263" s="101"/>
      <c r="WM263" s="101"/>
      <c r="WN263" s="101"/>
      <c r="WO263" s="101"/>
      <c r="WP263" s="101"/>
      <c r="WQ263" s="101"/>
      <c r="WR263" s="101"/>
      <c r="WS263" s="101"/>
      <c r="WT263" s="101"/>
      <c r="WU263" s="101"/>
      <c r="WV263" s="101"/>
      <c r="WW263" s="101"/>
      <c r="WX263" s="101"/>
      <c r="WY263" s="101"/>
      <c r="WZ263" s="101"/>
      <c r="XA263" s="101"/>
      <c r="XB263" s="101"/>
      <c r="XC263" s="101"/>
      <c r="XD263" s="101"/>
      <c r="XE263" s="101"/>
      <c r="XF263" s="101"/>
      <c r="XG263" s="101"/>
      <c r="XH263" s="101"/>
      <c r="XI263" s="101"/>
      <c r="XJ263" s="101"/>
      <c r="XK263" s="101"/>
      <c r="XL263" s="101"/>
      <c r="XM263" s="101"/>
      <c r="XN263" s="101"/>
      <c r="XO263" s="101"/>
      <c r="XP263" s="101"/>
      <c r="XQ263" s="101"/>
      <c r="XR263" s="101"/>
      <c r="XS263" s="101"/>
      <c r="XT263" s="101"/>
      <c r="XU263" s="101"/>
      <c r="XV263" s="101"/>
      <c r="XW263" s="101"/>
      <c r="XX263" s="101"/>
      <c r="XY263" s="101"/>
      <c r="XZ263" s="101"/>
      <c r="YA263" s="101"/>
      <c r="YB263" s="101"/>
      <c r="YC263" s="101"/>
      <c r="YD263" s="101"/>
      <c r="YE263" s="101"/>
      <c r="YF263" s="101"/>
      <c r="YG263" s="101"/>
      <c r="YH263" s="101"/>
      <c r="YI263" s="101"/>
      <c r="YJ263" s="101"/>
      <c r="YK263" s="101"/>
      <c r="YL263" s="101"/>
      <c r="YM263" s="101"/>
      <c r="YN263" s="101"/>
      <c r="YO263" s="101"/>
      <c r="YP263" s="101"/>
      <c r="YQ263" s="101"/>
      <c r="YR263" s="101"/>
      <c r="YS263" s="101"/>
      <c r="YT263" s="101"/>
      <c r="YU263" s="101"/>
      <c r="YV263" s="101"/>
      <c r="YW263" s="101"/>
      <c r="YX263" s="101"/>
      <c r="YY263" s="101"/>
      <c r="YZ263" s="101"/>
      <c r="ZA263" s="101"/>
      <c r="ZB263" s="101"/>
      <c r="ZC263" s="101"/>
      <c r="ZD263" s="101"/>
      <c r="ZE263" s="101"/>
      <c r="ZF263" s="101"/>
      <c r="ZG263" s="101"/>
      <c r="ZH263" s="101"/>
      <c r="ZI263" s="101"/>
      <c r="ZJ263" s="101"/>
      <c r="ZK263" s="101"/>
      <c r="ZL263" s="101"/>
      <c r="ZM263" s="101"/>
      <c r="ZN263" s="101"/>
      <c r="ZO263" s="101"/>
      <c r="ZP263" s="101"/>
      <c r="ZQ263" s="101"/>
      <c r="ZR263" s="101"/>
      <c r="ZS263" s="101"/>
      <c r="ZT263" s="101"/>
      <c r="ZU263" s="101"/>
      <c r="ZV263" s="101"/>
      <c r="ZW263" s="101"/>
      <c r="ZX263" s="101"/>
      <c r="ZY263" s="101"/>
      <c r="ZZ263" s="101"/>
      <c r="AAA263" s="101"/>
      <c r="AAB263" s="101"/>
      <c r="AAC263" s="101"/>
      <c r="AAD263" s="101"/>
      <c r="AAE263" s="101"/>
      <c r="AAF263" s="101"/>
      <c r="AAG263" s="101"/>
      <c r="AAH263" s="101"/>
      <c r="AAI263" s="101"/>
      <c r="AAJ263" s="101"/>
      <c r="AAK263" s="101"/>
      <c r="AAL263" s="101"/>
      <c r="AAM263" s="101"/>
      <c r="AAN263" s="101"/>
      <c r="AAO263" s="101"/>
      <c r="AAP263" s="101"/>
      <c r="AAQ263" s="101"/>
      <c r="AAR263" s="101"/>
      <c r="AAS263" s="101"/>
      <c r="AAT263" s="101"/>
      <c r="AAU263" s="101"/>
      <c r="AAV263" s="101"/>
      <c r="AAW263" s="101"/>
      <c r="AAX263" s="101"/>
      <c r="AAY263" s="101"/>
      <c r="AAZ263" s="101"/>
      <c r="ABA263" s="101"/>
      <c r="ABB263" s="101"/>
      <c r="ABC263" s="101"/>
      <c r="ABD263" s="101"/>
      <c r="ABE263" s="101"/>
      <c r="ABF263" s="101"/>
      <c r="ABG263" s="101"/>
      <c r="ABH263" s="101"/>
      <c r="ABI263" s="101"/>
      <c r="ABJ263" s="101"/>
      <c r="ABK263" s="101"/>
      <c r="ABL263" s="101"/>
      <c r="ABM263" s="101"/>
      <c r="ABN263" s="101"/>
      <c r="ABO263" s="101"/>
      <c r="ABP263" s="101"/>
      <c r="ABQ263" s="101"/>
      <c r="ABR263" s="101"/>
      <c r="ABS263" s="101"/>
      <c r="ABT263" s="101"/>
      <c r="ABU263" s="101"/>
      <c r="ABV263" s="101"/>
      <c r="ABW263" s="101"/>
      <c r="ABX263" s="101"/>
      <c r="ABY263" s="101"/>
      <c r="ABZ263" s="101"/>
      <c r="ACA263" s="101"/>
      <c r="ACB263" s="101"/>
      <c r="ACC263" s="101"/>
      <c r="ACD263" s="101"/>
      <c r="ACE263" s="101"/>
      <c r="ACF263" s="101"/>
      <c r="ACG263" s="101"/>
      <c r="ACH263" s="101"/>
      <c r="ACI263" s="101"/>
      <c r="ACJ263" s="101"/>
      <c r="ACK263" s="101"/>
      <c r="ACL263" s="101"/>
      <c r="ACM263" s="101"/>
      <c r="ACN263" s="101"/>
      <c r="ACO263" s="101"/>
      <c r="ACP263" s="101"/>
      <c r="ACQ263" s="101"/>
      <c r="ACR263" s="101"/>
      <c r="ACS263" s="101"/>
      <c r="ACT263" s="101"/>
      <c r="ACU263" s="101"/>
      <c r="ACV263" s="101"/>
      <c r="ACW263" s="101"/>
      <c r="ACX263" s="101"/>
      <c r="ACY263" s="101"/>
      <c r="ACZ263" s="101"/>
      <c r="ADA263" s="101"/>
      <c r="ADB263" s="101"/>
      <c r="ADC263" s="101"/>
      <c r="ADD263" s="101"/>
      <c r="ADE263" s="101"/>
      <c r="ADF263" s="101"/>
      <c r="ADG263" s="101"/>
      <c r="ADH263" s="101"/>
      <c r="ADI263" s="101"/>
      <c r="ADJ263" s="101"/>
      <c r="ADK263" s="101"/>
      <c r="ADL263" s="101"/>
      <c r="ADM263" s="101"/>
      <c r="ADN263" s="101"/>
      <c r="ADO263" s="101"/>
      <c r="ADP263" s="101"/>
      <c r="ADQ263" s="101"/>
      <c r="ADR263" s="101"/>
      <c r="ADS263" s="101"/>
      <c r="ADT263" s="101"/>
      <c r="ADU263" s="101"/>
      <c r="ADV263" s="101"/>
      <c r="ADW263" s="101"/>
      <c r="ADX263" s="101"/>
      <c r="ADY263" s="101"/>
      <c r="ADZ263" s="101"/>
      <c r="AEA263" s="101"/>
      <c r="AEB263" s="101"/>
      <c r="AEC263" s="101"/>
      <c r="AED263" s="101"/>
      <c r="AEE263" s="101"/>
      <c r="AEF263" s="101"/>
      <c r="AEG263" s="101"/>
      <c r="AEH263" s="101"/>
      <c r="AEI263" s="101"/>
      <c r="AEJ263" s="101"/>
      <c r="AEK263" s="101"/>
      <c r="AEL263" s="101"/>
      <c r="AEM263" s="101"/>
      <c r="AEN263" s="101"/>
      <c r="AEO263" s="101"/>
      <c r="AEP263" s="101"/>
      <c r="AEQ263" s="101"/>
      <c r="AER263" s="101"/>
      <c r="AES263" s="101"/>
      <c r="AET263" s="101"/>
      <c r="AEU263" s="101"/>
      <c r="AEV263" s="101"/>
      <c r="AEW263" s="101"/>
      <c r="AEX263" s="101"/>
      <c r="AEY263" s="101"/>
      <c r="AEZ263" s="101"/>
      <c r="AFA263" s="101"/>
      <c r="AFB263" s="101"/>
      <c r="AFC263" s="101"/>
      <c r="AFD263" s="101"/>
      <c r="AFE263" s="101"/>
      <c r="AFF263" s="101"/>
      <c r="AFG263" s="101"/>
      <c r="AFH263" s="101"/>
      <c r="AFI263" s="101"/>
      <c r="AFJ263" s="101"/>
      <c r="AFK263" s="101"/>
      <c r="AFL263" s="101"/>
      <c r="AFM263" s="101"/>
      <c r="AFN263" s="101"/>
      <c r="AFO263" s="101"/>
      <c r="AFP263" s="101"/>
      <c r="AFQ263" s="101"/>
      <c r="AFR263" s="101"/>
      <c r="AFS263" s="101"/>
      <c r="AFT263" s="101"/>
      <c r="AFU263" s="101"/>
      <c r="AFV263" s="101"/>
      <c r="AFW263" s="101"/>
      <c r="AFX263" s="101"/>
      <c r="AFY263" s="101"/>
      <c r="AFZ263" s="101"/>
      <c r="AGA263" s="101"/>
      <c r="AGB263" s="101"/>
      <c r="AGC263" s="101"/>
      <c r="AGD263" s="101"/>
      <c r="AGE263" s="101"/>
      <c r="AGF263" s="101"/>
      <c r="AGG263" s="101"/>
      <c r="AGH263" s="101"/>
      <c r="AGI263" s="101"/>
      <c r="AGJ263" s="101"/>
      <c r="AGK263" s="101"/>
      <c r="AGL263" s="101"/>
      <c r="AGM263" s="101"/>
      <c r="AGN263" s="101"/>
      <c r="AGO263" s="101"/>
      <c r="AGP263" s="101"/>
      <c r="AGQ263" s="101"/>
      <c r="AGR263" s="101"/>
      <c r="AGS263" s="101"/>
      <c r="AGT263" s="101"/>
      <c r="AGU263" s="101"/>
      <c r="AGV263" s="101"/>
      <c r="AGW263" s="101"/>
      <c r="AGX263" s="101"/>
      <c r="AGY263" s="101"/>
      <c r="AGZ263" s="101"/>
      <c r="AHA263" s="101"/>
      <c r="AHB263" s="101"/>
      <c r="AHC263" s="101"/>
      <c r="AHD263" s="101"/>
      <c r="AHE263" s="101"/>
      <c r="AHF263" s="101"/>
      <c r="AHG263" s="101"/>
      <c r="AHH263" s="101"/>
      <c r="AHI263" s="101"/>
      <c r="AHJ263" s="101"/>
      <c r="AHK263" s="101"/>
      <c r="AHL263" s="101"/>
      <c r="AHM263" s="101"/>
      <c r="AHN263" s="101"/>
      <c r="AHO263" s="101"/>
      <c r="AHP263" s="101"/>
      <c r="AHQ263" s="101"/>
      <c r="AHR263" s="101"/>
      <c r="AHS263" s="101"/>
      <c r="AHT263" s="101"/>
      <c r="AHU263" s="101"/>
      <c r="AHV263" s="101"/>
      <c r="AHW263" s="101"/>
      <c r="AHX263" s="101"/>
      <c r="AHY263" s="101"/>
      <c r="AHZ263" s="101"/>
      <c r="AIA263" s="101"/>
      <c r="AIB263" s="101"/>
      <c r="AIC263" s="101"/>
      <c r="AID263" s="101"/>
      <c r="AIE263" s="101"/>
      <c r="AIF263" s="101"/>
      <c r="AIG263" s="101"/>
      <c r="AIH263" s="101"/>
      <c r="AII263" s="101"/>
      <c r="AIJ263" s="101"/>
      <c r="AIK263" s="101"/>
      <c r="AIL263" s="101"/>
      <c r="AIM263" s="101"/>
      <c r="AIN263" s="101"/>
      <c r="AIO263" s="101"/>
      <c r="AIP263" s="101"/>
      <c r="AIQ263" s="101"/>
      <c r="AIR263" s="101"/>
      <c r="AIS263" s="101"/>
      <c r="AIT263" s="101"/>
      <c r="AIU263" s="101"/>
      <c r="AIV263" s="101"/>
      <c r="AIW263" s="101"/>
      <c r="AIX263" s="101"/>
      <c r="AIY263" s="101"/>
      <c r="AIZ263" s="101"/>
      <c r="AJA263" s="101"/>
      <c r="AJB263" s="101"/>
      <c r="AJC263" s="101"/>
      <c r="AJD263" s="101"/>
      <c r="AJE263" s="101"/>
      <c r="AJF263" s="101"/>
      <c r="AJG263" s="101"/>
      <c r="AJH263" s="101"/>
      <c r="AJI263" s="101"/>
      <c r="AJJ263" s="101"/>
      <c r="AJK263" s="101"/>
      <c r="AJL263" s="101"/>
      <c r="AJM263" s="101"/>
      <c r="AJN263" s="101"/>
      <c r="AJO263" s="101"/>
      <c r="AJP263" s="101"/>
      <c r="AJQ263" s="101"/>
      <c r="AJR263" s="101"/>
      <c r="AJS263" s="101"/>
      <c r="AJT263" s="101"/>
      <c r="AJU263" s="101"/>
      <c r="AJV263" s="101"/>
      <c r="AJW263" s="101"/>
      <c r="AJX263" s="101"/>
      <c r="AJY263" s="101"/>
      <c r="AJZ263" s="101"/>
      <c r="AKA263" s="101"/>
      <c r="AKB263" s="101"/>
      <c r="AKC263" s="101"/>
      <c r="AKD263" s="101"/>
      <c r="AKE263" s="101"/>
      <c r="AKF263" s="101"/>
      <c r="AKG263" s="101"/>
      <c r="AKH263" s="101"/>
      <c r="AKI263" s="101"/>
      <c r="AKJ263" s="101"/>
      <c r="AKK263" s="101"/>
      <c r="AKL263" s="101"/>
      <c r="AKM263" s="101"/>
      <c r="AKN263" s="101"/>
      <c r="AKO263" s="101"/>
      <c r="AKP263" s="101"/>
      <c r="AKQ263" s="101"/>
      <c r="AKR263" s="101"/>
      <c r="AKS263" s="101"/>
      <c r="AKT263" s="101"/>
      <c r="AKU263" s="101"/>
      <c r="AKV263" s="101"/>
      <c r="AKW263" s="101"/>
      <c r="AKX263" s="101"/>
      <c r="AKY263" s="101"/>
      <c r="AKZ263" s="101"/>
      <c r="ALA263" s="101"/>
      <c r="ALB263" s="101"/>
      <c r="ALC263" s="101"/>
      <c r="ALD263" s="101"/>
      <c r="ALE263" s="101"/>
      <c r="ALF263" s="101"/>
      <c r="ALG263" s="101"/>
      <c r="ALH263" s="101"/>
      <c r="ALI263" s="101"/>
      <c r="ALJ263" s="101"/>
      <c r="ALK263" s="101"/>
      <c r="ALL263" s="101"/>
      <c r="ALM263" s="101"/>
      <c r="ALN263" s="101"/>
      <c r="ALO263" s="101"/>
      <c r="ALP263" s="101"/>
      <c r="ALQ263" s="101"/>
      <c r="ALR263" s="101"/>
      <c r="ALS263" s="101"/>
      <c r="ALT263" s="101"/>
      <c r="ALU263" s="101"/>
      <c r="ALV263" s="101"/>
      <c r="ALW263" s="101"/>
      <c r="ALX263" s="101"/>
      <c r="ALY263" s="101"/>
      <c r="ALZ263" s="101"/>
      <c r="AMA263" s="101"/>
      <c r="AMB263" s="101"/>
      <c r="AMC263" s="101"/>
      <c r="AMD263" s="101"/>
      <c r="AME263" s="101"/>
      <c r="AMF263" s="101"/>
      <c r="AMG263" s="101"/>
      <c r="AMH263" s="101"/>
      <c r="AMI263" s="101"/>
      <c r="AMJ263" s="101"/>
      <c r="AMK263" s="101"/>
      <c r="AML263" s="101"/>
      <c r="AMM263" s="101"/>
      <c r="AMN263" s="101"/>
      <c r="AMO263" s="101"/>
      <c r="AMP263" s="101"/>
      <c r="AMQ263" s="101"/>
      <c r="AMR263" s="101"/>
      <c r="AMS263" s="101"/>
      <c r="AMT263" s="101"/>
      <c r="AMU263" s="101"/>
      <c r="AMV263" s="101"/>
      <c r="AMW263" s="101"/>
      <c r="AMX263" s="101"/>
      <c r="AMY263" s="101"/>
      <c r="AMZ263" s="101"/>
      <c r="ANA263" s="101"/>
      <c r="ANB263" s="101"/>
      <c r="ANC263" s="101"/>
      <c r="AND263" s="101"/>
      <c r="ANE263" s="101"/>
      <c r="ANF263" s="101"/>
      <c r="ANG263" s="101"/>
      <c r="ANH263" s="101"/>
      <c r="ANI263" s="101"/>
      <c r="ANJ263" s="101"/>
      <c r="ANK263" s="101"/>
      <c r="ANL263" s="101"/>
      <c r="ANM263" s="101"/>
      <c r="ANN263" s="101"/>
      <c r="ANO263" s="101"/>
      <c r="ANP263" s="101"/>
      <c r="ANQ263" s="101"/>
      <c r="ANR263" s="101"/>
      <c r="ANS263" s="101"/>
      <c r="ANT263" s="101"/>
      <c r="ANU263" s="101"/>
      <c r="ANV263" s="101"/>
      <c r="ANW263" s="101"/>
      <c r="ANX263" s="101"/>
      <c r="ANY263" s="101"/>
      <c r="ANZ263" s="101"/>
      <c r="AOA263" s="101"/>
      <c r="AOB263" s="101"/>
      <c r="AOC263" s="101"/>
      <c r="AOD263" s="101"/>
      <c r="AOE263" s="101"/>
      <c r="AOF263" s="101"/>
      <c r="AOG263" s="101"/>
      <c r="AOH263" s="101"/>
      <c r="AOI263" s="101"/>
      <c r="AOJ263" s="101"/>
      <c r="AOK263" s="101"/>
      <c r="AOL263" s="101"/>
      <c r="AOM263" s="101"/>
      <c r="AON263" s="101"/>
      <c r="AOO263" s="101"/>
      <c r="AOP263" s="101"/>
      <c r="AOQ263" s="101"/>
      <c r="AOR263" s="101"/>
      <c r="AOS263" s="101"/>
      <c r="AOT263" s="101"/>
      <c r="AOU263" s="101"/>
      <c r="AOV263" s="101"/>
      <c r="AOW263" s="101"/>
      <c r="AOX263" s="101"/>
      <c r="AOY263" s="101"/>
      <c r="AOZ263" s="101"/>
      <c r="APA263" s="101"/>
      <c r="APB263" s="101"/>
      <c r="APC263" s="101"/>
      <c r="APD263" s="101"/>
      <c r="APE263" s="101"/>
      <c r="APF263" s="101"/>
      <c r="APG263" s="101"/>
      <c r="APH263" s="101"/>
      <c r="API263" s="101"/>
      <c r="APJ263" s="101"/>
      <c r="APK263" s="101"/>
      <c r="APL263" s="101"/>
      <c r="APM263" s="101"/>
      <c r="APN263" s="101"/>
      <c r="APO263" s="101"/>
      <c r="APP263" s="101"/>
      <c r="APQ263" s="101"/>
      <c r="APR263" s="101"/>
      <c r="APS263" s="101"/>
      <c r="APT263" s="101"/>
      <c r="APU263" s="101"/>
      <c r="APV263" s="101"/>
      <c r="APW263" s="101"/>
      <c r="APX263" s="101"/>
      <c r="APY263" s="101"/>
      <c r="APZ263" s="101"/>
      <c r="AQA263" s="101"/>
      <c r="AQB263" s="101"/>
      <c r="AQC263" s="101"/>
      <c r="AQD263" s="101"/>
      <c r="AQE263" s="101"/>
      <c r="AQF263" s="101"/>
      <c r="AQG263" s="101"/>
      <c r="AQH263" s="101"/>
      <c r="AQI263" s="101"/>
      <c r="AQJ263" s="101"/>
      <c r="AQK263" s="101"/>
      <c r="AQL263" s="101"/>
      <c r="AQM263" s="101"/>
      <c r="AQN263" s="101"/>
      <c r="AQO263" s="101"/>
      <c r="AQP263" s="101"/>
      <c r="AQQ263" s="101"/>
      <c r="AQR263" s="101"/>
      <c r="AQS263" s="101"/>
      <c r="AQT263" s="101"/>
      <c r="AQU263" s="101"/>
      <c r="AQV263" s="101"/>
      <c r="AQW263" s="101"/>
      <c r="AQX263" s="101"/>
      <c r="AQY263" s="101"/>
      <c r="AQZ263" s="101"/>
      <c r="ARA263" s="101"/>
      <c r="ARB263" s="101"/>
      <c r="ARC263" s="101"/>
      <c r="ARD263" s="101"/>
      <c r="ARE263" s="101"/>
      <c r="ARF263" s="101"/>
      <c r="ARG263" s="101"/>
      <c r="ARH263" s="101"/>
      <c r="ARI263" s="101"/>
      <c r="ARJ263" s="101"/>
      <c r="ARK263" s="101"/>
      <c r="ARL263" s="101"/>
      <c r="ARM263" s="101"/>
      <c r="ARN263" s="101"/>
      <c r="ARO263" s="101"/>
      <c r="ARP263" s="101"/>
      <c r="ARQ263" s="101"/>
      <c r="ARR263" s="101"/>
      <c r="ARS263" s="101"/>
      <c r="ART263" s="101"/>
      <c r="ARU263" s="101"/>
      <c r="ARV263" s="101"/>
      <c r="ARW263" s="101"/>
      <c r="ARX263" s="101"/>
      <c r="ARY263" s="101"/>
      <c r="ARZ263" s="101"/>
      <c r="ASA263" s="101"/>
      <c r="ASB263" s="101"/>
      <c r="ASC263" s="101"/>
      <c r="ASD263" s="101"/>
      <c r="ASE263" s="101"/>
      <c r="ASF263" s="101"/>
      <c r="ASG263" s="101"/>
      <c r="ASH263" s="101"/>
      <c r="ASI263" s="101"/>
      <c r="ASJ263" s="101"/>
      <c r="ASK263" s="101"/>
      <c r="ASL263" s="101"/>
      <c r="ASM263" s="101"/>
      <c r="ASN263" s="101"/>
      <c r="ASO263" s="101"/>
      <c r="ASP263" s="101"/>
      <c r="ASQ263" s="101"/>
      <c r="ASR263" s="101"/>
      <c r="ASS263" s="101"/>
      <c r="AST263" s="101"/>
      <c r="ASU263" s="101"/>
      <c r="ASV263" s="101"/>
      <c r="ASW263" s="101"/>
      <c r="ASX263" s="101"/>
      <c r="ASY263" s="101"/>
      <c r="ASZ263" s="101"/>
      <c r="ATA263" s="101"/>
      <c r="ATB263" s="101"/>
      <c r="ATC263" s="101"/>
      <c r="ATD263" s="101"/>
      <c r="ATE263" s="101"/>
      <c r="ATF263" s="101"/>
      <c r="ATG263" s="101"/>
      <c r="ATH263" s="101"/>
      <c r="ATI263" s="101"/>
      <c r="ATJ263" s="101"/>
      <c r="ATK263" s="101"/>
      <c r="ATL263" s="101"/>
      <c r="ATM263" s="101"/>
      <c r="ATN263" s="101"/>
      <c r="ATO263" s="101"/>
      <c r="ATP263" s="101"/>
      <c r="ATQ263" s="101"/>
      <c r="ATR263" s="101"/>
      <c r="ATS263" s="101"/>
      <c r="ATT263" s="101"/>
      <c r="ATU263" s="101"/>
      <c r="ATV263" s="101"/>
      <c r="ATW263" s="101"/>
      <c r="ATX263" s="101"/>
      <c r="ATY263" s="101"/>
      <c r="ATZ263" s="101"/>
      <c r="AUA263" s="101"/>
      <c r="AUB263" s="101"/>
      <c r="AUC263" s="101"/>
      <c r="AUD263" s="101"/>
      <c r="AUE263" s="101"/>
      <c r="AUF263" s="101"/>
      <c r="AUG263" s="101"/>
      <c r="AUH263" s="101"/>
      <c r="AUI263" s="101"/>
      <c r="AUJ263" s="101"/>
      <c r="AUK263" s="101"/>
      <c r="AUL263" s="101"/>
      <c r="AUM263" s="101"/>
      <c r="AUN263" s="101"/>
      <c r="AUO263" s="101"/>
      <c r="AUP263" s="101"/>
      <c r="AUQ263" s="101"/>
      <c r="AUR263" s="101"/>
      <c r="AUS263" s="101"/>
      <c r="AUT263" s="101"/>
      <c r="AUU263" s="101"/>
      <c r="AUV263" s="101"/>
      <c r="AUW263" s="101"/>
      <c r="AUX263" s="101"/>
      <c r="AUY263" s="101"/>
      <c r="AUZ263" s="101"/>
      <c r="AVA263" s="101"/>
      <c r="AVB263" s="101"/>
      <c r="AVC263" s="101"/>
      <c r="AVD263" s="101"/>
      <c r="AVE263" s="101"/>
      <c r="AVF263" s="101"/>
      <c r="AVG263" s="101"/>
      <c r="AVH263" s="101"/>
      <c r="AVI263" s="101"/>
      <c r="AVJ263" s="101"/>
      <c r="AVK263" s="101"/>
      <c r="AVL263" s="101"/>
      <c r="AVM263" s="101"/>
      <c r="AVN263" s="101"/>
      <c r="AVO263" s="101"/>
      <c r="AVP263" s="101"/>
      <c r="AVQ263" s="101"/>
      <c r="AVR263" s="101"/>
      <c r="AVS263" s="101"/>
      <c r="AVT263" s="101"/>
      <c r="AVU263" s="101"/>
      <c r="AVV263" s="101"/>
      <c r="AVW263" s="101"/>
      <c r="AVX263" s="101"/>
      <c r="AVY263" s="101"/>
      <c r="AVZ263" s="101"/>
      <c r="AWA263" s="101"/>
      <c r="AWB263" s="101"/>
      <c r="AWC263" s="101"/>
      <c r="AWD263" s="101"/>
      <c r="AWE263" s="101"/>
      <c r="AWF263" s="101"/>
      <c r="AWG263" s="101"/>
      <c r="AWH263" s="101"/>
      <c r="AWI263" s="101"/>
      <c r="AWJ263" s="101"/>
      <c r="AWK263" s="101"/>
      <c r="AWL263" s="101"/>
      <c r="AWM263" s="101"/>
      <c r="AWN263" s="101"/>
      <c r="AWO263" s="101"/>
      <c r="AWP263" s="101"/>
      <c r="AWQ263" s="101"/>
      <c r="AWR263" s="101"/>
      <c r="AWS263" s="101"/>
      <c r="AWT263" s="101"/>
      <c r="AWU263" s="101"/>
      <c r="AWV263" s="101"/>
      <c r="AWW263" s="101"/>
      <c r="AWX263" s="101"/>
      <c r="AWY263" s="101"/>
      <c r="AWZ263" s="101"/>
      <c r="AXA263" s="101"/>
      <c r="AXB263" s="101"/>
      <c r="AXC263" s="101"/>
      <c r="AXD263" s="101"/>
      <c r="AXE263" s="101"/>
      <c r="AXF263" s="101"/>
      <c r="AXG263" s="101"/>
      <c r="AXH263" s="101"/>
      <c r="AXI263" s="101"/>
      <c r="AXJ263" s="101"/>
      <c r="AXK263" s="101"/>
      <c r="AXL263" s="101"/>
      <c r="AXM263" s="101"/>
      <c r="AXN263" s="101"/>
      <c r="AXO263" s="101"/>
      <c r="AXP263" s="101"/>
      <c r="AXQ263" s="101"/>
      <c r="AXR263" s="101"/>
      <c r="AXS263" s="101"/>
      <c r="AXT263" s="101"/>
      <c r="AXU263" s="101"/>
      <c r="AXV263" s="101"/>
      <c r="AXW263" s="101"/>
      <c r="AXX263" s="101"/>
      <c r="AXY263" s="101"/>
      <c r="AXZ263" s="101"/>
      <c r="AYA263" s="101"/>
      <c r="AYB263" s="101"/>
      <c r="AYC263" s="101"/>
      <c r="AYD263" s="101"/>
      <c r="AYE263" s="101"/>
      <c r="AYF263" s="101"/>
      <c r="AYG263" s="101"/>
      <c r="AYH263" s="101"/>
      <c r="AYI263" s="101"/>
      <c r="AYJ263" s="101"/>
      <c r="AYK263" s="101"/>
      <c r="AYL263" s="101"/>
      <c r="AYM263" s="101"/>
      <c r="AYN263" s="101"/>
      <c r="AYO263" s="101"/>
      <c r="AYP263" s="101"/>
      <c r="AYQ263" s="101"/>
      <c r="AYR263" s="101"/>
      <c r="AYS263" s="101"/>
      <c r="AYT263" s="101"/>
      <c r="AYU263" s="101"/>
      <c r="AYV263" s="101"/>
      <c r="AYW263" s="101"/>
      <c r="AYX263" s="101"/>
      <c r="AYY263" s="101"/>
      <c r="AYZ263" s="101"/>
      <c r="AZA263" s="101"/>
      <c r="AZB263" s="101"/>
      <c r="AZC263" s="101"/>
      <c r="AZD263" s="101"/>
      <c r="AZE263" s="101"/>
      <c r="AZF263" s="101"/>
      <c r="AZG263" s="101"/>
      <c r="AZH263" s="101"/>
      <c r="AZI263" s="101"/>
      <c r="AZJ263" s="101"/>
      <c r="AZK263" s="101"/>
      <c r="AZL263" s="101"/>
      <c r="AZM263" s="101"/>
      <c r="AZN263" s="101"/>
      <c r="AZO263" s="101"/>
      <c r="AZP263" s="101"/>
      <c r="AZQ263" s="101"/>
      <c r="AZR263" s="101"/>
      <c r="AZS263" s="101"/>
      <c r="AZT263" s="101"/>
      <c r="AZU263" s="101"/>
      <c r="AZV263" s="101"/>
      <c r="AZW263" s="101"/>
      <c r="AZX263" s="101"/>
      <c r="AZY263" s="101"/>
      <c r="AZZ263" s="101"/>
      <c r="BAA263" s="101"/>
      <c r="BAB263" s="101"/>
      <c r="BAC263" s="101"/>
      <c r="BAD263" s="101"/>
      <c r="BAE263" s="101"/>
      <c r="BAF263" s="101"/>
      <c r="BAG263" s="101"/>
      <c r="BAH263" s="101"/>
      <c r="BAI263" s="101"/>
      <c r="BAJ263" s="101"/>
      <c r="BAK263" s="101"/>
      <c r="BAL263" s="101"/>
      <c r="BAM263" s="101"/>
      <c r="BAN263" s="101"/>
      <c r="BAO263" s="101"/>
      <c r="BAP263" s="101"/>
      <c r="BAQ263" s="101"/>
      <c r="BAR263" s="101"/>
      <c r="BAS263" s="101"/>
      <c r="BAT263" s="101"/>
      <c r="BAU263" s="101"/>
      <c r="BAV263" s="101"/>
      <c r="BAW263" s="101"/>
      <c r="BAX263" s="101"/>
      <c r="BAY263" s="101"/>
      <c r="BAZ263" s="101"/>
      <c r="BBA263" s="101"/>
      <c r="BBB263" s="101"/>
      <c r="BBC263" s="101"/>
      <c r="BBD263" s="101"/>
      <c r="BBE263" s="101"/>
      <c r="BBF263" s="101"/>
      <c r="BBG263" s="101"/>
      <c r="BBH263" s="101"/>
      <c r="BBI263" s="101"/>
      <c r="BBJ263" s="101"/>
      <c r="BBK263" s="101"/>
      <c r="BBL263" s="101"/>
      <c r="BBM263" s="101"/>
      <c r="BBN263" s="101"/>
      <c r="BBO263" s="101"/>
      <c r="BBP263" s="101"/>
      <c r="BBQ263" s="101"/>
      <c r="BBR263" s="101"/>
      <c r="BBS263" s="101"/>
      <c r="BBT263" s="101"/>
      <c r="BBU263" s="101"/>
      <c r="BBV263" s="101"/>
      <c r="BBW263" s="101"/>
      <c r="BBX263" s="101"/>
      <c r="BBY263" s="101"/>
      <c r="BBZ263" s="101"/>
      <c r="BCA263" s="101"/>
      <c r="BCB263" s="101"/>
      <c r="BCC263" s="101"/>
      <c r="BCD263" s="101"/>
      <c r="BCE263" s="101"/>
      <c r="BCF263" s="101"/>
      <c r="BCG263" s="101"/>
      <c r="BCH263" s="101"/>
      <c r="BCI263" s="101"/>
      <c r="BCJ263" s="101"/>
      <c r="BCK263" s="101"/>
      <c r="BCL263" s="101"/>
      <c r="BCM263" s="101"/>
      <c r="BCN263" s="101"/>
      <c r="BCO263" s="101"/>
      <c r="BCP263" s="101"/>
      <c r="BCQ263" s="101"/>
      <c r="BCR263" s="101"/>
      <c r="BCS263" s="101"/>
      <c r="BCT263" s="101"/>
      <c r="BCU263" s="101"/>
      <c r="BCV263" s="101"/>
      <c r="BCW263" s="101"/>
      <c r="BCX263" s="101"/>
      <c r="BCY263" s="101"/>
      <c r="BCZ263" s="101"/>
      <c r="BDA263" s="101"/>
      <c r="BDB263" s="101"/>
      <c r="BDC263" s="101"/>
      <c r="BDD263" s="101"/>
      <c r="BDE263" s="101"/>
      <c r="BDF263" s="101"/>
      <c r="BDG263" s="101"/>
      <c r="BDH263" s="101"/>
      <c r="BDI263" s="101"/>
      <c r="BDJ263" s="101"/>
      <c r="BDK263" s="101"/>
      <c r="BDL263" s="101"/>
      <c r="BDM263" s="101"/>
      <c r="BDN263" s="101"/>
      <c r="BDO263" s="101"/>
      <c r="BDP263" s="101"/>
      <c r="BDQ263" s="101"/>
      <c r="BDR263" s="101"/>
      <c r="BDS263" s="101"/>
      <c r="BDT263" s="101"/>
      <c r="BDU263" s="101"/>
      <c r="BDV263" s="101"/>
      <c r="BDW263" s="101"/>
      <c r="BDX263" s="101"/>
      <c r="BDY263" s="101"/>
      <c r="BDZ263" s="101"/>
      <c r="BEA263" s="101"/>
      <c r="BEB263" s="101"/>
      <c r="BEC263" s="101"/>
      <c r="BED263" s="101"/>
      <c r="BEE263" s="101"/>
      <c r="BEF263" s="101"/>
      <c r="BEG263" s="101"/>
      <c r="BEH263" s="101"/>
      <c r="BEI263" s="101"/>
      <c r="BEJ263" s="101"/>
      <c r="BEK263" s="101"/>
      <c r="BEL263" s="101"/>
      <c r="BEM263" s="101"/>
      <c r="BEN263" s="101"/>
      <c r="BEO263" s="101"/>
      <c r="BEP263" s="101"/>
      <c r="BEQ263" s="101"/>
      <c r="BER263" s="101"/>
      <c r="BES263" s="101"/>
      <c r="BET263" s="101"/>
      <c r="BEU263" s="101"/>
      <c r="BEV263" s="101"/>
      <c r="BEW263" s="101"/>
      <c r="BEX263" s="101"/>
      <c r="BEY263" s="101"/>
      <c r="BEZ263" s="101"/>
      <c r="BFA263" s="101"/>
      <c r="BFB263" s="101"/>
      <c r="BFC263" s="101"/>
      <c r="BFD263" s="101"/>
      <c r="BFE263" s="101"/>
      <c r="BFF263" s="101"/>
      <c r="BFG263" s="101"/>
      <c r="BFH263" s="101"/>
      <c r="BFI263" s="101"/>
      <c r="BFJ263" s="101"/>
      <c r="BFK263" s="101"/>
      <c r="BFL263" s="101"/>
      <c r="BFM263" s="101"/>
      <c r="BFN263" s="101"/>
      <c r="BFO263" s="101"/>
      <c r="BFP263" s="101"/>
      <c r="BFQ263" s="101"/>
      <c r="BFR263" s="101"/>
      <c r="BFS263" s="101"/>
      <c r="BFT263" s="101"/>
      <c r="BFU263" s="101"/>
      <c r="BFV263" s="101"/>
      <c r="BFW263" s="101"/>
      <c r="BFX263" s="101"/>
      <c r="BFY263" s="101"/>
      <c r="BFZ263" s="101"/>
      <c r="BGA263" s="101"/>
      <c r="BGB263" s="101"/>
      <c r="BGC263" s="101"/>
      <c r="BGD263" s="101"/>
      <c r="BGE263" s="101"/>
      <c r="BGF263" s="101"/>
      <c r="BGG263" s="101"/>
      <c r="BGH263" s="101"/>
      <c r="BGI263" s="101"/>
      <c r="BGJ263" s="101"/>
      <c r="BGK263" s="101"/>
      <c r="BGL263" s="101"/>
      <c r="BGM263" s="101"/>
      <c r="BGN263" s="101"/>
      <c r="BGO263" s="101"/>
      <c r="BGP263" s="101"/>
      <c r="BGQ263" s="101"/>
      <c r="BGR263" s="101"/>
      <c r="BGS263" s="101"/>
      <c r="BGT263" s="101"/>
      <c r="BGU263" s="101"/>
      <c r="BGV263" s="101"/>
      <c r="BGW263" s="101"/>
      <c r="BGX263" s="101"/>
      <c r="BGY263" s="101"/>
      <c r="BGZ263" s="101"/>
      <c r="BHA263" s="101"/>
      <c r="BHB263" s="101"/>
      <c r="BHC263" s="101"/>
      <c r="BHD263" s="101"/>
      <c r="BHE263" s="101"/>
      <c r="BHF263" s="101"/>
      <c r="BHG263" s="101"/>
      <c r="BHH263" s="101"/>
      <c r="BHI263" s="101"/>
      <c r="BHJ263" s="101"/>
      <c r="BHK263" s="101"/>
      <c r="BHL263" s="101"/>
      <c r="BHM263" s="101"/>
      <c r="BHN263" s="101"/>
      <c r="BHO263" s="101"/>
      <c r="BHP263" s="101"/>
      <c r="BHQ263" s="101"/>
      <c r="BHR263" s="101"/>
      <c r="BHS263" s="101"/>
      <c r="BHT263" s="101"/>
      <c r="BHU263" s="101"/>
      <c r="BHV263" s="101"/>
      <c r="BHW263" s="101"/>
      <c r="BHX263" s="101"/>
      <c r="BHY263" s="101"/>
      <c r="BHZ263" s="101"/>
      <c r="BIA263" s="101"/>
      <c r="BIB263" s="101"/>
      <c r="BIC263" s="101"/>
      <c r="BID263" s="101"/>
      <c r="BIE263" s="101"/>
      <c r="BIF263" s="101"/>
      <c r="BIG263" s="101"/>
      <c r="BIH263" s="101"/>
      <c r="BII263" s="101"/>
      <c r="BIJ263" s="101"/>
      <c r="BIK263" s="101"/>
      <c r="BIL263" s="101"/>
      <c r="BIM263" s="101"/>
      <c r="BIN263" s="101"/>
      <c r="BIO263" s="101"/>
      <c r="BIP263" s="101"/>
      <c r="BIQ263" s="101"/>
      <c r="BIR263" s="101"/>
      <c r="BIS263" s="101"/>
      <c r="BIT263" s="101"/>
      <c r="BIU263" s="101"/>
      <c r="BIV263" s="101"/>
      <c r="BIW263" s="101"/>
      <c r="BIX263" s="101"/>
      <c r="BIY263" s="101"/>
      <c r="BIZ263" s="101"/>
      <c r="BJA263" s="101"/>
      <c r="BJB263" s="101"/>
      <c r="BJC263" s="101"/>
      <c r="BJD263" s="101"/>
      <c r="BJE263" s="101"/>
      <c r="BJF263" s="101"/>
      <c r="BJG263" s="101"/>
      <c r="BJH263" s="101"/>
      <c r="BJI263" s="101"/>
      <c r="BJJ263" s="101"/>
      <c r="BJK263" s="101"/>
      <c r="BJL263" s="101"/>
      <c r="BJM263" s="101"/>
      <c r="BJN263" s="101"/>
      <c r="BJO263" s="101"/>
      <c r="BJP263" s="101"/>
      <c r="BJQ263" s="101"/>
      <c r="BJR263" s="101"/>
      <c r="BJS263" s="101"/>
      <c r="BJT263" s="101"/>
      <c r="BJU263" s="101"/>
      <c r="BJV263" s="101"/>
      <c r="BJW263" s="101"/>
      <c r="BJX263" s="101"/>
      <c r="BJY263" s="101"/>
      <c r="BJZ263" s="101"/>
      <c r="BKA263" s="101"/>
      <c r="BKB263" s="101"/>
      <c r="BKC263" s="101"/>
      <c r="BKD263" s="101"/>
      <c r="BKE263" s="101"/>
      <c r="BKF263" s="101"/>
      <c r="BKG263" s="101"/>
      <c r="BKH263" s="101"/>
      <c r="BKI263" s="101"/>
      <c r="BKJ263" s="101"/>
      <c r="BKK263" s="101"/>
      <c r="BKL263" s="101"/>
      <c r="BKM263" s="101"/>
      <c r="BKN263" s="101"/>
      <c r="BKO263" s="101"/>
      <c r="BKP263" s="101"/>
      <c r="BKQ263" s="101"/>
      <c r="BKR263" s="101"/>
      <c r="BKS263" s="101"/>
      <c r="BKT263" s="101"/>
      <c r="BKU263" s="101"/>
      <c r="BKV263" s="101"/>
      <c r="BKW263" s="101"/>
      <c r="BKX263" s="101"/>
      <c r="BKY263" s="101"/>
      <c r="BKZ263" s="101"/>
      <c r="BLA263" s="101"/>
      <c r="BLB263" s="101"/>
      <c r="BLC263" s="101"/>
      <c r="BLD263" s="101"/>
      <c r="BLE263" s="101"/>
      <c r="BLF263" s="101"/>
      <c r="BLG263" s="101"/>
      <c r="BLH263" s="101"/>
      <c r="BLI263" s="101"/>
      <c r="BLJ263" s="101"/>
      <c r="BLK263" s="101"/>
      <c r="BLL263" s="101"/>
      <c r="BLM263" s="101"/>
      <c r="BLN263" s="101"/>
      <c r="BLO263" s="101"/>
      <c r="BLP263" s="101"/>
      <c r="BLQ263" s="101"/>
      <c r="BLR263" s="101"/>
      <c r="BLS263" s="101"/>
      <c r="BLT263" s="101"/>
      <c r="BLU263" s="101"/>
      <c r="BLV263" s="101"/>
      <c r="BLW263" s="101"/>
      <c r="BLX263" s="101"/>
      <c r="BLY263" s="101"/>
      <c r="BLZ263" s="101"/>
      <c r="BMA263" s="101"/>
      <c r="BMB263" s="101"/>
      <c r="BMC263" s="101"/>
      <c r="BMD263" s="101"/>
      <c r="BME263" s="101"/>
      <c r="BMF263" s="101"/>
      <c r="BMG263" s="101"/>
      <c r="BMH263" s="101"/>
      <c r="BMI263" s="101"/>
      <c r="BMJ263" s="101"/>
      <c r="BMK263" s="101"/>
      <c r="BML263" s="101"/>
      <c r="BMM263" s="101"/>
      <c r="BMN263" s="101"/>
      <c r="BMO263" s="101"/>
      <c r="BMP263" s="101"/>
      <c r="BMQ263" s="101"/>
      <c r="BMR263" s="101"/>
      <c r="BMS263" s="101"/>
      <c r="BMT263" s="101"/>
      <c r="BMU263" s="101"/>
      <c r="BMV263" s="101"/>
      <c r="BMW263" s="101"/>
      <c r="BMX263" s="101"/>
      <c r="BMY263" s="101"/>
      <c r="BMZ263" s="101"/>
      <c r="BNA263" s="101"/>
      <c r="BNB263" s="101"/>
      <c r="BNC263" s="101"/>
      <c r="BND263" s="101"/>
      <c r="BNE263" s="101"/>
      <c r="BNF263" s="101"/>
      <c r="BNG263" s="101"/>
      <c r="BNH263" s="101"/>
      <c r="BNI263" s="101"/>
      <c r="BNJ263" s="101"/>
      <c r="BNK263" s="101"/>
      <c r="BNL263" s="101"/>
      <c r="BNM263" s="101"/>
      <c r="BNN263" s="101"/>
      <c r="BNO263" s="101"/>
      <c r="BNP263" s="101"/>
      <c r="BNQ263" s="101"/>
      <c r="BNR263" s="101"/>
      <c r="BNS263" s="101"/>
      <c r="BNT263" s="101"/>
      <c r="BNU263" s="101"/>
      <c r="BNV263" s="101"/>
      <c r="BNW263" s="101"/>
      <c r="BNX263" s="101"/>
      <c r="BNY263" s="101"/>
      <c r="BNZ263" s="101"/>
      <c r="BOA263" s="101"/>
      <c r="BOB263" s="101"/>
      <c r="BOC263" s="101"/>
      <c r="BOD263" s="101"/>
      <c r="BOE263" s="101"/>
      <c r="BOF263" s="101"/>
      <c r="BOG263" s="101"/>
      <c r="BOH263" s="101"/>
      <c r="BOI263" s="101"/>
      <c r="BOJ263" s="101"/>
      <c r="BOK263" s="101"/>
      <c r="BOL263" s="101"/>
      <c r="BOM263" s="101"/>
      <c r="BON263" s="101"/>
      <c r="BOO263" s="101"/>
      <c r="BOP263" s="101"/>
      <c r="BOQ263" s="101"/>
      <c r="BOR263" s="101"/>
      <c r="BOS263" s="101"/>
      <c r="BOT263" s="101"/>
      <c r="BOU263" s="101"/>
      <c r="BOV263" s="101"/>
      <c r="BOW263" s="101"/>
      <c r="BOX263" s="101"/>
      <c r="BOY263" s="101"/>
      <c r="BOZ263" s="101"/>
      <c r="BPA263" s="101"/>
      <c r="BPB263" s="101"/>
      <c r="BPC263" s="101"/>
      <c r="BPD263" s="101"/>
      <c r="BPE263" s="101"/>
      <c r="BPF263" s="101"/>
      <c r="BPG263" s="101"/>
      <c r="BPH263" s="101"/>
      <c r="BPI263" s="101"/>
      <c r="BPJ263" s="101"/>
      <c r="BPK263" s="101"/>
      <c r="BPL263" s="101"/>
      <c r="BPM263" s="101"/>
      <c r="BPN263" s="101"/>
      <c r="BPO263" s="101"/>
      <c r="BPP263" s="101"/>
      <c r="BPQ263" s="101"/>
      <c r="BPR263" s="101"/>
      <c r="BPS263" s="101"/>
      <c r="BPT263" s="101"/>
      <c r="BPU263" s="101"/>
      <c r="BPV263" s="101"/>
      <c r="BPW263" s="101"/>
      <c r="BPX263" s="101"/>
      <c r="BPY263" s="101"/>
      <c r="BPZ263" s="101"/>
      <c r="BQA263" s="101"/>
      <c r="BQB263" s="101"/>
      <c r="BQC263" s="101"/>
      <c r="BQD263" s="101"/>
      <c r="BQE263" s="101"/>
      <c r="BQF263" s="101"/>
      <c r="BQG263" s="101"/>
      <c r="BQH263" s="101"/>
      <c r="BQI263" s="101"/>
      <c r="BQJ263" s="101"/>
      <c r="BQK263" s="101"/>
      <c r="BQL263" s="101"/>
      <c r="BQM263" s="101"/>
      <c r="BQN263" s="101"/>
      <c r="BQO263" s="101"/>
      <c r="BQP263" s="101"/>
      <c r="BQQ263" s="101"/>
      <c r="BQR263" s="101"/>
      <c r="BQS263" s="101"/>
      <c r="BQT263" s="101"/>
      <c r="BQU263" s="101"/>
      <c r="BQV263" s="101"/>
      <c r="BQW263" s="101"/>
      <c r="BQX263" s="101"/>
      <c r="BQY263" s="101"/>
      <c r="BQZ263" s="101"/>
      <c r="BRA263" s="101"/>
      <c r="BRB263" s="101"/>
      <c r="BRC263" s="101"/>
      <c r="BRD263" s="101"/>
      <c r="BRE263" s="101"/>
      <c r="BRF263" s="101"/>
      <c r="BRG263" s="101"/>
      <c r="BRH263" s="101"/>
      <c r="BRI263" s="101"/>
      <c r="BRJ263" s="101"/>
      <c r="BRK263" s="101"/>
      <c r="BRL263" s="101"/>
      <c r="BRM263" s="101"/>
      <c r="BRN263" s="101"/>
      <c r="BRO263" s="101"/>
      <c r="BRP263" s="101"/>
      <c r="BRQ263" s="101"/>
      <c r="BRR263" s="101"/>
      <c r="BRS263" s="101"/>
      <c r="BRT263" s="101"/>
      <c r="BRU263" s="101"/>
      <c r="BRV263" s="101"/>
      <c r="BRW263" s="101"/>
      <c r="BRX263" s="101"/>
      <c r="BRY263" s="101"/>
      <c r="BRZ263" s="101"/>
      <c r="BSA263" s="101"/>
      <c r="BSB263" s="101"/>
      <c r="BSC263" s="101"/>
      <c r="BSD263" s="101"/>
      <c r="BSE263" s="101"/>
      <c r="BSF263" s="101"/>
      <c r="BSG263" s="101"/>
      <c r="BSH263" s="101"/>
      <c r="BSI263" s="101"/>
      <c r="BSJ263" s="101"/>
      <c r="BSK263" s="101"/>
      <c r="BSL263" s="101"/>
      <c r="BSM263" s="101"/>
      <c r="BSN263" s="101"/>
      <c r="BSO263" s="101"/>
      <c r="BSP263" s="101"/>
      <c r="BSQ263" s="101"/>
      <c r="BSR263" s="101"/>
      <c r="BSS263" s="101"/>
      <c r="BST263" s="101"/>
      <c r="BSU263" s="101"/>
      <c r="BSV263" s="101"/>
      <c r="BSW263" s="101"/>
      <c r="BSX263" s="101"/>
      <c r="BSY263" s="101"/>
      <c r="BSZ263" s="101"/>
      <c r="BTA263" s="101"/>
      <c r="BTB263" s="101"/>
      <c r="BTC263" s="101"/>
      <c r="BTD263" s="101"/>
      <c r="BTE263" s="101"/>
      <c r="BTF263" s="101"/>
      <c r="BTG263" s="101"/>
      <c r="BTH263" s="101"/>
      <c r="BTI263" s="101"/>
      <c r="BTJ263" s="101"/>
      <c r="BTK263" s="101"/>
      <c r="BTL263" s="101"/>
      <c r="BTM263" s="101"/>
      <c r="BTN263" s="101"/>
      <c r="BTO263" s="101"/>
      <c r="BTP263" s="101"/>
      <c r="BTQ263" s="101"/>
      <c r="BTR263" s="101"/>
      <c r="BTS263" s="101"/>
      <c r="BTT263" s="101"/>
      <c r="BTU263" s="101"/>
      <c r="BTV263" s="101"/>
      <c r="BTW263" s="101"/>
      <c r="BTX263" s="101"/>
      <c r="BTY263" s="101"/>
      <c r="BTZ263" s="101"/>
      <c r="BUA263" s="101"/>
      <c r="BUB263" s="101"/>
      <c r="BUC263" s="101"/>
      <c r="BUD263" s="101"/>
      <c r="BUE263" s="101"/>
      <c r="BUF263" s="101"/>
      <c r="BUG263" s="101"/>
      <c r="BUH263" s="101"/>
      <c r="BUI263" s="101"/>
      <c r="BUJ263" s="101"/>
      <c r="BUK263" s="101"/>
      <c r="BUL263" s="101"/>
      <c r="BUM263" s="101"/>
      <c r="BUN263" s="101"/>
      <c r="BUO263" s="101"/>
      <c r="BUP263" s="101"/>
      <c r="BUQ263" s="101"/>
      <c r="BUR263" s="101"/>
      <c r="BUS263" s="101"/>
      <c r="BUT263" s="101"/>
      <c r="BUU263" s="101"/>
      <c r="BUV263" s="101"/>
      <c r="BUW263" s="101"/>
      <c r="BUX263" s="101"/>
      <c r="BUY263" s="101"/>
      <c r="BUZ263" s="101"/>
      <c r="BVA263" s="101"/>
      <c r="BVB263" s="101"/>
      <c r="BVC263" s="101"/>
      <c r="BVD263" s="101"/>
      <c r="BVE263" s="101"/>
      <c r="BVF263" s="101"/>
      <c r="BVG263" s="101"/>
      <c r="BVH263" s="101"/>
      <c r="BVI263" s="101"/>
      <c r="BVJ263" s="101"/>
      <c r="BVK263" s="101"/>
      <c r="BVL263" s="101"/>
      <c r="BVM263" s="101"/>
      <c r="BVN263" s="101"/>
      <c r="BVO263" s="101"/>
      <c r="BVP263" s="101"/>
      <c r="BVQ263" s="101"/>
      <c r="BVR263" s="101"/>
      <c r="BVS263" s="101"/>
      <c r="BVT263" s="101"/>
      <c r="BVU263" s="101"/>
      <c r="BVV263" s="101"/>
      <c r="BVW263" s="101"/>
      <c r="BVX263" s="101"/>
      <c r="BVY263" s="101"/>
      <c r="BVZ263" s="101"/>
      <c r="BWA263" s="101"/>
      <c r="BWB263" s="101"/>
      <c r="BWC263" s="101"/>
      <c r="BWD263" s="101"/>
      <c r="BWE263" s="101"/>
      <c r="BWF263" s="101"/>
      <c r="BWG263" s="101"/>
      <c r="BWH263" s="101"/>
      <c r="BWI263" s="101"/>
      <c r="BWJ263" s="101"/>
      <c r="BWK263" s="101"/>
      <c r="BWL263" s="101"/>
      <c r="BWM263" s="101"/>
      <c r="BWN263" s="101"/>
      <c r="BWO263" s="101"/>
      <c r="BWP263" s="101"/>
      <c r="BWQ263" s="101"/>
      <c r="BWR263" s="101"/>
      <c r="BWS263" s="101"/>
      <c r="BWT263" s="101"/>
      <c r="BWU263" s="101"/>
      <c r="BWV263" s="101"/>
      <c r="BWW263" s="101"/>
      <c r="BWX263" s="101"/>
      <c r="BWY263" s="101"/>
      <c r="BWZ263" s="101"/>
      <c r="BXA263" s="101"/>
      <c r="BXB263" s="101"/>
      <c r="BXC263" s="101"/>
      <c r="BXD263" s="101"/>
      <c r="BXE263" s="101"/>
      <c r="BXF263" s="101"/>
      <c r="BXG263" s="101"/>
      <c r="BXH263" s="101"/>
      <c r="BXI263" s="101"/>
      <c r="BXJ263" s="101"/>
      <c r="BXK263" s="101"/>
      <c r="BXL263" s="101"/>
      <c r="BXM263" s="101"/>
      <c r="BXN263" s="101"/>
      <c r="BXO263" s="101"/>
      <c r="BXP263" s="101"/>
      <c r="BXQ263" s="101"/>
      <c r="BXR263" s="101"/>
      <c r="BXS263" s="101"/>
      <c r="BXT263" s="101"/>
      <c r="BXU263" s="101"/>
      <c r="BXV263" s="101"/>
      <c r="BXW263" s="101"/>
      <c r="BXX263" s="101"/>
      <c r="BXY263" s="101"/>
      <c r="BXZ263" s="101"/>
      <c r="BYA263" s="101"/>
      <c r="BYB263" s="101"/>
      <c r="BYC263" s="101"/>
      <c r="BYD263" s="101"/>
      <c r="BYE263" s="101"/>
      <c r="BYF263" s="101"/>
      <c r="BYG263" s="101"/>
      <c r="BYH263" s="101"/>
      <c r="BYI263" s="101"/>
      <c r="BYJ263" s="101"/>
      <c r="BYK263" s="101"/>
      <c r="BYL263" s="101"/>
      <c r="BYM263" s="101"/>
      <c r="BYN263" s="101"/>
      <c r="BYO263" s="101"/>
      <c r="BYP263" s="101"/>
      <c r="BYQ263" s="101"/>
      <c r="BYR263" s="101"/>
      <c r="BYS263" s="101"/>
      <c r="BYT263" s="101"/>
      <c r="BYU263" s="101"/>
      <c r="BYV263" s="101"/>
      <c r="BYW263" s="101"/>
      <c r="BYX263" s="101"/>
      <c r="BYY263" s="101"/>
      <c r="BYZ263" s="101"/>
      <c r="BZA263" s="101"/>
      <c r="BZB263" s="101"/>
      <c r="BZC263" s="101"/>
      <c r="BZD263" s="101"/>
      <c r="BZE263" s="101"/>
      <c r="BZF263" s="101"/>
      <c r="BZG263" s="101"/>
      <c r="BZH263" s="101"/>
      <c r="BZI263" s="101"/>
      <c r="BZJ263" s="101"/>
      <c r="BZK263" s="101"/>
      <c r="BZL263" s="101"/>
      <c r="BZM263" s="101"/>
      <c r="BZN263" s="101"/>
      <c r="BZO263" s="101"/>
      <c r="BZP263" s="101"/>
      <c r="BZQ263" s="101"/>
      <c r="BZR263" s="101"/>
      <c r="BZS263" s="101"/>
      <c r="BZT263" s="101"/>
      <c r="BZU263" s="101"/>
      <c r="BZV263" s="101"/>
      <c r="BZW263" s="101"/>
      <c r="BZX263" s="101"/>
      <c r="BZY263" s="101"/>
      <c r="BZZ263" s="101"/>
      <c r="CAA263" s="101"/>
      <c r="CAB263" s="101"/>
      <c r="CAC263" s="101"/>
      <c r="CAD263" s="101"/>
      <c r="CAE263" s="101"/>
      <c r="CAF263" s="101"/>
      <c r="CAG263" s="101"/>
      <c r="CAH263" s="101"/>
      <c r="CAI263" s="101"/>
      <c r="CAJ263" s="101"/>
      <c r="CAK263" s="101"/>
      <c r="CAL263" s="101"/>
      <c r="CAM263" s="101"/>
      <c r="CAN263" s="101"/>
      <c r="CAO263" s="101"/>
      <c r="CAP263" s="101"/>
      <c r="CAQ263" s="101"/>
      <c r="CAR263" s="101"/>
      <c r="CAS263" s="101"/>
      <c r="CAT263" s="101"/>
      <c r="CAU263" s="101"/>
      <c r="CAV263" s="101"/>
      <c r="CAW263" s="101"/>
      <c r="CAX263" s="101"/>
      <c r="CAY263" s="101"/>
      <c r="CAZ263" s="101"/>
      <c r="CBA263" s="101"/>
      <c r="CBB263" s="101"/>
      <c r="CBC263" s="101"/>
      <c r="CBD263" s="101"/>
      <c r="CBE263" s="101"/>
      <c r="CBF263" s="101"/>
      <c r="CBG263" s="101"/>
      <c r="CBH263" s="101"/>
      <c r="CBI263" s="101"/>
      <c r="CBJ263" s="101"/>
      <c r="CBK263" s="101"/>
      <c r="CBL263" s="101"/>
      <c r="CBM263" s="101"/>
      <c r="CBN263" s="101"/>
      <c r="CBO263" s="101"/>
      <c r="CBP263" s="101"/>
      <c r="CBQ263" s="101"/>
      <c r="CBR263" s="101"/>
      <c r="CBS263" s="101"/>
      <c r="CBT263" s="101"/>
      <c r="CBU263" s="101"/>
      <c r="CBV263" s="101"/>
      <c r="CBW263" s="101"/>
      <c r="CBX263" s="101"/>
      <c r="CBY263" s="101"/>
      <c r="CBZ263" s="101"/>
      <c r="CCA263" s="101"/>
      <c r="CCB263" s="101"/>
      <c r="CCC263" s="101"/>
      <c r="CCD263" s="101"/>
      <c r="CCE263" s="101"/>
      <c r="CCF263" s="101"/>
      <c r="CCG263" s="101"/>
      <c r="CCH263" s="101"/>
      <c r="CCI263" s="101"/>
      <c r="CCJ263" s="101"/>
      <c r="CCK263" s="101"/>
      <c r="CCL263" s="101"/>
      <c r="CCM263" s="101"/>
      <c r="CCN263" s="101"/>
      <c r="CCO263" s="101"/>
      <c r="CCP263" s="101"/>
      <c r="CCQ263" s="101"/>
      <c r="CCR263" s="101"/>
      <c r="CCS263" s="101"/>
      <c r="CCT263" s="101"/>
      <c r="CCU263" s="101"/>
      <c r="CCV263" s="101"/>
      <c r="CCW263" s="101"/>
      <c r="CCX263" s="101"/>
      <c r="CCY263" s="101"/>
      <c r="CCZ263" s="101"/>
      <c r="CDA263" s="101"/>
      <c r="CDB263" s="101"/>
      <c r="CDC263" s="101"/>
      <c r="CDD263" s="101"/>
      <c r="CDE263" s="101"/>
      <c r="CDF263" s="101"/>
      <c r="CDG263" s="101"/>
      <c r="CDH263" s="101"/>
      <c r="CDI263" s="101"/>
      <c r="CDJ263" s="101"/>
      <c r="CDK263" s="101"/>
      <c r="CDL263" s="101"/>
      <c r="CDM263" s="101"/>
      <c r="CDN263" s="101"/>
      <c r="CDO263" s="101"/>
      <c r="CDP263" s="101"/>
      <c r="CDQ263" s="101"/>
      <c r="CDR263" s="101"/>
      <c r="CDS263" s="101"/>
      <c r="CDT263" s="101"/>
      <c r="CDU263" s="101"/>
      <c r="CDV263" s="101"/>
      <c r="CDW263" s="101"/>
      <c r="CDX263" s="101"/>
      <c r="CDY263" s="101"/>
      <c r="CDZ263" s="101"/>
      <c r="CEA263" s="101"/>
      <c r="CEB263" s="101"/>
      <c r="CEC263" s="101"/>
      <c r="CED263" s="101"/>
      <c r="CEE263" s="101"/>
      <c r="CEF263" s="101"/>
      <c r="CEG263" s="101"/>
      <c r="CEH263" s="101"/>
      <c r="CEI263" s="101"/>
      <c r="CEJ263" s="101"/>
      <c r="CEK263" s="101"/>
      <c r="CEL263" s="101"/>
      <c r="CEM263" s="101"/>
      <c r="CEN263" s="101"/>
      <c r="CEO263" s="101"/>
      <c r="CEP263" s="101"/>
      <c r="CEQ263" s="101"/>
      <c r="CER263" s="101"/>
      <c r="CES263" s="101"/>
      <c r="CET263" s="101"/>
      <c r="CEU263" s="101"/>
      <c r="CEV263" s="101"/>
      <c r="CEW263" s="101"/>
      <c r="CEX263" s="101"/>
      <c r="CEY263" s="101"/>
      <c r="CEZ263" s="101"/>
      <c r="CFA263" s="101"/>
      <c r="CFB263" s="101"/>
      <c r="CFC263" s="101"/>
      <c r="CFD263" s="101"/>
      <c r="CFE263" s="101"/>
      <c r="CFF263" s="101"/>
      <c r="CFG263" s="101"/>
      <c r="CFH263" s="101"/>
      <c r="CFI263" s="101"/>
      <c r="CFJ263" s="101"/>
      <c r="CFK263" s="101"/>
      <c r="CFL263" s="101"/>
      <c r="CFM263" s="101"/>
      <c r="CFN263" s="101"/>
      <c r="CFO263" s="101"/>
      <c r="CFP263" s="101"/>
      <c r="CFQ263" s="101"/>
      <c r="CFR263" s="101"/>
      <c r="CFS263" s="101"/>
      <c r="CFT263" s="101"/>
      <c r="CFU263" s="101"/>
      <c r="CFV263" s="101"/>
      <c r="CFW263" s="101"/>
      <c r="CFX263" s="101"/>
      <c r="CFY263" s="101"/>
      <c r="CFZ263" s="101"/>
      <c r="CGA263" s="101"/>
      <c r="CGB263" s="101"/>
      <c r="CGC263" s="101"/>
      <c r="CGD263" s="101"/>
      <c r="CGE263" s="101"/>
      <c r="CGF263" s="101"/>
      <c r="CGG263" s="101"/>
      <c r="CGH263" s="101"/>
      <c r="CGI263" s="101"/>
      <c r="CGJ263" s="101"/>
      <c r="CGK263" s="101"/>
      <c r="CGL263" s="101"/>
      <c r="CGM263" s="101"/>
      <c r="CGN263" s="101"/>
      <c r="CGO263" s="101"/>
      <c r="CGP263" s="101"/>
      <c r="CGQ263" s="101"/>
      <c r="CGR263" s="101"/>
      <c r="CGS263" s="101"/>
      <c r="CGT263" s="101"/>
      <c r="CGU263" s="101"/>
      <c r="CGV263" s="101"/>
      <c r="CGW263" s="101"/>
      <c r="CGX263" s="101"/>
      <c r="CGY263" s="101"/>
      <c r="CGZ263" s="101"/>
      <c r="CHA263" s="101"/>
      <c r="CHB263" s="101"/>
      <c r="CHC263" s="101"/>
      <c r="CHD263" s="101"/>
      <c r="CHE263" s="101"/>
      <c r="CHF263" s="101"/>
      <c r="CHG263" s="101"/>
      <c r="CHH263" s="101"/>
      <c r="CHI263" s="101"/>
      <c r="CHJ263" s="101"/>
      <c r="CHK263" s="101"/>
      <c r="CHL263" s="101"/>
      <c r="CHM263" s="101"/>
      <c r="CHN263" s="101"/>
      <c r="CHO263" s="101"/>
      <c r="CHP263" s="101"/>
      <c r="CHQ263" s="101"/>
      <c r="CHR263" s="101"/>
      <c r="CHS263" s="101"/>
      <c r="CHT263" s="101"/>
      <c r="CHU263" s="101"/>
      <c r="CHV263" s="101"/>
      <c r="CHW263" s="101"/>
      <c r="CHX263" s="101"/>
      <c r="CHY263" s="101"/>
      <c r="CHZ263" s="101"/>
      <c r="CIA263" s="101"/>
      <c r="CIB263" s="101"/>
      <c r="CIC263" s="101"/>
      <c r="CID263" s="101"/>
      <c r="CIE263" s="101"/>
      <c r="CIF263" s="101"/>
      <c r="CIG263" s="101"/>
      <c r="CIH263" s="101"/>
      <c r="CII263" s="101"/>
      <c r="CIJ263" s="101"/>
      <c r="CIK263" s="101"/>
      <c r="CIL263" s="101"/>
      <c r="CIM263" s="101"/>
      <c r="CIN263" s="101"/>
      <c r="CIO263" s="101"/>
      <c r="CIP263" s="101"/>
      <c r="CIQ263" s="101"/>
      <c r="CIR263" s="101"/>
      <c r="CIS263" s="101"/>
      <c r="CIT263" s="101"/>
      <c r="CIU263" s="101"/>
      <c r="CIV263" s="101"/>
      <c r="CIW263" s="101"/>
      <c r="CIX263" s="101"/>
      <c r="CIY263" s="101"/>
      <c r="CIZ263" s="101"/>
      <c r="CJA263" s="101"/>
      <c r="CJB263" s="101"/>
      <c r="CJC263" s="101"/>
      <c r="CJD263" s="101"/>
      <c r="CJE263" s="101"/>
      <c r="CJF263" s="101"/>
      <c r="CJG263" s="101"/>
      <c r="CJH263" s="101"/>
      <c r="CJI263" s="101"/>
      <c r="CJJ263" s="101"/>
      <c r="CJK263" s="101"/>
      <c r="CJL263" s="101"/>
      <c r="CJM263" s="101"/>
      <c r="CJN263" s="101"/>
      <c r="CJO263" s="101"/>
      <c r="CJP263" s="101"/>
      <c r="CJQ263" s="101"/>
      <c r="CJR263" s="101"/>
      <c r="CJS263" s="101"/>
      <c r="CJT263" s="101"/>
      <c r="CJU263" s="101"/>
      <c r="CJV263" s="101"/>
      <c r="CJW263" s="101"/>
      <c r="CJX263" s="101"/>
      <c r="CJY263" s="101"/>
      <c r="CJZ263" s="101"/>
      <c r="CKA263" s="101"/>
      <c r="CKB263" s="101"/>
      <c r="CKC263" s="101"/>
      <c r="CKD263" s="101"/>
      <c r="CKE263" s="101"/>
      <c r="CKF263" s="101"/>
      <c r="CKG263" s="101"/>
      <c r="CKH263" s="101"/>
      <c r="CKI263" s="101"/>
      <c r="CKJ263" s="101"/>
      <c r="CKK263" s="101"/>
      <c r="CKL263" s="101"/>
      <c r="CKM263" s="101"/>
      <c r="CKN263" s="101"/>
      <c r="CKO263" s="101"/>
      <c r="CKP263" s="101"/>
      <c r="CKQ263" s="101"/>
      <c r="CKR263" s="101"/>
      <c r="CKS263" s="101"/>
      <c r="CKT263" s="101"/>
      <c r="CKU263" s="101"/>
      <c r="CKV263" s="101"/>
      <c r="CKW263" s="101"/>
      <c r="CKX263" s="101"/>
      <c r="CKY263" s="101"/>
      <c r="CKZ263" s="101"/>
      <c r="CLA263" s="101"/>
      <c r="CLB263" s="101"/>
      <c r="CLC263" s="101"/>
      <c r="CLD263" s="101"/>
      <c r="CLE263" s="101"/>
      <c r="CLF263" s="101"/>
      <c r="CLG263" s="101"/>
      <c r="CLH263" s="101"/>
      <c r="CLI263" s="101"/>
      <c r="CLJ263" s="101"/>
      <c r="CLK263" s="101"/>
      <c r="CLL263" s="101"/>
      <c r="CLM263" s="101"/>
      <c r="CLN263" s="101"/>
      <c r="CLO263" s="101"/>
      <c r="CLP263" s="101"/>
      <c r="CLQ263" s="101"/>
      <c r="CLR263" s="101"/>
      <c r="CLS263" s="101"/>
      <c r="CLT263" s="101"/>
      <c r="CLU263" s="101"/>
      <c r="CLV263" s="101"/>
      <c r="CLW263" s="101"/>
      <c r="CLX263" s="101"/>
      <c r="CLY263" s="101"/>
      <c r="CLZ263" s="101"/>
      <c r="CMA263" s="101"/>
      <c r="CMB263" s="101"/>
      <c r="CMC263" s="101"/>
      <c r="CMD263" s="101"/>
      <c r="CME263" s="101"/>
      <c r="CMF263" s="101"/>
      <c r="CMG263" s="101"/>
      <c r="CMH263" s="101"/>
      <c r="CMI263" s="101"/>
      <c r="CMJ263" s="101"/>
      <c r="CMK263" s="101"/>
      <c r="CML263" s="101"/>
      <c r="CMM263" s="101"/>
      <c r="CMN263" s="101"/>
      <c r="CMO263" s="101"/>
      <c r="CMP263" s="101"/>
      <c r="CMQ263" s="101"/>
      <c r="CMR263" s="101"/>
      <c r="CMS263" s="101"/>
      <c r="CMT263" s="101"/>
      <c r="CMU263" s="101"/>
      <c r="CMV263" s="101"/>
      <c r="CMW263" s="101"/>
      <c r="CMX263" s="101"/>
      <c r="CMY263" s="101"/>
      <c r="CMZ263" s="101"/>
      <c r="CNA263" s="101"/>
      <c r="CNB263" s="101"/>
      <c r="CNC263" s="101"/>
      <c r="CND263" s="101"/>
      <c r="CNE263" s="101"/>
      <c r="CNF263" s="101"/>
      <c r="CNG263" s="101"/>
      <c r="CNH263" s="101"/>
      <c r="CNI263" s="101"/>
      <c r="CNJ263" s="101"/>
      <c r="CNK263" s="101"/>
      <c r="CNL263" s="101"/>
      <c r="CNM263" s="101"/>
      <c r="CNN263" s="101"/>
      <c r="CNO263" s="101"/>
      <c r="CNP263" s="101"/>
      <c r="CNQ263" s="101"/>
      <c r="CNR263" s="101"/>
      <c r="CNS263" s="101"/>
      <c r="CNT263" s="101"/>
      <c r="CNU263" s="101"/>
      <c r="CNV263" s="101"/>
      <c r="CNW263" s="101"/>
      <c r="CNX263" s="101"/>
      <c r="CNY263" s="101"/>
      <c r="CNZ263" s="101"/>
      <c r="COA263" s="101"/>
      <c r="COB263" s="101"/>
      <c r="COC263" s="101"/>
      <c r="COD263" s="101"/>
      <c r="COE263" s="101"/>
      <c r="COF263" s="101"/>
      <c r="COG263" s="101"/>
      <c r="COH263" s="101"/>
      <c r="COI263" s="101"/>
      <c r="COJ263" s="101"/>
      <c r="COK263" s="101"/>
      <c r="COL263" s="101"/>
      <c r="COM263" s="101"/>
      <c r="CON263" s="101"/>
      <c r="COO263" s="101"/>
      <c r="COP263" s="101"/>
      <c r="COQ263" s="101"/>
      <c r="COR263" s="101"/>
      <c r="COS263" s="101"/>
      <c r="COT263" s="101"/>
      <c r="COU263" s="101"/>
      <c r="COV263" s="101"/>
      <c r="COW263" s="101"/>
      <c r="COX263" s="101"/>
      <c r="COY263" s="101"/>
      <c r="COZ263" s="101"/>
      <c r="CPA263" s="101"/>
      <c r="CPB263" s="101"/>
      <c r="CPC263" s="101"/>
      <c r="CPD263" s="101"/>
      <c r="CPE263" s="101"/>
      <c r="CPF263" s="101"/>
      <c r="CPG263" s="101"/>
      <c r="CPH263" s="101"/>
      <c r="CPI263" s="101"/>
      <c r="CPJ263" s="101"/>
      <c r="CPK263" s="101"/>
      <c r="CPL263" s="101"/>
      <c r="CPM263" s="101"/>
      <c r="CPN263" s="101"/>
      <c r="CPO263" s="101"/>
      <c r="CPP263" s="101"/>
      <c r="CPQ263" s="101"/>
      <c r="CPR263" s="101"/>
      <c r="CPS263" s="101"/>
      <c r="CPT263" s="101"/>
      <c r="CPU263" s="101"/>
      <c r="CPV263" s="101"/>
      <c r="CPW263" s="101"/>
      <c r="CPX263" s="101"/>
      <c r="CPY263" s="101"/>
      <c r="CPZ263" s="101"/>
      <c r="CQA263" s="101"/>
      <c r="CQB263" s="101"/>
      <c r="CQC263" s="101"/>
      <c r="CQD263" s="101"/>
      <c r="CQE263" s="101"/>
      <c r="CQF263" s="101"/>
      <c r="CQG263" s="101"/>
      <c r="CQH263" s="101"/>
      <c r="CQI263" s="101"/>
      <c r="CQJ263" s="101"/>
      <c r="CQK263" s="101"/>
      <c r="CQL263" s="101"/>
      <c r="CQM263" s="101"/>
      <c r="CQN263" s="101"/>
      <c r="CQO263" s="101"/>
      <c r="CQP263" s="101"/>
      <c r="CQQ263" s="101"/>
      <c r="CQR263" s="101"/>
      <c r="CQS263" s="101"/>
      <c r="CQT263" s="101"/>
      <c r="CQU263" s="101"/>
      <c r="CQV263" s="101"/>
      <c r="CQW263" s="101"/>
      <c r="CQX263" s="101"/>
      <c r="CQY263" s="101"/>
      <c r="CQZ263" s="101"/>
      <c r="CRA263" s="101"/>
      <c r="CRB263" s="101"/>
      <c r="CRC263" s="101"/>
      <c r="CRD263" s="101"/>
      <c r="CRE263" s="101"/>
      <c r="CRF263" s="101"/>
      <c r="CRG263" s="101"/>
      <c r="CRH263" s="101"/>
      <c r="CRI263" s="101"/>
      <c r="CRJ263" s="101"/>
      <c r="CRK263" s="101"/>
      <c r="CRL263" s="101"/>
      <c r="CRM263" s="101"/>
      <c r="CRN263" s="101"/>
      <c r="CRO263" s="101"/>
      <c r="CRP263" s="101"/>
      <c r="CRQ263" s="101"/>
      <c r="CRR263" s="101"/>
      <c r="CRS263" s="101"/>
      <c r="CRT263" s="101"/>
      <c r="CRU263" s="101"/>
      <c r="CRV263" s="101"/>
      <c r="CRW263" s="101"/>
      <c r="CRX263" s="101"/>
      <c r="CRY263" s="101"/>
      <c r="CRZ263" s="101"/>
      <c r="CSA263" s="101"/>
      <c r="CSB263" s="101"/>
      <c r="CSC263" s="101"/>
      <c r="CSD263" s="101"/>
      <c r="CSE263" s="101"/>
      <c r="CSF263" s="101"/>
      <c r="CSG263" s="101"/>
      <c r="CSH263" s="101"/>
      <c r="CSI263" s="101"/>
      <c r="CSJ263" s="101"/>
      <c r="CSK263" s="101"/>
      <c r="CSL263" s="101"/>
      <c r="CSM263" s="101"/>
      <c r="CSN263" s="101"/>
      <c r="CSO263" s="101"/>
      <c r="CSP263" s="101"/>
      <c r="CSQ263" s="101"/>
      <c r="CSR263" s="101"/>
      <c r="CSS263" s="101"/>
      <c r="CST263" s="101"/>
      <c r="CSU263" s="101"/>
      <c r="CSV263" s="101"/>
      <c r="CSW263" s="101"/>
      <c r="CSX263" s="101"/>
      <c r="CSY263" s="101"/>
      <c r="CSZ263" s="101"/>
      <c r="CTA263" s="101"/>
      <c r="CTB263" s="101"/>
      <c r="CTC263" s="101"/>
      <c r="CTD263" s="101"/>
      <c r="CTE263" s="101"/>
      <c r="CTF263" s="101"/>
      <c r="CTG263" s="101"/>
      <c r="CTH263" s="101"/>
      <c r="CTI263" s="101"/>
      <c r="CTJ263" s="101"/>
      <c r="CTK263" s="101"/>
      <c r="CTL263" s="101"/>
      <c r="CTM263" s="101"/>
      <c r="CTN263" s="101"/>
      <c r="CTO263" s="101"/>
      <c r="CTP263" s="101"/>
      <c r="CTQ263" s="101"/>
      <c r="CTR263" s="101"/>
      <c r="CTS263" s="101"/>
      <c r="CTT263" s="101"/>
      <c r="CTU263" s="101"/>
      <c r="CTV263" s="101"/>
      <c r="CTW263" s="101"/>
      <c r="CTX263" s="101"/>
      <c r="CTY263" s="101"/>
      <c r="CTZ263" s="101"/>
      <c r="CUA263" s="101"/>
      <c r="CUB263" s="101"/>
      <c r="CUC263" s="101"/>
      <c r="CUD263" s="101"/>
      <c r="CUE263" s="101"/>
      <c r="CUF263" s="101"/>
      <c r="CUG263" s="101"/>
      <c r="CUH263" s="101"/>
      <c r="CUI263" s="101"/>
      <c r="CUJ263" s="101"/>
      <c r="CUK263" s="101"/>
      <c r="CUL263" s="101"/>
      <c r="CUM263" s="101"/>
      <c r="CUN263" s="101"/>
      <c r="CUO263" s="101"/>
      <c r="CUP263" s="101"/>
      <c r="CUQ263" s="101"/>
      <c r="CUR263" s="101"/>
      <c r="CUS263" s="101"/>
      <c r="CUT263" s="101"/>
      <c r="CUU263" s="101"/>
      <c r="CUV263" s="101"/>
      <c r="CUW263" s="101"/>
      <c r="CUX263" s="101"/>
      <c r="CUY263" s="101"/>
      <c r="CUZ263" s="101"/>
      <c r="CVA263" s="101"/>
      <c r="CVB263" s="101"/>
      <c r="CVC263" s="101"/>
      <c r="CVD263" s="101"/>
      <c r="CVE263" s="101"/>
      <c r="CVF263" s="101"/>
      <c r="CVG263" s="101"/>
      <c r="CVH263" s="101"/>
      <c r="CVI263" s="101"/>
      <c r="CVJ263" s="101"/>
      <c r="CVK263" s="101"/>
      <c r="CVL263" s="101"/>
      <c r="CVM263" s="101"/>
      <c r="CVN263" s="101"/>
      <c r="CVO263" s="101"/>
      <c r="CVP263" s="101"/>
      <c r="CVQ263" s="101"/>
      <c r="CVR263" s="101"/>
      <c r="CVS263" s="101"/>
      <c r="CVT263" s="101"/>
      <c r="CVU263" s="101"/>
      <c r="CVV263" s="101"/>
      <c r="CVW263" s="101"/>
      <c r="CVX263" s="101"/>
      <c r="CVY263" s="101"/>
      <c r="CVZ263" s="101"/>
      <c r="CWA263" s="101"/>
      <c r="CWB263" s="101"/>
      <c r="CWC263" s="101"/>
      <c r="CWD263" s="101"/>
      <c r="CWE263" s="101"/>
      <c r="CWF263" s="101"/>
      <c r="CWG263" s="101"/>
      <c r="CWH263" s="101"/>
      <c r="CWI263" s="101"/>
      <c r="CWJ263" s="101"/>
      <c r="CWK263" s="101"/>
      <c r="CWL263" s="101"/>
      <c r="CWM263" s="101"/>
      <c r="CWN263" s="101"/>
      <c r="CWO263" s="101"/>
      <c r="CWP263" s="101"/>
      <c r="CWQ263" s="101"/>
      <c r="CWR263" s="101"/>
      <c r="CWS263" s="101"/>
      <c r="CWT263" s="101"/>
      <c r="CWU263" s="101"/>
      <c r="CWV263" s="101"/>
      <c r="CWW263" s="101"/>
      <c r="CWX263" s="101"/>
      <c r="CWY263" s="101"/>
      <c r="CWZ263" s="101"/>
      <c r="CXA263" s="101"/>
      <c r="CXB263" s="101"/>
      <c r="CXC263" s="101"/>
      <c r="CXD263" s="101"/>
      <c r="CXE263" s="101"/>
      <c r="CXF263" s="101"/>
      <c r="CXG263" s="101"/>
      <c r="CXH263" s="101"/>
      <c r="CXI263" s="101"/>
      <c r="CXJ263" s="101"/>
      <c r="CXK263" s="101"/>
      <c r="CXL263" s="101"/>
      <c r="CXM263" s="101"/>
      <c r="CXN263" s="101"/>
      <c r="CXO263" s="101"/>
      <c r="CXP263" s="101"/>
      <c r="CXQ263" s="101"/>
      <c r="CXR263" s="101"/>
      <c r="CXS263" s="101"/>
      <c r="CXT263" s="101"/>
      <c r="CXU263" s="101"/>
      <c r="CXV263" s="101"/>
      <c r="CXW263" s="101"/>
      <c r="CXX263" s="101"/>
      <c r="CXY263" s="101"/>
      <c r="CXZ263" s="101"/>
      <c r="CYA263" s="101"/>
      <c r="CYB263" s="101"/>
      <c r="CYC263" s="101"/>
      <c r="CYD263" s="101"/>
      <c r="CYE263" s="101"/>
      <c r="CYF263" s="101"/>
      <c r="CYG263" s="101"/>
      <c r="CYH263" s="101"/>
      <c r="CYI263" s="101"/>
      <c r="CYJ263" s="101"/>
      <c r="CYK263" s="101"/>
      <c r="CYL263" s="101"/>
      <c r="CYM263" s="101"/>
      <c r="CYN263" s="101"/>
      <c r="CYO263" s="101"/>
      <c r="CYP263" s="101"/>
      <c r="CYQ263" s="101"/>
      <c r="CYR263" s="101"/>
      <c r="CYS263" s="101"/>
      <c r="CYT263" s="101"/>
      <c r="CYU263" s="101"/>
      <c r="CYV263" s="101"/>
      <c r="CYW263" s="101"/>
      <c r="CYX263" s="101"/>
      <c r="CYY263" s="101"/>
      <c r="CYZ263" s="101"/>
      <c r="CZA263" s="101"/>
      <c r="CZB263" s="101"/>
      <c r="CZC263" s="101"/>
      <c r="CZD263" s="101"/>
      <c r="CZE263" s="101"/>
      <c r="CZF263" s="101"/>
      <c r="CZG263" s="101"/>
      <c r="CZH263" s="101"/>
      <c r="CZI263" s="101"/>
      <c r="CZJ263" s="101"/>
      <c r="CZK263" s="101"/>
      <c r="CZL263" s="101"/>
      <c r="CZM263" s="101"/>
      <c r="CZN263" s="101"/>
      <c r="CZO263" s="101"/>
      <c r="CZP263" s="101"/>
      <c r="CZQ263" s="101"/>
      <c r="CZR263" s="101"/>
      <c r="CZS263" s="101"/>
      <c r="CZT263" s="101"/>
      <c r="CZU263" s="101"/>
      <c r="CZV263" s="101"/>
      <c r="CZW263" s="101"/>
      <c r="CZX263" s="101"/>
      <c r="CZY263" s="101"/>
      <c r="CZZ263" s="101"/>
      <c r="DAA263" s="101"/>
      <c r="DAB263" s="101"/>
      <c r="DAC263" s="101"/>
      <c r="DAD263" s="101"/>
      <c r="DAE263" s="101"/>
      <c r="DAF263" s="101"/>
      <c r="DAG263" s="101"/>
      <c r="DAH263" s="101"/>
      <c r="DAI263" s="101"/>
      <c r="DAJ263" s="101"/>
      <c r="DAK263" s="101"/>
      <c r="DAL263" s="101"/>
      <c r="DAM263" s="101"/>
      <c r="DAN263" s="101"/>
      <c r="DAO263" s="101"/>
      <c r="DAP263" s="101"/>
      <c r="DAQ263" s="101"/>
      <c r="DAR263" s="101"/>
      <c r="DAS263" s="101"/>
      <c r="DAT263" s="101"/>
      <c r="DAU263" s="101"/>
      <c r="DAV263" s="101"/>
      <c r="DAW263" s="101"/>
      <c r="DAX263" s="101"/>
      <c r="DAY263" s="101"/>
      <c r="DAZ263" s="101"/>
      <c r="DBA263" s="101"/>
      <c r="DBB263" s="101"/>
      <c r="DBC263" s="101"/>
      <c r="DBD263" s="101"/>
      <c r="DBE263" s="101"/>
      <c r="DBF263" s="101"/>
      <c r="DBG263" s="101"/>
      <c r="DBH263" s="101"/>
      <c r="DBI263" s="101"/>
      <c r="DBJ263" s="101"/>
      <c r="DBK263" s="101"/>
      <c r="DBL263" s="101"/>
      <c r="DBM263" s="101"/>
      <c r="DBN263" s="101"/>
      <c r="DBO263" s="101"/>
      <c r="DBP263" s="101"/>
      <c r="DBQ263" s="101"/>
      <c r="DBR263" s="101"/>
      <c r="DBS263" s="101"/>
      <c r="DBT263" s="101"/>
      <c r="DBU263" s="101"/>
      <c r="DBV263" s="101"/>
      <c r="DBW263" s="101"/>
      <c r="DBX263" s="101"/>
      <c r="DBY263" s="101"/>
      <c r="DBZ263" s="101"/>
      <c r="DCA263" s="101"/>
      <c r="DCB263" s="101"/>
      <c r="DCC263" s="101"/>
      <c r="DCD263" s="101"/>
      <c r="DCE263" s="101"/>
      <c r="DCF263" s="101"/>
      <c r="DCG263" s="101"/>
      <c r="DCH263" s="101"/>
      <c r="DCI263" s="101"/>
      <c r="DCJ263" s="101"/>
      <c r="DCK263" s="101"/>
      <c r="DCL263" s="101"/>
      <c r="DCM263" s="101"/>
      <c r="DCN263" s="101"/>
      <c r="DCO263" s="101"/>
      <c r="DCP263" s="101"/>
      <c r="DCQ263" s="101"/>
      <c r="DCR263" s="101"/>
      <c r="DCS263" s="101"/>
      <c r="DCT263" s="101"/>
      <c r="DCU263" s="101"/>
      <c r="DCV263" s="101"/>
      <c r="DCW263" s="101"/>
      <c r="DCX263" s="101"/>
      <c r="DCY263" s="101"/>
      <c r="DCZ263" s="101"/>
      <c r="DDA263" s="101"/>
      <c r="DDB263" s="101"/>
      <c r="DDC263" s="101"/>
      <c r="DDD263" s="101"/>
      <c r="DDE263" s="101"/>
      <c r="DDF263" s="101"/>
      <c r="DDG263" s="101"/>
      <c r="DDH263" s="101"/>
      <c r="DDI263" s="101"/>
      <c r="DDJ263" s="101"/>
      <c r="DDK263" s="101"/>
      <c r="DDL263" s="101"/>
      <c r="DDM263" s="101"/>
      <c r="DDN263" s="101"/>
      <c r="DDO263" s="101"/>
      <c r="DDP263" s="101"/>
      <c r="DDQ263" s="101"/>
      <c r="DDR263" s="101"/>
      <c r="DDS263" s="101"/>
      <c r="DDT263" s="101"/>
      <c r="DDU263" s="101"/>
      <c r="DDV263" s="101"/>
      <c r="DDW263" s="101"/>
      <c r="DDX263" s="101"/>
      <c r="DDY263" s="101"/>
      <c r="DDZ263" s="101"/>
      <c r="DEA263" s="101"/>
      <c r="DEB263" s="101"/>
      <c r="DEC263" s="101"/>
      <c r="DED263" s="101"/>
      <c r="DEE263" s="101"/>
      <c r="DEF263" s="101"/>
      <c r="DEG263" s="101"/>
      <c r="DEH263" s="101"/>
      <c r="DEI263" s="101"/>
      <c r="DEJ263" s="101"/>
      <c r="DEK263" s="101"/>
      <c r="DEL263" s="101"/>
      <c r="DEM263" s="101"/>
      <c r="DEN263" s="101"/>
      <c r="DEO263" s="101"/>
      <c r="DEP263" s="101"/>
      <c r="DEQ263" s="101"/>
      <c r="DER263" s="101"/>
      <c r="DES263" s="101"/>
      <c r="DET263" s="101"/>
      <c r="DEU263" s="101"/>
      <c r="DEV263" s="101"/>
      <c r="DEW263" s="101"/>
      <c r="DEX263" s="101"/>
      <c r="DEY263" s="101"/>
      <c r="DEZ263" s="101"/>
      <c r="DFA263" s="101"/>
      <c r="DFB263" s="101"/>
      <c r="DFC263" s="101"/>
      <c r="DFD263" s="101"/>
      <c r="DFE263" s="101"/>
      <c r="DFF263" s="101"/>
      <c r="DFG263" s="101"/>
      <c r="DFH263" s="101"/>
      <c r="DFI263" s="101"/>
      <c r="DFJ263" s="101"/>
      <c r="DFK263" s="101"/>
      <c r="DFL263" s="101"/>
      <c r="DFM263" s="101"/>
      <c r="DFN263" s="101"/>
      <c r="DFO263" s="101"/>
      <c r="DFP263" s="101"/>
      <c r="DFQ263" s="101"/>
      <c r="DFR263" s="101"/>
      <c r="DFS263" s="101"/>
      <c r="DFT263" s="101"/>
      <c r="DFU263" s="101"/>
      <c r="DFV263" s="101"/>
      <c r="DFW263" s="101"/>
      <c r="DFX263" s="101"/>
      <c r="DFY263" s="101"/>
      <c r="DFZ263" s="101"/>
      <c r="DGA263" s="101"/>
      <c r="DGB263" s="101"/>
      <c r="DGC263" s="101"/>
      <c r="DGD263" s="101"/>
      <c r="DGE263" s="101"/>
      <c r="DGF263" s="101"/>
      <c r="DGG263" s="101"/>
      <c r="DGH263" s="101"/>
      <c r="DGI263" s="101"/>
      <c r="DGJ263" s="101"/>
      <c r="DGK263" s="101"/>
      <c r="DGL263" s="101"/>
      <c r="DGM263" s="101"/>
      <c r="DGN263" s="101"/>
      <c r="DGO263" s="101"/>
      <c r="DGP263" s="101"/>
      <c r="DGQ263" s="101"/>
      <c r="DGR263" s="101"/>
      <c r="DGS263" s="101"/>
      <c r="DGT263" s="101"/>
      <c r="DGU263" s="101"/>
      <c r="DGV263" s="101"/>
      <c r="DGW263" s="101"/>
      <c r="DGX263" s="101"/>
      <c r="DGY263" s="101"/>
      <c r="DGZ263" s="101"/>
      <c r="DHA263" s="101"/>
      <c r="DHB263" s="101"/>
      <c r="DHC263" s="101"/>
      <c r="DHD263" s="101"/>
      <c r="DHE263" s="101"/>
      <c r="DHF263" s="101"/>
      <c r="DHG263" s="101"/>
      <c r="DHH263" s="101"/>
      <c r="DHI263" s="101"/>
      <c r="DHJ263" s="101"/>
      <c r="DHK263" s="101"/>
      <c r="DHL263" s="101"/>
      <c r="DHM263" s="101"/>
      <c r="DHN263" s="101"/>
      <c r="DHO263" s="101"/>
      <c r="DHP263" s="101"/>
      <c r="DHQ263" s="101"/>
      <c r="DHR263" s="101"/>
      <c r="DHS263" s="101"/>
      <c r="DHT263" s="101"/>
      <c r="DHU263" s="101"/>
      <c r="DHV263" s="101"/>
      <c r="DHW263" s="101"/>
      <c r="DHX263" s="101"/>
      <c r="DHY263" s="101"/>
      <c r="DHZ263" s="101"/>
      <c r="DIA263" s="101"/>
      <c r="DIB263" s="101"/>
      <c r="DIC263" s="101"/>
      <c r="DID263" s="101"/>
      <c r="DIE263" s="101"/>
      <c r="DIF263" s="101"/>
      <c r="DIG263" s="101"/>
      <c r="DIH263" s="101"/>
      <c r="DII263" s="101"/>
      <c r="DIJ263" s="101"/>
      <c r="DIK263" s="101"/>
      <c r="DIL263" s="101"/>
      <c r="DIM263" s="101"/>
      <c r="DIN263" s="101"/>
      <c r="DIO263" s="101"/>
      <c r="DIP263" s="101"/>
      <c r="DIQ263" s="101"/>
      <c r="DIR263" s="101"/>
      <c r="DIS263" s="101"/>
      <c r="DIT263" s="101"/>
      <c r="DIU263" s="101"/>
      <c r="DIV263" s="101"/>
      <c r="DIW263" s="101"/>
      <c r="DIX263" s="101"/>
      <c r="DIY263" s="101"/>
      <c r="DIZ263" s="101"/>
      <c r="DJA263" s="101"/>
      <c r="DJB263" s="101"/>
      <c r="DJC263" s="101"/>
      <c r="DJD263" s="101"/>
      <c r="DJE263" s="101"/>
      <c r="DJF263" s="101"/>
      <c r="DJG263" s="101"/>
      <c r="DJH263" s="101"/>
      <c r="DJI263" s="101"/>
      <c r="DJJ263" s="101"/>
      <c r="DJK263" s="101"/>
      <c r="DJL263" s="101"/>
      <c r="DJM263" s="101"/>
      <c r="DJN263" s="101"/>
      <c r="DJO263" s="101"/>
      <c r="DJP263" s="101"/>
      <c r="DJQ263" s="101"/>
      <c r="DJR263" s="101"/>
      <c r="DJS263" s="101"/>
      <c r="DJT263" s="101"/>
      <c r="DJU263" s="101"/>
      <c r="DJV263" s="101"/>
      <c r="DJW263" s="101"/>
      <c r="DJX263" s="101"/>
      <c r="DJY263" s="101"/>
      <c r="DJZ263" s="101"/>
      <c r="DKA263" s="101"/>
      <c r="DKB263" s="101"/>
      <c r="DKC263" s="101"/>
      <c r="DKD263" s="101"/>
      <c r="DKE263" s="101"/>
      <c r="DKF263" s="101"/>
      <c r="DKG263" s="101"/>
      <c r="DKH263" s="101"/>
      <c r="DKI263" s="101"/>
      <c r="DKJ263" s="101"/>
      <c r="DKK263" s="101"/>
      <c r="DKL263" s="101"/>
      <c r="DKM263" s="101"/>
      <c r="DKN263" s="101"/>
      <c r="DKO263" s="101"/>
      <c r="DKP263" s="101"/>
      <c r="DKQ263" s="101"/>
      <c r="DKR263" s="101"/>
      <c r="DKS263" s="101"/>
      <c r="DKT263" s="101"/>
      <c r="DKU263" s="101"/>
      <c r="DKV263" s="101"/>
      <c r="DKW263" s="101"/>
      <c r="DKX263" s="101"/>
      <c r="DKY263" s="101"/>
      <c r="DKZ263" s="101"/>
      <c r="DLA263" s="101"/>
      <c r="DLB263" s="101"/>
      <c r="DLC263" s="101"/>
      <c r="DLD263" s="101"/>
      <c r="DLE263" s="101"/>
      <c r="DLF263" s="101"/>
      <c r="DLG263" s="101"/>
      <c r="DLH263" s="101"/>
      <c r="DLI263" s="101"/>
      <c r="DLJ263" s="101"/>
      <c r="DLK263" s="101"/>
      <c r="DLL263" s="101"/>
      <c r="DLM263" s="101"/>
      <c r="DLN263" s="101"/>
      <c r="DLO263" s="101"/>
      <c r="DLP263" s="101"/>
      <c r="DLQ263" s="101"/>
      <c r="DLR263" s="101"/>
      <c r="DLS263" s="101"/>
      <c r="DLT263" s="101"/>
      <c r="DLU263" s="101"/>
      <c r="DLV263" s="101"/>
      <c r="DLW263" s="101"/>
      <c r="DLX263" s="101"/>
      <c r="DLY263" s="101"/>
      <c r="DLZ263" s="101"/>
      <c r="DMA263" s="101"/>
      <c r="DMB263" s="101"/>
      <c r="DMC263" s="101"/>
      <c r="DMD263" s="101"/>
      <c r="DME263" s="101"/>
      <c r="DMF263" s="101"/>
      <c r="DMG263" s="101"/>
      <c r="DMH263" s="101"/>
      <c r="DMI263" s="101"/>
      <c r="DMJ263" s="101"/>
      <c r="DMK263" s="101"/>
      <c r="DML263" s="101"/>
      <c r="DMM263" s="101"/>
      <c r="DMN263" s="101"/>
      <c r="DMO263" s="101"/>
      <c r="DMP263" s="101"/>
      <c r="DMQ263" s="101"/>
      <c r="DMR263" s="101"/>
      <c r="DMS263" s="101"/>
      <c r="DMT263" s="101"/>
      <c r="DMU263" s="101"/>
      <c r="DMV263" s="101"/>
      <c r="DMW263" s="101"/>
      <c r="DMX263" s="101"/>
      <c r="DMY263" s="101"/>
      <c r="DMZ263" s="101"/>
      <c r="DNA263" s="101"/>
      <c r="DNB263" s="101"/>
      <c r="DNC263" s="101"/>
      <c r="DND263" s="101"/>
      <c r="DNE263" s="101"/>
      <c r="DNF263" s="101"/>
      <c r="DNG263" s="101"/>
      <c r="DNH263" s="101"/>
      <c r="DNI263" s="101"/>
      <c r="DNJ263" s="101"/>
      <c r="DNK263" s="101"/>
      <c r="DNL263" s="101"/>
      <c r="DNM263" s="101"/>
      <c r="DNN263" s="101"/>
      <c r="DNO263" s="101"/>
      <c r="DNP263" s="101"/>
      <c r="DNQ263" s="101"/>
      <c r="DNR263" s="101"/>
      <c r="DNS263" s="101"/>
      <c r="DNT263" s="101"/>
      <c r="DNU263" s="101"/>
      <c r="DNV263" s="101"/>
      <c r="DNW263" s="101"/>
      <c r="DNX263" s="101"/>
      <c r="DNY263" s="101"/>
      <c r="DNZ263" s="101"/>
      <c r="DOA263" s="101"/>
      <c r="DOB263" s="101"/>
      <c r="DOC263" s="101"/>
      <c r="DOD263" s="101"/>
      <c r="DOE263" s="101"/>
      <c r="DOF263" s="101"/>
      <c r="DOG263" s="101"/>
      <c r="DOH263" s="101"/>
      <c r="DOI263" s="101"/>
      <c r="DOJ263" s="101"/>
      <c r="DOK263" s="101"/>
      <c r="DOL263" s="101"/>
      <c r="DOM263" s="101"/>
      <c r="DON263" s="101"/>
      <c r="DOO263" s="101"/>
      <c r="DOP263" s="101"/>
      <c r="DOQ263" s="101"/>
      <c r="DOR263" s="101"/>
      <c r="DOS263" s="101"/>
      <c r="DOT263" s="101"/>
      <c r="DOU263" s="101"/>
      <c r="DOV263" s="101"/>
      <c r="DOW263" s="101"/>
      <c r="DOX263" s="101"/>
      <c r="DOY263" s="101"/>
      <c r="DOZ263" s="101"/>
      <c r="DPA263" s="101"/>
      <c r="DPB263" s="101"/>
      <c r="DPC263" s="101"/>
      <c r="DPD263" s="101"/>
      <c r="DPE263" s="101"/>
      <c r="DPF263" s="101"/>
      <c r="DPG263" s="101"/>
      <c r="DPH263" s="101"/>
      <c r="DPI263" s="101"/>
      <c r="DPJ263" s="101"/>
      <c r="DPK263" s="101"/>
      <c r="DPL263" s="101"/>
      <c r="DPM263" s="101"/>
      <c r="DPN263" s="101"/>
      <c r="DPO263" s="101"/>
      <c r="DPP263" s="101"/>
      <c r="DPQ263" s="101"/>
      <c r="DPR263" s="101"/>
      <c r="DPS263" s="101"/>
      <c r="DPT263" s="101"/>
      <c r="DPU263" s="101"/>
      <c r="DPV263" s="101"/>
      <c r="DPW263" s="101"/>
      <c r="DPX263" s="101"/>
      <c r="DPY263" s="101"/>
      <c r="DPZ263" s="101"/>
      <c r="DQA263" s="101"/>
      <c r="DQB263" s="101"/>
      <c r="DQC263" s="101"/>
      <c r="DQD263" s="101"/>
      <c r="DQE263" s="101"/>
      <c r="DQF263" s="101"/>
      <c r="DQG263" s="101"/>
      <c r="DQH263" s="101"/>
      <c r="DQI263" s="101"/>
      <c r="DQJ263" s="101"/>
      <c r="DQK263" s="101"/>
      <c r="DQL263" s="101"/>
      <c r="DQM263" s="101"/>
      <c r="DQN263" s="101"/>
      <c r="DQO263" s="101"/>
      <c r="DQP263" s="101"/>
      <c r="DQQ263" s="101"/>
      <c r="DQR263" s="101"/>
      <c r="DQS263" s="101"/>
      <c r="DQT263" s="101"/>
      <c r="DQU263" s="101"/>
      <c r="DQV263" s="101"/>
      <c r="DQW263" s="101"/>
      <c r="DQX263" s="101"/>
      <c r="DQY263" s="101"/>
      <c r="DQZ263" s="101"/>
      <c r="DRA263" s="101"/>
      <c r="DRB263" s="101"/>
      <c r="DRC263" s="101"/>
      <c r="DRD263" s="101"/>
      <c r="DRE263" s="101"/>
      <c r="DRF263" s="101"/>
      <c r="DRG263" s="101"/>
      <c r="DRH263" s="101"/>
      <c r="DRI263" s="101"/>
      <c r="DRJ263" s="101"/>
      <c r="DRK263" s="101"/>
      <c r="DRL263" s="101"/>
      <c r="DRM263" s="101"/>
      <c r="DRN263" s="101"/>
      <c r="DRO263" s="101"/>
      <c r="DRP263" s="101"/>
      <c r="DRQ263" s="101"/>
      <c r="DRR263" s="101"/>
      <c r="DRS263" s="101"/>
      <c r="DRT263" s="101"/>
      <c r="DRU263" s="101"/>
      <c r="DRV263" s="101"/>
      <c r="DRW263" s="101"/>
      <c r="DRX263" s="101"/>
      <c r="DRY263" s="101"/>
      <c r="DRZ263" s="101"/>
      <c r="DSA263" s="101"/>
      <c r="DSB263" s="101"/>
      <c r="DSC263" s="101"/>
      <c r="DSD263" s="101"/>
      <c r="DSE263" s="101"/>
      <c r="DSF263" s="101"/>
      <c r="DSG263" s="101"/>
      <c r="DSH263" s="101"/>
      <c r="DSI263" s="101"/>
      <c r="DSJ263" s="101"/>
      <c r="DSK263" s="101"/>
      <c r="DSL263" s="101"/>
      <c r="DSM263" s="101"/>
      <c r="DSN263" s="101"/>
      <c r="DSO263" s="101"/>
      <c r="DSP263" s="101"/>
      <c r="DSQ263" s="101"/>
      <c r="DSR263" s="101"/>
      <c r="DSS263" s="101"/>
      <c r="DST263" s="101"/>
      <c r="DSU263" s="101"/>
      <c r="DSV263" s="101"/>
      <c r="DSW263" s="101"/>
      <c r="DSX263" s="101"/>
      <c r="DSY263" s="101"/>
      <c r="DSZ263" s="101"/>
      <c r="DTA263" s="101"/>
      <c r="DTB263" s="101"/>
      <c r="DTC263" s="101"/>
      <c r="DTD263" s="101"/>
      <c r="DTE263" s="101"/>
      <c r="DTF263" s="101"/>
      <c r="DTG263" s="101"/>
      <c r="DTH263" s="101"/>
      <c r="DTI263" s="101"/>
      <c r="DTJ263" s="101"/>
      <c r="DTK263" s="101"/>
      <c r="DTL263" s="101"/>
      <c r="DTM263" s="101"/>
      <c r="DTN263" s="101"/>
      <c r="DTO263" s="101"/>
      <c r="DTP263" s="101"/>
      <c r="DTQ263" s="101"/>
      <c r="DTR263" s="101"/>
      <c r="DTS263" s="101"/>
      <c r="DTT263" s="101"/>
      <c r="DTU263" s="101"/>
      <c r="DTV263" s="101"/>
      <c r="DTW263" s="101"/>
      <c r="DTX263" s="101"/>
      <c r="DTY263" s="101"/>
      <c r="DTZ263" s="101"/>
      <c r="DUA263" s="101"/>
      <c r="DUB263" s="101"/>
      <c r="DUC263" s="101"/>
      <c r="DUD263" s="101"/>
      <c r="DUE263" s="101"/>
      <c r="DUF263" s="101"/>
      <c r="DUG263" s="101"/>
      <c r="DUH263" s="101"/>
      <c r="DUI263" s="101"/>
      <c r="DUJ263" s="101"/>
      <c r="DUK263" s="101"/>
      <c r="DUL263" s="101"/>
      <c r="DUM263" s="101"/>
      <c r="DUN263" s="101"/>
      <c r="DUO263" s="101"/>
      <c r="DUP263" s="101"/>
      <c r="DUQ263" s="101"/>
      <c r="DUR263" s="101"/>
      <c r="DUS263" s="101"/>
      <c r="DUT263" s="101"/>
      <c r="DUU263" s="101"/>
      <c r="DUV263" s="101"/>
      <c r="DUW263" s="101"/>
      <c r="DUX263" s="101"/>
      <c r="DUY263" s="101"/>
      <c r="DUZ263" s="101"/>
      <c r="DVA263" s="101"/>
      <c r="DVB263" s="101"/>
      <c r="DVC263" s="101"/>
      <c r="DVD263" s="101"/>
      <c r="DVE263" s="101"/>
      <c r="DVF263" s="101"/>
      <c r="DVG263" s="101"/>
      <c r="DVH263" s="101"/>
      <c r="DVI263" s="101"/>
      <c r="DVJ263" s="101"/>
      <c r="DVK263" s="101"/>
      <c r="DVL263" s="101"/>
      <c r="DVM263" s="101"/>
      <c r="DVN263" s="101"/>
      <c r="DVO263" s="101"/>
      <c r="DVP263" s="101"/>
      <c r="DVQ263" s="101"/>
      <c r="DVR263" s="101"/>
      <c r="DVS263" s="101"/>
      <c r="DVT263" s="101"/>
      <c r="DVU263" s="101"/>
      <c r="DVV263" s="101"/>
      <c r="DVW263" s="101"/>
      <c r="DVX263" s="101"/>
      <c r="DVY263" s="101"/>
      <c r="DVZ263" s="101"/>
      <c r="DWA263" s="101"/>
      <c r="DWB263" s="101"/>
      <c r="DWC263" s="101"/>
      <c r="DWD263" s="101"/>
      <c r="DWE263" s="101"/>
      <c r="DWF263" s="101"/>
      <c r="DWG263" s="101"/>
      <c r="DWH263" s="101"/>
      <c r="DWI263" s="101"/>
      <c r="DWJ263" s="101"/>
      <c r="DWK263" s="101"/>
      <c r="DWL263" s="101"/>
      <c r="DWM263" s="101"/>
      <c r="DWN263" s="101"/>
      <c r="DWO263" s="101"/>
      <c r="DWP263" s="101"/>
      <c r="DWQ263" s="101"/>
      <c r="DWR263" s="101"/>
      <c r="DWS263" s="101"/>
      <c r="DWT263" s="101"/>
      <c r="DWU263" s="101"/>
      <c r="DWV263" s="101"/>
      <c r="DWW263" s="101"/>
      <c r="DWX263" s="101"/>
      <c r="DWY263" s="101"/>
      <c r="DWZ263" s="101"/>
      <c r="DXA263" s="101"/>
      <c r="DXB263" s="101"/>
      <c r="DXC263" s="101"/>
      <c r="DXD263" s="101"/>
      <c r="DXE263" s="101"/>
      <c r="DXF263" s="101"/>
      <c r="DXG263" s="101"/>
      <c r="DXH263" s="101"/>
      <c r="DXI263" s="101"/>
      <c r="DXJ263" s="101"/>
      <c r="DXK263" s="101"/>
      <c r="DXL263" s="101"/>
      <c r="DXM263" s="101"/>
      <c r="DXN263" s="101"/>
      <c r="DXO263" s="101"/>
      <c r="DXP263" s="101"/>
      <c r="DXQ263" s="101"/>
      <c r="DXR263" s="101"/>
      <c r="DXS263" s="101"/>
      <c r="DXT263" s="101"/>
      <c r="DXU263" s="101"/>
      <c r="DXV263" s="101"/>
      <c r="DXW263" s="101"/>
      <c r="DXX263" s="101"/>
      <c r="DXY263" s="101"/>
      <c r="DXZ263" s="101"/>
      <c r="DYA263" s="101"/>
      <c r="DYB263" s="101"/>
      <c r="DYC263" s="101"/>
      <c r="DYD263" s="101"/>
      <c r="DYE263" s="101"/>
      <c r="DYF263" s="101"/>
      <c r="DYG263" s="101"/>
      <c r="DYH263" s="101"/>
      <c r="DYI263" s="101"/>
      <c r="DYJ263" s="101"/>
      <c r="DYK263" s="101"/>
      <c r="DYL263" s="101"/>
      <c r="DYM263" s="101"/>
      <c r="DYN263" s="101"/>
      <c r="DYO263" s="101"/>
      <c r="DYP263" s="101"/>
      <c r="DYQ263" s="101"/>
      <c r="DYR263" s="101"/>
      <c r="DYS263" s="101"/>
      <c r="DYT263" s="101"/>
      <c r="DYU263" s="101"/>
      <c r="DYV263" s="101"/>
      <c r="DYW263" s="101"/>
      <c r="DYX263" s="101"/>
      <c r="DYY263" s="101"/>
      <c r="DYZ263" s="101"/>
      <c r="DZA263" s="101"/>
      <c r="DZB263" s="101"/>
      <c r="DZC263" s="101"/>
      <c r="DZD263" s="101"/>
      <c r="DZE263" s="101"/>
      <c r="DZF263" s="101"/>
      <c r="DZG263" s="101"/>
      <c r="DZH263" s="101"/>
      <c r="DZI263" s="101"/>
      <c r="DZJ263" s="101"/>
      <c r="DZK263" s="101"/>
      <c r="DZL263" s="101"/>
      <c r="DZM263" s="101"/>
      <c r="DZN263" s="101"/>
      <c r="DZO263" s="101"/>
      <c r="DZP263" s="101"/>
      <c r="DZQ263" s="101"/>
      <c r="DZR263" s="101"/>
      <c r="DZS263" s="101"/>
      <c r="DZT263" s="101"/>
      <c r="DZU263" s="101"/>
      <c r="DZV263" s="101"/>
      <c r="DZW263" s="101"/>
      <c r="DZX263" s="101"/>
      <c r="DZY263" s="101"/>
      <c r="DZZ263" s="101"/>
      <c r="EAA263" s="101"/>
      <c r="EAB263" s="101"/>
      <c r="EAC263" s="101"/>
      <c r="EAD263" s="101"/>
      <c r="EAE263" s="101"/>
      <c r="EAF263" s="101"/>
      <c r="EAG263" s="101"/>
      <c r="EAH263" s="101"/>
      <c r="EAI263" s="101"/>
      <c r="EAJ263" s="101"/>
      <c r="EAK263" s="101"/>
      <c r="EAL263" s="101"/>
      <c r="EAM263" s="101"/>
      <c r="EAN263" s="101"/>
      <c r="EAO263" s="101"/>
      <c r="EAP263" s="101"/>
      <c r="EAQ263" s="101"/>
      <c r="EAR263" s="101"/>
      <c r="EAS263" s="101"/>
      <c r="EAT263" s="101"/>
      <c r="EAU263" s="101"/>
      <c r="EAV263" s="101"/>
      <c r="EAW263" s="101"/>
      <c r="EAX263" s="101"/>
      <c r="EAY263" s="101"/>
      <c r="EAZ263" s="101"/>
      <c r="EBA263" s="101"/>
      <c r="EBB263" s="101"/>
      <c r="EBC263" s="101"/>
      <c r="EBD263" s="101"/>
      <c r="EBE263" s="101"/>
      <c r="EBF263" s="101"/>
      <c r="EBG263" s="101"/>
      <c r="EBH263" s="101"/>
      <c r="EBI263" s="101"/>
      <c r="EBJ263" s="101"/>
      <c r="EBK263" s="101"/>
      <c r="EBL263" s="101"/>
      <c r="EBM263" s="101"/>
      <c r="EBN263" s="101"/>
      <c r="EBO263" s="101"/>
      <c r="EBP263" s="101"/>
      <c r="EBQ263" s="101"/>
      <c r="EBR263" s="101"/>
      <c r="EBS263" s="101"/>
      <c r="EBT263" s="101"/>
      <c r="EBU263" s="101"/>
      <c r="EBV263" s="101"/>
      <c r="EBW263" s="101"/>
      <c r="EBX263" s="101"/>
      <c r="EBY263" s="101"/>
      <c r="EBZ263" s="101"/>
      <c r="ECA263" s="101"/>
      <c r="ECB263" s="101"/>
      <c r="ECC263" s="101"/>
      <c r="ECD263" s="101"/>
      <c r="ECE263" s="101"/>
      <c r="ECF263" s="101"/>
      <c r="ECG263" s="101"/>
      <c r="ECH263" s="101"/>
      <c r="ECI263" s="101"/>
      <c r="ECJ263" s="101"/>
      <c r="ECK263" s="101"/>
      <c r="ECL263" s="101"/>
      <c r="ECM263" s="101"/>
      <c r="ECN263" s="101"/>
      <c r="ECO263" s="101"/>
      <c r="ECP263" s="101"/>
      <c r="ECQ263" s="101"/>
      <c r="ECR263" s="101"/>
      <c r="ECS263" s="101"/>
      <c r="ECT263" s="101"/>
      <c r="ECU263" s="101"/>
      <c r="ECV263" s="101"/>
      <c r="ECW263" s="101"/>
      <c r="ECX263" s="101"/>
      <c r="ECY263" s="101"/>
      <c r="ECZ263" s="101"/>
      <c r="EDA263" s="101"/>
      <c r="EDB263" s="101"/>
      <c r="EDC263" s="101"/>
      <c r="EDD263" s="101"/>
      <c r="EDE263" s="101"/>
      <c r="EDF263" s="101"/>
      <c r="EDG263" s="101"/>
      <c r="EDH263" s="101"/>
      <c r="EDI263" s="101"/>
      <c r="EDJ263" s="101"/>
      <c r="EDK263" s="101"/>
      <c r="EDL263" s="101"/>
      <c r="EDM263" s="101"/>
      <c r="EDN263" s="101"/>
      <c r="EDO263" s="101"/>
      <c r="EDP263" s="101"/>
      <c r="EDQ263" s="101"/>
      <c r="EDR263" s="101"/>
      <c r="EDS263" s="101"/>
      <c r="EDT263" s="101"/>
      <c r="EDU263" s="101"/>
      <c r="EDV263" s="101"/>
      <c r="EDW263" s="101"/>
      <c r="EDX263" s="101"/>
      <c r="EDY263" s="101"/>
      <c r="EDZ263" s="101"/>
      <c r="EEA263" s="101"/>
      <c r="EEB263" s="101"/>
      <c r="EEC263" s="101"/>
      <c r="EED263" s="101"/>
      <c r="EEE263" s="101"/>
      <c r="EEF263" s="101"/>
      <c r="EEG263" s="101"/>
      <c r="EEH263" s="101"/>
      <c r="EEI263" s="101"/>
      <c r="EEJ263" s="101"/>
      <c r="EEK263" s="101"/>
      <c r="EEL263" s="101"/>
      <c r="EEM263" s="101"/>
      <c r="EEN263" s="101"/>
      <c r="EEO263" s="101"/>
      <c r="EEP263" s="101"/>
      <c r="EEQ263" s="101"/>
      <c r="EER263" s="101"/>
      <c r="EES263" s="101"/>
      <c r="EET263" s="101"/>
      <c r="EEU263" s="101"/>
      <c r="EEV263" s="101"/>
      <c r="EEW263" s="101"/>
      <c r="EEX263" s="101"/>
      <c r="EEY263" s="101"/>
      <c r="EEZ263" s="101"/>
      <c r="EFA263" s="101"/>
      <c r="EFB263" s="101"/>
      <c r="EFC263" s="101"/>
      <c r="EFD263" s="101"/>
      <c r="EFE263" s="101"/>
      <c r="EFF263" s="101"/>
      <c r="EFG263" s="101"/>
      <c r="EFH263" s="101"/>
      <c r="EFI263" s="101"/>
      <c r="EFJ263" s="101"/>
      <c r="EFK263" s="101"/>
      <c r="EFL263" s="101"/>
      <c r="EFM263" s="101"/>
      <c r="EFN263" s="101"/>
      <c r="EFO263" s="101"/>
      <c r="EFP263" s="101"/>
      <c r="EFQ263" s="101"/>
      <c r="EFR263" s="101"/>
      <c r="EFS263" s="101"/>
      <c r="EFT263" s="101"/>
      <c r="EFU263" s="101"/>
      <c r="EFV263" s="101"/>
      <c r="EFW263" s="101"/>
      <c r="EFX263" s="101"/>
      <c r="EFY263" s="101"/>
      <c r="EFZ263" s="101"/>
      <c r="EGA263" s="101"/>
      <c r="EGB263" s="101"/>
      <c r="EGC263" s="101"/>
      <c r="EGD263" s="101"/>
      <c r="EGE263" s="101"/>
      <c r="EGF263" s="101"/>
      <c r="EGG263" s="101"/>
      <c r="EGH263" s="101"/>
      <c r="EGI263" s="101"/>
      <c r="EGJ263" s="101"/>
      <c r="EGK263" s="101"/>
      <c r="EGL263" s="101"/>
      <c r="EGM263" s="101"/>
      <c r="EGN263" s="101"/>
      <c r="EGO263" s="101"/>
      <c r="EGP263" s="101"/>
      <c r="EGQ263" s="101"/>
      <c r="EGR263" s="101"/>
      <c r="EGS263" s="101"/>
      <c r="EGT263" s="101"/>
      <c r="EGU263" s="101"/>
      <c r="EGV263" s="101"/>
      <c r="EGW263" s="101"/>
      <c r="EGX263" s="101"/>
      <c r="EGY263" s="101"/>
      <c r="EGZ263" s="101"/>
      <c r="EHA263" s="101"/>
      <c r="EHB263" s="101"/>
      <c r="EHC263" s="101"/>
      <c r="EHD263" s="101"/>
      <c r="EHE263" s="101"/>
      <c r="EHF263" s="101"/>
      <c r="EHG263" s="101"/>
      <c r="EHH263" s="101"/>
      <c r="EHI263" s="101"/>
      <c r="EHJ263" s="101"/>
      <c r="EHK263" s="101"/>
      <c r="EHL263" s="101"/>
      <c r="EHM263" s="101"/>
      <c r="EHN263" s="101"/>
      <c r="EHO263" s="101"/>
      <c r="EHP263" s="101"/>
      <c r="EHQ263" s="101"/>
      <c r="EHR263" s="101"/>
      <c r="EHS263" s="101"/>
      <c r="EHT263" s="101"/>
      <c r="EHU263" s="101"/>
      <c r="EHV263" s="101"/>
      <c r="EHW263" s="101"/>
      <c r="EHX263" s="101"/>
      <c r="EHY263" s="101"/>
      <c r="EHZ263" s="101"/>
      <c r="EIA263" s="101"/>
      <c r="EIB263" s="101"/>
      <c r="EIC263" s="101"/>
      <c r="EID263" s="101"/>
      <c r="EIE263" s="101"/>
      <c r="EIF263" s="101"/>
      <c r="EIG263" s="101"/>
      <c r="EIH263" s="101"/>
      <c r="EII263" s="101"/>
      <c r="EIJ263" s="101"/>
      <c r="EIK263" s="101"/>
      <c r="EIL263" s="101"/>
      <c r="EIM263" s="101"/>
      <c r="EIN263" s="101"/>
      <c r="EIO263" s="101"/>
      <c r="EIP263" s="101"/>
      <c r="EIQ263" s="101"/>
      <c r="EIR263" s="101"/>
      <c r="EIS263" s="101"/>
      <c r="EIT263" s="101"/>
      <c r="EIU263" s="101"/>
      <c r="EIV263" s="101"/>
      <c r="EIW263" s="101"/>
      <c r="EIX263" s="101"/>
      <c r="EIY263" s="101"/>
      <c r="EIZ263" s="101"/>
      <c r="EJA263" s="101"/>
      <c r="EJB263" s="101"/>
      <c r="EJC263" s="101"/>
      <c r="EJD263" s="101"/>
      <c r="EJE263" s="101"/>
      <c r="EJF263" s="101"/>
      <c r="EJG263" s="101"/>
      <c r="EJH263" s="101"/>
      <c r="EJI263" s="101"/>
      <c r="EJJ263" s="101"/>
      <c r="EJK263" s="101"/>
      <c r="EJL263" s="101"/>
      <c r="EJM263" s="101"/>
      <c r="EJN263" s="101"/>
      <c r="EJO263" s="101"/>
      <c r="EJP263" s="101"/>
      <c r="EJQ263" s="101"/>
      <c r="EJR263" s="101"/>
      <c r="EJS263" s="101"/>
      <c r="EJT263" s="101"/>
      <c r="EJU263" s="101"/>
      <c r="EJV263" s="101"/>
      <c r="EJW263" s="101"/>
      <c r="EJX263" s="101"/>
      <c r="EJY263" s="101"/>
      <c r="EJZ263" s="101"/>
      <c r="EKA263" s="101"/>
      <c r="EKB263" s="101"/>
      <c r="EKC263" s="101"/>
      <c r="EKD263" s="101"/>
      <c r="EKE263" s="101"/>
      <c r="EKF263" s="101"/>
      <c r="EKG263" s="101"/>
      <c r="EKH263" s="101"/>
      <c r="EKI263" s="101"/>
      <c r="EKJ263" s="101"/>
      <c r="EKK263" s="101"/>
      <c r="EKL263" s="101"/>
      <c r="EKM263" s="101"/>
      <c r="EKN263" s="101"/>
      <c r="EKO263" s="101"/>
      <c r="EKP263" s="101"/>
      <c r="EKQ263" s="101"/>
      <c r="EKR263" s="101"/>
      <c r="EKS263" s="101"/>
      <c r="EKT263" s="101"/>
      <c r="EKU263" s="101"/>
      <c r="EKV263" s="101"/>
      <c r="EKW263" s="101"/>
      <c r="EKX263" s="101"/>
      <c r="EKY263" s="101"/>
      <c r="EKZ263" s="101"/>
      <c r="ELA263" s="101"/>
      <c r="ELB263" s="101"/>
      <c r="ELC263" s="101"/>
      <c r="ELD263" s="101"/>
      <c r="ELE263" s="101"/>
      <c r="ELF263" s="101"/>
      <c r="ELG263" s="101"/>
      <c r="ELH263" s="101"/>
      <c r="ELI263" s="101"/>
      <c r="ELJ263" s="101"/>
      <c r="ELK263" s="101"/>
      <c r="ELL263" s="101"/>
      <c r="ELM263" s="101"/>
      <c r="ELN263" s="101"/>
      <c r="ELO263" s="101"/>
      <c r="ELP263" s="101"/>
      <c r="ELQ263" s="101"/>
      <c r="ELR263" s="101"/>
      <c r="ELS263" s="101"/>
      <c r="ELT263" s="101"/>
      <c r="ELU263" s="101"/>
      <c r="ELV263" s="101"/>
      <c r="ELW263" s="101"/>
      <c r="ELX263" s="101"/>
      <c r="ELY263" s="101"/>
      <c r="ELZ263" s="101"/>
      <c r="EMA263" s="101"/>
      <c r="EMB263" s="101"/>
      <c r="EMC263" s="101"/>
      <c r="EMD263" s="101"/>
      <c r="EME263" s="101"/>
      <c r="EMF263" s="101"/>
      <c r="EMG263" s="101"/>
      <c r="EMH263" s="101"/>
      <c r="EMI263" s="101"/>
      <c r="EMJ263" s="101"/>
      <c r="EMK263" s="101"/>
      <c r="EML263" s="101"/>
      <c r="EMM263" s="101"/>
      <c r="EMN263" s="101"/>
      <c r="EMO263" s="101"/>
      <c r="EMP263" s="101"/>
      <c r="EMQ263" s="101"/>
      <c r="EMR263" s="101"/>
      <c r="EMS263" s="101"/>
      <c r="EMT263" s="101"/>
      <c r="EMU263" s="101"/>
      <c r="EMV263" s="101"/>
      <c r="EMW263" s="101"/>
      <c r="EMX263" s="101"/>
      <c r="EMY263" s="101"/>
      <c r="EMZ263" s="101"/>
      <c r="ENA263" s="101"/>
      <c r="ENB263" s="101"/>
      <c r="ENC263" s="101"/>
      <c r="END263" s="101"/>
      <c r="ENE263" s="101"/>
      <c r="ENF263" s="101"/>
      <c r="ENG263" s="101"/>
      <c r="ENH263" s="101"/>
      <c r="ENI263" s="101"/>
      <c r="ENJ263" s="101"/>
      <c r="ENK263" s="101"/>
      <c r="ENL263" s="101"/>
      <c r="ENM263" s="101"/>
      <c r="ENN263" s="101"/>
      <c r="ENO263" s="101"/>
      <c r="ENP263" s="101"/>
      <c r="ENQ263" s="101"/>
      <c r="ENR263" s="101"/>
      <c r="ENS263" s="101"/>
      <c r="ENT263" s="101"/>
      <c r="ENU263" s="101"/>
      <c r="ENV263" s="101"/>
      <c r="ENW263" s="101"/>
      <c r="ENX263" s="101"/>
      <c r="ENY263" s="101"/>
      <c r="ENZ263" s="101"/>
      <c r="EOA263" s="101"/>
      <c r="EOB263" s="101"/>
      <c r="EOC263" s="101"/>
      <c r="EOD263" s="101"/>
      <c r="EOE263" s="101"/>
      <c r="EOF263" s="101"/>
      <c r="EOG263" s="101"/>
      <c r="EOH263" s="101"/>
      <c r="EOI263" s="101"/>
      <c r="EOJ263" s="101"/>
      <c r="EOK263" s="101"/>
      <c r="EOL263" s="101"/>
      <c r="EOM263" s="101"/>
      <c r="EON263" s="101"/>
      <c r="EOO263" s="101"/>
      <c r="EOP263" s="101"/>
      <c r="EOQ263" s="101"/>
      <c r="EOR263" s="101"/>
      <c r="EOS263" s="101"/>
      <c r="EOT263" s="101"/>
      <c r="EOU263" s="101"/>
      <c r="EOV263" s="101"/>
      <c r="EOW263" s="101"/>
      <c r="EOX263" s="101"/>
      <c r="EOY263" s="101"/>
      <c r="EOZ263" s="101"/>
      <c r="EPA263" s="101"/>
      <c r="EPB263" s="101"/>
      <c r="EPC263" s="101"/>
      <c r="EPD263" s="101"/>
      <c r="EPE263" s="101"/>
      <c r="EPF263" s="101"/>
      <c r="EPG263" s="101"/>
      <c r="EPH263" s="101"/>
      <c r="EPI263" s="101"/>
      <c r="EPJ263" s="101"/>
      <c r="EPK263" s="101"/>
      <c r="EPL263" s="101"/>
      <c r="EPM263" s="101"/>
      <c r="EPN263" s="101"/>
      <c r="EPO263" s="101"/>
      <c r="EPP263" s="101"/>
      <c r="EPQ263" s="101"/>
      <c r="EPR263" s="101"/>
      <c r="EPS263" s="101"/>
      <c r="EPT263" s="101"/>
      <c r="EPU263" s="101"/>
      <c r="EPV263" s="101"/>
      <c r="EPW263" s="101"/>
      <c r="EPX263" s="101"/>
      <c r="EPY263" s="101"/>
      <c r="EPZ263" s="101"/>
      <c r="EQA263" s="101"/>
      <c r="EQB263" s="101"/>
      <c r="EQC263" s="101"/>
      <c r="EQD263" s="101"/>
      <c r="EQE263" s="101"/>
      <c r="EQF263" s="101"/>
      <c r="EQG263" s="101"/>
      <c r="EQH263" s="101"/>
      <c r="EQI263" s="101"/>
      <c r="EQJ263" s="101"/>
      <c r="EQK263" s="101"/>
      <c r="EQL263" s="101"/>
      <c r="EQM263" s="101"/>
      <c r="EQN263" s="101"/>
      <c r="EQO263" s="101"/>
      <c r="EQP263" s="101"/>
      <c r="EQQ263" s="101"/>
      <c r="EQR263" s="101"/>
      <c r="EQS263" s="101"/>
      <c r="EQT263" s="101"/>
      <c r="EQU263" s="101"/>
      <c r="EQV263" s="101"/>
      <c r="EQW263" s="101"/>
      <c r="EQX263" s="101"/>
      <c r="EQY263" s="101"/>
      <c r="EQZ263" s="101"/>
      <c r="ERA263" s="101"/>
      <c r="ERB263" s="101"/>
      <c r="ERC263" s="101"/>
      <c r="ERD263" s="101"/>
      <c r="ERE263" s="101"/>
      <c r="ERF263" s="101"/>
      <c r="ERG263" s="101"/>
      <c r="ERH263" s="101"/>
      <c r="ERI263" s="101"/>
      <c r="ERJ263" s="101"/>
      <c r="ERK263" s="101"/>
      <c r="ERL263" s="101"/>
      <c r="ERM263" s="101"/>
      <c r="ERN263" s="101"/>
      <c r="ERO263" s="101"/>
      <c r="ERP263" s="101"/>
      <c r="ERQ263" s="101"/>
      <c r="ERR263" s="101"/>
      <c r="ERS263" s="101"/>
      <c r="ERT263" s="101"/>
      <c r="ERU263" s="101"/>
      <c r="ERV263" s="101"/>
      <c r="ERW263" s="101"/>
      <c r="ERX263" s="101"/>
      <c r="ERY263" s="101"/>
      <c r="ERZ263" s="101"/>
      <c r="ESA263" s="101"/>
      <c r="ESB263" s="101"/>
      <c r="ESC263" s="101"/>
      <c r="ESD263" s="101"/>
      <c r="ESE263" s="101"/>
      <c r="ESF263" s="101"/>
      <c r="ESG263" s="101"/>
      <c r="ESH263" s="101"/>
      <c r="ESI263" s="101"/>
      <c r="ESJ263" s="101"/>
      <c r="ESK263" s="101"/>
      <c r="ESL263" s="101"/>
      <c r="ESM263" s="101"/>
      <c r="ESN263" s="101"/>
      <c r="ESO263" s="101"/>
      <c r="ESP263" s="101"/>
      <c r="ESQ263" s="101"/>
      <c r="ESR263" s="101"/>
      <c r="ESS263" s="101"/>
      <c r="EST263" s="101"/>
      <c r="ESU263" s="101"/>
      <c r="ESV263" s="101"/>
      <c r="ESW263" s="101"/>
      <c r="ESX263" s="101"/>
      <c r="ESY263" s="101"/>
      <c r="ESZ263" s="101"/>
      <c r="ETA263" s="101"/>
      <c r="ETB263" s="101"/>
      <c r="ETC263" s="101"/>
      <c r="ETD263" s="101"/>
      <c r="ETE263" s="101"/>
      <c r="ETF263" s="101"/>
      <c r="ETG263" s="101"/>
      <c r="ETH263" s="101"/>
      <c r="ETI263" s="101"/>
      <c r="ETJ263" s="101"/>
      <c r="ETK263" s="101"/>
      <c r="ETL263" s="101"/>
      <c r="ETM263" s="101"/>
      <c r="ETN263" s="101"/>
      <c r="ETO263" s="101"/>
      <c r="ETP263" s="101"/>
      <c r="ETQ263" s="101"/>
      <c r="ETR263" s="101"/>
      <c r="ETS263" s="101"/>
      <c r="ETT263" s="101"/>
      <c r="ETU263" s="101"/>
      <c r="ETV263" s="101"/>
      <c r="ETW263" s="101"/>
      <c r="ETX263" s="101"/>
      <c r="ETY263" s="101"/>
      <c r="ETZ263" s="101"/>
      <c r="EUA263" s="101"/>
      <c r="EUB263" s="101"/>
      <c r="EUC263" s="101"/>
      <c r="EUD263" s="101"/>
      <c r="EUE263" s="101"/>
      <c r="EUF263" s="101"/>
      <c r="EUG263" s="101"/>
      <c r="EUH263" s="101"/>
      <c r="EUI263" s="101"/>
      <c r="EUJ263" s="101"/>
      <c r="EUK263" s="101"/>
      <c r="EUL263" s="101"/>
      <c r="EUM263" s="101"/>
      <c r="EUN263" s="101"/>
      <c r="EUO263" s="101"/>
      <c r="EUP263" s="101"/>
      <c r="EUQ263" s="101"/>
      <c r="EUR263" s="101"/>
      <c r="EUS263" s="101"/>
      <c r="EUT263" s="101"/>
      <c r="EUU263" s="101"/>
      <c r="EUV263" s="101"/>
      <c r="EUW263" s="101"/>
      <c r="EUX263" s="101"/>
      <c r="EUY263" s="101"/>
      <c r="EUZ263" s="101"/>
      <c r="EVA263" s="101"/>
      <c r="EVB263" s="101"/>
      <c r="EVC263" s="101"/>
      <c r="EVD263" s="101"/>
      <c r="EVE263" s="101"/>
      <c r="EVF263" s="101"/>
      <c r="EVG263" s="101"/>
      <c r="EVH263" s="101"/>
      <c r="EVI263" s="101"/>
      <c r="EVJ263" s="101"/>
      <c r="EVK263" s="101"/>
      <c r="EVL263" s="101"/>
      <c r="EVM263" s="101"/>
      <c r="EVN263" s="101"/>
      <c r="EVO263" s="101"/>
      <c r="EVP263" s="101"/>
      <c r="EVQ263" s="101"/>
      <c r="EVR263" s="101"/>
      <c r="EVS263" s="101"/>
      <c r="EVT263" s="101"/>
      <c r="EVU263" s="101"/>
      <c r="EVV263" s="101"/>
      <c r="EVW263" s="101"/>
      <c r="EVX263" s="101"/>
      <c r="EVY263" s="101"/>
      <c r="EVZ263" s="101"/>
      <c r="EWA263" s="101"/>
      <c r="EWB263" s="101"/>
      <c r="EWC263" s="101"/>
      <c r="EWD263" s="101"/>
      <c r="EWE263" s="101"/>
      <c r="EWF263" s="101"/>
      <c r="EWG263" s="101"/>
      <c r="EWH263" s="101"/>
      <c r="EWI263" s="101"/>
      <c r="EWJ263" s="101"/>
      <c r="EWK263" s="101"/>
      <c r="EWL263" s="101"/>
      <c r="EWM263" s="101"/>
      <c r="EWN263" s="101"/>
      <c r="EWO263" s="101"/>
      <c r="EWP263" s="101"/>
      <c r="EWQ263" s="101"/>
      <c r="EWR263" s="101"/>
      <c r="EWS263" s="101"/>
      <c r="EWT263" s="101"/>
      <c r="EWU263" s="101"/>
      <c r="EWV263" s="101"/>
      <c r="EWW263" s="101"/>
      <c r="EWX263" s="101"/>
      <c r="EWY263" s="101"/>
      <c r="EWZ263" s="101"/>
      <c r="EXA263" s="101"/>
      <c r="EXB263" s="101"/>
      <c r="EXC263" s="101"/>
      <c r="EXD263" s="101"/>
      <c r="EXE263" s="101"/>
      <c r="EXF263" s="101"/>
      <c r="EXG263" s="101"/>
      <c r="EXH263" s="101"/>
      <c r="EXI263" s="101"/>
      <c r="EXJ263" s="101"/>
      <c r="EXK263" s="101"/>
      <c r="EXL263" s="101"/>
      <c r="EXM263" s="101"/>
      <c r="EXN263" s="101"/>
      <c r="EXO263" s="101"/>
      <c r="EXP263" s="101"/>
      <c r="EXQ263" s="101"/>
      <c r="EXR263" s="101"/>
      <c r="EXS263" s="101"/>
      <c r="EXT263" s="101"/>
      <c r="EXU263" s="101"/>
      <c r="EXV263" s="101"/>
      <c r="EXW263" s="101"/>
      <c r="EXX263" s="101"/>
      <c r="EXY263" s="101"/>
      <c r="EXZ263" s="101"/>
      <c r="EYA263" s="101"/>
      <c r="EYB263" s="101"/>
      <c r="EYC263" s="101"/>
      <c r="EYD263" s="101"/>
      <c r="EYE263" s="101"/>
      <c r="EYF263" s="101"/>
      <c r="EYG263" s="101"/>
      <c r="EYH263" s="101"/>
      <c r="EYI263" s="101"/>
      <c r="EYJ263" s="101"/>
      <c r="EYK263" s="101"/>
      <c r="EYL263" s="101"/>
      <c r="EYM263" s="101"/>
      <c r="EYN263" s="101"/>
      <c r="EYO263" s="101"/>
      <c r="EYP263" s="101"/>
      <c r="EYQ263" s="101"/>
      <c r="EYR263" s="101"/>
      <c r="EYS263" s="101"/>
      <c r="EYT263" s="101"/>
      <c r="EYU263" s="101"/>
      <c r="EYV263" s="101"/>
      <c r="EYW263" s="101"/>
      <c r="EYX263" s="101"/>
      <c r="EYY263" s="101"/>
      <c r="EYZ263" s="101"/>
      <c r="EZA263" s="101"/>
      <c r="EZB263" s="101"/>
      <c r="EZC263" s="101"/>
      <c r="EZD263" s="101"/>
      <c r="EZE263" s="101"/>
      <c r="EZF263" s="101"/>
      <c r="EZG263" s="101"/>
      <c r="EZH263" s="101"/>
      <c r="EZI263" s="101"/>
      <c r="EZJ263" s="101"/>
      <c r="EZK263" s="101"/>
      <c r="EZL263" s="101"/>
      <c r="EZM263" s="101"/>
      <c r="EZN263" s="101"/>
      <c r="EZO263" s="101"/>
      <c r="EZP263" s="101"/>
      <c r="EZQ263" s="101"/>
      <c r="EZR263" s="101"/>
      <c r="EZS263" s="101"/>
      <c r="EZT263" s="101"/>
      <c r="EZU263" s="101"/>
      <c r="EZV263" s="101"/>
      <c r="EZW263" s="101"/>
      <c r="EZX263" s="101"/>
      <c r="EZY263" s="101"/>
      <c r="EZZ263" s="101"/>
      <c r="FAA263" s="101"/>
      <c r="FAB263" s="101"/>
      <c r="FAC263" s="101"/>
      <c r="FAD263" s="101"/>
      <c r="FAE263" s="101"/>
      <c r="FAF263" s="101"/>
      <c r="FAG263" s="101"/>
      <c r="FAH263" s="101"/>
      <c r="FAI263" s="101"/>
      <c r="FAJ263" s="101"/>
      <c r="FAK263" s="101"/>
      <c r="FAL263" s="101"/>
      <c r="FAM263" s="101"/>
      <c r="FAN263" s="101"/>
      <c r="FAO263" s="101"/>
      <c r="FAP263" s="101"/>
      <c r="FAQ263" s="101"/>
      <c r="FAR263" s="101"/>
      <c r="FAS263" s="101"/>
      <c r="FAT263" s="101"/>
      <c r="FAU263" s="101"/>
      <c r="FAV263" s="101"/>
      <c r="FAW263" s="101"/>
      <c r="FAX263" s="101"/>
      <c r="FAY263" s="101"/>
      <c r="FAZ263" s="101"/>
      <c r="FBA263" s="101"/>
      <c r="FBB263" s="101"/>
      <c r="FBC263" s="101"/>
      <c r="FBD263" s="101"/>
      <c r="FBE263" s="101"/>
      <c r="FBF263" s="101"/>
      <c r="FBG263" s="101"/>
      <c r="FBH263" s="101"/>
      <c r="FBI263" s="101"/>
      <c r="FBJ263" s="101"/>
      <c r="FBK263" s="101"/>
      <c r="FBL263" s="101"/>
      <c r="FBM263" s="101"/>
      <c r="FBN263" s="101"/>
      <c r="FBO263" s="101"/>
      <c r="FBP263" s="101"/>
      <c r="FBQ263" s="101"/>
      <c r="FBR263" s="101"/>
      <c r="FBS263" s="101"/>
      <c r="FBT263" s="101"/>
      <c r="FBU263" s="101"/>
      <c r="FBV263" s="101"/>
      <c r="FBW263" s="101"/>
      <c r="FBX263" s="101"/>
      <c r="FBY263" s="101"/>
      <c r="FBZ263" s="101"/>
      <c r="FCA263" s="101"/>
      <c r="FCB263" s="101"/>
      <c r="FCC263" s="101"/>
      <c r="FCD263" s="101"/>
      <c r="FCE263" s="101"/>
      <c r="FCF263" s="101"/>
      <c r="FCG263" s="101"/>
      <c r="FCH263" s="101"/>
      <c r="FCI263" s="101"/>
      <c r="FCJ263" s="101"/>
      <c r="FCK263" s="101"/>
      <c r="FCL263" s="101"/>
      <c r="FCM263" s="101"/>
      <c r="FCN263" s="101"/>
      <c r="FCO263" s="101"/>
      <c r="FCP263" s="101"/>
      <c r="FCQ263" s="101"/>
      <c r="FCR263" s="101"/>
      <c r="FCS263" s="101"/>
      <c r="FCT263" s="101"/>
      <c r="FCU263" s="101"/>
      <c r="FCV263" s="101"/>
      <c r="FCW263" s="101"/>
      <c r="FCX263" s="101"/>
      <c r="FCY263" s="101"/>
      <c r="FCZ263" s="101"/>
      <c r="FDA263" s="101"/>
      <c r="FDB263" s="101"/>
      <c r="FDC263" s="101"/>
      <c r="FDD263" s="101"/>
      <c r="FDE263" s="101"/>
      <c r="FDF263" s="101"/>
      <c r="FDG263" s="101"/>
      <c r="FDH263" s="101"/>
      <c r="FDI263" s="101"/>
      <c r="FDJ263" s="101"/>
      <c r="FDK263" s="101"/>
      <c r="FDL263" s="101"/>
      <c r="FDM263" s="101"/>
      <c r="FDN263" s="101"/>
      <c r="FDO263" s="101"/>
      <c r="FDP263" s="101"/>
      <c r="FDQ263" s="101"/>
      <c r="FDR263" s="101"/>
      <c r="FDS263" s="101"/>
      <c r="FDT263" s="101"/>
      <c r="FDU263" s="101"/>
      <c r="FDV263" s="101"/>
      <c r="FDW263" s="101"/>
      <c r="FDX263" s="101"/>
      <c r="FDY263" s="101"/>
      <c r="FDZ263" s="101"/>
      <c r="FEA263" s="101"/>
      <c r="FEB263" s="101"/>
      <c r="FEC263" s="101"/>
      <c r="FED263" s="101"/>
      <c r="FEE263" s="101"/>
      <c r="FEF263" s="101"/>
      <c r="FEG263" s="101"/>
      <c r="FEH263" s="101"/>
      <c r="FEI263" s="101"/>
      <c r="FEJ263" s="101"/>
      <c r="FEK263" s="101"/>
      <c r="FEL263" s="101"/>
      <c r="FEM263" s="101"/>
      <c r="FEN263" s="101"/>
      <c r="FEO263" s="101"/>
      <c r="FEP263" s="101"/>
      <c r="FEQ263" s="101"/>
      <c r="FER263" s="101"/>
      <c r="FES263" s="101"/>
      <c r="FET263" s="101"/>
      <c r="FEU263" s="101"/>
      <c r="FEV263" s="101"/>
      <c r="FEW263" s="101"/>
      <c r="FEX263" s="101"/>
      <c r="FEY263" s="101"/>
      <c r="FEZ263" s="101"/>
      <c r="FFA263" s="101"/>
      <c r="FFB263" s="101"/>
      <c r="FFC263" s="101"/>
      <c r="FFD263" s="101"/>
      <c r="FFE263" s="101"/>
      <c r="FFF263" s="101"/>
      <c r="FFG263" s="101"/>
      <c r="FFH263" s="101"/>
      <c r="FFI263" s="101"/>
      <c r="FFJ263" s="101"/>
      <c r="FFK263" s="101"/>
      <c r="FFL263" s="101"/>
      <c r="FFM263" s="101"/>
      <c r="FFN263" s="101"/>
      <c r="FFO263" s="101"/>
      <c r="FFP263" s="101"/>
      <c r="FFQ263" s="101"/>
      <c r="FFR263" s="101"/>
      <c r="FFS263" s="101"/>
      <c r="FFT263" s="101"/>
      <c r="FFU263" s="101"/>
      <c r="FFV263" s="101"/>
      <c r="FFW263" s="101"/>
      <c r="FFX263" s="101"/>
      <c r="FFY263" s="101"/>
      <c r="FFZ263" s="101"/>
      <c r="FGA263" s="101"/>
      <c r="FGB263" s="101"/>
      <c r="FGC263" s="101"/>
      <c r="FGD263" s="101"/>
      <c r="FGE263" s="101"/>
      <c r="FGF263" s="101"/>
      <c r="FGG263" s="101"/>
      <c r="FGH263" s="101"/>
      <c r="FGI263" s="101"/>
      <c r="FGJ263" s="101"/>
      <c r="FGK263" s="101"/>
      <c r="FGL263" s="101"/>
      <c r="FGM263" s="101"/>
      <c r="FGN263" s="101"/>
      <c r="FGO263" s="101"/>
      <c r="FGP263" s="101"/>
      <c r="FGQ263" s="101"/>
      <c r="FGR263" s="101"/>
      <c r="FGS263" s="101"/>
      <c r="FGT263" s="101"/>
      <c r="FGU263" s="101"/>
      <c r="FGV263" s="101"/>
      <c r="FGW263" s="101"/>
      <c r="FGX263" s="101"/>
      <c r="FGY263" s="101"/>
      <c r="FGZ263" s="101"/>
      <c r="FHA263" s="101"/>
      <c r="FHB263" s="101"/>
      <c r="FHC263" s="101"/>
      <c r="FHD263" s="101"/>
      <c r="FHE263" s="101"/>
      <c r="FHF263" s="101"/>
      <c r="FHG263" s="101"/>
      <c r="FHH263" s="101"/>
      <c r="FHI263" s="101"/>
      <c r="FHJ263" s="101"/>
      <c r="FHK263" s="101"/>
      <c r="FHL263" s="101"/>
      <c r="FHM263" s="101"/>
      <c r="FHN263" s="101"/>
      <c r="FHO263" s="101"/>
      <c r="FHP263" s="101"/>
      <c r="FHQ263" s="101"/>
      <c r="FHR263" s="101"/>
      <c r="FHS263" s="101"/>
      <c r="FHT263" s="101"/>
      <c r="FHU263" s="101"/>
      <c r="FHV263" s="101"/>
      <c r="FHW263" s="101"/>
      <c r="FHX263" s="101"/>
      <c r="FHY263" s="101"/>
      <c r="FHZ263" s="101"/>
      <c r="FIA263" s="101"/>
      <c r="FIB263" s="101"/>
      <c r="FIC263" s="101"/>
      <c r="FID263" s="101"/>
      <c r="FIE263" s="101"/>
      <c r="FIF263" s="101"/>
      <c r="FIG263" s="101"/>
      <c r="FIH263" s="101"/>
      <c r="FII263" s="101"/>
      <c r="FIJ263" s="101"/>
      <c r="FIK263" s="101"/>
      <c r="FIL263" s="101"/>
      <c r="FIM263" s="101"/>
      <c r="FIN263" s="101"/>
      <c r="FIO263" s="101"/>
      <c r="FIP263" s="101"/>
      <c r="FIQ263" s="101"/>
      <c r="FIR263" s="101"/>
      <c r="FIS263" s="101"/>
      <c r="FIT263" s="101"/>
      <c r="FIU263" s="101"/>
      <c r="FIV263" s="101"/>
      <c r="FIW263" s="101"/>
      <c r="FIX263" s="101"/>
      <c r="FIY263" s="101"/>
      <c r="FIZ263" s="101"/>
      <c r="FJA263" s="101"/>
      <c r="FJB263" s="101"/>
      <c r="FJC263" s="101"/>
      <c r="FJD263" s="101"/>
      <c r="FJE263" s="101"/>
      <c r="FJF263" s="101"/>
      <c r="FJG263" s="101"/>
      <c r="FJH263" s="101"/>
      <c r="FJI263" s="101"/>
      <c r="FJJ263" s="101"/>
      <c r="FJK263" s="101"/>
      <c r="FJL263" s="101"/>
      <c r="FJM263" s="101"/>
      <c r="FJN263" s="101"/>
      <c r="FJO263" s="101"/>
      <c r="FJP263" s="101"/>
      <c r="FJQ263" s="101"/>
      <c r="FJR263" s="101"/>
      <c r="FJS263" s="101"/>
      <c r="FJT263" s="101"/>
      <c r="FJU263" s="101"/>
      <c r="FJV263" s="101"/>
      <c r="FJW263" s="101"/>
      <c r="FJX263" s="101"/>
      <c r="FJY263" s="101"/>
      <c r="FJZ263" s="101"/>
      <c r="FKA263" s="101"/>
      <c r="FKB263" s="101"/>
      <c r="FKC263" s="101"/>
      <c r="FKD263" s="101"/>
      <c r="FKE263" s="101"/>
      <c r="FKF263" s="101"/>
      <c r="FKG263" s="101"/>
      <c r="FKH263" s="101"/>
      <c r="FKI263" s="101"/>
      <c r="FKJ263" s="101"/>
      <c r="FKK263" s="101"/>
      <c r="FKL263" s="101"/>
      <c r="FKM263" s="101"/>
      <c r="FKN263" s="101"/>
      <c r="FKO263" s="101"/>
      <c r="FKP263" s="101"/>
      <c r="FKQ263" s="101"/>
      <c r="FKR263" s="101"/>
      <c r="FKS263" s="101"/>
      <c r="FKT263" s="101"/>
      <c r="FKU263" s="101"/>
      <c r="FKV263" s="101"/>
      <c r="FKW263" s="101"/>
      <c r="FKX263" s="101"/>
      <c r="FKY263" s="101"/>
      <c r="FKZ263" s="101"/>
      <c r="FLA263" s="101"/>
      <c r="FLB263" s="101"/>
      <c r="FLC263" s="101"/>
      <c r="FLD263" s="101"/>
      <c r="FLE263" s="101"/>
      <c r="FLF263" s="101"/>
      <c r="FLG263" s="101"/>
      <c r="FLH263" s="101"/>
      <c r="FLI263" s="101"/>
      <c r="FLJ263" s="101"/>
      <c r="FLK263" s="101"/>
      <c r="FLL263" s="101"/>
      <c r="FLM263" s="101"/>
      <c r="FLN263" s="101"/>
      <c r="FLO263" s="101"/>
      <c r="FLP263" s="101"/>
      <c r="FLQ263" s="101"/>
      <c r="FLR263" s="101"/>
      <c r="FLS263" s="101"/>
      <c r="FLT263" s="101"/>
      <c r="FLU263" s="101"/>
      <c r="FLV263" s="101"/>
      <c r="FLW263" s="101"/>
      <c r="FLX263" s="101"/>
      <c r="FLY263" s="101"/>
      <c r="FLZ263" s="101"/>
      <c r="FMA263" s="101"/>
      <c r="FMB263" s="101"/>
      <c r="FMC263" s="101"/>
      <c r="FMD263" s="101"/>
      <c r="FME263" s="101"/>
      <c r="FMF263" s="101"/>
      <c r="FMG263" s="101"/>
      <c r="FMH263" s="101"/>
      <c r="FMI263" s="101"/>
      <c r="FMJ263" s="101"/>
      <c r="FMK263" s="101"/>
      <c r="FML263" s="101"/>
      <c r="FMM263" s="101"/>
      <c r="FMN263" s="101"/>
      <c r="FMO263" s="101"/>
      <c r="FMP263" s="101"/>
      <c r="FMQ263" s="101"/>
      <c r="FMR263" s="101"/>
      <c r="FMS263" s="101"/>
      <c r="FMT263" s="101"/>
      <c r="FMU263" s="101"/>
      <c r="FMV263" s="101"/>
      <c r="FMW263" s="101"/>
      <c r="FMX263" s="101"/>
      <c r="FMY263" s="101"/>
      <c r="FMZ263" s="101"/>
      <c r="FNA263" s="101"/>
      <c r="FNB263" s="101"/>
      <c r="FNC263" s="101"/>
      <c r="FND263" s="101"/>
      <c r="FNE263" s="101"/>
      <c r="FNF263" s="101"/>
      <c r="FNG263" s="101"/>
      <c r="FNH263" s="101"/>
      <c r="FNI263" s="101"/>
      <c r="FNJ263" s="101"/>
      <c r="FNK263" s="101"/>
      <c r="FNL263" s="101"/>
      <c r="FNM263" s="101"/>
      <c r="FNN263" s="101"/>
      <c r="FNO263" s="101"/>
      <c r="FNP263" s="101"/>
      <c r="FNQ263" s="101"/>
      <c r="FNR263" s="101"/>
      <c r="FNS263" s="101"/>
      <c r="FNT263" s="101"/>
      <c r="FNU263" s="101"/>
      <c r="FNV263" s="101"/>
      <c r="FNW263" s="101"/>
      <c r="FNX263" s="101"/>
      <c r="FNY263" s="101"/>
      <c r="FNZ263" s="101"/>
      <c r="FOA263" s="101"/>
      <c r="FOB263" s="101"/>
      <c r="FOC263" s="101"/>
      <c r="FOD263" s="101"/>
      <c r="FOE263" s="101"/>
      <c r="FOF263" s="101"/>
      <c r="FOG263" s="101"/>
      <c r="FOH263" s="101"/>
      <c r="FOI263" s="101"/>
      <c r="FOJ263" s="101"/>
      <c r="FOK263" s="101"/>
      <c r="FOL263" s="101"/>
      <c r="FOM263" s="101"/>
      <c r="FON263" s="101"/>
      <c r="FOO263" s="101"/>
      <c r="FOP263" s="101"/>
      <c r="FOQ263" s="101"/>
      <c r="FOR263" s="101"/>
      <c r="FOS263" s="101"/>
      <c r="FOT263" s="101"/>
      <c r="FOU263" s="101"/>
      <c r="FOV263" s="101"/>
      <c r="FOW263" s="101"/>
      <c r="FOX263" s="101"/>
      <c r="FOY263" s="101"/>
      <c r="FOZ263" s="101"/>
      <c r="FPA263" s="101"/>
      <c r="FPB263" s="101"/>
      <c r="FPC263" s="101"/>
      <c r="FPD263" s="101"/>
      <c r="FPE263" s="101"/>
      <c r="FPF263" s="101"/>
      <c r="FPG263" s="101"/>
      <c r="FPH263" s="101"/>
      <c r="FPI263" s="101"/>
      <c r="FPJ263" s="101"/>
      <c r="FPK263" s="101"/>
      <c r="FPL263" s="101"/>
      <c r="FPM263" s="101"/>
      <c r="FPN263" s="101"/>
      <c r="FPO263" s="101"/>
      <c r="FPP263" s="101"/>
      <c r="FPQ263" s="101"/>
      <c r="FPR263" s="101"/>
      <c r="FPS263" s="101"/>
      <c r="FPT263" s="101"/>
      <c r="FPU263" s="101"/>
      <c r="FPV263" s="101"/>
      <c r="FPW263" s="101"/>
      <c r="FPX263" s="101"/>
      <c r="FPY263" s="101"/>
      <c r="FPZ263" s="101"/>
      <c r="FQA263" s="101"/>
      <c r="FQB263" s="101"/>
      <c r="FQC263" s="101"/>
      <c r="FQD263" s="101"/>
      <c r="FQE263" s="101"/>
      <c r="FQF263" s="101"/>
      <c r="FQG263" s="101"/>
      <c r="FQH263" s="101"/>
      <c r="FQI263" s="101"/>
      <c r="FQJ263" s="101"/>
      <c r="FQK263" s="101"/>
      <c r="FQL263" s="101"/>
      <c r="FQM263" s="101"/>
      <c r="FQN263" s="101"/>
      <c r="FQO263" s="101"/>
      <c r="FQP263" s="101"/>
      <c r="FQQ263" s="101"/>
      <c r="FQR263" s="101"/>
      <c r="FQS263" s="101"/>
      <c r="FQT263" s="101"/>
      <c r="FQU263" s="101"/>
      <c r="FQV263" s="101"/>
      <c r="FQW263" s="101"/>
      <c r="FQX263" s="101"/>
      <c r="FQY263" s="101"/>
      <c r="FQZ263" s="101"/>
      <c r="FRA263" s="101"/>
      <c r="FRB263" s="101"/>
      <c r="FRC263" s="101"/>
      <c r="FRD263" s="101"/>
      <c r="FRE263" s="101"/>
      <c r="FRF263" s="101"/>
      <c r="FRG263" s="101"/>
      <c r="FRH263" s="101"/>
      <c r="FRI263" s="101"/>
      <c r="FRJ263" s="101"/>
      <c r="FRK263" s="101"/>
      <c r="FRL263" s="101"/>
      <c r="FRM263" s="101"/>
      <c r="FRN263" s="101"/>
      <c r="FRO263" s="101"/>
      <c r="FRP263" s="101"/>
      <c r="FRQ263" s="101"/>
      <c r="FRR263" s="101"/>
      <c r="FRS263" s="101"/>
      <c r="FRT263" s="101"/>
      <c r="FRU263" s="101"/>
      <c r="FRV263" s="101"/>
      <c r="FRW263" s="101"/>
      <c r="FRX263" s="101"/>
      <c r="FRY263" s="101"/>
      <c r="FRZ263" s="101"/>
      <c r="FSA263" s="101"/>
      <c r="FSB263" s="101"/>
      <c r="FSC263" s="101"/>
      <c r="FSD263" s="101"/>
      <c r="FSE263" s="101"/>
      <c r="FSF263" s="101"/>
      <c r="FSG263" s="101"/>
      <c r="FSH263" s="101"/>
      <c r="FSI263" s="101"/>
      <c r="FSJ263" s="101"/>
      <c r="FSK263" s="101"/>
      <c r="FSL263" s="101"/>
      <c r="FSM263" s="101"/>
      <c r="FSN263" s="101"/>
      <c r="FSO263" s="101"/>
      <c r="FSP263" s="101"/>
      <c r="FSQ263" s="101"/>
      <c r="FSR263" s="101"/>
      <c r="FSS263" s="101"/>
      <c r="FST263" s="101"/>
      <c r="FSU263" s="101"/>
      <c r="FSV263" s="101"/>
      <c r="FSW263" s="101"/>
      <c r="FSX263" s="101"/>
      <c r="FSY263" s="101"/>
      <c r="FSZ263" s="101"/>
      <c r="FTA263" s="101"/>
      <c r="FTB263" s="101"/>
      <c r="FTC263" s="101"/>
      <c r="FTD263" s="101"/>
      <c r="FTE263" s="101"/>
      <c r="FTF263" s="101"/>
      <c r="FTG263" s="101"/>
      <c r="FTH263" s="101"/>
      <c r="FTI263" s="101"/>
      <c r="FTJ263" s="101"/>
      <c r="FTK263" s="101"/>
      <c r="FTL263" s="101"/>
      <c r="FTM263" s="101"/>
      <c r="FTN263" s="101"/>
      <c r="FTO263" s="101"/>
      <c r="FTP263" s="101"/>
      <c r="FTQ263" s="101"/>
      <c r="FTR263" s="101"/>
      <c r="FTS263" s="101"/>
      <c r="FTT263" s="101"/>
      <c r="FTU263" s="101"/>
      <c r="FTV263" s="101"/>
      <c r="FTW263" s="101"/>
      <c r="FTX263" s="101"/>
      <c r="FTY263" s="101"/>
      <c r="FTZ263" s="101"/>
      <c r="FUA263" s="101"/>
      <c r="FUB263" s="101"/>
      <c r="FUC263" s="101"/>
      <c r="FUD263" s="101"/>
      <c r="FUE263" s="101"/>
      <c r="FUF263" s="101"/>
      <c r="FUG263" s="101"/>
      <c r="FUH263" s="101"/>
      <c r="FUI263" s="101"/>
      <c r="FUJ263" s="101"/>
      <c r="FUK263" s="101"/>
      <c r="FUL263" s="101"/>
      <c r="FUM263" s="101"/>
      <c r="FUN263" s="101"/>
      <c r="FUO263" s="101"/>
      <c r="FUP263" s="101"/>
      <c r="FUQ263" s="101"/>
      <c r="FUR263" s="101"/>
      <c r="FUS263" s="101"/>
      <c r="FUT263" s="101"/>
      <c r="FUU263" s="101"/>
      <c r="FUV263" s="101"/>
      <c r="FUW263" s="101"/>
      <c r="FUX263" s="101"/>
      <c r="FUY263" s="101"/>
      <c r="FUZ263" s="101"/>
      <c r="FVA263" s="101"/>
      <c r="FVB263" s="101"/>
      <c r="FVC263" s="101"/>
      <c r="FVD263" s="101"/>
      <c r="FVE263" s="101"/>
      <c r="FVF263" s="101"/>
      <c r="FVG263" s="101"/>
      <c r="FVH263" s="101"/>
      <c r="FVI263" s="101"/>
      <c r="FVJ263" s="101"/>
      <c r="FVK263" s="101"/>
      <c r="FVL263" s="101"/>
      <c r="FVM263" s="101"/>
      <c r="FVN263" s="101"/>
      <c r="FVO263" s="101"/>
      <c r="FVP263" s="101"/>
      <c r="FVQ263" s="101"/>
      <c r="FVR263" s="101"/>
      <c r="FVS263" s="101"/>
      <c r="FVT263" s="101"/>
      <c r="FVU263" s="101"/>
      <c r="FVV263" s="101"/>
      <c r="FVW263" s="101"/>
      <c r="FVX263" s="101"/>
      <c r="FVY263" s="101"/>
      <c r="FVZ263" s="101"/>
      <c r="FWA263" s="101"/>
      <c r="FWB263" s="101"/>
      <c r="FWC263" s="101"/>
      <c r="FWD263" s="101"/>
      <c r="FWE263" s="101"/>
      <c r="FWF263" s="101"/>
      <c r="FWG263" s="101"/>
      <c r="FWH263" s="101"/>
      <c r="FWI263" s="101"/>
      <c r="FWJ263" s="101"/>
      <c r="FWK263" s="101"/>
      <c r="FWL263" s="101"/>
      <c r="FWM263" s="101"/>
      <c r="FWN263" s="101"/>
      <c r="FWO263" s="101"/>
      <c r="FWP263" s="101"/>
      <c r="FWQ263" s="101"/>
      <c r="FWR263" s="101"/>
      <c r="FWS263" s="101"/>
      <c r="FWT263" s="101"/>
      <c r="FWU263" s="101"/>
      <c r="FWV263" s="101"/>
      <c r="FWW263" s="101"/>
      <c r="FWX263" s="101"/>
      <c r="FWY263" s="101"/>
      <c r="FWZ263" s="101"/>
      <c r="FXA263" s="101"/>
      <c r="FXB263" s="101"/>
      <c r="FXC263" s="101"/>
      <c r="FXD263" s="101"/>
      <c r="FXE263" s="101"/>
      <c r="FXF263" s="101"/>
      <c r="FXG263" s="101"/>
      <c r="FXH263" s="101"/>
      <c r="FXI263" s="101"/>
      <c r="FXJ263" s="101"/>
      <c r="FXK263" s="101"/>
      <c r="FXL263" s="101"/>
      <c r="FXM263" s="101"/>
      <c r="FXN263" s="101"/>
      <c r="FXO263" s="101"/>
      <c r="FXP263" s="101"/>
      <c r="FXQ263" s="101"/>
      <c r="FXR263" s="101"/>
      <c r="FXS263" s="101"/>
      <c r="FXT263" s="101"/>
      <c r="FXU263" s="101"/>
      <c r="FXV263" s="101"/>
      <c r="FXW263" s="101"/>
      <c r="FXX263" s="101"/>
      <c r="FXY263" s="101"/>
      <c r="FXZ263" s="101"/>
      <c r="FYA263" s="101"/>
      <c r="FYB263" s="101"/>
      <c r="FYC263" s="101"/>
      <c r="FYD263" s="101"/>
      <c r="FYE263" s="101"/>
      <c r="FYF263" s="101"/>
      <c r="FYG263" s="101"/>
      <c r="FYH263" s="101"/>
      <c r="FYI263" s="101"/>
      <c r="FYJ263" s="101"/>
      <c r="FYK263" s="101"/>
      <c r="FYL263" s="101"/>
      <c r="FYM263" s="101"/>
      <c r="FYN263" s="101"/>
      <c r="FYO263" s="101"/>
      <c r="FYP263" s="101"/>
      <c r="FYQ263" s="101"/>
      <c r="FYR263" s="101"/>
      <c r="FYS263" s="101"/>
      <c r="FYT263" s="101"/>
      <c r="FYU263" s="101"/>
      <c r="FYV263" s="101"/>
      <c r="FYW263" s="101"/>
      <c r="FYX263" s="101"/>
      <c r="FYY263" s="101"/>
      <c r="FYZ263" s="101"/>
      <c r="FZA263" s="101"/>
      <c r="FZB263" s="101"/>
      <c r="FZC263" s="101"/>
      <c r="FZD263" s="101"/>
      <c r="FZE263" s="101"/>
      <c r="FZF263" s="101"/>
      <c r="FZG263" s="101"/>
      <c r="FZH263" s="101"/>
      <c r="FZI263" s="101"/>
      <c r="FZJ263" s="101"/>
      <c r="FZK263" s="101"/>
      <c r="FZL263" s="101"/>
      <c r="FZM263" s="101"/>
      <c r="FZN263" s="101"/>
      <c r="FZO263" s="101"/>
      <c r="FZP263" s="101"/>
      <c r="FZQ263" s="101"/>
      <c r="FZR263" s="101"/>
      <c r="FZS263" s="101"/>
      <c r="FZT263" s="101"/>
      <c r="FZU263" s="101"/>
      <c r="FZV263" s="101"/>
      <c r="FZW263" s="101"/>
      <c r="FZX263" s="101"/>
      <c r="FZY263" s="101"/>
      <c r="FZZ263" s="101"/>
      <c r="GAA263" s="101"/>
      <c r="GAB263" s="101"/>
      <c r="GAC263" s="101"/>
      <c r="GAD263" s="101"/>
      <c r="GAE263" s="101"/>
      <c r="GAF263" s="101"/>
      <c r="GAG263" s="101"/>
      <c r="GAH263" s="101"/>
      <c r="GAI263" s="101"/>
      <c r="GAJ263" s="101"/>
      <c r="GAK263" s="101"/>
      <c r="GAL263" s="101"/>
      <c r="GAM263" s="101"/>
      <c r="GAN263" s="101"/>
      <c r="GAO263" s="101"/>
      <c r="GAP263" s="101"/>
      <c r="GAQ263" s="101"/>
      <c r="GAR263" s="101"/>
      <c r="GAS263" s="101"/>
      <c r="GAT263" s="101"/>
      <c r="GAU263" s="101"/>
      <c r="GAV263" s="101"/>
      <c r="GAW263" s="101"/>
      <c r="GAX263" s="101"/>
      <c r="GAY263" s="101"/>
      <c r="GAZ263" s="101"/>
      <c r="GBA263" s="101"/>
      <c r="GBB263" s="101"/>
      <c r="GBC263" s="101"/>
      <c r="GBD263" s="101"/>
      <c r="GBE263" s="101"/>
      <c r="GBF263" s="101"/>
      <c r="GBG263" s="101"/>
      <c r="GBH263" s="101"/>
      <c r="GBI263" s="101"/>
      <c r="GBJ263" s="101"/>
      <c r="GBK263" s="101"/>
      <c r="GBL263" s="101"/>
      <c r="GBM263" s="101"/>
      <c r="GBN263" s="101"/>
      <c r="GBO263" s="101"/>
      <c r="GBP263" s="101"/>
      <c r="GBQ263" s="101"/>
      <c r="GBR263" s="101"/>
      <c r="GBS263" s="101"/>
      <c r="GBT263" s="101"/>
      <c r="GBU263" s="101"/>
      <c r="GBV263" s="101"/>
      <c r="GBW263" s="101"/>
      <c r="GBX263" s="101"/>
      <c r="GBY263" s="101"/>
      <c r="GBZ263" s="101"/>
      <c r="GCA263" s="101"/>
      <c r="GCB263" s="101"/>
      <c r="GCC263" s="101"/>
      <c r="GCD263" s="101"/>
      <c r="GCE263" s="101"/>
      <c r="GCF263" s="101"/>
      <c r="GCG263" s="101"/>
      <c r="GCH263" s="101"/>
      <c r="GCI263" s="101"/>
      <c r="GCJ263" s="101"/>
      <c r="GCK263" s="101"/>
      <c r="GCL263" s="101"/>
      <c r="GCM263" s="101"/>
      <c r="GCN263" s="101"/>
      <c r="GCO263" s="101"/>
      <c r="GCP263" s="101"/>
      <c r="GCQ263" s="101"/>
      <c r="GCR263" s="101"/>
      <c r="GCS263" s="101"/>
      <c r="GCT263" s="101"/>
      <c r="GCU263" s="101"/>
      <c r="GCV263" s="101"/>
      <c r="GCW263" s="101"/>
      <c r="GCX263" s="101"/>
      <c r="GCY263" s="101"/>
      <c r="GCZ263" s="101"/>
      <c r="GDA263" s="101"/>
      <c r="GDB263" s="101"/>
      <c r="GDC263" s="101"/>
      <c r="GDD263" s="101"/>
      <c r="GDE263" s="101"/>
      <c r="GDF263" s="101"/>
      <c r="GDG263" s="101"/>
      <c r="GDH263" s="101"/>
      <c r="GDI263" s="101"/>
      <c r="GDJ263" s="101"/>
      <c r="GDK263" s="101"/>
      <c r="GDL263" s="101"/>
      <c r="GDM263" s="101"/>
      <c r="GDN263" s="101"/>
      <c r="GDO263" s="101"/>
      <c r="GDP263" s="101"/>
      <c r="GDQ263" s="101"/>
      <c r="GDR263" s="101"/>
      <c r="GDS263" s="101"/>
      <c r="GDT263" s="101"/>
      <c r="GDU263" s="101"/>
      <c r="GDV263" s="101"/>
      <c r="GDW263" s="101"/>
      <c r="GDX263" s="101"/>
      <c r="GDY263" s="101"/>
      <c r="GDZ263" s="101"/>
      <c r="GEA263" s="101"/>
      <c r="GEB263" s="101"/>
      <c r="GEC263" s="101"/>
      <c r="GED263" s="101"/>
      <c r="GEE263" s="101"/>
      <c r="GEF263" s="101"/>
      <c r="GEG263" s="101"/>
      <c r="GEH263" s="101"/>
      <c r="GEI263" s="101"/>
      <c r="GEJ263" s="101"/>
      <c r="GEK263" s="101"/>
      <c r="GEL263" s="101"/>
      <c r="GEM263" s="101"/>
      <c r="GEN263" s="101"/>
      <c r="GEO263" s="101"/>
      <c r="GEP263" s="101"/>
      <c r="GEQ263" s="101"/>
      <c r="GER263" s="101"/>
      <c r="GES263" s="101"/>
      <c r="GET263" s="101"/>
      <c r="GEU263" s="101"/>
      <c r="GEV263" s="101"/>
      <c r="GEW263" s="101"/>
      <c r="GEX263" s="101"/>
      <c r="GEY263" s="101"/>
      <c r="GEZ263" s="101"/>
      <c r="GFA263" s="101"/>
      <c r="GFB263" s="101"/>
      <c r="GFC263" s="101"/>
      <c r="GFD263" s="101"/>
      <c r="GFE263" s="101"/>
      <c r="GFF263" s="101"/>
      <c r="GFG263" s="101"/>
      <c r="GFH263" s="101"/>
      <c r="GFI263" s="101"/>
      <c r="GFJ263" s="101"/>
      <c r="GFK263" s="101"/>
      <c r="GFL263" s="101"/>
      <c r="GFM263" s="101"/>
      <c r="GFN263" s="101"/>
      <c r="GFO263" s="101"/>
      <c r="GFP263" s="101"/>
      <c r="GFQ263" s="101"/>
      <c r="GFR263" s="101"/>
      <c r="GFS263" s="101"/>
      <c r="GFT263" s="101"/>
      <c r="GFU263" s="101"/>
      <c r="GFV263" s="101"/>
      <c r="GFW263" s="101"/>
      <c r="GFX263" s="101"/>
      <c r="GFY263" s="101"/>
      <c r="GFZ263" s="101"/>
      <c r="GGA263" s="101"/>
      <c r="GGB263" s="101"/>
      <c r="GGC263" s="101"/>
      <c r="GGD263" s="101"/>
      <c r="GGE263" s="101"/>
      <c r="GGF263" s="101"/>
      <c r="GGG263" s="101"/>
      <c r="GGH263" s="101"/>
      <c r="GGI263" s="101"/>
      <c r="GGJ263" s="101"/>
      <c r="GGK263" s="101"/>
      <c r="GGL263" s="101"/>
      <c r="GGM263" s="101"/>
      <c r="GGN263" s="101"/>
      <c r="GGO263" s="101"/>
      <c r="GGP263" s="101"/>
      <c r="GGQ263" s="101"/>
      <c r="GGR263" s="101"/>
      <c r="GGS263" s="101"/>
      <c r="GGT263" s="101"/>
      <c r="GGU263" s="101"/>
      <c r="GGV263" s="101"/>
      <c r="GGW263" s="101"/>
      <c r="GGX263" s="101"/>
      <c r="GGY263" s="101"/>
      <c r="GGZ263" s="101"/>
      <c r="GHA263" s="101"/>
      <c r="GHB263" s="101"/>
      <c r="GHC263" s="101"/>
      <c r="GHD263" s="101"/>
      <c r="GHE263" s="101"/>
      <c r="GHF263" s="101"/>
      <c r="GHG263" s="101"/>
      <c r="GHH263" s="101"/>
      <c r="GHI263" s="101"/>
      <c r="GHJ263" s="101"/>
      <c r="GHK263" s="101"/>
      <c r="GHL263" s="101"/>
      <c r="GHM263" s="101"/>
      <c r="GHN263" s="101"/>
      <c r="GHO263" s="101"/>
      <c r="GHP263" s="101"/>
      <c r="GHQ263" s="101"/>
      <c r="GHR263" s="101"/>
      <c r="GHS263" s="101"/>
      <c r="GHT263" s="101"/>
      <c r="GHU263" s="101"/>
      <c r="GHV263" s="101"/>
      <c r="GHW263" s="101"/>
      <c r="GHX263" s="101"/>
      <c r="GHY263" s="101"/>
      <c r="GHZ263" s="101"/>
      <c r="GIA263" s="101"/>
      <c r="GIB263" s="101"/>
      <c r="GIC263" s="101"/>
      <c r="GID263" s="101"/>
      <c r="GIE263" s="101"/>
      <c r="GIF263" s="101"/>
      <c r="GIG263" s="101"/>
      <c r="GIH263" s="101"/>
      <c r="GII263" s="101"/>
      <c r="GIJ263" s="101"/>
      <c r="GIK263" s="101"/>
      <c r="GIL263" s="101"/>
      <c r="GIM263" s="101"/>
      <c r="GIN263" s="101"/>
      <c r="GIO263" s="101"/>
      <c r="GIP263" s="101"/>
      <c r="GIQ263" s="101"/>
      <c r="GIR263" s="101"/>
      <c r="GIS263" s="101"/>
      <c r="GIT263" s="101"/>
      <c r="GIU263" s="101"/>
      <c r="GIV263" s="101"/>
      <c r="GIW263" s="101"/>
      <c r="GIX263" s="101"/>
      <c r="GIY263" s="101"/>
      <c r="GIZ263" s="101"/>
      <c r="GJA263" s="101"/>
      <c r="GJB263" s="101"/>
      <c r="GJC263" s="101"/>
      <c r="GJD263" s="101"/>
      <c r="GJE263" s="101"/>
      <c r="GJF263" s="101"/>
      <c r="GJG263" s="101"/>
      <c r="GJH263" s="101"/>
      <c r="GJI263" s="101"/>
      <c r="GJJ263" s="101"/>
      <c r="GJK263" s="101"/>
      <c r="GJL263" s="101"/>
      <c r="GJM263" s="101"/>
      <c r="GJN263" s="101"/>
      <c r="GJO263" s="101"/>
      <c r="GJP263" s="101"/>
      <c r="GJQ263" s="101"/>
      <c r="GJR263" s="101"/>
      <c r="GJS263" s="101"/>
      <c r="GJT263" s="101"/>
      <c r="GJU263" s="101"/>
      <c r="GJV263" s="101"/>
      <c r="GJW263" s="101"/>
      <c r="GJX263" s="101"/>
      <c r="GJY263" s="101"/>
      <c r="GJZ263" s="101"/>
      <c r="GKA263" s="101"/>
      <c r="GKB263" s="101"/>
      <c r="GKC263" s="101"/>
      <c r="GKD263" s="101"/>
      <c r="GKE263" s="101"/>
      <c r="GKF263" s="101"/>
      <c r="GKG263" s="101"/>
      <c r="GKH263" s="101"/>
      <c r="GKI263" s="101"/>
      <c r="GKJ263" s="101"/>
      <c r="GKK263" s="101"/>
      <c r="GKL263" s="101"/>
      <c r="GKM263" s="101"/>
      <c r="GKN263" s="101"/>
      <c r="GKO263" s="101"/>
      <c r="GKP263" s="101"/>
      <c r="GKQ263" s="101"/>
      <c r="GKR263" s="101"/>
      <c r="GKS263" s="101"/>
      <c r="GKT263" s="101"/>
      <c r="GKU263" s="101"/>
      <c r="GKV263" s="101"/>
      <c r="GKW263" s="101"/>
      <c r="GKX263" s="101"/>
      <c r="GKY263" s="101"/>
      <c r="GKZ263" s="101"/>
      <c r="GLA263" s="101"/>
      <c r="GLB263" s="101"/>
      <c r="GLC263" s="101"/>
      <c r="GLD263" s="101"/>
      <c r="GLE263" s="101"/>
      <c r="GLF263" s="101"/>
      <c r="GLG263" s="101"/>
      <c r="GLH263" s="101"/>
      <c r="GLI263" s="101"/>
      <c r="GLJ263" s="101"/>
      <c r="GLK263" s="101"/>
      <c r="GLL263" s="101"/>
      <c r="GLM263" s="101"/>
      <c r="GLN263" s="101"/>
      <c r="GLO263" s="101"/>
      <c r="GLP263" s="101"/>
      <c r="GLQ263" s="101"/>
      <c r="GLR263" s="101"/>
      <c r="GLS263" s="101"/>
      <c r="GLT263" s="101"/>
      <c r="GLU263" s="101"/>
      <c r="GLV263" s="101"/>
      <c r="GLW263" s="101"/>
      <c r="GLX263" s="101"/>
      <c r="GLY263" s="101"/>
      <c r="GLZ263" s="101"/>
      <c r="GMA263" s="101"/>
      <c r="GMB263" s="101"/>
      <c r="GMC263" s="101"/>
      <c r="GMD263" s="101"/>
      <c r="GME263" s="101"/>
      <c r="GMF263" s="101"/>
      <c r="GMG263" s="101"/>
      <c r="GMH263" s="101"/>
      <c r="GMI263" s="101"/>
      <c r="GMJ263" s="101"/>
      <c r="GMK263" s="101"/>
      <c r="GML263" s="101"/>
      <c r="GMM263" s="101"/>
      <c r="GMN263" s="101"/>
      <c r="GMO263" s="101"/>
      <c r="GMP263" s="101"/>
      <c r="GMQ263" s="101"/>
      <c r="GMR263" s="101"/>
      <c r="GMS263" s="101"/>
      <c r="GMT263" s="101"/>
      <c r="GMU263" s="101"/>
      <c r="GMV263" s="101"/>
      <c r="GMW263" s="101"/>
      <c r="GMX263" s="101"/>
      <c r="GMY263" s="101"/>
      <c r="GMZ263" s="101"/>
      <c r="GNA263" s="101"/>
      <c r="GNB263" s="101"/>
      <c r="GNC263" s="101"/>
      <c r="GND263" s="101"/>
      <c r="GNE263" s="101"/>
      <c r="GNF263" s="101"/>
      <c r="GNG263" s="101"/>
      <c r="GNH263" s="101"/>
      <c r="GNI263" s="101"/>
      <c r="GNJ263" s="101"/>
      <c r="GNK263" s="101"/>
      <c r="GNL263" s="101"/>
      <c r="GNM263" s="101"/>
      <c r="GNN263" s="101"/>
      <c r="GNO263" s="101"/>
      <c r="GNP263" s="101"/>
      <c r="GNQ263" s="101"/>
      <c r="GNR263" s="101"/>
      <c r="GNS263" s="101"/>
      <c r="GNT263" s="101"/>
      <c r="GNU263" s="101"/>
      <c r="GNV263" s="101"/>
      <c r="GNW263" s="101"/>
      <c r="GNX263" s="101"/>
      <c r="GNY263" s="101"/>
      <c r="GNZ263" s="101"/>
      <c r="GOA263" s="101"/>
      <c r="GOB263" s="101"/>
      <c r="GOC263" s="101"/>
      <c r="GOD263" s="101"/>
      <c r="GOE263" s="101"/>
      <c r="GOF263" s="101"/>
      <c r="GOG263" s="101"/>
      <c r="GOH263" s="101"/>
      <c r="GOI263" s="101"/>
      <c r="GOJ263" s="101"/>
      <c r="GOK263" s="101"/>
      <c r="GOL263" s="101"/>
      <c r="GOM263" s="101"/>
      <c r="GON263" s="101"/>
      <c r="GOO263" s="101"/>
      <c r="GOP263" s="101"/>
      <c r="GOQ263" s="101"/>
      <c r="GOR263" s="101"/>
      <c r="GOS263" s="101"/>
      <c r="GOT263" s="101"/>
      <c r="GOU263" s="101"/>
      <c r="GOV263" s="101"/>
      <c r="GOW263" s="101"/>
      <c r="GOX263" s="101"/>
      <c r="GOY263" s="101"/>
      <c r="GOZ263" s="101"/>
      <c r="GPA263" s="101"/>
      <c r="GPB263" s="101"/>
      <c r="GPC263" s="101"/>
      <c r="GPD263" s="101"/>
      <c r="GPE263" s="101"/>
      <c r="GPF263" s="101"/>
      <c r="GPG263" s="101"/>
      <c r="GPH263" s="101"/>
      <c r="GPI263" s="101"/>
      <c r="GPJ263" s="101"/>
      <c r="GPK263" s="101"/>
      <c r="GPL263" s="101"/>
      <c r="GPM263" s="101"/>
      <c r="GPN263" s="101"/>
      <c r="GPO263" s="101"/>
      <c r="GPP263" s="101"/>
      <c r="GPQ263" s="101"/>
      <c r="GPR263" s="101"/>
      <c r="GPS263" s="101"/>
      <c r="GPT263" s="101"/>
      <c r="GPU263" s="101"/>
      <c r="GPV263" s="101"/>
      <c r="GPW263" s="101"/>
      <c r="GPX263" s="101"/>
      <c r="GPY263" s="101"/>
      <c r="GPZ263" s="101"/>
      <c r="GQA263" s="101"/>
      <c r="GQB263" s="101"/>
      <c r="GQC263" s="101"/>
      <c r="GQD263" s="101"/>
      <c r="GQE263" s="101"/>
      <c r="GQF263" s="101"/>
      <c r="GQG263" s="101"/>
      <c r="GQH263" s="101"/>
      <c r="GQI263" s="101"/>
      <c r="GQJ263" s="101"/>
      <c r="GQK263" s="101"/>
      <c r="GQL263" s="101"/>
      <c r="GQM263" s="101"/>
      <c r="GQN263" s="101"/>
      <c r="GQO263" s="101"/>
      <c r="GQP263" s="101"/>
      <c r="GQQ263" s="101"/>
      <c r="GQR263" s="101"/>
      <c r="GQS263" s="101"/>
      <c r="GQT263" s="101"/>
      <c r="GQU263" s="101"/>
      <c r="GQV263" s="101"/>
      <c r="GQW263" s="101"/>
      <c r="GQX263" s="101"/>
      <c r="GQY263" s="101"/>
      <c r="GQZ263" s="101"/>
      <c r="GRA263" s="101"/>
      <c r="GRB263" s="101"/>
      <c r="GRC263" s="101"/>
      <c r="GRD263" s="101"/>
      <c r="GRE263" s="101"/>
      <c r="GRF263" s="101"/>
      <c r="GRG263" s="101"/>
      <c r="GRH263" s="101"/>
      <c r="GRI263" s="101"/>
      <c r="GRJ263" s="101"/>
      <c r="GRK263" s="101"/>
      <c r="GRL263" s="101"/>
      <c r="GRM263" s="101"/>
      <c r="GRN263" s="101"/>
      <c r="GRO263" s="101"/>
      <c r="GRP263" s="101"/>
      <c r="GRQ263" s="101"/>
      <c r="GRR263" s="101"/>
      <c r="GRS263" s="101"/>
      <c r="GRT263" s="101"/>
      <c r="GRU263" s="101"/>
      <c r="GRV263" s="101"/>
      <c r="GRW263" s="101"/>
      <c r="GRX263" s="101"/>
      <c r="GRY263" s="101"/>
      <c r="GRZ263" s="101"/>
      <c r="GSA263" s="101"/>
      <c r="GSB263" s="101"/>
      <c r="GSC263" s="101"/>
      <c r="GSD263" s="101"/>
      <c r="GSE263" s="101"/>
      <c r="GSF263" s="101"/>
      <c r="GSG263" s="101"/>
      <c r="GSH263" s="101"/>
      <c r="GSI263" s="101"/>
      <c r="GSJ263" s="101"/>
      <c r="GSK263" s="101"/>
      <c r="GSL263" s="101"/>
      <c r="GSM263" s="101"/>
      <c r="GSN263" s="101"/>
      <c r="GSO263" s="101"/>
      <c r="GSP263" s="101"/>
      <c r="GSQ263" s="101"/>
      <c r="GSR263" s="101"/>
      <c r="GSS263" s="101"/>
      <c r="GST263" s="101"/>
      <c r="GSU263" s="101"/>
      <c r="GSV263" s="101"/>
      <c r="GSW263" s="101"/>
      <c r="GSX263" s="101"/>
      <c r="GSY263" s="101"/>
      <c r="GSZ263" s="101"/>
      <c r="GTA263" s="101"/>
      <c r="GTB263" s="101"/>
      <c r="GTC263" s="101"/>
      <c r="GTD263" s="101"/>
      <c r="GTE263" s="101"/>
      <c r="GTF263" s="101"/>
      <c r="GTG263" s="101"/>
      <c r="GTH263" s="101"/>
      <c r="GTI263" s="101"/>
      <c r="GTJ263" s="101"/>
      <c r="GTK263" s="101"/>
      <c r="GTL263" s="101"/>
      <c r="GTM263" s="101"/>
      <c r="GTN263" s="101"/>
      <c r="GTO263" s="101"/>
      <c r="GTP263" s="101"/>
      <c r="GTQ263" s="101"/>
      <c r="GTR263" s="101"/>
      <c r="GTS263" s="101"/>
      <c r="GTT263" s="101"/>
      <c r="GTU263" s="101"/>
      <c r="GTV263" s="101"/>
      <c r="GTW263" s="101"/>
      <c r="GTX263" s="101"/>
      <c r="GTY263" s="101"/>
      <c r="GTZ263" s="101"/>
      <c r="GUA263" s="101"/>
      <c r="GUB263" s="101"/>
      <c r="GUC263" s="101"/>
      <c r="GUD263" s="101"/>
      <c r="GUE263" s="101"/>
      <c r="GUF263" s="101"/>
      <c r="GUG263" s="101"/>
      <c r="GUH263" s="101"/>
      <c r="GUI263" s="101"/>
      <c r="GUJ263" s="101"/>
      <c r="GUK263" s="101"/>
      <c r="GUL263" s="101"/>
      <c r="GUM263" s="101"/>
      <c r="GUN263" s="101"/>
      <c r="GUO263" s="101"/>
      <c r="GUP263" s="101"/>
      <c r="GUQ263" s="101"/>
      <c r="GUR263" s="101"/>
      <c r="GUS263" s="101"/>
      <c r="GUT263" s="101"/>
      <c r="GUU263" s="101"/>
      <c r="GUV263" s="101"/>
      <c r="GUW263" s="101"/>
      <c r="GUX263" s="101"/>
      <c r="GUY263" s="101"/>
      <c r="GUZ263" s="101"/>
      <c r="GVA263" s="101"/>
      <c r="GVB263" s="101"/>
      <c r="GVC263" s="101"/>
      <c r="GVD263" s="101"/>
      <c r="GVE263" s="101"/>
      <c r="GVF263" s="101"/>
      <c r="GVG263" s="101"/>
      <c r="GVH263" s="101"/>
      <c r="GVI263" s="101"/>
      <c r="GVJ263" s="101"/>
      <c r="GVK263" s="101"/>
      <c r="GVL263" s="101"/>
      <c r="GVM263" s="101"/>
      <c r="GVN263" s="101"/>
      <c r="GVO263" s="101"/>
      <c r="GVP263" s="101"/>
      <c r="GVQ263" s="101"/>
      <c r="GVR263" s="101"/>
      <c r="GVS263" s="101"/>
      <c r="GVT263" s="101"/>
      <c r="GVU263" s="101"/>
      <c r="GVV263" s="101"/>
      <c r="GVW263" s="101"/>
      <c r="GVX263" s="101"/>
      <c r="GVY263" s="101"/>
      <c r="GVZ263" s="101"/>
      <c r="GWA263" s="101"/>
      <c r="GWB263" s="101"/>
      <c r="GWC263" s="101"/>
      <c r="GWD263" s="101"/>
      <c r="GWE263" s="101"/>
      <c r="GWF263" s="101"/>
      <c r="GWG263" s="101"/>
      <c r="GWH263" s="101"/>
      <c r="GWI263" s="101"/>
      <c r="GWJ263" s="101"/>
      <c r="GWK263" s="101"/>
      <c r="GWL263" s="101"/>
      <c r="GWM263" s="101"/>
      <c r="GWN263" s="101"/>
      <c r="GWO263" s="101"/>
      <c r="GWP263" s="101"/>
      <c r="GWQ263" s="101"/>
      <c r="GWR263" s="101"/>
      <c r="GWS263" s="101"/>
      <c r="GWT263" s="101"/>
      <c r="GWU263" s="101"/>
      <c r="GWV263" s="101"/>
      <c r="GWW263" s="101"/>
      <c r="GWX263" s="101"/>
      <c r="GWY263" s="101"/>
      <c r="GWZ263" s="101"/>
      <c r="GXA263" s="101"/>
      <c r="GXB263" s="101"/>
      <c r="GXC263" s="101"/>
      <c r="GXD263" s="101"/>
      <c r="GXE263" s="101"/>
      <c r="GXF263" s="101"/>
      <c r="GXG263" s="101"/>
      <c r="GXH263" s="101"/>
      <c r="GXI263" s="101"/>
      <c r="GXJ263" s="101"/>
      <c r="GXK263" s="101"/>
      <c r="GXL263" s="101"/>
      <c r="GXM263" s="101"/>
      <c r="GXN263" s="101"/>
      <c r="GXO263" s="101"/>
      <c r="GXP263" s="101"/>
      <c r="GXQ263" s="101"/>
      <c r="GXR263" s="101"/>
      <c r="GXS263" s="101"/>
      <c r="GXT263" s="101"/>
      <c r="GXU263" s="101"/>
      <c r="GXV263" s="101"/>
      <c r="GXW263" s="101"/>
      <c r="GXX263" s="101"/>
      <c r="GXY263" s="101"/>
      <c r="GXZ263" s="101"/>
      <c r="GYA263" s="101"/>
      <c r="GYB263" s="101"/>
      <c r="GYC263" s="101"/>
      <c r="GYD263" s="101"/>
      <c r="GYE263" s="101"/>
      <c r="GYF263" s="101"/>
      <c r="GYG263" s="101"/>
      <c r="GYH263" s="101"/>
      <c r="GYI263" s="101"/>
      <c r="GYJ263" s="101"/>
      <c r="GYK263" s="101"/>
      <c r="GYL263" s="101"/>
      <c r="GYM263" s="101"/>
      <c r="GYN263" s="101"/>
      <c r="GYO263" s="101"/>
      <c r="GYP263" s="101"/>
      <c r="GYQ263" s="101"/>
      <c r="GYR263" s="101"/>
      <c r="GYS263" s="101"/>
      <c r="GYT263" s="101"/>
      <c r="GYU263" s="101"/>
      <c r="GYV263" s="101"/>
      <c r="GYW263" s="101"/>
      <c r="GYX263" s="101"/>
      <c r="GYY263" s="101"/>
      <c r="GYZ263" s="101"/>
      <c r="GZA263" s="101"/>
      <c r="GZB263" s="101"/>
      <c r="GZC263" s="101"/>
      <c r="GZD263" s="101"/>
      <c r="GZE263" s="101"/>
      <c r="GZF263" s="101"/>
      <c r="GZG263" s="101"/>
      <c r="GZH263" s="101"/>
      <c r="GZI263" s="101"/>
      <c r="GZJ263" s="101"/>
      <c r="GZK263" s="101"/>
      <c r="GZL263" s="101"/>
      <c r="GZM263" s="101"/>
      <c r="GZN263" s="101"/>
      <c r="GZO263" s="101"/>
      <c r="GZP263" s="101"/>
      <c r="GZQ263" s="101"/>
      <c r="GZR263" s="101"/>
      <c r="GZS263" s="101"/>
      <c r="GZT263" s="101"/>
      <c r="GZU263" s="101"/>
      <c r="GZV263" s="101"/>
      <c r="GZW263" s="101"/>
      <c r="GZX263" s="101"/>
      <c r="GZY263" s="101"/>
      <c r="GZZ263" s="101"/>
      <c r="HAA263" s="101"/>
      <c r="HAB263" s="101"/>
      <c r="HAC263" s="101"/>
      <c r="HAD263" s="101"/>
      <c r="HAE263" s="101"/>
      <c r="HAF263" s="101"/>
      <c r="HAG263" s="101"/>
      <c r="HAH263" s="101"/>
      <c r="HAI263" s="101"/>
      <c r="HAJ263" s="101"/>
      <c r="HAK263" s="101"/>
      <c r="HAL263" s="101"/>
      <c r="HAM263" s="101"/>
      <c r="HAN263" s="101"/>
      <c r="HAO263" s="101"/>
      <c r="HAP263" s="101"/>
      <c r="HAQ263" s="101"/>
      <c r="HAR263" s="101"/>
      <c r="HAS263" s="101"/>
      <c r="HAT263" s="101"/>
      <c r="HAU263" s="101"/>
      <c r="HAV263" s="101"/>
      <c r="HAW263" s="101"/>
      <c r="HAX263" s="101"/>
      <c r="HAY263" s="101"/>
      <c r="HAZ263" s="101"/>
      <c r="HBA263" s="101"/>
      <c r="HBB263" s="101"/>
      <c r="HBC263" s="101"/>
      <c r="HBD263" s="101"/>
      <c r="HBE263" s="101"/>
      <c r="HBF263" s="101"/>
      <c r="HBG263" s="101"/>
      <c r="HBH263" s="101"/>
      <c r="HBI263" s="101"/>
      <c r="HBJ263" s="101"/>
      <c r="HBK263" s="101"/>
      <c r="HBL263" s="101"/>
      <c r="HBM263" s="101"/>
      <c r="HBN263" s="101"/>
      <c r="HBO263" s="101"/>
      <c r="HBP263" s="101"/>
      <c r="HBQ263" s="101"/>
      <c r="HBR263" s="101"/>
      <c r="HBS263" s="101"/>
      <c r="HBT263" s="101"/>
      <c r="HBU263" s="101"/>
      <c r="HBV263" s="101"/>
      <c r="HBW263" s="101"/>
      <c r="HBX263" s="101"/>
      <c r="HBY263" s="101"/>
      <c r="HBZ263" s="101"/>
      <c r="HCA263" s="101"/>
      <c r="HCB263" s="101"/>
      <c r="HCC263" s="101"/>
      <c r="HCD263" s="101"/>
      <c r="HCE263" s="101"/>
      <c r="HCF263" s="101"/>
      <c r="HCG263" s="101"/>
      <c r="HCH263" s="101"/>
      <c r="HCI263" s="101"/>
      <c r="HCJ263" s="101"/>
      <c r="HCK263" s="101"/>
      <c r="HCL263" s="101"/>
      <c r="HCM263" s="101"/>
      <c r="HCN263" s="101"/>
      <c r="HCO263" s="101"/>
      <c r="HCP263" s="101"/>
      <c r="HCQ263" s="101"/>
      <c r="HCR263" s="101"/>
      <c r="HCS263" s="101"/>
      <c r="HCT263" s="101"/>
      <c r="HCU263" s="101"/>
      <c r="HCV263" s="101"/>
      <c r="HCW263" s="101"/>
      <c r="HCX263" s="101"/>
      <c r="HCY263" s="101"/>
      <c r="HCZ263" s="101"/>
      <c r="HDA263" s="101"/>
      <c r="HDB263" s="101"/>
      <c r="HDC263" s="101"/>
      <c r="HDD263" s="101"/>
      <c r="HDE263" s="101"/>
      <c r="HDF263" s="101"/>
      <c r="HDG263" s="101"/>
      <c r="HDH263" s="101"/>
      <c r="HDI263" s="101"/>
      <c r="HDJ263" s="101"/>
      <c r="HDK263" s="101"/>
      <c r="HDL263" s="101"/>
      <c r="HDM263" s="101"/>
      <c r="HDN263" s="101"/>
      <c r="HDO263" s="101"/>
      <c r="HDP263" s="101"/>
      <c r="HDQ263" s="101"/>
      <c r="HDR263" s="101"/>
      <c r="HDS263" s="101"/>
      <c r="HDT263" s="101"/>
      <c r="HDU263" s="101"/>
      <c r="HDV263" s="101"/>
      <c r="HDW263" s="101"/>
      <c r="HDX263" s="101"/>
      <c r="HDY263" s="101"/>
      <c r="HDZ263" s="101"/>
      <c r="HEA263" s="101"/>
      <c r="HEB263" s="101"/>
      <c r="HEC263" s="101"/>
      <c r="HED263" s="101"/>
      <c r="HEE263" s="101"/>
      <c r="HEF263" s="101"/>
      <c r="HEG263" s="101"/>
      <c r="HEH263" s="101"/>
      <c r="HEI263" s="101"/>
      <c r="HEJ263" s="101"/>
      <c r="HEK263" s="101"/>
      <c r="HEL263" s="101"/>
      <c r="HEM263" s="101"/>
      <c r="HEN263" s="101"/>
      <c r="HEO263" s="101"/>
      <c r="HEP263" s="101"/>
      <c r="HEQ263" s="101"/>
      <c r="HER263" s="101"/>
      <c r="HES263" s="101"/>
      <c r="HET263" s="101"/>
      <c r="HEU263" s="101"/>
      <c r="HEV263" s="101"/>
      <c r="HEW263" s="101"/>
      <c r="HEX263" s="101"/>
      <c r="HEY263" s="101"/>
      <c r="HEZ263" s="101"/>
      <c r="HFA263" s="101"/>
      <c r="HFB263" s="101"/>
      <c r="HFC263" s="101"/>
      <c r="HFD263" s="101"/>
      <c r="HFE263" s="101"/>
      <c r="HFF263" s="101"/>
      <c r="HFG263" s="101"/>
      <c r="HFH263" s="101"/>
      <c r="HFI263" s="101"/>
      <c r="HFJ263" s="101"/>
      <c r="HFK263" s="101"/>
      <c r="HFL263" s="101"/>
      <c r="HFM263" s="101"/>
      <c r="HFN263" s="101"/>
      <c r="HFO263" s="101"/>
      <c r="HFP263" s="101"/>
      <c r="HFQ263" s="101"/>
      <c r="HFR263" s="101"/>
      <c r="HFS263" s="101"/>
      <c r="HFT263" s="101"/>
      <c r="HFU263" s="101"/>
      <c r="HFV263" s="101"/>
      <c r="HFW263" s="101"/>
      <c r="HFX263" s="101"/>
      <c r="HFY263" s="101"/>
      <c r="HFZ263" s="101"/>
      <c r="HGA263" s="101"/>
      <c r="HGB263" s="101"/>
      <c r="HGC263" s="101"/>
      <c r="HGD263" s="101"/>
      <c r="HGE263" s="101"/>
      <c r="HGF263" s="101"/>
      <c r="HGG263" s="101"/>
      <c r="HGH263" s="101"/>
      <c r="HGI263" s="101"/>
      <c r="HGJ263" s="101"/>
      <c r="HGK263" s="101"/>
      <c r="HGL263" s="101"/>
      <c r="HGM263" s="101"/>
      <c r="HGN263" s="101"/>
      <c r="HGO263" s="101"/>
      <c r="HGP263" s="101"/>
      <c r="HGQ263" s="101"/>
      <c r="HGR263" s="101"/>
      <c r="HGS263" s="101"/>
      <c r="HGT263" s="101"/>
      <c r="HGU263" s="101"/>
      <c r="HGV263" s="101"/>
      <c r="HGW263" s="101"/>
      <c r="HGX263" s="101"/>
      <c r="HGY263" s="101"/>
      <c r="HGZ263" s="101"/>
      <c r="HHA263" s="101"/>
      <c r="HHB263" s="101"/>
      <c r="HHC263" s="101"/>
      <c r="HHD263" s="101"/>
      <c r="HHE263" s="101"/>
      <c r="HHF263" s="101"/>
      <c r="HHG263" s="101"/>
      <c r="HHH263" s="101"/>
      <c r="HHI263" s="101"/>
      <c r="HHJ263" s="101"/>
      <c r="HHK263" s="101"/>
      <c r="HHL263" s="101"/>
      <c r="HHM263" s="101"/>
      <c r="HHN263" s="101"/>
      <c r="HHO263" s="101"/>
      <c r="HHP263" s="101"/>
      <c r="HHQ263" s="101"/>
      <c r="HHR263" s="101"/>
      <c r="HHS263" s="101"/>
      <c r="HHT263" s="101"/>
      <c r="HHU263" s="101"/>
      <c r="HHV263" s="101"/>
      <c r="HHW263" s="101"/>
      <c r="HHX263" s="101"/>
      <c r="HHY263" s="101"/>
      <c r="HHZ263" s="101"/>
      <c r="HIA263" s="101"/>
      <c r="HIB263" s="101"/>
      <c r="HIC263" s="101"/>
      <c r="HID263" s="101"/>
      <c r="HIE263" s="101"/>
      <c r="HIF263" s="101"/>
      <c r="HIG263" s="101"/>
      <c r="HIH263" s="101"/>
      <c r="HII263" s="101"/>
      <c r="HIJ263" s="101"/>
      <c r="HIK263" s="101"/>
      <c r="HIL263" s="101"/>
      <c r="HIM263" s="101"/>
      <c r="HIN263" s="101"/>
      <c r="HIO263" s="101"/>
      <c r="HIP263" s="101"/>
      <c r="HIQ263" s="101"/>
      <c r="HIR263" s="101"/>
      <c r="HIS263" s="101"/>
      <c r="HIT263" s="101"/>
      <c r="HIU263" s="101"/>
      <c r="HIV263" s="101"/>
      <c r="HIW263" s="101"/>
      <c r="HIX263" s="101"/>
      <c r="HIY263" s="101"/>
      <c r="HIZ263" s="101"/>
      <c r="HJA263" s="101"/>
      <c r="HJB263" s="101"/>
      <c r="HJC263" s="101"/>
      <c r="HJD263" s="101"/>
      <c r="HJE263" s="101"/>
      <c r="HJF263" s="101"/>
      <c r="HJG263" s="101"/>
      <c r="HJH263" s="101"/>
      <c r="HJI263" s="101"/>
      <c r="HJJ263" s="101"/>
      <c r="HJK263" s="101"/>
      <c r="HJL263" s="101"/>
      <c r="HJM263" s="101"/>
      <c r="HJN263" s="101"/>
      <c r="HJO263" s="101"/>
      <c r="HJP263" s="101"/>
      <c r="HJQ263" s="101"/>
      <c r="HJR263" s="101"/>
      <c r="HJS263" s="101"/>
      <c r="HJT263" s="101"/>
      <c r="HJU263" s="101"/>
      <c r="HJV263" s="101"/>
      <c r="HJW263" s="101"/>
      <c r="HJX263" s="101"/>
      <c r="HJY263" s="101"/>
      <c r="HJZ263" s="101"/>
      <c r="HKA263" s="101"/>
      <c r="HKB263" s="101"/>
      <c r="HKC263" s="101"/>
      <c r="HKD263" s="101"/>
      <c r="HKE263" s="101"/>
      <c r="HKF263" s="101"/>
      <c r="HKG263" s="101"/>
      <c r="HKH263" s="101"/>
      <c r="HKI263" s="101"/>
      <c r="HKJ263" s="101"/>
      <c r="HKK263" s="101"/>
      <c r="HKL263" s="101"/>
      <c r="HKM263" s="101"/>
      <c r="HKN263" s="101"/>
      <c r="HKO263" s="101"/>
      <c r="HKP263" s="101"/>
      <c r="HKQ263" s="101"/>
      <c r="HKR263" s="101"/>
      <c r="HKS263" s="101"/>
      <c r="HKT263" s="101"/>
      <c r="HKU263" s="101"/>
      <c r="HKV263" s="101"/>
      <c r="HKW263" s="101"/>
      <c r="HKX263" s="101"/>
      <c r="HKY263" s="101"/>
      <c r="HKZ263" s="101"/>
      <c r="HLA263" s="101"/>
      <c r="HLB263" s="101"/>
      <c r="HLC263" s="101"/>
      <c r="HLD263" s="101"/>
      <c r="HLE263" s="101"/>
      <c r="HLF263" s="101"/>
      <c r="HLG263" s="101"/>
      <c r="HLH263" s="101"/>
      <c r="HLI263" s="101"/>
      <c r="HLJ263" s="101"/>
      <c r="HLK263" s="101"/>
      <c r="HLL263" s="101"/>
      <c r="HLM263" s="101"/>
      <c r="HLN263" s="101"/>
      <c r="HLO263" s="101"/>
      <c r="HLP263" s="101"/>
      <c r="HLQ263" s="101"/>
      <c r="HLR263" s="101"/>
      <c r="HLS263" s="101"/>
      <c r="HLT263" s="101"/>
      <c r="HLU263" s="101"/>
      <c r="HLV263" s="101"/>
      <c r="HLW263" s="101"/>
      <c r="HLX263" s="101"/>
      <c r="HLY263" s="101"/>
      <c r="HLZ263" s="101"/>
      <c r="HMA263" s="101"/>
      <c r="HMB263" s="101"/>
      <c r="HMC263" s="101"/>
      <c r="HMD263" s="101"/>
      <c r="HME263" s="101"/>
      <c r="HMF263" s="101"/>
      <c r="HMG263" s="101"/>
      <c r="HMH263" s="101"/>
      <c r="HMI263" s="101"/>
      <c r="HMJ263" s="101"/>
      <c r="HMK263" s="101"/>
      <c r="HML263" s="101"/>
      <c r="HMM263" s="101"/>
      <c r="HMN263" s="101"/>
      <c r="HMO263" s="101"/>
      <c r="HMP263" s="101"/>
      <c r="HMQ263" s="101"/>
      <c r="HMR263" s="101"/>
      <c r="HMS263" s="101"/>
      <c r="HMT263" s="101"/>
      <c r="HMU263" s="101"/>
      <c r="HMV263" s="101"/>
      <c r="HMW263" s="101"/>
      <c r="HMX263" s="101"/>
      <c r="HMY263" s="101"/>
      <c r="HMZ263" s="101"/>
      <c r="HNA263" s="101"/>
      <c r="HNB263" s="101"/>
      <c r="HNC263" s="101"/>
      <c r="HND263" s="101"/>
      <c r="HNE263" s="101"/>
      <c r="HNF263" s="101"/>
      <c r="HNG263" s="101"/>
      <c r="HNH263" s="101"/>
      <c r="HNI263" s="101"/>
      <c r="HNJ263" s="101"/>
      <c r="HNK263" s="101"/>
      <c r="HNL263" s="101"/>
      <c r="HNM263" s="101"/>
      <c r="HNN263" s="101"/>
      <c r="HNO263" s="101"/>
      <c r="HNP263" s="101"/>
      <c r="HNQ263" s="101"/>
      <c r="HNR263" s="101"/>
      <c r="HNS263" s="101"/>
      <c r="HNT263" s="101"/>
      <c r="HNU263" s="101"/>
      <c r="HNV263" s="101"/>
      <c r="HNW263" s="101"/>
      <c r="HNX263" s="101"/>
      <c r="HNY263" s="101"/>
      <c r="HNZ263" s="101"/>
      <c r="HOA263" s="101"/>
      <c r="HOB263" s="101"/>
      <c r="HOC263" s="101"/>
      <c r="HOD263" s="101"/>
      <c r="HOE263" s="101"/>
      <c r="HOF263" s="101"/>
      <c r="HOG263" s="101"/>
      <c r="HOH263" s="101"/>
      <c r="HOI263" s="101"/>
      <c r="HOJ263" s="101"/>
      <c r="HOK263" s="101"/>
      <c r="HOL263" s="101"/>
      <c r="HOM263" s="101"/>
      <c r="HON263" s="101"/>
      <c r="HOO263" s="101"/>
      <c r="HOP263" s="101"/>
      <c r="HOQ263" s="101"/>
      <c r="HOR263" s="101"/>
      <c r="HOS263" s="101"/>
      <c r="HOT263" s="101"/>
      <c r="HOU263" s="101"/>
      <c r="HOV263" s="101"/>
      <c r="HOW263" s="101"/>
      <c r="HOX263" s="101"/>
      <c r="HOY263" s="101"/>
      <c r="HOZ263" s="101"/>
      <c r="HPA263" s="101"/>
      <c r="HPB263" s="101"/>
      <c r="HPC263" s="101"/>
      <c r="HPD263" s="101"/>
      <c r="HPE263" s="101"/>
      <c r="HPF263" s="101"/>
      <c r="HPG263" s="101"/>
      <c r="HPH263" s="101"/>
      <c r="HPI263" s="101"/>
      <c r="HPJ263" s="101"/>
      <c r="HPK263" s="101"/>
      <c r="HPL263" s="101"/>
      <c r="HPM263" s="101"/>
      <c r="HPN263" s="101"/>
      <c r="HPO263" s="101"/>
      <c r="HPP263" s="101"/>
      <c r="HPQ263" s="101"/>
      <c r="HPR263" s="101"/>
      <c r="HPS263" s="101"/>
      <c r="HPT263" s="101"/>
      <c r="HPU263" s="101"/>
      <c r="HPV263" s="101"/>
      <c r="HPW263" s="101"/>
      <c r="HPX263" s="101"/>
      <c r="HPY263" s="101"/>
      <c r="HPZ263" s="101"/>
      <c r="HQA263" s="101"/>
      <c r="HQB263" s="101"/>
      <c r="HQC263" s="101"/>
      <c r="HQD263" s="101"/>
      <c r="HQE263" s="101"/>
      <c r="HQF263" s="101"/>
      <c r="HQG263" s="101"/>
      <c r="HQH263" s="101"/>
      <c r="HQI263" s="101"/>
      <c r="HQJ263" s="101"/>
      <c r="HQK263" s="101"/>
      <c r="HQL263" s="101"/>
      <c r="HQM263" s="101"/>
      <c r="HQN263" s="101"/>
      <c r="HQO263" s="101"/>
      <c r="HQP263" s="101"/>
      <c r="HQQ263" s="101"/>
      <c r="HQR263" s="101"/>
      <c r="HQS263" s="101"/>
      <c r="HQT263" s="101"/>
      <c r="HQU263" s="101"/>
      <c r="HQV263" s="101"/>
      <c r="HQW263" s="101"/>
      <c r="HQX263" s="101"/>
      <c r="HQY263" s="101"/>
      <c r="HQZ263" s="101"/>
      <c r="HRA263" s="101"/>
      <c r="HRB263" s="101"/>
      <c r="HRC263" s="101"/>
      <c r="HRD263" s="101"/>
      <c r="HRE263" s="101"/>
      <c r="HRF263" s="101"/>
      <c r="HRG263" s="101"/>
      <c r="HRH263" s="101"/>
      <c r="HRI263" s="101"/>
      <c r="HRJ263" s="101"/>
      <c r="HRK263" s="101"/>
      <c r="HRL263" s="101"/>
      <c r="HRM263" s="101"/>
      <c r="HRN263" s="101"/>
      <c r="HRO263" s="101"/>
      <c r="HRP263" s="101"/>
      <c r="HRQ263" s="101"/>
      <c r="HRR263" s="101"/>
      <c r="HRS263" s="101"/>
      <c r="HRT263" s="101"/>
      <c r="HRU263" s="101"/>
      <c r="HRV263" s="101"/>
      <c r="HRW263" s="101"/>
      <c r="HRX263" s="101"/>
      <c r="HRY263" s="101"/>
      <c r="HRZ263" s="101"/>
      <c r="HSA263" s="101"/>
      <c r="HSB263" s="101"/>
      <c r="HSC263" s="101"/>
      <c r="HSD263" s="101"/>
      <c r="HSE263" s="101"/>
      <c r="HSF263" s="101"/>
      <c r="HSG263" s="101"/>
      <c r="HSH263" s="101"/>
      <c r="HSI263" s="101"/>
      <c r="HSJ263" s="101"/>
      <c r="HSK263" s="101"/>
      <c r="HSL263" s="101"/>
      <c r="HSM263" s="101"/>
      <c r="HSN263" s="101"/>
      <c r="HSO263" s="101"/>
      <c r="HSP263" s="101"/>
      <c r="HSQ263" s="101"/>
      <c r="HSR263" s="101"/>
      <c r="HSS263" s="101"/>
      <c r="HST263" s="101"/>
      <c r="HSU263" s="101"/>
      <c r="HSV263" s="101"/>
      <c r="HSW263" s="101"/>
      <c r="HSX263" s="101"/>
      <c r="HSY263" s="101"/>
      <c r="HSZ263" s="101"/>
      <c r="HTA263" s="101"/>
      <c r="HTB263" s="101"/>
      <c r="HTC263" s="101"/>
      <c r="HTD263" s="101"/>
      <c r="HTE263" s="101"/>
      <c r="HTF263" s="101"/>
      <c r="HTG263" s="101"/>
      <c r="HTH263" s="101"/>
      <c r="HTI263" s="101"/>
      <c r="HTJ263" s="101"/>
      <c r="HTK263" s="101"/>
      <c r="HTL263" s="101"/>
      <c r="HTM263" s="101"/>
      <c r="HTN263" s="101"/>
      <c r="HTO263" s="101"/>
      <c r="HTP263" s="101"/>
      <c r="HTQ263" s="101"/>
      <c r="HTR263" s="101"/>
      <c r="HTS263" s="101"/>
      <c r="HTT263" s="101"/>
      <c r="HTU263" s="101"/>
      <c r="HTV263" s="101"/>
      <c r="HTW263" s="101"/>
      <c r="HTX263" s="101"/>
      <c r="HTY263" s="101"/>
      <c r="HTZ263" s="101"/>
      <c r="HUA263" s="101"/>
      <c r="HUB263" s="101"/>
      <c r="HUC263" s="101"/>
      <c r="HUD263" s="101"/>
      <c r="HUE263" s="101"/>
      <c r="HUF263" s="101"/>
      <c r="HUG263" s="101"/>
      <c r="HUH263" s="101"/>
      <c r="HUI263" s="101"/>
      <c r="HUJ263" s="101"/>
      <c r="HUK263" s="101"/>
      <c r="HUL263" s="101"/>
      <c r="HUM263" s="101"/>
      <c r="HUN263" s="101"/>
      <c r="HUO263" s="101"/>
      <c r="HUP263" s="101"/>
      <c r="HUQ263" s="101"/>
      <c r="HUR263" s="101"/>
      <c r="HUS263" s="101"/>
      <c r="HUT263" s="101"/>
      <c r="HUU263" s="101"/>
      <c r="HUV263" s="101"/>
      <c r="HUW263" s="101"/>
      <c r="HUX263" s="101"/>
      <c r="HUY263" s="101"/>
      <c r="HUZ263" s="101"/>
      <c r="HVA263" s="101"/>
      <c r="HVB263" s="101"/>
      <c r="HVC263" s="101"/>
      <c r="HVD263" s="101"/>
      <c r="HVE263" s="101"/>
      <c r="HVF263" s="101"/>
      <c r="HVG263" s="101"/>
      <c r="HVH263" s="101"/>
      <c r="HVI263" s="101"/>
      <c r="HVJ263" s="101"/>
      <c r="HVK263" s="101"/>
      <c r="HVL263" s="101"/>
      <c r="HVM263" s="101"/>
      <c r="HVN263" s="101"/>
      <c r="HVO263" s="101"/>
      <c r="HVP263" s="101"/>
      <c r="HVQ263" s="101"/>
      <c r="HVR263" s="101"/>
      <c r="HVS263" s="101"/>
      <c r="HVT263" s="101"/>
      <c r="HVU263" s="101"/>
      <c r="HVV263" s="101"/>
      <c r="HVW263" s="101"/>
      <c r="HVX263" s="101"/>
      <c r="HVY263" s="101"/>
      <c r="HVZ263" s="101"/>
      <c r="HWA263" s="101"/>
      <c r="HWB263" s="101"/>
      <c r="HWC263" s="101"/>
      <c r="HWD263" s="101"/>
      <c r="HWE263" s="101"/>
      <c r="HWF263" s="101"/>
      <c r="HWG263" s="101"/>
      <c r="HWH263" s="101"/>
      <c r="HWI263" s="101"/>
      <c r="HWJ263" s="101"/>
      <c r="HWK263" s="101"/>
      <c r="HWL263" s="101"/>
      <c r="HWM263" s="101"/>
      <c r="HWN263" s="101"/>
      <c r="HWO263" s="101"/>
      <c r="HWP263" s="101"/>
      <c r="HWQ263" s="101"/>
      <c r="HWR263" s="101"/>
      <c r="HWS263" s="101"/>
      <c r="HWT263" s="101"/>
      <c r="HWU263" s="101"/>
      <c r="HWV263" s="101"/>
      <c r="HWW263" s="101"/>
      <c r="HWX263" s="101"/>
      <c r="HWY263" s="101"/>
      <c r="HWZ263" s="101"/>
      <c r="HXA263" s="101"/>
      <c r="HXB263" s="101"/>
      <c r="HXC263" s="101"/>
      <c r="HXD263" s="101"/>
      <c r="HXE263" s="101"/>
      <c r="HXF263" s="101"/>
      <c r="HXG263" s="101"/>
      <c r="HXH263" s="101"/>
      <c r="HXI263" s="101"/>
      <c r="HXJ263" s="101"/>
      <c r="HXK263" s="101"/>
      <c r="HXL263" s="101"/>
      <c r="HXM263" s="101"/>
      <c r="HXN263" s="101"/>
      <c r="HXO263" s="101"/>
      <c r="HXP263" s="101"/>
      <c r="HXQ263" s="101"/>
      <c r="HXR263" s="101"/>
      <c r="HXS263" s="101"/>
      <c r="HXT263" s="101"/>
      <c r="HXU263" s="101"/>
      <c r="HXV263" s="101"/>
      <c r="HXW263" s="101"/>
      <c r="HXX263" s="101"/>
      <c r="HXY263" s="101"/>
      <c r="HXZ263" s="101"/>
      <c r="HYA263" s="101"/>
      <c r="HYB263" s="101"/>
      <c r="HYC263" s="101"/>
      <c r="HYD263" s="101"/>
      <c r="HYE263" s="101"/>
      <c r="HYF263" s="101"/>
      <c r="HYG263" s="101"/>
      <c r="HYH263" s="101"/>
      <c r="HYI263" s="101"/>
      <c r="HYJ263" s="101"/>
      <c r="HYK263" s="101"/>
      <c r="HYL263" s="101"/>
      <c r="HYM263" s="101"/>
      <c r="HYN263" s="101"/>
      <c r="HYO263" s="101"/>
      <c r="HYP263" s="101"/>
      <c r="HYQ263" s="101"/>
      <c r="HYR263" s="101"/>
      <c r="HYS263" s="101"/>
      <c r="HYT263" s="101"/>
      <c r="HYU263" s="101"/>
      <c r="HYV263" s="101"/>
      <c r="HYW263" s="101"/>
      <c r="HYX263" s="101"/>
      <c r="HYY263" s="101"/>
      <c r="HYZ263" s="101"/>
      <c r="HZA263" s="101"/>
      <c r="HZB263" s="101"/>
      <c r="HZC263" s="101"/>
      <c r="HZD263" s="101"/>
      <c r="HZE263" s="101"/>
      <c r="HZF263" s="101"/>
      <c r="HZG263" s="101"/>
      <c r="HZH263" s="101"/>
      <c r="HZI263" s="101"/>
      <c r="HZJ263" s="101"/>
      <c r="HZK263" s="101"/>
      <c r="HZL263" s="101"/>
      <c r="HZM263" s="101"/>
      <c r="HZN263" s="101"/>
      <c r="HZO263" s="101"/>
      <c r="HZP263" s="101"/>
      <c r="HZQ263" s="101"/>
      <c r="HZR263" s="101"/>
      <c r="HZS263" s="101"/>
      <c r="HZT263" s="101"/>
      <c r="HZU263" s="101"/>
      <c r="HZV263" s="101"/>
      <c r="HZW263" s="101"/>
      <c r="HZX263" s="101"/>
      <c r="HZY263" s="101"/>
      <c r="HZZ263" s="101"/>
      <c r="IAA263" s="101"/>
      <c r="IAB263" s="101"/>
      <c r="IAC263" s="101"/>
      <c r="IAD263" s="101"/>
      <c r="IAE263" s="101"/>
      <c r="IAF263" s="101"/>
      <c r="IAG263" s="101"/>
      <c r="IAH263" s="101"/>
      <c r="IAI263" s="101"/>
      <c r="IAJ263" s="101"/>
      <c r="IAK263" s="101"/>
      <c r="IAL263" s="101"/>
      <c r="IAM263" s="101"/>
      <c r="IAN263" s="101"/>
      <c r="IAO263" s="101"/>
      <c r="IAP263" s="101"/>
      <c r="IAQ263" s="101"/>
      <c r="IAR263" s="101"/>
      <c r="IAS263" s="101"/>
      <c r="IAT263" s="101"/>
      <c r="IAU263" s="101"/>
      <c r="IAV263" s="101"/>
      <c r="IAW263" s="101"/>
      <c r="IAX263" s="101"/>
      <c r="IAY263" s="101"/>
      <c r="IAZ263" s="101"/>
      <c r="IBA263" s="101"/>
      <c r="IBB263" s="101"/>
      <c r="IBC263" s="101"/>
      <c r="IBD263" s="101"/>
      <c r="IBE263" s="101"/>
      <c r="IBF263" s="101"/>
      <c r="IBG263" s="101"/>
      <c r="IBH263" s="101"/>
      <c r="IBI263" s="101"/>
      <c r="IBJ263" s="101"/>
      <c r="IBK263" s="101"/>
      <c r="IBL263" s="101"/>
      <c r="IBM263" s="101"/>
      <c r="IBN263" s="101"/>
      <c r="IBO263" s="101"/>
      <c r="IBP263" s="101"/>
      <c r="IBQ263" s="101"/>
      <c r="IBR263" s="101"/>
      <c r="IBS263" s="101"/>
      <c r="IBT263" s="101"/>
      <c r="IBU263" s="101"/>
      <c r="IBV263" s="101"/>
      <c r="IBW263" s="101"/>
      <c r="IBX263" s="101"/>
      <c r="IBY263" s="101"/>
      <c r="IBZ263" s="101"/>
      <c r="ICA263" s="101"/>
      <c r="ICB263" s="101"/>
      <c r="ICC263" s="101"/>
      <c r="ICD263" s="101"/>
      <c r="ICE263" s="101"/>
      <c r="ICF263" s="101"/>
      <c r="ICG263" s="101"/>
      <c r="ICH263" s="101"/>
      <c r="ICI263" s="101"/>
      <c r="ICJ263" s="101"/>
      <c r="ICK263" s="101"/>
      <c r="ICL263" s="101"/>
      <c r="ICM263" s="101"/>
      <c r="ICN263" s="101"/>
      <c r="ICO263" s="101"/>
      <c r="ICP263" s="101"/>
      <c r="ICQ263" s="101"/>
      <c r="ICR263" s="101"/>
      <c r="ICS263" s="101"/>
      <c r="ICT263" s="101"/>
      <c r="ICU263" s="101"/>
      <c r="ICV263" s="101"/>
      <c r="ICW263" s="101"/>
      <c r="ICX263" s="101"/>
      <c r="ICY263" s="101"/>
      <c r="ICZ263" s="101"/>
      <c r="IDA263" s="101"/>
      <c r="IDB263" s="101"/>
      <c r="IDC263" s="101"/>
      <c r="IDD263" s="101"/>
      <c r="IDE263" s="101"/>
      <c r="IDF263" s="101"/>
      <c r="IDG263" s="101"/>
      <c r="IDH263" s="101"/>
      <c r="IDI263" s="101"/>
      <c r="IDJ263" s="101"/>
      <c r="IDK263" s="101"/>
      <c r="IDL263" s="101"/>
      <c r="IDM263" s="101"/>
      <c r="IDN263" s="101"/>
      <c r="IDO263" s="101"/>
      <c r="IDP263" s="101"/>
      <c r="IDQ263" s="101"/>
      <c r="IDR263" s="101"/>
      <c r="IDS263" s="101"/>
      <c r="IDT263" s="101"/>
      <c r="IDU263" s="101"/>
      <c r="IDV263" s="101"/>
      <c r="IDW263" s="101"/>
      <c r="IDX263" s="101"/>
      <c r="IDY263" s="101"/>
      <c r="IDZ263" s="101"/>
      <c r="IEA263" s="101"/>
      <c r="IEB263" s="101"/>
      <c r="IEC263" s="101"/>
      <c r="IED263" s="101"/>
      <c r="IEE263" s="101"/>
      <c r="IEF263" s="101"/>
      <c r="IEG263" s="101"/>
      <c r="IEH263" s="101"/>
      <c r="IEI263" s="101"/>
      <c r="IEJ263" s="101"/>
      <c r="IEK263" s="101"/>
      <c r="IEL263" s="101"/>
      <c r="IEM263" s="101"/>
      <c r="IEN263" s="101"/>
      <c r="IEO263" s="101"/>
      <c r="IEP263" s="101"/>
      <c r="IEQ263" s="101"/>
      <c r="IER263" s="101"/>
      <c r="IES263" s="101"/>
      <c r="IET263" s="101"/>
      <c r="IEU263" s="101"/>
      <c r="IEV263" s="101"/>
      <c r="IEW263" s="101"/>
      <c r="IEX263" s="101"/>
      <c r="IEY263" s="101"/>
      <c r="IEZ263" s="101"/>
      <c r="IFA263" s="101"/>
      <c r="IFB263" s="101"/>
      <c r="IFC263" s="101"/>
      <c r="IFD263" s="101"/>
      <c r="IFE263" s="101"/>
      <c r="IFF263" s="101"/>
      <c r="IFG263" s="101"/>
      <c r="IFH263" s="101"/>
      <c r="IFI263" s="101"/>
      <c r="IFJ263" s="101"/>
      <c r="IFK263" s="101"/>
      <c r="IFL263" s="101"/>
      <c r="IFM263" s="101"/>
      <c r="IFN263" s="101"/>
      <c r="IFO263" s="101"/>
      <c r="IFP263" s="101"/>
      <c r="IFQ263" s="101"/>
      <c r="IFR263" s="101"/>
      <c r="IFS263" s="101"/>
      <c r="IFT263" s="101"/>
      <c r="IFU263" s="101"/>
      <c r="IFV263" s="101"/>
      <c r="IFW263" s="101"/>
      <c r="IFX263" s="101"/>
      <c r="IFY263" s="101"/>
      <c r="IFZ263" s="101"/>
      <c r="IGA263" s="101"/>
      <c r="IGB263" s="101"/>
      <c r="IGC263" s="101"/>
      <c r="IGD263" s="101"/>
      <c r="IGE263" s="101"/>
      <c r="IGF263" s="101"/>
      <c r="IGG263" s="101"/>
      <c r="IGH263" s="101"/>
      <c r="IGI263" s="101"/>
      <c r="IGJ263" s="101"/>
      <c r="IGK263" s="101"/>
      <c r="IGL263" s="101"/>
      <c r="IGM263" s="101"/>
      <c r="IGN263" s="101"/>
      <c r="IGO263" s="101"/>
      <c r="IGP263" s="101"/>
      <c r="IGQ263" s="101"/>
      <c r="IGR263" s="101"/>
      <c r="IGS263" s="101"/>
      <c r="IGT263" s="101"/>
      <c r="IGU263" s="101"/>
      <c r="IGV263" s="101"/>
      <c r="IGW263" s="101"/>
      <c r="IGX263" s="101"/>
      <c r="IGY263" s="101"/>
      <c r="IGZ263" s="101"/>
      <c r="IHA263" s="101"/>
      <c r="IHB263" s="101"/>
      <c r="IHC263" s="101"/>
      <c r="IHD263" s="101"/>
      <c r="IHE263" s="101"/>
      <c r="IHF263" s="101"/>
      <c r="IHG263" s="101"/>
      <c r="IHH263" s="101"/>
      <c r="IHI263" s="101"/>
      <c r="IHJ263" s="101"/>
      <c r="IHK263" s="101"/>
      <c r="IHL263" s="101"/>
      <c r="IHM263" s="101"/>
      <c r="IHN263" s="101"/>
      <c r="IHO263" s="101"/>
      <c r="IHP263" s="101"/>
      <c r="IHQ263" s="101"/>
      <c r="IHR263" s="101"/>
      <c r="IHS263" s="101"/>
      <c r="IHT263" s="101"/>
      <c r="IHU263" s="101"/>
      <c r="IHV263" s="101"/>
      <c r="IHW263" s="101"/>
      <c r="IHX263" s="101"/>
      <c r="IHY263" s="101"/>
      <c r="IHZ263" s="101"/>
      <c r="IIA263" s="101"/>
      <c r="IIB263" s="101"/>
      <c r="IIC263" s="101"/>
      <c r="IID263" s="101"/>
      <c r="IIE263" s="101"/>
      <c r="IIF263" s="101"/>
      <c r="IIG263" s="101"/>
      <c r="IIH263" s="101"/>
      <c r="III263" s="101"/>
      <c r="IIJ263" s="101"/>
      <c r="IIK263" s="101"/>
      <c r="IIL263" s="101"/>
      <c r="IIM263" s="101"/>
      <c r="IIN263" s="101"/>
      <c r="IIO263" s="101"/>
      <c r="IIP263" s="101"/>
      <c r="IIQ263" s="101"/>
      <c r="IIR263" s="101"/>
      <c r="IIS263" s="101"/>
      <c r="IIT263" s="101"/>
      <c r="IIU263" s="101"/>
      <c r="IIV263" s="101"/>
      <c r="IIW263" s="101"/>
      <c r="IIX263" s="101"/>
      <c r="IIY263" s="101"/>
      <c r="IIZ263" s="101"/>
      <c r="IJA263" s="101"/>
      <c r="IJB263" s="101"/>
      <c r="IJC263" s="101"/>
      <c r="IJD263" s="101"/>
      <c r="IJE263" s="101"/>
      <c r="IJF263" s="101"/>
      <c r="IJG263" s="101"/>
      <c r="IJH263" s="101"/>
      <c r="IJI263" s="101"/>
      <c r="IJJ263" s="101"/>
      <c r="IJK263" s="101"/>
      <c r="IJL263" s="101"/>
      <c r="IJM263" s="101"/>
      <c r="IJN263" s="101"/>
      <c r="IJO263" s="101"/>
      <c r="IJP263" s="101"/>
      <c r="IJQ263" s="101"/>
      <c r="IJR263" s="101"/>
      <c r="IJS263" s="101"/>
      <c r="IJT263" s="101"/>
      <c r="IJU263" s="101"/>
      <c r="IJV263" s="101"/>
      <c r="IJW263" s="101"/>
      <c r="IJX263" s="101"/>
      <c r="IJY263" s="101"/>
      <c r="IJZ263" s="101"/>
      <c r="IKA263" s="101"/>
      <c r="IKB263" s="101"/>
      <c r="IKC263" s="101"/>
      <c r="IKD263" s="101"/>
      <c r="IKE263" s="101"/>
      <c r="IKF263" s="101"/>
      <c r="IKG263" s="101"/>
      <c r="IKH263" s="101"/>
      <c r="IKI263" s="101"/>
      <c r="IKJ263" s="101"/>
      <c r="IKK263" s="101"/>
      <c r="IKL263" s="101"/>
      <c r="IKM263" s="101"/>
      <c r="IKN263" s="101"/>
      <c r="IKO263" s="101"/>
      <c r="IKP263" s="101"/>
      <c r="IKQ263" s="101"/>
      <c r="IKR263" s="101"/>
      <c r="IKS263" s="101"/>
      <c r="IKT263" s="101"/>
      <c r="IKU263" s="101"/>
      <c r="IKV263" s="101"/>
      <c r="IKW263" s="101"/>
      <c r="IKX263" s="101"/>
      <c r="IKY263" s="101"/>
      <c r="IKZ263" s="101"/>
      <c r="ILA263" s="101"/>
      <c r="ILB263" s="101"/>
      <c r="ILC263" s="101"/>
      <c r="ILD263" s="101"/>
      <c r="ILE263" s="101"/>
      <c r="ILF263" s="101"/>
      <c r="ILG263" s="101"/>
      <c r="ILH263" s="101"/>
      <c r="ILI263" s="101"/>
      <c r="ILJ263" s="101"/>
      <c r="ILK263" s="101"/>
      <c r="ILL263" s="101"/>
      <c r="ILM263" s="101"/>
      <c r="ILN263" s="101"/>
      <c r="ILO263" s="101"/>
      <c r="ILP263" s="101"/>
      <c r="ILQ263" s="101"/>
      <c r="ILR263" s="101"/>
      <c r="ILS263" s="101"/>
      <c r="ILT263" s="101"/>
      <c r="ILU263" s="101"/>
      <c r="ILV263" s="101"/>
      <c r="ILW263" s="101"/>
      <c r="ILX263" s="101"/>
      <c r="ILY263" s="101"/>
      <c r="ILZ263" s="101"/>
      <c r="IMA263" s="101"/>
      <c r="IMB263" s="101"/>
      <c r="IMC263" s="101"/>
      <c r="IMD263" s="101"/>
      <c r="IME263" s="101"/>
      <c r="IMF263" s="101"/>
      <c r="IMG263" s="101"/>
      <c r="IMH263" s="101"/>
      <c r="IMI263" s="101"/>
      <c r="IMJ263" s="101"/>
      <c r="IMK263" s="101"/>
      <c r="IML263" s="101"/>
      <c r="IMM263" s="101"/>
      <c r="IMN263" s="101"/>
      <c r="IMO263" s="101"/>
      <c r="IMP263" s="101"/>
      <c r="IMQ263" s="101"/>
      <c r="IMR263" s="101"/>
      <c r="IMS263" s="101"/>
      <c r="IMT263" s="101"/>
      <c r="IMU263" s="101"/>
      <c r="IMV263" s="101"/>
      <c r="IMW263" s="101"/>
      <c r="IMX263" s="101"/>
      <c r="IMY263" s="101"/>
      <c r="IMZ263" s="101"/>
      <c r="INA263" s="101"/>
      <c r="INB263" s="101"/>
      <c r="INC263" s="101"/>
      <c r="IND263" s="101"/>
      <c r="INE263" s="101"/>
      <c r="INF263" s="101"/>
      <c r="ING263" s="101"/>
      <c r="INH263" s="101"/>
      <c r="INI263" s="101"/>
      <c r="INJ263" s="101"/>
      <c r="INK263" s="101"/>
      <c r="INL263" s="101"/>
      <c r="INM263" s="101"/>
      <c r="INN263" s="101"/>
      <c r="INO263" s="101"/>
      <c r="INP263" s="101"/>
      <c r="INQ263" s="101"/>
      <c r="INR263" s="101"/>
      <c r="INS263" s="101"/>
      <c r="INT263" s="101"/>
      <c r="INU263" s="101"/>
      <c r="INV263" s="101"/>
      <c r="INW263" s="101"/>
      <c r="INX263" s="101"/>
      <c r="INY263" s="101"/>
      <c r="INZ263" s="101"/>
      <c r="IOA263" s="101"/>
      <c r="IOB263" s="101"/>
      <c r="IOC263" s="101"/>
      <c r="IOD263" s="101"/>
      <c r="IOE263" s="101"/>
      <c r="IOF263" s="101"/>
      <c r="IOG263" s="101"/>
      <c r="IOH263" s="101"/>
      <c r="IOI263" s="101"/>
      <c r="IOJ263" s="101"/>
      <c r="IOK263" s="101"/>
      <c r="IOL263" s="101"/>
      <c r="IOM263" s="101"/>
      <c r="ION263" s="101"/>
      <c r="IOO263" s="101"/>
      <c r="IOP263" s="101"/>
      <c r="IOQ263" s="101"/>
      <c r="IOR263" s="101"/>
      <c r="IOS263" s="101"/>
      <c r="IOT263" s="101"/>
      <c r="IOU263" s="101"/>
      <c r="IOV263" s="101"/>
      <c r="IOW263" s="101"/>
      <c r="IOX263" s="101"/>
      <c r="IOY263" s="101"/>
      <c r="IOZ263" s="101"/>
      <c r="IPA263" s="101"/>
      <c r="IPB263" s="101"/>
      <c r="IPC263" s="101"/>
      <c r="IPD263" s="101"/>
      <c r="IPE263" s="101"/>
      <c r="IPF263" s="101"/>
      <c r="IPG263" s="101"/>
      <c r="IPH263" s="101"/>
      <c r="IPI263" s="101"/>
      <c r="IPJ263" s="101"/>
      <c r="IPK263" s="101"/>
      <c r="IPL263" s="101"/>
      <c r="IPM263" s="101"/>
      <c r="IPN263" s="101"/>
      <c r="IPO263" s="101"/>
      <c r="IPP263" s="101"/>
      <c r="IPQ263" s="101"/>
      <c r="IPR263" s="101"/>
      <c r="IPS263" s="101"/>
      <c r="IPT263" s="101"/>
      <c r="IPU263" s="101"/>
      <c r="IPV263" s="101"/>
      <c r="IPW263" s="101"/>
      <c r="IPX263" s="101"/>
      <c r="IPY263" s="101"/>
      <c r="IPZ263" s="101"/>
      <c r="IQA263" s="101"/>
      <c r="IQB263" s="101"/>
      <c r="IQC263" s="101"/>
      <c r="IQD263" s="101"/>
      <c r="IQE263" s="101"/>
      <c r="IQF263" s="101"/>
      <c r="IQG263" s="101"/>
      <c r="IQH263" s="101"/>
      <c r="IQI263" s="101"/>
      <c r="IQJ263" s="101"/>
      <c r="IQK263" s="101"/>
      <c r="IQL263" s="101"/>
      <c r="IQM263" s="101"/>
      <c r="IQN263" s="101"/>
      <c r="IQO263" s="101"/>
      <c r="IQP263" s="101"/>
      <c r="IQQ263" s="101"/>
      <c r="IQR263" s="101"/>
      <c r="IQS263" s="101"/>
      <c r="IQT263" s="101"/>
      <c r="IQU263" s="101"/>
      <c r="IQV263" s="101"/>
      <c r="IQW263" s="101"/>
      <c r="IQX263" s="101"/>
      <c r="IQY263" s="101"/>
      <c r="IQZ263" s="101"/>
      <c r="IRA263" s="101"/>
      <c r="IRB263" s="101"/>
      <c r="IRC263" s="101"/>
      <c r="IRD263" s="101"/>
      <c r="IRE263" s="101"/>
      <c r="IRF263" s="101"/>
      <c r="IRG263" s="101"/>
      <c r="IRH263" s="101"/>
      <c r="IRI263" s="101"/>
      <c r="IRJ263" s="101"/>
      <c r="IRK263" s="101"/>
      <c r="IRL263" s="101"/>
      <c r="IRM263" s="101"/>
      <c r="IRN263" s="101"/>
      <c r="IRO263" s="101"/>
      <c r="IRP263" s="101"/>
      <c r="IRQ263" s="101"/>
      <c r="IRR263" s="101"/>
      <c r="IRS263" s="101"/>
      <c r="IRT263" s="101"/>
      <c r="IRU263" s="101"/>
      <c r="IRV263" s="101"/>
      <c r="IRW263" s="101"/>
      <c r="IRX263" s="101"/>
      <c r="IRY263" s="101"/>
      <c r="IRZ263" s="101"/>
      <c r="ISA263" s="101"/>
      <c r="ISB263" s="101"/>
      <c r="ISC263" s="101"/>
      <c r="ISD263" s="101"/>
      <c r="ISE263" s="101"/>
      <c r="ISF263" s="101"/>
      <c r="ISG263" s="101"/>
      <c r="ISH263" s="101"/>
      <c r="ISI263" s="101"/>
      <c r="ISJ263" s="101"/>
      <c r="ISK263" s="101"/>
      <c r="ISL263" s="101"/>
      <c r="ISM263" s="101"/>
      <c r="ISN263" s="101"/>
      <c r="ISO263" s="101"/>
      <c r="ISP263" s="101"/>
      <c r="ISQ263" s="101"/>
      <c r="ISR263" s="101"/>
      <c r="ISS263" s="101"/>
      <c r="IST263" s="101"/>
      <c r="ISU263" s="101"/>
      <c r="ISV263" s="101"/>
      <c r="ISW263" s="101"/>
      <c r="ISX263" s="101"/>
      <c r="ISY263" s="101"/>
      <c r="ISZ263" s="101"/>
      <c r="ITA263" s="101"/>
      <c r="ITB263" s="101"/>
      <c r="ITC263" s="101"/>
      <c r="ITD263" s="101"/>
      <c r="ITE263" s="101"/>
      <c r="ITF263" s="101"/>
      <c r="ITG263" s="101"/>
      <c r="ITH263" s="101"/>
      <c r="ITI263" s="101"/>
      <c r="ITJ263" s="101"/>
      <c r="ITK263" s="101"/>
      <c r="ITL263" s="101"/>
      <c r="ITM263" s="101"/>
      <c r="ITN263" s="101"/>
      <c r="ITO263" s="101"/>
      <c r="ITP263" s="101"/>
      <c r="ITQ263" s="101"/>
      <c r="ITR263" s="101"/>
      <c r="ITS263" s="101"/>
      <c r="ITT263" s="101"/>
      <c r="ITU263" s="101"/>
      <c r="ITV263" s="101"/>
      <c r="ITW263" s="101"/>
      <c r="ITX263" s="101"/>
      <c r="ITY263" s="101"/>
      <c r="ITZ263" s="101"/>
      <c r="IUA263" s="101"/>
      <c r="IUB263" s="101"/>
      <c r="IUC263" s="101"/>
      <c r="IUD263" s="101"/>
      <c r="IUE263" s="101"/>
      <c r="IUF263" s="101"/>
      <c r="IUG263" s="101"/>
      <c r="IUH263" s="101"/>
      <c r="IUI263" s="101"/>
      <c r="IUJ263" s="101"/>
      <c r="IUK263" s="101"/>
      <c r="IUL263" s="101"/>
      <c r="IUM263" s="101"/>
      <c r="IUN263" s="101"/>
      <c r="IUO263" s="101"/>
      <c r="IUP263" s="101"/>
      <c r="IUQ263" s="101"/>
      <c r="IUR263" s="101"/>
      <c r="IUS263" s="101"/>
      <c r="IUT263" s="101"/>
      <c r="IUU263" s="101"/>
      <c r="IUV263" s="101"/>
      <c r="IUW263" s="101"/>
      <c r="IUX263" s="101"/>
      <c r="IUY263" s="101"/>
      <c r="IUZ263" s="101"/>
      <c r="IVA263" s="101"/>
      <c r="IVB263" s="101"/>
      <c r="IVC263" s="101"/>
      <c r="IVD263" s="101"/>
      <c r="IVE263" s="101"/>
      <c r="IVF263" s="101"/>
      <c r="IVG263" s="101"/>
      <c r="IVH263" s="101"/>
      <c r="IVI263" s="101"/>
      <c r="IVJ263" s="101"/>
      <c r="IVK263" s="101"/>
      <c r="IVL263" s="101"/>
      <c r="IVM263" s="101"/>
      <c r="IVN263" s="101"/>
      <c r="IVO263" s="101"/>
      <c r="IVP263" s="101"/>
      <c r="IVQ263" s="101"/>
      <c r="IVR263" s="101"/>
      <c r="IVS263" s="101"/>
      <c r="IVT263" s="101"/>
      <c r="IVU263" s="101"/>
      <c r="IVV263" s="101"/>
      <c r="IVW263" s="101"/>
      <c r="IVX263" s="101"/>
      <c r="IVY263" s="101"/>
      <c r="IVZ263" s="101"/>
      <c r="IWA263" s="101"/>
      <c r="IWB263" s="101"/>
      <c r="IWC263" s="101"/>
      <c r="IWD263" s="101"/>
      <c r="IWE263" s="101"/>
      <c r="IWF263" s="101"/>
      <c r="IWG263" s="101"/>
      <c r="IWH263" s="101"/>
      <c r="IWI263" s="101"/>
      <c r="IWJ263" s="101"/>
      <c r="IWK263" s="101"/>
      <c r="IWL263" s="101"/>
      <c r="IWM263" s="101"/>
      <c r="IWN263" s="101"/>
      <c r="IWO263" s="101"/>
      <c r="IWP263" s="101"/>
      <c r="IWQ263" s="101"/>
      <c r="IWR263" s="101"/>
      <c r="IWS263" s="101"/>
      <c r="IWT263" s="101"/>
      <c r="IWU263" s="101"/>
      <c r="IWV263" s="101"/>
      <c r="IWW263" s="101"/>
      <c r="IWX263" s="101"/>
      <c r="IWY263" s="101"/>
      <c r="IWZ263" s="101"/>
      <c r="IXA263" s="101"/>
      <c r="IXB263" s="101"/>
      <c r="IXC263" s="101"/>
      <c r="IXD263" s="101"/>
      <c r="IXE263" s="101"/>
      <c r="IXF263" s="101"/>
      <c r="IXG263" s="101"/>
      <c r="IXH263" s="101"/>
      <c r="IXI263" s="101"/>
      <c r="IXJ263" s="101"/>
      <c r="IXK263" s="101"/>
      <c r="IXL263" s="101"/>
      <c r="IXM263" s="101"/>
      <c r="IXN263" s="101"/>
      <c r="IXO263" s="101"/>
      <c r="IXP263" s="101"/>
      <c r="IXQ263" s="101"/>
      <c r="IXR263" s="101"/>
      <c r="IXS263" s="101"/>
      <c r="IXT263" s="101"/>
      <c r="IXU263" s="101"/>
      <c r="IXV263" s="101"/>
      <c r="IXW263" s="101"/>
      <c r="IXX263" s="101"/>
      <c r="IXY263" s="101"/>
      <c r="IXZ263" s="101"/>
      <c r="IYA263" s="101"/>
      <c r="IYB263" s="101"/>
      <c r="IYC263" s="101"/>
      <c r="IYD263" s="101"/>
      <c r="IYE263" s="101"/>
      <c r="IYF263" s="101"/>
      <c r="IYG263" s="101"/>
      <c r="IYH263" s="101"/>
      <c r="IYI263" s="101"/>
      <c r="IYJ263" s="101"/>
      <c r="IYK263" s="101"/>
      <c r="IYL263" s="101"/>
      <c r="IYM263" s="101"/>
      <c r="IYN263" s="101"/>
      <c r="IYO263" s="101"/>
      <c r="IYP263" s="101"/>
      <c r="IYQ263" s="101"/>
      <c r="IYR263" s="101"/>
      <c r="IYS263" s="101"/>
      <c r="IYT263" s="101"/>
      <c r="IYU263" s="101"/>
      <c r="IYV263" s="101"/>
      <c r="IYW263" s="101"/>
      <c r="IYX263" s="101"/>
      <c r="IYY263" s="101"/>
      <c r="IYZ263" s="101"/>
      <c r="IZA263" s="101"/>
      <c r="IZB263" s="101"/>
      <c r="IZC263" s="101"/>
      <c r="IZD263" s="101"/>
      <c r="IZE263" s="101"/>
      <c r="IZF263" s="101"/>
      <c r="IZG263" s="101"/>
      <c r="IZH263" s="101"/>
      <c r="IZI263" s="101"/>
      <c r="IZJ263" s="101"/>
      <c r="IZK263" s="101"/>
      <c r="IZL263" s="101"/>
      <c r="IZM263" s="101"/>
      <c r="IZN263" s="101"/>
      <c r="IZO263" s="101"/>
      <c r="IZP263" s="101"/>
      <c r="IZQ263" s="101"/>
      <c r="IZR263" s="101"/>
      <c r="IZS263" s="101"/>
      <c r="IZT263" s="101"/>
      <c r="IZU263" s="101"/>
      <c r="IZV263" s="101"/>
      <c r="IZW263" s="101"/>
      <c r="IZX263" s="101"/>
      <c r="IZY263" s="101"/>
      <c r="IZZ263" s="101"/>
      <c r="JAA263" s="101"/>
      <c r="JAB263" s="101"/>
      <c r="JAC263" s="101"/>
      <c r="JAD263" s="101"/>
      <c r="JAE263" s="101"/>
      <c r="JAF263" s="101"/>
      <c r="JAG263" s="101"/>
      <c r="JAH263" s="101"/>
      <c r="JAI263" s="101"/>
      <c r="JAJ263" s="101"/>
      <c r="JAK263" s="101"/>
      <c r="JAL263" s="101"/>
      <c r="JAM263" s="101"/>
      <c r="JAN263" s="101"/>
      <c r="JAO263" s="101"/>
      <c r="JAP263" s="101"/>
      <c r="JAQ263" s="101"/>
      <c r="JAR263" s="101"/>
      <c r="JAS263" s="101"/>
      <c r="JAT263" s="101"/>
      <c r="JAU263" s="101"/>
      <c r="JAV263" s="101"/>
      <c r="JAW263" s="101"/>
      <c r="JAX263" s="101"/>
      <c r="JAY263" s="101"/>
      <c r="JAZ263" s="101"/>
      <c r="JBA263" s="101"/>
      <c r="JBB263" s="101"/>
      <c r="JBC263" s="101"/>
      <c r="JBD263" s="101"/>
      <c r="JBE263" s="101"/>
      <c r="JBF263" s="101"/>
      <c r="JBG263" s="101"/>
      <c r="JBH263" s="101"/>
      <c r="JBI263" s="101"/>
      <c r="JBJ263" s="101"/>
      <c r="JBK263" s="101"/>
      <c r="JBL263" s="101"/>
      <c r="JBM263" s="101"/>
      <c r="JBN263" s="101"/>
      <c r="JBO263" s="101"/>
      <c r="JBP263" s="101"/>
      <c r="JBQ263" s="101"/>
      <c r="JBR263" s="101"/>
      <c r="JBS263" s="101"/>
      <c r="JBT263" s="101"/>
      <c r="JBU263" s="101"/>
      <c r="JBV263" s="101"/>
      <c r="JBW263" s="101"/>
      <c r="JBX263" s="101"/>
      <c r="JBY263" s="101"/>
      <c r="JBZ263" s="101"/>
      <c r="JCA263" s="101"/>
      <c r="JCB263" s="101"/>
      <c r="JCC263" s="101"/>
      <c r="JCD263" s="101"/>
      <c r="JCE263" s="101"/>
      <c r="JCF263" s="101"/>
      <c r="JCG263" s="101"/>
      <c r="JCH263" s="101"/>
      <c r="JCI263" s="101"/>
      <c r="JCJ263" s="101"/>
      <c r="JCK263" s="101"/>
      <c r="JCL263" s="101"/>
      <c r="JCM263" s="101"/>
      <c r="JCN263" s="101"/>
      <c r="JCO263" s="101"/>
      <c r="JCP263" s="101"/>
      <c r="JCQ263" s="101"/>
      <c r="JCR263" s="101"/>
      <c r="JCS263" s="101"/>
      <c r="JCT263" s="101"/>
      <c r="JCU263" s="101"/>
      <c r="JCV263" s="101"/>
      <c r="JCW263" s="101"/>
      <c r="JCX263" s="101"/>
      <c r="JCY263" s="101"/>
      <c r="JCZ263" s="101"/>
      <c r="JDA263" s="101"/>
      <c r="JDB263" s="101"/>
      <c r="JDC263" s="101"/>
      <c r="JDD263" s="101"/>
      <c r="JDE263" s="101"/>
      <c r="JDF263" s="101"/>
      <c r="JDG263" s="101"/>
      <c r="JDH263" s="101"/>
      <c r="JDI263" s="101"/>
      <c r="JDJ263" s="101"/>
      <c r="JDK263" s="101"/>
      <c r="JDL263" s="101"/>
      <c r="JDM263" s="101"/>
      <c r="JDN263" s="101"/>
      <c r="JDO263" s="101"/>
      <c r="JDP263" s="101"/>
      <c r="JDQ263" s="101"/>
      <c r="JDR263" s="101"/>
      <c r="JDS263" s="101"/>
      <c r="JDT263" s="101"/>
      <c r="JDU263" s="101"/>
      <c r="JDV263" s="101"/>
      <c r="JDW263" s="101"/>
      <c r="JDX263" s="101"/>
      <c r="JDY263" s="101"/>
      <c r="JDZ263" s="101"/>
      <c r="JEA263" s="101"/>
      <c r="JEB263" s="101"/>
      <c r="JEC263" s="101"/>
      <c r="JED263" s="101"/>
      <c r="JEE263" s="101"/>
      <c r="JEF263" s="101"/>
      <c r="JEG263" s="101"/>
      <c r="JEH263" s="101"/>
      <c r="JEI263" s="101"/>
      <c r="JEJ263" s="101"/>
      <c r="JEK263" s="101"/>
      <c r="JEL263" s="101"/>
      <c r="JEM263" s="101"/>
      <c r="JEN263" s="101"/>
      <c r="JEO263" s="101"/>
      <c r="JEP263" s="101"/>
      <c r="JEQ263" s="101"/>
      <c r="JER263" s="101"/>
      <c r="JES263" s="101"/>
      <c r="JET263" s="101"/>
      <c r="JEU263" s="101"/>
      <c r="JEV263" s="101"/>
      <c r="JEW263" s="101"/>
      <c r="JEX263" s="101"/>
      <c r="JEY263" s="101"/>
      <c r="JEZ263" s="101"/>
      <c r="JFA263" s="101"/>
      <c r="JFB263" s="101"/>
      <c r="JFC263" s="101"/>
      <c r="JFD263" s="101"/>
      <c r="JFE263" s="101"/>
      <c r="JFF263" s="101"/>
      <c r="JFG263" s="101"/>
      <c r="JFH263" s="101"/>
      <c r="JFI263" s="101"/>
      <c r="JFJ263" s="101"/>
      <c r="JFK263" s="101"/>
      <c r="JFL263" s="101"/>
      <c r="JFM263" s="101"/>
      <c r="JFN263" s="101"/>
      <c r="JFO263" s="101"/>
      <c r="JFP263" s="101"/>
      <c r="JFQ263" s="101"/>
      <c r="JFR263" s="101"/>
      <c r="JFS263" s="101"/>
      <c r="JFT263" s="101"/>
      <c r="JFU263" s="101"/>
      <c r="JFV263" s="101"/>
      <c r="JFW263" s="101"/>
      <c r="JFX263" s="101"/>
      <c r="JFY263" s="101"/>
      <c r="JFZ263" s="101"/>
      <c r="JGA263" s="101"/>
      <c r="JGB263" s="101"/>
      <c r="JGC263" s="101"/>
      <c r="JGD263" s="101"/>
      <c r="JGE263" s="101"/>
      <c r="JGF263" s="101"/>
      <c r="JGG263" s="101"/>
      <c r="JGH263" s="101"/>
      <c r="JGI263" s="101"/>
      <c r="JGJ263" s="101"/>
      <c r="JGK263" s="101"/>
      <c r="JGL263" s="101"/>
      <c r="JGM263" s="101"/>
      <c r="JGN263" s="101"/>
      <c r="JGO263" s="101"/>
      <c r="JGP263" s="101"/>
      <c r="JGQ263" s="101"/>
      <c r="JGR263" s="101"/>
      <c r="JGS263" s="101"/>
      <c r="JGT263" s="101"/>
      <c r="JGU263" s="101"/>
      <c r="JGV263" s="101"/>
      <c r="JGW263" s="101"/>
      <c r="JGX263" s="101"/>
      <c r="JGY263" s="101"/>
      <c r="JGZ263" s="101"/>
      <c r="JHA263" s="101"/>
      <c r="JHB263" s="101"/>
      <c r="JHC263" s="101"/>
      <c r="JHD263" s="101"/>
      <c r="JHE263" s="101"/>
      <c r="JHF263" s="101"/>
      <c r="JHG263" s="101"/>
      <c r="JHH263" s="101"/>
      <c r="JHI263" s="101"/>
      <c r="JHJ263" s="101"/>
      <c r="JHK263" s="101"/>
      <c r="JHL263" s="101"/>
      <c r="JHM263" s="101"/>
      <c r="JHN263" s="101"/>
      <c r="JHO263" s="101"/>
      <c r="JHP263" s="101"/>
      <c r="JHQ263" s="101"/>
      <c r="JHR263" s="101"/>
      <c r="JHS263" s="101"/>
      <c r="JHT263" s="101"/>
      <c r="JHU263" s="101"/>
      <c r="JHV263" s="101"/>
      <c r="JHW263" s="101"/>
      <c r="JHX263" s="101"/>
      <c r="JHY263" s="101"/>
      <c r="JHZ263" s="101"/>
      <c r="JIA263" s="101"/>
      <c r="JIB263" s="101"/>
      <c r="JIC263" s="101"/>
      <c r="JID263" s="101"/>
      <c r="JIE263" s="101"/>
      <c r="JIF263" s="101"/>
      <c r="JIG263" s="101"/>
      <c r="JIH263" s="101"/>
      <c r="JII263" s="101"/>
      <c r="JIJ263" s="101"/>
      <c r="JIK263" s="101"/>
      <c r="JIL263" s="101"/>
      <c r="JIM263" s="101"/>
      <c r="JIN263" s="101"/>
      <c r="JIO263" s="101"/>
      <c r="JIP263" s="101"/>
      <c r="JIQ263" s="101"/>
      <c r="JIR263" s="101"/>
      <c r="JIS263" s="101"/>
      <c r="JIT263" s="101"/>
      <c r="JIU263" s="101"/>
      <c r="JIV263" s="101"/>
      <c r="JIW263" s="101"/>
      <c r="JIX263" s="101"/>
      <c r="JIY263" s="101"/>
      <c r="JIZ263" s="101"/>
      <c r="JJA263" s="101"/>
      <c r="JJB263" s="101"/>
      <c r="JJC263" s="101"/>
      <c r="JJD263" s="101"/>
      <c r="JJE263" s="101"/>
      <c r="JJF263" s="101"/>
      <c r="JJG263" s="101"/>
      <c r="JJH263" s="101"/>
      <c r="JJI263" s="101"/>
      <c r="JJJ263" s="101"/>
      <c r="JJK263" s="101"/>
      <c r="JJL263" s="101"/>
      <c r="JJM263" s="101"/>
      <c r="JJN263" s="101"/>
      <c r="JJO263" s="101"/>
      <c r="JJP263" s="101"/>
      <c r="JJQ263" s="101"/>
      <c r="JJR263" s="101"/>
      <c r="JJS263" s="101"/>
      <c r="JJT263" s="101"/>
      <c r="JJU263" s="101"/>
      <c r="JJV263" s="101"/>
      <c r="JJW263" s="101"/>
      <c r="JJX263" s="101"/>
      <c r="JJY263" s="101"/>
      <c r="JJZ263" s="101"/>
      <c r="JKA263" s="101"/>
      <c r="JKB263" s="101"/>
      <c r="JKC263" s="101"/>
      <c r="JKD263" s="101"/>
      <c r="JKE263" s="101"/>
      <c r="JKF263" s="101"/>
      <c r="JKG263" s="101"/>
      <c r="JKH263" s="101"/>
      <c r="JKI263" s="101"/>
      <c r="JKJ263" s="101"/>
      <c r="JKK263" s="101"/>
      <c r="JKL263" s="101"/>
      <c r="JKM263" s="101"/>
      <c r="JKN263" s="101"/>
      <c r="JKO263" s="101"/>
      <c r="JKP263" s="101"/>
      <c r="JKQ263" s="101"/>
      <c r="JKR263" s="101"/>
      <c r="JKS263" s="101"/>
      <c r="JKT263" s="101"/>
      <c r="JKU263" s="101"/>
      <c r="JKV263" s="101"/>
      <c r="JKW263" s="101"/>
      <c r="JKX263" s="101"/>
      <c r="JKY263" s="101"/>
      <c r="JKZ263" s="101"/>
      <c r="JLA263" s="101"/>
      <c r="JLB263" s="101"/>
      <c r="JLC263" s="101"/>
      <c r="JLD263" s="101"/>
      <c r="JLE263" s="101"/>
      <c r="JLF263" s="101"/>
      <c r="JLG263" s="101"/>
      <c r="JLH263" s="101"/>
      <c r="JLI263" s="101"/>
      <c r="JLJ263" s="101"/>
      <c r="JLK263" s="101"/>
      <c r="JLL263" s="101"/>
      <c r="JLM263" s="101"/>
      <c r="JLN263" s="101"/>
      <c r="JLO263" s="101"/>
      <c r="JLP263" s="101"/>
      <c r="JLQ263" s="101"/>
      <c r="JLR263" s="101"/>
      <c r="JLS263" s="101"/>
      <c r="JLT263" s="101"/>
      <c r="JLU263" s="101"/>
      <c r="JLV263" s="101"/>
      <c r="JLW263" s="101"/>
      <c r="JLX263" s="101"/>
      <c r="JLY263" s="101"/>
      <c r="JLZ263" s="101"/>
      <c r="JMA263" s="101"/>
      <c r="JMB263" s="101"/>
      <c r="JMC263" s="101"/>
      <c r="JMD263" s="101"/>
      <c r="JME263" s="101"/>
      <c r="JMF263" s="101"/>
      <c r="JMG263" s="101"/>
      <c r="JMH263" s="101"/>
      <c r="JMI263" s="101"/>
      <c r="JMJ263" s="101"/>
      <c r="JMK263" s="101"/>
      <c r="JML263" s="101"/>
      <c r="JMM263" s="101"/>
      <c r="JMN263" s="101"/>
      <c r="JMO263" s="101"/>
      <c r="JMP263" s="101"/>
      <c r="JMQ263" s="101"/>
      <c r="JMR263" s="101"/>
      <c r="JMS263" s="101"/>
      <c r="JMT263" s="101"/>
      <c r="JMU263" s="101"/>
      <c r="JMV263" s="101"/>
      <c r="JMW263" s="101"/>
      <c r="JMX263" s="101"/>
      <c r="JMY263" s="101"/>
      <c r="JMZ263" s="101"/>
      <c r="JNA263" s="101"/>
      <c r="JNB263" s="101"/>
      <c r="JNC263" s="101"/>
      <c r="JND263" s="101"/>
      <c r="JNE263" s="101"/>
      <c r="JNF263" s="101"/>
      <c r="JNG263" s="101"/>
      <c r="JNH263" s="101"/>
      <c r="JNI263" s="101"/>
      <c r="JNJ263" s="101"/>
      <c r="JNK263" s="101"/>
      <c r="JNL263" s="101"/>
      <c r="JNM263" s="101"/>
      <c r="JNN263" s="101"/>
      <c r="JNO263" s="101"/>
      <c r="JNP263" s="101"/>
      <c r="JNQ263" s="101"/>
      <c r="JNR263" s="101"/>
      <c r="JNS263" s="101"/>
      <c r="JNT263" s="101"/>
      <c r="JNU263" s="101"/>
      <c r="JNV263" s="101"/>
      <c r="JNW263" s="101"/>
      <c r="JNX263" s="101"/>
      <c r="JNY263" s="101"/>
      <c r="JNZ263" s="101"/>
      <c r="JOA263" s="101"/>
      <c r="JOB263" s="101"/>
      <c r="JOC263" s="101"/>
      <c r="JOD263" s="101"/>
      <c r="JOE263" s="101"/>
      <c r="JOF263" s="101"/>
      <c r="JOG263" s="101"/>
      <c r="JOH263" s="101"/>
      <c r="JOI263" s="101"/>
      <c r="JOJ263" s="101"/>
      <c r="JOK263" s="101"/>
      <c r="JOL263" s="101"/>
      <c r="JOM263" s="101"/>
      <c r="JON263" s="101"/>
      <c r="JOO263" s="101"/>
      <c r="JOP263" s="101"/>
      <c r="JOQ263" s="101"/>
      <c r="JOR263" s="101"/>
      <c r="JOS263" s="101"/>
      <c r="JOT263" s="101"/>
      <c r="JOU263" s="101"/>
      <c r="JOV263" s="101"/>
      <c r="JOW263" s="101"/>
      <c r="JOX263" s="101"/>
      <c r="JOY263" s="101"/>
      <c r="JOZ263" s="101"/>
      <c r="JPA263" s="101"/>
      <c r="JPB263" s="101"/>
      <c r="JPC263" s="101"/>
      <c r="JPD263" s="101"/>
      <c r="JPE263" s="101"/>
      <c r="JPF263" s="101"/>
      <c r="JPG263" s="101"/>
      <c r="JPH263" s="101"/>
      <c r="JPI263" s="101"/>
      <c r="JPJ263" s="101"/>
      <c r="JPK263" s="101"/>
      <c r="JPL263" s="101"/>
      <c r="JPM263" s="101"/>
      <c r="JPN263" s="101"/>
      <c r="JPO263" s="101"/>
      <c r="JPP263" s="101"/>
      <c r="JPQ263" s="101"/>
      <c r="JPR263" s="101"/>
      <c r="JPS263" s="101"/>
      <c r="JPT263" s="101"/>
      <c r="JPU263" s="101"/>
      <c r="JPV263" s="101"/>
      <c r="JPW263" s="101"/>
      <c r="JPX263" s="101"/>
      <c r="JPY263" s="101"/>
      <c r="JPZ263" s="101"/>
      <c r="JQA263" s="101"/>
      <c r="JQB263" s="101"/>
      <c r="JQC263" s="101"/>
      <c r="JQD263" s="101"/>
      <c r="JQE263" s="101"/>
      <c r="JQF263" s="101"/>
      <c r="JQG263" s="101"/>
      <c r="JQH263" s="101"/>
      <c r="JQI263" s="101"/>
      <c r="JQJ263" s="101"/>
      <c r="JQK263" s="101"/>
      <c r="JQL263" s="101"/>
      <c r="JQM263" s="101"/>
      <c r="JQN263" s="101"/>
      <c r="JQO263" s="101"/>
      <c r="JQP263" s="101"/>
      <c r="JQQ263" s="101"/>
      <c r="JQR263" s="101"/>
      <c r="JQS263" s="101"/>
      <c r="JQT263" s="101"/>
      <c r="JQU263" s="101"/>
      <c r="JQV263" s="101"/>
      <c r="JQW263" s="101"/>
      <c r="JQX263" s="101"/>
      <c r="JQY263" s="101"/>
      <c r="JQZ263" s="101"/>
      <c r="JRA263" s="101"/>
      <c r="JRB263" s="101"/>
      <c r="JRC263" s="101"/>
      <c r="JRD263" s="101"/>
      <c r="JRE263" s="101"/>
      <c r="JRF263" s="101"/>
      <c r="JRG263" s="101"/>
      <c r="JRH263" s="101"/>
      <c r="JRI263" s="101"/>
      <c r="JRJ263" s="101"/>
      <c r="JRK263" s="101"/>
      <c r="JRL263" s="101"/>
      <c r="JRM263" s="101"/>
      <c r="JRN263" s="101"/>
      <c r="JRO263" s="101"/>
      <c r="JRP263" s="101"/>
      <c r="JRQ263" s="101"/>
      <c r="JRR263" s="101"/>
      <c r="JRS263" s="101"/>
      <c r="JRT263" s="101"/>
      <c r="JRU263" s="101"/>
      <c r="JRV263" s="101"/>
      <c r="JRW263" s="101"/>
      <c r="JRX263" s="101"/>
      <c r="JRY263" s="101"/>
      <c r="JRZ263" s="101"/>
      <c r="JSA263" s="101"/>
      <c r="JSB263" s="101"/>
      <c r="JSC263" s="101"/>
      <c r="JSD263" s="101"/>
      <c r="JSE263" s="101"/>
      <c r="JSF263" s="101"/>
      <c r="JSG263" s="101"/>
      <c r="JSH263" s="101"/>
      <c r="JSI263" s="101"/>
      <c r="JSJ263" s="101"/>
      <c r="JSK263" s="101"/>
      <c r="JSL263" s="101"/>
      <c r="JSM263" s="101"/>
      <c r="JSN263" s="101"/>
      <c r="JSO263" s="101"/>
      <c r="JSP263" s="101"/>
      <c r="JSQ263" s="101"/>
      <c r="JSR263" s="101"/>
      <c r="JSS263" s="101"/>
      <c r="JST263" s="101"/>
      <c r="JSU263" s="101"/>
      <c r="JSV263" s="101"/>
      <c r="JSW263" s="101"/>
      <c r="JSX263" s="101"/>
      <c r="JSY263" s="101"/>
      <c r="JSZ263" s="101"/>
      <c r="JTA263" s="101"/>
      <c r="JTB263" s="101"/>
      <c r="JTC263" s="101"/>
      <c r="JTD263" s="101"/>
      <c r="JTE263" s="101"/>
      <c r="JTF263" s="101"/>
      <c r="JTG263" s="101"/>
      <c r="JTH263" s="101"/>
      <c r="JTI263" s="101"/>
      <c r="JTJ263" s="101"/>
      <c r="JTK263" s="101"/>
      <c r="JTL263" s="101"/>
      <c r="JTM263" s="101"/>
      <c r="JTN263" s="101"/>
      <c r="JTO263" s="101"/>
      <c r="JTP263" s="101"/>
      <c r="JTQ263" s="101"/>
      <c r="JTR263" s="101"/>
      <c r="JTS263" s="101"/>
      <c r="JTT263" s="101"/>
      <c r="JTU263" s="101"/>
      <c r="JTV263" s="101"/>
      <c r="JTW263" s="101"/>
      <c r="JTX263" s="101"/>
      <c r="JTY263" s="101"/>
      <c r="JTZ263" s="101"/>
      <c r="JUA263" s="101"/>
      <c r="JUB263" s="101"/>
      <c r="JUC263" s="101"/>
      <c r="JUD263" s="101"/>
      <c r="JUE263" s="101"/>
      <c r="JUF263" s="101"/>
      <c r="JUG263" s="101"/>
      <c r="JUH263" s="101"/>
      <c r="JUI263" s="101"/>
      <c r="JUJ263" s="101"/>
      <c r="JUK263" s="101"/>
      <c r="JUL263" s="101"/>
      <c r="JUM263" s="101"/>
      <c r="JUN263" s="101"/>
      <c r="JUO263" s="101"/>
      <c r="JUP263" s="101"/>
      <c r="JUQ263" s="101"/>
      <c r="JUR263" s="101"/>
      <c r="JUS263" s="101"/>
      <c r="JUT263" s="101"/>
      <c r="JUU263" s="101"/>
      <c r="JUV263" s="101"/>
      <c r="JUW263" s="101"/>
      <c r="JUX263" s="101"/>
      <c r="JUY263" s="101"/>
      <c r="JUZ263" s="101"/>
      <c r="JVA263" s="101"/>
      <c r="JVB263" s="101"/>
      <c r="JVC263" s="101"/>
      <c r="JVD263" s="101"/>
      <c r="JVE263" s="101"/>
      <c r="JVF263" s="101"/>
      <c r="JVG263" s="101"/>
      <c r="JVH263" s="101"/>
      <c r="JVI263" s="101"/>
      <c r="JVJ263" s="101"/>
      <c r="JVK263" s="101"/>
      <c r="JVL263" s="101"/>
      <c r="JVM263" s="101"/>
      <c r="JVN263" s="101"/>
      <c r="JVO263" s="101"/>
      <c r="JVP263" s="101"/>
      <c r="JVQ263" s="101"/>
      <c r="JVR263" s="101"/>
      <c r="JVS263" s="101"/>
      <c r="JVT263" s="101"/>
      <c r="JVU263" s="101"/>
      <c r="JVV263" s="101"/>
      <c r="JVW263" s="101"/>
      <c r="JVX263" s="101"/>
      <c r="JVY263" s="101"/>
      <c r="JVZ263" s="101"/>
      <c r="JWA263" s="101"/>
      <c r="JWB263" s="101"/>
      <c r="JWC263" s="101"/>
      <c r="JWD263" s="101"/>
      <c r="JWE263" s="101"/>
      <c r="JWF263" s="101"/>
      <c r="JWG263" s="101"/>
      <c r="JWH263" s="101"/>
      <c r="JWI263" s="101"/>
      <c r="JWJ263" s="101"/>
      <c r="JWK263" s="101"/>
      <c r="JWL263" s="101"/>
      <c r="JWM263" s="101"/>
      <c r="JWN263" s="101"/>
      <c r="JWO263" s="101"/>
      <c r="JWP263" s="101"/>
      <c r="JWQ263" s="101"/>
      <c r="JWR263" s="101"/>
      <c r="JWS263" s="101"/>
      <c r="JWT263" s="101"/>
      <c r="JWU263" s="101"/>
      <c r="JWV263" s="101"/>
      <c r="JWW263" s="101"/>
      <c r="JWX263" s="101"/>
      <c r="JWY263" s="101"/>
      <c r="JWZ263" s="101"/>
      <c r="JXA263" s="101"/>
      <c r="JXB263" s="101"/>
      <c r="JXC263" s="101"/>
      <c r="JXD263" s="101"/>
      <c r="JXE263" s="101"/>
      <c r="JXF263" s="101"/>
      <c r="JXG263" s="101"/>
      <c r="JXH263" s="101"/>
      <c r="JXI263" s="101"/>
      <c r="JXJ263" s="101"/>
      <c r="JXK263" s="101"/>
      <c r="JXL263" s="101"/>
      <c r="JXM263" s="101"/>
      <c r="JXN263" s="101"/>
      <c r="JXO263" s="101"/>
      <c r="JXP263" s="101"/>
      <c r="JXQ263" s="101"/>
      <c r="JXR263" s="101"/>
      <c r="JXS263" s="101"/>
      <c r="JXT263" s="101"/>
      <c r="JXU263" s="101"/>
      <c r="JXV263" s="101"/>
      <c r="JXW263" s="101"/>
      <c r="JXX263" s="101"/>
      <c r="JXY263" s="101"/>
      <c r="JXZ263" s="101"/>
      <c r="JYA263" s="101"/>
      <c r="JYB263" s="101"/>
      <c r="JYC263" s="101"/>
      <c r="JYD263" s="101"/>
      <c r="JYE263" s="101"/>
      <c r="JYF263" s="101"/>
      <c r="JYG263" s="101"/>
      <c r="JYH263" s="101"/>
      <c r="JYI263" s="101"/>
      <c r="JYJ263" s="101"/>
      <c r="JYK263" s="101"/>
      <c r="JYL263" s="101"/>
      <c r="JYM263" s="101"/>
      <c r="JYN263" s="101"/>
      <c r="JYO263" s="101"/>
      <c r="JYP263" s="101"/>
      <c r="JYQ263" s="101"/>
      <c r="JYR263" s="101"/>
      <c r="JYS263" s="101"/>
      <c r="JYT263" s="101"/>
      <c r="JYU263" s="101"/>
      <c r="JYV263" s="101"/>
      <c r="JYW263" s="101"/>
      <c r="JYX263" s="101"/>
      <c r="JYY263" s="101"/>
      <c r="JYZ263" s="101"/>
      <c r="JZA263" s="101"/>
      <c r="JZB263" s="101"/>
      <c r="JZC263" s="101"/>
      <c r="JZD263" s="101"/>
      <c r="JZE263" s="101"/>
      <c r="JZF263" s="101"/>
      <c r="JZG263" s="101"/>
      <c r="JZH263" s="101"/>
      <c r="JZI263" s="101"/>
      <c r="JZJ263" s="101"/>
      <c r="JZK263" s="101"/>
      <c r="JZL263" s="101"/>
      <c r="JZM263" s="101"/>
      <c r="JZN263" s="101"/>
      <c r="JZO263" s="101"/>
      <c r="JZP263" s="101"/>
      <c r="JZQ263" s="101"/>
      <c r="JZR263" s="101"/>
      <c r="JZS263" s="101"/>
      <c r="JZT263" s="101"/>
      <c r="JZU263" s="101"/>
      <c r="JZV263" s="101"/>
      <c r="JZW263" s="101"/>
      <c r="JZX263" s="101"/>
      <c r="JZY263" s="101"/>
      <c r="JZZ263" s="101"/>
      <c r="KAA263" s="101"/>
      <c r="KAB263" s="101"/>
      <c r="KAC263" s="101"/>
      <c r="KAD263" s="101"/>
      <c r="KAE263" s="101"/>
      <c r="KAF263" s="101"/>
      <c r="KAG263" s="101"/>
      <c r="KAH263" s="101"/>
      <c r="KAI263" s="101"/>
      <c r="KAJ263" s="101"/>
      <c r="KAK263" s="101"/>
      <c r="KAL263" s="101"/>
      <c r="KAM263" s="101"/>
      <c r="KAN263" s="101"/>
      <c r="KAO263" s="101"/>
      <c r="KAP263" s="101"/>
      <c r="KAQ263" s="101"/>
      <c r="KAR263" s="101"/>
      <c r="KAS263" s="101"/>
      <c r="KAT263" s="101"/>
      <c r="KAU263" s="101"/>
      <c r="KAV263" s="101"/>
      <c r="KAW263" s="101"/>
      <c r="KAX263" s="101"/>
      <c r="KAY263" s="101"/>
      <c r="KAZ263" s="101"/>
      <c r="KBA263" s="101"/>
      <c r="KBB263" s="101"/>
      <c r="KBC263" s="101"/>
      <c r="KBD263" s="101"/>
      <c r="KBE263" s="101"/>
      <c r="KBF263" s="101"/>
      <c r="KBG263" s="101"/>
      <c r="KBH263" s="101"/>
      <c r="KBI263" s="101"/>
      <c r="KBJ263" s="101"/>
      <c r="KBK263" s="101"/>
      <c r="KBL263" s="101"/>
      <c r="KBM263" s="101"/>
      <c r="KBN263" s="101"/>
      <c r="KBO263" s="101"/>
      <c r="KBP263" s="101"/>
      <c r="KBQ263" s="101"/>
      <c r="KBR263" s="101"/>
      <c r="KBS263" s="101"/>
      <c r="KBT263" s="101"/>
      <c r="KBU263" s="101"/>
      <c r="KBV263" s="101"/>
      <c r="KBW263" s="101"/>
      <c r="KBX263" s="101"/>
      <c r="KBY263" s="101"/>
      <c r="KBZ263" s="101"/>
      <c r="KCA263" s="101"/>
      <c r="KCB263" s="101"/>
      <c r="KCC263" s="101"/>
      <c r="KCD263" s="101"/>
      <c r="KCE263" s="101"/>
      <c r="KCF263" s="101"/>
      <c r="KCG263" s="101"/>
      <c r="KCH263" s="101"/>
      <c r="KCI263" s="101"/>
      <c r="KCJ263" s="101"/>
      <c r="KCK263" s="101"/>
      <c r="KCL263" s="101"/>
      <c r="KCM263" s="101"/>
      <c r="KCN263" s="101"/>
      <c r="KCO263" s="101"/>
      <c r="KCP263" s="101"/>
      <c r="KCQ263" s="101"/>
      <c r="KCR263" s="101"/>
      <c r="KCS263" s="101"/>
      <c r="KCT263" s="101"/>
      <c r="KCU263" s="101"/>
      <c r="KCV263" s="101"/>
      <c r="KCW263" s="101"/>
      <c r="KCX263" s="101"/>
      <c r="KCY263" s="101"/>
      <c r="KCZ263" s="101"/>
      <c r="KDA263" s="101"/>
      <c r="KDB263" s="101"/>
      <c r="KDC263" s="101"/>
      <c r="KDD263" s="101"/>
      <c r="KDE263" s="101"/>
      <c r="KDF263" s="101"/>
      <c r="KDG263" s="101"/>
      <c r="KDH263" s="101"/>
      <c r="KDI263" s="101"/>
      <c r="KDJ263" s="101"/>
      <c r="KDK263" s="101"/>
      <c r="KDL263" s="101"/>
      <c r="KDM263" s="101"/>
      <c r="KDN263" s="101"/>
      <c r="KDO263" s="101"/>
      <c r="KDP263" s="101"/>
      <c r="KDQ263" s="101"/>
      <c r="KDR263" s="101"/>
      <c r="KDS263" s="101"/>
      <c r="KDT263" s="101"/>
      <c r="KDU263" s="101"/>
      <c r="KDV263" s="101"/>
      <c r="KDW263" s="101"/>
      <c r="KDX263" s="101"/>
      <c r="KDY263" s="101"/>
      <c r="KDZ263" s="101"/>
      <c r="KEA263" s="101"/>
      <c r="KEB263" s="101"/>
      <c r="KEC263" s="101"/>
      <c r="KED263" s="101"/>
      <c r="KEE263" s="101"/>
      <c r="KEF263" s="101"/>
      <c r="KEG263" s="101"/>
      <c r="KEH263" s="101"/>
      <c r="KEI263" s="101"/>
      <c r="KEJ263" s="101"/>
      <c r="KEK263" s="101"/>
      <c r="KEL263" s="101"/>
      <c r="KEM263" s="101"/>
      <c r="KEN263" s="101"/>
      <c r="KEO263" s="101"/>
      <c r="KEP263" s="101"/>
      <c r="KEQ263" s="101"/>
      <c r="KER263" s="101"/>
      <c r="KES263" s="101"/>
      <c r="KET263" s="101"/>
      <c r="KEU263" s="101"/>
      <c r="KEV263" s="101"/>
      <c r="KEW263" s="101"/>
      <c r="KEX263" s="101"/>
      <c r="KEY263" s="101"/>
      <c r="KEZ263" s="101"/>
      <c r="KFA263" s="101"/>
      <c r="KFB263" s="101"/>
      <c r="KFC263" s="101"/>
      <c r="KFD263" s="101"/>
      <c r="KFE263" s="101"/>
      <c r="KFF263" s="101"/>
      <c r="KFG263" s="101"/>
      <c r="KFH263" s="101"/>
      <c r="KFI263" s="101"/>
      <c r="KFJ263" s="101"/>
      <c r="KFK263" s="101"/>
      <c r="KFL263" s="101"/>
      <c r="KFM263" s="101"/>
      <c r="KFN263" s="101"/>
      <c r="KFO263" s="101"/>
      <c r="KFP263" s="101"/>
      <c r="KFQ263" s="101"/>
      <c r="KFR263" s="101"/>
      <c r="KFS263" s="101"/>
      <c r="KFT263" s="101"/>
      <c r="KFU263" s="101"/>
      <c r="KFV263" s="101"/>
      <c r="KFW263" s="101"/>
      <c r="KFX263" s="101"/>
      <c r="KFY263" s="101"/>
      <c r="KFZ263" s="101"/>
      <c r="KGA263" s="101"/>
      <c r="KGB263" s="101"/>
      <c r="KGC263" s="101"/>
      <c r="KGD263" s="101"/>
      <c r="KGE263" s="101"/>
      <c r="KGF263" s="101"/>
      <c r="KGG263" s="101"/>
      <c r="KGH263" s="101"/>
      <c r="KGI263" s="101"/>
      <c r="KGJ263" s="101"/>
      <c r="KGK263" s="101"/>
      <c r="KGL263" s="101"/>
      <c r="KGM263" s="101"/>
      <c r="KGN263" s="101"/>
      <c r="KGO263" s="101"/>
      <c r="KGP263" s="101"/>
      <c r="KGQ263" s="101"/>
      <c r="KGR263" s="101"/>
      <c r="KGS263" s="101"/>
      <c r="KGT263" s="101"/>
      <c r="KGU263" s="101"/>
      <c r="KGV263" s="101"/>
      <c r="KGW263" s="101"/>
      <c r="KGX263" s="101"/>
      <c r="KGY263" s="101"/>
      <c r="KGZ263" s="101"/>
      <c r="KHA263" s="101"/>
      <c r="KHB263" s="101"/>
      <c r="KHC263" s="101"/>
      <c r="KHD263" s="101"/>
      <c r="KHE263" s="101"/>
      <c r="KHF263" s="101"/>
      <c r="KHG263" s="101"/>
      <c r="KHH263" s="101"/>
      <c r="KHI263" s="101"/>
      <c r="KHJ263" s="101"/>
      <c r="KHK263" s="101"/>
      <c r="KHL263" s="101"/>
      <c r="KHM263" s="101"/>
      <c r="KHN263" s="101"/>
      <c r="KHO263" s="101"/>
      <c r="KHP263" s="101"/>
      <c r="KHQ263" s="101"/>
      <c r="KHR263" s="101"/>
      <c r="KHS263" s="101"/>
      <c r="KHT263" s="101"/>
      <c r="KHU263" s="101"/>
      <c r="KHV263" s="101"/>
      <c r="KHW263" s="101"/>
      <c r="KHX263" s="101"/>
      <c r="KHY263" s="101"/>
      <c r="KHZ263" s="101"/>
      <c r="KIA263" s="101"/>
      <c r="KIB263" s="101"/>
      <c r="KIC263" s="101"/>
      <c r="KID263" s="101"/>
      <c r="KIE263" s="101"/>
      <c r="KIF263" s="101"/>
      <c r="KIG263" s="101"/>
      <c r="KIH263" s="101"/>
      <c r="KII263" s="101"/>
      <c r="KIJ263" s="101"/>
      <c r="KIK263" s="101"/>
      <c r="KIL263" s="101"/>
      <c r="KIM263" s="101"/>
      <c r="KIN263" s="101"/>
      <c r="KIO263" s="101"/>
      <c r="KIP263" s="101"/>
      <c r="KIQ263" s="101"/>
      <c r="KIR263" s="101"/>
      <c r="KIS263" s="101"/>
      <c r="KIT263" s="101"/>
      <c r="KIU263" s="101"/>
      <c r="KIV263" s="101"/>
      <c r="KIW263" s="101"/>
      <c r="KIX263" s="101"/>
      <c r="KIY263" s="101"/>
      <c r="KIZ263" s="101"/>
      <c r="KJA263" s="101"/>
      <c r="KJB263" s="101"/>
      <c r="KJC263" s="101"/>
      <c r="KJD263" s="101"/>
      <c r="KJE263" s="101"/>
      <c r="KJF263" s="101"/>
      <c r="KJG263" s="101"/>
      <c r="KJH263" s="101"/>
      <c r="KJI263" s="101"/>
      <c r="KJJ263" s="101"/>
      <c r="KJK263" s="101"/>
      <c r="KJL263" s="101"/>
      <c r="KJM263" s="101"/>
      <c r="KJN263" s="101"/>
      <c r="KJO263" s="101"/>
      <c r="KJP263" s="101"/>
      <c r="KJQ263" s="101"/>
      <c r="KJR263" s="101"/>
      <c r="KJS263" s="101"/>
      <c r="KJT263" s="101"/>
      <c r="KJU263" s="101"/>
      <c r="KJV263" s="101"/>
      <c r="KJW263" s="101"/>
      <c r="KJX263" s="101"/>
      <c r="KJY263" s="101"/>
      <c r="KJZ263" s="101"/>
      <c r="KKA263" s="101"/>
      <c r="KKB263" s="101"/>
      <c r="KKC263" s="101"/>
      <c r="KKD263" s="101"/>
      <c r="KKE263" s="101"/>
      <c r="KKF263" s="101"/>
      <c r="KKG263" s="101"/>
      <c r="KKH263" s="101"/>
      <c r="KKI263" s="101"/>
      <c r="KKJ263" s="101"/>
      <c r="KKK263" s="101"/>
      <c r="KKL263" s="101"/>
      <c r="KKM263" s="101"/>
      <c r="KKN263" s="101"/>
      <c r="KKO263" s="101"/>
      <c r="KKP263" s="101"/>
      <c r="KKQ263" s="101"/>
      <c r="KKR263" s="101"/>
      <c r="KKS263" s="101"/>
      <c r="KKT263" s="101"/>
      <c r="KKU263" s="101"/>
      <c r="KKV263" s="101"/>
      <c r="KKW263" s="101"/>
      <c r="KKX263" s="101"/>
      <c r="KKY263" s="101"/>
      <c r="KKZ263" s="101"/>
      <c r="KLA263" s="101"/>
      <c r="KLB263" s="101"/>
      <c r="KLC263" s="101"/>
      <c r="KLD263" s="101"/>
      <c r="KLE263" s="101"/>
      <c r="KLF263" s="101"/>
      <c r="KLG263" s="101"/>
      <c r="KLH263" s="101"/>
      <c r="KLI263" s="101"/>
      <c r="KLJ263" s="101"/>
      <c r="KLK263" s="101"/>
      <c r="KLL263" s="101"/>
      <c r="KLM263" s="101"/>
      <c r="KLN263" s="101"/>
      <c r="KLO263" s="101"/>
      <c r="KLP263" s="101"/>
      <c r="KLQ263" s="101"/>
      <c r="KLR263" s="101"/>
      <c r="KLS263" s="101"/>
      <c r="KLT263" s="101"/>
      <c r="KLU263" s="101"/>
      <c r="KLV263" s="101"/>
      <c r="KLW263" s="101"/>
      <c r="KLX263" s="101"/>
      <c r="KLY263" s="101"/>
      <c r="KLZ263" s="101"/>
      <c r="KMA263" s="101"/>
      <c r="KMB263" s="101"/>
      <c r="KMC263" s="101"/>
      <c r="KMD263" s="101"/>
      <c r="KME263" s="101"/>
      <c r="KMF263" s="101"/>
      <c r="KMG263" s="101"/>
      <c r="KMH263" s="101"/>
      <c r="KMI263" s="101"/>
      <c r="KMJ263" s="101"/>
      <c r="KMK263" s="101"/>
      <c r="KML263" s="101"/>
      <c r="KMM263" s="101"/>
      <c r="KMN263" s="101"/>
      <c r="KMO263" s="101"/>
      <c r="KMP263" s="101"/>
      <c r="KMQ263" s="101"/>
      <c r="KMR263" s="101"/>
      <c r="KMS263" s="101"/>
      <c r="KMT263" s="101"/>
      <c r="KMU263" s="101"/>
      <c r="KMV263" s="101"/>
      <c r="KMW263" s="101"/>
      <c r="KMX263" s="101"/>
      <c r="KMY263" s="101"/>
      <c r="KMZ263" s="101"/>
      <c r="KNA263" s="101"/>
      <c r="KNB263" s="101"/>
      <c r="KNC263" s="101"/>
      <c r="KND263" s="101"/>
      <c r="KNE263" s="101"/>
      <c r="KNF263" s="101"/>
      <c r="KNG263" s="101"/>
      <c r="KNH263" s="101"/>
      <c r="KNI263" s="101"/>
      <c r="KNJ263" s="101"/>
      <c r="KNK263" s="101"/>
      <c r="KNL263" s="101"/>
      <c r="KNM263" s="101"/>
      <c r="KNN263" s="101"/>
      <c r="KNO263" s="101"/>
      <c r="KNP263" s="101"/>
      <c r="KNQ263" s="101"/>
      <c r="KNR263" s="101"/>
      <c r="KNS263" s="101"/>
      <c r="KNT263" s="101"/>
      <c r="KNU263" s="101"/>
      <c r="KNV263" s="101"/>
      <c r="KNW263" s="101"/>
      <c r="KNX263" s="101"/>
      <c r="KNY263" s="101"/>
      <c r="KNZ263" s="101"/>
      <c r="KOA263" s="101"/>
      <c r="KOB263" s="101"/>
      <c r="KOC263" s="101"/>
      <c r="KOD263" s="101"/>
      <c r="KOE263" s="101"/>
      <c r="KOF263" s="101"/>
      <c r="KOG263" s="101"/>
      <c r="KOH263" s="101"/>
      <c r="KOI263" s="101"/>
      <c r="KOJ263" s="101"/>
      <c r="KOK263" s="101"/>
      <c r="KOL263" s="101"/>
      <c r="KOM263" s="101"/>
      <c r="KON263" s="101"/>
      <c r="KOO263" s="101"/>
      <c r="KOP263" s="101"/>
      <c r="KOQ263" s="101"/>
      <c r="KOR263" s="101"/>
      <c r="KOS263" s="101"/>
      <c r="KOT263" s="101"/>
      <c r="KOU263" s="101"/>
      <c r="KOV263" s="101"/>
      <c r="KOW263" s="101"/>
      <c r="KOX263" s="101"/>
      <c r="KOY263" s="101"/>
      <c r="KOZ263" s="101"/>
      <c r="KPA263" s="101"/>
      <c r="KPB263" s="101"/>
      <c r="KPC263" s="101"/>
      <c r="KPD263" s="101"/>
      <c r="KPE263" s="101"/>
      <c r="KPF263" s="101"/>
      <c r="KPG263" s="101"/>
      <c r="KPH263" s="101"/>
      <c r="KPI263" s="101"/>
      <c r="KPJ263" s="101"/>
      <c r="KPK263" s="101"/>
      <c r="KPL263" s="101"/>
      <c r="KPM263" s="101"/>
      <c r="KPN263" s="101"/>
      <c r="KPO263" s="101"/>
      <c r="KPP263" s="101"/>
      <c r="KPQ263" s="101"/>
      <c r="KPR263" s="101"/>
      <c r="KPS263" s="101"/>
      <c r="KPT263" s="101"/>
      <c r="KPU263" s="101"/>
      <c r="KPV263" s="101"/>
      <c r="KPW263" s="101"/>
      <c r="KPX263" s="101"/>
      <c r="KPY263" s="101"/>
      <c r="KPZ263" s="101"/>
      <c r="KQA263" s="101"/>
      <c r="KQB263" s="101"/>
      <c r="KQC263" s="101"/>
      <c r="KQD263" s="101"/>
      <c r="KQE263" s="101"/>
      <c r="KQF263" s="101"/>
      <c r="KQG263" s="101"/>
      <c r="KQH263" s="101"/>
      <c r="KQI263" s="101"/>
      <c r="KQJ263" s="101"/>
      <c r="KQK263" s="101"/>
      <c r="KQL263" s="101"/>
      <c r="KQM263" s="101"/>
      <c r="KQN263" s="101"/>
      <c r="KQO263" s="101"/>
      <c r="KQP263" s="101"/>
      <c r="KQQ263" s="101"/>
      <c r="KQR263" s="101"/>
      <c r="KQS263" s="101"/>
      <c r="KQT263" s="101"/>
      <c r="KQU263" s="101"/>
      <c r="KQV263" s="101"/>
      <c r="KQW263" s="101"/>
      <c r="KQX263" s="101"/>
      <c r="KQY263" s="101"/>
      <c r="KQZ263" s="101"/>
      <c r="KRA263" s="101"/>
      <c r="KRB263" s="101"/>
      <c r="KRC263" s="101"/>
      <c r="KRD263" s="101"/>
      <c r="KRE263" s="101"/>
      <c r="KRF263" s="101"/>
      <c r="KRG263" s="101"/>
      <c r="KRH263" s="101"/>
      <c r="KRI263" s="101"/>
      <c r="KRJ263" s="101"/>
      <c r="KRK263" s="101"/>
      <c r="KRL263" s="101"/>
      <c r="KRM263" s="101"/>
      <c r="KRN263" s="101"/>
      <c r="KRO263" s="101"/>
      <c r="KRP263" s="101"/>
      <c r="KRQ263" s="101"/>
      <c r="KRR263" s="101"/>
      <c r="KRS263" s="101"/>
      <c r="KRT263" s="101"/>
      <c r="KRU263" s="101"/>
      <c r="KRV263" s="101"/>
      <c r="KRW263" s="101"/>
      <c r="KRX263" s="101"/>
      <c r="KRY263" s="101"/>
      <c r="KRZ263" s="101"/>
      <c r="KSA263" s="101"/>
      <c r="KSB263" s="101"/>
      <c r="KSC263" s="101"/>
      <c r="KSD263" s="101"/>
      <c r="KSE263" s="101"/>
      <c r="KSF263" s="101"/>
      <c r="KSG263" s="101"/>
      <c r="KSH263" s="101"/>
      <c r="KSI263" s="101"/>
      <c r="KSJ263" s="101"/>
      <c r="KSK263" s="101"/>
      <c r="KSL263" s="101"/>
      <c r="KSM263" s="101"/>
      <c r="KSN263" s="101"/>
      <c r="KSO263" s="101"/>
      <c r="KSP263" s="101"/>
      <c r="KSQ263" s="101"/>
      <c r="KSR263" s="101"/>
      <c r="KSS263" s="101"/>
      <c r="KST263" s="101"/>
      <c r="KSU263" s="101"/>
      <c r="KSV263" s="101"/>
      <c r="KSW263" s="101"/>
      <c r="KSX263" s="101"/>
      <c r="KSY263" s="101"/>
      <c r="KSZ263" s="101"/>
      <c r="KTA263" s="101"/>
      <c r="KTB263" s="101"/>
      <c r="KTC263" s="101"/>
      <c r="KTD263" s="101"/>
      <c r="KTE263" s="101"/>
      <c r="KTF263" s="101"/>
      <c r="KTG263" s="101"/>
      <c r="KTH263" s="101"/>
      <c r="KTI263" s="101"/>
      <c r="KTJ263" s="101"/>
      <c r="KTK263" s="101"/>
      <c r="KTL263" s="101"/>
      <c r="KTM263" s="101"/>
      <c r="KTN263" s="101"/>
      <c r="KTO263" s="101"/>
      <c r="KTP263" s="101"/>
      <c r="KTQ263" s="101"/>
      <c r="KTR263" s="101"/>
      <c r="KTS263" s="101"/>
      <c r="KTT263" s="101"/>
      <c r="KTU263" s="101"/>
      <c r="KTV263" s="101"/>
      <c r="KTW263" s="101"/>
      <c r="KTX263" s="101"/>
      <c r="KTY263" s="101"/>
      <c r="KTZ263" s="101"/>
      <c r="KUA263" s="101"/>
      <c r="KUB263" s="101"/>
      <c r="KUC263" s="101"/>
      <c r="KUD263" s="101"/>
      <c r="KUE263" s="101"/>
      <c r="KUF263" s="101"/>
      <c r="KUG263" s="101"/>
      <c r="KUH263" s="101"/>
      <c r="KUI263" s="101"/>
      <c r="KUJ263" s="101"/>
      <c r="KUK263" s="101"/>
      <c r="KUL263" s="101"/>
      <c r="KUM263" s="101"/>
      <c r="KUN263" s="101"/>
      <c r="KUO263" s="101"/>
      <c r="KUP263" s="101"/>
      <c r="KUQ263" s="101"/>
      <c r="KUR263" s="101"/>
      <c r="KUS263" s="101"/>
      <c r="KUT263" s="101"/>
      <c r="KUU263" s="101"/>
      <c r="KUV263" s="101"/>
      <c r="KUW263" s="101"/>
      <c r="KUX263" s="101"/>
      <c r="KUY263" s="101"/>
      <c r="KUZ263" s="101"/>
      <c r="KVA263" s="101"/>
      <c r="KVB263" s="101"/>
      <c r="KVC263" s="101"/>
      <c r="KVD263" s="101"/>
      <c r="KVE263" s="101"/>
      <c r="KVF263" s="101"/>
      <c r="KVG263" s="101"/>
      <c r="KVH263" s="101"/>
      <c r="KVI263" s="101"/>
      <c r="KVJ263" s="101"/>
      <c r="KVK263" s="101"/>
      <c r="KVL263" s="101"/>
      <c r="KVM263" s="101"/>
      <c r="KVN263" s="101"/>
      <c r="KVO263" s="101"/>
      <c r="KVP263" s="101"/>
      <c r="KVQ263" s="101"/>
      <c r="KVR263" s="101"/>
      <c r="KVS263" s="101"/>
      <c r="KVT263" s="101"/>
      <c r="KVU263" s="101"/>
      <c r="KVV263" s="101"/>
      <c r="KVW263" s="101"/>
      <c r="KVX263" s="101"/>
      <c r="KVY263" s="101"/>
      <c r="KVZ263" s="101"/>
      <c r="KWA263" s="101"/>
      <c r="KWB263" s="101"/>
      <c r="KWC263" s="101"/>
      <c r="KWD263" s="101"/>
      <c r="KWE263" s="101"/>
      <c r="KWF263" s="101"/>
      <c r="KWG263" s="101"/>
      <c r="KWH263" s="101"/>
      <c r="KWI263" s="101"/>
      <c r="KWJ263" s="101"/>
      <c r="KWK263" s="101"/>
      <c r="KWL263" s="101"/>
      <c r="KWM263" s="101"/>
      <c r="KWN263" s="101"/>
      <c r="KWO263" s="101"/>
      <c r="KWP263" s="101"/>
      <c r="KWQ263" s="101"/>
      <c r="KWR263" s="101"/>
      <c r="KWS263" s="101"/>
      <c r="KWT263" s="101"/>
      <c r="KWU263" s="101"/>
      <c r="KWV263" s="101"/>
      <c r="KWW263" s="101"/>
      <c r="KWX263" s="101"/>
      <c r="KWY263" s="101"/>
      <c r="KWZ263" s="101"/>
      <c r="KXA263" s="101"/>
      <c r="KXB263" s="101"/>
      <c r="KXC263" s="101"/>
      <c r="KXD263" s="101"/>
      <c r="KXE263" s="101"/>
      <c r="KXF263" s="101"/>
      <c r="KXG263" s="101"/>
      <c r="KXH263" s="101"/>
      <c r="KXI263" s="101"/>
      <c r="KXJ263" s="101"/>
      <c r="KXK263" s="101"/>
      <c r="KXL263" s="101"/>
      <c r="KXM263" s="101"/>
      <c r="KXN263" s="101"/>
      <c r="KXO263" s="101"/>
      <c r="KXP263" s="101"/>
      <c r="KXQ263" s="101"/>
      <c r="KXR263" s="101"/>
      <c r="KXS263" s="101"/>
      <c r="KXT263" s="101"/>
      <c r="KXU263" s="101"/>
      <c r="KXV263" s="101"/>
      <c r="KXW263" s="101"/>
      <c r="KXX263" s="101"/>
      <c r="KXY263" s="101"/>
      <c r="KXZ263" s="101"/>
      <c r="KYA263" s="101"/>
      <c r="KYB263" s="101"/>
      <c r="KYC263" s="101"/>
      <c r="KYD263" s="101"/>
      <c r="KYE263" s="101"/>
      <c r="KYF263" s="101"/>
      <c r="KYG263" s="101"/>
      <c r="KYH263" s="101"/>
      <c r="KYI263" s="101"/>
      <c r="KYJ263" s="101"/>
      <c r="KYK263" s="101"/>
      <c r="KYL263" s="101"/>
      <c r="KYM263" s="101"/>
      <c r="KYN263" s="101"/>
      <c r="KYO263" s="101"/>
      <c r="KYP263" s="101"/>
      <c r="KYQ263" s="101"/>
      <c r="KYR263" s="101"/>
      <c r="KYS263" s="101"/>
      <c r="KYT263" s="101"/>
      <c r="KYU263" s="101"/>
      <c r="KYV263" s="101"/>
      <c r="KYW263" s="101"/>
      <c r="KYX263" s="101"/>
      <c r="KYY263" s="101"/>
      <c r="KYZ263" s="101"/>
      <c r="KZA263" s="101"/>
      <c r="KZB263" s="101"/>
      <c r="KZC263" s="101"/>
      <c r="KZD263" s="101"/>
      <c r="KZE263" s="101"/>
      <c r="KZF263" s="101"/>
      <c r="KZG263" s="101"/>
      <c r="KZH263" s="101"/>
      <c r="KZI263" s="101"/>
      <c r="KZJ263" s="101"/>
      <c r="KZK263" s="101"/>
      <c r="KZL263" s="101"/>
      <c r="KZM263" s="101"/>
      <c r="KZN263" s="101"/>
      <c r="KZO263" s="101"/>
      <c r="KZP263" s="101"/>
      <c r="KZQ263" s="101"/>
      <c r="KZR263" s="101"/>
      <c r="KZS263" s="101"/>
      <c r="KZT263" s="101"/>
      <c r="KZU263" s="101"/>
      <c r="KZV263" s="101"/>
      <c r="KZW263" s="101"/>
      <c r="KZX263" s="101"/>
      <c r="KZY263" s="101"/>
      <c r="KZZ263" s="101"/>
      <c r="LAA263" s="101"/>
      <c r="LAB263" s="101"/>
      <c r="LAC263" s="101"/>
      <c r="LAD263" s="101"/>
      <c r="LAE263" s="101"/>
      <c r="LAF263" s="101"/>
      <c r="LAG263" s="101"/>
      <c r="LAH263" s="101"/>
      <c r="LAI263" s="101"/>
      <c r="LAJ263" s="101"/>
      <c r="LAK263" s="101"/>
      <c r="LAL263" s="101"/>
      <c r="LAM263" s="101"/>
      <c r="LAN263" s="101"/>
      <c r="LAO263" s="101"/>
      <c r="LAP263" s="101"/>
      <c r="LAQ263" s="101"/>
      <c r="LAR263" s="101"/>
      <c r="LAS263" s="101"/>
      <c r="LAT263" s="101"/>
      <c r="LAU263" s="101"/>
      <c r="LAV263" s="101"/>
      <c r="LAW263" s="101"/>
      <c r="LAX263" s="101"/>
      <c r="LAY263" s="101"/>
      <c r="LAZ263" s="101"/>
      <c r="LBA263" s="101"/>
      <c r="LBB263" s="101"/>
      <c r="LBC263" s="101"/>
      <c r="LBD263" s="101"/>
      <c r="LBE263" s="101"/>
      <c r="LBF263" s="101"/>
      <c r="LBG263" s="101"/>
      <c r="LBH263" s="101"/>
      <c r="LBI263" s="101"/>
      <c r="LBJ263" s="101"/>
      <c r="LBK263" s="101"/>
      <c r="LBL263" s="101"/>
      <c r="LBM263" s="101"/>
      <c r="LBN263" s="101"/>
      <c r="LBO263" s="101"/>
      <c r="LBP263" s="101"/>
      <c r="LBQ263" s="101"/>
      <c r="LBR263" s="101"/>
      <c r="LBS263" s="101"/>
      <c r="LBT263" s="101"/>
      <c r="LBU263" s="101"/>
      <c r="LBV263" s="101"/>
      <c r="LBW263" s="101"/>
      <c r="LBX263" s="101"/>
      <c r="LBY263" s="101"/>
      <c r="LBZ263" s="101"/>
      <c r="LCA263" s="101"/>
      <c r="LCB263" s="101"/>
      <c r="LCC263" s="101"/>
      <c r="LCD263" s="101"/>
      <c r="LCE263" s="101"/>
      <c r="LCF263" s="101"/>
      <c r="LCG263" s="101"/>
      <c r="LCH263" s="101"/>
      <c r="LCI263" s="101"/>
      <c r="LCJ263" s="101"/>
      <c r="LCK263" s="101"/>
      <c r="LCL263" s="101"/>
      <c r="LCM263" s="101"/>
      <c r="LCN263" s="101"/>
      <c r="LCO263" s="101"/>
      <c r="LCP263" s="101"/>
      <c r="LCQ263" s="101"/>
      <c r="LCR263" s="101"/>
      <c r="LCS263" s="101"/>
      <c r="LCT263" s="101"/>
      <c r="LCU263" s="101"/>
      <c r="LCV263" s="101"/>
      <c r="LCW263" s="101"/>
      <c r="LCX263" s="101"/>
      <c r="LCY263" s="101"/>
      <c r="LCZ263" s="101"/>
      <c r="LDA263" s="101"/>
      <c r="LDB263" s="101"/>
      <c r="LDC263" s="101"/>
      <c r="LDD263" s="101"/>
      <c r="LDE263" s="101"/>
      <c r="LDF263" s="101"/>
      <c r="LDG263" s="101"/>
      <c r="LDH263" s="101"/>
      <c r="LDI263" s="101"/>
      <c r="LDJ263" s="101"/>
      <c r="LDK263" s="101"/>
      <c r="LDL263" s="101"/>
      <c r="LDM263" s="101"/>
      <c r="LDN263" s="101"/>
      <c r="LDO263" s="101"/>
      <c r="LDP263" s="101"/>
      <c r="LDQ263" s="101"/>
      <c r="LDR263" s="101"/>
      <c r="LDS263" s="101"/>
      <c r="LDT263" s="101"/>
      <c r="LDU263" s="101"/>
      <c r="LDV263" s="101"/>
      <c r="LDW263" s="101"/>
      <c r="LDX263" s="101"/>
      <c r="LDY263" s="101"/>
      <c r="LDZ263" s="101"/>
      <c r="LEA263" s="101"/>
      <c r="LEB263" s="101"/>
      <c r="LEC263" s="101"/>
      <c r="LED263" s="101"/>
      <c r="LEE263" s="101"/>
      <c r="LEF263" s="101"/>
      <c r="LEG263" s="101"/>
      <c r="LEH263" s="101"/>
      <c r="LEI263" s="101"/>
      <c r="LEJ263" s="101"/>
      <c r="LEK263" s="101"/>
      <c r="LEL263" s="101"/>
      <c r="LEM263" s="101"/>
      <c r="LEN263" s="101"/>
      <c r="LEO263" s="101"/>
      <c r="LEP263" s="101"/>
      <c r="LEQ263" s="101"/>
      <c r="LER263" s="101"/>
      <c r="LES263" s="101"/>
      <c r="LET263" s="101"/>
      <c r="LEU263" s="101"/>
      <c r="LEV263" s="101"/>
      <c r="LEW263" s="101"/>
      <c r="LEX263" s="101"/>
      <c r="LEY263" s="101"/>
      <c r="LEZ263" s="101"/>
      <c r="LFA263" s="101"/>
      <c r="LFB263" s="101"/>
      <c r="LFC263" s="101"/>
      <c r="LFD263" s="101"/>
      <c r="LFE263" s="101"/>
      <c r="LFF263" s="101"/>
      <c r="LFG263" s="101"/>
      <c r="LFH263" s="101"/>
      <c r="LFI263" s="101"/>
      <c r="LFJ263" s="101"/>
      <c r="LFK263" s="101"/>
      <c r="LFL263" s="101"/>
      <c r="LFM263" s="101"/>
      <c r="LFN263" s="101"/>
      <c r="LFO263" s="101"/>
      <c r="LFP263" s="101"/>
      <c r="LFQ263" s="101"/>
      <c r="LFR263" s="101"/>
      <c r="LFS263" s="101"/>
      <c r="LFT263" s="101"/>
      <c r="LFU263" s="101"/>
      <c r="LFV263" s="101"/>
      <c r="LFW263" s="101"/>
      <c r="LFX263" s="101"/>
      <c r="LFY263" s="101"/>
      <c r="LFZ263" s="101"/>
      <c r="LGA263" s="101"/>
      <c r="LGB263" s="101"/>
      <c r="LGC263" s="101"/>
      <c r="LGD263" s="101"/>
      <c r="LGE263" s="101"/>
      <c r="LGF263" s="101"/>
      <c r="LGG263" s="101"/>
      <c r="LGH263" s="101"/>
      <c r="LGI263" s="101"/>
      <c r="LGJ263" s="101"/>
      <c r="LGK263" s="101"/>
      <c r="LGL263" s="101"/>
      <c r="LGM263" s="101"/>
      <c r="LGN263" s="101"/>
      <c r="LGO263" s="101"/>
      <c r="LGP263" s="101"/>
      <c r="LGQ263" s="101"/>
      <c r="LGR263" s="101"/>
      <c r="LGS263" s="101"/>
      <c r="LGT263" s="101"/>
      <c r="LGU263" s="101"/>
      <c r="LGV263" s="101"/>
      <c r="LGW263" s="101"/>
      <c r="LGX263" s="101"/>
      <c r="LGY263" s="101"/>
      <c r="LGZ263" s="101"/>
      <c r="LHA263" s="101"/>
      <c r="LHB263" s="101"/>
      <c r="LHC263" s="101"/>
      <c r="LHD263" s="101"/>
      <c r="LHE263" s="101"/>
      <c r="LHF263" s="101"/>
      <c r="LHG263" s="101"/>
      <c r="LHH263" s="101"/>
      <c r="LHI263" s="101"/>
      <c r="LHJ263" s="101"/>
      <c r="LHK263" s="101"/>
      <c r="LHL263" s="101"/>
      <c r="LHM263" s="101"/>
      <c r="LHN263" s="101"/>
      <c r="LHO263" s="101"/>
      <c r="LHP263" s="101"/>
      <c r="LHQ263" s="101"/>
      <c r="LHR263" s="101"/>
      <c r="LHS263" s="101"/>
      <c r="LHT263" s="101"/>
      <c r="LHU263" s="101"/>
      <c r="LHV263" s="101"/>
      <c r="LHW263" s="101"/>
      <c r="LHX263" s="101"/>
      <c r="LHY263" s="101"/>
      <c r="LHZ263" s="101"/>
      <c r="LIA263" s="101"/>
      <c r="LIB263" s="101"/>
      <c r="LIC263" s="101"/>
      <c r="LID263" s="101"/>
      <c r="LIE263" s="101"/>
      <c r="LIF263" s="101"/>
      <c r="LIG263" s="101"/>
      <c r="LIH263" s="101"/>
      <c r="LII263" s="101"/>
      <c r="LIJ263" s="101"/>
      <c r="LIK263" s="101"/>
      <c r="LIL263" s="101"/>
      <c r="LIM263" s="101"/>
      <c r="LIN263" s="101"/>
      <c r="LIO263" s="101"/>
      <c r="LIP263" s="101"/>
      <c r="LIQ263" s="101"/>
      <c r="LIR263" s="101"/>
      <c r="LIS263" s="101"/>
      <c r="LIT263" s="101"/>
      <c r="LIU263" s="101"/>
      <c r="LIV263" s="101"/>
      <c r="LIW263" s="101"/>
      <c r="LIX263" s="101"/>
      <c r="LIY263" s="101"/>
      <c r="LIZ263" s="101"/>
      <c r="LJA263" s="101"/>
      <c r="LJB263" s="101"/>
      <c r="LJC263" s="101"/>
      <c r="LJD263" s="101"/>
      <c r="LJE263" s="101"/>
      <c r="LJF263" s="101"/>
      <c r="LJG263" s="101"/>
      <c r="LJH263" s="101"/>
      <c r="LJI263" s="101"/>
      <c r="LJJ263" s="101"/>
      <c r="LJK263" s="101"/>
      <c r="LJL263" s="101"/>
      <c r="LJM263" s="101"/>
      <c r="LJN263" s="101"/>
      <c r="LJO263" s="101"/>
      <c r="LJP263" s="101"/>
      <c r="LJQ263" s="101"/>
      <c r="LJR263" s="101"/>
      <c r="LJS263" s="101"/>
      <c r="LJT263" s="101"/>
      <c r="LJU263" s="101"/>
      <c r="LJV263" s="101"/>
      <c r="LJW263" s="101"/>
      <c r="LJX263" s="101"/>
      <c r="LJY263" s="101"/>
      <c r="LJZ263" s="101"/>
      <c r="LKA263" s="101"/>
      <c r="LKB263" s="101"/>
      <c r="LKC263" s="101"/>
      <c r="LKD263" s="101"/>
      <c r="LKE263" s="101"/>
      <c r="LKF263" s="101"/>
      <c r="LKG263" s="101"/>
      <c r="LKH263" s="101"/>
      <c r="LKI263" s="101"/>
      <c r="LKJ263" s="101"/>
      <c r="LKK263" s="101"/>
      <c r="LKL263" s="101"/>
      <c r="LKM263" s="101"/>
      <c r="LKN263" s="101"/>
      <c r="LKO263" s="101"/>
      <c r="LKP263" s="101"/>
      <c r="LKQ263" s="101"/>
      <c r="LKR263" s="101"/>
      <c r="LKS263" s="101"/>
      <c r="LKT263" s="101"/>
      <c r="LKU263" s="101"/>
      <c r="LKV263" s="101"/>
      <c r="LKW263" s="101"/>
      <c r="LKX263" s="101"/>
      <c r="LKY263" s="101"/>
      <c r="LKZ263" s="101"/>
      <c r="LLA263" s="101"/>
      <c r="LLB263" s="101"/>
      <c r="LLC263" s="101"/>
      <c r="LLD263" s="101"/>
      <c r="LLE263" s="101"/>
      <c r="LLF263" s="101"/>
      <c r="LLG263" s="101"/>
      <c r="LLH263" s="101"/>
      <c r="LLI263" s="101"/>
      <c r="LLJ263" s="101"/>
      <c r="LLK263" s="101"/>
      <c r="LLL263" s="101"/>
      <c r="LLM263" s="101"/>
      <c r="LLN263" s="101"/>
      <c r="LLO263" s="101"/>
      <c r="LLP263" s="101"/>
      <c r="LLQ263" s="101"/>
      <c r="LLR263" s="101"/>
      <c r="LLS263" s="101"/>
      <c r="LLT263" s="101"/>
      <c r="LLU263" s="101"/>
      <c r="LLV263" s="101"/>
      <c r="LLW263" s="101"/>
      <c r="LLX263" s="101"/>
      <c r="LLY263" s="101"/>
      <c r="LLZ263" s="101"/>
      <c r="LMA263" s="101"/>
      <c r="LMB263" s="101"/>
      <c r="LMC263" s="101"/>
      <c r="LMD263" s="101"/>
      <c r="LME263" s="101"/>
      <c r="LMF263" s="101"/>
      <c r="LMG263" s="101"/>
      <c r="LMH263" s="101"/>
      <c r="LMI263" s="101"/>
      <c r="LMJ263" s="101"/>
      <c r="LMK263" s="101"/>
      <c r="LML263" s="101"/>
      <c r="LMM263" s="101"/>
      <c r="LMN263" s="101"/>
      <c r="LMO263" s="101"/>
      <c r="LMP263" s="101"/>
      <c r="LMQ263" s="101"/>
      <c r="LMR263" s="101"/>
      <c r="LMS263" s="101"/>
      <c r="LMT263" s="101"/>
      <c r="LMU263" s="101"/>
      <c r="LMV263" s="101"/>
      <c r="LMW263" s="101"/>
      <c r="LMX263" s="101"/>
      <c r="LMY263" s="101"/>
      <c r="LMZ263" s="101"/>
      <c r="LNA263" s="101"/>
      <c r="LNB263" s="101"/>
      <c r="LNC263" s="101"/>
      <c r="LND263" s="101"/>
      <c r="LNE263" s="101"/>
      <c r="LNF263" s="101"/>
      <c r="LNG263" s="101"/>
      <c r="LNH263" s="101"/>
      <c r="LNI263" s="101"/>
      <c r="LNJ263" s="101"/>
      <c r="LNK263" s="101"/>
      <c r="LNL263" s="101"/>
      <c r="LNM263" s="101"/>
      <c r="LNN263" s="101"/>
      <c r="LNO263" s="101"/>
      <c r="LNP263" s="101"/>
      <c r="LNQ263" s="101"/>
      <c r="LNR263" s="101"/>
      <c r="LNS263" s="101"/>
      <c r="LNT263" s="101"/>
      <c r="LNU263" s="101"/>
      <c r="LNV263" s="101"/>
      <c r="LNW263" s="101"/>
      <c r="LNX263" s="101"/>
      <c r="LNY263" s="101"/>
      <c r="LNZ263" s="101"/>
      <c r="LOA263" s="101"/>
      <c r="LOB263" s="101"/>
      <c r="LOC263" s="101"/>
      <c r="LOD263" s="101"/>
      <c r="LOE263" s="101"/>
      <c r="LOF263" s="101"/>
      <c r="LOG263" s="101"/>
      <c r="LOH263" s="101"/>
      <c r="LOI263" s="101"/>
      <c r="LOJ263" s="101"/>
      <c r="LOK263" s="101"/>
      <c r="LOL263" s="101"/>
      <c r="LOM263" s="101"/>
      <c r="LON263" s="101"/>
      <c r="LOO263" s="101"/>
      <c r="LOP263" s="101"/>
      <c r="LOQ263" s="101"/>
      <c r="LOR263" s="101"/>
      <c r="LOS263" s="101"/>
      <c r="LOT263" s="101"/>
      <c r="LOU263" s="101"/>
      <c r="LOV263" s="101"/>
      <c r="LOW263" s="101"/>
      <c r="LOX263" s="101"/>
      <c r="LOY263" s="101"/>
      <c r="LOZ263" s="101"/>
      <c r="LPA263" s="101"/>
      <c r="LPB263" s="101"/>
      <c r="LPC263" s="101"/>
      <c r="LPD263" s="101"/>
      <c r="LPE263" s="101"/>
      <c r="LPF263" s="101"/>
      <c r="LPG263" s="101"/>
      <c r="LPH263" s="101"/>
      <c r="LPI263" s="101"/>
      <c r="LPJ263" s="101"/>
      <c r="LPK263" s="101"/>
      <c r="LPL263" s="101"/>
      <c r="LPM263" s="101"/>
      <c r="LPN263" s="101"/>
      <c r="LPO263" s="101"/>
      <c r="LPP263" s="101"/>
      <c r="LPQ263" s="101"/>
      <c r="LPR263" s="101"/>
      <c r="LPS263" s="101"/>
      <c r="LPT263" s="101"/>
      <c r="LPU263" s="101"/>
      <c r="LPV263" s="101"/>
      <c r="LPW263" s="101"/>
      <c r="LPX263" s="101"/>
      <c r="LPY263" s="101"/>
      <c r="LPZ263" s="101"/>
      <c r="LQA263" s="101"/>
      <c r="LQB263" s="101"/>
      <c r="LQC263" s="101"/>
      <c r="LQD263" s="101"/>
      <c r="LQE263" s="101"/>
      <c r="LQF263" s="101"/>
      <c r="LQG263" s="101"/>
      <c r="LQH263" s="101"/>
      <c r="LQI263" s="101"/>
      <c r="LQJ263" s="101"/>
      <c r="LQK263" s="101"/>
      <c r="LQL263" s="101"/>
      <c r="LQM263" s="101"/>
      <c r="LQN263" s="101"/>
      <c r="LQO263" s="101"/>
      <c r="LQP263" s="101"/>
      <c r="LQQ263" s="101"/>
      <c r="LQR263" s="101"/>
      <c r="LQS263" s="101"/>
      <c r="LQT263" s="101"/>
      <c r="LQU263" s="101"/>
      <c r="LQV263" s="101"/>
      <c r="LQW263" s="101"/>
      <c r="LQX263" s="101"/>
      <c r="LQY263" s="101"/>
      <c r="LQZ263" s="101"/>
      <c r="LRA263" s="101"/>
      <c r="LRB263" s="101"/>
      <c r="LRC263" s="101"/>
      <c r="LRD263" s="101"/>
      <c r="LRE263" s="101"/>
      <c r="LRF263" s="101"/>
      <c r="LRG263" s="101"/>
      <c r="LRH263" s="101"/>
      <c r="LRI263" s="101"/>
      <c r="LRJ263" s="101"/>
      <c r="LRK263" s="101"/>
      <c r="LRL263" s="101"/>
      <c r="LRM263" s="101"/>
      <c r="LRN263" s="101"/>
      <c r="LRO263" s="101"/>
      <c r="LRP263" s="101"/>
      <c r="LRQ263" s="101"/>
      <c r="LRR263" s="101"/>
      <c r="LRS263" s="101"/>
      <c r="LRT263" s="101"/>
      <c r="LRU263" s="101"/>
      <c r="LRV263" s="101"/>
      <c r="LRW263" s="101"/>
      <c r="LRX263" s="101"/>
      <c r="LRY263" s="101"/>
      <c r="LRZ263" s="101"/>
      <c r="LSA263" s="101"/>
      <c r="LSB263" s="101"/>
      <c r="LSC263" s="101"/>
      <c r="LSD263" s="101"/>
      <c r="LSE263" s="101"/>
      <c r="LSF263" s="101"/>
      <c r="LSG263" s="101"/>
      <c r="LSH263" s="101"/>
      <c r="LSI263" s="101"/>
      <c r="LSJ263" s="101"/>
      <c r="LSK263" s="101"/>
      <c r="LSL263" s="101"/>
      <c r="LSM263" s="101"/>
      <c r="LSN263" s="101"/>
      <c r="LSO263" s="101"/>
      <c r="LSP263" s="101"/>
      <c r="LSQ263" s="101"/>
      <c r="LSR263" s="101"/>
      <c r="LSS263" s="101"/>
      <c r="LST263" s="101"/>
      <c r="LSU263" s="101"/>
      <c r="LSV263" s="101"/>
      <c r="LSW263" s="101"/>
      <c r="LSX263" s="101"/>
      <c r="LSY263" s="101"/>
      <c r="LSZ263" s="101"/>
      <c r="LTA263" s="101"/>
      <c r="LTB263" s="101"/>
      <c r="LTC263" s="101"/>
      <c r="LTD263" s="101"/>
      <c r="LTE263" s="101"/>
      <c r="LTF263" s="101"/>
      <c r="LTG263" s="101"/>
      <c r="LTH263" s="101"/>
      <c r="LTI263" s="101"/>
      <c r="LTJ263" s="101"/>
      <c r="LTK263" s="101"/>
      <c r="LTL263" s="101"/>
      <c r="LTM263" s="101"/>
      <c r="LTN263" s="101"/>
      <c r="LTO263" s="101"/>
      <c r="LTP263" s="101"/>
      <c r="LTQ263" s="101"/>
      <c r="LTR263" s="101"/>
      <c r="LTS263" s="101"/>
      <c r="LTT263" s="101"/>
      <c r="LTU263" s="101"/>
      <c r="LTV263" s="101"/>
      <c r="LTW263" s="101"/>
      <c r="LTX263" s="101"/>
      <c r="LTY263" s="101"/>
      <c r="LTZ263" s="101"/>
      <c r="LUA263" s="101"/>
      <c r="LUB263" s="101"/>
      <c r="LUC263" s="101"/>
      <c r="LUD263" s="101"/>
      <c r="LUE263" s="101"/>
      <c r="LUF263" s="101"/>
      <c r="LUG263" s="101"/>
      <c r="LUH263" s="101"/>
      <c r="LUI263" s="101"/>
      <c r="LUJ263" s="101"/>
      <c r="LUK263" s="101"/>
      <c r="LUL263" s="101"/>
      <c r="LUM263" s="101"/>
      <c r="LUN263" s="101"/>
      <c r="LUO263" s="101"/>
      <c r="LUP263" s="101"/>
      <c r="LUQ263" s="101"/>
      <c r="LUR263" s="101"/>
      <c r="LUS263" s="101"/>
      <c r="LUT263" s="101"/>
      <c r="LUU263" s="101"/>
      <c r="LUV263" s="101"/>
      <c r="LUW263" s="101"/>
      <c r="LUX263" s="101"/>
      <c r="LUY263" s="101"/>
      <c r="LUZ263" s="101"/>
      <c r="LVA263" s="101"/>
      <c r="LVB263" s="101"/>
      <c r="LVC263" s="101"/>
      <c r="LVD263" s="101"/>
      <c r="LVE263" s="101"/>
      <c r="LVF263" s="101"/>
      <c r="LVG263" s="101"/>
      <c r="LVH263" s="101"/>
      <c r="LVI263" s="101"/>
      <c r="LVJ263" s="101"/>
      <c r="LVK263" s="101"/>
      <c r="LVL263" s="101"/>
      <c r="LVM263" s="101"/>
      <c r="LVN263" s="101"/>
      <c r="LVO263" s="101"/>
      <c r="LVP263" s="101"/>
      <c r="LVQ263" s="101"/>
      <c r="LVR263" s="101"/>
      <c r="LVS263" s="101"/>
      <c r="LVT263" s="101"/>
      <c r="LVU263" s="101"/>
      <c r="LVV263" s="101"/>
      <c r="LVW263" s="101"/>
      <c r="LVX263" s="101"/>
      <c r="LVY263" s="101"/>
      <c r="LVZ263" s="101"/>
      <c r="LWA263" s="101"/>
      <c r="LWB263" s="101"/>
      <c r="LWC263" s="101"/>
      <c r="LWD263" s="101"/>
      <c r="LWE263" s="101"/>
      <c r="LWF263" s="101"/>
      <c r="LWG263" s="101"/>
      <c r="LWH263" s="101"/>
      <c r="LWI263" s="101"/>
      <c r="LWJ263" s="101"/>
      <c r="LWK263" s="101"/>
      <c r="LWL263" s="101"/>
      <c r="LWM263" s="101"/>
      <c r="LWN263" s="101"/>
      <c r="LWO263" s="101"/>
      <c r="LWP263" s="101"/>
      <c r="LWQ263" s="101"/>
      <c r="LWR263" s="101"/>
      <c r="LWS263" s="101"/>
      <c r="LWT263" s="101"/>
      <c r="LWU263" s="101"/>
      <c r="LWV263" s="101"/>
      <c r="LWW263" s="101"/>
      <c r="LWX263" s="101"/>
      <c r="LWY263" s="101"/>
      <c r="LWZ263" s="101"/>
      <c r="LXA263" s="101"/>
      <c r="LXB263" s="101"/>
      <c r="LXC263" s="101"/>
      <c r="LXD263" s="101"/>
      <c r="LXE263" s="101"/>
      <c r="LXF263" s="101"/>
      <c r="LXG263" s="101"/>
      <c r="LXH263" s="101"/>
      <c r="LXI263" s="101"/>
      <c r="LXJ263" s="101"/>
      <c r="LXK263" s="101"/>
      <c r="LXL263" s="101"/>
      <c r="LXM263" s="101"/>
      <c r="LXN263" s="101"/>
      <c r="LXO263" s="101"/>
      <c r="LXP263" s="101"/>
      <c r="LXQ263" s="101"/>
      <c r="LXR263" s="101"/>
      <c r="LXS263" s="101"/>
      <c r="LXT263" s="101"/>
      <c r="LXU263" s="101"/>
      <c r="LXV263" s="101"/>
      <c r="LXW263" s="101"/>
      <c r="LXX263" s="101"/>
      <c r="LXY263" s="101"/>
      <c r="LXZ263" s="101"/>
      <c r="LYA263" s="101"/>
      <c r="LYB263" s="101"/>
      <c r="LYC263" s="101"/>
      <c r="LYD263" s="101"/>
      <c r="LYE263" s="101"/>
      <c r="LYF263" s="101"/>
      <c r="LYG263" s="101"/>
      <c r="LYH263" s="101"/>
      <c r="LYI263" s="101"/>
      <c r="LYJ263" s="101"/>
      <c r="LYK263" s="101"/>
      <c r="LYL263" s="101"/>
      <c r="LYM263" s="101"/>
      <c r="LYN263" s="101"/>
      <c r="LYO263" s="101"/>
      <c r="LYP263" s="101"/>
      <c r="LYQ263" s="101"/>
      <c r="LYR263" s="101"/>
      <c r="LYS263" s="101"/>
      <c r="LYT263" s="101"/>
      <c r="LYU263" s="101"/>
      <c r="LYV263" s="101"/>
      <c r="LYW263" s="101"/>
      <c r="LYX263" s="101"/>
      <c r="LYY263" s="101"/>
      <c r="LYZ263" s="101"/>
      <c r="LZA263" s="101"/>
      <c r="LZB263" s="101"/>
      <c r="LZC263" s="101"/>
      <c r="LZD263" s="101"/>
      <c r="LZE263" s="101"/>
      <c r="LZF263" s="101"/>
      <c r="LZG263" s="101"/>
      <c r="LZH263" s="101"/>
      <c r="LZI263" s="101"/>
      <c r="LZJ263" s="101"/>
      <c r="LZK263" s="101"/>
      <c r="LZL263" s="101"/>
      <c r="LZM263" s="101"/>
      <c r="LZN263" s="101"/>
      <c r="LZO263" s="101"/>
      <c r="LZP263" s="101"/>
      <c r="LZQ263" s="101"/>
      <c r="LZR263" s="101"/>
      <c r="LZS263" s="101"/>
      <c r="LZT263" s="101"/>
      <c r="LZU263" s="101"/>
      <c r="LZV263" s="101"/>
      <c r="LZW263" s="101"/>
      <c r="LZX263" s="101"/>
      <c r="LZY263" s="101"/>
      <c r="LZZ263" s="101"/>
      <c r="MAA263" s="101"/>
      <c r="MAB263" s="101"/>
      <c r="MAC263" s="101"/>
      <c r="MAD263" s="101"/>
      <c r="MAE263" s="101"/>
      <c r="MAF263" s="101"/>
      <c r="MAG263" s="101"/>
      <c r="MAH263" s="101"/>
      <c r="MAI263" s="101"/>
      <c r="MAJ263" s="101"/>
      <c r="MAK263" s="101"/>
      <c r="MAL263" s="101"/>
      <c r="MAM263" s="101"/>
      <c r="MAN263" s="101"/>
      <c r="MAO263" s="101"/>
      <c r="MAP263" s="101"/>
      <c r="MAQ263" s="101"/>
      <c r="MAR263" s="101"/>
      <c r="MAS263" s="101"/>
      <c r="MAT263" s="101"/>
      <c r="MAU263" s="101"/>
      <c r="MAV263" s="101"/>
      <c r="MAW263" s="101"/>
      <c r="MAX263" s="101"/>
      <c r="MAY263" s="101"/>
      <c r="MAZ263" s="101"/>
      <c r="MBA263" s="101"/>
      <c r="MBB263" s="101"/>
      <c r="MBC263" s="101"/>
      <c r="MBD263" s="101"/>
      <c r="MBE263" s="101"/>
      <c r="MBF263" s="101"/>
      <c r="MBG263" s="101"/>
      <c r="MBH263" s="101"/>
      <c r="MBI263" s="101"/>
      <c r="MBJ263" s="101"/>
      <c r="MBK263" s="101"/>
      <c r="MBL263" s="101"/>
      <c r="MBM263" s="101"/>
      <c r="MBN263" s="101"/>
      <c r="MBO263" s="101"/>
      <c r="MBP263" s="101"/>
      <c r="MBQ263" s="101"/>
      <c r="MBR263" s="101"/>
      <c r="MBS263" s="101"/>
      <c r="MBT263" s="101"/>
      <c r="MBU263" s="101"/>
      <c r="MBV263" s="101"/>
      <c r="MBW263" s="101"/>
      <c r="MBX263" s="101"/>
      <c r="MBY263" s="101"/>
      <c r="MBZ263" s="101"/>
      <c r="MCA263" s="101"/>
      <c r="MCB263" s="101"/>
      <c r="MCC263" s="101"/>
      <c r="MCD263" s="101"/>
      <c r="MCE263" s="101"/>
      <c r="MCF263" s="101"/>
      <c r="MCG263" s="101"/>
      <c r="MCH263" s="101"/>
      <c r="MCI263" s="101"/>
      <c r="MCJ263" s="101"/>
      <c r="MCK263" s="101"/>
      <c r="MCL263" s="101"/>
      <c r="MCM263" s="101"/>
      <c r="MCN263" s="101"/>
      <c r="MCO263" s="101"/>
      <c r="MCP263" s="101"/>
      <c r="MCQ263" s="101"/>
      <c r="MCR263" s="101"/>
      <c r="MCS263" s="101"/>
      <c r="MCT263" s="101"/>
      <c r="MCU263" s="101"/>
      <c r="MCV263" s="101"/>
      <c r="MCW263" s="101"/>
      <c r="MCX263" s="101"/>
      <c r="MCY263" s="101"/>
      <c r="MCZ263" s="101"/>
      <c r="MDA263" s="101"/>
      <c r="MDB263" s="101"/>
      <c r="MDC263" s="101"/>
      <c r="MDD263" s="101"/>
      <c r="MDE263" s="101"/>
      <c r="MDF263" s="101"/>
      <c r="MDG263" s="101"/>
      <c r="MDH263" s="101"/>
      <c r="MDI263" s="101"/>
      <c r="MDJ263" s="101"/>
      <c r="MDK263" s="101"/>
      <c r="MDL263" s="101"/>
      <c r="MDM263" s="101"/>
      <c r="MDN263" s="101"/>
      <c r="MDO263" s="101"/>
      <c r="MDP263" s="101"/>
      <c r="MDQ263" s="101"/>
      <c r="MDR263" s="101"/>
      <c r="MDS263" s="101"/>
      <c r="MDT263" s="101"/>
      <c r="MDU263" s="101"/>
      <c r="MDV263" s="101"/>
      <c r="MDW263" s="101"/>
      <c r="MDX263" s="101"/>
      <c r="MDY263" s="101"/>
      <c r="MDZ263" s="101"/>
      <c r="MEA263" s="101"/>
      <c r="MEB263" s="101"/>
      <c r="MEC263" s="101"/>
      <c r="MED263" s="101"/>
      <c r="MEE263" s="101"/>
      <c r="MEF263" s="101"/>
      <c r="MEG263" s="101"/>
      <c r="MEH263" s="101"/>
      <c r="MEI263" s="101"/>
      <c r="MEJ263" s="101"/>
      <c r="MEK263" s="101"/>
      <c r="MEL263" s="101"/>
      <c r="MEM263" s="101"/>
      <c r="MEN263" s="101"/>
      <c r="MEO263" s="101"/>
      <c r="MEP263" s="101"/>
      <c r="MEQ263" s="101"/>
      <c r="MER263" s="101"/>
      <c r="MES263" s="101"/>
      <c r="MET263" s="101"/>
      <c r="MEU263" s="101"/>
      <c r="MEV263" s="101"/>
      <c r="MEW263" s="101"/>
      <c r="MEX263" s="101"/>
      <c r="MEY263" s="101"/>
      <c r="MEZ263" s="101"/>
      <c r="MFA263" s="101"/>
      <c r="MFB263" s="101"/>
      <c r="MFC263" s="101"/>
      <c r="MFD263" s="101"/>
      <c r="MFE263" s="101"/>
      <c r="MFF263" s="101"/>
      <c r="MFG263" s="101"/>
      <c r="MFH263" s="101"/>
      <c r="MFI263" s="101"/>
      <c r="MFJ263" s="101"/>
      <c r="MFK263" s="101"/>
      <c r="MFL263" s="101"/>
      <c r="MFM263" s="101"/>
      <c r="MFN263" s="101"/>
      <c r="MFO263" s="101"/>
      <c r="MFP263" s="101"/>
      <c r="MFQ263" s="101"/>
      <c r="MFR263" s="101"/>
      <c r="MFS263" s="101"/>
      <c r="MFT263" s="101"/>
      <c r="MFU263" s="101"/>
      <c r="MFV263" s="101"/>
      <c r="MFW263" s="101"/>
      <c r="MFX263" s="101"/>
      <c r="MFY263" s="101"/>
      <c r="MFZ263" s="101"/>
      <c r="MGA263" s="101"/>
      <c r="MGB263" s="101"/>
      <c r="MGC263" s="101"/>
      <c r="MGD263" s="101"/>
      <c r="MGE263" s="101"/>
      <c r="MGF263" s="101"/>
      <c r="MGG263" s="101"/>
      <c r="MGH263" s="101"/>
      <c r="MGI263" s="101"/>
      <c r="MGJ263" s="101"/>
      <c r="MGK263" s="101"/>
      <c r="MGL263" s="101"/>
      <c r="MGM263" s="101"/>
      <c r="MGN263" s="101"/>
      <c r="MGO263" s="101"/>
      <c r="MGP263" s="101"/>
      <c r="MGQ263" s="101"/>
      <c r="MGR263" s="101"/>
      <c r="MGS263" s="101"/>
      <c r="MGT263" s="101"/>
      <c r="MGU263" s="101"/>
      <c r="MGV263" s="101"/>
      <c r="MGW263" s="101"/>
      <c r="MGX263" s="101"/>
      <c r="MGY263" s="101"/>
      <c r="MGZ263" s="101"/>
      <c r="MHA263" s="101"/>
      <c r="MHB263" s="101"/>
      <c r="MHC263" s="101"/>
      <c r="MHD263" s="101"/>
      <c r="MHE263" s="101"/>
      <c r="MHF263" s="101"/>
      <c r="MHG263" s="101"/>
      <c r="MHH263" s="101"/>
      <c r="MHI263" s="101"/>
      <c r="MHJ263" s="101"/>
      <c r="MHK263" s="101"/>
      <c r="MHL263" s="101"/>
      <c r="MHM263" s="101"/>
      <c r="MHN263" s="101"/>
      <c r="MHO263" s="101"/>
      <c r="MHP263" s="101"/>
      <c r="MHQ263" s="101"/>
      <c r="MHR263" s="101"/>
      <c r="MHS263" s="101"/>
      <c r="MHT263" s="101"/>
      <c r="MHU263" s="101"/>
      <c r="MHV263" s="101"/>
      <c r="MHW263" s="101"/>
      <c r="MHX263" s="101"/>
      <c r="MHY263" s="101"/>
      <c r="MHZ263" s="101"/>
      <c r="MIA263" s="101"/>
      <c r="MIB263" s="101"/>
      <c r="MIC263" s="101"/>
      <c r="MID263" s="101"/>
      <c r="MIE263" s="101"/>
      <c r="MIF263" s="101"/>
      <c r="MIG263" s="101"/>
      <c r="MIH263" s="101"/>
      <c r="MII263" s="101"/>
      <c r="MIJ263" s="101"/>
      <c r="MIK263" s="101"/>
      <c r="MIL263" s="101"/>
      <c r="MIM263" s="101"/>
      <c r="MIN263" s="101"/>
      <c r="MIO263" s="101"/>
      <c r="MIP263" s="101"/>
      <c r="MIQ263" s="101"/>
      <c r="MIR263" s="101"/>
      <c r="MIS263" s="101"/>
      <c r="MIT263" s="101"/>
      <c r="MIU263" s="101"/>
      <c r="MIV263" s="101"/>
      <c r="MIW263" s="101"/>
      <c r="MIX263" s="101"/>
      <c r="MIY263" s="101"/>
      <c r="MIZ263" s="101"/>
      <c r="MJA263" s="101"/>
      <c r="MJB263" s="101"/>
      <c r="MJC263" s="101"/>
      <c r="MJD263" s="101"/>
      <c r="MJE263" s="101"/>
      <c r="MJF263" s="101"/>
      <c r="MJG263" s="101"/>
      <c r="MJH263" s="101"/>
      <c r="MJI263" s="101"/>
      <c r="MJJ263" s="101"/>
      <c r="MJK263" s="101"/>
      <c r="MJL263" s="101"/>
      <c r="MJM263" s="101"/>
      <c r="MJN263" s="101"/>
      <c r="MJO263" s="101"/>
      <c r="MJP263" s="101"/>
      <c r="MJQ263" s="101"/>
      <c r="MJR263" s="101"/>
      <c r="MJS263" s="101"/>
      <c r="MJT263" s="101"/>
      <c r="MJU263" s="101"/>
      <c r="MJV263" s="101"/>
      <c r="MJW263" s="101"/>
      <c r="MJX263" s="101"/>
      <c r="MJY263" s="101"/>
      <c r="MJZ263" s="101"/>
      <c r="MKA263" s="101"/>
      <c r="MKB263" s="101"/>
      <c r="MKC263" s="101"/>
      <c r="MKD263" s="101"/>
      <c r="MKE263" s="101"/>
      <c r="MKF263" s="101"/>
      <c r="MKG263" s="101"/>
      <c r="MKH263" s="101"/>
      <c r="MKI263" s="101"/>
      <c r="MKJ263" s="101"/>
      <c r="MKK263" s="101"/>
      <c r="MKL263" s="101"/>
      <c r="MKM263" s="101"/>
      <c r="MKN263" s="101"/>
      <c r="MKO263" s="101"/>
      <c r="MKP263" s="101"/>
      <c r="MKQ263" s="101"/>
      <c r="MKR263" s="101"/>
      <c r="MKS263" s="101"/>
      <c r="MKT263" s="101"/>
      <c r="MKU263" s="101"/>
      <c r="MKV263" s="101"/>
      <c r="MKW263" s="101"/>
      <c r="MKX263" s="101"/>
      <c r="MKY263" s="101"/>
      <c r="MKZ263" s="101"/>
      <c r="MLA263" s="101"/>
      <c r="MLB263" s="101"/>
      <c r="MLC263" s="101"/>
      <c r="MLD263" s="101"/>
      <c r="MLE263" s="101"/>
      <c r="MLF263" s="101"/>
      <c r="MLG263" s="101"/>
      <c r="MLH263" s="101"/>
      <c r="MLI263" s="101"/>
      <c r="MLJ263" s="101"/>
      <c r="MLK263" s="101"/>
      <c r="MLL263" s="101"/>
      <c r="MLM263" s="101"/>
      <c r="MLN263" s="101"/>
      <c r="MLO263" s="101"/>
      <c r="MLP263" s="101"/>
      <c r="MLQ263" s="101"/>
      <c r="MLR263" s="101"/>
      <c r="MLS263" s="101"/>
      <c r="MLT263" s="101"/>
      <c r="MLU263" s="101"/>
      <c r="MLV263" s="101"/>
      <c r="MLW263" s="101"/>
      <c r="MLX263" s="101"/>
      <c r="MLY263" s="101"/>
      <c r="MLZ263" s="101"/>
      <c r="MMA263" s="101"/>
      <c r="MMB263" s="101"/>
      <c r="MMC263" s="101"/>
      <c r="MMD263" s="101"/>
      <c r="MME263" s="101"/>
      <c r="MMF263" s="101"/>
      <c r="MMG263" s="101"/>
      <c r="MMH263" s="101"/>
      <c r="MMI263" s="101"/>
      <c r="MMJ263" s="101"/>
      <c r="MMK263" s="101"/>
      <c r="MML263" s="101"/>
      <c r="MMM263" s="101"/>
      <c r="MMN263" s="101"/>
      <c r="MMO263" s="101"/>
      <c r="MMP263" s="101"/>
      <c r="MMQ263" s="101"/>
      <c r="MMR263" s="101"/>
      <c r="MMS263" s="101"/>
      <c r="MMT263" s="101"/>
      <c r="MMU263" s="101"/>
      <c r="MMV263" s="101"/>
      <c r="MMW263" s="101"/>
      <c r="MMX263" s="101"/>
      <c r="MMY263" s="101"/>
      <c r="MMZ263" s="101"/>
      <c r="MNA263" s="101"/>
      <c r="MNB263" s="101"/>
      <c r="MNC263" s="101"/>
      <c r="MND263" s="101"/>
      <c r="MNE263" s="101"/>
      <c r="MNF263" s="101"/>
      <c r="MNG263" s="101"/>
      <c r="MNH263" s="101"/>
      <c r="MNI263" s="101"/>
      <c r="MNJ263" s="101"/>
      <c r="MNK263" s="101"/>
      <c r="MNL263" s="101"/>
      <c r="MNM263" s="101"/>
      <c r="MNN263" s="101"/>
      <c r="MNO263" s="101"/>
      <c r="MNP263" s="101"/>
      <c r="MNQ263" s="101"/>
      <c r="MNR263" s="101"/>
      <c r="MNS263" s="101"/>
      <c r="MNT263" s="101"/>
      <c r="MNU263" s="101"/>
      <c r="MNV263" s="101"/>
      <c r="MNW263" s="101"/>
      <c r="MNX263" s="101"/>
      <c r="MNY263" s="101"/>
      <c r="MNZ263" s="101"/>
      <c r="MOA263" s="101"/>
      <c r="MOB263" s="101"/>
      <c r="MOC263" s="101"/>
      <c r="MOD263" s="101"/>
      <c r="MOE263" s="101"/>
      <c r="MOF263" s="101"/>
      <c r="MOG263" s="101"/>
      <c r="MOH263" s="101"/>
      <c r="MOI263" s="101"/>
      <c r="MOJ263" s="101"/>
      <c r="MOK263" s="101"/>
      <c r="MOL263" s="101"/>
      <c r="MOM263" s="101"/>
      <c r="MON263" s="101"/>
      <c r="MOO263" s="101"/>
      <c r="MOP263" s="101"/>
      <c r="MOQ263" s="101"/>
      <c r="MOR263" s="101"/>
      <c r="MOS263" s="101"/>
      <c r="MOT263" s="101"/>
      <c r="MOU263" s="101"/>
      <c r="MOV263" s="101"/>
      <c r="MOW263" s="101"/>
      <c r="MOX263" s="101"/>
      <c r="MOY263" s="101"/>
      <c r="MOZ263" s="101"/>
      <c r="MPA263" s="101"/>
      <c r="MPB263" s="101"/>
      <c r="MPC263" s="101"/>
      <c r="MPD263" s="101"/>
      <c r="MPE263" s="101"/>
      <c r="MPF263" s="101"/>
      <c r="MPG263" s="101"/>
      <c r="MPH263" s="101"/>
      <c r="MPI263" s="101"/>
      <c r="MPJ263" s="101"/>
      <c r="MPK263" s="101"/>
      <c r="MPL263" s="101"/>
      <c r="MPM263" s="101"/>
      <c r="MPN263" s="101"/>
      <c r="MPO263" s="101"/>
      <c r="MPP263" s="101"/>
      <c r="MPQ263" s="101"/>
      <c r="MPR263" s="101"/>
      <c r="MPS263" s="101"/>
      <c r="MPT263" s="101"/>
      <c r="MPU263" s="101"/>
      <c r="MPV263" s="101"/>
      <c r="MPW263" s="101"/>
      <c r="MPX263" s="101"/>
      <c r="MPY263" s="101"/>
      <c r="MPZ263" s="101"/>
      <c r="MQA263" s="101"/>
      <c r="MQB263" s="101"/>
      <c r="MQC263" s="101"/>
      <c r="MQD263" s="101"/>
      <c r="MQE263" s="101"/>
      <c r="MQF263" s="101"/>
      <c r="MQG263" s="101"/>
      <c r="MQH263" s="101"/>
      <c r="MQI263" s="101"/>
      <c r="MQJ263" s="101"/>
      <c r="MQK263" s="101"/>
      <c r="MQL263" s="101"/>
      <c r="MQM263" s="101"/>
      <c r="MQN263" s="101"/>
      <c r="MQO263" s="101"/>
      <c r="MQP263" s="101"/>
      <c r="MQQ263" s="101"/>
      <c r="MQR263" s="101"/>
      <c r="MQS263" s="101"/>
      <c r="MQT263" s="101"/>
      <c r="MQU263" s="101"/>
      <c r="MQV263" s="101"/>
      <c r="MQW263" s="101"/>
      <c r="MQX263" s="101"/>
      <c r="MQY263" s="101"/>
      <c r="MQZ263" s="101"/>
      <c r="MRA263" s="101"/>
      <c r="MRB263" s="101"/>
      <c r="MRC263" s="101"/>
      <c r="MRD263" s="101"/>
      <c r="MRE263" s="101"/>
      <c r="MRF263" s="101"/>
      <c r="MRG263" s="101"/>
      <c r="MRH263" s="101"/>
      <c r="MRI263" s="101"/>
      <c r="MRJ263" s="101"/>
      <c r="MRK263" s="101"/>
      <c r="MRL263" s="101"/>
      <c r="MRM263" s="101"/>
      <c r="MRN263" s="101"/>
      <c r="MRO263" s="101"/>
      <c r="MRP263" s="101"/>
      <c r="MRQ263" s="101"/>
      <c r="MRR263" s="101"/>
      <c r="MRS263" s="101"/>
      <c r="MRT263" s="101"/>
      <c r="MRU263" s="101"/>
      <c r="MRV263" s="101"/>
      <c r="MRW263" s="101"/>
      <c r="MRX263" s="101"/>
      <c r="MRY263" s="101"/>
      <c r="MRZ263" s="101"/>
      <c r="MSA263" s="101"/>
      <c r="MSB263" s="101"/>
      <c r="MSC263" s="101"/>
      <c r="MSD263" s="101"/>
      <c r="MSE263" s="101"/>
      <c r="MSF263" s="101"/>
      <c r="MSG263" s="101"/>
      <c r="MSH263" s="101"/>
      <c r="MSI263" s="101"/>
      <c r="MSJ263" s="101"/>
      <c r="MSK263" s="101"/>
      <c r="MSL263" s="101"/>
      <c r="MSM263" s="101"/>
      <c r="MSN263" s="101"/>
      <c r="MSO263" s="101"/>
      <c r="MSP263" s="101"/>
      <c r="MSQ263" s="101"/>
      <c r="MSR263" s="101"/>
      <c r="MSS263" s="101"/>
      <c r="MST263" s="101"/>
      <c r="MSU263" s="101"/>
      <c r="MSV263" s="101"/>
      <c r="MSW263" s="101"/>
      <c r="MSX263" s="101"/>
      <c r="MSY263" s="101"/>
      <c r="MSZ263" s="101"/>
      <c r="MTA263" s="101"/>
      <c r="MTB263" s="101"/>
      <c r="MTC263" s="101"/>
      <c r="MTD263" s="101"/>
      <c r="MTE263" s="101"/>
      <c r="MTF263" s="101"/>
      <c r="MTG263" s="101"/>
      <c r="MTH263" s="101"/>
      <c r="MTI263" s="101"/>
      <c r="MTJ263" s="101"/>
      <c r="MTK263" s="101"/>
      <c r="MTL263" s="101"/>
      <c r="MTM263" s="101"/>
      <c r="MTN263" s="101"/>
      <c r="MTO263" s="101"/>
      <c r="MTP263" s="101"/>
      <c r="MTQ263" s="101"/>
      <c r="MTR263" s="101"/>
      <c r="MTS263" s="101"/>
      <c r="MTT263" s="101"/>
      <c r="MTU263" s="101"/>
      <c r="MTV263" s="101"/>
      <c r="MTW263" s="101"/>
      <c r="MTX263" s="101"/>
      <c r="MTY263" s="101"/>
      <c r="MTZ263" s="101"/>
      <c r="MUA263" s="101"/>
      <c r="MUB263" s="101"/>
      <c r="MUC263" s="101"/>
      <c r="MUD263" s="101"/>
      <c r="MUE263" s="101"/>
      <c r="MUF263" s="101"/>
      <c r="MUG263" s="101"/>
      <c r="MUH263" s="101"/>
      <c r="MUI263" s="101"/>
      <c r="MUJ263" s="101"/>
      <c r="MUK263" s="101"/>
      <c r="MUL263" s="101"/>
      <c r="MUM263" s="101"/>
      <c r="MUN263" s="101"/>
      <c r="MUO263" s="101"/>
      <c r="MUP263" s="101"/>
      <c r="MUQ263" s="101"/>
      <c r="MUR263" s="101"/>
      <c r="MUS263" s="101"/>
      <c r="MUT263" s="101"/>
      <c r="MUU263" s="101"/>
      <c r="MUV263" s="101"/>
      <c r="MUW263" s="101"/>
      <c r="MUX263" s="101"/>
      <c r="MUY263" s="101"/>
      <c r="MUZ263" s="101"/>
      <c r="MVA263" s="101"/>
      <c r="MVB263" s="101"/>
      <c r="MVC263" s="101"/>
      <c r="MVD263" s="101"/>
      <c r="MVE263" s="101"/>
      <c r="MVF263" s="101"/>
      <c r="MVG263" s="101"/>
      <c r="MVH263" s="101"/>
      <c r="MVI263" s="101"/>
      <c r="MVJ263" s="101"/>
      <c r="MVK263" s="101"/>
      <c r="MVL263" s="101"/>
      <c r="MVM263" s="101"/>
      <c r="MVN263" s="101"/>
      <c r="MVO263" s="101"/>
      <c r="MVP263" s="101"/>
      <c r="MVQ263" s="101"/>
      <c r="MVR263" s="101"/>
      <c r="MVS263" s="101"/>
      <c r="MVT263" s="101"/>
      <c r="MVU263" s="101"/>
      <c r="MVV263" s="101"/>
      <c r="MVW263" s="101"/>
      <c r="MVX263" s="101"/>
      <c r="MVY263" s="101"/>
      <c r="MVZ263" s="101"/>
      <c r="MWA263" s="101"/>
      <c r="MWB263" s="101"/>
      <c r="MWC263" s="101"/>
      <c r="MWD263" s="101"/>
      <c r="MWE263" s="101"/>
      <c r="MWF263" s="101"/>
      <c r="MWG263" s="101"/>
      <c r="MWH263" s="101"/>
      <c r="MWI263" s="101"/>
      <c r="MWJ263" s="101"/>
      <c r="MWK263" s="101"/>
      <c r="MWL263" s="101"/>
      <c r="MWM263" s="101"/>
      <c r="MWN263" s="101"/>
      <c r="MWO263" s="101"/>
      <c r="MWP263" s="101"/>
      <c r="MWQ263" s="101"/>
      <c r="MWR263" s="101"/>
      <c r="MWS263" s="101"/>
      <c r="MWT263" s="101"/>
      <c r="MWU263" s="101"/>
      <c r="MWV263" s="101"/>
      <c r="MWW263" s="101"/>
      <c r="MWX263" s="101"/>
      <c r="MWY263" s="101"/>
      <c r="MWZ263" s="101"/>
      <c r="MXA263" s="101"/>
      <c r="MXB263" s="101"/>
      <c r="MXC263" s="101"/>
      <c r="MXD263" s="101"/>
      <c r="MXE263" s="101"/>
      <c r="MXF263" s="101"/>
      <c r="MXG263" s="101"/>
      <c r="MXH263" s="101"/>
      <c r="MXI263" s="101"/>
      <c r="MXJ263" s="101"/>
      <c r="MXK263" s="101"/>
      <c r="MXL263" s="101"/>
      <c r="MXM263" s="101"/>
      <c r="MXN263" s="101"/>
      <c r="MXO263" s="101"/>
      <c r="MXP263" s="101"/>
      <c r="MXQ263" s="101"/>
      <c r="MXR263" s="101"/>
      <c r="MXS263" s="101"/>
      <c r="MXT263" s="101"/>
      <c r="MXU263" s="101"/>
      <c r="MXV263" s="101"/>
      <c r="MXW263" s="101"/>
      <c r="MXX263" s="101"/>
      <c r="MXY263" s="101"/>
      <c r="MXZ263" s="101"/>
      <c r="MYA263" s="101"/>
      <c r="MYB263" s="101"/>
      <c r="MYC263" s="101"/>
      <c r="MYD263" s="101"/>
      <c r="MYE263" s="101"/>
      <c r="MYF263" s="101"/>
      <c r="MYG263" s="101"/>
      <c r="MYH263" s="101"/>
      <c r="MYI263" s="101"/>
      <c r="MYJ263" s="101"/>
      <c r="MYK263" s="101"/>
      <c r="MYL263" s="101"/>
      <c r="MYM263" s="101"/>
      <c r="MYN263" s="101"/>
      <c r="MYO263" s="101"/>
      <c r="MYP263" s="101"/>
      <c r="MYQ263" s="101"/>
      <c r="MYR263" s="101"/>
      <c r="MYS263" s="101"/>
      <c r="MYT263" s="101"/>
      <c r="MYU263" s="101"/>
      <c r="MYV263" s="101"/>
      <c r="MYW263" s="101"/>
      <c r="MYX263" s="101"/>
      <c r="MYY263" s="101"/>
      <c r="MYZ263" s="101"/>
      <c r="MZA263" s="101"/>
      <c r="MZB263" s="101"/>
      <c r="MZC263" s="101"/>
      <c r="MZD263" s="101"/>
      <c r="MZE263" s="101"/>
      <c r="MZF263" s="101"/>
      <c r="MZG263" s="101"/>
      <c r="MZH263" s="101"/>
      <c r="MZI263" s="101"/>
      <c r="MZJ263" s="101"/>
      <c r="MZK263" s="101"/>
      <c r="MZL263" s="101"/>
      <c r="MZM263" s="101"/>
      <c r="MZN263" s="101"/>
      <c r="MZO263" s="101"/>
      <c r="MZP263" s="101"/>
      <c r="MZQ263" s="101"/>
      <c r="MZR263" s="101"/>
      <c r="MZS263" s="101"/>
      <c r="MZT263" s="101"/>
      <c r="MZU263" s="101"/>
      <c r="MZV263" s="101"/>
      <c r="MZW263" s="101"/>
      <c r="MZX263" s="101"/>
      <c r="MZY263" s="101"/>
      <c r="MZZ263" s="101"/>
      <c r="NAA263" s="101"/>
      <c r="NAB263" s="101"/>
      <c r="NAC263" s="101"/>
      <c r="NAD263" s="101"/>
      <c r="NAE263" s="101"/>
      <c r="NAF263" s="101"/>
      <c r="NAG263" s="101"/>
      <c r="NAH263" s="101"/>
      <c r="NAI263" s="101"/>
      <c r="NAJ263" s="101"/>
      <c r="NAK263" s="101"/>
      <c r="NAL263" s="101"/>
      <c r="NAM263" s="101"/>
      <c r="NAN263" s="101"/>
      <c r="NAO263" s="101"/>
      <c r="NAP263" s="101"/>
      <c r="NAQ263" s="101"/>
      <c r="NAR263" s="101"/>
      <c r="NAS263" s="101"/>
      <c r="NAT263" s="101"/>
      <c r="NAU263" s="101"/>
      <c r="NAV263" s="101"/>
      <c r="NAW263" s="101"/>
      <c r="NAX263" s="101"/>
      <c r="NAY263" s="101"/>
      <c r="NAZ263" s="101"/>
      <c r="NBA263" s="101"/>
      <c r="NBB263" s="101"/>
      <c r="NBC263" s="101"/>
      <c r="NBD263" s="101"/>
      <c r="NBE263" s="101"/>
      <c r="NBF263" s="101"/>
      <c r="NBG263" s="101"/>
      <c r="NBH263" s="101"/>
      <c r="NBI263" s="101"/>
      <c r="NBJ263" s="101"/>
      <c r="NBK263" s="101"/>
      <c r="NBL263" s="101"/>
      <c r="NBM263" s="101"/>
      <c r="NBN263" s="101"/>
      <c r="NBO263" s="101"/>
      <c r="NBP263" s="101"/>
      <c r="NBQ263" s="101"/>
      <c r="NBR263" s="101"/>
      <c r="NBS263" s="101"/>
      <c r="NBT263" s="101"/>
      <c r="NBU263" s="101"/>
      <c r="NBV263" s="101"/>
      <c r="NBW263" s="101"/>
      <c r="NBX263" s="101"/>
      <c r="NBY263" s="101"/>
      <c r="NBZ263" s="101"/>
      <c r="NCA263" s="101"/>
      <c r="NCB263" s="101"/>
      <c r="NCC263" s="101"/>
      <c r="NCD263" s="101"/>
      <c r="NCE263" s="101"/>
      <c r="NCF263" s="101"/>
      <c r="NCG263" s="101"/>
      <c r="NCH263" s="101"/>
      <c r="NCI263" s="101"/>
      <c r="NCJ263" s="101"/>
      <c r="NCK263" s="101"/>
      <c r="NCL263" s="101"/>
      <c r="NCM263" s="101"/>
      <c r="NCN263" s="101"/>
      <c r="NCO263" s="101"/>
      <c r="NCP263" s="101"/>
      <c r="NCQ263" s="101"/>
      <c r="NCR263" s="101"/>
      <c r="NCS263" s="101"/>
      <c r="NCT263" s="101"/>
      <c r="NCU263" s="101"/>
      <c r="NCV263" s="101"/>
      <c r="NCW263" s="101"/>
      <c r="NCX263" s="101"/>
      <c r="NCY263" s="101"/>
      <c r="NCZ263" s="101"/>
      <c r="NDA263" s="101"/>
      <c r="NDB263" s="101"/>
      <c r="NDC263" s="101"/>
      <c r="NDD263" s="101"/>
      <c r="NDE263" s="101"/>
      <c r="NDF263" s="101"/>
      <c r="NDG263" s="101"/>
      <c r="NDH263" s="101"/>
      <c r="NDI263" s="101"/>
      <c r="NDJ263" s="101"/>
      <c r="NDK263" s="101"/>
      <c r="NDL263" s="101"/>
      <c r="NDM263" s="101"/>
      <c r="NDN263" s="101"/>
      <c r="NDO263" s="101"/>
      <c r="NDP263" s="101"/>
      <c r="NDQ263" s="101"/>
      <c r="NDR263" s="101"/>
      <c r="NDS263" s="101"/>
      <c r="NDT263" s="101"/>
      <c r="NDU263" s="101"/>
      <c r="NDV263" s="101"/>
      <c r="NDW263" s="101"/>
      <c r="NDX263" s="101"/>
      <c r="NDY263" s="101"/>
      <c r="NDZ263" s="101"/>
      <c r="NEA263" s="101"/>
      <c r="NEB263" s="101"/>
      <c r="NEC263" s="101"/>
      <c r="NED263" s="101"/>
      <c r="NEE263" s="101"/>
      <c r="NEF263" s="101"/>
      <c r="NEG263" s="101"/>
      <c r="NEH263" s="101"/>
      <c r="NEI263" s="101"/>
      <c r="NEJ263" s="101"/>
      <c r="NEK263" s="101"/>
      <c r="NEL263" s="101"/>
      <c r="NEM263" s="101"/>
      <c r="NEN263" s="101"/>
      <c r="NEO263" s="101"/>
      <c r="NEP263" s="101"/>
      <c r="NEQ263" s="101"/>
      <c r="NER263" s="101"/>
      <c r="NES263" s="101"/>
      <c r="NET263" s="101"/>
      <c r="NEU263" s="101"/>
      <c r="NEV263" s="101"/>
      <c r="NEW263" s="101"/>
      <c r="NEX263" s="101"/>
      <c r="NEY263" s="101"/>
      <c r="NEZ263" s="101"/>
      <c r="NFA263" s="101"/>
      <c r="NFB263" s="101"/>
      <c r="NFC263" s="101"/>
      <c r="NFD263" s="101"/>
      <c r="NFE263" s="101"/>
      <c r="NFF263" s="101"/>
      <c r="NFG263" s="101"/>
      <c r="NFH263" s="101"/>
      <c r="NFI263" s="101"/>
      <c r="NFJ263" s="101"/>
      <c r="NFK263" s="101"/>
      <c r="NFL263" s="101"/>
      <c r="NFM263" s="101"/>
      <c r="NFN263" s="101"/>
      <c r="NFO263" s="101"/>
      <c r="NFP263" s="101"/>
      <c r="NFQ263" s="101"/>
      <c r="NFR263" s="101"/>
      <c r="NFS263" s="101"/>
      <c r="NFT263" s="101"/>
      <c r="NFU263" s="101"/>
      <c r="NFV263" s="101"/>
      <c r="NFW263" s="101"/>
      <c r="NFX263" s="101"/>
      <c r="NFY263" s="101"/>
      <c r="NFZ263" s="101"/>
      <c r="NGA263" s="101"/>
      <c r="NGB263" s="101"/>
      <c r="NGC263" s="101"/>
      <c r="NGD263" s="101"/>
      <c r="NGE263" s="101"/>
      <c r="NGF263" s="101"/>
      <c r="NGG263" s="101"/>
      <c r="NGH263" s="101"/>
      <c r="NGI263" s="101"/>
      <c r="NGJ263" s="101"/>
      <c r="NGK263" s="101"/>
      <c r="NGL263" s="101"/>
      <c r="NGM263" s="101"/>
      <c r="NGN263" s="101"/>
      <c r="NGO263" s="101"/>
      <c r="NGP263" s="101"/>
      <c r="NGQ263" s="101"/>
      <c r="NGR263" s="101"/>
      <c r="NGS263" s="101"/>
      <c r="NGT263" s="101"/>
      <c r="NGU263" s="101"/>
      <c r="NGV263" s="101"/>
      <c r="NGW263" s="101"/>
      <c r="NGX263" s="101"/>
      <c r="NGY263" s="101"/>
      <c r="NGZ263" s="101"/>
      <c r="NHA263" s="101"/>
      <c r="NHB263" s="101"/>
      <c r="NHC263" s="101"/>
      <c r="NHD263" s="101"/>
      <c r="NHE263" s="101"/>
      <c r="NHF263" s="101"/>
      <c r="NHG263" s="101"/>
      <c r="NHH263" s="101"/>
      <c r="NHI263" s="101"/>
      <c r="NHJ263" s="101"/>
      <c r="NHK263" s="101"/>
      <c r="NHL263" s="101"/>
      <c r="NHM263" s="101"/>
      <c r="NHN263" s="101"/>
      <c r="NHO263" s="101"/>
      <c r="NHP263" s="101"/>
      <c r="NHQ263" s="101"/>
      <c r="NHR263" s="101"/>
      <c r="NHS263" s="101"/>
      <c r="NHT263" s="101"/>
      <c r="NHU263" s="101"/>
      <c r="NHV263" s="101"/>
      <c r="NHW263" s="101"/>
      <c r="NHX263" s="101"/>
      <c r="NHY263" s="101"/>
      <c r="NHZ263" s="101"/>
      <c r="NIA263" s="101"/>
      <c r="NIB263" s="101"/>
      <c r="NIC263" s="101"/>
      <c r="NID263" s="101"/>
      <c r="NIE263" s="101"/>
      <c r="NIF263" s="101"/>
      <c r="NIG263" s="101"/>
      <c r="NIH263" s="101"/>
      <c r="NII263" s="101"/>
      <c r="NIJ263" s="101"/>
      <c r="NIK263" s="101"/>
      <c r="NIL263" s="101"/>
      <c r="NIM263" s="101"/>
      <c r="NIN263" s="101"/>
      <c r="NIO263" s="101"/>
      <c r="NIP263" s="101"/>
      <c r="NIQ263" s="101"/>
      <c r="NIR263" s="101"/>
      <c r="NIS263" s="101"/>
      <c r="NIT263" s="101"/>
      <c r="NIU263" s="101"/>
      <c r="NIV263" s="101"/>
      <c r="NIW263" s="101"/>
      <c r="NIX263" s="101"/>
      <c r="NIY263" s="101"/>
      <c r="NIZ263" s="101"/>
      <c r="NJA263" s="101"/>
      <c r="NJB263" s="101"/>
      <c r="NJC263" s="101"/>
      <c r="NJD263" s="101"/>
      <c r="NJE263" s="101"/>
      <c r="NJF263" s="101"/>
      <c r="NJG263" s="101"/>
      <c r="NJH263" s="101"/>
      <c r="NJI263" s="101"/>
      <c r="NJJ263" s="101"/>
      <c r="NJK263" s="101"/>
      <c r="NJL263" s="101"/>
      <c r="NJM263" s="101"/>
      <c r="NJN263" s="101"/>
      <c r="NJO263" s="101"/>
      <c r="NJP263" s="101"/>
      <c r="NJQ263" s="101"/>
      <c r="NJR263" s="101"/>
      <c r="NJS263" s="101"/>
      <c r="NJT263" s="101"/>
      <c r="NJU263" s="101"/>
      <c r="NJV263" s="101"/>
      <c r="NJW263" s="101"/>
      <c r="NJX263" s="101"/>
      <c r="NJY263" s="101"/>
      <c r="NJZ263" s="101"/>
      <c r="NKA263" s="101"/>
      <c r="NKB263" s="101"/>
      <c r="NKC263" s="101"/>
      <c r="NKD263" s="101"/>
      <c r="NKE263" s="101"/>
      <c r="NKF263" s="101"/>
      <c r="NKG263" s="101"/>
      <c r="NKH263" s="101"/>
      <c r="NKI263" s="101"/>
      <c r="NKJ263" s="101"/>
      <c r="NKK263" s="101"/>
      <c r="NKL263" s="101"/>
      <c r="NKM263" s="101"/>
      <c r="NKN263" s="101"/>
      <c r="NKO263" s="101"/>
      <c r="NKP263" s="101"/>
      <c r="NKQ263" s="101"/>
      <c r="NKR263" s="101"/>
      <c r="NKS263" s="101"/>
      <c r="NKT263" s="101"/>
      <c r="NKU263" s="101"/>
      <c r="NKV263" s="101"/>
      <c r="NKW263" s="101"/>
      <c r="NKX263" s="101"/>
      <c r="NKY263" s="101"/>
      <c r="NKZ263" s="101"/>
      <c r="NLA263" s="101"/>
      <c r="NLB263" s="101"/>
      <c r="NLC263" s="101"/>
      <c r="NLD263" s="101"/>
      <c r="NLE263" s="101"/>
      <c r="NLF263" s="101"/>
      <c r="NLG263" s="101"/>
      <c r="NLH263" s="101"/>
      <c r="NLI263" s="101"/>
      <c r="NLJ263" s="101"/>
      <c r="NLK263" s="101"/>
      <c r="NLL263" s="101"/>
      <c r="NLM263" s="101"/>
      <c r="NLN263" s="101"/>
      <c r="NLO263" s="101"/>
      <c r="NLP263" s="101"/>
      <c r="NLQ263" s="101"/>
      <c r="NLR263" s="101"/>
      <c r="NLS263" s="101"/>
      <c r="NLT263" s="101"/>
      <c r="NLU263" s="101"/>
      <c r="NLV263" s="101"/>
      <c r="NLW263" s="101"/>
      <c r="NLX263" s="101"/>
      <c r="NLY263" s="101"/>
      <c r="NLZ263" s="101"/>
      <c r="NMA263" s="101"/>
      <c r="NMB263" s="101"/>
      <c r="NMC263" s="101"/>
      <c r="NMD263" s="101"/>
      <c r="NME263" s="101"/>
      <c r="NMF263" s="101"/>
      <c r="NMG263" s="101"/>
      <c r="NMH263" s="101"/>
      <c r="NMI263" s="101"/>
      <c r="NMJ263" s="101"/>
      <c r="NMK263" s="101"/>
      <c r="NML263" s="101"/>
      <c r="NMM263" s="101"/>
      <c r="NMN263" s="101"/>
      <c r="NMO263" s="101"/>
      <c r="NMP263" s="101"/>
      <c r="NMQ263" s="101"/>
      <c r="NMR263" s="101"/>
      <c r="NMS263" s="101"/>
      <c r="NMT263" s="101"/>
      <c r="NMU263" s="101"/>
      <c r="NMV263" s="101"/>
      <c r="NMW263" s="101"/>
      <c r="NMX263" s="101"/>
      <c r="NMY263" s="101"/>
      <c r="NMZ263" s="101"/>
      <c r="NNA263" s="101"/>
      <c r="NNB263" s="101"/>
      <c r="NNC263" s="101"/>
      <c r="NND263" s="101"/>
      <c r="NNE263" s="101"/>
      <c r="NNF263" s="101"/>
      <c r="NNG263" s="101"/>
      <c r="NNH263" s="101"/>
      <c r="NNI263" s="101"/>
      <c r="NNJ263" s="101"/>
      <c r="NNK263" s="101"/>
      <c r="NNL263" s="101"/>
      <c r="NNM263" s="101"/>
      <c r="NNN263" s="101"/>
      <c r="NNO263" s="101"/>
      <c r="NNP263" s="101"/>
      <c r="NNQ263" s="101"/>
      <c r="NNR263" s="101"/>
      <c r="NNS263" s="101"/>
      <c r="NNT263" s="101"/>
      <c r="NNU263" s="101"/>
      <c r="NNV263" s="101"/>
      <c r="NNW263" s="101"/>
      <c r="NNX263" s="101"/>
      <c r="NNY263" s="101"/>
      <c r="NNZ263" s="101"/>
      <c r="NOA263" s="101"/>
      <c r="NOB263" s="101"/>
      <c r="NOC263" s="101"/>
      <c r="NOD263" s="101"/>
      <c r="NOE263" s="101"/>
      <c r="NOF263" s="101"/>
      <c r="NOG263" s="101"/>
      <c r="NOH263" s="101"/>
      <c r="NOI263" s="101"/>
      <c r="NOJ263" s="101"/>
      <c r="NOK263" s="101"/>
      <c r="NOL263" s="101"/>
      <c r="NOM263" s="101"/>
      <c r="NON263" s="101"/>
      <c r="NOO263" s="101"/>
      <c r="NOP263" s="101"/>
      <c r="NOQ263" s="101"/>
      <c r="NOR263" s="101"/>
      <c r="NOS263" s="101"/>
      <c r="NOT263" s="101"/>
      <c r="NOU263" s="101"/>
      <c r="NOV263" s="101"/>
      <c r="NOW263" s="101"/>
      <c r="NOX263" s="101"/>
      <c r="NOY263" s="101"/>
      <c r="NOZ263" s="101"/>
      <c r="NPA263" s="101"/>
      <c r="NPB263" s="101"/>
      <c r="NPC263" s="101"/>
      <c r="NPD263" s="101"/>
      <c r="NPE263" s="101"/>
      <c r="NPF263" s="101"/>
      <c r="NPG263" s="101"/>
      <c r="NPH263" s="101"/>
      <c r="NPI263" s="101"/>
      <c r="NPJ263" s="101"/>
      <c r="NPK263" s="101"/>
      <c r="NPL263" s="101"/>
      <c r="NPM263" s="101"/>
      <c r="NPN263" s="101"/>
      <c r="NPO263" s="101"/>
      <c r="NPP263" s="101"/>
      <c r="NPQ263" s="101"/>
      <c r="NPR263" s="101"/>
      <c r="NPS263" s="101"/>
      <c r="NPT263" s="101"/>
      <c r="NPU263" s="101"/>
      <c r="NPV263" s="101"/>
      <c r="NPW263" s="101"/>
      <c r="NPX263" s="101"/>
      <c r="NPY263" s="101"/>
      <c r="NPZ263" s="101"/>
      <c r="NQA263" s="101"/>
      <c r="NQB263" s="101"/>
      <c r="NQC263" s="101"/>
      <c r="NQD263" s="101"/>
      <c r="NQE263" s="101"/>
      <c r="NQF263" s="101"/>
      <c r="NQG263" s="101"/>
      <c r="NQH263" s="101"/>
      <c r="NQI263" s="101"/>
      <c r="NQJ263" s="101"/>
      <c r="NQK263" s="101"/>
      <c r="NQL263" s="101"/>
      <c r="NQM263" s="101"/>
      <c r="NQN263" s="101"/>
      <c r="NQO263" s="101"/>
      <c r="NQP263" s="101"/>
      <c r="NQQ263" s="101"/>
      <c r="NQR263" s="101"/>
      <c r="NQS263" s="101"/>
      <c r="NQT263" s="101"/>
      <c r="NQU263" s="101"/>
      <c r="NQV263" s="101"/>
      <c r="NQW263" s="101"/>
      <c r="NQX263" s="101"/>
      <c r="NQY263" s="101"/>
      <c r="NQZ263" s="101"/>
      <c r="NRA263" s="101"/>
      <c r="NRB263" s="101"/>
      <c r="NRC263" s="101"/>
      <c r="NRD263" s="101"/>
      <c r="NRE263" s="101"/>
      <c r="NRF263" s="101"/>
      <c r="NRG263" s="101"/>
      <c r="NRH263" s="101"/>
      <c r="NRI263" s="101"/>
      <c r="NRJ263" s="101"/>
      <c r="NRK263" s="101"/>
      <c r="NRL263" s="101"/>
      <c r="NRM263" s="101"/>
      <c r="NRN263" s="101"/>
      <c r="NRO263" s="101"/>
      <c r="NRP263" s="101"/>
      <c r="NRQ263" s="101"/>
      <c r="NRR263" s="101"/>
      <c r="NRS263" s="101"/>
      <c r="NRT263" s="101"/>
      <c r="NRU263" s="101"/>
      <c r="NRV263" s="101"/>
      <c r="NRW263" s="101"/>
      <c r="NRX263" s="101"/>
      <c r="NRY263" s="101"/>
      <c r="NRZ263" s="101"/>
      <c r="NSA263" s="101"/>
      <c r="NSB263" s="101"/>
      <c r="NSC263" s="101"/>
      <c r="NSD263" s="101"/>
      <c r="NSE263" s="101"/>
      <c r="NSF263" s="101"/>
      <c r="NSG263" s="101"/>
      <c r="NSH263" s="101"/>
      <c r="NSI263" s="101"/>
      <c r="NSJ263" s="101"/>
      <c r="NSK263" s="101"/>
      <c r="NSL263" s="101"/>
      <c r="NSM263" s="101"/>
      <c r="NSN263" s="101"/>
      <c r="NSO263" s="101"/>
      <c r="NSP263" s="101"/>
      <c r="NSQ263" s="101"/>
      <c r="NSR263" s="101"/>
      <c r="NSS263" s="101"/>
      <c r="NST263" s="101"/>
      <c r="NSU263" s="101"/>
      <c r="NSV263" s="101"/>
      <c r="NSW263" s="101"/>
      <c r="NSX263" s="101"/>
      <c r="NSY263" s="101"/>
      <c r="NSZ263" s="101"/>
      <c r="NTA263" s="101"/>
      <c r="NTB263" s="101"/>
      <c r="NTC263" s="101"/>
      <c r="NTD263" s="101"/>
      <c r="NTE263" s="101"/>
      <c r="NTF263" s="101"/>
      <c r="NTG263" s="101"/>
      <c r="NTH263" s="101"/>
      <c r="NTI263" s="101"/>
      <c r="NTJ263" s="101"/>
      <c r="NTK263" s="101"/>
      <c r="NTL263" s="101"/>
      <c r="NTM263" s="101"/>
      <c r="NTN263" s="101"/>
      <c r="NTO263" s="101"/>
      <c r="NTP263" s="101"/>
      <c r="NTQ263" s="101"/>
      <c r="NTR263" s="101"/>
      <c r="NTS263" s="101"/>
      <c r="NTT263" s="101"/>
      <c r="NTU263" s="101"/>
      <c r="NTV263" s="101"/>
      <c r="NTW263" s="101"/>
      <c r="NTX263" s="101"/>
      <c r="NTY263" s="101"/>
      <c r="NTZ263" s="101"/>
      <c r="NUA263" s="101"/>
      <c r="NUB263" s="101"/>
      <c r="NUC263" s="101"/>
      <c r="NUD263" s="101"/>
      <c r="NUE263" s="101"/>
      <c r="NUF263" s="101"/>
      <c r="NUG263" s="101"/>
      <c r="NUH263" s="101"/>
      <c r="NUI263" s="101"/>
      <c r="NUJ263" s="101"/>
      <c r="NUK263" s="101"/>
      <c r="NUL263" s="101"/>
      <c r="NUM263" s="101"/>
      <c r="NUN263" s="101"/>
      <c r="NUO263" s="101"/>
      <c r="NUP263" s="101"/>
      <c r="NUQ263" s="101"/>
      <c r="NUR263" s="101"/>
      <c r="NUS263" s="101"/>
      <c r="NUT263" s="101"/>
      <c r="NUU263" s="101"/>
      <c r="NUV263" s="101"/>
      <c r="NUW263" s="101"/>
      <c r="NUX263" s="101"/>
      <c r="NUY263" s="101"/>
      <c r="NUZ263" s="101"/>
      <c r="NVA263" s="101"/>
      <c r="NVB263" s="101"/>
      <c r="NVC263" s="101"/>
      <c r="NVD263" s="101"/>
      <c r="NVE263" s="101"/>
      <c r="NVF263" s="101"/>
      <c r="NVG263" s="101"/>
      <c r="NVH263" s="101"/>
      <c r="NVI263" s="101"/>
      <c r="NVJ263" s="101"/>
      <c r="NVK263" s="101"/>
      <c r="NVL263" s="101"/>
      <c r="NVM263" s="101"/>
      <c r="NVN263" s="101"/>
      <c r="NVO263" s="101"/>
      <c r="NVP263" s="101"/>
      <c r="NVQ263" s="101"/>
      <c r="NVR263" s="101"/>
      <c r="NVS263" s="101"/>
      <c r="NVT263" s="101"/>
      <c r="NVU263" s="101"/>
      <c r="NVV263" s="101"/>
      <c r="NVW263" s="101"/>
      <c r="NVX263" s="101"/>
      <c r="NVY263" s="101"/>
      <c r="NVZ263" s="101"/>
      <c r="NWA263" s="101"/>
      <c r="NWB263" s="101"/>
      <c r="NWC263" s="101"/>
      <c r="NWD263" s="101"/>
      <c r="NWE263" s="101"/>
      <c r="NWF263" s="101"/>
      <c r="NWG263" s="101"/>
      <c r="NWH263" s="101"/>
      <c r="NWI263" s="101"/>
      <c r="NWJ263" s="101"/>
      <c r="NWK263" s="101"/>
      <c r="NWL263" s="101"/>
      <c r="NWM263" s="101"/>
      <c r="NWN263" s="101"/>
      <c r="NWO263" s="101"/>
      <c r="NWP263" s="101"/>
      <c r="NWQ263" s="101"/>
      <c r="NWR263" s="101"/>
      <c r="NWS263" s="101"/>
      <c r="NWT263" s="101"/>
      <c r="NWU263" s="101"/>
      <c r="NWV263" s="101"/>
      <c r="NWW263" s="101"/>
      <c r="NWX263" s="101"/>
      <c r="NWY263" s="101"/>
      <c r="NWZ263" s="101"/>
      <c r="NXA263" s="101"/>
      <c r="NXB263" s="101"/>
      <c r="NXC263" s="101"/>
      <c r="NXD263" s="101"/>
      <c r="NXE263" s="101"/>
      <c r="NXF263" s="101"/>
      <c r="NXG263" s="101"/>
      <c r="NXH263" s="101"/>
      <c r="NXI263" s="101"/>
      <c r="NXJ263" s="101"/>
      <c r="NXK263" s="101"/>
      <c r="NXL263" s="101"/>
      <c r="NXM263" s="101"/>
      <c r="NXN263" s="101"/>
      <c r="NXO263" s="101"/>
      <c r="NXP263" s="101"/>
      <c r="NXQ263" s="101"/>
      <c r="NXR263" s="101"/>
      <c r="NXS263" s="101"/>
      <c r="NXT263" s="101"/>
      <c r="NXU263" s="101"/>
      <c r="NXV263" s="101"/>
      <c r="NXW263" s="101"/>
      <c r="NXX263" s="101"/>
      <c r="NXY263" s="101"/>
      <c r="NXZ263" s="101"/>
      <c r="NYA263" s="101"/>
      <c r="NYB263" s="101"/>
      <c r="NYC263" s="101"/>
      <c r="NYD263" s="101"/>
      <c r="NYE263" s="101"/>
      <c r="NYF263" s="101"/>
      <c r="NYG263" s="101"/>
      <c r="NYH263" s="101"/>
      <c r="NYI263" s="101"/>
      <c r="NYJ263" s="101"/>
      <c r="NYK263" s="101"/>
      <c r="NYL263" s="101"/>
      <c r="NYM263" s="101"/>
      <c r="NYN263" s="101"/>
      <c r="NYO263" s="101"/>
      <c r="NYP263" s="101"/>
      <c r="NYQ263" s="101"/>
      <c r="NYR263" s="101"/>
      <c r="NYS263" s="101"/>
      <c r="NYT263" s="101"/>
      <c r="NYU263" s="101"/>
      <c r="NYV263" s="101"/>
      <c r="NYW263" s="101"/>
      <c r="NYX263" s="101"/>
      <c r="NYY263" s="101"/>
      <c r="NYZ263" s="101"/>
      <c r="NZA263" s="101"/>
      <c r="NZB263" s="101"/>
      <c r="NZC263" s="101"/>
      <c r="NZD263" s="101"/>
      <c r="NZE263" s="101"/>
      <c r="NZF263" s="101"/>
      <c r="NZG263" s="101"/>
      <c r="NZH263" s="101"/>
      <c r="NZI263" s="101"/>
      <c r="NZJ263" s="101"/>
      <c r="NZK263" s="101"/>
      <c r="NZL263" s="101"/>
      <c r="NZM263" s="101"/>
      <c r="NZN263" s="101"/>
      <c r="NZO263" s="101"/>
      <c r="NZP263" s="101"/>
      <c r="NZQ263" s="101"/>
      <c r="NZR263" s="101"/>
      <c r="NZS263" s="101"/>
      <c r="NZT263" s="101"/>
      <c r="NZU263" s="101"/>
      <c r="NZV263" s="101"/>
      <c r="NZW263" s="101"/>
      <c r="NZX263" s="101"/>
      <c r="NZY263" s="101"/>
      <c r="NZZ263" s="101"/>
      <c r="OAA263" s="101"/>
      <c r="OAB263" s="101"/>
      <c r="OAC263" s="101"/>
      <c r="OAD263" s="101"/>
      <c r="OAE263" s="101"/>
      <c r="OAF263" s="101"/>
      <c r="OAG263" s="101"/>
      <c r="OAH263" s="101"/>
      <c r="OAI263" s="101"/>
      <c r="OAJ263" s="101"/>
      <c r="OAK263" s="101"/>
      <c r="OAL263" s="101"/>
      <c r="OAM263" s="101"/>
      <c r="OAN263" s="101"/>
      <c r="OAO263" s="101"/>
      <c r="OAP263" s="101"/>
      <c r="OAQ263" s="101"/>
      <c r="OAR263" s="101"/>
      <c r="OAS263" s="101"/>
      <c r="OAT263" s="101"/>
      <c r="OAU263" s="101"/>
      <c r="OAV263" s="101"/>
      <c r="OAW263" s="101"/>
      <c r="OAX263" s="101"/>
      <c r="OAY263" s="101"/>
      <c r="OAZ263" s="101"/>
      <c r="OBA263" s="101"/>
      <c r="OBB263" s="101"/>
      <c r="OBC263" s="101"/>
      <c r="OBD263" s="101"/>
      <c r="OBE263" s="101"/>
      <c r="OBF263" s="101"/>
      <c r="OBG263" s="101"/>
      <c r="OBH263" s="101"/>
      <c r="OBI263" s="101"/>
      <c r="OBJ263" s="101"/>
      <c r="OBK263" s="101"/>
      <c r="OBL263" s="101"/>
      <c r="OBM263" s="101"/>
      <c r="OBN263" s="101"/>
      <c r="OBO263" s="101"/>
      <c r="OBP263" s="101"/>
      <c r="OBQ263" s="101"/>
      <c r="OBR263" s="101"/>
      <c r="OBS263" s="101"/>
      <c r="OBT263" s="101"/>
      <c r="OBU263" s="101"/>
      <c r="OBV263" s="101"/>
      <c r="OBW263" s="101"/>
      <c r="OBX263" s="101"/>
      <c r="OBY263" s="101"/>
      <c r="OBZ263" s="101"/>
      <c r="OCA263" s="101"/>
      <c r="OCB263" s="101"/>
      <c r="OCC263" s="101"/>
      <c r="OCD263" s="101"/>
      <c r="OCE263" s="101"/>
      <c r="OCF263" s="101"/>
      <c r="OCG263" s="101"/>
      <c r="OCH263" s="101"/>
      <c r="OCI263" s="101"/>
      <c r="OCJ263" s="101"/>
      <c r="OCK263" s="101"/>
      <c r="OCL263" s="101"/>
      <c r="OCM263" s="101"/>
      <c r="OCN263" s="101"/>
      <c r="OCO263" s="101"/>
      <c r="OCP263" s="101"/>
      <c r="OCQ263" s="101"/>
      <c r="OCR263" s="101"/>
      <c r="OCS263" s="101"/>
      <c r="OCT263" s="101"/>
      <c r="OCU263" s="101"/>
      <c r="OCV263" s="101"/>
      <c r="OCW263" s="101"/>
      <c r="OCX263" s="101"/>
      <c r="OCY263" s="101"/>
      <c r="OCZ263" s="101"/>
      <c r="ODA263" s="101"/>
      <c r="ODB263" s="101"/>
      <c r="ODC263" s="101"/>
      <c r="ODD263" s="101"/>
      <c r="ODE263" s="101"/>
      <c r="ODF263" s="101"/>
      <c r="ODG263" s="101"/>
      <c r="ODH263" s="101"/>
      <c r="ODI263" s="101"/>
      <c r="ODJ263" s="101"/>
      <c r="ODK263" s="101"/>
      <c r="ODL263" s="101"/>
      <c r="ODM263" s="101"/>
      <c r="ODN263" s="101"/>
      <c r="ODO263" s="101"/>
      <c r="ODP263" s="101"/>
      <c r="ODQ263" s="101"/>
      <c r="ODR263" s="101"/>
      <c r="ODS263" s="101"/>
      <c r="ODT263" s="101"/>
      <c r="ODU263" s="101"/>
      <c r="ODV263" s="101"/>
      <c r="ODW263" s="101"/>
      <c r="ODX263" s="101"/>
      <c r="ODY263" s="101"/>
      <c r="ODZ263" s="101"/>
      <c r="OEA263" s="101"/>
      <c r="OEB263" s="101"/>
      <c r="OEC263" s="101"/>
      <c r="OED263" s="101"/>
      <c r="OEE263" s="101"/>
      <c r="OEF263" s="101"/>
      <c r="OEG263" s="101"/>
      <c r="OEH263" s="101"/>
      <c r="OEI263" s="101"/>
      <c r="OEJ263" s="101"/>
      <c r="OEK263" s="101"/>
      <c r="OEL263" s="101"/>
      <c r="OEM263" s="101"/>
      <c r="OEN263" s="101"/>
      <c r="OEO263" s="101"/>
      <c r="OEP263" s="101"/>
      <c r="OEQ263" s="101"/>
      <c r="OER263" s="101"/>
      <c r="OES263" s="101"/>
      <c r="OET263" s="101"/>
      <c r="OEU263" s="101"/>
      <c r="OEV263" s="101"/>
      <c r="OEW263" s="101"/>
      <c r="OEX263" s="101"/>
      <c r="OEY263" s="101"/>
      <c r="OEZ263" s="101"/>
      <c r="OFA263" s="101"/>
      <c r="OFB263" s="101"/>
      <c r="OFC263" s="101"/>
      <c r="OFD263" s="101"/>
      <c r="OFE263" s="101"/>
      <c r="OFF263" s="101"/>
      <c r="OFG263" s="101"/>
      <c r="OFH263" s="101"/>
      <c r="OFI263" s="101"/>
      <c r="OFJ263" s="101"/>
      <c r="OFK263" s="101"/>
      <c r="OFL263" s="101"/>
      <c r="OFM263" s="101"/>
      <c r="OFN263" s="101"/>
      <c r="OFO263" s="101"/>
      <c r="OFP263" s="101"/>
      <c r="OFQ263" s="101"/>
      <c r="OFR263" s="101"/>
      <c r="OFS263" s="101"/>
      <c r="OFT263" s="101"/>
      <c r="OFU263" s="101"/>
      <c r="OFV263" s="101"/>
      <c r="OFW263" s="101"/>
      <c r="OFX263" s="101"/>
      <c r="OFY263" s="101"/>
      <c r="OFZ263" s="101"/>
      <c r="OGA263" s="101"/>
      <c r="OGB263" s="101"/>
      <c r="OGC263" s="101"/>
      <c r="OGD263" s="101"/>
      <c r="OGE263" s="101"/>
      <c r="OGF263" s="101"/>
      <c r="OGG263" s="101"/>
      <c r="OGH263" s="101"/>
      <c r="OGI263" s="101"/>
      <c r="OGJ263" s="101"/>
      <c r="OGK263" s="101"/>
      <c r="OGL263" s="101"/>
      <c r="OGM263" s="101"/>
      <c r="OGN263" s="101"/>
      <c r="OGO263" s="101"/>
      <c r="OGP263" s="101"/>
      <c r="OGQ263" s="101"/>
      <c r="OGR263" s="101"/>
      <c r="OGS263" s="101"/>
      <c r="OGT263" s="101"/>
      <c r="OGU263" s="101"/>
      <c r="OGV263" s="101"/>
      <c r="OGW263" s="101"/>
      <c r="OGX263" s="101"/>
      <c r="OGY263" s="101"/>
      <c r="OGZ263" s="101"/>
      <c r="OHA263" s="101"/>
      <c r="OHB263" s="101"/>
      <c r="OHC263" s="101"/>
      <c r="OHD263" s="101"/>
      <c r="OHE263" s="101"/>
      <c r="OHF263" s="101"/>
      <c r="OHG263" s="101"/>
      <c r="OHH263" s="101"/>
      <c r="OHI263" s="101"/>
      <c r="OHJ263" s="101"/>
      <c r="OHK263" s="101"/>
      <c r="OHL263" s="101"/>
      <c r="OHM263" s="101"/>
      <c r="OHN263" s="101"/>
      <c r="OHO263" s="101"/>
      <c r="OHP263" s="101"/>
      <c r="OHQ263" s="101"/>
      <c r="OHR263" s="101"/>
      <c r="OHS263" s="101"/>
      <c r="OHT263" s="101"/>
      <c r="OHU263" s="101"/>
      <c r="OHV263" s="101"/>
      <c r="OHW263" s="101"/>
      <c r="OHX263" s="101"/>
      <c r="OHY263" s="101"/>
      <c r="OHZ263" s="101"/>
      <c r="OIA263" s="101"/>
      <c r="OIB263" s="101"/>
      <c r="OIC263" s="101"/>
      <c r="OID263" s="101"/>
      <c r="OIE263" s="101"/>
      <c r="OIF263" s="101"/>
      <c r="OIG263" s="101"/>
      <c r="OIH263" s="101"/>
      <c r="OII263" s="101"/>
      <c r="OIJ263" s="101"/>
      <c r="OIK263" s="101"/>
      <c r="OIL263" s="101"/>
      <c r="OIM263" s="101"/>
      <c r="OIN263" s="101"/>
      <c r="OIO263" s="101"/>
      <c r="OIP263" s="101"/>
      <c r="OIQ263" s="101"/>
      <c r="OIR263" s="101"/>
      <c r="OIS263" s="101"/>
      <c r="OIT263" s="101"/>
      <c r="OIU263" s="101"/>
      <c r="OIV263" s="101"/>
      <c r="OIW263" s="101"/>
      <c r="OIX263" s="101"/>
      <c r="OIY263" s="101"/>
      <c r="OIZ263" s="101"/>
      <c r="OJA263" s="101"/>
      <c r="OJB263" s="101"/>
      <c r="OJC263" s="101"/>
      <c r="OJD263" s="101"/>
      <c r="OJE263" s="101"/>
      <c r="OJF263" s="101"/>
      <c r="OJG263" s="101"/>
      <c r="OJH263" s="101"/>
      <c r="OJI263" s="101"/>
      <c r="OJJ263" s="101"/>
      <c r="OJK263" s="101"/>
      <c r="OJL263" s="101"/>
      <c r="OJM263" s="101"/>
      <c r="OJN263" s="101"/>
      <c r="OJO263" s="101"/>
      <c r="OJP263" s="101"/>
      <c r="OJQ263" s="101"/>
      <c r="OJR263" s="101"/>
      <c r="OJS263" s="101"/>
      <c r="OJT263" s="101"/>
      <c r="OJU263" s="101"/>
      <c r="OJV263" s="101"/>
      <c r="OJW263" s="101"/>
      <c r="OJX263" s="101"/>
      <c r="OJY263" s="101"/>
      <c r="OJZ263" s="101"/>
      <c r="OKA263" s="101"/>
      <c r="OKB263" s="101"/>
      <c r="OKC263" s="101"/>
      <c r="OKD263" s="101"/>
      <c r="OKE263" s="101"/>
      <c r="OKF263" s="101"/>
      <c r="OKG263" s="101"/>
      <c r="OKH263" s="101"/>
      <c r="OKI263" s="101"/>
      <c r="OKJ263" s="101"/>
      <c r="OKK263" s="101"/>
      <c r="OKL263" s="101"/>
      <c r="OKM263" s="101"/>
      <c r="OKN263" s="101"/>
      <c r="OKO263" s="101"/>
      <c r="OKP263" s="101"/>
      <c r="OKQ263" s="101"/>
      <c r="OKR263" s="101"/>
      <c r="OKS263" s="101"/>
      <c r="OKT263" s="101"/>
      <c r="OKU263" s="101"/>
      <c r="OKV263" s="101"/>
      <c r="OKW263" s="101"/>
      <c r="OKX263" s="101"/>
      <c r="OKY263" s="101"/>
      <c r="OKZ263" s="101"/>
      <c r="OLA263" s="101"/>
      <c r="OLB263" s="101"/>
      <c r="OLC263" s="101"/>
      <c r="OLD263" s="101"/>
      <c r="OLE263" s="101"/>
      <c r="OLF263" s="101"/>
      <c r="OLG263" s="101"/>
      <c r="OLH263" s="101"/>
      <c r="OLI263" s="101"/>
      <c r="OLJ263" s="101"/>
      <c r="OLK263" s="101"/>
      <c r="OLL263" s="101"/>
      <c r="OLM263" s="101"/>
      <c r="OLN263" s="101"/>
      <c r="OLO263" s="101"/>
      <c r="OLP263" s="101"/>
      <c r="OLQ263" s="101"/>
      <c r="OLR263" s="101"/>
      <c r="OLS263" s="101"/>
      <c r="OLT263" s="101"/>
      <c r="OLU263" s="101"/>
      <c r="OLV263" s="101"/>
      <c r="OLW263" s="101"/>
      <c r="OLX263" s="101"/>
      <c r="OLY263" s="101"/>
      <c r="OLZ263" s="101"/>
      <c r="OMA263" s="101"/>
      <c r="OMB263" s="101"/>
      <c r="OMC263" s="101"/>
      <c r="OMD263" s="101"/>
      <c r="OME263" s="101"/>
      <c r="OMF263" s="101"/>
      <c r="OMG263" s="101"/>
      <c r="OMH263" s="101"/>
      <c r="OMI263" s="101"/>
      <c r="OMJ263" s="101"/>
      <c r="OMK263" s="101"/>
      <c r="OML263" s="101"/>
      <c r="OMM263" s="101"/>
      <c r="OMN263" s="101"/>
      <c r="OMO263" s="101"/>
      <c r="OMP263" s="101"/>
      <c r="OMQ263" s="101"/>
      <c r="OMR263" s="101"/>
      <c r="OMS263" s="101"/>
      <c r="OMT263" s="101"/>
      <c r="OMU263" s="101"/>
      <c r="OMV263" s="101"/>
      <c r="OMW263" s="101"/>
      <c r="OMX263" s="101"/>
      <c r="OMY263" s="101"/>
      <c r="OMZ263" s="101"/>
      <c r="ONA263" s="101"/>
      <c r="ONB263" s="101"/>
      <c r="ONC263" s="101"/>
      <c r="OND263" s="101"/>
      <c r="ONE263" s="101"/>
      <c r="ONF263" s="101"/>
      <c r="ONG263" s="101"/>
      <c r="ONH263" s="101"/>
      <c r="ONI263" s="101"/>
      <c r="ONJ263" s="101"/>
      <c r="ONK263" s="101"/>
      <c r="ONL263" s="101"/>
      <c r="ONM263" s="101"/>
      <c r="ONN263" s="101"/>
      <c r="ONO263" s="101"/>
      <c r="ONP263" s="101"/>
      <c r="ONQ263" s="101"/>
      <c r="ONR263" s="101"/>
      <c r="ONS263" s="101"/>
      <c r="ONT263" s="101"/>
      <c r="ONU263" s="101"/>
      <c r="ONV263" s="101"/>
      <c r="ONW263" s="101"/>
      <c r="ONX263" s="101"/>
      <c r="ONY263" s="101"/>
      <c r="ONZ263" s="101"/>
      <c r="OOA263" s="101"/>
      <c r="OOB263" s="101"/>
      <c r="OOC263" s="101"/>
      <c r="OOD263" s="101"/>
      <c r="OOE263" s="101"/>
      <c r="OOF263" s="101"/>
      <c r="OOG263" s="101"/>
      <c r="OOH263" s="101"/>
      <c r="OOI263" s="101"/>
      <c r="OOJ263" s="101"/>
      <c r="OOK263" s="101"/>
      <c r="OOL263" s="101"/>
      <c r="OOM263" s="101"/>
      <c r="OON263" s="101"/>
      <c r="OOO263" s="101"/>
      <c r="OOP263" s="101"/>
      <c r="OOQ263" s="101"/>
      <c r="OOR263" s="101"/>
      <c r="OOS263" s="101"/>
      <c r="OOT263" s="101"/>
      <c r="OOU263" s="101"/>
      <c r="OOV263" s="101"/>
      <c r="OOW263" s="101"/>
      <c r="OOX263" s="101"/>
      <c r="OOY263" s="101"/>
      <c r="OOZ263" s="101"/>
      <c r="OPA263" s="101"/>
      <c r="OPB263" s="101"/>
      <c r="OPC263" s="101"/>
      <c r="OPD263" s="101"/>
      <c r="OPE263" s="101"/>
      <c r="OPF263" s="101"/>
      <c r="OPG263" s="101"/>
      <c r="OPH263" s="101"/>
      <c r="OPI263" s="101"/>
      <c r="OPJ263" s="101"/>
      <c r="OPK263" s="101"/>
      <c r="OPL263" s="101"/>
      <c r="OPM263" s="101"/>
      <c r="OPN263" s="101"/>
      <c r="OPO263" s="101"/>
      <c r="OPP263" s="101"/>
      <c r="OPQ263" s="101"/>
      <c r="OPR263" s="101"/>
      <c r="OPS263" s="101"/>
      <c r="OPT263" s="101"/>
      <c r="OPU263" s="101"/>
      <c r="OPV263" s="101"/>
      <c r="OPW263" s="101"/>
      <c r="OPX263" s="101"/>
      <c r="OPY263" s="101"/>
      <c r="OPZ263" s="101"/>
      <c r="OQA263" s="101"/>
      <c r="OQB263" s="101"/>
      <c r="OQC263" s="101"/>
      <c r="OQD263" s="101"/>
      <c r="OQE263" s="101"/>
      <c r="OQF263" s="101"/>
      <c r="OQG263" s="101"/>
      <c r="OQH263" s="101"/>
      <c r="OQI263" s="101"/>
      <c r="OQJ263" s="101"/>
      <c r="OQK263" s="101"/>
      <c r="OQL263" s="101"/>
      <c r="OQM263" s="101"/>
      <c r="OQN263" s="101"/>
      <c r="OQO263" s="101"/>
      <c r="OQP263" s="101"/>
      <c r="OQQ263" s="101"/>
      <c r="OQR263" s="101"/>
      <c r="OQS263" s="101"/>
      <c r="OQT263" s="101"/>
      <c r="OQU263" s="101"/>
      <c r="OQV263" s="101"/>
      <c r="OQW263" s="101"/>
      <c r="OQX263" s="101"/>
      <c r="OQY263" s="101"/>
      <c r="OQZ263" s="101"/>
      <c r="ORA263" s="101"/>
      <c r="ORB263" s="101"/>
      <c r="ORC263" s="101"/>
      <c r="ORD263" s="101"/>
      <c r="ORE263" s="101"/>
      <c r="ORF263" s="101"/>
      <c r="ORG263" s="101"/>
      <c r="ORH263" s="101"/>
      <c r="ORI263" s="101"/>
      <c r="ORJ263" s="101"/>
      <c r="ORK263" s="101"/>
      <c r="ORL263" s="101"/>
      <c r="ORM263" s="101"/>
      <c r="ORN263" s="101"/>
      <c r="ORO263" s="101"/>
      <c r="ORP263" s="101"/>
      <c r="ORQ263" s="101"/>
      <c r="ORR263" s="101"/>
      <c r="ORS263" s="101"/>
      <c r="ORT263" s="101"/>
      <c r="ORU263" s="101"/>
      <c r="ORV263" s="101"/>
      <c r="ORW263" s="101"/>
      <c r="ORX263" s="101"/>
      <c r="ORY263" s="101"/>
      <c r="ORZ263" s="101"/>
      <c r="OSA263" s="101"/>
      <c r="OSB263" s="101"/>
      <c r="OSC263" s="101"/>
      <c r="OSD263" s="101"/>
      <c r="OSE263" s="101"/>
      <c r="OSF263" s="101"/>
      <c r="OSG263" s="101"/>
      <c r="OSH263" s="101"/>
      <c r="OSI263" s="101"/>
      <c r="OSJ263" s="101"/>
      <c r="OSK263" s="101"/>
      <c r="OSL263" s="101"/>
      <c r="OSM263" s="101"/>
      <c r="OSN263" s="101"/>
      <c r="OSO263" s="101"/>
      <c r="OSP263" s="101"/>
      <c r="OSQ263" s="101"/>
      <c r="OSR263" s="101"/>
      <c r="OSS263" s="101"/>
      <c r="OST263" s="101"/>
      <c r="OSU263" s="101"/>
      <c r="OSV263" s="101"/>
      <c r="OSW263" s="101"/>
      <c r="OSX263" s="101"/>
      <c r="OSY263" s="101"/>
      <c r="OSZ263" s="101"/>
      <c r="OTA263" s="101"/>
      <c r="OTB263" s="101"/>
      <c r="OTC263" s="101"/>
      <c r="OTD263" s="101"/>
      <c r="OTE263" s="101"/>
      <c r="OTF263" s="101"/>
      <c r="OTG263" s="101"/>
      <c r="OTH263" s="101"/>
      <c r="OTI263" s="101"/>
      <c r="OTJ263" s="101"/>
      <c r="OTK263" s="101"/>
      <c r="OTL263" s="101"/>
      <c r="OTM263" s="101"/>
      <c r="OTN263" s="101"/>
      <c r="OTO263" s="101"/>
      <c r="OTP263" s="101"/>
      <c r="OTQ263" s="101"/>
      <c r="OTR263" s="101"/>
      <c r="OTS263" s="101"/>
      <c r="OTT263" s="101"/>
      <c r="OTU263" s="101"/>
      <c r="OTV263" s="101"/>
      <c r="OTW263" s="101"/>
      <c r="OTX263" s="101"/>
      <c r="OTY263" s="101"/>
      <c r="OTZ263" s="101"/>
      <c r="OUA263" s="101"/>
      <c r="OUB263" s="101"/>
      <c r="OUC263" s="101"/>
      <c r="OUD263" s="101"/>
      <c r="OUE263" s="101"/>
      <c r="OUF263" s="101"/>
      <c r="OUG263" s="101"/>
      <c r="OUH263" s="101"/>
      <c r="OUI263" s="101"/>
      <c r="OUJ263" s="101"/>
      <c r="OUK263" s="101"/>
      <c r="OUL263" s="101"/>
      <c r="OUM263" s="101"/>
      <c r="OUN263" s="101"/>
      <c r="OUO263" s="101"/>
      <c r="OUP263" s="101"/>
      <c r="OUQ263" s="101"/>
      <c r="OUR263" s="101"/>
      <c r="OUS263" s="101"/>
      <c r="OUT263" s="101"/>
      <c r="OUU263" s="101"/>
      <c r="OUV263" s="101"/>
      <c r="OUW263" s="101"/>
      <c r="OUX263" s="101"/>
      <c r="OUY263" s="101"/>
      <c r="OUZ263" s="101"/>
      <c r="OVA263" s="101"/>
      <c r="OVB263" s="101"/>
      <c r="OVC263" s="101"/>
      <c r="OVD263" s="101"/>
      <c r="OVE263" s="101"/>
      <c r="OVF263" s="101"/>
      <c r="OVG263" s="101"/>
      <c r="OVH263" s="101"/>
      <c r="OVI263" s="101"/>
      <c r="OVJ263" s="101"/>
      <c r="OVK263" s="101"/>
      <c r="OVL263" s="101"/>
      <c r="OVM263" s="101"/>
      <c r="OVN263" s="101"/>
      <c r="OVO263" s="101"/>
      <c r="OVP263" s="101"/>
      <c r="OVQ263" s="101"/>
      <c r="OVR263" s="101"/>
      <c r="OVS263" s="101"/>
      <c r="OVT263" s="101"/>
      <c r="OVU263" s="101"/>
      <c r="OVV263" s="101"/>
      <c r="OVW263" s="101"/>
      <c r="OVX263" s="101"/>
      <c r="OVY263" s="101"/>
      <c r="OVZ263" s="101"/>
      <c r="OWA263" s="101"/>
      <c r="OWB263" s="101"/>
      <c r="OWC263" s="101"/>
      <c r="OWD263" s="101"/>
      <c r="OWE263" s="101"/>
      <c r="OWF263" s="101"/>
      <c r="OWG263" s="101"/>
      <c r="OWH263" s="101"/>
      <c r="OWI263" s="101"/>
      <c r="OWJ263" s="101"/>
      <c r="OWK263" s="101"/>
      <c r="OWL263" s="101"/>
      <c r="OWM263" s="101"/>
      <c r="OWN263" s="101"/>
      <c r="OWO263" s="101"/>
      <c r="OWP263" s="101"/>
      <c r="OWQ263" s="101"/>
      <c r="OWR263" s="101"/>
      <c r="OWS263" s="101"/>
      <c r="OWT263" s="101"/>
      <c r="OWU263" s="101"/>
      <c r="OWV263" s="101"/>
      <c r="OWW263" s="101"/>
      <c r="OWX263" s="101"/>
      <c r="OWY263" s="101"/>
      <c r="OWZ263" s="101"/>
      <c r="OXA263" s="101"/>
      <c r="OXB263" s="101"/>
      <c r="OXC263" s="101"/>
      <c r="OXD263" s="101"/>
      <c r="OXE263" s="101"/>
      <c r="OXF263" s="101"/>
      <c r="OXG263" s="101"/>
      <c r="OXH263" s="101"/>
      <c r="OXI263" s="101"/>
      <c r="OXJ263" s="101"/>
      <c r="OXK263" s="101"/>
      <c r="OXL263" s="101"/>
      <c r="OXM263" s="101"/>
      <c r="OXN263" s="101"/>
      <c r="OXO263" s="101"/>
      <c r="OXP263" s="101"/>
      <c r="OXQ263" s="101"/>
      <c r="OXR263" s="101"/>
      <c r="OXS263" s="101"/>
      <c r="OXT263" s="101"/>
      <c r="OXU263" s="101"/>
      <c r="OXV263" s="101"/>
      <c r="OXW263" s="101"/>
      <c r="OXX263" s="101"/>
      <c r="OXY263" s="101"/>
      <c r="OXZ263" s="101"/>
      <c r="OYA263" s="101"/>
      <c r="OYB263" s="101"/>
      <c r="OYC263" s="101"/>
      <c r="OYD263" s="101"/>
      <c r="OYE263" s="101"/>
      <c r="OYF263" s="101"/>
      <c r="OYG263" s="101"/>
      <c r="OYH263" s="101"/>
      <c r="OYI263" s="101"/>
      <c r="OYJ263" s="101"/>
      <c r="OYK263" s="101"/>
      <c r="OYL263" s="101"/>
      <c r="OYM263" s="101"/>
      <c r="OYN263" s="101"/>
      <c r="OYO263" s="101"/>
      <c r="OYP263" s="101"/>
      <c r="OYQ263" s="101"/>
      <c r="OYR263" s="101"/>
      <c r="OYS263" s="101"/>
      <c r="OYT263" s="101"/>
      <c r="OYU263" s="101"/>
      <c r="OYV263" s="101"/>
      <c r="OYW263" s="101"/>
      <c r="OYX263" s="101"/>
      <c r="OYY263" s="101"/>
      <c r="OYZ263" s="101"/>
      <c r="OZA263" s="101"/>
      <c r="OZB263" s="101"/>
      <c r="OZC263" s="101"/>
      <c r="OZD263" s="101"/>
      <c r="OZE263" s="101"/>
      <c r="OZF263" s="101"/>
      <c r="OZG263" s="101"/>
      <c r="OZH263" s="101"/>
      <c r="OZI263" s="101"/>
      <c r="OZJ263" s="101"/>
      <c r="OZK263" s="101"/>
      <c r="OZL263" s="101"/>
      <c r="OZM263" s="101"/>
      <c r="OZN263" s="101"/>
      <c r="OZO263" s="101"/>
      <c r="OZP263" s="101"/>
      <c r="OZQ263" s="101"/>
      <c r="OZR263" s="101"/>
      <c r="OZS263" s="101"/>
      <c r="OZT263" s="101"/>
      <c r="OZU263" s="101"/>
      <c r="OZV263" s="101"/>
      <c r="OZW263" s="101"/>
      <c r="OZX263" s="101"/>
      <c r="OZY263" s="101"/>
      <c r="OZZ263" s="101"/>
      <c r="PAA263" s="101"/>
      <c r="PAB263" s="101"/>
      <c r="PAC263" s="101"/>
      <c r="PAD263" s="101"/>
      <c r="PAE263" s="101"/>
      <c r="PAF263" s="101"/>
      <c r="PAG263" s="101"/>
      <c r="PAH263" s="101"/>
      <c r="PAI263" s="101"/>
      <c r="PAJ263" s="101"/>
      <c r="PAK263" s="101"/>
      <c r="PAL263" s="101"/>
      <c r="PAM263" s="101"/>
      <c r="PAN263" s="101"/>
      <c r="PAO263" s="101"/>
      <c r="PAP263" s="101"/>
      <c r="PAQ263" s="101"/>
      <c r="PAR263" s="101"/>
      <c r="PAS263" s="101"/>
      <c r="PAT263" s="101"/>
      <c r="PAU263" s="101"/>
      <c r="PAV263" s="101"/>
      <c r="PAW263" s="101"/>
      <c r="PAX263" s="101"/>
      <c r="PAY263" s="101"/>
      <c r="PAZ263" s="101"/>
      <c r="PBA263" s="101"/>
      <c r="PBB263" s="101"/>
      <c r="PBC263" s="101"/>
      <c r="PBD263" s="101"/>
      <c r="PBE263" s="101"/>
      <c r="PBF263" s="101"/>
      <c r="PBG263" s="101"/>
      <c r="PBH263" s="101"/>
      <c r="PBI263" s="101"/>
      <c r="PBJ263" s="101"/>
      <c r="PBK263" s="101"/>
      <c r="PBL263" s="101"/>
      <c r="PBM263" s="101"/>
      <c r="PBN263" s="101"/>
      <c r="PBO263" s="101"/>
      <c r="PBP263" s="101"/>
      <c r="PBQ263" s="101"/>
      <c r="PBR263" s="101"/>
      <c r="PBS263" s="101"/>
      <c r="PBT263" s="101"/>
      <c r="PBU263" s="101"/>
      <c r="PBV263" s="101"/>
      <c r="PBW263" s="101"/>
      <c r="PBX263" s="101"/>
      <c r="PBY263" s="101"/>
      <c r="PBZ263" s="101"/>
      <c r="PCA263" s="101"/>
      <c r="PCB263" s="101"/>
      <c r="PCC263" s="101"/>
      <c r="PCD263" s="101"/>
      <c r="PCE263" s="101"/>
      <c r="PCF263" s="101"/>
      <c r="PCG263" s="101"/>
      <c r="PCH263" s="101"/>
      <c r="PCI263" s="101"/>
      <c r="PCJ263" s="101"/>
      <c r="PCK263" s="101"/>
      <c r="PCL263" s="101"/>
      <c r="PCM263" s="101"/>
      <c r="PCN263" s="101"/>
      <c r="PCO263" s="101"/>
      <c r="PCP263" s="101"/>
      <c r="PCQ263" s="101"/>
      <c r="PCR263" s="101"/>
      <c r="PCS263" s="101"/>
      <c r="PCT263" s="101"/>
      <c r="PCU263" s="101"/>
      <c r="PCV263" s="101"/>
      <c r="PCW263" s="101"/>
      <c r="PCX263" s="101"/>
      <c r="PCY263" s="101"/>
      <c r="PCZ263" s="101"/>
      <c r="PDA263" s="101"/>
      <c r="PDB263" s="101"/>
      <c r="PDC263" s="101"/>
      <c r="PDD263" s="101"/>
      <c r="PDE263" s="101"/>
      <c r="PDF263" s="101"/>
      <c r="PDG263" s="101"/>
      <c r="PDH263" s="101"/>
      <c r="PDI263" s="101"/>
      <c r="PDJ263" s="101"/>
      <c r="PDK263" s="101"/>
      <c r="PDL263" s="101"/>
      <c r="PDM263" s="101"/>
      <c r="PDN263" s="101"/>
      <c r="PDO263" s="101"/>
      <c r="PDP263" s="101"/>
      <c r="PDQ263" s="101"/>
      <c r="PDR263" s="101"/>
      <c r="PDS263" s="101"/>
      <c r="PDT263" s="101"/>
      <c r="PDU263" s="101"/>
      <c r="PDV263" s="101"/>
      <c r="PDW263" s="101"/>
      <c r="PDX263" s="101"/>
      <c r="PDY263" s="101"/>
      <c r="PDZ263" s="101"/>
      <c r="PEA263" s="101"/>
      <c r="PEB263" s="101"/>
      <c r="PEC263" s="101"/>
      <c r="PED263" s="101"/>
      <c r="PEE263" s="101"/>
      <c r="PEF263" s="101"/>
      <c r="PEG263" s="101"/>
      <c r="PEH263" s="101"/>
      <c r="PEI263" s="101"/>
      <c r="PEJ263" s="101"/>
      <c r="PEK263" s="101"/>
      <c r="PEL263" s="101"/>
      <c r="PEM263" s="101"/>
      <c r="PEN263" s="101"/>
      <c r="PEO263" s="101"/>
      <c r="PEP263" s="101"/>
      <c r="PEQ263" s="101"/>
      <c r="PER263" s="101"/>
      <c r="PES263" s="101"/>
      <c r="PET263" s="101"/>
      <c r="PEU263" s="101"/>
      <c r="PEV263" s="101"/>
      <c r="PEW263" s="101"/>
      <c r="PEX263" s="101"/>
      <c r="PEY263" s="101"/>
      <c r="PEZ263" s="101"/>
      <c r="PFA263" s="101"/>
      <c r="PFB263" s="101"/>
      <c r="PFC263" s="101"/>
      <c r="PFD263" s="101"/>
      <c r="PFE263" s="101"/>
      <c r="PFF263" s="101"/>
      <c r="PFG263" s="101"/>
      <c r="PFH263" s="101"/>
      <c r="PFI263" s="101"/>
      <c r="PFJ263" s="101"/>
      <c r="PFK263" s="101"/>
      <c r="PFL263" s="101"/>
      <c r="PFM263" s="101"/>
      <c r="PFN263" s="101"/>
      <c r="PFO263" s="101"/>
      <c r="PFP263" s="101"/>
      <c r="PFQ263" s="101"/>
      <c r="PFR263" s="101"/>
      <c r="PFS263" s="101"/>
      <c r="PFT263" s="101"/>
      <c r="PFU263" s="101"/>
      <c r="PFV263" s="101"/>
      <c r="PFW263" s="101"/>
      <c r="PFX263" s="101"/>
      <c r="PFY263" s="101"/>
      <c r="PFZ263" s="101"/>
      <c r="PGA263" s="101"/>
      <c r="PGB263" s="101"/>
      <c r="PGC263" s="101"/>
      <c r="PGD263" s="101"/>
      <c r="PGE263" s="101"/>
      <c r="PGF263" s="101"/>
      <c r="PGG263" s="101"/>
      <c r="PGH263" s="101"/>
      <c r="PGI263" s="101"/>
      <c r="PGJ263" s="101"/>
      <c r="PGK263" s="101"/>
      <c r="PGL263" s="101"/>
      <c r="PGM263" s="101"/>
      <c r="PGN263" s="101"/>
      <c r="PGO263" s="101"/>
      <c r="PGP263" s="101"/>
      <c r="PGQ263" s="101"/>
      <c r="PGR263" s="101"/>
      <c r="PGS263" s="101"/>
      <c r="PGT263" s="101"/>
      <c r="PGU263" s="101"/>
      <c r="PGV263" s="101"/>
      <c r="PGW263" s="101"/>
      <c r="PGX263" s="101"/>
      <c r="PGY263" s="101"/>
      <c r="PGZ263" s="101"/>
      <c r="PHA263" s="101"/>
      <c r="PHB263" s="101"/>
      <c r="PHC263" s="101"/>
      <c r="PHD263" s="101"/>
      <c r="PHE263" s="101"/>
      <c r="PHF263" s="101"/>
      <c r="PHG263" s="101"/>
      <c r="PHH263" s="101"/>
      <c r="PHI263" s="101"/>
      <c r="PHJ263" s="101"/>
      <c r="PHK263" s="101"/>
      <c r="PHL263" s="101"/>
      <c r="PHM263" s="101"/>
      <c r="PHN263" s="101"/>
      <c r="PHO263" s="101"/>
      <c r="PHP263" s="101"/>
      <c r="PHQ263" s="101"/>
      <c r="PHR263" s="101"/>
      <c r="PHS263" s="101"/>
      <c r="PHT263" s="101"/>
      <c r="PHU263" s="101"/>
      <c r="PHV263" s="101"/>
      <c r="PHW263" s="101"/>
      <c r="PHX263" s="101"/>
      <c r="PHY263" s="101"/>
      <c r="PHZ263" s="101"/>
      <c r="PIA263" s="101"/>
      <c r="PIB263" s="101"/>
      <c r="PIC263" s="101"/>
      <c r="PID263" s="101"/>
      <c r="PIE263" s="101"/>
      <c r="PIF263" s="101"/>
      <c r="PIG263" s="101"/>
      <c r="PIH263" s="101"/>
      <c r="PII263" s="101"/>
      <c r="PIJ263" s="101"/>
      <c r="PIK263" s="101"/>
      <c r="PIL263" s="101"/>
      <c r="PIM263" s="101"/>
      <c r="PIN263" s="101"/>
      <c r="PIO263" s="101"/>
      <c r="PIP263" s="101"/>
      <c r="PIQ263" s="101"/>
      <c r="PIR263" s="101"/>
      <c r="PIS263" s="101"/>
      <c r="PIT263" s="101"/>
      <c r="PIU263" s="101"/>
      <c r="PIV263" s="101"/>
      <c r="PIW263" s="101"/>
      <c r="PIX263" s="101"/>
      <c r="PIY263" s="101"/>
      <c r="PIZ263" s="101"/>
      <c r="PJA263" s="101"/>
      <c r="PJB263" s="101"/>
      <c r="PJC263" s="101"/>
      <c r="PJD263" s="101"/>
      <c r="PJE263" s="101"/>
      <c r="PJF263" s="101"/>
      <c r="PJG263" s="101"/>
      <c r="PJH263" s="101"/>
      <c r="PJI263" s="101"/>
      <c r="PJJ263" s="101"/>
      <c r="PJK263" s="101"/>
      <c r="PJL263" s="101"/>
      <c r="PJM263" s="101"/>
      <c r="PJN263" s="101"/>
      <c r="PJO263" s="101"/>
      <c r="PJP263" s="101"/>
      <c r="PJQ263" s="101"/>
      <c r="PJR263" s="101"/>
      <c r="PJS263" s="101"/>
      <c r="PJT263" s="101"/>
      <c r="PJU263" s="101"/>
      <c r="PJV263" s="101"/>
      <c r="PJW263" s="101"/>
      <c r="PJX263" s="101"/>
      <c r="PJY263" s="101"/>
      <c r="PJZ263" s="101"/>
      <c r="PKA263" s="101"/>
      <c r="PKB263" s="101"/>
      <c r="PKC263" s="101"/>
      <c r="PKD263" s="101"/>
      <c r="PKE263" s="101"/>
      <c r="PKF263" s="101"/>
      <c r="PKG263" s="101"/>
      <c r="PKH263" s="101"/>
      <c r="PKI263" s="101"/>
      <c r="PKJ263" s="101"/>
      <c r="PKK263" s="101"/>
      <c r="PKL263" s="101"/>
      <c r="PKM263" s="101"/>
      <c r="PKN263" s="101"/>
      <c r="PKO263" s="101"/>
      <c r="PKP263" s="101"/>
      <c r="PKQ263" s="101"/>
      <c r="PKR263" s="101"/>
      <c r="PKS263" s="101"/>
      <c r="PKT263" s="101"/>
      <c r="PKU263" s="101"/>
      <c r="PKV263" s="101"/>
      <c r="PKW263" s="101"/>
      <c r="PKX263" s="101"/>
      <c r="PKY263" s="101"/>
      <c r="PKZ263" s="101"/>
      <c r="PLA263" s="101"/>
      <c r="PLB263" s="101"/>
      <c r="PLC263" s="101"/>
      <c r="PLD263" s="101"/>
      <c r="PLE263" s="101"/>
      <c r="PLF263" s="101"/>
      <c r="PLG263" s="101"/>
      <c r="PLH263" s="101"/>
      <c r="PLI263" s="101"/>
      <c r="PLJ263" s="101"/>
      <c r="PLK263" s="101"/>
      <c r="PLL263" s="101"/>
      <c r="PLM263" s="101"/>
      <c r="PLN263" s="101"/>
      <c r="PLO263" s="101"/>
      <c r="PLP263" s="101"/>
      <c r="PLQ263" s="101"/>
      <c r="PLR263" s="101"/>
      <c r="PLS263" s="101"/>
      <c r="PLT263" s="101"/>
      <c r="PLU263" s="101"/>
      <c r="PLV263" s="101"/>
      <c r="PLW263" s="101"/>
      <c r="PLX263" s="101"/>
      <c r="PLY263" s="101"/>
      <c r="PLZ263" s="101"/>
      <c r="PMA263" s="101"/>
      <c r="PMB263" s="101"/>
      <c r="PMC263" s="101"/>
      <c r="PMD263" s="101"/>
      <c r="PME263" s="101"/>
      <c r="PMF263" s="101"/>
      <c r="PMG263" s="101"/>
      <c r="PMH263" s="101"/>
      <c r="PMI263" s="101"/>
      <c r="PMJ263" s="101"/>
      <c r="PMK263" s="101"/>
      <c r="PML263" s="101"/>
      <c r="PMM263" s="101"/>
      <c r="PMN263" s="101"/>
      <c r="PMO263" s="101"/>
      <c r="PMP263" s="101"/>
      <c r="PMQ263" s="101"/>
      <c r="PMR263" s="101"/>
      <c r="PMS263" s="101"/>
      <c r="PMT263" s="101"/>
      <c r="PMU263" s="101"/>
      <c r="PMV263" s="101"/>
      <c r="PMW263" s="101"/>
      <c r="PMX263" s="101"/>
      <c r="PMY263" s="101"/>
      <c r="PMZ263" s="101"/>
      <c r="PNA263" s="101"/>
      <c r="PNB263" s="101"/>
      <c r="PNC263" s="101"/>
      <c r="PND263" s="101"/>
      <c r="PNE263" s="101"/>
      <c r="PNF263" s="101"/>
      <c r="PNG263" s="101"/>
      <c r="PNH263" s="101"/>
      <c r="PNI263" s="101"/>
      <c r="PNJ263" s="101"/>
      <c r="PNK263" s="101"/>
      <c r="PNL263" s="101"/>
      <c r="PNM263" s="101"/>
      <c r="PNN263" s="101"/>
      <c r="PNO263" s="101"/>
      <c r="PNP263" s="101"/>
      <c r="PNQ263" s="101"/>
      <c r="PNR263" s="101"/>
      <c r="PNS263" s="101"/>
      <c r="PNT263" s="101"/>
      <c r="PNU263" s="101"/>
      <c r="PNV263" s="101"/>
      <c r="PNW263" s="101"/>
      <c r="PNX263" s="101"/>
      <c r="PNY263" s="101"/>
      <c r="PNZ263" s="101"/>
      <c r="POA263" s="101"/>
      <c r="POB263" s="101"/>
      <c r="POC263" s="101"/>
      <c r="POD263" s="101"/>
      <c r="POE263" s="101"/>
      <c r="POF263" s="101"/>
      <c r="POG263" s="101"/>
      <c r="POH263" s="101"/>
      <c r="POI263" s="101"/>
      <c r="POJ263" s="101"/>
      <c r="POK263" s="101"/>
      <c r="POL263" s="101"/>
      <c r="POM263" s="101"/>
      <c r="PON263" s="101"/>
      <c r="POO263" s="101"/>
      <c r="POP263" s="101"/>
      <c r="POQ263" s="101"/>
      <c r="POR263" s="101"/>
      <c r="POS263" s="101"/>
      <c r="POT263" s="101"/>
      <c r="POU263" s="101"/>
      <c r="POV263" s="101"/>
      <c r="POW263" s="101"/>
      <c r="POX263" s="101"/>
      <c r="POY263" s="101"/>
      <c r="POZ263" s="101"/>
      <c r="PPA263" s="101"/>
      <c r="PPB263" s="101"/>
      <c r="PPC263" s="101"/>
      <c r="PPD263" s="101"/>
      <c r="PPE263" s="101"/>
      <c r="PPF263" s="101"/>
      <c r="PPG263" s="101"/>
      <c r="PPH263" s="101"/>
      <c r="PPI263" s="101"/>
      <c r="PPJ263" s="101"/>
      <c r="PPK263" s="101"/>
      <c r="PPL263" s="101"/>
      <c r="PPM263" s="101"/>
      <c r="PPN263" s="101"/>
      <c r="PPO263" s="101"/>
      <c r="PPP263" s="101"/>
      <c r="PPQ263" s="101"/>
      <c r="PPR263" s="101"/>
      <c r="PPS263" s="101"/>
      <c r="PPT263" s="101"/>
      <c r="PPU263" s="101"/>
      <c r="PPV263" s="101"/>
      <c r="PPW263" s="101"/>
      <c r="PPX263" s="101"/>
      <c r="PPY263" s="101"/>
      <c r="PPZ263" s="101"/>
      <c r="PQA263" s="101"/>
      <c r="PQB263" s="101"/>
      <c r="PQC263" s="101"/>
      <c r="PQD263" s="101"/>
      <c r="PQE263" s="101"/>
      <c r="PQF263" s="101"/>
      <c r="PQG263" s="101"/>
      <c r="PQH263" s="101"/>
      <c r="PQI263" s="101"/>
      <c r="PQJ263" s="101"/>
      <c r="PQK263" s="101"/>
      <c r="PQL263" s="101"/>
      <c r="PQM263" s="101"/>
      <c r="PQN263" s="101"/>
      <c r="PQO263" s="101"/>
      <c r="PQP263" s="101"/>
      <c r="PQQ263" s="101"/>
      <c r="PQR263" s="101"/>
      <c r="PQS263" s="101"/>
      <c r="PQT263" s="101"/>
      <c r="PQU263" s="101"/>
      <c r="PQV263" s="101"/>
      <c r="PQW263" s="101"/>
      <c r="PQX263" s="101"/>
      <c r="PQY263" s="101"/>
      <c r="PQZ263" s="101"/>
      <c r="PRA263" s="101"/>
      <c r="PRB263" s="101"/>
      <c r="PRC263" s="101"/>
      <c r="PRD263" s="101"/>
      <c r="PRE263" s="101"/>
      <c r="PRF263" s="101"/>
      <c r="PRG263" s="101"/>
      <c r="PRH263" s="101"/>
      <c r="PRI263" s="101"/>
      <c r="PRJ263" s="101"/>
      <c r="PRK263" s="101"/>
      <c r="PRL263" s="101"/>
      <c r="PRM263" s="101"/>
      <c r="PRN263" s="101"/>
      <c r="PRO263" s="101"/>
      <c r="PRP263" s="101"/>
      <c r="PRQ263" s="101"/>
      <c r="PRR263" s="101"/>
      <c r="PRS263" s="101"/>
      <c r="PRT263" s="101"/>
      <c r="PRU263" s="101"/>
      <c r="PRV263" s="101"/>
      <c r="PRW263" s="101"/>
      <c r="PRX263" s="101"/>
      <c r="PRY263" s="101"/>
      <c r="PRZ263" s="101"/>
      <c r="PSA263" s="101"/>
      <c r="PSB263" s="101"/>
      <c r="PSC263" s="101"/>
      <c r="PSD263" s="101"/>
      <c r="PSE263" s="101"/>
      <c r="PSF263" s="101"/>
      <c r="PSG263" s="101"/>
      <c r="PSH263" s="101"/>
      <c r="PSI263" s="101"/>
      <c r="PSJ263" s="101"/>
      <c r="PSK263" s="101"/>
      <c r="PSL263" s="101"/>
      <c r="PSM263" s="101"/>
      <c r="PSN263" s="101"/>
      <c r="PSO263" s="101"/>
      <c r="PSP263" s="101"/>
      <c r="PSQ263" s="101"/>
      <c r="PSR263" s="101"/>
      <c r="PSS263" s="101"/>
      <c r="PST263" s="101"/>
      <c r="PSU263" s="101"/>
      <c r="PSV263" s="101"/>
      <c r="PSW263" s="101"/>
      <c r="PSX263" s="101"/>
      <c r="PSY263" s="101"/>
      <c r="PSZ263" s="101"/>
      <c r="PTA263" s="101"/>
      <c r="PTB263" s="101"/>
      <c r="PTC263" s="101"/>
      <c r="PTD263" s="101"/>
      <c r="PTE263" s="101"/>
      <c r="PTF263" s="101"/>
      <c r="PTG263" s="101"/>
      <c r="PTH263" s="101"/>
      <c r="PTI263" s="101"/>
      <c r="PTJ263" s="101"/>
      <c r="PTK263" s="101"/>
      <c r="PTL263" s="101"/>
      <c r="PTM263" s="101"/>
      <c r="PTN263" s="101"/>
      <c r="PTO263" s="101"/>
      <c r="PTP263" s="101"/>
      <c r="PTQ263" s="101"/>
      <c r="PTR263" s="101"/>
      <c r="PTS263" s="101"/>
      <c r="PTT263" s="101"/>
      <c r="PTU263" s="101"/>
      <c r="PTV263" s="101"/>
      <c r="PTW263" s="101"/>
      <c r="PTX263" s="101"/>
      <c r="PTY263" s="101"/>
      <c r="PTZ263" s="101"/>
      <c r="PUA263" s="101"/>
      <c r="PUB263" s="101"/>
      <c r="PUC263" s="101"/>
      <c r="PUD263" s="101"/>
      <c r="PUE263" s="101"/>
      <c r="PUF263" s="101"/>
      <c r="PUG263" s="101"/>
      <c r="PUH263" s="101"/>
      <c r="PUI263" s="101"/>
      <c r="PUJ263" s="101"/>
      <c r="PUK263" s="101"/>
      <c r="PUL263" s="101"/>
      <c r="PUM263" s="101"/>
      <c r="PUN263" s="101"/>
      <c r="PUO263" s="101"/>
      <c r="PUP263" s="101"/>
      <c r="PUQ263" s="101"/>
      <c r="PUR263" s="101"/>
      <c r="PUS263" s="101"/>
      <c r="PUT263" s="101"/>
      <c r="PUU263" s="101"/>
      <c r="PUV263" s="101"/>
      <c r="PUW263" s="101"/>
      <c r="PUX263" s="101"/>
      <c r="PUY263" s="101"/>
      <c r="PUZ263" s="101"/>
      <c r="PVA263" s="101"/>
      <c r="PVB263" s="101"/>
      <c r="PVC263" s="101"/>
      <c r="PVD263" s="101"/>
      <c r="PVE263" s="101"/>
      <c r="PVF263" s="101"/>
      <c r="PVG263" s="101"/>
      <c r="PVH263" s="101"/>
      <c r="PVI263" s="101"/>
      <c r="PVJ263" s="101"/>
      <c r="PVK263" s="101"/>
      <c r="PVL263" s="101"/>
      <c r="PVM263" s="101"/>
      <c r="PVN263" s="101"/>
      <c r="PVO263" s="101"/>
      <c r="PVP263" s="101"/>
      <c r="PVQ263" s="101"/>
      <c r="PVR263" s="101"/>
      <c r="PVS263" s="101"/>
      <c r="PVT263" s="101"/>
      <c r="PVU263" s="101"/>
      <c r="PVV263" s="101"/>
      <c r="PVW263" s="101"/>
      <c r="PVX263" s="101"/>
      <c r="PVY263" s="101"/>
      <c r="PVZ263" s="101"/>
      <c r="PWA263" s="101"/>
      <c r="PWB263" s="101"/>
      <c r="PWC263" s="101"/>
      <c r="PWD263" s="101"/>
      <c r="PWE263" s="101"/>
      <c r="PWF263" s="101"/>
      <c r="PWG263" s="101"/>
      <c r="PWH263" s="101"/>
      <c r="PWI263" s="101"/>
      <c r="PWJ263" s="101"/>
      <c r="PWK263" s="101"/>
      <c r="PWL263" s="101"/>
      <c r="PWM263" s="101"/>
      <c r="PWN263" s="101"/>
      <c r="PWO263" s="101"/>
      <c r="PWP263" s="101"/>
      <c r="PWQ263" s="101"/>
      <c r="PWR263" s="101"/>
      <c r="PWS263" s="101"/>
      <c r="PWT263" s="101"/>
      <c r="PWU263" s="101"/>
      <c r="PWV263" s="101"/>
      <c r="PWW263" s="101"/>
      <c r="PWX263" s="101"/>
      <c r="PWY263" s="101"/>
      <c r="PWZ263" s="101"/>
      <c r="PXA263" s="101"/>
      <c r="PXB263" s="101"/>
      <c r="PXC263" s="101"/>
      <c r="PXD263" s="101"/>
      <c r="PXE263" s="101"/>
      <c r="PXF263" s="101"/>
      <c r="PXG263" s="101"/>
      <c r="PXH263" s="101"/>
      <c r="PXI263" s="101"/>
      <c r="PXJ263" s="101"/>
      <c r="PXK263" s="101"/>
      <c r="PXL263" s="101"/>
      <c r="PXM263" s="101"/>
      <c r="PXN263" s="101"/>
      <c r="PXO263" s="101"/>
      <c r="PXP263" s="101"/>
      <c r="PXQ263" s="101"/>
      <c r="PXR263" s="101"/>
      <c r="PXS263" s="101"/>
      <c r="PXT263" s="101"/>
      <c r="PXU263" s="101"/>
      <c r="PXV263" s="101"/>
      <c r="PXW263" s="101"/>
      <c r="PXX263" s="101"/>
      <c r="PXY263" s="101"/>
      <c r="PXZ263" s="101"/>
      <c r="PYA263" s="101"/>
      <c r="PYB263" s="101"/>
      <c r="PYC263" s="101"/>
      <c r="PYD263" s="101"/>
      <c r="PYE263" s="101"/>
      <c r="PYF263" s="101"/>
      <c r="PYG263" s="101"/>
      <c r="PYH263" s="101"/>
      <c r="PYI263" s="101"/>
      <c r="PYJ263" s="101"/>
      <c r="PYK263" s="101"/>
      <c r="PYL263" s="101"/>
      <c r="PYM263" s="101"/>
      <c r="PYN263" s="101"/>
      <c r="PYO263" s="101"/>
      <c r="PYP263" s="101"/>
      <c r="PYQ263" s="101"/>
      <c r="PYR263" s="101"/>
      <c r="PYS263" s="101"/>
      <c r="PYT263" s="101"/>
      <c r="PYU263" s="101"/>
      <c r="PYV263" s="101"/>
      <c r="PYW263" s="101"/>
      <c r="PYX263" s="101"/>
      <c r="PYY263" s="101"/>
      <c r="PYZ263" s="101"/>
      <c r="PZA263" s="101"/>
      <c r="PZB263" s="101"/>
      <c r="PZC263" s="101"/>
      <c r="PZD263" s="101"/>
      <c r="PZE263" s="101"/>
      <c r="PZF263" s="101"/>
      <c r="PZG263" s="101"/>
      <c r="PZH263" s="101"/>
      <c r="PZI263" s="101"/>
      <c r="PZJ263" s="101"/>
      <c r="PZK263" s="101"/>
      <c r="PZL263" s="101"/>
      <c r="PZM263" s="101"/>
      <c r="PZN263" s="101"/>
      <c r="PZO263" s="101"/>
      <c r="PZP263" s="101"/>
      <c r="PZQ263" s="101"/>
      <c r="PZR263" s="101"/>
      <c r="PZS263" s="101"/>
      <c r="PZT263" s="101"/>
      <c r="PZU263" s="101"/>
      <c r="PZV263" s="101"/>
      <c r="PZW263" s="101"/>
      <c r="PZX263" s="101"/>
      <c r="PZY263" s="101"/>
      <c r="PZZ263" s="101"/>
      <c r="QAA263" s="101"/>
      <c r="QAB263" s="101"/>
      <c r="QAC263" s="101"/>
      <c r="QAD263" s="101"/>
      <c r="QAE263" s="101"/>
      <c r="QAF263" s="101"/>
      <c r="QAG263" s="101"/>
      <c r="QAH263" s="101"/>
      <c r="QAI263" s="101"/>
      <c r="QAJ263" s="101"/>
      <c r="QAK263" s="101"/>
      <c r="QAL263" s="101"/>
      <c r="QAM263" s="101"/>
      <c r="QAN263" s="101"/>
      <c r="QAO263" s="101"/>
      <c r="QAP263" s="101"/>
      <c r="QAQ263" s="101"/>
      <c r="QAR263" s="101"/>
      <c r="QAS263" s="101"/>
      <c r="QAT263" s="101"/>
      <c r="QAU263" s="101"/>
      <c r="QAV263" s="101"/>
      <c r="QAW263" s="101"/>
      <c r="QAX263" s="101"/>
      <c r="QAY263" s="101"/>
      <c r="QAZ263" s="101"/>
      <c r="QBA263" s="101"/>
      <c r="QBB263" s="101"/>
      <c r="QBC263" s="101"/>
      <c r="QBD263" s="101"/>
      <c r="QBE263" s="101"/>
      <c r="QBF263" s="101"/>
      <c r="QBG263" s="101"/>
      <c r="QBH263" s="101"/>
      <c r="QBI263" s="101"/>
      <c r="QBJ263" s="101"/>
      <c r="QBK263" s="101"/>
      <c r="QBL263" s="101"/>
      <c r="QBM263" s="101"/>
      <c r="QBN263" s="101"/>
      <c r="QBO263" s="101"/>
      <c r="QBP263" s="101"/>
      <c r="QBQ263" s="101"/>
      <c r="QBR263" s="101"/>
      <c r="QBS263" s="101"/>
      <c r="QBT263" s="101"/>
      <c r="QBU263" s="101"/>
      <c r="QBV263" s="101"/>
      <c r="QBW263" s="101"/>
      <c r="QBX263" s="101"/>
      <c r="QBY263" s="101"/>
      <c r="QBZ263" s="101"/>
      <c r="QCA263" s="101"/>
      <c r="QCB263" s="101"/>
      <c r="QCC263" s="101"/>
      <c r="QCD263" s="101"/>
      <c r="QCE263" s="101"/>
      <c r="QCF263" s="101"/>
      <c r="QCG263" s="101"/>
      <c r="QCH263" s="101"/>
      <c r="QCI263" s="101"/>
      <c r="QCJ263" s="101"/>
      <c r="QCK263" s="101"/>
      <c r="QCL263" s="101"/>
      <c r="QCM263" s="101"/>
      <c r="QCN263" s="101"/>
      <c r="QCO263" s="101"/>
      <c r="QCP263" s="101"/>
      <c r="QCQ263" s="101"/>
      <c r="QCR263" s="101"/>
      <c r="QCS263" s="101"/>
      <c r="QCT263" s="101"/>
      <c r="QCU263" s="101"/>
      <c r="QCV263" s="101"/>
      <c r="QCW263" s="101"/>
      <c r="QCX263" s="101"/>
      <c r="QCY263" s="101"/>
      <c r="QCZ263" s="101"/>
      <c r="QDA263" s="101"/>
      <c r="QDB263" s="101"/>
      <c r="QDC263" s="101"/>
      <c r="QDD263" s="101"/>
      <c r="QDE263" s="101"/>
      <c r="QDF263" s="101"/>
      <c r="QDG263" s="101"/>
      <c r="QDH263" s="101"/>
      <c r="QDI263" s="101"/>
      <c r="QDJ263" s="101"/>
      <c r="QDK263" s="101"/>
      <c r="QDL263" s="101"/>
      <c r="QDM263" s="101"/>
      <c r="QDN263" s="101"/>
      <c r="QDO263" s="101"/>
      <c r="QDP263" s="101"/>
      <c r="QDQ263" s="101"/>
      <c r="QDR263" s="101"/>
      <c r="QDS263" s="101"/>
      <c r="QDT263" s="101"/>
      <c r="QDU263" s="101"/>
      <c r="QDV263" s="101"/>
      <c r="QDW263" s="101"/>
      <c r="QDX263" s="101"/>
      <c r="QDY263" s="101"/>
      <c r="QDZ263" s="101"/>
      <c r="QEA263" s="101"/>
      <c r="QEB263" s="101"/>
      <c r="QEC263" s="101"/>
      <c r="QED263" s="101"/>
      <c r="QEE263" s="101"/>
      <c r="QEF263" s="101"/>
      <c r="QEG263" s="101"/>
      <c r="QEH263" s="101"/>
      <c r="QEI263" s="101"/>
      <c r="QEJ263" s="101"/>
      <c r="QEK263" s="101"/>
      <c r="QEL263" s="101"/>
      <c r="QEM263" s="101"/>
      <c r="QEN263" s="101"/>
      <c r="QEO263" s="101"/>
      <c r="QEP263" s="101"/>
      <c r="QEQ263" s="101"/>
      <c r="QER263" s="101"/>
      <c r="QES263" s="101"/>
      <c r="QET263" s="101"/>
      <c r="QEU263" s="101"/>
      <c r="QEV263" s="101"/>
      <c r="QEW263" s="101"/>
      <c r="QEX263" s="101"/>
      <c r="QEY263" s="101"/>
      <c r="QEZ263" s="101"/>
      <c r="QFA263" s="101"/>
      <c r="QFB263" s="101"/>
      <c r="QFC263" s="101"/>
      <c r="QFD263" s="101"/>
      <c r="QFE263" s="101"/>
      <c r="QFF263" s="101"/>
      <c r="QFG263" s="101"/>
      <c r="QFH263" s="101"/>
      <c r="QFI263" s="101"/>
      <c r="QFJ263" s="101"/>
      <c r="QFK263" s="101"/>
      <c r="QFL263" s="101"/>
      <c r="QFM263" s="101"/>
      <c r="QFN263" s="101"/>
      <c r="QFO263" s="101"/>
      <c r="QFP263" s="101"/>
      <c r="QFQ263" s="101"/>
      <c r="QFR263" s="101"/>
      <c r="QFS263" s="101"/>
      <c r="QFT263" s="101"/>
      <c r="QFU263" s="101"/>
      <c r="QFV263" s="101"/>
      <c r="QFW263" s="101"/>
      <c r="QFX263" s="101"/>
      <c r="QFY263" s="101"/>
      <c r="QFZ263" s="101"/>
      <c r="QGA263" s="101"/>
      <c r="QGB263" s="101"/>
      <c r="QGC263" s="101"/>
      <c r="QGD263" s="101"/>
      <c r="QGE263" s="101"/>
      <c r="QGF263" s="101"/>
      <c r="QGG263" s="101"/>
      <c r="QGH263" s="101"/>
      <c r="QGI263" s="101"/>
      <c r="QGJ263" s="101"/>
      <c r="QGK263" s="101"/>
      <c r="QGL263" s="101"/>
      <c r="QGM263" s="101"/>
      <c r="QGN263" s="101"/>
      <c r="QGO263" s="101"/>
      <c r="QGP263" s="101"/>
      <c r="QGQ263" s="101"/>
      <c r="QGR263" s="101"/>
      <c r="QGS263" s="101"/>
      <c r="QGT263" s="101"/>
      <c r="QGU263" s="101"/>
      <c r="QGV263" s="101"/>
      <c r="QGW263" s="101"/>
      <c r="QGX263" s="101"/>
      <c r="QGY263" s="101"/>
      <c r="QGZ263" s="101"/>
      <c r="QHA263" s="101"/>
      <c r="QHB263" s="101"/>
      <c r="QHC263" s="101"/>
      <c r="QHD263" s="101"/>
      <c r="QHE263" s="101"/>
      <c r="QHF263" s="101"/>
      <c r="QHG263" s="101"/>
      <c r="QHH263" s="101"/>
      <c r="QHI263" s="101"/>
      <c r="QHJ263" s="101"/>
      <c r="QHK263" s="101"/>
      <c r="QHL263" s="101"/>
      <c r="QHM263" s="101"/>
      <c r="QHN263" s="101"/>
      <c r="QHO263" s="101"/>
      <c r="QHP263" s="101"/>
      <c r="QHQ263" s="101"/>
      <c r="QHR263" s="101"/>
      <c r="QHS263" s="101"/>
      <c r="QHT263" s="101"/>
      <c r="QHU263" s="101"/>
      <c r="QHV263" s="101"/>
      <c r="QHW263" s="101"/>
      <c r="QHX263" s="101"/>
      <c r="QHY263" s="101"/>
      <c r="QHZ263" s="101"/>
      <c r="QIA263" s="101"/>
      <c r="QIB263" s="101"/>
      <c r="QIC263" s="101"/>
      <c r="QID263" s="101"/>
      <c r="QIE263" s="101"/>
      <c r="QIF263" s="101"/>
      <c r="QIG263" s="101"/>
      <c r="QIH263" s="101"/>
      <c r="QII263" s="101"/>
      <c r="QIJ263" s="101"/>
      <c r="QIK263" s="101"/>
      <c r="QIL263" s="101"/>
      <c r="QIM263" s="101"/>
      <c r="QIN263" s="101"/>
      <c r="QIO263" s="101"/>
      <c r="QIP263" s="101"/>
      <c r="QIQ263" s="101"/>
      <c r="QIR263" s="101"/>
      <c r="QIS263" s="101"/>
      <c r="QIT263" s="101"/>
      <c r="QIU263" s="101"/>
      <c r="QIV263" s="101"/>
      <c r="QIW263" s="101"/>
      <c r="QIX263" s="101"/>
      <c r="QIY263" s="101"/>
      <c r="QIZ263" s="101"/>
      <c r="QJA263" s="101"/>
      <c r="QJB263" s="101"/>
      <c r="QJC263" s="101"/>
      <c r="QJD263" s="101"/>
      <c r="QJE263" s="101"/>
      <c r="QJF263" s="101"/>
      <c r="QJG263" s="101"/>
      <c r="QJH263" s="101"/>
      <c r="QJI263" s="101"/>
      <c r="QJJ263" s="101"/>
      <c r="QJK263" s="101"/>
      <c r="QJL263" s="101"/>
      <c r="QJM263" s="101"/>
      <c r="QJN263" s="101"/>
      <c r="QJO263" s="101"/>
      <c r="QJP263" s="101"/>
      <c r="QJQ263" s="101"/>
      <c r="QJR263" s="101"/>
      <c r="QJS263" s="101"/>
      <c r="QJT263" s="101"/>
      <c r="QJU263" s="101"/>
      <c r="QJV263" s="101"/>
      <c r="QJW263" s="101"/>
      <c r="QJX263" s="101"/>
      <c r="QJY263" s="101"/>
      <c r="QJZ263" s="101"/>
      <c r="QKA263" s="101"/>
      <c r="QKB263" s="101"/>
      <c r="QKC263" s="101"/>
      <c r="QKD263" s="101"/>
      <c r="QKE263" s="101"/>
      <c r="QKF263" s="101"/>
      <c r="QKG263" s="101"/>
      <c r="QKH263" s="101"/>
      <c r="QKI263" s="101"/>
      <c r="QKJ263" s="101"/>
      <c r="QKK263" s="101"/>
      <c r="QKL263" s="101"/>
      <c r="QKM263" s="101"/>
      <c r="QKN263" s="101"/>
      <c r="QKO263" s="101"/>
      <c r="QKP263" s="101"/>
      <c r="QKQ263" s="101"/>
      <c r="QKR263" s="101"/>
      <c r="QKS263" s="101"/>
      <c r="QKT263" s="101"/>
      <c r="QKU263" s="101"/>
      <c r="QKV263" s="101"/>
      <c r="QKW263" s="101"/>
      <c r="QKX263" s="101"/>
      <c r="QKY263" s="101"/>
      <c r="QKZ263" s="101"/>
      <c r="QLA263" s="101"/>
      <c r="QLB263" s="101"/>
      <c r="QLC263" s="101"/>
      <c r="QLD263" s="101"/>
      <c r="QLE263" s="101"/>
      <c r="QLF263" s="101"/>
      <c r="QLG263" s="101"/>
      <c r="QLH263" s="101"/>
      <c r="QLI263" s="101"/>
      <c r="QLJ263" s="101"/>
      <c r="QLK263" s="101"/>
      <c r="QLL263" s="101"/>
      <c r="QLM263" s="101"/>
      <c r="QLN263" s="101"/>
      <c r="QLO263" s="101"/>
      <c r="QLP263" s="101"/>
      <c r="QLQ263" s="101"/>
      <c r="QLR263" s="101"/>
      <c r="QLS263" s="101"/>
      <c r="QLT263" s="101"/>
      <c r="QLU263" s="101"/>
      <c r="QLV263" s="101"/>
      <c r="QLW263" s="101"/>
      <c r="QLX263" s="101"/>
      <c r="QLY263" s="101"/>
      <c r="QLZ263" s="101"/>
      <c r="QMA263" s="101"/>
      <c r="QMB263" s="101"/>
      <c r="QMC263" s="101"/>
      <c r="QMD263" s="101"/>
      <c r="QME263" s="101"/>
      <c r="QMF263" s="101"/>
      <c r="QMG263" s="101"/>
      <c r="QMH263" s="101"/>
      <c r="QMI263" s="101"/>
      <c r="QMJ263" s="101"/>
      <c r="QMK263" s="101"/>
      <c r="QML263" s="101"/>
      <c r="QMM263" s="101"/>
      <c r="QMN263" s="101"/>
      <c r="QMO263" s="101"/>
      <c r="QMP263" s="101"/>
      <c r="QMQ263" s="101"/>
      <c r="QMR263" s="101"/>
      <c r="QMS263" s="101"/>
      <c r="QMT263" s="101"/>
      <c r="QMU263" s="101"/>
      <c r="QMV263" s="101"/>
      <c r="QMW263" s="101"/>
      <c r="QMX263" s="101"/>
      <c r="QMY263" s="101"/>
      <c r="QMZ263" s="101"/>
      <c r="QNA263" s="101"/>
      <c r="QNB263" s="101"/>
      <c r="QNC263" s="101"/>
      <c r="QND263" s="101"/>
      <c r="QNE263" s="101"/>
      <c r="QNF263" s="101"/>
      <c r="QNG263" s="101"/>
      <c r="QNH263" s="101"/>
      <c r="QNI263" s="101"/>
      <c r="QNJ263" s="101"/>
      <c r="QNK263" s="101"/>
      <c r="QNL263" s="101"/>
      <c r="QNM263" s="101"/>
      <c r="QNN263" s="101"/>
      <c r="QNO263" s="101"/>
      <c r="QNP263" s="101"/>
      <c r="QNQ263" s="101"/>
      <c r="QNR263" s="101"/>
      <c r="QNS263" s="101"/>
      <c r="QNT263" s="101"/>
      <c r="QNU263" s="101"/>
      <c r="QNV263" s="101"/>
      <c r="QNW263" s="101"/>
      <c r="QNX263" s="101"/>
      <c r="QNY263" s="101"/>
      <c r="QNZ263" s="101"/>
      <c r="QOA263" s="101"/>
      <c r="QOB263" s="101"/>
      <c r="QOC263" s="101"/>
      <c r="QOD263" s="101"/>
      <c r="QOE263" s="101"/>
      <c r="QOF263" s="101"/>
      <c r="QOG263" s="101"/>
      <c r="QOH263" s="101"/>
      <c r="QOI263" s="101"/>
      <c r="QOJ263" s="101"/>
      <c r="QOK263" s="101"/>
      <c r="QOL263" s="101"/>
      <c r="QOM263" s="101"/>
      <c r="QON263" s="101"/>
      <c r="QOO263" s="101"/>
      <c r="QOP263" s="101"/>
      <c r="QOQ263" s="101"/>
      <c r="QOR263" s="101"/>
      <c r="QOS263" s="101"/>
      <c r="QOT263" s="101"/>
      <c r="QOU263" s="101"/>
      <c r="QOV263" s="101"/>
      <c r="QOW263" s="101"/>
      <c r="QOX263" s="101"/>
      <c r="QOY263" s="101"/>
      <c r="QOZ263" s="101"/>
      <c r="QPA263" s="101"/>
      <c r="QPB263" s="101"/>
      <c r="QPC263" s="101"/>
      <c r="QPD263" s="101"/>
      <c r="QPE263" s="101"/>
      <c r="QPF263" s="101"/>
      <c r="QPG263" s="101"/>
      <c r="QPH263" s="101"/>
      <c r="QPI263" s="101"/>
      <c r="QPJ263" s="101"/>
      <c r="QPK263" s="101"/>
      <c r="QPL263" s="101"/>
      <c r="QPM263" s="101"/>
      <c r="QPN263" s="101"/>
      <c r="QPO263" s="101"/>
      <c r="QPP263" s="101"/>
      <c r="QPQ263" s="101"/>
      <c r="QPR263" s="101"/>
      <c r="QPS263" s="101"/>
      <c r="QPT263" s="101"/>
      <c r="QPU263" s="101"/>
      <c r="QPV263" s="101"/>
      <c r="QPW263" s="101"/>
      <c r="QPX263" s="101"/>
      <c r="QPY263" s="101"/>
      <c r="QPZ263" s="101"/>
      <c r="QQA263" s="101"/>
      <c r="QQB263" s="101"/>
      <c r="QQC263" s="101"/>
      <c r="QQD263" s="101"/>
      <c r="QQE263" s="101"/>
      <c r="QQF263" s="101"/>
      <c r="QQG263" s="101"/>
      <c r="QQH263" s="101"/>
      <c r="QQI263" s="101"/>
      <c r="QQJ263" s="101"/>
      <c r="QQK263" s="101"/>
      <c r="QQL263" s="101"/>
      <c r="QQM263" s="101"/>
      <c r="QQN263" s="101"/>
      <c r="QQO263" s="101"/>
      <c r="QQP263" s="101"/>
      <c r="QQQ263" s="101"/>
      <c r="QQR263" s="101"/>
      <c r="QQS263" s="101"/>
      <c r="QQT263" s="101"/>
      <c r="QQU263" s="101"/>
      <c r="QQV263" s="101"/>
      <c r="QQW263" s="101"/>
      <c r="QQX263" s="101"/>
      <c r="QQY263" s="101"/>
      <c r="QQZ263" s="101"/>
      <c r="QRA263" s="101"/>
      <c r="QRB263" s="101"/>
      <c r="QRC263" s="101"/>
      <c r="QRD263" s="101"/>
      <c r="QRE263" s="101"/>
      <c r="QRF263" s="101"/>
      <c r="QRG263" s="101"/>
      <c r="QRH263" s="101"/>
      <c r="QRI263" s="101"/>
      <c r="QRJ263" s="101"/>
      <c r="QRK263" s="101"/>
      <c r="QRL263" s="101"/>
      <c r="QRM263" s="101"/>
      <c r="QRN263" s="101"/>
      <c r="QRO263" s="101"/>
      <c r="QRP263" s="101"/>
      <c r="QRQ263" s="101"/>
      <c r="QRR263" s="101"/>
      <c r="QRS263" s="101"/>
      <c r="QRT263" s="101"/>
      <c r="QRU263" s="101"/>
      <c r="QRV263" s="101"/>
      <c r="QRW263" s="101"/>
      <c r="QRX263" s="101"/>
      <c r="QRY263" s="101"/>
      <c r="QRZ263" s="101"/>
      <c r="QSA263" s="101"/>
      <c r="QSB263" s="101"/>
      <c r="QSC263" s="101"/>
      <c r="QSD263" s="101"/>
      <c r="QSE263" s="101"/>
      <c r="QSF263" s="101"/>
      <c r="QSG263" s="101"/>
      <c r="QSH263" s="101"/>
      <c r="QSI263" s="101"/>
      <c r="QSJ263" s="101"/>
      <c r="QSK263" s="101"/>
      <c r="QSL263" s="101"/>
      <c r="QSM263" s="101"/>
      <c r="QSN263" s="101"/>
      <c r="QSO263" s="101"/>
      <c r="QSP263" s="101"/>
      <c r="QSQ263" s="101"/>
      <c r="QSR263" s="101"/>
      <c r="QSS263" s="101"/>
      <c r="QST263" s="101"/>
      <c r="QSU263" s="101"/>
      <c r="QSV263" s="101"/>
      <c r="QSW263" s="101"/>
      <c r="QSX263" s="101"/>
      <c r="QSY263" s="101"/>
      <c r="QSZ263" s="101"/>
      <c r="QTA263" s="101"/>
      <c r="QTB263" s="101"/>
      <c r="QTC263" s="101"/>
      <c r="QTD263" s="101"/>
      <c r="QTE263" s="101"/>
      <c r="QTF263" s="101"/>
      <c r="QTG263" s="101"/>
      <c r="QTH263" s="101"/>
      <c r="QTI263" s="101"/>
      <c r="QTJ263" s="101"/>
      <c r="QTK263" s="101"/>
      <c r="QTL263" s="101"/>
      <c r="QTM263" s="101"/>
      <c r="QTN263" s="101"/>
      <c r="QTO263" s="101"/>
      <c r="QTP263" s="101"/>
      <c r="QTQ263" s="101"/>
      <c r="QTR263" s="101"/>
      <c r="QTS263" s="101"/>
      <c r="QTT263" s="101"/>
      <c r="QTU263" s="101"/>
      <c r="QTV263" s="101"/>
      <c r="QTW263" s="101"/>
      <c r="QTX263" s="101"/>
      <c r="QTY263" s="101"/>
      <c r="QTZ263" s="101"/>
      <c r="QUA263" s="101"/>
      <c r="QUB263" s="101"/>
      <c r="QUC263" s="101"/>
      <c r="QUD263" s="101"/>
      <c r="QUE263" s="101"/>
      <c r="QUF263" s="101"/>
      <c r="QUG263" s="101"/>
      <c r="QUH263" s="101"/>
      <c r="QUI263" s="101"/>
      <c r="QUJ263" s="101"/>
      <c r="QUK263" s="101"/>
      <c r="QUL263" s="101"/>
      <c r="QUM263" s="101"/>
      <c r="QUN263" s="101"/>
      <c r="QUO263" s="101"/>
      <c r="QUP263" s="101"/>
      <c r="QUQ263" s="101"/>
      <c r="QUR263" s="101"/>
      <c r="QUS263" s="101"/>
      <c r="QUT263" s="101"/>
      <c r="QUU263" s="101"/>
      <c r="QUV263" s="101"/>
      <c r="QUW263" s="101"/>
      <c r="QUX263" s="101"/>
      <c r="QUY263" s="101"/>
      <c r="QUZ263" s="101"/>
      <c r="QVA263" s="101"/>
      <c r="QVB263" s="101"/>
      <c r="QVC263" s="101"/>
      <c r="QVD263" s="101"/>
      <c r="QVE263" s="101"/>
      <c r="QVF263" s="101"/>
      <c r="QVG263" s="101"/>
      <c r="QVH263" s="101"/>
      <c r="QVI263" s="101"/>
      <c r="QVJ263" s="101"/>
      <c r="QVK263" s="101"/>
      <c r="QVL263" s="101"/>
      <c r="QVM263" s="101"/>
      <c r="QVN263" s="101"/>
      <c r="QVO263" s="101"/>
      <c r="QVP263" s="101"/>
      <c r="QVQ263" s="101"/>
      <c r="QVR263" s="101"/>
      <c r="QVS263" s="101"/>
      <c r="QVT263" s="101"/>
      <c r="QVU263" s="101"/>
      <c r="QVV263" s="101"/>
      <c r="QVW263" s="101"/>
      <c r="QVX263" s="101"/>
      <c r="QVY263" s="101"/>
      <c r="QVZ263" s="101"/>
      <c r="QWA263" s="101"/>
      <c r="QWB263" s="101"/>
      <c r="QWC263" s="101"/>
      <c r="QWD263" s="101"/>
      <c r="QWE263" s="101"/>
      <c r="QWF263" s="101"/>
      <c r="QWG263" s="101"/>
      <c r="QWH263" s="101"/>
      <c r="QWI263" s="101"/>
      <c r="QWJ263" s="101"/>
      <c r="QWK263" s="101"/>
      <c r="QWL263" s="101"/>
      <c r="QWM263" s="101"/>
      <c r="QWN263" s="101"/>
      <c r="QWO263" s="101"/>
      <c r="QWP263" s="101"/>
      <c r="QWQ263" s="101"/>
      <c r="QWR263" s="101"/>
      <c r="QWS263" s="101"/>
      <c r="QWT263" s="101"/>
      <c r="QWU263" s="101"/>
      <c r="QWV263" s="101"/>
      <c r="QWW263" s="101"/>
      <c r="QWX263" s="101"/>
      <c r="QWY263" s="101"/>
      <c r="QWZ263" s="101"/>
      <c r="QXA263" s="101"/>
      <c r="QXB263" s="101"/>
      <c r="QXC263" s="101"/>
      <c r="QXD263" s="101"/>
      <c r="QXE263" s="101"/>
      <c r="QXF263" s="101"/>
      <c r="QXG263" s="101"/>
      <c r="QXH263" s="101"/>
      <c r="QXI263" s="101"/>
      <c r="QXJ263" s="101"/>
      <c r="QXK263" s="101"/>
      <c r="QXL263" s="101"/>
      <c r="QXM263" s="101"/>
      <c r="QXN263" s="101"/>
      <c r="QXO263" s="101"/>
      <c r="QXP263" s="101"/>
      <c r="QXQ263" s="101"/>
      <c r="QXR263" s="101"/>
      <c r="QXS263" s="101"/>
      <c r="QXT263" s="101"/>
      <c r="QXU263" s="101"/>
      <c r="QXV263" s="101"/>
      <c r="QXW263" s="101"/>
      <c r="QXX263" s="101"/>
      <c r="QXY263" s="101"/>
      <c r="QXZ263" s="101"/>
      <c r="QYA263" s="101"/>
      <c r="QYB263" s="101"/>
      <c r="QYC263" s="101"/>
      <c r="QYD263" s="101"/>
      <c r="QYE263" s="101"/>
      <c r="QYF263" s="101"/>
      <c r="QYG263" s="101"/>
      <c r="QYH263" s="101"/>
      <c r="QYI263" s="101"/>
      <c r="QYJ263" s="101"/>
      <c r="QYK263" s="101"/>
      <c r="QYL263" s="101"/>
      <c r="QYM263" s="101"/>
      <c r="QYN263" s="101"/>
      <c r="QYO263" s="101"/>
      <c r="QYP263" s="101"/>
      <c r="QYQ263" s="101"/>
      <c r="QYR263" s="101"/>
      <c r="QYS263" s="101"/>
      <c r="QYT263" s="101"/>
      <c r="QYU263" s="101"/>
      <c r="QYV263" s="101"/>
      <c r="QYW263" s="101"/>
      <c r="QYX263" s="101"/>
      <c r="QYY263" s="101"/>
      <c r="QYZ263" s="101"/>
      <c r="QZA263" s="101"/>
      <c r="QZB263" s="101"/>
      <c r="QZC263" s="101"/>
      <c r="QZD263" s="101"/>
      <c r="QZE263" s="101"/>
      <c r="QZF263" s="101"/>
      <c r="QZG263" s="101"/>
      <c r="QZH263" s="101"/>
      <c r="QZI263" s="101"/>
      <c r="QZJ263" s="101"/>
      <c r="QZK263" s="101"/>
      <c r="QZL263" s="101"/>
      <c r="QZM263" s="101"/>
      <c r="QZN263" s="101"/>
      <c r="QZO263" s="101"/>
      <c r="QZP263" s="101"/>
      <c r="QZQ263" s="101"/>
      <c r="QZR263" s="101"/>
      <c r="QZS263" s="101"/>
      <c r="QZT263" s="101"/>
      <c r="QZU263" s="101"/>
      <c r="QZV263" s="101"/>
      <c r="QZW263" s="101"/>
      <c r="QZX263" s="101"/>
      <c r="QZY263" s="101"/>
      <c r="QZZ263" s="101"/>
      <c r="RAA263" s="101"/>
      <c r="RAB263" s="101"/>
      <c r="RAC263" s="101"/>
      <c r="RAD263" s="101"/>
      <c r="RAE263" s="101"/>
      <c r="RAF263" s="101"/>
      <c r="RAG263" s="101"/>
      <c r="RAH263" s="101"/>
      <c r="RAI263" s="101"/>
      <c r="RAJ263" s="101"/>
      <c r="RAK263" s="101"/>
      <c r="RAL263" s="101"/>
      <c r="RAM263" s="101"/>
      <c r="RAN263" s="101"/>
      <c r="RAO263" s="101"/>
      <c r="RAP263" s="101"/>
      <c r="RAQ263" s="101"/>
      <c r="RAR263" s="101"/>
      <c r="RAS263" s="101"/>
      <c r="RAT263" s="101"/>
      <c r="RAU263" s="101"/>
      <c r="RAV263" s="101"/>
      <c r="RAW263" s="101"/>
      <c r="RAX263" s="101"/>
      <c r="RAY263" s="101"/>
      <c r="RAZ263" s="101"/>
      <c r="RBA263" s="101"/>
      <c r="RBB263" s="101"/>
      <c r="RBC263" s="101"/>
      <c r="RBD263" s="101"/>
      <c r="RBE263" s="101"/>
      <c r="RBF263" s="101"/>
      <c r="RBG263" s="101"/>
      <c r="RBH263" s="101"/>
      <c r="RBI263" s="101"/>
      <c r="RBJ263" s="101"/>
      <c r="RBK263" s="101"/>
      <c r="RBL263" s="101"/>
      <c r="RBM263" s="101"/>
      <c r="RBN263" s="101"/>
      <c r="RBO263" s="101"/>
      <c r="RBP263" s="101"/>
      <c r="RBQ263" s="101"/>
      <c r="RBR263" s="101"/>
      <c r="RBS263" s="101"/>
      <c r="RBT263" s="101"/>
      <c r="RBU263" s="101"/>
      <c r="RBV263" s="101"/>
      <c r="RBW263" s="101"/>
      <c r="RBX263" s="101"/>
      <c r="RBY263" s="101"/>
      <c r="RBZ263" s="101"/>
      <c r="RCA263" s="101"/>
      <c r="RCB263" s="101"/>
      <c r="RCC263" s="101"/>
      <c r="RCD263" s="101"/>
      <c r="RCE263" s="101"/>
      <c r="RCF263" s="101"/>
      <c r="RCG263" s="101"/>
      <c r="RCH263" s="101"/>
      <c r="RCI263" s="101"/>
      <c r="RCJ263" s="101"/>
      <c r="RCK263" s="101"/>
      <c r="RCL263" s="101"/>
      <c r="RCM263" s="101"/>
      <c r="RCN263" s="101"/>
      <c r="RCO263" s="101"/>
      <c r="RCP263" s="101"/>
      <c r="RCQ263" s="101"/>
      <c r="RCR263" s="101"/>
      <c r="RCS263" s="101"/>
      <c r="RCT263" s="101"/>
      <c r="RCU263" s="101"/>
      <c r="RCV263" s="101"/>
      <c r="RCW263" s="101"/>
      <c r="RCX263" s="101"/>
      <c r="RCY263" s="101"/>
      <c r="RCZ263" s="101"/>
      <c r="RDA263" s="101"/>
      <c r="RDB263" s="101"/>
      <c r="RDC263" s="101"/>
      <c r="RDD263" s="101"/>
      <c r="RDE263" s="101"/>
      <c r="RDF263" s="101"/>
      <c r="RDG263" s="101"/>
      <c r="RDH263" s="101"/>
      <c r="RDI263" s="101"/>
      <c r="RDJ263" s="101"/>
      <c r="RDK263" s="101"/>
      <c r="RDL263" s="101"/>
      <c r="RDM263" s="101"/>
      <c r="RDN263" s="101"/>
      <c r="RDO263" s="101"/>
      <c r="RDP263" s="101"/>
      <c r="RDQ263" s="101"/>
      <c r="RDR263" s="101"/>
      <c r="RDS263" s="101"/>
      <c r="RDT263" s="101"/>
      <c r="RDU263" s="101"/>
      <c r="RDV263" s="101"/>
      <c r="RDW263" s="101"/>
      <c r="RDX263" s="101"/>
      <c r="RDY263" s="101"/>
      <c r="RDZ263" s="101"/>
      <c r="REA263" s="101"/>
      <c r="REB263" s="101"/>
      <c r="REC263" s="101"/>
      <c r="RED263" s="101"/>
      <c r="REE263" s="101"/>
      <c r="REF263" s="101"/>
      <c r="REG263" s="101"/>
      <c r="REH263" s="101"/>
      <c r="REI263" s="101"/>
      <c r="REJ263" s="101"/>
      <c r="REK263" s="101"/>
      <c r="REL263" s="101"/>
      <c r="REM263" s="101"/>
      <c r="REN263" s="101"/>
      <c r="REO263" s="101"/>
      <c r="REP263" s="101"/>
      <c r="REQ263" s="101"/>
      <c r="RER263" s="101"/>
      <c r="RES263" s="101"/>
      <c r="RET263" s="101"/>
      <c r="REU263" s="101"/>
      <c r="REV263" s="101"/>
      <c r="REW263" s="101"/>
      <c r="REX263" s="101"/>
      <c r="REY263" s="101"/>
      <c r="REZ263" s="101"/>
      <c r="RFA263" s="101"/>
      <c r="RFB263" s="101"/>
      <c r="RFC263" s="101"/>
      <c r="RFD263" s="101"/>
      <c r="RFE263" s="101"/>
      <c r="RFF263" s="101"/>
      <c r="RFG263" s="101"/>
      <c r="RFH263" s="101"/>
      <c r="RFI263" s="101"/>
      <c r="RFJ263" s="101"/>
      <c r="RFK263" s="101"/>
      <c r="RFL263" s="101"/>
      <c r="RFM263" s="101"/>
      <c r="RFN263" s="101"/>
      <c r="RFO263" s="101"/>
      <c r="RFP263" s="101"/>
      <c r="RFQ263" s="101"/>
      <c r="RFR263" s="101"/>
      <c r="RFS263" s="101"/>
      <c r="RFT263" s="101"/>
      <c r="RFU263" s="101"/>
      <c r="RFV263" s="101"/>
      <c r="RFW263" s="101"/>
      <c r="RFX263" s="101"/>
      <c r="RFY263" s="101"/>
      <c r="RFZ263" s="101"/>
      <c r="RGA263" s="101"/>
      <c r="RGB263" s="101"/>
      <c r="RGC263" s="101"/>
      <c r="RGD263" s="101"/>
      <c r="RGE263" s="101"/>
      <c r="RGF263" s="101"/>
      <c r="RGG263" s="101"/>
      <c r="RGH263" s="101"/>
      <c r="RGI263" s="101"/>
      <c r="RGJ263" s="101"/>
      <c r="RGK263" s="101"/>
      <c r="RGL263" s="101"/>
      <c r="RGM263" s="101"/>
      <c r="RGN263" s="101"/>
      <c r="RGO263" s="101"/>
      <c r="RGP263" s="101"/>
      <c r="RGQ263" s="101"/>
      <c r="RGR263" s="101"/>
      <c r="RGS263" s="101"/>
      <c r="RGT263" s="101"/>
      <c r="RGU263" s="101"/>
      <c r="RGV263" s="101"/>
      <c r="RGW263" s="101"/>
      <c r="RGX263" s="101"/>
      <c r="RGY263" s="101"/>
      <c r="RGZ263" s="101"/>
      <c r="RHA263" s="101"/>
      <c r="RHB263" s="101"/>
      <c r="RHC263" s="101"/>
      <c r="RHD263" s="101"/>
      <c r="RHE263" s="101"/>
      <c r="RHF263" s="101"/>
      <c r="RHG263" s="101"/>
      <c r="RHH263" s="101"/>
      <c r="RHI263" s="101"/>
      <c r="RHJ263" s="101"/>
      <c r="RHK263" s="101"/>
      <c r="RHL263" s="101"/>
      <c r="RHM263" s="101"/>
      <c r="RHN263" s="101"/>
      <c r="RHO263" s="101"/>
      <c r="RHP263" s="101"/>
      <c r="RHQ263" s="101"/>
      <c r="RHR263" s="101"/>
      <c r="RHS263" s="101"/>
      <c r="RHT263" s="101"/>
      <c r="RHU263" s="101"/>
      <c r="RHV263" s="101"/>
      <c r="RHW263" s="101"/>
      <c r="RHX263" s="101"/>
      <c r="RHY263" s="101"/>
      <c r="RHZ263" s="101"/>
      <c r="RIA263" s="101"/>
      <c r="RIB263" s="101"/>
      <c r="RIC263" s="101"/>
      <c r="RID263" s="101"/>
      <c r="RIE263" s="101"/>
      <c r="RIF263" s="101"/>
      <c r="RIG263" s="101"/>
      <c r="RIH263" s="101"/>
      <c r="RII263" s="101"/>
      <c r="RIJ263" s="101"/>
      <c r="RIK263" s="101"/>
      <c r="RIL263" s="101"/>
      <c r="RIM263" s="101"/>
      <c r="RIN263" s="101"/>
      <c r="RIO263" s="101"/>
      <c r="RIP263" s="101"/>
      <c r="RIQ263" s="101"/>
      <c r="RIR263" s="101"/>
      <c r="RIS263" s="101"/>
      <c r="RIT263" s="101"/>
      <c r="RIU263" s="101"/>
      <c r="RIV263" s="101"/>
      <c r="RIW263" s="101"/>
      <c r="RIX263" s="101"/>
      <c r="RIY263" s="101"/>
      <c r="RIZ263" s="101"/>
      <c r="RJA263" s="101"/>
      <c r="RJB263" s="101"/>
      <c r="RJC263" s="101"/>
      <c r="RJD263" s="101"/>
      <c r="RJE263" s="101"/>
      <c r="RJF263" s="101"/>
      <c r="RJG263" s="101"/>
      <c r="RJH263" s="101"/>
      <c r="RJI263" s="101"/>
      <c r="RJJ263" s="101"/>
      <c r="RJK263" s="101"/>
      <c r="RJL263" s="101"/>
      <c r="RJM263" s="101"/>
      <c r="RJN263" s="101"/>
      <c r="RJO263" s="101"/>
      <c r="RJP263" s="101"/>
      <c r="RJQ263" s="101"/>
      <c r="RJR263" s="101"/>
      <c r="RJS263" s="101"/>
      <c r="RJT263" s="101"/>
      <c r="RJU263" s="101"/>
      <c r="RJV263" s="101"/>
      <c r="RJW263" s="101"/>
      <c r="RJX263" s="101"/>
      <c r="RJY263" s="101"/>
      <c r="RJZ263" s="101"/>
      <c r="RKA263" s="101"/>
      <c r="RKB263" s="101"/>
      <c r="RKC263" s="101"/>
      <c r="RKD263" s="101"/>
      <c r="RKE263" s="101"/>
      <c r="RKF263" s="101"/>
      <c r="RKG263" s="101"/>
      <c r="RKH263" s="101"/>
      <c r="RKI263" s="101"/>
      <c r="RKJ263" s="101"/>
      <c r="RKK263" s="101"/>
      <c r="RKL263" s="101"/>
      <c r="RKM263" s="101"/>
      <c r="RKN263" s="101"/>
      <c r="RKO263" s="101"/>
      <c r="RKP263" s="101"/>
      <c r="RKQ263" s="101"/>
      <c r="RKR263" s="101"/>
      <c r="RKS263" s="101"/>
      <c r="RKT263" s="101"/>
      <c r="RKU263" s="101"/>
      <c r="RKV263" s="101"/>
      <c r="RKW263" s="101"/>
      <c r="RKX263" s="101"/>
      <c r="RKY263" s="101"/>
      <c r="RKZ263" s="101"/>
      <c r="RLA263" s="101"/>
      <c r="RLB263" s="101"/>
      <c r="RLC263" s="101"/>
      <c r="RLD263" s="101"/>
      <c r="RLE263" s="101"/>
      <c r="RLF263" s="101"/>
      <c r="RLG263" s="101"/>
      <c r="RLH263" s="101"/>
      <c r="RLI263" s="101"/>
      <c r="RLJ263" s="101"/>
      <c r="RLK263" s="101"/>
      <c r="RLL263" s="101"/>
      <c r="RLM263" s="101"/>
      <c r="RLN263" s="101"/>
      <c r="RLO263" s="101"/>
      <c r="RLP263" s="101"/>
      <c r="RLQ263" s="101"/>
      <c r="RLR263" s="101"/>
      <c r="RLS263" s="101"/>
      <c r="RLT263" s="101"/>
      <c r="RLU263" s="101"/>
      <c r="RLV263" s="101"/>
      <c r="RLW263" s="101"/>
      <c r="RLX263" s="101"/>
      <c r="RLY263" s="101"/>
      <c r="RLZ263" s="101"/>
      <c r="RMA263" s="101"/>
      <c r="RMB263" s="101"/>
      <c r="RMC263" s="101"/>
      <c r="RMD263" s="101"/>
      <c r="RME263" s="101"/>
      <c r="RMF263" s="101"/>
      <c r="RMG263" s="101"/>
      <c r="RMH263" s="101"/>
      <c r="RMI263" s="101"/>
      <c r="RMJ263" s="101"/>
      <c r="RMK263" s="101"/>
      <c r="RML263" s="101"/>
      <c r="RMM263" s="101"/>
      <c r="RMN263" s="101"/>
      <c r="RMO263" s="101"/>
      <c r="RMP263" s="101"/>
      <c r="RMQ263" s="101"/>
      <c r="RMR263" s="101"/>
      <c r="RMS263" s="101"/>
      <c r="RMT263" s="101"/>
      <c r="RMU263" s="101"/>
      <c r="RMV263" s="101"/>
      <c r="RMW263" s="101"/>
      <c r="RMX263" s="101"/>
      <c r="RMY263" s="101"/>
      <c r="RMZ263" s="101"/>
      <c r="RNA263" s="101"/>
      <c r="RNB263" s="101"/>
      <c r="RNC263" s="101"/>
      <c r="RND263" s="101"/>
      <c r="RNE263" s="101"/>
      <c r="RNF263" s="101"/>
      <c r="RNG263" s="101"/>
      <c r="RNH263" s="101"/>
      <c r="RNI263" s="101"/>
      <c r="RNJ263" s="101"/>
      <c r="RNK263" s="101"/>
      <c r="RNL263" s="101"/>
      <c r="RNM263" s="101"/>
      <c r="RNN263" s="101"/>
      <c r="RNO263" s="101"/>
      <c r="RNP263" s="101"/>
      <c r="RNQ263" s="101"/>
      <c r="RNR263" s="101"/>
      <c r="RNS263" s="101"/>
      <c r="RNT263" s="101"/>
      <c r="RNU263" s="101"/>
      <c r="RNV263" s="101"/>
      <c r="RNW263" s="101"/>
      <c r="RNX263" s="101"/>
      <c r="RNY263" s="101"/>
      <c r="RNZ263" s="101"/>
      <c r="ROA263" s="101"/>
      <c r="ROB263" s="101"/>
      <c r="ROC263" s="101"/>
      <c r="ROD263" s="101"/>
      <c r="ROE263" s="101"/>
      <c r="ROF263" s="101"/>
      <c r="ROG263" s="101"/>
      <c r="ROH263" s="101"/>
      <c r="ROI263" s="101"/>
      <c r="ROJ263" s="101"/>
      <c r="ROK263" s="101"/>
      <c r="ROL263" s="101"/>
      <c r="ROM263" s="101"/>
      <c r="RON263" s="101"/>
      <c r="ROO263" s="101"/>
      <c r="ROP263" s="101"/>
      <c r="ROQ263" s="101"/>
      <c r="ROR263" s="101"/>
      <c r="ROS263" s="101"/>
      <c r="ROT263" s="101"/>
      <c r="ROU263" s="101"/>
      <c r="ROV263" s="101"/>
      <c r="ROW263" s="101"/>
      <c r="ROX263" s="101"/>
      <c r="ROY263" s="101"/>
      <c r="ROZ263" s="101"/>
      <c r="RPA263" s="101"/>
      <c r="RPB263" s="101"/>
      <c r="RPC263" s="101"/>
      <c r="RPD263" s="101"/>
      <c r="RPE263" s="101"/>
      <c r="RPF263" s="101"/>
      <c r="RPG263" s="101"/>
      <c r="RPH263" s="101"/>
      <c r="RPI263" s="101"/>
      <c r="RPJ263" s="101"/>
      <c r="RPK263" s="101"/>
      <c r="RPL263" s="101"/>
      <c r="RPM263" s="101"/>
      <c r="RPN263" s="101"/>
      <c r="RPO263" s="101"/>
      <c r="RPP263" s="101"/>
      <c r="RPQ263" s="101"/>
      <c r="RPR263" s="101"/>
      <c r="RPS263" s="101"/>
      <c r="RPT263" s="101"/>
      <c r="RPU263" s="101"/>
      <c r="RPV263" s="101"/>
      <c r="RPW263" s="101"/>
      <c r="RPX263" s="101"/>
      <c r="RPY263" s="101"/>
      <c r="RPZ263" s="101"/>
      <c r="RQA263" s="101"/>
      <c r="RQB263" s="101"/>
      <c r="RQC263" s="101"/>
      <c r="RQD263" s="101"/>
      <c r="RQE263" s="101"/>
      <c r="RQF263" s="101"/>
      <c r="RQG263" s="101"/>
      <c r="RQH263" s="101"/>
      <c r="RQI263" s="101"/>
      <c r="RQJ263" s="101"/>
      <c r="RQK263" s="101"/>
      <c r="RQL263" s="101"/>
      <c r="RQM263" s="101"/>
      <c r="RQN263" s="101"/>
      <c r="RQO263" s="101"/>
      <c r="RQP263" s="101"/>
      <c r="RQQ263" s="101"/>
      <c r="RQR263" s="101"/>
      <c r="RQS263" s="101"/>
      <c r="RQT263" s="101"/>
      <c r="RQU263" s="101"/>
      <c r="RQV263" s="101"/>
      <c r="RQW263" s="101"/>
      <c r="RQX263" s="101"/>
      <c r="RQY263" s="101"/>
      <c r="RQZ263" s="101"/>
      <c r="RRA263" s="101"/>
      <c r="RRB263" s="101"/>
      <c r="RRC263" s="101"/>
      <c r="RRD263" s="101"/>
      <c r="RRE263" s="101"/>
      <c r="RRF263" s="101"/>
      <c r="RRG263" s="101"/>
      <c r="RRH263" s="101"/>
      <c r="RRI263" s="101"/>
      <c r="RRJ263" s="101"/>
      <c r="RRK263" s="101"/>
      <c r="RRL263" s="101"/>
      <c r="RRM263" s="101"/>
      <c r="RRN263" s="101"/>
      <c r="RRO263" s="101"/>
      <c r="RRP263" s="101"/>
      <c r="RRQ263" s="101"/>
      <c r="RRR263" s="101"/>
      <c r="RRS263" s="101"/>
      <c r="RRT263" s="101"/>
      <c r="RRU263" s="101"/>
      <c r="RRV263" s="101"/>
      <c r="RRW263" s="101"/>
      <c r="RRX263" s="101"/>
      <c r="RRY263" s="101"/>
      <c r="RRZ263" s="101"/>
      <c r="RSA263" s="101"/>
      <c r="RSB263" s="101"/>
      <c r="RSC263" s="101"/>
      <c r="RSD263" s="101"/>
      <c r="RSE263" s="101"/>
      <c r="RSF263" s="101"/>
      <c r="RSG263" s="101"/>
      <c r="RSH263" s="101"/>
      <c r="RSI263" s="101"/>
      <c r="RSJ263" s="101"/>
      <c r="RSK263" s="101"/>
      <c r="RSL263" s="101"/>
      <c r="RSM263" s="101"/>
      <c r="RSN263" s="101"/>
      <c r="RSO263" s="101"/>
      <c r="RSP263" s="101"/>
      <c r="RSQ263" s="101"/>
      <c r="RSR263" s="101"/>
      <c r="RSS263" s="101"/>
      <c r="RST263" s="101"/>
      <c r="RSU263" s="101"/>
      <c r="RSV263" s="101"/>
      <c r="RSW263" s="101"/>
      <c r="RSX263" s="101"/>
      <c r="RSY263" s="101"/>
      <c r="RSZ263" s="101"/>
      <c r="RTA263" s="101"/>
      <c r="RTB263" s="101"/>
      <c r="RTC263" s="101"/>
      <c r="RTD263" s="101"/>
      <c r="RTE263" s="101"/>
      <c r="RTF263" s="101"/>
      <c r="RTG263" s="101"/>
      <c r="RTH263" s="101"/>
      <c r="RTI263" s="101"/>
      <c r="RTJ263" s="101"/>
      <c r="RTK263" s="101"/>
      <c r="RTL263" s="101"/>
      <c r="RTM263" s="101"/>
      <c r="RTN263" s="101"/>
      <c r="RTO263" s="101"/>
      <c r="RTP263" s="101"/>
      <c r="RTQ263" s="101"/>
      <c r="RTR263" s="101"/>
      <c r="RTS263" s="101"/>
      <c r="RTT263" s="101"/>
      <c r="RTU263" s="101"/>
      <c r="RTV263" s="101"/>
      <c r="RTW263" s="101"/>
      <c r="RTX263" s="101"/>
      <c r="RTY263" s="101"/>
      <c r="RTZ263" s="101"/>
      <c r="RUA263" s="101"/>
      <c r="RUB263" s="101"/>
      <c r="RUC263" s="101"/>
      <c r="RUD263" s="101"/>
      <c r="RUE263" s="101"/>
      <c r="RUF263" s="101"/>
      <c r="RUG263" s="101"/>
      <c r="RUH263" s="101"/>
      <c r="RUI263" s="101"/>
      <c r="RUJ263" s="101"/>
      <c r="RUK263" s="101"/>
      <c r="RUL263" s="101"/>
      <c r="RUM263" s="101"/>
      <c r="RUN263" s="101"/>
      <c r="RUO263" s="101"/>
      <c r="RUP263" s="101"/>
      <c r="RUQ263" s="101"/>
      <c r="RUR263" s="101"/>
      <c r="RUS263" s="101"/>
      <c r="RUT263" s="101"/>
      <c r="RUU263" s="101"/>
      <c r="RUV263" s="101"/>
      <c r="RUW263" s="101"/>
      <c r="RUX263" s="101"/>
      <c r="RUY263" s="101"/>
      <c r="RUZ263" s="101"/>
      <c r="RVA263" s="101"/>
      <c r="RVB263" s="101"/>
      <c r="RVC263" s="101"/>
      <c r="RVD263" s="101"/>
      <c r="RVE263" s="101"/>
      <c r="RVF263" s="101"/>
      <c r="RVG263" s="101"/>
      <c r="RVH263" s="101"/>
      <c r="RVI263" s="101"/>
      <c r="RVJ263" s="101"/>
      <c r="RVK263" s="101"/>
      <c r="RVL263" s="101"/>
      <c r="RVM263" s="101"/>
      <c r="RVN263" s="101"/>
      <c r="RVO263" s="101"/>
      <c r="RVP263" s="101"/>
      <c r="RVQ263" s="101"/>
      <c r="RVR263" s="101"/>
      <c r="RVS263" s="101"/>
      <c r="RVT263" s="101"/>
      <c r="RVU263" s="101"/>
      <c r="RVV263" s="101"/>
      <c r="RVW263" s="101"/>
      <c r="RVX263" s="101"/>
      <c r="RVY263" s="101"/>
      <c r="RVZ263" s="101"/>
      <c r="RWA263" s="101"/>
      <c r="RWB263" s="101"/>
      <c r="RWC263" s="101"/>
      <c r="RWD263" s="101"/>
      <c r="RWE263" s="101"/>
      <c r="RWF263" s="101"/>
      <c r="RWG263" s="101"/>
      <c r="RWH263" s="101"/>
      <c r="RWI263" s="101"/>
      <c r="RWJ263" s="101"/>
      <c r="RWK263" s="101"/>
      <c r="RWL263" s="101"/>
      <c r="RWM263" s="101"/>
      <c r="RWN263" s="101"/>
      <c r="RWO263" s="101"/>
      <c r="RWP263" s="101"/>
      <c r="RWQ263" s="101"/>
      <c r="RWR263" s="101"/>
      <c r="RWS263" s="101"/>
      <c r="RWT263" s="101"/>
      <c r="RWU263" s="101"/>
      <c r="RWV263" s="101"/>
      <c r="RWW263" s="101"/>
      <c r="RWX263" s="101"/>
      <c r="RWY263" s="101"/>
      <c r="RWZ263" s="101"/>
      <c r="RXA263" s="101"/>
      <c r="RXB263" s="101"/>
      <c r="RXC263" s="101"/>
      <c r="RXD263" s="101"/>
      <c r="RXE263" s="101"/>
      <c r="RXF263" s="101"/>
      <c r="RXG263" s="101"/>
      <c r="RXH263" s="101"/>
      <c r="RXI263" s="101"/>
      <c r="RXJ263" s="101"/>
      <c r="RXK263" s="101"/>
      <c r="RXL263" s="101"/>
      <c r="RXM263" s="101"/>
      <c r="RXN263" s="101"/>
      <c r="RXO263" s="101"/>
      <c r="RXP263" s="101"/>
      <c r="RXQ263" s="101"/>
      <c r="RXR263" s="101"/>
      <c r="RXS263" s="101"/>
      <c r="RXT263" s="101"/>
      <c r="RXU263" s="101"/>
      <c r="RXV263" s="101"/>
      <c r="RXW263" s="101"/>
      <c r="RXX263" s="101"/>
      <c r="RXY263" s="101"/>
      <c r="RXZ263" s="101"/>
      <c r="RYA263" s="101"/>
      <c r="RYB263" s="101"/>
      <c r="RYC263" s="101"/>
      <c r="RYD263" s="101"/>
      <c r="RYE263" s="101"/>
      <c r="RYF263" s="101"/>
      <c r="RYG263" s="101"/>
      <c r="RYH263" s="101"/>
      <c r="RYI263" s="101"/>
      <c r="RYJ263" s="101"/>
      <c r="RYK263" s="101"/>
      <c r="RYL263" s="101"/>
      <c r="RYM263" s="101"/>
      <c r="RYN263" s="101"/>
      <c r="RYO263" s="101"/>
      <c r="RYP263" s="101"/>
      <c r="RYQ263" s="101"/>
      <c r="RYR263" s="101"/>
      <c r="RYS263" s="101"/>
      <c r="RYT263" s="101"/>
      <c r="RYU263" s="101"/>
      <c r="RYV263" s="101"/>
      <c r="RYW263" s="101"/>
      <c r="RYX263" s="101"/>
      <c r="RYY263" s="101"/>
      <c r="RYZ263" s="101"/>
      <c r="RZA263" s="101"/>
      <c r="RZB263" s="101"/>
      <c r="RZC263" s="101"/>
      <c r="RZD263" s="101"/>
      <c r="RZE263" s="101"/>
      <c r="RZF263" s="101"/>
      <c r="RZG263" s="101"/>
      <c r="RZH263" s="101"/>
      <c r="RZI263" s="101"/>
      <c r="RZJ263" s="101"/>
      <c r="RZK263" s="101"/>
      <c r="RZL263" s="101"/>
      <c r="RZM263" s="101"/>
      <c r="RZN263" s="101"/>
      <c r="RZO263" s="101"/>
      <c r="RZP263" s="101"/>
      <c r="RZQ263" s="101"/>
      <c r="RZR263" s="101"/>
      <c r="RZS263" s="101"/>
      <c r="RZT263" s="101"/>
      <c r="RZU263" s="101"/>
      <c r="RZV263" s="101"/>
      <c r="RZW263" s="101"/>
      <c r="RZX263" s="101"/>
      <c r="RZY263" s="101"/>
      <c r="RZZ263" s="101"/>
      <c r="SAA263" s="101"/>
      <c r="SAB263" s="101"/>
      <c r="SAC263" s="101"/>
      <c r="SAD263" s="101"/>
      <c r="SAE263" s="101"/>
      <c r="SAF263" s="101"/>
      <c r="SAG263" s="101"/>
      <c r="SAH263" s="101"/>
      <c r="SAI263" s="101"/>
      <c r="SAJ263" s="101"/>
      <c r="SAK263" s="101"/>
      <c r="SAL263" s="101"/>
      <c r="SAM263" s="101"/>
      <c r="SAN263" s="101"/>
      <c r="SAO263" s="101"/>
      <c r="SAP263" s="101"/>
      <c r="SAQ263" s="101"/>
      <c r="SAR263" s="101"/>
      <c r="SAS263" s="101"/>
      <c r="SAT263" s="101"/>
      <c r="SAU263" s="101"/>
      <c r="SAV263" s="101"/>
      <c r="SAW263" s="101"/>
      <c r="SAX263" s="101"/>
      <c r="SAY263" s="101"/>
      <c r="SAZ263" s="101"/>
      <c r="SBA263" s="101"/>
      <c r="SBB263" s="101"/>
      <c r="SBC263" s="101"/>
      <c r="SBD263" s="101"/>
      <c r="SBE263" s="101"/>
      <c r="SBF263" s="101"/>
      <c r="SBG263" s="101"/>
      <c r="SBH263" s="101"/>
      <c r="SBI263" s="101"/>
      <c r="SBJ263" s="101"/>
      <c r="SBK263" s="101"/>
      <c r="SBL263" s="101"/>
      <c r="SBM263" s="101"/>
      <c r="SBN263" s="101"/>
      <c r="SBO263" s="101"/>
      <c r="SBP263" s="101"/>
      <c r="SBQ263" s="101"/>
      <c r="SBR263" s="101"/>
      <c r="SBS263" s="101"/>
      <c r="SBT263" s="101"/>
      <c r="SBU263" s="101"/>
      <c r="SBV263" s="101"/>
      <c r="SBW263" s="101"/>
      <c r="SBX263" s="101"/>
      <c r="SBY263" s="101"/>
      <c r="SBZ263" s="101"/>
      <c r="SCA263" s="101"/>
      <c r="SCB263" s="101"/>
      <c r="SCC263" s="101"/>
      <c r="SCD263" s="101"/>
      <c r="SCE263" s="101"/>
      <c r="SCF263" s="101"/>
      <c r="SCG263" s="101"/>
      <c r="SCH263" s="101"/>
      <c r="SCI263" s="101"/>
      <c r="SCJ263" s="101"/>
      <c r="SCK263" s="101"/>
      <c r="SCL263" s="101"/>
      <c r="SCM263" s="101"/>
      <c r="SCN263" s="101"/>
      <c r="SCO263" s="101"/>
      <c r="SCP263" s="101"/>
      <c r="SCQ263" s="101"/>
      <c r="SCR263" s="101"/>
      <c r="SCS263" s="101"/>
      <c r="SCT263" s="101"/>
      <c r="SCU263" s="101"/>
      <c r="SCV263" s="101"/>
      <c r="SCW263" s="101"/>
      <c r="SCX263" s="101"/>
      <c r="SCY263" s="101"/>
      <c r="SCZ263" s="101"/>
      <c r="SDA263" s="101"/>
      <c r="SDB263" s="101"/>
      <c r="SDC263" s="101"/>
      <c r="SDD263" s="101"/>
      <c r="SDE263" s="101"/>
      <c r="SDF263" s="101"/>
      <c r="SDG263" s="101"/>
      <c r="SDH263" s="101"/>
      <c r="SDI263" s="101"/>
      <c r="SDJ263" s="101"/>
      <c r="SDK263" s="101"/>
      <c r="SDL263" s="101"/>
      <c r="SDM263" s="101"/>
      <c r="SDN263" s="101"/>
      <c r="SDO263" s="101"/>
      <c r="SDP263" s="101"/>
      <c r="SDQ263" s="101"/>
      <c r="SDR263" s="101"/>
      <c r="SDS263" s="101"/>
      <c r="SDT263" s="101"/>
      <c r="SDU263" s="101"/>
      <c r="SDV263" s="101"/>
      <c r="SDW263" s="101"/>
      <c r="SDX263" s="101"/>
      <c r="SDY263" s="101"/>
      <c r="SDZ263" s="101"/>
      <c r="SEA263" s="101"/>
      <c r="SEB263" s="101"/>
      <c r="SEC263" s="101"/>
      <c r="SED263" s="101"/>
      <c r="SEE263" s="101"/>
      <c r="SEF263" s="101"/>
      <c r="SEG263" s="101"/>
      <c r="SEH263" s="101"/>
      <c r="SEI263" s="101"/>
      <c r="SEJ263" s="101"/>
      <c r="SEK263" s="101"/>
      <c r="SEL263" s="101"/>
      <c r="SEM263" s="101"/>
      <c r="SEN263" s="101"/>
      <c r="SEO263" s="101"/>
      <c r="SEP263" s="101"/>
      <c r="SEQ263" s="101"/>
      <c r="SER263" s="101"/>
      <c r="SES263" s="101"/>
      <c r="SET263" s="101"/>
      <c r="SEU263" s="101"/>
      <c r="SEV263" s="101"/>
      <c r="SEW263" s="101"/>
      <c r="SEX263" s="101"/>
      <c r="SEY263" s="101"/>
      <c r="SEZ263" s="101"/>
      <c r="SFA263" s="101"/>
      <c r="SFB263" s="101"/>
      <c r="SFC263" s="101"/>
      <c r="SFD263" s="101"/>
      <c r="SFE263" s="101"/>
      <c r="SFF263" s="101"/>
      <c r="SFG263" s="101"/>
      <c r="SFH263" s="101"/>
      <c r="SFI263" s="101"/>
      <c r="SFJ263" s="101"/>
      <c r="SFK263" s="101"/>
      <c r="SFL263" s="101"/>
      <c r="SFM263" s="101"/>
      <c r="SFN263" s="101"/>
      <c r="SFO263" s="101"/>
      <c r="SFP263" s="101"/>
      <c r="SFQ263" s="101"/>
      <c r="SFR263" s="101"/>
      <c r="SFS263" s="101"/>
      <c r="SFT263" s="101"/>
      <c r="SFU263" s="101"/>
      <c r="SFV263" s="101"/>
      <c r="SFW263" s="101"/>
      <c r="SFX263" s="101"/>
      <c r="SFY263" s="101"/>
      <c r="SFZ263" s="101"/>
      <c r="SGA263" s="101"/>
      <c r="SGB263" s="101"/>
      <c r="SGC263" s="101"/>
      <c r="SGD263" s="101"/>
      <c r="SGE263" s="101"/>
      <c r="SGF263" s="101"/>
      <c r="SGG263" s="101"/>
      <c r="SGH263" s="101"/>
      <c r="SGI263" s="101"/>
      <c r="SGJ263" s="101"/>
      <c r="SGK263" s="101"/>
      <c r="SGL263" s="101"/>
      <c r="SGM263" s="101"/>
      <c r="SGN263" s="101"/>
      <c r="SGO263" s="101"/>
      <c r="SGP263" s="101"/>
      <c r="SGQ263" s="101"/>
      <c r="SGR263" s="101"/>
      <c r="SGS263" s="101"/>
      <c r="SGT263" s="101"/>
      <c r="SGU263" s="101"/>
      <c r="SGV263" s="101"/>
      <c r="SGW263" s="101"/>
      <c r="SGX263" s="101"/>
      <c r="SGY263" s="101"/>
      <c r="SGZ263" s="101"/>
      <c r="SHA263" s="101"/>
      <c r="SHB263" s="101"/>
      <c r="SHC263" s="101"/>
      <c r="SHD263" s="101"/>
      <c r="SHE263" s="101"/>
      <c r="SHF263" s="101"/>
      <c r="SHG263" s="101"/>
      <c r="SHH263" s="101"/>
      <c r="SHI263" s="101"/>
      <c r="SHJ263" s="101"/>
      <c r="SHK263" s="101"/>
      <c r="SHL263" s="101"/>
      <c r="SHM263" s="101"/>
      <c r="SHN263" s="101"/>
      <c r="SHO263" s="101"/>
      <c r="SHP263" s="101"/>
      <c r="SHQ263" s="101"/>
      <c r="SHR263" s="101"/>
      <c r="SHS263" s="101"/>
      <c r="SHT263" s="101"/>
      <c r="SHU263" s="101"/>
      <c r="SHV263" s="101"/>
      <c r="SHW263" s="101"/>
      <c r="SHX263" s="101"/>
      <c r="SHY263" s="101"/>
      <c r="SHZ263" s="101"/>
      <c r="SIA263" s="101"/>
      <c r="SIB263" s="101"/>
      <c r="SIC263" s="101"/>
      <c r="SID263" s="101"/>
      <c r="SIE263" s="101"/>
      <c r="SIF263" s="101"/>
      <c r="SIG263" s="101"/>
      <c r="SIH263" s="101"/>
      <c r="SII263" s="101"/>
      <c r="SIJ263" s="101"/>
      <c r="SIK263" s="101"/>
      <c r="SIL263" s="101"/>
      <c r="SIM263" s="101"/>
      <c r="SIN263" s="101"/>
      <c r="SIO263" s="101"/>
      <c r="SIP263" s="101"/>
      <c r="SIQ263" s="101"/>
      <c r="SIR263" s="101"/>
      <c r="SIS263" s="101"/>
      <c r="SIT263" s="101"/>
      <c r="SIU263" s="101"/>
      <c r="SIV263" s="101"/>
      <c r="SIW263" s="101"/>
      <c r="SIX263" s="101"/>
      <c r="SIY263" s="101"/>
      <c r="SIZ263" s="101"/>
      <c r="SJA263" s="101"/>
      <c r="SJB263" s="101"/>
      <c r="SJC263" s="101"/>
      <c r="SJD263" s="101"/>
      <c r="SJE263" s="101"/>
      <c r="SJF263" s="101"/>
      <c r="SJG263" s="101"/>
      <c r="SJH263" s="101"/>
      <c r="SJI263" s="101"/>
      <c r="SJJ263" s="101"/>
      <c r="SJK263" s="101"/>
      <c r="SJL263" s="101"/>
      <c r="SJM263" s="101"/>
      <c r="SJN263" s="101"/>
      <c r="SJO263" s="101"/>
      <c r="SJP263" s="101"/>
      <c r="SJQ263" s="101"/>
      <c r="SJR263" s="101"/>
      <c r="SJS263" s="101"/>
      <c r="SJT263" s="101"/>
      <c r="SJU263" s="101"/>
      <c r="SJV263" s="101"/>
      <c r="SJW263" s="101"/>
      <c r="SJX263" s="101"/>
      <c r="SJY263" s="101"/>
      <c r="SJZ263" s="101"/>
      <c r="SKA263" s="101"/>
      <c r="SKB263" s="101"/>
      <c r="SKC263" s="101"/>
      <c r="SKD263" s="101"/>
      <c r="SKE263" s="101"/>
      <c r="SKF263" s="101"/>
      <c r="SKG263" s="101"/>
      <c r="SKH263" s="101"/>
      <c r="SKI263" s="101"/>
      <c r="SKJ263" s="101"/>
      <c r="SKK263" s="101"/>
      <c r="SKL263" s="101"/>
      <c r="SKM263" s="101"/>
      <c r="SKN263" s="101"/>
      <c r="SKO263" s="101"/>
      <c r="SKP263" s="101"/>
      <c r="SKQ263" s="101"/>
      <c r="SKR263" s="101"/>
      <c r="SKS263" s="101"/>
      <c r="SKT263" s="101"/>
      <c r="SKU263" s="101"/>
      <c r="SKV263" s="101"/>
      <c r="SKW263" s="101"/>
      <c r="SKX263" s="101"/>
      <c r="SKY263" s="101"/>
      <c r="SKZ263" s="101"/>
      <c r="SLA263" s="101"/>
      <c r="SLB263" s="101"/>
      <c r="SLC263" s="101"/>
      <c r="SLD263" s="101"/>
      <c r="SLE263" s="101"/>
      <c r="SLF263" s="101"/>
      <c r="SLG263" s="101"/>
      <c r="SLH263" s="101"/>
      <c r="SLI263" s="101"/>
      <c r="SLJ263" s="101"/>
      <c r="SLK263" s="101"/>
      <c r="SLL263" s="101"/>
      <c r="SLM263" s="101"/>
      <c r="SLN263" s="101"/>
      <c r="SLO263" s="101"/>
      <c r="SLP263" s="101"/>
      <c r="SLQ263" s="101"/>
      <c r="SLR263" s="101"/>
      <c r="SLS263" s="101"/>
      <c r="SLT263" s="101"/>
      <c r="SLU263" s="101"/>
      <c r="SLV263" s="101"/>
      <c r="SLW263" s="101"/>
      <c r="SLX263" s="101"/>
      <c r="SLY263" s="101"/>
      <c r="SLZ263" s="101"/>
      <c r="SMA263" s="101"/>
      <c r="SMB263" s="101"/>
      <c r="SMC263" s="101"/>
      <c r="SMD263" s="101"/>
      <c r="SME263" s="101"/>
      <c r="SMF263" s="101"/>
      <c r="SMG263" s="101"/>
      <c r="SMH263" s="101"/>
      <c r="SMI263" s="101"/>
      <c r="SMJ263" s="101"/>
      <c r="SMK263" s="101"/>
      <c r="SML263" s="101"/>
      <c r="SMM263" s="101"/>
      <c r="SMN263" s="101"/>
      <c r="SMO263" s="101"/>
      <c r="SMP263" s="101"/>
      <c r="SMQ263" s="101"/>
      <c r="SMR263" s="101"/>
      <c r="SMS263" s="101"/>
      <c r="SMT263" s="101"/>
      <c r="SMU263" s="101"/>
      <c r="SMV263" s="101"/>
      <c r="SMW263" s="101"/>
      <c r="SMX263" s="101"/>
      <c r="SMY263" s="101"/>
      <c r="SMZ263" s="101"/>
      <c r="SNA263" s="101"/>
      <c r="SNB263" s="101"/>
      <c r="SNC263" s="101"/>
      <c r="SND263" s="101"/>
      <c r="SNE263" s="101"/>
      <c r="SNF263" s="101"/>
      <c r="SNG263" s="101"/>
      <c r="SNH263" s="101"/>
      <c r="SNI263" s="101"/>
      <c r="SNJ263" s="101"/>
      <c r="SNK263" s="101"/>
      <c r="SNL263" s="101"/>
      <c r="SNM263" s="101"/>
      <c r="SNN263" s="101"/>
      <c r="SNO263" s="101"/>
      <c r="SNP263" s="101"/>
      <c r="SNQ263" s="101"/>
      <c r="SNR263" s="101"/>
      <c r="SNS263" s="101"/>
      <c r="SNT263" s="101"/>
      <c r="SNU263" s="101"/>
      <c r="SNV263" s="101"/>
      <c r="SNW263" s="101"/>
      <c r="SNX263" s="101"/>
      <c r="SNY263" s="101"/>
      <c r="SNZ263" s="101"/>
      <c r="SOA263" s="101"/>
      <c r="SOB263" s="101"/>
      <c r="SOC263" s="101"/>
      <c r="SOD263" s="101"/>
      <c r="SOE263" s="101"/>
      <c r="SOF263" s="101"/>
      <c r="SOG263" s="101"/>
      <c r="SOH263" s="101"/>
      <c r="SOI263" s="101"/>
      <c r="SOJ263" s="101"/>
      <c r="SOK263" s="101"/>
      <c r="SOL263" s="101"/>
      <c r="SOM263" s="101"/>
      <c r="SON263" s="101"/>
      <c r="SOO263" s="101"/>
      <c r="SOP263" s="101"/>
      <c r="SOQ263" s="101"/>
      <c r="SOR263" s="101"/>
      <c r="SOS263" s="101"/>
      <c r="SOT263" s="101"/>
      <c r="SOU263" s="101"/>
      <c r="SOV263" s="101"/>
      <c r="SOW263" s="101"/>
      <c r="SOX263" s="101"/>
      <c r="SOY263" s="101"/>
      <c r="SOZ263" s="101"/>
      <c r="SPA263" s="101"/>
      <c r="SPB263" s="101"/>
      <c r="SPC263" s="101"/>
      <c r="SPD263" s="101"/>
      <c r="SPE263" s="101"/>
      <c r="SPF263" s="101"/>
      <c r="SPG263" s="101"/>
      <c r="SPH263" s="101"/>
      <c r="SPI263" s="101"/>
      <c r="SPJ263" s="101"/>
      <c r="SPK263" s="101"/>
      <c r="SPL263" s="101"/>
      <c r="SPM263" s="101"/>
      <c r="SPN263" s="101"/>
      <c r="SPO263" s="101"/>
      <c r="SPP263" s="101"/>
      <c r="SPQ263" s="101"/>
      <c r="SPR263" s="101"/>
      <c r="SPS263" s="101"/>
      <c r="SPT263" s="101"/>
      <c r="SPU263" s="101"/>
      <c r="SPV263" s="101"/>
      <c r="SPW263" s="101"/>
      <c r="SPX263" s="101"/>
      <c r="SPY263" s="101"/>
      <c r="SPZ263" s="101"/>
      <c r="SQA263" s="101"/>
      <c r="SQB263" s="101"/>
      <c r="SQC263" s="101"/>
      <c r="SQD263" s="101"/>
      <c r="SQE263" s="101"/>
      <c r="SQF263" s="101"/>
      <c r="SQG263" s="101"/>
      <c r="SQH263" s="101"/>
      <c r="SQI263" s="101"/>
      <c r="SQJ263" s="101"/>
      <c r="SQK263" s="101"/>
      <c r="SQL263" s="101"/>
      <c r="SQM263" s="101"/>
      <c r="SQN263" s="101"/>
      <c r="SQO263" s="101"/>
      <c r="SQP263" s="101"/>
      <c r="SQQ263" s="101"/>
      <c r="SQR263" s="101"/>
      <c r="SQS263" s="101"/>
      <c r="SQT263" s="101"/>
      <c r="SQU263" s="101"/>
      <c r="SQV263" s="101"/>
      <c r="SQW263" s="101"/>
      <c r="SQX263" s="101"/>
      <c r="SQY263" s="101"/>
      <c r="SQZ263" s="101"/>
      <c r="SRA263" s="101"/>
      <c r="SRB263" s="101"/>
      <c r="SRC263" s="101"/>
      <c r="SRD263" s="101"/>
      <c r="SRE263" s="101"/>
      <c r="SRF263" s="101"/>
      <c r="SRG263" s="101"/>
      <c r="SRH263" s="101"/>
      <c r="SRI263" s="101"/>
      <c r="SRJ263" s="101"/>
      <c r="SRK263" s="101"/>
      <c r="SRL263" s="101"/>
      <c r="SRM263" s="101"/>
      <c r="SRN263" s="101"/>
      <c r="SRO263" s="101"/>
      <c r="SRP263" s="101"/>
      <c r="SRQ263" s="101"/>
      <c r="SRR263" s="101"/>
      <c r="SRS263" s="101"/>
      <c r="SRT263" s="101"/>
      <c r="SRU263" s="101"/>
      <c r="SRV263" s="101"/>
      <c r="SRW263" s="101"/>
      <c r="SRX263" s="101"/>
      <c r="SRY263" s="101"/>
      <c r="SRZ263" s="101"/>
      <c r="SSA263" s="101"/>
      <c r="SSB263" s="101"/>
      <c r="SSC263" s="101"/>
      <c r="SSD263" s="101"/>
      <c r="SSE263" s="101"/>
      <c r="SSF263" s="101"/>
      <c r="SSG263" s="101"/>
      <c r="SSH263" s="101"/>
      <c r="SSI263" s="101"/>
      <c r="SSJ263" s="101"/>
      <c r="SSK263" s="101"/>
      <c r="SSL263" s="101"/>
      <c r="SSM263" s="101"/>
      <c r="SSN263" s="101"/>
      <c r="SSO263" s="101"/>
      <c r="SSP263" s="101"/>
      <c r="SSQ263" s="101"/>
      <c r="SSR263" s="101"/>
      <c r="SSS263" s="101"/>
      <c r="SST263" s="101"/>
      <c r="SSU263" s="101"/>
      <c r="SSV263" s="101"/>
      <c r="SSW263" s="101"/>
      <c r="SSX263" s="101"/>
      <c r="SSY263" s="101"/>
      <c r="SSZ263" s="101"/>
      <c r="STA263" s="101"/>
      <c r="STB263" s="101"/>
      <c r="STC263" s="101"/>
      <c r="STD263" s="101"/>
      <c r="STE263" s="101"/>
      <c r="STF263" s="101"/>
      <c r="STG263" s="101"/>
      <c r="STH263" s="101"/>
      <c r="STI263" s="101"/>
      <c r="STJ263" s="101"/>
      <c r="STK263" s="101"/>
      <c r="STL263" s="101"/>
      <c r="STM263" s="101"/>
      <c r="STN263" s="101"/>
      <c r="STO263" s="101"/>
      <c r="STP263" s="101"/>
      <c r="STQ263" s="101"/>
      <c r="STR263" s="101"/>
      <c r="STS263" s="101"/>
      <c r="STT263" s="101"/>
      <c r="STU263" s="101"/>
      <c r="STV263" s="101"/>
      <c r="STW263" s="101"/>
      <c r="STX263" s="101"/>
      <c r="STY263" s="101"/>
      <c r="STZ263" s="101"/>
      <c r="SUA263" s="101"/>
      <c r="SUB263" s="101"/>
      <c r="SUC263" s="101"/>
      <c r="SUD263" s="101"/>
      <c r="SUE263" s="101"/>
      <c r="SUF263" s="101"/>
      <c r="SUG263" s="101"/>
      <c r="SUH263" s="101"/>
      <c r="SUI263" s="101"/>
      <c r="SUJ263" s="101"/>
      <c r="SUK263" s="101"/>
      <c r="SUL263" s="101"/>
      <c r="SUM263" s="101"/>
      <c r="SUN263" s="101"/>
      <c r="SUO263" s="101"/>
      <c r="SUP263" s="101"/>
      <c r="SUQ263" s="101"/>
      <c r="SUR263" s="101"/>
      <c r="SUS263" s="101"/>
      <c r="SUT263" s="101"/>
      <c r="SUU263" s="101"/>
      <c r="SUV263" s="101"/>
      <c r="SUW263" s="101"/>
      <c r="SUX263" s="101"/>
      <c r="SUY263" s="101"/>
      <c r="SUZ263" s="101"/>
      <c r="SVA263" s="101"/>
      <c r="SVB263" s="101"/>
      <c r="SVC263" s="101"/>
      <c r="SVD263" s="101"/>
      <c r="SVE263" s="101"/>
      <c r="SVF263" s="101"/>
      <c r="SVG263" s="101"/>
      <c r="SVH263" s="101"/>
      <c r="SVI263" s="101"/>
      <c r="SVJ263" s="101"/>
      <c r="SVK263" s="101"/>
      <c r="SVL263" s="101"/>
      <c r="SVM263" s="101"/>
      <c r="SVN263" s="101"/>
      <c r="SVO263" s="101"/>
      <c r="SVP263" s="101"/>
      <c r="SVQ263" s="101"/>
      <c r="SVR263" s="101"/>
      <c r="SVS263" s="101"/>
      <c r="SVT263" s="101"/>
      <c r="SVU263" s="101"/>
      <c r="SVV263" s="101"/>
      <c r="SVW263" s="101"/>
      <c r="SVX263" s="101"/>
      <c r="SVY263" s="101"/>
      <c r="SVZ263" s="101"/>
      <c r="SWA263" s="101"/>
      <c r="SWB263" s="101"/>
      <c r="SWC263" s="101"/>
      <c r="SWD263" s="101"/>
      <c r="SWE263" s="101"/>
      <c r="SWF263" s="101"/>
      <c r="SWG263" s="101"/>
      <c r="SWH263" s="101"/>
      <c r="SWI263" s="101"/>
      <c r="SWJ263" s="101"/>
      <c r="SWK263" s="101"/>
      <c r="SWL263" s="101"/>
      <c r="SWM263" s="101"/>
      <c r="SWN263" s="101"/>
      <c r="SWO263" s="101"/>
      <c r="SWP263" s="101"/>
      <c r="SWQ263" s="101"/>
      <c r="SWR263" s="101"/>
      <c r="SWS263" s="101"/>
      <c r="SWT263" s="101"/>
      <c r="SWU263" s="101"/>
      <c r="SWV263" s="101"/>
      <c r="SWW263" s="101"/>
      <c r="SWX263" s="101"/>
      <c r="SWY263" s="101"/>
      <c r="SWZ263" s="101"/>
      <c r="SXA263" s="101"/>
      <c r="SXB263" s="101"/>
      <c r="SXC263" s="101"/>
      <c r="SXD263" s="101"/>
      <c r="SXE263" s="101"/>
      <c r="SXF263" s="101"/>
      <c r="SXG263" s="101"/>
      <c r="SXH263" s="101"/>
      <c r="SXI263" s="101"/>
      <c r="SXJ263" s="101"/>
      <c r="SXK263" s="101"/>
      <c r="SXL263" s="101"/>
      <c r="SXM263" s="101"/>
      <c r="SXN263" s="101"/>
      <c r="SXO263" s="101"/>
      <c r="SXP263" s="101"/>
      <c r="SXQ263" s="101"/>
      <c r="SXR263" s="101"/>
      <c r="SXS263" s="101"/>
      <c r="SXT263" s="101"/>
      <c r="SXU263" s="101"/>
      <c r="SXV263" s="101"/>
      <c r="SXW263" s="101"/>
      <c r="SXX263" s="101"/>
      <c r="SXY263" s="101"/>
      <c r="SXZ263" s="101"/>
      <c r="SYA263" s="101"/>
      <c r="SYB263" s="101"/>
      <c r="SYC263" s="101"/>
      <c r="SYD263" s="101"/>
      <c r="SYE263" s="101"/>
      <c r="SYF263" s="101"/>
      <c r="SYG263" s="101"/>
      <c r="SYH263" s="101"/>
      <c r="SYI263" s="101"/>
      <c r="SYJ263" s="101"/>
      <c r="SYK263" s="101"/>
      <c r="SYL263" s="101"/>
      <c r="SYM263" s="101"/>
      <c r="SYN263" s="101"/>
      <c r="SYO263" s="101"/>
      <c r="SYP263" s="101"/>
      <c r="SYQ263" s="101"/>
      <c r="SYR263" s="101"/>
      <c r="SYS263" s="101"/>
      <c r="SYT263" s="101"/>
      <c r="SYU263" s="101"/>
      <c r="SYV263" s="101"/>
      <c r="SYW263" s="101"/>
      <c r="SYX263" s="101"/>
      <c r="SYY263" s="101"/>
      <c r="SYZ263" s="101"/>
      <c r="SZA263" s="101"/>
      <c r="SZB263" s="101"/>
      <c r="SZC263" s="101"/>
      <c r="SZD263" s="101"/>
      <c r="SZE263" s="101"/>
      <c r="SZF263" s="101"/>
      <c r="SZG263" s="101"/>
      <c r="SZH263" s="101"/>
      <c r="SZI263" s="101"/>
      <c r="SZJ263" s="101"/>
      <c r="SZK263" s="101"/>
      <c r="SZL263" s="101"/>
      <c r="SZM263" s="101"/>
      <c r="SZN263" s="101"/>
      <c r="SZO263" s="101"/>
      <c r="SZP263" s="101"/>
      <c r="SZQ263" s="101"/>
      <c r="SZR263" s="101"/>
      <c r="SZS263" s="101"/>
      <c r="SZT263" s="101"/>
      <c r="SZU263" s="101"/>
      <c r="SZV263" s="101"/>
      <c r="SZW263" s="101"/>
      <c r="SZX263" s="101"/>
      <c r="SZY263" s="101"/>
      <c r="SZZ263" s="101"/>
      <c r="TAA263" s="101"/>
      <c r="TAB263" s="101"/>
      <c r="TAC263" s="101"/>
      <c r="TAD263" s="101"/>
      <c r="TAE263" s="101"/>
      <c r="TAF263" s="101"/>
      <c r="TAG263" s="101"/>
      <c r="TAH263" s="101"/>
      <c r="TAI263" s="101"/>
      <c r="TAJ263" s="101"/>
      <c r="TAK263" s="101"/>
      <c r="TAL263" s="101"/>
      <c r="TAM263" s="101"/>
      <c r="TAN263" s="101"/>
      <c r="TAO263" s="101"/>
      <c r="TAP263" s="101"/>
      <c r="TAQ263" s="101"/>
      <c r="TAR263" s="101"/>
      <c r="TAS263" s="101"/>
      <c r="TAT263" s="101"/>
      <c r="TAU263" s="101"/>
      <c r="TAV263" s="101"/>
      <c r="TAW263" s="101"/>
      <c r="TAX263" s="101"/>
      <c r="TAY263" s="101"/>
      <c r="TAZ263" s="101"/>
      <c r="TBA263" s="101"/>
      <c r="TBB263" s="101"/>
      <c r="TBC263" s="101"/>
      <c r="TBD263" s="101"/>
      <c r="TBE263" s="101"/>
      <c r="TBF263" s="101"/>
      <c r="TBG263" s="101"/>
      <c r="TBH263" s="101"/>
      <c r="TBI263" s="101"/>
      <c r="TBJ263" s="101"/>
      <c r="TBK263" s="101"/>
      <c r="TBL263" s="101"/>
      <c r="TBM263" s="101"/>
      <c r="TBN263" s="101"/>
      <c r="TBO263" s="101"/>
      <c r="TBP263" s="101"/>
      <c r="TBQ263" s="101"/>
      <c r="TBR263" s="101"/>
      <c r="TBS263" s="101"/>
      <c r="TBT263" s="101"/>
      <c r="TBU263" s="101"/>
      <c r="TBV263" s="101"/>
      <c r="TBW263" s="101"/>
      <c r="TBX263" s="101"/>
      <c r="TBY263" s="101"/>
      <c r="TBZ263" s="101"/>
      <c r="TCA263" s="101"/>
      <c r="TCB263" s="101"/>
      <c r="TCC263" s="101"/>
      <c r="TCD263" s="101"/>
      <c r="TCE263" s="101"/>
      <c r="TCF263" s="101"/>
      <c r="TCG263" s="101"/>
      <c r="TCH263" s="101"/>
      <c r="TCI263" s="101"/>
      <c r="TCJ263" s="101"/>
      <c r="TCK263" s="101"/>
      <c r="TCL263" s="101"/>
      <c r="TCM263" s="101"/>
      <c r="TCN263" s="101"/>
      <c r="TCO263" s="101"/>
      <c r="TCP263" s="101"/>
      <c r="TCQ263" s="101"/>
      <c r="TCR263" s="101"/>
      <c r="TCS263" s="101"/>
      <c r="TCT263" s="101"/>
      <c r="TCU263" s="101"/>
      <c r="TCV263" s="101"/>
      <c r="TCW263" s="101"/>
      <c r="TCX263" s="101"/>
      <c r="TCY263" s="101"/>
      <c r="TCZ263" s="101"/>
      <c r="TDA263" s="101"/>
      <c r="TDB263" s="101"/>
      <c r="TDC263" s="101"/>
      <c r="TDD263" s="101"/>
      <c r="TDE263" s="101"/>
      <c r="TDF263" s="101"/>
      <c r="TDG263" s="101"/>
      <c r="TDH263" s="101"/>
      <c r="TDI263" s="101"/>
      <c r="TDJ263" s="101"/>
      <c r="TDK263" s="101"/>
      <c r="TDL263" s="101"/>
      <c r="TDM263" s="101"/>
      <c r="TDN263" s="101"/>
      <c r="TDO263" s="101"/>
      <c r="TDP263" s="101"/>
      <c r="TDQ263" s="101"/>
      <c r="TDR263" s="101"/>
      <c r="TDS263" s="101"/>
      <c r="TDT263" s="101"/>
      <c r="TDU263" s="101"/>
      <c r="TDV263" s="101"/>
      <c r="TDW263" s="101"/>
      <c r="TDX263" s="101"/>
      <c r="TDY263" s="101"/>
      <c r="TDZ263" s="101"/>
      <c r="TEA263" s="101"/>
      <c r="TEB263" s="101"/>
      <c r="TEC263" s="101"/>
      <c r="TED263" s="101"/>
      <c r="TEE263" s="101"/>
      <c r="TEF263" s="101"/>
      <c r="TEG263" s="101"/>
      <c r="TEH263" s="101"/>
      <c r="TEI263" s="101"/>
      <c r="TEJ263" s="101"/>
      <c r="TEK263" s="101"/>
      <c r="TEL263" s="101"/>
      <c r="TEM263" s="101"/>
      <c r="TEN263" s="101"/>
      <c r="TEO263" s="101"/>
      <c r="TEP263" s="101"/>
      <c r="TEQ263" s="101"/>
      <c r="TER263" s="101"/>
      <c r="TES263" s="101"/>
      <c r="TET263" s="101"/>
      <c r="TEU263" s="101"/>
      <c r="TEV263" s="101"/>
      <c r="TEW263" s="101"/>
      <c r="TEX263" s="101"/>
      <c r="TEY263" s="101"/>
      <c r="TEZ263" s="101"/>
      <c r="TFA263" s="101"/>
      <c r="TFB263" s="101"/>
      <c r="TFC263" s="101"/>
      <c r="TFD263" s="101"/>
      <c r="TFE263" s="101"/>
      <c r="TFF263" s="101"/>
      <c r="TFG263" s="101"/>
      <c r="TFH263" s="101"/>
      <c r="TFI263" s="101"/>
      <c r="TFJ263" s="101"/>
      <c r="TFK263" s="101"/>
      <c r="TFL263" s="101"/>
      <c r="TFM263" s="101"/>
      <c r="TFN263" s="101"/>
      <c r="TFO263" s="101"/>
      <c r="TFP263" s="101"/>
      <c r="TFQ263" s="101"/>
      <c r="TFR263" s="101"/>
      <c r="TFS263" s="101"/>
      <c r="TFT263" s="101"/>
      <c r="TFU263" s="101"/>
      <c r="TFV263" s="101"/>
      <c r="TFW263" s="101"/>
      <c r="TFX263" s="101"/>
      <c r="TFY263" s="101"/>
      <c r="TFZ263" s="101"/>
      <c r="TGA263" s="101"/>
      <c r="TGB263" s="101"/>
      <c r="TGC263" s="101"/>
      <c r="TGD263" s="101"/>
      <c r="TGE263" s="101"/>
      <c r="TGF263" s="101"/>
      <c r="TGG263" s="101"/>
      <c r="TGH263" s="101"/>
      <c r="TGI263" s="101"/>
      <c r="TGJ263" s="101"/>
      <c r="TGK263" s="101"/>
      <c r="TGL263" s="101"/>
      <c r="TGM263" s="101"/>
      <c r="TGN263" s="101"/>
      <c r="TGO263" s="101"/>
      <c r="TGP263" s="101"/>
      <c r="TGQ263" s="101"/>
      <c r="TGR263" s="101"/>
      <c r="TGS263" s="101"/>
      <c r="TGT263" s="101"/>
      <c r="TGU263" s="101"/>
      <c r="TGV263" s="101"/>
      <c r="TGW263" s="101"/>
      <c r="TGX263" s="101"/>
      <c r="TGY263" s="101"/>
      <c r="TGZ263" s="101"/>
      <c r="THA263" s="101"/>
      <c r="THB263" s="101"/>
      <c r="THC263" s="101"/>
      <c r="THD263" s="101"/>
      <c r="THE263" s="101"/>
      <c r="THF263" s="101"/>
      <c r="THG263" s="101"/>
      <c r="THH263" s="101"/>
      <c r="THI263" s="101"/>
      <c r="THJ263" s="101"/>
      <c r="THK263" s="101"/>
      <c r="THL263" s="101"/>
      <c r="THM263" s="101"/>
      <c r="THN263" s="101"/>
      <c r="THO263" s="101"/>
      <c r="THP263" s="101"/>
      <c r="THQ263" s="101"/>
      <c r="THR263" s="101"/>
      <c r="THS263" s="101"/>
      <c r="THT263" s="101"/>
      <c r="THU263" s="101"/>
      <c r="THV263" s="101"/>
      <c r="THW263" s="101"/>
      <c r="THX263" s="101"/>
      <c r="THY263" s="101"/>
      <c r="THZ263" s="101"/>
      <c r="TIA263" s="101"/>
      <c r="TIB263" s="101"/>
      <c r="TIC263" s="101"/>
      <c r="TID263" s="101"/>
      <c r="TIE263" s="101"/>
      <c r="TIF263" s="101"/>
      <c r="TIG263" s="101"/>
      <c r="TIH263" s="101"/>
      <c r="TII263" s="101"/>
      <c r="TIJ263" s="101"/>
      <c r="TIK263" s="101"/>
      <c r="TIL263" s="101"/>
      <c r="TIM263" s="101"/>
      <c r="TIN263" s="101"/>
      <c r="TIO263" s="101"/>
      <c r="TIP263" s="101"/>
      <c r="TIQ263" s="101"/>
      <c r="TIR263" s="101"/>
      <c r="TIS263" s="101"/>
      <c r="TIT263" s="101"/>
      <c r="TIU263" s="101"/>
      <c r="TIV263" s="101"/>
      <c r="TIW263" s="101"/>
      <c r="TIX263" s="101"/>
      <c r="TIY263" s="101"/>
      <c r="TIZ263" s="101"/>
      <c r="TJA263" s="101"/>
      <c r="TJB263" s="101"/>
      <c r="TJC263" s="101"/>
      <c r="TJD263" s="101"/>
      <c r="TJE263" s="101"/>
      <c r="TJF263" s="101"/>
      <c r="TJG263" s="101"/>
      <c r="TJH263" s="101"/>
      <c r="TJI263" s="101"/>
      <c r="TJJ263" s="101"/>
      <c r="TJK263" s="101"/>
      <c r="TJL263" s="101"/>
      <c r="TJM263" s="101"/>
      <c r="TJN263" s="101"/>
      <c r="TJO263" s="101"/>
      <c r="TJP263" s="101"/>
      <c r="TJQ263" s="101"/>
      <c r="TJR263" s="101"/>
      <c r="TJS263" s="101"/>
      <c r="TJT263" s="101"/>
      <c r="TJU263" s="101"/>
      <c r="TJV263" s="101"/>
      <c r="TJW263" s="101"/>
      <c r="TJX263" s="101"/>
      <c r="TJY263" s="101"/>
      <c r="TJZ263" s="101"/>
      <c r="TKA263" s="101"/>
      <c r="TKB263" s="101"/>
      <c r="TKC263" s="101"/>
      <c r="TKD263" s="101"/>
      <c r="TKE263" s="101"/>
      <c r="TKF263" s="101"/>
      <c r="TKG263" s="101"/>
      <c r="TKH263" s="101"/>
      <c r="TKI263" s="101"/>
      <c r="TKJ263" s="101"/>
      <c r="TKK263" s="101"/>
      <c r="TKL263" s="101"/>
      <c r="TKM263" s="101"/>
      <c r="TKN263" s="101"/>
      <c r="TKO263" s="101"/>
      <c r="TKP263" s="101"/>
      <c r="TKQ263" s="101"/>
      <c r="TKR263" s="101"/>
      <c r="TKS263" s="101"/>
      <c r="TKT263" s="101"/>
      <c r="TKU263" s="101"/>
      <c r="TKV263" s="101"/>
      <c r="TKW263" s="101"/>
      <c r="TKX263" s="101"/>
      <c r="TKY263" s="101"/>
      <c r="TKZ263" s="101"/>
      <c r="TLA263" s="101"/>
      <c r="TLB263" s="101"/>
      <c r="TLC263" s="101"/>
      <c r="TLD263" s="101"/>
      <c r="TLE263" s="101"/>
      <c r="TLF263" s="101"/>
      <c r="TLG263" s="101"/>
      <c r="TLH263" s="101"/>
      <c r="TLI263" s="101"/>
      <c r="TLJ263" s="101"/>
      <c r="TLK263" s="101"/>
      <c r="TLL263" s="101"/>
      <c r="TLM263" s="101"/>
      <c r="TLN263" s="101"/>
      <c r="TLO263" s="101"/>
      <c r="TLP263" s="101"/>
      <c r="TLQ263" s="101"/>
      <c r="TLR263" s="101"/>
      <c r="TLS263" s="101"/>
      <c r="TLT263" s="101"/>
      <c r="TLU263" s="101"/>
      <c r="TLV263" s="101"/>
      <c r="TLW263" s="101"/>
      <c r="TLX263" s="101"/>
      <c r="TLY263" s="101"/>
      <c r="TLZ263" s="101"/>
      <c r="TMA263" s="101"/>
      <c r="TMB263" s="101"/>
      <c r="TMC263" s="101"/>
      <c r="TMD263" s="101"/>
      <c r="TME263" s="101"/>
      <c r="TMF263" s="101"/>
      <c r="TMG263" s="101"/>
      <c r="TMH263" s="101"/>
      <c r="TMI263" s="101"/>
      <c r="TMJ263" s="101"/>
      <c r="TMK263" s="101"/>
      <c r="TML263" s="101"/>
      <c r="TMM263" s="101"/>
      <c r="TMN263" s="101"/>
      <c r="TMO263" s="101"/>
      <c r="TMP263" s="101"/>
      <c r="TMQ263" s="101"/>
      <c r="TMR263" s="101"/>
      <c r="TMS263" s="101"/>
      <c r="TMT263" s="101"/>
      <c r="TMU263" s="101"/>
      <c r="TMV263" s="101"/>
      <c r="TMW263" s="101"/>
      <c r="TMX263" s="101"/>
      <c r="TMY263" s="101"/>
      <c r="TMZ263" s="101"/>
      <c r="TNA263" s="101"/>
      <c r="TNB263" s="101"/>
      <c r="TNC263" s="101"/>
      <c r="TND263" s="101"/>
      <c r="TNE263" s="101"/>
      <c r="TNF263" s="101"/>
      <c r="TNG263" s="101"/>
      <c r="TNH263" s="101"/>
      <c r="TNI263" s="101"/>
      <c r="TNJ263" s="101"/>
      <c r="TNK263" s="101"/>
      <c r="TNL263" s="101"/>
      <c r="TNM263" s="101"/>
      <c r="TNN263" s="101"/>
      <c r="TNO263" s="101"/>
      <c r="TNP263" s="101"/>
      <c r="TNQ263" s="101"/>
      <c r="TNR263" s="101"/>
      <c r="TNS263" s="101"/>
      <c r="TNT263" s="101"/>
      <c r="TNU263" s="101"/>
      <c r="TNV263" s="101"/>
      <c r="TNW263" s="101"/>
      <c r="TNX263" s="101"/>
      <c r="TNY263" s="101"/>
      <c r="TNZ263" s="101"/>
      <c r="TOA263" s="101"/>
      <c r="TOB263" s="101"/>
      <c r="TOC263" s="101"/>
      <c r="TOD263" s="101"/>
      <c r="TOE263" s="101"/>
      <c r="TOF263" s="101"/>
      <c r="TOG263" s="101"/>
      <c r="TOH263" s="101"/>
      <c r="TOI263" s="101"/>
      <c r="TOJ263" s="101"/>
      <c r="TOK263" s="101"/>
      <c r="TOL263" s="101"/>
      <c r="TOM263" s="101"/>
      <c r="TON263" s="101"/>
      <c r="TOO263" s="101"/>
      <c r="TOP263" s="101"/>
      <c r="TOQ263" s="101"/>
      <c r="TOR263" s="101"/>
      <c r="TOS263" s="101"/>
      <c r="TOT263" s="101"/>
      <c r="TOU263" s="101"/>
      <c r="TOV263" s="101"/>
      <c r="TOW263" s="101"/>
      <c r="TOX263" s="101"/>
      <c r="TOY263" s="101"/>
      <c r="TOZ263" s="101"/>
      <c r="TPA263" s="101"/>
      <c r="TPB263" s="101"/>
      <c r="TPC263" s="101"/>
      <c r="TPD263" s="101"/>
      <c r="TPE263" s="101"/>
      <c r="TPF263" s="101"/>
      <c r="TPG263" s="101"/>
      <c r="TPH263" s="101"/>
      <c r="TPI263" s="101"/>
      <c r="TPJ263" s="101"/>
      <c r="TPK263" s="101"/>
      <c r="TPL263" s="101"/>
      <c r="TPM263" s="101"/>
      <c r="TPN263" s="101"/>
      <c r="TPO263" s="101"/>
      <c r="TPP263" s="101"/>
      <c r="TPQ263" s="101"/>
      <c r="TPR263" s="101"/>
      <c r="TPS263" s="101"/>
      <c r="TPT263" s="101"/>
      <c r="TPU263" s="101"/>
      <c r="TPV263" s="101"/>
      <c r="TPW263" s="101"/>
      <c r="TPX263" s="101"/>
      <c r="TPY263" s="101"/>
      <c r="TPZ263" s="101"/>
      <c r="TQA263" s="101"/>
      <c r="TQB263" s="101"/>
      <c r="TQC263" s="101"/>
      <c r="TQD263" s="101"/>
      <c r="TQE263" s="101"/>
      <c r="TQF263" s="101"/>
      <c r="TQG263" s="101"/>
      <c r="TQH263" s="101"/>
      <c r="TQI263" s="101"/>
      <c r="TQJ263" s="101"/>
      <c r="TQK263" s="101"/>
      <c r="TQL263" s="101"/>
      <c r="TQM263" s="101"/>
      <c r="TQN263" s="101"/>
      <c r="TQO263" s="101"/>
      <c r="TQP263" s="101"/>
      <c r="TQQ263" s="101"/>
      <c r="TQR263" s="101"/>
      <c r="TQS263" s="101"/>
      <c r="TQT263" s="101"/>
      <c r="TQU263" s="101"/>
      <c r="TQV263" s="101"/>
      <c r="TQW263" s="101"/>
      <c r="TQX263" s="101"/>
      <c r="TQY263" s="101"/>
      <c r="TQZ263" s="101"/>
      <c r="TRA263" s="101"/>
      <c r="TRB263" s="101"/>
      <c r="TRC263" s="101"/>
      <c r="TRD263" s="101"/>
      <c r="TRE263" s="101"/>
      <c r="TRF263" s="101"/>
      <c r="TRG263" s="101"/>
      <c r="TRH263" s="101"/>
      <c r="TRI263" s="101"/>
      <c r="TRJ263" s="101"/>
      <c r="TRK263" s="101"/>
      <c r="TRL263" s="101"/>
      <c r="TRM263" s="101"/>
      <c r="TRN263" s="101"/>
      <c r="TRO263" s="101"/>
      <c r="TRP263" s="101"/>
      <c r="TRQ263" s="101"/>
      <c r="TRR263" s="101"/>
      <c r="TRS263" s="101"/>
      <c r="TRT263" s="101"/>
      <c r="TRU263" s="101"/>
      <c r="TRV263" s="101"/>
      <c r="TRW263" s="101"/>
      <c r="TRX263" s="101"/>
      <c r="TRY263" s="101"/>
      <c r="TRZ263" s="101"/>
      <c r="TSA263" s="101"/>
      <c r="TSB263" s="101"/>
      <c r="TSC263" s="101"/>
      <c r="TSD263" s="101"/>
      <c r="TSE263" s="101"/>
      <c r="TSF263" s="101"/>
      <c r="TSG263" s="101"/>
      <c r="TSH263" s="101"/>
      <c r="TSI263" s="101"/>
      <c r="TSJ263" s="101"/>
      <c r="TSK263" s="101"/>
      <c r="TSL263" s="101"/>
      <c r="TSM263" s="101"/>
      <c r="TSN263" s="101"/>
      <c r="TSO263" s="101"/>
      <c r="TSP263" s="101"/>
      <c r="TSQ263" s="101"/>
      <c r="TSR263" s="101"/>
      <c r="TSS263" s="101"/>
      <c r="TST263" s="101"/>
      <c r="TSU263" s="101"/>
      <c r="TSV263" s="101"/>
      <c r="TSW263" s="101"/>
      <c r="TSX263" s="101"/>
      <c r="TSY263" s="101"/>
      <c r="TSZ263" s="101"/>
      <c r="TTA263" s="101"/>
      <c r="TTB263" s="101"/>
      <c r="TTC263" s="101"/>
      <c r="TTD263" s="101"/>
      <c r="TTE263" s="101"/>
      <c r="TTF263" s="101"/>
      <c r="TTG263" s="101"/>
      <c r="TTH263" s="101"/>
      <c r="TTI263" s="101"/>
      <c r="TTJ263" s="101"/>
      <c r="TTK263" s="101"/>
      <c r="TTL263" s="101"/>
      <c r="TTM263" s="101"/>
      <c r="TTN263" s="101"/>
      <c r="TTO263" s="101"/>
      <c r="TTP263" s="101"/>
      <c r="TTQ263" s="101"/>
      <c r="TTR263" s="101"/>
      <c r="TTS263" s="101"/>
      <c r="TTT263" s="101"/>
      <c r="TTU263" s="101"/>
      <c r="TTV263" s="101"/>
      <c r="TTW263" s="101"/>
      <c r="TTX263" s="101"/>
      <c r="TTY263" s="101"/>
      <c r="TTZ263" s="101"/>
      <c r="TUA263" s="101"/>
      <c r="TUB263" s="101"/>
      <c r="TUC263" s="101"/>
      <c r="TUD263" s="101"/>
      <c r="TUE263" s="101"/>
      <c r="TUF263" s="101"/>
      <c r="TUG263" s="101"/>
      <c r="TUH263" s="101"/>
      <c r="TUI263" s="101"/>
      <c r="TUJ263" s="101"/>
      <c r="TUK263" s="101"/>
      <c r="TUL263" s="101"/>
      <c r="TUM263" s="101"/>
      <c r="TUN263" s="101"/>
      <c r="TUO263" s="101"/>
      <c r="TUP263" s="101"/>
      <c r="TUQ263" s="101"/>
      <c r="TUR263" s="101"/>
      <c r="TUS263" s="101"/>
      <c r="TUT263" s="101"/>
      <c r="TUU263" s="101"/>
      <c r="TUV263" s="101"/>
      <c r="TUW263" s="101"/>
      <c r="TUX263" s="101"/>
      <c r="TUY263" s="101"/>
      <c r="TUZ263" s="101"/>
      <c r="TVA263" s="101"/>
      <c r="TVB263" s="101"/>
      <c r="TVC263" s="101"/>
      <c r="TVD263" s="101"/>
      <c r="TVE263" s="101"/>
      <c r="TVF263" s="101"/>
      <c r="TVG263" s="101"/>
      <c r="TVH263" s="101"/>
      <c r="TVI263" s="101"/>
      <c r="TVJ263" s="101"/>
      <c r="TVK263" s="101"/>
      <c r="TVL263" s="101"/>
      <c r="TVM263" s="101"/>
      <c r="TVN263" s="101"/>
      <c r="TVO263" s="101"/>
      <c r="TVP263" s="101"/>
      <c r="TVQ263" s="101"/>
      <c r="TVR263" s="101"/>
      <c r="TVS263" s="101"/>
      <c r="TVT263" s="101"/>
      <c r="TVU263" s="101"/>
      <c r="TVV263" s="101"/>
      <c r="TVW263" s="101"/>
      <c r="TVX263" s="101"/>
      <c r="TVY263" s="101"/>
      <c r="TVZ263" s="101"/>
      <c r="TWA263" s="101"/>
      <c r="TWB263" s="101"/>
      <c r="TWC263" s="101"/>
      <c r="TWD263" s="101"/>
      <c r="TWE263" s="101"/>
      <c r="TWF263" s="101"/>
      <c r="TWG263" s="101"/>
      <c r="TWH263" s="101"/>
      <c r="TWI263" s="101"/>
      <c r="TWJ263" s="101"/>
      <c r="TWK263" s="101"/>
      <c r="TWL263" s="101"/>
      <c r="TWM263" s="101"/>
      <c r="TWN263" s="101"/>
      <c r="TWO263" s="101"/>
      <c r="TWP263" s="101"/>
      <c r="TWQ263" s="101"/>
      <c r="TWR263" s="101"/>
      <c r="TWS263" s="101"/>
      <c r="TWT263" s="101"/>
      <c r="TWU263" s="101"/>
      <c r="TWV263" s="101"/>
      <c r="TWW263" s="101"/>
      <c r="TWX263" s="101"/>
      <c r="TWY263" s="101"/>
      <c r="TWZ263" s="101"/>
      <c r="TXA263" s="101"/>
      <c r="TXB263" s="101"/>
      <c r="TXC263" s="101"/>
      <c r="TXD263" s="101"/>
      <c r="TXE263" s="101"/>
      <c r="TXF263" s="101"/>
      <c r="TXG263" s="101"/>
      <c r="TXH263" s="101"/>
      <c r="TXI263" s="101"/>
      <c r="TXJ263" s="101"/>
      <c r="TXK263" s="101"/>
      <c r="TXL263" s="101"/>
      <c r="TXM263" s="101"/>
      <c r="TXN263" s="101"/>
      <c r="TXO263" s="101"/>
      <c r="TXP263" s="101"/>
      <c r="TXQ263" s="101"/>
      <c r="TXR263" s="101"/>
      <c r="TXS263" s="101"/>
      <c r="TXT263" s="101"/>
      <c r="TXU263" s="101"/>
      <c r="TXV263" s="101"/>
      <c r="TXW263" s="101"/>
      <c r="TXX263" s="101"/>
      <c r="TXY263" s="101"/>
      <c r="TXZ263" s="101"/>
      <c r="TYA263" s="101"/>
      <c r="TYB263" s="101"/>
      <c r="TYC263" s="101"/>
      <c r="TYD263" s="101"/>
      <c r="TYE263" s="101"/>
      <c r="TYF263" s="101"/>
      <c r="TYG263" s="101"/>
      <c r="TYH263" s="101"/>
      <c r="TYI263" s="101"/>
      <c r="TYJ263" s="101"/>
      <c r="TYK263" s="101"/>
      <c r="TYL263" s="101"/>
      <c r="TYM263" s="101"/>
      <c r="TYN263" s="101"/>
      <c r="TYO263" s="101"/>
      <c r="TYP263" s="101"/>
      <c r="TYQ263" s="101"/>
      <c r="TYR263" s="101"/>
      <c r="TYS263" s="101"/>
      <c r="TYT263" s="101"/>
      <c r="TYU263" s="101"/>
      <c r="TYV263" s="101"/>
      <c r="TYW263" s="101"/>
      <c r="TYX263" s="101"/>
      <c r="TYY263" s="101"/>
      <c r="TYZ263" s="101"/>
      <c r="TZA263" s="101"/>
      <c r="TZB263" s="101"/>
      <c r="TZC263" s="101"/>
      <c r="TZD263" s="101"/>
      <c r="TZE263" s="101"/>
      <c r="TZF263" s="101"/>
      <c r="TZG263" s="101"/>
      <c r="TZH263" s="101"/>
      <c r="TZI263" s="101"/>
      <c r="TZJ263" s="101"/>
      <c r="TZK263" s="101"/>
      <c r="TZL263" s="101"/>
      <c r="TZM263" s="101"/>
      <c r="TZN263" s="101"/>
      <c r="TZO263" s="101"/>
      <c r="TZP263" s="101"/>
      <c r="TZQ263" s="101"/>
      <c r="TZR263" s="101"/>
      <c r="TZS263" s="101"/>
      <c r="TZT263" s="101"/>
      <c r="TZU263" s="101"/>
      <c r="TZV263" s="101"/>
      <c r="TZW263" s="101"/>
      <c r="TZX263" s="101"/>
      <c r="TZY263" s="101"/>
      <c r="TZZ263" s="101"/>
      <c r="UAA263" s="101"/>
      <c r="UAB263" s="101"/>
      <c r="UAC263" s="101"/>
      <c r="UAD263" s="101"/>
      <c r="UAE263" s="101"/>
      <c r="UAF263" s="101"/>
      <c r="UAG263" s="101"/>
      <c r="UAH263" s="101"/>
      <c r="UAI263" s="101"/>
      <c r="UAJ263" s="101"/>
      <c r="UAK263" s="101"/>
      <c r="UAL263" s="101"/>
      <c r="UAM263" s="101"/>
      <c r="UAN263" s="101"/>
      <c r="UAO263" s="101"/>
      <c r="UAP263" s="101"/>
      <c r="UAQ263" s="101"/>
      <c r="UAR263" s="101"/>
      <c r="UAS263" s="101"/>
      <c r="UAT263" s="101"/>
      <c r="UAU263" s="101"/>
      <c r="UAV263" s="101"/>
      <c r="UAW263" s="101"/>
      <c r="UAX263" s="101"/>
      <c r="UAY263" s="101"/>
      <c r="UAZ263" s="101"/>
      <c r="UBA263" s="101"/>
      <c r="UBB263" s="101"/>
      <c r="UBC263" s="101"/>
      <c r="UBD263" s="101"/>
      <c r="UBE263" s="101"/>
      <c r="UBF263" s="101"/>
      <c r="UBG263" s="101"/>
      <c r="UBH263" s="101"/>
      <c r="UBI263" s="101"/>
      <c r="UBJ263" s="101"/>
      <c r="UBK263" s="101"/>
      <c r="UBL263" s="101"/>
      <c r="UBM263" s="101"/>
      <c r="UBN263" s="101"/>
      <c r="UBO263" s="101"/>
      <c r="UBP263" s="101"/>
      <c r="UBQ263" s="101"/>
      <c r="UBR263" s="101"/>
      <c r="UBS263" s="101"/>
      <c r="UBT263" s="101"/>
      <c r="UBU263" s="101"/>
      <c r="UBV263" s="101"/>
      <c r="UBW263" s="101"/>
      <c r="UBX263" s="101"/>
      <c r="UBY263" s="101"/>
      <c r="UBZ263" s="101"/>
      <c r="UCA263" s="101"/>
      <c r="UCB263" s="101"/>
      <c r="UCC263" s="101"/>
      <c r="UCD263" s="101"/>
      <c r="UCE263" s="101"/>
      <c r="UCF263" s="101"/>
      <c r="UCG263" s="101"/>
      <c r="UCH263" s="101"/>
      <c r="UCI263" s="101"/>
      <c r="UCJ263" s="101"/>
      <c r="UCK263" s="101"/>
      <c r="UCL263" s="101"/>
      <c r="UCM263" s="101"/>
      <c r="UCN263" s="101"/>
      <c r="UCO263" s="101"/>
      <c r="UCP263" s="101"/>
      <c r="UCQ263" s="101"/>
      <c r="UCR263" s="101"/>
      <c r="UCS263" s="101"/>
      <c r="UCT263" s="101"/>
      <c r="UCU263" s="101"/>
      <c r="UCV263" s="101"/>
      <c r="UCW263" s="101"/>
      <c r="UCX263" s="101"/>
      <c r="UCY263" s="101"/>
      <c r="UCZ263" s="101"/>
      <c r="UDA263" s="101"/>
      <c r="UDB263" s="101"/>
      <c r="UDC263" s="101"/>
      <c r="UDD263" s="101"/>
      <c r="UDE263" s="101"/>
      <c r="UDF263" s="101"/>
      <c r="UDG263" s="101"/>
      <c r="UDH263" s="101"/>
      <c r="UDI263" s="101"/>
      <c r="UDJ263" s="101"/>
      <c r="UDK263" s="101"/>
      <c r="UDL263" s="101"/>
      <c r="UDM263" s="101"/>
      <c r="UDN263" s="101"/>
      <c r="UDO263" s="101"/>
      <c r="UDP263" s="101"/>
      <c r="UDQ263" s="101"/>
      <c r="UDR263" s="101"/>
      <c r="UDS263" s="101"/>
      <c r="UDT263" s="101"/>
      <c r="UDU263" s="101"/>
      <c r="UDV263" s="101"/>
      <c r="UDW263" s="101"/>
      <c r="UDX263" s="101"/>
      <c r="UDY263" s="101"/>
      <c r="UDZ263" s="101"/>
      <c r="UEA263" s="101"/>
      <c r="UEB263" s="101"/>
      <c r="UEC263" s="101"/>
      <c r="UED263" s="101"/>
      <c r="UEE263" s="101"/>
      <c r="UEF263" s="101"/>
      <c r="UEG263" s="101"/>
      <c r="UEH263" s="101"/>
      <c r="UEI263" s="101"/>
      <c r="UEJ263" s="101"/>
      <c r="UEK263" s="101"/>
      <c r="UEL263" s="101"/>
      <c r="UEM263" s="101"/>
      <c r="UEN263" s="101"/>
      <c r="UEO263" s="101"/>
      <c r="UEP263" s="101"/>
      <c r="UEQ263" s="101"/>
      <c r="UER263" s="101"/>
      <c r="UES263" s="101"/>
      <c r="UET263" s="101"/>
      <c r="UEU263" s="101"/>
      <c r="UEV263" s="101"/>
      <c r="UEW263" s="101"/>
      <c r="UEX263" s="101"/>
      <c r="UEY263" s="101"/>
      <c r="UEZ263" s="101"/>
      <c r="UFA263" s="101"/>
      <c r="UFB263" s="101"/>
      <c r="UFC263" s="101"/>
      <c r="UFD263" s="101"/>
      <c r="UFE263" s="101"/>
      <c r="UFF263" s="101"/>
      <c r="UFG263" s="101"/>
      <c r="UFH263" s="101"/>
      <c r="UFI263" s="101"/>
      <c r="UFJ263" s="101"/>
      <c r="UFK263" s="101"/>
      <c r="UFL263" s="101"/>
      <c r="UFM263" s="101"/>
      <c r="UFN263" s="101"/>
      <c r="UFO263" s="101"/>
      <c r="UFP263" s="101"/>
      <c r="UFQ263" s="101"/>
      <c r="UFR263" s="101"/>
      <c r="UFS263" s="101"/>
      <c r="UFT263" s="101"/>
      <c r="UFU263" s="101"/>
      <c r="UFV263" s="101"/>
      <c r="UFW263" s="101"/>
      <c r="UFX263" s="101"/>
      <c r="UFY263" s="101"/>
      <c r="UFZ263" s="101"/>
      <c r="UGA263" s="101"/>
      <c r="UGB263" s="101"/>
      <c r="UGC263" s="101"/>
      <c r="UGD263" s="101"/>
      <c r="UGE263" s="101"/>
      <c r="UGF263" s="101"/>
      <c r="UGG263" s="101"/>
      <c r="UGH263" s="101"/>
      <c r="UGI263" s="101"/>
      <c r="UGJ263" s="101"/>
      <c r="UGK263" s="101"/>
      <c r="UGL263" s="101"/>
      <c r="UGM263" s="101"/>
      <c r="UGN263" s="101"/>
      <c r="UGO263" s="101"/>
      <c r="UGP263" s="101"/>
      <c r="UGQ263" s="101"/>
      <c r="UGR263" s="101"/>
      <c r="UGS263" s="101"/>
      <c r="UGT263" s="101"/>
      <c r="UGU263" s="101"/>
      <c r="UGV263" s="101"/>
      <c r="UGW263" s="101"/>
      <c r="UGX263" s="101"/>
      <c r="UGY263" s="101"/>
      <c r="UGZ263" s="101"/>
      <c r="UHA263" s="101"/>
      <c r="UHB263" s="101"/>
      <c r="UHC263" s="101"/>
      <c r="UHD263" s="101"/>
      <c r="UHE263" s="101"/>
      <c r="UHF263" s="101"/>
      <c r="UHG263" s="101"/>
      <c r="UHH263" s="101"/>
      <c r="UHI263" s="101"/>
      <c r="UHJ263" s="101"/>
      <c r="UHK263" s="101"/>
      <c r="UHL263" s="101"/>
      <c r="UHM263" s="101"/>
      <c r="UHN263" s="101"/>
      <c r="UHO263" s="101"/>
      <c r="UHP263" s="101"/>
      <c r="UHQ263" s="101"/>
      <c r="UHR263" s="101"/>
      <c r="UHS263" s="101"/>
      <c r="UHT263" s="101"/>
      <c r="UHU263" s="101"/>
      <c r="UHV263" s="101"/>
      <c r="UHW263" s="101"/>
      <c r="UHX263" s="101"/>
      <c r="UHY263" s="101"/>
      <c r="UHZ263" s="101"/>
      <c r="UIA263" s="101"/>
      <c r="UIB263" s="101"/>
      <c r="UIC263" s="101"/>
      <c r="UID263" s="101"/>
      <c r="UIE263" s="101"/>
      <c r="UIF263" s="101"/>
      <c r="UIG263" s="101"/>
      <c r="UIH263" s="101"/>
      <c r="UII263" s="101"/>
      <c r="UIJ263" s="101"/>
      <c r="UIK263" s="101"/>
      <c r="UIL263" s="101"/>
      <c r="UIM263" s="101"/>
      <c r="UIN263" s="101"/>
      <c r="UIO263" s="101"/>
      <c r="UIP263" s="101"/>
      <c r="UIQ263" s="101"/>
      <c r="UIR263" s="101"/>
      <c r="UIS263" s="101"/>
      <c r="UIT263" s="101"/>
      <c r="UIU263" s="101"/>
      <c r="UIV263" s="101"/>
      <c r="UIW263" s="101"/>
      <c r="UIX263" s="101"/>
      <c r="UIY263" s="101"/>
      <c r="UIZ263" s="101"/>
      <c r="UJA263" s="101"/>
      <c r="UJB263" s="101"/>
      <c r="UJC263" s="101"/>
      <c r="UJD263" s="101"/>
      <c r="UJE263" s="101"/>
      <c r="UJF263" s="101"/>
      <c r="UJG263" s="101"/>
      <c r="UJH263" s="101"/>
      <c r="UJI263" s="101"/>
      <c r="UJJ263" s="101"/>
      <c r="UJK263" s="101"/>
      <c r="UJL263" s="101"/>
      <c r="UJM263" s="101"/>
      <c r="UJN263" s="101"/>
      <c r="UJO263" s="101"/>
      <c r="UJP263" s="101"/>
      <c r="UJQ263" s="101"/>
      <c r="UJR263" s="101"/>
      <c r="UJS263" s="101"/>
      <c r="UJT263" s="101"/>
      <c r="UJU263" s="101"/>
      <c r="UJV263" s="101"/>
      <c r="UJW263" s="101"/>
      <c r="UJX263" s="101"/>
      <c r="UJY263" s="101"/>
      <c r="UJZ263" s="101"/>
      <c r="UKA263" s="101"/>
      <c r="UKB263" s="101"/>
      <c r="UKC263" s="101"/>
      <c r="UKD263" s="101"/>
      <c r="UKE263" s="101"/>
      <c r="UKF263" s="101"/>
      <c r="UKG263" s="101"/>
      <c r="UKH263" s="101"/>
      <c r="UKI263" s="101"/>
      <c r="UKJ263" s="101"/>
      <c r="UKK263" s="101"/>
      <c r="UKL263" s="101"/>
      <c r="UKM263" s="101"/>
      <c r="UKN263" s="101"/>
      <c r="UKO263" s="101"/>
      <c r="UKP263" s="101"/>
      <c r="UKQ263" s="101"/>
      <c r="UKR263" s="101"/>
      <c r="UKS263" s="101"/>
      <c r="UKT263" s="101"/>
      <c r="UKU263" s="101"/>
      <c r="UKV263" s="101"/>
      <c r="UKW263" s="101"/>
      <c r="UKX263" s="101"/>
      <c r="UKY263" s="101"/>
      <c r="UKZ263" s="101"/>
      <c r="ULA263" s="101"/>
      <c r="ULB263" s="101"/>
      <c r="ULC263" s="101"/>
      <c r="ULD263" s="101"/>
      <c r="ULE263" s="101"/>
      <c r="ULF263" s="101"/>
      <c r="ULG263" s="101"/>
      <c r="ULH263" s="101"/>
      <c r="ULI263" s="101"/>
      <c r="ULJ263" s="101"/>
      <c r="ULK263" s="101"/>
      <c r="ULL263" s="101"/>
      <c r="ULM263" s="101"/>
      <c r="ULN263" s="101"/>
      <c r="ULO263" s="101"/>
      <c r="ULP263" s="101"/>
      <c r="ULQ263" s="101"/>
      <c r="ULR263" s="101"/>
      <c r="ULS263" s="101"/>
      <c r="ULT263" s="101"/>
      <c r="ULU263" s="101"/>
      <c r="ULV263" s="101"/>
      <c r="ULW263" s="101"/>
      <c r="ULX263" s="101"/>
      <c r="ULY263" s="101"/>
      <c r="ULZ263" s="101"/>
      <c r="UMA263" s="101"/>
      <c r="UMB263" s="101"/>
      <c r="UMC263" s="101"/>
      <c r="UMD263" s="101"/>
      <c r="UME263" s="101"/>
      <c r="UMF263" s="101"/>
      <c r="UMG263" s="101"/>
      <c r="UMH263" s="101"/>
      <c r="UMI263" s="101"/>
      <c r="UMJ263" s="101"/>
      <c r="UMK263" s="101"/>
      <c r="UML263" s="101"/>
      <c r="UMM263" s="101"/>
      <c r="UMN263" s="101"/>
      <c r="UMO263" s="101"/>
      <c r="UMP263" s="101"/>
      <c r="UMQ263" s="101"/>
      <c r="UMR263" s="101"/>
      <c r="UMS263" s="101"/>
      <c r="UMT263" s="101"/>
      <c r="UMU263" s="101"/>
      <c r="UMV263" s="101"/>
      <c r="UMW263" s="101"/>
      <c r="UMX263" s="101"/>
      <c r="UMY263" s="101"/>
      <c r="UMZ263" s="101"/>
      <c r="UNA263" s="101"/>
      <c r="UNB263" s="101"/>
      <c r="UNC263" s="101"/>
      <c r="UND263" s="101"/>
      <c r="UNE263" s="101"/>
      <c r="UNF263" s="101"/>
      <c r="UNG263" s="101"/>
      <c r="UNH263" s="101"/>
      <c r="UNI263" s="101"/>
      <c r="UNJ263" s="101"/>
      <c r="UNK263" s="101"/>
      <c r="UNL263" s="101"/>
      <c r="UNM263" s="101"/>
      <c r="UNN263" s="101"/>
      <c r="UNO263" s="101"/>
      <c r="UNP263" s="101"/>
      <c r="UNQ263" s="101"/>
      <c r="UNR263" s="101"/>
      <c r="UNS263" s="101"/>
      <c r="UNT263" s="101"/>
      <c r="UNU263" s="101"/>
      <c r="UNV263" s="101"/>
      <c r="UNW263" s="101"/>
      <c r="UNX263" s="101"/>
      <c r="UNY263" s="101"/>
      <c r="UNZ263" s="101"/>
      <c r="UOA263" s="101"/>
      <c r="UOB263" s="101"/>
      <c r="UOC263" s="101"/>
      <c r="UOD263" s="101"/>
      <c r="UOE263" s="101"/>
      <c r="UOF263" s="101"/>
      <c r="UOG263" s="101"/>
      <c r="UOH263" s="101"/>
      <c r="UOI263" s="101"/>
      <c r="UOJ263" s="101"/>
      <c r="UOK263" s="101"/>
      <c r="UOL263" s="101"/>
      <c r="UOM263" s="101"/>
      <c r="UON263" s="101"/>
      <c r="UOO263" s="101"/>
      <c r="UOP263" s="101"/>
      <c r="UOQ263" s="101"/>
      <c r="UOR263" s="101"/>
      <c r="UOS263" s="101"/>
      <c r="UOT263" s="101"/>
      <c r="UOU263" s="101"/>
      <c r="UOV263" s="101"/>
      <c r="UOW263" s="101"/>
      <c r="UOX263" s="101"/>
      <c r="UOY263" s="101"/>
      <c r="UOZ263" s="101"/>
      <c r="UPA263" s="101"/>
      <c r="UPB263" s="101"/>
      <c r="UPC263" s="101"/>
      <c r="UPD263" s="101"/>
      <c r="UPE263" s="101"/>
      <c r="UPF263" s="101"/>
      <c r="UPG263" s="101"/>
      <c r="UPH263" s="101"/>
      <c r="UPI263" s="101"/>
      <c r="UPJ263" s="101"/>
      <c r="UPK263" s="101"/>
      <c r="UPL263" s="101"/>
      <c r="UPM263" s="101"/>
      <c r="UPN263" s="101"/>
      <c r="UPO263" s="101"/>
      <c r="UPP263" s="101"/>
      <c r="UPQ263" s="101"/>
      <c r="UPR263" s="101"/>
      <c r="UPS263" s="101"/>
      <c r="UPT263" s="101"/>
      <c r="UPU263" s="101"/>
      <c r="UPV263" s="101"/>
      <c r="UPW263" s="101"/>
      <c r="UPX263" s="101"/>
      <c r="UPY263" s="101"/>
      <c r="UPZ263" s="101"/>
      <c r="UQA263" s="101"/>
      <c r="UQB263" s="101"/>
      <c r="UQC263" s="101"/>
      <c r="UQD263" s="101"/>
      <c r="UQE263" s="101"/>
      <c r="UQF263" s="101"/>
      <c r="UQG263" s="101"/>
      <c r="UQH263" s="101"/>
      <c r="UQI263" s="101"/>
      <c r="UQJ263" s="101"/>
      <c r="UQK263" s="101"/>
      <c r="UQL263" s="101"/>
      <c r="UQM263" s="101"/>
      <c r="UQN263" s="101"/>
      <c r="UQO263" s="101"/>
      <c r="UQP263" s="101"/>
      <c r="UQQ263" s="101"/>
      <c r="UQR263" s="101"/>
      <c r="UQS263" s="101"/>
      <c r="UQT263" s="101"/>
      <c r="UQU263" s="101"/>
      <c r="UQV263" s="101"/>
      <c r="UQW263" s="101"/>
      <c r="UQX263" s="101"/>
      <c r="UQY263" s="101"/>
      <c r="UQZ263" s="101"/>
      <c r="URA263" s="101"/>
      <c r="URB263" s="101"/>
      <c r="URC263" s="101"/>
      <c r="URD263" s="101"/>
      <c r="URE263" s="101"/>
      <c r="URF263" s="101"/>
      <c r="URG263" s="101"/>
      <c r="URH263" s="101"/>
      <c r="URI263" s="101"/>
      <c r="URJ263" s="101"/>
      <c r="URK263" s="101"/>
      <c r="URL263" s="101"/>
      <c r="URM263" s="101"/>
      <c r="URN263" s="101"/>
      <c r="URO263" s="101"/>
      <c r="URP263" s="101"/>
      <c r="URQ263" s="101"/>
      <c r="URR263" s="101"/>
      <c r="URS263" s="101"/>
      <c r="URT263" s="101"/>
      <c r="URU263" s="101"/>
      <c r="URV263" s="101"/>
      <c r="URW263" s="101"/>
      <c r="URX263" s="101"/>
      <c r="URY263" s="101"/>
      <c r="URZ263" s="101"/>
      <c r="USA263" s="101"/>
      <c r="USB263" s="101"/>
      <c r="USC263" s="101"/>
      <c r="USD263" s="101"/>
      <c r="USE263" s="101"/>
      <c r="USF263" s="101"/>
      <c r="USG263" s="101"/>
      <c r="USH263" s="101"/>
      <c r="USI263" s="101"/>
      <c r="USJ263" s="101"/>
      <c r="USK263" s="101"/>
      <c r="USL263" s="101"/>
      <c r="USM263" s="101"/>
      <c r="USN263" s="101"/>
      <c r="USO263" s="101"/>
      <c r="USP263" s="101"/>
      <c r="USQ263" s="101"/>
      <c r="USR263" s="101"/>
      <c r="USS263" s="101"/>
      <c r="UST263" s="101"/>
      <c r="USU263" s="101"/>
      <c r="USV263" s="101"/>
      <c r="USW263" s="101"/>
      <c r="USX263" s="101"/>
      <c r="USY263" s="101"/>
      <c r="USZ263" s="101"/>
      <c r="UTA263" s="101"/>
      <c r="UTB263" s="101"/>
      <c r="UTC263" s="101"/>
      <c r="UTD263" s="101"/>
      <c r="UTE263" s="101"/>
      <c r="UTF263" s="101"/>
      <c r="UTG263" s="101"/>
      <c r="UTH263" s="101"/>
      <c r="UTI263" s="101"/>
      <c r="UTJ263" s="101"/>
      <c r="UTK263" s="101"/>
      <c r="UTL263" s="101"/>
      <c r="UTM263" s="101"/>
      <c r="UTN263" s="101"/>
      <c r="UTO263" s="101"/>
      <c r="UTP263" s="101"/>
      <c r="UTQ263" s="101"/>
      <c r="UTR263" s="101"/>
      <c r="UTS263" s="101"/>
      <c r="UTT263" s="101"/>
      <c r="UTU263" s="101"/>
      <c r="UTV263" s="101"/>
      <c r="UTW263" s="101"/>
      <c r="UTX263" s="101"/>
      <c r="UTY263" s="101"/>
      <c r="UTZ263" s="101"/>
      <c r="UUA263" s="101"/>
      <c r="UUB263" s="101"/>
      <c r="UUC263" s="101"/>
      <c r="UUD263" s="101"/>
      <c r="UUE263" s="101"/>
      <c r="UUF263" s="101"/>
      <c r="UUG263" s="101"/>
      <c r="UUH263" s="101"/>
      <c r="UUI263" s="101"/>
      <c r="UUJ263" s="101"/>
      <c r="UUK263" s="101"/>
      <c r="UUL263" s="101"/>
      <c r="UUM263" s="101"/>
      <c r="UUN263" s="101"/>
      <c r="UUO263" s="101"/>
      <c r="UUP263" s="101"/>
      <c r="UUQ263" s="101"/>
      <c r="UUR263" s="101"/>
      <c r="UUS263" s="101"/>
      <c r="UUT263" s="101"/>
      <c r="UUU263" s="101"/>
      <c r="UUV263" s="101"/>
      <c r="UUW263" s="101"/>
      <c r="UUX263" s="101"/>
      <c r="UUY263" s="101"/>
      <c r="UUZ263" s="101"/>
      <c r="UVA263" s="101"/>
      <c r="UVB263" s="101"/>
      <c r="UVC263" s="101"/>
      <c r="UVD263" s="101"/>
      <c r="UVE263" s="101"/>
      <c r="UVF263" s="101"/>
      <c r="UVG263" s="101"/>
      <c r="UVH263" s="101"/>
      <c r="UVI263" s="101"/>
      <c r="UVJ263" s="101"/>
      <c r="UVK263" s="101"/>
      <c r="UVL263" s="101"/>
      <c r="UVM263" s="101"/>
      <c r="UVN263" s="101"/>
      <c r="UVO263" s="101"/>
      <c r="UVP263" s="101"/>
      <c r="UVQ263" s="101"/>
      <c r="UVR263" s="101"/>
      <c r="UVS263" s="101"/>
      <c r="UVT263" s="101"/>
      <c r="UVU263" s="101"/>
      <c r="UVV263" s="101"/>
      <c r="UVW263" s="101"/>
      <c r="UVX263" s="101"/>
      <c r="UVY263" s="101"/>
      <c r="UVZ263" s="101"/>
      <c r="UWA263" s="101"/>
      <c r="UWB263" s="101"/>
      <c r="UWC263" s="101"/>
      <c r="UWD263" s="101"/>
      <c r="UWE263" s="101"/>
      <c r="UWF263" s="101"/>
      <c r="UWG263" s="101"/>
      <c r="UWH263" s="101"/>
      <c r="UWI263" s="101"/>
      <c r="UWJ263" s="101"/>
      <c r="UWK263" s="101"/>
      <c r="UWL263" s="101"/>
      <c r="UWM263" s="101"/>
      <c r="UWN263" s="101"/>
      <c r="UWO263" s="101"/>
      <c r="UWP263" s="101"/>
      <c r="UWQ263" s="101"/>
      <c r="UWR263" s="101"/>
      <c r="UWS263" s="101"/>
      <c r="UWT263" s="101"/>
      <c r="UWU263" s="101"/>
      <c r="UWV263" s="101"/>
      <c r="UWW263" s="101"/>
      <c r="UWX263" s="101"/>
      <c r="UWY263" s="101"/>
      <c r="UWZ263" s="101"/>
      <c r="UXA263" s="101"/>
      <c r="UXB263" s="101"/>
      <c r="UXC263" s="101"/>
      <c r="UXD263" s="101"/>
      <c r="UXE263" s="101"/>
      <c r="UXF263" s="101"/>
      <c r="UXG263" s="101"/>
      <c r="UXH263" s="101"/>
      <c r="UXI263" s="101"/>
      <c r="UXJ263" s="101"/>
      <c r="UXK263" s="101"/>
      <c r="UXL263" s="101"/>
      <c r="UXM263" s="101"/>
      <c r="UXN263" s="101"/>
      <c r="UXO263" s="101"/>
      <c r="UXP263" s="101"/>
      <c r="UXQ263" s="101"/>
      <c r="UXR263" s="101"/>
      <c r="UXS263" s="101"/>
      <c r="UXT263" s="101"/>
      <c r="UXU263" s="101"/>
      <c r="UXV263" s="101"/>
      <c r="UXW263" s="101"/>
      <c r="UXX263" s="101"/>
      <c r="UXY263" s="101"/>
      <c r="UXZ263" s="101"/>
      <c r="UYA263" s="101"/>
      <c r="UYB263" s="101"/>
      <c r="UYC263" s="101"/>
      <c r="UYD263" s="101"/>
      <c r="UYE263" s="101"/>
      <c r="UYF263" s="101"/>
      <c r="UYG263" s="101"/>
      <c r="UYH263" s="101"/>
      <c r="UYI263" s="101"/>
      <c r="UYJ263" s="101"/>
      <c r="UYK263" s="101"/>
      <c r="UYL263" s="101"/>
      <c r="UYM263" s="101"/>
      <c r="UYN263" s="101"/>
      <c r="UYO263" s="101"/>
      <c r="UYP263" s="101"/>
      <c r="UYQ263" s="101"/>
      <c r="UYR263" s="101"/>
      <c r="UYS263" s="101"/>
      <c r="UYT263" s="101"/>
      <c r="UYU263" s="101"/>
      <c r="UYV263" s="101"/>
      <c r="UYW263" s="101"/>
      <c r="UYX263" s="101"/>
      <c r="UYY263" s="101"/>
      <c r="UYZ263" s="101"/>
      <c r="UZA263" s="101"/>
      <c r="UZB263" s="101"/>
      <c r="UZC263" s="101"/>
      <c r="UZD263" s="101"/>
      <c r="UZE263" s="101"/>
      <c r="UZF263" s="101"/>
      <c r="UZG263" s="101"/>
      <c r="UZH263" s="101"/>
      <c r="UZI263" s="101"/>
      <c r="UZJ263" s="101"/>
      <c r="UZK263" s="101"/>
      <c r="UZL263" s="101"/>
      <c r="UZM263" s="101"/>
      <c r="UZN263" s="101"/>
      <c r="UZO263" s="101"/>
      <c r="UZP263" s="101"/>
      <c r="UZQ263" s="101"/>
      <c r="UZR263" s="101"/>
      <c r="UZS263" s="101"/>
      <c r="UZT263" s="101"/>
      <c r="UZU263" s="101"/>
      <c r="UZV263" s="101"/>
      <c r="UZW263" s="101"/>
      <c r="UZX263" s="101"/>
      <c r="UZY263" s="101"/>
      <c r="UZZ263" s="101"/>
      <c r="VAA263" s="101"/>
      <c r="VAB263" s="101"/>
      <c r="VAC263" s="101"/>
      <c r="VAD263" s="101"/>
      <c r="VAE263" s="101"/>
      <c r="VAF263" s="101"/>
      <c r="VAG263" s="101"/>
      <c r="VAH263" s="101"/>
      <c r="VAI263" s="101"/>
      <c r="VAJ263" s="101"/>
      <c r="VAK263" s="101"/>
      <c r="VAL263" s="101"/>
      <c r="VAM263" s="101"/>
      <c r="VAN263" s="101"/>
      <c r="VAO263" s="101"/>
      <c r="VAP263" s="101"/>
      <c r="VAQ263" s="101"/>
      <c r="VAR263" s="101"/>
      <c r="VAS263" s="101"/>
      <c r="VAT263" s="101"/>
      <c r="VAU263" s="101"/>
      <c r="VAV263" s="101"/>
      <c r="VAW263" s="101"/>
      <c r="VAX263" s="101"/>
      <c r="VAY263" s="101"/>
      <c r="VAZ263" s="101"/>
      <c r="VBA263" s="101"/>
      <c r="VBB263" s="101"/>
      <c r="VBC263" s="101"/>
      <c r="VBD263" s="101"/>
      <c r="VBE263" s="101"/>
      <c r="VBF263" s="101"/>
      <c r="VBG263" s="101"/>
      <c r="VBH263" s="101"/>
      <c r="VBI263" s="101"/>
      <c r="VBJ263" s="101"/>
      <c r="VBK263" s="101"/>
      <c r="VBL263" s="101"/>
      <c r="VBM263" s="101"/>
      <c r="VBN263" s="101"/>
      <c r="VBO263" s="101"/>
      <c r="VBP263" s="101"/>
      <c r="VBQ263" s="101"/>
      <c r="VBR263" s="101"/>
      <c r="VBS263" s="101"/>
      <c r="VBT263" s="101"/>
      <c r="VBU263" s="101"/>
      <c r="VBV263" s="101"/>
      <c r="VBW263" s="101"/>
      <c r="VBX263" s="101"/>
      <c r="VBY263" s="101"/>
      <c r="VBZ263" s="101"/>
      <c r="VCA263" s="101"/>
      <c r="VCB263" s="101"/>
      <c r="VCC263" s="101"/>
      <c r="VCD263" s="101"/>
      <c r="VCE263" s="101"/>
      <c r="VCF263" s="101"/>
      <c r="VCG263" s="101"/>
      <c r="VCH263" s="101"/>
      <c r="VCI263" s="101"/>
      <c r="VCJ263" s="101"/>
      <c r="VCK263" s="101"/>
      <c r="VCL263" s="101"/>
      <c r="VCM263" s="101"/>
      <c r="VCN263" s="101"/>
      <c r="VCO263" s="101"/>
      <c r="VCP263" s="101"/>
      <c r="VCQ263" s="101"/>
      <c r="VCR263" s="101"/>
      <c r="VCS263" s="101"/>
      <c r="VCT263" s="101"/>
      <c r="VCU263" s="101"/>
      <c r="VCV263" s="101"/>
      <c r="VCW263" s="101"/>
      <c r="VCX263" s="101"/>
      <c r="VCY263" s="101"/>
      <c r="VCZ263" s="101"/>
      <c r="VDA263" s="101"/>
      <c r="VDB263" s="101"/>
      <c r="VDC263" s="101"/>
      <c r="VDD263" s="101"/>
      <c r="VDE263" s="101"/>
      <c r="VDF263" s="101"/>
      <c r="VDG263" s="101"/>
      <c r="VDH263" s="101"/>
      <c r="VDI263" s="101"/>
      <c r="VDJ263" s="101"/>
      <c r="VDK263" s="101"/>
      <c r="VDL263" s="101"/>
      <c r="VDM263" s="101"/>
      <c r="VDN263" s="101"/>
      <c r="VDO263" s="101"/>
      <c r="VDP263" s="101"/>
      <c r="VDQ263" s="101"/>
      <c r="VDR263" s="101"/>
      <c r="VDS263" s="101"/>
      <c r="VDT263" s="101"/>
      <c r="VDU263" s="101"/>
      <c r="VDV263" s="101"/>
      <c r="VDW263" s="101"/>
      <c r="VDX263" s="101"/>
      <c r="VDY263" s="101"/>
      <c r="VDZ263" s="101"/>
      <c r="VEA263" s="101"/>
      <c r="VEB263" s="101"/>
      <c r="VEC263" s="101"/>
      <c r="VED263" s="101"/>
      <c r="VEE263" s="101"/>
      <c r="VEF263" s="101"/>
      <c r="VEG263" s="101"/>
      <c r="VEH263" s="101"/>
      <c r="VEI263" s="101"/>
      <c r="VEJ263" s="101"/>
      <c r="VEK263" s="101"/>
      <c r="VEL263" s="101"/>
      <c r="VEM263" s="101"/>
      <c r="VEN263" s="101"/>
      <c r="VEO263" s="101"/>
      <c r="VEP263" s="101"/>
      <c r="VEQ263" s="101"/>
      <c r="VER263" s="101"/>
      <c r="VES263" s="101"/>
      <c r="VET263" s="101"/>
      <c r="VEU263" s="101"/>
      <c r="VEV263" s="101"/>
      <c r="VEW263" s="101"/>
      <c r="VEX263" s="101"/>
      <c r="VEY263" s="101"/>
      <c r="VEZ263" s="101"/>
      <c r="VFA263" s="101"/>
      <c r="VFB263" s="101"/>
      <c r="VFC263" s="101"/>
      <c r="VFD263" s="101"/>
      <c r="VFE263" s="101"/>
      <c r="VFF263" s="101"/>
      <c r="VFG263" s="101"/>
      <c r="VFH263" s="101"/>
      <c r="VFI263" s="101"/>
      <c r="VFJ263" s="101"/>
      <c r="VFK263" s="101"/>
      <c r="VFL263" s="101"/>
      <c r="VFM263" s="101"/>
      <c r="VFN263" s="101"/>
      <c r="VFO263" s="101"/>
      <c r="VFP263" s="101"/>
      <c r="VFQ263" s="101"/>
      <c r="VFR263" s="101"/>
      <c r="VFS263" s="101"/>
      <c r="VFT263" s="101"/>
      <c r="VFU263" s="101"/>
      <c r="VFV263" s="101"/>
      <c r="VFW263" s="101"/>
      <c r="VFX263" s="101"/>
      <c r="VFY263" s="101"/>
      <c r="VFZ263" s="101"/>
      <c r="VGA263" s="101"/>
      <c r="VGB263" s="101"/>
      <c r="VGC263" s="101"/>
      <c r="VGD263" s="101"/>
      <c r="VGE263" s="101"/>
      <c r="VGF263" s="101"/>
      <c r="VGG263" s="101"/>
      <c r="VGH263" s="101"/>
      <c r="VGI263" s="101"/>
      <c r="VGJ263" s="101"/>
      <c r="VGK263" s="101"/>
      <c r="VGL263" s="101"/>
      <c r="VGM263" s="101"/>
      <c r="VGN263" s="101"/>
      <c r="VGO263" s="101"/>
      <c r="VGP263" s="101"/>
      <c r="VGQ263" s="101"/>
      <c r="VGR263" s="101"/>
      <c r="VGS263" s="101"/>
      <c r="VGT263" s="101"/>
      <c r="VGU263" s="101"/>
      <c r="VGV263" s="101"/>
      <c r="VGW263" s="101"/>
      <c r="VGX263" s="101"/>
      <c r="VGY263" s="101"/>
      <c r="VGZ263" s="101"/>
      <c r="VHA263" s="101"/>
      <c r="VHB263" s="101"/>
      <c r="VHC263" s="101"/>
      <c r="VHD263" s="101"/>
      <c r="VHE263" s="101"/>
      <c r="VHF263" s="101"/>
      <c r="VHG263" s="101"/>
      <c r="VHH263" s="101"/>
      <c r="VHI263" s="101"/>
      <c r="VHJ263" s="101"/>
      <c r="VHK263" s="101"/>
      <c r="VHL263" s="101"/>
      <c r="VHM263" s="101"/>
      <c r="VHN263" s="101"/>
      <c r="VHO263" s="101"/>
      <c r="VHP263" s="101"/>
      <c r="VHQ263" s="101"/>
      <c r="VHR263" s="101"/>
      <c r="VHS263" s="101"/>
      <c r="VHT263" s="101"/>
      <c r="VHU263" s="101"/>
      <c r="VHV263" s="101"/>
      <c r="VHW263" s="101"/>
      <c r="VHX263" s="101"/>
      <c r="VHY263" s="101"/>
      <c r="VHZ263" s="101"/>
      <c r="VIA263" s="101"/>
      <c r="VIB263" s="101"/>
      <c r="VIC263" s="101"/>
      <c r="VID263" s="101"/>
      <c r="VIE263" s="101"/>
      <c r="VIF263" s="101"/>
      <c r="VIG263" s="101"/>
      <c r="VIH263" s="101"/>
      <c r="VII263" s="101"/>
      <c r="VIJ263" s="101"/>
      <c r="VIK263" s="101"/>
      <c r="VIL263" s="101"/>
      <c r="VIM263" s="101"/>
      <c r="VIN263" s="101"/>
      <c r="VIO263" s="101"/>
      <c r="VIP263" s="101"/>
      <c r="VIQ263" s="101"/>
      <c r="VIR263" s="101"/>
      <c r="VIS263" s="101"/>
      <c r="VIT263" s="101"/>
      <c r="VIU263" s="101"/>
      <c r="VIV263" s="101"/>
      <c r="VIW263" s="101"/>
      <c r="VIX263" s="101"/>
      <c r="VIY263" s="101"/>
      <c r="VIZ263" s="101"/>
      <c r="VJA263" s="101"/>
      <c r="VJB263" s="101"/>
      <c r="VJC263" s="101"/>
      <c r="VJD263" s="101"/>
      <c r="VJE263" s="101"/>
      <c r="VJF263" s="101"/>
      <c r="VJG263" s="101"/>
      <c r="VJH263" s="101"/>
      <c r="VJI263" s="101"/>
      <c r="VJJ263" s="101"/>
      <c r="VJK263" s="101"/>
      <c r="VJL263" s="101"/>
      <c r="VJM263" s="101"/>
      <c r="VJN263" s="101"/>
      <c r="VJO263" s="101"/>
      <c r="VJP263" s="101"/>
      <c r="VJQ263" s="101"/>
      <c r="VJR263" s="101"/>
      <c r="VJS263" s="101"/>
      <c r="VJT263" s="101"/>
      <c r="VJU263" s="101"/>
      <c r="VJV263" s="101"/>
      <c r="VJW263" s="101"/>
      <c r="VJX263" s="101"/>
      <c r="VJY263" s="101"/>
      <c r="VJZ263" s="101"/>
      <c r="VKA263" s="101"/>
      <c r="VKB263" s="101"/>
      <c r="VKC263" s="101"/>
      <c r="VKD263" s="101"/>
      <c r="VKE263" s="101"/>
      <c r="VKF263" s="101"/>
      <c r="VKG263" s="101"/>
      <c r="VKH263" s="101"/>
      <c r="VKI263" s="101"/>
      <c r="VKJ263" s="101"/>
      <c r="VKK263" s="101"/>
      <c r="VKL263" s="101"/>
      <c r="VKM263" s="101"/>
      <c r="VKN263" s="101"/>
      <c r="VKO263" s="101"/>
      <c r="VKP263" s="101"/>
      <c r="VKQ263" s="101"/>
      <c r="VKR263" s="101"/>
      <c r="VKS263" s="101"/>
      <c r="VKT263" s="101"/>
      <c r="VKU263" s="101"/>
      <c r="VKV263" s="101"/>
      <c r="VKW263" s="101"/>
      <c r="VKX263" s="101"/>
      <c r="VKY263" s="101"/>
      <c r="VKZ263" s="101"/>
      <c r="VLA263" s="101"/>
      <c r="VLB263" s="101"/>
      <c r="VLC263" s="101"/>
      <c r="VLD263" s="101"/>
      <c r="VLE263" s="101"/>
      <c r="VLF263" s="101"/>
      <c r="VLG263" s="101"/>
      <c r="VLH263" s="101"/>
      <c r="VLI263" s="101"/>
      <c r="VLJ263" s="101"/>
      <c r="VLK263" s="101"/>
      <c r="VLL263" s="101"/>
      <c r="VLM263" s="101"/>
      <c r="VLN263" s="101"/>
      <c r="VLO263" s="101"/>
      <c r="VLP263" s="101"/>
      <c r="VLQ263" s="101"/>
      <c r="VLR263" s="101"/>
      <c r="VLS263" s="101"/>
      <c r="VLT263" s="101"/>
      <c r="VLU263" s="101"/>
      <c r="VLV263" s="101"/>
      <c r="VLW263" s="101"/>
      <c r="VLX263" s="101"/>
      <c r="VLY263" s="101"/>
      <c r="VLZ263" s="101"/>
      <c r="VMA263" s="101"/>
      <c r="VMB263" s="101"/>
      <c r="VMC263" s="101"/>
      <c r="VMD263" s="101"/>
      <c r="VME263" s="101"/>
      <c r="VMF263" s="101"/>
      <c r="VMG263" s="101"/>
      <c r="VMH263" s="101"/>
      <c r="VMI263" s="101"/>
      <c r="VMJ263" s="101"/>
      <c r="VMK263" s="101"/>
      <c r="VML263" s="101"/>
      <c r="VMM263" s="101"/>
      <c r="VMN263" s="101"/>
      <c r="VMO263" s="101"/>
      <c r="VMP263" s="101"/>
      <c r="VMQ263" s="101"/>
      <c r="VMR263" s="101"/>
      <c r="VMS263" s="101"/>
      <c r="VMT263" s="101"/>
      <c r="VMU263" s="101"/>
      <c r="VMV263" s="101"/>
      <c r="VMW263" s="101"/>
      <c r="VMX263" s="101"/>
      <c r="VMY263" s="101"/>
      <c r="VMZ263" s="101"/>
      <c r="VNA263" s="101"/>
      <c r="VNB263" s="101"/>
      <c r="VNC263" s="101"/>
      <c r="VND263" s="101"/>
      <c r="VNE263" s="101"/>
      <c r="VNF263" s="101"/>
      <c r="VNG263" s="101"/>
      <c r="VNH263" s="101"/>
      <c r="VNI263" s="101"/>
      <c r="VNJ263" s="101"/>
      <c r="VNK263" s="101"/>
      <c r="VNL263" s="101"/>
      <c r="VNM263" s="101"/>
      <c r="VNN263" s="101"/>
      <c r="VNO263" s="101"/>
      <c r="VNP263" s="101"/>
      <c r="VNQ263" s="101"/>
      <c r="VNR263" s="101"/>
      <c r="VNS263" s="101"/>
      <c r="VNT263" s="101"/>
      <c r="VNU263" s="101"/>
      <c r="VNV263" s="101"/>
      <c r="VNW263" s="101"/>
      <c r="VNX263" s="101"/>
      <c r="VNY263" s="101"/>
      <c r="VNZ263" s="101"/>
      <c r="VOA263" s="101"/>
      <c r="VOB263" s="101"/>
      <c r="VOC263" s="101"/>
      <c r="VOD263" s="101"/>
      <c r="VOE263" s="101"/>
      <c r="VOF263" s="101"/>
      <c r="VOG263" s="101"/>
      <c r="VOH263" s="101"/>
      <c r="VOI263" s="101"/>
      <c r="VOJ263" s="101"/>
      <c r="VOK263" s="101"/>
      <c r="VOL263" s="101"/>
      <c r="VOM263" s="101"/>
      <c r="VON263" s="101"/>
      <c r="VOO263" s="101"/>
      <c r="VOP263" s="101"/>
      <c r="VOQ263" s="101"/>
      <c r="VOR263" s="101"/>
      <c r="VOS263" s="101"/>
      <c r="VOT263" s="101"/>
      <c r="VOU263" s="101"/>
      <c r="VOV263" s="101"/>
      <c r="VOW263" s="101"/>
      <c r="VOX263" s="101"/>
      <c r="VOY263" s="101"/>
      <c r="VOZ263" s="101"/>
      <c r="VPA263" s="101"/>
      <c r="VPB263" s="101"/>
      <c r="VPC263" s="101"/>
      <c r="VPD263" s="101"/>
      <c r="VPE263" s="101"/>
      <c r="VPF263" s="101"/>
      <c r="VPG263" s="101"/>
      <c r="VPH263" s="101"/>
      <c r="VPI263" s="101"/>
      <c r="VPJ263" s="101"/>
      <c r="VPK263" s="101"/>
      <c r="VPL263" s="101"/>
      <c r="VPM263" s="101"/>
      <c r="VPN263" s="101"/>
      <c r="VPO263" s="101"/>
      <c r="VPP263" s="101"/>
      <c r="VPQ263" s="101"/>
      <c r="VPR263" s="101"/>
      <c r="VPS263" s="101"/>
      <c r="VPT263" s="101"/>
      <c r="VPU263" s="101"/>
      <c r="VPV263" s="101"/>
      <c r="VPW263" s="101"/>
      <c r="VPX263" s="101"/>
      <c r="VPY263" s="101"/>
      <c r="VPZ263" s="101"/>
      <c r="VQA263" s="101"/>
      <c r="VQB263" s="101"/>
      <c r="VQC263" s="101"/>
      <c r="VQD263" s="101"/>
      <c r="VQE263" s="101"/>
      <c r="VQF263" s="101"/>
      <c r="VQG263" s="101"/>
      <c r="VQH263" s="101"/>
      <c r="VQI263" s="101"/>
      <c r="VQJ263" s="101"/>
      <c r="VQK263" s="101"/>
      <c r="VQL263" s="101"/>
      <c r="VQM263" s="101"/>
      <c r="VQN263" s="101"/>
      <c r="VQO263" s="101"/>
      <c r="VQP263" s="101"/>
      <c r="VQQ263" s="101"/>
      <c r="VQR263" s="101"/>
      <c r="VQS263" s="101"/>
      <c r="VQT263" s="101"/>
      <c r="VQU263" s="101"/>
      <c r="VQV263" s="101"/>
      <c r="VQW263" s="101"/>
      <c r="VQX263" s="101"/>
      <c r="VQY263" s="101"/>
      <c r="VQZ263" s="101"/>
      <c r="VRA263" s="101"/>
      <c r="VRB263" s="101"/>
      <c r="VRC263" s="101"/>
      <c r="VRD263" s="101"/>
      <c r="VRE263" s="101"/>
      <c r="VRF263" s="101"/>
      <c r="VRG263" s="101"/>
      <c r="VRH263" s="101"/>
      <c r="VRI263" s="101"/>
      <c r="VRJ263" s="101"/>
      <c r="VRK263" s="101"/>
      <c r="VRL263" s="101"/>
      <c r="VRM263" s="101"/>
      <c r="VRN263" s="101"/>
      <c r="VRO263" s="101"/>
      <c r="VRP263" s="101"/>
      <c r="VRQ263" s="101"/>
      <c r="VRR263" s="101"/>
      <c r="VRS263" s="101"/>
      <c r="VRT263" s="101"/>
      <c r="VRU263" s="101"/>
      <c r="VRV263" s="101"/>
      <c r="VRW263" s="101"/>
      <c r="VRX263" s="101"/>
      <c r="VRY263" s="101"/>
      <c r="VRZ263" s="101"/>
      <c r="VSA263" s="101"/>
      <c r="VSB263" s="101"/>
      <c r="VSC263" s="101"/>
      <c r="VSD263" s="101"/>
      <c r="VSE263" s="101"/>
      <c r="VSF263" s="101"/>
      <c r="VSG263" s="101"/>
      <c r="VSH263" s="101"/>
      <c r="VSI263" s="101"/>
      <c r="VSJ263" s="101"/>
      <c r="VSK263" s="101"/>
      <c r="VSL263" s="101"/>
      <c r="VSM263" s="101"/>
      <c r="VSN263" s="101"/>
      <c r="VSO263" s="101"/>
      <c r="VSP263" s="101"/>
      <c r="VSQ263" s="101"/>
      <c r="VSR263" s="101"/>
      <c r="VSS263" s="101"/>
      <c r="VST263" s="101"/>
      <c r="VSU263" s="101"/>
      <c r="VSV263" s="101"/>
      <c r="VSW263" s="101"/>
      <c r="VSX263" s="101"/>
      <c r="VSY263" s="101"/>
      <c r="VSZ263" s="101"/>
      <c r="VTA263" s="101"/>
      <c r="VTB263" s="101"/>
      <c r="VTC263" s="101"/>
      <c r="VTD263" s="101"/>
      <c r="VTE263" s="101"/>
      <c r="VTF263" s="101"/>
      <c r="VTG263" s="101"/>
      <c r="VTH263" s="101"/>
      <c r="VTI263" s="101"/>
      <c r="VTJ263" s="101"/>
      <c r="VTK263" s="101"/>
      <c r="VTL263" s="101"/>
      <c r="VTM263" s="101"/>
      <c r="VTN263" s="101"/>
      <c r="VTO263" s="101"/>
      <c r="VTP263" s="101"/>
      <c r="VTQ263" s="101"/>
      <c r="VTR263" s="101"/>
      <c r="VTS263" s="101"/>
      <c r="VTT263" s="101"/>
      <c r="VTU263" s="101"/>
      <c r="VTV263" s="101"/>
      <c r="VTW263" s="101"/>
      <c r="VTX263" s="101"/>
      <c r="VTY263" s="101"/>
      <c r="VTZ263" s="101"/>
      <c r="VUA263" s="101"/>
      <c r="VUB263" s="101"/>
      <c r="VUC263" s="101"/>
      <c r="VUD263" s="101"/>
      <c r="VUE263" s="101"/>
      <c r="VUF263" s="101"/>
      <c r="VUG263" s="101"/>
      <c r="VUH263" s="101"/>
      <c r="VUI263" s="101"/>
      <c r="VUJ263" s="101"/>
      <c r="VUK263" s="101"/>
      <c r="VUL263" s="101"/>
      <c r="VUM263" s="101"/>
      <c r="VUN263" s="101"/>
      <c r="VUO263" s="101"/>
      <c r="VUP263" s="101"/>
      <c r="VUQ263" s="101"/>
      <c r="VUR263" s="101"/>
      <c r="VUS263" s="101"/>
      <c r="VUT263" s="101"/>
      <c r="VUU263" s="101"/>
      <c r="VUV263" s="101"/>
      <c r="VUW263" s="101"/>
      <c r="VUX263" s="101"/>
      <c r="VUY263" s="101"/>
      <c r="VUZ263" s="101"/>
      <c r="VVA263" s="101"/>
      <c r="VVB263" s="101"/>
      <c r="VVC263" s="101"/>
      <c r="VVD263" s="101"/>
      <c r="VVE263" s="101"/>
      <c r="VVF263" s="101"/>
      <c r="VVG263" s="101"/>
      <c r="VVH263" s="101"/>
      <c r="VVI263" s="101"/>
      <c r="VVJ263" s="101"/>
      <c r="VVK263" s="101"/>
      <c r="VVL263" s="101"/>
      <c r="VVM263" s="101"/>
      <c r="VVN263" s="101"/>
      <c r="VVO263" s="101"/>
      <c r="VVP263" s="101"/>
      <c r="VVQ263" s="101"/>
      <c r="VVR263" s="101"/>
      <c r="VVS263" s="101"/>
      <c r="VVT263" s="101"/>
      <c r="VVU263" s="101"/>
      <c r="VVV263" s="101"/>
      <c r="VVW263" s="101"/>
      <c r="VVX263" s="101"/>
      <c r="VVY263" s="101"/>
      <c r="VVZ263" s="101"/>
      <c r="VWA263" s="101"/>
      <c r="VWB263" s="101"/>
      <c r="VWC263" s="101"/>
      <c r="VWD263" s="101"/>
      <c r="VWE263" s="101"/>
      <c r="VWF263" s="101"/>
      <c r="VWG263" s="101"/>
      <c r="VWH263" s="101"/>
      <c r="VWI263" s="101"/>
      <c r="VWJ263" s="101"/>
      <c r="VWK263" s="101"/>
      <c r="VWL263" s="101"/>
      <c r="VWM263" s="101"/>
      <c r="VWN263" s="101"/>
      <c r="VWO263" s="101"/>
      <c r="VWP263" s="101"/>
      <c r="VWQ263" s="101"/>
      <c r="VWR263" s="101"/>
      <c r="VWS263" s="101"/>
      <c r="VWT263" s="101"/>
      <c r="VWU263" s="101"/>
      <c r="VWV263" s="101"/>
      <c r="VWW263" s="101"/>
      <c r="VWX263" s="101"/>
      <c r="VWY263" s="101"/>
      <c r="VWZ263" s="101"/>
      <c r="VXA263" s="101"/>
      <c r="VXB263" s="101"/>
      <c r="VXC263" s="101"/>
      <c r="VXD263" s="101"/>
      <c r="VXE263" s="101"/>
      <c r="VXF263" s="101"/>
      <c r="VXG263" s="101"/>
      <c r="VXH263" s="101"/>
      <c r="VXI263" s="101"/>
      <c r="VXJ263" s="101"/>
      <c r="VXK263" s="101"/>
      <c r="VXL263" s="101"/>
      <c r="VXM263" s="101"/>
      <c r="VXN263" s="101"/>
      <c r="VXO263" s="101"/>
      <c r="VXP263" s="101"/>
      <c r="VXQ263" s="101"/>
      <c r="VXR263" s="101"/>
      <c r="VXS263" s="101"/>
      <c r="VXT263" s="101"/>
      <c r="VXU263" s="101"/>
      <c r="VXV263" s="101"/>
      <c r="VXW263" s="101"/>
      <c r="VXX263" s="101"/>
      <c r="VXY263" s="101"/>
      <c r="VXZ263" s="101"/>
      <c r="VYA263" s="101"/>
      <c r="VYB263" s="101"/>
      <c r="VYC263" s="101"/>
      <c r="VYD263" s="101"/>
      <c r="VYE263" s="101"/>
      <c r="VYF263" s="101"/>
      <c r="VYG263" s="101"/>
      <c r="VYH263" s="101"/>
      <c r="VYI263" s="101"/>
      <c r="VYJ263" s="101"/>
      <c r="VYK263" s="101"/>
      <c r="VYL263" s="101"/>
      <c r="VYM263" s="101"/>
      <c r="VYN263" s="101"/>
      <c r="VYO263" s="101"/>
      <c r="VYP263" s="101"/>
      <c r="VYQ263" s="101"/>
      <c r="VYR263" s="101"/>
      <c r="VYS263" s="101"/>
      <c r="VYT263" s="101"/>
      <c r="VYU263" s="101"/>
      <c r="VYV263" s="101"/>
      <c r="VYW263" s="101"/>
      <c r="VYX263" s="101"/>
      <c r="VYY263" s="101"/>
      <c r="VYZ263" s="101"/>
      <c r="VZA263" s="101"/>
      <c r="VZB263" s="101"/>
      <c r="VZC263" s="101"/>
      <c r="VZD263" s="101"/>
      <c r="VZE263" s="101"/>
      <c r="VZF263" s="101"/>
      <c r="VZG263" s="101"/>
      <c r="VZH263" s="101"/>
      <c r="VZI263" s="101"/>
      <c r="VZJ263" s="101"/>
      <c r="VZK263" s="101"/>
      <c r="VZL263" s="101"/>
      <c r="VZM263" s="101"/>
      <c r="VZN263" s="101"/>
      <c r="VZO263" s="101"/>
      <c r="VZP263" s="101"/>
      <c r="VZQ263" s="101"/>
      <c r="VZR263" s="101"/>
      <c r="VZS263" s="101"/>
      <c r="VZT263" s="101"/>
      <c r="VZU263" s="101"/>
      <c r="VZV263" s="101"/>
      <c r="VZW263" s="101"/>
      <c r="VZX263" s="101"/>
      <c r="VZY263" s="101"/>
      <c r="VZZ263" s="101"/>
      <c r="WAA263" s="101"/>
      <c r="WAB263" s="101"/>
      <c r="WAC263" s="101"/>
      <c r="WAD263" s="101"/>
      <c r="WAE263" s="101"/>
      <c r="WAF263" s="101"/>
      <c r="WAG263" s="101"/>
      <c r="WAH263" s="101"/>
      <c r="WAI263" s="101"/>
      <c r="WAJ263" s="101"/>
      <c r="WAK263" s="101"/>
      <c r="WAL263" s="101"/>
      <c r="WAM263" s="101"/>
      <c r="WAN263" s="101"/>
      <c r="WAO263" s="101"/>
      <c r="WAP263" s="101"/>
      <c r="WAQ263" s="101"/>
      <c r="WAR263" s="101"/>
      <c r="WAS263" s="101"/>
      <c r="WAT263" s="101"/>
      <c r="WAU263" s="101"/>
      <c r="WAV263" s="101"/>
      <c r="WAW263" s="101"/>
      <c r="WAX263" s="101"/>
      <c r="WAY263" s="101"/>
      <c r="WAZ263" s="101"/>
      <c r="WBA263" s="101"/>
      <c r="WBB263" s="101"/>
      <c r="WBC263" s="101"/>
      <c r="WBD263" s="101"/>
      <c r="WBE263" s="101"/>
      <c r="WBF263" s="101"/>
      <c r="WBG263" s="101"/>
      <c r="WBH263" s="101"/>
      <c r="WBI263" s="101"/>
      <c r="WBJ263" s="101"/>
      <c r="WBK263" s="101"/>
      <c r="WBL263" s="101"/>
      <c r="WBM263" s="101"/>
      <c r="WBN263" s="101"/>
      <c r="WBO263" s="101"/>
      <c r="WBP263" s="101"/>
      <c r="WBQ263" s="101"/>
      <c r="WBR263" s="101"/>
      <c r="WBS263" s="101"/>
      <c r="WBT263" s="101"/>
      <c r="WBU263" s="101"/>
      <c r="WBV263" s="101"/>
      <c r="WBW263" s="101"/>
      <c r="WBX263" s="101"/>
      <c r="WBY263" s="101"/>
      <c r="WBZ263" s="101"/>
      <c r="WCA263" s="101"/>
      <c r="WCB263" s="101"/>
      <c r="WCC263" s="101"/>
      <c r="WCD263" s="101"/>
      <c r="WCE263" s="101"/>
      <c r="WCF263" s="101"/>
      <c r="WCG263" s="101"/>
      <c r="WCH263" s="101"/>
      <c r="WCI263" s="101"/>
      <c r="WCJ263" s="101"/>
      <c r="WCK263" s="101"/>
      <c r="WCL263" s="101"/>
      <c r="WCM263" s="101"/>
      <c r="WCN263" s="101"/>
      <c r="WCO263" s="101"/>
      <c r="WCP263" s="101"/>
      <c r="WCQ263" s="101"/>
      <c r="WCR263" s="101"/>
      <c r="WCS263" s="101"/>
      <c r="WCT263" s="101"/>
      <c r="WCU263" s="101"/>
      <c r="WCV263" s="101"/>
      <c r="WCW263" s="101"/>
      <c r="WCX263" s="101"/>
      <c r="WCY263" s="101"/>
      <c r="WCZ263" s="101"/>
      <c r="WDA263" s="101"/>
      <c r="WDB263" s="101"/>
      <c r="WDC263" s="101"/>
      <c r="WDD263" s="101"/>
      <c r="WDE263" s="101"/>
      <c r="WDF263" s="101"/>
      <c r="WDG263" s="101"/>
      <c r="WDH263" s="101"/>
      <c r="WDI263" s="101"/>
      <c r="WDJ263" s="101"/>
      <c r="WDK263" s="101"/>
      <c r="WDL263" s="101"/>
      <c r="WDM263" s="101"/>
      <c r="WDN263" s="101"/>
      <c r="WDO263" s="101"/>
      <c r="WDP263" s="101"/>
      <c r="WDQ263" s="101"/>
      <c r="WDR263" s="101"/>
      <c r="WDS263" s="101"/>
      <c r="WDT263" s="101"/>
      <c r="WDU263" s="101"/>
      <c r="WDV263" s="101"/>
      <c r="WDW263" s="101"/>
      <c r="WDX263" s="101"/>
      <c r="WDY263" s="101"/>
      <c r="WDZ263" s="101"/>
      <c r="WEA263" s="101"/>
      <c r="WEB263" s="101"/>
      <c r="WEC263" s="101"/>
      <c r="WED263" s="101"/>
      <c r="WEE263" s="101"/>
      <c r="WEF263" s="101"/>
      <c r="WEG263" s="101"/>
      <c r="WEH263" s="101"/>
      <c r="WEI263" s="101"/>
      <c r="WEJ263" s="101"/>
      <c r="WEK263" s="101"/>
      <c r="WEL263" s="101"/>
      <c r="WEM263" s="101"/>
      <c r="WEN263" s="101"/>
      <c r="WEO263" s="101"/>
      <c r="WEP263" s="101"/>
      <c r="WEQ263" s="101"/>
      <c r="WER263" s="101"/>
      <c r="WES263" s="101"/>
      <c r="WET263" s="101"/>
      <c r="WEU263" s="101"/>
      <c r="WEV263" s="101"/>
      <c r="WEW263" s="101"/>
      <c r="WEX263" s="101"/>
      <c r="WEY263" s="101"/>
      <c r="WEZ263" s="101"/>
      <c r="WFA263" s="101"/>
      <c r="WFB263" s="101"/>
      <c r="WFC263" s="101"/>
      <c r="WFD263" s="101"/>
      <c r="WFE263" s="101"/>
      <c r="WFF263" s="101"/>
      <c r="WFG263" s="101"/>
      <c r="WFH263" s="101"/>
      <c r="WFI263" s="101"/>
      <c r="WFJ263" s="101"/>
      <c r="WFK263" s="101"/>
      <c r="WFL263" s="101"/>
      <c r="WFM263" s="101"/>
      <c r="WFN263" s="101"/>
      <c r="WFO263" s="101"/>
      <c r="WFP263" s="101"/>
      <c r="WFQ263" s="101"/>
      <c r="WFR263" s="101"/>
      <c r="WFS263" s="101"/>
      <c r="WFT263" s="101"/>
      <c r="WFU263" s="101"/>
      <c r="WFV263" s="101"/>
      <c r="WFW263" s="101"/>
      <c r="WFX263" s="101"/>
      <c r="WFY263" s="101"/>
      <c r="WFZ263" s="101"/>
      <c r="WGA263" s="101"/>
      <c r="WGB263" s="101"/>
      <c r="WGC263" s="101"/>
      <c r="WGD263" s="101"/>
      <c r="WGE263" s="101"/>
      <c r="WGF263" s="101"/>
      <c r="WGG263" s="101"/>
      <c r="WGH263" s="101"/>
      <c r="WGI263" s="101"/>
      <c r="WGJ263" s="101"/>
      <c r="WGK263" s="101"/>
      <c r="WGL263" s="101"/>
      <c r="WGM263" s="101"/>
      <c r="WGN263" s="101"/>
      <c r="WGO263" s="101"/>
      <c r="WGP263" s="101"/>
      <c r="WGQ263" s="101"/>
      <c r="WGR263" s="101"/>
      <c r="WGS263" s="101"/>
      <c r="WGT263" s="101"/>
      <c r="WGU263" s="101"/>
      <c r="WGV263" s="101"/>
      <c r="WGW263" s="101"/>
      <c r="WGX263" s="101"/>
      <c r="WGY263" s="101"/>
      <c r="WGZ263" s="101"/>
      <c r="WHA263" s="101"/>
      <c r="WHB263" s="101"/>
      <c r="WHC263" s="101"/>
      <c r="WHD263" s="101"/>
      <c r="WHE263" s="101"/>
      <c r="WHF263" s="101"/>
      <c r="WHG263" s="101"/>
      <c r="WHH263" s="101"/>
      <c r="WHI263" s="101"/>
      <c r="WHJ263" s="101"/>
      <c r="WHK263" s="101"/>
      <c r="WHL263" s="101"/>
      <c r="WHM263" s="101"/>
      <c r="WHN263" s="101"/>
      <c r="WHO263" s="101"/>
      <c r="WHP263" s="101"/>
      <c r="WHQ263" s="101"/>
      <c r="WHR263" s="101"/>
      <c r="WHS263" s="101"/>
      <c r="WHT263" s="101"/>
      <c r="WHU263" s="101"/>
      <c r="WHV263" s="101"/>
      <c r="WHW263" s="101"/>
      <c r="WHX263" s="101"/>
      <c r="WHY263" s="101"/>
      <c r="WHZ263" s="101"/>
      <c r="WIA263" s="101"/>
      <c r="WIB263" s="101"/>
      <c r="WIC263" s="101"/>
      <c r="WID263" s="101"/>
      <c r="WIE263" s="101"/>
      <c r="WIF263" s="101"/>
      <c r="WIG263" s="101"/>
      <c r="WIH263" s="101"/>
      <c r="WII263" s="101"/>
      <c r="WIJ263" s="101"/>
      <c r="WIK263" s="101"/>
      <c r="WIL263" s="101"/>
      <c r="WIM263" s="101"/>
      <c r="WIN263" s="101"/>
      <c r="WIO263" s="101"/>
      <c r="WIP263" s="101"/>
      <c r="WIQ263" s="101"/>
      <c r="WIR263" s="101"/>
      <c r="WIS263" s="101"/>
      <c r="WIT263" s="101"/>
      <c r="WIU263" s="101"/>
      <c r="WIV263" s="101"/>
      <c r="WIW263" s="101"/>
      <c r="WIX263" s="101"/>
      <c r="WIY263" s="101"/>
      <c r="WIZ263" s="101"/>
      <c r="WJA263" s="101"/>
      <c r="WJB263" s="101"/>
      <c r="WJC263" s="101"/>
      <c r="WJD263" s="101"/>
      <c r="WJE263" s="101"/>
      <c r="WJF263" s="101"/>
      <c r="WJG263" s="101"/>
      <c r="WJH263" s="101"/>
      <c r="WJI263" s="101"/>
      <c r="WJJ263" s="101"/>
      <c r="WJK263" s="101"/>
      <c r="WJL263" s="101"/>
      <c r="WJM263" s="101"/>
      <c r="WJN263" s="101"/>
      <c r="WJO263" s="101"/>
      <c r="WJP263" s="101"/>
      <c r="WJQ263" s="101"/>
      <c r="WJR263" s="101"/>
      <c r="WJS263" s="101"/>
      <c r="WJT263" s="101"/>
      <c r="WJU263" s="101"/>
      <c r="WJV263" s="101"/>
      <c r="WJW263" s="101"/>
      <c r="WJX263" s="101"/>
      <c r="WJY263" s="101"/>
      <c r="WJZ263" s="101"/>
      <c r="WKA263" s="101"/>
      <c r="WKB263" s="101"/>
      <c r="WKC263" s="101"/>
      <c r="WKD263" s="101"/>
      <c r="WKE263" s="101"/>
      <c r="WKF263" s="101"/>
      <c r="WKG263" s="101"/>
      <c r="WKH263" s="101"/>
      <c r="WKI263" s="101"/>
      <c r="WKJ263" s="101"/>
      <c r="WKK263" s="101"/>
      <c r="WKL263" s="101"/>
      <c r="WKM263" s="101"/>
      <c r="WKN263" s="101"/>
      <c r="WKO263" s="101"/>
      <c r="WKP263" s="101"/>
      <c r="WKQ263" s="101"/>
      <c r="WKR263" s="101"/>
      <c r="WKS263" s="101"/>
      <c r="WKT263" s="101"/>
      <c r="WKU263" s="101"/>
      <c r="WKV263" s="101"/>
      <c r="WKW263" s="101"/>
      <c r="WKX263" s="101"/>
      <c r="WKY263" s="101"/>
      <c r="WKZ263" s="101"/>
      <c r="WLA263" s="101"/>
      <c r="WLB263" s="101"/>
      <c r="WLC263" s="101"/>
      <c r="WLD263" s="101"/>
      <c r="WLE263" s="101"/>
      <c r="WLF263" s="101"/>
      <c r="WLG263" s="101"/>
      <c r="WLH263" s="101"/>
      <c r="WLI263" s="101"/>
      <c r="WLJ263" s="101"/>
      <c r="WLK263" s="101"/>
      <c r="WLL263" s="101"/>
      <c r="WLM263" s="101"/>
      <c r="WLN263" s="101"/>
      <c r="WLO263" s="101"/>
      <c r="WLP263" s="101"/>
      <c r="WLQ263" s="101"/>
      <c r="WLR263" s="101"/>
      <c r="WLS263" s="101"/>
      <c r="WLT263" s="101"/>
      <c r="WLU263" s="101"/>
      <c r="WLV263" s="101"/>
      <c r="WLW263" s="101"/>
      <c r="WLX263" s="101"/>
      <c r="WLY263" s="101"/>
      <c r="WLZ263" s="101"/>
      <c r="WMA263" s="101"/>
      <c r="WMB263" s="101"/>
      <c r="WMC263" s="101"/>
      <c r="WMD263" s="101"/>
      <c r="WME263" s="101"/>
      <c r="WMF263" s="101"/>
      <c r="WMG263" s="101"/>
      <c r="WMH263" s="101"/>
      <c r="WMI263" s="101"/>
      <c r="WMJ263" s="101"/>
      <c r="WMK263" s="101"/>
      <c r="WML263" s="101"/>
      <c r="WMM263" s="101"/>
      <c r="WMN263" s="101"/>
      <c r="WMO263" s="101"/>
      <c r="WMP263" s="101"/>
      <c r="WMQ263" s="101"/>
      <c r="WMR263" s="101"/>
      <c r="WMS263" s="101"/>
      <c r="WMT263" s="101"/>
      <c r="WMU263" s="101"/>
      <c r="WMV263" s="101"/>
      <c r="WMW263" s="101"/>
      <c r="WMX263" s="101"/>
      <c r="WMY263" s="101"/>
      <c r="WMZ263" s="101"/>
      <c r="WNA263" s="101"/>
      <c r="WNB263" s="101"/>
      <c r="WNC263" s="101"/>
      <c r="WND263" s="101"/>
      <c r="WNE263" s="101"/>
      <c r="WNF263" s="101"/>
      <c r="WNG263" s="101"/>
      <c r="WNH263" s="101"/>
      <c r="WNI263" s="101"/>
      <c r="WNJ263" s="101"/>
      <c r="WNK263" s="101"/>
      <c r="WNL263" s="101"/>
      <c r="WNM263" s="101"/>
      <c r="WNN263" s="101"/>
      <c r="WNO263" s="101"/>
      <c r="WNP263" s="101"/>
      <c r="WNQ263" s="101"/>
      <c r="WNR263" s="101"/>
      <c r="WNS263" s="101"/>
      <c r="WNT263" s="101"/>
      <c r="WNU263" s="101"/>
      <c r="WNV263" s="101"/>
      <c r="WNW263" s="101"/>
      <c r="WNX263" s="101"/>
      <c r="WNY263" s="101"/>
      <c r="WNZ263" s="101"/>
      <c r="WOA263" s="101"/>
      <c r="WOB263" s="101"/>
      <c r="WOC263" s="101"/>
      <c r="WOD263" s="101"/>
      <c r="WOE263" s="101"/>
      <c r="WOF263" s="101"/>
      <c r="WOG263" s="101"/>
      <c r="WOH263" s="101"/>
      <c r="WOI263" s="101"/>
      <c r="WOJ263" s="101"/>
      <c r="WOK263" s="101"/>
      <c r="WOL263" s="101"/>
      <c r="WOM263" s="101"/>
      <c r="WON263" s="101"/>
      <c r="WOO263" s="101"/>
      <c r="WOP263" s="101"/>
      <c r="WOQ263" s="101"/>
      <c r="WOR263" s="101"/>
      <c r="WOS263" s="101"/>
      <c r="WOT263" s="101"/>
      <c r="WOU263" s="101"/>
      <c r="WOV263" s="101"/>
      <c r="WOW263" s="101"/>
      <c r="WOX263" s="101"/>
      <c r="WOY263" s="101"/>
      <c r="WOZ263" s="101"/>
      <c r="WPA263" s="101"/>
      <c r="WPB263" s="101"/>
      <c r="WPC263" s="101"/>
      <c r="WPD263" s="101"/>
      <c r="WPE263" s="101"/>
      <c r="WPF263" s="101"/>
      <c r="WPG263" s="101"/>
      <c r="WPH263" s="101"/>
      <c r="WPI263" s="101"/>
      <c r="WPJ263" s="101"/>
      <c r="WPK263" s="101"/>
      <c r="WPL263" s="101"/>
      <c r="WPM263" s="101"/>
      <c r="WPN263" s="101"/>
      <c r="WPO263" s="101"/>
      <c r="WPP263" s="101"/>
      <c r="WPQ263" s="101"/>
      <c r="WPR263" s="101"/>
      <c r="WPS263" s="101"/>
      <c r="WPT263" s="101"/>
      <c r="WPU263" s="101"/>
      <c r="WPV263" s="101"/>
      <c r="WPW263" s="101"/>
      <c r="WPX263" s="101"/>
      <c r="WPY263" s="101"/>
      <c r="WPZ263" s="101"/>
      <c r="WQA263" s="101"/>
      <c r="WQB263" s="101"/>
      <c r="WQC263" s="101"/>
      <c r="WQD263" s="101"/>
      <c r="WQE263" s="101"/>
      <c r="WQF263" s="101"/>
      <c r="WQG263" s="101"/>
      <c r="WQH263" s="101"/>
      <c r="WQI263" s="101"/>
      <c r="WQJ263" s="101"/>
      <c r="WQK263" s="101"/>
      <c r="WQL263" s="101"/>
      <c r="WQM263" s="101"/>
      <c r="WQN263" s="101"/>
      <c r="WQO263" s="101"/>
      <c r="WQP263" s="101"/>
      <c r="WQQ263" s="101"/>
      <c r="WQR263" s="101"/>
      <c r="WQS263" s="101"/>
      <c r="WQT263" s="101"/>
      <c r="WQU263" s="101"/>
      <c r="WQV263" s="101"/>
      <c r="WQW263" s="101"/>
      <c r="WQX263" s="101"/>
      <c r="WQY263" s="101"/>
      <c r="WQZ263" s="101"/>
      <c r="WRA263" s="101"/>
      <c r="WRB263" s="101"/>
      <c r="WRC263" s="101"/>
      <c r="WRD263" s="101"/>
      <c r="WRE263" s="101"/>
      <c r="WRF263" s="101"/>
      <c r="WRG263" s="101"/>
      <c r="WRH263" s="101"/>
      <c r="WRI263" s="101"/>
      <c r="WRJ263" s="101"/>
      <c r="WRK263" s="101"/>
      <c r="WRL263" s="101"/>
      <c r="WRM263" s="101"/>
      <c r="WRN263" s="101"/>
      <c r="WRO263" s="101"/>
      <c r="WRP263" s="101"/>
      <c r="WRQ263" s="101"/>
      <c r="WRR263" s="101"/>
      <c r="WRS263" s="101"/>
      <c r="WRT263" s="101"/>
      <c r="WRU263" s="101"/>
      <c r="WRV263" s="101"/>
      <c r="WRW263" s="101"/>
      <c r="WRX263" s="101"/>
      <c r="WRY263" s="101"/>
      <c r="WRZ263" s="101"/>
      <c r="WSA263" s="101"/>
      <c r="WSB263" s="101"/>
      <c r="WSC263" s="101"/>
      <c r="WSD263" s="101"/>
      <c r="WSE263" s="101"/>
      <c r="WSF263" s="101"/>
      <c r="WSG263" s="101"/>
      <c r="WSH263" s="101"/>
      <c r="WSI263" s="101"/>
      <c r="WSJ263" s="101"/>
      <c r="WSK263" s="101"/>
      <c r="WSL263" s="101"/>
      <c r="WSM263" s="101"/>
      <c r="WSN263" s="101"/>
      <c r="WSO263" s="101"/>
      <c r="WSP263" s="101"/>
      <c r="WSQ263" s="101"/>
      <c r="WSR263" s="101"/>
      <c r="WSS263" s="101"/>
      <c r="WST263" s="101"/>
      <c r="WSU263" s="101"/>
      <c r="WSV263" s="101"/>
      <c r="WSW263" s="101"/>
      <c r="WSX263" s="101"/>
      <c r="WSY263" s="101"/>
      <c r="WSZ263" s="101"/>
      <c r="WTA263" s="101"/>
      <c r="WTB263" s="101"/>
      <c r="WTC263" s="101"/>
      <c r="WTD263" s="101"/>
      <c r="WTE263" s="101"/>
      <c r="WTF263" s="101"/>
      <c r="WTG263" s="101"/>
      <c r="WTH263" s="101"/>
      <c r="WTI263" s="101"/>
      <c r="WTJ263" s="101"/>
      <c r="WTK263" s="101"/>
      <c r="WTL263" s="101"/>
      <c r="WTM263" s="101"/>
      <c r="WTN263" s="101"/>
      <c r="WTO263" s="101"/>
      <c r="WTP263" s="101"/>
      <c r="WTQ263" s="101"/>
      <c r="WTR263" s="101"/>
      <c r="WTS263" s="101"/>
      <c r="WTT263" s="101"/>
      <c r="WTU263" s="101"/>
      <c r="WTV263" s="101"/>
      <c r="WTW263" s="101"/>
      <c r="WTX263" s="101"/>
      <c r="WTY263" s="101"/>
      <c r="WTZ263" s="101"/>
      <c r="WUA263" s="101"/>
      <c r="WUB263" s="101"/>
      <c r="WUC263" s="101"/>
      <c r="WUD263" s="101"/>
      <c r="WUE263" s="101"/>
      <c r="WUF263" s="101"/>
      <c r="WUG263" s="101"/>
      <c r="WUH263" s="101"/>
      <c r="WUI263" s="101"/>
      <c r="WUJ263" s="101"/>
      <c r="WUK263" s="101"/>
      <c r="WUL263" s="101"/>
      <c r="WUM263" s="101"/>
      <c r="WUN263" s="101"/>
      <c r="WUO263" s="101"/>
      <c r="WUP263" s="101"/>
      <c r="WUQ263" s="101"/>
      <c r="WUR263" s="101"/>
      <c r="WUS263" s="101"/>
      <c r="WUT263" s="101"/>
      <c r="WUU263" s="101"/>
      <c r="WUV263" s="101"/>
      <c r="WUW263" s="101"/>
      <c r="WUX263" s="101"/>
      <c r="WUY263" s="101"/>
      <c r="WUZ263" s="101"/>
      <c r="WVA263" s="101"/>
      <c r="WVB263" s="101"/>
      <c r="WVC263" s="101"/>
      <c r="WVD263" s="101"/>
      <c r="WVE263" s="101"/>
      <c r="WVF263" s="101"/>
      <c r="WVG263" s="101"/>
      <c r="WVH263" s="101"/>
      <c r="WVI263" s="101"/>
      <c r="WVJ263" s="101"/>
      <c r="WVK263" s="101"/>
      <c r="WVL263" s="101"/>
      <c r="WVM263" s="101"/>
      <c r="WVN263" s="101"/>
      <c r="WVO263" s="101"/>
      <c r="WVP263" s="101"/>
      <c r="WVQ263" s="101"/>
      <c r="WVR263" s="101"/>
      <c r="WVS263" s="101"/>
      <c r="WVT263" s="101"/>
      <c r="WVU263" s="101"/>
      <c r="WVV263" s="101"/>
      <c r="WVW263" s="101"/>
      <c r="WVX263" s="101"/>
      <c r="WVY263" s="101"/>
      <c r="WVZ263" s="101"/>
      <c r="WWA263" s="101"/>
      <c r="WWB263" s="101"/>
      <c r="WWC263" s="101"/>
      <c r="WWD263" s="101"/>
      <c r="WWE263" s="101"/>
      <c r="WWF263" s="101"/>
      <c r="WWG263" s="101"/>
      <c r="WWH263" s="101"/>
      <c r="WWI263" s="101"/>
      <c r="WWJ263" s="101"/>
      <c r="WWK263" s="101"/>
      <c r="WWL263" s="101"/>
      <c r="WWM263" s="101"/>
      <c r="WWN263" s="101"/>
      <c r="WWO263" s="101"/>
      <c r="WWP263" s="101"/>
      <c r="WWQ263" s="101"/>
      <c r="WWR263" s="101"/>
      <c r="WWS263" s="101"/>
      <c r="WWT263" s="101"/>
      <c r="WWU263" s="101"/>
      <c r="WWV263" s="101"/>
      <c r="WWW263" s="101"/>
      <c r="WWX263" s="101"/>
      <c r="WWY263" s="101"/>
      <c r="WWZ263" s="101"/>
      <c r="WXA263" s="101"/>
      <c r="WXB263" s="101"/>
      <c r="WXC263" s="101"/>
      <c r="WXD263" s="101"/>
      <c r="WXE263" s="101"/>
      <c r="WXF263" s="101"/>
      <c r="WXG263" s="101"/>
      <c r="WXH263" s="101"/>
      <c r="WXI263" s="101"/>
      <c r="WXJ263" s="101"/>
      <c r="WXK263" s="101"/>
      <c r="WXL263" s="101"/>
      <c r="WXM263" s="101"/>
      <c r="WXN263" s="101"/>
      <c r="WXO263" s="101"/>
      <c r="WXP263" s="101"/>
      <c r="WXQ263" s="101"/>
      <c r="WXR263" s="101"/>
      <c r="WXS263" s="101"/>
      <c r="WXT263" s="101"/>
      <c r="WXU263" s="101"/>
      <c r="WXV263" s="101"/>
      <c r="WXW263" s="101"/>
      <c r="WXX263" s="101"/>
      <c r="WXY263" s="101"/>
      <c r="WXZ263" s="101"/>
      <c r="WYA263" s="101"/>
      <c r="WYB263" s="101"/>
      <c r="WYC263" s="101"/>
      <c r="WYD263" s="101"/>
      <c r="WYE263" s="101"/>
      <c r="WYF263" s="101"/>
      <c r="WYG263" s="101"/>
      <c r="WYH263" s="101"/>
      <c r="WYI263" s="101"/>
      <c r="WYJ263" s="101"/>
      <c r="WYK263" s="101"/>
      <c r="WYL263" s="101"/>
      <c r="WYM263" s="101"/>
      <c r="WYN263" s="101"/>
      <c r="WYO263" s="101"/>
      <c r="WYP263" s="101"/>
      <c r="WYQ263" s="101"/>
      <c r="WYR263" s="101"/>
      <c r="WYS263" s="101"/>
      <c r="WYT263" s="101"/>
      <c r="WYU263" s="101"/>
      <c r="WYV263" s="101"/>
      <c r="WYW263" s="101"/>
      <c r="WYX263" s="101"/>
      <c r="WYY263" s="101"/>
      <c r="WYZ263" s="101"/>
      <c r="WZA263" s="101"/>
      <c r="WZB263" s="101"/>
      <c r="WZC263" s="101"/>
      <c r="WZD263" s="101"/>
      <c r="WZE263" s="101"/>
      <c r="WZF263" s="101"/>
      <c r="WZG263" s="101"/>
      <c r="WZH263" s="101"/>
      <c r="WZI263" s="101"/>
      <c r="WZJ263" s="101"/>
      <c r="WZK263" s="101"/>
      <c r="WZL263" s="101"/>
      <c r="WZM263" s="101"/>
      <c r="WZN263" s="101"/>
      <c r="WZO263" s="101"/>
      <c r="WZP263" s="101"/>
      <c r="WZQ263" s="101"/>
      <c r="WZR263" s="101"/>
      <c r="WZS263" s="101"/>
      <c r="WZT263" s="101"/>
      <c r="WZU263" s="101"/>
      <c r="WZV263" s="101"/>
      <c r="WZW263" s="101"/>
      <c r="WZX263" s="101"/>
      <c r="WZY263" s="101"/>
      <c r="WZZ263" s="101"/>
      <c r="XAA263" s="101"/>
      <c r="XAB263" s="101"/>
      <c r="XAC263" s="101"/>
      <c r="XAD263" s="101"/>
      <c r="XAE263" s="101"/>
      <c r="XAF263" s="101"/>
      <c r="XAG263" s="101"/>
      <c r="XAH263" s="101"/>
      <c r="XAI263" s="101"/>
      <c r="XAJ263" s="101"/>
      <c r="XAK263" s="101"/>
      <c r="XAL263" s="101"/>
      <c r="XAM263" s="101"/>
      <c r="XAN263" s="101"/>
      <c r="XAO263" s="101"/>
      <c r="XAP263" s="101"/>
      <c r="XAQ263" s="101"/>
      <c r="XAR263" s="101"/>
      <c r="XAS263" s="101"/>
      <c r="XAT263" s="101"/>
      <c r="XAU263" s="101"/>
      <c r="XAV263" s="101"/>
      <c r="XAW263" s="101"/>
      <c r="XAX263" s="101"/>
      <c r="XAY263" s="101"/>
      <c r="XAZ263" s="101"/>
      <c r="XBA263" s="101"/>
      <c r="XBB263" s="101"/>
      <c r="XBC263" s="101"/>
      <c r="XBD263" s="101"/>
      <c r="XBE263" s="101"/>
      <c r="XBF263" s="101"/>
      <c r="XBG263" s="101"/>
      <c r="XBH263" s="101"/>
      <c r="XBI263" s="101"/>
      <c r="XBJ263" s="101"/>
      <c r="XBK263" s="101"/>
      <c r="XBL263" s="101"/>
      <c r="XBM263" s="101"/>
      <c r="XBN263" s="101"/>
      <c r="XBO263" s="101"/>
      <c r="XBP263" s="101"/>
      <c r="XBQ263" s="101"/>
      <c r="XBR263" s="101"/>
      <c r="XBS263" s="101"/>
      <c r="XBT263" s="101"/>
      <c r="XBU263" s="101"/>
      <c r="XBV263" s="101"/>
      <c r="XBW263" s="101"/>
      <c r="XBX263" s="101"/>
      <c r="XBY263" s="101"/>
      <c r="XBZ263" s="101"/>
      <c r="XCA263" s="101"/>
      <c r="XCB263" s="101"/>
      <c r="XCC263" s="101"/>
      <c r="XCD263" s="101"/>
      <c r="XCE263" s="101"/>
      <c r="XCF263" s="101"/>
      <c r="XCG263" s="101"/>
      <c r="XCH263" s="101"/>
      <c r="XCI263" s="101"/>
      <c r="XCJ263" s="101"/>
      <c r="XCK263" s="101"/>
      <c r="XCL263" s="101"/>
      <c r="XCM263" s="101"/>
      <c r="XCN263" s="101"/>
      <c r="XCO263" s="101"/>
      <c r="XCP263" s="101"/>
      <c r="XCQ263" s="101"/>
      <c r="XCR263" s="101"/>
      <c r="XCS263" s="101"/>
      <c r="XCT263" s="101"/>
      <c r="XCU263" s="101"/>
      <c r="XCV263" s="101"/>
      <c r="XCW263" s="101"/>
      <c r="XCX263" s="101"/>
      <c r="XCY263" s="101"/>
      <c r="XCZ263" s="101"/>
      <c r="XDA263" s="101"/>
      <c r="XDB263" s="101"/>
      <c r="XDC263" s="101"/>
      <c r="XDD263" s="101"/>
      <c r="XDE263" s="101"/>
      <c r="XDF263" s="101"/>
      <c r="XDG263" s="101"/>
      <c r="XDH263" s="101"/>
      <c r="XDI263" s="101"/>
      <c r="XDJ263" s="101"/>
      <c r="XDK263" s="101"/>
      <c r="XDL263" s="101"/>
      <c r="XDM263" s="101"/>
      <c r="XDN263" s="101"/>
      <c r="XDO263" s="101"/>
      <c r="XDP263" s="101"/>
      <c r="XDQ263" s="101"/>
      <c r="XDR263" s="101"/>
      <c r="XDS263" s="101"/>
      <c r="XDT263" s="101"/>
      <c r="XDU263" s="101"/>
      <c r="XDV263" s="101"/>
      <c r="XDW263" s="101"/>
      <c r="XDX263" s="101"/>
      <c r="XDY263" s="101"/>
      <c r="XDZ263" s="101"/>
      <c r="XEA263" s="101"/>
      <c r="XEB263" s="101"/>
      <c r="XEC263" s="101"/>
      <c r="XED263" s="101"/>
      <c r="XEE263" s="101"/>
      <c r="XEF263" s="101"/>
      <c r="XEG263" s="101"/>
      <c r="XEH263" s="101"/>
      <c r="XEI263" s="101"/>
      <c r="XEJ263" s="101"/>
      <c r="XEK263" s="101"/>
      <c r="XEL263" s="101"/>
      <c r="XEM263" s="101"/>
      <c r="XEN263" s="101"/>
      <c r="XEO263" s="101"/>
      <c r="XEP263" s="101"/>
      <c r="XEQ263" s="101"/>
      <c r="XER263" s="101"/>
      <c r="XES263" s="101"/>
      <c r="XET263" s="101"/>
      <c r="XEU263" s="101"/>
      <c r="XEV263" s="101"/>
      <c r="XEW263" s="101"/>
      <c r="XEX263" s="101"/>
      <c r="XEY263" s="101"/>
    </row>
    <row r="264" spans="1:16379" x14ac:dyDescent="0.25">
      <c r="A264" s="1016"/>
      <c r="B264" s="457" t="s">
        <v>408</v>
      </c>
      <c r="C264" s="525"/>
      <c r="D264" s="493"/>
      <c r="E264" s="493"/>
      <c r="F264" s="526"/>
      <c r="G264" s="527">
        <v>4</v>
      </c>
      <c r="H264" s="1014">
        <v>120</v>
      </c>
      <c r="I264" s="525"/>
      <c r="J264" s="525"/>
      <c r="K264" s="525"/>
      <c r="L264" s="525"/>
      <c r="M264" s="525"/>
      <c r="N264" s="525"/>
      <c r="O264" s="525"/>
      <c r="P264" s="525"/>
      <c r="Q264" s="525"/>
      <c r="R264" s="525"/>
      <c r="S264" s="525"/>
      <c r="T264" s="525"/>
      <c r="U264" s="525"/>
      <c r="V264" s="525"/>
      <c r="W264" s="1015"/>
      <c r="X264" s="101">
        <v>1</v>
      </c>
      <c r="Y264" s="101"/>
      <c r="Z264" s="101"/>
      <c r="AA264" s="94">
        <v>0</v>
      </c>
      <c r="AB264" s="94" t="b">
        <v>1</v>
      </c>
      <c r="AC264" s="94" t="b">
        <v>1</v>
      </c>
      <c r="AD264" s="94" t="b">
        <v>1</v>
      </c>
      <c r="AE264" s="94" t="b">
        <v>1</v>
      </c>
      <c r="AF264" s="94" t="b">
        <v>1</v>
      </c>
      <c r="AG264" s="94" t="b">
        <v>1</v>
      </c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/>
      <c r="DD264" s="101"/>
      <c r="DE264" s="101"/>
      <c r="DF264" s="101"/>
      <c r="DG264" s="101"/>
      <c r="DH264" s="101"/>
      <c r="DI264" s="101"/>
      <c r="DJ264" s="101"/>
      <c r="DK264" s="101"/>
      <c r="DL264" s="101"/>
      <c r="DM264" s="101"/>
      <c r="DN264" s="101"/>
      <c r="DO264" s="101"/>
      <c r="DP264" s="101"/>
      <c r="DQ264" s="101"/>
      <c r="DR264" s="101"/>
      <c r="DS264" s="101"/>
      <c r="DT264" s="101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01"/>
      <c r="EZ264" s="101"/>
      <c r="FA264" s="101"/>
      <c r="FB264" s="101"/>
      <c r="FC264" s="101"/>
      <c r="FD264" s="101"/>
      <c r="FE264" s="101"/>
      <c r="FF264" s="101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  <c r="HA264" s="101"/>
      <c r="HB264" s="101"/>
      <c r="HC264" s="101"/>
      <c r="HD264" s="101"/>
      <c r="HE264" s="101"/>
      <c r="HF264" s="101"/>
      <c r="HG264" s="101"/>
      <c r="HH264" s="101"/>
      <c r="HI264" s="101"/>
      <c r="HJ264" s="101"/>
      <c r="HK264" s="101"/>
      <c r="HL264" s="101"/>
      <c r="HM264" s="101"/>
      <c r="HN264" s="101"/>
      <c r="HO264" s="101"/>
      <c r="HP264" s="101"/>
      <c r="HQ264" s="101"/>
      <c r="HR264" s="101"/>
      <c r="HS264" s="101"/>
      <c r="HT264" s="101"/>
      <c r="HU264" s="101"/>
      <c r="HV264" s="101"/>
      <c r="HW264" s="101"/>
      <c r="HX264" s="101"/>
      <c r="HY264" s="101"/>
      <c r="HZ264" s="101"/>
      <c r="IA264" s="101"/>
      <c r="IB264" s="101"/>
      <c r="IC264" s="101"/>
      <c r="ID264" s="101"/>
      <c r="IE264" s="101"/>
      <c r="IF264" s="101"/>
      <c r="IG264" s="101"/>
      <c r="IH264" s="101"/>
      <c r="II264" s="101"/>
      <c r="IJ264" s="101"/>
      <c r="IK264" s="101"/>
      <c r="IL264" s="101"/>
      <c r="IM264" s="101"/>
      <c r="IN264" s="101"/>
      <c r="IO264" s="101"/>
      <c r="IP264" s="101"/>
      <c r="IQ264" s="101"/>
      <c r="IR264" s="101"/>
      <c r="IS264" s="101"/>
      <c r="IT264" s="101"/>
      <c r="IU264" s="101"/>
      <c r="IV264" s="101"/>
      <c r="IW264" s="101"/>
      <c r="IX264" s="101"/>
      <c r="IY264" s="101"/>
      <c r="IZ264" s="101"/>
      <c r="JA264" s="101"/>
      <c r="JB264" s="101"/>
      <c r="JC264" s="101"/>
      <c r="JD264" s="101"/>
      <c r="JE264" s="101"/>
      <c r="JF264" s="101"/>
      <c r="JG264" s="101"/>
      <c r="JH264" s="101"/>
      <c r="JI264" s="101"/>
      <c r="JJ264" s="101"/>
      <c r="JK264" s="101"/>
      <c r="JL264" s="101"/>
      <c r="JM264" s="101"/>
      <c r="JN264" s="101"/>
      <c r="JO264" s="101"/>
      <c r="JP264" s="101"/>
      <c r="JQ264" s="101"/>
      <c r="JR264" s="101"/>
      <c r="JS264" s="101"/>
      <c r="JT264" s="101"/>
      <c r="JU264" s="101"/>
      <c r="JV264" s="101"/>
      <c r="JW264" s="101"/>
      <c r="JX264" s="101"/>
      <c r="JY264" s="101"/>
      <c r="JZ264" s="101"/>
      <c r="KA264" s="101"/>
      <c r="KB264" s="101"/>
      <c r="KC264" s="101"/>
      <c r="KD264" s="101"/>
      <c r="KE264" s="101"/>
      <c r="KF264" s="101"/>
      <c r="KG264" s="101"/>
      <c r="KH264" s="101"/>
      <c r="KI264" s="101"/>
      <c r="KJ264" s="101"/>
      <c r="KK264" s="101"/>
      <c r="KL264" s="101"/>
      <c r="KM264" s="101"/>
      <c r="KN264" s="101"/>
      <c r="KO264" s="101"/>
      <c r="KP264" s="101"/>
      <c r="KQ264" s="101"/>
      <c r="KR264" s="101"/>
      <c r="KS264" s="101"/>
      <c r="KT264" s="101"/>
      <c r="KU264" s="101"/>
      <c r="KV264" s="101"/>
      <c r="KW264" s="101"/>
      <c r="KX264" s="101"/>
      <c r="KY264" s="101"/>
      <c r="KZ264" s="101"/>
      <c r="LA264" s="101"/>
      <c r="LB264" s="101"/>
      <c r="LC264" s="101"/>
      <c r="LD264" s="101"/>
      <c r="LE264" s="101"/>
      <c r="LF264" s="101"/>
      <c r="LG264" s="101"/>
      <c r="LH264" s="101"/>
      <c r="LI264" s="101"/>
      <c r="LJ264" s="101"/>
      <c r="LK264" s="101"/>
      <c r="LL264" s="101"/>
      <c r="LM264" s="101"/>
      <c r="LN264" s="101"/>
      <c r="LO264" s="101"/>
      <c r="LP264" s="101"/>
      <c r="LQ264" s="101"/>
      <c r="LR264" s="101"/>
      <c r="LS264" s="101"/>
      <c r="LT264" s="101"/>
      <c r="LU264" s="101"/>
      <c r="LV264" s="101"/>
      <c r="LW264" s="101"/>
      <c r="LX264" s="101"/>
      <c r="LY264" s="101"/>
      <c r="LZ264" s="101"/>
      <c r="MA264" s="101"/>
      <c r="MB264" s="101"/>
      <c r="MC264" s="101"/>
      <c r="MD264" s="101"/>
      <c r="ME264" s="101"/>
      <c r="MF264" s="101"/>
      <c r="MG264" s="101"/>
      <c r="MH264" s="101"/>
      <c r="MI264" s="101"/>
      <c r="MJ264" s="101"/>
      <c r="MK264" s="101"/>
      <c r="ML264" s="101"/>
      <c r="MM264" s="101"/>
      <c r="MN264" s="101"/>
      <c r="MO264" s="101"/>
      <c r="MP264" s="101"/>
      <c r="MQ264" s="101"/>
      <c r="MR264" s="101"/>
      <c r="MS264" s="101"/>
      <c r="MT264" s="101"/>
      <c r="MU264" s="101"/>
      <c r="MV264" s="101"/>
      <c r="MW264" s="101"/>
      <c r="MX264" s="101"/>
      <c r="MY264" s="101"/>
      <c r="MZ264" s="101"/>
      <c r="NA264" s="101"/>
      <c r="NB264" s="101"/>
      <c r="NC264" s="101"/>
      <c r="ND264" s="101"/>
      <c r="NE264" s="101"/>
      <c r="NF264" s="101"/>
      <c r="NG264" s="101"/>
      <c r="NH264" s="101"/>
      <c r="NI264" s="101"/>
      <c r="NJ264" s="101"/>
      <c r="NK264" s="101"/>
      <c r="NL264" s="101"/>
      <c r="NM264" s="101"/>
      <c r="NN264" s="101"/>
      <c r="NO264" s="101"/>
      <c r="NP264" s="101"/>
      <c r="NQ264" s="101"/>
      <c r="NR264" s="101"/>
      <c r="NS264" s="101"/>
      <c r="NT264" s="101"/>
      <c r="NU264" s="101"/>
      <c r="NV264" s="101"/>
      <c r="NW264" s="101"/>
      <c r="NX264" s="101"/>
      <c r="NY264" s="101"/>
      <c r="NZ264" s="101"/>
      <c r="OA264" s="101"/>
      <c r="OB264" s="101"/>
      <c r="OC264" s="101"/>
      <c r="OD264" s="101"/>
      <c r="OE264" s="101"/>
      <c r="OF264" s="101"/>
      <c r="OG264" s="101"/>
      <c r="OH264" s="101"/>
      <c r="OI264" s="101"/>
      <c r="OJ264" s="101"/>
      <c r="OK264" s="101"/>
      <c r="OL264" s="101"/>
      <c r="OM264" s="101"/>
      <c r="ON264" s="101"/>
      <c r="OO264" s="101"/>
      <c r="OP264" s="101"/>
      <c r="OQ264" s="101"/>
      <c r="OR264" s="101"/>
      <c r="OS264" s="101"/>
      <c r="OT264" s="101"/>
      <c r="OU264" s="101"/>
      <c r="OV264" s="101"/>
      <c r="OW264" s="101"/>
      <c r="OX264" s="101"/>
      <c r="OY264" s="101"/>
      <c r="OZ264" s="101"/>
      <c r="PA264" s="101"/>
      <c r="PB264" s="101"/>
      <c r="PC264" s="101"/>
      <c r="PD264" s="101"/>
      <c r="PE264" s="101"/>
      <c r="PF264" s="101"/>
      <c r="PG264" s="101"/>
      <c r="PH264" s="101"/>
      <c r="PI264" s="101"/>
      <c r="PJ264" s="101"/>
      <c r="PK264" s="101"/>
      <c r="PL264" s="101"/>
      <c r="PM264" s="101"/>
      <c r="PN264" s="101"/>
      <c r="PO264" s="101"/>
      <c r="PP264" s="101"/>
      <c r="PQ264" s="101"/>
      <c r="PR264" s="101"/>
      <c r="PS264" s="101"/>
      <c r="PT264" s="101"/>
      <c r="PU264" s="101"/>
      <c r="PV264" s="101"/>
      <c r="PW264" s="101"/>
      <c r="PX264" s="101"/>
      <c r="PY264" s="101"/>
      <c r="PZ264" s="101"/>
      <c r="QA264" s="101"/>
      <c r="QB264" s="101"/>
      <c r="QC264" s="101"/>
      <c r="QD264" s="101"/>
      <c r="QE264" s="101"/>
      <c r="QF264" s="101"/>
      <c r="QG264" s="101"/>
      <c r="QH264" s="101"/>
      <c r="QI264" s="101"/>
      <c r="QJ264" s="101"/>
      <c r="QK264" s="101"/>
      <c r="QL264" s="101"/>
      <c r="QM264" s="101"/>
      <c r="QN264" s="101"/>
      <c r="QO264" s="101"/>
      <c r="QP264" s="101"/>
      <c r="QQ264" s="101"/>
      <c r="QR264" s="101"/>
      <c r="QS264" s="101"/>
      <c r="QT264" s="101"/>
      <c r="QU264" s="101"/>
      <c r="QV264" s="101"/>
      <c r="QW264" s="101"/>
      <c r="QX264" s="101"/>
      <c r="QY264" s="101"/>
      <c r="QZ264" s="101"/>
      <c r="RA264" s="101"/>
      <c r="RB264" s="101"/>
      <c r="RC264" s="101"/>
      <c r="RD264" s="101"/>
      <c r="RE264" s="101"/>
      <c r="RF264" s="101"/>
      <c r="RG264" s="101"/>
      <c r="RH264" s="101"/>
      <c r="RI264" s="101"/>
      <c r="RJ264" s="101"/>
      <c r="RK264" s="101"/>
      <c r="RL264" s="101"/>
      <c r="RM264" s="101"/>
      <c r="RN264" s="101"/>
      <c r="RO264" s="101"/>
      <c r="RP264" s="101"/>
      <c r="RQ264" s="101"/>
      <c r="RR264" s="101"/>
      <c r="RS264" s="101"/>
      <c r="RT264" s="101"/>
      <c r="RU264" s="101"/>
      <c r="RV264" s="101"/>
      <c r="RW264" s="101"/>
      <c r="RX264" s="101"/>
      <c r="RY264" s="101"/>
      <c r="RZ264" s="101"/>
      <c r="SA264" s="101"/>
      <c r="SB264" s="101"/>
      <c r="SC264" s="101"/>
      <c r="SD264" s="101"/>
      <c r="SE264" s="101"/>
      <c r="SF264" s="101"/>
      <c r="SG264" s="101"/>
      <c r="SH264" s="101"/>
      <c r="SI264" s="101"/>
      <c r="SJ264" s="101"/>
      <c r="SK264" s="101"/>
      <c r="SL264" s="101"/>
      <c r="SM264" s="101"/>
      <c r="SN264" s="101"/>
      <c r="SO264" s="101"/>
      <c r="SP264" s="101"/>
      <c r="SQ264" s="101"/>
      <c r="SR264" s="101"/>
      <c r="SS264" s="101"/>
      <c r="ST264" s="101"/>
      <c r="SU264" s="101"/>
      <c r="SV264" s="101"/>
      <c r="SW264" s="101"/>
      <c r="SX264" s="101"/>
      <c r="SY264" s="101"/>
      <c r="SZ264" s="101"/>
      <c r="TA264" s="101"/>
      <c r="TB264" s="101"/>
      <c r="TC264" s="101"/>
      <c r="TD264" s="101"/>
      <c r="TE264" s="101"/>
      <c r="TF264" s="101"/>
      <c r="TG264" s="101"/>
      <c r="TH264" s="101"/>
      <c r="TI264" s="101"/>
      <c r="TJ264" s="101"/>
      <c r="TK264" s="101"/>
      <c r="TL264" s="101"/>
      <c r="TM264" s="101"/>
      <c r="TN264" s="101"/>
      <c r="TO264" s="101"/>
      <c r="TP264" s="101"/>
      <c r="TQ264" s="101"/>
      <c r="TR264" s="101"/>
      <c r="TS264" s="101"/>
      <c r="TT264" s="101"/>
      <c r="TU264" s="101"/>
      <c r="TV264" s="101"/>
      <c r="TW264" s="101"/>
      <c r="TX264" s="101"/>
      <c r="TY264" s="101"/>
      <c r="TZ264" s="101"/>
      <c r="UA264" s="101"/>
      <c r="UB264" s="101"/>
      <c r="UC264" s="101"/>
      <c r="UD264" s="101"/>
      <c r="UE264" s="101"/>
      <c r="UF264" s="101"/>
      <c r="UG264" s="101"/>
      <c r="UH264" s="101"/>
      <c r="UI264" s="101"/>
      <c r="UJ264" s="101"/>
      <c r="UK264" s="101"/>
      <c r="UL264" s="101"/>
      <c r="UM264" s="101"/>
      <c r="UN264" s="101"/>
      <c r="UO264" s="101"/>
      <c r="UP264" s="101"/>
      <c r="UQ264" s="101"/>
      <c r="UR264" s="101"/>
      <c r="US264" s="101"/>
      <c r="UT264" s="101"/>
      <c r="UU264" s="101"/>
      <c r="UV264" s="101"/>
      <c r="UW264" s="101"/>
      <c r="UX264" s="101"/>
      <c r="UY264" s="101"/>
      <c r="UZ264" s="101"/>
      <c r="VA264" s="101"/>
      <c r="VB264" s="101"/>
      <c r="VC264" s="101"/>
      <c r="VD264" s="101"/>
      <c r="VE264" s="101"/>
      <c r="VF264" s="101"/>
      <c r="VG264" s="101"/>
      <c r="VH264" s="101"/>
      <c r="VI264" s="101"/>
      <c r="VJ264" s="101"/>
      <c r="VK264" s="101"/>
      <c r="VL264" s="101"/>
      <c r="VM264" s="101"/>
      <c r="VN264" s="101"/>
      <c r="VO264" s="101"/>
      <c r="VP264" s="101"/>
      <c r="VQ264" s="101"/>
      <c r="VR264" s="101"/>
      <c r="VS264" s="101"/>
      <c r="VT264" s="101"/>
      <c r="VU264" s="101"/>
      <c r="VV264" s="101"/>
      <c r="VW264" s="101"/>
      <c r="VX264" s="101"/>
      <c r="VY264" s="101"/>
      <c r="VZ264" s="101"/>
      <c r="WA264" s="101"/>
      <c r="WB264" s="101"/>
      <c r="WC264" s="101"/>
      <c r="WD264" s="101"/>
      <c r="WE264" s="101"/>
      <c r="WF264" s="101"/>
      <c r="WG264" s="101"/>
      <c r="WH264" s="101"/>
      <c r="WI264" s="101"/>
      <c r="WJ264" s="101"/>
      <c r="WK264" s="101"/>
      <c r="WL264" s="101"/>
      <c r="WM264" s="101"/>
      <c r="WN264" s="101"/>
      <c r="WO264" s="101"/>
      <c r="WP264" s="101"/>
      <c r="WQ264" s="101"/>
      <c r="WR264" s="101"/>
      <c r="WS264" s="101"/>
      <c r="WT264" s="101"/>
      <c r="WU264" s="101"/>
      <c r="WV264" s="101"/>
      <c r="WW264" s="101"/>
      <c r="WX264" s="101"/>
      <c r="WY264" s="101"/>
      <c r="WZ264" s="101"/>
      <c r="XA264" s="101"/>
      <c r="XB264" s="101"/>
      <c r="XC264" s="101"/>
      <c r="XD264" s="101"/>
      <c r="XE264" s="101"/>
      <c r="XF264" s="101"/>
      <c r="XG264" s="101"/>
      <c r="XH264" s="101"/>
      <c r="XI264" s="101"/>
      <c r="XJ264" s="101"/>
      <c r="XK264" s="101"/>
      <c r="XL264" s="101"/>
      <c r="XM264" s="101"/>
      <c r="XN264" s="101"/>
      <c r="XO264" s="101"/>
      <c r="XP264" s="101"/>
      <c r="XQ264" s="101"/>
      <c r="XR264" s="101"/>
      <c r="XS264" s="101"/>
      <c r="XT264" s="101"/>
      <c r="XU264" s="101"/>
      <c r="XV264" s="101"/>
      <c r="XW264" s="101"/>
      <c r="XX264" s="101"/>
      <c r="XY264" s="101"/>
      <c r="XZ264" s="101"/>
      <c r="YA264" s="101"/>
      <c r="YB264" s="101"/>
      <c r="YC264" s="101"/>
      <c r="YD264" s="101"/>
      <c r="YE264" s="101"/>
      <c r="YF264" s="101"/>
      <c r="YG264" s="101"/>
      <c r="YH264" s="101"/>
      <c r="YI264" s="101"/>
      <c r="YJ264" s="101"/>
      <c r="YK264" s="101"/>
      <c r="YL264" s="101"/>
      <c r="YM264" s="101"/>
      <c r="YN264" s="101"/>
      <c r="YO264" s="101"/>
      <c r="YP264" s="101"/>
      <c r="YQ264" s="101"/>
      <c r="YR264" s="101"/>
      <c r="YS264" s="101"/>
      <c r="YT264" s="101"/>
      <c r="YU264" s="101"/>
      <c r="YV264" s="101"/>
      <c r="YW264" s="101"/>
      <c r="YX264" s="101"/>
      <c r="YY264" s="101"/>
      <c r="YZ264" s="101"/>
      <c r="ZA264" s="101"/>
      <c r="ZB264" s="101"/>
      <c r="ZC264" s="101"/>
      <c r="ZD264" s="101"/>
      <c r="ZE264" s="101"/>
      <c r="ZF264" s="101"/>
      <c r="ZG264" s="101"/>
      <c r="ZH264" s="101"/>
      <c r="ZI264" s="101"/>
      <c r="ZJ264" s="101"/>
      <c r="ZK264" s="101"/>
      <c r="ZL264" s="101"/>
      <c r="ZM264" s="101"/>
      <c r="ZN264" s="101"/>
      <c r="ZO264" s="101"/>
      <c r="ZP264" s="101"/>
      <c r="ZQ264" s="101"/>
      <c r="ZR264" s="101"/>
      <c r="ZS264" s="101"/>
      <c r="ZT264" s="101"/>
      <c r="ZU264" s="101"/>
      <c r="ZV264" s="101"/>
      <c r="ZW264" s="101"/>
      <c r="ZX264" s="101"/>
      <c r="ZY264" s="101"/>
      <c r="ZZ264" s="101"/>
      <c r="AAA264" s="101"/>
      <c r="AAB264" s="101"/>
      <c r="AAC264" s="101"/>
      <c r="AAD264" s="101"/>
      <c r="AAE264" s="101"/>
      <c r="AAF264" s="101"/>
      <c r="AAG264" s="101"/>
      <c r="AAH264" s="101"/>
      <c r="AAI264" s="101"/>
      <c r="AAJ264" s="101"/>
      <c r="AAK264" s="101"/>
      <c r="AAL264" s="101"/>
      <c r="AAM264" s="101"/>
      <c r="AAN264" s="101"/>
      <c r="AAO264" s="101"/>
      <c r="AAP264" s="101"/>
      <c r="AAQ264" s="101"/>
      <c r="AAR264" s="101"/>
      <c r="AAS264" s="101"/>
      <c r="AAT264" s="101"/>
      <c r="AAU264" s="101"/>
      <c r="AAV264" s="101"/>
      <c r="AAW264" s="101"/>
      <c r="AAX264" s="101"/>
      <c r="AAY264" s="101"/>
      <c r="AAZ264" s="101"/>
      <c r="ABA264" s="101"/>
      <c r="ABB264" s="101"/>
      <c r="ABC264" s="101"/>
      <c r="ABD264" s="101"/>
      <c r="ABE264" s="101"/>
      <c r="ABF264" s="101"/>
      <c r="ABG264" s="101"/>
      <c r="ABH264" s="101"/>
      <c r="ABI264" s="101"/>
      <c r="ABJ264" s="101"/>
      <c r="ABK264" s="101"/>
      <c r="ABL264" s="101"/>
      <c r="ABM264" s="101"/>
      <c r="ABN264" s="101"/>
      <c r="ABO264" s="101"/>
      <c r="ABP264" s="101"/>
      <c r="ABQ264" s="101"/>
      <c r="ABR264" s="101"/>
      <c r="ABS264" s="101"/>
      <c r="ABT264" s="101"/>
      <c r="ABU264" s="101"/>
      <c r="ABV264" s="101"/>
      <c r="ABW264" s="101"/>
      <c r="ABX264" s="101"/>
      <c r="ABY264" s="101"/>
      <c r="ABZ264" s="101"/>
      <c r="ACA264" s="101"/>
      <c r="ACB264" s="101"/>
      <c r="ACC264" s="101"/>
      <c r="ACD264" s="101"/>
      <c r="ACE264" s="101"/>
      <c r="ACF264" s="101"/>
      <c r="ACG264" s="101"/>
      <c r="ACH264" s="101"/>
      <c r="ACI264" s="101"/>
      <c r="ACJ264" s="101"/>
      <c r="ACK264" s="101"/>
      <c r="ACL264" s="101"/>
      <c r="ACM264" s="101"/>
      <c r="ACN264" s="101"/>
      <c r="ACO264" s="101"/>
      <c r="ACP264" s="101"/>
      <c r="ACQ264" s="101"/>
      <c r="ACR264" s="101"/>
      <c r="ACS264" s="101"/>
      <c r="ACT264" s="101"/>
      <c r="ACU264" s="101"/>
      <c r="ACV264" s="101"/>
      <c r="ACW264" s="101"/>
      <c r="ACX264" s="101"/>
      <c r="ACY264" s="101"/>
      <c r="ACZ264" s="101"/>
      <c r="ADA264" s="101"/>
      <c r="ADB264" s="101"/>
      <c r="ADC264" s="101"/>
      <c r="ADD264" s="101"/>
      <c r="ADE264" s="101"/>
      <c r="ADF264" s="101"/>
      <c r="ADG264" s="101"/>
      <c r="ADH264" s="101"/>
      <c r="ADI264" s="101"/>
      <c r="ADJ264" s="101"/>
      <c r="ADK264" s="101"/>
      <c r="ADL264" s="101"/>
      <c r="ADM264" s="101"/>
      <c r="ADN264" s="101"/>
      <c r="ADO264" s="101"/>
      <c r="ADP264" s="101"/>
      <c r="ADQ264" s="101"/>
      <c r="ADR264" s="101"/>
      <c r="ADS264" s="101"/>
      <c r="ADT264" s="101"/>
      <c r="ADU264" s="101"/>
      <c r="ADV264" s="101"/>
      <c r="ADW264" s="101"/>
      <c r="ADX264" s="101"/>
      <c r="ADY264" s="101"/>
      <c r="ADZ264" s="101"/>
      <c r="AEA264" s="101"/>
      <c r="AEB264" s="101"/>
      <c r="AEC264" s="101"/>
      <c r="AED264" s="101"/>
      <c r="AEE264" s="101"/>
      <c r="AEF264" s="101"/>
      <c r="AEG264" s="101"/>
      <c r="AEH264" s="101"/>
      <c r="AEI264" s="101"/>
      <c r="AEJ264" s="101"/>
      <c r="AEK264" s="101"/>
      <c r="AEL264" s="101"/>
      <c r="AEM264" s="101"/>
      <c r="AEN264" s="101"/>
      <c r="AEO264" s="101"/>
      <c r="AEP264" s="101"/>
      <c r="AEQ264" s="101"/>
      <c r="AER264" s="101"/>
      <c r="AES264" s="101"/>
      <c r="AET264" s="101"/>
      <c r="AEU264" s="101"/>
      <c r="AEV264" s="101"/>
      <c r="AEW264" s="101"/>
      <c r="AEX264" s="101"/>
      <c r="AEY264" s="101"/>
      <c r="AEZ264" s="101"/>
      <c r="AFA264" s="101"/>
      <c r="AFB264" s="101"/>
      <c r="AFC264" s="101"/>
      <c r="AFD264" s="101"/>
      <c r="AFE264" s="101"/>
      <c r="AFF264" s="101"/>
      <c r="AFG264" s="101"/>
      <c r="AFH264" s="101"/>
      <c r="AFI264" s="101"/>
      <c r="AFJ264" s="101"/>
      <c r="AFK264" s="101"/>
      <c r="AFL264" s="101"/>
      <c r="AFM264" s="101"/>
      <c r="AFN264" s="101"/>
      <c r="AFO264" s="101"/>
      <c r="AFP264" s="101"/>
      <c r="AFQ264" s="101"/>
      <c r="AFR264" s="101"/>
      <c r="AFS264" s="101"/>
      <c r="AFT264" s="101"/>
      <c r="AFU264" s="101"/>
      <c r="AFV264" s="101"/>
      <c r="AFW264" s="101"/>
      <c r="AFX264" s="101"/>
      <c r="AFY264" s="101"/>
      <c r="AFZ264" s="101"/>
      <c r="AGA264" s="101"/>
      <c r="AGB264" s="101"/>
      <c r="AGC264" s="101"/>
      <c r="AGD264" s="101"/>
      <c r="AGE264" s="101"/>
      <c r="AGF264" s="101"/>
      <c r="AGG264" s="101"/>
      <c r="AGH264" s="101"/>
      <c r="AGI264" s="101"/>
      <c r="AGJ264" s="101"/>
      <c r="AGK264" s="101"/>
      <c r="AGL264" s="101"/>
      <c r="AGM264" s="101"/>
      <c r="AGN264" s="101"/>
      <c r="AGO264" s="101"/>
      <c r="AGP264" s="101"/>
      <c r="AGQ264" s="101"/>
      <c r="AGR264" s="101"/>
      <c r="AGS264" s="101"/>
      <c r="AGT264" s="101"/>
      <c r="AGU264" s="101"/>
      <c r="AGV264" s="101"/>
      <c r="AGW264" s="101"/>
      <c r="AGX264" s="101"/>
      <c r="AGY264" s="101"/>
      <c r="AGZ264" s="101"/>
      <c r="AHA264" s="101"/>
      <c r="AHB264" s="101"/>
      <c r="AHC264" s="101"/>
      <c r="AHD264" s="101"/>
      <c r="AHE264" s="101"/>
      <c r="AHF264" s="101"/>
      <c r="AHG264" s="101"/>
      <c r="AHH264" s="101"/>
      <c r="AHI264" s="101"/>
      <c r="AHJ264" s="101"/>
      <c r="AHK264" s="101"/>
      <c r="AHL264" s="101"/>
      <c r="AHM264" s="101"/>
      <c r="AHN264" s="101"/>
      <c r="AHO264" s="101"/>
      <c r="AHP264" s="101"/>
      <c r="AHQ264" s="101"/>
      <c r="AHR264" s="101"/>
      <c r="AHS264" s="101"/>
      <c r="AHT264" s="101"/>
      <c r="AHU264" s="101"/>
      <c r="AHV264" s="101"/>
      <c r="AHW264" s="101"/>
      <c r="AHX264" s="101"/>
      <c r="AHY264" s="101"/>
      <c r="AHZ264" s="101"/>
      <c r="AIA264" s="101"/>
      <c r="AIB264" s="101"/>
      <c r="AIC264" s="101"/>
      <c r="AID264" s="101"/>
      <c r="AIE264" s="101"/>
      <c r="AIF264" s="101"/>
      <c r="AIG264" s="101"/>
      <c r="AIH264" s="101"/>
      <c r="AII264" s="101"/>
      <c r="AIJ264" s="101"/>
      <c r="AIK264" s="101"/>
      <c r="AIL264" s="101"/>
      <c r="AIM264" s="101"/>
      <c r="AIN264" s="101"/>
      <c r="AIO264" s="101"/>
      <c r="AIP264" s="101"/>
      <c r="AIQ264" s="101"/>
      <c r="AIR264" s="101"/>
      <c r="AIS264" s="101"/>
      <c r="AIT264" s="101"/>
      <c r="AIU264" s="101"/>
      <c r="AIV264" s="101"/>
      <c r="AIW264" s="101"/>
      <c r="AIX264" s="101"/>
      <c r="AIY264" s="101"/>
      <c r="AIZ264" s="101"/>
      <c r="AJA264" s="101"/>
      <c r="AJB264" s="101"/>
      <c r="AJC264" s="101"/>
      <c r="AJD264" s="101"/>
      <c r="AJE264" s="101"/>
      <c r="AJF264" s="101"/>
      <c r="AJG264" s="101"/>
      <c r="AJH264" s="101"/>
      <c r="AJI264" s="101"/>
      <c r="AJJ264" s="101"/>
      <c r="AJK264" s="101"/>
      <c r="AJL264" s="101"/>
      <c r="AJM264" s="101"/>
      <c r="AJN264" s="101"/>
      <c r="AJO264" s="101"/>
      <c r="AJP264" s="101"/>
      <c r="AJQ264" s="101"/>
      <c r="AJR264" s="101"/>
      <c r="AJS264" s="101"/>
      <c r="AJT264" s="101"/>
      <c r="AJU264" s="101"/>
      <c r="AJV264" s="101"/>
      <c r="AJW264" s="101"/>
      <c r="AJX264" s="101"/>
      <c r="AJY264" s="101"/>
      <c r="AJZ264" s="101"/>
      <c r="AKA264" s="101"/>
      <c r="AKB264" s="101"/>
      <c r="AKC264" s="101"/>
      <c r="AKD264" s="101"/>
      <c r="AKE264" s="101"/>
      <c r="AKF264" s="101"/>
      <c r="AKG264" s="101"/>
      <c r="AKH264" s="101"/>
      <c r="AKI264" s="101"/>
      <c r="AKJ264" s="101"/>
      <c r="AKK264" s="101"/>
      <c r="AKL264" s="101"/>
      <c r="AKM264" s="101"/>
      <c r="AKN264" s="101"/>
      <c r="AKO264" s="101"/>
      <c r="AKP264" s="101"/>
      <c r="AKQ264" s="101"/>
      <c r="AKR264" s="101"/>
      <c r="AKS264" s="101"/>
      <c r="AKT264" s="101"/>
      <c r="AKU264" s="101"/>
      <c r="AKV264" s="101"/>
      <c r="AKW264" s="101"/>
      <c r="AKX264" s="101"/>
      <c r="AKY264" s="101"/>
      <c r="AKZ264" s="101"/>
      <c r="ALA264" s="101"/>
      <c r="ALB264" s="101"/>
      <c r="ALC264" s="101"/>
      <c r="ALD264" s="101"/>
      <c r="ALE264" s="101"/>
      <c r="ALF264" s="101"/>
      <c r="ALG264" s="101"/>
      <c r="ALH264" s="101"/>
      <c r="ALI264" s="101"/>
      <c r="ALJ264" s="101"/>
      <c r="ALK264" s="101"/>
      <c r="ALL264" s="101"/>
      <c r="ALM264" s="101"/>
      <c r="ALN264" s="101"/>
      <c r="ALO264" s="101"/>
      <c r="ALP264" s="101"/>
      <c r="ALQ264" s="101"/>
      <c r="ALR264" s="101"/>
      <c r="ALS264" s="101"/>
      <c r="ALT264" s="101"/>
      <c r="ALU264" s="101"/>
      <c r="ALV264" s="101"/>
      <c r="ALW264" s="101"/>
      <c r="ALX264" s="101"/>
      <c r="ALY264" s="101"/>
      <c r="ALZ264" s="101"/>
      <c r="AMA264" s="101"/>
      <c r="AMB264" s="101"/>
      <c r="AMC264" s="101"/>
      <c r="AMD264" s="101"/>
      <c r="AME264" s="101"/>
      <c r="AMF264" s="101"/>
      <c r="AMG264" s="101"/>
      <c r="AMH264" s="101"/>
      <c r="AMI264" s="101"/>
      <c r="AMJ264" s="101"/>
      <c r="AMK264" s="101"/>
      <c r="AML264" s="101"/>
      <c r="AMM264" s="101"/>
      <c r="AMN264" s="101"/>
      <c r="AMO264" s="101"/>
      <c r="AMP264" s="101"/>
      <c r="AMQ264" s="101"/>
      <c r="AMR264" s="101"/>
      <c r="AMS264" s="101"/>
      <c r="AMT264" s="101"/>
      <c r="AMU264" s="101"/>
      <c r="AMV264" s="101"/>
      <c r="AMW264" s="101"/>
      <c r="AMX264" s="101"/>
      <c r="AMY264" s="101"/>
      <c r="AMZ264" s="101"/>
      <c r="ANA264" s="101"/>
      <c r="ANB264" s="101"/>
      <c r="ANC264" s="101"/>
      <c r="AND264" s="101"/>
      <c r="ANE264" s="101"/>
      <c r="ANF264" s="101"/>
      <c r="ANG264" s="101"/>
      <c r="ANH264" s="101"/>
      <c r="ANI264" s="101"/>
      <c r="ANJ264" s="101"/>
      <c r="ANK264" s="101"/>
      <c r="ANL264" s="101"/>
      <c r="ANM264" s="101"/>
      <c r="ANN264" s="101"/>
      <c r="ANO264" s="101"/>
      <c r="ANP264" s="101"/>
      <c r="ANQ264" s="101"/>
      <c r="ANR264" s="101"/>
      <c r="ANS264" s="101"/>
      <c r="ANT264" s="101"/>
      <c r="ANU264" s="101"/>
      <c r="ANV264" s="101"/>
      <c r="ANW264" s="101"/>
      <c r="ANX264" s="101"/>
      <c r="ANY264" s="101"/>
      <c r="ANZ264" s="101"/>
      <c r="AOA264" s="101"/>
      <c r="AOB264" s="101"/>
      <c r="AOC264" s="101"/>
      <c r="AOD264" s="101"/>
      <c r="AOE264" s="101"/>
      <c r="AOF264" s="101"/>
      <c r="AOG264" s="101"/>
      <c r="AOH264" s="101"/>
      <c r="AOI264" s="101"/>
      <c r="AOJ264" s="101"/>
      <c r="AOK264" s="101"/>
      <c r="AOL264" s="101"/>
      <c r="AOM264" s="101"/>
      <c r="AON264" s="101"/>
      <c r="AOO264" s="101"/>
      <c r="AOP264" s="101"/>
      <c r="AOQ264" s="101"/>
      <c r="AOR264" s="101"/>
      <c r="AOS264" s="101"/>
      <c r="AOT264" s="101"/>
      <c r="AOU264" s="101"/>
      <c r="AOV264" s="101"/>
      <c r="AOW264" s="101"/>
      <c r="AOX264" s="101"/>
      <c r="AOY264" s="101"/>
      <c r="AOZ264" s="101"/>
      <c r="APA264" s="101"/>
      <c r="APB264" s="101"/>
      <c r="APC264" s="101"/>
      <c r="APD264" s="101"/>
      <c r="APE264" s="101"/>
      <c r="APF264" s="101"/>
      <c r="APG264" s="101"/>
      <c r="APH264" s="101"/>
      <c r="API264" s="101"/>
      <c r="APJ264" s="101"/>
      <c r="APK264" s="101"/>
      <c r="APL264" s="101"/>
      <c r="APM264" s="101"/>
      <c r="APN264" s="101"/>
      <c r="APO264" s="101"/>
      <c r="APP264" s="101"/>
      <c r="APQ264" s="101"/>
      <c r="APR264" s="101"/>
      <c r="APS264" s="101"/>
      <c r="APT264" s="101"/>
      <c r="APU264" s="101"/>
      <c r="APV264" s="101"/>
      <c r="APW264" s="101"/>
      <c r="APX264" s="101"/>
      <c r="APY264" s="101"/>
      <c r="APZ264" s="101"/>
      <c r="AQA264" s="101"/>
      <c r="AQB264" s="101"/>
      <c r="AQC264" s="101"/>
      <c r="AQD264" s="101"/>
      <c r="AQE264" s="101"/>
      <c r="AQF264" s="101"/>
      <c r="AQG264" s="101"/>
      <c r="AQH264" s="101"/>
      <c r="AQI264" s="101"/>
      <c r="AQJ264" s="101"/>
      <c r="AQK264" s="101"/>
      <c r="AQL264" s="101"/>
      <c r="AQM264" s="101"/>
      <c r="AQN264" s="101"/>
      <c r="AQO264" s="101"/>
      <c r="AQP264" s="101"/>
      <c r="AQQ264" s="101"/>
      <c r="AQR264" s="101"/>
      <c r="AQS264" s="101"/>
      <c r="AQT264" s="101"/>
      <c r="AQU264" s="101"/>
      <c r="AQV264" s="101"/>
      <c r="AQW264" s="101"/>
      <c r="AQX264" s="101"/>
      <c r="AQY264" s="101"/>
      <c r="AQZ264" s="101"/>
      <c r="ARA264" s="101"/>
      <c r="ARB264" s="101"/>
      <c r="ARC264" s="101"/>
      <c r="ARD264" s="101"/>
      <c r="ARE264" s="101"/>
      <c r="ARF264" s="101"/>
      <c r="ARG264" s="101"/>
      <c r="ARH264" s="101"/>
      <c r="ARI264" s="101"/>
      <c r="ARJ264" s="101"/>
      <c r="ARK264" s="101"/>
      <c r="ARL264" s="101"/>
      <c r="ARM264" s="101"/>
      <c r="ARN264" s="101"/>
      <c r="ARO264" s="101"/>
      <c r="ARP264" s="101"/>
      <c r="ARQ264" s="101"/>
      <c r="ARR264" s="101"/>
      <c r="ARS264" s="101"/>
      <c r="ART264" s="101"/>
      <c r="ARU264" s="101"/>
      <c r="ARV264" s="101"/>
      <c r="ARW264" s="101"/>
      <c r="ARX264" s="101"/>
      <c r="ARY264" s="101"/>
      <c r="ARZ264" s="101"/>
      <c r="ASA264" s="101"/>
      <c r="ASB264" s="101"/>
      <c r="ASC264" s="101"/>
      <c r="ASD264" s="101"/>
      <c r="ASE264" s="101"/>
      <c r="ASF264" s="101"/>
      <c r="ASG264" s="101"/>
      <c r="ASH264" s="101"/>
      <c r="ASI264" s="101"/>
      <c r="ASJ264" s="101"/>
      <c r="ASK264" s="101"/>
      <c r="ASL264" s="101"/>
      <c r="ASM264" s="101"/>
      <c r="ASN264" s="101"/>
      <c r="ASO264" s="101"/>
      <c r="ASP264" s="101"/>
      <c r="ASQ264" s="101"/>
      <c r="ASR264" s="101"/>
      <c r="ASS264" s="101"/>
      <c r="AST264" s="101"/>
      <c r="ASU264" s="101"/>
      <c r="ASV264" s="101"/>
      <c r="ASW264" s="101"/>
      <c r="ASX264" s="101"/>
      <c r="ASY264" s="101"/>
      <c r="ASZ264" s="101"/>
      <c r="ATA264" s="101"/>
      <c r="ATB264" s="101"/>
      <c r="ATC264" s="101"/>
      <c r="ATD264" s="101"/>
      <c r="ATE264" s="101"/>
      <c r="ATF264" s="101"/>
      <c r="ATG264" s="101"/>
      <c r="ATH264" s="101"/>
      <c r="ATI264" s="101"/>
      <c r="ATJ264" s="101"/>
      <c r="ATK264" s="101"/>
      <c r="ATL264" s="101"/>
      <c r="ATM264" s="101"/>
      <c r="ATN264" s="101"/>
      <c r="ATO264" s="101"/>
      <c r="ATP264" s="101"/>
      <c r="ATQ264" s="101"/>
      <c r="ATR264" s="101"/>
      <c r="ATS264" s="101"/>
      <c r="ATT264" s="101"/>
      <c r="ATU264" s="101"/>
      <c r="ATV264" s="101"/>
      <c r="ATW264" s="101"/>
      <c r="ATX264" s="101"/>
      <c r="ATY264" s="101"/>
      <c r="ATZ264" s="101"/>
      <c r="AUA264" s="101"/>
      <c r="AUB264" s="101"/>
      <c r="AUC264" s="101"/>
      <c r="AUD264" s="101"/>
      <c r="AUE264" s="101"/>
      <c r="AUF264" s="101"/>
      <c r="AUG264" s="101"/>
      <c r="AUH264" s="101"/>
      <c r="AUI264" s="101"/>
      <c r="AUJ264" s="101"/>
      <c r="AUK264" s="101"/>
      <c r="AUL264" s="101"/>
      <c r="AUM264" s="101"/>
      <c r="AUN264" s="101"/>
      <c r="AUO264" s="101"/>
      <c r="AUP264" s="101"/>
      <c r="AUQ264" s="101"/>
      <c r="AUR264" s="101"/>
      <c r="AUS264" s="101"/>
      <c r="AUT264" s="101"/>
      <c r="AUU264" s="101"/>
      <c r="AUV264" s="101"/>
      <c r="AUW264" s="101"/>
      <c r="AUX264" s="101"/>
      <c r="AUY264" s="101"/>
      <c r="AUZ264" s="101"/>
      <c r="AVA264" s="101"/>
      <c r="AVB264" s="101"/>
      <c r="AVC264" s="101"/>
      <c r="AVD264" s="101"/>
      <c r="AVE264" s="101"/>
      <c r="AVF264" s="101"/>
      <c r="AVG264" s="101"/>
      <c r="AVH264" s="101"/>
      <c r="AVI264" s="101"/>
      <c r="AVJ264" s="101"/>
      <c r="AVK264" s="101"/>
      <c r="AVL264" s="101"/>
      <c r="AVM264" s="101"/>
      <c r="AVN264" s="101"/>
      <c r="AVO264" s="101"/>
      <c r="AVP264" s="101"/>
      <c r="AVQ264" s="101"/>
      <c r="AVR264" s="101"/>
      <c r="AVS264" s="101"/>
      <c r="AVT264" s="101"/>
      <c r="AVU264" s="101"/>
      <c r="AVV264" s="101"/>
      <c r="AVW264" s="101"/>
      <c r="AVX264" s="101"/>
      <c r="AVY264" s="101"/>
      <c r="AVZ264" s="101"/>
      <c r="AWA264" s="101"/>
      <c r="AWB264" s="101"/>
      <c r="AWC264" s="101"/>
      <c r="AWD264" s="101"/>
      <c r="AWE264" s="101"/>
      <c r="AWF264" s="101"/>
      <c r="AWG264" s="101"/>
      <c r="AWH264" s="101"/>
      <c r="AWI264" s="101"/>
      <c r="AWJ264" s="101"/>
      <c r="AWK264" s="101"/>
      <c r="AWL264" s="101"/>
      <c r="AWM264" s="101"/>
      <c r="AWN264" s="101"/>
      <c r="AWO264" s="101"/>
      <c r="AWP264" s="101"/>
      <c r="AWQ264" s="101"/>
      <c r="AWR264" s="101"/>
      <c r="AWS264" s="101"/>
      <c r="AWT264" s="101"/>
      <c r="AWU264" s="101"/>
      <c r="AWV264" s="101"/>
      <c r="AWW264" s="101"/>
      <c r="AWX264" s="101"/>
      <c r="AWY264" s="101"/>
      <c r="AWZ264" s="101"/>
      <c r="AXA264" s="101"/>
      <c r="AXB264" s="101"/>
      <c r="AXC264" s="101"/>
      <c r="AXD264" s="101"/>
      <c r="AXE264" s="101"/>
      <c r="AXF264" s="101"/>
      <c r="AXG264" s="101"/>
      <c r="AXH264" s="101"/>
      <c r="AXI264" s="101"/>
      <c r="AXJ264" s="101"/>
      <c r="AXK264" s="101"/>
      <c r="AXL264" s="101"/>
      <c r="AXM264" s="101"/>
      <c r="AXN264" s="101"/>
      <c r="AXO264" s="101"/>
      <c r="AXP264" s="101"/>
      <c r="AXQ264" s="101"/>
      <c r="AXR264" s="101"/>
      <c r="AXS264" s="101"/>
      <c r="AXT264" s="101"/>
      <c r="AXU264" s="101"/>
      <c r="AXV264" s="101"/>
      <c r="AXW264" s="101"/>
      <c r="AXX264" s="101"/>
      <c r="AXY264" s="101"/>
      <c r="AXZ264" s="101"/>
      <c r="AYA264" s="101"/>
      <c r="AYB264" s="101"/>
      <c r="AYC264" s="101"/>
      <c r="AYD264" s="101"/>
      <c r="AYE264" s="101"/>
      <c r="AYF264" s="101"/>
      <c r="AYG264" s="101"/>
      <c r="AYH264" s="101"/>
      <c r="AYI264" s="101"/>
      <c r="AYJ264" s="101"/>
      <c r="AYK264" s="101"/>
      <c r="AYL264" s="101"/>
      <c r="AYM264" s="101"/>
      <c r="AYN264" s="101"/>
      <c r="AYO264" s="101"/>
      <c r="AYP264" s="101"/>
      <c r="AYQ264" s="101"/>
      <c r="AYR264" s="101"/>
      <c r="AYS264" s="101"/>
      <c r="AYT264" s="101"/>
      <c r="AYU264" s="101"/>
      <c r="AYV264" s="101"/>
      <c r="AYW264" s="101"/>
      <c r="AYX264" s="101"/>
      <c r="AYY264" s="101"/>
      <c r="AYZ264" s="101"/>
      <c r="AZA264" s="101"/>
      <c r="AZB264" s="101"/>
      <c r="AZC264" s="101"/>
      <c r="AZD264" s="101"/>
      <c r="AZE264" s="101"/>
      <c r="AZF264" s="101"/>
      <c r="AZG264" s="101"/>
      <c r="AZH264" s="101"/>
      <c r="AZI264" s="101"/>
      <c r="AZJ264" s="101"/>
      <c r="AZK264" s="101"/>
      <c r="AZL264" s="101"/>
      <c r="AZM264" s="101"/>
      <c r="AZN264" s="101"/>
      <c r="AZO264" s="101"/>
      <c r="AZP264" s="101"/>
      <c r="AZQ264" s="101"/>
      <c r="AZR264" s="101"/>
      <c r="AZS264" s="101"/>
      <c r="AZT264" s="101"/>
      <c r="AZU264" s="101"/>
      <c r="AZV264" s="101"/>
      <c r="AZW264" s="101"/>
      <c r="AZX264" s="101"/>
      <c r="AZY264" s="101"/>
      <c r="AZZ264" s="101"/>
      <c r="BAA264" s="101"/>
      <c r="BAB264" s="101"/>
      <c r="BAC264" s="101"/>
      <c r="BAD264" s="101"/>
      <c r="BAE264" s="101"/>
      <c r="BAF264" s="101"/>
      <c r="BAG264" s="101"/>
      <c r="BAH264" s="101"/>
      <c r="BAI264" s="101"/>
      <c r="BAJ264" s="101"/>
      <c r="BAK264" s="101"/>
      <c r="BAL264" s="101"/>
      <c r="BAM264" s="101"/>
      <c r="BAN264" s="101"/>
      <c r="BAO264" s="101"/>
      <c r="BAP264" s="101"/>
      <c r="BAQ264" s="101"/>
      <c r="BAR264" s="101"/>
      <c r="BAS264" s="101"/>
      <c r="BAT264" s="101"/>
      <c r="BAU264" s="101"/>
      <c r="BAV264" s="101"/>
      <c r="BAW264" s="101"/>
      <c r="BAX264" s="101"/>
      <c r="BAY264" s="101"/>
      <c r="BAZ264" s="101"/>
      <c r="BBA264" s="101"/>
      <c r="BBB264" s="101"/>
      <c r="BBC264" s="101"/>
      <c r="BBD264" s="101"/>
      <c r="BBE264" s="101"/>
      <c r="BBF264" s="101"/>
      <c r="BBG264" s="101"/>
      <c r="BBH264" s="101"/>
      <c r="BBI264" s="101"/>
      <c r="BBJ264" s="101"/>
      <c r="BBK264" s="101"/>
      <c r="BBL264" s="101"/>
      <c r="BBM264" s="101"/>
      <c r="BBN264" s="101"/>
      <c r="BBO264" s="101"/>
      <c r="BBP264" s="101"/>
      <c r="BBQ264" s="101"/>
      <c r="BBR264" s="101"/>
      <c r="BBS264" s="101"/>
      <c r="BBT264" s="101"/>
      <c r="BBU264" s="101"/>
      <c r="BBV264" s="101"/>
      <c r="BBW264" s="101"/>
      <c r="BBX264" s="101"/>
      <c r="BBY264" s="101"/>
      <c r="BBZ264" s="101"/>
      <c r="BCA264" s="101"/>
      <c r="BCB264" s="101"/>
      <c r="BCC264" s="101"/>
      <c r="BCD264" s="101"/>
      <c r="BCE264" s="101"/>
      <c r="BCF264" s="101"/>
      <c r="BCG264" s="101"/>
      <c r="BCH264" s="101"/>
      <c r="BCI264" s="101"/>
      <c r="BCJ264" s="101"/>
      <c r="BCK264" s="101"/>
      <c r="BCL264" s="101"/>
      <c r="BCM264" s="101"/>
      <c r="BCN264" s="101"/>
      <c r="BCO264" s="101"/>
      <c r="BCP264" s="101"/>
      <c r="BCQ264" s="101"/>
      <c r="BCR264" s="101"/>
      <c r="BCS264" s="101"/>
      <c r="BCT264" s="101"/>
      <c r="BCU264" s="101"/>
      <c r="BCV264" s="101"/>
      <c r="BCW264" s="101"/>
      <c r="BCX264" s="101"/>
      <c r="BCY264" s="101"/>
      <c r="BCZ264" s="101"/>
      <c r="BDA264" s="101"/>
      <c r="BDB264" s="101"/>
      <c r="BDC264" s="101"/>
      <c r="BDD264" s="101"/>
      <c r="BDE264" s="101"/>
      <c r="BDF264" s="101"/>
      <c r="BDG264" s="101"/>
      <c r="BDH264" s="101"/>
      <c r="BDI264" s="101"/>
      <c r="BDJ264" s="101"/>
      <c r="BDK264" s="101"/>
      <c r="BDL264" s="101"/>
      <c r="BDM264" s="101"/>
      <c r="BDN264" s="101"/>
      <c r="BDO264" s="101"/>
      <c r="BDP264" s="101"/>
      <c r="BDQ264" s="101"/>
      <c r="BDR264" s="101"/>
      <c r="BDS264" s="101"/>
      <c r="BDT264" s="101"/>
      <c r="BDU264" s="101"/>
      <c r="BDV264" s="101"/>
      <c r="BDW264" s="101"/>
      <c r="BDX264" s="101"/>
      <c r="BDY264" s="101"/>
      <c r="BDZ264" s="101"/>
      <c r="BEA264" s="101"/>
      <c r="BEB264" s="101"/>
      <c r="BEC264" s="101"/>
      <c r="BED264" s="101"/>
      <c r="BEE264" s="101"/>
      <c r="BEF264" s="101"/>
      <c r="BEG264" s="101"/>
      <c r="BEH264" s="101"/>
      <c r="BEI264" s="101"/>
      <c r="BEJ264" s="101"/>
      <c r="BEK264" s="101"/>
      <c r="BEL264" s="101"/>
      <c r="BEM264" s="101"/>
      <c r="BEN264" s="101"/>
      <c r="BEO264" s="101"/>
      <c r="BEP264" s="101"/>
      <c r="BEQ264" s="101"/>
      <c r="BER264" s="101"/>
      <c r="BES264" s="101"/>
      <c r="BET264" s="101"/>
      <c r="BEU264" s="101"/>
      <c r="BEV264" s="101"/>
      <c r="BEW264" s="101"/>
      <c r="BEX264" s="101"/>
      <c r="BEY264" s="101"/>
      <c r="BEZ264" s="101"/>
      <c r="BFA264" s="101"/>
      <c r="BFB264" s="101"/>
      <c r="BFC264" s="101"/>
      <c r="BFD264" s="101"/>
      <c r="BFE264" s="101"/>
      <c r="BFF264" s="101"/>
      <c r="BFG264" s="101"/>
      <c r="BFH264" s="101"/>
      <c r="BFI264" s="101"/>
      <c r="BFJ264" s="101"/>
      <c r="BFK264" s="101"/>
      <c r="BFL264" s="101"/>
      <c r="BFM264" s="101"/>
      <c r="BFN264" s="101"/>
      <c r="BFO264" s="101"/>
      <c r="BFP264" s="101"/>
      <c r="BFQ264" s="101"/>
      <c r="BFR264" s="101"/>
      <c r="BFS264" s="101"/>
      <c r="BFT264" s="101"/>
      <c r="BFU264" s="101"/>
      <c r="BFV264" s="101"/>
      <c r="BFW264" s="101"/>
      <c r="BFX264" s="101"/>
      <c r="BFY264" s="101"/>
      <c r="BFZ264" s="101"/>
      <c r="BGA264" s="101"/>
      <c r="BGB264" s="101"/>
      <c r="BGC264" s="101"/>
      <c r="BGD264" s="101"/>
      <c r="BGE264" s="101"/>
      <c r="BGF264" s="101"/>
      <c r="BGG264" s="101"/>
      <c r="BGH264" s="101"/>
      <c r="BGI264" s="101"/>
      <c r="BGJ264" s="101"/>
      <c r="BGK264" s="101"/>
      <c r="BGL264" s="101"/>
      <c r="BGM264" s="101"/>
      <c r="BGN264" s="101"/>
      <c r="BGO264" s="101"/>
      <c r="BGP264" s="101"/>
      <c r="BGQ264" s="101"/>
      <c r="BGR264" s="101"/>
      <c r="BGS264" s="101"/>
      <c r="BGT264" s="101"/>
      <c r="BGU264" s="101"/>
      <c r="BGV264" s="101"/>
      <c r="BGW264" s="101"/>
      <c r="BGX264" s="101"/>
      <c r="BGY264" s="101"/>
      <c r="BGZ264" s="101"/>
      <c r="BHA264" s="101"/>
      <c r="BHB264" s="101"/>
      <c r="BHC264" s="101"/>
      <c r="BHD264" s="101"/>
      <c r="BHE264" s="101"/>
      <c r="BHF264" s="101"/>
      <c r="BHG264" s="101"/>
      <c r="BHH264" s="101"/>
      <c r="BHI264" s="101"/>
      <c r="BHJ264" s="101"/>
      <c r="BHK264" s="101"/>
      <c r="BHL264" s="101"/>
      <c r="BHM264" s="101"/>
      <c r="BHN264" s="101"/>
      <c r="BHO264" s="101"/>
      <c r="BHP264" s="101"/>
      <c r="BHQ264" s="101"/>
      <c r="BHR264" s="101"/>
      <c r="BHS264" s="101"/>
      <c r="BHT264" s="101"/>
      <c r="BHU264" s="101"/>
      <c r="BHV264" s="101"/>
      <c r="BHW264" s="101"/>
      <c r="BHX264" s="101"/>
      <c r="BHY264" s="101"/>
      <c r="BHZ264" s="101"/>
      <c r="BIA264" s="101"/>
      <c r="BIB264" s="101"/>
      <c r="BIC264" s="101"/>
      <c r="BID264" s="101"/>
      <c r="BIE264" s="101"/>
      <c r="BIF264" s="101"/>
      <c r="BIG264" s="101"/>
      <c r="BIH264" s="101"/>
      <c r="BII264" s="101"/>
      <c r="BIJ264" s="101"/>
      <c r="BIK264" s="101"/>
      <c r="BIL264" s="101"/>
      <c r="BIM264" s="101"/>
      <c r="BIN264" s="101"/>
      <c r="BIO264" s="101"/>
      <c r="BIP264" s="101"/>
      <c r="BIQ264" s="101"/>
      <c r="BIR264" s="101"/>
      <c r="BIS264" s="101"/>
      <c r="BIT264" s="101"/>
      <c r="BIU264" s="101"/>
      <c r="BIV264" s="101"/>
      <c r="BIW264" s="101"/>
      <c r="BIX264" s="101"/>
      <c r="BIY264" s="101"/>
      <c r="BIZ264" s="101"/>
      <c r="BJA264" s="101"/>
      <c r="BJB264" s="101"/>
      <c r="BJC264" s="101"/>
      <c r="BJD264" s="101"/>
      <c r="BJE264" s="101"/>
      <c r="BJF264" s="101"/>
      <c r="BJG264" s="101"/>
      <c r="BJH264" s="101"/>
      <c r="BJI264" s="101"/>
      <c r="BJJ264" s="101"/>
      <c r="BJK264" s="101"/>
      <c r="BJL264" s="101"/>
      <c r="BJM264" s="101"/>
      <c r="BJN264" s="101"/>
      <c r="BJO264" s="101"/>
      <c r="BJP264" s="101"/>
      <c r="BJQ264" s="101"/>
      <c r="BJR264" s="101"/>
      <c r="BJS264" s="101"/>
      <c r="BJT264" s="101"/>
      <c r="BJU264" s="101"/>
      <c r="BJV264" s="101"/>
      <c r="BJW264" s="101"/>
      <c r="BJX264" s="101"/>
      <c r="BJY264" s="101"/>
      <c r="BJZ264" s="101"/>
      <c r="BKA264" s="101"/>
      <c r="BKB264" s="101"/>
      <c r="BKC264" s="101"/>
      <c r="BKD264" s="101"/>
      <c r="BKE264" s="101"/>
      <c r="BKF264" s="101"/>
      <c r="BKG264" s="101"/>
      <c r="BKH264" s="101"/>
      <c r="BKI264" s="101"/>
      <c r="BKJ264" s="101"/>
      <c r="BKK264" s="101"/>
      <c r="BKL264" s="101"/>
      <c r="BKM264" s="101"/>
      <c r="BKN264" s="101"/>
      <c r="BKO264" s="101"/>
      <c r="BKP264" s="101"/>
      <c r="BKQ264" s="101"/>
      <c r="BKR264" s="101"/>
      <c r="BKS264" s="101"/>
      <c r="BKT264" s="101"/>
      <c r="BKU264" s="101"/>
      <c r="BKV264" s="101"/>
      <c r="BKW264" s="101"/>
      <c r="BKX264" s="101"/>
      <c r="BKY264" s="101"/>
      <c r="BKZ264" s="101"/>
      <c r="BLA264" s="101"/>
      <c r="BLB264" s="101"/>
      <c r="BLC264" s="101"/>
      <c r="BLD264" s="101"/>
      <c r="BLE264" s="101"/>
      <c r="BLF264" s="101"/>
      <c r="BLG264" s="101"/>
      <c r="BLH264" s="101"/>
      <c r="BLI264" s="101"/>
      <c r="BLJ264" s="101"/>
      <c r="BLK264" s="101"/>
      <c r="BLL264" s="101"/>
      <c r="BLM264" s="101"/>
      <c r="BLN264" s="101"/>
      <c r="BLO264" s="101"/>
      <c r="BLP264" s="101"/>
      <c r="BLQ264" s="101"/>
      <c r="BLR264" s="101"/>
      <c r="BLS264" s="101"/>
      <c r="BLT264" s="101"/>
      <c r="BLU264" s="101"/>
      <c r="BLV264" s="101"/>
      <c r="BLW264" s="101"/>
      <c r="BLX264" s="101"/>
      <c r="BLY264" s="101"/>
      <c r="BLZ264" s="101"/>
      <c r="BMA264" s="101"/>
      <c r="BMB264" s="101"/>
      <c r="BMC264" s="101"/>
      <c r="BMD264" s="101"/>
      <c r="BME264" s="101"/>
      <c r="BMF264" s="101"/>
      <c r="BMG264" s="101"/>
      <c r="BMH264" s="101"/>
      <c r="BMI264" s="101"/>
      <c r="BMJ264" s="101"/>
      <c r="BMK264" s="101"/>
      <c r="BML264" s="101"/>
      <c r="BMM264" s="101"/>
      <c r="BMN264" s="101"/>
      <c r="BMO264" s="101"/>
      <c r="BMP264" s="101"/>
      <c r="BMQ264" s="101"/>
      <c r="BMR264" s="101"/>
      <c r="BMS264" s="101"/>
      <c r="BMT264" s="101"/>
      <c r="BMU264" s="101"/>
      <c r="BMV264" s="101"/>
      <c r="BMW264" s="101"/>
      <c r="BMX264" s="101"/>
      <c r="BMY264" s="101"/>
      <c r="BMZ264" s="101"/>
      <c r="BNA264" s="101"/>
      <c r="BNB264" s="101"/>
      <c r="BNC264" s="101"/>
      <c r="BND264" s="101"/>
      <c r="BNE264" s="101"/>
      <c r="BNF264" s="101"/>
      <c r="BNG264" s="101"/>
      <c r="BNH264" s="101"/>
      <c r="BNI264" s="101"/>
      <c r="BNJ264" s="101"/>
      <c r="BNK264" s="101"/>
      <c r="BNL264" s="101"/>
      <c r="BNM264" s="101"/>
      <c r="BNN264" s="101"/>
      <c r="BNO264" s="101"/>
      <c r="BNP264" s="101"/>
      <c r="BNQ264" s="101"/>
      <c r="BNR264" s="101"/>
      <c r="BNS264" s="101"/>
      <c r="BNT264" s="101"/>
      <c r="BNU264" s="101"/>
      <c r="BNV264" s="101"/>
      <c r="BNW264" s="101"/>
      <c r="BNX264" s="101"/>
      <c r="BNY264" s="101"/>
      <c r="BNZ264" s="101"/>
      <c r="BOA264" s="101"/>
      <c r="BOB264" s="101"/>
      <c r="BOC264" s="101"/>
      <c r="BOD264" s="101"/>
      <c r="BOE264" s="101"/>
      <c r="BOF264" s="101"/>
      <c r="BOG264" s="101"/>
      <c r="BOH264" s="101"/>
      <c r="BOI264" s="101"/>
      <c r="BOJ264" s="101"/>
      <c r="BOK264" s="101"/>
      <c r="BOL264" s="101"/>
      <c r="BOM264" s="101"/>
      <c r="BON264" s="101"/>
      <c r="BOO264" s="101"/>
      <c r="BOP264" s="101"/>
      <c r="BOQ264" s="101"/>
      <c r="BOR264" s="101"/>
      <c r="BOS264" s="101"/>
      <c r="BOT264" s="101"/>
      <c r="BOU264" s="101"/>
      <c r="BOV264" s="101"/>
      <c r="BOW264" s="101"/>
      <c r="BOX264" s="101"/>
      <c r="BOY264" s="101"/>
      <c r="BOZ264" s="101"/>
      <c r="BPA264" s="101"/>
      <c r="BPB264" s="101"/>
      <c r="BPC264" s="101"/>
      <c r="BPD264" s="101"/>
      <c r="BPE264" s="101"/>
      <c r="BPF264" s="101"/>
      <c r="BPG264" s="101"/>
      <c r="BPH264" s="101"/>
      <c r="BPI264" s="101"/>
      <c r="BPJ264" s="101"/>
      <c r="BPK264" s="101"/>
      <c r="BPL264" s="101"/>
      <c r="BPM264" s="101"/>
      <c r="BPN264" s="101"/>
      <c r="BPO264" s="101"/>
      <c r="BPP264" s="101"/>
      <c r="BPQ264" s="101"/>
      <c r="BPR264" s="101"/>
      <c r="BPS264" s="101"/>
      <c r="BPT264" s="101"/>
      <c r="BPU264" s="101"/>
      <c r="BPV264" s="101"/>
      <c r="BPW264" s="101"/>
      <c r="BPX264" s="101"/>
      <c r="BPY264" s="101"/>
      <c r="BPZ264" s="101"/>
      <c r="BQA264" s="101"/>
      <c r="BQB264" s="101"/>
      <c r="BQC264" s="101"/>
      <c r="BQD264" s="101"/>
      <c r="BQE264" s="101"/>
      <c r="BQF264" s="101"/>
      <c r="BQG264" s="101"/>
      <c r="BQH264" s="101"/>
      <c r="BQI264" s="101"/>
      <c r="BQJ264" s="101"/>
      <c r="BQK264" s="101"/>
      <c r="BQL264" s="101"/>
      <c r="BQM264" s="101"/>
      <c r="BQN264" s="101"/>
      <c r="BQO264" s="101"/>
      <c r="BQP264" s="101"/>
      <c r="BQQ264" s="101"/>
      <c r="BQR264" s="101"/>
      <c r="BQS264" s="101"/>
      <c r="BQT264" s="101"/>
      <c r="BQU264" s="101"/>
      <c r="BQV264" s="101"/>
      <c r="BQW264" s="101"/>
      <c r="BQX264" s="101"/>
      <c r="BQY264" s="101"/>
      <c r="BQZ264" s="101"/>
      <c r="BRA264" s="101"/>
      <c r="BRB264" s="101"/>
      <c r="BRC264" s="101"/>
      <c r="BRD264" s="101"/>
      <c r="BRE264" s="101"/>
      <c r="BRF264" s="101"/>
      <c r="BRG264" s="101"/>
      <c r="BRH264" s="101"/>
      <c r="BRI264" s="101"/>
      <c r="BRJ264" s="101"/>
      <c r="BRK264" s="101"/>
      <c r="BRL264" s="101"/>
      <c r="BRM264" s="101"/>
      <c r="BRN264" s="101"/>
      <c r="BRO264" s="101"/>
      <c r="BRP264" s="101"/>
      <c r="BRQ264" s="101"/>
      <c r="BRR264" s="101"/>
      <c r="BRS264" s="101"/>
      <c r="BRT264" s="101"/>
      <c r="BRU264" s="101"/>
      <c r="BRV264" s="101"/>
      <c r="BRW264" s="101"/>
      <c r="BRX264" s="101"/>
      <c r="BRY264" s="101"/>
      <c r="BRZ264" s="101"/>
      <c r="BSA264" s="101"/>
      <c r="BSB264" s="101"/>
      <c r="BSC264" s="101"/>
      <c r="BSD264" s="101"/>
      <c r="BSE264" s="101"/>
      <c r="BSF264" s="101"/>
      <c r="BSG264" s="101"/>
      <c r="BSH264" s="101"/>
      <c r="BSI264" s="101"/>
      <c r="BSJ264" s="101"/>
      <c r="BSK264" s="101"/>
      <c r="BSL264" s="101"/>
      <c r="BSM264" s="101"/>
      <c r="BSN264" s="101"/>
      <c r="BSO264" s="101"/>
      <c r="BSP264" s="101"/>
      <c r="BSQ264" s="101"/>
      <c r="BSR264" s="101"/>
      <c r="BSS264" s="101"/>
      <c r="BST264" s="101"/>
      <c r="BSU264" s="101"/>
      <c r="BSV264" s="101"/>
      <c r="BSW264" s="101"/>
      <c r="BSX264" s="101"/>
      <c r="BSY264" s="101"/>
      <c r="BSZ264" s="101"/>
      <c r="BTA264" s="101"/>
      <c r="BTB264" s="101"/>
      <c r="BTC264" s="101"/>
      <c r="BTD264" s="101"/>
      <c r="BTE264" s="101"/>
      <c r="BTF264" s="101"/>
      <c r="BTG264" s="101"/>
      <c r="BTH264" s="101"/>
      <c r="BTI264" s="101"/>
      <c r="BTJ264" s="101"/>
      <c r="BTK264" s="101"/>
      <c r="BTL264" s="101"/>
      <c r="BTM264" s="101"/>
      <c r="BTN264" s="101"/>
      <c r="BTO264" s="101"/>
      <c r="BTP264" s="101"/>
      <c r="BTQ264" s="101"/>
      <c r="BTR264" s="101"/>
      <c r="BTS264" s="101"/>
      <c r="BTT264" s="101"/>
      <c r="BTU264" s="101"/>
      <c r="BTV264" s="101"/>
      <c r="BTW264" s="101"/>
      <c r="BTX264" s="101"/>
      <c r="BTY264" s="101"/>
      <c r="BTZ264" s="101"/>
      <c r="BUA264" s="101"/>
      <c r="BUB264" s="101"/>
      <c r="BUC264" s="101"/>
      <c r="BUD264" s="101"/>
      <c r="BUE264" s="101"/>
      <c r="BUF264" s="101"/>
      <c r="BUG264" s="101"/>
      <c r="BUH264" s="101"/>
      <c r="BUI264" s="101"/>
      <c r="BUJ264" s="101"/>
      <c r="BUK264" s="101"/>
      <c r="BUL264" s="101"/>
      <c r="BUM264" s="101"/>
      <c r="BUN264" s="101"/>
      <c r="BUO264" s="101"/>
      <c r="BUP264" s="101"/>
      <c r="BUQ264" s="101"/>
      <c r="BUR264" s="101"/>
      <c r="BUS264" s="101"/>
      <c r="BUT264" s="101"/>
      <c r="BUU264" s="101"/>
      <c r="BUV264" s="101"/>
      <c r="BUW264" s="101"/>
      <c r="BUX264" s="101"/>
      <c r="BUY264" s="101"/>
      <c r="BUZ264" s="101"/>
      <c r="BVA264" s="101"/>
      <c r="BVB264" s="101"/>
      <c r="BVC264" s="101"/>
      <c r="BVD264" s="101"/>
      <c r="BVE264" s="101"/>
      <c r="BVF264" s="101"/>
      <c r="BVG264" s="101"/>
      <c r="BVH264" s="101"/>
      <c r="BVI264" s="101"/>
      <c r="BVJ264" s="101"/>
      <c r="BVK264" s="101"/>
      <c r="BVL264" s="101"/>
      <c r="BVM264" s="101"/>
      <c r="BVN264" s="101"/>
      <c r="BVO264" s="101"/>
      <c r="BVP264" s="101"/>
      <c r="BVQ264" s="101"/>
      <c r="BVR264" s="101"/>
      <c r="BVS264" s="101"/>
      <c r="BVT264" s="101"/>
      <c r="BVU264" s="101"/>
      <c r="BVV264" s="101"/>
      <c r="BVW264" s="101"/>
      <c r="BVX264" s="101"/>
      <c r="BVY264" s="101"/>
      <c r="BVZ264" s="101"/>
      <c r="BWA264" s="101"/>
      <c r="BWB264" s="101"/>
      <c r="BWC264" s="101"/>
      <c r="BWD264" s="101"/>
      <c r="BWE264" s="101"/>
      <c r="BWF264" s="101"/>
      <c r="BWG264" s="101"/>
      <c r="BWH264" s="101"/>
      <c r="BWI264" s="101"/>
      <c r="BWJ264" s="101"/>
      <c r="BWK264" s="101"/>
      <c r="BWL264" s="101"/>
      <c r="BWM264" s="101"/>
      <c r="BWN264" s="101"/>
      <c r="BWO264" s="101"/>
      <c r="BWP264" s="101"/>
      <c r="BWQ264" s="101"/>
      <c r="BWR264" s="101"/>
      <c r="BWS264" s="101"/>
      <c r="BWT264" s="101"/>
      <c r="BWU264" s="101"/>
      <c r="BWV264" s="101"/>
      <c r="BWW264" s="101"/>
      <c r="BWX264" s="101"/>
      <c r="BWY264" s="101"/>
      <c r="BWZ264" s="101"/>
      <c r="BXA264" s="101"/>
      <c r="BXB264" s="101"/>
      <c r="BXC264" s="101"/>
      <c r="BXD264" s="101"/>
      <c r="BXE264" s="101"/>
      <c r="BXF264" s="101"/>
      <c r="BXG264" s="101"/>
      <c r="BXH264" s="101"/>
      <c r="BXI264" s="101"/>
      <c r="BXJ264" s="101"/>
      <c r="BXK264" s="101"/>
      <c r="BXL264" s="101"/>
      <c r="BXM264" s="101"/>
      <c r="BXN264" s="101"/>
      <c r="BXO264" s="101"/>
      <c r="BXP264" s="101"/>
      <c r="BXQ264" s="101"/>
      <c r="BXR264" s="101"/>
      <c r="BXS264" s="101"/>
      <c r="BXT264" s="101"/>
      <c r="BXU264" s="101"/>
      <c r="BXV264" s="101"/>
      <c r="BXW264" s="101"/>
      <c r="BXX264" s="101"/>
      <c r="BXY264" s="101"/>
      <c r="BXZ264" s="101"/>
      <c r="BYA264" s="101"/>
      <c r="BYB264" s="101"/>
      <c r="BYC264" s="101"/>
      <c r="BYD264" s="101"/>
      <c r="BYE264" s="101"/>
      <c r="BYF264" s="101"/>
      <c r="BYG264" s="101"/>
      <c r="BYH264" s="101"/>
      <c r="BYI264" s="101"/>
      <c r="BYJ264" s="101"/>
      <c r="BYK264" s="101"/>
      <c r="BYL264" s="101"/>
      <c r="BYM264" s="101"/>
      <c r="BYN264" s="101"/>
      <c r="BYO264" s="101"/>
      <c r="BYP264" s="101"/>
      <c r="BYQ264" s="101"/>
      <c r="BYR264" s="101"/>
      <c r="BYS264" s="101"/>
      <c r="BYT264" s="101"/>
      <c r="BYU264" s="101"/>
      <c r="BYV264" s="101"/>
      <c r="BYW264" s="101"/>
      <c r="BYX264" s="101"/>
      <c r="BYY264" s="101"/>
      <c r="BYZ264" s="101"/>
      <c r="BZA264" s="101"/>
      <c r="BZB264" s="101"/>
      <c r="BZC264" s="101"/>
      <c r="BZD264" s="101"/>
      <c r="BZE264" s="101"/>
      <c r="BZF264" s="101"/>
      <c r="BZG264" s="101"/>
      <c r="BZH264" s="101"/>
      <c r="BZI264" s="101"/>
      <c r="BZJ264" s="101"/>
      <c r="BZK264" s="101"/>
      <c r="BZL264" s="101"/>
      <c r="BZM264" s="101"/>
      <c r="BZN264" s="101"/>
      <c r="BZO264" s="101"/>
      <c r="BZP264" s="101"/>
      <c r="BZQ264" s="101"/>
      <c r="BZR264" s="101"/>
      <c r="BZS264" s="101"/>
      <c r="BZT264" s="101"/>
      <c r="BZU264" s="101"/>
      <c r="BZV264" s="101"/>
      <c r="BZW264" s="101"/>
      <c r="BZX264" s="101"/>
      <c r="BZY264" s="101"/>
      <c r="BZZ264" s="101"/>
      <c r="CAA264" s="101"/>
      <c r="CAB264" s="101"/>
      <c r="CAC264" s="101"/>
      <c r="CAD264" s="101"/>
      <c r="CAE264" s="101"/>
      <c r="CAF264" s="101"/>
      <c r="CAG264" s="101"/>
      <c r="CAH264" s="101"/>
      <c r="CAI264" s="101"/>
      <c r="CAJ264" s="101"/>
      <c r="CAK264" s="101"/>
      <c r="CAL264" s="101"/>
      <c r="CAM264" s="101"/>
      <c r="CAN264" s="101"/>
      <c r="CAO264" s="101"/>
      <c r="CAP264" s="101"/>
      <c r="CAQ264" s="101"/>
      <c r="CAR264" s="101"/>
      <c r="CAS264" s="101"/>
      <c r="CAT264" s="101"/>
      <c r="CAU264" s="101"/>
      <c r="CAV264" s="101"/>
      <c r="CAW264" s="101"/>
      <c r="CAX264" s="101"/>
      <c r="CAY264" s="101"/>
      <c r="CAZ264" s="101"/>
      <c r="CBA264" s="101"/>
      <c r="CBB264" s="101"/>
      <c r="CBC264" s="101"/>
      <c r="CBD264" s="101"/>
      <c r="CBE264" s="101"/>
      <c r="CBF264" s="101"/>
      <c r="CBG264" s="101"/>
      <c r="CBH264" s="101"/>
      <c r="CBI264" s="101"/>
      <c r="CBJ264" s="101"/>
      <c r="CBK264" s="101"/>
      <c r="CBL264" s="101"/>
      <c r="CBM264" s="101"/>
      <c r="CBN264" s="101"/>
      <c r="CBO264" s="101"/>
      <c r="CBP264" s="101"/>
      <c r="CBQ264" s="101"/>
      <c r="CBR264" s="101"/>
      <c r="CBS264" s="101"/>
      <c r="CBT264" s="101"/>
      <c r="CBU264" s="101"/>
      <c r="CBV264" s="101"/>
      <c r="CBW264" s="101"/>
      <c r="CBX264" s="101"/>
      <c r="CBY264" s="101"/>
      <c r="CBZ264" s="101"/>
      <c r="CCA264" s="101"/>
      <c r="CCB264" s="101"/>
      <c r="CCC264" s="101"/>
      <c r="CCD264" s="101"/>
      <c r="CCE264" s="101"/>
      <c r="CCF264" s="101"/>
      <c r="CCG264" s="101"/>
      <c r="CCH264" s="101"/>
      <c r="CCI264" s="101"/>
      <c r="CCJ264" s="101"/>
      <c r="CCK264" s="101"/>
      <c r="CCL264" s="101"/>
      <c r="CCM264" s="101"/>
      <c r="CCN264" s="101"/>
      <c r="CCO264" s="101"/>
      <c r="CCP264" s="101"/>
      <c r="CCQ264" s="101"/>
      <c r="CCR264" s="101"/>
      <c r="CCS264" s="101"/>
      <c r="CCT264" s="101"/>
      <c r="CCU264" s="101"/>
      <c r="CCV264" s="101"/>
      <c r="CCW264" s="101"/>
      <c r="CCX264" s="101"/>
      <c r="CCY264" s="101"/>
      <c r="CCZ264" s="101"/>
      <c r="CDA264" s="101"/>
      <c r="CDB264" s="101"/>
      <c r="CDC264" s="101"/>
      <c r="CDD264" s="101"/>
      <c r="CDE264" s="101"/>
      <c r="CDF264" s="101"/>
      <c r="CDG264" s="101"/>
      <c r="CDH264" s="101"/>
      <c r="CDI264" s="101"/>
      <c r="CDJ264" s="101"/>
      <c r="CDK264" s="101"/>
      <c r="CDL264" s="101"/>
      <c r="CDM264" s="101"/>
      <c r="CDN264" s="101"/>
      <c r="CDO264" s="101"/>
      <c r="CDP264" s="101"/>
      <c r="CDQ264" s="101"/>
      <c r="CDR264" s="101"/>
      <c r="CDS264" s="101"/>
      <c r="CDT264" s="101"/>
      <c r="CDU264" s="101"/>
      <c r="CDV264" s="101"/>
      <c r="CDW264" s="101"/>
      <c r="CDX264" s="101"/>
      <c r="CDY264" s="101"/>
      <c r="CDZ264" s="101"/>
      <c r="CEA264" s="101"/>
      <c r="CEB264" s="101"/>
      <c r="CEC264" s="101"/>
      <c r="CED264" s="101"/>
      <c r="CEE264" s="101"/>
      <c r="CEF264" s="101"/>
      <c r="CEG264" s="101"/>
      <c r="CEH264" s="101"/>
      <c r="CEI264" s="101"/>
      <c r="CEJ264" s="101"/>
      <c r="CEK264" s="101"/>
      <c r="CEL264" s="101"/>
      <c r="CEM264" s="101"/>
      <c r="CEN264" s="101"/>
      <c r="CEO264" s="101"/>
      <c r="CEP264" s="101"/>
      <c r="CEQ264" s="101"/>
      <c r="CER264" s="101"/>
      <c r="CES264" s="101"/>
      <c r="CET264" s="101"/>
      <c r="CEU264" s="101"/>
      <c r="CEV264" s="101"/>
      <c r="CEW264" s="101"/>
      <c r="CEX264" s="101"/>
      <c r="CEY264" s="101"/>
      <c r="CEZ264" s="101"/>
      <c r="CFA264" s="101"/>
      <c r="CFB264" s="101"/>
      <c r="CFC264" s="101"/>
      <c r="CFD264" s="101"/>
      <c r="CFE264" s="101"/>
      <c r="CFF264" s="101"/>
      <c r="CFG264" s="101"/>
      <c r="CFH264" s="101"/>
      <c r="CFI264" s="101"/>
      <c r="CFJ264" s="101"/>
      <c r="CFK264" s="101"/>
      <c r="CFL264" s="101"/>
      <c r="CFM264" s="101"/>
      <c r="CFN264" s="101"/>
      <c r="CFO264" s="101"/>
      <c r="CFP264" s="101"/>
      <c r="CFQ264" s="101"/>
      <c r="CFR264" s="101"/>
      <c r="CFS264" s="101"/>
      <c r="CFT264" s="101"/>
      <c r="CFU264" s="101"/>
      <c r="CFV264" s="101"/>
      <c r="CFW264" s="101"/>
      <c r="CFX264" s="101"/>
      <c r="CFY264" s="101"/>
      <c r="CFZ264" s="101"/>
      <c r="CGA264" s="101"/>
      <c r="CGB264" s="101"/>
      <c r="CGC264" s="101"/>
      <c r="CGD264" s="101"/>
      <c r="CGE264" s="101"/>
      <c r="CGF264" s="101"/>
      <c r="CGG264" s="101"/>
      <c r="CGH264" s="101"/>
      <c r="CGI264" s="101"/>
      <c r="CGJ264" s="101"/>
      <c r="CGK264" s="101"/>
      <c r="CGL264" s="101"/>
      <c r="CGM264" s="101"/>
      <c r="CGN264" s="101"/>
      <c r="CGO264" s="101"/>
      <c r="CGP264" s="101"/>
      <c r="CGQ264" s="101"/>
      <c r="CGR264" s="101"/>
      <c r="CGS264" s="101"/>
      <c r="CGT264" s="101"/>
      <c r="CGU264" s="101"/>
      <c r="CGV264" s="101"/>
      <c r="CGW264" s="101"/>
      <c r="CGX264" s="101"/>
      <c r="CGY264" s="101"/>
      <c r="CGZ264" s="101"/>
      <c r="CHA264" s="101"/>
      <c r="CHB264" s="101"/>
      <c r="CHC264" s="101"/>
      <c r="CHD264" s="101"/>
      <c r="CHE264" s="101"/>
      <c r="CHF264" s="101"/>
      <c r="CHG264" s="101"/>
      <c r="CHH264" s="101"/>
      <c r="CHI264" s="101"/>
      <c r="CHJ264" s="101"/>
      <c r="CHK264" s="101"/>
      <c r="CHL264" s="101"/>
      <c r="CHM264" s="101"/>
      <c r="CHN264" s="101"/>
      <c r="CHO264" s="101"/>
      <c r="CHP264" s="101"/>
      <c r="CHQ264" s="101"/>
      <c r="CHR264" s="101"/>
      <c r="CHS264" s="101"/>
      <c r="CHT264" s="101"/>
      <c r="CHU264" s="101"/>
      <c r="CHV264" s="101"/>
      <c r="CHW264" s="101"/>
      <c r="CHX264" s="101"/>
      <c r="CHY264" s="101"/>
      <c r="CHZ264" s="101"/>
      <c r="CIA264" s="101"/>
      <c r="CIB264" s="101"/>
      <c r="CIC264" s="101"/>
      <c r="CID264" s="101"/>
      <c r="CIE264" s="101"/>
      <c r="CIF264" s="101"/>
      <c r="CIG264" s="101"/>
      <c r="CIH264" s="101"/>
      <c r="CII264" s="101"/>
      <c r="CIJ264" s="101"/>
      <c r="CIK264" s="101"/>
      <c r="CIL264" s="101"/>
      <c r="CIM264" s="101"/>
      <c r="CIN264" s="101"/>
      <c r="CIO264" s="101"/>
      <c r="CIP264" s="101"/>
      <c r="CIQ264" s="101"/>
      <c r="CIR264" s="101"/>
      <c r="CIS264" s="101"/>
      <c r="CIT264" s="101"/>
      <c r="CIU264" s="101"/>
      <c r="CIV264" s="101"/>
      <c r="CIW264" s="101"/>
      <c r="CIX264" s="101"/>
      <c r="CIY264" s="101"/>
      <c r="CIZ264" s="101"/>
      <c r="CJA264" s="101"/>
      <c r="CJB264" s="101"/>
      <c r="CJC264" s="101"/>
      <c r="CJD264" s="101"/>
      <c r="CJE264" s="101"/>
      <c r="CJF264" s="101"/>
      <c r="CJG264" s="101"/>
      <c r="CJH264" s="101"/>
      <c r="CJI264" s="101"/>
      <c r="CJJ264" s="101"/>
      <c r="CJK264" s="101"/>
      <c r="CJL264" s="101"/>
      <c r="CJM264" s="101"/>
      <c r="CJN264" s="101"/>
      <c r="CJO264" s="101"/>
      <c r="CJP264" s="101"/>
      <c r="CJQ264" s="101"/>
      <c r="CJR264" s="101"/>
      <c r="CJS264" s="101"/>
      <c r="CJT264" s="101"/>
      <c r="CJU264" s="101"/>
      <c r="CJV264" s="101"/>
      <c r="CJW264" s="101"/>
      <c r="CJX264" s="101"/>
      <c r="CJY264" s="101"/>
      <c r="CJZ264" s="101"/>
      <c r="CKA264" s="101"/>
      <c r="CKB264" s="101"/>
      <c r="CKC264" s="101"/>
      <c r="CKD264" s="101"/>
      <c r="CKE264" s="101"/>
      <c r="CKF264" s="101"/>
      <c r="CKG264" s="101"/>
      <c r="CKH264" s="101"/>
      <c r="CKI264" s="101"/>
      <c r="CKJ264" s="101"/>
      <c r="CKK264" s="101"/>
      <c r="CKL264" s="101"/>
      <c r="CKM264" s="101"/>
      <c r="CKN264" s="101"/>
      <c r="CKO264" s="101"/>
      <c r="CKP264" s="101"/>
      <c r="CKQ264" s="101"/>
      <c r="CKR264" s="101"/>
      <c r="CKS264" s="101"/>
      <c r="CKT264" s="101"/>
      <c r="CKU264" s="101"/>
      <c r="CKV264" s="101"/>
      <c r="CKW264" s="101"/>
      <c r="CKX264" s="101"/>
      <c r="CKY264" s="101"/>
      <c r="CKZ264" s="101"/>
      <c r="CLA264" s="101"/>
      <c r="CLB264" s="101"/>
      <c r="CLC264" s="101"/>
      <c r="CLD264" s="101"/>
      <c r="CLE264" s="101"/>
      <c r="CLF264" s="101"/>
      <c r="CLG264" s="101"/>
      <c r="CLH264" s="101"/>
      <c r="CLI264" s="101"/>
      <c r="CLJ264" s="101"/>
      <c r="CLK264" s="101"/>
      <c r="CLL264" s="101"/>
      <c r="CLM264" s="101"/>
      <c r="CLN264" s="101"/>
      <c r="CLO264" s="101"/>
      <c r="CLP264" s="101"/>
      <c r="CLQ264" s="101"/>
      <c r="CLR264" s="101"/>
      <c r="CLS264" s="101"/>
      <c r="CLT264" s="101"/>
      <c r="CLU264" s="101"/>
      <c r="CLV264" s="101"/>
      <c r="CLW264" s="101"/>
      <c r="CLX264" s="101"/>
      <c r="CLY264" s="101"/>
      <c r="CLZ264" s="101"/>
      <c r="CMA264" s="101"/>
      <c r="CMB264" s="101"/>
      <c r="CMC264" s="101"/>
      <c r="CMD264" s="101"/>
      <c r="CME264" s="101"/>
      <c r="CMF264" s="101"/>
      <c r="CMG264" s="101"/>
      <c r="CMH264" s="101"/>
      <c r="CMI264" s="101"/>
      <c r="CMJ264" s="101"/>
      <c r="CMK264" s="101"/>
      <c r="CML264" s="101"/>
      <c r="CMM264" s="101"/>
      <c r="CMN264" s="101"/>
      <c r="CMO264" s="101"/>
      <c r="CMP264" s="101"/>
      <c r="CMQ264" s="101"/>
      <c r="CMR264" s="101"/>
      <c r="CMS264" s="101"/>
      <c r="CMT264" s="101"/>
      <c r="CMU264" s="101"/>
      <c r="CMV264" s="101"/>
      <c r="CMW264" s="101"/>
      <c r="CMX264" s="101"/>
      <c r="CMY264" s="101"/>
      <c r="CMZ264" s="101"/>
      <c r="CNA264" s="101"/>
      <c r="CNB264" s="101"/>
      <c r="CNC264" s="101"/>
      <c r="CND264" s="101"/>
      <c r="CNE264" s="101"/>
      <c r="CNF264" s="101"/>
      <c r="CNG264" s="101"/>
      <c r="CNH264" s="101"/>
      <c r="CNI264" s="101"/>
      <c r="CNJ264" s="101"/>
      <c r="CNK264" s="101"/>
      <c r="CNL264" s="101"/>
      <c r="CNM264" s="101"/>
      <c r="CNN264" s="101"/>
      <c r="CNO264" s="101"/>
      <c r="CNP264" s="101"/>
      <c r="CNQ264" s="101"/>
      <c r="CNR264" s="101"/>
      <c r="CNS264" s="101"/>
      <c r="CNT264" s="101"/>
      <c r="CNU264" s="101"/>
      <c r="CNV264" s="101"/>
      <c r="CNW264" s="101"/>
      <c r="CNX264" s="101"/>
      <c r="CNY264" s="101"/>
      <c r="CNZ264" s="101"/>
      <c r="COA264" s="101"/>
      <c r="COB264" s="101"/>
      <c r="COC264" s="101"/>
      <c r="COD264" s="101"/>
      <c r="COE264" s="101"/>
      <c r="COF264" s="101"/>
      <c r="COG264" s="101"/>
      <c r="COH264" s="101"/>
      <c r="COI264" s="101"/>
      <c r="COJ264" s="101"/>
      <c r="COK264" s="101"/>
      <c r="COL264" s="101"/>
      <c r="COM264" s="101"/>
      <c r="CON264" s="101"/>
      <c r="COO264" s="101"/>
      <c r="COP264" s="101"/>
      <c r="COQ264" s="101"/>
      <c r="COR264" s="101"/>
      <c r="COS264" s="101"/>
      <c r="COT264" s="101"/>
      <c r="COU264" s="101"/>
      <c r="COV264" s="101"/>
      <c r="COW264" s="101"/>
      <c r="COX264" s="101"/>
      <c r="COY264" s="101"/>
      <c r="COZ264" s="101"/>
      <c r="CPA264" s="101"/>
      <c r="CPB264" s="101"/>
      <c r="CPC264" s="101"/>
      <c r="CPD264" s="101"/>
      <c r="CPE264" s="101"/>
      <c r="CPF264" s="101"/>
      <c r="CPG264" s="101"/>
      <c r="CPH264" s="101"/>
      <c r="CPI264" s="101"/>
      <c r="CPJ264" s="101"/>
      <c r="CPK264" s="101"/>
      <c r="CPL264" s="101"/>
      <c r="CPM264" s="101"/>
      <c r="CPN264" s="101"/>
      <c r="CPO264" s="101"/>
      <c r="CPP264" s="101"/>
      <c r="CPQ264" s="101"/>
      <c r="CPR264" s="101"/>
      <c r="CPS264" s="101"/>
      <c r="CPT264" s="101"/>
      <c r="CPU264" s="101"/>
      <c r="CPV264" s="101"/>
      <c r="CPW264" s="101"/>
      <c r="CPX264" s="101"/>
      <c r="CPY264" s="101"/>
      <c r="CPZ264" s="101"/>
      <c r="CQA264" s="101"/>
      <c r="CQB264" s="101"/>
      <c r="CQC264" s="101"/>
      <c r="CQD264" s="101"/>
      <c r="CQE264" s="101"/>
      <c r="CQF264" s="101"/>
      <c r="CQG264" s="101"/>
      <c r="CQH264" s="101"/>
      <c r="CQI264" s="101"/>
      <c r="CQJ264" s="101"/>
      <c r="CQK264" s="101"/>
      <c r="CQL264" s="101"/>
      <c r="CQM264" s="101"/>
      <c r="CQN264" s="101"/>
      <c r="CQO264" s="101"/>
      <c r="CQP264" s="101"/>
      <c r="CQQ264" s="101"/>
      <c r="CQR264" s="101"/>
      <c r="CQS264" s="101"/>
      <c r="CQT264" s="101"/>
      <c r="CQU264" s="101"/>
      <c r="CQV264" s="101"/>
      <c r="CQW264" s="101"/>
      <c r="CQX264" s="101"/>
      <c r="CQY264" s="101"/>
      <c r="CQZ264" s="101"/>
      <c r="CRA264" s="101"/>
      <c r="CRB264" s="101"/>
      <c r="CRC264" s="101"/>
      <c r="CRD264" s="101"/>
      <c r="CRE264" s="101"/>
      <c r="CRF264" s="101"/>
      <c r="CRG264" s="101"/>
      <c r="CRH264" s="101"/>
      <c r="CRI264" s="101"/>
      <c r="CRJ264" s="101"/>
      <c r="CRK264" s="101"/>
      <c r="CRL264" s="101"/>
      <c r="CRM264" s="101"/>
      <c r="CRN264" s="101"/>
      <c r="CRO264" s="101"/>
      <c r="CRP264" s="101"/>
      <c r="CRQ264" s="101"/>
      <c r="CRR264" s="101"/>
      <c r="CRS264" s="101"/>
      <c r="CRT264" s="101"/>
      <c r="CRU264" s="101"/>
      <c r="CRV264" s="101"/>
      <c r="CRW264" s="101"/>
      <c r="CRX264" s="101"/>
      <c r="CRY264" s="101"/>
      <c r="CRZ264" s="101"/>
      <c r="CSA264" s="101"/>
      <c r="CSB264" s="101"/>
      <c r="CSC264" s="101"/>
      <c r="CSD264" s="101"/>
      <c r="CSE264" s="101"/>
      <c r="CSF264" s="101"/>
      <c r="CSG264" s="101"/>
      <c r="CSH264" s="101"/>
      <c r="CSI264" s="101"/>
      <c r="CSJ264" s="101"/>
      <c r="CSK264" s="101"/>
      <c r="CSL264" s="101"/>
      <c r="CSM264" s="101"/>
      <c r="CSN264" s="101"/>
      <c r="CSO264" s="101"/>
      <c r="CSP264" s="101"/>
      <c r="CSQ264" s="101"/>
      <c r="CSR264" s="101"/>
      <c r="CSS264" s="101"/>
      <c r="CST264" s="101"/>
      <c r="CSU264" s="101"/>
      <c r="CSV264" s="101"/>
      <c r="CSW264" s="101"/>
      <c r="CSX264" s="101"/>
      <c r="CSY264" s="101"/>
      <c r="CSZ264" s="101"/>
      <c r="CTA264" s="101"/>
      <c r="CTB264" s="101"/>
      <c r="CTC264" s="101"/>
      <c r="CTD264" s="101"/>
      <c r="CTE264" s="101"/>
      <c r="CTF264" s="101"/>
      <c r="CTG264" s="101"/>
      <c r="CTH264" s="101"/>
      <c r="CTI264" s="101"/>
      <c r="CTJ264" s="101"/>
      <c r="CTK264" s="101"/>
      <c r="CTL264" s="101"/>
      <c r="CTM264" s="101"/>
      <c r="CTN264" s="101"/>
      <c r="CTO264" s="101"/>
      <c r="CTP264" s="101"/>
      <c r="CTQ264" s="101"/>
      <c r="CTR264" s="101"/>
      <c r="CTS264" s="101"/>
      <c r="CTT264" s="101"/>
      <c r="CTU264" s="101"/>
      <c r="CTV264" s="101"/>
      <c r="CTW264" s="101"/>
      <c r="CTX264" s="101"/>
      <c r="CTY264" s="101"/>
      <c r="CTZ264" s="101"/>
      <c r="CUA264" s="101"/>
      <c r="CUB264" s="101"/>
      <c r="CUC264" s="101"/>
      <c r="CUD264" s="101"/>
      <c r="CUE264" s="101"/>
      <c r="CUF264" s="101"/>
      <c r="CUG264" s="101"/>
      <c r="CUH264" s="101"/>
      <c r="CUI264" s="101"/>
      <c r="CUJ264" s="101"/>
      <c r="CUK264" s="101"/>
      <c r="CUL264" s="101"/>
      <c r="CUM264" s="101"/>
      <c r="CUN264" s="101"/>
      <c r="CUO264" s="101"/>
      <c r="CUP264" s="101"/>
      <c r="CUQ264" s="101"/>
      <c r="CUR264" s="101"/>
      <c r="CUS264" s="101"/>
      <c r="CUT264" s="101"/>
      <c r="CUU264" s="101"/>
      <c r="CUV264" s="101"/>
      <c r="CUW264" s="101"/>
      <c r="CUX264" s="101"/>
      <c r="CUY264" s="101"/>
      <c r="CUZ264" s="101"/>
      <c r="CVA264" s="101"/>
      <c r="CVB264" s="101"/>
      <c r="CVC264" s="101"/>
      <c r="CVD264" s="101"/>
      <c r="CVE264" s="101"/>
      <c r="CVF264" s="101"/>
      <c r="CVG264" s="101"/>
      <c r="CVH264" s="101"/>
      <c r="CVI264" s="101"/>
      <c r="CVJ264" s="101"/>
      <c r="CVK264" s="101"/>
      <c r="CVL264" s="101"/>
      <c r="CVM264" s="101"/>
      <c r="CVN264" s="101"/>
      <c r="CVO264" s="101"/>
      <c r="CVP264" s="101"/>
      <c r="CVQ264" s="101"/>
      <c r="CVR264" s="101"/>
      <c r="CVS264" s="101"/>
      <c r="CVT264" s="101"/>
      <c r="CVU264" s="101"/>
      <c r="CVV264" s="101"/>
      <c r="CVW264" s="101"/>
      <c r="CVX264" s="101"/>
      <c r="CVY264" s="101"/>
      <c r="CVZ264" s="101"/>
      <c r="CWA264" s="101"/>
      <c r="CWB264" s="101"/>
      <c r="CWC264" s="101"/>
      <c r="CWD264" s="101"/>
      <c r="CWE264" s="101"/>
      <c r="CWF264" s="101"/>
      <c r="CWG264" s="101"/>
      <c r="CWH264" s="101"/>
      <c r="CWI264" s="101"/>
      <c r="CWJ264" s="101"/>
      <c r="CWK264" s="101"/>
      <c r="CWL264" s="101"/>
      <c r="CWM264" s="101"/>
      <c r="CWN264" s="101"/>
      <c r="CWO264" s="101"/>
      <c r="CWP264" s="101"/>
      <c r="CWQ264" s="101"/>
      <c r="CWR264" s="101"/>
      <c r="CWS264" s="101"/>
      <c r="CWT264" s="101"/>
      <c r="CWU264" s="101"/>
      <c r="CWV264" s="101"/>
      <c r="CWW264" s="101"/>
      <c r="CWX264" s="101"/>
      <c r="CWY264" s="101"/>
      <c r="CWZ264" s="101"/>
      <c r="CXA264" s="101"/>
      <c r="CXB264" s="101"/>
      <c r="CXC264" s="101"/>
      <c r="CXD264" s="101"/>
      <c r="CXE264" s="101"/>
      <c r="CXF264" s="101"/>
      <c r="CXG264" s="101"/>
      <c r="CXH264" s="101"/>
      <c r="CXI264" s="101"/>
      <c r="CXJ264" s="101"/>
      <c r="CXK264" s="101"/>
      <c r="CXL264" s="101"/>
      <c r="CXM264" s="101"/>
      <c r="CXN264" s="101"/>
      <c r="CXO264" s="101"/>
      <c r="CXP264" s="101"/>
      <c r="CXQ264" s="101"/>
      <c r="CXR264" s="101"/>
      <c r="CXS264" s="101"/>
      <c r="CXT264" s="101"/>
      <c r="CXU264" s="101"/>
      <c r="CXV264" s="101"/>
      <c r="CXW264" s="101"/>
      <c r="CXX264" s="101"/>
      <c r="CXY264" s="101"/>
      <c r="CXZ264" s="101"/>
      <c r="CYA264" s="101"/>
      <c r="CYB264" s="101"/>
      <c r="CYC264" s="101"/>
      <c r="CYD264" s="101"/>
      <c r="CYE264" s="101"/>
      <c r="CYF264" s="101"/>
      <c r="CYG264" s="101"/>
      <c r="CYH264" s="101"/>
      <c r="CYI264" s="101"/>
      <c r="CYJ264" s="101"/>
      <c r="CYK264" s="101"/>
      <c r="CYL264" s="101"/>
      <c r="CYM264" s="101"/>
      <c r="CYN264" s="101"/>
      <c r="CYO264" s="101"/>
      <c r="CYP264" s="101"/>
      <c r="CYQ264" s="101"/>
      <c r="CYR264" s="101"/>
      <c r="CYS264" s="101"/>
      <c r="CYT264" s="101"/>
      <c r="CYU264" s="101"/>
      <c r="CYV264" s="101"/>
      <c r="CYW264" s="101"/>
      <c r="CYX264" s="101"/>
      <c r="CYY264" s="101"/>
      <c r="CYZ264" s="101"/>
      <c r="CZA264" s="101"/>
      <c r="CZB264" s="101"/>
      <c r="CZC264" s="101"/>
      <c r="CZD264" s="101"/>
      <c r="CZE264" s="101"/>
      <c r="CZF264" s="101"/>
      <c r="CZG264" s="101"/>
      <c r="CZH264" s="101"/>
      <c r="CZI264" s="101"/>
      <c r="CZJ264" s="101"/>
      <c r="CZK264" s="101"/>
      <c r="CZL264" s="101"/>
      <c r="CZM264" s="101"/>
      <c r="CZN264" s="101"/>
      <c r="CZO264" s="101"/>
      <c r="CZP264" s="101"/>
      <c r="CZQ264" s="101"/>
      <c r="CZR264" s="101"/>
      <c r="CZS264" s="101"/>
      <c r="CZT264" s="101"/>
      <c r="CZU264" s="101"/>
      <c r="CZV264" s="101"/>
      <c r="CZW264" s="101"/>
      <c r="CZX264" s="101"/>
      <c r="CZY264" s="101"/>
      <c r="CZZ264" s="101"/>
      <c r="DAA264" s="101"/>
      <c r="DAB264" s="101"/>
      <c r="DAC264" s="101"/>
      <c r="DAD264" s="101"/>
      <c r="DAE264" s="101"/>
      <c r="DAF264" s="101"/>
      <c r="DAG264" s="101"/>
      <c r="DAH264" s="101"/>
      <c r="DAI264" s="101"/>
      <c r="DAJ264" s="101"/>
      <c r="DAK264" s="101"/>
      <c r="DAL264" s="101"/>
      <c r="DAM264" s="101"/>
      <c r="DAN264" s="101"/>
      <c r="DAO264" s="101"/>
      <c r="DAP264" s="101"/>
      <c r="DAQ264" s="101"/>
      <c r="DAR264" s="101"/>
      <c r="DAS264" s="101"/>
      <c r="DAT264" s="101"/>
      <c r="DAU264" s="101"/>
      <c r="DAV264" s="101"/>
      <c r="DAW264" s="101"/>
      <c r="DAX264" s="101"/>
      <c r="DAY264" s="101"/>
      <c r="DAZ264" s="101"/>
      <c r="DBA264" s="101"/>
      <c r="DBB264" s="101"/>
      <c r="DBC264" s="101"/>
      <c r="DBD264" s="101"/>
      <c r="DBE264" s="101"/>
      <c r="DBF264" s="101"/>
      <c r="DBG264" s="101"/>
      <c r="DBH264" s="101"/>
      <c r="DBI264" s="101"/>
      <c r="DBJ264" s="101"/>
      <c r="DBK264" s="101"/>
      <c r="DBL264" s="101"/>
      <c r="DBM264" s="101"/>
      <c r="DBN264" s="101"/>
      <c r="DBO264" s="101"/>
      <c r="DBP264" s="101"/>
      <c r="DBQ264" s="101"/>
      <c r="DBR264" s="101"/>
      <c r="DBS264" s="101"/>
      <c r="DBT264" s="101"/>
      <c r="DBU264" s="101"/>
      <c r="DBV264" s="101"/>
      <c r="DBW264" s="101"/>
      <c r="DBX264" s="101"/>
      <c r="DBY264" s="101"/>
      <c r="DBZ264" s="101"/>
      <c r="DCA264" s="101"/>
      <c r="DCB264" s="101"/>
      <c r="DCC264" s="101"/>
      <c r="DCD264" s="101"/>
      <c r="DCE264" s="101"/>
      <c r="DCF264" s="101"/>
      <c r="DCG264" s="101"/>
      <c r="DCH264" s="101"/>
      <c r="DCI264" s="101"/>
      <c r="DCJ264" s="101"/>
      <c r="DCK264" s="101"/>
      <c r="DCL264" s="101"/>
      <c r="DCM264" s="101"/>
      <c r="DCN264" s="101"/>
      <c r="DCO264" s="101"/>
      <c r="DCP264" s="101"/>
      <c r="DCQ264" s="101"/>
      <c r="DCR264" s="101"/>
      <c r="DCS264" s="101"/>
      <c r="DCT264" s="101"/>
      <c r="DCU264" s="101"/>
      <c r="DCV264" s="101"/>
      <c r="DCW264" s="101"/>
      <c r="DCX264" s="101"/>
      <c r="DCY264" s="101"/>
      <c r="DCZ264" s="101"/>
      <c r="DDA264" s="101"/>
      <c r="DDB264" s="101"/>
      <c r="DDC264" s="101"/>
      <c r="DDD264" s="101"/>
      <c r="DDE264" s="101"/>
      <c r="DDF264" s="101"/>
      <c r="DDG264" s="101"/>
      <c r="DDH264" s="101"/>
      <c r="DDI264" s="101"/>
      <c r="DDJ264" s="101"/>
      <c r="DDK264" s="101"/>
      <c r="DDL264" s="101"/>
      <c r="DDM264" s="101"/>
      <c r="DDN264" s="101"/>
      <c r="DDO264" s="101"/>
      <c r="DDP264" s="101"/>
      <c r="DDQ264" s="101"/>
      <c r="DDR264" s="101"/>
      <c r="DDS264" s="101"/>
      <c r="DDT264" s="101"/>
      <c r="DDU264" s="101"/>
      <c r="DDV264" s="101"/>
      <c r="DDW264" s="101"/>
      <c r="DDX264" s="101"/>
      <c r="DDY264" s="101"/>
      <c r="DDZ264" s="101"/>
      <c r="DEA264" s="101"/>
      <c r="DEB264" s="101"/>
      <c r="DEC264" s="101"/>
      <c r="DED264" s="101"/>
      <c r="DEE264" s="101"/>
      <c r="DEF264" s="101"/>
      <c r="DEG264" s="101"/>
      <c r="DEH264" s="101"/>
      <c r="DEI264" s="101"/>
      <c r="DEJ264" s="101"/>
      <c r="DEK264" s="101"/>
      <c r="DEL264" s="101"/>
      <c r="DEM264" s="101"/>
      <c r="DEN264" s="101"/>
      <c r="DEO264" s="101"/>
      <c r="DEP264" s="101"/>
      <c r="DEQ264" s="101"/>
      <c r="DER264" s="101"/>
      <c r="DES264" s="101"/>
      <c r="DET264" s="101"/>
      <c r="DEU264" s="101"/>
      <c r="DEV264" s="101"/>
      <c r="DEW264" s="101"/>
      <c r="DEX264" s="101"/>
      <c r="DEY264" s="101"/>
      <c r="DEZ264" s="101"/>
      <c r="DFA264" s="101"/>
      <c r="DFB264" s="101"/>
      <c r="DFC264" s="101"/>
      <c r="DFD264" s="101"/>
      <c r="DFE264" s="101"/>
      <c r="DFF264" s="101"/>
      <c r="DFG264" s="101"/>
      <c r="DFH264" s="101"/>
      <c r="DFI264" s="101"/>
      <c r="DFJ264" s="101"/>
      <c r="DFK264" s="101"/>
      <c r="DFL264" s="101"/>
      <c r="DFM264" s="101"/>
      <c r="DFN264" s="101"/>
      <c r="DFO264" s="101"/>
      <c r="DFP264" s="101"/>
      <c r="DFQ264" s="101"/>
      <c r="DFR264" s="101"/>
      <c r="DFS264" s="101"/>
      <c r="DFT264" s="101"/>
      <c r="DFU264" s="101"/>
      <c r="DFV264" s="101"/>
      <c r="DFW264" s="101"/>
      <c r="DFX264" s="101"/>
      <c r="DFY264" s="101"/>
      <c r="DFZ264" s="101"/>
      <c r="DGA264" s="101"/>
      <c r="DGB264" s="101"/>
      <c r="DGC264" s="101"/>
      <c r="DGD264" s="101"/>
      <c r="DGE264" s="101"/>
      <c r="DGF264" s="101"/>
      <c r="DGG264" s="101"/>
      <c r="DGH264" s="101"/>
      <c r="DGI264" s="101"/>
      <c r="DGJ264" s="101"/>
      <c r="DGK264" s="101"/>
      <c r="DGL264" s="101"/>
      <c r="DGM264" s="101"/>
      <c r="DGN264" s="101"/>
      <c r="DGO264" s="101"/>
      <c r="DGP264" s="101"/>
      <c r="DGQ264" s="101"/>
      <c r="DGR264" s="101"/>
      <c r="DGS264" s="101"/>
      <c r="DGT264" s="101"/>
      <c r="DGU264" s="101"/>
      <c r="DGV264" s="101"/>
      <c r="DGW264" s="101"/>
      <c r="DGX264" s="101"/>
      <c r="DGY264" s="101"/>
      <c r="DGZ264" s="101"/>
      <c r="DHA264" s="101"/>
      <c r="DHB264" s="101"/>
      <c r="DHC264" s="101"/>
      <c r="DHD264" s="101"/>
      <c r="DHE264" s="101"/>
      <c r="DHF264" s="101"/>
      <c r="DHG264" s="101"/>
      <c r="DHH264" s="101"/>
      <c r="DHI264" s="101"/>
      <c r="DHJ264" s="101"/>
      <c r="DHK264" s="101"/>
      <c r="DHL264" s="101"/>
      <c r="DHM264" s="101"/>
      <c r="DHN264" s="101"/>
      <c r="DHO264" s="101"/>
      <c r="DHP264" s="101"/>
      <c r="DHQ264" s="101"/>
      <c r="DHR264" s="101"/>
      <c r="DHS264" s="101"/>
      <c r="DHT264" s="101"/>
      <c r="DHU264" s="101"/>
      <c r="DHV264" s="101"/>
      <c r="DHW264" s="101"/>
      <c r="DHX264" s="101"/>
      <c r="DHY264" s="101"/>
      <c r="DHZ264" s="101"/>
      <c r="DIA264" s="101"/>
      <c r="DIB264" s="101"/>
      <c r="DIC264" s="101"/>
      <c r="DID264" s="101"/>
      <c r="DIE264" s="101"/>
      <c r="DIF264" s="101"/>
      <c r="DIG264" s="101"/>
      <c r="DIH264" s="101"/>
      <c r="DII264" s="101"/>
      <c r="DIJ264" s="101"/>
      <c r="DIK264" s="101"/>
      <c r="DIL264" s="101"/>
      <c r="DIM264" s="101"/>
      <c r="DIN264" s="101"/>
      <c r="DIO264" s="101"/>
      <c r="DIP264" s="101"/>
      <c r="DIQ264" s="101"/>
      <c r="DIR264" s="101"/>
      <c r="DIS264" s="101"/>
      <c r="DIT264" s="101"/>
      <c r="DIU264" s="101"/>
      <c r="DIV264" s="101"/>
      <c r="DIW264" s="101"/>
      <c r="DIX264" s="101"/>
      <c r="DIY264" s="101"/>
      <c r="DIZ264" s="101"/>
      <c r="DJA264" s="101"/>
      <c r="DJB264" s="101"/>
      <c r="DJC264" s="101"/>
      <c r="DJD264" s="101"/>
      <c r="DJE264" s="101"/>
      <c r="DJF264" s="101"/>
      <c r="DJG264" s="101"/>
      <c r="DJH264" s="101"/>
      <c r="DJI264" s="101"/>
      <c r="DJJ264" s="101"/>
      <c r="DJK264" s="101"/>
      <c r="DJL264" s="101"/>
      <c r="DJM264" s="101"/>
      <c r="DJN264" s="101"/>
      <c r="DJO264" s="101"/>
      <c r="DJP264" s="101"/>
      <c r="DJQ264" s="101"/>
      <c r="DJR264" s="101"/>
      <c r="DJS264" s="101"/>
      <c r="DJT264" s="101"/>
      <c r="DJU264" s="101"/>
      <c r="DJV264" s="101"/>
      <c r="DJW264" s="101"/>
      <c r="DJX264" s="101"/>
      <c r="DJY264" s="101"/>
      <c r="DJZ264" s="101"/>
      <c r="DKA264" s="101"/>
      <c r="DKB264" s="101"/>
      <c r="DKC264" s="101"/>
      <c r="DKD264" s="101"/>
      <c r="DKE264" s="101"/>
      <c r="DKF264" s="101"/>
      <c r="DKG264" s="101"/>
      <c r="DKH264" s="101"/>
      <c r="DKI264" s="101"/>
      <c r="DKJ264" s="101"/>
      <c r="DKK264" s="101"/>
      <c r="DKL264" s="101"/>
      <c r="DKM264" s="101"/>
      <c r="DKN264" s="101"/>
      <c r="DKO264" s="101"/>
      <c r="DKP264" s="101"/>
      <c r="DKQ264" s="101"/>
      <c r="DKR264" s="101"/>
      <c r="DKS264" s="101"/>
      <c r="DKT264" s="101"/>
      <c r="DKU264" s="101"/>
      <c r="DKV264" s="101"/>
      <c r="DKW264" s="101"/>
      <c r="DKX264" s="101"/>
      <c r="DKY264" s="101"/>
      <c r="DKZ264" s="101"/>
      <c r="DLA264" s="101"/>
      <c r="DLB264" s="101"/>
      <c r="DLC264" s="101"/>
      <c r="DLD264" s="101"/>
      <c r="DLE264" s="101"/>
      <c r="DLF264" s="101"/>
      <c r="DLG264" s="101"/>
      <c r="DLH264" s="101"/>
      <c r="DLI264" s="101"/>
      <c r="DLJ264" s="101"/>
      <c r="DLK264" s="101"/>
      <c r="DLL264" s="101"/>
      <c r="DLM264" s="101"/>
      <c r="DLN264" s="101"/>
      <c r="DLO264" s="101"/>
      <c r="DLP264" s="101"/>
      <c r="DLQ264" s="101"/>
      <c r="DLR264" s="101"/>
      <c r="DLS264" s="101"/>
      <c r="DLT264" s="101"/>
      <c r="DLU264" s="101"/>
      <c r="DLV264" s="101"/>
      <c r="DLW264" s="101"/>
      <c r="DLX264" s="101"/>
      <c r="DLY264" s="101"/>
      <c r="DLZ264" s="101"/>
      <c r="DMA264" s="101"/>
      <c r="DMB264" s="101"/>
      <c r="DMC264" s="101"/>
      <c r="DMD264" s="101"/>
      <c r="DME264" s="101"/>
      <c r="DMF264" s="101"/>
      <c r="DMG264" s="101"/>
      <c r="DMH264" s="101"/>
      <c r="DMI264" s="101"/>
      <c r="DMJ264" s="101"/>
      <c r="DMK264" s="101"/>
      <c r="DML264" s="101"/>
      <c r="DMM264" s="101"/>
      <c r="DMN264" s="101"/>
      <c r="DMO264" s="101"/>
      <c r="DMP264" s="101"/>
      <c r="DMQ264" s="101"/>
      <c r="DMR264" s="101"/>
      <c r="DMS264" s="101"/>
      <c r="DMT264" s="101"/>
      <c r="DMU264" s="101"/>
      <c r="DMV264" s="101"/>
      <c r="DMW264" s="101"/>
      <c r="DMX264" s="101"/>
      <c r="DMY264" s="101"/>
      <c r="DMZ264" s="101"/>
      <c r="DNA264" s="101"/>
      <c r="DNB264" s="101"/>
      <c r="DNC264" s="101"/>
      <c r="DND264" s="101"/>
      <c r="DNE264" s="101"/>
      <c r="DNF264" s="101"/>
      <c r="DNG264" s="101"/>
      <c r="DNH264" s="101"/>
      <c r="DNI264" s="101"/>
      <c r="DNJ264" s="101"/>
      <c r="DNK264" s="101"/>
      <c r="DNL264" s="101"/>
      <c r="DNM264" s="101"/>
      <c r="DNN264" s="101"/>
      <c r="DNO264" s="101"/>
      <c r="DNP264" s="101"/>
      <c r="DNQ264" s="101"/>
      <c r="DNR264" s="101"/>
      <c r="DNS264" s="101"/>
      <c r="DNT264" s="101"/>
      <c r="DNU264" s="101"/>
      <c r="DNV264" s="101"/>
      <c r="DNW264" s="101"/>
      <c r="DNX264" s="101"/>
      <c r="DNY264" s="101"/>
      <c r="DNZ264" s="101"/>
      <c r="DOA264" s="101"/>
      <c r="DOB264" s="101"/>
      <c r="DOC264" s="101"/>
      <c r="DOD264" s="101"/>
      <c r="DOE264" s="101"/>
      <c r="DOF264" s="101"/>
      <c r="DOG264" s="101"/>
      <c r="DOH264" s="101"/>
      <c r="DOI264" s="101"/>
      <c r="DOJ264" s="101"/>
      <c r="DOK264" s="101"/>
      <c r="DOL264" s="101"/>
      <c r="DOM264" s="101"/>
      <c r="DON264" s="101"/>
      <c r="DOO264" s="101"/>
      <c r="DOP264" s="101"/>
      <c r="DOQ264" s="101"/>
      <c r="DOR264" s="101"/>
      <c r="DOS264" s="101"/>
      <c r="DOT264" s="101"/>
      <c r="DOU264" s="101"/>
      <c r="DOV264" s="101"/>
      <c r="DOW264" s="101"/>
      <c r="DOX264" s="101"/>
      <c r="DOY264" s="101"/>
      <c r="DOZ264" s="101"/>
      <c r="DPA264" s="101"/>
      <c r="DPB264" s="101"/>
      <c r="DPC264" s="101"/>
      <c r="DPD264" s="101"/>
      <c r="DPE264" s="101"/>
      <c r="DPF264" s="101"/>
      <c r="DPG264" s="101"/>
      <c r="DPH264" s="101"/>
      <c r="DPI264" s="101"/>
      <c r="DPJ264" s="101"/>
      <c r="DPK264" s="101"/>
      <c r="DPL264" s="101"/>
      <c r="DPM264" s="101"/>
      <c r="DPN264" s="101"/>
      <c r="DPO264" s="101"/>
      <c r="DPP264" s="101"/>
      <c r="DPQ264" s="101"/>
      <c r="DPR264" s="101"/>
      <c r="DPS264" s="101"/>
      <c r="DPT264" s="101"/>
      <c r="DPU264" s="101"/>
      <c r="DPV264" s="101"/>
      <c r="DPW264" s="101"/>
      <c r="DPX264" s="101"/>
      <c r="DPY264" s="101"/>
      <c r="DPZ264" s="101"/>
      <c r="DQA264" s="101"/>
      <c r="DQB264" s="101"/>
      <c r="DQC264" s="101"/>
      <c r="DQD264" s="101"/>
      <c r="DQE264" s="101"/>
      <c r="DQF264" s="101"/>
      <c r="DQG264" s="101"/>
      <c r="DQH264" s="101"/>
      <c r="DQI264" s="101"/>
      <c r="DQJ264" s="101"/>
      <c r="DQK264" s="101"/>
      <c r="DQL264" s="101"/>
      <c r="DQM264" s="101"/>
      <c r="DQN264" s="101"/>
      <c r="DQO264" s="101"/>
      <c r="DQP264" s="101"/>
      <c r="DQQ264" s="101"/>
      <c r="DQR264" s="101"/>
      <c r="DQS264" s="101"/>
      <c r="DQT264" s="101"/>
      <c r="DQU264" s="101"/>
      <c r="DQV264" s="101"/>
      <c r="DQW264" s="101"/>
      <c r="DQX264" s="101"/>
      <c r="DQY264" s="101"/>
      <c r="DQZ264" s="101"/>
      <c r="DRA264" s="101"/>
      <c r="DRB264" s="101"/>
      <c r="DRC264" s="101"/>
      <c r="DRD264" s="101"/>
      <c r="DRE264" s="101"/>
      <c r="DRF264" s="101"/>
      <c r="DRG264" s="101"/>
      <c r="DRH264" s="101"/>
      <c r="DRI264" s="101"/>
      <c r="DRJ264" s="101"/>
      <c r="DRK264" s="101"/>
      <c r="DRL264" s="101"/>
      <c r="DRM264" s="101"/>
      <c r="DRN264" s="101"/>
      <c r="DRO264" s="101"/>
      <c r="DRP264" s="101"/>
      <c r="DRQ264" s="101"/>
      <c r="DRR264" s="101"/>
      <c r="DRS264" s="101"/>
      <c r="DRT264" s="101"/>
      <c r="DRU264" s="101"/>
      <c r="DRV264" s="101"/>
      <c r="DRW264" s="101"/>
      <c r="DRX264" s="101"/>
      <c r="DRY264" s="101"/>
      <c r="DRZ264" s="101"/>
      <c r="DSA264" s="101"/>
      <c r="DSB264" s="101"/>
      <c r="DSC264" s="101"/>
      <c r="DSD264" s="101"/>
      <c r="DSE264" s="101"/>
      <c r="DSF264" s="101"/>
      <c r="DSG264" s="101"/>
      <c r="DSH264" s="101"/>
      <c r="DSI264" s="101"/>
      <c r="DSJ264" s="101"/>
      <c r="DSK264" s="101"/>
      <c r="DSL264" s="101"/>
      <c r="DSM264" s="101"/>
      <c r="DSN264" s="101"/>
      <c r="DSO264" s="101"/>
      <c r="DSP264" s="101"/>
      <c r="DSQ264" s="101"/>
      <c r="DSR264" s="101"/>
      <c r="DSS264" s="101"/>
      <c r="DST264" s="101"/>
      <c r="DSU264" s="101"/>
      <c r="DSV264" s="101"/>
      <c r="DSW264" s="101"/>
      <c r="DSX264" s="101"/>
      <c r="DSY264" s="101"/>
      <c r="DSZ264" s="101"/>
      <c r="DTA264" s="101"/>
      <c r="DTB264" s="101"/>
      <c r="DTC264" s="101"/>
      <c r="DTD264" s="101"/>
      <c r="DTE264" s="101"/>
      <c r="DTF264" s="101"/>
      <c r="DTG264" s="101"/>
      <c r="DTH264" s="101"/>
      <c r="DTI264" s="101"/>
      <c r="DTJ264" s="101"/>
      <c r="DTK264" s="101"/>
      <c r="DTL264" s="101"/>
      <c r="DTM264" s="101"/>
      <c r="DTN264" s="101"/>
      <c r="DTO264" s="101"/>
      <c r="DTP264" s="101"/>
      <c r="DTQ264" s="101"/>
      <c r="DTR264" s="101"/>
      <c r="DTS264" s="101"/>
      <c r="DTT264" s="101"/>
      <c r="DTU264" s="101"/>
      <c r="DTV264" s="101"/>
      <c r="DTW264" s="101"/>
      <c r="DTX264" s="101"/>
      <c r="DTY264" s="101"/>
      <c r="DTZ264" s="101"/>
      <c r="DUA264" s="101"/>
      <c r="DUB264" s="101"/>
      <c r="DUC264" s="101"/>
      <c r="DUD264" s="101"/>
      <c r="DUE264" s="101"/>
      <c r="DUF264" s="101"/>
      <c r="DUG264" s="101"/>
      <c r="DUH264" s="101"/>
      <c r="DUI264" s="101"/>
      <c r="DUJ264" s="101"/>
      <c r="DUK264" s="101"/>
      <c r="DUL264" s="101"/>
      <c r="DUM264" s="101"/>
      <c r="DUN264" s="101"/>
      <c r="DUO264" s="101"/>
      <c r="DUP264" s="101"/>
      <c r="DUQ264" s="101"/>
      <c r="DUR264" s="101"/>
      <c r="DUS264" s="101"/>
      <c r="DUT264" s="101"/>
      <c r="DUU264" s="101"/>
      <c r="DUV264" s="101"/>
      <c r="DUW264" s="101"/>
      <c r="DUX264" s="101"/>
      <c r="DUY264" s="101"/>
      <c r="DUZ264" s="101"/>
      <c r="DVA264" s="101"/>
      <c r="DVB264" s="101"/>
      <c r="DVC264" s="101"/>
      <c r="DVD264" s="101"/>
      <c r="DVE264" s="101"/>
      <c r="DVF264" s="101"/>
      <c r="DVG264" s="101"/>
      <c r="DVH264" s="101"/>
      <c r="DVI264" s="101"/>
      <c r="DVJ264" s="101"/>
      <c r="DVK264" s="101"/>
      <c r="DVL264" s="101"/>
      <c r="DVM264" s="101"/>
      <c r="DVN264" s="101"/>
      <c r="DVO264" s="101"/>
      <c r="DVP264" s="101"/>
      <c r="DVQ264" s="101"/>
      <c r="DVR264" s="101"/>
      <c r="DVS264" s="101"/>
      <c r="DVT264" s="101"/>
      <c r="DVU264" s="101"/>
      <c r="DVV264" s="101"/>
      <c r="DVW264" s="101"/>
      <c r="DVX264" s="101"/>
      <c r="DVY264" s="101"/>
      <c r="DVZ264" s="101"/>
      <c r="DWA264" s="101"/>
      <c r="DWB264" s="101"/>
      <c r="DWC264" s="101"/>
      <c r="DWD264" s="101"/>
      <c r="DWE264" s="101"/>
      <c r="DWF264" s="101"/>
      <c r="DWG264" s="101"/>
      <c r="DWH264" s="101"/>
      <c r="DWI264" s="101"/>
      <c r="DWJ264" s="101"/>
      <c r="DWK264" s="101"/>
      <c r="DWL264" s="101"/>
      <c r="DWM264" s="101"/>
      <c r="DWN264" s="101"/>
      <c r="DWO264" s="101"/>
      <c r="DWP264" s="101"/>
      <c r="DWQ264" s="101"/>
      <c r="DWR264" s="101"/>
      <c r="DWS264" s="101"/>
      <c r="DWT264" s="101"/>
      <c r="DWU264" s="101"/>
      <c r="DWV264" s="101"/>
      <c r="DWW264" s="101"/>
      <c r="DWX264" s="101"/>
      <c r="DWY264" s="101"/>
      <c r="DWZ264" s="101"/>
      <c r="DXA264" s="101"/>
      <c r="DXB264" s="101"/>
      <c r="DXC264" s="101"/>
      <c r="DXD264" s="101"/>
      <c r="DXE264" s="101"/>
      <c r="DXF264" s="101"/>
      <c r="DXG264" s="101"/>
      <c r="DXH264" s="101"/>
      <c r="DXI264" s="101"/>
      <c r="DXJ264" s="101"/>
      <c r="DXK264" s="101"/>
      <c r="DXL264" s="101"/>
      <c r="DXM264" s="101"/>
      <c r="DXN264" s="101"/>
      <c r="DXO264" s="101"/>
      <c r="DXP264" s="101"/>
      <c r="DXQ264" s="101"/>
      <c r="DXR264" s="101"/>
      <c r="DXS264" s="101"/>
      <c r="DXT264" s="101"/>
      <c r="DXU264" s="101"/>
      <c r="DXV264" s="101"/>
      <c r="DXW264" s="101"/>
      <c r="DXX264" s="101"/>
      <c r="DXY264" s="101"/>
      <c r="DXZ264" s="101"/>
      <c r="DYA264" s="101"/>
      <c r="DYB264" s="101"/>
      <c r="DYC264" s="101"/>
      <c r="DYD264" s="101"/>
      <c r="DYE264" s="101"/>
      <c r="DYF264" s="101"/>
      <c r="DYG264" s="101"/>
      <c r="DYH264" s="101"/>
      <c r="DYI264" s="101"/>
      <c r="DYJ264" s="101"/>
      <c r="DYK264" s="101"/>
      <c r="DYL264" s="101"/>
      <c r="DYM264" s="101"/>
      <c r="DYN264" s="101"/>
      <c r="DYO264" s="101"/>
      <c r="DYP264" s="101"/>
      <c r="DYQ264" s="101"/>
      <c r="DYR264" s="101"/>
      <c r="DYS264" s="101"/>
      <c r="DYT264" s="101"/>
      <c r="DYU264" s="101"/>
      <c r="DYV264" s="101"/>
      <c r="DYW264" s="101"/>
      <c r="DYX264" s="101"/>
      <c r="DYY264" s="101"/>
      <c r="DYZ264" s="101"/>
      <c r="DZA264" s="101"/>
      <c r="DZB264" s="101"/>
      <c r="DZC264" s="101"/>
      <c r="DZD264" s="101"/>
      <c r="DZE264" s="101"/>
      <c r="DZF264" s="101"/>
      <c r="DZG264" s="101"/>
      <c r="DZH264" s="101"/>
      <c r="DZI264" s="101"/>
      <c r="DZJ264" s="101"/>
      <c r="DZK264" s="101"/>
      <c r="DZL264" s="101"/>
      <c r="DZM264" s="101"/>
      <c r="DZN264" s="101"/>
      <c r="DZO264" s="101"/>
      <c r="DZP264" s="101"/>
      <c r="DZQ264" s="101"/>
      <c r="DZR264" s="101"/>
      <c r="DZS264" s="101"/>
      <c r="DZT264" s="101"/>
      <c r="DZU264" s="101"/>
      <c r="DZV264" s="101"/>
      <c r="DZW264" s="101"/>
      <c r="DZX264" s="101"/>
      <c r="DZY264" s="101"/>
      <c r="DZZ264" s="101"/>
      <c r="EAA264" s="101"/>
      <c r="EAB264" s="101"/>
      <c r="EAC264" s="101"/>
      <c r="EAD264" s="101"/>
      <c r="EAE264" s="101"/>
      <c r="EAF264" s="101"/>
      <c r="EAG264" s="101"/>
      <c r="EAH264" s="101"/>
      <c r="EAI264" s="101"/>
      <c r="EAJ264" s="101"/>
      <c r="EAK264" s="101"/>
      <c r="EAL264" s="101"/>
      <c r="EAM264" s="101"/>
      <c r="EAN264" s="101"/>
      <c r="EAO264" s="101"/>
      <c r="EAP264" s="101"/>
      <c r="EAQ264" s="101"/>
      <c r="EAR264" s="101"/>
      <c r="EAS264" s="101"/>
      <c r="EAT264" s="101"/>
      <c r="EAU264" s="101"/>
      <c r="EAV264" s="101"/>
      <c r="EAW264" s="101"/>
      <c r="EAX264" s="101"/>
      <c r="EAY264" s="101"/>
      <c r="EAZ264" s="101"/>
      <c r="EBA264" s="101"/>
      <c r="EBB264" s="101"/>
      <c r="EBC264" s="101"/>
      <c r="EBD264" s="101"/>
      <c r="EBE264" s="101"/>
      <c r="EBF264" s="101"/>
      <c r="EBG264" s="101"/>
      <c r="EBH264" s="101"/>
      <c r="EBI264" s="101"/>
      <c r="EBJ264" s="101"/>
      <c r="EBK264" s="101"/>
      <c r="EBL264" s="101"/>
      <c r="EBM264" s="101"/>
      <c r="EBN264" s="101"/>
      <c r="EBO264" s="101"/>
      <c r="EBP264" s="101"/>
      <c r="EBQ264" s="101"/>
      <c r="EBR264" s="101"/>
      <c r="EBS264" s="101"/>
      <c r="EBT264" s="101"/>
      <c r="EBU264" s="101"/>
      <c r="EBV264" s="101"/>
      <c r="EBW264" s="101"/>
      <c r="EBX264" s="101"/>
      <c r="EBY264" s="101"/>
      <c r="EBZ264" s="101"/>
      <c r="ECA264" s="101"/>
      <c r="ECB264" s="101"/>
      <c r="ECC264" s="101"/>
      <c r="ECD264" s="101"/>
      <c r="ECE264" s="101"/>
      <c r="ECF264" s="101"/>
      <c r="ECG264" s="101"/>
      <c r="ECH264" s="101"/>
      <c r="ECI264" s="101"/>
      <c r="ECJ264" s="101"/>
      <c r="ECK264" s="101"/>
      <c r="ECL264" s="101"/>
      <c r="ECM264" s="101"/>
      <c r="ECN264" s="101"/>
      <c r="ECO264" s="101"/>
      <c r="ECP264" s="101"/>
      <c r="ECQ264" s="101"/>
      <c r="ECR264" s="101"/>
      <c r="ECS264" s="101"/>
      <c r="ECT264" s="101"/>
      <c r="ECU264" s="101"/>
      <c r="ECV264" s="101"/>
      <c r="ECW264" s="101"/>
      <c r="ECX264" s="101"/>
      <c r="ECY264" s="101"/>
      <c r="ECZ264" s="101"/>
      <c r="EDA264" s="101"/>
      <c r="EDB264" s="101"/>
      <c r="EDC264" s="101"/>
      <c r="EDD264" s="101"/>
      <c r="EDE264" s="101"/>
      <c r="EDF264" s="101"/>
      <c r="EDG264" s="101"/>
      <c r="EDH264" s="101"/>
      <c r="EDI264" s="101"/>
      <c r="EDJ264" s="101"/>
      <c r="EDK264" s="101"/>
      <c r="EDL264" s="101"/>
      <c r="EDM264" s="101"/>
      <c r="EDN264" s="101"/>
      <c r="EDO264" s="101"/>
      <c r="EDP264" s="101"/>
      <c r="EDQ264" s="101"/>
      <c r="EDR264" s="101"/>
      <c r="EDS264" s="101"/>
      <c r="EDT264" s="101"/>
      <c r="EDU264" s="101"/>
      <c r="EDV264" s="101"/>
      <c r="EDW264" s="101"/>
      <c r="EDX264" s="101"/>
      <c r="EDY264" s="101"/>
      <c r="EDZ264" s="101"/>
      <c r="EEA264" s="101"/>
      <c r="EEB264" s="101"/>
      <c r="EEC264" s="101"/>
      <c r="EED264" s="101"/>
      <c r="EEE264" s="101"/>
      <c r="EEF264" s="101"/>
      <c r="EEG264" s="101"/>
      <c r="EEH264" s="101"/>
      <c r="EEI264" s="101"/>
      <c r="EEJ264" s="101"/>
      <c r="EEK264" s="101"/>
      <c r="EEL264" s="101"/>
      <c r="EEM264" s="101"/>
      <c r="EEN264" s="101"/>
      <c r="EEO264" s="101"/>
      <c r="EEP264" s="101"/>
      <c r="EEQ264" s="101"/>
      <c r="EER264" s="101"/>
      <c r="EES264" s="101"/>
      <c r="EET264" s="101"/>
      <c r="EEU264" s="101"/>
      <c r="EEV264" s="101"/>
      <c r="EEW264" s="101"/>
      <c r="EEX264" s="101"/>
      <c r="EEY264" s="101"/>
      <c r="EEZ264" s="101"/>
      <c r="EFA264" s="101"/>
      <c r="EFB264" s="101"/>
      <c r="EFC264" s="101"/>
      <c r="EFD264" s="101"/>
      <c r="EFE264" s="101"/>
      <c r="EFF264" s="101"/>
      <c r="EFG264" s="101"/>
      <c r="EFH264" s="101"/>
      <c r="EFI264" s="101"/>
      <c r="EFJ264" s="101"/>
      <c r="EFK264" s="101"/>
      <c r="EFL264" s="101"/>
      <c r="EFM264" s="101"/>
      <c r="EFN264" s="101"/>
      <c r="EFO264" s="101"/>
      <c r="EFP264" s="101"/>
      <c r="EFQ264" s="101"/>
      <c r="EFR264" s="101"/>
      <c r="EFS264" s="101"/>
      <c r="EFT264" s="101"/>
      <c r="EFU264" s="101"/>
      <c r="EFV264" s="101"/>
      <c r="EFW264" s="101"/>
      <c r="EFX264" s="101"/>
      <c r="EFY264" s="101"/>
      <c r="EFZ264" s="101"/>
      <c r="EGA264" s="101"/>
      <c r="EGB264" s="101"/>
      <c r="EGC264" s="101"/>
      <c r="EGD264" s="101"/>
      <c r="EGE264" s="101"/>
      <c r="EGF264" s="101"/>
      <c r="EGG264" s="101"/>
      <c r="EGH264" s="101"/>
      <c r="EGI264" s="101"/>
      <c r="EGJ264" s="101"/>
      <c r="EGK264" s="101"/>
      <c r="EGL264" s="101"/>
      <c r="EGM264" s="101"/>
      <c r="EGN264" s="101"/>
      <c r="EGO264" s="101"/>
      <c r="EGP264" s="101"/>
      <c r="EGQ264" s="101"/>
      <c r="EGR264" s="101"/>
      <c r="EGS264" s="101"/>
      <c r="EGT264" s="101"/>
      <c r="EGU264" s="101"/>
      <c r="EGV264" s="101"/>
      <c r="EGW264" s="101"/>
      <c r="EGX264" s="101"/>
      <c r="EGY264" s="101"/>
      <c r="EGZ264" s="101"/>
      <c r="EHA264" s="101"/>
      <c r="EHB264" s="101"/>
      <c r="EHC264" s="101"/>
      <c r="EHD264" s="101"/>
      <c r="EHE264" s="101"/>
      <c r="EHF264" s="101"/>
      <c r="EHG264" s="101"/>
      <c r="EHH264" s="101"/>
      <c r="EHI264" s="101"/>
      <c r="EHJ264" s="101"/>
      <c r="EHK264" s="101"/>
      <c r="EHL264" s="101"/>
      <c r="EHM264" s="101"/>
      <c r="EHN264" s="101"/>
      <c r="EHO264" s="101"/>
      <c r="EHP264" s="101"/>
      <c r="EHQ264" s="101"/>
      <c r="EHR264" s="101"/>
      <c r="EHS264" s="101"/>
      <c r="EHT264" s="101"/>
      <c r="EHU264" s="101"/>
      <c r="EHV264" s="101"/>
      <c r="EHW264" s="101"/>
      <c r="EHX264" s="101"/>
      <c r="EHY264" s="101"/>
      <c r="EHZ264" s="101"/>
      <c r="EIA264" s="101"/>
      <c r="EIB264" s="101"/>
      <c r="EIC264" s="101"/>
      <c r="EID264" s="101"/>
      <c r="EIE264" s="101"/>
      <c r="EIF264" s="101"/>
      <c r="EIG264" s="101"/>
      <c r="EIH264" s="101"/>
      <c r="EII264" s="101"/>
      <c r="EIJ264" s="101"/>
      <c r="EIK264" s="101"/>
      <c r="EIL264" s="101"/>
      <c r="EIM264" s="101"/>
      <c r="EIN264" s="101"/>
      <c r="EIO264" s="101"/>
      <c r="EIP264" s="101"/>
      <c r="EIQ264" s="101"/>
      <c r="EIR264" s="101"/>
      <c r="EIS264" s="101"/>
      <c r="EIT264" s="101"/>
      <c r="EIU264" s="101"/>
      <c r="EIV264" s="101"/>
      <c r="EIW264" s="101"/>
      <c r="EIX264" s="101"/>
      <c r="EIY264" s="101"/>
      <c r="EIZ264" s="101"/>
      <c r="EJA264" s="101"/>
      <c r="EJB264" s="101"/>
      <c r="EJC264" s="101"/>
      <c r="EJD264" s="101"/>
      <c r="EJE264" s="101"/>
      <c r="EJF264" s="101"/>
      <c r="EJG264" s="101"/>
      <c r="EJH264" s="101"/>
      <c r="EJI264" s="101"/>
      <c r="EJJ264" s="101"/>
      <c r="EJK264" s="101"/>
      <c r="EJL264" s="101"/>
      <c r="EJM264" s="101"/>
      <c r="EJN264" s="101"/>
      <c r="EJO264" s="101"/>
      <c r="EJP264" s="101"/>
      <c r="EJQ264" s="101"/>
      <c r="EJR264" s="101"/>
      <c r="EJS264" s="101"/>
      <c r="EJT264" s="101"/>
      <c r="EJU264" s="101"/>
      <c r="EJV264" s="101"/>
      <c r="EJW264" s="101"/>
      <c r="EJX264" s="101"/>
      <c r="EJY264" s="101"/>
      <c r="EJZ264" s="101"/>
      <c r="EKA264" s="101"/>
      <c r="EKB264" s="101"/>
      <c r="EKC264" s="101"/>
      <c r="EKD264" s="101"/>
      <c r="EKE264" s="101"/>
      <c r="EKF264" s="101"/>
      <c r="EKG264" s="101"/>
      <c r="EKH264" s="101"/>
      <c r="EKI264" s="101"/>
      <c r="EKJ264" s="101"/>
      <c r="EKK264" s="101"/>
      <c r="EKL264" s="101"/>
      <c r="EKM264" s="101"/>
      <c r="EKN264" s="101"/>
      <c r="EKO264" s="101"/>
      <c r="EKP264" s="101"/>
      <c r="EKQ264" s="101"/>
      <c r="EKR264" s="101"/>
      <c r="EKS264" s="101"/>
      <c r="EKT264" s="101"/>
      <c r="EKU264" s="101"/>
      <c r="EKV264" s="101"/>
      <c r="EKW264" s="101"/>
      <c r="EKX264" s="101"/>
      <c r="EKY264" s="101"/>
      <c r="EKZ264" s="101"/>
      <c r="ELA264" s="101"/>
      <c r="ELB264" s="101"/>
      <c r="ELC264" s="101"/>
      <c r="ELD264" s="101"/>
      <c r="ELE264" s="101"/>
      <c r="ELF264" s="101"/>
      <c r="ELG264" s="101"/>
      <c r="ELH264" s="101"/>
      <c r="ELI264" s="101"/>
      <c r="ELJ264" s="101"/>
      <c r="ELK264" s="101"/>
      <c r="ELL264" s="101"/>
      <c r="ELM264" s="101"/>
      <c r="ELN264" s="101"/>
      <c r="ELO264" s="101"/>
      <c r="ELP264" s="101"/>
      <c r="ELQ264" s="101"/>
      <c r="ELR264" s="101"/>
      <c r="ELS264" s="101"/>
      <c r="ELT264" s="101"/>
      <c r="ELU264" s="101"/>
      <c r="ELV264" s="101"/>
      <c r="ELW264" s="101"/>
      <c r="ELX264" s="101"/>
      <c r="ELY264" s="101"/>
      <c r="ELZ264" s="101"/>
      <c r="EMA264" s="101"/>
      <c r="EMB264" s="101"/>
      <c r="EMC264" s="101"/>
      <c r="EMD264" s="101"/>
      <c r="EME264" s="101"/>
      <c r="EMF264" s="101"/>
      <c r="EMG264" s="101"/>
      <c r="EMH264" s="101"/>
      <c r="EMI264" s="101"/>
      <c r="EMJ264" s="101"/>
      <c r="EMK264" s="101"/>
      <c r="EML264" s="101"/>
      <c r="EMM264" s="101"/>
      <c r="EMN264" s="101"/>
      <c r="EMO264" s="101"/>
      <c r="EMP264" s="101"/>
      <c r="EMQ264" s="101"/>
      <c r="EMR264" s="101"/>
      <c r="EMS264" s="101"/>
      <c r="EMT264" s="101"/>
      <c r="EMU264" s="101"/>
      <c r="EMV264" s="101"/>
      <c r="EMW264" s="101"/>
      <c r="EMX264" s="101"/>
      <c r="EMY264" s="101"/>
      <c r="EMZ264" s="101"/>
      <c r="ENA264" s="101"/>
      <c r="ENB264" s="101"/>
      <c r="ENC264" s="101"/>
      <c r="END264" s="101"/>
      <c r="ENE264" s="101"/>
      <c r="ENF264" s="101"/>
      <c r="ENG264" s="101"/>
      <c r="ENH264" s="101"/>
      <c r="ENI264" s="101"/>
      <c r="ENJ264" s="101"/>
      <c r="ENK264" s="101"/>
      <c r="ENL264" s="101"/>
      <c r="ENM264" s="101"/>
      <c r="ENN264" s="101"/>
      <c r="ENO264" s="101"/>
      <c r="ENP264" s="101"/>
      <c r="ENQ264" s="101"/>
      <c r="ENR264" s="101"/>
      <c r="ENS264" s="101"/>
      <c r="ENT264" s="101"/>
      <c r="ENU264" s="101"/>
      <c r="ENV264" s="101"/>
      <c r="ENW264" s="101"/>
      <c r="ENX264" s="101"/>
      <c r="ENY264" s="101"/>
      <c r="ENZ264" s="101"/>
      <c r="EOA264" s="101"/>
      <c r="EOB264" s="101"/>
      <c r="EOC264" s="101"/>
      <c r="EOD264" s="101"/>
      <c r="EOE264" s="101"/>
      <c r="EOF264" s="101"/>
      <c r="EOG264" s="101"/>
      <c r="EOH264" s="101"/>
      <c r="EOI264" s="101"/>
      <c r="EOJ264" s="101"/>
      <c r="EOK264" s="101"/>
      <c r="EOL264" s="101"/>
      <c r="EOM264" s="101"/>
      <c r="EON264" s="101"/>
      <c r="EOO264" s="101"/>
      <c r="EOP264" s="101"/>
      <c r="EOQ264" s="101"/>
      <c r="EOR264" s="101"/>
      <c r="EOS264" s="101"/>
      <c r="EOT264" s="101"/>
      <c r="EOU264" s="101"/>
      <c r="EOV264" s="101"/>
      <c r="EOW264" s="101"/>
      <c r="EOX264" s="101"/>
      <c r="EOY264" s="101"/>
      <c r="EOZ264" s="101"/>
      <c r="EPA264" s="101"/>
      <c r="EPB264" s="101"/>
      <c r="EPC264" s="101"/>
      <c r="EPD264" s="101"/>
      <c r="EPE264" s="101"/>
      <c r="EPF264" s="101"/>
      <c r="EPG264" s="101"/>
      <c r="EPH264" s="101"/>
      <c r="EPI264" s="101"/>
      <c r="EPJ264" s="101"/>
      <c r="EPK264" s="101"/>
      <c r="EPL264" s="101"/>
      <c r="EPM264" s="101"/>
      <c r="EPN264" s="101"/>
      <c r="EPO264" s="101"/>
      <c r="EPP264" s="101"/>
      <c r="EPQ264" s="101"/>
      <c r="EPR264" s="101"/>
      <c r="EPS264" s="101"/>
      <c r="EPT264" s="101"/>
      <c r="EPU264" s="101"/>
      <c r="EPV264" s="101"/>
      <c r="EPW264" s="101"/>
      <c r="EPX264" s="101"/>
      <c r="EPY264" s="101"/>
      <c r="EPZ264" s="101"/>
      <c r="EQA264" s="101"/>
      <c r="EQB264" s="101"/>
      <c r="EQC264" s="101"/>
      <c r="EQD264" s="101"/>
      <c r="EQE264" s="101"/>
      <c r="EQF264" s="101"/>
      <c r="EQG264" s="101"/>
      <c r="EQH264" s="101"/>
      <c r="EQI264" s="101"/>
      <c r="EQJ264" s="101"/>
      <c r="EQK264" s="101"/>
      <c r="EQL264" s="101"/>
      <c r="EQM264" s="101"/>
      <c r="EQN264" s="101"/>
      <c r="EQO264" s="101"/>
      <c r="EQP264" s="101"/>
      <c r="EQQ264" s="101"/>
      <c r="EQR264" s="101"/>
      <c r="EQS264" s="101"/>
      <c r="EQT264" s="101"/>
      <c r="EQU264" s="101"/>
      <c r="EQV264" s="101"/>
      <c r="EQW264" s="101"/>
      <c r="EQX264" s="101"/>
      <c r="EQY264" s="101"/>
      <c r="EQZ264" s="101"/>
      <c r="ERA264" s="101"/>
      <c r="ERB264" s="101"/>
      <c r="ERC264" s="101"/>
      <c r="ERD264" s="101"/>
      <c r="ERE264" s="101"/>
      <c r="ERF264" s="101"/>
      <c r="ERG264" s="101"/>
      <c r="ERH264" s="101"/>
      <c r="ERI264" s="101"/>
      <c r="ERJ264" s="101"/>
      <c r="ERK264" s="101"/>
      <c r="ERL264" s="101"/>
      <c r="ERM264" s="101"/>
      <c r="ERN264" s="101"/>
      <c r="ERO264" s="101"/>
      <c r="ERP264" s="101"/>
      <c r="ERQ264" s="101"/>
      <c r="ERR264" s="101"/>
      <c r="ERS264" s="101"/>
      <c r="ERT264" s="101"/>
      <c r="ERU264" s="101"/>
      <c r="ERV264" s="101"/>
      <c r="ERW264" s="101"/>
      <c r="ERX264" s="101"/>
      <c r="ERY264" s="101"/>
      <c r="ERZ264" s="101"/>
      <c r="ESA264" s="101"/>
      <c r="ESB264" s="101"/>
      <c r="ESC264" s="101"/>
      <c r="ESD264" s="101"/>
      <c r="ESE264" s="101"/>
      <c r="ESF264" s="101"/>
      <c r="ESG264" s="101"/>
      <c r="ESH264" s="101"/>
      <c r="ESI264" s="101"/>
      <c r="ESJ264" s="101"/>
      <c r="ESK264" s="101"/>
      <c r="ESL264" s="101"/>
      <c r="ESM264" s="101"/>
      <c r="ESN264" s="101"/>
      <c r="ESO264" s="101"/>
      <c r="ESP264" s="101"/>
      <c r="ESQ264" s="101"/>
      <c r="ESR264" s="101"/>
      <c r="ESS264" s="101"/>
      <c r="EST264" s="101"/>
      <c r="ESU264" s="101"/>
      <c r="ESV264" s="101"/>
      <c r="ESW264" s="101"/>
      <c r="ESX264" s="101"/>
      <c r="ESY264" s="101"/>
      <c r="ESZ264" s="101"/>
      <c r="ETA264" s="101"/>
      <c r="ETB264" s="101"/>
      <c r="ETC264" s="101"/>
      <c r="ETD264" s="101"/>
      <c r="ETE264" s="101"/>
      <c r="ETF264" s="101"/>
      <c r="ETG264" s="101"/>
      <c r="ETH264" s="101"/>
      <c r="ETI264" s="101"/>
      <c r="ETJ264" s="101"/>
      <c r="ETK264" s="101"/>
      <c r="ETL264" s="101"/>
      <c r="ETM264" s="101"/>
      <c r="ETN264" s="101"/>
      <c r="ETO264" s="101"/>
      <c r="ETP264" s="101"/>
      <c r="ETQ264" s="101"/>
      <c r="ETR264" s="101"/>
      <c r="ETS264" s="101"/>
      <c r="ETT264" s="101"/>
      <c r="ETU264" s="101"/>
      <c r="ETV264" s="101"/>
      <c r="ETW264" s="101"/>
      <c r="ETX264" s="101"/>
      <c r="ETY264" s="101"/>
      <c r="ETZ264" s="101"/>
      <c r="EUA264" s="101"/>
      <c r="EUB264" s="101"/>
      <c r="EUC264" s="101"/>
      <c r="EUD264" s="101"/>
      <c r="EUE264" s="101"/>
      <c r="EUF264" s="101"/>
      <c r="EUG264" s="101"/>
      <c r="EUH264" s="101"/>
      <c r="EUI264" s="101"/>
      <c r="EUJ264" s="101"/>
      <c r="EUK264" s="101"/>
      <c r="EUL264" s="101"/>
      <c r="EUM264" s="101"/>
      <c r="EUN264" s="101"/>
      <c r="EUO264" s="101"/>
      <c r="EUP264" s="101"/>
      <c r="EUQ264" s="101"/>
      <c r="EUR264" s="101"/>
      <c r="EUS264" s="101"/>
      <c r="EUT264" s="101"/>
      <c r="EUU264" s="101"/>
      <c r="EUV264" s="101"/>
      <c r="EUW264" s="101"/>
      <c r="EUX264" s="101"/>
      <c r="EUY264" s="101"/>
      <c r="EUZ264" s="101"/>
      <c r="EVA264" s="101"/>
      <c r="EVB264" s="101"/>
      <c r="EVC264" s="101"/>
      <c r="EVD264" s="101"/>
      <c r="EVE264" s="101"/>
      <c r="EVF264" s="101"/>
      <c r="EVG264" s="101"/>
      <c r="EVH264" s="101"/>
      <c r="EVI264" s="101"/>
      <c r="EVJ264" s="101"/>
      <c r="EVK264" s="101"/>
      <c r="EVL264" s="101"/>
      <c r="EVM264" s="101"/>
      <c r="EVN264" s="101"/>
      <c r="EVO264" s="101"/>
      <c r="EVP264" s="101"/>
      <c r="EVQ264" s="101"/>
      <c r="EVR264" s="101"/>
      <c r="EVS264" s="101"/>
      <c r="EVT264" s="101"/>
      <c r="EVU264" s="101"/>
      <c r="EVV264" s="101"/>
      <c r="EVW264" s="101"/>
      <c r="EVX264" s="101"/>
      <c r="EVY264" s="101"/>
      <c r="EVZ264" s="101"/>
      <c r="EWA264" s="101"/>
      <c r="EWB264" s="101"/>
      <c r="EWC264" s="101"/>
      <c r="EWD264" s="101"/>
      <c r="EWE264" s="101"/>
      <c r="EWF264" s="101"/>
      <c r="EWG264" s="101"/>
      <c r="EWH264" s="101"/>
      <c r="EWI264" s="101"/>
      <c r="EWJ264" s="101"/>
      <c r="EWK264" s="101"/>
      <c r="EWL264" s="101"/>
      <c r="EWM264" s="101"/>
      <c r="EWN264" s="101"/>
      <c r="EWO264" s="101"/>
      <c r="EWP264" s="101"/>
      <c r="EWQ264" s="101"/>
      <c r="EWR264" s="101"/>
      <c r="EWS264" s="101"/>
      <c r="EWT264" s="101"/>
      <c r="EWU264" s="101"/>
      <c r="EWV264" s="101"/>
      <c r="EWW264" s="101"/>
      <c r="EWX264" s="101"/>
      <c r="EWY264" s="101"/>
      <c r="EWZ264" s="101"/>
      <c r="EXA264" s="101"/>
      <c r="EXB264" s="101"/>
      <c r="EXC264" s="101"/>
      <c r="EXD264" s="101"/>
      <c r="EXE264" s="101"/>
      <c r="EXF264" s="101"/>
      <c r="EXG264" s="101"/>
      <c r="EXH264" s="101"/>
      <c r="EXI264" s="101"/>
      <c r="EXJ264" s="101"/>
      <c r="EXK264" s="101"/>
      <c r="EXL264" s="101"/>
      <c r="EXM264" s="101"/>
      <c r="EXN264" s="101"/>
      <c r="EXO264" s="101"/>
      <c r="EXP264" s="101"/>
      <c r="EXQ264" s="101"/>
      <c r="EXR264" s="101"/>
      <c r="EXS264" s="101"/>
      <c r="EXT264" s="101"/>
      <c r="EXU264" s="101"/>
      <c r="EXV264" s="101"/>
      <c r="EXW264" s="101"/>
      <c r="EXX264" s="101"/>
      <c r="EXY264" s="101"/>
      <c r="EXZ264" s="101"/>
      <c r="EYA264" s="101"/>
      <c r="EYB264" s="101"/>
      <c r="EYC264" s="101"/>
      <c r="EYD264" s="101"/>
      <c r="EYE264" s="101"/>
      <c r="EYF264" s="101"/>
      <c r="EYG264" s="101"/>
      <c r="EYH264" s="101"/>
      <c r="EYI264" s="101"/>
      <c r="EYJ264" s="101"/>
      <c r="EYK264" s="101"/>
      <c r="EYL264" s="101"/>
      <c r="EYM264" s="101"/>
      <c r="EYN264" s="101"/>
      <c r="EYO264" s="101"/>
      <c r="EYP264" s="101"/>
      <c r="EYQ264" s="101"/>
      <c r="EYR264" s="101"/>
      <c r="EYS264" s="101"/>
      <c r="EYT264" s="101"/>
      <c r="EYU264" s="101"/>
      <c r="EYV264" s="101"/>
      <c r="EYW264" s="101"/>
      <c r="EYX264" s="101"/>
      <c r="EYY264" s="101"/>
      <c r="EYZ264" s="101"/>
      <c r="EZA264" s="101"/>
      <c r="EZB264" s="101"/>
      <c r="EZC264" s="101"/>
      <c r="EZD264" s="101"/>
      <c r="EZE264" s="101"/>
      <c r="EZF264" s="101"/>
      <c r="EZG264" s="101"/>
      <c r="EZH264" s="101"/>
      <c r="EZI264" s="101"/>
      <c r="EZJ264" s="101"/>
      <c r="EZK264" s="101"/>
      <c r="EZL264" s="101"/>
      <c r="EZM264" s="101"/>
      <c r="EZN264" s="101"/>
      <c r="EZO264" s="101"/>
      <c r="EZP264" s="101"/>
      <c r="EZQ264" s="101"/>
      <c r="EZR264" s="101"/>
      <c r="EZS264" s="101"/>
      <c r="EZT264" s="101"/>
      <c r="EZU264" s="101"/>
      <c r="EZV264" s="101"/>
      <c r="EZW264" s="101"/>
      <c r="EZX264" s="101"/>
      <c r="EZY264" s="101"/>
      <c r="EZZ264" s="101"/>
      <c r="FAA264" s="101"/>
      <c r="FAB264" s="101"/>
      <c r="FAC264" s="101"/>
      <c r="FAD264" s="101"/>
      <c r="FAE264" s="101"/>
      <c r="FAF264" s="101"/>
      <c r="FAG264" s="101"/>
      <c r="FAH264" s="101"/>
      <c r="FAI264" s="101"/>
      <c r="FAJ264" s="101"/>
      <c r="FAK264" s="101"/>
      <c r="FAL264" s="101"/>
      <c r="FAM264" s="101"/>
      <c r="FAN264" s="101"/>
      <c r="FAO264" s="101"/>
      <c r="FAP264" s="101"/>
      <c r="FAQ264" s="101"/>
      <c r="FAR264" s="101"/>
      <c r="FAS264" s="101"/>
      <c r="FAT264" s="101"/>
      <c r="FAU264" s="101"/>
      <c r="FAV264" s="101"/>
      <c r="FAW264" s="101"/>
      <c r="FAX264" s="101"/>
      <c r="FAY264" s="101"/>
      <c r="FAZ264" s="101"/>
      <c r="FBA264" s="101"/>
      <c r="FBB264" s="101"/>
      <c r="FBC264" s="101"/>
      <c r="FBD264" s="101"/>
      <c r="FBE264" s="101"/>
      <c r="FBF264" s="101"/>
      <c r="FBG264" s="101"/>
      <c r="FBH264" s="101"/>
      <c r="FBI264" s="101"/>
      <c r="FBJ264" s="101"/>
      <c r="FBK264" s="101"/>
      <c r="FBL264" s="101"/>
      <c r="FBM264" s="101"/>
      <c r="FBN264" s="101"/>
      <c r="FBO264" s="101"/>
      <c r="FBP264" s="101"/>
      <c r="FBQ264" s="101"/>
      <c r="FBR264" s="101"/>
      <c r="FBS264" s="101"/>
      <c r="FBT264" s="101"/>
      <c r="FBU264" s="101"/>
      <c r="FBV264" s="101"/>
      <c r="FBW264" s="101"/>
      <c r="FBX264" s="101"/>
      <c r="FBY264" s="101"/>
      <c r="FBZ264" s="101"/>
      <c r="FCA264" s="101"/>
      <c r="FCB264" s="101"/>
      <c r="FCC264" s="101"/>
      <c r="FCD264" s="101"/>
      <c r="FCE264" s="101"/>
      <c r="FCF264" s="101"/>
      <c r="FCG264" s="101"/>
      <c r="FCH264" s="101"/>
      <c r="FCI264" s="101"/>
      <c r="FCJ264" s="101"/>
      <c r="FCK264" s="101"/>
      <c r="FCL264" s="101"/>
      <c r="FCM264" s="101"/>
      <c r="FCN264" s="101"/>
      <c r="FCO264" s="101"/>
      <c r="FCP264" s="101"/>
      <c r="FCQ264" s="101"/>
      <c r="FCR264" s="101"/>
      <c r="FCS264" s="101"/>
      <c r="FCT264" s="101"/>
      <c r="FCU264" s="101"/>
      <c r="FCV264" s="101"/>
      <c r="FCW264" s="101"/>
      <c r="FCX264" s="101"/>
      <c r="FCY264" s="101"/>
      <c r="FCZ264" s="101"/>
      <c r="FDA264" s="101"/>
      <c r="FDB264" s="101"/>
      <c r="FDC264" s="101"/>
      <c r="FDD264" s="101"/>
      <c r="FDE264" s="101"/>
      <c r="FDF264" s="101"/>
      <c r="FDG264" s="101"/>
      <c r="FDH264" s="101"/>
      <c r="FDI264" s="101"/>
      <c r="FDJ264" s="101"/>
      <c r="FDK264" s="101"/>
      <c r="FDL264" s="101"/>
      <c r="FDM264" s="101"/>
      <c r="FDN264" s="101"/>
      <c r="FDO264" s="101"/>
      <c r="FDP264" s="101"/>
      <c r="FDQ264" s="101"/>
      <c r="FDR264" s="101"/>
      <c r="FDS264" s="101"/>
      <c r="FDT264" s="101"/>
      <c r="FDU264" s="101"/>
      <c r="FDV264" s="101"/>
      <c r="FDW264" s="101"/>
      <c r="FDX264" s="101"/>
      <c r="FDY264" s="101"/>
      <c r="FDZ264" s="101"/>
      <c r="FEA264" s="101"/>
      <c r="FEB264" s="101"/>
      <c r="FEC264" s="101"/>
      <c r="FED264" s="101"/>
      <c r="FEE264" s="101"/>
      <c r="FEF264" s="101"/>
      <c r="FEG264" s="101"/>
      <c r="FEH264" s="101"/>
      <c r="FEI264" s="101"/>
      <c r="FEJ264" s="101"/>
      <c r="FEK264" s="101"/>
      <c r="FEL264" s="101"/>
      <c r="FEM264" s="101"/>
      <c r="FEN264" s="101"/>
      <c r="FEO264" s="101"/>
      <c r="FEP264" s="101"/>
      <c r="FEQ264" s="101"/>
      <c r="FER264" s="101"/>
      <c r="FES264" s="101"/>
      <c r="FET264" s="101"/>
      <c r="FEU264" s="101"/>
      <c r="FEV264" s="101"/>
      <c r="FEW264" s="101"/>
      <c r="FEX264" s="101"/>
      <c r="FEY264" s="101"/>
      <c r="FEZ264" s="101"/>
      <c r="FFA264" s="101"/>
      <c r="FFB264" s="101"/>
      <c r="FFC264" s="101"/>
      <c r="FFD264" s="101"/>
      <c r="FFE264" s="101"/>
      <c r="FFF264" s="101"/>
      <c r="FFG264" s="101"/>
      <c r="FFH264" s="101"/>
      <c r="FFI264" s="101"/>
      <c r="FFJ264" s="101"/>
      <c r="FFK264" s="101"/>
      <c r="FFL264" s="101"/>
      <c r="FFM264" s="101"/>
      <c r="FFN264" s="101"/>
      <c r="FFO264" s="101"/>
      <c r="FFP264" s="101"/>
      <c r="FFQ264" s="101"/>
      <c r="FFR264" s="101"/>
      <c r="FFS264" s="101"/>
      <c r="FFT264" s="101"/>
      <c r="FFU264" s="101"/>
      <c r="FFV264" s="101"/>
      <c r="FFW264" s="101"/>
      <c r="FFX264" s="101"/>
      <c r="FFY264" s="101"/>
      <c r="FFZ264" s="101"/>
      <c r="FGA264" s="101"/>
      <c r="FGB264" s="101"/>
      <c r="FGC264" s="101"/>
      <c r="FGD264" s="101"/>
      <c r="FGE264" s="101"/>
      <c r="FGF264" s="101"/>
      <c r="FGG264" s="101"/>
      <c r="FGH264" s="101"/>
      <c r="FGI264" s="101"/>
      <c r="FGJ264" s="101"/>
      <c r="FGK264" s="101"/>
      <c r="FGL264" s="101"/>
      <c r="FGM264" s="101"/>
      <c r="FGN264" s="101"/>
      <c r="FGO264" s="101"/>
      <c r="FGP264" s="101"/>
      <c r="FGQ264" s="101"/>
      <c r="FGR264" s="101"/>
      <c r="FGS264" s="101"/>
      <c r="FGT264" s="101"/>
      <c r="FGU264" s="101"/>
      <c r="FGV264" s="101"/>
      <c r="FGW264" s="101"/>
      <c r="FGX264" s="101"/>
      <c r="FGY264" s="101"/>
      <c r="FGZ264" s="101"/>
      <c r="FHA264" s="101"/>
      <c r="FHB264" s="101"/>
      <c r="FHC264" s="101"/>
      <c r="FHD264" s="101"/>
      <c r="FHE264" s="101"/>
      <c r="FHF264" s="101"/>
      <c r="FHG264" s="101"/>
      <c r="FHH264" s="101"/>
      <c r="FHI264" s="101"/>
      <c r="FHJ264" s="101"/>
      <c r="FHK264" s="101"/>
      <c r="FHL264" s="101"/>
      <c r="FHM264" s="101"/>
      <c r="FHN264" s="101"/>
      <c r="FHO264" s="101"/>
      <c r="FHP264" s="101"/>
      <c r="FHQ264" s="101"/>
      <c r="FHR264" s="101"/>
      <c r="FHS264" s="101"/>
      <c r="FHT264" s="101"/>
      <c r="FHU264" s="101"/>
      <c r="FHV264" s="101"/>
      <c r="FHW264" s="101"/>
      <c r="FHX264" s="101"/>
      <c r="FHY264" s="101"/>
      <c r="FHZ264" s="101"/>
      <c r="FIA264" s="101"/>
      <c r="FIB264" s="101"/>
      <c r="FIC264" s="101"/>
      <c r="FID264" s="101"/>
      <c r="FIE264" s="101"/>
      <c r="FIF264" s="101"/>
      <c r="FIG264" s="101"/>
      <c r="FIH264" s="101"/>
      <c r="FII264" s="101"/>
      <c r="FIJ264" s="101"/>
      <c r="FIK264" s="101"/>
      <c r="FIL264" s="101"/>
      <c r="FIM264" s="101"/>
      <c r="FIN264" s="101"/>
      <c r="FIO264" s="101"/>
      <c r="FIP264" s="101"/>
      <c r="FIQ264" s="101"/>
      <c r="FIR264" s="101"/>
      <c r="FIS264" s="101"/>
      <c r="FIT264" s="101"/>
      <c r="FIU264" s="101"/>
      <c r="FIV264" s="101"/>
      <c r="FIW264" s="101"/>
      <c r="FIX264" s="101"/>
      <c r="FIY264" s="101"/>
      <c r="FIZ264" s="101"/>
      <c r="FJA264" s="101"/>
      <c r="FJB264" s="101"/>
      <c r="FJC264" s="101"/>
      <c r="FJD264" s="101"/>
      <c r="FJE264" s="101"/>
      <c r="FJF264" s="101"/>
      <c r="FJG264" s="101"/>
      <c r="FJH264" s="101"/>
      <c r="FJI264" s="101"/>
      <c r="FJJ264" s="101"/>
      <c r="FJK264" s="101"/>
      <c r="FJL264" s="101"/>
      <c r="FJM264" s="101"/>
      <c r="FJN264" s="101"/>
      <c r="FJO264" s="101"/>
      <c r="FJP264" s="101"/>
      <c r="FJQ264" s="101"/>
      <c r="FJR264" s="101"/>
      <c r="FJS264" s="101"/>
      <c r="FJT264" s="101"/>
      <c r="FJU264" s="101"/>
      <c r="FJV264" s="101"/>
      <c r="FJW264" s="101"/>
      <c r="FJX264" s="101"/>
      <c r="FJY264" s="101"/>
      <c r="FJZ264" s="101"/>
      <c r="FKA264" s="101"/>
      <c r="FKB264" s="101"/>
      <c r="FKC264" s="101"/>
      <c r="FKD264" s="101"/>
      <c r="FKE264" s="101"/>
      <c r="FKF264" s="101"/>
      <c r="FKG264" s="101"/>
      <c r="FKH264" s="101"/>
      <c r="FKI264" s="101"/>
      <c r="FKJ264" s="101"/>
      <c r="FKK264" s="101"/>
      <c r="FKL264" s="101"/>
      <c r="FKM264" s="101"/>
      <c r="FKN264" s="101"/>
      <c r="FKO264" s="101"/>
      <c r="FKP264" s="101"/>
      <c r="FKQ264" s="101"/>
      <c r="FKR264" s="101"/>
      <c r="FKS264" s="101"/>
      <c r="FKT264" s="101"/>
      <c r="FKU264" s="101"/>
      <c r="FKV264" s="101"/>
      <c r="FKW264" s="101"/>
      <c r="FKX264" s="101"/>
      <c r="FKY264" s="101"/>
      <c r="FKZ264" s="101"/>
      <c r="FLA264" s="101"/>
      <c r="FLB264" s="101"/>
      <c r="FLC264" s="101"/>
      <c r="FLD264" s="101"/>
      <c r="FLE264" s="101"/>
      <c r="FLF264" s="101"/>
      <c r="FLG264" s="101"/>
      <c r="FLH264" s="101"/>
      <c r="FLI264" s="101"/>
      <c r="FLJ264" s="101"/>
      <c r="FLK264" s="101"/>
      <c r="FLL264" s="101"/>
      <c r="FLM264" s="101"/>
      <c r="FLN264" s="101"/>
      <c r="FLO264" s="101"/>
      <c r="FLP264" s="101"/>
      <c r="FLQ264" s="101"/>
      <c r="FLR264" s="101"/>
      <c r="FLS264" s="101"/>
      <c r="FLT264" s="101"/>
      <c r="FLU264" s="101"/>
      <c r="FLV264" s="101"/>
      <c r="FLW264" s="101"/>
      <c r="FLX264" s="101"/>
      <c r="FLY264" s="101"/>
      <c r="FLZ264" s="101"/>
      <c r="FMA264" s="101"/>
      <c r="FMB264" s="101"/>
      <c r="FMC264" s="101"/>
      <c r="FMD264" s="101"/>
      <c r="FME264" s="101"/>
      <c r="FMF264" s="101"/>
      <c r="FMG264" s="101"/>
      <c r="FMH264" s="101"/>
      <c r="FMI264" s="101"/>
      <c r="FMJ264" s="101"/>
      <c r="FMK264" s="101"/>
      <c r="FML264" s="101"/>
      <c r="FMM264" s="101"/>
      <c r="FMN264" s="101"/>
      <c r="FMO264" s="101"/>
      <c r="FMP264" s="101"/>
      <c r="FMQ264" s="101"/>
      <c r="FMR264" s="101"/>
      <c r="FMS264" s="101"/>
      <c r="FMT264" s="101"/>
      <c r="FMU264" s="101"/>
      <c r="FMV264" s="101"/>
      <c r="FMW264" s="101"/>
      <c r="FMX264" s="101"/>
      <c r="FMY264" s="101"/>
      <c r="FMZ264" s="101"/>
      <c r="FNA264" s="101"/>
      <c r="FNB264" s="101"/>
      <c r="FNC264" s="101"/>
      <c r="FND264" s="101"/>
      <c r="FNE264" s="101"/>
      <c r="FNF264" s="101"/>
      <c r="FNG264" s="101"/>
      <c r="FNH264" s="101"/>
      <c r="FNI264" s="101"/>
      <c r="FNJ264" s="101"/>
      <c r="FNK264" s="101"/>
      <c r="FNL264" s="101"/>
      <c r="FNM264" s="101"/>
      <c r="FNN264" s="101"/>
      <c r="FNO264" s="101"/>
      <c r="FNP264" s="101"/>
      <c r="FNQ264" s="101"/>
      <c r="FNR264" s="101"/>
      <c r="FNS264" s="101"/>
      <c r="FNT264" s="101"/>
      <c r="FNU264" s="101"/>
      <c r="FNV264" s="101"/>
      <c r="FNW264" s="101"/>
      <c r="FNX264" s="101"/>
      <c r="FNY264" s="101"/>
      <c r="FNZ264" s="101"/>
      <c r="FOA264" s="101"/>
      <c r="FOB264" s="101"/>
      <c r="FOC264" s="101"/>
      <c r="FOD264" s="101"/>
      <c r="FOE264" s="101"/>
      <c r="FOF264" s="101"/>
      <c r="FOG264" s="101"/>
      <c r="FOH264" s="101"/>
      <c r="FOI264" s="101"/>
      <c r="FOJ264" s="101"/>
      <c r="FOK264" s="101"/>
      <c r="FOL264" s="101"/>
      <c r="FOM264" s="101"/>
      <c r="FON264" s="101"/>
      <c r="FOO264" s="101"/>
      <c r="FOP264" s="101"/>
      <c r="FOQ264" s="101"/>
      <c r="FOR264" s="101"/>
      <c r="FOS264" s="101"/>
      <c r="FOT264" s="101"/>
      <c r="FOU264" s="101"/>
      <c r="FOV264" s="101"/>
      <c r="FOW264" s="101"/>
      <c r="FOX264" s="101"/>
      <c r="FOY264" s="101"/>
      <c r="FOZ264" s="101"/>
      <c r="FPA264" s="101"/>
      <c r="FPB264" s="101"/>
      <c r="FPC264" s="101"/>
      <c r="FPD264" s="101"/>
      <c r="FPE264" s="101"/>
      <c r="FPF264" s="101"/>
      <c r="FPG264" s="101"/>
      <c r="FPH264" s="101"/>
      <c r="FPI264" s="101"/>
      <c r="FPJ264" s="101"/>
      <c r="FPK264" s="101"/>
      <c r="FPL264" s="101"/>
      <c r="FPM264" s="101"/>
      <c r="FPN264" s="101"/>
      <c r="FPO264" s="101"/>
      <c r="FPP264" s="101"/>
      <c r="FPQ264" s="101"/>
      <c r="FPR264" s="101"/>
      <c r="FPS264" s="101"/>
      <c r="FPT264" s="101"/>
      <c r="FPU264" s="101"/>
      <c r="FPV264" s="101"/>
      <c r="FPW264" s="101"/>
      <c r="FPX264" s="101"/>
      <c r="FPY264" s="101"/>
      <c r="FPZ264" s="101"/>
      <c r="FQA264" s="101"/>
      <c r="FQB264" s="101"/>
      <c r="FQC264" s="101"/>
      <c r="FQD264" s="101"/>
      <c r="FQE264" s="101"/>
      <c r="FQF264" s="101"/>
      <c r="FQG264" s="101"/>
      <c r="FQH264" s="101"/>
      <c r="FQI264" s="101"/>
      <c r="FQJ264" s="101"/>
      <c r="FQK264" s="101"/>
      <c r="FQL264" s="101"/>
      <c r="FQM264" s="101"/>
      <c r="FQN264" s="101"/>
      <c r="FQO264" s="101"/>
      <c r="FQP264" s="101"/>
      <c r="FQQ264" s="101"/>
      <c r="FQR264" s="101"/>
      <c r="FQS264" s="101"/>
      <c r="FQT264" s="101"/>
      <c r="FQU264" s="101"/>
      <c r="FQV264" s="101"/>
      <c r="FQW264" s="101"/>
      <c r="FQX264" s="101"/>
      <c r="FQY264" s="101"/>
      <c r="FQZ264" s="101"/>
      <c r="FRA264" s="101"/>
      <c r="FRB264" s="101"/>
      <c r="FRC264" s="101"/>
      <c r="FRD264" s="101"/>
      <c r="FRE264" s="101"/>
      <c r="FRF264" s="101"/>
      <c r="FRG264" s="101"/>
      <c r="FRH264" s="101"/>
      <c r="FRI264" s="101"/>
      <c r="FRJ264" s="101"/>
      <c r="FRK264" s="101"/>
      <c r="FRL264" s="101"/>
      <c r="FRM264" s="101"/>
      <c r="FRN264" s="101"/>
      <c r="FRO264" s="101"/>
      <c r="FRP264" s="101"/>
      <c r="FRQ264" s="101"/>
      <c r="FRR264" s="101"/>
      <c r="FRS264" s="101"/>
      <c r="FRT264" s="101"/>
      <c r="FRU264" s="101"/>
      <c r="FRV264" s="101"/>
      <c r="FRW264" s="101"/>
      <c r="FRX264" s="101"/>
      <c r="FRY264" s="101"/>
      <c r="FRZ264" s="101"/>
      <c r="FSA264" s="101"/>
      <c r="FSB264" s="101"/>
      <c r="FSC264" s="101"/>
      <c r="FSD264" s="101"/>
      <c r="FSE264" s="101"/>
      <c r="FSF264" s="101"/>
      <c r="FSG264" s="101"/>
      <c r="FSH264" s="101"/>
      <c r="FSI264" s="101"/>
      <c r="FSJ264" s="101"/>
      <c r="FSK264" s="101"/>
      <c r="FSL264" s="101"/>
      <c r="FSM264" s="101"/>
      <c r="FSN264" s="101"/>
      <c r="FSO264" s="101"/>
      <c r="FSP264" s="101"/>
      <c r="FSQ264" s="101"/>
      <c r="FSR264" s="101"/>
      <c r="FSS264" s="101"/>
      <c r="FST264" s="101"/>
      <c r="FSU264" s="101"/>
      <c r="FSV264" s="101"/>
      <c r="FSW264" s="101"/>
      <c r="FSX264" s="101"/>
      <c r="FSY264" s="101"/>
      <c r="FSZ264" s="101"/>
      <c r="FTA264" s="101"/>
      <c r="FTB264" s="101"/>
      <c r="FTC264" s="101"/>
      <c r="FTD264" s="101"/>
      <c r="FTE264" s="101"/>
      <c r="FTF264" s="101"/>
      <c r="FTG264" s="101"/>
      <c r="FTH264" s="101"/>
      <c r="FTI264" s="101"/>
      <c r="FTJ264" s="101"/>
      <c r="FTK264" s="101"/>
      <c r="FTL264" s="101"/>
      <c r="FTM264" s="101"/>
      <c r="FTN264" s="101"/>
      <c r="FTO264" s="101"/>
      <c r="FTP264" s="101"/>
      <c r="FTQ264" s="101"/>
      <c r="FTR264" s="101"/>
      <c r="FTS264" s="101"/>
      <c r="FTT264" s="101"/>
      <c r="FTU264" s="101"/>
      <c r="FTV264" s="101"/>
      <c r="FTW264" s="101"/>
      <c r="FTX264" s="101"/>
      <c r="FTY264" s="101"/>
      <c r="FTZ264" s="101"/>
      <c r="FUA264" s="101"/>
      <c r="FUB264" s="101"/>
      <c r="FUC264" s="101"/>
      <c r="FUD264" s="101"/>
      <c r="FUE264" s="101"/>
      <c r="FUF264" s="101"/>
      <c r="FUG264" s="101"/>
      <c r="FUH264" s="101"/>
      <c r="FUI264" s="101"/>
      <c r="FUJ264" s="101"/>
      <c r="FUK264" s="101"/>
      <c r="FUL264" s="101"/>
      <c r="FUM264" s="101"/>
      <c r="FUN264" s="101"/>
      <c r="FUO264" s="101"/>
      <c r="FUP264" s="101"/>
      <c r="FUQ264" s="101"/>
      <c r="FUR264" s="101"/>
      <c r="FUS264" s="101"/>
      <c r="FUT264" s="101"/>
      <c r="FUU264" s="101"/>
      <c r="FUV264" s="101"/>
      <c r="FUW264" s="101"/>
      <c r="FUX264" s="101"/>
      <c r="FUY264" s="101"/>
      <c r="FUZ264" s="101"/>
      <c r="FVA264" s="101"/>
      <c r="FVB264" s="101"/>
      <c r="FVC264" s="101"/>
      <c r="FVD264" s="101"/>
      <c r="FVE264" s="101"/>
      <c r="FVF264" s="101"/>
      <c r="FVG264" s="101"/>
      <c r="FVH264" s="101"/>
      <c r="FVI264" s="101"/>
      <c r="FVJ264" s="101"/>
      <c r="FVK264" s="101"/>
      <c r="FVL264" s="101"/>
      <c r="FVM264" s="101"/>
      <c r="FVN264" s="101"/>
      <c r="FVO264" s="101"/>
      <c r="FVP264" s="101"/>
      <c r="FVQ264" s="101"/>
      <c r="FVR264" s="101"/>
      <c r="FVS264" s="101"/>
      <c r="FVT264" s="101"/>
      <c r="FVU264" s="101"/>
      <c r="FVV264" s="101"/>
      <c r="FVW264" s="101"/>
      <c r="FVX264" s="101"/>
      <c r="FVY264" s="101"/>
      <c r="FVZ264" s="101"/>
      <c r="FWA264" s="101"/>
      <c r="FWB264" s="101"/>
      <c r="FWC264" s="101"/>
      <c r="FWD264" s="101"/>
      <c r="FWE264" s="101"/>
      <c r="FWF264" s="101"/>
      <c r="FWG264" s="101"/>
      <c r="FWH264" s="101"/>
      <c r="FWI264" s="101"/>
      <c r="FWJ264" s="101"/>
      <c r="FWK264" s="101"/>
      <c r="FWL264" s="101"/>
      <c r="FWM264" s="101"/>
      <c r="FWN264" s="101"/>
      <c r="FWO264" s="101"/>
      <c r="FWP264" s="101"/>
      <c r="FWQ264" s="101"/>
      <c r="FWR264" s="101"/>
      <c r="FWS264" s="101"/>
      <c r="FWT264" s="101"/>
      <c r="FWU264" s="101"/>
      <c r="FWV264" s="101"/>
      <c r="FWW264" s="101"/>
      <c r="FWX264" s="101"/>
      <c r="FWY264" s="101"/>
      <c r="FWZ264" s="101"/>
      <c r="FXA264" s="101"/>
      <c r="FXB264" s="101"/>
      <c r="FXC264" s="101"/>
      <c r="FXD264" s="101"/>
      <c r="FXE264" s="101"/>
      <c r="FXF264" s="101"/>
      <c r="FXG264" s="101"/>
      <c r="FXH264" s="101"/>
      <c r="FXI264" s="101"/>
      <c r="FXJ264" s="101"/>
      <c r="FXK264" s="101"/>
      <c r="FXL264" s="101"/>
      <c r="FXM264" s="101"/>
      <c r="FXN264" s="101"/>
      <c r="FXO264" s="101"/>
      <c r="FXP264" s="101"/>
      <c r="FXQ264" s="101"/>
      <c r="FXR264" s="101"/>
      <c r="FXS264" s="101"/>
      <c r="FXT264" s="101"/>
      <c r="FXU264" s="101"/>
      <c r="FXV264" s="101"/>
      <c r="FXW264" s="101"/>
      <c r="FXX264" s="101"/>
      <c r="FXY264" s="101"/>
      <c r="FXZ264" s="101"/>
      <c r="FYA264" s="101"/>
      <c r="FYB264" s="101"/>
      <c r="FYC264" s="101"/>
      <c r="FYD264" s="101"/>
      <c r="FYE264" s="101"/>
      <c r="FYF264" s="101"/>
      <c r="FYG264" s="101"/>
      <c r="FYH264" s="101"/>
      <c r="FYI264" s="101"/>
      <c r="FYJ264" s="101"/>
      <c r="FYK264" s="101"/>
      <c r="FYL264" s="101"/>
      <c r="FYM264" s="101"/>
      <c r="FYN264" s="101"/>
      <c r="FYO264" s="101"/>
      <c r="FYP264" s="101"/>
      <c r="FYQ264" s="101"/>
      <c r="FYR264" s="101"/>
      <c r="FYS264" s="101"/>
      <c r="FYT264" s="101"/>
      <c r="FYU264" s="101"/>
      <c r="FYV264" s="101"/>
      <c r="FYW264" s="101"/>
      <c r="FYX264" s="101"/>
      <c r="FYY264" s="101"/>
      <c r="FYZ264" s="101"/>
      <c r="FZA264" s="101"/>
      <c r="FZB264" s="101"/>
      <c r="FZC264" s="101"/>
      <c r="FZD264" s="101"/>
      <c r="FZE264" s="101"/>
      <c r="FZF264" s="101"/>
      <c r="FZG264" s="101"/>
      <c r="FZH264" s="101"/>
      <c r="FZI264" s="101"/>
      <c r="FZJ264" s="101"/>
      <c r="FZK264" s="101"/>
      <c r="FZL264" s="101"/>
      <c r="FZM264" s="101"/>
      <c r="FZN264" s="101"/>
      <c r="FZO264" s="101"/>
      <c r="FZP264" s="101"/>
      <c r="FZQ264" s="101"/>
      <c r="FZR264" s="101"/>
      <c r="FZS264" s="101"/>
      <c r="FZT264" s="101"/>
      <c r="FZU264" s="101"/>
      <c r="FZV264" s="101"/>
      <c r="FZW264" s="101"/>
      <c r="FZX264" s="101"/>
      <c r="FZY264" s="101"/>
      <c r="FZZ264" s="101"/>
      <c r="GAA264" s="101"/>
      <c r="GAB264" s="101"/>
      <c r="GAC264" s="101"/>
      <c r="GAD264" s="101"/>
      <c r="GAE264" s="101"/>
      <c r="GAF264" s="101"/>
      <c r="GAG264" s="101"/>
      <c r="GAH264" s="101"/>
      <c r="GAI264" s="101"/>
      <c r="GAJ264" s="101"/>
      <c r="GAK264" s="101"/>
      <c r="GAL264" s="101"/>
      <c r="GAM264" s="101"/>
      <c r="GAN264" s="101"/>
      <c r="GAO264" s="101"/>
      <c r="GAP264" s="101"/>
      <c r="GAQ264" s="101"/>
      <c r="GAR264" s="101"/>
      <c r="GAS264" s="101"/>
      <c r="GAT264" s="101"/>
      <c r="GAU264" s="101"/>
      <c r="GAV264" s="101"/>
      <c r="GAW264" s="101"/>
      <c r="GAX264" s="101"/>
      <c r="GAY264" s="101"/>
      <c r="GAZ264" s="101"/>
      <c r="GBA264" s="101"/>
      <c r="GBB264" s="101"/>
      <c r="GBC264" s="101"/>
      <c r="GBD264" s="101"/>
      <c r="GBE264" s="101"/>
      <c r="GBF264" s="101"/>
      <c r="GBG264" s="101"/>
      <c r="GBH264" s="101"/>
      <c r="GBI264" s="101"/>
      <c r="GBJ264" s="101"/>
      <c r="GBK264" s="101"/>
      <c r="GBL264" s="101"/>
      <c r="GBM264" s="101"/>
      <c r="GBN264" s="101"/>
      <c r="GBO264" s="101"/>
      <c r="GBP264" s="101"/>
      <c r="GBQ264" s="101"/>
      <c r="GBR264" s="101"/>
      <c r="GBS264" s="101"/>
      <c r="GBT264" s="101"/>
      <c r="GBU264" s="101"/>
      <c r="GBV264" s="101"/>
      <c r="GBW264" s="101"/>
      <c r="GBX264" s="101"/>
      <c r="GBY264" s="101"/>
      <c r="GBZ264" s="101"/>
      <c r="GCA264" s="101"/>
      <c r="GCB264" s="101"/>
      <c r="GCC264" s="101"/>
      <c r="GCD264" s="101"/>
      <c r="GCE264" s="101"/>
      <c r="GCF264" s="101"/>
      <c r="GCG264" s="101"/>
      <c r="GCH264" s="101"/>
      <c r="GCI264" s="101"/>
      <c r="GCJ264" s="101"/>
      <c r="GCK264" s="101"/>
      <c r="GCL264" s="101"/>
      <c r="GCM264" s="101"/>
      <c r="GCN264" s="101"/>
      <c r="GCO264" s="101"/>
      <c r="GCP264" s="101"/>
      <c r="GCQ264" s="101"/>
      <c r="GCR264" s="101"/>
      <c r="GCS264" s="101"/>
      <c r="GCT264" s="101"/>
      <c r="GCU264" s="101"/>
      <c r="GCV264" s="101"/>
      <c r="GCW264" s="101"/>
      <c r="GCX264" s="101"/>
      <c r="GCY264" s="101"/>
      <c r="GCZ264" s="101"/>
      <c r="GDA264" s="101"/>
      <c r="GDB264" s="101"/>
      <c r="GDC264" s="101"/>
      <c r="GDD264" s="101"/>
      <c r="GDE264" s="101"/>
      <c r="GDF264" s="101"/>
      <c r="GDG264" s="101"/>
      <c r="GDH264" s="101"/>
      <c r="GDI264" s="101"/>
      <c r="GDJ264" s="101"/>
      <c r="GDK264" s="101"/>
      <c r="GDL264" s="101"/>
      <c r="GDM264" s="101"/>
      <c r="GDN264" s="101"/>
      <c r="GDO264" s="101"/>
      <c r="GDP264" s="101"/>
      <c r="GDQ264" s="101"/>
      <c r="GDR264" s="101"/>
      <c r="GDS264" s="101"/>
      <c r="GDT264" s="101"/>
      <c r="GDU264" s="101"/>
      <c r="GDV264" s="101"/>
      <c r="GDW264" s="101"/>
      <c r="GDX264" s="101"/>
      <c r="GDY264" s="101"/>
      <c r="GDZ264" s="101"/>
      <c r="GEA264" s="101"/>
      <c r="GEB264" s="101"/>
      <c r="GEC264" s="101"/>
      <c r="GED264" s="101"/>
      <c r="GEE264" s="101"/>
      <c r="GEF264" s="101"/>
      <c r="GEG264" s="101"/>
      <c r="GEH264" s="101"/>
      <c r="GEI264" s="101"/>
      <c r="GEJ264" s="101"/>
      <c r="GEK264" s="101"/>
      <c r="GEL264" s="101"/>
      <c r="GEM264" s="101"/>
      <c r="GEN264" s="101"/>
      <c r="GEO264" s="101"/>
      <c r="GEP264" s="101"/>
      <c r="GEQ264" s="101"/>
      <c r="GER264" s="101"/>
      <c r="GES264" s="101"/>
      <c r="GET264" s="101"/>
      <c r="GEU264" s="101"/>
      <c r="GEV264" s="101"/>
      <c r="GEW264" s="101"/>
      <c r="GEX264" s="101"/>
      <c r="GEY264" s="101"/>
      <c r="GEZ264" s="101"/>
      <c r="GFA264" s="101"/>
      <c r="GFB264" s="101"/>
      <c r="GFC264" s="101"/>
      <c r="GFD264" s="101"/>
      <c r="GFE264" s="101"/>
      <c r="GFF264" s="101"/>
      <c r="GFG264" s="101"/>
      <c r="GFH264" s="101"/>
      <c r="GFI264" s="101"/>
      <c r="GFJ264" s="101"/>
      <c r="GFK264" s="101"/>
      <c r="GFL264" s="101"/>
      <c r="GFM264" s="101"/>
      <c r="GFN264" s="101"/>
      <c r="GFO264" s="101"/>
      <c r="GFP264" s="101"/>
      <c r="GFQ264" s="101"/>
      <c r="GFR264" s="101"/>
      <c r="GFS264" s="101"/>
      <c r="GFT264" s="101"/>
      <c r="GFU264" s="101"/>
      <c r="GFV264" s="101"/>
      <c r="GFW264" s="101"/>
      <c r="GFX264" s="101"/>
      <c r="GFY264" s="101"/>
      <c r="GFZ264" s="101"/>
      <c r="GGA264" s="101"/>
      <c r="GGB264" s="101"/>
      <c r="GGC264" s="101"/>
      <c r="GGD264" s="101"/>
      <c r="GGE264" s="101"/>
      <c r="GGF264" s="101"/>
      <c r="GGG264" s="101"/>
      <c r="GGH264" s="101"/>
      <c r="GGI264" s="101"/>
      <c r="GGJ264" s="101"/>
      <c r="GGK264" s="101"/>
      <c r="GGL264" s="101"/>
      <c r="GGM264" s="101"/>
      <c r="GGN264" s="101"/>
      <c r="GGO264" s="101"/>
      <c r="GGP264" s="101"/>
      <c r="GGQ264" s="101"/>
      <c r="GGR264" s="101"/>
      <c r="GGS264" s="101"/>
      <c r="GGT264" s="101"/>
      <c r="GGU264" s="101"/>
      <c r="GGV264" s="101"/>
      <c r="GGW264" s="101"/>
      <c r="GGX264" s="101"/>
      <c r="GGY264" s="101"/>
      <c r="GGZ264" s="101"/>
      <c r="GHA264" s="101"/>
      <c r="GHB264" s="101"/>
      <c r="GHC264" s="101"/>
      <c r="GHD264" s="101"/>
      <c r="GHE264" s="101"/>
      <c r="GHF264" s="101"/>
      <c r="GHG264" s="101"/>
      <c r="GHH264" s="101"/>
      <c r="GHI264" s="101"/>
      <c r="GHJ264" s="101"/>
      <c r="GHK264" s="101"/>
      <c r="GHL264" s="101"/>
      <c r="GHM264" s="101"/>
      <c r="GHN264" s="101"/>
      <c r="GHO264" s="101"/>
      <c r="GHP264" s="101"/>
      <c r="GHQ264" s="101"/>
      <c r="GHR264" s="101"/>
      <c r="GHS264" s="101"/>
      <c r="GHT264" s="101"/>
      <c r="GHU264" s="101"/>
      <c r="GHV264" s="101"/>
      <c r="GHW264" s="101"/>
      <c r="GHX264" s="101"/>
      <c r="GHY264" s="101"/>
      <c r="GHZ264" s="101"/>
      <c r="GIA264" s="101"/>
      <c r="GIB264" s="101"/>
      <c r="GIC264" s="101"/>
      <c r="GID264" s="101"/>
      <c r="GIE264" s="101"/>
      <c r="GIF264" s="101"/>
      <c r="GIG264" s="101"/>
      <c r="GIH264" s="101"/>
      <c r="GII264" s="101"/>
      <c r="GIJ264" s="101"/>
      <c r="GIK264" s="101"/>
      <c r="GIL264" s="101"/>
      <c r="GIM264" s="101"/>
      <c r="GIN264" s="101"/>
      <c r="GIO264" s="101"/>
      <c r="GIP264" s="101"/>
      <c r="GIQ264" s="101"/>
      <c r="GIR264" s="101"/>
      <c r="GIS264" s="101"/>
      <c r="GIT264" s="101"/>
      <c r="GIU264" s="101"/>
      <c r="GIV264" s="101"/>
      <c r="GIW264" s="101"/>
      <c r="GIX264" s="101"/>
      <c r="GIY264" s="101"/>
      <c r="GIZ264" s="101"/>
      <c r="GJA264" s="101"/>
      <c r="GJB264" s="101"/>
      <c r="GJC264" s="101"/>
      <c r="GJD264" s="101"/>
      <c r="GJE264" s="101"/>
      <c r="GJF264" s="101"/>
      <c r="GJG264" s="101"/>
      <c r="GJH264" s="101"/>
      <c r="GJI264" s="101"/>
      <c r="GJJ264" s="101"/>
      <c r="GJK264" s="101"/>
      <c r="GJL264" s="101"/>
      <c r="GJM264" s="101"/>
      <c r="GJN264" s="101"/>
      <c r="GJO264" s="101"/>
      <c r="GJP264" s="101"/>
      <c r="GJQ264" s="101"/>
      <c r="GJR264" s="101"/>
      <c r="GJS264" s="101"/>
      <c r="GJT264" s="101"/>
      <c r="GJU264" s="101"/>
      <c r="GJV264" s="101"/>
      <c r="GJW264" s="101"/>
      <c r="GJX264" s="101"/>
      <c r="GJY264" s="101"/>
      <c r="GJZ264" s="101"/>
      <c r="GKA264" s="101"/>
      <c r="GKB264" s="101"/>
      <c r="GKC264" s="101"/>
      <c r="GKD264" s="101"/>
      <c r="GKE264" s="101"/>
      <c r="GKF264" s="101"/>
      <c r="GKG264" s="101"/>
      <c r="GKH264" s="101"/>
      <c r="GKI264" s="101"/>
      <c r="GKJ264" s="101"/>
      <c r="GKK264" s="101"/>
      <c r="GKL264" s="101"/>
      <c r="GKM264" s="101"/>
      <c r="GKN264" s="101"/>
      <c r="GKO264" s="101"/>
      <c r="GKP264" s="101"/>
      <c r="GKQ264" s="101"/>
      <c r="GKR264" s="101"/>
      <c r="GKS264" s="101"/>
      <c r="GKT264" s="101"/>
      <c r="GKU264" s="101"/>
      <c r="GKV264" s="101"/>
      <c r="GKW264" s="101"/>
      <c r="GKX264" s="101"/>
      <c r="GKY264" s="101"/>
      <c r="GKZ264" s="101"/>
      <c r="GLA264" s="101"/>
      <c r="GLB264" s="101"/>
      <c r="GLC264" s="101"/>
      <c r="GLD264" s="101"/>
      <c r="GLE264" s="101"/>
      <c r="GLF264" s="101"/>
      <c r="GLG264" s="101"/>
      <c r="GLH264" s="101"/>
      <c r="GLI264" s="101"/>
      <c r="GLJ264" s="101"/>
      <c r="GLK264" s="101"/>
      <c r="GLL264" s="101"/>
      <c r="GLM264" s="101"/>
      <c r="GLN264" s="101"/>
      <c r="GLO264" s="101"/>
      <c r="GLP264" s="101"/>
      <c r="GLQ264" s="101"/>
      <c r="GLR264" s="101"/>
      <c r="GLS264" s="101"/>
      <c r="GLT264" s="101"/>
      <c r="GLU264" s="101"/>
      <c r="GLV264" s="101"/>
      <c r="GLW264" s="101"/>
      <c r="GLX264" s="101"/>
      <c r="GLY264" s="101"/>
      <c r="GLZ264" s="101"/>
      <c r="GMA264" s="101"/>
      <c r="GMB264" s="101"/>
      <c r="GMC264" s="101"/>
      <c r="GMD264" s="101"/>
      <c r="GME264" s="101"/>
      <c r="GMF264" s="101"/>
      <c r="GMG264" s="101"/>
      <c r="GMH264" s="101"/>
      <c r="GMI264" s="101"/>
      <c r="GMJ264" s="101"/>
      <c r="GMK264" s="101"/>
      <c r="GML264" s="101"/>
      <c r="GMM264" s="101"/>
      <c r="GMN264" s="101"/>
      <c r="GMO264" s="101"/>
      <c r="GMP264" s="101"/>
      <c r="GMQ264" s="101"/>
      <c r="GMR264" s="101"/>
      <c r="GMS264" s="101"/>
      <c r="GMT264" s="101"/>
      <c r="GMU264" s="101"/>
      <c r="GMV264" s="101"/>
      <c r="GMW264" s="101"/>
      <c r="GMX264" s="101"/>
      <c r="GMY264" s="101"/>
      <c r="GMZ264" s="101"/>
      <c r="GNA264" s="101"/>
      <c r="GNB264" s="101"/>
      <c r="GNC264" s="101"/>
      <c r="GND264" s="101"/>
      <c r="GNE264" s="101"/>
      <c r="GNF264" s="101"/>
      <c r="GNG264" s="101"/>
      <c r="GNH264" s="101"/>
      <c r="GNI264" s="101"/>
      <c r="GNJ264" s="101"/>
      <c r="GNK264" s="101"/>
      <c r="GNL264" s="101"/>
      <c r="GNM264" s="101"/>
      <c r="GNN264" s="101"/>
      <c r="GNO264" s="101"/>
      <c r="GNP264" s="101"/>
      <c r="GNQ264" s="101"/>
      <c r="GNR264" s="101"/>
      <c r="GNS264" s="101"/>
      <c r="GNT264" s="101"/>
      <c r="GNU264" s="101"/>
      <c r="GNV264" s="101"/>
      <c r="GNW264" s="101"/>
      <c r="GNX264" s="101"/>
      <c r="GNY264" s="101"/>
      <c r="GNZ264" s="101"/>
      <c r="GOA264" s="101"/>
      <c r="GOB264" s="101"/>
      <c r="GOC264" s="101"/>
      <c r="GOD264" s="101"/>
      <c r="GOE264" s="101"/>
      <c r="GOF264" s="101"/>
      <c r="GOG264" s="101"/>
      <c r="GOH264" s="101"/>
      <c r="GOI264" s="101"/>
      <c r="GOJ264" s="101"/>
      <c r="GOK264" s="101"/>
      <c r="GOL264" s="101"/>
      <c r="GOM264" s="101"/>
      <c r="GON264" s="101"/>
      <c r="GOO264" s="101"/>
      <c r="GOP264" s="101"/>
      <c r="GOQ264" s="101"/>
      <c r="GOR264" s="101"/>
      <c r="GOS264" s="101"/>
      <c r="GOT264" s="101"/>
      <c r="GOU264" s="101"/>
      <c r="GOV264" s="101"/>
      <c r="GOW264" s="101"/>
      <c r="GOX264" s="101"/>
      <c r="GOY264" s="101"/>
      <c r="GOZ264" s="101"/>
      <c r="GPA264" s="101"/>
      <c r="GPB264" s="101"/>
      <c r="GPC264" s="101"/>
      <c r="GPD264" s="101"/>
      <c r="GPE264" s="101"/>
      <c r="GPF264" s="101"/>
      <c r="GPG264" s="101"/>
      <c r="GPH264" s="101"/>
      <c r="GPI264" s="101"/>
      <c r="GPJ264" s="101"/>
      <c r="GPK264" s="101"/>
      <c r="GPL264" s="101"/>
      <c r="GPM264" s="101"/>
      <c r="GPN264" s="101"/>
      <c r="GPO264" s="101"/>
      <c r="GPP264" s="101"/>
      <c r="GPQ264" s="101"/>
      <c r="GPR264" s="101"/>
      <c r="GPS264" s="101"/>
      <c r="GPT264" s="101"/>
      <c r="GPU264" s="101"/>
      <c r="GPV264" s="101"/>
      <c r="GPW264" s="101"/>
      <c r="GPX264" s="101"/>
      <c r="GPY264" s="101"/>
      <c r="GPZ264" s="101"/>
      <c r="GQA264" s="101"/>
      <c r="GQB264" s="101"/>
      <c r="GQC264" s="101"/>
      <c r="GQD264" s="101"/>
      <c r="GQE264" s="101"/>
      <c r="GQF264" s="101"/>
      <c r="GQG264" s="101"/>
      <c r="GQH264" s="101"/>
      <c r="GQI264" s="101"/>
      <c r="GQJ264" s="101"/>
      <c r="GQK264" s="101"/>
      <c r="GQL264" s="101"/>
      <c r="GQM264" s="101"/>
      <c r="GQN264" s="101"/>
      <c r="GQO264" s="101"/>
      <c r="GQP264" s="101"/>
      <c r="GQQ264" s="101"/>
      <c r="GQR264" s="101"/>
      <c r="GQS264" s="101"/>
      <c r="GQT264" s="101"/>
      <c r="GQU264" s="101"/>
      <c r="GQV264" s="101"/>
      <c r="GQW264" s="101"/>
      <c r="GQX264" s="101"/>
      <c r="GQY264" s="101"/>
      <c r="GQZ264" s="101"/>
      <c r="GRA264" s="101"/>
      <c r="GRB264" s="101"/>
      <c r="GRC264" s="101"/>
      <c r="GRD264" s="101"/>
      <c r="GRE264" s="101"/>
      <c r="GRF264" s="101"/>
      <c r="GRG264" s="101"/>
      <c r="GRH264" s="101"/>
      <c r="GRI264" s="101"/>
      <c r="GRJ264" s="101"/>
      <c r="GRK264" s="101"/>
      <c r="GRL264" s="101"/>
      <c r="GRM264" s="101"/>
      <c r="GRN264" s="101"/>
      <c r="GRO264" s="101"/>
      <c r="GRP264" s="101"/>
      <c r="GRQ264" s="101"/>
      <c r="GRR264" s="101"/>
      <c r="GRS264" s="101"/>
      <c r="GRT264" s="101"/>
      <c r="GRU264" s="101"/>
      <c r="GRV264" s="101"/>
      <c r="GRW264" s="101"/>
      <c r="GRX264" s="101"/>
      <c r="GRY264" s="101"/>
      <c r="GRZ264" s="101"/>
      <c r="GSA264" s="101"/>
      <c r="GSB264" s="101"/>
      <c r="GSC264" s="101"/>
      <c r="GSD264" s="101"/>
      <c r="GSE264" s="101"/>
      <c r="GSF264" s="101"/>
      <c r="GSG264" s="101"/>
      <c r="GSH264" s="101"/>
      <c r="GSI264" s="101"/>
      <c r="GSJ264" s="101"/>
      <c r="GSK264" s="101"/>
      <c r="GSL264" s="101"/>
      <c r="GSM264" s="101"/>
      <c r="GSN264" s="101"/>
      <c r="GSO264" s="101"/>
      <c r="GSP264" s="101"/>
      <c r="GSQ264" s="101"/>
      <c r="GSR264" s="101"/>
      <c r="GSS264" s="101"/>
      <c r="GST264" s="101"/>
      <c r="GSU264" s="101"/>
      <c r="GSV264" s="101"/>
      <c r="GSW264" s="101"/>
      <c r="GSX264" s="101"/>
      <c r="GSY264" s="101"/>
      <c r="GSZ264" s="101"/>
      <c r="GTA264" s="101"/>
      <c r="GTB264" s="101"/>
      <c r="GTC264" s="101"/>
      <c r="GTD264" s="101"/>
      <c r="GTE264" s="101"/>
      <c r="GTF264" s="101"/>
      <c r="GTG264" s="101"/>
      <c r="GTH264" s="101"/>
      <c r="GTI264" s="101"/>
      <c r="GTJ264" s="101"/>
      <c r="GTK264" s="101"/>
      <c r="GTL264" s="101"/>
      <c r="GTM264" s="101"/>
      <c r="GTN264" s="101"/>
      <c r="GTO264" s="101"/>
      <c r="GTP264" s="101"/>
      <c r="GTQ264" s="101"/>
      <c r="GTR264" s="101"/>
      <c r="GTS264" s="101"/>
      <c r="GTT264" s="101"/>
      <c r="GTU264" s="101"/>
      <c r="GTV264" s="101"/>
      <c r="GTW264" s="101"/>
      <c r="GTX264" s="101"/>
      <c r="GTY264" s="101"/>
      <c r="GTZ264" s="101"/>
      <c r="GUA264" s="101"/>
      <c r="GUB264" s="101"/>
      <c r="GUC264" s="101"/>
      <c r="GUD264" s="101"/>
      <c r="GUE264" s="101"/>
      <c r="GUF264" s="101"/>
      <c r="GUG264" s="101"/>
      <c r="GUH264" s="101"/>
      <c r="GUI264" s="101"/>
      <c r="GUJ264" s="101"/>
      <c r="GUK264" s="101"/>
      <c r="GUL264" s="101"/>
      <c r="GUM264" s="101"/>
      <c r="GUN264" s="101"/>
      <c r="GUO264" s="101"/>
      <c r="GUP264" s="101"/>
      <c r="GUQ264" s="101"/>
      <c r="GUR264" s="101"/>
      <c r="GUS264" s="101"/>
      <c r="GUT264" s="101"/>
      <c r="GUU264" s="101"/>
      <c r="GUV264" s="101"/>
      <c r="GUW264" s="101"/>
      <c r="GUX264" s="101"/>
      <c r="GUY264" s="101"/>
      <c r="GUZ264" s="101"/>
      <c r="GVA264" s="101"/>
      <c r="GVB264" s="101"/>
      <c r="GVC264" s="101"/>
      <c r="GVD264" s="101"/>
      <c r="GVE264" s="101"/>
      <c r="GVF264" s="101"/>
      <c r="GVG264" s="101"/>
      <c r="GVH264" s="101"/>
      <c r="GVI264" s="101"/>
      <c r="GVJ264" s="101"/>
      <c r="GVK264" s="101"/>
      <c r="GVL264" s="101"/>
      <c r="GVM264" s="101"/>
      <c r="GVN264" s="101"/>
      <c r="GVO264" s="101"/>
      <c r="GVP264" s="101"/>
      <c r="GVQ264" s="101"/>
      <c r="GVR264" s="101"/>
      <c r="GVS264" s="101"/>
      <c r="GVT264" s="101"/>
      <c r="GVU264" s="101"/>
      <c r="GVV264" s="101"/>
      <c r="GVW264" s="101"/>
      <c r="GVX264" s="101"/>
      <c r="GVY264" s="101"/>
      <c r="GVZ264" s="101"/>
      <c r="GWA264" s="101"/>
      <c r="GWB264" s="101"/>
      <c r="GWC264" s="101"/>
      <c r="GWD264" s="101"/>
      <c r="GWE264" s="101"/>
      <c r="GWF264" s="101"/>
      <c r="GWG264" s="101"/>
      <c r="GWH264" s="101"/>
      <c r="GWI264" s="101"/>
      <c r="GWJ264" s="101"/>
      <c r="GWK264" s="101"/>
      <c r="GWL264" s="101"/>
      <c r="GWM264" s="101"/>
      <c r="GWN264" s="101"/>
      <c r="GWO264" s="101"/>
      <c r="GWP264" s="101"/>
      <c r="GWQ264" s="101"/>
      <c r="GWR264" s="101"/>
      <c r="GWS264" s="101"/>
      <c r="GWT264" s="101"/>
      <c r="GWU264" s="101"/>
      <c r="GWV264" s="101"/>
      <c r="GWW264" s="101"/>
      <c r="GWX264" s="101"/>
      <c r="GWY264" s="101"/>
      <c r="GWZ264" s="101"/>
      <c r="GXA264" s="101"/>
      <c r="GXB264" s="101"/>
      <c r="GXC264" s="101"/>
      <c r="GXD264" s="101"/>
      <c r="GXE264" s="101"/>
      <c r="GXF264" s="101"/>
      <c r="GXG264" s="101"/>
      <c r="GXH264" s="101"/>
      <c r="GXI264" s="101"/>
      <c r="GXJ264" s="101"/>
      <c r="GXK264" s="101"/>
      <c r="GXL264" s="101"/>
      <c r="GXM264" s="101"/>
      <c r="GXN264" s="101"/>
      <c r="GXO264" s="101"/>
      <c r="GXP264" s="101"/>
      <c r="GXQ264" s="101"/>
      <c r="GXR264" s="101"/>
      <c r="GXS264" s="101"/>
      <c r="GXT264" s="101"/>
      <c r="GXU264" s="101"/>
      <c r="GXV264" s="101"/>
      <c r="GXW264" s="101"/>
      <c r="GXX264" s="101"/>
      <c r="GXY264" s="101"/>
      <c r="GXZ264" s="101"/>
      <c r="GYA264" s="101"/>
      <c r="GYB264" s="101"/>
      <c r="GYC264" s="101"/>
      <c r="GYD264" s="101"/>
      <c r="GYE264" s="101"/>
      <c r="GYF264" s="101"/>
      <c r="GYG264" s="101"/>
      <c r="GYH264" s="101"/>
      <c r="GYI264" s="101"/>
      <c r="GYJ264" s="101"/>
      <c r="GYK264" s="101"/>
      <c r="GYL264" s="101"/>
      <c r="GYM264" s="101"/>
      <c r="GYN264" s="101"/>
      <c r="GYO264" s="101"/>
      <c r="GYP264" s="101"/>
      <c r="GYQ264" s="101"/>
      <c r="GYR264" s="101"/>
      <c r="GYS264" s="101"/>
      <c r="GYT264" s="101"/>
      <c r="GYU264" s="101"/>
      <c r="GYV264" s="101"/>
      <c r="GYW264" s="101"/>
      <c r="GYX264" s="101"/>
      <c r="GYY264" s="101"/>
      <c r="GYZ264" s="101"/>
      <c r="GZA264" s="101"/>
      <c r="GZB264" s="101"/>
      <c r="GZC264" s="101"/>
      <c r="GZD264" s="101"/>
      <c r="GZE264" s="101"/>
      <c r="GZF264" s="101"/>
      <c r="GZG264" s="101"/>
      <c r="GZH264" s="101"/>
      <c r="GZI264" s="101"/>
      <c r="GZJ264" s="101"/>
      <c r="GZK264" s="101"/>
      <c r="GZL264" s="101"/>
      <c r="GZM264" s="101"/>
      <c r="GZN264" s="101"/>
      <c r="GZO264" s="101"/>
      <c r="GZP264" s="101"/>
      <c r="GZQ264" s="101"/>
      <c r="GZR264" s="101"/>
      <c r="GZS264" s="101"/>
      <c r="GZT264" s="101"/>
      <c r="GZU264" s="101"/>
      <c r="GZV264" s="101"/>
      <c r="GZW264" s="101"/>
      <c r="GZX264" s="101"/>
      <c r="GZY264" s="101"/>
      <c r="GZZ264" s="101"/>
      <c r="HAA264" s="101"/>
      <c r="HAB264" s="101"/>
      <c r="HAC264" s="101"/>
      <c r="HAD264" s="101"/>
      <c r="HAE264" s="101"/>
      <c r="HAF264" s="101"/>
      <c r="HAG264" s="101"/>
      <c r="HAH264" s="101"/>
      <c r="HAI264" s="101"/>
      <c r="HAJ264" s="101"/>
      <c r="HAK264" s="101"/>
      <c r="HAL264" s="101"/>
      <c r="HAM264" s="101"/>
      <c r="HAN264" s="101"/>
      <c r="HAO264" s="101"/>
      <c r="HAP264" s="101"/>
      <c r="HAQ264" s="101"/>
      <c r="HAR264" s="101"/>
      <c r="HAS264" s="101"/>
      <c r="HAT264" s="101"/>
      <c r="HAU264" s="101"/>
      <c r="HAV264" s="101"/>
      <c r="HAW264" s="101"/>
      <c r="HAX264" s="101"/>
      <c r="HAY264" s="101"/>
      <c r="HAZ264" s="101"/>
      <c r="HBA264" s="101"/>
      <c r="HBB264" s="101"/>
      <c r="HBC264" s="101"/>
      <c r="HBD264" s="101"/>
      <c r="HBE264" s="101"/>
      <c r="HBF264" s="101"/>
      <c r="HBG264" s="101"/>
      <c r="HBH264" s="101"/>
      <c r="HBI264" s="101"/>
      <c r="HBJ264" s="101"/>
      <c r="HBK264" s="101"/>
      <c r="HBL264" s="101"/>
      <c r="HBM264" s="101"/>
      <c r="HBN264" s="101"/>
      <c r="HBO264" s="101"/>
      <c r="HBP264" s="101"/>
      <c r="HBQ264" s="101"/>
      <c r="HBR264" s="101"/>
      <c r="HBS264" s="101"/>
      <c r="HBT264" s="101"/>
      <c r="HBU264" s="101"/>
      <c r="HBV264" s="101"/>
      <c r="HBW264" s="101"/>
      <c r="HBX264" s="101"/>
      <c r="HBY264" s="101"/>
      <c r="HBZ264" s="101"/>
      <c r="HCA264" s="101"/>
      <c r="HCB264" s="101"/>
      <c r="HCC264" s="101"/>
      <c r="HCD264" s="101"/>
      <c r="HCE264" s="101"/>
      <c r="HCF264" s="101"/>
      <c r="HCG264" s="101"/>
      <c r="HCH264" s="101"/>
      <c r="HCI264" s="101"/>
      <c r="HCJ264" s="101"/>
      <c r="HCK264" s="101"/>
      <c r="HCL264" s="101"/>
      <c r="HCM264" s="101"/>
      <c r="HCN264" s="101"/>
      <c r="HCO264" s="101"/>
      <c r="HCP264" s="101"/>
      <c r="HCQ264" s="101"/>
      <c r="HCR264" s="101"/>
      <c r="HCS264" s="101"/>
      <c r="HCT264" s="101"/>
      <c r="HCU264" s="101"/>
      <c r="HCV264" s="101"/>
      <c r="HCW264" s="101"/>
      <c r="HCX264" s="101"/>
      <c r="HCY264" s="101"/>
      <c r="HCZ264" s="101"/>
      <c r="HDA264" s="101"/>
      <c r="HDB264" s="101"/>
      <c r="HDC264" s="101"/>
      <c r="HDD264" s="101"/>
      <c r="HDE264" s="101"/>
      <c r="HDF264" s="101"/>
      <c r="HDG264" s="101"/>
      <c r="HDH264" s="101"/>
      <c r="HDI264" s="101"/>
      <c r="HDJ264" s="101"/>
      <c r="HDK264" s="101"/>
      <c r="HDL264" s="101"/>
      <c r="HDM264" s="101"/>
      <c r="HDN264" s="101"/>
      <c r="HDO264" s="101"/>
      <c r="HDP264" s="101"/>
      <c r="HDQ264" s="101"/>
      <c r="HDR264" s="101"/>
      <c r="HDS264" s="101"/>
      <c r="HDT264" s="101"/>
      <c r="HDU264" s="101"/>
      <c r="HDV264" s="101"/>
      <c r="HDW264" s="101"/>
      <c r="HDX264" s="101"/>
      <c r="HDY264" s="101"/>
      <c r="HDZ264" s="101"/>
      <c r="HEA264" s="101"/>
      <c r="HEB264" s="101"/>
      <c r="HEC264" s="101"/>
      <c r="HED264" s="101"/>
      <c r="HEE264" s="101"/>
      <c r="HEF264" s="101"/>
      <c r="HEG264" s="101"/>
      <c r="HEH264" s="101"/>
      <c r="HEI264" s="101"/>
      <c r="HEJ264" s="101"/>
      <c r="HEK264" s="101"/>
      <c r="HEL264" s="101"/>
      <c r="HEM264" s="101"/>
      <c r="HEN264" s="101"/>
      <c r="HEO264" s="101"/>
      <c r="HEP264" s="101"/>
      <c r="HEQ264" s="101"/>
      <c r="HER264" s="101"/>
      <c r="HES264" s="101"/>
      <c r="HET264" s="101"/>
      <c r="HEU264" s="101"/>
      <c r="HEV264" s="101"/>
      <c r="HEW264" s="101"/>
      <c r="HEX264" s="101"/>
      <c r="HEY264" s="101"/>
      <c r="HEZ264" s="101"/>
      <c r="HFA264" s="101"/>
      <c r="HFB264" s="101"/>
      <c r="HFC264" s="101"/>
      <c r="HFD264" s="101"/>
      <c r="HFE264" s="101"/>
      <c r="HFF264" s="101"/>
      <c r="HFG264" s="101"/>
      <c r="HFH264" s="101"/>
      <c r="HFI264" s="101"/>
      <c r="HFJ264" s="101"/>
      <c r="HFK264" s="101"/>
      <c r="HFL264" s="101"/>
      <c r="HFM264" s="101"/>
      <c r="HFN264" s="101"/>
      <c r="HFO264" s="101"/>
      <c r="HFP264" s="101"/>
      <c r="HFQ264" s="101"/>
      <c r="HFR264" s="101"/>
      <c r="HFS264" s="101"/>
      <c r="HFT264" s="101"/>
      <c r="HFU264" s="101"/>
      <c r="HFV264" s="101"/>
      <c r="HFW264" s="101"/>
      <c r="HFX264" s="101"/>
      <c r="HFY264" s="101"/>
      <c r="HFZ264" s="101"/>
      <c r="HGA264" s="101"/>
      <c r="HGB264" s="101"/>
      <c r="HGC264" s="101"/>
      <c r="HGD264" s="101"/>
      <c r="HGE264" s="101"/>
      <c r="HGF264" s="101"/>
      <c r="HGG264" s="101"/>
      <c r="HGH264" s="101"/>
      <c r="HGI264" s="101"/>
      <c r="HGJ264" s="101"/>
      <c r="HGK264" s="101"/>
      <c r="HGL264" s="101"/>
      <c r="HGM264" s="101"/>
      <c r="HGN264" s="101"/>
      <c r="HGO264" s="101"/>
      <c r="HGP264" s="101"/>
      <c r="HGQ264" s="101"/>
      <c r="HGR264" s="101"/>
      <c r="HGS264" s="101"/>
      <c r="HGT264" s="101"/>
      <c r="HGU264" s="101"/>
      <c r="HGV264" s="101"/>
      <c r="HGW264" s="101"/>
      <c r="HGX264" s="101"/>
      <c r="HGY264" s="101"/>
      <c r="HGZ264" s="101"/>
      <c r="HHA264" s="101"/>
      <c r="HHB264" s="101"/>
      <c r="HHC264" s="101"/>
      <c r="HHD264" s="101"/>
      <c r="HHE264" s="101"/>
      <c r="HHF264" s="101"/>
      <c r="HHG264" s="101"/>
      <c r="HHH264" s="101"/>
      <c r="HHI264" s="101"/>
      <c r="HHJ264" s="101"/>
      <c r="HHK264" s="101"/>
      <c r="HHL264" s="101"/>
      <c r="HHM264" s="101"/>
      <c r="HHN264" s="101"/>
      <c r="HHO264" s="101"/>
      <c r="HHP264" s="101"/>
      <c r="HHQ264" s="101"/>
      <c r="HHR264" s="101"/>
      <c r="HHS264" s="101"/>
      <c r="HHT264" s="101"/>
      <c r="HHU264" s="101"/>
      <c r="HHV264" s="101"/>
      <c r="HHW264" s="101"/>
      <c r="HHX264" s="101"/>
      <c r="HHY264" s="101"/>
      <c r="HHZ264" s="101"/>
      <c r="HIA264" s="101"/>
      <c r="HIB264" s="101"/>
      <c r="HIC264" s="101"/>
      <c r="HID264" s="101"/>
      <c r="HIE264" s="101"/>
      <c r="HIF264" s="101"/>
      <c r="HIG264" s="101"/>
      <c r="HIH264" s="101"/>
      <c r="HII264" s="101"/>
      <c r="HIJ264" s="101"/>
      <c r="HIK264" s="101"/>
      <c r="HIL264" s="101"/>
      <c r="HIM264" s="101"/>
      <c r="HIN264" s="101"/>
      <c r="HIO264" s="101"/>
      <c r="HIP264" s="101"/>
      <c r="HIQ264" s="101"/>
      <c r="HIR264" s="101"/>
      <c r="HIS264" s="101"/>
      <c r="HIT264" s="101"/>
      <c r="HIU264" s="101"/>
      <c r="HIV264" s="101"/>
      <c r="HIW264" s="101"/>
      <c r="HIX264" s="101"/>
      <c r="HIY264" s="101"/>
      <c r="HIZ264" s="101"/>
      <c r="HJA264" s="101"/>
      <c r="HJB264" s="101"/>
      <c r="HJC264" s="101"/>
      <c r="HJD264" s="101"/>
      <c r="HJE264" s="101"/>
      <c r="HJF264" s="101"/>
      <c r="HJG264" s="101"/>
      <c r="HJH264" s="101"/>
      <c r="HJI264" s="101"/>
      <c r="HJJ264" s="101"/>
      <c r="HJK264" s="101"/>
      <c r="HJL264" s="101"/>
      <c r="HJM264" s="101"/>
      <c r="HJN264" s="101"/>
      <c r="HJO264" s="101"/>
      <c r="HJP264" s="101"/>
      <c r="HJQ264" s="101"/>
      <c r="HJR264" s="101"/>
      <c r="HJS264" s="101"/>
      <c r="HJT264" s="101"/>
      <c r="HJU264" s="101"/>
      <c r="HJV264" s="101"/>
      <c r="HJW264" s="101"/>
      <c r="HJX264" s="101"/>
      <c r="HJY264" s="101"/>
      <c r="HJZ264" s="101"/>
      <c r="HKA264" s="101"/>
      <c r="HKB264" s="101"/>
      <c r="HKC264" s="101"/>
      <c r="HKD264" s="101"/>
      <c r="HKE264" s="101"/>
      <c r="HKF264" s="101"/>
      <c r="HKG264" s="101"/>
      <c r="HKH264" s="101"/>
      <c r="HKI264" s="101"/>
      <c r="HKJ264" s="101"/>
      <c r="HKK264" s="101"/>
      <c r="HKL264" s="101"/>
      <c r="HKM264" s="101"/>
      <c r="HKN264" s="101"/>
      <c r="HKO264" s="101"/>
      <c r="HKP264" s="101"/>
      <c r="HKQ264" s="101"/>
      <c r="HKR264" s="101"/>
      <c r="HKS264" s="101"/>
      <c r="HKT264" s="101"/>
      <c r="HKU264" s="101"/>
      <c r="HKV264" s="101"/>
      <c r="HKW264" s="101"/>
      <c r="HKX264" s="101"/>
      <c r="HKY264" s="101"/>
      <c r="HKZ264" s="101"/>
      <c r="HLA264" s="101"/>
      <c r="HLB264" s="101"/>
      <c r="HLC264" s="101"/>
      <c r="HLD264" s="101"/>
      <c r="HLE264" s="101"/>
      <c r="HLF264" s="101"/>
      <c r="HLG264" s="101"/>
      <c r="HLH264" s="101"/>
      <c r="HLI264" s="101"/>
      <c r="HLJ264" s="101"/>
      <c r="HLK264" s="101"/>
      <c r="HLL264" s="101"/>
      <c r="HLM264" s="101"/>
      <c r="HLN264" s="101"/>
      <c r="HLO264" s="101"/>
      <c r="HLP264" s="101"/>
      <c r="HLQ264" s="101"/>
      <c r="HLR264" s="101"/>
      <c r="HLS264" s="101"/>
      <c r="HLT264" s="101"/>
      <c r="HLU264" s="101"/>
      <c r="HLV264" s="101"/>
      <c r="HLW264" s="101"/>
      <c r="HLX264" s="101"/>
      <c r="HLY264" s="101"/>
      <c r="HLZ264" s="101"/>
      <c r="HMA264" s="101"/>
      <c r="HMB264" s="101"/>
      <c r="HMC264" s="101"/>
      <c r="HMD264" s="101"/>
      <c r="HME264" s="101"/>
      <c r="HMF264" s="101"/>
      <c r="HMG264" s="101"/>
      <c r="HMH264" s="101"/>
      <c r="HMI264" s="101"/>
      <c r="HMJ264" s="101"/>
      <c r="HMK264" s="101"/>
      <c r="HML264" s="101"/>
      <c r="HMM264" s="101"/>
      <c r="HMN264" s="101"/>
      <c r="HMO264" s="101"/>
      <c r="HMP264" s="101"/>
      <c r="HMQ264" s="101"/>
      <c r="HMR264" s="101"/>
      <c r="HMS264" s="101"/>
      <c r="HMT264" s="101"/>
      <c r="HMU264" s="101"/>
      <c r="HMV264" s="101"/>
      <c r="HMW264" s="101"/>
      <c r="HMX264" s="101"/>
      <c r="HMY264" s="101"/>
      <c r="HMZ264" s="101"/>
      <c r="HNA264" s="101"/>
      <c r="HNB264" s="101"/>
      <c r="HNC264" s="101"/>
      <c r="HND264" s="101"/>
      <c r="HNE264" s="101"/>
      <c r="HNF264" s="101"/>
      <c r="HNG264" s="101"/>
      <c r="HNH264" s="101"/>
      <c r="HNI264" s="101"/>
      <c r="HNJ264" s="101"/>
      <c r="HNK264" s="101"/>
      <c r="HNL264" s="101"/>
      <c r="HNM264" s="101"/>
      <c r="HNN264" s="101"/>
      <c r="HNO264" s="101"/>
      <c r="HNP264" s="101"/>
      <c r="HNQ264" s="101"/>
      <c r="HNR264" s="101"/>
      <c r="HNS264" s="101"/>
      <c r="HNT264" s="101"/>
      <c r="HNU264" s="101"/>
      <c r="HNV264" s="101"/>
      <c r="HNW264" s="101"/>
      <c r="HNX264" s="101"/>
      <c r="HNY264" s="101"/>
      <c r="HNZ264" s="101"/>
      <c r="HOA264" s="101"/>
      <c r="HOB264" s="101"/>
      <c r="HOC264" s="101"/>
      <c r="HOD264" s="101"/>
      <c r="HOE264" s="101"/>
      <c r="HOF264" s="101"/>
      <c r="HOG264" s="101"/>
      <c r="HOH264" s="101"/>
      <c r="HOI264" s="101"/>
      <c r="HOJ264" s="101"/>
      <c r="HOK264" s="101"/>
      <c r="HOL264" s="101"/>
      <c r="HOM264" s="101"/>
      <c r="HON264" s="101"/>
      <c r="HOO264" s="101"/>
      <c r="HOP264" s="101"/>
      <c r="HOQ264" s="101"/>
      <c r="HOR264" s="101"/>
      <c r="HOS264" s="101"/>
      <c r="HOT264" s="101"/>
      <c r="HOU264" s="101"/>
      <c r="HOV264" s="101"/>
      <c r="HOW264" s="101"/>
      <c r="HOX264" s="101"/>
      <c r="HOY264" s="101"/>
      <c r="HOZ264" s="101"/>
      <c r="HPA264" s="101"/>
      <c r="HPB264" s="101"/>
      <c r="HPC264" s="101"/>
      <c r="HPD264" s="101"/>
      <c r="HPE264" s="101"/>
      <c r="HPF264" s="101"/>
      <c r="HPG264" s="101"/>
      <c r="HPH264" s="101"/>
      <c r="HPI264" s="101"/>
      <c r="HPJ264" s="101"/>
      <c r="HPK264" s="101"/>
      <c r="HPL264" s="101"/>
      <c r="HPM264" s="101"/>
      <c r="HPN264" s="101"/>
      <c r="HPO264" s="101"/>
      <c r="HPP264" s="101"/>
      <c r="HPQ264" s="101"/>
      <c r="HPR264" s="101"/>
      <c r="HPS264" s="101"/>
      <c r="HPT264" s="101"/>
      <c r="HPU264" s="101"/>
      <c r="HPV264" s="101"/>
      <c r="HPW264" s="101"/>
      <c r="HPX264" s="101"/>
      <c r="HPY264" s="101"/>
      <c r="HPZ264" s="101"/>
      <c r="HQA264" s="101"/>
      <c r="HQB264" s="101"/>
      <c r="HQC264" s="101"/>
      <c r="HQD264" s="101"/>
      <c r="HQE264" s="101"/>
      <c r="HQF264" s="101"/>
      <c r="HQG264" s="101"/>
      <c r="HQH264" s="101"/>
      <c r="HQI264" s="101"/>
      <c r="HQJ264" s="101"/>
      <c r="HQK264" s="101"/>
      <c r="HQL264" s="101"/>
      <c r="HQM264" s="101"/>
      <c r="HQN264" s="101"/>
      <c r="HQO264" s="101"/>
      <c r="HQP264" s="101"/>
      <c r="HQQ264" s="101"/>
      <c r="HQR264" s="101"/>
      <c r="HQS264" s="101"/>
      <c r="HQT264" s="101"/>
      <c r="HQU264" s="101"/>
      <c r="HQV264" s="101"/>
      <c r="HQW264" s="101"/>
      <c r="HQX264" s="101"/>
      <c r="HQY264" s="101"/>
      <c r="HQZ264" s="101"/>
      <c r="HRA264" s="101"/>
      <c r="HRB264" s="101"/>
      <c r="HRC264" s="101"/>
      <c r="HRD264" s="101"/>
      <c r="HRE264" s="101"/>
      <c r="HRF264" s="101"/>
      <c r="HRG264" s="101"/>
      <c r="HRH264" s="101"/>
      <c r="HRI264" s="101"/>
      <c r="HRJ264" s="101"/>
      <c r="HRK264" s="101"/>
      <c r="HRL264" s="101"/>
      <c r="HRM264" s="101"/>
      <c r="HRN264" s="101"/>
      <c r="HRO264" s="101"/>
      <c r="HRP264" s="101"/>
      <c r="HRQ264" s="101"/>
      <c r="HRR264" s="101"/>
      <c r="HRS264" s="101"/>
      <c r="HRT264" s="101"/>
      <c r="HRU264" s="101"/>
      <c r="HRV264" s="101"/>
      <c r="HRW264" s="101"/>
      <c r="HRX264" s="101"/>
      <c r="HRY264" s="101"/>
      <c r="HRZ264" s="101"/>
      <c r="HSA264" s="101"/>
      <c r="HSB264" s="101"/>
      <c r="HSC264" s="101"/>
      <c r="HSD264" s="101"/>
      <c r="HSE264" s="101"/>
      <c r="HSF264" s="101"/>
      <c r="HSG264" s="101"/>
      <c r="HSH264" s="101"/>
      <c r="HSI264" s="101"/>
      <c r="HSJ264" s="101"/>
      <c r="HSK264" s="101"/>
      <c r="HSL264" s="101"/>
      <c r="HSM264" s="101"/>
      <c r="HSN264" s="101"/>
      <c r="HSO264" s="101"/>
      <c r="HSP264" s="101"/>
      <c r="HSQ264" s="101"/>
      <c r="HSR264" s="101"/>
      <c r="HSS264" s="101"/>
      <c r="HST264" s="101"/>
      <c r="HSU264" s="101"/>
      <c r="HSV264" s="101"/>
      <c r="HSW264" s="101"/>
      <c r="HSX264" s="101"/>
      <c r="HSY264" s="101"/>
      <c r="HSZ264" s="101"/>
      <c r="HTA264" s="101"/>
      <c r="HTB264" s="101"/>
      <c r="HTC264" s="101"/>
      <c r="HTD264" s="101"/>
      <c r="HTE264" s="101"/>
      <c r="HTF264" s="101"/>
      <c r="HTG264" s="101"/>
      <c r="HTH264" s="101"/>
      <c r="HTI264" s="101"/>
      <c r="HTJ264" s="101"/>
      <c r="HTK264" s="101"/>
      <c r="HTL264" s="101"/>
      <c r="HTM264" s="101"/>
      <c r="HTN264" s="101"/>
      <c r="HTO264" s="101"/>
      <c r="HTP264" s="101"/>
      <c r="HTQ264" s="101"/>
      <c r="HTR264" s="101"/>
      <c r="HTS264" s="101"/>
      <c r="HTT264" s="101"/>
      <c r="HTU264" s="101"/>
      <c r="HTV264" s="101"/>
      <c r="HTW264" s="101"/>
      <c r="HTX264" s="101"/>
      <c r="HTY264" s="101"/>
      <c r="HTZ264" s="101"/>
      <c r="HUA264" s="101"/>
      <c r="HUB264" s="101"/>
      <c r="HUC264" s="101"/>
      <c r="HUD264" s="101"/>
      <c r="HUE264" s="101"/>
      <c r="HUF264" s="101"/>
      <c r="HUG264" s="101"/>
      <c r="HUH264" s="101"/>
      <c r="HUI264" s="101"/>
      <c r="HUJ264" s="101"/>
      <c r="HUK264" s="101"/>
      <c r="HUL264" s="101"/>
      <c r="HUM264" s="101"/>
      <c r="HUN264" s="101"/>
      <c r="HUO264" s="101"/>
      <c r="HUP264" s="101"/>
      <c r="HUQ264" s="101"/>
      <c r="HUR264" s="101"/>
      <c r="HUS264" s="101"/>
      <c r="HUT264" s="101"/>
      <c r="HUU264" s="101"/>
      <c r="HUV264" s="101"/>
      <c r="HUW264" s="101"/>
      <c r="HUX264" s="101"/>
      <c r="HUY264" s="101"/>
      <c r="HUZ264" s="101"/>
      <c r="HVA264" s="101"/>
      <c r="HVB264" s="101"/>
      <c r="HVC264" s="101"/>
      <c r="HVD264" s="101"/>
      <c r="HVE264" s="101"/>
      <c r="HVF264" s="101"/>
      <c r="HVG264" s="101"/>
      <c r="HVH264" s="101"/>
      <c r="HVI264" s="101"/>
      <c r="HVJ264" s="101"/>
      <c r="HVK264" s="101"/>
      <c r="HVL264" s="101"/>
      <c r="HVM264" s="101"/>
      <c r="HVN264" s="101"/>
      <c r="HVO264" s="101"/>
      <c r="HVP264" s="101"/>
      <c r="HVQ264" s="101"/>
      <c r="HVR264" s="101"/>
      <c r="HVS264" s="101"/>
      <c r="HVT264" s="101"/>
      <c r="HVU264" s="101"/>
      <c r="HVV264" s="101"/>
      <c r="HVW264" s="101"/>
      <c r="HVX264" s="101"/>
      <c r="HVY264" s="101"/>
      <c r="HVZ264" s="101"/>
      <c r="HWA264" s="101"/>
      <c r="HWB264" s="101"/>
      <c r="HWC264" s="101"/>
      <c r="HWD264" s="101"/>
      <c r="HWE264" s="101"/>
      <c r="HWF264" s="101"/>
      <c r="HWG264" s="101"/>
      <c r="HWH264" s="101"/>
      <c r="HWI264" s="101"/>
      <c r="HWJ264" s="101"/>
      <c r="HWK264" s="101"/>
      <c r="HWL264" s="101"/>
      <c r="HWM264" s="101"/>
      <c r="HWN264" s="101"/>
      <c r="HWO264" s="101"/>
      <c r="HWP264" s="101"/>
      <c r="HWQ264" s="101"/>
      <c r="HWR264" s="101"/>
      <c r="HWS264" s="101"/>
      <c r="HWT264" s="101"/>
      <c r="HWU264" s="101"/>
      <c r="HWV264" s="101"/>
      <c r="HWW264" s="101"/>
      <c r="HWX264" s="101"/>
      <c r="HWY264" s="101"/>
      <c r="HWZ264" s="101"/>
      <c r="HXA264" s="101"/>
      <c r="HXB264" s="101"/>
      <c r="HXC264" s="101"/>
      <c r="HXD264" s="101"/>
      <c r="HXE264" s="101"/>
      <c r="HXF264" s="101"/>
      <c r="HXG264" s="101"/>
      <c r="HXH264" s="101"/>
      <c r="HXI264" s="101"/>
      <c r="HXJ264" s="101"/>
      <c r="HXK264" s="101"/>
      <c r="HXL264" s="101"/>
      <c r="HXM264" s="101"/>
      <c r="HXN264" s="101"/>
      <c r="HXO264" s="101"/>
      <c r="HXP264" s="101"/>
      <c r="HXQ264" s="101"/>
      <c r="HXR264" s="101"/>
      <c r="HXS264" s="101"/>
      <c r="HXT264" s="101"/>
      <c r="HXU264" s="101"/>
      <c r="HXV264" s="101"/>
      <c r="HXW264" s="101"/>
      <c r="HXX264" s="101"/>
      <c r="HXY264" s="101"/>
      <c r="HXZ264" s="101"/>
      <c r="HYA264" s="101"/>
      <c r="HYB264" s="101"/>
      <c r="HYC264" s="101"/>
      <c r="HYD264" s="101"/>
      <c r="HYE264" s="101"/>
      <c r="HYF264" s="101"/>
      <c r="HYG264" s="101"/>
      <c r="HYH264" s="101"/>
      <c r="HYI264" s="101"/>
      <c r="HYJ264" s="101"/>
      <c r="HYK264" s="101"/>
      <c r="HYL264" s="101"/>
      <c r="HYM264" s="101"/>
      <c r="HYN264" s="101"/>
      <c r="HYO264" s="101"/>
      <c r="HYP264" s="101"/>
      <c r="HYQ264" s="101"/>
      <c r="HYR264" s="101"/>
      <c r="HYS264" s="101"/>
      <c r="HYT264" s="101"/>
      <c r="HYU264" s="101"/>
      <c r="HYV264" s="101"/>
      <c r="HYW264" s="101"/>
      <c r="HYX264" s="101"/>
      <c r="HYY264" s="101"/>
      <c r="HYZ264" s="101"/>
      <c r="HZA264" s="101"/>
      <c r="HZB264" s="101"/>
      <c r="HZC264" s="101"/>
      <c r="HZD264" s="101"/>
      <c r="HZE264" s="101"/>
      <c r="HZF264" s="101"/>
      <c r="HZG264" s="101"/>
      <c r="HZH264" s="101"/>
      <c r="HZI264" s="101"/>
      <c r="HZJ264" s="101"/>
      <c r="HZK264" s="101"/>
      <c r="HZL264" s="101"/>
      <c r="HZM264" s="101"/>
      <c r="HZN264" s="101"/>
      <c r="HZO264" s="101"/>
      <c r="HZP264" s="101"/>
      <c r="HZQ264" s="101"/>
      <c r="HZR264" s="101"/>
      <c r="HZS264" s="101"/>
      <c r="HZT264" s="101"/>
      <c r="HZU264" s="101"/>
      <c r="HZV264" s="101"/>
      <c r="HZW264" s="101"/>
      <c r="HZX264" s="101"/>
      <c r="HZY264" s="101"/>
      <c r="HZZ264" s="101"/>
      <c r="IAA264" s="101"/>
      <c r="IAB264" s="101"/>
      <c r="IAC264" s="101"/>
      <c r="IAD264" s="101"/>
      <c r="IAE264" s="101"/>
      <c r="IAF264" s="101"/>
      <c r="IAG264" s="101"/>
      <c r="IAH264" s="101"/>
      <c r="IAI264" s="101"/>
      <c r="IAJ264" s="101"/>
      <c r="IAK264" s="101"/>
      <c r="IAL264" s="101"/>
      <c r="IAM264" s="101"/>
      <c r="IAN264" s="101"/>
      <c r="IAO264" s="101"/>
      <c r="IAP264" s="101"/>
      <c r="IAQ264" s="101"/>
      <c r="IAR264" s="101"/>
      <c r="IAS264" s="101"/>
      <c r="IAT264" s="101"/>
      <c r="IAU264" s="101"/>
      <c r="IAV264" s="101"/>
      <c r="IAW264" s="101"/>
      <c r="IAX264" s="101"/>
      <c r="IAY264" s="101"/>
      <c r="IAZ264" s="101"/>
      <c r="IBA264" s="101"/>
      <c r="IBB264" s="101"/>
      <c r="IBC264" s="101"/>
      <c r="IBD264" s="101"/>
      <c r="IBE264" s="101"/>
      <c r="IBF264" s="101"/>
      <c r="IBG264" s="101"/>
      <c r="IBH264" s="101"/>
      <c r="IBI264" s="101"/>
      <c r="IBJ264" s="101"/>
      <c r="IBK264" s="101"/>
      <c r="IBL264" s="101"/>
      <c r="IBM264" s="101"/>
      <c r="IBN264" s="101"/>
      <c r="IBO264" s="101"/>
      <c r="IBP264" s="101"/>
      <c r="IBQ264" s="101"/>
      <c r="IBR264" s="101"/>
      <c r="IBS264" s="101"/>
      <c r="IBT264" s="101"/>
      <c r="IBU264" s="101"/>
      <c r="IBV264" s="101"/>
      <c r="IBW264" s="101"/>
      <c r="IBX264" s="101"/>
      <c r="IBY264" s="101"/>
      <c r="IBZ264" s="101"/>
      <c r="ICA264" s="101"/>
      <c r="ICB264" s="101"/>
      <c r="ICC264" s="101"/>
      <c r="ICD264" s="101"/>
      <c r="ICE264" s="101"/>
      <c r="ICF264" s="101"/>
      <c r="ICG264" s="101"/>
      <c r="ICH264" s="101"/>
      <c r="ICI264" s="101"/>
      <c r="ICJ264" s="101"/>
      <c r="ICK264" s="101"/>
      <c r="ICL264" s="101"/>
      <c r="ICM264" s="101"/>
      <c r="ICN264" s="101"/>
      <c r="ICO264" s="101"/>
      <c r="ICP264" s="101"/>
      <c r="ICQ264" s="101"/>
      <c r="ICR264" s="101"/>
      <c r="ICS264" s="101"/>
      <c r="ICT264" s="101"/>
      <c r="ICU264" s="101"/>
      <c r="ICV264" s="101"/>
      <c r="ICW264" s="101"/>
      <c r="ICX264" s="101"/>
      <c r="ICY264" s="101"/>
      <c r="ICZ264" s="101"/>
      <c r="IDA264" s="101"/>
      <c r="IDB264" s="101"/>
      <c r="IDC264" s="101"/>
      <c r="IDD264" s="101"/>
      <c r="IDE264" s="101"/>
      <c r="IDF264" s="101"/>
      <c r="IDG264" s="101"/>
      <c r="IDH264" s="101"/>
      <c r="IDI264" s="101"/>
      <c r="IDJ264" s="101"/>
      <c r="IDK264" s="101"/>
      <c r="IDL264" s="101"/>
      <c r="IDM264" s="101"/>
      <c r="IDN264" s="101"/>
      <c r="IDO264" s="101"/>
      <c r="IDP264" s="101"/>
      <c r="IDQ264" s="101"/>
      <c r="IDR264" s="101"/>
      <c r="IDS264" s="101"/>
      <c r="IDT264" s="101"/>
      <c r="IDU264" s="101"/>
      <c r="IDV264" s="101"/>
      <c r="IDW264" s="101"/>
      <c r="IDX264" s="101"/>
      <c r="IDY264" s="101"/>
      <c r="IDZ264" s="101"/>
      <c r="IEA264" s="101"/>
      <c r="IEB264" s="101"/>
      <c r="IEC264" s="101"/>
      <c r="IED264" s="101"/>
      <c r="IEE264" s="101"/>
      <c r="IEF264" s="101"/>
      <c r="IEG264" s="101"/>
      <c r="IEH264" s="101"/>
      <c r="IEI264" s="101"/>
      <c r="IEJ264" s="101"/>
      <c r="IEK264" s="101"/>
      <c r="IEL264" s="101"/>
      <c r="IEM264" s="101"/>
      <c r="IEN264" s="101"/>
      <c r="IEO264" s="101"/>
      <c r="IEP264" s="101"/>
      <c r="IEQ264" s="101"/>
      <c r="IER264" s="101"/>
      <c r="IES264" s="101"/>
      <c r="IET264" s="101"/>
      <c r="IEU264" s="101"/>
      <c r="IEV264" s="101"/>
      <c r="IEW264" s="101"/>
      <c r="IEX264" s="101"/>
      <c r="IEY264" s="101"/>
      <c r="IEZ264" s="101"/>
      <c r="IFA264" s="101"/>
      <c r="IFB264" s="101"/>
      <c r="IFC264" s="101"/>
      <c r="IFD264" s="101"/>
      <c r="IFE264" s="101"/>
      <c r="IFF264" s="101"/>
      <c r="IFG264" s="101"/>
      <c r="IFH264" s="101"/>
      <c r="IFI264" s="101"/>
      <c r="IFJ264" s="101"/>
      <c r="IFK264" s="101"/>
      <c r="IFL264" s="101"/>
      <c r="IFM264" s="101"/>
      <c r="IFN264" s="101"/>
      <c r="IFO264" s="101"/>
      <c r="IFP264" s="101"/>
      <c r="IFQ264" s="101"/>
      <c r="IFR264" s="101"/>
      <c r="IFS264" s="101"/>
      <c r="IFT264" s="101"/>
      <c r="IFU264" s="101"/>
      <c r="IFV264" s="101"/>
      <c r="IFW264" s="101"/>
      <c r="IFX264" s="101"/>
      <c r="IFY264" s="101"/>
      <c r="IFZ264" s="101"/>
      <c r="IGA264" s="101"/>
      <c r="IGB264" s="101"/>
      <c r="IGC264" s="101"/>
      <c r="IGD264" s="101"/>
      <c r="IGE264" s="101"/>
      <c r="IGF264" s="101"/>
      <c r="IGG264" s="101"/>
      <c r="IGH264" s="101"/>
      <c r="IGI264" s="101"/>
      <c r="IGJ264" s="101"/>
      <c r="IGK264" s="101"/>
      <c r="IGL264" s="101"/>
      <c r="IGM264" s="101"/>
      <c r="IGN264" s="101"/>
      <c r="IGO264" s="101"/>
      <c r="IGP264" s="101"/>
      <c r="IGQ264" s="101"/>
      <c r="IGR264" s="101"/>
      <c r="IGS264" s="101"/>
      <c r="IGT264" s="101"/>
      <c r="IGU264" s="101"/>
      <c r="IGV264" s="101"/>
      <c r="IGW264" s="101"/>
      <c r="IGX264" s="101"/>
      <c r="IGY264" s="101"/>
      <c r="IGZ264" s="101"/>
      <c r="IHA264" s="101"/>
      <c r="IHB264" s="101"/>
      <c r="IHC264" s="101"/>
      <c r="IHD264" s="101"/>
      <c r="IHE264" s="101"/>
      <c r="IHF264" s="101"/>
      <c r="IHG264" s="101"/>
      <c r="IHH264" s="101"/>
      <c r="IHI264" s="101"/>
      <c r="IHJ264" s="101"/>
      <c r="IHK264" s="101"/>
      <c r="IHL264" s="101"/>
      <c r="IHM264" s="101"/>
      <c r="IHN264" s="101"/>
      <c r="IHO264" s="101"/>
      <c r="IHP264" s="101"/>
      <c r="IHQ264" s="101"/>
      <c r="IHR264" s="101"/>
      <c r="IHS264" s="101"/>
      <c r="IHT264" s="101"/>
      <c r="IHU264" s="101"/>
      <c r="IHV264" s="101"/>
      <c r="IHW264" s="101"/>
      <c r="IHX264" s="101"/>
      <c r="IHY264" s="101"/>
      <c r="IHZ264" s="101"/>
      <c r="IIA264" s="101"/>
      <c r="IIB264" s="101"/>
      <c r="IIC264" s="101"/>
      <c r="IID264" s="101"/>
      <c r="IIE264" s="101"/>
      <c r="IIF264" s="101"/>
      <c r="IIG264" s="101"/>
      <c r="IIH264" s="101"/>
      <c r="III264" s="101"/>
      <c r="IIJ264" s="101"/>
      <c r="IIK264" s="101"/>
      <c r="IIL264" s="101"/>
      <c r="IIM264" s="101"/>
      <c r="IIN264" s="101"/>
      <c r="IIO264" s="101"/>
      <c r="IIP264" s="101"/>
      <c r="IIQ264" s="101"/>
      <c r="IIR264" s="101"/>
      <c r="IIS264" s="101"/>
      <c r="IIT264" s="101"/>
      <c r="IIU264" s="101"/>
      <c r="IIV264" s="101"/>
      <c r="IIW264" s="101"/>
      <c r="IIX264" s="101"/>
      <c r="IIY264" s="101"/>
      <c r="IIZ264" s="101"/>
      <c r="IJA264" s="101"/>
      <c r="IJB264" s="101"/>
      <c r="IJC264" s="101"/>
      <c r="IJD264" s="101"/>
      <c r="IJE264" s="101"/>
      <c r="IJF264" s="101"/>
      <c r="IJG264" s="101"/>
      <c r="IJH264" s="101"/>
      <c r="IJI264" s="101"/>
      <c r="IJJ264" s="101"/>
      <c r="IJK264" s="101"/>
      <c r="IJL264" s="101"/>
      <c r="IJM264" s="101"/>
      <c r="IJN264" s="101"/>
      <c r="IJO264" s="101"/>
      <c r="IJP264" s="101"/>
      <c r="IJQ264" s="101"/>
      <c r="IJR264" s="101"/>
      <c r="IJS264" s="101"/>
      <c r="IJT264" s="101"/>
      <c r="IJU264" s="101"/>
      <c r="IJV264" s="101"/>
      <c r="IJW264" s="101"/>
      <c r="IJX264" s="101"/>
      <c r="IJY264" s="101"/>
      <c r="IJZ264" s="101"/>
      <c r="IKA264" s="101"/>
      <c r="IKB264" s="101"/>
      <c r="IKC264" s="101"/>
      <c r="IKD264" s="101"/>
      <c r="IKE264" s="101"/>
      <c r="IKF264" s="101"/>
      <c r="IKG264" s="101"/>
      <c r="IKH264" s="101"/>
      <c r="IKI264" s="101"/>
      <c r="IKJ264" s="101"/>
      <c r="IKK264" s="101"/>
      <c r="IKL264" s="101"/>
      <c r="IKM264" s="101"/>
      <c r="IKN264" s="101"/>
      <c r="IKO264" s="101"/>
      <c r="IKP264" s="101"/>
      <c r="IKQ264" s="101"/>
      <c r="IKR264" s="101"/>
      <c r="IKS264" s="101"/>
      <c r="IKT264" s="101"/>
      <c r="IKU264" s="101"/>
      <c r="IKV264" s="101"/>
      <c r="IKW264" s="101"/>
      <c r="IKX264" s="101"/>
      <c r="IKY264" s="101"/>
      <c r="IKZ264" s="101"/>
      <c r="ILA264" s="101"/>
      <c r="ILB264" s="101"/>
      <c r="ILC264" s="101"/>
      <c r="ILD264" s="101"/>
      <c r="ILE264" s="101"/>
      <c r="ILF264" s="101"/>
      <c r="ILG264" s="101"/>
      <c r="ILH264" s="101"/>
      <c r="ILI264" s="101"/>
      <c r="ILJ264" s="101"/>
      <c r="ILK264" s="101"/>
      <c r="ILL264" s="101"/>
      <c r="ILM264" s="101"/>
      <c r="ILN264" s="101"/>
      <c r="ILO264" s="101"/>
      <c r="ILP264" s="101"/>
      <c r="ILQ264" s="101"/>
      <c r="ILR264" s="101"/>
      <c r="ILS264" s="101"/>
      <c r="ILT264" s="101"/>
      <c r="ILU264" s="101"/>
      <c r="ILV264" s="101"/>
      <c r="ILW264" s="101"/>
      <c r="ILX264" s="101"/>
      <c r="ILY264" s="101"/>
      <c r="ILZ264" s="101"/>
      <c r="IMA264" s="101"/>
      <c r="IMB264" s="101"/>
      <c r="IMC264" s="101"/>
      <c r="IMD264" s="101"/>
      <c r="IME264" s="101"/>
      <c r="IMF264" s="101"/>
      <c r="IMG264" s="101"/>
      <c r="IMH264" s="101"/>
      <c r="IMI264" s="101"/>
      <c r="IMJ264" s="101"/>
      <c r="IMK264" s="101"/>
      <c r="IML264" s="101"/>
      <c r="IMM264" s="101"/>
      <c r="IMN264" s="101"/>
      <c r="IMO264" s="101"/>
      <c r="IMP264" s="101"/>
      <c r="IMQ264" s="101"/>
      <c r="IMR264" s="101"/>
      <c r="IMS264" s="101"/>
      <c r="IMT264" s="101"/>
      <c r="IMU264" s="101"/>
      <c r="IMV264" s="101"/>
      <c r="IMW264" s="101"/>
      <c r="IMX264" s="101"/>
      <c r="IMY264" s="101"/>
      <c r="IMZ264" s="101"/>
      <c r="INA264" s="101"/>
      <c r="INB264" s="101"/>
      <c r="INC264" s="101"/>
      <c r="IND264" s="101"/>
      <c r="INE264" s="101"/>
      <c r="INF264" s="101"/>
      <c r="ING264" s="101"/>
      <c r="INH264" s="101"/>
      <c r="INI264" s="101"/>
      <c r="INJ264" s="101"/>
      <c r="INK264" s="101"/>
      <c r="INL264" s="101"/>
      <c r="INM264" s="101"/>
      <c r="INN264" s="101"/>
      <c r="INO264" s="101"/>
      <c r="INP264" s="101"/>
      <c r="INQ264" s="101"/>
      <c r="INR264" s="101"/>
      <c r="INS264" s="101"/>
      <c r="INT264" s="101"/>
      <c r="INU264" s="101"/>
      <c r="INV264" s="101"/>
      <c r="INW264" s="101"/>
      <c r="INX264" s="101"/>
      <c r="INY264" s="101"/>
      <c r="INZ264" s="101"/>
      <c r="IOA264" s="101"/>
      <c r="IOB264" s="101"/>
      <c r="IOC264" s="101"/>
      <c r="IOD264" s="101"/>
      <c r="IOE264" s="101"/>
      <c r="IOF264" s="101"/>
      <c r="IOG264" s="101"/>
      <c r="IOH264" s="101"/>
      <c r="IOI264" s="101"/>
      <c r="IOJ264" s="101"/>
      <c r="IOK264" s="101"/>
      <c r="IOL264" s="101"/>
      <c r="IOM264" s="101"/>
      <c r="ION264" s="101"/>
      <c r="IOO264" s="101"/>
      <c r="IOP264" s="101"/>
      <c r="IOQ264" s="101"/>
      <c r="IOR264" s="101"/>
      <c r="IOS264" s="101"/>
      <c r="IOT264" s="101"/>
      <c r="IOU264" s="101"/>
      <c r="IOV264" s="101"/>
      <c r="IOW264" s="101"/>
      <c r="IOX264" s="101"/>
      <c r="IOY264" s="101"/>
      <c r="IOZ264" s="101"/>
      <c r="IPA264" s="101"/>
      <c r="IPB264" s="101"/>
      <c r="IPC264" s="101"/>
      <c r="IPD264" s="101"/>
      <c r="IPE264" s="101"/>
      <c r="IPF264" s="101"/>
      <c r="IPG264" s="101"/>
      <c r="IPH264" s="101"/>
      <c r="IPI264" s="101"/>
      <c r="IPJ264" s="101"/>
      <c r="IPK264" s="101"/>
      <c r="IPL264" s="101"/>
      <c r="IPM264" s="101"/>
      <c r="IPN264" s="101"/>
      <c r="IPO264" s="101"/>
      <c r="IPP264" s="101"/>
      <c r="IPQ264" s="101"/>
      <c r="IPR264" s="101"/>
      <c r="IPS264" s="101"/>
      <c r="IPT264" s="101"/>
      <c r="IPU264" s="101"/>
      <c r="IPV264" s="101"/>
      <c r="IPW264" s="101"/>
      <c r="IPX264" s="101"/>
      <c r="IPY264" s="101"/>
      <c r="IPZ264" s="101"/>
      <c r="IQA264" s="101"/>
      <c r="IQB264" s="101"/>
      <c r="IQC264" s="101"/>
      <c r="IQD264" s="101"/>
      <c r="IQE264" s="101"/>
      <c r="IQF264" s="101"/>
      <c r="IQG264" s="101"/>
      <c r="IQH264" s="101"/>
      <c r="IQI264" s="101"/>
      <c r="IQJ264" s="101"/>
      <c r="IQK264" s="101"/>
      <c r="IQL264" s="101"/>
      <c r="IQM264" s="101"/>
      <c r="IQN264" s="101"/>
      <c r="IQO264" s="101"/>
      <c r="IQP264" s="101"/>
      <c r="IQQ264" s="101"/>
      <c r="IQR264" s="101"/>
      <c r="IQS264" s="101"/>
      <c r="IQT264" s="101"/>
      <c r="IQU264" s="101"/>
      <c r="IQV264" s="101"/>
      <c r="IQW264" s="101"/>
      <c r="IQX264" s="101"/>
      <c r="IQY264" s="101"/>
      <c r="IQZ264" s="101"/>
      <c r="IRA264" s="101"/>
      <c r="IRB264" s="101"/>
      <c r="IRC264" s="101"/>
      <c r="IRD264" s="101"/>
      <c r="IRE264" s="101"/>
      <c r="IRF264" s="101"/>
      <c r="IRG264" s="101"/>
      <c r="IRH264" s="101"/>
      <c r="IRI264" s="101"/>
      <c r="IRJ264" s="101"/>
      <c r="IRK264" s="101"/>
      <c r="IRL264" s="101"/>
      <c r="IRM264" s="101"/>
      <c r="IRN264" s="101"/>
      <c r="IRO264" s="101"/>
      <c r="IRP264" s="101"/>
      <c r="IRQ264" s="101"/>
      <c r="IRR264" s="101"/>
      <c r="IRS264" s="101"/>
      <c r="IRT264" s="101"/>
      <c r="IRU264" s="101"/>
      <c r="IRV264" s="101"/>
      <c r="IRW264" s="101"/>
      <c r="IRX264" s="101"/>
      <c r="IRY264" s="101"/>
      <c r="IRZ264" s="101"/>
      <c r="ISA264" s="101"/>
      <c r="ISB264" s="101"/>
      <c r="ISC264" s="101"/>
      <c r="ISD264" s="101"/>
      <c r="ISE264" s="101"/>
      <c r="ISF264" s="101"/>
      <c r="ISG264" s="101"/>
      <c r="ISH264" s="101"/>
      <c r="ISI264" s="101"/>
      <c r="ISJ264" s="101"/>
      <c r="ISK264" s="101"/>
      <c r="ISL264" s="101"/>
      <c r="ISM264" s="101"/>
      <c r="ISN264" s="101"/>
      <c r="ISO264" s="101"/>
      <c r="ISP264" s="101"/>
      <c r="ISQ264" s="101"/>
      <c r="ISR264" s="101"/>
      <c r="ISS264" s="101"/>
      <c r="IST264" s="101"/>
      <c r="ISU264" s="101"/>
      <c r="ISV264" s="101"/>
      <c r="ISW264" s="101"/>
      <c r="ISX264" s="101"/>
      <c r="ISY264" s="101"/>
      <c r="ISZ264" s="101"/>
      <c r="ITA264" s="101"/>
      <c r="ITB264" s="101"/>
      <c r="ITC264" s="101"/>
      <c r="ITD264" s="101"/>
      <c r="ITE264" s="101"/>
      <c r="ITF264" s="101"/>
      <c r="ITG264" s="101"/>
      <c r="ITH264" s="101"/>
      <c r="ITI264" s="101"/>
      <c r="ITJ264" s="101"/>
      <c r="ITK264" s="101"/>
      <c r="ITL264" s="101"/>
      <c r="ITM264" s="101"/>
      <c r="ITN264" s="101"/>
      <c r="ITO264" s="101"/>
      <c r="ITP264" s="101"/>
      <c r="ITQ264" s="101"/>
      <c r="ITR264" s="101"/>
      <c r="ITS264" s="101"/>
      <c r="ITT264" s="101"/>
      <c r="ITU264" s="101"/>
      <c r="ITV264" s="101"/>
      <c r="ITW264" s="101"/>
      <c r="ITX264" s="101"/>
      <c r="ITY264" s="101"/>
      <c r="ITZ264" s="101"/>
      <c r="IUA264" s="101"/>
      <c r="IUB264" s="101"/>
      <c r="IUC264" s="101"/>
      <c r="IUD264" s="101"/>
      <c r="IUE264" s="101"/>
      <c r="IUF264" s="101"/>
      <c r="IUG264" s="101"/>
      <c r="IUH264" s="101"/>
      <c r="IUI264" s="101"/>
      <c r="IUJ264" s="101"/>
      <c r="IUK264" s="101"/>
      <c r="IUL264" s="101"/>
      <c r="IUM264" s="101"/>
      <c r="IUN264" s="101"/>
      <c r="IUO264" s="101"/>
      <c r="IUP264" s="101"/>
      <c r="IUQ264" s="101"/>
      <c r="IUR264" s="101"/>
      <c r="IUS264" s="101"/>
      <c r="IUT264" s="101"/>
      <c r="IUU264" s="101"/>
      <c r="IUV264" s="101"/>
      <c r="IUW264" s="101"/>
      <c r="IUX264" s="101"/>
      <c r="IUY264" s="101"/>
      <c r="IUZ264" s="101"/>
      <c r="IVA264" s="101"/>
      <c r="IVB264" s="101"/>
      <c r="IVC264" s="101"/>
      <c r="IVD264" s="101"/>
      <c r="IVE264" s="101"/>
      <c r="IVF264" s="101"/>
      <c r="IVG264" s="101"/>
      <c r="IVH264" s="101"/>
      <c r="IVI264" s="101"/>
      <c r="IVJ264" s="101"/>
      <c r="IVK264" s="101"/>
      <c r="IVL264" s="101"/>
      <c r="IVM264" s="101"/>
      <c r="IVN264" s="101"/>
      <c r="IVO264" s="101"/>
      <c r="IVP264" s="101"/>
      <c r="IVQ264" s="101"/>
      <c r="IVR264" s="101"/>
      <c r="IVS264" s="101"/>
      <c r="IVT264" s="101"/>
      <c r="IVU264" s="101"/>
      <c r="IVV264" s="101"/>
      <c r="IVW264" s="101"/>
      <c r="IVX264" s="101"/>
      <c r="IVY264" s="101"/>
      <c r="IVZ264" s="101"/>
      <c r="IWA264" s="101"/>
      <c r="IWB264" s="101"/>
      <c r="IWC264" s="101"/>
      <c r="IWD264" s="101"/>
      <c r="IWE264" s="101"/>
      <c r="IWF264" s="101"/>
      <c r="IWG264" s="101"/>
      <c r="IWH264" s="101"/>
      <c r="IWI264" s="101"/>
      <c r="IWJ264" s="101"/>
      <c r="IWK264" s="101"/>
      <c r="IWL264" s="101"/>
      <c r="IWM264" s="101"/>
      <c r="IWN264" s="101"/>
      <c r="IWO264" s="101"/>
      <c r="IWP264" s="101"/>
      <c r="IWQ264" s="101"/>
      <c r="IWR264" s="101"/>
      <c r="IWS264" s="101"/>
      <c r="IWT264" s="101"/>
      <c r="IWU264" s="101"/>
      <c r="IWV264" s="101"/>
      <c r="IWW264" s="101"/>
      <c r="IWX264" s="101"/>
      <c r="IWY264" s="101"/>
      <c r="IWZ264" s="101"/>
      <c r="IXA264" s="101"/>
      <c r="IXB264" s="101"/>
      <c r="IXC264" s="101"/>
      <c r="IXD264" s="101"/>
      <c r="IXE264" s="101"/>
      <c r="IXF264" s="101"/>
      <c r="IXG264" s="101"/>
      <c r="IXH264" s="101"/>
      <c r="IXI264" s="101"/>
      <c r="IXJ264" s="101"/>
      <c r="IXK264" s="101"/>
      <c r="IXL264" s="101"/>
      <c r="IXM264" s="101"/>
      <c r="IXN264" s="101"/>
      <c r="IXO264" s="101"/>
      <c r="IXP264" s="101"/>
      <c r="IXQ264" s="101"/>
      <c r="IXR264" s="101"/>
      <c r="IXS264" s="101"/>
      <c r="IXT264" s="101"/>
      <c r="IXU264" s="101"/>
      <c r="IXV264" s="101"/>
      <c r="IXW264" s="101"/>
      <c r="IXX264" s="101"/>
      <c r="IXY264" s="101"/>
      <c r="IXZ264" s="101"/>
      <c r="IYA264" s="101"/>
      <c r="IYB264" s="101"/>
      <c r="IYC264" s="101"/>
      <c r="IYD264" s="101"/>
      <c r="IYE264" s="101"/>
      <c r="IYF264" s="101"/>
      <c r="IYG264" s="101"/>
      <c r="IYH264" s="101"/>
      <c r="IYI264" s="101"/>
      <c r="IYJ264" s="101"/>
      <c r="IYK264" s="101"/>
      <c r="IYL264" s="101"/>
      <c r="IYM264" s="101"/>
      <c r="IYN264" s="101"/>
      <c r="IYO264" s="101"/>
      <c r="IYP264" s="101"/>
      <c r="IYQ264" s="101"/>
      <c r="IYR264" s="101"/>
      <c r="IYS264" s="101"/>
      <c r="IYT264" s="101"/>
      <c r="IYU264" s="101"/>
      <c r="IYV264" s="101"/>
      <c r="IYW264" s="101"/>
      <c r="IYX264" s="101"/>
      <c r="IYY264" s="101"/>
      <c r="IYZ264" s="101"/>
      <c r="IZA264" s="101"/>
      <c r="IZB264" s="101"/>
      <c r="IZC264" s="101"/>
      <c r="IZD264" s="101"/>
      <c r="IZE264" s="101"/>
      <c r="IZF264" s="101"/>
      <c r="IZG264" s="101"/>
      <c r="IZH264" s="101"/>
      <c r="IZI264" s="101"/>
      <c r="IZJ264" s="101"/>
      <c r="IZK264" s="101"/>
      <c r="IZL264" s="101"/>
      <c r="IZM264" s="101"/>
      <c r="IZN264" s="101"/>
      <c r="IZO264" s="101"/>
      <c r="IZP264" s="101"/>
      <c r="IZQ264" s="101"/>
      <c r="IZR264" s="101"/>
      <c r="IZS264" s="101"/>
      <c r="IZT264" s="101"/>
      <c r="IZU264" s="101"/>
      <c r="IZV264" s="101"/>
      <c r="IZW264" s="101"/>
      <c r="IZX264" s="101"/>
      <c r="IZY264" s="101"/>
      <c r="IZZ264" s="101"/>
      <c r="JAA264" s="101"/>
      <c r="JAB264" s="101"/>
      <c r="JAC264" s="101"/>
      <c r="JAD264" s="101"/>
      <c r="JAE264" s="101"/>
      <c r="JAF264" s="101"/>
      <c r="JAG264" s="101"/>
      <c r="JAH264" s="101"/>
      <c r="JAI264" s="101"/>
      <c r="JAJ264" s="101"/>
      <c r="JAK264" s="101"/>
      <c r="JAL264" s="101"/>
      <c r="JAM264" s="101"/>
      <c r="JAN264" s="101"/>
      <c r="JAO264" s="101"/>
      <c r="JAP264" s="101"/>
      <c r="JAQ264" s="101"/>
      <c r="JAR264" s="101"/>
      <c r="JAS264" s="101"/>
      <c r="JAT264" s="101"/>
      <c r="JAU264" s="101"/>
      <c r="JAV264" s="101"/>
      <c r="JAW264" s="101"/>
      <c r="JAX264" s="101"/>
      <c r="JAY264" s="101"/>
      <c r="JAZ264" s="101"/>
      <c r="JBA264" s="101"/>
      <c r="JBB264" s="101"/>
      <c r="JBC264" s="101"/>
      <c r="JBD264" s="101"/>
      <c r="JBE264" s="101"/>
      <c r="JBF264" s="101"/>
      <c r="JBG264" s="101"/>
      <c r="JBH264" s="101"/>
      <c r="JBI264" s="101"/>
      <c r="JBJ264" s="101"/>
      <c r="JBK264" s="101"/>
      <c r="JBL264" s="101"/>
      <c r="JBM264" s="101"/>
      <c r="JBN264" s="101"/>
      <c r="JBO264" s="101"/>
      <c r="JBP264" s="101"/>
      <c r="JBQ264" s="101"/>
      <c r="JBR264" s="101"/>
      <c r="JBS264" s="101"/>
      <c r="JBT264" s="101"/>
      <c r="JBU264" s="101"/>
      <c r="JBV264" s="101"/>
      <c r="JBW264" s="101"/>
      <c r="JBX264" s="101"/>
      <c r="JBY264" s="101"/>
      <c r="JBZ264" s="101"/>
      <c r="JCA264" s="101"/>
      <c r="JCB264" s="101"/>
      <c r="JCC264" s="101"/>
      <c r="JCD264" s="101"/>
      <c r="JCE264" s="101"/>
      <c r="JCF264" s="101"/>
      <c r="JCG264" s="101"/>
      <c r="JCH264" s="101"/>
      <c r="JCI264" s="101"/>
      <c r="JCJ264" s="101"/>
      <c r="JCK264" s="101"/>
      <c r="JCL264" s="101"/>
      <c r="JCM264" s="101"/>
      <c r="JCN264" s="101"/>
      <c r="JCO264" s="101"/>
      <c r="JCP264" s="101"/>
      <c r="JCQ264" s="101"/>
      <c r="JCR264" s="101"/>
      <c r="JCS264" s="101"/>
      <c r="JCT264" s="101"/>
      <c r="JCU264" s="101"/>
      <c r="JCV264" s="101"/>
      <c r="JCW264" s="101"/>
      <c r="JCX264" s="101"/>
      <c r="JCY264" s="101"/>
      <c r="JCZ264" s="101"/>
      <c r="JDA264" s="101"/>
      <c r="JDB264" s="101"/>
      <c r="JDC264" s="101"/>
      <c r="JDD264" s="101"/>
      <c r="JDE264" s="101"/>
      <c r="JDF264" s="101"/>
      <c r="JDG264" s="101"/>
      <c r="JDH264" s="101"/>
      <c r="JDI264" s="101"/>
      <c r="JDJ264" s="101"/>
      <c r="JDK264" s="101"/>
      <c r="JDL264" s="101"/>
      <c r="JDM264" s="101"/>
      <c r="JDN264" s="101"/>
      <c r="JDO264" s="101"/>
      <c r="JDP264" s="101"/>
      <c r="JDQ264" s="101"/>
      <c r="JDR264" s="101"/>
      <c r="JDS264" s="101"/>
      <c r="JDT264" s="101"/>
      <c r="JDU264" s="101"/>
      <c r="JDV264" s="101"/>
      <c r="JDW264" s="101"/>
      <c r="JDX264" s="101"/>
      <c r="JDY264" s="101"/>
      <c r="JDZ264" s="101"/>
      <c r="JEA264" s="101"/>
      <c r="JEB264" s="101"/>
      <c r="JEC264" s="101"/>
      <c r="JED264" s="101"/>
      <c r="JEE264" s="101"/>
      <c r="JEF264" s="101"/>
      <c r="JEG264" s="101"/>
      <c r="JEH264" s="101"/>
      <c r="JEI264" s="101"/>
      <c r="JEJ264" s="101"/>
      <c r="JEK264" s="101"/>
      <c r="JEL264" s="101"/>
      <c r="JEM264" s="101"/>
      <c r="JEN264" s="101"/>
      <c r="JEO264" s="101"/>
      <c r="JEP264" s="101"/>
      <c r="JEQ264" s="101"/>
      <c r="JER264" s="101"/>
      <c r="JES264" s="101"/>
      <c r="JET264" s="101"/>
      <c r="JEU264" s="101"/>
      <c r="JEV264" s="101"/>
      <c r="JEW264" s="101"/>
      <c r="JEX264" s="101"/>
      <c r="JEY264" s="101"/>
      <c r="JEZ264" s="101"/>
      <c r="JFA264" s="101"/>
      <c r="JFB264" s="101"/>
      <c r="JFC264" s="101"/>
      <c r="JFD264" s="101"/>
      <c r="JFE264" s="101"/>
      <c r="JFF264" s="101"/>
      <c r="JFG264" s="101"/>
      <c r="JFH264" s="101"/>
      <c r="JFI264" s="101"/>
      <c r="JFJ264" s="101"/>
      <c r="JFK264" s="101"/>
      <c r="JFL264" s="101"/>
      <c r="JFM264" s="101"/>
      <c r="JFN264" s="101"/>
      <c r="JFO264" s="101"/>
      <c r="JFP264" s="101"/>
      <c r="JFQ264" s="101"/>
      <c r="JFR264" s="101"/>
      <c r="JFS264" s="101"/>
      <c r="JFT264" s="101"/>
      <c r="JFU264" s="101"/>
      <c r="JFV264" s="101"/>
      <c r="JFW264" s="101"/>
      <c r="JFX264" s="101"/>
      <c r="JFY264" s="101"/>
      <c r="JFZ264" s="101"/>
      <c r="JGA264" s="101"/>
      <c r="JGB264" s="101"/>
      <c r="JGC264" s="101"/>
      <c r="JGD264" s="101"/>
      <c r="JGE264" s="101"/>
      <c r="JGF264" s="101"/>
      <c r="JGG264" s="101"/>
      <c r="JGH264" s="101"/>
      <c r="JGI264" s="101"/>
      <c r="JGJ264" s="101"/>
      <c r="JGK264" s="101"/>
      <c r="JGL264" s="101"/>
      <c r="JGM264" s="101"/>
      <c r="JGN264" s="101"/>
      <c r="JGO264" s="101"/>
      <c r="JGP264" s="101"/>
      <c r="JGQ264" s="101"/>
      <c r="JGR264" s="101"/>
      <c r="JGS264" s="101"/>
      <c r="JGT264" s="101"/>
      <c r="JGU264" s="101"/>
      <c r="JGV264" s="101"/>
      <c r="JGW264" s="101"/>
      <c r="JGX264" s="101"/>
      <c r="JGY264" s="101"/>
      <c r="JGZ264" s="101"/>
      <c r="JHA264" s="101"/>
      <c r="JHB264" s="101"/>
      <c r="JHC264" s="101"/>
      <c r="JHD264" s="101"/>
      <c r="JHE264" s="101"/>
      <c r="JHF264" s="101"/>
      <c r="JHG264" s="101"/>
      <c r="JHH264" s="101"/>
      <c r="JHI264" s="101"/>
      <c r="JHJ264" s="101"/>
      <c r="JHK264" s="101"/>
      <c r="JHL264" s="101"/>
      <c r="JHM264" s="101"/>
      <c r="JHN264" s="101"/>
      <c r="JHO264" s="101"/>
      <c r="JHP264" s="101"/>
      <c r="JHQ264" s="101"/>
      <c r="JHR264" s="101"/>
      <c r="JHS264" s="101"/>
      <c r="JHT264" s="101"/>
      <c r="JHU264" s="101"/>
      <c r="JHV264" s="101"/>
      <c r="JHW264" s="101"/>
      <c r="JHX264" s="101"/>
      <c r="JHY264" s="101"/>
      <c r="JHZ264" s="101"/>
      <c r="JIA264" s="101"/>
      <c r="JIB264" s="101"/>
      <c r="JIC264" s="101"/>
      <c r="JID264" s="101"/>
      <c r="JIE264" s="101"/>
      <c r="JIF264" s="101"/>
      <c r="JIG264" s="101"/>
      <c r="JIH264" s="101"/>
      <c r="JII264" s="101"/>
      <c r="JIJ264" s="101"/>
      <c r="JIK264" s="101"/>
      <c r="JIL264" s="101"/>
      <c r="JIM264" s="101"/>
      <c r="JIN264" s="101"/>
      <c r="JIO264" s="101"/>
      <c r="JIP264" s="101"/>
      <c r="JIQ264" s="101"/>
      <c r="JIR264" s="101"/>
      <c r="JIS264" s="101"/>
      <c r="JIT264" s="101"/>
      <c r="JIU264" s="101"/>
      <c r="JIV264" s="101"/>
      <c r="JIW264" s="101"/>
      <c r="JIX264" s="101"/>
      <c r="JIY264" s="101"/>
      <c r="JIZ264" s="101"/>
      <c r="JJA264" s="101"/>
      <c r="JJB264" s="101"/>
      <c r="JJC264" s="101"/>
      <c r="JJD264" s="101"/>
      <c r="JJE264" s="101"/>
      <c r="JJF264" s="101"/>
      <c r="JJG264" s="101"/>
      <c r="JJH264" s="101"/>
      <c r="JJI264" s="101"/>
      <c r="JJJ264" s="101"/>
      <c r="JJK264" s="101"/>
      <c r="JJL264" s="101"/>
      <c r="JJM264" s="101"/>
      <c r="JJN264" s="101"/>
      <c r="JJO264" s="101"/>
      <c r="JJP264" s="101"/>
      <c r="JJQ264" s="101"/>
      <c r="JJR264" s="101"/>
      <c r="JJS264" s="101"/>
      <c r="JJT264" s="101"/>
      <c r="JJU264" s="101"/>
      <c r="JJV264" s="101"/>
      <c r="JJW264" s="101"/>
      <c r="JJX264" s="101"/>
      <c r="JJY264" s="101"/>
      <c r="JJZ264" s="101"/>
      <c r="JKA264" s="101"/>
      <c r="JKB264" s="101"/>
      <c r="JKC264" s="101"/>
      <c r="JKD264" s="101"/>
      <c r="JKE264" s="101"/>
      <c r="JKF264" s="101"/>
      <c r="JKG264" s="101"/>
      <c r="JKH264" s="101"/>
      <c r="JKI264" s="101"/>
      <c r="JKJ264" s="101"/>
      <c r="JKK264" s="101"/>
      <c r="JKL264" s="101"/>
      <c r="JKM264" s="101"/>
      <c r="JKN264" s="101"/>
      <c r="JKO264" s="101"/>
      <c r="JKP264" s="101"/>
      <c r="JKQ264" s="101"/>
      <c r="JKR264" s="101"/>
      <c r="JKS264" s="101"/>
      <c r="JKT264" s="101"/>
      <c r="JKU264" s="101"/>
      <c r="JKV264" s="101"/>
      <c r="JKW264" s="101"/>
      <c r="JKX264" s="101"/>
      <c r="JKY264" s="101"/>
      <c r="JKZ264" s="101"/>
      <c r="JLA264" s="101"/>
      <c r="JLB264" s="101"/>
      <c r="JLC264" s="101"/>
      <c r="JLD264" s="101"/>
      <c r="JLE264" s="101"/>
      <c r="JLF264" s="101"/>
      <c r="JLG264" s="101"/>
      <c r="JLH264" s="101"/>
      <c r="JLI264" s="101"/>
      <c r="JLJ264" s="101"/>
      <c r="JLK264" s="101"/>
      <c r="JLL264" s="101"/>
      <c r="JLM264" s="101"/>
      <c r="JLN264" s="101"/>
      <c r="JLO264" s="101"/>
      <c r="JLP264" s="101"/>
      <c r="JLQ264" s="101"/>
      <c r="JLR264" s="101"/>
      <c r="JLS264" s="101"/>
      <c r="JLT264" s="101"/>
      <c r="JLU264" s="101"/>
      <c r="JLV264" s="101"/>
      <c r="JLW264" s="101"/>
      <c r="JLX264" s="101"/>
      <c r="JLY264" s="101"/>
      <c r="JLZ264" s="101"/>
      <c r="JMA264" s="101"/>
      <c r="JMB264" s="101"/>
      <c r="JMC264" s="101"/>
      <c r="JMD264" s="101"/>
      <c r="JME264" s="101"/>
      <c r="JMF264" s="101"/>
      <c r="JMG264" s="101"/>
      <c r="JMH264" s="101"/>
      <c r="JMI264" s="101"/>
      <c r="JMJ264" s="101"/>
      <c r="JMK264" s="101"/>
      <c r="JML264" s="101"/>
      <c r="JMM264" s="101"/>
      <c r="JMN264" s="101"/>
      <c r="JMO264" s="101"/>
      <c r="JMP264" s="101"/>
      <c r="JMQ264" s="101"/>
      <c r="JMR264" s="101"/>
      <c r="JMS264" s="101"/>
      <c r="JMT264" s="101"/>
      <c r="JMU264" s="101"/>
      <c r="JMV264" s="101"/>
      <c r="JMW264" s="101"/>
      <c r="JMX264" s="101"/>
      <c r="JMY264" s="101"/>
      <c r="JMZ264" s="101"/>
      <c r="JNA264" s="101"/>
      <c r="JNB264" s="101"/>
      <c r="JNC264" s="101"/>
      <c r="JND264" s="101"/>
      <c r="JNE264" s="101"/>
      <c r="JNF264" s="101"/>
      <c r="JNG264" s="101"/>
      <c r="JNH264" s="101"/>
      <c r="JNI264" s="101"/>
      <c r="JNJ264" s="101"/>
      <c r="JNK264" s="101"/>
      <c r="JNL264" s="101"/>
      <c r="JNM264" s="101"/>
      <c r="JNN264" s="101"/>
      <c r="JNO264" s="101"/>
      <c r="JNP264" s="101"/>
      <c r="JNQ264" s="101"/>
      <c r="JNR264" s="101"/>
      <c r="JNS264" s="101"/>
      <c r="JNT264" s="101"/>
      <c r="JNU264" s="101"/>
      <c r="JNV264" s="101"/>
      <c r="JNW264" s="101"/>
      <c r="JNX264" s="101"/>
      <c r="JNY264" s="101"/>
      <c r="JNZ264" s="101"/>
      <c r="JOA264" s="101"/>
      <c r="JOB264" s="101"/>
      <c r="JOC264" s="101"/>
      <c r="JOD264" s="101"/>
      <c r="JOE264" s="101"/>
      <c r="JOF264" s="101"/>
      <c r="JOG264" s="101"/>
      <c r="JOH264" s="101"/>
      <c r="JOI264" s="101"/>
      <c r="JOJ264" s="101"/>
      <c r="JOK264" s="101"/>
      <c r="JOL264" s="101"/>
      <c r="JOM264" s="101"/>
      <c r="JON264" s="101"/>
      <c r="JOO264" s="101"/>
      <c r="JOP264" s="101"/>
      <c r="JOQ264" s="101"/>
      <c r="JOR264" s="101"/>
      <c r="JOS264" s="101"/>
      <c r="JOT264" s="101"/>
      <c r="JOU264" s="101"/>
      <c r="JOV264" s="101"/>
      <c r="JOW264" s="101"/>
      <c r="JOX264" s="101"/>
      <c r="JOY264" s="101"/>
      <c r="JOZ264" s="101"/>
      <c r="JPA264" s="101"/>
      <c r="JPB264" s="101"/>
      <c r="JPC264" s="101"/>
      <c r="JPD264" s="101"/>
      <c r="JPE264" s="101"/>
      <c r="JPF264" s="101"/>
      <c r="JPG264" s="101"/>
      <c r="JPH264" s="101"/>
      <c r="JPI264" s="101"/>
      <c r="JPJ264" s="101"/>
      <c r="JPK264" s="101"/>
      <c r="JPL264" s="101"/>
      <c r="JPM264" s="101"/>
      <c r="JPN264" s="101"/>
      <c r="JPO264" s="101"/>
      <c r="JPP264" s="101"/>
      <c r="JPQ264" s="101"/>
      <c r="JPR264" s="101"/>
      <c r="JPS264" s="101"/>
      <c r="JPT264" s="101"/>
      <c r="JPU264" s="101"/>
      <c r="JPV264" s="101"/>
      <c r="JPW264" s="101"/>
      <c r="JPX264" s="101"/>
      <c r="JPY264" s="101"/>
      <c r="JPZ264" s="101"/>
      <c r="JQA264" s="101"/>
      <c r="JQB264" s="101"/>
      <c r="JQC264" s="101"/>
      <c r="JQD264" s="101"/>
      <c r="JQE264" s="101"/>
      <c r="JQF264" s="101"/>
      <c r="JQG264" s="101"/>
      <c r="JQH264" s="101"/>
      <c r="JQI264" s="101"/>
      <c r="JQJ264" s="101"/>
      <c r="JQK264" s="101"/>
      <c r="JQL264" s="101"/>
      <c r="JQM264" s="101"/>
      <c r="JQN264" s="101"/>
      <c r="JQO264" s="101"/>
      <c r="JQP264" s="101"/>
      <c r="JQQ264" s="101"/>
      <c r="JQR264" s="101"/>
      <c r="JQS264" s="101"/>
      <c r="JQT264" s="101"/>
      <c r="JQU264" s="101"/>
      <c r="JQV264" s="101"/>
      <c r="JQW264" s="101"/>
      <c r="JQX264" s="101"/>
      <c r="JQY264" s="101"/>
      <c r="JQZ264" s="101"/>
      <c r="JRA264" s="101"/>
      <c r="JRB264" s="101"/>
      <c r="JRC264" s="101"/>
      <c r="JRD264" s="101"/>
      <c r="JRE264" s="101"/>
      <c r="JRF264" s="101"/>
      <c r="JRG264" s="101"/>
      <c r="JRH264" s="101"/>
      <c r="JRI264" s="101"/>
      <c r="JRJ264" s="101"/>
      <c r="JRK264" s="101"/>
      <c r="JRL264" s="101"/>
      <c r="JRM264" s="101"/>
      <c r="JRN264" s="101"/>
      <c r="JRO264" s="101"/>
      <c r="JRP264" s="101"/>
      <c r="JRQ264" s="101"/>
      <c r="JRR264" s="101"/>
      <c r="JRS264" s="101"/>
      <c r="JRT264" s="101"/>
      <c r="JRU264" s="101"/>
      <c r="JRV264" s="101"/>
      <c r="JRW264" s="101"/>
      <c r="JRX264" s="101"/>
      <c r="JRY264" s="101"/>
      <c r="JRZ264" s="101"/>
      <c r="JSA264" s="101"/>
      <c r="JSB264" s="101"/>
      <c r="JSC264" s="101"/>
      <c r="JSD264" s="101"/>
      <c r="JSE264" s="101"/>
      <c r="JSF264" s="101"/>
      <c r="JSG264" s="101"/>
      <c r="JSH264" s="101"/>
      <c r="JSI264" s="101"/>
      <c r="JSJ264" s="101"/>
      <c r="JSK264" s="101"/>
      <c r="JSL264" s="101"/>
      <c r="JSM264" s="101"/>
      <c r="JSN264" s="101"/>
      <c r="JSO264" s="101"/>
      <c r="JSP264" s="101"/>
      <c r="JSQ264" s="101"/>
      <c r="JSR264" s="101"/>
      <c r="JSS264" s="101"/>
      <c r="JST264" s="101"/>
      <c r="JSU264" s="101"/>
      <c r="JSV264" s="101"/>
      <c r="JSW264" s="101"/>
      <c r="JSX264" s="101"/>
      <c r="JSY264" s="101"/>
      <c r="JSZ264" s="101"/>
      <c r="JTA264" s="101"/>
      <c r="JTB264" s="101"/>
      <c r="JTC264" s="101"/>
      <c r="JTD264" s="101"/>
      <c r="JTE264" s="101"/>
      <c r="JTF264" s="101"/>
      <c r="JTG264" s="101"/>
      <c r="JTH264" s="101"/>
      <c r="JTI264" s="101"/>
      <c r="JTJ264" s="101"/>
      <c r="JTK264" s="101"/>
      <c r="JTL264" s="101"/>
      <c r="JTM264" s="101"/>
      <c r="JTN264" s="101"/>
      <c r="JTO264" s="101"/>
      <c r="JTP264" s="101"/>
      <c r="JTQ264" s="101"/>
      <c r="JTR264" s="101"/>
      <c r="JTS264" s="101"/>
      <c r="JTT264" s="101"/>
      <c r="JTU264" s="101"/>
      <c r="JTV264" s="101"/>
      <c r="JTW264" s="101"/>
      <c r="JTX264" s="101"/>
      <c r="JTY264" s="101"/>
      <c r="JTZ264" s="101"/>
      <c r="JUA264" s="101"/>
      <c r="JUB264" s="101"/>
      <c r="JUC264" s="101"/>
      <c r="JUD264" s="101"/>
      <c r="JUE264" s="101"/>
      <c r="JUF264" s="101"/>
      <c r="JUG264" s="101"/>
      <c r="JUH264" s="101"/>
      <c r="JUI264" s="101"/>
      <c r="JUJ264" s="101"/>
      <c r="JUK264" s="101"/>
      <c r="JUL264" s="101"/>
      <c r="JUM264" s="101"/>
      <c r="JUN264" s="101"/>
      <c r="JUO264" s="101"/>
      <c r="JUP264" s="101"/>
      <c r="JUQ264" s="101"/>
      <c r="JUR264" s="101"/>
      <c r="JUS264" s="101"/>
      <c r="JUT264" s="101"/>
      <c r="JUU264" s="101"/>
      <c r="JUV264" s="101"/>
      <c r="JUW264" s="101"/>
      <c r="JUX264" s="101"/>
      <c r="JUY264" s="101"/>
      <c r="JUZ264" s="101"/>
      <c r="JVA264" s="101"/>
      <c r="JVB264" s="101"/>
      <c r="JVC264" s="101"/>
      <c r="JVD264" s="101"/>
      <c r="JVE264" s="101"/>
      <c r="JVF264" s="101"/>
      <c r="JVG264" s="101"/>
      <c r="JVH264" s="101"/>
      <c r="JVI264" s="101"/>
      <c r="JVJ264" s="101"/>
      <c r="JVK264" s="101"/>
      <c r="JVL264" s="101"/>
      <c r="JVM264" s="101"/>
      <c r="JVN264" s="101"/>
      <c r="JVO264" s="101"/>
      <c r="JVP264" s="101"/>
      <c r="JVQ264" s="101"/>
      <c r="JVR264" s="101"/>
      <c r="JVS264" s="101"/>
      <c r="JVT264" s="101"/>
      <c r="JVU264" s="101"/>
      <c r="JVV264" s="101"/>
      <c r="JVW264" s="101"/>
      <c r="JVX264" s="101"/>
      <c r="JVY264" s="101"/>
      <c r="JVZ264" s="101"/>
      <c r="JWA264" s="101"/>
      <c r="JWB264" s="101"/>
      <c r="JWC264" s="101"/>
      <c r="JWD264" s="101"/>
      <c r="JWE264" s="101"/>
      <c r="JWF264" s="101"/>
      <c r="JWG264" s="101"/>
      <c r="JWH264" s="101"/>
      <c r="JWI264" s="101"/>
      <c r="JWJ264" s="101"/>
      <c r="JWK264" s="101"/>
      <c r="JWL264" s="101"/>
      <c r="JWM264" s="101"/>
      <c r="JWN264" s="101"/>
      <c r="JWO264" s="101"/>
      <c r="JWP264" s="101"/>
      <c r="JWQ264" s="101"/>
      <c r="JWR264" s="101"/>
      <c r="JWS264" s="101"/>
      <c r="JWT264" s="101"/>
      <c r="JWU264" s="101"/>
      <c r="JWV264" s="101"/>
      <c r="JWW264" s="101"/>
      <c r="JWX264" s="101"/>
      <c r="JWY264" s="101"/>
      <c r="JWZ264" s="101"/>
      <c r="JXA264" s="101"/>
      <c r="JXB264" s="101"/>
      <c r="JXC264" s="101"/>
      <c r="JXD264" s="101"/>
      <c r="JXE264" s="101"/>
      <c r="JXF264" s="101"/>
      <c r="JXG264" s="101"/>
      <c r="JXH264" s="101"/>
      <c r="JXI264" s="101"/>
      <c r="JXJ264" s="101"/>
      <c r="JXK264" s="101"/>
      <c r="JXL264" s="101"/>
      <c r="JXM264" s="101"/>
      <c r="JXN264" s="101"/>
      <c r="JXO264" s="101"/>
      <c r="JXP264" s="101"/>
      <c r="JXQ264" s="101"/>
      <c r="JXR264" s="101"/>
      <c r="JXS264" s="101"/>
      <c r="JXT264" s="101"/>
      <c r="JXU264" s="101"/>
      <c r="JXV264" s="101"/>
      <c r="JXW264" s="101"/>
      <c r="JXX264" s="101"/>
      <c r="JXY264" s="101"/>
      <c r="JXZ264" s="101"/>
      <c r="JYA264" s="101"/>
      <c r="JYB264" s="101"/>
      <c r="JYC264" s="101"/>
      <c r="JYD264" s="101"/>
      <c r="JYE264" s="101"/>
      <c r="JYF264" s="101"/>
      <c r="JYG264" s="101"/>
      <c r="JYH264" s="101"/>
      <c r="JYI264" s="101"/>
      <c r="JYJ264" s="101"/>
      <c r="JYK264" s="101"/>
      <c r="JYL264" s="101"/>
      <c r="JYM264" s="101"/>
      <c r="JYN264" s="101"/>
      <c r="JYO264" s="101"/>
      <c r="JYP264" s="101"/>
      <c r="JYQ264" s="101"/>
      <c r="JYR264" s="101"/>
      <c r="JYS264" s="101"/>
      <c r="JYT264" s="101"/>
      <c r="JYU264" s="101"/>
      <c r="JYV264" s="101"/>
      <c r="JYW264" s="101"/>
      <c r="JYX264" s="101"/>
      <c r="JYY264" s="101"/>
      <c r="JYZ264" s="101"/>
      <c r="JZA264" s="101"/>
      <c r="JZB264" s="101"/>
      <c r="JZC264" s="101"/>
      <c r="JZD264" s="101"/>
      <c r="JZE264" s="101"/>
      <c r="JZF264" s="101"/>
      <c r="JZG264" s="101"/>
      <c r="JZH264" s="101"/>
      <c r="JZI264" s="101"/>
      <c r="JZJ264" s="101"/>
      <c r="JZK264" s="101"/>
      <c r="JZL264" s="101"/>
      <c r="JZM264" s="101"/>
      <c r="JZN264" s="101"/>
      <c r="JZO264" s="101"/>
      <c r="JZP264" s="101"/>
      <c r="JZQ264" s="101"/>
      <c r="JZR264" s="101"/>
      <c r="JZS264" s="101"/>
      <c r="JZT264" s="101"/>
      <c r="JZU264" s="101"/>
      <c r="JZV264" s="101"/>
      <c r="JZW264" s="101"/>
      <c r="JZX264" s="101"/>
      <c r="JZY264" s="101"/>
      <c r="JZZ264" s="101"/>
      <c r="KAA264" s="101"/>
      <c r="KAB264" s="101"/>
      <c r="KAC264" s="101"/>
      <c r="KAD264" s="101"/>
      <c r="KAE264" s="101"/>
      <c r="KAF264" s="101"/>
      <c r="KAG264" s="101"/>
      <c r="KAH264" s="101"/>
      <c r="KAI264" s="101"/>
      <c r="KAJ264" s="101"/>
      <c r="KAK264" s="101"/>
      <c r="KAL264" s="101"/>
      <c r="KAM264" s="101"/>
      <c r="KAN264" s="101"/>
      <c r="KAO264" s="101"/>
      <c r="KAP264" s="101"/>
      <c r="KAQ264" s="101"/>
      <c r="KAR264" s="101"/>
      <c r="KAS264" s="101"/>
      <c r="KAT264" s="101"/>
      <c r="KAU264" s="101"/>
      <c r="KAV264" s="101"/>
      <c r="KAW264" s="101"/>
      <c r="KAX264" s="101"/>
      <c r="KAY264" s="101"/>
      <c r="KAZ264" s="101"/>
      <c r="KBA264" s="101"/>
      <c r="KBB264" s="101"/>
      <c r="KBC264" s="101"/>
      <c r="KBD264" s="101"/>
      <c r="KBE264" s="101"/>
      <c r="KBF264" s="101"/>
      <c r="KBG264" s="101"/>
      <c r="KBH264" s="101"/>
      <c r="KBI264" s="101"/>
      <c r="KBJ264" s="101"/>
      <c r="KBK264" s="101"/>
      <c r="KBL264" s="101"/>
      <c r="KBM264" s="101"/>
      <c r="KBN264" s="101"/>
      <c r="KBO264" s="101"/>
      <c r="KBP264" s="101"/>
      <c r="KBQ264" s="101"/>
      <c r="KBR264" s="101"/>
      <c r="KBS264" s="101"/>
      <c r="KBT264" s="101"/>
      <c r="KBU264" s="101"/>
      <c r="KBV264" s="101"/>
      <c r="KBW264" s="101"/>
      <c r="KBX264" s="101"/>
      <c r="KBY264" s="101"/>
      <c r="KBZ264" s="101"/>
      <c r="KCA264" s="101"/>
      <c r="KCB264" s="101"/>
      <c r="KCC264" s="101"/>
      <c r="KCD264" s="101"/>
      <c r="KCE264" s="101"/>
      <c r="KCF264" s="101"/>
      <c r="KCG264" s="101"/>
      <c r="KCH264" s="101"/>
      <c r="KCI264" s="101"/>
      <c r="KCJ264" s="101"/>
      <c r="KCK264" s="101"/>
      <c r="KCL264" s="101"/>
      <c r="KCM264" s="101"/>
      <c r="KCN264" s="101"/>
      <c r="KCO264" s="101"/>
      <c r="KCP264" s="101"/>
      <c r="KCQ264" s="101"/>
      <c r="KCR264" s="101"/>
      <c r="KCS264" s="101"/>
      <c r="KCT264" s="101"/>
      <c r="KCU264" s="101"/>
      <c r="KCV264" s="101"/>
      <c r="KCW264" s="101"/>
      <c r="KCX264" s="101"/>
      <c r="KCY264" s="101"/>
      <c r="KCZ264" s="101"/>
      <c r="KDA264" s="101"/>
      <c r="KDB264" s="101"/>
      <c r="KDC264" s="101"/>
      <c r="KDD264" s="101"/>
      <c r="KDE264" s="101"/>
      <c r="KDF264" s="101"/>
      <c r="KDG264" s="101"/>
      <c r="KDH264" s="101"/>
      <c r="KDI264" s="101"/>
      <c r="KDJ264" s="101"/>
      <c r="KDK264" s="101"/>
      <c r="KDL264" s="101"/>
      <c r="KDM264" s="101"/>
      <c r="KDN264" s="101"/>
      <c r="KDO264" s="101"/>
      <c r="KDP264" s="101"/>
      <c r="KDQ264" s="101"/>
      <c r="KDR264" s="101"/>
      <c r="KDS264" s="101"/>
      <c r="KDT264" s="101"/>
      <c r="KDU264" s="101"/>
      <c r="KDV264" s="101"/>
      <c r="KDW264" s="101"/>
      <c r="KDX264" s="101"/>
      <c r="KDY264" s="101"/>
      <c r="KDZ264" s="101"/>
      <c r="KEA264" s="101"/>
      <c r="KEB264" s="101"/>
      <c r="KEC264" s="101"/>
      <c r="KED264" s="101"/>
      <c r="KEE264" s="101"/>
      <c r="KEF264" s="101"/>
      <c r="KEG264" s="101"/>
      <c r="KEH264" s="101"/>
      <c r="KEI264" s="101"/>
      <c r="KEJ264" s="101"/>
      <c r="KEK264" s="101"/>
      <c r="KEL264" s="101"/>
      <c r="KEM264" s="101"/>
      <c r="KEN264" s="101"/>
      <c r="KEO264" s="101"/>
      <c r="KEP264" s="101"/>
      <c r="KEQ264" s="101"/>
      <c r="KER264" s="101"/>
      <c r="KES264" s="101"/>
      <c r="KET264" s="101"/>
      <c r="KEU264" s="101"/>
      <c r="KEV264" s="101"/>
      <c r="KEW264" s="101"/>
      <c r="KEX264" s="101"/>
      <c r="KEY264" s="101"/>
      <c r="KEZ264" s="101"/>
      <c r="KFA264" s="101"/>
      <c r="KFB264" s="101"/>
      <c r="KFC264" s="101"/>
      <c r="KFD264" s="101"/>
      <c r="KFE264" s="101"/>
      <c r="KFF264" s="101"/>
      <c r="KFG264" s="101"/>
      <c r="KFH264" s="101"/>
      <c r="KFI264" s="101"/>
      <c r="KFJ264" s="101"/>
      <c r="KFK264" s="101"/>
      <c r="KFL264" s="101"/>
      <c r="KFM264" s="101"/>
      <c r="KFN264" s="101"/>
      <c r="KFO264" s="101"/>
      <c r="KFP264" s="101"/>
      <c r="KFQ264" s="101"/>
      <c r="KFR264" s="101"/>
      <c r="KFS264" s="101"/>
      <c r="KFT264" s="101"/>
      <c r="KFU264" s="101"/>
      <c r="KFV264" s="101"/>
      <c r="KFW264" s="101"/>
      <c r="KFX264" s="101"/>
      <c r="KFY264" s="101"/>
      <c r="KFZ264" s="101"/>
      <c r="KGA264" s="101"/>
      <c r="KGB264" s="101"/>
      <c r="KGC264" s="101"/>
      <c r="KGD264" s="101"/>
      <c r="KGE264" s="101"/>
      <c r="KGF264" s="101"/>
      <c r="KGG264" s="101"/>
      <c r="KGH264" s="101"/>
      <c r="KGI264" s="101"/>
      <c r="KGJ264" s="101"/>
      <c r="KGK264" s="101"/>
      <c r="KGL264" s="101"/>
      <c r="KGM264" s="101"/>
      <c r="KGN264" s="101"/>
      <c r="KGO264" s="101"/>
      <c r="KGP264" s="101"/>
      <c r="KGQ264" s="101"/>
      <c r="KGR264" s="101"/>
      <c r="KGS264" s="101"/>
      <c r="KGT264" s="101"/>
      <c r="KGU264" s="101"/>
      <c r="KGV264" s="101"/>
      <c r="KGW264" s="101"/>
      <c r="KGX264" s="101"/>
      <c r="KGY264" s="101"/>
      <c r="KGZ264" s="101"/>
      <c r="KHA264" s="101"/>
      <c r="KHB264" s="101"/>
      <c r="KHC264" s="101"/>
      <c r="KHD264" s="101"/>
      <c r="KHE264" s="101"/>
      <c r="KHF264" s="101"/>
      <c r="KHG264" s="101"/>
      <c r="KHH264" s="101"/>
      <c r="KHI264" s="101"/>
      <c r="KHJ264" s="101"/>
      <c r="KHK264" s="101"/>
      <c r="KHL264" s="101"/>
      <c r="KHM264" s="101"/>
      <c r="KHN264" s="101"/>
      <c r="KHO264" s="101"/>
      <c r="KHP264" s="101"/>
      <c r="KHQ264" s="101"/>
      <c r="KHR264" s="101"/>
      <c r="KHS264" s="101"/>
      <c r="KHT264" s="101"/>
      <c r="KHU264" s="101"/>
      <c r="KHV264" s="101"/>
      <c r="KHW264" s="101"/>
      <c r="KHX264" s="101"/>
      <c r="KHY264" s="101"/>
      <c r="KHZ264" s="101"/>
      <c r="KIA264" s="101"/>
      <c r="KIB264" s="101"/>
      <c r="KIC264" s="101"/>
      <c r="KID264" s="101"/>
      <c r="KIE264" s="101"/>
      <c r="KIF264" s="101"/>
      <c r="KIG264" s="101"/>
      <c r="KIH264" s="101"/>
      <c r="KII264" s="101"/>
      <c r="KIJ264" s="101"/>
      <c r="KIK264" s="101"/>
      <c r="KIL264" s="101"/>
      <c r="KIM264" s="101"/>
      <c r="KIN264" s="101"/>
      <c r="KIO264" s="101"/>
      <c r="KIP264" s="101"/>
      <c r="KIQ264" s="101"/>
      <c r="KIR264" s="101"/>
      <c r="KIS264" s="101"/>
      <c r="KIT264" s="101"/>
      <c r="KIU264" s="101"/>
      <c r="KIV264" s="101"/>
      <c r="KIW264" s="101"/>
      <c r="KIX264" s="101"/>
      <c r="KIY264" s="101"/>
      <c r="KIZ264" s="101"/>
      <c r="KJA264" s="101"/>
      <c r="KJB264" s="101"/>
      <c r="KJC264" s="101"/>
      <c r="KJD264" s="101"/>
      <c r="KJE264" s="101"/>
      <c r="KJF264" s="101"/>
      <c r="KJG264" s="101"/>
      <c r="KJH264" s="101"/>
      <c r="KJI264" s="101"/>
      <c r="KJJ264" s="101"/>
      <c r="KJK264" s="101"/>
      <c r="KJL264" s="101"/>
      <c r="KJM264" s="101"/>
      <c r="KJN264" s="101"/>
      <c r="KJO264" s="101"/>
      <c r="KJP264" s="101"/>
      <c r="KJQ264" s="101"/>
      <c r="KJR264" s="101"/>
      <c r="KJS264" s="101"/>
      <c r="KJT264" s="101"/>
      <c r="KJU264" s="101"/>
      <c r="KJV264" s="101"/>
      <c r="KJW264" s="101"/>
      <c r="KJX264" s="101"/>
      <c r="KJY264" s="101"/>
      <c r="KJZ264" s="101"/>
      <c r="KKA264" s="101"/>
      <c r="KKB264" s="101"/>
      <c r="KKC264" s="101"/>
      <c r="KKD264" s="101"/>
      <c r="KKE264" s="101"/>
      <c r="KKF264" s="101"/>
      <c r="KKG264" s="101"/>
      <c r="KKH264" s="101"/>
      <c r="KKI264" s="101"/>
      <c r="KKJ264" s="101"/>
      <c r="KKK264" s="101"/>
      <c r="KKL264" s="101"/>
      <c r="KKM264" s="101"/>
      <c r="KKN264" s="101"/>
      <c r="KKO264" s="101"/>
      <c r="KKP264" s="101"/>
      <c r="KKQ264" s="101"/>
      <c r="KKR264" s="101"/>
      <c r="KKS264" s="101"/>
      <c r="KKT264" s="101"/>
      <c r="KKU264" s="101"/>
      <c r="KKV264" s="101"/>
      <c r="KKW264" s="101"/>
      <c r="KKX264" s="101"/>
      <c r="KKY264" s="101"/>
      <c r="KKZ264" s="101"/>
      <c r="KLA264" s="101"/>
      <c r="KLB264" s="101"/>
      <c r="KLC264" s="101"/>
      <c r="KLD264" s="101"/>
      <c r="KLE264" s="101"/>
      <c r="KLF264" s="101"/>
      <c r="KLG264" s="101"/>
      <c r="KLH264" s="101"/>
      <c r="KLI264" s="101"/>
      <c r="KLJ264" s="101"/>
      <c r="KLK264" s="101"/>
      <c r="KLL264" s="101"/>
      <c r="KLM264" s="101"/>
      <c r="KLN264" s="101"/>
      <c r="KLO264" s="101"/>
      <c r="KLP264" s="101"/>
      <c r="KLQ264" s="101"/>
      <c r="KLR264" s="101"/>
      <c r="KLS264" s="101"/>
      <c r="KLT264" s="101"/>
      <c r="KLU264" s="101"/>
      <c r="KLV264" s="101"/>
      <c r="KLW264" s="101"/>
      <c r="KLX264" s="101"/>
      <c r="KLY264" s="101"/>
      <c r="KLZ264" s="101"/>
      <c r="KMA264" s="101"/>
      <c r="KMB264" s="101"/>
      <c r="KMC264" s="101"/>
      <c r="KMD264" s="101"/>
      <c r="KME264" s="101"/>
      <c r="KMF264" s="101"/>
      <c r="KMG264" s="101"/>
      <c r="KMH264" s="101"/>
      <c r="KMI264" s="101"/>
      <c r="KMJ264" s="101"/>
      <c r="KMK264" s="101"/>
      <c r="KML264" s="101"/>
      <c r="KMM264" s="101"/>
      <c r="KMN264" s="101"/>
      <c r="KMO264" s="101"/>
      <c r="KMP264" s="101"/>
      <c r="KMQ264" s="101"/>
      <c r="KMR264" s="101"/>
      <c r="KMS264" s="101"/>
      <c r="KMT264" s="101"/>
      <c r="KMU264" s="101"/>
      <c r="KMV264" s="101"/>
      <c r="KMW264" s="101"/>
      <c r="KMX264" s="101"/>
      <c r="KMY264" s="101"/>
      <c r="KMZ264" s="101"/>
      <c r="KNA264" s="101"/>
      <c r="KNB264" s="101"/>
      <c r="KNC264" s="101"/>
      <c r="KND264" s="101"/>
      <c r="KNE264" s="101"/>
      <c r="KNF264" s="101"/>
      <c r="KNG264" s="101"/>
      <c r="KNH264" s="101"/>
      <c r="KNI264" s="101"/>
      <c r="KNJ264" s="101"/>
      <c r="KNK264" s="101"/>
      <c r="KNL264" s="101"/>
      <c r="KNM264" s="101"/>
      <c r="KNN264" s="101"/>
      <c r="KNO264" s="101"/>
      <c r="KNP264" s="101"/>
      <c r="KNQ264" s="101"/>
      <c r="KNR264" s="101"/>
      <c r="KNS264" s="101"/>
      <c r="KNT264" s="101"/>
      <c r="KNU264" s="101"/>
      <c r="KNV264" s="101"/>
      <c r="KNW264" s="101"/>
      <c r="KNX264" s="101"/>
      <c r="KNY264" s="101"/>
      <c r="KNZ264" s="101"/>
      <c r="KOA264" s="101"/>
      <c r="KOB264" s="101"/>
      <c r="KOC264" s="101"/>
      <c r="KOD264" s="101"/>
      <c r="KOE264" s="101"/>
      <c r="KOF264" s="101"/>
      <c r="KOG264" s="101"/>
      <c r="KOH264" s="101"/>
      <c r="KOI264" s="101"/>
      <c r="KOJ264" s="101"/>
      <c r="KOK264" s="101"/>
      <c r="KOL264" s="101"/>
      <c r="KOM264" s="101"/>
      <c r="KON264" s="101"/>
      <c r="KOO264" s="101"/>
      <c r="KOP264" s="101"/>
      <c r="KOQ264" s="101"/>
      <c r="KOR264" s="101"/>
      <c r="KOS264" s="101"/>
      <c r="KOT264" s="101"/>
      <c r="KOU264" s="101"/>
      <c r="KOV264" s="101"/>
      <c r="KOW264" s="101"/>
      <c r="KOX264" s="101"/>
      <c r="KOY264" s="101"/>
      <c r="KOZ264" s="101"/>
      <c r="KPA264" s="101"/>
      <c r="KPB264" s="101"/>
      <c r="KPC264" s="101"/>
      <c r="KPD264" s="101"/>
      <c r="KPE264" s="101"/>
      <c r="KPF264" s="101"/>
      <c r="KPG264" s="101"/>
      <c r="KPH264" s="101"/>
      <c r="KPI264" s="101"/>
      <c r="KPJ264" s="101"/>
      <c r="KPK264" s="101"/>
      <c r="KPL264" s="101"/>
      <c r="KPM264" s="101"/>
      <c r="KPN264" s="101"/>
      <c r="KPO264" s="101"/>
      <c r="KPP264" s="101"/>
      <c r="KPQ264" s="101"/>
      <c r="KPR264" s="101"/>
      <c r="KPS264" s="101"/>
      <c r="KPT264" s="101"/>
      <c r="KPU264" s="101"/>
      <c r="KPV264" s="101"/>
      <c r="KPW264" s="101"/>
      <c r="KPX264" s="101"/>
      <c r="KPY264" s="101"/>
      <c r="KPZ264" s="101"/>
      <c r="KQA264" s="101"/>
      <c r="KQB264" s="101"/>
      <c r="KQC264" s="101"/>
      <c r="KQD264" s="101"/>
      <c r="KQE264" s="101"/>
      <c r="KQF264" s="101"/>
      <c r="KQG264" s="101"/>
      <c r="KQH264" s="101"/>
      <c r="KQI264" s="101"/>
      <c r="KQJ264" s="101"/>
      <c r="KQK264" s="101"/>
      <c r="KQL264" s="101"/>
      <c r="KQM264" s="101"/>
      <c r="KQN264" s="101"/>
      <c r="KQO264" s="101"/>
      <c r="KQP264" s="101"/>
      <c r="KQQ264" s="101"/>
      <c r="KQR264" s="101"/>
      <c r="KQS264" s="101"/>
      <c r="KQT264" s="101"/>
      <c r="KQU264" s="101"/>
      <c r="KQV264" s="101"/>
      <c r="KQW264" s="101"/>
      <c r="KQX264" s="101"/>
      <c r="KQY264" s="101"/>
      <c r="KQZ264" s="101"/>
      <c r="KRA264" s="101"/>
      <c r="KRB264" s="101"/>
      <c r="KRC264" s="101"/>
      <c r="KRD264" s="101"/>
      <c r="KRE264" s="101"/>
      <c r="KRF264" s="101"/>
      <c r="KRG264" s="101"/>
      <c r="KRH264" s="101"/>
      <c r="KRI264" s="101"/>
      <c r="KRJ264" s="101"/>
      <c r="KRK264" s="101"/>
      <c r="KRL264" s="101"/>
      <c r="KRM264" s="101"/>
      <c r="KRN264" s="101"/>
      <c r="KRO264" s="101"/>
      <c r="KRP264" s="101"/>
      <c r="KRQ264" s="101"/>
      <c r="KRR264" s="101"/>
      <c r="KRS264" s="101"/>
      <c r="KRT264" s="101"/>
      <c r="KRU264" s="101"/>
      <c r="KRV264" s="101"/>
      <c r="KRW264" s="101"/>
      <c r="KRX264" s="101"/>
      <c r="KRY264" s="101"/>
      <c r="KRZ264" s="101"/>
      <c r="KSA264" s="101"/>
      <c r="KSB264" s="101"/>
      <c r="KSC264" s="101"/>
      <c r="KSD264" s="101"/>
      <c r="KSE264" s="101"/>
      <c r="KSF264" s="101"/>
      <c r="KSG264" s="101"/>
      <c r="KSH264" s="101"/>
      <c r="KSI264" s="101"/>
      <c r="KSJ264" s="101"/>
      <c r="KSK264" s="101"/>
      <c r="KSL264" s="101"/>
      <c r="KSM264" s="101"/>
      <c r="KSN264" s="101"/>
      <c r="KSO264" s="101"/>
      <c r="KSP264" s="101"/>
      <c r="KSQ264" s="101"/>
      <c r="KSR264" s="101"/>
      <c r="KSS264" s="101"/>
      <c r="KST264" s="101"/>
      <c r="KSU264" s="101"/>
      <c r="KSV264" s="101"/>
      <c r="KSW264" s="101"/>
      <c r="KSX264" s="101"/>
      <c r="KSY264" s="101"/>
      <c r="KSZ264" s="101"/>
      <c r="KTA264" s="101"/>
      <c r="KTB264" s="101"/>
      <c r="KTC264" s="101"/>
      <c r="KTD264" s="101"/>
      <c r="KTE264" s="101"/>
      <c r="KTF264" s="101"/>
      <c r="KTG264" s="101"/>
      <c r="KTH264" s="101"/>
      <c r="KTI264" s="101"/>
      <c r="KTJ264" s="101"/>
      <c r="KTK264" s="101"/>
      <c r="KTL264" s="101"/>
      <c r="KTM264" s="101"/>
      <c r="KTN264" s="101"/>
      <c r="KTO264" s="101"/>
      <c r="KTP264" s="101"/>
      <c r="KTQ264" s="101"/>
      <c r="KTR264" s="101"/>
      <c r="KTS264" s="101"/>
      <c r="KTT264" s="101"/>
      <c r="KTU264" s="101"/>
      <c r="KTV264" s="101"/>
      <c r="KTW264" s="101"/>
      <c r="KTX264" s="101"/>
      <c r="KTY264" s="101"/>
      <c r="KTZ264" s="101"/>
      <c r="KUA264" s="101"/>
      <c r="KUB264" s="101"/>
      <c r="KUC264" s="101"/>
      <c r="KUD264" s="101"/>
      <c r="KUE264" s="101"/>
      <c r="KUF264" s="101"/>
      <c r="KUG264" s="101"/>
      <c r="KUH264" s="101"/>
      <c r="KUI264" s="101"/>
      <c r="KUJ264" s="101"/>
      <c r="KUK264" s="101"/>
      <c r="KUL264" s="101"/>
      <c r="KUM264" s="101"/>
      <c r="KUN264" s="101"/>
      <c r="KUO264" s="101"/>
      <c r="KUP264" s="101"/>
      <c r="KUQ264" s="101"/>
      <c r="KUR264" s="101"/>
      <c r="KUS264" s="101"/>
      <c r="KUT264" s="101"/>
      <c r="KUU264" s="101"/>
      <c r="KUV264" s="101"/>
      <c r="KUW264" s="101"/>
      <c r="KUX264" s="101"/>
      <c r="KUY264" s="101"/>
      <c r="KUZ264" s="101"/>
      <c r="KVA264" s="101"/>
      <c r="KVB264" s="101"/>
      <c r="KVC264" s="101"/>
      <c r="KVD264" s="101"/>
      <c r="KVE264" s="101"/>
      <c r="KVF264" s="101"/>
      <c r="KVG264" s="101"/>
      <c r="KVH264" s="101"/>
      <c r="KVI264" s="101"/>
      <c r="KVJ264" s="101"/>
      <c r="KVK264" s="101"/>
      <c r="KVL264" s="101"/>
      <c r="KVM264" s="101"/>
      <c r="KVN264" s="101"/>
      <c r="KVO264" s="101"/>
      <c r="KVP264" s="101"/>
      <c r="KVQ264" s="101"/>
      <c r="KVR264" s="101"/>
      <c r="KVS264" s="101"/>
      <c r="KVT264" s="101"/>
      <c r="KVU264" s="101"/>
      <c r="KVV264" s="101"/>
      <c r="KVW264" s="101"/>
      <c r="KVX264" s="101"/>
      <c r="KVY264" s="101"/>
      <c r="KVZ264" s="101"/>
      <c r="KWA264" s="101"/>
      <c r="KWB264" s="101"/>
      <c r="KWC264" s="101"/>
      <c r="KWD264" s="101"/>
      <c r="KWE264" s="101"/>
      <c r="KWF264" s="101"/>
      <c r="KWG264" s="101"/>
      <c r="KWH264" s="101"/>
      <c r="KWI264" s="101"/>
      <c r="KWJ264" s="101"/>
      <c r="KWK264" s="101"/>
      <c r="KWL264" s="101"/>
      <c r="KWM264" s="101"/>
      <c r="KWN264" s="101"/>
      <c r="KWO264" s="101"/>
      <c r="KWP264" s="101"/>
      <c r="KWQ264" s="101"/>
      <c r="KWR264" s="101"/>
      <c r="KWS264" s="101"/>
      <c r="KWT264" s="101"/>
      <c r="KWU264" s="101"/>
      <c r="KWV264" s="101"/>
      <c r="KWW264" s="101"/>
      <c r="KWX264" s="101"/>
      <c r="KWY264" s="101"/>
      <c r="KWZ264" s="101"/>
      <c r="KXA264" s="101"/>
      <c r="KXB264" s="101"/>
      <c r="KXC264" s="101"/>
      <c r="KXD264" s="101"/>
      <c r="KXE264" s="101"/>
      <c r="KXF264" s="101"/>
      <c r="KXG264" s="101"/>
      <c r="KXH264" s="101"/>
      <c r="KXI264" s="101"/>
      <c r="KXJ264" s="101"/>
      <c r="KXK264" s="101"/>
      <c r="KXL264" s="101"/>
      <c r="KXM264" s="101"/>
      <c r="KXN264" s="101"/>
      <c r="KXO264" s="101"/>
      <c r="KXP264" s="101"/>
      <c r="KXQ264" s="101"/>
      <c r="KXR264" s="101"/>
      <c r="KXS264" s="101"/>
      <c r="KXT264" s="101"/>
      <c r="KXU264" s="101"/>
      <c r="KXV264" s="101"/>
      <c r="KXW264" s="101"/>
      <c r="KXX264" s="101"/>
      <c r="KXY264" s="101"/>
      <c r="KXZ264" s="101"/>
      <c r="KYA264" s="101"/>
      <c r="KYB264" s="101"/>
      <c r="KYC264" s="101"/>
      <c r="KYD264" s="101"/>
      <c r="KYE264" s="101"/>
      <c r="KYF264" s="101"/>
      <c r="KYG264" s="101"/>
      <c r="KYH264" s="101"/>
      <c r="KYI264" s="101"/>
      <c r="KYJ264" s="101"/>
      <c r="KYK264" s="101"/>
      <c r="KYL264" s="101"/>
      <c r="KYM264" s="101"/>
      <c r="KYN264" s="101"/>
      <c r="KYO264" s="101"/>
      <c r="KYP264" s="101"/>
      <c r="KYQ264" s="101"/>
      <c r="KYR264" s="101"/>
      <c r="KYS264" s="101"/>
      <c r="KYT264" s="101"/>
      <c r="KYU264" s="101"/>
      <c r="KYV264" s="101"/>
      <c r="KYW264" s="101"/>
      <c r="KYX264" s="101"/>
      <c r="KYY264" s="101"/>
      <c r="KYZ264" s="101"/>
      <c r="KZA264" s="101"/>
      <c r="KZB264" s="101"/>
      <c r="KZC264" s="101"/>
      <c r="KZD264" s="101"/>
      <c r="KZE264" s="101"/>
      <c r="KZF264" s="101"/>
      <c r="KZG264" s="101"/>
      <c r="KZH264" s="101"/>
      <c r="KZI264" s="101"/>
      <c r="KZJ264" s="101"/>
      <c r="KZK264" s="101"/>
      <c r="KZL264" s="101"/>
      <c r="KZM264" s="101"/>
      <c r="KZN264" s="101"/>
      <c r="KZO264" s="101"/>
      <c r="KZP264" s="101"/>
      <c r="KZQ264" s="101"/>
      <c r="KZR264" s="101"/>
      <c r="KZS264" s="101"/>
      <c r="KZT264" s="101"/>
      <c r="KZU264" s="101"/>
      <c r="KZV264" s="101"/>
      <c r="KZW264" s="101"/>
      <c r="KZX264" s="101"/>
      <c r="KZY264" s="101"/>
      <c r="KZZ264" s="101"/>
      <c r="LAA264" s="101"/>
      <c r="LAB264" s="101"/>
      <c r="LAC264" s="101"/>
      <c r="LAD264" s="101"/>
      <c r="LAE264" s="101"/>
      <c r="LAF264" s="101"/>
      <c r="LAG264" s="101"/>
      <c r="LAH264" s="101"/>
      <c r="LAI264" s="101"/>
      <c r="LAJ264" s="101"/>
      <c r="LAK264" s="101"/>
      <c r="LAL264" s="101"/>
      <c r="LAM264" s="101"/>
      <c r="LAN264" s="101"/>
      <c r="LAO264" s="101"/>
      <c r="LAP264" s="101"/>
      <c r="LAQ264" s="101"/>
      <c r="LAR264" s="101"/>
      <c r="LAS264" s="101"/>
      <c r="LAT264" s="101"/>
      <c r="LAU264" s="101"/>
      <c r="LAV264" s="101"/>
      <c r="LAW264" s="101"/>
      <c r="LAX264" s="101"/>
      <c r="LAY264" s="101"/>
      <c r="LAZ264" s="101"/>
      <c r="LBA264" s="101"/>
      <c r="LBB264" s="101"/>
      <c r="LBC264" s="101"/>
      <c r="LBD264" s="101"/>
      <c r="LBE264" s="101"/>
      <c r="LBF264" s="101"/>
      <c r="LBG264" s="101"/>
      <c r="LBH264" s="101"/>
      <c r="LBI264" s="101"/>
      <c r="LBJ264" s="101"/>
      <c r="LBK264" s="101"/>
      <c r="LBL264" s="101"/>
      <c r="LBM264" s="101"/>
      <c r="LBN264" s="101"/>
      <c r="LBO264" s="101"/>
      <c r="LBP264" s="101"/>
      <c r="LBQ264" s="101"/>
      <c r="LBR264" s="101"/>
      <c r="LBS264" s="101"/>
      <c r="LBT264" s="101"/>
      <c r="LBU264" s="101"/>
      <c r="LBV264" s="101"/>
      <c r="LBW264" s="101"/>
      <c r="LBX264" s="101"/>
      <c r="LBY264" s="101"/>
      <c r="LBZ264" s="101"/>
      <c r="LCA264" s="101"/>
      <c r="LCB264" s="101"/>
      <c r="LCC264" s="101"/>
      <c r="LCD264" s="101"/>
      <c r="LCE264" s="101"/>
      <c r="LCF264" s="101"/>
      <c r="LCG264" s="101"/>
      <c r="LCH264" s="101"/>
      <c r="LCI264" s="101"/>
      <c r="LCJ264" s="101"/>
      <c r="LCK264" s="101"/>
      <c r="LCL264" s="101"/>
      <c r="LCM264" s="101"/>
      <c r="LCN264" s="101"/>
      <c r="LCO264" s="101"/>
      <c r="LCP264" s="101"/>
      <c r="LCQ264" s="101"/>
      <c r="LCR264" s="101"/>
      <c r="LCS264" s="101"/>
      <c r="LCT264" s="101"/>
      <c r="LCU264" s="101"/>
      <c r="LCV264" s="101"/>
      <c r="LCW264" s="101"/>
      <c r="LCX264" s="101"/>
      <c r="LCY264" s="101"/>
      <c r="LCZ264" s="101"/>
      <c r="LDA264" s="101"/>
      <c r="LDB264" s="101"/>
      <c r="LDC264" s="101"/>
      <c r="LDD264" s="101"/>
      <c r="LDE264" s="101"/>
      <c r="LDF264" s="101"/>
      <c r="LDG264" s="101"/>
      <c r="LDH264" s="101"/>
      <c r="LDI264" s="101"/>
      <c r="LDJ264" s="101"/>
      <c r="LDK264" s="101"/>
      <c r="LDL264" s="101"/>
      <c r="LDM264" s="101"/>
      <c r="LDN264" s="101"/>
      <c r="LDO264" s="101"/>
      <c r="LDP264" s="101"/>
      <c r="LDQ264" s="101"/>
      <c r="LDR264" s="101"/>
      <c r="LDS264" s="101"/>
      <c r="LDT264" s="101"/>
      <c r="LDU264" s="101"/>
      <c r="LDV264" s="101"/>
      <c r="LDW264" s="101"/>
      <c r="LDX264" s="101"/>
      <c r="LDY264" s="101"/>
      <c r="LDZ264" s="101"/>
      <c r="LEA264" s="101"/>
      <c r="LEB264" s="101"/>
      <c r="LEC264" s="101"/>
      <c r="LED264" s="101"/>
      <c r="LEE264" s="101"/>
      <c r="LEF264" s="101"/>
      <c r="LEG264" s="101"/>
      <c r="LEH264" s="101"/>
      <c r="LEI264" s="101"/>
      <c r="LEJ264" s="101"/>
      <c r="LEK264" s="101"/>
      <c r="LEL264" s="101"/>
      <c r="LEM264" s="101"/>
      <c r="LEN264" s="101"/>
      <c r="LEO264" s="101"/>
      <c r="LEP264" s="101"/>
      <c r="LEQ264" s="101"/>
      <c r="LER264" s="101"/>
      <c r="LES264" s="101"/>
      <c r="LET264" s="101"/>
      <c r="LEU264" s="101"/>
      <c r="LEV264" s="101"/>
      <c r="LEW264" s="101"/>
      <c r="LEX264" s="101"/>
      <c r="LEY264" s="101"/>
      <c r="LEZ264" s="101"/>
      <c r="LFA264" s="101"/>
      <c r="LFB264" s="101"/>
      <c r="LFC264" s="101"/>
      <c r="LFD264" s="101"/>
      <c r="LFE264" s="101"/>
      <c r="LFF264" s="101"/>
      <c r="LFG264" s="101"/>
      <c r="LFH264" s="101"/>
      <c r="LFI264" s="101"/>
      <c r="LFJ264" s="101"/>
      <c r="LFK264" s="101"/>
      <c r="LFL264" s="101"/>
      <c r="LFM264" s="101"/>
      <c r="LFN264" s="101"/>
      <c r="LFO264" s="101"/>
      <c r="LFP264" s="101"/>
      <c r="LFQ264" s="101"/>
      <c r="LFR264" s="101"/>
      <c r="LFS264" s="101"/>
      <c r="LFT264" s="101"/>
      <c r="LFU264" s="101"/>
      <c r="LFV264" s="101"/>
      <c r="LFW264" s="101"/>
      <c r="LFX264" s="101"/>
      <c r="LFY264" s="101"/>
      <c r="LFZ264" s="101"/>
      <c r="LGA264" s="101"/>
      <c r="LGB264" s="101"/>
      <c r="LGC264" s="101"/>
      <c r="LGD264" s="101"/>
      <c r="LGE264" s="101"/>
      <c r="LGF264" s="101"/>
      <c r="LGG264" s="101"/>
      <c r="LGH264" s="101"/>
      <c r="LGI264" s="101"/>
      <c r="LGJ264" s="101"/>
      <c r="LGK264" s="101"/>
      <c r="LGL264" s="101"/>
      <c r="LGM264" s="101"/>
      <c r="LGN264" s="101"/>
      <c r="LGO264" s="101"/>
      <c r="LGP264" s="101"/>
      <c r="LGQ264" s="101"/>
      <c r="LGR264" s="101"/>
      <c r="LGS264" s="101"/>
      <c r="LGT264" s="101"/>
      <c r="LGU264" s="101"/>
      <c r="LGV264" s="101"/>
      <c r="LGW264" s="101"/>
      <c r="LGX264" s="101"/>
      <c r="LGY264" s="101"/>
      <c r="LGZ264" s="101"/>
      <c r="LHA264" s="101"/>
      <c r="LHB264" s="101"/>
      <c r="LHC264" s="101"/>
      <c r="LHD264" s="101"/>
      <c r="LHE264" s="101"/>
      <c r="LHF264" s="101"/>
      <c r="LHG264" s="101"/>
      <c r="LHH264" s="101"/>
      <c r="LHI264" s="101"/>
      <c r="LHJ264" s="101"/>
      <c r="LHK264" s="101"/>
      <c r="LHL264" s="101"/>
      <c r="LHM264" s="101"/>
      <c r="LHN264" s="101"/>
      <c r="LHO264" s="101"/>
      <c r="LHP264" s="101"/>
      <c r="LHQ264" s="101"/>
      <c r="LHR264" s="101"/>
      <c r="LHS264" s="101"/>
      <c r="LHT264" s="101"/>
      <c r="LHU264" s="101"/>
      <c r="LHV264" s="101"/>
      <c r="LHW264" s="101"/>
      <c r="LHX264" s="101"/>
      <c r="LHY264" s="101"/>
      <c r="LHZ264" s="101"/>
      <c r="LIA264" s="101"/>
      <c r="LIB264" s="101"/>
      <c r="LIC264" s="101"/>
      <c r="LID264" s="101"/>
      <c r="LIE264" s="101"/>
      <c r="LIF264" s="101"/>
      <c r="LIG264" s="101"/>
      <c r="LIH264" s="101"/>
      <c r="LII264" s="101"/>
      <c r="LIJ264" s="101"/>
      <c r="LIK264" s="101"/>
      <c r="LIL264" s="101"/>
      <c r="LIM264" s="101"/>
      <c r="LIN264" s="101"/>
      <c r="LIO264" s="101"/>
      <c r="LIP264" s="101"/>
      <c r="LIQ264" s="101"/>
      <c r="LIR264" s="101"/>
      <c r="LIS264" s="101"/>
      <c r="LIT264" s="101"/>
      <c r="LIU264" s="101"/>
      <c r="LIV264" s="101"/>
      <c r="LIW264" s="101"/>
      <c r="LIX264" s="101"/>
      <c r="LIY264" s="101"/>
      <c r="LIZ264" s="101"/>
      <c r="LJA264" s="101"/>
      <c r="LJB264" s="101"/>
      <c r="LJC264" s="101"/>
      <c r="LJD264" s="101"/>
      <c r="LJE264" s="101"/>
      <c r="LJF264" s="101"/>
      <c r="LJG264" s="101"/>
      <c r="LJH264" s="101"/>
      <c r="LJI264" s="101"/>
      <c r="LJJ264" s="101"/>
      <c r="LJK264" s="101"/>
      <c r="LJL264" s="101"/>
      <c r="LJM264" s="101"/>
      <c r="LJN264" s="101"/>
      <c r="LJO264" s="101"/>
      <c r="LJP264" s="101"/>
      <c r="LJQ264" s="101"/>
      <c r="LJR264" s="101"/>
      <c r="LJS264" s="101"/>
      <c r="LJT264" s="101"/>
      <c r="LJU264" s="101"/>
      <c r="LJV264" s="101"/>
      <c r="LJW264" s="101"/>
      <c r="LJX264" s="101"/>
      <c r="LJY264" s="101"/>
      <c r="LJZ264" s="101"/>
      <c r="LKA264" s="101"/>
      <c r="LKB264" s="101"/>
      <c r="LKC264" s="101"/>
      <c r="LKD264" s="101"/>
      <c r="LKE264" s="101"/>
      <c r="LKF264" s="101"/>
      <c r="LKG264" s="101"/>
      <c r="LKH264" s="101"/>
      <c r="LKI264" s="101"/>
      <c r="LKJ264" s="101"/>
      <c r="LKK264" s="101"/>
      <c r="LKL264" s="101"/>
      <c r="LKM264" s="101"/>
      <c r="LKN264" s="101"/>
      <c r="LKO264" s="101"/>
      <c r="LKP264" s="101"/>
      <c r="LKQ264" s="101"/>
      <c r="LKR264" s="101"/>
      <c r="LKS264" s="101"/>
      <c r="LKT264" s="101"/>
      <c r="LKU264" s="101"/>
      <c r="LKV264" s="101"/>
      <c r="LKW264" s="101"/>
      <c r="LKX264" s="101"/>
      <c r="LKY264" s="101"/>
      <c r="LKZ264" s="101"/>
      <c r="LLA264" s="101"/>
      <c r="LLB264" s="101"/>
      <c r="LLC264" s="101"/>
      <c r="LLD264" s="101"/>
      <c r="LLE264" s="101"/>
      <c r="LLF264" s="101"/>
      <c r="LLG264" s="101"/>
      <c r="LLH264" s="101"/>
      <c r="LLI264" s="101"/>
      <c r="LLJ264" s="101"/>
      <c r="LLK264" s="101"/>
      <c r="LLL264" s="101"/>
      <c r="LLM264" s="101"/>
      <c r="LLN264" s="101"/>
      <c r="LLO264" s="101"/>
      <c r="LLP264" s="101"/>
      <c r="LLQ264" s="101"/>
      <c r="LLR264" s="101"/>
      <c r="LLS264" s="101"/>
      <c r="LLT264" s="101"/>
      <c r="LLU264" s="101"/>
      <c r="LLV264" s="101"/>
      <c r="LLW264" s="101"/>
      <c r="LLX264" s="101"/>
      <c r="LLY264" s="101"/>
      <c r="LLZ264" s="101"/>
      <c r="LMA264" s="101"/>
      <c r="LMB264" s="101"/>
      <c r="LMC264" s="101"/>
      <c r="LMD264" s="101"/>
      <c r="LME264" s="101"/>
      <c r="LMF264" s="101"/>
      <c r="LMG264" s="101"/>
      <c r="LMH264" s="101"/>
      <c r="LMI264" s="101"/>
      <c r="LMJ264" s="101"/>
      <c r="LMK264" s="101"/>
      <c r="LML264" s="101"/>
      <c r="LMM264" s="101"/>
      <c r="LMN264" s="101"/>
      <c r="LMO264" s="101"/>
      <c r="LMP264" s="101"/>
      <c r="LMQ264" s="101"/>
      <c r="LMR264" s="101"/>
      <c r="LMS264" s="101"/>
      <c r="LMT264" s="101"/>
      <c r="LMU264" s="101"/>
      <c r="LMV264" s="101"/>
      <c r="LMW264" s="101"/>
      <c r="LMX264" s="101"/>
      <c r="LMY264" s="101"/>
      <c r="LMZ264" s="101"/>
      <c r="LNA264" s="101"/>
      <c r="LNB264" s="101"/>
      <c r="LNC264" s="101"/>
      <c r="LND264" s="101"/>
      <c r="LNE264" s="101"/>
      <c r="LNF264" s="101"/>
      <c r="LNG264" s="101"/>
      <c r="LNH264" s="101"/>
      <c r="LNI264" s="101"/>
      <c r="LNJ264" s="101"/>
      <c r="LNK264" s="101"/>
      <c r="LNL264" s="101"/>
      <c r="LNM264" s="101"/>
      <c r="LNN264" s="101"/>
      <c r="LNO264" s="101"/>
      <c r="LNP264" s="101"/>
      <c r="LNQ264" s="101"/>
      <c r="LNR264" s="101"/>
      <c r="LNS264" s="101"/>
      <c r="LNT264" s="101"/>
      <c r="LNU264" s="101"/>
      <c r="LNV264" s="101"/>
      <c r="LNW264" s="101"/>
      <c r="LNX264" s="101"/>
      <c r="LNY264" s="101"/>
      <c r="LNZ264" s="101"/>
      <c r="LOA264" s="101"/>
      <c r="LOB264" s="101"/>
      <c r="LOC264" s="101"/>
      <c r="LOD264" s="101"/>
      <c r="LOE264" s="101"/>
      <c r="LOF264" s="101"/>
      <c r="LOG264" s="101"/>
      <c r="LOH264" s="101"/>
      <c r="LOI264" s="101"/>
      <c r="LOJ264" s="101"/>
      <c r="LOK264" s="101"/>
      <c r="LOL264" s="101"/>
      <c r="LOM264" s="101"/>
      <c r="LON264" s="101"/>
      <c r="LOO264" s="101"/>
      <c r="LOP264" s="101"/>
      <c r="LOQ264" s="101"/>
      <c r="LOR264" s="101"/>
      <c r="LOS264" s="101"/>
      <c r="LOT264" s="101"/>
      <c r="LOU264" s="101"/>
      <c r="LOV264" s="101"/>
      <c r="LOW264" s="101"/>
      <c r="LOX264" s="101"/>
      <c r="LOY264" s="101"/>
      <c r="LOZ264" s="101"/>
      <c r="LPA264" s="101"/>
      <c r="LPB264" s="101"/>
      <c r="LPC264" s="101"/>
      <c r="LPD264" s="101"/>
      <c r="LPE264" s="101"/>
      <c r="LPF264" s="101"/>
      <c r="LPG264" s="101"/>
      <c r="LPH264" s="101"/>
      <c r="LPI264" s="101"/>
      <c r="LPJ264" s="101"/>
      <c r="LPK264" s="101"/>
      <c r="LPL264" s="101"/>
      <c r="LPM264" s="101"/>
      <c r="LPN264" s="101"/>
      <c r="LPO264" s="101"/>
      <c r="LPP264" s="101"/>
      <c r="LPQ264" s="101"/>
      <c r="LPR264" s="101"/>
      <c r="LPS264" s="101"/>
      <c r="LPT264" s="101"/>
      <c r="LPU264" s="101"/>
      <c r="LPV264" s="101"/>
      <c r="LPW264" s="101"/>
      <c r="LPX264" s="101"/>
      <c r="LPY264" s="101"/>
      <c r="LPZ264" s="101"/>
      <c r="LQA264" s="101"/>
      <c r="LQB264" s="101"/>
      <c r="LQC264" s="101"/>
      <c r="LQD264" s="101"/>
      <c r="LQE264" s="101"/>
      <c r="LQF264" s="101"/>
      <c r="LQG264" s="101"/>
      <c r="LQH264" s="101"/>
      <c r="LQI264" s="101"/>
      <c r="LQJ264" s="101"/>
      <c r="LQK264" s="101"/>
      <c r="LQL264" s="101"/>
      <c r="LQM264" s="101"/>
      <c r="LQN264" s="101"/>
      <c r="LQO264" s="101"/>
      <c r="LQP264" s="101"/>
      <c r="LQQ264" s="101"/>
      <c r="LQR264" s="101"/>
      <c r="LQS264" s="101"/>
      <c r="LQT264" s="101"/>
      <c r="LQU264" s="101"/>
      <c r="LQV264" s="101"/>
      <c r="LQW264" s="101"/>
      <c r="LQX264" s="101"/>
      <c r="LQY264" s="101"/>
      <c r="LQZ264" s="101"/>
      <c r="LRA264" s="101"/>
      <c r="LRB264" s="101"/>
      <c r="LRC264" s="101"/>
      <c r="LRD264" s="101"/>
      <c r="LRE264" s="101"/>
      <c r="LRF264" s="101"/>
      <c r="LRG264" s="101"/>
      <c r="LRH264" s="101"/>
      <c r="LRI264" s="101"/>
      <c r="LRJ264" s="101"/>
      <c r="LRK264" s="101"/>
      <c r="LRL264" s="101"/>
      <c r="LRM264" s="101"/>
      <c r="LRN264" s="101"/>
      <c r="LRO264" s="101"/>
      <c r="LRP264" s="101"/>
      <c r="LRQ264" s="101"/>
      <c r="LRR264" s="101"/>
      <c r="LRS264" s="101"/>
      <c r="LRT264" s="101"/>
      <c r="LRU264" s="101"/>
      <c r="LRV264" s="101"/>
      <c r="LRW264" s="101"/>
      <c r="LRX264" s="101"/>
      <c r="LRY264" s="101"/>
      <c r="LRZ264" s="101"/>
      <c r="LSA264" s="101"/>
      <c r="LSB264" s="101"/>
      <c r="LSC264" s="101"/>
      <c r="LSD264" s="101"/>
      <c r="LSE264" s="101"/>
      <c r="LSF264" s="101"/>
      <c r="LSG264" s="101"/>
      <c r="LSH264" s="101"/>
      <c r="LSI264" s="101"/>
      <c r="LSJ264" s="101"/>
      <c r="LSK264" s="101"/>
      <c r="LSL264" s="101"/>
      <c r="LSM264" s="101"/>
      <c r="LSN264" s="101"/>
      <c r="LSO264" s="101"/>
      <c r="LSP264" s="101"/>
      <c r="LSQ264" s="101"/>
      <c r="LSR264" s="101"/>
      <c r="LSS264" s="101"/>
      <c r="LST264" s="101"/>
      <c r="LSU264" s="101"/>
      <c r="LSV264" s="101"/>
      <c r="LSW264" s="101"/>
      <c r="LSX264" s="101"/>
      <c r="LSY264" s="101"/>
      <c r="LSZ264" s="101"/>
      <c r="LTA264" s="101"/>
      <c r="LTB264" s="101"/>
      <c r="LTC264" s="101"/>
      <c r="LTD264" s="101"/>
      <c r="LTE264" s="101"/>
      <c r="LTF264" s="101"/>
      <c r="LTG264" s="101"/>
      <c r="LTH264" s="101"/>
      <c r="LTI264" s="101"/>
      <c r="LTJ264" s="101"/>
      <c r="LTK264" s="101"/>
      <c r="LTL264" s="101"/>
      <c r="LTM264" s="101"/>
      <c r="LTN264" s="101"/>
      <c r="LTO264" s="101"/>
      <c r="LTP264" s="101"/>
      <c r="LTQ264" s="101"/>
      <c r="LTR264" s="101"/>
      <c r="LTS264" s="101"/>
      <c r="LTT264" s="101"/>
      <c r="LTU264" s="101"/>
      <c r="LTV264" s="101"/>
      <c r="LTW264" s="101"/>
      <c r="LTX264" s="101"/>
      <c r="LTY264" s="101"/>
      <c r="LTZ264" s="101"/>
      <c r="LUA264" s="101"/>
      <c r="LUB264" s="101"/>
      <c r="LUC264" s="101"/>
      <c r="LUD264" s="101"/>
      <c r="LUE264" s="101"/>
      <c r="LUF264" s="101"/>
      <c r="LUG264" s="101"/>
      <c r="LUH264" s="101"/>
      <c r="LUI264" s="101"/>
      <c r="LUJ264" s="101"/>
      <c r="LUK264" s="101"/>
      <c r="LUL264" s="101"/>
      <c r="LUM264" s="101"/>
      <c r="LUN264" s="101"/>
      <c r="LUO264" s="101"/>
      <c r="LUP264" s="101"/>
      <c r="LUQ264" s="101"/>
      <c r="LUR264" s="101"/>
      <c r="LUS264" s="101"/>
      <c r="LUT264" s="101"/>
      <c r="LUU264" s="101"/>
      <c r="LUV264" s="101"/>
      <c r="LUW264" s="101"/>
      <c r="LUX264" s="101"/>
      <c r="LUY264" s="101"/>
      <c r="LUZ264" s="101"/>
      <c r="LVA264" s="101"/>
      <c r="LVB264" s="101"/>
      <c r="LVC264" s="101"/>
      <c r="LVD264" s="101"/>
      <c r="LVE264" s="101"/>
      <c r="LVF264" s="101"/>
      <c r="LVG264" s="101"/>
      <c r="LVH264" s="101"/>
      <c r="LVI264" s="101"/>
      <c r="LVJ264" s="101"/>
      <c r="LVK264" s="101"/>
      <c r="LVL264" s="101"/>
      <c r="LVM264" s="101"/>
      <c r="LVN264" s="101"/>
      <c r="LVO264" s="101"/>
      <c r="LVP264" s="101"/>
      <c r="LVQ264" s="101"/>
      <c r="LVR264" s="101"/>
      <c r="LVS264" s="101"/>
      <c r="LVT264" s="101"/>
      <c r="LVU264" s="101"/>
      <c r="LVV264" s="101"/>
      <c r="LVW264" s="101"/>
      <c r="LVX264" s="101"/>
      <c r="LVY264" s="101"/>
      <c r="LVZ264" s="101"/>
      <c r="LWA264" s="101"/>
      <c r="LWB264" s="101"/>
      <c r="LWC264" s="101"/>
      <c r="LWD264" s="101"/>
      <c r="LWE264" s="101"/>
      <c r="LWF264" s="101"/>
      <c r="LWG264" s="101"/>
      <c r="LWH264" s="101"/>
      <c r="LWI264" s="101"/>
      <c r="LWJ264" s="101"/>
      <c r="LWK264" s="101"/>
      <c r="LWL264" s="101"/>
      <c r="LWM264" s="101"/>
      <c r="LWN264" s="101"/>
      <c r="LWO264" s="101"/>
      <c r="LWP264" s="101"/>
      <c r="LWQ264" s="101"/>
      <c r="LWR264" s="101"/>
      <c r="LWS264" s="101"/>
      <c r="LWT264" s="101"/>
      <c r="LWU264" s="101"/>
      <c r="LWV264" s="101"/>
      <c r="LWW264" s="101"/>
      <c r="LWX264" s="101"/>
      <c r="LWY264" s="101"/>
      <c r="LWZ264" s="101"/>
      <c r="LXA264" s="101"/>
      <c r="LXB264" s="101"/>
      <c r="LXC264" s="101"/>
      <c r="LXD264" s="101"/>
      <c r="LXE264" s="101"/>
      <c r="LXF264" s="101"/>
      <c r="LXG264" s="101"/>
      <c r="LXH264" s="101"/>
      <c r="LXI264" s="101"/>
      <c r="LXJ264" s="101"/>
      <c r="LXK264" s="101"/>
      <c r="LXL264" s="101"/>
      <c r="LXM264" s="101"/>
      <c r="LXN264" s="101"/>
      <c r="LXO264" s="101"/>
      <c r="LXP264" s="101"/>
      <c r="LXQ264" s="101"/>
      <c r="LXR264" s="101"/>
      <c r="LXS264" s="101"/>
      <c r="LXT264" s="101"/>
      <c r="LXU264" s="101"/>
      <c r="LXV264" s="101"/>
      <c r="LXW264" s="101"/>
      <c r="LXX264" s="101"/>
      <c r="LXY264" s="101"/>
      <c r="LXZ264" s="101"/>
      <c r="LYA264" s="101"/>
      <c r="LYB264" s="101"/>
      <c r="LYC264" s="101"/>
      <c r="LYD264" s="101"/>
      <c r="LYE264" s="101"/>
      <c r="LYF264" s="101"/>
      <c r="LYG264" s="101"/>
      <c r="LYH264" s="101"/>
      <c r="LYI264" s="101"/>
      <c r="LYJ264" s="101"/>
      <c r="LYK264" s="101"/>
      <c r="LYL264" s="101"/>
      <c r="LYM264" s="101"/>
      <c r="LYN264" s="101"/>
      <c r="LYO264" s="101"/>
      <c r="LYP264" s="101"/>
      <c r="LYQ264" s="101"/>
      <c r="LYR264" s="101"/>
      <c r="LYS264" s="101"/>
      <c r="LYT264" s="101"/>
      <c r="LYU264" s="101"/>
      <c r="LYV264" s="101"/>
      <c r="LYW264" s="101"/>
      <c r="LYX264" s="101"/>
      <c r="LYY264" s="101"/>
      <c r="LYZ264" s="101"/>
      <c r="LZA264" s="101"/>
      <c r="LZB264" s="101"/>
      <c r="LZC264" s="101"/>
      <c r="LZD264" s="101"/>
      <c r="LZE264" s="101"/>
      <c r="LZF264" s="101"/>
      <c r="LZG264" s="101"/>
      <c r="LZH264" s="101"/>
      <c r="LZI264" s="101"/>
      <c r="LZJ264" s="101"/>
      <c r="LZK264" s="101"/>
      <c r="LZL264" s="101"/>
      <c r="LZM264" s="101"/>
      <c r="LZN264" s="101"/>
      <c r="LZO264" s="101"/>
      <c r="LZP264" s="101"/>
      <c r="LZQ264" s="101"/>
      <c r="LZR264" s="101"/>
      <c r="LZS264" s="101"/>
      <c r="LZT264" s="101"/>
      <c r="LZU264" s="101"/>
      <c r="LZV264" s="101"/>
      <c r="LZW264" s="101"/>
      <c r="LZX264" s="101"/>
      <c r="LZY264" s="101"/>
      <c r="LZZ264" s="101"/>
      <c r="MAA264" s="101"/>
      <c r="MAB264" s="101"/>
      <c r="MAC264" s="101"/>
      <c r="MAD264" s="101"/>
      <c r="MAE264" s="101"/>
      <c r="MAF264" s="101"/>
      <c r="MAG264" s="101"/>
      <c r="MAH264" s="101"/>
      <c r="MAI264" s="101"/>
      <c r="MAJ264" s="101"/>
      <c r="MAK264" s="101"/>
      <c r="MAL264" s="101"/>
      <c r="MAM264" s="101"/>
      <c r="MAN264" s="101"/>
      <c r="MAO264" s="101"/>
      <c r="MAP264" s="101"/>
      <c r="MAQ264" s="101"/>
      <c r="MAR264" s="101"/>
      <c r="MAS264" s="101"/>
      <c r="MAT264" s="101"/>
      <c r="MAU264" s="101"/>
      <c r="MAV264" s="101"/>
      <c r="MAW264" s="101"/>
      <c r="MAX264" s="101"/>
      <c r="MAY264" s="101"/>
      <c r="MAZ264" s="101"/>
      <c r="MBA264" s="101"/>
      <c r="MBB264" s="101"/>
      <c r="MBC264" s="101"/>
      <c r="MBD264" s="101"/>
      <c r="MBE264" s="101"/>
      <c r="MBF264" s="101"/>
      <c r="MBG264" s="101"/>
      <c r="MBH264" s="101"/>
      <c r="MBI264" s="101"/>
      <c r="MBJ264" s="101"/>
      <c r="MBK264" s="101"/>
      <c r="MBL264" s="101"/>
      <c r="MBM264" s="101"/>
      <c r="MBN264" s="101"/>
      <c r="MBO264" s="101"/>
      <c r="MBP264" s="101"/>
      <c r="MBQ264" s="101"/>
      <c r="MBR264" s="101"/>
      <c r="MBS264" s="101"/>
      <c r="MBT264" s="101"/>
      <c r="MBU264" s="101"/>
      <c r="MBV264" s="101"/>
      <c r="MBW264" s="101"/>
      <c r="MBX264" s="101"/>
      <c r="MBY264" s="101"/>
      <c r="MBZ264" s="101"/>
      <c r="MCA264" s="101"/>
      <c r="MCB264" s="101"/>
      <c r="MCC264" s="101"/>
      <c r="MCD264" s="101"/>
      <c r="MCE264" s="101"/>
      <c r="MCF264" s="101"/>
      <c r="MCG264" s="101"/>
      <c r="MCH264" s="101"/>
      <c r="MCI264" s="101"/>
      <c r="MCJ264" s="101"/>
      <c r="MCK264" s="101"/>
      <c r="MCL264" s="101"/>
      <c r="MCM264" s="101"/>
      <c r="MCN264" s="101"/>
      <c r="MCO264" s="101"/>
      <c r="MCP264" s="101"/>
      <c r="MCQ264" s="101"/>
      <c r="MCR264" s="101"/>
      <c r="MCS264" s="101"/>
      <c r="MCT264" s="101"/>
      <c r="MCU264" s="101"/>
      <c r="MCV264" s="101"/>
      <c r="MCW264" s="101"/>
      <c r="MCX264" s="101"/>
      <c r="MCY264" s="101"/>
      <c r="MCZ264" s="101"/>
      <c r="MDA264" s="101"/>
      <c r="MDB264" s="101"/>
      <c r="MDC264" s="101"/>
      <c r="MDD264" s="101"/>
      <c r="MDE264" s="101"/>
      <c r="MDF264" s="101"/>
      <c r="MDG264" s="101"/>
      <c r="MDH264" s="101"/>
      <c r="MDI264" s="101"/>
      <c r="MDJ264" s="101"/>
      <c r="MDK264" s="101"/>
      <c r="MDL264" s="101"/>
      <c r="MDM264" s="101"/>
      <c r="MDN264" s="101"/>
      <c r="MDO264" s="101"/>
      <c r="MDP264" s="101"/>
      <c r="MDQ264" s="101"/>
      <c r="MDR264" s="101"/>
      <c r="MDS264" s="101"/>
      <c r="MDT264" s="101"/>
      <c r="MDU264" s="101"/>
      <c r="MDV264" s="101"/>
      <c r="MDW264" s="101"/>
      <c r="MDX264" s="101"/>
      <c r="MDY264" s="101"/>
      <c r="MDZ264" s="101"/>
      <c r="MEA264" s="101"/>
      <c r="MEB264" s="101"/>
      <c r="MEC264" s="101"/>
      <c r="MED264" s="101"/>
      <c r="MEE264" s="101"/>
      <c r="MEF264" s="101"/>
      <c r="MEG264" s="101"/>
      <c r="MEH264" s="101"/>
      <c r="MEI264" s="101"/>
      <c r="MEJ264" s="101"/>
      <c r="MEK264" s="101"/>
      <c r="MEL264" s="101"/>
      <c r="MEM264" s="101"/>
      <c r="MEN264" s="101"/>
      <c r="MEO264" s="101"/>
      <c r="MEP264" s="101"/>
      <c r="MEQ264" s="101"/>
      <c r="MER264" s="101"/>
      <c r="MES264" s="101"/>
      <c r="MET264" s="101"/>
      <c r="MEU264" s="101"/>
      <c r="MEV264" s="101"/>
      <c r="MEW264" s="101"/>
      <c r="MEX264" s="101"/>
      <c r="MEY264" s="101"/>
      <c r="MEZ264" s="101"/>
      <c r="MFA264" s="101"/>
      <c r="MFB264" s="101"/>
      <c r="MFC264" s="101"/>
      <c r="MFD264" s="101"/>
      <c r="MFE264" s="101"/>
      <c r="MFF264" s="101"/>
      <c r="MFG264" s="101"/>
      <c r="MFH264" s="101"/>
      <c r="MFI264" s="101"/>
      <c r="MFJ264" s="101"/>
      <c r="MFK264" s="101"/>
      <c r="MFL264" s="101"/>
      <c r="MFM264" s="101"/>
      <c r="MFN264" s="101"/>
      <c r="MFO264" s="101"/>
      <c r="MFP264" s="101"/>
      <c r="MFQ264" s="101"/>
      <c r="MFR264" s="101"/>
      <c r="MFS264" s="101"/>
      <c r="MFT264" s="101"/>
      <c r="MFU264" s="101"/>
      <c r="MFV264" s="101"/>
      <c r="MFW264" s="101"/>
      <c r="MFX264" s="101"/>
      <c r="MFY264" s="101"/>
      <c r="MFZ264" s="101"/>
      <c r="MGA264" s="101"/>
      <c r="MGB264" s="101"/>
      <c r="MGC264" s="101"/>
      <c r="MGD264" s="101"/>
      <c r="MGE264" s="101"/>
      <c r="MGF264" s="101"/>
      <c r="MGG264" s="101"/>
      <c r="MGH264" s="101"/>
      <c r="MGI264" s="101"/>
      <c r="MGJ264" s="101"/>
      <c r="MGK264" s="101"/>
      <c r="MGL264" s="101"/>
      <c r="MGM264" s="101"/>
      <c r="MGN264" s="101"/>
      <c r="MGO264" s="101"/>
      <c r="MGP264" s="101"/>
      <c r="MGQ264" s="101"/>
      <c r="MGR264" s="101"/>
      <c r="MGS264" s="101"/>
      <c r="MGT264" s="101"/>
      <c r="MGU264" s="101"/>
      <c r="MGV264" s="101"/>
      <c r="MGW264" s="101"/>
      <c r="MGX264" s="101"/>
      <c r="MGY264" s="101"/>
      <c r="MGZ264" s="101"/>
      <c r="MHA264" s="101"/>
      <c r="MHB264" s="101"/>
      <c r="MHC264" s="101"/>
      <c r="MHD264" s="101"/>
      <c r="MHE264" s="101"/>
      <c r="MHF264" s="101"/>
      <c r="MHG264" s="101"/>
      <c r="MHH264" s="101"/>
      <c r="MHI264" s="101"/>
      <c r="MHJ264" s="101"/>
      <c r="MHK264" s="101"/>
      <c r="MHL264" s="101"/>
      <c r="MHM264" s="101"/>
      <c r="MHN264" s="101"/>
      <c r="MHO264" s="101"/>
      <c r="MHP264" s="101"/>
      <c r="MHQ264" s="101"/>
      <c r="MHR264" s="101"/>
      <c r="MHS264" s="101"/>
      <c r="MHT264" s="101"/>
      <c r="MHU264" s="101"/>
      <c r="MHV264" s="101"/>
      <c r="MHW264" s="101"/>
      <c r="MHX264" s="101"/>
      <c r="MHY264" s="101"/>
      <c r="MHZ264" s="101"/>
      <c r="MIA264" s="101"/>
      <c r="MIB264" s="101"/>
      <c r="MIC264" s="101"/>
      <c r="MID264" s="101"/>
      <c r="MIE264" s="101"/>
      <c r="MIF264" s="101"/>
      <c r="MIG264" s="101"/>
      <c r="MIH264" s="101"/>
      <c r="MII264" s="101"/>
      <c r="MIJ264" s="101"/>
      <c r="MIK264" s="101"/>
      <c r="MIL264" s="101"/>
      <c r="MIM264" s="101"/>
      <c r="MIN264" s="101"/>
      <c r="MIO264" s="101"/>
      <c r="MIP264" s="101"/>
      <c r="MIQ264" s="101"/>
      <c r="MIR264" s="101"/>
      <c r="MIS264" s="101"/>
      <c r="MIT264" s="101"/>
      <c r="MIU264" s="101"/>
      <c r="MIV264" s="101"/>
      <c r="MIW264" s="101"/>
      <c r="MIX264" s="101"/>
      <c r="MIY264" s="101"/>
      <c r="MIZ264" s="101"/>
      <c r="MJA264" s="101"/>
      <c r="MJB264" s="101"/>
      <c r="MJC264" s="101"/>
      <c r="MJD264" s="101"/>
      <c r="MJE264" s="101"/>
      <c r="MJF264" s="101"/>
      <c r="MJG264" s="101"/>
      <c r="MJH264" s="101"/>
      <c r="MJI264" s="101"/>
      <c r="MJJ264" s="101"/>
      <c r="MJK264" s="101"/>
      <c r="MJL264" s="101"/>
      <c r="MJM264" s="101"/>
      <c r="MJN264" s="101"/>
      <c r="MJO264" s="101"/>
      <c r="MJP264" s="101"/>
      <c r="MJQ264" s="101"/>
      <c r="MJR264" s="101"/>
      <c r="MJS264" s="101"/>
      <c r="MJT264" s="101"/>
      <c r="MJU264" s="101"/>
      <c r="MJV264" s="101"/>
      <c r="MJW264" s="101"/>
      <c r="MJX264" s="101"/>
      <c r="MJY264" s="101"/>
      <c r="MJZ264" s="101"/>
      <c r="MKA264" s="101"/>
      <c r="MKB264" s="101"/>
      <c r="MKC264" s="101"/>
      <c r="MKD264" s="101"/>
      <c r="MKE264" s="101"/>
      <c r="MKF264" s="101"/>
      <c r="MKG264" s="101"/>
      <c r="MKH264" s="101"/>
      <c r="MKI264" s="101"/>
      <c r="MKJ264" s="101"/>
      <c r="MKK264" s="101"/>
      <c r="MKL264" s="101"/>
      <c r="MKM264" s="101"/>
      <c r="MKN264" s="101"/>
      <c r="MKO264" s="101"/>
      <c r="MKP264" s="101"/>
      <c r="MKQ264" s="101"/>
      <c r="MKR264" s="101"/>
      <c r="MKS264" s="101"/>
      <c r="MKT264" s="101"/>
      <c r="MKU264" s="101"/>
      <c r="MKV264" s="101"/>
      <c r="MKW264" s="101"/>
      <c r="MKX264" s="101"/>
      <c r="MKY264" s="101"/>
      <c r="MKZ264" s="101"/>
      <c r="MLA264" s="101"/>
      <c r="MLB264" s="101"/>
      <c r="MLC264" s="101"/>
      <c r="MLD264" s="101"/>
      <c r="MLE264" s="101"/>
      <c r="MLF264" s="101"/>
      <c r="MLG264" s="101"/>
      <c r="MLH264" s="101"/>
      <c r="MLI264" s="101"/>
      <c r="MLJ264" s="101"/>
      <c r="MLK264" s="101"/>
      <c r="MLL264" s="101"/>
      <c r="MLM264" s="101"/>
      <c r="MLN264" s="101"/>
      <c r="MLO264" s="101"/>
      <c r="MLP264" s="101"/>
      <c r="MLQ264" s="101"/>
      <c r="MLR264" s="101"/>
      <c r="MLS264" s="101"/>
      <c r="MLT264" s="101"/>
      <c r="MLU264" s="101"/>
      <c r="MLV264" s="101"/>
      <c r="MLW264" s="101"/>
      <c r="MLX264" s="101"/>
      <c r="MLY264" s="101"/>
      <c r="MLZ264" s="101"/>
      <c r="MMA264" s="101"/>
      <c r="MMB264" s="101"/>
      <c r="MMC264" s="101"/>
      <c r="MMD264" s="101"/>
      <c r="MME264" s="101"/>
      <c r="MMF264" s="101"/>
      <c r="MMG264" s="101"/>
      <c r="MMH264" s="101"/>
      <c r="MMI264" s="101"/>
      <c r="MMJ264" s="101"/>
      <c r="MMK264" s="101"/>
      <c r="MML264" s="101"/>
      <c r="MMM264" s="101"/>
      <c r="MMN264" s="101"/>
      <c r="MMO264" s="101"/>
      <c r="MMP264" s="101"/>
      <c r="MMQ264" s="101"/>
      <c r="MMR264" s="101"/>
      <c r="MMS264" s="101"/>
      <c r="MMT264" s="101"/>
      <c r="MMU264" s="101"/>
      <c r="MMV264" s="101"/>
      <c r="MMW264" s="101"/>
      <c r="MMX264" s="101"/>
      <c r="MMY264" s="101"/>
      <c r="MMZ264" s="101"/>
      <c r="MNA264" s="101"/>
      <c r="MNB264" s="101"/>
      <c r="MNC264" s="101"/>
      <c r="MND264" s="101"/>
      <c r="MNE264" s="101"/>
      <c r="MNF264" s="101"/>
      <c r="MNG264" s="101"/>
      <c r="MNH264" s="101"/>
      <c r="MNI264" s="101"/>
      <c r="MNJ264" s="101"/>
      <c r="MNK264" s="101"/>
      <c r="MNL264" s="101"/>
      <c r="MNM264" s="101"/>
      <c r="MNN264" s="101"/>
      <c r="MNO264" s="101"/>
      <c r="MNP264" s="101"/>
      <c r="MNQ264" s="101"/>
      <c r="MNR264" s="101"/>
      <c r="MNS264" s="101"/>
      <c r="MNT264" s="101"/>
      <c r="MNU264" s="101"/>
      <c r="MNV264" s="101"/>
      <c r="MNW264" s="101"/>
      <c r="MNX264" s="101"/>
      <c r="MNY264" s="101"/>
      <c r="MNZ264" s="101"/>
      <c r="MOA264" s="101"/>
      <c r="MOB264" s="101"/>
      <c r="MOC264" s="101"/>
      <c r="MOD264" s="101"/>
      <c r="MOE264" s="101"/>
      <c r="MOF264" s="101"/>
      <c r="MOG264" s="101"/>
      <c r="MOH264" s="101"/>
      <c r="MOI264" s="101"/>
      <c r="MOJ264" s="101"/>
      <c r="MOK264" s="101"/>
      <c r="MOL264" s="101"/>
      <c r="MOM264" s="101"/>
      <c r="MON264" s="101"/>
      <c r="MOO264" s="101"/>
      <c r="MOP264" s="101"/>
      <c r="MOQ264" s="101"/>
      <c r="MOR264" s="101"/>
      <c r="MOS264" s="101"/>
      <c r="MOT264" s="101"/>
      <c r="MOU264" s="101"/>
      <c r="MOV264" s="101"/>
      <c r="MOW264" s="101"/>
      <c r="MOX264" s="101"/>
      <c r="MOY264" s="101"/>
      <c r="MOZ264" s="101"/>
      <c r="MPA264" s="101"/>
      <c r="MPB264" s="101"/>
      <c r="MPC264" s="101"/>
      <c r="MPD264" s="101"/>
      <c r="MPE264" s="101"/>
      <c r="MPF264" s="101"/>
      <c r="MPG264" s="101"/>
      <c r="MPH264" s="101"/>
      <c r="MPI264" s="101"/>
      <c r="MPJ264" s="101"/>
      <c r="MPK264" s="101"/>
      <c r="MPL264" s="101"/>
      <c r="MPM264" s="101"/>
      <c r="MPN264" s="101"/>
      <c r="MPO264" s="101"/>
      <c r="MPP264" s="101"/>
      <c r="MPQ264" s="101"/>
      <c r="MPR264" s="101"/>
      <c r="MPS264" s="101"/>
      <c r="MPT264" s="101"/>
      <c r="MPU264" s="101"/>
      <c r="MPV264" s="101"/>
      <c r="MPW264" s="101"/>
      <c r="MPX264" s="101"/>
      <c r="MPY264" s="101"/>
      <c r="MPZ264" s="101"/>
      <c r="MQA264" s="101"/>
      <c r="MQB264" s="101"/>
      <c r="MQC264" s="101"/>
      <c r="MQD264" s="101"/>
      <c r="MQE264" s="101"/>
      <c r="MQF264" s="101"/>
      <c r="MQG264" s="101"/>
      <c r="MQH264" s="101"/>
      <c r="MQI264" s="101"/>
      <c r="MQJ264" s="101"/>
      <c r="MQK264" s="101"/>
      <c r="MQL264" s="101"/>
      <c r="MQM264" s="101"/>
      <c r="MQN264" s="101"/>
      <c r="MQO264" s="101"/>
      <c r="MQP264" s="101"/>
      <c r="MQQ264" s="101"/>
      <c r="MQR264" s="101"/>
      <c r="MQS264" s="101"/>
      <c r="MQT264" s="101"/>
      <c r="MQU264" s="101"/>
      <c r="MQV264" s="101"/>
      <c r="MQW264" s="101"/>
      <c r="MQX264" s="101"/>
      <c r="MQY264" s="101"/>
      <c r="MQZ264" s="101"/>
      <c r="MRA264" s="101"/>
      <c r="MRB264" s="101"/>
      <c r="MRC264" s="101"/>
      <c r="MRD264" s="101"/>
      <c r="MRE264" s="101"/>
      <c r="MRF264" s="101"/>
      <c r="MRG264" s="101"/>
      <c r="MRH264" s="101"/>
      <c r="MRI264" s="101"/>
      <c r="MRJ264" s="101"/>
      <c r="MRK264" s="101"/>
      <c r="MRL264" s="101"/>
      <c r="MRM264" s="101"/>
      <c r="MRN264" s="101"/>
      <c r="MRO264" s="101"/>
      <c r="MRP264" s="101"/>
      <c r="MRQ264" s="101"/>
      <c r="MRR264" s="101"/>
      <c r="MRS264" s="101"/>
      <c r="MRT264" s="101"/>
      <c r="MRU264" s="101"/>
      <c r="MRV264" s="101"/>
      <c r="MRW264" s="101"/>
      <c r="MRX264" s="101"/>
      <c r="MRY264" s="101"/>
      <c r="MRZ264" s="101"/>
      <c r="MSA264" s="101"/>
      <c r="MSB264" s="101"/>
      <c r="MSC264" s="101"/>
      <c r="MSD264" s="101"/>
      <c r="MSE264" s="101"/>
      <c r="MSF264" s="101"/>
      <c r="MSG264" s="101"/>
      <c r="MSH264" s="101"/>
      <c r="MSI264" s="101"/>
      <c r="MSJ264" s="101"/>
      <c r="MSK264" s="101"/>
      <c r="MSL264" s="101"/>
      <c r="MSM264" s="101"/>
      <c r="MSN264" s="101"/>
      <c r="MSO264" s="101"/>
      <c r="MSP264" s="101"/>
      <c r="MSQ264" s="101"/>
      <c r="MSR264" s="101"/>
      <c r="MSS264" s="101"/>
      <c r="MST264" s="101"/>
      <c r="MSU264" s="101"/>
      <c r="MSV264" s="101"/>
      <c r="MSW264" s="101"/>
      <c r="MSX264" s="101"/>
      <c r="MSY264" s="101"/>
      <c r="MSZ264" s="101"/>
      <c r="MTA264" s="101"/>
      <c r="MTB264" s="101"/>
      <c r="MTC264" s="101"/>
      <c r="MTD264" s="101"/>
      <c r="MTE264" s="101"/>
      <c r="MTF264" s="101"/>
      <c r="MTG264" s="101"/>
      <c r="MTH264" s="101"/>
      <c r="MTI264" s="101"/>
      <c r="MTJ264" s="101"/>
      <c r="MTK264" s="101"/>
      <c r="MTL264" s="101"/>
      <c r="MTM264" s="101"/>
      <c r="MTN264" s="101"/>
      <c r="MTO264" s="101"/>
      <c r="MTP264" s="101"/>
      <c r="MTQ264" s="101"/>
      <c r="MTR264" s="101"/>
      <c r="MTS264" s="101"/>
      <c r="MTT264" s="101"/>
      <c r="MTU264" s="101"/>
      <c r="MTV264" s="101"/>
      <c r="MTW264" s="101"/>
      <c r="MTX264" s="101"/>
      <c r="MTY264" s="101"/>
      <c r="MTZ264" s="101"/>
      <c r="MUA264" s="101"/>
      <c r="MUB264" s="101"/>
      <c r="MUC264" s="101"/>
      <c r="MUD264" s="101"/>
      <c r="MUE264" s="101"/>
      <c r="MUF264" s="101"/>
      <c r="MUG264" s="101"/>
      <c r="MUH264" s="101"/>
      <c r="MUI264" s="101"/>
      <c r="MUJ264" s="101"/>
      <c r="MUK264" s="101"/>
      <c r="MUL264" s="101"/>
      <c r="MUM264" s="101"/>
      <c r="MUN264" s="101"/>
      <c r="MUO264" s="101"/>
      <c r="MUP264" s="101"/>
      <c r="MUQ264" s="101"/>
      <c r="MUR264" s="101"/>
      <c r="MUS264" s="101"/>
      <c r="MUT264" s="101"/>
      <c r="MUU264" s="101"/>
      <c r="MUV264" s="101"/>
      <c r="MUW264" s="101"/>
      <c r="MUX264" s="101"/>
      <c r="MUY264" s="101"/>
      <c r="MUZ264" s="101"/>
      <c r="MVA264" s="101"/>
      <c r="MVB264" s="101"/>
      <c r="MVC264" s="101"/>
      <c r="MVD264" s="101"/>
      <c r="MVE264" s="101"/>
      <c r="MVF264" s="101"/>
      <c r="MVG264" s="101"/>
      <c r="MVH264" s="101"/>
      <c r="MVI264" s="101"/>
      <c r="MVJ264" s="101"/>
      <c r="MVK264" s="101"/>
      <c r="MVL264" s="101"/>
      <c r="MVM264" s="101"/>
      <c r="MVN264" s="101"/>
      <c r="MVO264" s="101"/>
      <c r="MVP264" s="101"/>
      <c r="MVQ264" s="101"/>
      <c r="MVR264" s="101"/>
      <c r="MVS264" s="101"/>
      <c r="MVT264" s="101"/>
      <c r="MVU264" s="101"/>
      <c r="MVV264" s="101"/>
      <c r="MVW264" s="101"/>
      <c r="MVX264" s="101"/>
      <c r="MVY264" s="101"/>
      <c r="MVZ264" s="101"/>
      <c r="MWA264" s="101"/>
      <c r="MWB264" s="101"/>
      <c r="MWC264" s="101"/>
      <c r="MWD264" s="101"/>
      <c r="MWE264" s="101"/>
      <c r="MWF264" s="101"/>
      <c r="MWG264" s="101"/>
      <c r="MWH264" s="101"/>
      <c r="MWI264" s="101"/>
      <c r="MWJ264" s="101"/>
      <c r="MWK264" s="101"/>
      <c r="MWL264" s="101"/>
      <c r="MWM264" s="101"/>
      <c r="MWN264" s="101"/>
      <c r="MWO264" s="101"/>
      <c r="MWP264" s="101"/>
      <c r="MWQ264" s="101"/>
      <c r="MWR264" s="101"/>
      <c r="MWS264" s="101"/>
      <c r="MWT264" s="101"/>
      <c r="MWU264" s="101"/>
      <c r="MWV264" s="101"/>
      <c r="MWW264" s="101"/>
      <c r="MWX264" s="101"/>
      <c r="MWY264" s="101"/>
      <c r="MWZ264" s="101"/>
      <c r="MXA264" s="101"/>
      <c r="MXB264" s="101"/>
      <c r="MXC264" s="101"/>
      <c r="MXD264" s="101"/>
      <c r="MXE264" s="101"/>
      <c r="MXF264" s="101"/>
      <c r="MXG264" s="101"/>
      <c r="MXH264" s="101"/>
      <c r="MXI264" s="101"/>
      <c r="MXJ264" s="101"/>
      <c r="MXK264" s="101"/>
      <c r="MXL264" s="101"/>
      <c r="MXM264" s="101"/>
      <c r="MXN264" s="101"/>
      <c r="MXO264" s="101"/>
      <c r="MXP264" s="101"/>
      <c r="MXQ264" s="101"/>
      <c r="MXR264" s="101"/>
      <c r="MXS264" s="101"/>
      <c r="MXT264" s="101"/>
      <c r="MXU264" s="101"/>
      <c r="MXV264" s="101"/>
      <c r="MXW264" s="101"/>
      <c r="MXX264" s="101"/>
      <c r="MXY264" s="101"/>
      <c r="MXZ264" s="101"/>
      <c r="MYA264" s="101"/>
      <c r="MYB264" s="101"/>
      <c r="MYC264" s="101"/>
      <c r="MYD264" s="101"/>
      <c r="MYE264" s="101"/>
      <c r="MYF264" s="101"/>
      <c r="MYG264" s="101"/>
      <c r="MYH264" s="101"/>
      <c r="MYI264" s="101"/>
      <c r="MYJ264" s="101"/>
      <c r="MYK264" s="101"/>
      <c r="MYL264" s="101"/>
      <c r="MYM264" s="101"/>
      <c r="MYN264" s="101"/>
      <c r="MYO264" s="101"/>
      <c r="MYP264" s="101"/>
      <c r="MYQ264" s="101"/>
      <c r="MYR264" s="101"/>
      <c r="MYS264" s="101"/>
      <c r="MYT264" s="101"/>
      <c r="MYU264" s="101"/>
      <c r="MYV264" s="101"/>
      <c r="MYW264" s="101"/>
      <c r="MYX264" s="101"/>
      <c r="MYY264" s="101"/>
      <c r="MYZ264" s="101"/>
      <c r="MZA264" s="101"/>
      <c r="MZB264" s="101"/>
      <c r="MZC264" s="101"/>
      <c r="MZD264" s="101"/>
      <c r="MZE264" s="101"/>
      <c r="MZF264" s="101"/>
      <c r="MZG264" s="101"/>
      <c r="MZH264" s="101"/>
      <c r="MZI264" s="101"/>
      <c r="MZJ264" s="101"/>
      <c r="MZK264" s="101"/>
      <c r="MZL264" s="101"/>
      <c r="MZM264" s="101"/>
      <c r="MZN264" s="101"/>
      <c r="MZO264" s="101"/>
      <c r="MZP264" s="101"/>
      <c r="MZQ264" s="101"/>
      <c r="MZR264" s="101"/>
      <c r="MZS264" s="101"/>
      <c r="MZT264" s="101"/>
      <c r="MZU264" s="101"/>
      <c r="MZV264" s="101"/>
      <c r="MZW264" s="101"/>
      <c r="MZX264" s="101"/>
      <c r="MZY264" s="101"/>
      <c r="MZZ264" s="101"/>
      <c r="NAA264" s="101"/>
      <c r="NAB264" s="101"/>
      <c r="NAC264" s="101"/>
      <c r="NAD264" s="101"/>
      <c r="NAE264" s="101"/>
      <c r="NAF264" s="101"/>
      <c r="NAG264" s="101"/>
      <c r="NAH264" s="101"/>
      <c r="NAI264" s="101"/>
      <c r="NAJ264" s="101"/>
      <c r="NAK264" s="101"/>
      <c r="NAL264" s="101"/>
      <c r="NAM264" s="101"/>
      <c r="NAN264" s="101"/>
      <c r="NAO264" s="101"/>
      <c r="NAP264" s="101"/>
      <c r="NAQ264" s="101"/>
      <c r="NAR264" s="101"/>
      <c r="NAS264" s="101"/>
      <c r="NAT264" s="101"/>
      <c r="NAU264" s="101"/>
      <c r="NAV264" s="101"/>
      <c r="NAW264" s="101"/>
      <c r="NAX264" s="101"/>
      <c r="NAY264" s="101"/>
      <c r="NAZ264" s="101"/>
      <c r="NBA264" s="101"/>
      <c r="NBB264" s="101"/>
      <c r="NBC264" s="101"/>
      <c r="NBD264" s="101"/>
      <c r="NBE264" s="101"/>
      <c r="NBF264" s="101"/>
      <c r="NBG264" s="101"/>
      <c r="NBH264" s="101"/>
      <c r="NBI264" s="101"/>
      <c r="NBJ264" s="101"/>
      <c r="NBK264" s="101"/>
      <c r="NBL264" s="101"/>
      <c r="NBM264" s="101"/>
      <c r="NBN264" s="101"/>
      <c r="NBO264" s="101"/>
      <c r="NBP264" s="101"/>
      <c r="NBQ264" s="101"/>
      <c r="NBR264" s="101"/>
      <c r="NBS264" s="101"/>
      <c r="NBT264" s="101"/>
      <c r="NBU264" s="101"/>
      <c r="NBV264" s="101"/>
      <c r="NBW264" s="101"/>
      <c r="NBX264" s="101"/>
      <c r="NBY264" s="101"/>
      <c r="NBZ264" s="101"/>
      <c r="NCA264" s="101"/>
      <c r="NCB264" s="101"/>
      <c r="NCC264" s="101"/>
      <c r="NCD264" s="101"/>
      <c r="NCE264" s="101"/>
      <c r="NCF264" s="101"/>
      <c r="NCG264" s="101"/>
      <c r="NCH264" s="101"/>
      <c r="NCI264" s="101"/>
      <c r="NCJ264" s="101"/>
      <c r="NCK264" s="101"/>
      <c r="NCL264" s="101"/>
      <c r="NCM264" s="101"/>
      <c r="NCN264" s="101"/>
      <c r="NCO264" s="101"/>
      <c r="NCP264" s="101"/>
      <c r="NCQ264" s="101"/>
      <c r="NCR264" s="101"/>
      <c r="NCS264" s="101"/>
      <c r="NCT264" s="101"/>
      <c r="NCU264" s="101"/>
      <c r="NCV264" s="101"/>
      <c r="NCW264" s="101"/>
      <c r="NCX264" s="101"/>
      <c r="NCY264" s="101"/>
      <c r="NCZ264" s="101"/>
      <c r="NDA264" s="101"/>
      <c r="NDB264" s="101"/>
      <c r="NDC264" s="101"/>
      <c r="NDD264" s="101"/>
      <c r="NDE264" s="101"/>
      <c r="NDF264" s="101"/>
      <c r="NDG264" s="101"/>
      <c r="NDH264" s="101"/>
      <c r="NDI264" s="101"/>
      <c r="NDJ264" s="101"/>
      <c r="NDK264" s="101"/>
      <c r="NDL264" s="101"/>
      <c r="NDM264" s="101"/>
      <c r="NDN264" s="101"/>
      <c r="NDO264" s="101"/>
      <c r="NDP264" s="101"/>
      <c r="NDQ264" s="101"/>
      <c r="NDR264" s="101"/>
      <c r="NDS264" s="101"/>
      <c r="NDT264" s="101"/>
      <c r="NDU264" s="101"/>
      <c r="NDV264" s="101"/>
      <c r="NDW264" s="101"/>
      <c r="NDX264" s="101"/>
      <c r="NDY264" s="101"/>
      <c r="NDZ264" s="101"/>
      <c r="NEA264" s="101"/>
      <c r="NEB264" s="101"/>
      <c r="NEC264" s="101"/>
      <c r="NED264" s="101"/>
      <c r="NEE264" s="101"/>
      <c r="NEF264" s="101"/>
      <c r="NEG264" s="101"/>
      <c r="NEH264" s="101"/>
      <c r="NEI264" s="101"/>
      <c r="NEJ264" s="101"/>
      <c r="NEK264" s="101"/>
      <c r="NEL264" s="101"/>
      <c r="NEM264" s="101"/>
      <c r="NEN264" s="101"/>
      <c r="NEO264" s="101"/>
      <c r="NEP264" s="101"/>
      <c r="NEQ264" s="101"/>
      <c r="NER264" s="101"/>
      <c r="NES264" s="101"/>
      <c r="NET264" s="101"/>
      <c r="NEU264" s="101"/>
      <c r="NEV264" s="101"/>
      <c r="NEW264" s="101"/>
      <c r="NEX264" s="101"/>
      <c r="NEY264" s="101"/>
      <c r="NEZ264" s="101"/>
      <c r="NFA264" s="101"/>
      <c r="NFB264" s="101"/>
      <c r="NFC264" s="101"/>
      <c r="NFD264" s="101"/>
      <c r="NFE264" s="101"/>
      <c r="NFF264" s="101"/>
      <c r="NFG264" s="101"/>
      <c r="NFH264" s="101"/>
      <c r="NFI264" s="101"/>
      <c r="NFJ264" s="101"/>
      <c r="NFK264" s="101"/>
      <c r="NFL264" s="101"/>
      <c r="NFM264" s="101"/>
      <c r="NFN264" s="101"/>
      <c r="NFO264" s="101"/>
      <c r="NFP264" s="101"/>
      <c r="NFQ264" s="101"/>
      <c r="NFR264" s="101"/>
      <c r="NFS264" s="101"/>
      <c r="NFT264" s="101"/>
      <c r="NFU264" s="101"/>
      <c r="NFV264" s="101"/>
      <c r="NFW264" s="101"/>
      <c r="NFX264" s="101"/>
      <c r="NFY264" s="101"/>
      <c r="NFZ264" s="101"/>
      <c r="NGA264" s="101"/>
      <c r="NGB264" s="101"/>
      <c r="NGC264" s="101"/>
      <c r="NGD264" s="101"/>
      <c r="NGE264" s="101"/>
      <c r="NGF264" s="101"/>
      <c r="NGG264" s="101"/>
      <c r="NGH264" s="101"/>
      <c r="NGI264" s="101"/>
      <c r="NGJ264" s="101"/>
      <c r="NGK264" s="101"/>
      <c r="NGL264" s="101"/>
      <c r="NGM264" s="101"/>
      <c r="NGN264" s="101"/>
      <c r="NGO264" s="101"/>
      <c r="NGP264" s="101"/>
      <c r="NGQ264" s="101"/>
      <c r="NGR264" s="101"/>
      <c r="NGS264" s="101"/>
      <c r="NGT264" s="101"/>
      <c r="NGU264" s="101"/>
      <c r="NGV264" s="101"/>
      <c r="NGW264" s="101"/>
      <c r="NGX264" s="101"/>
      <c r="NGY264" s="101"/>
      <c r="NGZ264" s="101"/>
      <c r="NHA264" s="101"/>
      <c r="NHB264" s="101"/>
      <c r="NHC264" s="101"/>
      <c r="NHD264" s="101"/>
      <c r="NHE264" s="101"/>
      <c r="NHF264" s="101"/>
      <c r="NHG264" s="101"/>
      <c r="NHH264" s="101"/>
      <c r="NHI264" s="101"/>
      <c r="NHJ264" s="101"/>
      <c r="NHK264" s="101"/>
      <c r="NHL264" s="101"/>
      <c r="NHM264" s="101"/>
      <c r="NHN264" s="101"/>
      <c r="NHO264" s="101"/>
      <c r="NHP264" s="101"/>
      <c r="NHQ264" s="101"/>
      <c r="NHR264" s="101"/>
      <c r="NHS264" s="101"/>
      <c r="NHT264" s="101"/>
      <c r="NHU264" s="101"/>
      <c r="NHV264" s="101"/>
      <c r="NHW264" s="101"/>
      <c r="NHX264" s="101"/>
      <c r="NHY264" s="101"/>
      <c r="NHZ264" s="101"/>
      <c r="NIA264" s="101"/>
      <c r="NIB264" s="101"/>
      <c r="NIC264" s="101"/>
      <c r="NID264" s="101"/>
      <c r="NIE264" s="101"/>
      <c r="NIF264" s="101"/>
      <c r="NIG264" s="101"/>
      <c r="NIH264" s="101"/>
      <c r="NII264" s="101"/>
      <c r="NIJ264" s="101"/>
      <c r="NIK264" s="101"/>
      <c r="NIL264" s="101"/>
      <c r="NIM264" s="101"/>
      <c r="NIN264" s="101"/>
      <c r="NIO264" s="101"/>
      <c r="NIP264" s="101"/>
      <c r="NIQ264" s="101"/>
      <c r="NIR264" s="101"/>
      <c r="NIS264" s="101"/>
      <c r="NIT264" s="101"/>
      <c r="NIU264" s="101"/>
      <c r="NIV264" s="101"/>
      <c r="NIW264" s="101"/>
      <c r="NIX264" s="101"/>
      <c r="NIY264" s="101"/>
      <c r="NIZ264" s="101"/>
      <c r="NJA264" s="101"/>
      <c r="NJB264" s="101"/>
      <c r="NJC264" s="101"/>
      <c r="NJD264" s="101"/>
      <c r="NJE264" s="101"/>
      <c r="NJF264" s="101"/>
      <c r="NJG264" s="101"/>
      <c r="NJH264" s="101"/>
      <c r="NJI264" s="101"/>
      <c r="NJJ264" s="101"/>
      <c r="NJK264" s="101"/>
      <c r="NJL264" s="101"/>
      <c r="NJM264" s="101"/>
      <c r="NJN264" s="101"/>
      <c r="NJO264" s="101"/>
      <c r="NJP264" s="101"/>
      <c r="NJQ264" s="101"/>
      <c r="NJR264" s="101"/>
      <c r="NJS264" s="101"/>
      <c r="NJT264" s="101"/>
      <c r="NJU264" s="101"/>
      <c r="NJV264" s="101"/>
      <c r="NJW264" s="101"/>
      <c r="NJX264" s="101"/>
      <c r="NJY264" s="101"/>
      <c r="NJZ264" s="101"/>
      <c r="NKA264" s="101"/>
      <c r="NKB264" s="101"/>
      <c r="NKC264" s="101"/>
      <c r="NKD264" s="101"/>
      <c r="NKE264" s="101"/>
      <c r="NKF264" s="101"/>
      <c r="NKG264" s="101"/>
      <c r="NKH264" s="101"/>
      <c r="NKI264" s="101"/>
      <c r="NKJ264" s="101"/>
      <c r="NKK264" s="101"/>
      <c r="NKL264" s="101"/>
      <c r="NKM264" s="101"/>
      <c r="NKN264" s="101"/>
      <c r="NKO264" s="101"/>
      <c r="NKP264" s="101"/>
      <c r="NKQ264" s="101"/>
      <c r="NKR264" s="101"/>
      <c r="NKS264" s="101"/>
      <c r="NKT264" s="101"/>
      <c r="NKU264" s="101"/>
      <c r="NKV264" s="101"/>
      <c r="NKW264" s="101"/>
      <c r="NKX264" s="101"/>
      <c r="NKY264" s="101"/>
      <c r="NKZ264" s="101"/>
      <c r="NLA264" s="101"/>
      <c r="NLB264" s="101"/>
      <c r="NLC264" s="101"/>
      <c r="NLD264" s="101"/>
      <c r="NLE264" s="101"/>
      <c r="NLF264" s="101"/>
      <c r="NLG264" s="101"/>
      <c r="NLH264" s="101"/>
      <c r="NLI264" s="101"/>
      <c r="NLJ264" s="101"/>
      <c r="NLK264" s="101"/>
      <c r="NLL264" s="101"/>
      <c r="NLM264" s="101"/>
      <c r="NLN264" s="101"/>
      <c r="NLO264" s="101"/>
      <c r="NLP264" s="101"/>
      <c r="NLQ264" s="101"/>
      <c r="NLR264" s="101"/>
      <c r="NLS264" s="101"/>
      <c r="NLT264" s="101"/>
      <c r="NLU264" s="101"/>
      <c r="NLV264" s="101"/>
      <c r="NLW264" s="101"/>
      <c r="NLX264" s="101"/>
      <c r="NLY264" s="101"/>
      <c r="NLZ264" s="101"/>
      <c r="NMA264" s="101"/>
      <c r="NMB264" s="101"/>
      <c r="NMC264" s="101"/>
      <c r="NMD264" s="101"/>
      <c r="NME264" s="101"/>
      <c r="NMF264" s="101"/>
      <c r="NMG264" s="101"/>
      <c r="NMH264" s="101"/>
      <c r="NMI264" s="101"/>
      <c r="NMJ264" s="101"/>
      <c r="NMK264" s="101"/>
      <c r="NML264" s="101"/>
      <c r="NMM264" s="101"/>
      <c r="NMN264" s="101"/>
      <c r="NMO264" s="101"/>
      <c r="NMP264" s="101"/>
      <c r="NMQ264" s="101"/>
      <c r="NMR264" s="101"/>
      <c r="NMS264" s="101"/>
      <c r="NMT264" s="101"/>
      <c r="NMU264" s="101"/>
      <c r="NMV264" s="101"/>
      <c r="NMW264" s="101"/>
      <c r="NMX264" s="101"/>
      <c r="NMY264" s="101"/>
      <c r="NMZ264" s="101"/>
      <c r="NNA264" s="101"/>
      <c r="NNB264" s="101"/>
      <c r="NNC264" s="101"/>
      <c r="NND264" s="101"/>
      <c r="NNE264" s="101"/>
      <c r="NNF264" s="101"/>
      <c r="NNG264" s="101"/>
      <c r="NNH264" s="101"/>
      <c r="NNI264" s="101"/>
      <c r="NNJ264" s="101"/>
      <c r="NNK264" s="101"/>
      <c r="NNL264" s="101"/>
      <c r="NNM264" s="101"/>
      <c r="NNN264" s="101"/>
      <c r="NNO264" s="101"/>
      <c r="NNP264" s="101"/>
      <c r="NNQ264" s="101"/>
      <c r="NNR264" s="101"/>
      <c r="NNS264" s="101"/>
      <c r="NNT264" s="101"/>
      <c r="NNU264" s="101"/>
      <c r="NNV264" s="101"/>
      <c r="NNW264" s="101"/>
      <c r="NNX264" s="101"/>
      <c r="NNY264" s="101"/>
      <c r="NNZ264" s="101"/>
      <c r="NOA264" s="101"/>
      <c r="NOB264" s="101"/>
      <c r="NOC264" s="101"/>
      <c r="NOD264" s="101"/>
      <c r="NOE264" s="101"/>
      <c r="NOF264" s="101"/>
      <c r="NOG264" s="101"/>
      <c r="NOH264" s="101"/>
      <c r="NOI264" s="101"/>
      <c r="NOJ264" s="101"/>
      <c r="NOK264" s="101"/>
      <c r="NOL264" s="101"/>
      <c r="NOM264" s="101"/>
      <c r="NON264" s="101"/>
      <c r="NOO264" s="101"/>
      <c r="NOP264" s="101"/>
      <c r="NOQ264" s="101"/>
      <c r="NOR264" s="101"/>
      <c r="NOS264" s="101"/>
      <c r="NOT264" s="101"/>
      <c r="NOU264" s="101"/>
      <c r="NOV264" s="101"/>
      <c r="NOW264" s="101"/>
      <c r="NOX264" s="101"/>
      <c r="NOY264" s="101"/>
      <c r="NOZ264" s="101"/>
      <c r="NPA264" s="101"/>
      <c r="NPB264" s="101"/>
      <c r="NPC264" s="101"/>
      <c r="NPD264" s="101"/>
      <c r="NPE264" s="101"/>
      <c r="NPF264" s="101"/>
      <c r="NPG264" s="101"/>
      <c r="NPH264" s="101"/>
      <c r="NPI264" s="101"/>
      <c r="NPJ264" s="101"/>
      <c r="NPK264" s="101"/>
      <c r="NPL264" s="101"/>
      <c r="NPM264" s="101"/>
      <c r="NPN264" s="101"/>
      <c r="NPO264" s="101"/>
      <c r="NPP264" s="101"/>
      <c r="NPQ264" s="101"/>
      <c r="NPR264" s="101"/>
      <c r="NPS264" s="101"/>
      <c r="NPT264" s="101"/>
      <c r="NPU264" s="101"/>
      <c r="NPV264" s="101"/>
      <c r="NPW264" s="101"/>
      <c r="NPX264" s="101"/>
      <c r="NPY264" s="101"/>
      <c r="NPZ264" s="101"/>
      <c r="NQA264" s="101"/>
      <c r="NQB264" s="101"/>
      <c r="NQC264" s="101"/>
      <c r="NQD264" s="101"/>
      <c r="NQE264" s="101"/>
      <c r="NQF264" s="101"/>
      <c r="NQG264" s="101"/>
      <c r="NQH264" s="101"/>
      <c r="NQI264" s="101"/>
      <c r="NQJ264" s="101"/>
      <c r="NQK264" s="101"/>
      <c r="NQL264" s="101"/>
      <c r="NQM264" s="101"/>
      <c r="NQN264" s="101"/>
      <c r="NQO264" s="101"/>
      <c r="NQP264" s="101"/>
      <c r="NQQ264" s="101"/>
      <c r="NQR264" s="101"/>
      <c r="NQS264" s="101"/>
      <c r="NQT264" s="101"/>
      <c r="NQU264" s="101"/>
      <c r="NQV264" s="101"/>
      <c r="NQW264" s="101"/>
      <c r="NQX264" s="101"/>
      <c r="NQY264" s="101"/>
      <c r="NQZ264" s="101"/>
      <c r="NRA264" s="101"/>
      <c r="NRB264" s="101"/>
      <c r="NRC264" s="101"/>
      <c r="NRD264" s="101"/>
      <c r="NRE264" s="101"/>
      <c r="NRF264" s="101"/>
      <c r="NRG264" s="101"/>
      <c r="NRH264" s="101"/>
      <c r="NRI264" s="101"/>
      <c r="NRJ264" s="101"/>
      <c r="NRK264" s="101"/>
      <c r="NRL264" s="101"/>
      <c r="NRM264" s="101"/>
      <c r="NRN264" s="101"/>
      <c r="NRO264" s="101"/>
      <c r="NRP264" s="101"/>
      <c r="NRQ264" s="101"/>
      <c r="NRR264" s="101"/>
      <c r="NRS264" s="101"/>
      <c r="NRT264" s="101"/>
      <c r="NRU264" s="101"/>
      <c r="NRV264" s="101"/>
      <c r="NRW264" s="101"/>
      <c r="NRX264" s="101"/>
      <c r="NRY264" s="101"/>
      <c r="NRZ264" s="101"/>
      <c r="NSA264" s="101"/>
      <c r="NSB264" s="101"/>
      <c r="NSC264" s="101"/>
      <c r="NSD264" s="101"/>
      <c r="NSE264" s="101"/>
      <c r="NSF264" s="101"/>
      <c r="NSG264" s="101"/>
      <c r="NSH264" s="101"/>
      <c r="NSI264" s="101"/>
      <c r="NSJ264" s="101"/>
      <c r="NSK264" s="101"/>
      <c r="NSL264" s="101"/>
      <c r="NSM264" s="101"/>
      <c r="NSN264" s="101"/>
      <c r="NSO264" s="101"/>
      <c r="NSP264" s="101"/>
      <c r="NSQ264" s="101"/>
      <c r="NSR264" s="101"/>
      <c r="NSS264" s="101"/>
      <c r="NST264" s="101"/>
      <c r="NSU264" s="101"/>
      <c r="NSV264" s="101"/>
      <c r="NSW264" s="101"/>
      <c r="NSX264" s="101"/>
      <c r="NSY264" s="101"/>
      <c r="NSZ264" s="101"/>
      <c r="NTA264" s="101"/>
      <c r="NTB264" s="101"/>
      <c r="NTC264" s="101"/>
      <c r="NTD264" s="101"/>
      <c r="NTE264" s="101"/>
      <c r="NTF264" s="101"/>
      <c r="NTG264" s="101"/>
      <c r="NTH264" s="101"/>
      <c r="NTI264" s="101"/>
      <c r="NTJ264" s="101"/>
      <c r="NTK264" s="101"/>
      <c r="NTL264" s="101"/>
      <c r="NTM264" s="101"/>
      <c r="NTN264" s="101"/>
      <c r="NTO264" s="101"/>
      <c r="NTP264" s="101"/>
      <c r="NTQ264" s="101"/>
      <c r="NTR264" s="101"/>
      <c r="NTS264" s="101"/>
      <c r="NTT264" s="101"/>
      <c r="NTU264" s="101"/>
      <c r="NTV264" s="101"/>
      <c r="NTW264" s="101"/>
      <c r="NTX264" s="101"/>
      <c r="NTY264" s="101"/>
      <c r="NTZ264" s="101"/>
      <c r="NUA264" s="101"/>
      <c r="NUB264" s="101"/>
      <c r="NUC264" s="101"/>
      <c r="NUD264" s="101"/>
      <c r="NUE264" s="101"/>
      <c r="NUF264" s="101"/>
      <c r="NUG264" s="101"/>
      <c r="NUH264" s="101"/>
      <c r="NUI264" s="101"/>
      <c r="NUJ264" s="101"/>
      <c r="NUK264" s="101"/>
      <c r="NUL264" s="101"/>
      <c r="NUM264" s="101"/>
      <c r="NUN264" s="101"/>
      <c r="NUO264" s="101"/>
      <c r="NUP264" s="101"/>
      <c r="NUQ264" s="101"/>
      <c r="NUR264" s="101"/>
      <c r="NUS264" s="101"/>
      <c r="NUT264" s="101"/>
      <c r="NUU264" s="101"/>
      <c r="NUV264" s="101"/>
      <c r="NUW264" s="101"/>
      <c r="NUX264" s="101"/>
      <c r="NUY264" s="101"/>
      <c r="NUZ264" s="101"/>
      <c r="NVA264" s="101"/>
      <c r="NVB264" s="101"/>
      <c r="NVC264" s="101"/>
      <c r="NVD264" s="101"/>
      <c r="NVE264" s="101"/>
      <c r="NVF264" s="101"/>
      <c r="NVG264" s="101"/>
      <c r="NVH264" s="101"/>
      <c r="NVI264" s="101"/>
      <c r="NVJ264" s="101"/>
      <c r="NVK264" s="101"/>
      <c r="NVL264" s="101"/>
      <c r="NVM264" s="101"/>
      <c r="NVN264" s="101"/>
      <c r="NVO264" s="101"/>
      <c r="NVP264" s="101"/>
      <c r="NVQ264" s="101"/>
      <c r="NVR264" s="101"/>
      <c r="NVS264" s="101"/>
      <c r="NVT264" s="101"/>
      <c r="NVU264" s="101"/>
      <c r="NVV264" s="101"/>
      <c r="NVW264" s="101"/>
      <c r="NVX264" s="101"/>
      <c r="NVY264" s="101"/>
      <c r="NVZ264" s="101"/>
      <c r="NWA264" s="101"/>
      <c r="NWB264" s="101"/>
      <c r="NWC264" s="101"/>
      <c r="NWD264" s="101"/>
      <c r="NWE264" s="101"/>
      <c r="NWF264" s="101"/>
      <c r="NWG264" s="101"/>
      <c r="NWH264" s="101"/>
      <c r="NWI264" s="101"/>
      <c r="NWJ264" s="101"/>
      <c r="NWK264" s="101"/>
      <c r="NWL264" s="101"/>
      <c r="NWM264" s="101"/>
      <c r="NWN264" s="101"/>
      <c r="NWO264" s="101"/>
      <c r="NWP264" s="101"/>
      <c r="NWQ264" s="101"/>
      <c r="NWR264" s="101"/>
      <c r="NWS264" s="101"/>
      <c r="NWT264" s="101"/>
      <c r="NWU264" s="101"/>
      <c r="NWV264" s="101"/>
      <c r="NWW264" s="101"/>
      <c r="NWX264" s="101"/>
      <c r="NWY264" s="101"/>
      <c r="NWZ264" s="101"/>
      <c r="NXA264" s="101"/>
      <c r="NXB264" s="101"/>
      <c r="NXC264" s="101"/>
      <c r="NXD264" s="101"/>
      <c r="NXE264" s="101"/>
      <c r="NXF264" s="101"/>
      <c r="NXG264" s="101"/>
      <c r="NXH264" s="101"/>
      <c r="NXI264" s="101"/>
      <c r="NXJ264" s="101"/>
      <c r="NXK264" s="101"/>
      <c r="NXL264" s="101"/>
      <c r="NXM264" s="101"/>
      <c r="NXN264" s="101"/>
      <c r="NXO264" s="101"/>
      <c r="NXP264" s="101"/>
      <c r="NXQ264" s="101"/>
      <c r="NXR264" s="101"/>
      <c r="NXS264" s="101"/>
      <c r="NXT264" s="101"/>
      <c r="NXU264" s="101"/>
      <c r="NXV264" s="101"/>
      <c r="NXW264" s="101"/>
      <c r="NXX264" s="101"/>
      <c r="NXY264" s="101"/>
      <c r="NXZ264" s="101"/>
      <c r="NYA264" s="101"/>
      <c r="NYB264" s="101"/>
      <c r="NYC264" s="101"/>
      <c r="NYD264" s="101"/>
      <c r="NYE264" s="101"/>
      <c r="NYF264" s="101"/>
      <c r="NYG264" s="101"/>
      <c r="NYH264" s="101"/>
      <c r="NYI264" s="101"/>
      <c r="NYJ264" s="101"/>
      <c r="NYK264" s="101"/>
      <c r="NYL264" s="101"/>
      <c r="NYM264" s="101"/>
      <c r="NYN264" s="101"/>
      <c r="NYO264" s="101"/>
      <c r="NYP264" s="101"/>
      <c r="NYQ264" s="101"/>
      <c r="NYR264" s="101"/>
      <c r="NYS264" s="101"/>
      <c r="NYT264" s="101"/>
      <c r="NYU264" s="101"/>
      <c r="NYV264" s="101"/>
      <c r="NYW264" s="101"/>
      <c r="NYX264" s="101"/>
      <c r="NYY264" s="101"/>
      <c r="NYZ264" s="101"/>
      <c r="NZA264" s="101"/>
      <c r="NZB264" s="101"/>
      <c r="NZC264" s="101"/>
      <c r="NZD264" s="101"/>
      <c r="NZE264" s="101"/>
      <c r="NZF264" s="101"/>
      <c r="NZG264" s="101"/>
      <c r="NZH264" s="101"/>
      <c r="NZI264" s="101"/>
      <c r="NZJ264" s="101"/>
      <c r="NZK264" s="101"/>
      <c r="NZL264" s="101"/>
      <c r="NZM264" s="101"/>
      <c r="NZN264" s="101"/>
      <c r="NZO264" s="101"/>
      <c r="NZP264" s="101"/>
      <c r="NZQ264" s="101"/>
      <c r="NZR264" s="101"/>
      <c r="NZS264" s="101"/>
      <c r="NZT264" s="101"/>
      <c r="NZU264" s="101"/>
      <c r="NZV264" s="101"/>
      <c r="NZW264" s="101"/>
      <c r="NZX264" s="101"/>
      <c r="NZY264" s="101"/>
      <c r="NZZ264" s="101"/>
      <c r="OAA264" s="101"/>
      <c r="OAB264" s="101"/>
      <c r="OAC264" s="101"/>
      <c r="OAD264" s="101"/>
      <c r="OAE264" s="101"/>
      <c r="OAF264" s="101"/>
      <c r="OAG264" s="101"/>
      <c r="OAH264" s="101"/>
      <c r="OAI264" s="101"/>
      <c r="OAJ264" s="101"/>
      <c r="OAK264" s="101"/>
      <c r="OAL264" s="101"/>
      <c r="OAM264" s="101"/>
      <c r="OAN264" s="101"/>
      <c r="OAO264" s="101"/>
      <c r="OAP264" s="101"/>
      <c r="OAQ264" s="101"/>
      <c r="OAR264" s="101"/>
      <c r="OAS264" s="101"/>
      <c r="OAT264" s="101"/>
      <c r="OAU264" s="101"/>
      <c r="OAV264" s="101"/>
      <c r="OAW264" s="101"/>
      <c r="OAX264" s="101"/>
      <c r="OAY264" s="101"/>
      <c r="OAZ264" s="101"/>
      <c r="OBA264" s="101"/>
      <c r="OBB264" s="101"/>
      <c r="OBC264" s="101"/>
      <c r="OBD264" s="101"/>
      <c r="OBE264" s="101"/>
      <c r="OBF264" s="101"/>
      <c r="OBG264" s="101"/>
      <c r="OBH264" s="101"/>
      <c r="OBI264" s="101"/>
      <c r="OBJ264" s="101"/>
      <c r="OBK264" s="101"/>
      <c r="OBL264" s="101"/>
      <c r="OBM264" s="101"/>
      <c r="OBN264" s="101"/>
      <c r="OBO264" s="101"/>
      <c r="OBP264" s="101"/>
      <c r="OBQ264" s="101"/>
      <c r="OBR264" s="101"/>
      <c r="OBS264" s="101"/>
      <c r="OBT264" s="101"/>
      <c r="OBU264" s="101"/>
      <c r="OBV264" s="101"/>
      <c r="OBW264" s="101"/>
      <c r="OBX264" s="101"/>
      <c r="OBY264" s="101"/>
      <c r="OBZ264" s="101"/>
      <c r="OCA264" s="101"/>
      <c r="OCB264" s="101"/>
      <c r="OCC264" s="101"/>
      <c r="OCD264" s="101"/>
      <c r="OCE264" s="101"/>
      <c r="OCF264" s="101"/>
      <c r="OCG264" s="101"/>
      <c r="OCH264" s="101"/>
      <c r="OCI264" s="101"/>
      <c r="OCJ264" s="101"/>
      <c r="OCK264" s="101"/>
      <c r="OCL264" s="101"/>
      <c r="OCM264" s="101"/>
      <c r="OCN264" s="101"/>
      <c r="OCO264" s="101"/>
      <c r="OCP264" s="101"/>
      <c r="OCQ264" s="101"/>
      <c r="OCR264" s="101"/>
      <c r="OCS264" s="101"/>
      <c r="OCT264" s="101"/>
      <c r="OCU264" s="101"/>
      <c r="OCV264" s="101"/>
      <c r="OCW264" s="101"/>
      <c r="OCX264" s="101"/>
      <c r="OCY264" s="101"/>
      <c r="OCZ264" s="101"/>
      <c r="ODA264" s="101"/>
      <c r="ODB264" s="101"/>
      <c r="ODC264" s="101"/>
      <c r="ODD264" s="101"/>
      <c r="ODE264" s="101"/>
      <c r="ODF264" s="101"/>
      <c r="ODG264" s="101"/>
      <c r="ODH264" s="101"/>
      <c r="ODI264" s="101"/>
      <c r="ODJ264" s="101"/>
      <c r="ODK264" s="101"/>
      <c r="ODL264" s="101"/>
      <c r="ODM264" s="101"/>
      <c r="ODN264" s="101"/>
      <c r="ODO264" s="101"/>
      <c r="ODP264" s="101"/>
      <c r="ODQ264" s="101"/>
      <c r="ODR264" s="101"/>
      <c r="ODS264" s="101"/>
      <c r="ODT264" s="101"/>
      <c r="ODU264" s="101"/>
      <c r="ODV264" s="101"/>
      <c r="ODW264" s="101"/>
      <c r="ODX264" s="101"/>
      <c r="ODY264" s="101"/>
      <c r="ODZ264" s="101"/>
      <c r="OEA264" s="101"/>
      <c r="OEB264" s="101"/>
      <c r="OEC264" s="101"/>
      <c r="OED264" s="101"/>
      <c r="OEE264" s="101"/>
      <c r="OEF264" s="101"/>
      <c r="OEG264" s="101"/>
      <c r="OEH264" s="101"/>
      <c r="OEI264" s="101"/>
      <c r="OEJ264" s="101"/>
      <c r="OEK264" s="101"/>
      <c r="OEL264" s="101"/>
      <c r="OEM264" s="101"/>
      <c r="OEN264" s="101"/>
      <c r="OEO264" s="101"/>
      <c r="OEP264" s="101"/>
      <c r="OEQ264" s="101"/>
      <c r="OER264" s="101"/>
      <c r="OES264" s="101"/>
      <c r="OET264" s="101"/>
      <c r="OEU264" s="101"/>
      <c r="OEV264" s="101"/>
      <c r="OEW264" s="101"/>
      <c r="OEX264" s="101"/>
      <c r="OEY264" s="101"/>
      <c r="OEZ264" s="101"/>
      <c r="OFA264" s="101"/>
      <c r="OFB264" s="101"/>
      <c r="OFC264" s="101"/>
      <c r="OFD264" s="101"/>
      <c r="OFE264" s="101"/>
      <c r="OFF264" s="101"/>
      <c r="OFG264" s="101"/>
      <c r="OFH264" s="101"/>
      <c r="OFI264" s="101"/>
      <c r="OFJ264" s="101"/>
      <c r="OFK264" s="101"/>
      <c r="OFL264" s="101"/>
      <c r="OFM264" s="101"/>
      <c r="OFN264" s="101"/>
      <c r="OFO264" s="101"/>
      <c r="OFP264" s="101"/>
      <c r="OFQ264" s="101"/>
      <c r="OFR264" s="101"/>
      <c r="OFS264" s="101"/>
      <c r="OFT264" s="101"/>
      <c r="OFU264" s="101"/>
      <c r="OFV264" s="101"/>
      <c r="OFW264" s="101"/>
      <c r="OFX264" s="101"/>
      <c r="OFY264" s="101"/>
      <c r="OFZ264" s="101"/>
      <c r="OGA264" s="101"/>
      <c r="OGB264" s="101"/>
      <c r="OGC264" s="101"/>
      <c r="OGD264" s="101"/>
      <c r="OGE264" s="101"/>
      <c r="OGF264" s="101"/>
      <c r="OGG264" s="101"/>
      <c r="OGH264" s="101"/>
      <c r="OGI264" s="101"/>
      <c r="OGJ264" s="101"/>
      <c r="OGK264" s="101"/>
      <c r="OGL264" s="101"/>
      <c r="OGM264" s="101"/>
      <c r="OGN264" s="101"/>
      <c r="OGO264" s="101"/>
      <c r="OGP264" s="101"/>
      <c r="OGQ264" s="101"/>
      <c r="OGR264" s="101"/>
      <c r="OGS264" s="101"/>
      <c r="OGT264" s="101"/>
      <c r="OGU264" s="101"/>
      <c r="OGV264" s="101"/>
      <c r="OGW264" s="101"/>
      <c r="OGX264" s="101"/>
      <c r="OGY264" s="101"/>
      <c r="OGZ264" s="101"/>
      <c r="OHA264" s="101"/>
      <c r="OHB264" s="101"/>
      <c r="OHC264" s="101"/>
      <c r="OHD264" s="101"/>
      <c r="OHE264" s="101"/>
      <c r="OHF264" s="101"/>
      <c r="OHG264" s="101"/>
      <c r="OHH264" s="101"/>
      <c r="OHI264" s="101"/>
      <c r="OHJ264" s="101"/>
      <c r="OHK264" s="101"/>
      <c r="OHL264" s="101"/>
      <c r="OHM264" s="101"/>
      <c r="OHN264" s="101"/>
      <c r="OHO264" s="101"/>
      <c r="OHP264" s="101"/>
      <c r="OHQ264" s="101"/>
      <c r="OHR264" s="101"/>
      <c r="OHS264" s="101"/>
      <c r="OHT264" s="101"/>
      <c r="OHU264" s="101"/>
      <c r="OHV264" s="101"/>
      <c r="OHW264" s="101"/>
      <c r="OHX264" s="101"/>
      <c r="OHY264" s="101"/>
      <c r="OHZ264" s="101"/>
      <c r="OIA264" s="101"/>
      <c r="OIB264" s="101"/>
      <c r="OIC264" s="101"/>
      <c r="OID264" s="101"/>
      <c r="OIE264" s="101"/>
      <c r="OIF264" s="101"/>
      <c r="OIG264" s="101"/>
      <c r="OIH264" s="101"/>
      <c r="OII264" s="101"/>
      <c r="OIJ264" s="101"/>
      <c r="OIK264" s="101"/>
      <c r="OIL264" s="101"/>
      <c r="OIM264" s="101"/>
      <c r="OIN264" s="101"/>
      <c r="OIO264" s="101"/>
      <c r="OIP264" s="101"/>
      <c r="OIQ264" s="101"/>
      <c r="OIR264" s="101"/>
      <c r="OIS264" s="101"/>
      <c r="OIT264" s="101"/>
      <c r="OIU264" s="101"/>
      <c r="OIV264" s="101"/>
      <c r="OIW264" s="101"/>
      <c r="OIX264" s="101"/>
      <c r="OIY264" s="101"/>
      <c r="OIZ264" s="101"/>
      <c r="OJA264" s="101"/>
      <c r="OJB264" s="101"/>
      <c r="OJC264" s="101"/>
      <c r="OJD264" s="101"/>
      <c r="OJE264" s="101"/>
      <c r="OJF264" s="101"/>
      <c r="OJG264" s="101"/>
      <c r="OJH264" s="101"/>
      <c r="OJI264" s="101"/>
      <c r="OJJ264" s="101"/>
      <c r="OJK264" s="101"/>
      <c r="OJL264" s="101"/>
      <c r="OJM264" s="101"/>
      <c r="OJN264" s="101"/>
      <c r="OJO264" s="101"/>
      <c r="OJP264" s="101"/>
      <c r="OJQ264" s="101"/>
      <c r="OJR264" s="101"/>
      <c r="OJS264" s="101"/>
      <c r="OJT264" s="101"/>
      <c r="OJU264" s="101"/>
      <c r="OJV264" s="101"/>
      <c r="OJW264" s="101"/>
      <c r="OJX264" s="101"/>
      <c r="OJY264" s="101"/>
      <c r="OJZ264" s="101"/>
      <c r="OKA264" s="101"/>
      <c r="OKB264" s="101"/>
      <c r="OKC264" s="101"/>
      <c r="OKD264" s="101"/>
      <c r="OKE264" s="101"/>
      <c r="OKF264" s="101"/>
      <c r="OKG264" s="101"/>
      <c r="OKH264" s="101"/>
      <c r="OKI264" s="101"/>
      <c r="OKJ264" s="101"/>
      <c r="OKK264" s="101"/>
      <c r="OKL264" s="101"/>
      <c r="OKM264" s="101"/>
      <c r="OKN264" s="101"/>
      <c r="OKO264" s="101"/>
      <c r="OKP264" s="101"/>
      <c r="OKQ264" s="101"/>
      <c r="OKR264" s="101"/>
      <c r="OKS264" s="101"/>
      <c r="OKT264" s="101"/>
      <c r="OKU264" s="101"/>
      <c r="OKV264" s="101"/>
      <c r="OKW264" s="101"/>
      <c r="OKX264" s="101"/>
      <c r="OKY264" s="101"/>
      <c r="OKZ264" s="101"/>
      <c r="OLA264" s="101"/>
      <c r="OLB264" s="101"/>
      <c r="OLC264" s="101"/>
      <c r="OLD264" s="101"/>
      <c r="OLE264" s="101"/>
      <c r="OLF264" s="101"/>
      <c r="OLG264" s="101"/>
      <c r="OLH264" s="101"/>
      <c r="OLI264" s="101"/>
      <c r="OLJ264" s="101"/>
      <c r="OLK264" s="101"/>
      <c r="OLL264" s="101"/>
      <c r="OLM264" s="101"/>
      <c r="OLN264" s="101"/>
      <c r="OLO264" s="101"/>
      <c r="OLP264" s="101"/>
      <c r="OLQ264" s="101"/>
      <c r="OLR264" s="101"/>
      <c r="OLS264" s="101"/>
      <c r="OLT264" s="101"/>
      <c r="OLU264" s="101"/>
      <c r="OLV264" s="101"/>
      <c r="OLW264" s="101"/>
      <c r="OLX264" s="101"/>
      <c r="OLY264" s="101"/>
      <c r="OLZ264" s="101"/>
      <c r="OMA264" s="101"/>
      <c r="OMB264" s="101"/>
      <c r="OMC264" s="101"/>
      <c r="OMD264" s="101"/>
      <c r="OME264" s="101"/>
      <c r="OMF264" s="101"/>
      <c r="OMG264" s="101"/>
      <c r="OMH264" s="101"/>
      <c r="OMI264" s="101"/>
      <c r="OMJ264" s="101"/>
      <c r="OMK264" s="101"/>
      <c r="OML264" s="101"/>
      <c r="OMM264" s="101"/>
      <c r="OMN264" s="101"/>
      <c r="OMO264" s="101"/>
      <c r="OMP264" s="101"/>
      <c r="OMQ264" s="101"/>
      <c r="OMR264" s="101"/>
      <c r="OMS264" s="101"/>
      <c r="OMT264" s="101"/>
      <c r="OMU264" s="101"/>
      <c r="OMV264" s="101"/>
      <c r="OMW264" s="101"/>
      <c r="OMX264" s="101"/>
      <c r="OMY264" s="101"/>
      <c r="OMZ264" s="101"/>
      <c r="ONA264" s="101"/>
      <c r="ONB264" s="101"/>
      <c r="ONC264" s="101"/>
      <c r="OND264" s="101"/>
      <c r="ONE264" s="101"/>
      <c r="ONF264" s="101"/>
      <c r="ONG264" s="101"/>
      <c r="ONH264" s="101"/>
      <c r="ONI264" s="101"/>
      <c r="ONJ264" s="101"/>
      <c r="ONK264" s="101"/>
      <c r="ONL264" s="101"/>
      <c r="ONM264" s="101"/>
      <c r="ONN264" s="101"/>
      <c r="ONO264" s="101"/>
      <c r="ONP264" s="101"/>
      <c r="ONQ264" s="101"/>
      <c r="ONR264" s="101"/>
      <c r="ONS264" s="101"/>
      <c r="ONT264" s="101"/>
      <c r="ONU264" s="101"/>
      <c r="ONV264" s="101"/>
      <c r="ONW264" s="101"/>
      <c r="ONX264" s="101"/>
      <c r="ONY264" s="101"/>
      <c r="ONZ264" s="101"/>
      <c r="OOA264" s="101"/>
      <c r="OOB264" s="101"/>
      <c r="OOC264" s="101"/>
      <c r="OOD264" s="101"/>
      <c r="OOE264" s="101"/>
      <c r="OOF264" s="101"/>
      <c r="OOG264" s="101"/>
      <c r="OOH264" s="101"/>
      <c r="OOI264" s="101"/>
      <c r="OOJ264" s="101"/>
      <c r="OOK264" s="101"/>
      <c r="OOL264" s="101"/>
      <c r="OOM264" s="101"/>
      <c r="OON264" s="101"/>
      <c r="OOO264" s="101"/>
      <c r="OOP264" s="101"/>
      <c r="OOQ264" s="101"/>
      <c r="OOR264" s="101"/>
      <c r="OOS264" s="101"/>
      <c r="OOT264" s="101"/>
      <c r="OOU264" s="101"/>
      <c r="OOV264" s="101"/>
      <c r="OOW264" s="101"/>
      <c r="OOX264" s="101"/>
      <c r="OOY264" s="101"/>
      <c r="OOZ264" s="101"/>
      <c r="OPA264" s="101"/>
      <c r="OPB264" s="101"/>
      <c r="OPC264" s="101"/>
      <c r="OPD264" s="101"/>
      <c r="OPE264" s="101"/>
      <c r="OPF264" s="101"/>
      <c r="OPG264" s="101"/>
      <c r="OPH264" s="101"/>
      <c r="OPI264" s="101"/>
      <c r="OPJ264" s="101"/>
      <c r="OPK264" s="101"/>
      <c r="OPL264" s="101"/>
      <c r="OPM264" s="101"/>
      <c r="OPN264" s="101"/>
      <c r="OPO264" s="101"/>
      <c r="OPP264" s="101"/>
      <c r="OPQ264" s="101"/>
      <c r="OPR264" s="101"/>
      <c r="OPS264" s="101"/>
      <c r="OPT264" s="101"/>
      <c r="OPU264" s="101"/>
      <c r="OPV264" s="101"/>
      <c r="OPW264" s="101"/>
      <c r="OPX264" s="101"/>
      <c r="OPY264" s="101"/>
      <c r="OPZ264" s="101"/>
      <c r="OQA264" s="101"/>
      <c r="OQB264" s="101"/>
      <c r="OQC264" s="101"/>
      <c r="OQD264" s="101"/>
      <c r="OQE264" s="101"/>
      <c r="OQF264" s="101"/>
      <c r="OQG264" s="101"/>
      <c r="OQH264" s="101"/>
      <c r="OQI264" s="101"/>
      <c r="OQJ264" s="101"/>
      <c r="OQK264" s="101"/>
      <c r="OQL264" s="101"/>
      <c r="OQM264" s="101"/>
      <c r="OQN264" s="101"/>
      <c r="OQO264" s="101"/>
      <c r="OQP264" s="101"/>
      <c r="OQQ264" s="101"/>
      <c r="OQR264" s="101"/>
      <c r="OQS264" s="101"/>
      <c r="OQT264" s="101"/>
      <c r="OQU264" s="101"/>
      <c r="OQV264" s="101"/>
      <c r="OQW264" s="101"/>
      <c r="OQX264" s="101"/>
      <c r="OQY264" s="101"/>
      <c r="OQZ264" s="101"/>
      <c r="ORA264" s="101"/>
      <c r="ORB264" s="101"/>
      <c r="ORC264" s="101"/>
      <c r="ORD264" s="101"/>
      <c r="ORE264" s="101"/>
      <c r="ORF264" s="101"/>
      <c r="ORG264" s="101"/>
      <c r="ORH264" s="101"/>
      <c r="ORI264" s="101"/>
      <c r="ORJ264" s="101"/>
      <c r="ORK264" s="101"/>
      <c r="ORL264" s="101"/>
      <c r="ORM264" s="101"/>
      <c r="ORN264" s="101"/>
      <c r="ORO264" s="101"/>
      <c r="ORP264" s="101"/>
      <c r="ORQ264" s="101"/>
      <c r="ORR264" s="101"/>
      <c r="ORS264" s="101"/>
      <c r="ORT264" s="101"/>
      <c r="ORU264" s="101"/>
      <c r="ORV264" s="101"/>
      <c r="ORW264" s="101"/>
      <c r="ORX264" s="101"/>
      <c r="ORY264" s="101"/>
      <c r="ORZ264" s="101"/>
      <c r="OSA264" s="101"/>
      <c r="OSB264" s="101"/>
      <c r="OSC264" s="101"/>
      <c r="OSD264" s="101"/>
      <c r="OSE264" s="101"/>
      <c r="OSF264" s="101"/>
      <c r="OSG264" s="101"/>
      <c r="OSH264" s="101"/>
      <c r="OSI264" s="101"/>
      <c r="OSJ264" s="101"/>
      <c r="OSK264" s="101"/>
      <c r="OSL264" s="101"/>
      <c r="OSM264" s="101"/>
      <c r="OSN264" s="101"/>
      <c r="OSO264" s="101"/>
      <c r="OSP264" s="101"/>
      <c r="OSQ264" s="101"/>
      <c r="OSR264" s="101"/>
      <c r="OSS264" s="101"/>
      <c r="OST264" s="101"/>
      <c r="OSU264" s="101"/>
      <c r="OSV264" s="101"/>
      <c r="OSW264" s="101"/>
      <c r="OSX264" s="101"/>
      <c r="OSY264" s="101"/>
      <c r="OSZ264" s="101"/>
      <c r="OTA264" s="101"/>
      <c r="OTB264" s="101"/>
      <c r="OTC264" s="101"/>
      <c r="OTD264" s="101"/>
      <c r="OTE264" s="101"/>
      <c r="OTF264" s="101"/>
      <c r="OTG264" s="101"/>
      <c r="OTH264" s="101"/>
      <c r="OTI264" s="101"/>
      <c r="OTJ264" s="101"/>
      <c r="OTK264" s="101"/>
      <c r="OTL264" s="101"/>
      <c r="OTM264" s="101"/>
      <c r="OTN264" s="101"/>
      <c r="OTO264" s="101"/>
      <c r="OTP264" s="101"/>
      <c r="OTQ264" s="101"/>
      <c r="OTR264" s="101"/>
      <c r="OTS264" s="101"/>
      <c r="OTT264" s="101"/>
      <c r="OTU264" s="101"/>
      <c r="OTV264" s="101"/>
      <c r="OTW264" s="101"/>
      <c r="OTX264" s="101"/>
      <c r="OTY264" s="101"/>
      <c r="OTZ264" s="101"/>
      <c r="OUA264" s="101"/>
      <c r="OUB264" s="101"/>
      <c r="OUC264" s="101"/>
      <c r="OUD264" s="101"/>
      <c r="OUE264" s="101"/>
      <c r="OUF264" s="101"/>
      <c r="OUG264" s="101"/>
      <c r="OUH264" s="101"/>
      <c r="OUI264" s="101"/>
      <c r="OUJ264" s="101"/>
      <c r="OUK264" s="101"/>
      <c r="OUL264" s="101"/>
      <c r="OUM264" s="101"/>
      <c r="OUN264" s="101"/>
      <c r="OUO264" s="101"/>
      <c r="OUP264" s="101"/>
      <c r="OUQ264" s="101"/>
      <c r="OUR264" s="101"/>
      <c r="OUS264" s="101"/>
      <c r="OUT264" s="101"/>
      <c r="OUU264" s="101"/>
      <c r="OUV264" s="101"/>
      <c r="OUW264" s="101"/>
      <c r="OUX264" s="101"/>
      <c r="OUY264" s="101"/>
      <c r="OUZ264" s="101"/>
      <c r="OVA264" s="101"/>
      <c r="OVB264" s="101"/>
      <c r="OVC264" s="101"/>
      <c r="OVD264" s="101"/>
      <c r="OVE264" s="101"/>
      <c r="OVF264" s="101"/>
      <c r="OVG264" s="101"/>
      <c r="OVH264" s="101"/>
      <c r="OVI264" s="101"/>
      <c r="OVJ264" s="101"/>
      <c r="OVK264" s="101"/>
      <c r="OVL264" s="101"/>
      <c r="OVM264" s="101"/>
      <c r="OVN264" s="101"/>
      <c r="OVO264" s="101"/>
      <c r="OVP264" s="101"/>
      <c r="OVQ264" s="101"/>
      <c r="OVR264" s="101"/>
      <c r="OVS264" s="101"/>
      <c r="OVT264" s="101"/>
      <c r="OVU264" s="101"/>
      <c r="OVV264" s="101"/>
      <c r="OVW264" s="101"/>
      <c r="OVX264" s="101"/>
      <c r="OVY264" s="101"/>
      <c r="OVZ264" s="101"/>
      <c r="OWA264" s="101"/>
      <c r="OWB264" s="101"/>
      <c r="OWC264" s="101"/>
      <c r="OWD264" s="101"/>
      <c r="OWE264" s="101"/>
      <c r="OWF264" s="101"/>
      <c r="OWG264" s="101"/>
      <c r="OWH264" s="101"/>
      <c r="OWI264" s="101"/>
      <c r="OWJ264" s="101"/>
      <c r="OWK264" s="101"/>
      <c r="OWL264" s="101"/>
      <c r="OWM264" s="101"/>
      <c r="OWN264" s="101"/>
      <c r="OWO264" s="101"/>
      <c r="OWP264" s="101"/>
      <c r="OWQ264" s="101"/>
      <c r="OWR264" s="101"/>
      <c r="OWS264" s="101"/>
      <c r="OWT264" s="101"/>
      <c r="OWU264" s="101"/>
      <c r="OWV264" s="101"/>
      <c r="OWW264" s="101"/>
      <c r="OWX264" s="101"/>
      <c r="OWY264" s="101"/>
      <c r="OWZ264" s="101"/>
      <c r="OXA264" s="101"/>
      <c r="OXB264" s="101"/>
      <c r="OXC264" s="101"/>
      <c r="OXD264" s="101"/>
      <c r="OXE264" s="101"/>
      <c r="OXF264" s="101"/>
      <c r="OXG264" s="101"/>
      <c r="OXH264" s="101"/>
      <c r="OXI264" s="101"/>
      <c r="OXJ264" s="101"/>
      <c r="OXK264" s="101"/>
      <c r="OXL264" s="101"/>
      <c r="OXM264" s="101"/>
      <c r="OXN264" s="101"/>
      <c r="OXO264" s="101"/>
      <c r="OXP264" s="101"/>
      <c r="OXQ264" s="101"/>
      <c r="OXR264" s="101"/>
      <c r="OXS264" s="101"/>
      <c r="OXT264" s="101"/>
      <c r="OXU264" s="101"/>
      <c r="OXV264" s="101"/>
      <c r="OXW264" s="101"/>
      <c r="OXX264" s="101"/>
      <c r="OXY264" s="101"/>
      <c r="OXZ264" s="101"/>
      <c r="OYA264" s="101"/>
      <c r="OYB264" s="101"/>
      <c r="OYC264" s="101"/>
      <c r="OYD264" s="101"/>
      <c r="OYE264" s="101"/>
      <c r="OYF264" s="101"/>
      <c r="OYG264" s="101"/>
      <c r="OYH264" s="101"/>
      <c r="OYI264" s="101"/>
      <c r="OYJ264" s="101"/>
      <c r="OYK264" s="101"/>
      <c r="OYL264" s="101"/>
      <c r="OYM264" s="101"/>
      <c r="OYN264" s="101"/>
      <c r="OYO264" s="101"/>
      <c r="OYP264" s="101"/>
      <c r="OYQ264" s="101"/>
      <c r="OYR264" s="101"/>
      <c r="OYS264" s="101"/>
      <c r="OYT264" s="101"/>
      <c r="OYU264" s="101"/>
      <c r="OYV264" s="101"/>
      <c r="OYW264" s="101"/>
      <c r="OYX264" s="101"/>
      <c r="OYY264" s="101"/>
      <c r="OYZ264" s="101"/>
      <c r="OZA264" s="101"/>
      <c r="OZB264" s="101"/>
      <c r="OZC264" s="101"/>
      <c r="OZD264" s="101"/>
      <c r="OZE264" s="101"/>
      <c r="OZF264" s="101"/>
      <c r="OZG264" s="101"/>
      <c r="OZH264" s="101"/>
      <c r="OZI264" s="101"/>
      <c r="OZJ264" s="101"/>
      <c r="OZK264" s="101"/>
      <c r="OZL264" s="101"/>
      <c r="OZM264" s="101"/>
      <c r="OZN264" s="101"/>
      <c r="OZO264" s="101"/>
      <c r="OZP264" s="101"/>
      <c r="OZQ264" s="101"/>
      <c r="OZR264" s="101"/>
      <c r="OZS264" s="101"/>
      <c r="OZT264" s="101"/>
      <c r="OZU264" s="101"/>
      <c r="OZV264" s="101"/>
      <c r="OZW264" s="101"/>
      <c r="OZX264" s="101"/>
      <c r="OZY264" s="101"/>
      <c r="OZZ264" s="101"/>
      <c r="PAA264" s="101"/>
      <c r="PAB264" s="101"/>
      <c r="PAC264" s="101"/>
      <c r="PAD264" s="101"/>
      <c r="PAE264" s="101"/>
      <c r="PAF264" s="101"/>
      <c r="PAG264" s="101"/>
      <c r="PAH264" s="101"/>
      <c r="PAI264" s="101"/>
      <c r="PAJ264" s="101"/>
      <c r="PAK264" s="101"/>
      <c r="PAL264" s="101"/>
      <c r="PAM264" s="101"/>
      <c r="PAN264" s="101"/>
      <c r="PAO264" s="101"/>
      <c r="PAP264" s="101"/>
      <c r="PAQ264" s="101"/>
      <c r="PAR264" s="101"/>
      <c r="PAS264" s="101"/>
      <c r="PAT264" s="101"/>
      <c r="PAU264" s="101"/>
      <c r="PAV264" s="101"/>
      <c r="PAW264" s="101"/>
      <c r="PAX264" s="101"/>
      <c r="PAY264" s="101"/>
      <c r="PAZ264" s="101"/>
      <c r="PBA264" s="101"/>
      <c r="PBB264" s="101"/>
      <c r="PBC264" s="101"/>
      <c r="PBD264" s="101"/>
      <c r="PBE264" s="101"/>
      <c r="PBF264" s="101"/>
      <c r="PBG264" s="101"/>
      <c r="PBH264" s="101"/>
      <c r="PBI264" s="101"/>
      <c r="PBJ264" s="101"/>
      <c r="PBK264" s="101"/>
      <c r="PBL264" s="101"/>
      <c r="PBM264" s="101"/>
      <c r="PBN264" s="101"/>
      <c r="PBO264" s="101"/>
      <c r="PBP264" s="101"/>
      <c r="PBQ264" s="101"/>
      <c r="PBR264" s="101"/>
      <c r="PBS264" s="101"/>
      <c r="PBT264" s="101"/>
      <c r="PBU264" s="101"/>
      <c r="PBV264" s="101"/>
      <c r="PBW264" s="101"/>
      <c r="PBX264" s="101"/>
      <c r="PBY264" s="101"/>
      <c r="PBZ264" s="101"/>
      <c r="PCA264" s="101"/>
      <c r="PCB264" s="101"/>
      <c r="PCC264" s="101"/>
      <c r="PCD264" s="101"/>
      <c r="PCE264" s="101"/>
      <c r="PCF264" s="101"/>
      <c r="PCG264" s="101"/>
      <c r="PCH264" s="101"/>
      <c r="PCI264" s="101"/>
      <c r="PCJ264" s="101"/>
      <c r="PCK264" s="101"/>
      <c r="PCL264" s="101"/>
      <c r="PCM264" s="101"/>
      <c r="PCN264" s="101"/>
      <c r="PCO264" s="101"/>
      <c r="PCP264" s="101"/>
      <c r="PCQ264" s="101"/>
      <c r="PCR264" s="101"/>
      <c r="PCS264" s="101"/>
      <c r="PCT264" s="101"/>
      <c r="PCU264" s="101"/>
      <c r="PCV264" s="101"/>
      <c r="PCW264" s="101"/>
      <c r="PCX264" s="101"/>
      <c r="PCY264" s="101"/>
      <c r="PCZ264" s="101"/>
      <c r="PDA264" s="101"/>
      <c r="PDB264" s="101"/>
      <c r="PDC264" s="101"/>
      <c r="PDD264" s="101"/>
      <c r="PDE264" s="101"/>
      <c r="PDF264" s="101"/>
      <c r="PDG264" s="101"/>
      <c r="PDH264" s="101"/>
      <c r="PDI264" s="101"/>
      <c r="PDJ264" s="101"/>
      <c r="PDK264" s="101"/>
      <c r="PDL264" s="101"/>
      <c r="PDM264" s="101"/>
      <c r="PDN264" s="101"/>
      <c r="PDO264" s="101"/>
      <c r="PDP264" s="101"/>
      <c r="PDQ264" s="101"/>
      <c r="PDR264" s="101"/>
      <c r="PDS264" s="101"/>
      <c r="PDT264" s="101"/>
      <c r="PDU264" s="101"/>
      <c r="PDV264" s="101"/>
      <c r="PDW264" s="101"/>
      <c r="PDX264" s="101"/>
      <c r="PDY264" s="101"/>
      <c r="PDZ264" s="101"/>
      <c r="PEA264" s="101"/>
      <c r="PEB264" s="101"/>
      <c r="PEC264" s="101"/>
      <c r="PED264" s="101"/>
      <c r="PEE264" s="101"/>
      <c r="PEF264" s="101"/>
      <c r="PEG264" s="101"/>
      <c r="PEH264" s="101"/>
      <c r="PEI264" s="101"/>
      <c r="PEJ264" s="101"/>
      <c r="PEK264" s="101"/>
      <c r="PEL264" s="101"/>
      <c r="PEM264" s="101"/>
      <c r="PEN264" s="101"/>
      <c r="PEO264" s="101"/>
      <c r="PEP264" s="101"/>
      <c r="PEQ264" s="101"/>
      <c r="PER264" s="101"/>
      <c r="PES264" s="101"/>
      <c r="PET264" s="101"/>
      <c r="PEU264" s="101"/>
      <c r="PEV264" s="101"/>
      <c r="PEW264" s="101"/>
      <c r="PEX264" s="101"/>
      <c r="PEY264" s="101"/>
      <c r="PEZ264" s="101"/>
      <c r="PFA264" s="101"/>
      <c r="PFB264" s="101"/>
      <c r="PFC264" s="101"/>
      <c r="PFD264" s="101"/>
      <c r="PFE264" s="101"/>
      <c r="PFF264" s="101"/>
      <c r="PFG264" s="101"/>
      <c r="PFH264" s="101"/>
      <c r="PFI264" s="101"/>
      <c r="PFJ264" s="101"/>
      <c r="PFK264" s="101"/>
      <c r="PFL264" s="101"/>
      <c r="PFM264" s="101"/>
      <c r="PFN264" s="101"/>
      <c r="PFO264" s="101"/>
      <c r="PFP264" s="101"/>
      <c r="PFQ264" s="101"/>
      <c r="PFR264" s="101"/>
      <c r="PFS264" s="101"/>
      <c r="PFT264" s="101"/>
      <c r="PFU264" s="101"/>
      <c r="PFV264" s="101"/>
      <c r="PFW264" s="101"/>
      <c r="PFX264" s="101"/>
      <c r="PFY264" s="101"/>
      <c r="PFZ264" s="101"/>
      <c r="PGA264" s="101"/>
      <c r="PGB264" s="101"/>
      <c r="PGC264" s="101"/>
      <c r="PGD264" s="101"/>
      <c r="PGE264" s="101"/>
      <c r="PGF264" s="101"/>
      <c r="PGG264" s="101"/>
      <c r="PGH264" s="101"/>
      <c r="PGI264" s="101"/>
      <c r="PGJ264" s="101"/>
      <c r="PGK264" s="101"/>
      <c r="PGL264" s="101"/>
      <c r="PGM264" s="101"/>
      <c r="PGN264" s="101"/>
      <c r="PGO264" s="101"/>
      <c r="PGP264" s="101"/>
      <c r="PGQ264" s="101"/>
      <c r="PGR264" s="101"/>
      <c r="PGS264" s="101"/>
      <c r="PGT264" s="101"/>
      <c r="PGU264" s="101"/>
      <c r="PGV264" s="101"/>
      <c r="PGW264" s="101"/>
      <c r="PGX264" s="101"/>
      <c r="PGY264" s="101"/>
      <c r="PGZ264" s="101"/>
      <c r="PHA264" s="101"/>
      <c r="PHB264" s="101"/>
      <c r="PHC264" s="101"/>
      <c r="PHD264" s="101"/>
      <c r="PHE264" s="101"/>
      <c r="PHF264" s="101"/>
      <c r="PHG264" s="101"/>
      <c r="PHH264" s="101"/>
      <c r="PHI264" s="101"/>
      <c r="PHJ264" s="101"/>
      <c r="PHK264" s="101"/>
      <c r="PHL264" s="101"/>
      <c r="PHM264" s="101"/>
      <c r="PHN264" s="101"/>
      <c r="PHO264" s="101"/>
      <c r="PHP264" s="101"/>
      <c r="PHQ264" s="101"/>
      <c r="PHR264" s="101"/>
      <c r="PHS264" s="101"/>
      <c r="PHT264" s="101"/>
      <c r="PHU264" s="101"/>
      <c r="PHV264" s="101"/>
      <c r="PHW264" s="101"/>
      <c r="PHX264" s="101"/>
      <c r="PHY264" s="101"/>
      <c r="PHZ264" s="101"/>
      <c r="PIA264" s="101"/>
      <c r="PIB264" s="101"/>
      <c r="PIC264" s="101"/>
      <c r="PID264" s="101"/>
      <c r="PIE264" s="101"/>
      <c r="PIF264" s="101"/>
      <c r="PIG264" s="101"/>
      <c r="PIH264" s="101"/>
      <c r="PII264" s="101"/>
      <c r="PIJ264" s="101"/>
      <c r="PIK264" s="101"/>
      <c r="PIL264" s="101"/>
      <c r="PIM264" s="101"/>
      <c r="PIN264" s="101"/>
      <c r="PIO264" s="101"/>
      <c r="PIP264" s="101"/>
      <c r="PIQ264" s="101"/>
      <c r="PIR264" s="101"/>
      <c r="PIS264" s="101"/>
      <c r="PIT264" s="101"/>
      <c r="PIU264" s="101"/>
      <c r="PIV264" s="101"/>
      <c r="PIW264" s="101"/>
      <c r="PIX264" s="101"/>
      <c r="PIY264" s="101"/>
      <c r="PIZ264" s="101"/>
      <c r="PJA264" s="101"/>
      <c r="PJB264" s="101"/>
      <c r="PJC264" s="101"/>
      <c r="PJD264" s="101"/>
      <c r="PJE264" s="101"/>
      <c r="PJF264" s="101"/>
      <c r="PJG264" s="101"/>
      <c r="PJH264" s="101"/>
      <c r="PJI264" s="101"/>
      <c r="PJJ264" s="101"/>
      <c r="PJK264" s="101"/>
      <c r="PJL264" s="101"/>
      <c r="PJM264" s="101"/>
      <c r="PJN264" s="101"/>
      <c r="PJO264" s="101"/>
      <c r="PJP264" s="101"/>
      <c r="PJQ264" s="101"/>
      <c r="PJR264" s="101"/>
      <c r="PJS264" s="101"/>
      <c r="PJT264" s="101"/>
      <c r="PJU264" s="101"/>
      <c r="PJV264" s="101"/>
      <c r="PJW264" s="101"/>
      <c r="PJX264" s="101"/>
      <c r="PJY264" s="101"/>
      <c r="PJZ264" s="101"/>
      <c r="PKA264" s="101"/>
      <c r="PKB264" s="101"/>
      <c r="PKC264" s="101"/>
      <c r="PKD264" s="101"/>
      <c r="PKE264" s="101"/>
      <c r="PKF264" s="101"/>
      <c r="PKG264" s="101"/>
      <c r="PKH264" s="101"/>
      <c r="PKI264" s="101"/>
      <c r="PKJ264" s="101"/>
      <c r="PKK264" s="101"/>
      <c r="PKL264" s="101"/>
      <c r="PKM264" s="101"/>
      <c r="PKN264" s="101"/>
      <c r="PKO264" s="101"/>
      <c r="PKP264" s="101"/>
      <c r="PKQ264" s="101"/>
      <c r="PKR264" s="101"/>
      <c r="PKS264" s="101"/>
      <c r="PKT264" s="101"/>
      <c r="PKU264" s="101"/>
      <c r="PKV264" s="101"/>
      <c r="PKW264" s="101"/>
      <c r="PKX264" s="101"/>
      <c r="PKY264" s="101"/>
      <c r="PKZ264" s="101"/>
      <c r="PLA264" s="101"/>
      <c r="PLB264" s="101"/>
      <c r="PLC264" s="101"/>
      <c r="PLD264" s="101"/>
      <c r="PLE264" s="101"/>
      <c r="PLF264" s="101"/>
      <c r="PLG264" s="101"/>
      <c r="PLH264" s="101"/>
      <c r="PLI264" s="101"/>
      <c r="PLJ264" s="101"/>
      <c r="PLK264" s="101"/>
      <c r="PLL264" s="101"/>
      <c r="PLM264" s="101"/>
      <c r="PLN264" s="101"/>
      <c r="PLO264" s="101"/>
      <c r="PLP264" s="101"/>
      <c r="PLQ264" s="101"/>
      <c r="PLR264" s="101"/>
      <c r="PLS264" s="101"/>
      <c r="PLT264" s="101"/>
      <c r="PLU264" s="101"/>
      <c r="PLV264" s="101"/>
      <c r="PLW264" s="101"/>
      <c r="PLX264" s="101"/>
      <c r="PLY264" s="101"/>
      <c r="PLZ264" s="101"/>
      <c r="PMA264" s="101"/>
      <c r="PMB264" s="101"/>
      <c r="PMC264" s="101"/>
      <c r="PMD264" s="101"/>
      <c r="PME264" s="101"/>
      <c r="PMF264" s="101"/>
      <c r="PMG264" s="101"/>
      <c r="PMH264" s="101"/>
      <c r="PMI264" s="101"/>
      <c r="PMJ264" s="101"/>
      <c r="PMK264" s="101"/>
      <c r="PML264" s="101"/>
      <c r="PMM264" s="101"/>
      <c r="PMN264" s="101"/>
      <c r="PMO264" s="101"/>
      <c r="PMP264" s="101"/>
      <c r="PMQ264" s="101"/>
      <c r="PMR264" s="101"/>
      <c r="PMS264" s="101"/>
      <c r="PMT264" s="101"/>
      <c r="PMU264" s="101"/>
      <c r="PMV264" s="101"/>
      <c r="PMW264" s="101"/>
      <c r="PMX264" s="101"/>
      <c r="PMY264" s="101"/>
      <c r="PMZ264" s="101"/>
      <c r="PNA264" s="101"/>
      <c r="PNB264" s="101"/>
      <c r="PNC264" s="101"/>
      <c r="PND264" s="101"/>
      <c r="PNE264" s="101"/>
      <c r="PNF264" s="101"/>
      <c r="PNG264" s="101"/>
      <c r="PNH264" s="101"/>
      <c r="PNI264" s="101"/>
      <c r="PNJ264" s="101"/>
      <c r="PNK264" s="101"/>
      <c r="PNL264" s="101"/>
      <c r="PNM264" s="101"/>
      <c r="PNN264" s="101"/>
      <c r="PNO264" s="101"/>
      <c r="PNP264" s="101"/>
      <c r="PNQ264" s="101"/>
      <c r="PNR264" s="101"/>
      <c r="PNS264" s="101"/>
      <c r="PNT264" s="101"/>
      <c r="PNU264" s="101"/>
      <c r="PNV264" s="101"/>
      <c r="PNW264" s="101"/>
      <c r="PNX264" s="101"/>
      <c r="PNY264" s="101"/>
      <c r="PNZ264" s="101"/>
      <c r="POA264" s="101"/>
      <c r="POB264" s="101"/>
      <c r="POC264" s="101"/>
      <c r="POD264" s="101"/>
      <c r="POE264" s="101"/>
      <c r="POF264" s="101"/>
      <c r="POG264" s="101"/>
      <c r="POH264" s="101"/>
      <c r="POI264" s="101"/>
      <c r="POJ264" s="101"/>
      <c r="POK264" s="101"/>
      <c r="POL264" s="101"/>
      <c r="POM264" s="101"/>
      <c r="PON264" s="101"/>
      <c r="POO264" s="101"/>
      <c r="POP264" s="101"/>
      <c r="POQ264" s="101"/>
      <c r="POR264" s="101"/>
      <c r="POS264" s="101"/>
      <c r="POT264" s="101"/>
      <c r="POU264" s="101"/>
      <c r="POV264" s="101"/>
      <c r="POW264" s="101"/>
      <c r="POX264" s="101"/>
      <c r="POY264" s="101"/>
      <c r="POZ264" s="101"/>
      <c r="PPA264" s="101"/>
      <c r="PPB264" s="101"/>
      <c r="PPC264" s="101"/>
      <c r="PPD264" s="101"/>
      <c r="PPE264" s="101"/>
      <c r="PPF264" s="101"/>
      <c r="PPG264" s="101"/>
      <c r="PPH264" s="101"/>
      <c r="PPI264" s="101"/>
      <c r="PPJ264" s="101"/>
      <c r="PPK264" s="101"/>
      <c r="PPL264" s="101"/>
      <c r="PPM264" s="101"/>
      <c r="PPN264" s="101"/>
      <c r="PPO264" s="101"/>
      <c r="PPP264" s="101"/>
      <c r="PPQ264" s="101"/>
      <c r="PPR264" s="101"/>
      <c r="PPS264" s="101"/>
      <c r="PPT264" s="101"/>
      <c r="PPU264" s="101"/>
      <c r="PPV264" s="101"/>
      <c r="PPW264" s="101"/>
      <c r="PPX264" s="101"/>
      <c r="PPY264" s="101"/>
      <c r="PPZ264" s="101"/>
      <c r="PQA264" s="101"/>
      <c r="PQB264" s="101"/>
      <c r="PQC264" s="101"/>
      <c r="PQD264" s="101"/>
      <c r="PQE264" s="101"/>
      <c r="PQF264" s="101"/>
      <c r="PQG264" s="101"/>
      <c r="PQH264" s="101"/>
      <c r="PQI264" s="101"/>
      <c r="PQJ264" s="101"/>
      <c r="PQK264" s="101"/>
      <c r="PQL264" s="101"/>
      <c r="PQM264" s="101"/>
      <c r="PQN264" s="101"/>
      <c r="PQO264" s="101"/>
      <c r="PQP264" s="101"/>
      <c r="PQQ264" s="101"/>
      <c r="PQR264" s="101"/>
      <c r="PQS264" s="101"/>
      <c r="PQT264" s="101"/>
      <c r="PQU264" s="101"/>
      <c r="PQV264" s="101"/>
      <c r="PQW264" s="101"/>
      <c r="PQX264" s="101"/>
      <c r="PQY264" s="101"/>
      <c r="PQZ264" s="101"/>
      <c r="PRA264" s="101"/>
      <c r="PRB264" s="101"/>
      <c r="PRC264" s="101"/>
      <c r="PRD264" s="101"/>
      <c r="PRE264" s="101"/>
      <c r="PRF264" s="101"/>
      <c r="PRG264" s="101"/>
      <c r="PRH264" s="101"/>
      <c r="PRI264" s="101"/>
      <c r="PRJ264" s="101"/>
      <c r="PRK264" s="101"/>
      <c r="PRL264" s="101"/>
      <c r="PRM264" s="101"/>
      <c r="PRN264" s="101"/>
      <c r="PRO264" s="101"/>
      <c r="PRP264" s="101"/>
      <c r="PRQ264" s="101"/>
      <c r="PRR264" s="101"/>
      <c r="PRS264" s="101"/>
      <c r="PRT264" s="101"/>
      <c r="PRU264" s="101"/>
      <c r="PRV264" s="101"/>
      <c r="PRW264" s="101"/>
      <c r="PRX264" s="101"/>
      <c r="PRY264" s="101"/>
      <c r="PRZ264" s="101"/>
      <c r="PSA264" s="101"/>
      <c r="PSB264" s="101"/>
      <c r="PSC264" s="101"/>
      <c r="PSD264" s="101"/>
      <c r="PSE264" s="101"/>
      <c r="PSF264" s="101"/>
      <c r="PSG264" s="101"/>
      <c r="PSH264" s="101"/>
      <c r="PSI264" s="101"/>
      <c r="PSJ264" s="101"/>
      <c r="PSK264" s="101"/>
      <c r="PSL264" s="101"/>
      <c r="PSM264" s="101"/>
      <c r="PSN264" s="101"/>
      <c r="PSO264" s="101"/>
      <c r="PSP264" s="101"/>
      <c r="PSQ264" s="101"/>
      <c r="PSR264" s="101"/>
      <c r="PSS264" s="101"/>
      <c r="PST264" s="101"/>
      <c r="PSU264" s="101"/>
      <c r="PSV264" s="101"/>
      <c r="PSW264" s="101"/>
      <c r="PSX264" s="101"/>
      <c r="PSY264" s="101"/>
      <c r="PSZ264" s="101"/>
      <c r="PTA264" s="101"/>
      <c r="PTB264" s="101"/>
      <c r="PTC264" s="101"/>
      <c r="PTD264" s="101"/>
      <c r="PTE264" s="101"/>
      <c r="PTF264" s="101"/>
      <c r="PTG264" s="101"/>
      <c r="PTH264" s="101"/>
      <c r="PTI264" s="101"/>
      <c r="PTJ264" s="101"/>
      <c r="PTK264" s="101"/>
      <c r="PTL264" s="101"/>
      <c r="PTM264" s="101"/>
      <c r="PTN264" s="101"/>
      <c r="PTO264" s="101"/>
      <c r="PTP264" s="101"/>
      <c r="PTQ264" s="101"/>
      <c r="PTR264" s="101"/>
      <c r="PTS264" s="101"/>
      <c r="PTT264" s="101"/>
      <c r="PTU264" s="101"/>
      <c r="PTV264" s="101"/>
      <c r="PTW264" s="101"/>
      <c r="PTX264" s="101"/>
      <c r="PTY264" s="101"/>
      <c r="PTZ264" s="101"/>
      <c r="PUA264" s="101"/>
      <c r="PUB264" s="101"/>
      <c r="PUC264" s="101"/>
      <c r="PUD264" s="101"/>
      <c r="PUE264" s="101"/>
      <c r="PUF264" s="101"/>
      <c r="PUG264" s="101"/>
      <c r="PUH264" s="101"/>
      <c r="PUI264" s="101"/>
      <c r="PUJ264" s="101"/>
      <c r="PUK264" s="101"/>
      <c r="PUL264" s="101"/>
      <c r="PUM264" s="101"/>
      <c r="PUN264" s="101"/>
      <c r="PUO264" s="101"/>
      <c r="PUP264" s="101"/>
      <c r="PUQ264" s="101"/>
      <c r="PUR264" s="101"/>
      <c r="PUS264" s="101"/>
      <c r="PUT264" s="101"/>
      <c r="PUU264" s="101"/>
      <c r="PUV264" s="101"/>
      <c r="PUW264" s="101"/>
      <c r="PUX264" s="101"/>
      <c r="PUY264" s="101"/>
      <c r="PUZ264" s="101"/>
      <c r="PVA264" s="101"/>
      <c r="PVB264" s="101"/>
      <c r="PVC264" s="101"/>
      <c r="PVD264" s="101"/>
      <c r="PVE264" s="101"/>
      <c r="PVF264" s="101"/>
      <c r="PVG264" s="101"/>
      <c r="PVH264" s="101"/>
      <c r="PVI264" s="101"/>
      <c r="PVJ264" s="101"/>
      <c r="PVK264" s="101"/>
      <c r="PVL264" s="101"/>
      <c r="PVM264" s="101"/>
      <c r="PVN264" s="101"/>
      <c r="PVO264" s="101"/>
      <c r="PVP264" s="101"/>
      <c r="PVQ264" s="101"/>
      <c r="PVR264" s="101"/>
      <c r="PVS264" s="101"/>
      <c r="PVT264" s="101"/>
      <c r="PVU264" s="101"/>
      <c r="PVV264" s="101"/>
      <c r="PVW264" s="101"/>
      <c r="PVX264" s="101"/>
      <c r="PVY264" s="101"/>
      <c r="PVZ264" s="101"/>
      <c r="PWA264" s="101"/>
      <c r="PWB264" s="101"/>
      <c r="PWC264" s="101"/>
      <c r="PWD264" s="101"/>
      <c r="PWE264" s="101"/>
      <c r="PWF264" s="101"/>
      <c r="PWG264" s="101"/>
      <c r="PWH264" s="101"/>
      <c r="PWI264" s="101"/>
      <c r="PWJ264" s="101"/>
      <c r="PWK264" s="101"/>
      <c r="PWL264" s="101"/>
      <c r="PWM264" s="101"/>
      <c r="PWN264" s="101"/>
      <c r="PWO264" s="101"/>
      <c r="PWP264" s="101"/>
      <c r="PWQ264" s="101"/>
      <c r="PWR264" s="101"/>
      <c r="PWS264" s="101"/>
      <c r="PWT264" s="101"/>
      <c r="PWU264" s="101"/>
      <c r="PWV264" s="101"/>
      <c r="PWW264" s="101"/>
      <c r="PWX264" s="101"/>
      <c r="PWY264" s="101"/>
      <c r="PWZ264" s="101"/>
      <c r="PXA264" s="101"/>
      <c r="PXB264" s="101"/>
      <c r="PXC264" s="101"/>
      <c r="PXD264" s="101"/>
      <c r="PXE264" s="101"/>
      <c r="PXF264" s="101"/>
      <c r="PXG264" s="101"/>
      <c r="PXH264" s="101"/>
      <c r="PXI264" s="101"/>
      <c r="PXJ264" s="101"/>
      <c r="PXK264" s="101"/>
      <c r="PXL264" s="101"/>
      <c r="PXM264" s="101"/>
      <c r="PXN264" s="101"/>
      <c r="PXO264" s="101"/>
      <c r="PXP264" s="101"/>
      <c r="PXQ264" s="101"/>
      <c r="PXR264" s="101"/>
      <c r="PXS264" s="101"/>
      <c r="PXT264" s="101"/>
      <c r="PXU264" s="101"/>
      <c r="PXV264" s="101"/>
      <c r="PXW264" s="101"/>
      <c r="PXX264" s="101"/>
      <c r="PXY264" s="101"/>
      <c r="PXZ264" s="101"/>
      <c r="PYA264" s="101"/>
      <c r="PYB264" s="101"/>
      <c r="PYC264" s="101"/>
      <c r="PYD264" s="101"/>
      <c r="PYE264" s="101"/>
      <c r="PYF264" s="101"/>
      <c r="PYG264" s="101"/>
      <c r="PYH264" s="101"/>
      <c r="PYI264" s="101"/>
      <c r="PYJ264" s="101"/>
      <c r="PYK264" s="101"/>
      <c r="PYL264" s="101"/>
      <c r="PYM264" s="101"/>
      <c r="PYN264" s="101"/>
      <c r="PYO264" s="101"/>
      <c r="PYP264" s="101"/>
      <c r="PYQ264" s="101"/>
      <c r="PYR264" s="101"/>
      <c r="PYS264" s="101"/>
      <c r="PYT264" s="101"/>
      <c r="PYU264" s="101"/>
      <c r="PYV264" s="101"/>
      <c r="PYW264" s="101"/>
      <c r="PYX264" s="101"/>
      <c r="PYY264" s="101"/>
      <c r="PYZ264" s="101"/>
      <c r="PZA264" s="101"/>
      <c r="PZB264" s="101"/>
      <c r="PZC264" s="101"/>
      <c r="PZD264" s="101"/>
      <c r="PZE264" s="101"/>
      <c r="PZF264" s="101"/>
      <c r="PZG264" s="101"/>
      <c r="PZH264" s="101"/>
      <c r="PZI264" s="101"/>
      <c r="PZJ264" s="101"/>
      <c r="PZK264" s="101"/>
      <c r="PZL264" s="101"/>
      <c r="PZM264" s="101"/>
      <c r="PZN264" s="101"/>
      <c r="PZO264" s="101"/>
      <c r="PZP264" s="101"/>
      <c r="PZQ264" s="101"/>
      <c r="PZR264" s="101"/>
      <c r="PZS264" s="101"/>
      <c r="PZT264" s="101"/>
      <c r="PZU264" s="101"/>
      <c r="PZV264" s="101"/>
      <c r="PZW264" s="101"/>
      <c r="PZX264" s="101"/>
      <c r="PZY264" s="101"/>
      <c r="PZZ264" s="101"/>
      <c r="QAA264" s="101"/>
      <c r="QAB264" s="101"/>
      <c r="QAC264" s="101"/>
      <c r="QAD264" s="101"/>
      <c r="QAE264" s="101"/>
      <c r="QAF264" s="101"/>
      <c r="QAG264" s="101"/>
      <c r="QAH264" s="101"/>
      <c r="QAI264" s="101"/>
      <c r="QAJ264" s="101"/>
      <c r="QAK264" s="101"/>
      <c r="QAL264" s="101"/>
      <c r="QAM264" s="101"/>
      <c r="QAN264" s="101"/>
      <c r="QAO264" s="101"/>
      <c r="QAP264" s="101"/>
      <c r="QAQ264" s="101"/>
      <c r="QAR264" s="101"/>
      <c r="QAS264" s="101"/>
      <c r="QAT264" s="101"/>
      <c r="QAU264" s="101"/>
      <c r="QAV264" s="101"/>
      <c r="QAW264" s="101"/>
      <c r="QAX264" s="101"/>
      <c r="QAY264" s="101"/>
      <c r="QAZ264" s="101"/>
      <c r="QBA264" s="101"/>
      <c r="QBB264" s="101"/>
      <c r="QBC264" s="101"/>
      <c r="QBD264" s="101"/>
      <c r="QBE264" s="101"/>
      <c r="QBF264" s="101"/>
      <c r="QBG264" s="101"/>
      <c r="QBH264" s="101"/>
      <c r="QBI264" s="101"/>
      <c r="QBJ264" s="101"/>
      <c r="QBK264" s="101"/>
      <c r="QBL264" s="101"/>
      <c r="QBM264" s="101"/>
      <c r="QBN264" s="101"/>
      <c r="QBO264" s="101"/>
      <c r="QBP264" s="101"/>
      <c r="QBQ264" s="101"/>
      <c r="QBR264" s="101"/>
      <c r="QBS264" s="101"/>
      <c r="QBT264" s="101"/>
      <c r="QBU264" s="101"/>
      <c r="QBV264" s="101"/>
      <c r="QBW264" s="101"/>
      <c r="QBX264" s="101"/>
      <c r="QBY264" s="101"/>
      <c r="QBZ264" s="101"/>
      <c r="QCA264" s="101"/>
      <c r="QCB264" s="101"/>
      <c r="QCC264" s="101"/>
      <c r="QCD264" s="101"/>
      <c r="QCE264" s="101"/>
      <c r="QCF264" s="101"/>
      <c r="QCG264" s="101"/>
      <c r="QCH264" s="101"/>
      <c r="QCI264" s="101"/>
      <c r="QCJ264" s="101"/>
      <c r="QCK264" s="101"/>
      <c r="QCL264" s="101"/>
      <c r="QCM264" s="101"/>
      <c r="QCN264" s="101"/>
      <c r="QCO264" s="101"/>
      <c r="QCP264" s="101"/>
      <c r="QCQ264" s="101"/>
      <c r="QCR264" s="101"/>
      <c r="QCS264" s="101"/>
      <c r="QCT264" s="101"/>
      <c r="QCU264" s="101"/>
      <c r="QCV264" s="101"/>
      <c r="QCW264" s="101"/>
      <c r="QCX264" s="101"/>
      <c r="QCY264" s="101"/>
      <c r="QCZ264" s="101"/>
      <c r="QDA264" s="101"/>
      <c r="QDB264" s="101"/>
      <c r="QDC264" s="101"/>
      <c r="QDD264" s="101"/>
      <c r="QDE264" s="101"/>
      <c r="QDF264" s="101"/>
      <c r="QDG264" s="101"/>
      <c r="QDH264" s="101"/>
      <c r="QDI264" s="101"/>
      <c r="QDJ264" s="101"/>
      <c r="QDK264" s="101"/>
      <c r="QDL264" s="101"/>
      <c r="QDM264" s="101"/>
      <c r="QDN264" s="101"/>
      <c r="QDO264" s="101"/>
      <c r="QDP264" s="101"/>
      <c r="QDQ264" s="101"/>
      <c r="QDR264" s="101"/>
      <c r="QDS264" s="101"/>
      <c r="QDT264" s="101"/>
      <c r="QDU264" s="101"/>
      <c r="QDV264" s="101"/>
      <c r="QDW264" s="101"/>
      <c r="QDX264" s="101"/>
      <c r="QDY264" s="101"/>
      <c r="QDZ264" s="101"/>
      <c r="QEA264" s="101"/>
      <c r="QEB264" s="101"/>
      <c r="QEC264" s="101"/>
      <c r="QED264" s="101"/>
      <c r="QEE264" s="101"/>
      <c r="QEF264" s="101"/>
      <c r="QEG264" s="101"/>
      <c r="QEH264" s="101"/>
      <c r="QEI264" s="101"/>
      <c r="QEJ264" s="101"/>
      <c r="QEK264" s="101"/>
      <c r="QEL264" s="101"/>
      <c r="QEM264" s="101"/>
      <c r="QEN264" s="101"/>
      <c r="QEO264" s="101"/>
      <c r="QEP264" s="101"/>
      <c r="QEQ264" s="101"/>
      <c r="QER264" s="101"/>
      <c r="QES264" s="101"/>
      <c r="QET264" s="101"/>
      <c r="QEU264" s="101"/>
      <c r="QEV264" s="101"/>
      <c r="QEW264" s="101"/>
      <c r="QEX264" s="101"/>
      <c r="QEY264" s="101"/>
      <c r="QEZ264" s="101"/>
      <c r="QFA264" s="101"/>
      <c r="QFB264" s="101"/>
      <c r="QFC264" s="101"/>
      <c r="QFD264" s="101"/>
      <c r="QFE264" s="101"/>
      <c r="QFF264" s="101"/>
      <c r="QFG264" s="101"/>
      <c r="QFH264" s="101"/>
      <c r="QFI264" s="101"/>
      <c r="QFJ264" s="101"/>
      <c r="QFK264" s="101"/>
      <c r="QFL264" s="101"/>
      <c r="QFM264" s="101"/>
      <c r="QFN264" s="101"/>
      <c r="QFO264" s="101"/>
      <c r="QFP264" s="101"/>
      <c r="QFQ264" s="101"/>
      <c r="QFR264" s="101"/>
      <c r="QFS264" s="101"/>
      <c r="QFT264" s="101"/>
      <c r="QFU264" s="101"/>
      <c r="QFV264" s="101"/>
      <c r="QFW264" s="101"/>
      <c r="QFX264" s="101"/>
      <c r="QFY264" s="101"/>
      <c r="QFZ264" s="101"/>
      <c r="QGA264" s="101"/>
      <c r="QGB264" s="101"/>
      <c r="QGC264" s="101"/>
      <c r="QGD264" s="101"/>
      <c r="QGE264" s="101"/>
      <c r="QGF264" s="101"/>
      <c r="QGG264" s="101"/>
      <c r="QGH264" s="101"/>
      <c r="QGI264" s="101"/>
      <c r="QGJ264" s="101"/>
      <c r="QGK264" s="101"/>
      <c r="QGL264" s="101"/>
      <c r="QGM264" s="101"/>
      <c r="QGN264" s="101"/>
      <c r="QGO264" s="101"/>
      <c r="QGP264" s="101"/>
      <c r="QGQ264" s="101"/>
      <c r="QGR264" s="101"/>
      <c r="QGS264" s="101"/>
      <c r="QGT264" s="101"/>
      <c r="QGU264" s="101"/>
      <c r="QGV264" s="101"/>
      <c r="QGW264" s="101"/>
      <c r="QGX264" s="101"/>
      <c r="QGY264" s="101"/>
      <c r="QGZ264" s="101"/>
      <c r="QHA264" s="101"/>
      <c r="QHB264" s="101"/>
      <c r="QHC264" s="101"/>
      <c r="QHD264" s="101"/>
      <c r="QHE264" s="101"/>
      <c r="QHF264" s="101"/>
      <c r="QHG264" s="101"/>
      <c r="QHH264" s="101"/>
      <c r="QHI264" s="101"/>
      <c r="QHJ264" s="101"/>
      <c r="QHK264" s="101"/>
      <c r="QHL264" s="101"/>
      <c r="QHM264" s="101"/>
      <c r="QHN264" s="101"/>
      <c r="QHO264" s="101"/>
      <c r="QHP264" s="101"/>
      <c r="QHQ264" s="101"/>
      <c r="QHR264" s="101"/>
      <c r="QHS264" s="101"/>
      <c r="QHT264" s="101"/>
      <c r="QHU264" s="101"/>
      <c r="QHV264" s="101"/>
      <c r="QHW264" s="101"/>
      <c r="QHX264" s="101"/>
      <c r="QHY264" s="101"/>
      <c r="QHZ264" s="101"/>
      <c r="QIA264" s="101"/>
      <c r="QIB264" s="101"/>
      <c r="QIC264" s="101"/>
      <c r="QID264" s="101"/>
      <c r="QIE264" s="101"/>
      <c r="QIF264" s="101"/>
      <c r="QIG264" s="101"/>
      <c r="QIH264" s="101"/>
      <c r="QII264" s="101"/>
      <c r="QIJ264" s="101"/>
      <c r="QIK264" s="101"/>
      <c r="QIL264" s="101"/>
      <c r="QIM264" s="101"/>
      <c r="QIN264" s="101"/>
      <c r="QIO264" s="101"/>
      <c r="QIP264" s="101"/>
      <c r="QIQ264" s="101"/>
      <c r="QIR264" s="101"/>
      <c r="QIS264" s="101"/>
      <c r="QIT264" s="101"/>
      <c r="QIU264" s="101"/>
      <c r="QIV264" s="101"/>
      <c r="QIW264" s="101"/>
      <c r="QIX264" s="101"/>
      <c r="QIY264" s="101"/>
      <c r="QIZ264" s="101"/>
      <c r="QJA264" s="101"/>
      <c r="QJB264" s="101"/>
      <c r="QJC264" s="101"/>
      <c r="QJD264" s="101"/>
      <c r="QJE264" s="101"/>
      <c r="QJF264" s="101"/>
      <c r="QJG264" s="101"/>
      <c r="QJH264" s="101"/>
      <c r="QJI264" s="101"/>
      <c r="QJJ264" s="101"/>
      <c r="QJK264" s="101"/>
      <c r="QJL264" s="101"/>
      <c r="QJM264" s="101"/>
      <c r="QJN264" s="101"/>
      <c r="QJO264" s="101"/>
      <c r="QJP264" s="101"/>
      <c r="QJQ264" s="101"/>
      <c r="QJR264" s="101"/>
      <c r="QJS264" s="101"/>
      <c r="QJT264" s="101"/>
      <c r="QJU264" s="101"/>
      <c r="QJV264" s="101"/>
      <c r="QJW264" s="101"/>
      <c r="QJX264" s="101"/>
      <c r="QJY264" s="101"/>
      <c r="QJZ264" s="101"/>
      <c r="QKA264" s="101"/>
      <c r="QKB264" s="101"/>
      <c r="QKC264" s="101"/>
      <c r="QKD264" s="101"/>
      <c r="QKE264" s="101"/>
      <c r="QKF264" s="101"/>
      <c r="QKG264" s="101"/>
      <c r="QKH264" s="101"/>
      <c r="QKI264" s="101"/>
      <c r="QKJ264" s="101"/>
      <c r="QKK264" s="101"/>
      <c r="QKL264" s="101"/>
      <c r="QKM264" s="101"/>
      <c r="QKN264" s="101"/>
      <c r="QKO264" s="101"/>
      <c r="QKP264" s="101"/>
      <c r="QKQ264" s="101"/>
      <c r="QKR264" s="101"/>
      <c r="QKS264" s="101"/>
      <c r="QKT264" s="101"/>
      <c r="QKU264" s="101"/>
      <c r="QKV264" s="101"/>
      <c r="QKW264" s="101"/>
      <c r="QKX264" s="101"/>
      <c r="QKY264" s="101"/>
      <c r="QKZ264" s="101"/>
      <c r="QLA264" s="101"/>
      <c r="QLB264" s="101"/>
      <c r="QLC264" s="101"/>
      <c r="QLD264" s="101"/>
      <c r="QLE264" s="101"/>
      <c r="QLF264" s="101"/>
      <c r="QLG264" s="101"/>
      <c r="QLH264" s="101"/>
      <c r="QLI264" s="101"/>
      <c r="QLJ264" s="101"/>
      <c r="QLK264" s="101"/>
      <c r="QLL264" s="101"/>
      <c r="QLM264" s="101"/>
      <c r="QLN264" s="101"/>
      <c r="QLO264" s="101"/>
      <c r="QLP264" s="101"/>
      <c r="QLQ264" s="101"/>
      <c r="QLR264" s="101"/>
      <c r="QLS264" s="101"/>
      <c r="QLT264" s="101"/>
      <c r="QLU264" s="101"/>
      <c r="QLV264" s="101"/>
      <c r="QLW264" s="101"/>
      <c r="QLX264" s="101"/>
      <c r="QLY264" s="101"/>
      <c r="QLZ264" s="101"/>
      <c r="QMA264" s="101"/>
      <c r="QMB264" s="101"/>
      <c r="QMC264" s="101"/>
      <c r="QMD264" s="101"/>
      <c r="QME264" s="101"/>
      <c r="QMF264" s="101"/>
      <c r="QMG264" s="101"/>
      <c r="QMH264" s="101"/>
      <c r="QMI264" s="101"/>
      <c r="QMJ264" s="101"/>
      <c r="QMK264" s="101"/>
      <c r="QML264" s="101"/>
      <c r="QMM264" s="101"/>
      <c r="QMN264" s="101"/>
      <c r="QMO264" s="101"/>
      <c r="QMP264" s="101"/>
      <c r="QMQ264" s="101"/>
      <c r="QMR264" s="101"/>
      <c r="QMS264" s="101"/>
      <c r="QMT264" s="101"/>
      <c r="QMU264" s="101"/>
      <c r="QMV264" s="101"/>
      <c r="QMW264" s="101"/>
      <c r="QMX264" s="101"/>
      <c r="QMY264" s="101"/>
      <c r="QMZ264" s="101"/>
      <c r="QNA264" s="101"/>
      <c r="QNB264" s="101"/>
      <c r="QNC264" s="101"/>
      <c r="QND264" s="101"/>
      <c r="QNE264" s="101"/>
      <c r="QNF264" s="101"/>
      <c r="QNG264" s="101"/>
      <c r="QNH264" s="101"/>
      <c r="QNI264" s="101"/>
      <c r="QNJ264" s="101"/>
      <c r="QNK264" s="101"/>
      <c r="QNL264" s="101"/>
      <c r="QNM264" s="101"/>
      <c r="QNN264" s="101"/>
      <c r="QNO264" s="101"/>
      <c r="QNP264" s="101"/>
      <c r="QNQ264" s="101"/>
      <c r="QNR264" s="101"/>
      <c r="QNS264" s="101"/>
      <c r="QNT264" s="101"/>
      <c r="QNU264" s="101"/>
      <c r="QNV264" s="101"/>
      <c r="QNW264" s="101"/>
      <c r="QNX264" s="101"/>
      <c r="QNY264" s="101"/>
      <c r="QNZ264" s="101"/>
      <c r="QOA264" s="101"/>
      <c r="QOB264" s="101"/>
      <c r="QOC264" s="101"/>
      <c r="QOD264" s="101"/>
      <c r="QOE264" s="101"/>
      <c r="QOF264" s="101"/>
      <c r="QOG264" s="101"/>
      <c r="QOH264" s="101"/>
      <c r="QOI264" s="101"/>
      <c r="QOJ264" s="101"/>
      <c r="QOK264" s="101"/>
      <c r="QOL264" s="101"/>
      <c r="QOM264" s="101"/>
      <c r="QON264" s="101"/>
      <c r="QOO264" s="101"/>
      <c r="QOP264" s="101"/>
      <c r="QOQ264" s="101"/>
      <c r="QOR264" s="101"/>
      <c r="QOS264" s="101"/>
      <c r="QOT264" s="101"/>
      <c r="QOU264" s="101"/>
      <c r="QOV264" s="101"/>
      <c r="QOW264" s="101"/>
      <c r="QOX264" s="101"/>
      <c r="QOY264" s="101"/>
      <c r="QOZ264" s="101"/>
      <c r="QPA264" s="101"/>
      <c r="QPB264" s="101"/>
      <c r="QPC264" s="101"/>
      <c r="QPD264" s="101"/>
      <c r="QPE264" s="101"/>
      <c r="QPF264" s="101"/>
      <c r="QPG264" s="101"/>
      <c r="QPH264" s="101"/>
      <c r="QPI264" s="101"/>
      <c r="QPJ264" s="101"/>
      <c r="QPK264" s="101"/>
      <c r="QPL264" s="101"/>
      <c r="QPM264" s="101"/>
      <c r="QPN264" s="101"/>
      <c r="QPO264" s="101"/>
      <c r="QPP264" s="101"/>
      <c r="QPQ264" s="101"/>
      <c r="QPR264" s="101"/>
      <c r="QPS264" s="101"/>
      <c r="QPT264" s="101"/>
      <c r="QPU264" s="101"/>
      <c r="QPV264" s="101"/>
      <c r="QPW264" s="101"/>
      <c r="QPX264" s="101"/>
      <c r="QPY264" s="101"/>
      <c r="QPZ264" s="101"/>
      <c r="QQA264" s="101"/>
      <c r="QQB264" s="101"/>
      <c r="QQC264" s="101"/>
      <c r="QQD264" s="101"/>
      <c r="QQE264" s="101"/>
      <c r="QQF264" s="101"/>
      <c r="QQG264" s="101"/>
      <c r="QQH264" s="101"/>
      <c r="QQI264" s="101"/>
      <c r="QQJ264" s="101"/>
      <c r="QQK264" s="101"/>
      <c r="QQL264" s="101"/>
      <c r="QQM264" s="101"/>
      <c r="QQN264" s="101"/>
      <c r="QQO264" s="101"/>
      <c r="QQP264" s="101"/>
      <c r="QQQ264" s="101"/>
      <c r="QQR264" s="101"/>
      <c r="QQS264" s="101"/>
      <c r="QQT264" s="101"/>
      <c r="QQU264" s="101"/>
      <c r="QQV264" s="101"/>
      <c r="QQW264" s="101"/>
      <c r="QQX264" s="101"/>
      <c r="QQY264" s="101"/>
      <c r="QQZ264" s="101"/>
      <c r="QRA264" s="101"/>
      <c r="QRB264" s="101"/>
      <c r="QRC264" s="101"/>
      <c r="QRD264" s="101"/>
      <c r="QRE264" s="101"/>
      <c r="QRF264" s="101"/>
      <c r="QRG264" s="101"/>
      <c r="QRH264" s="101"/>
      <c r="QRI264" s="101"/>
      <c r="QRJ264" s="101"/>
      <c r="QRK264" s="101"/>
      <c r="QRL264" s="101"/>
      <c r="QRM264" s="101"/>
      <c r="QRN264" s="101"/>
      <c r="QRO264" s="101"/>
      <c r="QRP264" s="101"/>
      <c r="QRQ264" s="101"/>
      <c r="QRR264" s="101"/>
      <c r="QRS264" s="101"/>
      <c r="QRT264" s="101"/>
      <c r="QRU264" s="101"/>
      <c r="QRV264" s="101"/>
      <c r="QRW264" s="101"/>
      <c r="QRX264" s="101"/>
      <c r="QRY264" s="101"/>
      <c r="QRZ264" s="101"/>
      <c r="QSA264" s="101"/>
      <c r="QSB264" s="101"/>
      <c r="QSC264" s="101"/>
      <c r="QSD264" s="101"/>
      <c r="QSE264" s="101"/>
      <c r="QSF264" s="101"/>
      <c r="QSG264" s="101"/>
      <c r="QSH264" s="101"/>
      <c r="QSI264" s="101"/>
      <c r="QSJ264" s="101"/>
      <c r="QSK264" s="101"/>
      <c r="QSL264" s="101"/>
      <c r="QSM264" s="101"/>
      <c r="QSN264" s="101"/>
      <c r="QSO264" s="101"/>
      <c r="QSP264" s="101"/>
      <c r="QSQ264" s="101"/>
      <c r="QSR264" s="101"/>
      <c r="QSS264" s="101"/>
      <c r="QST264" s="101"/>
      <c r="QSU264" s="101"/>
      <c r="QSV264" s="101"/>
      <c r="QSW264" s="101"/>
      <c r="QSX264" s="101"/>
      <c r="QSY264" s="101"/>
      <c r="QSZ264" s="101"/>
      <c r="QTA264" s="101"/>
      <c r="QTB264" s="101"/>
      <c r="QTC264" s="101"/>
      <c r="QTD264" s="101"/>
      <c r="QTE264" s="101"/>
      <c r="QTF264" s="101"/>
      <c r="QTG264" s="101"/>
      <c r="QTH264" s="101"/>
      <c r="QTI264" s="101"/>
      <c r="QTJ264" s="101"/>
      <c r="QTK264" s="101"/>
      <c r="QTL264" s="101"/>
      <c r="QTM264" s="101"/>
      <c r="QTN264" s="101"/>
      <c r="QTO264" s="101"/>
      <c r="QTP264" s="101"/>
      <c r="QTQ264" s="101"/>
      <c r="QTR264" s="101"/>
      <c r="QTS264" s="101"/>
      <c r="QTT264" s="101"/>
      <c r="QTU264" s="101"/>
      <c r="QTV264" s="101"/>
      <c r="QTW264" s="101"/>
      <c r="QTX264" s="101"/>
      <c r="QTY264" s="101"/>
      <c r="QTZ264" s="101"/>
      <c r="QUA264" s="101"/>
      <c r="QUB264" s="101"/>
      <c r="QUC264" s="101"/>
      <c r="QUD264" s="101"/>
      <c r="QUE264" s="101"/>
      <c r="QUF264" s="101"/>
      <c r="QUG264" s="101"/>
      <c r="QUH264" s="101"/>
      <c r="QUI264" s="101"/>
      <c r="QUJ264" s="101"/>
      <c r="QUK264" s="101"/>
      <c r="QUL264" s="101"/>
      <c r="QUM264" s="101"/>
      <c r="QUN264" s="101"/>
      <c r="QUO264" s="101"/>
      <c r="QUP264" s="101"/>
      <c r="QUQ264" s="101"/>
      <c r="QUR264" s="101"/>
      <c r="QUS264" s="101"/>
      <c r="QUT264" s="101"/>
      <c r="QUU264" s="101"/>
      <c r="QUV264" s="101"/>
      <c r="QUW264" s="101"/>
      <c r="QUX264" s="101"/>
      <c r="QUY264" s="101"/>
      <c r="QUZ264" s="101"/>
      <c r="QVA264" s="101"/>
      <c r="QVB264" s="101"/>
      <c r="QVC264" s="101"/>
      <c r="QVD264" s="101"/>
      <c r="QVE264" s="101"/>
      <c r="QVF264" s="101"/>
      <c r="QVG264" s="101"/>
      <c r="QVH264" s="101"/>
      <c r="QVI264" s="101"/>
      <c r="QVJ264" s="101"/>
      <c r="QVK264" s="101"/>
      <c r="QVL264" s="101"/>
      <c r="QVM264" s="101"/>
      <c r="QVN264" s="101"/>
      <c r="QVO264" s="101"/>
      <c r="QVP264" s="101"/>
      <c r="QVQ264" s="101"/>
      <c r="QVR264" s="101"/>
      <c r="QVS264" s="101"/>
      <c r="QVT264" s="101"/>
      <c r="QVU264" s="101"/>
      <c r="QVV264" s="101"/>
      <c r="QVW264" s="101"/>
      <c r="QVX264" s="101"/>
      <c r="QVY264" s="101"/>
      <c r="QVZ264" s="101"/>
      <c r="QWA264" s="101"/>
      <c r="QWB264" s="101"/>
      <c r="QWC264" s="101"/>
      <c r="QWD264" s="101"/>
      <c r="QWE264" s="101"/>
      <c r="QWF264" s="101"/>
      <c r="QWG264" s="101"/>
      <c r="QWH264" s="101"/>
      <c r="QWI264" s="101"/>
      <c r="QWJ264" s="101"/>
      <c r="QWK264" s="101"/>
      <c r="QWL264" s="101"/>
      <c r="QWM264" s="101"/>
      <c r="QWN264" s="101"/>
      <c r="QWO264" s="101"/>
      <c r="QWP264" s="101"/>
      <c r="QWQ264" s="101"/>
      <c r="QWR264" s="101"/>
      <c r="QWS264" s="101"/>
      <c r="QWT264" s="101"/>
      <c r="QWU264" s="101"/>
      <c r="QWV264" s="101"/>
      <c r="QWW264" s="101"/>
      <c r="QWX264" s="101"/>
      <c r="QWY264" s="101"/>
      <c r="QWZ264" s="101"/>
      <c r="QXA264" s="101"/>
      <c r="QXB264" s="101"/>
      <c r="QXC264" s="101"/>
      <c r="QXD264" s="101"/>
      <c r="QXE264" s="101"/>
      <c r="QXF264" s="101"/>
      <c r="QXG264" s="101"/>
      <c r="QXH264" s="101"/>
      <c r="QXI264" s="101"/>
      <c r="QXJ264" s="101"/>
      <c r="QXK264" s="101"/>
      <c r="QXL264" s="101"/>
      <c r="QXM264" s="101"/>
      <c r="QXN264" s="101"/>
      <c r="QXO264" s="101"/>
      <c r="QXP264" s="101"/>
      <c r="QXQ264" s="101"/>
      <c r="QXR264" s="101"/>
      <c r="QXS264" s="101"/>
      <c r="QXT264" s="101"/>
      <c r="QXU264" s="101"/>
      <c r="QXV264" s="101"/>
      <c r="QXW264" s="101"/>
      <c r="QXX264" s="101"/>
      <c r="QXY264" s="101"/>
      <c r="QXZ264" s="101"/>
      <c r="QYA264" s="101"/>
      <c r="QYB264" s="101"/>
      <c r="QYC264" s="101"/>
      <c r="QYD264" s="101"/>
      <c r="QYE264" s="101"/>
      <c r="QYF264" s="101"/>
      <c r="QYG264" s="101"/>
      <c r="QYH264" s="101"/>
      <c r="QYI264" s="101"/>
      <c r="QYJ264" s="101"/>
      <c r="QYK264" s="101"/>
      <c r="QYL264" s="101"/>
      <c r="QYM264" s="101"/>
      <c r="QYN264" s="101"/>
      <c r="QYO264" s="101"/>
      <c r="QYP264" s="101"/>
      <c r="QYQ264" s="101"/>
      <c r="QYR264" s="101"/>
      <c r="QYS264" s="101"/>
      <c r="QYT264" s="101"/>
      <c r="QYU264" s="101"/>
      <c r="QYV264" s="101"/>
      <c r="QYW264" s="101"/>
      <c r="QYX264" s="101"/>
      <c r="QYY264" s="101"/>
      <c r="QYZ264" s="101"/>
      <c r="QZA264" s="101"/>
      <c r="QZB264" s="101"/>
      <c r="QZC264" s="101"/>
      <c r="QZD264" s="101"/>
      <c r="QZE264" s="101"/>
      <c r="QZF264" s="101"/>
      <c r="QZG264" s="101"/>
      <c r="QZH264" s="101"/>
      <c r="QZI264" s="101"/>
      <c r="QZJ264" s="101"/>
      <c r="QZK264" s="101"/>
      <c r="QZL264" s="101"/>
      <c r="QZM264" s="101"/>
      <c r="QZN264" s="101"/>
      <c r="QZO264" s="101"/>
      <c r="QZP264" s="101"/>
      <c r="QZQ264" s="101"/>
      <c r="QZR264" s="101"/>
      <c r="QZS264" s="101"/>
      <c r="QZT264" s="101"/>
      <c r="QZU264" s="101"/>
      <c r="QZV264" s="101"/>
      <c r="QZW264" s="101"/>
      <c r="QZX264" s="101"/>
      <c r="QZY264" s="101"/>
      <c r="QZZ264" s="101"/>
      <c r="RAA264" s="101"/>
      <c r="RAB264" s="101"/>
      <c r="RAC264" s="101"/>
      <c r="RAD264" s="101"/>
      <c r="RAE264" s="101"/>
      <c r="RAF264" s="101"/>
      <c r="RAG264" s="101"/>
      <c r="RAH264" s="101"/>
      <c r="RAI264" s="101"/>
      <c r="RAJ264" s="101"/>
      <c r="RAK264" s="101"/>
      <c r="RAL264" s="101"/>
      <c r="RAM264" s="101"/>
      <c r="RAN264" s="101"/>
      <c r="RAO264" s="101"/>
      <c r="RAP264" s="101"/>
      <c r="RAQ264" s="101"/>
      <c r="RAR264" s="101"/>
      <c r="RAS264" s="101"/>
      <c r="RAT264" s="101"/>
      <c r="RAU264" s="101"/>
      <c r="RAV264" s="101"/>
      <c r="RAW264" s="101"/>
      <c r="RAX264" s="101"/>
      <c r="RAY264" s="101"/>
      <c r="RAZ264" s="101"/>
      <c r="RBA264" s="101"/>
      <c r="RBB264" s="101"/>
      <c r="RBC264" s="101"/>
      <c r="RBD264" s="101"/>
      <c r="RBE264" s="101"/>
      <c r="RBF264" s="101"/>
      <c r="RBG264" s="101"/>
      <c r="RBH264" s="101"/>
      <c r="RBI264" s="101"/>
      <c r="RBJ264" s="101"/>
      <c r="RBK264" s="101"/>
      <c r="RBL264" s="101"/>
      <c r="RBM264" s="101"/>
      <c r="RBN264" s="101"/>
      <c r="RBO264" s="101"/>
      <c r="RBP264" s="101"/>
      <c r="RBQ264" s="101"/>
      <c r="RBR264" s="101"/>
      <c r="RBS264" s="101"/>
      <c r="RBT264" s="101"/>
      <c r="RBU264" s="101"/>
      <c r="RBV264" s="101"/>
      <c r="RBW264" s="101"/>
      <c r="RBX264" s="101"/>
      <c r="RBY264" s="101"/>
      <c r="RBZ264" s="101"/>
      <c r="RCA264" s="101"/>
      <c r="RCB264" s="101"/>
      <c r="RCC264" s="101"/>
      <c r="RCD264" s="101"/>
      <c r="RCE264" s="101"/>
      <c r="RCF264" s="101"/>
      <c r="RCG264" s="101"/>
      <c r="RCH264" s="101"/>
      <c r="RCI264" s="101"/>
      <c r="RCJ264" s="101"/>
      <c r="RCK264" s="101"/>
      <c r="RCL264" s="101"/>
      <c r="RCM264" s="101"/>
      <c r="RCN264" s="101"/>
      <c r="RCO264" s="101"/>
      <c r="RCP264" s="101"/>
      <c r="RCQ264" s="101"/>
      <c r="RCR264" s="101"/>
      <c r="RCS264" s="101"/>
      <c r="RCT264" s="101"/>
      <c r="RCU264" s="101"/>
      <c r="RCV264" s="101"/>
      <c r="RCW264" s="101"/>
      <c r="RCX264" s="101"/>
      <c r="RCY264" s="101"/>
      <c r="RCZ264" s="101"/>
      <c r="RDA264" s="101"/>
      <c r="RDB264" s="101"/>
      <c r="RDC264" s="101"/>
      <c r="RDD264" s="101"/>
      <c r="RDE264" s="101"/>
      <c r="RDF264" s="101"/>
      <c r="RDG264" s="101"/>
      <c r="RDH264" s="101"/>
      <c r="RDI264" s="101"/>
      <c r="RDJ264" s="101"/>
      <c r="RDK264" s="101"/>
      <c r="RDL264" s="101"/>
      <c r="RDM264" s="101"/>
      <c r="RDN264" s="101"/>
      <c r="RDO264" s="101"/>
      <c r="RDP264" s="101"/>
      <c r="RDQ264" s="101"/>
      <c r="RDR264" s="101"/>
      <c r="RDS264" s="101"/>
      <c r="RDT264" s="101"/>
      <c r="RDU264" s="101"/>
      <c r="RDV264" s="101"/>
      <c r="RDW264" s="101"/>
      <c r="RDX264" s="101"/>
      <c r="RDY264" s="101"/>
      <c r="RDZ264" s="101"/>
      <c r="REA264" s="101"/>
      <c r="REB264" s="101"/>
      <c r="REC264" s="101"/>
      <c r="RED264" s="101"/>
      <c r="REE264" s="101"/>
      <c r="REF264" s="101"/>
      <c r="REG264" s="101"/>
      <c r="REH264" s="101"/>
      <c r="REI264" s="101"/>
      <c r="REJ264" s="101"/>
      <c r="REK264" s="101"/>
      <c r="REL264" s="101"/>
      <c r="REM264" s="101"/>
      <c r="REN264" s="101"/>
      <c r="REO264" s="101"/>
      <c r="REP264" s="101"/>
      <c r="REQ264" s="101"/>
      <c r="RER264" s="101"/>
      <c r="RES264" s="101"/>
      <c r="RET264" s="101"/>
      <c r="REU264" s="101"/>
      <c r="REV264" s="101"/>
      <c r="REW264" s="101"/>
      <c r="REX264" s="101"/>
      <c r="REY264" s="101"/>
      <c r="REZ264" s="101"/>
      <c r="RFA264" s="101"/>
      <c r="RFB264" s="101"/>
      <c r="RFC264" s="101"/>
      <c r="RFD264" s="101"/>
      <c r="RFE264" s="101"/>
      <c r="RFF264" s="101"/>
      <c r="RFG264" s="101"/>
      <c r="RFH264" s="101"/>
      <c r="RFI264" s="101"/>
      <c r="RFJ264" s="101"/>
      <c r="RFK264" s="101"/>
      <c r="RFL264" s="101"/>
      <c r="RFM264" s="101"/>
      <c r="RFN264" s="101"/>
      <c r="RFO264" s="101"/>
      <c r="RFP264" s="101"/>
      <c r="RFQ264" s="101"/>
      <c r="RFR264" s="101"/>
      <c r="RFS264" s="101"/>
      <c r="RFT264" s="101"/>
      <c r="RFU264" s="101"/>
      <c r="RFV264" s="101"/>
      <c r="RFW264" s="101"/>
      <c r="RFX264" s="101"/>
      <c r="RFY264" s="101"/>
      <c r="RFZ264" s="101"/>
      <c r="RGA264" s="101"/>
      <c r="RGB264" s="101"/>
      <c r="RGC264" s="101"/>
      <c r="RGD264" s="101"/>
      <c r="RGE264" s="101"/>
      <c r="RGF264" s="101"/>
      <c r="RGG264" s="101"/>
      <c r="RGH264" s="101"/>
      <c r="RGI264" s="101"/>
      <c r="RGJ264" s="101"/>
      <c r="RGK264" s="101"/>
      <c r="RGL264" s="101"/>
      <c r="RGM264" s="101"/>
      <c r="RGN264" s="101"/>
      <c r="RGO264" s="101"/>
      <c r="RGP264" s="101"/>
      <c r="RGQ264" s="101"/>
      <c r="RGR264" s="101"/>
      <c r="RGS264" s="101"/>
      <c r="RGT264" s="101"/>
      <c r="RGU264" s="101"/>
      <c r="RGV264" s="101"/>
      <c r="RGW264" s="101"/>
      <c r="RGX264" s="101"/>
      <c r="RGY264" s="101"/>
      <c r="RGZ264" s="101"/>
      <c r="RHA264" s="101"/>
      <c r="RHB264" s="101"/>
      <c r="RHC264" s="101"/>
      <c r="RHD264" s="101"/>
      <c r="RHE264" s="101"/>
      <c r="RHF264" s="101"/>
      <c r="RHG264" s="101"/>
      <c r="RHH264" s="101"/>
      <c r="RHI264" s="101"/>
      <c r="RHJ264" s="101"/>
      <c r="RHK264" s="101"/>
      <c r="RHL264" s="101"/>
      <c r="RHM264" s="101"/>
      <c r="RHN264" s="101"/>
      <c r="RHO264" s="101"/>
      <c r="RHP264" s="101"/>
      <c r="RHQ264" s="101"/>
      <c r="RHR264" s="101"/>
      <c r="RHS264" s="101"/>
      <c r="RHT264" s="101"/>
      <c r="RHU264" s="101"/>
      <c r="RHV264" s="101"/>
      <c r="RHW264" s="101"/>
      <c r="RHX264" s="101"/>
      <c r="RHY264" s="101"/>
      <c r="RHZ264" s="101"/>
      <c r="RIA264" s="101"/>
      <c r="RIB264" s="101"/>
      <c r="RIC264" s="101"/>
      <c r="RID264" s="101"/>
      <c r="RIE264" s="101"/>
      <c r="RIF264" s="101"/>
      <c r="RIG264" s="101"/>
      <c r="RIH264" s="101"/>
      <c r="RII264" s="101"/>
      <c r="RIJ264" s="101"/>
      <c r="RIK264" s="101"/>
      <c r="RIL264" s="101"/>
      <c r="RIM264" s="101"/>
      <c r="RIN264" s="101"/>
      <c r="RIO264" s="101"/>
      <c r="RIP264" s="101"/>
      <c r="RIQ264" s="101"/>
      <c r="RIR264" s="101"/>
      <c r="RIS264" s="101"/>
      <c r="RIT264" s="101"/>
      <c r="RIU264" s="101"/>
      <c r="RIV264" s="101"/>
      <c r="RIW264" s="101"/>
      <c r="RIX264" s="101"/>
      <c r="RIY264" s="101"/>
      <c r="RIZ264" s="101"/>
      <c r="RJA264" s="101"/>
      <c r="RJB264" s="101"/>
      <c r="RJC264" s="101"/>
      <c r="RJD264" s="101"/>
      <c r="RJE264" s="101"/>
      <c r="RJF264" s="101"/>
      <c r="RJG264" s="101"/>
      <c r="RJH264" s="101"/>
      <c r="RJI264" s="101"/>
      <c r="RJJ264" s="101"/>
      <c r="RJK264" s="101"/>
      <c r="RJL264" s="101"/>
      <c r="RJM264" s="101"/>
      <c r="RJN264" s="101"/>
      <c r="RJO264" s="101"/>
      <c r="RJP264" s="101"/>
      <c r="RJQ264" s="101"/>
      <c r="RJR264" s="101"/>
      <c r="RJS264" s="101"/>
      <c r="RJT264" s="101"/>
      <c r="RJU264" s="101"/>
      <c r="RJV264" s="101"/>
      <c r="RJW264" s="101"/>
      <c r="RJX264" s="101"/>
      <c r="RJY264" s="101"/>
      <c r="RJZ264" s="101"/>
      <c r="RKA264" s="101"/>
      <c r="RKB264" s="101"/>
      <c r="RKC264" s="101"/>
      <c r="RKD264" s="101"/>
      <c r="RKE264" s="101"/>
      <c r="RKF264" s="101"/>
      <c r="RKG264" s="101"/>
      <c r="RKH264" s="101"/>
      <c r="RKI264" s="101"/>
      <c r="RKJ264" s="101"/>
      <c r="RKK264" s="101"/>
      <c r="RKL264" s="101"/>
      <c r="RKM264" s="101"/>
      <c r="RKN264" s="101"/>
      <c r="RKO264" s="101"/>
      <c r="RKP264" s="101"/>
      <c r="RKQ264" s="101"/>
      <c r="RKR264" s="101"/>
      <c r="RKS264" s="101"/>
      <c r="RKT264" s="101"/>
      <c r="RKU264" s="101"/>
      <c r="RKV264" s="101"/>
      <c r="RKW264" s="101"/>
      <c r="RKX264" s="101"/>
      <c r="RKY264" s="101"/>
      <c r="RKZ264" s="101"/>
      <c r="RLA264" s="101"/>
      <c r="RLB264" s="101"/>
      <c r="RLC264" s="101"/>
      <c r="RLD264" s="101"/>
      <c r="RLE264" s="101"/>
      <c r="RLF264" s="101"/>
      <c r="RLG264" s="101"/>
      <c r="RLH264" s="101"/>
      <c r="RLI264" s="101"/>
      <c r="RLJ264" s="101"/>
      <c r="RLK264" s="101"/>
      <c r="RLL264" s="101"/>
      <c r="RLM264" s="101"/>
      <c r="RLN264" s="101"/>
      <c r="RLO264" s="101"/>
      <c r="RLP264" s="101"/>
      <c r="RLQ264" s="101"/>
      <c r="RLR264" s="101"/>
      <c r="RLS264" s="101"/>
      <c r="RLT264" s="101"/>
      <c r="RLU264" s="101"/>
      <c r="RLV264" s="101"/>
      <c r="RLW264" s="101"/>
      <c r="RLX264" s="101"/>
      <c r="RLY264" s="101"/>
      <c r="RLZ264" s="101"/>
      <c r="RMA264" s="101"/>
      <c r="RMB264" s="101"/>
      <c r="RMC264" s="101"/>
      <c r="RMD264" s="101"/>
      <c r="RME264" s="101"/>
      <c r="RMF264" s="101"/>
      <c r="RMG264" s="101"/>
      <c r="RMH264" s="101"/>
      <c r="RMI264" s="101"/>
      <c r="RMJ264" s="101"/>
      <c r="RMK264" s="101"/>
      <c r="RML264" s="101"/>
      <c r="RMM264" s="101"/>
      <c r="RMN264" s="101"/>
      <c r="RMO264" s="101"/>
      <c r="RMP264" s="101"/>
      <c r="RMQ264" s="101"/>
      <c r="RMR264" s="101"/>
      <c r="RMS264" s="101"/>
      <c r="RMT264" s="101"/>
      <c r="RMU264" s="101"/>
      <c r="RMV264" s="101"/>
      <c r="RMW264" s="101"/>
      <c r="RMX264" s="101"/>
      <c r="RMY264" s="101"/>
      <c r="RMZ264" s="101"/>
      <c r="RNA264" s="101"/>
      <c r="RNB264" s="101"/>
      <c r="RNC264" s="101"/>
      <c r="RND264" s="101"/>
      <c r="RNE264" s="101"/>
      <c r="RNF264" s="101"/>
      <c r="RNG264" s="101"/>
      <c r="RNH264" s="101"/>
      <c r="RNI264" s="101"/>
      <c r="RNJ264" s="101"/>
      <c r="RNK264" s="101"/>
      <c r="RNL264" s="101"/>
      <c r="RNM264" s="101"/>
      <c r="RNN264" s="101"/>
      <c r="RNO264" s="101"/>
      <c r="RNP264" s="101"/>
      <c r="RNQ264" s="101"/>
      <c r="RNR264" s="101"/>
      <c r="RNS264" s="101"/>
      <c r="RNT264" s="101"/>
      <c r="RNU264" s="101"/>
      <c r="RNV264" s="101"/>
      <c r="RNW264" s="101"/>
      <c r="RNX264" s="101"/>
      <c r="RNY264" s="101"/>
      <c r="RNZ264" s="101"/>
      <c r="ROA264" s="101"/>
      <c r="ROB264" s="101"/>
      <c r="ROC264" s="101"/>
      <c r="ROD264" s="101"/>
      <c r="ROE264" s="101"/>
      <c r="ROF264" s="101"/>
      <c r="ROG264" s="101"/>
      <c r="ROH264" s="101"/>
      <c r="ROI264" s="101"/>
      <c r="ROJ264" s="101"/>
      <c r="ROK264" s="101"/>
      <c r="ROL264" s="101"/>
      <c r="ROM264" s="101"/>
      <c r="RON264" s="101"/>
      <c r="ROO264" s="101"/>
      <c r="ROP264" s="101"/>
      <c r="ROQ264" s="101"/>
      <c r="ROR264" s="101"/>
      <c r="ROS264" s="101"/>
      <c r="ROT264" s="101"/>
      <c r="ROU264" s="101"/>
      <c r="ROV264" s="101"/>
      <c r="ROW264" s="101"/>
      <c r="ROX264" s="101"/>
      <c r="ROY264" s="101"/>
      <c r="ROZ264" s="101"/>
      <c r="RPA264" s="101"/>
      <c r="RPB264" s="101"/>
      <c r="RPC264" s="101"/>
      <c r="RPD264" s="101"/>
      <c r="RPE264" s="101"/>
      <c r="RPF264" s="101"/>
      <c r="RPG264" s="101"/>
      <c r="RPH264" s="101"/>
      <c r="RPI264" s="101"/>
      <c r="RPJ264" s="101"/>
      <c r="RPK264" s="101"/>
      <c r="RPL264" s="101"/>
      <c r="RPM264" s="101"/>
      <c r="RPN264" s="101"/>
      <c r="RPO264" s="101"/>
      <c r="RPP264" s="101"/>
      <c r="RPQ264" s="101"/>
      <c r="RPR264" s="101"/>
      <c r="RPS264" s="101"/>
      <c r="RPT264" s="101"/>
      <c r="RPU264" s="101"/>
      <c r="RPV264" s="101"/>
      <c r="RPW264" s="101"/>
      <c r="RPX264" s="101"/>
      <c r="RPY264" s="101"/>
      <c r="RPZ264" s="101"/>
      <c r="RQA264" s="101"/>
      <c r="RQB264" s="101"/>
      <c r="RQC264" s="101"/>
      <c r="RQD264" s="101"/>
      <c r="RQE264" s="101"/>
      <c r="RQF264" s="101"/>
      <c r="RQG264" s="101"/>
      <c r="RQH264" s="101"/>
      <c r="RQI264" s="101"/>
      <c r="RQJ264" s="101"/>
      <c r="RQK264" s="101"/>
      <c r="RQL264" s="101"/>
      <c r="RQM264" s="101"/>
      <c r="RQN264" s="101"/>
      <c r="RQO264" s="101"/>
      <c r="RQP264" s="101"/>
      <c r="RQQ264" s="101"/>
      <c r="RQR264" s="101"/>
      <c r="RQS264" s="101"/>
      <c r="RQT264" s="101"/>
      <c r="RQU264" s="101"/>
      <c r="RQV264" s="101"/>
      <c r="RQW264" s="101"/>
      <c r="RQX264" s="101"/>
      <c r="RQY264" s="101"/>
      <c r="RQZ264" s="101"/>
      <c r="RRA264" s="101"/>
      <c r="RRB264" s="101"/>
      <c r="RRC264" s="101"/>
      <c r="RRD264" s="101"/>
      <c r="RRE264" s="101"/>
      <c r="RRF264" s="101"/>
      <c r="RRG264" s="101"/>
      <c r="RRH264" s="101"/>
      <c r="RRI264" s="101"/>
      <c r="RRJ264" s="101"/>
      <c r="RRK264" s="101"/>
      <c r="RRL264" s="101"/>
      <c r="RRM264" s="101"/>
      <c r="RRN264" s="101"/>
      <c r="RRO264" s="101"/>
      <c r="RRP264" s="101"/>
      <c r="RRQ264" s="101"/>
      <c r="RRR264" s="101"/>
      <c r="RRS264" s="101"/>
      <c r="RRT264" s="101"/>
      <c r="RRU264" s="101"/>
      <c r="RRV264" s="101"/>
      <c r="RRW264" s="101"/>
      <c r="RRX264" s="101"/>
      <c r="RRY264" s="101"/>
      <c r="RRZ264" s="101"/>
      <c r="RSA264" s="101"/>
      <c r="RSB264" s="101"/>
      <c r="RSC264" s="101"/>
      <c r="RSD264" s="101"/>
      <c r="RSE264" s="101"/>
      <c r="RSF264" s="101"/>
      <c r="RSG264" s="101"/>
      <c r="RSH264" s="101"/>
      <c r="RSI264" s="101"/>
      <c r="RSJ264" s="101"/>
      <c r="RSK264" s="101"/>
      <c r="RSL264" s="101"/>
      <c r="RSM264" s="101"/>
      <c r="RSN264" s="101"/>
      <c r="RSO264" s="101"/>
      <c r="RSP264" s="101"/>
      <c r="RSQ264" s="101"/>
      <c r="RSR264" s="101"/>
      <c r="RSS264" s="101"/>
      <c r="RST264" s="101"/>
      <c r="RSU264" s="101"/>
      <c r="RSV264" s="101"/>
      <c r="RSW264" s="101"/>
      <c r="RSX264" s="101"/>
      <c r="RSY264" s="101"/>
      <c r="RSZ264" s="101"/>
      <c r="RTA264" s="101"/>
      <c r="RTB264" s="101"/>
      <c r="RTC264" s="101"/>
      <c r="RTD264" s="101"/>
      <c r="RTE264" s="101"/>
      <c r="RTF264" s="101"/>
      <c r="RTG264" s="101"/>
      <c r="RTH264" s="101"/>
      <c r="RTI264" s="101"/>
      <c r="RTJ264" s="101"/>
      <c r="RTK264" s="101"/>
      <c r="RTL264" s="101"/>
      <c r="RTM264" s="101"/>
      <c r="RTN264" s="101"/>
      <c r="RTO264" s="101"/>
      <c r="RTP264" s="101"/>
      <c r="RTQ264" s="101"/>
      <c r="RTR264" s="101"/>
      <c r="RTS264" s="101"/>
      <c r="RTT264" s="101"/>
      <c r="RTU264" s="101"/>
      <c r="RTV264" s="101"/>
      <c r="RTW264" s="101"/>
      <c r="RTX264" s="101"/>
      <c r="RTY264" s="101"/>
      <c r="RTZ264" s="101"/>
      <c r="RUA264" s="101"/>
      <c r="RUB264" s="101"/>
      <c r="RUC264" s="101"/>
      <c r="RUD264" s="101"/>
      <c r="RUE264" s="101"/>
      <c r="RUF264" s="101"/>
      <c r="RUG264" s="101"/>
      <c r="RUH264" s="101"/>
      <c r="RUI264" s="101"/>
      <c r="RUJ264" s="101"/>
      <c r="RUK264" s="101"/>
      <c r="RUL264" s="101"/>
      <c r="RUM264" s="101"/>
      <c r="RUN264" s="101"/>
      <c r="RUO264" s="101"/>
      <c r="RUP264" s="101"/>
      <c r="RUQ264" s="101"/>
      <c r="RUR264" s="101"/>
      <c r="RUS264" s="101"/>
      <c r="RUT264" s="101"/>
      <c r="RUU264" s="101"/>
      <c r="RUV264" s="101"/>
      <c r="RUW264" s="101"/>
      <c r="RUX264" s="101"/>
      <c r="RUY264" s="101"/>
      <c r="RUZ264" s="101"/>
      <c r="RVA264" s="101"/>
      <c r="RVB264" s="101"/>
      <c r="RVC264" s="101"/>
      <c r="RVD264" s="101"/>
      <c r="RVE264" s="101"/>
      <c r="RVF264" s="101"/>
      <c r="RVG264" s="101"/>
      <c r="RVH264" s="101"/>
      <c r="RVI264" s="101"/>
      <c r="RVJ264" s="101"/>
      <c r="RVK264" s="101"/>
      <c r="RVL264" s="101"/>
      <c r="RVM264" s="101"/>
      <c r="RVN264" s="101"/>
      <c r="RVO264" s="101"/>
      <c r="RVP264" s="101"/>
      <c r="RVQ264" s="101"/>
      <c r="RVR264" s="101"/>
      <c r="RVS264" s="101"/>
      <c r="RVT264" s="101"/>
      <c r="RVU264" s="101"/>
      <c r="RVV264" s="101"/>
      <c r="RVW264" s="101"/>
      <c r="RVX264" s="101"/>
      <c r="RVY264" s="101"/>
      <c r="RVZ264" s="101"/>
      <c r="RWA264" s="101"/>
      <c r="RWB264" s="101"/>
      <c r="RWC264" s="101"/>
      <c r="RWD264" s="101"/>
      <c r="RWE264" s="101"/>
      <c r="RWF264" s="101"/>
      <c r="RWG264" s="101"/>
      <c r="RWH264" s="101"/>
      <c r="RWI264" s="101"/>
      <c r="RWJ264" s="101"/>
      <c r="RWK264" s="101"/>
      <c r="RWL264" s="101"/>
      <c r="RWM264" s="101"/>
      <c r="RWN264" s="101"/>
      <c r="RWO264" s="101"/>
      <c r="RWP264" s="101"/>
      <c r="RWQ264" s="101"/>
      <c r="RWR264" s="101"/>
      <c r="RWS264" s="101"/>
      <c r="RWT264" s="101"/>
      <c r="RWU264" s="101"/>
      <c r="RWV264" s="101"/>
      <c r="RWW264" s="101"/>
      <c r="RWX264" s="101"/>
      <c r="RWY264" s="101"/>
      <c r="RWZ264" s="101"/>
      <c r="RXA264" s="101"/>
      <c r="RXB264" s="101"/>
      <c r="RXC264" s="101"/>
      <c r="RXD264" s="101"/>
      <c r="RXE264" s="101"/>
      <c r="RXF264" s="101"/>
      <c r="RXG264" s="101"/>
      <c r="RXH264" s="101"/>
      <c r="RXI264" s="101"/>
      <c r="RXJ264" s="101"/>
      <c r="RXK264" s="101"/>
      <c r="RXL264" s="101"/>
      <c r="RXM264" s="101"/>
      <c r="RXN264" s="101"/>
      <c r="RXO264" s="101"/>
      <c r="RXP264" s="101"/>
      <c r="RXQ264" s="101"/>
      <c r="RXR264" s="101"/>
      <c r="RXS264" s="101"/>
      <c r="RXT264" s="101"/>
      <c r="RXU264" s="101"/>
      <c r="RXV264" s="101"/>
      <c r="RXW264" s="101"/>
      <c r="RXX264" s="101"/>
      <c r="RXY264" s="101"/>
      <c r="RXZ264" s="101"/>
      <c r="RYA264" s="101"/>
      <c r="RYB264" s="101"/>
      <c r="RYC264" s="101"/>
      <c r="RYD264" s="101"/>
      <c r="RYE264" s="101"/>
      <c r="RYF264" s="101"/>
      <c r="RYG264" s="101"/>
      <c r="RYH264" s="101"/>
      <c r="RYI264" s="101"/>
      <c r="RYJ264" s="101"/>
      <c r="RYK264" s="101"/>
      <c r="RYL264" s="101"/>
      <c r="RYM264" s="101"/>
      <c r="RYN264" s="101"/>
      <c r="RYO264" s="101"/>
      <c r="RYP264" s="101"/>
      <c r="RYQ264" s="101"/>
      <c r="RYR264" s="101"/>
      <c r="RYS264" s="101"/>
      <c r="RYT264" s="101"/>
      <c r="RYU264" s="101"/>
      <c r="RYV264" s="101"/>
      <c r="RYW264" s="101"/>
      <c r="RYX264" s="101"/>
      <c r="RYY264" s="101"/>
      <c r="RYZ264" s="101"/>
      <c r="RZA264" s="101"/>
      <c r="RZB264" s="101"/>
      <c r="RZC264" s="101"/>
      <c r="RZD264" s="101"/>
      <c r="RZE264" s="101"/>
      <c r="RZF264" s="101"/>
      <c r="RZG264" s="101"/>
      <c r="RZH264" s="101"/>
      <c r="RZI264" s="101"/>
      <c r="RZJ264" s="101"/>
      <c r="RZK264" s="101"/>
      <c r="RZL264" s="101"/>
      <c r="RZM264" s="101"/>
      <c r="RZN264" s="101"/>
      <c r="RZO264" s="101"/>
      <c r="RZP264" s="101"/>
      <c r="RZQ264" s="101"/>
      <c r="RZR264" s="101"/>
      <c r="RZS264" s="101"/>
      <c r="RZT264" s="101"/>
      <c r="RZU264" s="101"/>
      <c r="RZV264" s="101"/>
      <c r="RZW264" s="101"/>
      <c r="RZX264" s="101"/>
      <c r="RZY264" s="101"/>
      <c r="RZZ264" s="101"/>
      <c r="SAA264" s="101"/>
      <c r="SAB264" s="101"/>
      <c r="SAC264" s="101"/>
      <c r="SAD264" s="101"/>
      <c r="SAE264" s="101"/>
      <c r="SAF264" s="101"/>
      <c r="SAG264" s="101"/>
      <c r="SAH264" s="101"/>
      <c r="SAI264" s="101"/>
      <c r="SAJ264" s="101"/>
      <c r="SAK264" s="101"/>
      <c r="SAL264" s="101"/>
      <c r="SAM264" s="101"/>
      <c r="SAN264" s="101"/>
      <c r="SAO264" s="101"/>
      <c r="SAP264" s="101"/>
      <c r="SAQ264" s="101"/>
      <c r="SAR264" s="101"/>
      <c r="SAS264" s="101"/>
      <c r="SAT264" s="101"/>
      <c r="SAU264" s="101"/>
      <c r="SAV264" s="101"/>
      <c r="SAW264" s="101"/>
      <c r="SAX264" s="101"/>
      <c r="SAY264" s="101"/>
      <c r="SAZ264" s="101"/>
      <c r="SBA264" s="101"/>
      <c r="SBB264" s="101"/>
      <c r="SBC264" s="101"/>
      <c r="SBD264" s="101"/>
      <c r="SBE264" s="101"/>
      <c r="SBF264" s="101"/>
      <c r="SBG264" s="101"/>
      <c r="SBH264" s="101"/>
      <c r="SBI264" s="101"/>
      <c r="SBJ264" s="101"/>
      <c r="SBK264" s="101"/>
      <c r="SBL264" s="101"/>
      <c r="SBM264" s="101"/>
      <c r="SBN264" s="101"/>
      <c r="SBO264" s="101"/>
      <c r="SBP264" s="101"/>
      <c r="SBQ264" s="101"/>
      <c r="SBR264" s="101"/>
      <c r="SBS264" s="101"/>
      <c r="SBT264" s="101"/>
      <c r="SBU264" s="101"/>
      <c r="SBV264" s="101"/>
      <c r="SBW264" s="101"/>
      <c r="SBX264" s="101"/>
      <c r="SBY264" s="101"/>
      <c r="SBZ264" s="101"/>
      <c r="SCA264" s="101"/>
      <c r="SCB264" s="101"/>
      <c r="SCC264" s="101"/>
      <c r="SCD264" s="101"/>
      <c r="SCE264" s="101"/>
      <c r="SCF264" s="101"/>
      <c r="SCG264" s="101"/>
      <c r="SCH264" s="101"/>
      <c r="SCI264" s="101"/>
      <c r="SCJ264" s="101"/>
      <c r="SCK264" s="101"/>
      <c r="SCL264" s="101"/>
      <c r="SCM264" s="101"/>
      <c r="SCN264" s="101"/>
      <c r="SCO264" s="101"/>
      <c r="SCP264" s="101"/>
      <c r="SCQ264" s="101"/>
      <c r="SCR264" s="101"/>
      <c r="SCS264" s="101"/>
      <c r="SCT264" s="101"/>
      <c r="SCU264" s="101"/>
      <c r="SCV264" s="101"/>
      <c r="SCW264" s="101"/>
      <c r="SCX264" s="101"/>
      <c r="SCY264" s="101"/>
      <c r="SCZ264" s="101"/>
      <c r="SDA264" s="101"/>
      <c r="SDB264" s="101"/>
      <c r="SDC264" s="101"/>
      <c r="SDD264" s="101"/>
      <c r="SDE264" s="101"/>
      <c r="SDF264" s="101"/>
      <c r="SDG264" s="101"/>
      <c r="SDH264" s="101"/>
      <c r="SDI264" s="101"/>
      <c r="SDJ264" s="101"/>
      <c r="SDK264" s="101"/>
      <c r="SDL264" s="101"/>
      <c r="SDM264" s="101"/>
      <c r="SDN264" s="101"/>
      <c r="SDO264" s="101"/>
      <c r="SDP264" s="101"/>
      <c r="SDQ264" s="101"/>
      <c r="SDR264" s="101"/>
      <c r="SDS264" s="101"/>
      <c r="SDT264" s="101"/>
      <c r="SDU264" s="101"/>
      <c r="SDV264" s="101"/>
      <c r="SDW264" s="101"/>
      <c r="SDX264" s="101"/>
      <c r="SDY264" s="101"/>
      <c r="SDZ264" s="101"/>
      <c r="SEA264" s="101"/>
      <c r="SEB264" s="101"/>
      <c r="SEC264" s="101"/>
      <c r="SED264" s="101"/>
      <c r="SEE264" s="101"/>
      <c r="SEF264" s="101"/>
      <c r="SEG264" s="101"/>
      <c r="SEH264" s="101"/>
      <c r="SEI264" s="101"/>
      <c r="SEJ264" s="101"/>
      <c r="SEK264" s="101"/>
      <c r="SEL264" s="101"/>
      <c r="SEM264" s="101"/>
      <c r="SEN264" s="101"/>
      <c r="SEO264" s="101"/>
      <c r="SEP264" s="101"/>
      <c r="SEQ264" s="101"/>
      <c r="SER264" s="101"/>
      <c r="SES264" s="101"/>
      <c r="SET264" s="101"/>
      <c r="SEU264" s="101"/>
      <c r="SEV264" s="101"/>
      <c r="SEW264" s="101"/>
      <c r="SEX264" s="101"/>
      <c r="SEY264" s="101"/>
      <c r="SEZ264" s="101"/>
      <c r="SFA264" s="101"/>
      <c r="SFB264" s="101"/>
      <c r="SFC264" s="101"/>
      <c r="SFD264" s="101"/>
      <c r="SFE264" s="101"/>
      <c r="SFF264" s="101"/>
      <c r="SFG264" s="101"/>
      <c r="SFH264" s="101"/>
      <c r="SFI264" s="101"/>
      <c r="SFJ264" s="101"/>
      <c r="SFK264" s="101"/>
      <c r="SFL264" s="101"/>
      <c r="SFM264" s="101"/>
      <c r="SFN264" s="101"/>
      <c r="SFO264" s="101"/>
      <c r="SFP264" s="101"/>
      <c r="SFQ264" s="101"/>
      <c r="SFR264" s="101"/>
      <c r="SFS264" s="101"/>
      <c r="SFT264" s="101"/>
      <c r="SFU264" s="101"/>
      <c r="SFV264" s="101"/>
      <c r="SFW264" s="101"/>
      <c r="SFX264" s="101"/>
      <c r="SFY264" s="101"/>
      <c r="SFZ264" s="101"/>
      <c r="SGA264" s="101"/>
      <c r="SGB264" s="101"/>
      <c r="SGC264" s="101"/>
      <c r="SGD264" s="101"/>
      <c r="SGE264" s="101"/>
      <c r="SGF264" s="101"/>
      <c r="SGG264" s="101"/>
      <c r="SGH264" s="101"/>
      <c r="SGI264" s="101"/>
      <c r="SGJ264" s="101"/>
      <c r="SGK264" s="101"/>
      <c r="SGL264" s="101"/>
      <c r="SGM264" s="101"/>
      <c r="SGN264" s="101"/>
      <c r="SGO264" s="101"/>
      <c r="SGP264" s="101"/>
      <c r="SGQ264" s="101"/>
      <c r="SGR264" s="101"/>
      <c r="SGS264" s="101"/>
      <c r="SGT264" s="101"/>
      <c r="SGU264" s="101"/>
      <c r="SGV264" s="101"/>
      <c r="SGW264" s="101"/>
      <c r="SGX264" s="101"/>
      <c r="SGY264" s="101"/>
      <c r="SGZ264" s="101"/>
      <c r="SHA264" s="101"/>
      <c r="SHB264" s="101"/>
      <c r="SHC264" s="101"/>
      <c r="SHD264" s="101"/>
      <c r="SHE264" s="101"/>
      <c r="SHF264" s="101"/>
      <c r="SHG264" s="101"/>
      <c r="SHH264" s="101"/>
      <c r="SHI264" s="101"/>
      <c r="SHJ264" s="101"/>
      <c r="SHK264" s="101"/>
      <c r="SHL264" s="101"/>
      <c r="SHM264" s="101"/>
      <c r="SHN264" s="101"/>
      <c r="SHO264" s="101"/>
      <c r="SHP264" s="101"/>
      <c r="SHQ264" s="101"/>
      <c r="SHR264" s="101"/>
      <c r="SHS264" s="101"/>
      <c r="SHT264" s="101"/>
      <c r="SHU264" s="101"/>
      <c r="SHV264" s="101"/>
      <c r="SHW264" s="101"/>
      <c r="SHX264" s="101"/>
      <c r="SHY264" s="101"/>
      <c r="SHZ264" s="101"/>
      <c r="SIA264" s="101"/>
      <c r="SIB264" s="101"/>
      <c r="SIC264" s="101"/>
      <c r="SID264" s="101"/>
      <c r="SIE264" s="101"/>
      <c r="SIF264" s="101"/>
      <c r="SIG264" s="101"/>
      <c r="SIH264" s="101"/>
      <c r="SII264" s="101"/>
      <c r="SIJ264" s="101"/>
      <c r="SIK264" s="101"/>
      <c r="SIL264" s="101"/>
      <c r="SIM264" s="101"/>
      <c r="SIN264" s="101"/>
      <c r="SIO264" s="101"/>
      <c r="SIP264" s="101"/>
      <c r="SIQ264" s="101"/>
      <c r="SIR264" s="101"/>
      <c r="SIS264" s="101"/>
      <c r="SIT264" s="101"/>
      <c r="SIU264" s="101"/>
      <c r="SIV264" s="101"/>
      <c r="SIW264" s="101"/>
      <c r="SIX264" s="101"/>
      <c r="SIY264" s="101"/>
      <c r="SIZ264" s="101"/>
      <c r="SJA264" s="101"/>
      <c r="SJB264" s="101"/>
      <c r="SJC264" s="101"/>
      <c r="SJD264" s="101"/>
      <c r="SJE264" s="101"/>
      <c r="SJF264" s="101"/>
      <c r="SJG264" s="101"/>
      <c r="SJH264" s="101"/>
      <c r="SJI264" s="101"/>
      <c r="SJJ264" s="101"/>
      <c r="SJK264" s="101"/>
      <c r="SJL264" s="101"/>
      <c r="SJM264" s="101"/>
      <c r="SJN264" s="101"/>
      <c r="SJO264" s="101"/>
      <c r="SJP264" s="101"/>
      <c r="SJQ264" s="101"/>
      <c r="SJR264" s="101"/>
      <c r="SJS264" s="101"/>
      <c r="SJT264" s="101"/>
      <c r="SJU264" s="101"/>
      <c r="SJV264" s="101"/>
      <c r="SJW264" s="101"/>
      <c r="SJX264" s="101"/>
      <c r="SJY264" s="101"/>
      <c r="SJZ264" s="101"/>
      <c r="SKA264" s="101"/>
      <c r="SKB264" s="101"/>
      <c r="SKC264" s="101"/>
      <c r="SKD264" s="101"/>
      <c r="SKE264" s="101"/>
      <c r="SKF264" s="101"/>
      <c r="SKG264" s="101"/>
      <c r="SKH264" s="101"/>
      <c r="SKI264" s="101"/>
      <c r="SKJ264" s="101"/>
      <c r="SKK264" s="101"/>
      <c r="SKL264" s="101"/>
      <c r="SKM264" s="101"/>
      <c r="SKN264" s="101"/>
      <c r="SKO264" s="101"/>
      <c r="SKP264" s="101"/>
      <c r="SKQ264" s="101"/>
      <c r="SKR264" s="101"/>
      <c r="SKS264" s="101"/>
      <c r="SKT264" s="101"/>
      <c r="SKU264" s="101"/>
      <c r="SKV264" s="101"/>
      <c r="SKW264" s="101"/>
      <c r="SKX264" s="101"/>
      <c r="SKY264" s="101"/>
      <c r="SKZ264" s="101"/>
      <c r="SLA264" s="101"/>
      <c r="SLB264" s="101"/>
      <c r="SLC264" s="101"/>
      <c r="SLD264" s="101"/>
      <c r="SLE264" s="101"/>
      <c r="SLF264" s="101"/>
      <c r="SLG264" s="101"/>
      <c r="SLH264" s="101"/>
      <c r="SLI264" s="101"/>
      <c r="SLJ264" s="101"/>
      <c r="SLK264" s="101"/>
      <c r="SLL264" s="101"/>
      <c r="SLM264" s="101"/>
      <c r="SLN264" s="101"/>
      <c r="SLO264" s="101"/>
      <c r="SLP264" s="101"/>
      <c r="SLQ264" s="101"/>
      <c r="SLR264" s="101"/>
      <c r="SLS264" s="101"/>
      <c r="SLT264" s="101"/>
      <c r="SLU264" s="101"/>
      <c r="SLV264" s="101"/>
      <c r="SLW264" s="101"/>
      <c r="SLX264" s="101"/>
      <c r="SLY264" s="101"/>
      <c r="SLZ264" s="101"/>
      <c r="SMA264" s="101"/>
      <c r="SMB264" s="101"/>
      <c r="SMC264" s="101"/>
      <c r="SMD264" s="101"/>
      <c r="SME264" s="101"/>
      <c r="SMF264" s="101"/>
      <c r="SMG264" s="101"/>
      <c r="SMH264" s="101"/>
      <c r="SMI264" s="101"/>
      <c r="SMJ264" s="101"/>
      <c r="SMK264" s="101"/>
      <c r="SML264" s="101"/>
      <c r="SMM264" s="101"/>
      <c r="SMN264" s="101"/>
      <c r="SMO264" s="101"/>
      <c r="SMP264" s="101"/>
      <c r="SMQ264" s="101"/>
      <c r="SMR264" s="101"/>
      <c r="SMS264" s="101"/>
      <c r="SMT264" s="101"/>
      <c r="SMU264" s="101"/>
      <c r="SMV264" s="101"/>
      <c r="SMW264" s="101"/>
      <c r="SMX264" s="101"/>
      <c r="SMY264" s="101"/>
      <c r="SMZ264" s="101"/>
      <c r="SNA264" s="101"/>
      <c r="SNB264" s="101"/>
      <c r="SNC264" s="101"/>
      <c r="SND264" s="101"/>
      <c r="SNE264" s="101"/>
      <c r="SNF264" s="101"/>
      <c r="SNG264" s="101"/>
      <c r="SNH264" s="101"/>
      <c r="SNI264" s="101"/>
      <c r="SNJ264" s="101"/>
      <c r="SNK264" s="101"/>
      <c r="SNL264" s="101"/>
      <c r="SNM264" s="101"/>
      <c r="SNN264" s="101"/>
      <c r="SNO264" s="101"/>
      <c r="SNP264" s="101"/>
      <c r="SNQ264" s="101"/>
      <c r="SNR264" s="101"/>
      <c r="SNS264" s="101"/>
      <c r="SNT264" s="101"/>
      <c r="SNU264" s="101"/>
      <c r="SNV264" s="101"/>
      <c r="SNW264" s="101"/>
      <c r="SNX264" s="101"/>
      <c r="SNY264" s="101"/>
      <c r="SNZ264" s="101"/>
      <c r="SOA264" s="101"/>
      <c r="SOB264" s="101"/>
      <c r="SOC264" s="101"/>
      <c r="SOD264" s="101"/>
      <c r="SOE264" s="101"/>
      <c r="SOF264" s="101"/>
      <c r="SOG264" s="101"/>
      <c r="SOH264" s="101"/>
      <c r="SOI264" s="101"/>
      <c r="SOJ264" s="101"/>
      <c r="SOK264" s="101"/>
      <c r="SOL264" s="101"/>
      <c r="SOM264" s="101"/>
      <c r="SON264" s="101"/>
      <c r="SOO264" s="101"/>
      <c r="SOP264" s="101"/>
      <c r="SOQ264" s="101"/>
      <c r="SOR264" s="101"/>
      <c r="SOS264" s="101"/>
      <c r="SOT264" s="101"/>
      <c r="SOU264" s="101"/>
      <c r="SOV264" s="101"/>
      <c r="SOW264" s="101"/>
      <c r="SOX264" s="101"/>
      <c r="SOY264" s="101"/>
      <c r="SOZ264" s="101"/>
      <c r="SPA264" s="101"/>
      <c r="SPB264" s="101"/>
      <c r="SPC264" s="101"/>
      <c r="SPD264" s="101"/>
      <c r="SPE264" s="101"/>
      <c r="SPF264" s="101"/>
      <c r="SPG264" s="101"/>
      <c r="SPH264" s="101"/>
      <c r="SPI264" s="101"/>
      <c r="SPJ264" s="101"/>
      <c r="SPK264" s="101"/>
      <c r="SPL264" s="101"/>
      <c r="SPM264" s="101"/>
      <c r="SPN264" s="101"/>
      <c r="SPO264" s="101"/>
      <c r="SPP264" s="101"/>
      <c r="SPQ264" s="101"/>
      <c r="SPR264" s="101"/>
      <c r="SPS264" s="101"/>
      <c r="SPT264" s="101"/>
      <c r="SPU264" s="101"/>
      <c r="SPV264" s="101"/>
      <c r="SPW264" s="101"/>
      <c r="SPX264" s="101"/>
      <c r="SPY264" s="101"/>
      <c r="SPZ264" s="101"/>
      <c r="SQA264" s="101"/>
      <c r="SQB264" s="101"/>
      <c r="SQC264" s="101"/>
      <c r="SQD264" s="101"/>
      <c r="SQE264" s="101"/>
      <c r="SQF264" s="101"/>
      <c r="SQG264" s="101"/>
      <c r="SQH264" s="101"/>
      <c r="SQI264" s="101"/>
      <c r="SQJ264" s="101"/>
      <c r="SQK264" s="101"/>
      <c r="SQL264" s="101"/>
      <c r="SQM264" s="101"/>
      <c r="SQN264" s="101"/>
      <c r="SQO264" s="101"/>
      <c r="SQP264" s="101"/>
      <c r="SQQ264" s="101"/>
      <c r="SQR264" s="101"/>
      <c r="SQS264" s="101"/>
      <c r="SQT264" s="101"/>
      <c r="SQU264" s="101"/>
      <c r="SQV264" s="101"/>
      <c r="SQW264" s="101"/>
      <c r="SQX264" s="101"/>
      <c r="SQY264" s="101"/>
      <c r="SQZ264" s="101"/>
      <c r="SRA264" s="101"/>
      <c r="SRB264" s="101"/>
      <c r="SRC264" s="101"/>
      <c r="SRD264" s="101"/>
      <c r="SRE264" s="101"/>
      <c r="SRF264" s="101"/>
      <c r="SRG264" s="101"/>
      <c r="SRH264" s="101"/>
      <c r="SRI264" s="101"/>
      <c r="SRJ264" s="101"/>
      <c r="SRK264" s="101"/>
      <c r="SRL264" s="101"/>
      <c r="SRM264" s="101"/>
      <c r="SRN264" s="101"/>
      <c r="SRO264" s="101"/>
      <c r="SRP264" s="101"/>
      <c r="SRQ264" s="101"/>
      <c r="SRR264" s="101"/>
      <c r="SRS264" s="101"/>
      <c r="SRT264" s="101"/>
      <c r="SRU264" s="101"/>
      <c r="SRV264" s="101"/>
      <c r="SRW264" s="101"/>
      <c r="SRX264" s="101"/>
      <c r="SRY264" s="101"/>
      <c r="SRZ264" s="101"/>
      <c r="SSA264" s="101"/>
      <c r="SSB264" s="101"/>
      <c r="SSC264" s="101"/>
      <c r="SSD264" s="101"/>
      <c r="SSE264" s="101"/>
      <c r="SSF264" s="101"/>
      <c r="SSG264" s="101"/>
      <c r="SSH264" s="101"/>
      <c r="SSI264" s="101"/>
      <c r="SSJ264" s="101"/>
      <c r="SSK264" s="101"/>
      <c r="SSL264" s="101"/>
      <c r="SSM264" s="101"/>
      <c r="SSN264" s="101"/>
      <c r="SSO264" s="101"/>
      <c r="SSP264" s="101"/>
      <c r="SSQ264" s="101"/>
      <c r="SSR264" s="101"/>
      <c r="SSS264" s="101"/>
      <c r="SST264" s="101"/>
      <c r="SSU264" s="101"/>
      <c r="SSV264" s="101"/>
      <c r="SSW264" s="101"/>
      <c r="SSX264" s="101"/>
      <c r="SSY264" s="101"/>
      <c r="SSZ264" s="101"/>
      <c r="STA264" s="101"/>
      <c r="STB264" s="101"/>
      <c r="STC264" s="101"/>
      <c r="STD264" s="101"/>
      <c r="STE264" s="101"/>
      <c r="STF264" s="101"/>
      <c r="STG264" s="101"/>
      <c r="STH264" s="101"/>
      <c r="STI264" s="101"/>
      <c r="STJ264" s="101"/>
      <c r="STK264" s="101"/>
      <c r="STL264" s="101"/>
      <c r="STM264" s="101"/>
      <c r="STN264" s="101"/>
      <c r="STO264" s="101"/>
      <c r="STP264" s="101"/>
      <c r="STQ264" s="101"/>
      <c r="STR264" s="101"/>
      <c r="STS264" s="101"/>
      <c r="STT264" s="101"/>
      <c r="STU264" s="101"/>
      <c r="STV264" s="101"/>
      <c r="STW264" s="101"/>
      <c r="STX264" s="101"/>
      <c r="STY264" s="101"/>
      <c r="STZ264" s="101"/>
      <c r="SUA264" s="101"/>
      <c r="SUB264" s="101"/>
      <c r="SUC264" s="101"/>
      <c r="SUD264" s="101"/>
      <c r="SUE264" s="101"/>
      <c r="SUF264" s="101"/>
      <c r="SUG264" s="101"/>
      <c r="SUH264" s="101"/>
      <c r="SUI264" s="101"/>
      <c r="SUJ264" s="101"/>
      <c r="SUK264" s="101"/>
      <c r="SUL264" s="101"/>
      <c r="SUM264" s="101"/>
      <c r="SUN264" s="101"/>
      <c r="SUO264" s="101"/>
      <c r="SUP264" s="101"/>
      <c r="SUQ264" s="101"/>
      <c r="SUR264" s="101"/>
      <c r="SUS264" s="101"/>
      <c r="SUT264" s="101"/>
      <c r="SUU264" s="101"/>
      <c r="SUV264" s="101"/>
      <c r="SUW264" s="101"/>
      <c r="SUX264" s="101"/>
      <c r="SUY264" s="101"/>
      <c r="SUZ264" s="101"/>
      <c r="SVA264" s="101"/>
      <c r="SVB264" s="101"/>
      <c r="SVC264" s="101"/>
      <c r="SVD264" s="101"/>
      <c r="SVE264" s="101"/>
      <c r="SVF264" s="101"/>
      <c r="SVG264" s="101"/>
      <c r="SVH264" s="101"/>
      <c r="SVI264" s="101"/>
      <c r="SVJ264" s="101"/>
      <c r="SVK264" s="101"/>
      <c r="SVL264" s="101"/>
      <c r="SVM264" s="101"/>
      <c r="SVN264" s="101"/>
      <c r="SVO264" s="101"/>
      <c r="SVP264" s="101"/>
      <c r="SVQ264" s="101"/>
      <c r="SVR264" s="101"/>
      <c r="SVS264" s="101"/>
      <c r="SVT264" s="101"/>
      <c r="SVU264" s="101"/>
      <c r="SVV264" s="101"/>
      <c r="SVW264" s="101"/>
      <c r="SVX264" s="101"/>
      <c r="SVY264" s="101"/>
      <c r="SVZ264" s="101"/>
      <c r="SWA264" s="101"/>
      <c r="SWB264" s="101"/>
      <c r="SWC264" s="101"/>
      <c r="SWD264" s="101"/>
      <c r="SWE264" s="101"/>
      <c r="SWF264" s="101"/>
      <c r="SWG264" s="101"/>
      <c r="SWH264" s="101"/>
      <c r="SWI264" s="101"/>
      <c r="SWJ264" s="101"/>
      <c r="SWK264" s="101"/>
      <c r="SWL264" s="101"/>
      <c r="SWM264" s="101"/>
      <c r="SWN264" s="101"/>
      <c r="SWO264" s="101"/>
      <c r="SWP264" s="101"/>
      <c r="SWQ264" s="101"/>
      <c r="SWR264" s="101"/>
      <c r="SWS264" s="101"/>
      <c r="SWT264" s="101"/>
      <c r="SWU264" s="101"/>
      <c r="SWV264" s="101"/>
      <c r="SWW264" s="101"/>
      <c r="SWX264" s="101"/>
      <c r="SWY264" s="101"/>
      <c r="SWZ264" s="101"/>
      <c r="SXA264" s="101"/>
      <c r="SXB264" s="101"/>
      <c r="SXC264" s="101"/>
      <c r="SXD264" s="101"/>
      <c r="SXE264" s="101"/>
      <c r="SXF264" s="101"/>
      <c r="SXG264" s="101"/>
      <c r="SXH264" s="101"/>
      <c r="SXI264" s="101"/>
      <c r="SXJ264" s="101"/>
      <c r="SXK264" s="101"/>
      <c r="SXL264" s="101"/>
      <c r="SXM264" s="101"/>
      <c r="SXN264" s="101"/>
      <c r="SXO264" s="101"/>
      <c r="SXP264" s="101"/>
      <c r="SXQ264" s="101"/>
      <c r="SXR264" s="101"/>
      <c r="SXS264" s="101"/>
      <c r="SXT264" s="101"/>
      <c r="SXU264" s="101"/>
      <c r="SXV264" s="101"/>
      <c r="SXW264" s="101"/>
      <c r="SXX264" s="101"/>
      <c r="SXY264" s="101"/>
      <c r="SXZ264" s="101"/>
      <c r="SYA264" s="101"/>
      <c r="SYB264" s="101"/>
      <c r="SYC264" s="101"/>
      <c r="SYD264" s="101"/>
      <c r="SYE264" s="101"/>
      <c r="SYF264" s="101"/>
      <c r="SYG264" s="101"/>
      <c r="SYH264" s="101"/>
      <c r="SYI264" s="101"/>
      <c r="SYJ264" s="101"/>
      <c r="SYK264" s="101"/>
      <c r="SYL264" s="101"/>
      <c r="SYM264" s="101"/>
      <c r="SYN264" s="101"/>
      <c r="SYO264" s="101"/>
      <c r="SYP264" s="101"/>
      <c r="SYQ264" s="101"/>
      <c r="SYR264" s="101"/>
      <c r="SYS264" s="101"/>
      <c r="SYT264" s="101"/>
      <c r="SYU264" s="101"/>
      <c r="SYV264" s="101"/>
      <c r="SYW264" s="101"/>
      <c r="SYX264" s="101"/>
      <c r="SYY264" s="101"/>
      <c r="SYZ264" s="101"/>
      <c r="SZA264" s="101"/>
      <c r="SZB264" s="101"/>
      <c r="SZC264" s="101"/>
      <c r="SZD264" s="101"/>
      <c r="SZE264" s="101"/>
      <c r="SZF264" s="101"/>
      <c r="SZG264" s="101"/>
      <c r="SZH264" s="101"/>
      <c r="SZI264" s="101"/>
      <c r="SZJ264" s="101"/>
      <c r="SZK264" s="101"/>
      <c r="SZL264" s="101"/>
      <c r="SZM264" s="101"/>
      <c r="SZN264" s="101"/>
      <c r="SZO264" s="101"/>
      <c r="SZP264" s="101"/>
      <c r="SZQ264" s="101"/>
      <c r="SZR264" s="101"/>
      <c r="SZS264" s="101"/>
      <c r="SZT264" s="101"/>
      <c r="SZU264" s="101"/>
      <c r="SZV264" s="101"/>
      <c r="SZW264" s="101"/>
      <c r="SZX264" s="101"/>
      <c r="SZY264" s="101"/>
      <c r="SZZ264" s="101"/>
      <c r="TAA264" s="101"/>
      <c r="TAB264" s="101"/>
      <c r="TAC264" s="101"/>
      <c r="TAD264" s="101"/>
      <c r="TAE264" s="101"/>
      <c r="TAF264" s="101"/>
      <c r="TAG264" s="101"/>
      <c r="TAH264" s="101"/>
      <c r="TAI264" s="101"/>
      <c r="TAJ264" s="101"/>
      <c r="TAK264" s="101"/>
      <c r="TAL264" s="101"/>
      <c r="TAM264" s="101"/>
      <c r="TAN264" s="101"/>
      <c r="TAO264" s="101"/>
      <c r="TAP264" s="101"/>
      <c r="TAQ264" s="101"/>
      <c r="TAR264" s="101"/>
      <c r="TAS264" s="101"/>
      <c r="TAT264" s="101"/>
      <c r="TAU264" s="101"/>
      <c r="TAV264" s="101"/>
      <c r="TAW264" s="101"/>
      <c r="TAX264" s="101"/>
      <c r="TAY264" s="101"/>
      <c r="TAZ264" s="101"/>
      <c r="TBA264" s="101"/>
      <c r="TBB264" s="101"/>
      <c r="TBC264" s="101"/>
      <c r="TBD264" s="101"/>
      <c r="TBE264" s="101"/>
      <c r="TBF264" s="101"/>
      <c r="TBG264" s="101"/>
      <c r="TBH264" s="101"/>
      <c r="TBI264" s="101"/>
      <c r="TBJ264" s="101"/>
      <c r="TBK264" s="101"/>
      <c r="TBL264" s="101"/>
      <c r="TBM264" s="101"/>
      <c r="TBN264" s="101"/>
      <c r="TBO264" s="101"/>
      <c r="TBP264" s="101"/>
      <c r="TBQ264" s="101"/>
      <c r="TBR264" s="101"/>
      <c r="TBS264" s="101"/>
      <c r="TBT264" s="101"/>
      <c r="TBU264" s="101"/>
      <c r="TBV264" s="101"/>
      <c r="TBW264" s="101"/>
      <c r="TBX264" s="101"/>
      <c r="TBY264" s="101"/>
      <c r="TBZ264" s="101"/>
      <c r="TCA264" s="101"/>
      <c r="TCB264" s="101"/>
      <c r="TCC264" s="101"/>
      <c r="TCD264" s="101"/>
      <c r="TCE264" s="101"/>
      <c r="TCF264" s="101"/>
      <c r="TCG264" s="101"/>
      <c r="TCH264" s="101"/>
      <c r="TCI264" s="101"/>
      <c r="TCJ264" s="101"/>
      <c r="TCK264" s="101"/>
      <c r="TCL264" s="101"/>
      <c r="TCM264" s="101"/>
      <c r="TCN264" s="101"/>
      <c r="TCO264" s="101"/>
      <c r="TCP264" s="101"/>
      <c r="TCQ264" s="101"/>
      <c r="TCR264" s="101"/>
      <c r="TCS264" s="101"/>
      <c r="TCT264" s="101"/>
      <c r="TCU264" s="101"/>
      <c r="TCV264" s="101"/>
      <c r="TCW264" s="101"/>
      <c r="TCX264" s="101"/>
      <c r="TCY264" s="101"/>
      <c r="TCZ264" s="101"/>
      <c r="TDA264" s="101"/>
      <c r="TDB264" s="101"/>
      <c r="TDC264" s="101"/>
      <c r="TDD264" s="101"/>
      <c r="TDE264" s="101"/>
      <c r="TDF264" s="101"/>
      <c r="TDG264" s="101"/>
      <c r="TDH264" s="101"/>
      <c r="TDI264" s="101"/>
      <c r="TDJ264" s="101"/>
      <c r="TDK264" s="101"/>
      <c r="TDL264" s="101"/>
      <c r="TDM264" s="101"/>
      <c r="TDN264" s="101"/>
      <c r="TDO264" s="101"/>
      <c r="TDP264" s="101"/>
      <c r="TDQ264" s="101"/>
      <c r="TDR264" s="101"/>
      <c r="TDS264" s="101"/>
      <c r="TDT264" s="101"/>
      <c r="TDU264" s="101"/>
      <c r="TDV264" s="101"/>
      <c r="TDW264" s="101"/>
      <c r="TDX264" s="101"/>
      <c r="TDY264" s="101"/>
      <c r="TDZ264" s="101"/>
      <c r="TEA264" s="101"/>
      <c r="TEB264" s="101"/>
      <c r="TEC264" s="101"/>
      <c r="TED264" s="101"/>
      <c r="TEE264" s="101"/>
      <c r="TEF264" s="101"/>
      <c r="TEG264" s="101"/>
      <c r="TEH264" s="101"/>
      <c r="TEI264" s="101"/>
      <c r="TEJ264" s="101"/>
      <c r="TEK264" s="101"/>
      <c r="TEL264" s="101"/>
      <c r="TEM264" s="101"/>
      <c r="TEN264" s="101"/>
      <c r="TEO264" s="101"/>
      <c r="TEP264" s="101"/>
      <c r="TEQ264" s="101"/>
      <c r="TER264" s="101"/>
      <c r="TES264" s="101"/>
      <c r="TET264" s="101"/>
      <c r="TEU264" s="101"/>
      <c r="TEV264" s="101"/>
      <c r="TEW264" s="101"/>
      <c r="TEX264" s="101"/>
      <c r="TEY264" s="101"/>
      <c r="TEZ264" s="101"/>
      <c r="TFA264" s="101"/>
      <c r="TFB264" s="101"/>
      <c r="TFC264" s="101"/>
      <c r="TFD264" s="101"/>
      <c r="TFE264" s="101"/>
      <c r="TFF264" s="101"/>
      <c r="TFG264" s="101"/>
      <c r="TFH264" s="101"/>
      <c r="TFI264" s="101"/>
      <c r="TFJ264" s="101"/>
      <c r="TFK264" s="101"/>
      <c r="TFL264" s="101"/>
      <c r="TFM264" s="101"/>
      <c r="TFN264" s="101"/>
      <c r="TFO264" s="101"/>
      <c r="TFP264" s="101"/>
      <c r="TFQ264" s="101"/>
      <c r="TFR264" s="101"/>
      <c r="TFS264" s="101"/>
      <c r="TFT264" s="101"/>
      <c r="TFU264" s="101"/>
      <c r="TFV264" s="101"/>
      <c r="TFW264" s="101"/>
      <c r="TFX264" s="101"/>
      <c r="TFY264" s="101"/>
      <c r="TFZ264" s="101"/>
      <c r="TGA264" s="101"/>
      <c r="TGB264" s="101"/>
      <c r="TGC264" s="101"/>
      <c r="TGD264" s="101"/>
      <c r="TGE264" s="101"/>
      <c r="TGF264" s="101"/>
      <c r="TGG264" s="101"/>
      <c r="TGH264" s="101"/>
      <c r="TGI264" s="101"/>
      <c r="TGJ264" s="101"/>
      <c r="TGK264" s="101"/>
      <c r="TGL264" s="101"/>
      <c r="TGM264" s="101"/>
      <c r="TGN264" s="101"/>
      <c r="TGO264" s="101"/>
      <c r="TGP264" s="101"/>
      <c r="TGQ264" s="101"/>
      <c r="TGR264" s="101"/>
      <c r="TGS264" s="101"/>
      <c r="TGT264" s="101"/>
      <c r="TGU264" s="101"/>
      <c r="TGV264" s="101"/>
      <c r="TGW264" s="101"/>
      <c r="TGX264" s="101"/>
      <c r="TGY264" s="101"/>
      <c r="TGZ264" s="101"/>
      <c r="THA264" s="101"/>
      <c r="THB264" s="101"/>
      <c r="THC264" s="101"/>
      <c r="THD264" s="101"/>
      <c r="THE264" s="101"/>
      <c r="THF264" s="101"/>
      <c r="THG264" s="101"/>
      <c r="THH264" s="101"/>
      <c r="THI264" s="101"/>
      <c r="THJ264" s="101"/>
      <c r="THK264" s="101"/>
      <c r="THL264" s="101"/>
      <c r="THM264" s="101"/>
      <c r="THN264" s="101"/>
      <c r="THO264" s="101"/>
      <c r="THP264" s="101"/>
      <c r="THQ264" s="101"/>
      <c r="THR264" s="101"/>
      <c r="THS264" s="101"/>
      <c r="THT264" s="101"/>
      <c r="THU264" s="101"/>
      <c r="THV264" s="101"/>
      <c r="THW264" s="101"/>
      <c r="THX264" s="101"/>
      <c r="THY264" s="101"/>
      <c r="THZ264" s="101"/>
      <c r="TIA264" s="101"/>
      <c r="TIB264" s="101"/>
      <c r="TIC264" s="101"/>
      <c r="TID264" s="101"/>
      <c r="TIE264" s="101"/>
      <c r="TIF264" s="101"/>
      <c r="TIG264" s="101"/>
      <c r="TIH264" s="101"/>
      <c r="TII264" s="101"/>
      <c r="TIJ264" s="101"/>
      <c r="TIK264" s="101"/>
      <c r="TIL264" s="101"/>
      <c r="TIM264" s="101"/>
      <c r="TIN264" s="101"/>
      <c r="TIO264" s="101"/>
      <c r="TIP264" s="101"/>
      <c r="TIQ264" s="101"/>
      <c r="TIR264" s="101"/>
      <c r="TIS264" s="101"/>
      <c r="TIT264" s="101"/>
      <c r="TIU264" s="101"/>
      <c r="TIV264" s="101"/>
      <c r="TIW264" s="101"/>
      <c r="TIX264" s="101"/>
      <c r="TIY264" s="101"/>
      <c r="TIZ264" s="101"/>
      <c r="TJA264" s="101"/>
      <c r="TJB264" s="101"/>
      <c r="TJC264" s="101"/>
      <c r="TJD264" s="101"/>
      <c r="TJE264" s="101"/>
      <c r="TJF264" s="101"/>
      <c r="TJG264" s="101"/>
      <c r="TJH264" s="101"/>
      <c r="TJI264" s="101"/>
      <c r="TJJ264" s="101"/>
      <c r="TJK264" s="101"/>
      <c r="TJL264" s="101"/>
      <c r="TJM264" s="101"/>
      <c r="TJN264" s="101"/>
      <c r="TJO264" s="101"/>
      <c r="TJP264" s="101"/>
      <c r="TJQ264" s="101"/>
      <c r="TJR264" s="101"/>
      <c r="TJS264" s="101"/>
      <c r="TJT264" s="101"/>
      <c r="TJU264" s="101"/>
      <c r="TJV264" s="101"/>
      <c r="TJW264" s="101"/>
      <c r="TJX264" s="101"/>
      <c r="TJY264" s="101"/>
      <c r="TJZ264" s="101"/>
      <c r="TKA264" s="101"/>
      <c r="TKB264" s="101"/>
      <c r="TKC264" s="101"/>
      <c r="TKD264" s="101"/>
      <c r="TKE264" s="101"/>
      <c r="TKF264" s="101"/>
      <c r="TKG264" s="101"/>
      <c r="TKH264" s="101"/>
      <c r="TKI264" s="101"/>
      <c r="TKJ264" s="101"/>
      <c r="TKK264" s="101"/>
      <c r="TKL264" s="101"/>
      <c r="TKM264" s="101"/>
      <c r="TKN264" s="101"/>
      <c r="TKO264" s="101"/>
      <c r="TKP264" s="101"/>
      <c r="TKQ264" s="101"/>
      <c r="TKR264" s="101"/>
      <c r="TKS264" s="101"/>
      <c r="TKT264" s="101"/>
      <c r="TKU264" s="101"/>
      <c r="TKV264" s="101"/>
      <c r="TKW264" s="101"/>
      <c r="TKX264" s="101"/>
      <c r="TKY264" s="101"/>
      <c r="TKZ264" s="101"/>
      <c r="TLA264" s="101"/>
      <c r="TLB264" s="101"/>
      <c r="TLC264" s="101"/>
      <c r="TLD264" s="101"/>
      <c r="TLE264" s="101"/>
      <c r="TLF264" s="101"/>
      <c r="TLG264" s="101"/>
      <c r="TLH264" s="101"/>
      <c r="TLI264" s="101"/>
      <c r="TLJ264" s="101"/>
      <c r="TLK264" s="101"/>
      <c r="TLL264" s="101"/>
      <c r="TLM264" s="101"/>
      <c r="TLN264" s="101"/>
      <c r="TLO264" s="101"/>
      <c r="TLP264" s="101"/>
      <c r="TLQ264" s="101"/>
      <c r="TLR264" s="101"/>
      <c r="TLS264" s="101"/>
      <c r="TLT264" s="101"/>
      <c r="TLU264" s="101"/>
      <c r="TLV264" s="101"/>
      <c r="TLW264" s="101"/>
      <c r="TLX264" s="101"/>
      <c r="TLY264" s="101"/>
      <c r="TLZ264" s="101"/>
      <c r="TMA264" s="101"/>
      <c r="TMB264" s="101"/>
      <c r="TMC264" s="101"/>
      <c r="TMD264" s="101"/>
      <c r="TME264" s="101"/>
      <c r="TMF264" s="101"/>
      <c r="TMG264" s="101"/>
      <c r="TMH264" s="101"/>
      <c r="TMI264" s="101"/>
      <c r="TMJ264" s="101"/>
      <c r="TMK264" s="101"/>
      <c r="TML264" s="101"/>
      <c r="TMM264" s="101"/>
      <c r="TMN264" s="101"/>
      <c r="TMO264" s="101"/>
      <c r="TMP264" s="101"/>
      <c r="TMQ264" s="101"/>
      <c r="TMR264" s="101"/>
      <c r="TMS264" s="101"/>
      <c r="TMT264" s="101"/>
      <c r="TMU264" s="101"/>
      <c r="TMV264" s="101"/>
      <c r="TMW264" s="101"/>
      <c r="TMX264" s="101"/>
      <c r="TMY264" s="101"/>
      <c r="TMZ264" s="101"/>
      <c r="TNA264" s="101"/>
      <c r="TNB264" s="101"/>
      <c r="TNC264" s="101"/>
      <c r="TND264" s="101"/>
      <c r="TNE264" s="101"/>
      <c r="TNF264" s="101"/>
      <c r="TNG264" s="101"/>
      <c r="TNH264" s="101"/>
      <c r="TNI264" s="101"/>
      <c r="TNJ264" s="101"/>
      <c r="TNK264" s="101"/>
      <c r="TNL264" s="101"/>
      <c r="TNM264" s="101"/>
      <c r="TNN264" s="101"/>
      <c r="TNO264" s="101"/>
      <c r="TNP264" s="101"/>
      <c r="TNQ264" s="101"/>
      <c r="TNR264" s="101"/>
      <c r="TNS264" s="101"/>
      <c r="TNT264" s="101"/>
      <c r="TNU264" s="101"/>
      <c r="TNV264" s="101"/>
      <c r="TNW264" s="101"/>
      <c r="TNX264" s="101"/>
      <c r="TNY264" s="101"/>
      <c r="TNZ264" s="101"/>
      <c r="TOA264" s="101"/>
      <c r="TOB264" s="101"/>
      <c r="TOC264" s="101"/>
      <c r="TOD264" s="101"/>
      <c r="TOE264" s="101"/>
      <c r="TOF264" s="101"/>
      <c r="TOG264" s="101"/>
      <c r="TOH264" s="101"/>
      <c r="TOI264" s="101"/>
      <c r="TOJ264" s="101"/>
      <c r="TOK264" s="101"/>
      <c r="TOL264" s="101"/>
      <c r="TOM264" s="101"/>
      <c r="TON264" s="101"/>
      <c r="TOO264" s="101"/>
      <c r="TOP264" s="101"/>
      <c r="TOQ264" s="101"/>
      <c r="TOR264" s="101"/>
      <c r="TOS264" s="101"/>
      <c r="TOT264" s="101"/>
      <c r="TOU264" s="101"/>
      <c r="TOV264" s="101"/>
      <c r="TOW264" s="101"/>
      <c r="TOX264" s="101"/>
      <c r="TOY264" s="101"/>
      <c r="TOZ264" s="101"/>
      <c r="TPA264" s="101"/>
      <c r="TPB264" s="101"/>
      <c r="TPC264" s="101"/>
      <c r="TPD264" s="101"/>
      <c r="TPE264" s="101"/>
      <c r="TPF264" s="101"/>
      <c r="TPG264" s="101"/>
      <c r="TPH264" s="101"/>
      <c r="TPI264" s="101"/>
      <c r="TPJ264" s="101"/>
      <c r="TPK264" s="101"/>
      <c r="TPL264" s="101"/>
      <c r="TPM264" s="101"/>
      <c r="TPN264" s="101"/>
      <c r="TPO264" s="101"/>
      <c r="TPP264" s="101"/>
      <c r="TPQ264" s="101"/>
      <c r="TPR264" s="101"/>
      <c r="TPS264" s="101"/>
      <c r="TPT264" s="101"/>
      <c r="TPU264" s="101"/>
      <c r="TPV264" s="101"/>
      <c r="TPW264" s="101"/>
      <c r="TPX264" s="101"/>
      <c r="TPY264" s="101"/>
      <c r="TPZ264" s="101"/>
      <c r="TQA264" s="101"/>
      <c r="TQB264" s="101"/>
      <c r="TQC264" s="101"/>
      <c r="TQD264" s="101"/>
      <c r="TQE264" s="101"/>
      <c r="TQF264" s="101"/>
      <c r="TQG264" s="101"/>
      <c r="TQH264" s="101"/>
      <c r="TQI264" s="101"/>
      <c r="TQJ264" s="101"/>
      <c r="TQK264" s="101"/>
      <c r="TQL264" s="101"/>
      <c r="TQM264" s="101"/>
      <c r="TQN264" s="101"/>
      <c r="TQO264" s="101"/>
      <c r="TQP264" s="101"/>
      <c r="TQQ264" s="101"/>
      <c r="TQR264" s="101"/>
      <c r="TQS264" s="101"/>
      <c r="TQT264" s="101"/>
      <c r="TQU264" s="101"/>
      <c r="TQV264" s="101"/>
      <c r="TQW264" s="101"/>
      <c r="TQX264" s="101"/>
      <c r="TQY264" s="101"/>
      <c r="TQZ264" s="101"/>
      <c r="TRA264" s="101"/>
      <c r="TRB264" s="101"/>
      <c r="TRC264" s="101"/>
      <c r="TRD264" s="101"/>
      <c r="TRE264" s="101"/>
      <c r="TRF264" s="101"/>
      <c r="TRG264" s="101"/>
      <c r="TRH264" s="101"/>
      <c r="TRI264" s="101"/>
      <c r="TRJ264" s="101"/>
      <c r="TRK264" s="101"/>
      <c r="TRL264" s="101"/>
      <c r="TRM264" s="101"/>
      <c r="TRN264" s="101"/>
      <c r="TRO264" s="101"/>
      <c r="TRP264" s="101"/>
      <c r="TRQ264" s="101"/>
      <c r="TRR264" s="101"/>
      <c r="TRS264" s="101"/>
      <c r="TRT264" s="101"/>
      <c r="TRU264" s="101"/>
      <c r="TRV264" s="101"/>
      <c r="TRW264" s="101"/>
      <c r="TRX264" s="101"/>
      <c r="TRY264" s="101"/>
      <c r="TRZ264" s="101"/>
      <c r="TSA264" s="101"/>
      <c r="TSB264" s="101"/>
      <c r="TSC264" s="101"/>
      <c r="TSD264" s="101"/>
      <c r="TSE264" s="101"/>
      <c r="TSF264" s="101"/>
      <c r="TSG264" s="101"/>
      <c r="TSH264" s="101"/>
      <c r="TSI264" s="101"/>
      <c r="TSJ264" s="101"/>
      <c r="TSK264" s="101"/>
      <c r="TSL264" s="101"/>
      <c r="TSM264" s="101"/>
      <c r="TSN264" s="101"/>
      <c r="TSO264" s="101"/>
      <c r="TSP264" s="101"/>
      <c r="TSQ264" s="101"/>
      <c r="TSR264" s="101"/>
      <c r="TSS264" s="101"/>
      <c r="TST264" s="101"/>
      <c r="TSU264" s="101"/>
      <c r="TSV264" s="101"/>
      <c r="TSW264" s="101"/>
      <c r="TSX264" s="101"/>
      <c r="TSY264" s="101"/>
      <c r="TSZ264" s="101"/>
      <c r="TTA264" s="101"/>
      <c r="TTB264" s="101"/>
      <c r="TTC264" s="101"/>
      <c r="TTD264" s="101"/>
      <c r="TTE264" s="101"/>
      <c r="TTF264" s="101"/>
      <c r="TTG264" s="101"/>
      <c r="TTH264" s="101"/>
      <c r="TTI264" s="101"/>
      <c r="TTJ264" s="101"/>
      <c r="TTK264" s="101"/>
      <c r="TTL264" s="101"/>
      <c r="TTM264" s="101"/>
      <c r="TTN264" s="101"/>
      <c r="TTO264" s="101"/>
      <c r="TTP264" s="101"/>
      <c r="TTQ264" s="101"/>
      <c r="TTR264" s="101"/>
      <c r="TTS264" s="101"/>
      <c r="TTT264" s="101"/>
      <c r="TTU264" s="101"/>
      <c r="TTV264" s="101"/>
      <c r="TTW264" s="101"/>
      <c r="TTX264" s="101"/>
      <c r="TTY264" s="101"/>
      <c r="TTZ264" s="101"/>
      <c r="TUA264" s="101"/>
      <c r="TUB264" s="101"/>
      <c r="TUC264" s="101"/>
      <c r="TUD264" s="101"/>
      <c r="TUE264" s="101"/>
      <c r="TUF264" s="101"/>
      <c r="TUG264" s="101"/>
      <c r="TUH264" s="101"/>
      <c r="TUI264" s="101"/>
      <c r="TUJ264" s="101"/>
      <c r="TUK264" s="101"/>
      <c r="TUL264" s="101"/>
      <c r="TUM264" s="101"/>
      <c r="TUN264" s="101"/>
      <c r="TUO264" s="101"/>
      <c r="TUP264" s="101"/>
      <c r="TUQ264" s="101"/>
      <c r="TUR264" s="101"/>
      <c r="TUS264" s="101"/>
      <c r="TUT264" s="101"/>
      <c r="TUU264" s="101"/>
      <c r="TUV264" s="101"/>
      <c r="TUW264" s="101"/>
      <c r="TUX264" s="101"/>
      <c r="TUY264" s="101"/>
      <c r="TUZ264" s="101"/>
      <c r="TVA264" s="101"/>
      <c r="TVB264" s="101"/>
      <c r="TVC264" s="101"/>
      <c r="TVD264" s="101"/>
      <c r="TVE264" s="101"/>
      <c r="TVF264" s="101"/>
      <c r="TVG264" s="101"/>
      <c r="TVH264" s="101"/>
      <c r="TVI264" s="101"/>
      <c r="TVJ264" s="101"/>
      <c r="TVK264" s="101"/>
      <c r="TVL264" s="101"/>
      <c r="TVM264" s="101"/>
      <c r="TVN264" s="101"/>
      <c r="TVO264" s="101"/>
      <c r="TVP264" s="101"/>
      <c r="TVQ264" s="101"/>
      <c r="TVR264" s="101"/>
      <c r="TVS264" s="101"/>
      <c r="TVT264" s="101"/>
      <c r="TVU264" s="101"/>
      <c r="TVV264" s="101"/>
      <c r="TVW264" s="101"/>
      <c r="TVX264" s="101"/>
      <c r="TVY264" s="101"/>
      <c r="TVZ264" s="101"/>
      <c r="TWA264" s="101"/>
      <c r="TWB264" s="101"/>
      <c r="TWC264" s="101"/>
      <c r="TWD264" s="101"/>
      <c r="TWE264" s="101"/>
      <c r="TWF264" s="101"/>
      <c r="TWG264" s="101"/>
      <c r="TWH264" s="101"/>
      <c r="TWI264" s="101"/>
      <c r="TWJ264" s="101"/>
      <c r="TWK264" s="101"/>
      <c r="TWL264" s="101"/>
      <c r="TWM264" s="101"/>
      <c r="TWN264" s="101"/>
      <c r="TWO264" s="101"/>
      <c r="TWP264" s="101"/>
      <c r="TWQ264" s="101"/>
      <c r="TWR264" s="101"/>
      <c r="TWS264" s="101"/>
      <c r="TWT264" s="101"/>
      <c r="TWU264" s="101"/>
      <c r="TWV264" s="101"/>
      <c r="TWW264" s="101"/>
      <c r="TWX264" s="101"/>
      <c r="TWY264" s="101"/>
      <c r="TWZ264" s="101"/>
      <c r="TXA264" s="101"/>
      <c r="TXB264" s="101"/>
      <c r="TXC264" s="101"/>
      <c r="TXD264" s="101"/>
      <c r="TXE264" s="101"/>
      <c r="TXF264" s="101"/>
      <c r="TXG264" s="101"/>
      <c r="TXH264" s="101"/>
      <c r="TXI264" s="101"/>
      <c r="TXJ264" s="101"/>
      <c r="TXK264" s="101"/>
      <c r="TXL264" s="101"/>
      <c r="TXM264" s="101"/>
      <c r="TXN264" s="101"/>
      <c r="TXO264" s="101"/>
      <c r="TXP264" s="101"/>
      <c r="TXQ264" s="101"/>
      <c r="TXR264" s="101"/>
      <c r="TXS264" s="101"/>
      <c r="TXT264" s="101"/>
      <c r="TXU264" s="101"/>
      <c r="TXV264" s="101"/>
      <c r="TXW264" s="101"/>
      <c r="TXX264" s="101"/>
      <c r="TXY264" s="101"/>
      <c r="TXZ264" s="101"/>
      <c r="TYA264" s="101"/>
      <c r="TYB264" s="101"/>
      <c r="TYC264" s="101"/>
      <c r="TYD264" s="101"/>
      <c r="TYE264" s="101"/>
      <c r="TYF264" s="101"/>
      <c r="TYG264" s="101"/>
      <c r="TYH264" s="101"/>
      <c r="TYI264" s="101"/>
      <c r="TYJ264" s="101"/>
      <c r="TYK264" s="101"/>
      <c r="TYL264" s="101"/>
      <c r="TYM264" s="101"/>
      <c r="TYN264" s="101"/>
      <c r="TYO264" s="101"/>
      <c r="TYP264" s="101"/>
      <c r="TYQ264" s="101"/>
      <c r="TYR264" s="101"/>
      <c r="TYS264" s="101"/>
      <c r="TYT264" s="101"/>
      <c r="TYU264" s="101"/>
      <c r="TYV264" s="101"/>
      <c r="TYW264" s="101"/>
      <c r="TYX264" s="101"/>
      <c r="TYY264" s="101"/>
      <c r="TYZ264" s="101"/>
      <c r="TZA264" s="101"/>
      <c r="TZB264" s="101"/>
      <c r="TZC264" s="101"/>
      <c r="TZD264" s="101"/>
      <c r="TZE264" s="101"/>
      <c r="TZF264" s="101"/>
      <c r="TZG264" s="101"/>
      <c r="TZH264" s="101"/>
      <c r="TZI264" s="101"/>
      <c r="TZJ264" s="101"/>
      <c r="TZK264" s="101"/>
      <c r="TZL264" s="101"/>
      <c r="TZM264" s="101"/>
      <c r="TZN264" s="101"/>
      <c r="TZO264" s="101"/>
      <c r="TZP264" s="101"/>
      <c r="TZQ264" s="101"/>
      <c r="TZR264" s="101"/>
      <c r="TZS264" s="101"/>
      <c r="TZT264" s="101"/>
      <c r="TZU264" s="101"/>
      <c r="TZV264" s="101"/>
      <c r="TZW264" s="101"/>
      <c r="TZX264" s="101"/>
      <c r="TZY264" s="101"/>
      <c r="TZZ264" s="101"/>
      <c r="UAA264" s="101"/>
      <c r="UAB264" s="101"/>
      <c r="UAC264" s="101"/>
      <c r="UAD264" s="101"/>
      <c r="UAE264" s="101"/>
      <c r="UAF264" s="101"/>
      <c r="UAG264" s="101"/>
      <c r="UAH264" s="101"/>
      <c r="UAI264" s="101"/>
      <c r="UAJ264" s="101"/>
      <c r="UAK264" s="101"/>
      <c r="UAL264" s="101"/>
      <c r="UAM264" s="101"/>
      <c r="UAN264" s="101"/>
      <c r="UAO264" s="101"/>
      <c r="UAP264" s="101"/>
      <c r="UAQ264" s="101"/>
      <c r="UAR264" s="101"/>
      <c r="UAS264" s="101"/>
      <c r="UAT264" s="101"/>
      <c r="UAU264" s="101"/>
      <c r="UAV264" s="101"/>
      <c r="UAW264" s="101"/>
      <c r="UAX264" s="101"/>
      <c r="UAY264" s="101"/>
      <c r="UAZ264" s="101"/>
      <c r="UBA264" s="101"/>
      <c r="UBB264" s="101"/>
      <c r="UBC264" s="101"/>
      <c r="UBD264" s="101"/>
      <c r="UBE264" s="101"/>
      <c r="UBF264" s="101"/>
      <c r="UBG264" s="101"/>
      <c r="UBH264" s="101"/>
      <c r="UBI264" s="101"/>
      <c r="UBJ264" s="101"/>
      <c r="UBK264" s="101"/>
      <c r="UBL264" s="101"/>
      <c r="UBM264" s="101"/>
      <c r="UBN264" s="101"/>
      <c r="UBO264" s="101"/>
      <c r="UBP264" s="101"/>
      <c r="UBQ264" s="101"/>
      <c r="UBR264" s="101"/>
      <c r="UBS264" s="101"/>
      <c r="UBT264" s="101"/>
      <c r="UBU264" s="101"/>
      <c r="UBV264" s="101"/>
      <c r="UBW264" s="101"/>
      <c r="UBX264" s="101"/>
      <c r="UBY264" s="101"/>
      <c r="UBZ264" s="101"/>
      <c r="UCA264" s="101"/>
      <c r="UCB264" s="101"/>
      <c r="UCC264" s="101"/>
      <c r="UCD264" s="101"/>
      <c r="UCE264" s="101"/>
      <c r="UCF264" s="101"/>
      <c r="UCG264" s="101"/>
      <c r="UCH264" s="101"/>
      <c r="UCI264" s="101"/>
      <c r="UCJ264" s="101"/>
      <c r="UCK264" s="101"/>
      <c r="UCL264" s="101"/>
      <c r="UCM264" s="101"/>
      <c r="UCN264" s="101"/>
      <c r="UCO264" s="101"/>
      <c r="UCP264" s="101"/>
      <c r="UCQ264" s="101"/>
      <c r="UCR264" s="101"/>
      <c r="UCS264" s="101"/>
      <c r="UCT264" s="101"/>
      <c r="UCU264" s="101"/>
      <c r="UCV264" s="101"/>
      <c r="UCW264" s="101"/>
      <c r="UCX264" s="101"/>
      <c r="UCY264" s="101"/>
      <c r="UCZ264" s="101"/>
      <c r="UDA264" s="101"/>
      <c r="UDB264" s="101"/>
      <c r="UDC264" s="101"/>
      <c r="UDD264" s="101"/>
      <c r="UDE264" s="101"/>
      <c r="UDF264" s="101"/>
      <c r="UDG264" s="101"/>
      <c r="UDH264" s="101"/>
      <c r="UDI264" s="101"/>
      <c r="UDJ264" s="101"/>
      <c r="UDK264" s="101"/>
      <c r="UDL264" s="101"/>
      <c r="UDM264" s="101"/>
      <c r="UDN264" s="101"/>
      <c r="UDO264" s="101"/>
      <c r="UDP264" s="101"/>
      <c r="UDQ264" s="101"/>
      <c r="UDR264" s="101"/>
      <c r="UDS264" s="101"/>
      <c r="UDT264" s="101"/>
      <c r="UDU264" s="101"/>
      <c r="UDV264" s="101"/>
      <c r="UDW264" s="101"/>
      <c r="UDX264" s="101"/>
      <c r="UDY264" s="101"/>
      <c r="UDZ264" s="101"/>
      <c r="UEA264" s="101"/>
      <c r="UEB264" s="101"/>
      <c r="UEC264" s="101"/>
      <c r="UED264" s="101"/>
      <c r="UEE264" s="101"/>
      <c r="UEF264" s="101"/>
      <c r="UEG264" s="101"/>
      <c r="UEH264" s="101"/>
      <c r="UEI264" s="101"/>
      <c r="UEJ264" s="101"/>
      <c r="UEK264" s="101"/>
      <c r="UEL264" s="101"/>
      <c r="UEM264" s="101"/>
      <c r="UEN264" s="101"/>
      <c r="UEO264" s="101"/>
      <c r="UEP264" s="101"/>
      <c r="UEQ264" s="101"/>
      <c r="UER264" s="101"/>
      <c r="UES264" s="101"/>
      <c r="UET264" s="101"/>
      <c r="UEU264" s="101"/>
      <c r="UEV264" s="101"/>
      <c r="UEW264" s="101"/>
      <c r="UEX264" s="101"/>
      <c r="UEY264" s="101"/>
      <c r="UEZ264" s="101"/>
      <c r="UFA264" s="101"/>
      <c r="UFB264" s="101"/>
      <c r="UFC264" s="101"/>
      <c r="UFD264" s="101"/>
      <c r="UFE264" s="101"/>
      <c r="UFF264" s="101"/>
      <c r="UFG264" s="101"/>
      <c r="UFH264" s="101"/>
      <c r="UFI264" s="101"/>
      <c r="UFJ264" s="101"/>
      <c r="UFK264" s="101"/>
      <c r="UFL264" s="101"/>
      <c r="UFM264" s="101"/>
      <c r="UFN264" s="101"/>
      <c r="UFO264" s="101"/>
      <c r="UFP264" s="101"/>
      <c r="UFQ264" s="101"/>
      <c r="UFR264" s="101"/>
      <c r="UFS264" s="101"/>
      <c r="UFT264" s="101"/>
      <c r="UFU264" s="101"/>
      <c r="UFV264" s="101"/>
      <c r="UFW264" s="101"/>
      <c r="UFX264" s="101"/>
      <c r="UFY264" s="101"/>
      <c r="UFZ264" s="101"/>
      <c r="UGA264" s="101"/>
      <c r="UGB264" s="101"/>
      <c r="UGC264" s="101"/>
      <c r="UGD264" s="101"/>
      <c r="UGE264" s="101"/>
      <c r="UGF264" s="101"/>
      <c r="UGG264" s="101"/>
      <c r="UGH264" s="101"/>
      <c r="UGI264" s="101"/>
      <c r="UGJ264" s="101"/>
      <c r="UGK264" s="101"/>
      <c r="UGL264" s="101"/>
      <c r="UGM264" s="101"/>
      <c r="UGN264" s="101"/>
      <c r="UGO264" s="101"/>
      <c r="UGP264" s="101"/>
      <c r="UGQ264" s="101"/>
      <c r="UGR264" s="101"/>
      <c r="UGS264" s="101"/>
      <c r="UGT264" s="101"/>
      <c r="UGU264" s="101"/>
      <c r="UGV264" s="101"/>
      <c r="UGW264" s="101"/>
      <c r="UGX264" s="101"/>
      <c r="UGY264" s="101"/>
      <c r="UGZ264" s="101"/>
      <c r="UHA264" s="101"/>
      <c r="UHB264" s="101"/>
      <c r="UHC264" s="101"/>
      <c r="UHD264" s="101"/>
      <c r="UHE264" s="101"/>
      <c r="UHF264" s="101"/>
      <c r="UHG264" s="101"/>
      <c r="UHH264" s="101"/>
      <c r="UHI264" s="101"/>
      <c r="UHJ264" s="101"/>
      <c r="UHK264" s="101"/>
      <c r="UHL264" s="101"/>
      <c r="UHM264" s="101"/>
      <c r="UHN264" s="101"/>
      <c r="UHO264" s="101"/>
      <c r="UHP264" s="101"/>
      <c r="UHQ264" s="101"/>
      <c r="UHR264" s="101"/>
      <c r="UHS264" s="101"/>
      <c r="UHT264" s="101"/>
      <c r="UHU264" s="101"/>
      <c r="UHV264" s="101"/>
      <c r="UHW264" s="101"/>
      <c r="UHX264" s="101"/>
      <c r="UHY264" s="101"/>
      <c r="UHZ264" s="101"/>
      <c r="UIA264" s="101"/>
      <c r="UIB264" s="101"/>
      <c r="UIC264" s="101"/>
      <c r="UID264" s="101"/>
      <c r="UIE264" s="101"/>
      <c r="UIF264" s="101"/>
      <c r="UIG264" s="101"/>
      <c r="UIH264" s="101"/>
      <c r="UII264" s="101"/>
      <c r="UIJ264" s="101"/>
      <c r="UIK264" s="101"/>
      <c r="UIL264" s="101"/>
      <c r="UIM264" s="101"/>
      <c r="UIN264" s="101"/>
      <c r="UIO264" s="101"/>
      <c r="UIP264" s="101"/>
      <c r="UIQ264" s="101"/>
      <c r="UIR264" s="101"/>
      <c r="UIS264" s="101"/>
      <c r="UIT264" s="101"/>
      <c r="UIU264" s="101"/>
      <c r="UIV264" s="101"/>
      <c r="UIW264" s="101"/>
      <c r="UIX264" s="101"/>
      <c r="UIY264" s="101"/>
      <c r="UIZ264" s="101"/>
      <c r="UJA264" s="101"/>
      <c r="UJB264" s="101"/>
      <c r="UJC264" s="101"/>
      <c r="UJD264" s="101"/>
      <c r="UJE264" s="101"/>
      <c r="UJF264" s="101"/>
      <c r="UJG264" s="101"/>
      <c r="UJH264" s="101"/>
      <c r="UJI264" s="101"/>
      <c r="UJJ264" s="101"/>
      <c r="UJK264" s="101"/>
      <c r="UJL264" s="101"/>
      <c r="UJM264" s="101"/>
      <c r="UJN264" s="101"/>
      <c r="UJO264" s="101"/>
      <c r="UJP264" s="101"/>
      <c r="UJQ264" s="101"/>
      <c r="UJR264" s="101"/>
      <c r="UJS264" s="101"/>
      <c r="UJT264" s="101"/>
      <c r="UJU264" s="101"/>
      <c r="UJV264" s="101"/>
      <c r="UJW264" s="101"/>
      <c r="UJX264" s="101"/>
      <c r="UJY264" s="101"/>
      <c r="UJZ264" s="101"/>
      <c r="UKA264" s="101"/>
      <c r="UKB264" s="101"/>
      <c r="UKC264" s="101"/>
      <c r="UKD264" s="101"/>
      <c r="UKE264" s="101"/>
      <c r="UKF264" s="101"/>
      <c r="UKG264" s="101"/>
      <c r="UKH264" s="101"/>
      <c r="UKI264" s="101"/>
      <c r="UKJ264" s="101"/>
      <c r="UKK264" s="101"/>
      <c r="UKL264" s="101"/>
      <c r="UKM264" s="101"/>
      <c r="UKN264" s="101"/>
      <c r="UKO264" s="101"/>
      <c r="UKP264" s="101"/>
      <c r="UKQ264" s="101"/>
      <c r="UKR264" s="101"/>
      <c r="UKS264" s="101"/>
      <c r="UKT264" s="101"/>
      <c r="UKU264" s="101"/>
      <c r="UKV264" s="101"/>
      <c r="UKW264" s="101"/>
      <c r="UKX264" s="101"/>
      <c r="UKY264" s="101"/>
      <c r="UKZ264" s="101"/>
      <c r="ULA264" s="101"/>
      <c r="ULB264" s="101"/>
      <c r="ULC264" s="101"/>
      <c r="ULD264" s="101"/>
      <c r="ULE264" s="101"/>
      <c r="ULF264" s="101"/>
      <c r="ULG264" s="101"/>
      <c r="ULH264" s="101"/>
      <c r="ULI264" s="101"/>
      <c r="ULJ264" s="101"/>
      <c r="ULK264" s="101"/>
      <c r="ULL264" s="101"/>
      <c r="ULM264" s="101"/>
      <c r="ULN264" s="101"/>
      <c r="ULO264" s="101"/>
      <c r="ULP264" s="101"/>
      <c r="ULQ264" s="101"/>
      <c r="ULR264" s="101"/>
      <c r="ULS264" s="101"/>
      <c r="ULT264" s="101"/>
      <c r="ULU264" s="101"/>
      <c r="ULV264" s="101"/>
      <c r="ULW264" s="101"/>
      <c r="ULX264" s="101"/>
      <c r="ULY264" s="101"/>
      <c r="ULZ264" s="101"/>
      <c r="UMA264" s="101"/>
      <c r="UMB264" s="101"/>
      <c r="UMC264" s="101"/>
      <c r="UMD264" s="101"/>
      <c r="UME264" s="101"/>
      <c r="UMF264" s="101"/>
      <c r="UMG264" s="101"/>
      <c r="UMH264" s="101"/>
      <c r="UMI264" s="101"/>
      <c r="UMJ264" s="101"/>
      <c r="UMK264" s="101"/>
      <c r="UML264" s="101"/>
      <c r="UMM264" s="101"/>
      <c r="UMN264" s="101"/>
      <c r="UMO264" s="101"/>
      <c r="UMP264" s="101"/>
      <c r="UMQ264" s="101"/>
      <c r="UMR264" s="101"/>
      <c r="UMS264" s="101"/>
      <c r="UMT264" s="101"/>
      <c r="UMU264" s="101"/>
      <c r="UMV264" s="101"/>
      <c r="UMW264" s="101"/>
      <c r="UMX264" s="101"/>
      <c r="UMY264" s="101"/>
      <c r="UMZ264" s="101"/>
      <c r="UNA264" s="101"/>
      <c r="UNB264" s="101"/>
      <c r="UNC264" s="101"/>
      <c r="UND264" s="101"/>
      <c r="UNE264" s="101"/>
      <c r="UNF264" s="101"/>
      <c r="UNG264" s="101"/>
      <c r="UNH264" s="101"/>
      <c r="UNI264" s="101"/>
      <c r="UNJ264" s="101"/>
      <c r="UNK264" s="101"/>
      <c r="UNL264" s="101"/>
      <c r="UNM264" s="101"/>
      <c r="UNN264" s="101"/>
      <c r="UNO264" s="101"/>
      <c r="UNP264" s="101"/>
      <c r="UNQ264" s="101"/>
      <c r="UNR264" s="101"/>
      <c r="UNS264" s="101"/>
      <c r="UNT264" s="101"/>
      <c r="UNU264" s="101"/>
      <c r="UNV264" s="101"/>
      <c r="UNW264" s="101"/>
      <c r="UNX264" s="101"/>
      <c r="UNY264" s="101"/>
      <c r="UNZ264" s="101"/>
      <c r="UOA264" s="101"/>
      <c r="UOB264" s="101"/>
      <c r="UOC264" s="101"/>
      <c r="UOD264" s="101"/>
      <c r="UOE264" s="101"/>
      <c r="UOF264" s="101"/>
      <c r="UOG264" s="101"/>
      <c r="UOH264" s="101"/>
      <c r="UOI264" s="101"/>
      <c r="UOJ264" s="101"/>
      <c r="UOK264" s="101"/>
      <c r="UOL264" s="101"/>
      <c r="UOM264" s="101"/>
      <c r="UON264" s="101"/>
      <c r="UOO264" s="101"/>
      <c r="UOP264" s="101"/>
      <c r="UOQ264" s="101"/>
      <c r="UOR264" s="101"/>
      <c r="UOS264" s="101"/>
      <c r="UOT264" s="101"/>
      <c r="UOU264" s="101"/>
      <c r="UOV264" s="101"/>
      <c r="UOW264" s="101"/>
      <c r="UOX264" s="101"/>
      <c r="UOY264" s="101"/>
      <c r="UOZ264" s="101"/>
      <c r="UPA264" s="101"/>
      <c r="UPB264" s="101"/>
      <c r="UPC264" s="101"/>
      <c r="UPD264" s="101"/>
      <c r="UPE264" s="101"/>
      <c r="UPF264" s="101"/>
      <c r="UPG264" s="101"/>
      <c r="UPH264" s="101"/>
      <c r="UPI264" s="101"/>
      <c r="UPJ264" s="101"/>
      <c r="UPK264" s="101"/>
      <c r="UPL264" s="101"/>
      <c r="UPM264" s="101"/>
      <c r="UPN264" s="101"/>
      <c r="UPO264" s="101"/>
      <c r="UPP264" s="101"/>
      <c r="UPQ264" s="101"/>
      <c r="UPR264" s="101"/>
      <c r="UPS264" s="101"/>
      <c r="UPT264" s="101"/>
      <c r="UPU264" s="101"/>
      <c r="UPV264" s="101"/>
      <c r="UPW264" s="101"/>
      <c r="UPX264" s="101"/>
      <c r="UPY264" s="101"/>
      <c r="UPZ264" s="101"/>
      <c r="UQA264" s="101"/>
      <c r="UQB264" s="101"/>
      <c r="UQC264" s="101"/>
      <c r="UQD264" s="101"/>
      <c r="UQE264" s="101"/>
      <c r="UQF264" s="101"/>
      <c r="UQG264" s="101"/>
      <c r="UQH264" s="101"/>
      <c r="UQI264" s="101"/>
      <c r="UQJ264" s="101"/>
      <c r="UQK264" s="101"/>
      <c r="UQL264" s="101"/>
      <c r="UQM264" s="101"/>
      <c r="UQN264" s="101"/>
      <c r="UQO264" s="101"/>
      <c r="UQP264" s="101"/>
      <c r="UQQ264" s="101"/>
      <c r="UQR264" s="101"/>
      <c r="UQS264" s="101"/>
      <c r="UQT264" s="101"/>
      <c r="UQU264" s="101"/>
      <c r="UQV264" s="101"/>
      <c r="UQW264" s="101"/>
      <c r="UQX264" s="101"/>
      <c r="UQY264" s="101"/>
      <c r="UQZ264" s="101"/>
      <c r="URA264" s="101"/>
      <c r="URB264" s="101"/>
      <c r="URC264" s="101"/>
      <c r="URD264" s="101"/>
      <c r="URE264" s="101"/>
      <c r="URF264" s="101"/>
      <c r="URG264" s="101"/>
      <c r="URH264" s="101"/>
      <c r="URI264" s="101"/>
      <c r="URJ264" s="101"/>
      <c r="URK264" s="101"/>
      <c r="URL264" s="101"/>
      <c r="URM264" s="101"/>
      <c r="URN264" s="101"/>
      <c r="URO264" s="101"/>
      <c r="URP264" s="101"/>
      <c r="URQ264" s="101"/>
      <c r="URR264" s="101"/>
      <c r="URS264" s="101"/>
      <c r="URT264" s="101"/>
      <c r="URU264" s="101"/>
      <c r="URV264" s="101"/>
      <c r="URW264" s="101"/>
      <c r="URX264" s="101"/>
      <c r="URY264" s="101"/>
      <c r="URZ264" s="101"/>
      <c r="USA264" s="101"/>
      <c r="USB264" s="101"/>
      <c r="USC264" s="101"/>
      <c r="USD264" s="101"/>
      <c r="USE264" s="101"/>
      <c r="USF264" s="101"/>
      <c r="USG264" s="101"/>
      <c r="USH264" s="101"/>
      <c r="USI264" s="101"/>
      <c r="USJ264" s="101"/>
      <c r="USK264" s="101"/>
      <c r="USL264" s="101"/>
      <c r="USM264" s="101"/>
      <c r="USN264" s="101"/>
      <c r="USO264" s="101"/>
      <c r="USP264" s="101"/>
      <c r="USQ264" s="101"/>
      <c r="USR264" s="101"/>
      <c r="USS264" s="101"/>
      <c r="UST264" s="101"/>
      <c r="USU264" s="101"/>
      <c r="USV264" s="101"/>
      <c r="USW264" s="101"/>
      <c r="USX264" s="101"/>
      <c r="USY264" s="101"/>
      <c r="USZ264" s="101"/>
      <c r="UTA264" s="101"/>
      <c r="UTB264" s="101"/>
      <c r="UTC264" s="101"/>
      <c r="UTD264" s="101"/>
      <c r="UTE264" s="101"/>
      <c r="UTF264" s="101"/>
      <c r="UTG264" s="101"/>
      <c r="UTH264" s="101"/>
      <c r="UTI264" s="101"/>
      <c r="UTJ264" s="101"/>
      <c r="UTK264" s="101"/>
      <c r="UTL264" s="101"/>
      <c r="UTM264" s="101"/>
      <c r="UTN264" s="101"/>
      <c r="UTO264" s="101"/>
      <c r="UTP264" s="101"/>
      <c r="UTQ264" s="101"/>
      <c r="UTR264" s="101"/>
      <c r="UTS264" s="101"/>
      <c r="UTT264" s="101"/>
      <c r="UTU264" s="101"/>
      <c r="UTV264" s="101"/>
      <c r="UTW264" s="101"/>
      <c r="UTX264" s="101"/>
      <c r="UTY264" s="101"/>
      <c r="UTZ264" s="101"/>
      <c r="UUA264" s="101"/>
      <c r="UUB264" s="101"/>
      <c r="UUC264" s="101"/>
      <c r="UUD264" s="101"/>
      <c r="UUE264" s="101"/>
      <c r="UUF264" s="101"/>
      <c r="UUG264" s="101"/>
      <c r="UUH264" s="101"/>
      <c r="UUI264" s="101"/>
      <c r="UUJ264" s="101"/>
      <c r="UUK264" s="101"/>
      <c r="UUL264" s="101"/>
      <c r="UUM264" s="101"/>
      <c r="UUN264" s="101"/>
      <c r="UUO264" s="101"/>
      <c r="UUP264" s="101"/>
      <c r="UUQ264" s="101"/>
      <c r="UUR264" s="101"/>
      <c r="UUS264" s="101"/>
      <c r="UUT264" s="101"/>
      <c r="UUU264" s="101"/>
      <c r="UUV264" s="101"/>
      <c r="UUW264" s="101"/>
      <c r="UUX264" s="101"/>
      <c r="UUY264" s="101"/>
      <c r="UUZ264" s="101"/>
      <c r="UVA264" s="101"/>
      <c r="UVB264" s="101"/>
      <c r="UVC264" s="101"/>
      <c r="UVD264" s="101"/>
      <c r="UVE264" s="101"/>
      <c r="UVF264" s="101"/>
      <c r="UVG264" s="101"/>
      <c r="UVH264" s="101"/>
      <c r="UVI264" s="101"/>
      <c r="UVJ264" s="101"/>
      <c r="UVK264" s="101"/>
      <c r="UVL264" s="101"/>
      <c r="UVM264" s="101"/>
      <c r="UVN264" s="101"/>
      <c r="UVO264" s="101"/>
      <c r="UVP264" s="101"/>
      <c r="UVQ264" s="101"/>
      <c r="UVR264" s="101"/>
      <c r="UVS264" s="101"/>
      <c r="UVT264" s="101"/>
      <c r="UVU264" s="101"/>
      <c r="UVV264" s="101"/>
      <c r="UVW264" s="101"/>
      <c r="UVX264" s="101"/>
      <c r="UVY264" s="101"/>
      <c r="UVZ264" s="101"/>
      <c r="UWA264" s="101"/>
      <c r="UWB264" s="101"/>
      <c r="UWC264" s="101"/>
      <c r="UWD264" s="101"/>
      <c r="UWE264" s="101"/>
      <c r="UWF264" s="101"/>
      <c r="UWG264" s="101"/>
      <c r="UWH264" s="101"/>
      <c r="UWI264" s="101"/>
      <c r="UWJ264" s="101"/>
      <c r="UWK264" s="101"/>
      <c r="UWL264" s="101"/>
      <c r="UWM264" s="101"/>
      <c r="UWN264" s="101"/>
      <c r="UWO264" s="101"/>
      <c r="UWP264" s="101"/>
      <c r="UWQ264" s="101"/>
      <c r="UWR264" s="101"/>
      <c r="UWS264" s="101"/>
      <c r="UWT264" s="101"/>
      <c r="UWU264" s="101"/>
      <c r="UWV264" s="101"/>
      <c r="UWW264" s="101"/>
      <c r="UWX264" s="101"/>
      <c r="UWY264" s="101"/>
      <c r="UWZ264" s="101"/>
      <c r="UXA264" s="101"/>
      <c r="UXB264" s="101"/>
      <c r="UXC264" s="101"/>
      <c r="UXD264" s="101"/>
      <c r="UXE264" s="101"/>
      <c r="UXF264" s="101"/>
      <c r="UXG264" s="101"/>
      <c r="UXH264" s="101"/>
      <c r="UXI264" s="101"/>
      <c r="UXJ264" s="101"/>
      <c r="UXK264" s="101"/>
      <c r="UXL264" s="101"/>
      <c r="UXM264" s="101"/>
      <c r="UXN264" s="101"/>
      <c r="UXO264" s="101"/>
      <c r="UXP264" s="101"/>
      <c r="UXQ264" s="101"/>
      <c r="UXR264" s="101"/>
      <c r="UXS264" s="101"/>
      <c r="UXT264" s="101"/>
      <c r="UXU264" s="101"/>
      <c r="UXV264" s="101"/>
      <c r="UXW264" s="101"/>
      <c r="UXX264" s="101"/>
      <c r="UXY264" s="101"/>
      <c r="UXZ264" s="101"/>
      <c r="UYA264" s="101"/>
      <c r="UYB264" s="101"/>
      <c r="UYC264" s="101"/>
      <c r="UYD264" s="101"/>
      <c r="UYE264" s="101"/>
      <c r="UYF264" s="101"/>
      <c r="UYG264" s="101"/>
      <c r="UYH264" s="101"/>
      <c r="UYI264" s="101"/>
      <c r="UYJ264" s="101"/>
      <c r="UYK264" s="101"/>
      <c r="UYL264" s="101"/>
      <c r="UYM264" s="101"/>
      <c r="UYN264" s="101"/>
      <c r="UYO264" s="101"/>
      <c r="UYP264" s="101"/>
      <c r="UYQ264" s="101"/>
      <c r="UYR264" s="101"/>
      <c r="UYS264" s="101"/>
      <c r="UYT264" s="101"/>
      <c r="UYU264" s="101"/>
      <c r="UYV264" s="101"/>
      <c r="UYW264" s="101"/>
      <c r="UYX264" s="101"/>
      <c r="UYY264" s="101"/>
      <c r="UYZ264" s="101"/>
      <c r="UZA264" s="101"/>
      <c r="UZB264" s="101"/>
      <c r="UZC264" s="101"/>
      <c r="UZD264" s="101"/>
      <c r="UZE264" s="101"/>
      <c r="UZF264" s="101"/>
      <c r="UZG264" s="101"/>
      <c r="UZH264" s="101"/>
      <c r="UZI264" s="101"/>
      <c r="UZJ264" s="101"/>
      <c r="UZK264" s="101"/>
      <c r="UZL264" s="101"/>
      <c r="UZM264" s="101"/>
      <c r="UZN264" s="101"/>
      <c r="UZO264" s="101"/>
      <c r="UZP264" s="101"/>
      <c r="UZQ264" s="101"/>
      <c r="UZR264" s="101"/>
      <c r="UZS264" s="101"/>
      <c r="UZT264" s="101"/>
      <c r="UZU264" s="101"/>
      <c r="UZV264" s="101"/>
      <c r="UZW264" s="101"/>
      <c r="UZX264" s="101"/>
      <c r="UZY264" s="101"/>
      <c r="UZZ264" s="101"/>
      <c r="VAA264" s="101"/>
      <c r="VAB264" s="101"/>
      <c r="VAC264" s="101"/>
      <c r="VAD264" s="101"/>
      <c r="VAE264" s="101"/>
      <c r="VAF264" s="101"/>
      <c r="VAG264" s="101"/>
      <c r="VAH264" s="101"/>
      <c r="VAI264" s="101"/>
      <c r="VAJ264" s="101"/>
      <c r="VAK264" s="101"/>
      <c r="VAL264" s="101"/>
      <c r="VAM264" s="101"/>
      <c r="VAN264" s="101"/>
      <c r="VAO264" s="101"/>
      <c r="VAP264" s="101"/>
      <c r="VAQ264" s="101"/>
      <c r="VAR264" s="101"/>
      <c r="VAS264" s="101"/>
      <c r="VAT264" s="101"/>
      <c r="VAU264" s="101"/>
      <c r="VAV264" s="101"/>
      <c r="VAW264" s="101"/>
      <c r="VAX264" s="101"/>
      <c r="VAY264" s="101"/>
      <c r="VAZ264" s="101"/>
      <c r="VBA264" s="101"/>
      <c r="VBB264" s="101"/>
      <c r="VBC264" s="101"/>
      <c r="VBD264" s="101"/>
      <c r="VBE264" s="101"/>
      <c r="VBF264" s="101"/>
      <c r="VBG264" s="101"/>
      <c r="VBH264" s="101"/>
      <c r="VBI264" s="101"/>
      <c r="VBJ264" s="101"/>
      <c r="VBK264" s="101"/>
      <c r="VBL264" s="101"/>
      <c r="VBM264" s="101"/>
      <c r="VBN264" s="101"/>
      <c r="VBO264" s="101"/>
      <c r="VBP264" s="101"/>
      <c r="VBQ264" s="101"/>
      <c r="VBR264" s="101"/>
      <c r="VBS264" s="101"/>
      <c r="VBT264" s="101"/>
      <c r="VBU264" s="101"/>
      <c r="VBV264" s="101"/>
      <c r="VBW264" s="101"/>
      <c r="VBX264" s="101"/>
      <c r="VBY264" s="101"/>
      <c r="VBZ264" s="101"/>
      <c r="VCA264" s="101"/>
      <c r="VCB264" s="101"/>
      <c r="VCC264" s="101"/>
      <c r="VCD264" s="101"/>
      <c r="VCE264" s="101"/>
      <c r="VCF264" s="101"/>
      <c r="VCG264" s="101"/>
      <c r="VCH264" s="101"/>
      <c r="VCI264" s="101"/>
      <c r="VCJ264" s="101"/>
      <c r="VCK264" s="101"/>
      <c r="VCL264" s="101"/>
      <c r="VCM264" s="101"/>
      <c r="VCN264" s="101"/>
      <c r="VCO264" s="101"/>
      <c r="VCP264" s="101"/>
      <c r="VCQ264" s="101"/>
      <c r="VCR264" s="101"/>
      <c r="VCS264" s="101"/>
      <c r="VCT264" s="101"/>
      <c r="VCU264" s="101"/>
      <c r="VCV264" s="101"/>
      <c r="VCW264" s="101"/>
      <c r="VCX264" s="101"/>
      <c r="VCY264" s="101"/>
      <c r="VCZ264" s="101"/>
      <c r="VDA264" s="101"/>
      <c r="VDB264" s="101"/>
      <c r="VDC264" s="101"/>
      <c r="VDD264" s="101"/>
      <c r="VDE264" s="101"/>
      <c r="VDF264" s="101"/>
      <c r="VDG264" s="101"/>
      <c r="VDH264" s="101"/>
      <c r="VDI264" s="101"/>
      <c r="VDJ264" s="101"/>
      <c r="VDK264" s="101"/>
      <c r="VDL264" s="101"/>
      <c r="VDM264" s="101"/>
      <c r="VDN264" s="101"/>
      <c r="VDO264" s="101"/>
      <c r="VDP264" s="101"/>
      <c r="VDQ264" s="101"/>
      <c r="VDR264" s="101"/>
      <c r="VDS264" s="101"/>
      <c r="VDT264" s="101"/>
      <c r="VDU264" s="101"/>
      <c r="VDV264" s="101"/>
      <c r="VDW264" s="101"/>
      <c r="VDX264" s="101"/>
      <c r="VDY264" s="101"/>
      <c r="VDZ264" s="101"/>
      <c r="VEA264" s="101"/>
      <c r="VEB264" s="101"/>
      <c r="VEC264" s="101"/>
      <c r="VED264" s="101"/>
      <c r="VEE264" s="101"/>
      <c r="VEF264" s="101"/>
      <c r="VEG264" s="101"/>
      <c r="VEH264" s="101"/>
      <c r="VEI264" s="101"/>
      <c r="VEJ264" s="101"/>
      <c r="VEK264" s="101"/>
      <c r="VEL264" s="101"/>
      <c r="VEM264" s="101"/>
      <c r="VEN264" s="101"/>
      <c r="VEO264" s="101"/>
      <c r="VEP264" s="101"/>
      <c r="VEQ264" s="101"/>
      <c r="VER264" s="101"/>
      <c r="VES264" s="101"/>
      <c r="VET264" s="101"/>
      <c r="VEU264" s="101"/>
      <c r="VEV264" s="101"/>
      <c r="VEW264" s="101"/>
      <c r="VEX264" s="101"/>
      <c r="VEY264" s="101"/>
      <c r="VEZ264" s="101"/>
      <c r="VFA264" s="101"/>
      <c r="VFB264" s="101"/>
      <c r="VFC264" s="101"/>
      <c r="VFD264" s="101"/>
      <c r="VFE264" s="101"/>
      <c r="VFF264" s="101"/>
      <c r="VFG264" s="101"/>
      <c r="VFH264" s="101"/>
      <c r="VFI264" s="101"/>
      <c r="VFJ264" s="101"/>
      <c r="VFK264" s="101"/>
      <c r="VFL264" s="101"/>
      <c r="VFM264" s="101"/>
      <c r="VFN264" s="101"/>
      <c r="VFO264" s="101"/>
      <c r="VFP264" s="101"/>
      <c r="VFQ264" s="101"/>
      <c r="VFR264" s="101"/>
      <c r="VFS264" s="101"/>
      <c r="VFT264" s="101"/>
      <c r="VFU264" s="101"/>
      <c r="VFV264" s="101"/>
      <c r="VFW264" s="101"/>
      <c r="VFX264" s="101"/>
      <c r="VFY264" s="101"/>
      <c r="VFZ264" s="101"/>
      <c r="VGA264" s="101"/>
      <c r="VGB264" s="101"/>
      <c r="VGC264" s="101"/>
      <c r="VGD264" s="101"/>
      <c r="VGE264" s="101"/>
      <c r="VGF264" s="101"/>
      <c r="VGG264" s="101"/>
      <c r="VGH264" s="101"/>
      <c r="VGI264" s="101"/>
      <c r="VGJ264" s="101"/>
      <c r="VGK264" s="101"/>
      <c r="VGL264" s="101"/>
      <c r="VGM264" s="101"/>
      <c r="VGN264" s="101"/>
      <c r="VGO264" s="101"/>
      <c r="VGP264" s="101"/>
      <c r="VGQ264" s="101"/>
      <c r="VGR264" s="101"/>
      <c r="VGS264" s="101"/>
      <c r="VGT264" s="101"/>
      <c r="VGU264" s="101"/>
      <c r="VGV264" s="101"/>
      <c r="VGW264" s="101"/>
      <c r="VGX264" s="101"/>
      <c r="VGY264" s="101"/>
      <c r="VGZ264" s="101"/>
      <c r="VHA264" s="101"/>
      <c r="VHB264" s="101"/>
      <c r="VHC264" s="101"/>
      <c r="VHD264" s="101"/>
      <c r="VHE264" s="101"/>
      <c r="VHF264" s="101"/>
      <c r="VHG264" s="101"/>
      <c r="VHH264" s="101"/>
      <c r="VHI264" s="101"/>
      <c r="VHJ264" s="101"/>
      <c r="VHK264" s="101"/>
      <c r="VHL264" s="101"/>
      <c r="VHM264" s="101"/>
      <c r="VHN264" s="101"/>
      <c r="VHO264" s="101"/>
      <c r="VHP264" s="101"/>
      <c r="VHQ264" s="101"/>
      <c r="VHR264" s="101"/>
      <c r="VHS264" s="101"/>
      <c r="VHT264" s="101"/>
      <c r="VHU264" s="101"/>
      <c r="VHV264" s="101"/>
      <c r="VHW264" s="101"/>
      <c r="VHX264" s="101"/>
      <c r="VHY264" s="101"/>
      <c r="VHZ264" s="101"/>
      <c r="VIA264" s="101"/>
      <c r="VIB264" s="101"/>
      <c r="VIC264" s="101"/>
      <c r="VID264" s="101"/>
      <c r="VIE264" s="101"/>
      <c r="VIF264" s="101"/>
      <c r="VIG264" s="101"/>
      <c r="VIH264" s="101"/>
      <c r="VII264" s="101"/>
      <c r="VIJ264" s="101"/>
      <c r="VIK264" s="101"/>
      <c r="VIL264" s="101"/>
      <c r="VIM264" s="101"/>
      <c r="VIN264" s="101"/>
      <c r="VIO264" s="101"/>
      <c r="VIP264" s="101"/>
      <c r="VIQ264" s="101"/>
      <c r="VIR264" s="101"/>
      <c r="VIS264" s="101"/>
      <c r="VIT264" s="101"/>
      <c r="VIU264" s="101"/>
      <c r="VIV264" s="101"/>
      <c r="VIW264" s="101"/>
      <c r="VIX264" s="101"/>
      <c r="VIY264" s="101"/>
      <c r="VIZ264" s="101"/>
      <c r="VJA264" s="101"/>
      <c r="VJB264" s="101"/>
      <c r="VJC264" s="101"/>
      <c r="VJD264" s="101"/>
      <c r="VJE264" s="101"/>
      <c r="VJF264" s="101"/>
      <c r="VJG264" s="101"/>
      <c r="VJH264" s="101"/>
      <c r="VJI264" s="101"/>
      <c r="VJJ264" s="101"/>
      <c r="VJK264" s="101"/>
      <c r="VJL264" s="101"/>
      <c r="VJM264" s="101"/>
      <c r="VJN264" s="101"/>
      <c r="VJO264" s="101"/>
      <c r="VJP264" s="101"/>
      <c r="VJQ264" s="101"/>
      <c r="VJR264" s="101"/>
      <c r="VJS264" s="101"/>
      <c r="VJT264" s="101"/>
      <c r="VJU264" s="101"/>
      <c r="VJV264" s="101"/>
      <c r="VJW264" s="101"/>
      <c r="VJX264" s="101"/>
      <c r="VJY264" s="101"/>
      <c r="VJZ264" s="101"/>
      <c r="VKA264" s="101"/>
      <c r="VKB264" s="101"/>
      <c r="VKC264" s="101"/>
      <c r="VKD264" s="101"/>
      <c r="VKE264" s="101"/>
      <c r="VKF264" s="101"/>
      <c r="VKG264" s="101"/>
      <c r="VKH264" s="101"/>
      <c r="VKI264" s="101"/>
      <c r="VKJ264" s="101"/>
      <c r="VKK264" s="101"/>
      <c r="VKL264" s="101"/>
      <c r="VKM264" s="101"/>
      <c r="VKN264" s="101"/>
      <c r="VKO264" s="101"/>
      <c r="VKP264" s="101"/>
      <c r="VKQ264" s="101"/>
      <c r="VKR264" s="101"/>
      <c r="VKS264" s="101"/>
      <c r="VKT264" s="101"/>
      <c r="VKU264" s="101"/>
      <c r="VKV264" s="101"/>
      <c r="VKW264" s="101"/>
      <c r="VKX264" s="101"/>
      <c r="VKY264" s="101"/>
      <c r="VKZ264" s="101"/>
      <c r="VLA264" s="101"/>
      <c r="VLB264" s="101"/>
      <c r="VLC264" s="101"/>
      <c r="VLD264" s="101"/>
      <c r="VLE264" s="101"/>
      <c r="VLF264" s="101"/>
      <c r="VLG264" s="101"/>
      <c r="VLH264" s="101"/>
      <c r="VLI264" s="101"/>
      <c r="VLJ264" s="101"/>
      <c r="VLK264" s="101"/>
      <c r="VLL264" s="101"/>
      <c r="VLM264" s="101"/>
      <c r="VLN264" s="101"/>
      <c r="VLO264" s="101"/>
      <c r="VLP264" s="101"/>
      <c r="VLQ264" s="101"/>
      <c r="VLR264" s="101"/>
      <c r="VLS264" s="101"/>
      <c r="VLT264" s="101"/>
      <c r="VLU264" s="101"/>
      <c r="VLV264" s="101"/>
      <c r="VLW264" s="101"/>
      <c r="VLX264" s="101"/>
      <c r="VLY264" s="101"/>
      <c r="VLZ264" s="101"/>
      <c r="VMA264" s="101"/>
      <c r="VMB264" s="101"/>
      <c r="VMC264" s="101"/>
      <c r="VMD264" s="101"/>
      <c r="VME264" s="101"/>
      <c r="VMF264" s="101"/>
      <c r="VMG264" s="101"/>
      <c r="VMH264" s="101"/>
      <c r="VMI264" s="101"/>
      <c r="VMJ264" s="101"/>
      <c r="VMK264" s="101"/>
      <c r="VML264" s="101"/>
      <c r="VMM264" s="101"/>
      <c r="VMN264" s="101"/>
      <c r="VMO264" s="101"/>
      <c r="VMP264" s="101"/>
      <c r="VMQ264" s="101"/>
      <c r="VMR264" s="101"/>
      <c r="VMS264" s="101"/>
      <c r="VMT264" s="101"/>
      <c r="VMU264" s="101"/>
      <c r="VMV264" s="101"/>
      <c r="VMW264" s="101"/>
      <c r="VMX264" s="101"/>
      <c r="VMY264" s="101"/>
      <c r="VMZ264" s="101"/>
      <c r="VNA264" s="101"/>
      <c r="VNB264" s="101"/>
      <c r="VNC264" s="101"/>
      <c r="VND264" s="101"/>
      <c r="VNE264" s="101"/>
      <c r="VNF264" s="101"/>
      <c r="VNG264" s="101"/>
      <c r="VNH264" s="101"/>
      <c r="VNI264" s="101"/>
      <c r="VNJ264" s="101"/>
      <c r="VNK264" s="101"/>
      <c r="VNL264" s="101"/>
      <c r="VNM264" s="101"/>
      <c r="VNN264" s="101"/>
      <c r="VNO264" s="101"/>
      <c r="VNP264" s="101"/>
      <c r="VNQ264" s="101"/>
      <c r="VNR264" s="101"/>
      <c r="VNS264" s="101"/>
      <c r="VNT264" s="101"/>
      <c r="VNU264" s="101"/>
      <c r="VNV264" s="101"/>
      <c r="VNW264" s="101"/>
      <c r="VNX264" s="101"/>
      <c r="VNY264" s="101"/>
      <c r="VNZ264" s="101"/>
      <c r="VOA264" s="101"/>
      <c r="VOB264" s="101"/>
      <c r="VOC264" s="101"/>
      <c r="VOD264" s="101"/>
      <c r="VOE264" s="101"/>
      <c r="VOF264" s="101"/>
      <c r="VOG264" s="101"/>
      <c r="VOH264" s="101"/>
      <c r="VOI264" s="101"/>
      <c r="VOJ264" s="101"/>
      <c r="VOK264" s="101"/>
      <c r="VOL264" s="101"/>
      <c r="VOM264" s="101"/>
      <c r="VON264" s="101"/>
      <c r="VOO264" s="101"/>
      <c r="VOP264" s="101"/>
      <c r="VOQ264" s="101"/>
      <c r="VOR264" s="101"/>
      <c r="VOS264" s="101"/>
      <c r="VOT264" s="101"/>
      <c r="VOU264" s="101"/>
      <c r="VOV264" s="101"/>
      <c r="VOW264" s="101"/>
      <c r="VOX264" s="101"/>
      <c r="VOY264" s="101"/>
      <c r="VOZ264" s="101"/>
      <c r="VPA264" s="101"/>
      <c r="VPB264" s="101"/>
      <c r="VPC264" s="101"/>
      <c r="VPD264" s="101"/>
      <c r="VPE264" s="101"/>
      <c r="VPF264" s="101"/>
      <c r="VPG264" s="101"/>
      <c r="VPH264" s="101"/>
      <c r="VPI264" s="101"/>
      <c r="VPJ264" s="101"/>
      <c r="VPK264" s="101"/>
      <c r="VPL264" s="101"/>
      <c r="VPM264" s="101"/>
      <c r="VPN264" s="101"/>
      <c r="VPO264" s="101"/>
      <c r="VPP264" s="101"/>
      <c r="VPQ264" s="101"/>
      <c r="VPR264" s="101"/>
      <c r="VPS264" s="101"/>
      <c r="VPT264" s="101"/>
      <c r="VPU264" s="101"/>
      <c r="VPV264" s="101"/>
      <c r="VPW264" s="101"/>
      <c r="VPX264" s="101"/>
      <c r="VPY264" s="101"/>
      <c r="VPZ264" s="101"/>
      <c r="VQA264" s="101"/>
      <c r="VQB264" s="101"/>
      <c r="VQC264" s="101"/>
      <c r="VQD264" s="101"/>
      <c r="VQE264" s="101"/>
      <c r="VQF264" s="101"/>
      <c r="VQG264" s="101"/>
      <c r="VQH264" s="101"/>
      <c r="VQI264" s="101"/>
      <c r="VQJ264" s="101"/>
      <c r="VQK264" s="101"/>
      <c r="VQL264" s="101"/>
      <c r="VQM264" s="101"/>
      <c r="VQN264" s="101"/>
      <c r="VQO264" s="101"/>
      <c r="VQP264" s="101"/>
      <c r="VQQ264" s="101"/>
      <c r="VQR264" s="101"/>
      <c r="VQS264" s="101"/>
      <c r="VQT264" s="101"/>
      <c r="VQU264" s="101"/>
      <c r="VQV264" s="101"/>
      <c r="VQW264" s="101"/>
      <c r="VQX264" s="101"/>
      <c r="VQY264" s="101"/>
      <c r="VQZ264" s="101"/>
      <c r="VRA264" s="101"/>
      <c r="VRB264" s="101"/>
      <c r="VRC264" s="101"/>
      <c r="VRD264" s="101"/>
      <c r="VRE264" s="101"/>
      <c r="VRF264" s="101"/>
      <c r="VRG264" s="101"/>
      <c r="VRH264" s="101"/>
      <c r="VRI264" s="101"/>
      <c r="VRJ264" s="101"/>
      <c r="VRK264" s="101"/>
      <c r="VRL264" s="101"/>
      <c r="VRM264" s="101"/>
      <c r="VRN264" s="101"/>
      <c r="VRO264" s="101"/>
      <c r="VRP264" s="101"/>
      <c r="VRQ264" s="101"/>
      <c r="VRR264" s="101"/>
      <c r="VRS264" s="101"/>
      <c r="VRT264" s="101"/>
      <c r="VRU264" s="101"/>
      <c r="VRV264" s="101"/>
      <c r="VRW264" s="101"/>
      <c r="VRX264" s="101"/>
      <c r="VRY264" s="101"/>
      <c r="VRZ264" s="101"/>
      <c r="VSA264" s="101"/>
      <c r="VSB264" s="101"/>
      <c r="VSC264" s="101"/>
      <c r="VSD264" s="101"/>
      <c r="VSE264" s="101"/>
      <c r="VSF264" s="101"/>
      <c r="VSG264" s="101"/>
      <c r="VSH264" s="101"/>
      <c r="VSI264" s="101"/>
      <c r="VSJ264" s="101"/>
      <c r="VSK264" s="101"/>
      <c r="VSL264" s="101"/>
      <c r="VSM264" s="101"/>
      <c r="VSN264" s="101"/>
      <c r="VSO264" s="101"/>
      <c r="VSP264" s="101"/>
      <c r="VSQ264" s="101"/>
      <c r="VSR264" s="101"/>
      <c r="VSS264" s="101"/>
      <c r="VST264" s="101"/>
      <c r="VSU264" s="101"/>
      <c r="VSV264" s="101"/>
      <c r="VSW264" s="101"/>
      <c r="VSX264" s="101"/>
      <c r="VSY264" s="101"/>
      <c r="VSZ264" s="101"/>
      <c r="VTA264" s="101"/>
      <c r="VTB264" s="101"/>
      <c r="VTC264" s="101"/>
      <c r="VTD264" s="101"/>
      <c r="VTE264" s="101"/>
      <c r="VTF264" s="101"/>
      <c r="VTG264" s="101"/>
      <c r="VTH264" s="101"/>
      <c r="VTI264" s="101"/>
      <c r="VTJ264" s="101"/>
      <c r="VTK264" s="101"/>
      <c r="VTL264" s="101"/>
      <c r="VTM264" s="101"/>
      <c r="VTN264" s="101"/>
      <c r="VTO264" s="101"/>
      <c r="VTP264" s="101"/>
      <c r="VTQ264" s="101"/>
      <c r="VTR264" s="101"/>
      <c r="VTS264" s="101"/>
      <c r="VTT264" s="101"/>
      <c r="VTU264" s="101"/>
      <c r="VTV264" s="101"/>
      <c r="VTW264" s="101"/>
      <c r="VTX264" s="101"/>
      <c r="VTY264" s="101"/>
      <c r="VTZ264" s="101"/>
      <c r="VUA264" s="101"/>
      <c r="VUB264" s="101"/>
      <c r="VUC264" s="101"/>
      <c r="VUD264" s="101"/>
      <c r="VUE264" s="101"/>
      <c r="VUF264" s="101"/>
      <c r="VUG264" s="101"/>
      <c r="VUH264" s="101"/>
      <c r="VUI264" s="101"/>
      <c r="VUJ264" s="101"/>
      <c r="VUK264" s="101"/>
      <c r="VUL264" s="101"/>
      <c r="VUM264" s="101"/>
      <c r="VUN264" s="101"/>
      <c r="VUO264" s="101"/>
      <c r="VUP264" s="101"/>
      <c r="VUQ264" s="101"/>
      <c r="VUR264" s="101"/>
      <c r="VUS264" s="101"/>
      <c r="VUT264" s="101"/>
      <c r="VUU264" s="101"/>
      <c r="VUV264" s="101"/>
      <c r="VUW264" s="101"/>
      <c r="VUX264" s="101"/>
      <c r="VUY264" s="101"/>
      <c r="VUZ264" s="101"/>
      <c r="VVA264" s="101"/>
      <c r="VVB264" s="101"/>
      <c r="VVC264" s="101"/>
      <c r="VVD264" s="101"/>
      <c r="VVE264" s="101"/>
      <c r="VVF264" s="101"/>
      <c r="VVG264" s="101"/>
      <c r="VVH264" s="101"/>
      <c r="VVI264" s="101"/>
      <c r="VVJ264" s="101"/>
      <c r="VVK264" s="101"/>
      <c r="VVL264" s="101"/>
      <c r="VVM264" s="101"/>
      <c r="VVN264" s="101"/>
      <c r="VVO264" s="101"/>
      <c r="VVP264" s="101"/>
      <c r="VVQ264" s="101"/>
      <c r="VVR264" s="101"/>
      <c r="VVS264" s="101"/>
      <c r="VVT264" s="101"/>
      <c r="VVU264" s="101"/>
      <c r="VVV264" s="101"/>
      <c r="VVW264" s="101"/>
      <c r="VVX264" s="101"/>
      <c r="VVY264" s="101"/>
      <c r="VVZ264" s="101"/>
      <c r="VWA264" s="101"/>
      <c r="VWB264" s="101"/>
      <c r="VWC264" s="101"/>
      <c r="VWD264" s="101"/>
      <c r="VWE264" s="101"/>
      <c r="VWF264" s="101"/>
      <c r="VWG264" s="101"/>
      <c r="VWH264" s="101"/>
      <c r="VWI264" s="101"/>
      <c r="VWJ264" s="101"/>
      <c r="VWK264" s="101"/>
      <c r="VWL264" s="101"/>
      <c r="VWM264" s="101"/>
      <c r="VWN264" s="101"/>
      <c r="VWO264" s="101"/>
      <c r="VWP264" s="101"/>
      <c r="VWQ264" s="101"/>
      <c r="VWR264" s="101"/>
      <c r="VWS264" s="101"/>
      <c r="VWT264" s="101"/>
      <c r="VWU264" s="101"/>
      <c r="VWV264" s="101"/>
      <c r="VWW264" s="101"/>
      <c r="VWX264" s="101"/>
      <c r="VWY264" s="101"/>
      <c r="VWZ264" s="101"/>
      <c r="VXA264" s="101"/>
      <c r="VXB264" s="101"/>
      <c r="VXC264" s="101"/>
      <c r="VXD264" s="101"/>
      <c r="VXE264" s="101"/>
      <c r="VXF264" s="101"/>
      <c r="VXG264" s="101"/>
      <c r="VXH264" s="101"/>
      <c r="VXI264" s="101"/>
      <c r="VXJ264" s="101"/>
      <c r="VXK264" s="101"/>
      <c r="VXL264" s="101"/>
      <c r="VXM264" s="101"/>
      <c r="VXN264" s="101"/>
      <c r="VXO264" s="101"/>
      <c r="VXP264" s="101"/>
      <c r="VXQ264" s="101"/>
      <c r="VXR264" s="101"/>
      <c r="VXS264" s="101"/>
      <c r="VXT264" s="101"/>
      <c r="VXU264" s="101"/>
      <c r="VXV264" s="101"/>
      <c r="VXW264" s="101"/>
      <c r="VXX264" s="101"/>
      <c r="VXY264" s="101"/>
      <c r="VXZ264" s="101"/>
      <c r="VYA264" s="101"/>
      <c r="VYB264" s="101"/>
      <c r="VYC264" s="101"/>
      <c r="VYD264" s="101"/>
      <c r="VYE264" s="101"/>
      <c r="VYF264" s="101"/>
      <c r="VYG264" s="101"/>
      <c r="VYH264" s="101"/>
      <c r="VYI264" s="101"/>
      <c r="VYJ264" s="101"/>
      <c r="VYK264" s="101"/>
      <c r="VYL264" s="101"/>
      <c r="VYM264" s="101"/>
      <c r="VYN264" s="101"/>
      <c r="VYO264" s="101"/>
      <c r="VYP264" s="101"/>
      <c r="VYQ264" s="101"/>
      <c r="VYR264" s="101"/>
      <c r="VYS264" s="101"/>
      <c r="VYT264" s="101"/>
      <c r="VYU264" s="101"/>
      <c r="VYV264" s="101"/>
      <c r="VYW264" s="101"/>
      <c r="VYX264" s="101"/>
      <c r="VYY264" s="101"/>
      <c r="VYZ264" s="101"/>
      <c r="VZA264" s="101"/>
      <c r="VZB264" s="101"/>
      <c r="VZC264" s="101"/>
      <c r="VZD264" s="101"/>
      <c r="VZE264" s="101"/>
      <c r="VZF264" s="101"/>
      <c r="VZG264" s="101"/>
      <c r="VZH264" s="101"/>
      <c r="VZI264" s="101"/>
      <c r="VZJ264" s="101"/>
      <c r="VZK264" s="101"/>
      <c r="VZL264" s="101"/>
      <c r="VZM264" s="101"/>
      <c r="VZN264" s="101"/>
      <c r="VZO264" s="101"/>
      <c r="VZP264" s="101"/>
      <c r="VZQ264" s="101"/>
      <c r="VZR264" s="101"/>
      <c r="VZS264" s="101"/>
      <c r="VZT264" s="101"/>
      <c r="VZU264" s="101"/>
      <c r="VZV264" s="101"/>
      <c r="VZW264" s="101"/>
      <c r="VZX264" s="101"/>
      <c r="VZY264" s="101"/>
      <c r="VZZ264" s="101"/>
      <c r="WAA264" s="101"/>
      <c r="WAB264" s="101"/>
      <c r="WAC264" s="101"/>
      <c r="WAD264" s="101"/>
      <c r="WAE264" s="101"/>
      <c r="WAF264" s="101"/>
      <c r="WAG264" s="101"/>
      <c r="WAH264" s="101"/>
      <c r="WAI264" s="101"/>
      <c r="WAJ264" s="101"/>
      <c r="WAK264" s="101"/>
      <c r="WAL264" s="101"/>
      <c r="WAM264" s="101"/>
      <c r="WAN264" s="101"/>
      <c r="WAO264" s="101"/>
      <c r="WAP264" s="101"/>
      <c r="WAQ264" s="101"/>
      <c r="WAR264" s="101"/>
      <c r="WAS264" s="101"/>
      <c r="WAT264" s="101"/>
      <c r="WAU264" s="101"/>
      <c r="WAV264" s="101"/>
      <c r="WAW264" s="101"/>
      <c r="WAX264" s="101"/>
      <c r="WAY264" s="101"/>
      <c r="WAZ264" s="101"/>
      <c r="WBA264" s="101"/>
      <c r="WBB264" s="101"/>
      <c r="WBC264" s="101"/>
      <c r="WBD264" s="101"/>
      <c r="WBE264" s="101"/>
      <c r="WBF264" s="101"/>
      <c r="WBG264" s="101"/>
      <c r="WBH264" s="101"/>
      <c r="WBI264" s="101"/>
      <c r="WBJ264" s="101"/>
      <c r="WBK264" s="101"/>
      <c r="WBL264" s="101"/>
      <c r="WBM264" s="101"/>
      <c r="WBN264" s="101"/>
      <c r="WBO264" s="101"/>
      <c r="WBP264" s="101"/>
      <c r="WBQ264" s="101"/>
      <c r="WBR264" s="101"/>
      <c r="WBS264" s="101"/>
      <c r="WBT264" s="101"/>
      <c r="WBU264" s="101"/>
      <c r="WBV264" s="101"/>
      <c r="WBW264" s="101"/>
      <c r="WBX264" s="101"/>
      <c r="WBY264" s="101"/>
      <c r="WBZ264" s="101"/>
      <c r="WCA264" s="101"/>
      <c r="WCB264" s="101"/>
      <c r="WCC264" s="101"/>
      <c r="WCD264" s="101"/>
      <c r="WCE264" s="101"/>
      <c r="WCF264" s="101"/>
      <c r="WCG264" s="101"/>
      <c r="WCH264" s="101"/>
      <c r="WCI264" s="101"/>
      <c r="WCJ264" s="101"/>
      <c r="WCK264" s="101"/>
      <c r="WCL264" s="101"/>
      <c r="WCM264" s="101"/>
      <c r="WCN264" s="101"/>
      <c r="WCO264" s="101"/>
      <c r="WCP264" s="101"/>
      <c r="WCQ264" s="101"/>
      <c r="WCR264" s="101"/>
      <c r="WCS264" s="101"/>
      <c r="WCT264" s="101"/>
      <c r="WCU264" s="101"/>
      <c r="WCV264" s="101"/>
      <c r="WCW264" s="101"/>
      <c r="WCX264" s="101"/>
      <c r="WCY264" s="101"/>
      <c r="WCZ264" s="101"/>
      <c r="WDA264" s="101"/>
      <c r="WDB264" s="101"/>
      <c r="WDC264" s="101"/>
      <c r="WDD264" s="101"/>
      <c r="WDE264" s="101"/>
      <c r="WDF264" s="101"/>
      <c r="WDG264" s="101"/>
      <c r="WDH264" s="101"/>
      <c r="WDI264" s="101"/>
      <c r="WDJ264" s="101"/>
      <c r="WDK264" s="101"/>
      <c r="WDL264" s="101"/>
      <c r="WDM264" s="101"/>
      <c r="WDN264" s="101"/>
      <c r="WDO264" s="101"/>
      <c r="WDP264" s="101"/>
      <c r="WDQ264" s="101"/>
      <c r="WDR264" s="101"/>
      <c r="WDS264" s="101"/>
      <c r="WDT264" s="101"/>
      <c r="WDU264" s="101"/>
      <c r="WDV264" s="101"/>
      <c r="WDW264" s="101"/>
      <c r="WDX264" s="101"/>
      <c r="WDY264" s="101"/>
      <c r="WDZ264" s="101"/>
      <c r="WEA264" s="101"/>
      <c r="WEB264" s="101"/>
      <c r="WEC264" s="101"/>
      <c r="WED264" s="101"/>
      <c r="WEE264" s="101"/>
      <c r="WEF264" s="101"/>
      <c r="WEG264" s="101"/>
      <c r="WEH264" s="101"/>
      <c r="WEI264" s="101"/>
      <c r="WEJ264" s="101"/>
      <c r="WEK264" s="101"/>
      <c r="WEL264" s="101"/>
      <c r="WEM264" s="101"/>
      <c r="WEN264" s="101"/>
      <c r="WEO264" s="101"/>
      <c r="WEP264" s="101"/>
      <c r="WEQ264" s="101"/>
      <c r="WER264" s="101"/>
      <c r="WES264" s="101"/>
      <c r="WET264" s="101"/>
      <c r="WEU264" s="101"/>
      <c r="WEV264" s="101"/>
      <c r="WEW264" s="101"/>
      <c r="WEX264" s="101"/>
      <c r="WEY264" s="101"/>
      <c r="WEZ264" s="101"/>
      <c r="WFA264" s="101"/>
      <c r="WFB264" s="101"/>
      <c r="WFC264" s="101"/>
      <c r="WFD264" s="101"/>
      <c r="WFE264" s="101"/>
      <c r="WFF264" s="101"/>
      <c r="WFG264" s="101"/>
      <c r="WFH264" s="101"/>
      <c r="WFI264" s="101"/>
      <c r="WFJ264" s="101"/>
      <c r="WFK264" s="101"/>
      <c r="WFL264" s="101"/>
      <c r="WFM264" s="101"/>
      <c r="WFN264" s="101"/>
      <c r="WFO264" s="101"/>
      <c r="WFP264" s="101"/>
      <c r="WFQ264" s="101"/>
      <c r="WFR264" s="101"/>
      <c r="WFS264" s="101"/>
      <c r="WFT264" s="101"/>
      <c r="WFU264" s="101"/>
      <c r="WFV264" s="101"/>
      <c r="WFW264" s="101"/>
      <c r="WFX264" s="101"/>
      <c r="WFY264" s="101"/>
      <c r="WFZ264" s="101"/>
      <c r="WGA264" s="101"/>
      <c r="WGB264" s="101"/>
      <c r="WGC264" s="101"/>
      <c r="WGD264" s="101"/>
      <c r="WGE264" s="101"/>
      <c r="WGF264" s="101"/>
      <c r="WGG264" s="101"/>
      <c r="WGH264" s="101"/>
      <c r="WGI264" s="101"/>
      <c r="WGJ264" s="101"/>
      <c r="WGK264" s="101"/>
      <c r="WGL264" s="101"/>
      <c r="WGM264" s="101"/>
      <c r="WGN264" s="101"/>
      <c r="WGO264" s="101"/>
      <c r="WGP264" s="101"/>
      <c r="WGQ264" s="101"/>
      <c r="WGR264" s="101"/>
      <c r="WGS264" s="101"/>
      <c r="WGT264" s="101"/>
      <c r="WGU264" s="101"/>
      <c r="WGV264" s="101"/>
      <c r="WGW264" s="101"/>
      <c r="WGX264" s="101"/>
      <c r="WGY264" s="101"/>
      <c r="WGZ264" s="101"/>
      <c r="WHA264" s="101"/>
      <c r="WHB264" s="101"/>
      <c r="WHC264" s="101"/>
      <c r="WHD264" s="101"/>
      <c r="WHE264" s="101"/>
      <c r="WHF264" s="101"/>
      <c r="WHG264" s="101"/>
      <c r="WHH264" s="101"/>
      <c r="WHI264" s="101"/>
      <c r="WHJ264" s="101"/>
      <c r="WHK264" s="101"/>
      <c r="WHL264" s="101"/>
      <c r="WHM264" s="101"/>
      <c r="WHN264" s="101"/>
      <c r="WHO264" s="101"/>
      <c r="WHP264" s="101"/>
      <c r="WHQ264" s="101"/>
      <c r="WHR264" s="101"/>
      <c r="WHS264" s="101"/>
      <c r="WHT264" s="101"/>
      <c r="WHU264" s="101"/>
      <c r="WHV264" s="101"/>
      <c r="WHW264" s="101"/>
      <c r="WHX264" s="101"/>
      <c r="WHY264" s="101"/>
      <c r="WHZ264" s="101"/>
      <c r="WIA264" s="101"/>
      <c r="WIB264" s="101"/>
      <c r="WIC264" s="101"/>
      <c r="WID264" s="101"/>
      <c r="WIE264" s="101"/>
      <c r="WIF264" s="101"/>
      <c r="WIG264" s="101"/>
      <c r="WIH264" s="101"/>
      <c r="WII264" s="101"/>
      <c r="WIJ264" s="101"/>
      <c r="WIK264" s="101"/>
      <c r="WIL264" s="101"/>
      <c r="WIM264" s="101"/>
      <c r="WIN264" s="101"/>
      <c r="WIO264" s="101"/>
      <c r="WIP264" s="101"/>
      <c r="WIQ264" s="101"/>
      <c r="WIR264" s="101"/>
      <c r="WIS264" s="101"/>
      <c r="WIT264" s="101"/>
      <c r="WIU264" s="101"/>
      <c r="WIV264" s="101"/>
      <c r="WIW264" s="101"/>
      <c r="WIX264" s="101"/>
      <c r="WIY264" s="101"/>
      <c r="WIZ264" s="101"/>
      <c r="WJA264" s="101"/>
      <c r="WJB264" s="101"/>
      <c r="WJC264" s="101"/>
      <c r="WJD264" s="101"/>
      <c r="WJE264" s="101"/>
      <c r="WJF264" s="101"/>
      <c r="WJG264" s="101"/>
      <c r="WJH264" s="101"/>
      <c r="WJI264" s="101"/>
      <c r="WJJ264" s="101"/>
      <c r="WJK264" s="101"/>
      <c r="WJL264" s="101"/>
      <c r="WJM264" s="101"/>
      <c r="WJN264" s="101"/>
      <c r="WJO264" s="101"/>
      <c r="WJP264" s="101"/>
      <c r="WJQ264" s="101"/>
      <c r="WJR264" s="101"/>
      <c r="WJS264" s="101"/>
      <c r="WJT264" s="101"/>
      <c r="WJU264" s="101"/>
      <c r="WJV264" s="101"/>
      <c r="WJW264" s="101"/>
      <c r="WJX264" s="101"/>
      <c r="WJY264" s="101"/>
      <c r="WJZ264" s="101"/>
      <c r="WKA264" s="101"/>
      <c r="WKB264" s="101"/>
      <c r="WKC264" s="101"/>
      <c r="WKD264" s="101"/>
      <c r="WKE264" s="101"/>
      <c r="WKF264" s="101"/>
      <c r="WKG264" s="101"/>
      <c r="WKH264" s="101"/>
      <c r="WKI264" s="101"/>
      <c r="WKJ264" s="101"/>
      <c r="WKK264" s="101"/>
      <c r="WKL264" s="101"/>
      <c r="WKM264" s="101"/>
      <c r="WKN264" s="101"/>
      <c r="WKO264" s="101"/>
      <c r="WKP264" s="101"/>
      <c r="WKQ264" s="101"/>
      <c r="WKR264" s="101"/>
      <c r="WKS264" s="101"/>
      <c r="WKT264" s="101"/>
      <c r="WKU264" s="101"/>
      <c r="WKV264" s="101"/>
      <c r="WKW264" s="101"/>
      <c r="WKX264" s="101"/>
      <c r="WKY264" s="101"/>
      <c r="WKZ264" s="101"/>
      <c r="WLA264" s="101"/>
      <c r="WLB264" s="101"/>
      <c r="WLC264" s="101"/>
      <c r="WLD264" s="101"/>
      <c r="WLE264" s="101"/>
      <c r="WLF264" s="101"/>
      <c r="WLG264" s="101"/>
      <c r="WLH264" s="101"/>
      <c r="WLI264" s="101"/>
      <c r="WLJ264" s="101"/>
      <c r="WLK264" s="101"/>
      <c r="WLL264" s="101"/>
      <c r="WLM264" s="101"/>
      <c r="WLN264" s="101"/>
      <c r="WLO264" s="101"/>
      <c r="WLP264" s="101"/>
      <c r="WLQ264" s="101"/>
      <c r="WLR264" s="101"/>
      <c r="WLS264" s="101"/>
      <c r="WLT264" s="101"/>
      <c r="WLU264" s="101"/>
      <c r="WLV264" s="101"/>
      <c r="WLW264" s="101"/>
      <c r="WLX264" s="101"/>
      <c r="WLY264" s="101"/>
      <c r="WLZ264" s="101"/>
      <c r="WMA264" s="101"/>
      <c r="WMB264" s="101"/>
      <c r="WMC264" s="101"/>
      <c r="WMD264" s="101"/>
      <c r="WME264" s="101"/>
      <c r="WMF264" s="101"/>
      <c r="WMG264" s="101"/>
      <c r="WMH264" s="101"/>
      <c r="WMI264" s="101"/>
      <c r="WMJ264" s="101"/>
      <c r="WMK264" s="101"/>
      <c r="WML264" s="101"/>
      <c r="WMM264" s="101"/>
      <c r="WMN264" s="101"/>
      <c r="WMO264" s="101"/>
      <c r="WMP264" s="101"/>
      <c r="WMQ264" s="101"/>
      <c r="WMR264" s="101"/>
      <c r="WMS264" s="101"/>
      <c r="WMT264" s="101"/>
      <c r="WMU264" s="101"/>
      <c r="WMV264" s="101"/>
      <c r="WMW264" s="101"/>
      <c r="WMX264" s="101"/>
      <c r="WMY264" s="101"/>
      <c r="WMZ264" s="101"/>
      <c r="WNA264" s="101"/>
      <c r="WNB264" s="101"/>
      <c r="WNC264" s="101"/>
      <c r="WND264" s="101"/>
      <c r="WNE264" s="101"/>
      <c r="WNF264" s="101"/>
      <c r="WNG264" s="101"/>
      <c r="WNH264" s="101"/>
      <c r="WNI264" s="101"/>
      <c r="WNJ264" s="101"/>
      <c r="WNK264" s="101"/>
      <c r="WNL264" s="101"/>
      <c r="WNM264" s="101"/>
      <c r="WNN264" s="101"/>
      <c r="WNO264" s="101"/>
      <c r="WNP264" s="101"/>
      <c r="WNQ264" s="101"/>
      <c r="WNR264" s="101"/>
      <c r="WNS264" s="101"/>
      <c r="WNT264" s="101"/>
      <c r="WNU264" s="101"/>
      <c r="WNV264" s="101"/>
      <c r="WNW264" s="101"/>
      <c r="WNX264" s="101"/>
      <c r="WNY264" s="101"/>
      <c r="WNZ264" s="101"/>
      <c r="WOA264" s="101"/>
      <c r="WOB264" s="101"/>
      <c r="WOC264" s="101"/>
      <c r="WOD264" s="101"/>
      <c r="WOE264" s="101"/>
      <c r="WOF264" s="101"/>
      <c r="WOG264" s="101"/>
      <c r="WOH264" s="101"/>
      <c r="WOI264" s="101"/>
      <c r="WOJ264" s="101"/>
      <c r="WOK264" s="101"/>
      <c r="WOL264" s="101"/>
      <c r="WOM264" s="101"/>
      <c r="WON264" s="101"/>
      <c r="WOO264" s="101"/>
      <c r="WOP264" s="101"/>
      <c r="WOQ264" s="101"/>
      <c r="WOR264" s="101"/>
      <c r="WOS264" s="101"/>
      <c r="WOT264" s="101"/>
      <c r="WOU264" s="101"/>
      <c r="WOV264" s="101"/>
      <c r="WOW264" s="101"/>
      <c r="WOX264" s="101"/>
      <c r="WOY264" s="101"/>
      <c r="WOZ264" s="101"/>
      <c r="WPA264" s="101"/>
      <c r="WPB264" s="101"/>
      <c r="WPC264" s="101"/>
      <c r="WPD264" s="101"/>
      <c r="WPE264" s="101"/>
      <c r="WPF264" s="101"/>
      <c r="WPG264" s="101"/>
      <c r="WPH264" s="101"/>
      <c r="WPI264" s="101"/>
      <c r="WPJ264" s="101"/>
      <c r="WPK264" s="101"/>
      <c r="WPL264" s="101"/>
      <c r="WPM264" s="101"/>
      <c r="WPN264" s="101"/>
      <c r="WPO264" s="101"/>
      <c r="WPP264" s="101"/>
      <c r="WPQ264" s="101"/>
      <c r="WPR264" s="101"/>
      <c r="WPS264" s="101"/>
      <c r="WPT264" s="101"/>
      <c r="WPU264" s="101"/>
      <c r="WPV264" s="101"/>
      <c r="WPW264" s="101"/>
      <c r="WPX264" s="101"/>
      <c r="WPY264" s="101"/>
      <c r="WPZ264" s="101"/>
      <c r="WQA264" s="101"/>
      <c r="WQB264" s="101"/>
      <c r="WQC264" s="101"/>
      <c r="WQD264" s="101"/>
      <c r="WQE264" s="101"/>
      <c r="WQF264" s="101"/>
      <c r="WQG264" s="101"/>
      <c r="WQH264" s="101"/>
      <c r="WQI264" s="101"/>
      <c r="WQJ264" s="101"/>
      <c r="WQK264" s="101"/>
      <c r="WQL264" s="101"/>
      <c r="WQM264" s="101"/>
      <c r="WQN264" s="101"/>
      <c r="WQO264" s="101"/>
      <c r="WQP264" s="101"/>
      <c r="WQQ264" s="101"/>
      <c r="WQR264" s="101"/>
      <c r="WQS264" s="101"/>
      <c r="WQT264" s="101"/>
      <c r="WQU264" s="101"/>
      <c r="WQV264" s="101"/>
      <c r="WQW264" s="101"/>
      <c r="WQX264" s="101"/>
      <c r="WQY264" s="101"/>
      <c r="WQZ264" s="101"/>
      <c r="WRA264" s="101"/>
      <c r="WRB264" s="101"/>
      <c r="WRC264" s="101"/>
      <c r="WRD264" s="101"/>
      <c r="WRE264" s="101"/>
      <c r="WRF264" s="101"/>
      <c r="WRG264" s="101"/>
      <c r="WRH264" s="101"/>
      <c r="WRI264" s="101"/>
      <c r="WRJ264" s="101"/>
      <c r="WRK264" s="101"/>
      <c r="WRL264" s="101"/>
      <c r="WRM264" s="101"/>
      <c r="WRN264" s="101"/>
      <c r="WRO264" s="101"/>
      <c r="WRP264" s="101"/>
      <c r="WRQ264" s="101"/>
      <c r="WRR264" s="101"/>
      <c r="WRS264" s="101"/>
      <c r="WRT264" s="101"/>
      <c r="WRU264" s="101"/>
      <c r="WRV264" s="101"/>
      <c r="WRW264" s="101"/>
      <c r="WRX264" s="101"/>
      <c r="WRY264" s="101"/>
      <c r="WRZ264" s="101"/>
      <c r="WSA264" s="101"/>
      <c r="WSB264" s="101"/>
      <c r="WSC264" s="101"/>
      <c r="WSD264" s="101"/>
      <c r="WSE264" s="101"/>
      <c r="WSF264" s="101"/>
      <c r="WSG264" s="101"/>
      <c r="WSH264" s="101"/>
      <c r="WSI264" s="101"/>
      <c r="WSJ264" s="101"/>
      <c r="WSK264" s="101"/>
      <c r="WSL264" s="101"/>
      <c r="WSM264" s="101"/>
      <c r="WSN264" s="101"/>
      <c r="WSO264" s="101"/>
      <c r="WSP264" s="101"/>
      <c r="WSQ264" s="101"/>
      <c r="WSR264" s="101"/>
      <c r="WSS264" s="101"/>
      <c r="WST264" s="101"/>
      <c r="WSU264" s="101"/>
      <c r="WSV264" s="101"/>
      <c r="WSW264" s="101"/>
      <c r="WSX264" s="101"/>
      <c r="WSY264" s="101"/>
      <c r="WSZ264" s="101"/>
      <c r="WTA264" s="101"/>
      <c r="WTB264" s="101"/>
      <c r="WTC264" s="101"/>
      <c r="WTD264" s="101"/>
      <c r="WTE264" s="101"/>
      <c r="WTF264" s="101"/>
      <c r="WTG264" s="101"/>
      <c r="WTH264" s="101"/>
      <c r="WTI264" s="101"/>
      <c r="WTJ264" s="101"/>
      <c r="WTK264" s="101"/>
      <c r="WTL264" s="101"/>
      <c r="WTM264" s="101"/>
      <c r="WTN264" s="101"/>
      <c r="WTO264" s="101"/>
      <c r="WTP264" s="101"/>
      <c r="WTQ264" s="101"/>
      <c r="WTR264" s="101"/>
      <c r="WTS264" s="101"/>
      <c r="WTT264" s="101"/>
      <c r="WTU264" s="101"/>
      <c r="WTV264" s="101"/>
      <c r="WTW264" s="101"/>
      <c r="WTX264" s="101"/>
      <c r="WTY264" s="101"/>
      <c r="WTZ264" s="101"/>
      <c r="WUA264" s="101"/>
      <c r="WUB264" s="101"/>
      <c r="WUC264" s="101"/>
      <c r="WUD264" s="101"/>
      <c r="WUE264" s="101"/>
      <c r="WUF264" s="101"/>
      <c r="WUG264" s="101"/>
      <c r="WUH264" s="101"/>
      <c r="WUI264" s="101"/>
      <c r="WUJ264" s="101"/>
      <c r="WUK264" s="101"/>
      <c r="WUL264" s="101"/>
      <c r="WUM264" s="101"/>
      <c r="WUN264" s="101"/>
      <c r="WUO264" s="101"/>
      <c r="WUP264" s="101"/>
      <c r="WUQ264" s="101"/>
      <c r="WUR264" s="101"/>
      <c r="WUS264" s="101"/>
      <c r="WUT264" s="101"/>
      <c r="WUU264" s="101"/>
      <c r="WUV264" s="101"/>
      <c r="WUW264" s="101"/>
      <c r="WUX264" s="101"/>
      <c r="WUY264" s="101"/>
      <c r="WUZ264" s="101"/>
      <c r="WVA264" s="101"/>
      <c r="WVB264" s="101"/>
      <c r="WVC264" s="101"/>
      <c r="WVD264" s="101"/>
      <c r="WVE264" s="101"/>
      <c r="WVF264" s="101"/>
      <c r="WVG264" s="101"/>
      <c r="WVH264" s="101"/>
      <c r="WVI264" s="101"/>
      <c r="WVJ264" s="101"/>
      <c r="WVK264" s="101"/>
      <c r="WVL264" s="101"/>
      <c r="WVM264" s="101"/>
      <c r="WVN264" s="101"/>
      <c r="WVO264" s="101"/>
      <c r="WVP264" s="101"/>
      <c r="WVQ264" s="101"/>
      <c r="WVR264" s="101"/>
      <c r="WVS264" s="101"/>
      <c r="WVT264" s="101"/>
      <c r="WVU264" s="101"/>
      <c r="WVV264" s="101"/>
      <c r="WVW264" s="101"/>
      <c r="WVX264" s="101"/>
      <c r="WVY264" s="101"/>
      <c r="WVZ264" s="101"/>
      <c r="WWA264" s="101"/>
      <c r="WWB264" s="101"/>
      <c r="WWC264" s="101"/>
      <c r="WWD264" s="101"/>
      <c r="WWE264" s="101"/>
      <c r="WWF264" s="101"/>
      <c r="WWG264" s="101"/>
      <c r="WWH264" s="101"/>
      <c r="WWI264" s="101"/>
      <c r="WWJ264" s="101"/>
      <c r="WWK264" s="101"/>
      <c r="WWL264" s="101"/>
      <c r="WWM264" s="101"/>
      <c r="WWN264" s="101"/>
      <c r="WWO264" s="101"/>
      <c r="WWP264" s="101"/>
      <c r="WWQ264" s="101"/>
      <c r="WWR264" s="101"/>
      <c r="WWS264" s="101"/>
      <c r="WWT264" s="101"/>
      <c r="WWU264" s="101"/>
      <c r="WWV264" s="101"/>
      <c r="WWW264" s="101"/>
      <c r="WWX264" s="101"/>
      <c r="WWY264" s="101"/>
      <c r="WWZ264" s="101"/>
      <c r="WXA264" s="101"/>
      <c r="WXB264" s="101"/>
      <c r="WXC264" s="101"/>
      <c r="WXD264" s="101"/>
      <c r="WXE264" s="101"/>
      <c r="WXF264" s="101"/>
      <c r="WXG264" s="101"/>
      <c r="WXH264" s="101"/>
      <c r="WXI264" s="101"/>
      <c r="WXJ264" s="101"/>
      <c r="WXK264" s="101"/>
      <c r="WXL264" s="101"/>
      <c r="WXM264" s="101"/>
      <c r="WXN264" s="101"/>
      <c r="WXO264" s="101"/>
      <c r="WXP264" s="101"/>
      <c r="WXQ264" s="101"/>
      <c r="WXR264" s="101"/>
      <c r="WXS264" s="101"/>
      <c r="WXT264" s="101"/>
      <c r="WXU264" s="101"/>
      <c r="WXV264" s="101"/>
      <c r="WXW264" s="101"/>
      <c r="WXX264" s="101"/>
      <c r="WXY264" s="101"/>
      <c r="WXZ264" s="101"/>
      <c r="WYA264" s="101"/>
      <c r="WYB264" s="101"/>
      <c r="WYC264" s="101"/>
      <c r="WYD264" s="101"/>
      <c r="WYE264" s="101"/>
      <c r="WYF264" s="101"/>
      <c r="WYG264" s="101"/>
      <c r="WYH264" s="101"/>
      <c r="WYI264" s="101"/>
      <c r="WYJ264" s="101"/>
      <c r="WYK264" s="101"/>
      <c r="WYL264" s="101"/>
      <c r="WYM264" s="101"/>
      <c r="WYN264" s="101"/>
      <c r="WYO264" s="101"/>
      <c r="WYP264" s="101"/>
      <c r="WYQ264" s="101"/>
      <c r="WYR264" s="101"/>
      <c r="WYS264" s="101"/>
      <c r="WYT264" s="101"/>
      <c r="WYU264" s="101"/>
      <c r="WYV264" s="101"/>
      <c r="WYW264" s="101"/>
      <c r="WYX264" s="101"/>
      <c r="WYY264" s="101"/>
      <c r="WYZ264" s="101"/>
      <c r="WZA264" s="101"/>
      <c r="WZB264" s="101"/>
      <c r="WZC264" s="101"/>
      <c r="WZD264" s="101"/>
      <c r="WZE264" s="101"/>
      <c r="WZF264" s="101"/>
      <c r="WZG264" s="101"/>
      <c r="WZH264" s="101"/>
      <c r="WZI264" s="101"/>
      <c r="WZJ264" s="101"/>
      <c r="WZK264" s="101"/>
      <c r="WZL264" s="101"/>
      <c r="WZM264" s="101"/>
      <c r="WZN264" s="101"/>
      <c r="WZO264" s="101"/>
      <c r="WZP264" s="101"/>
      <c r="WZQ264" s="101"/>
      <c r="WZR264" s="101"/>
      <c r="WZS264" s="101"/>
      <c r="WZT264" s="101"/>
      <c r="WZU264" s="101"/>
      <c r="WZV264" s="101"/>
      <c r="WZW264" s="101"/>
      <c r="WZX264" s="101"/>
      <c r="WZY264" s="101"/>
      <c r="WZZ264" s="101"/>
      <c r="XAA264" s="101"/>
      <c r="XAB264" s="101"/>
      <c r="XAC264" s="101"/>
      <c r="XAD264" s="101"/>
      <c r="XAE264" s="101"/>
      <c r="XAF264" s="101"/>
      <c r="XAG264" s="101"/>
      <c r="XAH264" s="101"/>
      <c r="XAI264" s="101"/>
      <c r="XAJ264" s="101"/>
      <c r="XAK264" s="101"/>
      <c r="XAL264" s="101"/>
      <c r="XAM264" s="101"/>
      <c r="XAN264" s="101"/>
      <c r="XAO264" s="101"/>
      <c r="XAP264" s="101"/>
      <c r="XAQ264" s="101"/>
      <c r="XAR264" s="101"/>
      <c r="XAS264" s="101"/>
      <c r="XAT264" s="101"/>
      <c r="XAU264" s="101"/>
      <c r="XAV264" s="101"/>
      <c r="XAW264" s="101"/>
      <c r="XAX264" s="101"/>
      <c r="XAY264" s="101"/>
      <c r="XAZ264" s="101"/>
      <c r="XBA264" s="101"/>
      <c r="XBB264" s="101"/>
      <c r="XBC264" s="101"/>
      <c r="XBD264" s="101"/>
      <c r="XBE264" s="101"/>
      <c r="XBF264" s="101"/>
      <c r="XBG264" s="101"/>
      <c r="XBH264" s="101"/>
      <c r="XBI264" s="101"/>
      <c r="XBJ264" s="101"/>
      <c r="XBK264" s="101"/>
      <c r="XBL264" s="101"/>
      <c r="XBM264" s="101"/>
      <c r="XBN264" s="101"/>
      <c r="XBO264" s="101"/>
      <c r="XBP264" s="101"/>
      <c r="XBQ264" s="101"/>
      <c r="XBR264" s="101"/>
      <c r="XBS264" s="101"/>
      <c r="XBT264" s="101"/>
      <c r="XBU264" s="101"/>
      <c r="XBV264" s="101"/>
      <c r="XBW264" s="101"/>
      <c r="XBX264" s="101"/>
      <c r="XBY264" s="101"/>
      <c r="XBZ264" s="101"/>
      <c r="XCA264" s="101"/>
      <c r="XCB264" s="101"/>
      <c r="XCC264" s="101"/>
      <c r="XCD264" s="101"/>
      <c r="XCE264" s="101"/>
      <c r="XCF264" s="101"/>
      <c r="XCG264" s="101"/>
      <c r="XCH264" s="101"/>
      <c r="XCI264" s="101"/>
      <c r="XCJ264" s="101"/>
      <c r="XCK264" s="101"/>
      <c r="XCL264" s="101"/>
      <c r="XCM264" s="101"/>
      <c r="XCN264" s="101"/>
      <c r="XCO264" s="101"/>
      <c r="XCP264" s="101"/>
      <c r="XCQ264" s="101"/>
      <c r="XCR264" s="101"/>
      <c r="XCS264" s="101"/>
      <c r="XCT264" s="101"/>
      <c r="XCU264" s="101"/>
      <c r="XCV264" s="101"/>
      <c r="XCW264" s="101"/>
      <c r="XCX264" s="101"/>
      <c r="XCY264" s="101"/>
      <c r="XCZ264" s="101"/>
      <c r="XDA264" s="101"/>
      <c r="XDB264" s="101"/>
      <c r="XDC264" s="101"/>
      <c r="XDD264" s="101"/>
      <c r="XDE264" s="101"/>
      <c r="XDF264" s="101"/>
      <c r="XDG264" s="101"/>
      <c r="XDH264" s="101"/>
      <c r="XDI264" s="101"/>
      <c r="XDJ264" s="101"/>
      <c r="XDK264" s="101"/>
      <c r="XDL264" s="101"/>
      <c r="XDM264" s="101"/>
      <c r="XDN264" s="101"/>
      <c r="XDO264" s="101"/>
      <c r="XDP264" s="101"/>
      <c r="XDQ264" s="101"/>
      <c r="XDR264" s="101"/>
      <c r="XDS264" s="101"/>
      <c r="XDT264" s="101"/>
      <c r="XDU264" s="101"/>
      <c r="XDV264" s="101"/>
      <c r="XDW264" s="101"/>
      <c r="XDX264" s="101"/>
      <c r="XDY264" s="101"/>
      <c r="XDZ264" s="101"/>
      <c r="XEA264" s="101"/>
      <c r="XEB264" s="101"/>
      <c r="XEC264" s="101"/>
      <c r="XED264" s="101"/>
      <c r="XEE264" s="101"/>
      <c r="XEF264" s="101"/>
      <c r="XEG264" s="101"/>
      <c r="XEH264" s="101"/>
      <c r="XEI264" s="101"/>
      <c r="XEJ264" s="101"/>
      <c r="XEK264" s="101"/>
      <c r="XEL264" s="101"/>
      <c r="XEM264" s="101"/>
      <c r="XEN264" s="101"/>
      <c r="XEO264" s="101"/>
      <c r="XEP264" s="101"/>
      <c r="XEQ264" s="101"/>
      <c r="XER264" s="101"/>
      <c r="XES264" s="101"/>
      <c r="XET264" s="101"/>
      <c r="XEU264" s="101"/>
      <c r="XEV264" s="101"/>
      <c r="XEW264" s="101"/>
      <c r="XEX264" s="101"/>
      <c r="XEY264" s="101"/>
    </row>
    <row r="265" spans="1:16379" x14ac:dyDescent="0.25">
      <c r="A265" s="1016"/>
      <c r="B265" s="458" t="s">
        <v>195</v>
      </c>
      <c r="C265" s="525"/>
      <c r="D265" s="493" t="s">
        <v>159</v>
      </c>
      <c r="E265" s="493"/>
      <c r="F265" s="526"/>
      <c r="G265" s="527">
        <v>2</v>
      </c>
      <c r="H265" s="1014">
        <v>60</v>
      </c>
      <c r="I265" s="525">
        <v>12</v>
      </c>
      <c r="J265" s="532" t="s">
        <v>308</v>
      </c>
      <c r="K265" s="532" t="s">
        <v>311</v>
      </c>
      <c r="L265" s="532"/>
      <c r="M265" s="1017">
        <v>48</v>
      </c>
      <c r="N265" s="533" t="s">
        <v>314</v>
      </c>
      <c r="O265" s="525"/>
      <c r="P265" s="525"/>
      <c r="Q265" s="525"/>
      <c r="R265" s="525"/>
      <c r="S265" s="525"/>
      <c r="T265" s="525"/>
      <c r="U265" s="525"/>
      <c r="V265" s="525"/>
      <c r="W265" s="1015"/>
      <c r="X265" s="101">
        <v>1</v>
      </c>
      <c r="Y265" s="101"/>
      <c r="Z265" s="101"/>
      <c r="AA265" s="94">
        <v>0</v>
      </c>
      <c r="AB265" s="94" t="b">
        <v>0</v>
      </c>
      <c r="AC265" s="94" t="b">
        <v>1</v>
      </c>
      <c r="AD265" s="94" t="b">
        <v>1</v>
      </c>
      <c r="AE265" s="94" t="b">
        <v>1</v>
      </c>
      <c r="AF265" s="94" t="b">
        <v>1</v>
      </c>
      <c r="AG265" s="94" t="b">
        <v>1</v>
      </c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/>
      <c r="DD265" s="101"/>
      <c r="DE265" s="101"/>
      <c r="DF265" s="101"/>
      <c r="DG265" s="101"/>
      <c r="DH265" s="101"/>
      <c r="DI265" s="101"/>
      <c r="DJ265" s="101"/>
      <c r="DK265" s="101"/>
      <c r="DL265" s="101"/>
      <c r="DM265" s="101"/>
      <c r="DN265" s="101"/>
      <c r="DO265" s="101"/>
      <c r="DP265" s="101"/>
      <c r="DQ265" s="101"/>
      <c r="DR265" s="101"/>
      <c r="DS265" s="101"/>
      <c r="DT265" s="101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01"/>
      <c r="EZ265" s="101"/>
      <c r="FA265" s="101"/>
      <c r="FB265" s="101"/>
      <c r="FC265" s="101"/>
      <c r="FD265" s="101"/>
      <c r="FE265" s="101"/>
      <c r="FF265" s="101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  <c r="HA265" s="101"/>
      <c r="HB265" s="101"/>
      <c r="HC265" s="101"/>
      <c r="HD265" s="101"/>
      <c r="HE265" s="101"/>
      <c r="HF265" s="101"/>
      <c r="HG265" s="101"/>
      <c r="HH265" s="101"/>
      <c r="HI265" s="101"/>
      <c r="HJ265" s="101"/>
      <c r="HK265" s="101"/>
      <c r="HL265" s="101"/>
      <c r="HM265" s="101"/>
      <c r="HN265" s="101"/>
      <c r="HO265" s="101"/>
      <c r="HP265" s="101"/>
      <c r="HQ265" s="101"/>
      <c r="HR265" s="101"/>
      <c r="HS265" s="101"/>
      <c r="HT265" s="101"/>
      <c r="HU265" s="101"/>
      <c r="HV265" s="101"/>
      <c r="HW265" s="101"/>
      <c r="HX265" s="101"/>
      <c r="HY265" s="101"/>
      <c r="HZ265" s="101"/>
      <c r="IA265" s="101"/>
      <c r="IB265" s="101"/>
      <c r="IC265" s="101"/>
      <c r="ID265" s="101"/>
      <c r="IE265" s="101"/>
      <c r="IF265" s="101"/>
      <c r="IG265" s="101"/>
      <c r="IH265" s="101"/>
      <c r="II265" s="101"/>
      <c r="IJ265" s="101"/>
      <c r="IK265" s="101"/>
      <c r="IL265" s="101"/>
      <c r="IM265" s="101"/>
      <c r="IN265" s="101"/>
      <c r="IO265" s="101"/>
      <c r="IP265" s="101"/>
      <c r="IQ265" s="101"/>
      <c r="IR265" s="101"/>
      <c r="IS265" s="101"/>
      <c r="IT265" s="101"/>
      <c r="IU265" s="101"/>
      <c r="IV265" s="101"/>
      <c r="IW265" s="101"/>
      <c r="IX265" s="101"/>
      <c r="IY265" s="101"/>
      <c r="IZ265" s="101"/>
      <c r="JA265" s="101"/>
      <c r="JB265" s="101"/>
      <c r="JC265" s="101"/>
      <c r="JD265" s="101"/>
      <c r="JE265" s="101"/>
      <c r="JF265" s="101"/>
      <c r="JG265" s="101"/>
      <c r="JH265" s="101"/>
      <c r="JI265" s="101"/>
      <c r="JJ265" s="101"/>
      <c r="JK265" s="101"/>
      <c r="JL265" s="101"/>
      <c r="JM265" s="101"/>
      <c r="JN265" s="101"/>
      <c r="JO265" s="101"/>
      <c r="JP265" s="101"/>
      <c r="JQ265" s="101"/>
      <c r="JR265" s="101"/>
      <c r="JS265" s="101"/>
      <c r="JT265" s="101"/>
      <c r="JU265" s="101"/>
      <c r="JV265" s="101"/>
      <c r="JW265" s="101"/>
      <c r="JX265" s="101"/>
      <c r="JY265" s="101"/>
      <c r="JZ265" s="101"/>
      <c r="KA265" s="101"/>
      <c r="KB265" s="101"/>
      <c r="KC265" s="101"/>
      <c r="KD265" s="101"/>
      <c r="KE265" s="101"/>
      <c r="KF265" s="101"/>
      <c r="KG265" s="101"/>
      <c r="KH265" s="101"/>
      <c r="KI265" s="101"/>
      <c r="KJ265" s="101"/>
      <c r="KK265" s="101"/>
      <c r="KL265" s="101"/>
      <c r="KM265" s="101"/>
      <c r="KN265" s="101"/>
      <c r="KO265" s="101"/>
      <c r="KP265" s="101"/>
      <c r="KQ265" s="101"/>
      <c r="KR265" s="101"/>
      <c r="KS265" s="101"/>
      <c r="KT265" s="101"/>
      <c r="KU265" s="101"/>
      <c r="KV265" s="101"/>
      <c r="KW265" s="101"/>
      <c r="KX265" s="101"/>
      <c r="KY265" s="101"/>
      <c r="KZ265" s="101"/>
      <c r="LA265" s="101"/>
      <c r="LB265" s="101"/>
      <c r="LC265" s="101"/>
      <c r="LD265" s="101"/>
      <c r="LE265" s="101"/>
      <c r="LF265" s="101"/>
      <c r="LG265" s="101"/>
      <c r="LH265" s="101"/>
      <c r="LI265" s="101"/>
      <c r="LJ265" s="101"/>
      <c r="LK265" s="101"/>
      <c r="LL265" s="101"/>
      <c r="LM265" s="101"/>
      <c r="LN265" s="101"/>
      <c r="LO265" s="101"/>
      <c r="LP265" s="101"/>
      <c r="LQ265" s="101"/>
      <c r="LR265" s="101"/>
      <c r="LS265" s="101"/>
      <c r="LT265" s="101"/>
      <c r="LU265" s="101"/>
      <c r="LV265" s="101"/>
      <c r="LW265" s="101"/>
      <c r="LX265" s="101"/>
      <c r="LY265" s="101"/>
      <c r="LZ265" s="101"/>
      <c r="MA265" s="101"/>
      <c r="MB265" s="101"/>
      <c r="MC265" s="101"/>
      <c r="MD265" s="101"/>
      <c r="ME265" s="101"/>
      <c r="MF265" s="101"/>
      <c r="MG265" s="101"/>
      <c r="MH265" s="101"/>
      <c r="MI265" s="101"/>
      <c r="MJ265" s="101"/>
      <c r="MK265" s="101"/>
      <c r="ML265" s="101"/>
      <c r="MM265" s="101"/>
      <c r="MN265" s="101"/>
      <c r="MO265" s="101"/>
      <c r="MP265" s="101"/>
      <c r="MQ265" s="101"/>
      <c r="MR265" s="101"/>
      <c r="MS265" s="101"/>
      <c r="MT265" s="101"/>
      <c r="MU265" s="101"/>
      <c r="MV265" s="101"/>
      <c r="MW265" s="101"/>
      <c r="MX265" s="101"/>
      <c r="MY265" s="101"/>
      <c r="MZ265" s="101"/>
      <c r="NA265" s="101"/>
      <c r="NB265" s="101"/>
      <c r="NC265" s="101"/>
      <c r="ND265" s="101"/>
      <c r="NE265" s="101"/>
      <c r="NF265" s="101"/>
      <c r="NG265" s="101"/>
      <c r="NH265" s="101"/>
      <c r="NI265" s="101"/>
      <c r="NJ265" s="101"/>
      <c r="NK265" s="101"/>
      <c r="NL265" s="101"/>
      <c r="NM265" s="101"/>
      <c r="NN265" s="101"/>
      <c r="NO265" s="101"/>
      <c r="NP265" s="101"/>
      <c r="NQ265" s="101"/>
      <c r="NR265" s="101"/>
      <c r="NS265" s="101"/>
      <c r="NT265" s="101"/>
      <c r="NU265" s="101"/>
      <c r="NV265" s="101"/>
      <c r="NW265" s="101"/>
      <c r="NX265" s="101"/>
      <c r="NY265" s="101"/>
      <c r="NZ265" s="101"/>
      <c r="OA265" s="101"/>
      <c r="OB265" s="101"/>
      <c r="OC265" s="101"/>
      <c r="OD265" s="101"/>
      <c r="OE265" s="101"/>
      <c r="OF265" s="101"/>
      <c r="OG265" s="101"/>
      <c r="OH265" s="101"/>
      <c r="OI265" s="101"/>
      <c r="OJ265" s="101"/>
      <c r="OK265" s="101"/>
      <c r="OL265" s="101"/>
      <c r="OM265" s="101"/>
      <c r="ON265" s="101"/>
      <c r="OO265" s="101"/>
      <c r="OP265" s="101"/>
      <c r="OQ265" s="101"/>
      <c r="OR265" s="101"/>
      <c r="OS265" s="101"/>
      <c r="OT265" s="101"/>
      <c r="OU265" s="101"/>
      <c r="OV265" s="101"/>
      <c r="OW265" s="101"/>
      <c r="OX265" s="101"/>
      <c r="OY265" s="101"/>
      <c r="OZ265" s="101"/>
      <c r="PA265" s="101"/>
      <c r="PB265" s="101"/>
      <c r="PC265" s="101"/>
      <c r="PD265" s="101"/>
      <c r="PE265" s="101"/>
      <c r="PF265" s="101"/>
      <c r="PG265" s="101"/>
      <c r="PH265" s="101"/>
      <c r="PI265" s="101"/>
      <c r="PJ265" s="101"/>
      <c r="PK265" s="101"/>
      <c r="PL265" s="101"/>
      <c r="PM265" s="101"/>
      <c r="PN265" s="101"/>
      <c r="PO265" s="101"/>
      <c r="PP265" s="101"/>
      <c r="PQ265" s="101"/>
      <c r="PR265" s="101"/>
      <c r="PS265" s="101"/>
      <c r="PT265" s="101"/>
      <c r="PU265" s="101"/>
      <c r="PV265" s="101"/>
      <c r="PW265" s="101"/>
      <c r="PX265" s="101"/>
      <c r="PY265" s="101"/>
      <c r="PZ265" s="101"/>
      <c r="QA265" s="101"/>
      <c r="QB265" s="101"/>
      <c r="QC265" s="101"/>
      <c r="QD265" s="101"/>
      <c r="QE265" s="101"/>
      <c r="QF265" s="101"/>
      <c r="QG265" s="101"/>
      <c r="QH265" s="101"/>
      <c r="QI265" s="101"/>
      <c r="QJ265" s="101"/>
      <c r="QK265" s="101"/>
      <c r="QL265" s="101"/>
      <c r="QM265" s="101"/>
      <c r="QN265" s="101"/>
      <c r="QO265" s="101"/>
      <c r="QP265" s="101"/>
      <c r="QQ265" s="101"/>
      <c r="QR265" s="101"/>
      <c r="QS265" s="101"/>
      <c r="QT265" s="101"/>
      <c r="QU265" s="101"/>
      <c r="QV265" s="101"/>
      <c r="QW265" s="101"/>
      <c r="QX265" s="101"/>
      <c r="QY265" s="101"/>
      <c r="QZ265" s="101"/>
      <c r="RA265" s="101"/>
      <c r="RB265" s="101"/>
      <c r="RC265" s="101"/>
      <c r="RD265" s="101"/>
      <c r="RE265" s="101"/>
      <c r="RF265" s="101"/>
      <c r="RG265" s="101"/>
      <c r="RH265" s="101"/>
      <c r="RI265" s="101"/>
      <c r="RJ265" s="101"/>
      <c r="RK265" s="101"/>
      <c r="RL265" s="101"/>
      <c r="RM265" s="101"/>
      <c r="RN265" s="101"/>
      <c r="RO265" s="101"/>
      <c r="RP265" s="101"/>
      <c r="RQ265" s="101"/>
      <c r="RR265" s="101"/>
      <c r="RS265" s="101"/>
      <c r="RT265" s="101"/>
      <c r="RU265" s="101"/>
      <c r="RV265" s="101"/>
      <c r="RW265" s="101"/>
      <c r="RX265" s="101"/>
      <c r="RY265" s="101"/>
      <c r="RZ265" s="101"/>
      <c r="SA265" s="101"/>
      <c r="SB265" s="101"/>
      <c r="SC265" s="101"/>
      <c r="SD265" s="101"/>
      <c r="SE265" s="101"/>
      <c r="SF265" s="101"/>
      <c r="SG265" s="101"/>
      <c r="SH265" s="101"/>
      <c r="SI265" s="101"/>
      <c r="SJ265" s="101"/>
      <c r="SK265" s="101"/>
      <c r="SL265" s="101"/>
      <c r="SM265" s="101"/>
      <c r="SN265" s="101"/>
      <c r="SO265" s="101"/>
      <c r="SP265" s="101"/>
      <c r="SQ265" s="101"/>
      <c r="SR265" s="101"/>
      <c r="SS265" s="101"/>
      <c r="ST265" s="101"/>
      <c r="SU265" s="101"/>
      <c r="SV265" s="101"/>
      <c r="SW265" s="101"/>
      <c r="SX265" s="101"/>
      <c r="SY265" s="101"/>
      <c r="SZ265" s="101"/>
      <c r="TA265" s="101"/>
      <c r="TB265" s="101"/>
      <c r="TC265" s="101"/>
      <c r="TD265" s="101"/>
      <c r="TE265" s="101"/>
      <c r="TF265" s="101"/>
      <c r="TG265" s="101"/>
      <c r="TH265" s="101"/>
      <c r="TI265" s="101"/>
      <c r="TJ265" s="101"/>
      <c r="TK265" s="101"/>
      <c r="TL265" s="101"/>
      <c r="TM265" s="101"/>
      <c r="TN265" s="101"/>
      <c r="TO265" s="101"/>
      <c r="TP265" s="101"/>
      <c r="TQ265" s="101"/>
      <c r="TR265" s="101"/>
      <c r="TS265" s="101"/>
      <c r="TT265" s="101"/>
      <c r="TU265" s="101"/>
      <c r="TV265" s="101"/>
      <c r="TW265" s="101"/>
      <c r="TX265" s="101"/>
      <c r="TY265" s="101"/>
      <c r="TZ265" s="101"/>
      <c r="UA265" s="101"/>
      <c r="UB265" s="101"/>
      <c r="UC265" s="101"/>
      <c r="UD265" s="101"/>
      <c r="UE265" s="101"/>
      <c r="UF265" s="101"/>
      <c r="UG265" s="101"/>
      <c r="UH265" s="101"/>
      <c r="UI265" s="101"/>
      <c r="UJ265" s="101"/>
      <c r="UK265" s="101"/>
      <c r="UL265" s="101"/>
      <c r="UM265" s="101"/>
      <c r="UN265" s="101"/>
      <c r="UO265" s="101"/>
      <c r="UP265" s="101"/>
      <c r="UQ265" s="101"/>
      <c r="UR265" s="101"/>
      <c r="US265" s="101"/>
      <c r="UT265" s="101"/>
      <c r="UU265" s="101"/>
      <c r="UV265" s="101"/>
      <c r="UW265" s="101"/>
      <c r="UX265" s="101"/>
      <c r="UY265" s="101"/>
      <c r="UZ265" s="101"/>
      <c r="VA265" s="101"/>
      <c r="VB265" s="101"/>
      <c r="VC265" s="101"/>
      <c r="VD265" s="101"/>
      <c r="VE265" s="101"/>
      <c r="VF265" s="101"/>
      <c r="VG265" s="101"/>
      <c r="VH265" s="101"/>
      <c r="VI265" s="101"/>
      <c r="VJ265" s="101"/>
      <c r="VK265" s="101"/>
      <c r="VL265" s="101"/>
      <c r="VM265" s="101"/>
      <c r="VN265" s="101"/>
      <c r="VO265" s="101"/>
      <c r="VP265" s="101"/>
      <c r="VQ265" s="101"/>
      <c r="VR265" s="101"/>
      <c r="VS265" s="101"/>
      <c r="VT265" s="101"/>
      <c r="VU265" s="101"/>
      <c r="VV265" s="101"/>
      <c r="VW265" s="101"/>
      <c r="VX265" s="101"/>
      <c r="VY265" s="101"/>
      <c r="VZ265" s="101"/>
      <c r="WA265" s="101"/>
      <c r="WB265" s="101"/>
      <c r="WC265" s="101"/>
      <c r="WD265" s="101"/>
      <c r="WE265" s="101"/>
      <c r="WF265" s="101"/>
      <c r="WG265" s="101"/>
      <c r="WH265" s="101"/>
      <c r="WI265" s="101"/>
      <c r="WJ265" s="101"/>
      <c r="WK265" s="101"/>
      <c r="WL265" s="101"/>
      <c r="WM265" s="101"/>
      <c r="WN265" s="101"/>
      <c r="WO265" s="101"/>
      <c r="WP265" s="101"/>
      <c r="WQ265" s="101"/>
      <c r="WR265" s="101"/>
      <c r="WS265" s="101"/>
      <c r="WT265" s="101"/>
      <c r="WU265" s="101"/>
      <c r="WV265" s="101"/>
      <c r="WW265" s="101"/>
      <c r="WX265" s="101"/>
      <c r="WY265" s="101"/>
      <c r="WZ265" s="101"/>
      <c r="XA265" s="101"/>
      <c r="XB265" s="101"/>
      <c r="XC265" s="101"/>
      <c r="XD265" s="101"/>
      <c r="XE265" s="101"/>
      <c r="XF265" s="101"/>
      <c r="XG265" s="101"/>
      <c r="XH265" s="101"/>
      <c r="XI265" s="101"/>
      <c r="XJ265" s="101"/>
      <c r="XK265" s="101"/>
      <c r="XL265" s="101"/>
      <c r="XM265" s="101"/>
      <c r="XN265" s="101"/>
      <c r="XO265" s="101"/>
      <c r="XP265" s="101"/>
      <c r="XQ265" s="101"/>
      <c r="XR265" s="101"/>
      <c r="XS265" s="101"/>
      <c r="XT265" s="101"/>
      <c r="XU265" s="101"/>
      <c r="XV265" s="101"/>
      <c r="XW265" s="101"/>
      <c r="XX265" s="101"/>
      <c r="XY265" s="101"/>
      <c r="XZ265" s="101"/>
      <c r="YA265" s="101"/>
      <c r="YB265" s="101"/>
      <c r="YC265" s="101"/>
      <c r="YD265" s="101"/>
      <c r="YE265" s="101"/>
      <c r="YF265" s="101"/>
      <c r="YG265" s="101"/>
      <c r="YH265" s="101"/>
      <c r="YI265" s="101"/>
      <c r="YJ265" s="101"/>
      <c r="YK265" s="101"/>
      <c r="YL265" s="101"/>
      <c r="YM265" s="101"/>
      <c r="YN265" s="101"/>
      <c r="YO265" s="101"/>
      <c r="YP265" s="101"/>
      <c r="YQ265" s="101"/>
      <c r="YR265" s="101"/>
      <c r="YS265" s="101"/>
      <c r="YT265" s="101"/>
      <c r="YU265" s="101"/>
      <c r="YV265" s="101"/>
      <c r="YW265" s="101"/>
      <c r="YX265" s="101"/>
      <c r="YY265" s="101"/>
      <c r="YZ265" s="101"/>
      <c r="ZA265" s="101"/>
      <c r="ZB265" s="101"/>
      <c r="ZC265" s="101"/>
      <c r="ZD265" s="101"/>
      <c r="ZE265" s="101"/>
      <c r="ZF265" s="101"/>
      <c r="ZG265" s="101"/>
      <c r="ZH265" s="101"/>
      <c r="ZI265" s="101"/>
      <c r="ZJ265" s="101"/>
      <c r="ZK265" s="101"/>
      <c r="ZL265" s="101"/>
      <c r="ZM265" s="101"/>
      <c r="ZN265" s="101"/>
      <c r="ZO265" s="101"/>
      <c r="ZP265" s="101"/>
      <c r="ZQ265" s="101"/>
      <c r="ZR265" s="101"/>
      <c r="ZS265" s="101"/>
      <c r="ZT265" s="101"/>
      <c r="ZU265" s="101"/>
      <c r="ZV265" s="101"/>
      <c r="ZW265" s="101"/>
      <c r="ZX265" s="101"/>
      <c r="ZY265" s="101"/>
      <c r="ZZ265" s="101"/>
      <c r="AAA265" s="101"/>
      <c r="AAB265" s="101"/>
      <c r="AAC265" s="101"/>
      <c r="AAD265" s="101"/>
      <c r="AAE265" s="101"/>
      <c r="AAF265" s="101"/>
      <c r="AAG265" s="101"/>
      <c r="AAH265" s="101"/>
      <c r="AAI265" s="101"/>
      <c r="AAJ265" s="101"/>
      <c r="AAK265" s="101"/>
      <c r="AAL265" s="101"/>
      <c r="AAM265" s="101"/>
      <c r="AAN265" s="101"/>
      <c r="AAO265" s="101"/>
      <c r="AAP265" s="101"/>
      <c r="AAQ265" s="101"/>
      <c r="AAR265" s="101"/>
      <c r="AAS265" s="101"/>
      <c r="AAT265" s="101"/>
      <c r="AAU265" s="101"/>
      <c r="AAV265" s="101"/>
      <c r="AAW265" s="101"/>
      <c r="AAX265" s="101"/>
      <c r="AAY265" s="101"/>
      <c r="AAZ265" s="101"/>
      <c r="ABA265" s="101"/>
      <c r="ABB265" s="101"/>
      <c r="ABC265" s="101"/>
      <c r="ABD265" s="101"/>
      <c r="ABE265" s="101"/>
      <c r="ABF265" s="101"/>
      <c r="ABG265" s="101"/>
      <c r="ABH265" s="101"/>
      <c r="ABI265" s="101"/>
      <c r="ABJ265" s="101"/>
      <c r="ABK265" s="101"/>
      <c r="ABL265" s="101"/>
      <c r="ABM265" s="101"/>
      <c r="ABN265" s="101"/>
      <c r="ABO265" s="101"/>
      <c r="ABP265" s="101"/>
      <c r="ABQ265" s="101"/>
      <c r="ABR265" s="101"/>
      <c r="ABS265" s="101"/>
      <c r="ABT265" s="101"/>
      <c r="ABU265" s="101"/>
      <c r="ABV265" s="101"/>
      <c r="ABW265" s="101"/>
      <c r="ABX265" s="101"/>
      <c r="ABY265" s="101"/>
      <c r="ABZ265" s="101"/>
      <c r="ACA265" s="101"/>
      <c r="ACB265" s="101"/>
      <c r="ACC265" s="101"/>
      <c r="ACD265" s="101"/>
      <c r="ACE265" s="101"/>
      <c r="ACF265" s="101"/>
      <c r="ACG265" s="101"/>
      <c r="ACH265" s="101"/>
      <c r="ACI265" s="101"/>
      <c r="ACJ265" s="101"/>
      <c r="ACK265" s="101"/>
      <c r="ACL265" s="101"/>
      <c r="ACM265" s="101"/>
      <c r="ACN265" s="101"/>
      <c r="ACO265" s="101"/>
      <c r="ACP265" s="101"/>
      <c r="ACQ265" s="101"/>
      <c r="ACR265" s="101"/>
      <c r="ACS265" s="101"/>
      <c r="ACT265" s="101"/>
      <c r="ACU265" s="101"/>
      <c r="ACV265" s="101"/>
      <c r="ACW265" s="101"/>
      <c r="ACX265" s="101"/>
      <c r="ACY265" s="101"/>
      <c r="ACZ265" s="101"/>
      <c r="ADA265" s="101"/>
      <c r="ADB265" s="101"/>
      <c r="ADC265" s="101"/>
      <c r="ADD265" s="101"/>
      <c r="ADE265" s="101"/>
      <c r="ADF265" s="101"/>
      <c r="ADG265" s="101"/>
      <c r="ADH265" s="101"/>
      <c r="ADI265" s="101"/>
      <c r="ADJ265" s="101"/>
      <c r="ADK265" s="101"/>
      <c r="ADL265" s="101"/>
      <c r="ADM265" s="101"/>
      <c r="ADN265" s="101"/>
      <c r="ADO265" s="101"/>
      <c r="ADP265" s="101"/>
      <c r="ADQ265" s="101"/>
      <c r="ADR265" s="101"/>
      <c r="ADS265" s="101"/>
      <c r="ADT265" s="101"/>
      <c r="ADU265" s="101"/>
      <c r="ADV265" s="101"/>
      <c r="ADW265" s="101"/>
      <c r="ADX265" s="101"/>
      <c r="ADY265" s="101"/>
      <c r="ADZ265" s="101"/>
      <c r="AEA265" s="101"/>
      <c r="AEB265" s="101"/>
      <c r="AEC265" s="101"/>
      <c r="AED265" s="101"/>
      <c r="AEE265" s="101"/>
      <c r="AEF265" s="101"/>
      <c r="AEG265" s="101"/>
      <c r="AEH265" s="101"/>
      <c r="AEI265" s="101"/>
      <c r="AEJ265" s="101"/>
      <c r="AEK265" s="101"/>
      <c r="AEL265" s="101"/>
      <c r="AEM265" s="101"/>
      <c r="AEN265" s="101"/>
      <c r="AEO265" s="101"/>
      <c r="AEP265" s="101"/>
      <c r="AEQ265" s="101"/>
      <c r="AER265" s="101"/>
      <c r="AES265" s="101"/>
      <c r="AET265" s="101"/>
      <c r="AEU265" s="101"/>
      <c r="AEV265" s="101"/>
      <c r="AEW265" s="101"/>
      <c r="AEX265" s="101"/>
      <c r="AEY265" s="101"/>
      <c r="AEZ265" s="101"/>
      <c r="AFA265" s="101"/>
      <c r="AFB265" s="101"/>
      <c r="AFC265" s="101"/>
      <c r="AFD265" s="101"/>
      <c r="AFE265" s="101"/>
      <c r="AFF265" s="101"/>
      <c r="AFG265" s="101"/>
      <c r="AFH265" s="101"/>
      <c r="AFI265" s="101"/>
      <c r="AFJ265" s="101"/>
      <c r="AFK265" s="101"/>
      <c r="AFL265" s="101"/>
      <c r="AFM265" s="101"/>
      <c r="AFN265" s="101"/>
      <c r="AFO265" s="101"/>
      <c r="AFP265" s="101"/>
      <c r="AFQ265" s="101"/>
      <c r="AFR265" s="101"/>
      <c r="AFS265" s="101"/>
      <c r="AFT265" s="101"/>
      <c r="AFU265" s="101"/>
      <c r="AFV265" s="101"/>
      <c r="AFW265" s="101"/>
      <c r="AFX265" s="101"/>
      <c r="AFY265" s="101"/>
      <c r="AFZ265" s="101"/>
      <c r="AGA265" s="101"/>
      <c r="AGB265" s="101"/>
      <c r="AGC265" s="101"/>
      <c r="AGD265" s="101"/>
      <c r="AGE265" s="101"/>
      <c r="AGF265" s="101"/>
      <c r="AGG265" s="101"/>
      <c r="AGH265" s="101"/>
      <c r="AGI265" s="101"/>
      <c r="AGJ265" s="101"/>
      <c r="AGK265" s="101"/>
      <c r="AGL265" s="101"/>
      <c r="AGM265" s="101"/>
      <c r="AGN265" s="101"/>
      <c r="AGO265" s="101"/>
      <c r="AGP265" s="101"/>
      <c r="AGQ265" s="101"/>
      <c r="AGR265" s="101"/>
      <c r="AGS265" s="101"/>
      <c r="AGT265" s="101"/>
      <c r="AGU265" s="101"/>
      <c r="AGV265" s="101"/>
      <c r="AGW265" s="101"/>
      <c r="AGX265" s="101"/>
      <c r="AGY265" s="101"/>
      <c r="AGZ265" s="101"/>
      <c r="AHA265" s="101"/>
      <c r="AHB265" s="101"/>
      <c r="AHC265" s="101"/>
      <c r="AHD265" s="101"/>
      <c r="AHE265" s="101"/>
      <c r="AHF265" s="101"/>
      <c r="AHG265" s="101"/>
      <c r="AHH265" s="101"/>
      <c r="AHI265" s="101"/>
      <c r="AHJ265" s="101"/>
      <c r="AHK265" s="101"/>
      <c r="AHL265" s="101"/>
      <c r="AHM265" s="101"/>
      <c r="AHN265" s="101"/>
      <c r="AHO265" s="101"/>
      <c r="AHP265" s="101"/>
      <c r="AHQ265" s="101"/>
      <c r="AHR265" s="101"/>
      <c r="AHS265" s="101"/>
      <c r="AHT265" s="101"/>
      <c r="AHU265" s="101"/>
      <c r="AHV265" s="101"/>
      <c r="AHW265" s="101"/>
      <c r="AHX265" s="101"/>
      <c r="AHY265" s="101"/>
      <c r="AHZ265" s="101"/>
      <c r="AIA265" s="101"/>
      <c r="AIB265" s="101"/>
      <c r="AIC265" s="101"/>
      <c r="AID265" s="101"/>
      <c r="AIE265" s="101"/>
      <c r="AIF265" s="101"/>
      <c r="AIG265" s="101"/>
      <c r="AIH265" s="101"/>
      <c r="AII265" s="101"/>
      <c r="AIJ265" s="101"/>
      <c r="AIK265" s="101"/>
      <c r="AIL265" s="101"/>
      <c r="AIM265" s="101"/>
      <c r="AIN265" s="101"/>
      <c r="AIO265" s="101"/>
      <c r="AIP265" s="101"/>
      <c r="AIQ265" s="101"/>
      <c r="AIR265" s="101"/>
      <c r="AIS265" s="101"/>
      <c r="AIT265" s="101"/>
      <c r="AIU265" s="101"/>
      <c r="AIV265" s="101"/>
      <c r="AIW265" s="101"/>
      <c r="AIX265" s="101"/>
      <c r="AIY265" s="101"/>
      <c r="AIZ265" s="101"/>
      <c r="AJA265" s="101"/>
      <c r="AJB265" s="101"/>
      <c r="AJC265" s="101"/>
      <c r="AJD265" s="101"/>
      <c r="AJE265" s="101"/>
      <c r="AJF265" s="101"/>
      <c r="AJG265" s="101"/>
      <c r="AJH265" s="101"/>
      <c r="AJI265" s="101"/>
      <c r="AJJ265" s="101"/>
      <c r="AJK265" s="101"/>
      <c r="AJL265" s="101"/>
      <c r="AJM265" s="101"/>
      <c r="AJN265" s="101"/>
      <c r="AJO265" s="101"/>
      <c r="AJP265" s="101"/>
      <c r="AJQ265" s="101"/>
      <c r="AJR265" s="101"/>
      <c r="AJS265" s="101"/>
      <c r="AJT265" s="101"/>
      <c r="AJU265" s="101"/>
      <c r="AJV265" s="101"/>
      <c r="AJW265" s="101"/>
      <c r="AJX265" s="101"/>
      <c r="AJY265" s="101"/>
      <c r="AJZ265" s="101"/>
      <c r="AKA265" s="101"/>
      <c r="AKB265" s="101"/>
      <c r="AKC265" s="101"/>
      <c r="AKD265" s="101"/>
      <c r="AKE265" s="101"/>
      <c r="AKF265" s="101"/>
      <c r="AKG265" s="101"/>
      <c r="AKH265" s="101"/>
      <c r="AKI265" s="101"/>
      <c r="AKJ265" s="101"/>
      <c r="AKK265" s="101"/>
      <c r="AKL265" s="101"/>
      <c r="AKM265" s="101"/>
      <c r="AKN265" s="101"/>
      <c r="AKO265" s="101"/>
      <c r="AKP265" s="101"/>
      <c r="AKQ265" s="101"/>
      <c r="AKR265" s="101"/>
      <c r="AKS265" s="101"/>
      <c r="AKT265" s="101"/>
      <c r="AKU265" s="101"/>
      <c r="AKV265" s="101"/>
      <c r="AKW265" s="101"/>
      <c r="AKX265" s="101"/>
      <c r="AKY265" s="101"/>
      <c r="AKZ265" s="101"/>
      <c r="ALA265" s="101"/>
      <c r="ALB265" s="101"/>
      <c r="ALC265" s="101"/>
      <c r="ALD265" s="101"/>
      <c r="ALE265" s="101"/>
      <c r="ALF265" s="101"/>
      <c r="ALG265" s="101"/>
      <c r="ALH265" s="101"/>
      <c r="ALI265" s="101"/>
      <c r="ALJ265" s="101"/>
      <c r="ALK265" s="101"/>
      <c r="ALL265" s="101"/>
      <c r="ALM265" s="101"/>
      <c r="ALN265" s="101"/>
      <c r="ALO265" s="101"/>
      <c r="ALP265" s="101"/>
      <c r="ALQ265" s="101"/>
      <c r="ALR265" s="101"/>
      <c r="ALS265" s="101"/>
      <c r="ALT265" s="101"/>
      <c r="ALU265" s="101"/>
      <c r="ALV265" s="101"/>
      <c r="ALW265" s="101"/>
      <c r="ALX265" s="101"/>
      <c r="ALY265" s="101"/>
      <c r="ALZ265" s="101"/>
      <c r="AMA265" s="101"/>
      <c r="AMB265" s="101"/>
      <c r="AMC265" s="101"/>
      <c r="AMD265" s="101"/>
      <c r="AME265" s="101"/>
      <c r="AMF265" s="101"/>
      <c r="AMG265" s="101"/>
      <c r="AMH265" s="101"/>
      <c r="AMI265" s="101"/>
      <c r="AMJ265" s="101"/>
      <c r="AMK265" s="101"/>
      <c r="AML265" s="101"/>
      <c r="AMM265" s="101"/>
      <c r="AMN265" s="101"/>
      <c r="AMO265" s="101"/>
      <c r="AMP265" s="101"/>
      <c r="AMQ265" s="101"/>
      <c r="AMR265" s="101"/>
      <c r="AMS265" s="101"/>
      <c r="AMT265" s="101"/>
      <c r="AMU265" s="101"/>
      <c r="AMV265" s="101"/>
      <c r="AMW265" s="101"/>
      <c r="AMX265" s="101"/>
      <c r="AMY265" s="101"/>
      <c r="AMZ265" s="101"/>
      <c r="ANA265" s="101"/>
      <c r="ANB265" s="101"/>
      <c r="ANC265" s="101"/>
      <c r="AND265" s="101"/>
      <c r="ANE265" s="101"/>
      <c r="ANF265" s="101"/>
      <c r="ANG265" s="101"/>
      <c r="ANH265" s="101"/>
      <c r="ANI265" s="101"/>
      <c r="ANJ265" s="101"/>
      <c r="ANK265" s="101"/>
      <c r="ANL265" s="101"/>
      <c r="ANM265" s="101"/>
      <c r="ANN265" s="101"/>
      <c r="ANO265" s="101"/>
      <c r="ANP265" s="101"/>
      <c r="ANQ265" s="101"/>
      <c r="ANR265" s="101"/>
      <c r="ANS265" s="101"/>
      <c r="ANT265" s="101"/>
      <c r="ANU265" s="101"/>
      <c r="ANV265" s="101"/>
      <c r="ANW265" s="101"/>
      <c r="ANX265" s="101"/>
      <c r="ANY265" s="101"/>
      <c r="ANZ265" s="101"/>
      <c r="AOA265" s="101"/>
      <c r="AOB265" s="101"/>
      <c r="AOC265" s="101"/>
      <c r="AOD265" s="101"/>
      <c r="AOE265" s="101"/>
      <c r="AOF265" s="101"/>
      <c r="AOG265" s="101"/>
      <c r="AOH265" s="101"/>
      <c r="AOI265" s="101"/>
      <c r="AOJ265" s="101"/>
      <c r="AOK265" s="101"/>
      <c r="AOL265" s="101"/>
      <c r="AOM265" s="101"/>
      <c r="AON265" s="101"/>
      <c r="AOO265" s="101"/>
      <c r="AOP265" s="101"/>
      <c r="AOQ265" s="101"/>
      <c r="AOR265" s="101"/>
      <c r="AOS265" s="101"/>
      <c r="AOT265" s="101"/>
      <c r="AOU265" s="101"/>
      <c r="AOV265" s="101"/>
      <c r="AOW265" s="101"/>
      <c r="AOX265" s="101"/>
      <c r="AOY265" s="101"/>
      <c r="AOZ265" s="101"/>
      <c r="APA265" s="101"/>
      <c r="APB265" s="101"/>
      <c r="APC265" s="101"/>
      <c r="APD265" s="101"/>
      <c r="APE265" s="101"/>
      <c r="APF265" s="101"/>
      <c r="APG265" s="101"/>
      <c r="APH265" s="101"/>
      <c r="API265" s="101"/>
      <c r="APJ265" s="101"/>
      <c r="APK265" s="101"/>
      <c r="APL265" s="101"/>
      <c r="APM265" s="101"/>
      <c r="APN265" s="101"/>
      <c r="APO265" s="101"/>
      <c r="APP265" s="101"/>
      <c r="APQ265" s="101"/>
      <c r="APR265" s="101"/>
      <c r="APS265" s="101"/>
      <c r="APT265" s="101"/>
      <c r="APU265" s="101"/>
      <c r="APV265" s="101"/>
      <c r="APW265" s="101"/>
      <c r="APX265" s="101"/>
      <c r="APY265" s="101"/>
      <c r="APZ265" s="101"/>
      <c r="AQA265" s="101"/>
      <c r="AQB265" s="101"/>
      <c r="AQC265" s="101"/>
      <c r="AQD265" s="101"/>
      <c r="AQE265" s="101"/>
      <c r="AQF265" s="101"/>
      <c r="AQG265" s="101"/>
      <c r="AQH265" s="101"/>
      <c r="AQI265" s="101"/>
      <c r="AQJ265" s="101"/>
      <c r="AQK265" s="101"/>
      <c r="AQL265" s="101"/>
      <c r="AQM265" s="101"/>
      <c r="AQN265" s="101"/>
      <c r="AQO265" s="101"/>
      <c r="AQP265" s="101"/>
      <c r="AQQ265" s="101"/>
      <c r="AQR265" s="101"/>
      <c r="AQS265" s="101"/>
      <c r="AQT265" s="101"/>
      <c r="AQU265" s="101"/>
      <c r="AQV265" s="101"/>
      <c r="AQW265" s="101"/>
      <c r="AQX265" s="101"/>
      <c r="AQY265" s="101"/>
      <c r="AQZ265" s="101"/>
      <c r="ARA265" s="101"/>
      <c r="ARB265" s="101"/>
      <c r="ARC265" s="101"/>
      <c r="ARD265" s="101"/>
      <c r="ARE265" s="101"/>
      <c r="ARF265" s="101"/>
      <c r="ARG265" s="101"/>
      <c r="ARH265" s="101"/>
      <c r="ARI265" s="101"/>
      <c r="ARJ265" s="101"/>
      <c r="ARK265" s="101"/>
      <c r="ARL265" s="101"/>
      <c r="ARM265" s="101"/>
      <c r="ARN265" s="101"/>
      <c r="ARO265" s="101"/>
      <c r="ARP265" s="101"/>
      <c r="ARQ265" s="101"/>
      <c r="ARR265" s="101"/>
      <c r="ARS265" s="101"/>
      <c r="ART265" s="101"/>
      <c r="ARU265" s="101"/>
      <c r="ARV265" s="101"/>
      <c r="ARW265" s="101"/>
      <c r="ARX265" s="101"/>
      <c r="ARY265" s="101"/>
      <c r="ARZ265" s="101"/>
      <c r="ASA265" s="101"/>
      <c r="ASB265" s="101"/>
      <c r="ASC265" s="101"/>
      <c r="ASD265" s="101"/>
      <c r="ASE265" s="101"/>
      <c r="ASF265" s="101"/>
      <c r="ASG265" s="101"/>
      <c r="ASH265" s="101"/>
      <c r="ASI265" s="101"/>
      <c r="ASJ265" s="101"/>
      <c r="ASK265" s="101"/>
      <c r="ASL265" s="101"/>
      <c r="ASM265" s="101"/>
      <c r="ASN265" s="101"/>
      <c r="ASO265" s="101"/>
      <c r="ASP265" s="101"/>
      <c r="ASQ265" s="101"/>
      <c r="ASR265" s="101"/>
      <c r="ASS265" s="101"/>
      <c r="AST265" s="101"/>
      <c r="ASU265" s="101"/>
      <c r="ASV265" s="101"/>
      <c r="ASW265" s="101"/>
      <c r="ASX265" s="101"/>
      <c r="ASY265" s="101"/>
      <c r="ASZ265" s="101"/>
      <c r="ATA265" s="101"/>
      <c r="ATB265" s="101"/>
      <c r="ATC265" s="101"/>
      <c r="ATD265" s="101"/>
      <c r="ATE265" s="101"/>
      <c r="ATF265" s="101"/>
      <c r="ATG265" s="101"/>
      <c r="ATH265" s="101"/>
      <c r="ATI265" s="101"/>
      <c r="ATJ265" s="101"/>
      <c r="ATK265" s="101"/>
      <c r="ATL265" s="101"/>
      <c r="ATM265" s="101"/>
      <c r="ATN265" s="101"/>
      <c r="ATO265" s="101"/>
      <c r="ATP265" s="101"/>
      <c r="ATQ265" s="101"/>
      <c r="ATR265" s="101"/>
      <c r="ATS265" s="101"/>
      <c r="ATT265" s="101"/>
      <c r="ATU265" s="101"/>
      <c r="ATV265" s="101"/>
      <c r="ATW265" s="101"/>
      <c r="ATX265" s="101"/>
      <c r="ATY265" s="101"/>
      <c r="ATZ265" s="101"/>
      <c r="AUA265" s="101"/>
      <c r="AUB265" s="101"/>
      <c r="AUC265" s="101"/>
      <c r="AUD265" s="101"/>
      <c r="AUE265" s="101"/>
      <c r="AUF265" s="101"/>
      <c r="AUG265" s="101"/>
      <c r="AUH265" s="101"/>
      <c r="AUI265" s="101"/>
      <c r="AUJ265" s="101"/>
      <c r="AUK265" s="101"/>
      <c r="AUL265" s="101"/>
      <c r="AUM265" s="101"/>
      <c r="AUN265" s="101"/>
      <c r="AUO265" s="101"/>
      <c r="AUP265" s="101"/>
      <c r="AUQ265" s="101"/>
      <c r="AUR265" s="101"/>
      <c r="AUS265" s="101"/>
      <c r="AUT265" s="101"/>
      <c r="AUU265" s="101"/>
      <c r="AUV265" s="101"/>
      <c r="AUW265" s="101"/>
      <c r="AUX265" s="101"/>
      <c r="AUY265" s="101"/>
      <c r="AUZ265" s="101"/>
      <c r="AVA265" s="101"/>
      <c r="AVB265" s="101"/>
      <c r="AVC265" s="101"/>
      <c r="AVD265" s="101"/>
      <c r="AVE265" s="101"/>
      <c r="AVF265" s="101"/>
      <c r="AVG265" s="101"/>
      <c r="AVH265" s="101"/>
      <c r="AVI265" s="101"/>
      <c r="AVJ265" s="101"/>
      <c r="AVK265" s="101"/>
      <c r="AVL265" s="101"/>
      <c r="AVM265" s="101"/>
      <c r="AVN265" s="101"/>
      <c r="AVO265" s="101"/>
      <c r="AVP265" s="101"/>
      <c r="AVQ265" s="101"/>
      <c r="AVR265" s="101"/>
      <c r="AVS265" s="101"/>
      <c r="AVT265" s="101"/>
      <c r="AVU265" s="101"/>
      <c r="AVV265" s="101"/>
      <c r="AVW265" s="101"/>
      <c r="AVX265" s="101"/>
      <c r="AVY265" s="101"/>
      <c r="AVZ265" s="101"/>
      <c r="AWA265" s="101"/>
      <c r="AWB265" s="101"/>
      <c r="AWC265" s="101"/>
      <c r="AWD265" s="101"/>
      <c r="AWE265" s="101"/>
      <c r="AWF265" s="101"/>
      <c r="AWG265" s="101"/>
      <c r="AWH265" s="101"/>
      <c r="AWI265" s="101"/>
      <c r="AWJ265" s="101"/>
      <c r="AWK265" s="101"/>
      <c r="AWL265" s="101"/>
      <c r="AWM265" s="101"/>
      <c r="AWN265" s="101"/>
      <c r="AWO265" s="101"/>
      <c r="AWP265" s="101"/>
      <c r="AWQ265" s="101"/>
      <c r="AWR265" s="101"/>
      <c r="AWS265" s="101"/>
      <c r="AWT265" s="101"/>
      <c r="AWU265" s="101"/>
      <c r="AWV265" s="101"/>
      <c r="AWW265" s="101"/>
      <c r="AWX265" s="101"/>
      <c r="AWY265" s="101"/>
      <c r="AWZ265" s="101"/>
      <c r="AXA265" s="101"/>
      <c r="AXB265" s="101"/>
      <c r="AXC265" s="101"/>
      <c r="AXD265" s="101"/>
      <c r="AXE265" s="101"/>
      <c r="AXF265" s="101"/>
      <c r="AXG265" s="101"/>
      <c r="AXH265" s="101"/>
      <c r="AXI265" s="101"/>
      <c r="AXJ265" s="101"/>
      <c r="AXK265" s="101"/>
      <c r="AXL265" s="101"/>
      <c r="AXM265" s="101"/>
      <c r="AXN265" s="101"/>
      <c r="AXO265" s="101"/>
      <c r="AXP265" s="101"/>
      <c r="AXQ265" s="101"/>
      <c r="AXR265" s="101"/>
      <c r="AXS265" s="101"/>
      <c r="AXT265" s="101"/>
      <c r="AXU265" s="101"/>
      <c r="AXV265" s="101"/>
      <c r="AXW265" s="101"/>
      <c r="AXX265" s="101"/>
      <c r="AXY265" s="101"/>
      <c r="AXZ265" s="101"/>
      <c r="AYA265" s="101"/>
      <c r="AYB265" s="101"/>
      <c r="AYC265" s="101"/>
      <c r="AYD265" s="101"/>
      <c r="AYE265" s="101"/>
      <c r="AYF265" s="101"/>
      <c r="AYG265" s="101"/>
      <c r="AYH265" s="101"/>
      <c r="AYI265" s="101"/>
      <c r="AYJ265" s="101"/>
      <c r="AYK265" s="101"/>
      <c r="AYL265" s="101"/>
      <c r="AYM265" s="101"/>
      <c r="AYN265" s="101"/>
      <c r="AYO265" s="101"/>
      <c r="AYP265" s="101"/>
      <c r="AYQ265" s="101"/>
      <c r="AYR265" s="101"/>
      <c r="AYS265" s="101"/>
      <c r="AYT265" s="101"/>
      <c r="AYU265" s="101"/>
      <c r="AYV265" s="101"/>
      <c r="AYW265" s="101"/>
      <c r="AYX265" s="101"/>
      <c r="AYY265" s="101"/>
      <c r="AYZ265" s="101"/>
      <c r="AZA265" s="101"/>
      <c r="AZB265" s="101"/>
      <c r="AZC265" s="101"/>
      <c r="AZD265" s="101"/>
      <c r="AZE265" s="101"/>
      <c r="AZF265" s="101"/>
      <c r="AZG265" s="101"/>
      <c r="AZH265" s="101"/>
      <c r="AZI265" s="101"/>
      <c r="AZJ265" s="101"/>
      <c r="AZK265" s="101"/>
      <c r="AZL265" s="101"/>
      <c r="AZM265" s="101"/>
      <c r="AZN265" s="101"/>
      <c r="AZO265" s="101"/>
      <c r="AZP265" s="101"/>
      <c r="AZQ265" s="101"/>
      <c r="AZR265" s="101"/>
      <c r="AZS265" s="101"/>
      <c r="AZT265" s="101"/>
      <c r="AZU265" s="101"/>
      <c r="AZV265" s="101"/>
      <c r="AZW265" s="101"/>
      <c r="AZX265" s="101"/>
      <c r="AZY265" s="101"/>
      <c r="AZZ265" s="101"/>
      <c r="BAA265" s="101"/>
      <c r="BAB265" s="101"/>
      <c r="BAC265" s="101"/>
      <c r="BAD265" s="101"/>
      <c r="BAE265" s="101"/>
      <c r="BAF265" s="101"/>
      <c r="BAG265" s="101"/>
      <c r="BAH265" s="101"/>
      <c r="BAI265" s="101"/>
      <c r="BAJ265" s="101"/>
      <c r="BAK265" s="101"/>
      <c r="BAL265" s="101"/>
      <c r="BAM265" s="101"/>
      <c r="BAN265" s="101"/>
      <c r="BAO265" s="101"/>
      <c r="BAP265" s="101"/>
      <c r="BAQ265" s="101"/>
      <c r="BAR265" s="101"/>
      <c r="BAS265" s="101"/>
      <c r="BAT265" s="101"/>
      <c r="BAU265" s="101"/>
      <c r="BAV265" s="101"/>
      <c r="BAW265" s="101"/>
      <c r="BAX265" s="101"/>
      <c r="BAY265" s="101"/>
      <c r="BAZ265" s="101"/>
      <c r="BBA265" s="101"/>
      <c r="BBB265" s="101"/>
      <c r="BBC265" s="101"/>
      <c r="BBD265" s="101"/>
      <c r="BBE265" s="101"/>
      <c r="BBF265" s="101"/>
      <c r="BBG265" s="101"/>
      <c r="BBH265" s="101"/>
      <c r="BBI265" s="101"/>
      <c r="BBJ265" s="101"/>
      <c r="BBK265" s="101"/>
      <c r="BBL265" s="101"/>
      <c r="BBM265" s="101"/>
      <c r="BBN265" s="101"/>
      <c r="BBO265" s="101"/>
      <c r="BBP265" s="101"/>
      <c r="BBQ265" s="101"/>
      <c r="BBR265" s="101"/>
      <c r="BBS265" s="101"/>
      <c r="BBT265" s="101"/>
      <c r="BBU265" s="101"/>
      <c r="BBV265" s="101"/>
      <c r="BBW265" s="101"/>
      <c r="BBX265" s="101"/>
      <c r="BBY265" s="101"/>
      <c r="BBZ265" s="101"/>
      <c r="BCA265" s="101"/>
      <c r="BCB265" s="101"/>
      <c r="BCC265" s="101"/>
      <c r="BCD265" s="101"/>
      <c r="BCE265" s="101"/>
      <c r="BCF265" s="101"/>
      <c r="BCG265" s="101"/>
      <c r="BCH265" s="101"/>
      <c r="BCI265" s="101"/>
      <c r="BCJ265" s="101"/>
      <c r="BCK265" s="101"/>
      <c r="BCL265" s="101"/>
      <c r="BCM265" s="101"/>
      <c r="BCN265" s="101"/>
      <c r="BCO265" s="101"/>
      <c r="BCP265" s="101"/>
      <c r="BCQ265" s="101"/>
      <c r="BCR265" s="101"/>
      <c r="BCS265" s="101"/>
      <c r="BCT265" s="101"/>
      <c r="BCU265" s="101"/>
      <c r="BCV265" s="101"/>
      <c r="BCW265" s="101"/>
      <c r="BCX265" s="101"/>
      <c r="BCY265" s="101"/>
      <c r="BCZ265" s="101"/>
      <c r="BDA265" s="101"/>
      <c r="BDB265" s="101"/>
      <c r="BDC265" s="101"/>
      <c r="BDD265" s="101"/>
      <c r="BDE265" s="101"/>
      <c r="BDF265" s="101"/>
      <c r="BDG265" s="101"/>
      <c r="BDH265" s="101"/>
      <c r="BDI265" s="101"/>
      <c r="BDJ265" s="101"/>
      <c r="BDK265" s="101"/>
      <c r="BDL265" s="101"/>
      <c r="BDM265" s="101"/>
      <c r="BDN265" s="101"/>
      <c r="BDO265" s="101"/>
      <c r="BDP265" s="101"/>
      <c r="BDQ265" s="101"/>
      <c r="BDR265" s="101"/>
      <c r="BDS265" s="101"/>
      <c r="BDT265" s="101"/>
      <c r="BDU265" s="101"/>
      <c r="BDV265" s="101"/>
      <c r="BDW265" s="101"/>
      <c r="BDX265" s="101"/>
      <c r="BDY265" s="101"/>
      <c r="BDZ265" s="101"/>
      <c r="BEA265" s="101"/>
      <c r="BEB265" s="101"/>
      <c r="BEC265" s="101"/>
      <c r="BED265" s="101"/>
      <c r="BEE265" s="101"/>
      <c r="BEF265" s="101"/>
      <c r="BEG265" s="101"/>
      <c r="BEH265" s="101"/>
      <c r="BEI265" s="101"/>
      <c r="BEJ265" s="101"/>
      <c r="BEK265" s="101"/>
      <c r="BEL265" s="101"/>
      <c r="BEM265" s="101"/>
      <c r="BEN265" s="101"/>
      <c r="BEO265" s="101"/>
      <c r="BEP265" s="101"/>
      <c r="BEQ265" s="101"/>
      <c r="BER265" s="101"/>
      <c r="BES265" s="101"/>
      <c r="BET265" s="101"/>
      <c r="BEU265" s="101"/>
      <c r="BEV265" s="101"/>
      <c r="BEW265" s="101"/>
      <c r="BEX265" s="101"/>
      <c r="BEY265" s="101"/>
      <c r="BEZ265" s="101"/>
      <c r="BFA265" s="101"/>
      <c r="BFB265" s="101"/>
      <c r="BFC265" s="101"/>
      <c r="BFD265" s="101"/>
      <c r="BFE265" s="101"/>
      <c r="BFF265" s="101"/>
      <c r="BFG265" s="101"/>
      <c r="BFH265" s="101"/>
      <c r="BFI265" s="101"/>
      <c r="BFJ265" s="101"/>
      <c r="BFK265" s="101"/>
      <c r="BFL265" s="101"/>
      <c r="BFM265" s="101"/>
      <c r="BFN265" s="101"/>
      <c r="BFO265" s="101"/>
      <c r="BFP265" s="101"/>
      <c r="BFQ265" s="101"/>
      <c r="BFR265" s="101"/>
      <c r="BFS265" s="101"/>
      <c r="BFT265" s="101"/>
      <c r="BFU265" s="101"/>
      <c r="BFV265" s="101"/>
      <c r="BFW265" s="101"/>
      <c r="BFX265" s="101"/>
      <c r="BFY265" s="101"/>
      <c r="BFZ265" s="101"/>
      <c r="BGA265" s="101"/>
      <c r="BGB265" s="101"/>
      <c r="BGC265" s="101"/>
      <c r="BGD265" s="101"/>
      <c r="BGE265" s="101"/>
      <c r="BGF265" s="101"/>
      <c r="BGG265" s="101"/>
      <c r="BGH265" s="101"/>
      <c r="BGI265" s="101"/>
      <c r="BGJ265" s="101"/>
      <c r="BGK265" s="101"/>
      <c r="BGL265" s="101"/>
      <c r="BGM265" s="101"/>
      <c r="BGN265" s="101"/>
      <c r="BGO265" s="101"/>
      <c r="BGP265" s="101"/>
      <c r="BGQ265" s="101"/>
      <c r="BGR265" s="101"/>
      <c r="BGS265" s="101"/>
      <c r="BGT265" s="101"/>
      <c r="BGU265" s="101"/>
      <c r="BGV265" s="101"/>
      <c r="BGW265" s="101"/>
      <c r="BGX265" s="101"/>
      <c r="BGY265" s="101"/>
      <c r="BGZ265" s="101"/>
      <c r="BHA265" s="101"/>
      <c r="BHB265" s="101"/>
      <c r="BHC265" s="101"/>
      <c r="BHD265" s="101"/>
      <c r="BHE265" s="101"/>
      <c r="BHF265" s="101"/>
      <c r="BHG265" s="101"/>
      <c r="BHH265" s="101"/>
      <c r="BHI265" s="101"/>
      <c r="BHJ265" s="101"/>
      <c r="BHK265" s="101"/>
      <c r="BHL265" s="101"/>
      <c r="BHM265" s="101"/>
      <c r="BHN265" s="101"/>
      <c r="BHO265" s="101"/>
      <c r="BHP265" s="101"/>
      <c r="BHQ265" s="101"/>
      <c r="BHR265" s="101"/>
      <c r="BHS265" s="101"/>
      <c r="BHT265" s="101"/>
      <c r="BHU265" s="101"/>
      <c r="BHV265" s="101"/>
      <c r="BHW265" s="101"/>
      <c r="BHX265" s="101"/>
      <c r="BHY265" s="101"/>
      <c r="BHZ265" s="101"/>
      <c r="BIA265" s="101"/>
      <c r="BIB265" s="101"/>
      <c r="BIC265" s="101"/>
      <c r="BID265" s="101"/>
      <c r="BIE265" s="101"/>
      <c r="BIF265" s="101"/>
      <c r="BIG265" s="101"/>
      <c r="BIH265" s="101"/>
      <c r="BII265" s="101"/>
      <c r="BIJ265" s="101"/>
      <c r="BIK265" s="101"/>
      <c r="BIL265" s="101"/>
      <c r="BIM265" s="101"/>
      <c r="BIN265" s="101"/>
      <c r="BIO265" s="101"/>
      <c r="BIP265" s="101"/>
      <c r="BIQ265" s="101"/>
      <c r="BIR265" s="101"/>
      <c r="BIS265" s="101"/>
      <c r="BIT265" s="101"/>
      <c r="BIU265" s="101"/>
      <c r="BIV265" s="101"/>
      <c r="BIW265" s="101"/>
      <c r="BIX265" s="101"/>
      <c r="BIY265" s="101"/>
      <c r="BIZ265" s="101"/>
      <c r="BJA265" s="101"/>
      <c r="BJB265" s="101"/>
      <c r="BJC265" s="101"/>
      <c r="BJD265" s="101"/>
      <c r="BJE265" s="101"/>
      <c r="BJF265" s="101"/>
      <c r="BJG265" s="101"/>
      <c r="BJH265" s="101"/>
      <c r="BJI265" s="101"/>
      <c r="BJJ265" s="101"/>
      <c r="BJK265" s="101"/>
      <c r="BJL265" s="101"/>
      <c r="BJM265" s="101"/>
      <c r="BJN265" s="101"/>
      <c r="BJO265" s="101"/>
      <c r="BJP265" s="101"/>
      <c r="BJQ265" s="101"/>
      <c r="BJR265" s="101"/>
      <c r="BJS265" s="101"/>
      <c r="BJT265" s="101"/>
      <c r="BJU265" s="101"/>
      <c r="BJV265" s="101"/>
      <c r="BJW265" s="101"/>
      <c r="BJX265" s="101"/>
      <c r="BJY265" s="101"/>
      <c r="BJZ265" s="101"/>
      <c r="BKA265" s="101"/>
      <c r="BKB265" s="101"/>
      <c r="BKC265" s="101"/>
      <c r="BKD265" s="101"/>
      <c r="BKE265" s="101"/>
      <c r="BKF265" s="101"/>
      <c r="BKG265" s="101"/>
      <c r="BKH265" s="101"/>
      <c r="BKI265" s="101"/>
      <c r="BKJ265" s="101"/>
      <c r="BKK265" s="101"/>
      <c r="BKL265" s="101"/>
      <c r="BKM265" s="101"/>
      <c r="BKN265" s="101"/>
      <c r="BKO265" s="101"/>
      <c r="BKP265" s="101"/>
      <c r="BKQ265" s="101"/>
      <c r="BKR265" s="101"/>
      <c r="BKS265" s="101"/>
      <c r="BKT265" s="101"/>
      <c r="BKU265" s="101"/>
      <c r="BKV265" s="101"/>
      <c r="BKW265" s="101"/>
      <c r="BKX265" s="101"/>
      <c r="BKY265" s="101"/>
      <c r="BKZ265" s="101"/>
      <c r="BLA265" s="101"/>
      <c r="BLB265" s="101"/>
      <c r="BLC265" s="101"/>
      <c r="BLD265" s="101"/>
      <c r="BLE265" s="101"/>
      <c r="BLF265" s="101"/>
      <c r="BLG265" s="101"/>
      <c r="BLH265" s="101"/>
      <c r="BLI265" s="101"/>
      <c r="BLJ265" s="101"/>
      <c r="BLK265" s="101"/>
      <c r="BLL265" s="101"/>
      <c r="BLM265" s="101"/>
      <c r="BLN265" s="101"/>
      <c r="BLO265" s="101"/>
      <c r="BLP265" s="101"/>
      <c r="BLQ265" s="101"/>
      <c r="BLR265" s="101"/>
      <c r="BLS265" s="101"/>
      <c r="BLT265" s="101"/>
      <c r="BLU265" s="101"/>
      <c r="BLV265" s="101"/>
      <c r="BLW265" s="101"/>
      <c r="BLX265" s="101"/>
      <c r="BLY265" s="101"/>
      <c r="BLZ265" s="101"/>
      <c r="BMA265" s="101"/>
      <c r="BMB265" s="101"/>
      <c r="BMC265" s="101"/>
      <c r="BMD265" s="101"/>
      <c r="BME265" s="101"/>
      <c r="BMF265" s="101"/>
      <c r="BMG265" s="101"/>
      <c r="BMH265" s="101"/>
      <c r="BMI265" s="101"/>
      <c r="BMJ265" s="101"/>
      <c r="BMK265" s="101"/>
      <c r="BML265" s="101"/>
      <c r="BMM265" s="101"/>
      <c r="BMN265" s="101"/>
      <c r="BMO265" s="101"/>
      <c r="BMP265" s="101"/>
      <c r="BMQ265" s="101"/>
      <c r="BMR265" s="101"/>
      <c r="BMS265" s="101"/>
      <c r="BMT265" s="101"/>
      <c r="BMU265" s="101"/>
      <c r="BMV265" s="101"/>
      <c r="BMW265" s="101"/>
      <c r="BMX265" s="101"/>
      <c r="BMY265" s="101"/>
      <c r="BMZ265" s="101"/>
      <c r="BNA265" s="101"/>
      <c r="BNB265" s="101"/>
      <c r="BNC265" s="101"/>
      <c r="BND265" s="101"/>
      <c r="BNE265" s="101"/>
      <c r="BNF265" s="101"/>
      <c r="BNG265" s="101"/>
      <c r="BNH265" s="101"/>
      <c r="BNI265" s="101"/>
      <c r="BNJ265" s="101"/>
      <c r="BNK265" s="101"/>
      <c r="BNL265" s="101"/>
      <c r="BNM265" s="101"/>
      <c r="BNN265" s="101"/>
      <c r="BNO265" s="101"/>
      <c r="BNP265" s="101"/>
      <c r="BNQ265" s="101"/>
      <c r="BNR265" s="101"/>
      <c r="BNS265" s="101"/>
      <c r="BNT265" s="101"/>
      <c r="BNU265" s="101"/>
      <c r="BNV265" s="101"/>
      <c r="BNW265" s="101"/>
      <c r="BNX265" s="101"/>
      <c r="BNY265" s="101"/>
      <c r="BNZ265" s="101"/>
      <c r="BOA265" s="101"/>
      <c r="BOB265" s="101"/>
      <c r="BOC265" s="101"/>
      <c r="BOD265" s="101"/>
      <c r="BOE265" s="101"/>
      <c r="BOF265" s="101"/>
      <c r="BOG265" s="101"/>
      <c r="BOH265" s="101"/>
      <c r="BOI265" s="101"/>
      <c r="BOJ265" s="101"/>
      <c r="BOK265" s="101"/>
      <c r="BOL265" s="101"/>
      <c r="BOM265" s="101"/>
      <c r="BON265" s="101"/>
      <c r="BOO265" s="101"/>
      <c r="BOP265" s="101"/>
      <c r="BOQ265" s="101"/>
      <c r="BOR265" s="101"/>
      <c r="BOS265" s="101"/>
      <c r="BOT265" s="101"/>
      <c r="BOU265" s="101"/>
      <c r="BOV265" s="101"/>
      <c r="BOW265" s="101"/>
      <c r="BOX265" s="101"/>
      <c r="BOY265" s="101"/>
      <c r="BOZ265" s="101"/>
      <c r="BPA265" s="101"/>
      <c r="BPB265" s="101"/>
      <c r="BPC265" s="101"/>
      <c r="BPD265" s="101"/>
      <c r="BPE265" s="101"/>
      <c r="BPF265" s="101"/>
      <c r="BPG265" s="101"/>
      <c r="BPH265" s="101"/>
      <c r="BPI265" s="101"/>
      <c r="BPJ265" s="101"/>
      <c r="BPK265" s="101"/>
      <c r="BPL265" s="101"/>
      <c r="BPM265" s="101"/>
      <c r="BPN265" s="101"/>
      <c r="BPO265" s="101"/>
      <c r="BPP265" s="101"/>
      <c r="BPQ265" s="101"/>
      <c r="BPR265" s="101"/>
      <c r="BPS265" s="101"/>
      <c r="BPT265" s="101"/>
      <c r="BPU265" s="101"/>
      <c r="BPV265" s="101"/>
      <c r="BPW265" s="101"/>
      <c r="BPX265" s="101"/>
      <c r="BPY265" s="101"/>
      <c r="BPZ265" s="101"/>
      <c r="BQA265" s="101"/>
      <c r="BQB265" s="101"/>
      <c r="BQC265" s="101"/>
      <c r="BQD265" s="101"/>
      <c r="BQE265" s="101"/>
      <c r="BQF265" s="101"/>
      <c r="BQG265" s="101"/>
      <c r="BQH265" s="101"/>
      <c r="BQI265" s="101"/>
      <c r="BQJ265" s="101"/>
      <c r="BQK265" s="101"/>
      <c r="BQL265" s="101"/>
      <c r="BQM265" s="101"/>
      <c r="BQN265" s="101"/>
      <c r="BQO265" s="101"/>
      <c r="BQP265" s="101"/>
      <c r="BQQ265" s="101"/>
      <c r="BQR265" s="101"/>
      <c r="BQS265" s="101"/>
      <c r="BQT265" s="101"/>
      <c r="BQU265" s="101"/>
      <c r="BQV265" s="101"/>
      <c r="BQW265" s="101"/>
      <c r="BQX265" s="101"/>
      <c r="BQY265" s="101"/>
      <c r="BQZ265" s="101"/>
      <c r="BRA265" s="101"/>
      <c r="BRB265" s="101"/>
      <c r="BRC265" s="101"/>
      <c r="BRD265" s="101"/>
      <c r="BRE265" s="101"/>
      <c r="BRF265" s="101"/>
      <c r="BRG265" s="101"/>
      <c r="BRH265" s="101"/>
      <c r="BRI265" s="101"/>
      <c r="BRJ265" s="101"/>
      <c r="BRK265" s="101"/>
      <c r="BRL265" s="101"/>
      <c r="BRM265" s="101"/>
      <c r="BRN265" s="101"/>
      <c r="BRO265" s="101"/>
      <c r="BRP265" s="101"/>
      <c r="BRQ265" s="101"/>
      <c r="BRR265" s="101"/>
      <c r="BRS265" s="101"/>
      <c r="BRT265" s="101"/>
      <c r="BRU265" s="101"/>
      <c r="BRV265" s="101"/>
      <c r="BRW265" s="101"/>
      <c r="BRX265" s="101"/>
      <c r="BRY265" s="101"/>
      <c r="BRZ265" s="101"/>
      <c r="BSA265" s="101"/>
      <c r="BSB265" s="101"/>
      <c r="BSC265" s="101"/>
      <c r="BSD265" s="101"/>
      <c r="BSE265" s="101"/>
      <c r="BSF265" s="101"/>
      <c r="BSG265" s="101"/>
      <c r="BSH265" s="101"/>
      <c r="BSI265" s="101"/>
      <c r="BSJ265" s="101"/>
      <c r="BSK265" s="101"/>
      <c r="BSL265" s="101"/>
      <c r="BSM265" s="101"/>
      <c r="BSN265" s="101"/>
      <c r="BSO265" s="101"/>
      <c r="BSP265" s="101"/>
      <c r="BSQ265" s="101"/>
      <c r="BSR265" s="101"/>
      <c r="BSS265" s="101"/>
      <c r="BST265" s="101"/>
      <c r="BSU265" s="101"/>
      <c r="BSV265" s="101"/>
      <c r="BSW265" s="101"/>
      <c r="BSX265" s="101"/>
      <c r="BSY265" s="101"/>
      <c r="BSZ265" s="101"/>
      <c r="BTA265" s="101"/>
      <c r="BTB265" s="101"/>
      <c r="BTC265" s="101"/>
      <c r="BTD265" s="101"/>
      <c r="BTE265" s="101"/>
      <c r="BTF265" s="101"/>
      <c r="BTG265" s="101"/>
      <c r="BTH265" s="101"/>
      <c r="BTI265" s="101"/>
      <c r="BTJ265" s="101"/>
      <c r="BTK265" s="101"/>
      <c r="BTL265" s="101"/>
      <c r="BTM265" s="101"/>
      <c r="BTN265" s="101"/>
      <c r="BTO265" s="101"/>
      <c r="BTP265" s="101"/>
      <c r="BTQ265" s="101"/>
      <c r="BTR265" s="101"/>
      <c r="BTS265" s="101"/>
      <c r="BTT265" s="101"/>
      <c r="BTU265" s="101"/>
      <c r="BTV265" s="101"/>
      <c r="BTW265" s="101"/>
      <c r="BTX265" s="101"/>
      <c r="BTY265" s="101"/>
      <c r="BTZ265" s="101"/>
      <c r="BUA265" s="101"/>
      <c r="BUB265" s="101"/>
      <c r="BUC265" s="101"/>
      <c r="BUD265" s="101"/>
      <c r="BUE265" s="101"/>
      <c r="BUF265" s="101"/>
      <c r="BUG265" s="101"/>
      <c r="BUH265" s="101"/>
      <c r="BUI265" s="101"/>
      <c r="BUJ265" s="101"/>
      <c r="BUK265" s="101"/>
      <c r="BUL265" s="101"/>
      <c r="BUM265" s="101"/>
      <c r="BUN265" s="101"/>
      <c r="BUO265" s="101"/>
      <c r="BUP265" s="101"/>
      <c r="BUQ265" s="101"/>
      <c r="BUR265" s="101"/>
      <c r="BUS265" s="101"/>
      <c r="BUT265" s="101"/>
      <c r="BUU265" s="101"/>
      <c r="BUV265" s="101"/>
      <c r="BUW265" s="101"/>
      <c r="BUX265" s="101"/>
      <c r="BUY265" s="101"/>
      <c r="BUZ265" s="101"/>
      <c r="BVA265" s="101"/>
      <c r="BVB265" s="101"/>
      <c r="BVC265" s="101"/>
      <c r="BVD265" s="101"/>
      <c r="BVE265" s="101"/>
      <c r="BVF265" s="101"/>
      <c r="BVG265" s="101"/>
      <c r="BVH265" s="101"/>
      <c r="BVI265" s="101"/>
      <c r="BVJ265" s="101"/>
      <c r="BVK265" s="101"/>
      <c r="BVL265" s="101"/>
      <c r="BVM265" s="101"/>
      <c r="BVN265" s="101"/>
      <c r="BVO265" s="101"/>
      <c r="BVP265" s="101"/>
      <c r="BVQ265" s="101"/>
      <c r="BVR265" s="101"/>
      <c r="BVS265" s="101"/>
      <c r="BVT265" s="101"/>
      <c r="BVU265" s="101"/>
      <c r="BVV265" s="101"/>
      <c r="BVW265" s="101"/>
      <c r="BVX265" s="101"/>
      <c r="BVY265" s="101"/>
      <c r="BVZ265" s="101"/>
      <c r="BWA265" s="101"/>
      <c r="BWB265" s="101"/>
      <c r="BWC265" s="101"/>
      <c r="BWD265" s="101"/>
      <c r="BWE265" s="101"/>
      <c r="BWF265" s="101"/>
      <c r="BWG265" s="101"/>
      <c r="BWH265" s="101"/>
      <c r="BWI265" s="101"/>
      <c r="BWJ265" s="101"/>
      <c r="BWK265" s="101"/>
      <c r="BWL265" s="101"/>
      <c r="BWM265" s="101"/>
      <c r="BWN265" s="101"/>
      <c r="BWO265" s="101"/>
      <c r="BWP265" s="101"/>
      <c r="BWQ265" s="101"/>
      <c r="BWR265" s="101"/>
      <c r="BWS265" s="101"/>
      <c r="BWT265" s="101"/>
      <c r="BWU265" s="101"/>
      <c r="BWV265" s="101"/>
      <c r="BWW265" s="101"/>
      <c r="BWX265" s="101"/>
      <c r="BWY265" s="101"/>
      <c r="BWZ265" s="101"/>
      <c r="BXA265" s="101"/>
      <c r="BXB265" s="101"/>
      <c r="BXC265" s="101"/>
      <c r="BXD265" s="101"/>
      <c r="BXE265" s="101"/>
      <c r="BXF265" s="101"/>
      <c r="BXG265" s="101"/>
      <c r="BXH265" s="101"/>
      <c r="BXI265" s="101"/>
      <c r="BXJ265" s="101"/>
      <c r="BXK265" s="101"/>
      <c r="BXL265" s="101"/>
      <c r="BXM265" s="101"/>
      <c r="BXN265" s="101"/>
      <c r="BXO265" s="101"/>
      <c r="BXP265" s="101"/>
      <c r="BXQ265" s="101"/>
      <c r="BXR265" s="101"/>
      <c r="BXS265" s="101"/>
      <c r="BXT265" s="101"/>
      <c r="BXU265" s="101"/>
      <c r="BXV265" s="101"/>
      <c r="BXW265" s="101"/>
      <c r="BXX265" s="101"/>
      <c r="BXY265" s="101"/>
      <c r="BXZ265" s="101"/>
      <c r="BYA265" s="101"/>
      <c r="BYB265" s="101"/>
      <c r="BYC265" s="101"/>
      <c r="BYD265" s="101"/>
      <c r="BYE265" s="101"/>
      <c r="BYF265" s="101"/>
      <c r="BYG265" s="101"/>
      <c r="BYH265" s="101"/>
      <c r="BYI265" s="101"/>
      <c r="BYJ265" s="101"/>
      <c r="BYK265" s="101"/>
      <c r="BYL265" s="101"/>
      <c r="BYM265" s="101"/>
      <c r="BYN265" s="101"/>
      <c r="BYO265" s="101"/>
      <c r="BYP265" s="101"/>
      <c r="BYQ265" s="101"/>
      <c r="BYR265" s="101"/>
      <c r="BYS265" s="101"/>
      <c r="BYT265" s="101"/>
      <c r="BYU265" s="101"/>
      <c r="BYV265" s="101"/>
      <c r="BYW265" s="101"/>
      <c r="BYX265" s="101"/>
      <c r="BYY265" s="101"/>
      <c r="BYZ265" s="101"/>
      <c r="BZA265" s="101"/>
      <c r="BZB265" s="101"/>
      <c r="BZC265" s="101"/>
      <c r="BZD265" s="101"/>
      <c r="BZE265" s="101"/>
      <c r="BZF265" s="101"/>
      <c r="BZG265" s="101"/>
      <c r="BZH265" s="101"/>
      <c r="BZI265" s="101"/>
      <c r="BZJ265" s="101"/>
      <c r="BZK265" s="101"/>
      <c r="BZL265" s="101"/>
      <c r="BZM265" s="101"/>
      <c r="BZN265" s="101"/>
      <c r="BZO265" s="101"/>
      <c r="BZP265" s="101"/>
      <c r="BZQ265" s="101"/>
      <c r="BZR265" s="101"/>
      <c r="BZS265" s="101"/>
      <c r="BZT265" s="101"/>
      <c r="BZU265" s="101"/>
      <c r="BZV265" s="101"/>
      <c r="BZW265" s="101"/>
      <c r="BZX265" s="101"/>
      <c r="BZY265" s="101"/>
      <c r="BZZ265" s="101"/>
      <c r="CAA265" s="101"/>
      <c r="CAB265" s="101"/>
      <c r="CAC265" s="101"/>
      <c r="CAD265" s="101"/>
      <c r="CAE265" s="101"/>
      <c r="CAF265" s="101"/>
      <c r="CAG265" s="101"/>
      <c r="CAH265" s="101"/>
      <c r="CAI265" s="101"/>
      <c r="CAJ265" s="101"/>
      <c r="CAK265" s="101"/>
      <c r="CAL265" s="101"/>
      <c r="CAM265" s="101"/>
      <c r="CAN265" s="101"/>
      <c r="CAO265" s="101"/>
      <c r="CAP265" s="101"/>
      <c r="CAQ265" s="101"/>
      <c r="CAR265" s="101"/>
      <c r="CAS265" s="101"/>
      <c r="CAT265" s="101"/>
      <c r="CAU265" s="101"/>
      <c r="CAV265" s="101"/>
      <c r="CAW265" s="101"/>
      <c r="CAX265" s="101"/>
      <c r="CAY265" s="101"/>
      <c r="CAZ265" s="101"/>
      <c r="CBA265" s="101"/>
      <c r="CBB265" s="101"/>
      <c r="CBC265" s="101"/>
      <c r="CBD265" s="101"/>
      <c r="CBE265" s="101"/>
      <c r="CBF265" s="101"/>
      <c r="CBG265" s="101"/>
      <c r="CBH265" s="101"/>
      <c r="CBI265" s="101"/>
      <c r="CBJ265" s="101"/>
      <c r="CBK265" s="101"/>
      <c r="CBL265" s="101"/>
      <c r="CBM265" s="101"/>
      <c r="CBN265" s="101"/>
      <c r="CBO265" s="101"/>
      <c r="CBP265" s="101"/>
      <c r="CBQ265" s="101"/>
      <c r="CBR265" s="101"/>
      <c r="CBS265" s="101"/>
      <c r="CBT265" s="101"/>
      <c r="CBU265" s="101"/>
      <c r="CBV265" s="101"/>
      <c r="CBW265" s="101"/>
      <c r="CBX265" s="101"/>
      <c r="CBY265" s="101"/>
      <c r="CBZ265" s="101"/>
      <c r="CCA265" s="101"/>
      <c r="CCB265" s="101"/>
      <c r="CCC265" s="101"/>
      <c r="CCD265" s="101"/>
      <c r="CCE265" s="101"/>
      <c r="CCF265" s="101"/>
      <c r="CCG265" s="101"/>
      <c r="CCH265" s="101"/>
      <c r="CCI265" s="101"/>
      <c r="CCJ265" s="101"/>
      <c r="CCK265" s="101"/>
      <c r="CCL265" s="101"/>
      <c r="CCM265" s="101"/>
      <c r="CCN265" s="101"/>
      <c r="CCO265" s="101"/>
      <c r="CCP265" s="101"/>
      <c r="CCQ265" s="101"/>
      <c r="CCR265" s="101"/>
      <c r="CCS265" s="101"/>
      <c r="CCT265" s="101"/>
      <c r="CCU265" s="101"/>
      <c r="CCV265" s="101"/>
      <c r="CCW265" s="101"/>
      <c r="CCX265" s="101"/>
      <c r="CCY265" s="101"/>
      <c r="CCZ265" s="101"/>
      <c r="CDA265" s="101"/>
      <c r="CDB265" s="101"/>
      <c r="CDC265" s="101"/>
      <c r="CDD265" s="101"/>
      <c r="CDE265" s="101"/>
      <c r="CDF265" s="101"/>
      <c r="CDG265" s="101"/>
      <c r="CDH265" s="101"/>
      <c r="CDI265" s="101"/>
      <c r="CDJ265" s="101"/>
      <c r="CDK265" s="101"/>
      <c r="CDL265" s="101"/>
      <c r="CDM265" s="101"/>
      <c r="CDN265" s="101"/>
      <c r="CDO265" s="101"/>
      <c r="CDP265" s="101"/>
      <c r="CDQ265" s="101"/>
      <c r="CDR265" s="101"/>
      <c r="CDS265" s="101"/>
      <c r="CDT265" s="101"/>
      <c r="CDU265" s="101"/>
      <c r="CDV265" s="101"/>
      <c r="CDW265" s="101"/>
      <c r="CDX265" s="101"/>
      <c r="CDY265" s="101"/>
      <c r="CDZ265" s="101"/>
      <c r="CEA265" s="101"/>
      <c r="CEB265" s="101"/>
      <c r="CEC265" s="101"/>
      <c r="CED265" s="101"/>
      <c r="CEE265" s="101"/>
      <c r="CEF265" s="101"/>
      <c r="CEG265" s="101"/>
      <c r="CEH265" s="101"/>
      <c r="CEI265" s="101"/>
      <c r="CEJ265" s="101"/>
      <c r="CEK265" s="101"/>
      <c r="CEL265" s="101"/>
      <c r="CEM265" s="101"/>
      <c r="CEN265" s="101"/>
      <c r="CEO265" s="101"/>
      <c r="CEP265" s="101"/>
      <c r="CEQ265" s="101"/>
      <c r="CER265" s="101"/>
      <c r="CES265" s="101"/>
      <c r="CET265" s="101"/>
      <c r="CEU265" s="101"/>
      <c r="CEV265" s="101"/>
      <c r="CEW265" s="101"/>
      <c r="CEX265" s="101"/>
      <c r="CEY265" s="101"/>
      <c r="CEZ265" s="101"/>
      <c r="CFA265" s="101"/>
      <c r="CFB265" s="101"/>
      <c r="CFC265" s="101"/>
      <c r="CFD265" s="101"/>
      <c r="CFE265" s="101"/>
      <c r="CFF265" s="101"/>
      <c r="CFG265" s="101"/>
      <c r="CFH265" s="101"/>
      <c r="CFI265" s="101"/>
      <c r="CFJ265" s="101"/>
      <c r="CFK265" s="101"/>
      <c r="CFL265" s="101"/>
      <c r="CFM265" s="101"/>
      <c r="CFN265" s="101"/>
      <c r="CFO265" s="101"/>
      <c r="CFP265" s="101"/>
      <c r="CFQ265" s="101"/>
      <c r="CFR265" s="101"/>
      <c r="CFS265" s="101"/>
      <c r="CFT265" s="101"/>
      <c r="CFU265" s="101"/>
      <c r="CFV265" s="101"/>
      <c r="CFW265" s="101"/>
      <c r="CFX265" s="101"/>
      <c r="CFY265" s="101"/>
      <c r="CFZ265" s="101"/>
      <c r="CGA265" s="101"/>
      <c r="CGB265" s="101"/>
      <c r="CGC265" s="101"/>
      <c r="CGD265" s="101"/>
      <c r="CGE265" s="101"/>
      <c r="CGF265" s="101"/>
      <c r="CGG265" s="101"/>
      <c r="CGH265" s="101"/>
      <c r="CGI265" s="101"/>
      <c r="CGJ265" s="101"/>
      <c r="CGK265" s="101"/>
      <c r="CGL265" s="101"/>
      <c r="CGM265" s="101"/>
      <c r="CGN265" s="101"/>
      <c r="CGO265" s="101"/>
      <c r="CGP265" s="101"/>
      <c r="CGQ265" s="101"/>
      <c r="CGR265" s="101"/>
      <c r="CGS265" s="101"/>
      <c r="CGT265" s="101"/>
      <c r="CGU265" s="101"/>
      <c r="CGV265" s="101"/>
      <c r="CGW265" s="101"/>
      <c r="CGX265" s="101"/>
      <c r="CGY265" s="101"/>
      <c r="CGZ265" s="101"/>
      <c r="CHA265" s="101"/>
      <c r="CHB265" s="101"/>
      <c r="CHC265" s="101"/>
      <c r="CHD265" s="101"/>
      <c r="CHE265" s="101"/>
      <c r="CHF265" s="101"/>
      <c r="CHG265" s="101"/>
      <c r="CHH265" s="101"/>
      <c r="CHI265" s="101"/>
      <c r="CHJ265" s="101"/>
      <c r="CHK265" s="101"/>
      <c r="CHL265" s="101"/>
      <c r="CHM265" s="101"/>
      <c r="CHN265" s="101"/>
      <c r="CHO265" s="101"/>
      <c r="CHP265" s="101"/>
      <c r="CHQ265" s="101"/>
      <c r="CHR265" s="101"/>
      <c r="CHS265" s="101"/>
      <c r="CHT265" s="101"/>
      <c r="CHU265" s="101"/>
      <c r="CHV265" s="101"/>
      <c r="CHW265" s="101"/>
      <c r="CHX265" s="101"/>
      <c r="CHY265" s="101"/>
      <c r="CHZ265" s="101"/>
      <c r="CIA265" s="101"/>
      <c r="CIB265" s="101"/>
      <c r="CIC265" s="101"/>
      <c r="CID265" s="101"/>
      <c r="CIE265" s="101"/>
      <c r="CIF265" s="101"/>
      <c r="CIG265" s="101"/>
      <c r="CIH265" s="101"/>
      <c r="CII265" s="101"/>
      <c r="CIJ265" s="101"/>
      <c r="CIK265" s="101"/>
      <c r="CIL265" s="101"/>
      <c r="CIM265" s="101"/>
      <c r="CIN265" s="101"/>
      <c r="CIO265" s="101"/>
      <c r="CIP265" s="101"/>
      <c r="CIQ265" s="101"/>
      <c r="CIR265" s="101"/>
      <c r="CIS265" s="101"/>
      <c r="CIT265" s="101"/>
      <c r="CIU265" s="101"/>
      <c r="CIV265" s="101"/>
      <c r="CIW265" s="101"/>
      <c r="CIX265" s="101"/>
      <c r="CIY265" s="101"/>
      <c r="CIZ265" s="101"/>
      <c r="CJA265" s="101"/>
      <c r="CJB265" s="101"/>
      <c r="CJC265" s="101"/>
      <c r="CJD265" s="101"/>
      <c r="CJE265" s="101"/>
      <c r="CJF265" s="101"/>
      <c r="CJG265" s="101"/>
      <c r="CJH265" s="101"/>
      <c r="CJI265" s="101"/>
      <c r="CJJ265" s="101"/>
      <c r="CJK265" s="101"/>
      <c r="CJL265" s="101"/>
      <c r="CJM265" s="101"/>
      <c r="CJN265" s="101"/>
      <c r="CJO265" s="101"/>
      <c r="CJP265" s="101"/>
      <c r="CJQ265" s="101"/>
      <c r="CJR265" s="101"/>
      <c r="CJS265" s="101"/>
      <c r="CJT265" s="101"/>
      <c r="CJU265" s="101"/>
      <c r="CJV265" s="101"/>
      <c r="CJW265" s="101"/>
      <c r="CJX265" s="101"/>
      <c r="CJY265" s="101"/>
      <c r="CJZ265" s="101"/>
      <c r="CKA265" s="101"/>
      <c r="CKB265" s="101"/>
      <c r="CKC265" s="101"/>
      <c r="CKD265" s="101"/>
      <c r="CKE265" s="101"/>
      <c r="CKF265" s="101"/>
      <c r="CKG265" s="101"/>
      <c r="CKH265" s="101"/>
      <c r="CKI265" s="101"/>
      <c r="CKJ265" s="101"/>
      <c r="CKK265" s="101"/>
      <c r="CKL265" s="101"/>
      <c r="CKM265" s="101"/>
      <c r="CKN265" s="101"/>
      <c r="CKO265" s="101"/>
      <c r="CKP265" s="101"/>
      <c r="CKQ265" s="101"/>
      <c r="CKR265" s="101"/>
      <c r="CKS265" s="101"/>
      <c r="CKT265" s="101"/>
      <c r="CKU265" s="101"/>
      <c r="CKV265" s="101"/>
      <c r="CKW265" s="101"/>
      <c r="CKX265" s="101"/>
      <c r="CKY265" s="101"/>
      <c r="CKZ265" s="101"/>
      <c r="CLA265" s="101"/>
      <c r="CLB265" s="101"/>
      <c r="CLC265" s="101"/>
      <c r="CLD265" s="101"/>
      <c r="CLE265" s="101"/>
      <c r="CLF265" s="101"/>
      <c r="CLG265" s="101"/>
      <c r="CLH265" s="101"/>
      <c r="CLI265" s="101"/>
      <c r="CLJ265" s="101"/>
      <c r="CLK265" s="101"/>
      <c r="CLL265" s="101"/>
      <c r="CLM265" s="101"/>
      <c r="CLN265" s="101"/>
      <c r="CLO265" s="101"/>
      <c r="CLP265" s="101"/>
      <c r="CLQ265" s="101"/>
      <c r="CLR265" s="101"/>
      <c r="CLS265" s="101"/>
      <c r="CLT265" s="101"/>
      <c r="CLU265" s="101"/>
      <c r="CLV265" s="101"/>
      <c r="CLW265" s="101"/>
      <c r="CLX265" s="101"/>
      <c r="CLY265" s="101"/>
      <c r="CLZ265" s="101"/>
      <c r="CMA265" s="101"/>
      <c r="CMB265" s="101"/>
      <c r="CMC265" s="101"/>
      <c r="CMD265" s="101"/>
      <c r="CME265" s="101"/>
      <c r="CMF265" s="101"/>
      <c r="CMG265" s="101"/>
      <c r="CMH265" s="101"/>
      <c r="CMI265" s="101"/>
      <c r="CMJ265" s="101"/>
      <c r="CMK265" s="101"/>
      <c r="CML265" s="101"/>
      <c r="CMM265" s="101"/>
      <c r="CMN265" s="101"/>
      <c r="CMO265" s="101"/>
      <c r="CMP265" s="101"/>
      <c r="CMQ265" s="101"/>
      <c r="CMR265" s="101"/>
      <c r="CMS265" s="101"/>
      <c r="CMT265" s="101"/>
      <c r="CMU265" s="101"/>
      <c r="CMV265" s="101"/>
      <c r="CMW265" s="101"/>
      <c r="CMX265" s="101"/>
      <c r="CMY265" s="101"/>
      <c r="CMZ265" s="101"/>
      <c r="CNA265" s="101"/>
      <c r="CNB265" s="101"/>
      <c r="CNC265" s="101"/>
      <c r="CND265" s="101"/>
      <c r="CNE265" s="101"/>
      <c r="CNF265" s="101"/>
      <c r="CNG265" s="101"/>
      <c r="CNH265" s="101"/>
      <c r="CNI265" s="101"/>
      <c r="CNJ265" s="101"/>
      <c r="CNK265" s="101"/>
      <c r="CNL265" s="101"/>
      <c r="CNM265" s="101"/>
      <c r="CNN265" s="101"/>
      <c r="CNO265" s="101"/>
      <c r="CNP265" s="101"/>
      <c r="CNQ265" s="101"/>
      <c r="CNR265" s="101"/>
      <c r="CNS265" s="101"/>
      <c r="CNT265" s="101"/>
      <c r="CNU265" s="101"/>
      <c r="CNV265" s="101"/>
      <c r="CNW265" s="101"/>
      <c r="CNX265" s="101"/>
      <c r="CNY265" s="101"/>
      <c r="CNZ265" s="101"/>
      <c r="COA265" s="101"/>
      <c r="COB265" s="101"/>
      <c r="COC265" s="101"/>
      <c r="COD265" s="101"/>
      <c r="COE265" s="101"/>
      <c r="COF265" s="101"/>
      <c r="COG265" s="101"/>
      <c r="COH265" s="101"/>
      <c r="COI265" s="101"/>
      <c r="COJ265" s="101"/>
      <c r="COK265" s="101"/>
      <c r="COL265" s="101"/>
      <c r="COM265" s="101"/>
      <c r="CON265" s="101"/>
      <c r="COO265" s="101"/>
      <c r="COP265" s="101"/>
      <c r="COQ265" s="101"/>
      <c r="COR265" s="101"/>
      <c r="COS265" s="101"/>
      <c r="COT265" s="101"/>
      <c r="COU265" s="101"/>
      <c r="COV265" s="101"/>
      <c r="COW265" s="101"/>
      <c r="COX265" s="101"/>
      <c r="COY265" s="101"/>
      <c r="COZ265" s="101"/>
      <c r="CPA265" s="101"/>
      <c r="CPB265" s="101"/>
      <c r="CPC265" s="101"/>
      <c r="CPD265" s="101"/>
      <c r="CPE265" s="101"/>
      <c r="CPF265" s="101"/>
      <c r="CPG265" s="101"/>
      <c r="CPH265" s="101"/>
      <c r="CPI265" s="101"/>
      <c r="CPJ265" s="101"/>
      <c r="CPK265" s="101"/>
      <c r="CPL265" s="101"/>
      <c r="CPM265" s="101"/>
      <c r="CPN265" s="101"/>
      <c r="CPO265" s="101"/>
      <c r="CPP265" s="101"/>
      <c r="CPQ265" s="101"/>
      <c r="CPR265" s="101"/>
      <c r="CPS265" s="101"/>
      <c r="CPT265" s="101"/>
      <c r="CPU265" s="101"/>
      <c r="CPV265" s="101"/>
      <c r="CPW265" s="101"/>
      <c r="CPX265" s="101"/>
      <c r="CPY265" s="101"/>
      <c r="CPZ265" s="101"/>
      <c r="CQA265" s="101"/>
      <c r="CQB265" s="101"/>
      <c r="CQC265" s="101"/>
      <c r="CQD265" s="101"/>
      <c r="CQE265" s="101"/>
      <c r="CQF265" s="101"/>
      <c r="CQG265" s="101"/>
      <c r="CQH265" s="101"/>
      <c r="CQI265" s="101"/>
      <c r="CQJ265" s="101"/>
      <c r="CQK265" s="101"/>
      <c r="CQL265" s="101"/>
      <c r="CQM265" s="101"/>
      <c r="CQN265" s="101"/>
      <c r="CQO265" s="101"/>
      <c r="CQP265" s="101"/>
      <c r="CQQ265" s="101"/>
      <c r="CQR265" s="101"/>
      <c r="CQS265" s="101"/>
      <c r="CQT265" s="101"/>
      <c r="CQU265" s="101"/>
      <c r="CQV265" s="101"/>
      <c r="CQW265" s="101"/>
      <c r="CQX265" s="101"/>
      <c r="CQY265" s="101"/>
      <c r="CQZ265" s="101"/>
      <c r="CRA265" s="101"/>
      <c r="CRB265" s="101"/>
      <c r="CRC265" s="101"/>
      <c r="CRD265" s="101"/>
      <c r="CRE265" s="101"/>
      <c r="CRF265" s="101"/>
      <c r="CRG265" s="101"/>
      <c r="CRH265" s="101"/>
      <c r="CRI265" s="101"/>
      <c r="CRJ265" s="101"/>
      <c r="CRK265" s="101"/>
      <c r="CRL265" s="101"/>
      <c r="CRM265" s="101"/>
      <c r="CRN265" s="101"/>
      <c r="CRO265" s="101"/>
      <c r="CRP265" s="101"/>
      <c r="CRQ265" s="101"/>
      <c r="CRR265" s="101"/>
      <c r="CRS265" s="101"/>
      <c r="CRT265" s="101"/>
      <c r="CRU265" s="101"/>
      <c r="CRV265" s="101"/>
      <c r="CRW265" s="101"/>
      <c r="CRX265" s="101"/>
      <c r="CRY265" s="101"/>
      <c r="CRZ265" s="101"/>
      <c r="CSA265" s="101"/>
      <c r="CSB265" s="101"/>
      <c r="CSC265" s="101"/>
      <c r="CSD265" s="101"/>
      <c r="CSE265" s="101"/>
      <c r="CSF265" s="101"/>
      <c r="CSG265" s="101"/>
      <c r="CSH265" s="101"/>
      <c r="CSI265" s="101"/>
      <c r="CSJ265" s="101"/>
      <c r="CSK265" s="101"/>
      <c r="CSL265" s="101"/>
      <c r="CSM265" s="101"/>
      <c r="CSN265" s="101"/>
      <c r="CSO265" s="101"/>
      <c r="CSP265" s="101"/>
      <c r="CSQ265" s="101"/>
      <c r="CSR265" s="101"/>
      <c r="CSS265" s="101"/>
      <c r="CST265" s="101"/>
      <c r="CSU265" s="101"/>
      <c r="CSV265" s="101"/>
      <c r="CSW265" s="101"/>
      <c r="CSX265" s="101"/>
      <c r="CSY265" s="101"/>
      <c r="CSZ265" s="101"/>
      <c r="CTA265" s="101"/>
      <c r="CTB265" s="101"/>
      <c r="CTC265" s="101"/>
      <c r="CTD265" s="101"/>
      <c r="CTE265" s="101"/>
      <c r="CTF265" s="101"/>
      <c r="CTG265" s="101"/>
      <c r="CTH265" s="101"/>
      <c r="CTI265" s="101"/>
      <c r="CTJ265" s="101"/>
      <c r="CTK265" s="101"/>
      <c r="CTL265" s="101"/>
      <c r="CTM265" s="101"/>
      <c r="CTN265" s="101"/>
      <c r="CTO265" s="101"/>
      <c r="CTP265" s="101"/>
      <c r="CTQ265" s="101"/>
      <c r="CTR265" s="101"/>
      <c r="CTS265" s="101"/>
      <c r="CTT265" s="101"/>
      <c r="CTU265" s="101"/>
      <c r="CTV265" s="101"/>
      <c r="CTW265" s="101"/>
      <c r="CTX265" s="101"/>
      <c r="CTY265" s="101"/>
      <c r="CTZ265" s="101"/>
      <c r="CUA265" s="101"/>
      <c r="CUB265" s="101"/>
      <c r="CUC265" s="101"/>
      <c r="CUD265" s="101"/>
      <c r="CUE265" s="101"/>
      <c r="CUF265" s="101"/>
      <c r="CUG265" s="101"/>
      <c r="CUH265" s="101"/>
      <c r="CUI265" s="101"/>
      <c r="CUJ265" s="101"/>
      <c r="CUK265" s="101"/>
      <c r="CUL265" s="101"/>
      <c r="CUM265" s="101"/>
      <c r="CUN265" s="101"/>
      <c r="CUO265" s="101"/>
      <c r="CUP265" s="101"/>
      <c r="CUQ265" s="101"/>
      <c r="CUR265" s="101"/>
      <c r="CUS265" s="101"/>
      <c r="CUT265" s="101"/>
      <c r="CUU265" s="101"/>
      <c r="CUV265" s="101"/>
      <c r="CUW265" s="101"/>
      <c r="CUX265" s="101"/>
      <c r="CUY265" s="101"/>
      <c r="CUZ265" s="101"/>
      <c r="CVA265" s="101"/>
      <c r="CVB265" s="101"/>
      <c r="CVC265" s="101"/>
      <c r="CVD265" s="101"/>
      <c r="CVE265" s="101"/>
      <c r="CVF265" s="101"/>
      <c r="CVG265" s="101"/>
      <c r="CVH265" s="101"/>
      <c r="CVI265" s="101"/>
      <c r="CVJ265" s="101"/>
      <c r="CVK265" s="101"/>
      <c r="CVL265" s="101"/>
      <c r="CVM265" s="101"/>
      <c r="CVN265" s="101"/>
      <c r="CVO265" s="101"/>
      <c r="CVP265" s="101"/>
      <c r="CVQ265" s="101"/>
      <c r="CVR265" s="101"/>
      <c r="CVS265" s="101"/>
      <c r="CVT265" s="101"/>
      <c r="CVU265" s="101"/>
      <c r="CVV265" s="101"/>
      <c r="CVW265" s="101"/>
      <c r="CVX265" s="101"/>
      <c r="CVY265" s="101"/>
      <c r="CVZ265" s="101"/>
      <c r="CWA265" s="101"/>
      <c r="CWB265" s="101"/>
      <c r="CWC265" s="101"/>
      <c r="CWD265" s="101"/>
      <c r="CWE265" s="101"/>
      <c r="CWF265" s="101"/>
      <c r="CWG265" s="101"/>
      <c r="CWH265" s="101"/>
      <c r="CWI265" s="101"/>
      <c r="CWJ265" s="101"/>
      <c r="CWK265" s="101"/>
      <c r="CWL265" s="101"/>
      <c r="CWM265" s="101"/>
      <c r="CWN265" s="101"/>
      <c r="CWO265" s="101"/>
      <c r="CWP265" s="101"/>
      <c r="CWQ265" s="101"/>
      <c r="CWR265" s="101"/>
      <c r="CWS265" s="101"/>
      <c r="CWT265" s="101"/>
      <c r="CWU265" s="101"/>
      <c r="CWV265" s="101"/>
      <c r="CWW265" s="101"/>
      <c r="CWX265" s="101"/>
      <c r="CWY265" s="101"/>
      <c r="CWZ265" s="101"/>
      <c r="CXA265" s="101"/>
      <c r="CXB265" s="101"/>
      <c r="CXC265" s="101"/>
      <c r="CXD265" s="101"/>
      <c r="CXE265" s="101"/>
      <c r="CXF265" s="101"/>
      <c r="CXG265" s="101"/>
      <c r="CXH265" s="101"/>
      <c r="CXI265" s="101"/>
      <c r="CXJ265" s="101"/>
      <c r="CXK265" s="101"/>
      <c r="CXL265" s="101"/>
      <c r="CXM265" s="101"/>
      <c r="CXN265" s="101"/>
      <c r="CXO265" s="101"/>
      <c r="CXP265" s="101"/>
      <c r="CXQ265" s="101"/>
      <c r="CXR265" s="101"/>
      <c r="CXS265" s="101"/>
      <c r="CXT265" s="101"/>
      <c r="CXU265" s="101"/>
      <c r="CXV265" s="101"/>
      <c r="CXW265" s="101"/>
      <c r="CXX265" s="101"/>
      <c r="CXY265" s="101"/>
      <c r="CXZ265" s="101"/>
      <c r="CYA265" s="101"/>
      <c r="CYB265" s="101"/>
      <c r="CYC265" s="101"/>
      <c r="CYD265" s="101"/>
      <c r="CYE265" s="101"/>
      <c r="CYF265" s="101"/>
      <c r="CYG265" s="101"/>
      <c r="CYH265" s="101"/>
      <c r="CYI265" s="101"/>
      <c r="CYJ265" s="101"/>
      <c r="CYK265" s="101"/>
      <c r="CYL265" s="101"/>
      <c r="CYM265" s="101"/>
      <c r="CYN265" s="101"/>
      <c r="CYO265" s="101"/>
      <c r="CYP265" s="101"/>
      <c r="CYQ265" s="101"/>
      <c r="CYR265" s="101"/>
      <c r="CYS265" s="101"/>
      <c r="CYT265" s="101"/>
      <c r="CYU265" s="101"/>
      <c r="CYV265" s="101"/>
      <c r="CYW265" s="101"/>
      <c r="CYX265" s="101"/>
      <c r="CYY265" s="101"/>
      <c r="CYZ265" s="101"/>
      <c r="CZA265" s="101"/>
      <c r="CZB265" s="101"/>
      <c r="CZC265" s="101"/>
      <c r="CZD265" s="101"/>
      <c r="CZE265" s="101"/>
      <c r="CZF265" s="101"/>
      <c r="CZG265" s="101"/>
      <c r="CZH265" s="101"/>
      <c r="CZI265" s="101"/>
      <c r="CZJ265" s="101"/>
      <c r="CZK265" s="101"/>
      <c r="CZL265" s="101"/>
      <c r="CZM265" s="101"/>
      <c r="CZN265" s="101"/>
      <c r="CZO265" s="101"/>
      <c r="CZP265" s="101"/>
      <c r="CZQ265" s="101"/>
      <c r="CZR265" s="101"/>
      <c r="CZS265" s="101"/>
      <c r="CZT265" s="101"/>
      <c r="CZU265" s="101"/>
      <c r="CZV265" s="101"/>
      <c r="CZW265" s="101"/>
      <c r="CZX265" s="101"/>
      <c r="CZY265" s="101"/>
      <c r="CZZ265" s="101"/>
      <c r="DAA265" s="101"/>
      <c r="DAB265" s="101"/>
      <c r="DAC265" s="101"/>
      <c r="DAD265" s="101"/>
      <c r="DAE265" s="101"/>
      <c r="DAF265" s="101"/>
      <c r="DAG265" s="101"/>
      <c r="DAH265" s="101"/>
      <c r="DAI265" s="101"/>
      <c r="DAJ265" s="101"/>
      <c r="DAK265" s="101"/>
      <c r="DAL265" s="101"/>
      <c r="DAM265" s="101"/>
      <c r="DAN265" s="101"/>
      <c r="DAO265" s="101"/>
      <c r="DAP265" s="101"/>
      <c r="DAQ265" s="101"/>
      <c r="DAR265" s="101"/>
      <c r="DAS265" s="101"/>
      <c r="DAT265" s="101"/>
      <c r="DAU265" s="101"/>
      <c r="DAV265" s="101"/>
      <c r="DAW265" s="101"/>
      <c r="DAX265" s="101"/>
      <c r="DAY265" s="101"/>
      <c r="DAZ265" s="101"/>
      <c r="DBA265" s="101"/>
      <c r="DBB265" s="101"/>
      <c r="DBC265" s="101"/>
      <c r="DBD265" s="101"/>
      <c r="DBE265" s="101"/>
      <c r="DBF265" s="101"/>
      <c r="DBG265" s="101"/>
      <c r="DBH265" s="101"/>
      <c r="DBI265" s="101"/>
      <c r="DBJ265" s="101"/>
      <c r="DBK265" s="101"/>
      <c r="DBL265" s="101"/>
      <c r="DBM265" s="101"/>
      <c r="DBN265" s="101"/>
      <c r="DBO265" s="101"/>
      <c r="DBP265" s="101"/>
      <c r="DBQ265" s="101"/>
      <c r="DBR265" s="101"/>
      <c r="DBS265" s="101"/>
      <c r="DBT265" s="101"/>
      <c r="DBU265" s="101"/>
      <c r="DBV265" s="101"/>
      <c r="DBW265" s="101"/>
      <c r="DBX265" s="101"/>
      <c r="DBY265" s="101"/>
      <c r="DBZ265" s="101"/>
      <c r="DCA265" s="101"/>
      <c r="DCB265" s="101"/>
      <c r="DCC265" s="101"/>
      <c r="DCD265" s="101"/>
      <c r="DCE265" s="101"/>
      <c r="DCF265" s="101"/>
      <c r="DCG265" s="101"/>
      <c r="DCH265" s="101"/>
      <c r="DCI265" s="101"/>
      <c r="DCJ265" s="101"/>
      <c r="DCK265" s="101"/>
      <c r="DCL265" s="101"/>
      <c r="DCM265" s="101"/>
      <c r="DCN265" s="101"/>
      <c r="DCO265" s="101"/>
      <c r="DCP265" s="101"/>
      <c r="DCQ265" s="101"/>
      <c r="DCR265" s="101"/>
      <c r="DCS265" s="101"/>
      <c r="DCT265" s="101"/>
      <c r="DCU265" s="101"/>
      <c r="DCV265" s="101"/>
      <c r="DCW265" s="101"/>
      <c r="DCX265" s="101"/>
      <c r="DCY265" s="101"/>
      <c r="DCZ265" s="101"/>
      <c r="DDA265" s="101"/>
      <c r="DDB265" s="101"/>
      <c r="DDC265" s="101"/>
      <c r="DDD265" s="101"/>
      <c r="DDE265" s="101"/>
      <c r="DDF265" s="101"/>
      <c r="DDG265" s="101"/>
      <c r="DDH265" s="101"/>
      <c r="DDI265" s="101"/>
      <c r="DDJ265" s="101"/>
      <c r="DDK265" s="101"/>
      <c r="DDL265" s="101"/>
      <c r="DDM265" s="101"/>
      <c r="DDN265" s="101"/>
      <c r="DDO265" s="101"/>
      <c r="DDP265" s="101"/>
      <c r="DDQ265" s="101"/>
      <c r="DDR265" s="101"/>
      <c r="DDS265" s="101"/>
      <c r="DDT265" s="101"/>
      <c r="DDU265" s="101"/>
      <c r="DDV265" s="101"/>
      <c r="DDW265" s="101"/>
      <c r="DDX265" s="101"/>
      <c r="DDY265" s="101"/>
      <c r="DDZ265" s="101"/>
      <c r="DEA265" s="101"/>
      <c r="DEB265" s="101"/>
      <c r="DEC265" s="101"/>
      <c r="DED265" s="101"/>
      <c r="DEE265" s="101"/>
      <c r="DEF265" s="101"/>
      <c r="DEG265" s="101"/>
      <c r="DEH265" s="101"/>
      <c r="DEI265" s="101"/>
      <c r="DEJ265" s="101"/>
      <c r="DEK265" s="101"/>
      <c r="DEL265" s="101"/>
      <c r="DEM265" s="101"/>
      <c r="DEN265" s="101"/>
      <c r="DEO265" s="101"/>
      <c r="DEP265" s="101"/>
      <c r="DEQ265" s="101"/>
      <c r="DER265" s="101"/>
      <c r="DES265" s="101"/>
      <c r="DET265" s="101"/>
      <c r="DEU265" s="101"/>
      <c r="DEV265" s="101"/>
      <c r="DEW265" s="101"/>
      <c r="DEX265" s="101"/>
      <c r="DEY265" s="101"/>
      <c r="DEZ265" s="101"/>
      <c r="DFA265" s="101"/>
      <c r="DFB265" s="101"/>
      <c r="DFC265" s="101"/>
      <c r="DFD265" s="101"/>
      <c r="DFE265" s="101"/>
      <c r="DFF265" s="101"/>
      <c r="DFG265" s="101"/>
      <c r="DFH265" s="101"/>
      <c r="DFI265" s="101"/>
      <c r="DFJ265" s="101"/>
      <c r="DFK265" s="101"/>
      <c r="DFL265" s="101"/>
      <c r="DFM265" s="101"/>
      <c r="DFN265" s="101"/>
      <c r="DFO265" s="101"/>
      <c r="DFP265" s="101"/>
      <c r="DFQ265" s="101"/>
      <c r="DFR265" s="101"/>
      <c r="DFS265" s="101"/>
      <c r="DFT265" s="101"/>
      <c r="DFU265" s="101"/>
      <c r="DFV265" s="101"/>
      <c r="DFW265" s="101"/>
      <c r="DFX265" s="101"/>
      <c r="DFY265" s="101"/>
      <c r="DFZ265" s="101"/>
      <c r="DGA265" s="101"/>
      <c r="DGB265" s="101"/>
      <c r="DGC265" s="101"/>
      <c r="DGD265" s="101"/>
      <c r="DGE265" s="101"/>
      <c r="DGF265" s="101"/>
      <c r="DGG265" s="101"/>
      <c r="DGH265" s="101"/>
      <c r="DGI265" s="101"/>
      <c r="DGJ265" s="101"/>
      <c r="DGK265" s="101"/>
      <c r="DGL265" s="101"/>
      <c r="DGM265" s="101"/>
      <c r="DGN265" s="101"/>
      <c r="DGO265" s="101"/>
      <c r="DGP265" s="101"/>
      <c r="DGQ265" s="101"/>
      <c r="DGR265" s="101"/>
      <c r="DGS265" s="101"/>
      <c r="DGT265" s="101"/>
      <c r="DGU265" s="101"/>
      <c r="DGV265" s="101"/>
      <c r="DGW265" s="101"/>
      <c r="DGX265" s="101"/>
      <c r="DGY265" s="101"/>
      <c r="DGZ265" s="101"/>
      <c r="DHA265" s="101"/>
      <c r="DHB265" s="101"/>
      <c r="DHC265" s="101"/>
      <c r="DHD265" s="101"/>
      <c r="DHE265" s="101"/>
      <c r="DHF265" s="101"/>
      <c r="DHG265" s="101"/>
      <c r="DHH265" s="101"/>
      <c r="DHI265" s="101"/>
      <c r="DHJ265" s="101"/>
      <c r="DHK265" s="101"/>
      <c r="DHL265" s="101"/>
      <c r="DHM265" s="101"/>
      <c r="DHN265" s="101"/>
      <c r="DHO265" s="101"/>
      <c r="DHP265" s="101"/>
      <c r="DHQ265" s="101"/>
      <c r="DHR265" s="101"/>
      <c r="DHS265" s="101"/>
      <c r="DHT265" s="101"/>
      <c r="DHU265" s="101"/>
      <c r="DHV265" s="101"/>
      <c r="DHW265" s="101"/>
      <c r="DHX265" s="101"/>
      <c r="DHY265" s="101"/>
      <c r="DHZ265" s="101"/>
      <c r="DIA265" s="101"/>
      <c r="DIB265" s="101"/>
      <c r="DIC265" s="101"/>
      <c r="DID265" s="101"/>
      <c r="DIE265" s="101"/>
      <c r="DIF265" s="101"/>
      <c r="DIG265" s="101"/>
      <c r="DIH265" s="101"/>
      <c r="DII265" s="101"/>
      <c r="DIJ265" s="101"/>
      <c r="DIK265" s="101"/>
      <c r="DIL265" s="101"/>
      <c r="DIM265" s="101"/>
      <c r="DIN265" s="101"/>
      <c r="DIO265" s="101"/>
      <c r="DIP265" s="101"/>
      <c r="DIQ265" s="101"/>
      <c r="DIR265" s="101"/>
      <c r="DIS265" s="101"/>
      <c r="DIT265" s="101"/>
      <c r="DIU265" s="101"/>
      <c r="DIV265" s="101"/>
      <c r="DIW265" s="101"/>
      <c r="DIX265" s="101"/>
      <c r="DIY265" s="101"/>
      <c r="DIZ265" s="101"/>
      <c r="DJA265" s="101"/>
      <c r="DJB265" s="101"/>
      <c r="DJC265" s="101"/>
      <c r="DJD265" s="101"/>
      <c r="DJE265" s="101"/>
      <c r="DJF265" s="101"/>
      <c r="DJG265" s="101"/>
      <c r="DJH265" s="101"/>
      <c r="DJI265" s="101"/>
      <c r="DJJ265" s="101"/>
      <c r="DJK265" s="101"/>
      <c r="DJL265" s="101"/>
      <c r="DJM265" s="101"/>
      <c r="DJN265" s="101"/>
      <c r="DJO265" s="101"/>
      <c r="DJP265" s="101"/>
      <c r="DJQ265" s="101"/>
      <c r="DJR265" s="101"/>
      <c r="DJS265" s="101"/>
      <c r="DJT265" s="101"/>
      <c r="DJU265" s="101"/>
      <c r="DJV265" s="101"/>
      <c r="DJW265" s="101"/>
      <c r="DJX265" s="101"/>
      <c r="DJY265" s="101"/>
      <c r="DJZ265" s="101"/>
      <c r="DKA265" s="101"/>
      <c r="DKB265" s="101"/>
      <c r="DKC265" s="101"/>
      <c r="DKD265" s="101"/>
      <c r="DKE265" s="101"/>
      <c r="DKF265" s="101"/>
      <c r="DKG265" s="101"/>
      <c r="DKH265" s="101"/>
      <c r="DKI265" s="101"/>
      <c r="DKJ265" s="101"/>
      <c r="DKK265" s="101"/>
      <c r="DKL265" s="101"/>
      <c r="DKM265" s="101"/>
      <c r="DKN265" s="101"/>
      <c r="DKO265" s="101"/>
      <c r="DKP265" s="101"/>
      <c r="DKQ265" s="101"/>
      <c r="DKR265" s="101"/>
      <c r="DKS265" s="101"/>
      <c r="DKT265" s="101"/>
      <c r="DKU265" s="101"/>
      <c r="DKV265" s="101"/>
      <c r="DKW265" s="101"/>
      <c r="DKX265" s="101"/>
      <c r="DKY265" s="101"/>
      <c r="DKZ265" s="101"/>
      <c r="DLA265" s="101"/>
      <c r="DLB265" s="101"/>
      <c r="DLC265" s="101"/>
      <c r="DLD265" s="101"/>
      <c r="DLE265" s="101"/>
      <c r="DLF265" s="101"/>
      <c r="DLG265" s="101"/>
      <c r="DLH265" s="101"/>
      <c r="DLI265" s="101"/>
      <c r="DLJ265" s="101"/>
      <c r="DLK265" s="101"/>
      <c r="DLL265" s="101"/>
      <c r="DLM265" s="101"/>
      <c r="DLN265" s="101"/>
      <c r="DLO265" s="101"/>
      <c r="DLP265" s="101"/>
      <c r="DLQ265" s="101"/>
      <c r="DLR265" s="101"/>
      <c r="DLS265" s="101"/>
      <c r="DLT265" s="101"/>
      <c r="DLU265" s="101"/>
      <c r="DLV265" s="101"/>
      <c r="DLW265" s="101"/>
      <c r="DLX265" s="101"/>
      <c r="DLY265" s="101"/>
      <c r="DLZ265" s="101"/>
      <c r="DMA265" s="101"/>
      <c r="DMB265" s="101"/>
      <c r="DMC265" s="101"/>
      <c r="DMD265" s="101"/>
      <c r="DME265" s="101"/>
      <c r="DMF265" s="101"/>
      <c r="DMG265" s="101"/>
      <c r="DMH265" s="101"/>
      <c r="DMI265" s="101"/>
      <c r="DMJ265" s="101"/>
      <c r="DMK265" s="101"/>
      <c r="DML265" s="101"/>
      <c r="DMM265" s="101"/>
      <c r="DMN265" s="101"/>
      <c r="DMO265" s="101"/>
      <c r="DMP265" s="101"/>
      <c r="DMQ265" s="101"/>
      <c r="DMR265" s="101"/>
      <c r="DMS265" s="101"/>
      <c r="DMT265" s="101"/>
      <c r="DMU265" s="101"/>
      <c r="DMV265" s="101"/>
      <c r="DMW265" s="101"/>
      <c r="DMX265" s="101"/>
      <c r="DMY265" s="101"/>
      <c r="DMZ265" s="101"/>
      <c r="DNA265" s="101"/>
      <c r="DNB265" s="101"/>
      <c r="DNC265" s="101"/>
      <c r="DND265" s="101"/>
      <c r="DNE265" s="101"/>
      <c r="DNF265" s="101"/>
      <c r="DNG265" s="101"/>
      <c r="DNH265" s="101"/>
      <c r="DNI265" s="101"/>
      <c r="DNJ265" s="101"/>
      <c r="DNK265" s="101"/>
      <c r="DNL265" s="101"/>
      <c r="DNM265" s="101"/>
      <c r="DNN265" s="101"/>
      <c r="DNO265" s="101"/>
      <c r="DNP265" s="101"/>
      <c r="DNQ265" s="101"/>
      <c r="DNR265" s="101"/>
      <c r="DNS265" s="101"/>
      <c r="DNT265" s="101"/>
      <c r="DNU265" s="101"/>
      <c r="DNV265" s="101"/>
      <c r="DNW265" s="101"/>
      <c r="DNX265" s="101"/>
      <c r="DNY265" s="101"/>
      <c r="DNZ265" s="101"/>
      <c r="DOA265" s="101"/>
      <c r="DOB265" s="101"/>
      <c r="DOC265" s="101"/>
      <c r="DOD265" s="101"/>
      <c r="DOE265" s="101"/>
      <c r="DOF265" s="101"/>
      <c r="DOG265" s="101"/>
      <c r="DOH265" s="101"/>
      <c r="DOI265" s="101"/>
      <c r="DOJ265" s="101"/>
      <c r="DOK265" s="101"/>
      <c r="DOL265" s="101"/>
      <c r="DOM265" s="101"/>
      <c r="DON265" s="101"/>
      <c r="DOO265" s="101"/>
      <c r="DOP265" s="101"/>
      <c r="DOQ265" s="101"/>
      <c r="DOR265" s="101"/>
      <c r="DOS265" s="101"/>
      <c r="DOT265" s="101"/>
      <c r="DOU265" s="101"/>
      <c r="DOV265" s="101"/>
      <c r="DOW265" s="101"/>
      <c r="DOX265" s="101"/>
      <c r="DOY265" s="101"/>
      <c r="DOZ265" s="101"/>
      <c r="DPA265" s="101"/>
      <c r="DPB265" s="101"/>
      <c r="DPC265" s="101"/>
      <c r="DPD265" s="101"/>
      <c r="DPE265" s="101"/>
      <c r="DPF265" s="101"/>
      <c r="DPG265" s="101"/>
      <c r="DPH265" s="101"/>
      <c r="DPI265" s="101"/>
      <c r="DPJ265" s="101"/>
      <c r="DPK265" s="101"/>
      <c r="DPL265" s="101"/>
      <c r="DPM265" s="101"/>
      <c r="DPN265" s="101"/>
      <c r="DPO265" s="101"/>
      <c r="DPP265" s="101"/>
      <c r="DPQ265" s="101"/>
      <c r="DPR265" s="101"/>
      <c r="DPS265" s="101"/>
      <c r="DPT265" s="101"/>
      <c r="DPU265" s="101"/>
      <c r="DPV265" s="101"/>
      <c r="DPW265" s="101"/>
      <c r="DPX265" s="101"/>
      <c r="DPY265" s="101"/>
      <c r="DPZ265" s="101"/>
      <c r="DQA265" s="101"/>
      <c r="DQB265" s="101"/>
      <c r="DQC265" s="101"/>
      <c r="DQD265" s="101"/>
      <c r="DQE265" s="101"/>
      <c r="DQF265" s="101"/>
      <c r="DQG265" s="101"/>
      <c r="DQH265" s="101"/>
      <c r="DQI265" s="101"/>
      <c r="DQJ265" s="101"/>
      <c r="DQK265" s="101"/>
      <c r="DQL265" s="101"/>
      <c r="DQM265" s="101"/>
      <c r="DQN265" s="101"/>
      <c r="DQO265" s="101"/>
      <c r="DQP265" s="101"/>
      <c r="DQQ265" s="101"/>
      <c r="DQR265" s="101"/>
      <c r="DQS265" s="101"/>
      <c r="DQT265" s="101"/>
      <c r="DQU265" s="101"/>
      <c r="DQV265" s="101"/>
      <c r="DQW265" s="101"/>
      <c r="DQX265" s="101"/>
      <c r="DQY265" s="101"/>
      <c r="DQZ265" s="101"/>
      <c r="DRA265" s="101"/>
      <c r="DRB265" s="101"/>
      <c r="DRC265" s="101"/>
      <c r="DRD265" s="101"/>
      <c r="DRE265" s="101"/>
      <c r="DRF265" s="101"/>
      <c r="DRG265" s="101"/>
      <c r="DRH265" s="101"/>
      <c r="DRI265" s="101"/>
      <c r="DRJ265" s="101"/>
      <c r="DRK265" s="101"/>
      <c r="DRL265" s="101"/>
      <c r="DRM265" s="101"/>
      <c r="DRN265" s="101"/>
      <c r="DRO265" s="101"/>
      <c r="DRP265" s="101"/>
      <c r="DRQ265" s="101"/>
      <c r="DRR265" s="101"/>
      <c r="DRS265" s="101"/>
      <c r="DRT265" s="101"/>
      <c r="DRU265" s="101"/>
      <c r="DRV265" s="101"/>
      <c r="DRW265" s="101"/>
      <c r="DRX265" s="101"/>
      <c r="DRY265" s="101"/>
      <c r="DRZ265" s="101"/>
      <c r="DSA265" s="101"/>
      <c r="DSB265" s="101"/>
      <c r="DSC265" s="101"/>
      <c r="DSD265" s="101"/>
      <c r="DSE265" s="101"/>
      <c r="DSF265" s="101"/>
      <c r="DSG265" s="101"/>
      <c r="DSH265" s="101"/>
      <c r="DSI265" s="101"/>
      <c r="DSJ265" s="101"/>
      <c r="DSK265" s="101"/>
      <c r="DSL265" s="101"/>
      <c r="DSM265" s="101"/>
      <c r="DSN265" s="101"/>
      <c r="DSO265" s="101"/>
      <c r="DSP265" s="101"/>
      <c r="DSQ265" s="101"/>
      <c r="DSR265" s="101"/>
      <c r="DSS265" s="101"/>
      <c r="DST265" s="101"/>
      <c r="DSU265" s="101"/>
      <c r="DSV265" s="101"/>
      <c r="DSW265" s="101"/>
      <c r="DSX265" s="101"/>
      <c r="DSY265" s="101"/>
      <c r="DSZ265" s="101"/>
      <c r="DTA265" s="101"/>
      <c r="DTB265" s="101"/>
      <c r="DTC265" s="101"/>
      <c r="DTD265" s="101"/>
      <c r="DTE265" s="101"/>
      <c r="DTF265" s="101"/>
      <c r="DTG265" s="101"/>
      <c r="DTH265" s="101"/>
      <c r="DTI265" s="101"/>
      <c r="DTJ265" s="101"/>
      <c r="DTK265" s="101"/>
      <c r="DTL265" s="101"/>
      <c r="DTM265" s="101"/>
      <c r="DTN265" s="101"/>
      <c r="DTO265" s="101"/>
      <c r="DTP265" s="101"/>
      <c r="DTQ265" s="101"/>
      <c r="DTR265" s="101"/>
      <c r="DTS265" s="101"/>
      <c r="DTT265" s="101"/>
      <c r="DTU265" s="101"/>
      <c r="DTV265" s="101"/>
      <c r="DTW265" s="101"/>
      <c r="DTX265" s="101"/>
      <c r="DTY265" s="101"/>
      <c r="DTZ265" s="101"/>
      <c r="DUA265" s="101"/>
      <c r="DUB265" s="101"/>
      <c r="DUC265" s="101"/>
      <c r="DUD265" s="101"/>
      <c r="DUE265" s="101"/>
      <c r="DUF265" s="101"/>
      <c r="DUG265" s="101"/>
      <c r="DUH265" s="101"/>
      <c r="DUI265" s="101"/>
      <c r="DUJ265" s="101"/>
      <c r="DUK265" s="101"/>
      <c r="DUL265" s="101"/>
      <c r="DUM265" s="101"/>
      <c r="DUN265" s="101"/>
      <c r="DUO265" s="101"/>
      <c r="DUP265" s="101"/>
      <c r="DUQ265" s="101"/>
      <c r="DUR265" s="101"/>
      <c r="DUS265" s="101"/>
      <c r="DUT265" s="101"/>
      <c r="DUU265" s="101"/>
      <c r="DUV265" s="101"/>
      <c r="DUW265" s="101"/>
      <c r="DUX265" s="101"/>
      <c r="DUY265" s="101"/>
      <c r="DUZ265" s="101"/>
      <c r="DVA265" s="101"/>
      <c r="DVB265" s="101"/>
      <c r="DVC265" s="101"/>
      <c r="DVD265" s="101"/>
      <c r="DVE265" s="101"/>
      <c r="DVF265" s="101"/>
      <c r="DVG265" s="101"/>
      <c r="DVH265" s="101"/>
      <c r="DVI265" s="101"/>
      <c r="DVJ265" s="101"/>
      <c r="DVK265" s="101"/>
      <c r="DVL265" s="101"/>
      <c r="DVM265" s="101"/>
      <c r="DVN265" s="101"/>
      <c r="DVO265" s="101"/>
      <c r="DVP265" s="101"/>
      <c r="DVQ265" s="101"/>
      <c r="DVR265" s="101"/>
      <c r="DVS265" s="101"/>
      <c r="DVT265" s="101"/>
      <c r="DVU265" s="101"/>
      <c r="DVV265" s="101"/>
      <c r="DVW265" s="101"/>
      <c r="DVX265" s="101"/>
      <c r="DVY265" s="101"/>
      <c r="DVZ265" s="101"/>
      <c r="DWA265" s="101"/>
      <c r="DWB265" s="101"/>
      <c r="DWC265" s="101"/>
      <c r="DWD265" s="101"/>
      <c r="DWE265" s="101"/>
      <c r="DWF265" s="101"/>
      <c r="DWG265" s="101"/>
      <c r="DWH265" s="101"/>
      <c r="DWI265" s="101"/>
      <c r="DWJ265" s="101"/>
      <c r="DWK265" s="101"/>
      <c r="DWL265" s="101"/>
      <c r="DWM265" s="101"/>
      <c r="DWN265" s="101"/>
      <c r="DWO265" s="101"/>
      <c r="DWP265" s="101"/>
      <c r="DWQ265" s="101"/>
      <c r="DWR265" s="101"/>
      <c r="DWS265" s="101"/>
      <c r="DWT265" s="101"/>
      <c r="DWU265" s="101"/>
      <c r="DWV265" s="101"/>
      <c r="DWW265" s="101"/>
      <c r="DWX265" s="101"/>
      <c r="DWY265" s="101"/>
      <c r="DWZ265" s="101"/>
      <c r="DXA265" s="101"/>
      <c r="DXB265" s="101"/>
      <c r="DXC265" s="101"/>
      <c r="DXD265" s="101"/>
      <c r="DXE265" s="101"/>
      <c r="DXF265" s="101"/>
      <c r="DXG265" s="101"/>
      <c r="DXH265" s="101"/>
      <c r="DXI265" s="101"/>
      <c r="DXJ265" s="101"/>
      <c r="DXK265" s="101"/>
      <c r="DXL265" s="101"/>
      <c r="DXM265" s="101"/>
      <c r="DXN265" s="101"/>
      <c r="DXO265" s="101"/>
      <c r="DXP265" s="101"/>
      <c r="DXQ265" s="101"/>
      <c r="DXR265" s="101"/>
      <c r="DXS265" s="101"/>
      <c r="DXT265" s="101"/>
      <c r="DXU265" s="101"/>
      <c r="DXV265" s="101"/>
      <c r="DXW265" s="101"/>
      <c r="DXX265" s="101"/>
      <c r="DXY265" s="101"/>
      <c r="DXZ265" s="101"/>
      <c r="DYA265" s="101"/>
      <c r="DYB265" s="101"/>
      <c r="DYC265" s="101"/>
      <c r="DYD265" s="101"/>
      <c r="DYE265" s="101"/>
      <c r="DYF265" s="101"/>
      <c r="DYG265" s="101"/>
      <c r="DYH265" s="101"/>
      <c r="DYI265" s="101"/>
      <c r="DYJ265" s="101"/>
      <c r="DYK265" s="101"/>
      <c r="DYL265" s="101"/>
      <c r="DYM265" s="101"/>
      <c r="DYN265" s="101"/>
      <c r="DYO265" s="101"/>
      <c r="DYP265" s="101"/>
      <c r="DYQ265" s="101"/>
      <c r="DYR265" s="101"/>
      <c r="DYS265" s="101"/>
      <c r="DYT265" s="101"/>
      <c r="DYU265" s="101"/>
      <c r="DYV265" s="101"/>
      <c r="DYW265" s="101"/>
      <c r="DYX265" s="101"/>
      <c r="DYY265" s="101"/>
      <c r="DYZ265" s="101"/>
      <c r="DZA265" s="101"/>
      <c r="DZB265" s="101"/>
      <c r="DZC265" s="101"/>
      <c r="DZD265" s="101"/>
      <c r="DZE265" s="101"/>
      <c r="DZF265" s="101"/>
      <c r="DZG265" s="101"/>
      <c r="DZH265" s="101"/>
      <c r="DZI265" s="101"/>
      <c r="DZJ265" s="101"/>
      <c r="DZK265" s="101"/>
      <c r="DZL265" s="101"/>
      <c r="DZM265" s="101"/>
      <c r="DZN265" s="101"/>
      <c r="DZO265" s="101"/>
      <c r="DZP265" s="101"/>
      <c r="DZQ265" s="101"/>
      <c r="DZR265" s="101"/>
      <c r="DZS265" s="101"/>
      <c r="DZT265" s="101"/>
      <c r="DZU265" s="101"/>
      <c r="DZV265" s="101"/>
      <c r="DZW265" s="101"/>
      <c r="DZX265" s="101"/>
      <c r="DZY265" s="101"/>
      <c r="DZZ265" s="101"/>
      <c r="EAA265" s="101"/>
      <c r="EAB265" s="101"/>
      <c r="EAC265" s="101"/>
      <c r="EAD265" s="101"/>
      <c r="EAE265" s="101"/>
      <c r="EAF265" s="101"/>
      <c r="EAG265" s="101"/>
      <c r="EAH265" s="101"/>
      <c r="EAI265" s="101"/>
      <c r="EAJ265" s="101"/>
      <c r="EAK265" s="101"/>
      <c r="EAL265" s="101"/>
      <c r="EAM265" s="101"/>
      <c r="EAN265" s="101"/>
      <c r="EAO265" s="101"/>
      <c r="EAP265" s="101"/>
      <c r="EAQ265" s="101"/>
      <c r="EAR265" s="101"/>
      <c r="EAS265" s="101"/>
      <c r="EAT265" s="101"/>
      <c r="EAU265" s="101"/>
      <c r="EAV265" s="101"/>
      <c r="EAW265" s="101"/>
      <c r="EAX265" s="101"/>
      <c r="EAY265" s="101"/>
      <c r="EAZ265" s="101"/>
      <c r="EBA265" s="101"/>
      <c r="EBB265" s="101"/>
      <c r="EBC265" s="101"/>
      <c r="EBD265" s="101"/>
      <c r="EBE265" s="101"/>
      <c r="EBF265" s="101"/>
      <c r="EBG265" s="101"/>
      <c r="EBH265" s="101"/>
      <c r="EBI265" s="101"/>
      <c r="EBJ265" s="101"/>
      <c r="EBK265" s="101"/>
      <c r="EBL265" s="101"/>
      <c r="EBM265" s="101"/>
      <c r="EBN265" s="101"/>
      <c r="EBO265" s="101"/>
      <c r="EBP265" s="101"/>
      <c r="EBQ265" s="101"/>
      <c r="EBR265" s="101"/>
      <c r="EBS265" s="101"/>
      <c r="EBT265" s="101"/>
      <c r="EBU265" s="101"/>
      <c r="EBV265" s="101"/>
      <c r="EBW265" s="101"/>
      <c r="EBX265" s="101"/>
      <c r="EBY265" s="101"/>
      <c r="EBZ265" s="101"/>
      <c r="ECA265" s="101"/>
      <c r="ECB265" s="101"/>
      <c r="ECC265" s="101"/>
      <c r="ECD265" s="101"/>
      <c r="ECE265" s="101"/>
      <c r="ECF265" s="101"/>
      <c r="ECG265" s="101"/>
      <c r="ECH265" s="101"/>
      <c r="ECI265" s="101"/>
      <c r="ECJ265" s="101"/>
      <c r="ECK265" s="101"/>
      <c r="ECL265" s="101"/>
      <c r="ECM265" s="101"/>
      <c r="ECN265" s="101"/>
      <c r="ECO265" s="101"/>
      <c r="ECP265" s="101"/>
      <c r="ECQ265" s="101"/>
      <c r="ECR265" s="101"/>
      <c r="ECS265" s="101"/>
      <c r="ECT265" s="101"/>
      <c r="ECU265" s="101"/>
      <c r="ECV265" s="101"/>
      <c r="ECW265" s="101"/>
      <c r="ECX265" s="101"/>
      <c r="ECY265" s="101"/>
      <c r="ECZ265" s="101"/>
      <c r="EDA265" s="101"/>
      <c r="EDB265" s="101"/>
      <c r="EDC265" s="101"/>
      <c r="EDD265" s="101"/>
      <c r="EDE265" s="101"/>
      <c r="EDF265" s="101"/>
      <c r="EDG265" s="101"/>
      <c r="EDH265" s="101"/>
      <c r="EDI265" s="101"/>
      <c r="EDJ265" s="101"/>
      <c r="EDK265" s="101"/>
      <c r="EDL265" s="101"/>
      <c r="EDM265" s="101"/>
      <c r="EDN265" s="101"/>
      <c r="EDO265" s="101"/>
      <c r="EDP265" s="101"/>
      <c r="EDQ265" s="101"/>
      <c r="EDR265" s="101"/>
      <c r="EDS265" s="101"/>
      <c r="EDT265" s="101"/>
      <c r="EDU265" s="101"/>
      <c r="EDV265" s="101"/>
      <c r="EDW265" s="101"/>
      <c r="EDX265" s="101"/>
      <c r="EDY265" s="101"/>
      <c r="EDZ265" s="101"/>
      <c r="EEA265" s="101"/>
      <c r="EEB265" s="101"/>
      <c r="EEC265" s="101"/>
      <c r="EED265" s="101"/>
      <c r="EEE265" s="101"/>
      <c r="EEF265" s="101"/>
      <c r="EEG265" s="101"/>
      <c r="EEH265" s="101"/>
      <c r="EEI265" s="101"/>
      <c r="EEJ265" s="101"/>
      <c r="EEK265" s="101"/>
      <c r="EEL265" s="101"/>
      <c r="EEM265" s="101"/>
      <c r="EEN265" s="101"/>
      <c r="EEO265" s="101"/>
      <c r="EEP265" s="101"/>
      <c r="EEQ265" s="101"/>
      <c r="EER265" s="101"/>
      <c r="EES265" s="101"/>
      <c r="EET265" s="101"/>
      <c r="EEU265" s="101"/>
      <c r="EEV265" s="101"/>
      <c r="EEW265" s="101"/>
      <c r="EEX265" s="101"/>
      <c r="EEY265" s="101"/>
      <c r="EEZ265" s="101"/>
      <c r="EFA265" s="101"/>
      <c r="EFB265" s="101"/>
      <c r="EFC265" s="101"/>
      <c r="EFD265" s="101"/>
      <c r="EFE265" s="101"/>
      <c r="EFF265" s="101"/>
      <c r="EFG265" s="101"/>
      <c r="EFH265" s="101"/>
      <c r="EFI265" s="101"/>
      <c r="EFJ265" s="101"/>
      <c r="EFK265" s="101"/>
      <c r="EFL265" s="101"/>
      <c r="EFM265" s="101"/>
      <c r="EFN265" s="101"/>
      <c r="EFO265" s="101"/>
      <c r="EFP265" s="101"/>
      <c r="EFQ265" s="101"/>
      <c r="EFR265" s="101"/>
      <c r="EFS265" s="101"/>
      <c r="EFT265" s="101"/>
      <c r="EFU265" s="101"/>
      <c r="EFV265" s="101"/>
      <c r="EFW265" s="101"/>
      <c r="EFX265" s="101"/>
      <c r="EFY265" s="101"/>
      <c r="EFZ265" s="101"/>
      <c r="EGA265" s="101"/>
      <c r="EGB265" s="101"/>
      <c r="EGC265" s="101"/>
      <c r="EGD265" s="101"/>
      <c r="EGE265" s="101"/>
      <c r="EGF265" s="101"/>
      <c r="EGG265" s="101"/>
      <c r="EGH265" s="101"/>
      <c r="EGI265" s="101"/>
      <c r="EGJ265" s="101"/>
      <c r="EGK265" s="101"/>
      <c r="EGL265" s="101"/>
      <c r="EGM265" s="101"/>
      <c r="EGN265" s="101"/>
      <c r="EGO265" s="101"/>
      <c r="EGP265" s="101"/>
      <c r="EGQ265" s="101"/>
      <c r="EGR265" s="101"/>
      <c r="EGS265" s="101"/>
      <c r="EGT265" s="101"/>
      <c r="EGU265" s="101"/>
      <c r="EGV265" s="101"/>
      <c r="EGW265" s="101"/>
      <c r="EGX265" s="101"/>
      <c r="EGY265" s="101"/>
      <c r="EGZ265" s="101"/>
      <c r="EHA265" s="101"/>
      <c r="EHB265" s="101"/>
      <c r="EHC265" s="101"/>
      <c r="EHD265" s="101"/>
      <c r="EHE265" s="101"/>
      <c r="EHF265" s="101"/>
      <c r="EHG265" s="101"/>
      <c r="EHH265" s="101"/>
      <c r="EHI265" s="101"/>
      <c r="EHJ265" s="101"/>
      <c r="EHK265" s="101"/>
      <c r="EHL265" s="101"/>
      <c r="EHM265" s="101"/>
      <c r="EHN265" s="101"/>
      <c r="EHO265" s="101"/>
      <c r="EHP265" s="101"/>
      <c r="EHQ265" s="101"/>
      <c r="EHR265" s="101"/>
      <c r="EHS265" s="101"/>
      <c r="EHT265" s="101"/>
      <c r="EHU265" s="101"/>
      <c r="EHV265" s="101"/>
      <c r="EHW265" s="101"/>
      <c r="EHX265" s="101"/>
      <c r="EHY265" s="101"/>
      <c r="EHZ265" s="101"/>
      <c r="EIA265" s="101"/>
      <c r="EIB265" s="101"/>
      <c r="EIC265" s="101"/>
      <c r="EID265" s="101"/>
      <c r="EIE265" s="101"/>
      <c r="EIF265" s="101"/>
      <c r="EIG265" s="101"/>
      <c r="EIH265" s="101"/>
      <c r="EII265" s="101"/>
      <c r="EIJ265" s="101"/>
      <c r="EIK265" s="101"/>
      <c r="EIL265" s="101"/>
      <c r="EIM265" s="101"/>
      <c r="EIN265" s="101"/>
      <c r="EIO265" s="101"/>
      <c r="EIP265" s="101"/>
      <c r="EIQ265" s="101"/>
      <c r="EIR265" s="101"/>
      <c r="EIS265" s="101"/>
      <c r="EIT265" s="101"/>
      <c r="EIU265" s="101"/>
      <c r="EIV265" s="101"/>
      <c r="EIW265" s="101"/>
      <c r="EIX265" s="101"/>
      <c r="EIY265" s="101"/>
      <c r="EIZ265" s="101"/>
      <c r="EJA265" s="101"/>
      <c r="EJB265" s="101"/>
      <c r="EJC265" s="101"/>
      <c r="EJD265" s="101"/>
      <c r="EJE265" s="101"/>
      <c r="EJF265" s="101"/>
      <c r="EJG265" s="101"/>
      <c r="EJH265" s="101"/>
      <c r="EJI265" s="101"/>
      <c r="EJJ265" s="101"/>
      <c r="EJK265" s="101"/>
      <c r="EJL265" s="101"/>
      <c r="EJM265" s="101"/>
      <c r="EJN265" s="101"/>
      <c r="EJO265" s="101"/>
      <c r="EJP265" s="101"/>
      <c r="EJQ265" s="101"/>
      <c r="EJR265" s="101"/>
      <c r="EJS265" s="101"/>
      <c r="EJT265" s="101"/>
      <c r="EJU265" s="101"/>
      <c r="EJV265" s="101"/>
      <c r="EJW265" s="101"/>
      <c r="EJX265" s="101"/>
      <c r="EJY265" s="101"/>
      <c r="EJZ265" s="101"/>
      <c r="EKA265" s="101"/>
      <c r="EKB265" s="101"/>
      <c r="EKC265" s="101"/>
      <c r="EKD265" s="101"/>
      <c r="EKE265" s="101"/>
      <c r="EKF265" s="101"/>
      <c r="EKG265" s="101"/>
      <c r="EKH265" s="101"/>
      <c r="EKI265" s="101"/>
      <c r="EKJ265" s="101"/>
      <c r="EKK265" s="101"/>
      <c r="EKL265" s="101"/>
      <c r="EKM265" s="101"/>
      <c r="EKN265" s="101"/>
      <c r="EKO265" s="101"/>
      <c r="EKP265" s="101"/>
      <c r="EKQ265" s="101"/>
      <c r="EKR265" s="101"/>
      <c r="EKS265" s="101"/>
      <c r="EKT265" s="101"/>
      <c r="EKU265" s="101"/>
      <c r="EKV265" s="101"/>
      <c r="EKW265" s="101"/>
      <c r="EKX265" s="101"/>
      <c r="EKY265" s="101"/>
      <c r="EKZ265" s="101"/>
      <c r="ELA265" s="101"/>
      <c r="ELB265" s="101"/>
      <c r="ELC265" s="101"/>
      <c r="ELD265" s="101"/>
      <c r="ELE265" s="101"/>
      <c r="ELF265" s="101"/>
      <c r="ELG265" s="101"/>
      <c r="ELH265" s="101"/>
      <c r="ELI265" s="101"/>
      <c r="ELJ265" s="101"/>
      <c r="ELK265" s="101"/>
      <c r="ELL265" s="101"/>
      <c r="ELM265" s="101"/>
      <c r="ELN265" s="101"/>
      <c r="ELO265" s="101"/>
      <c r="ELP265" s="101"/>
      <c r="ELQ265" s="101"/>
      <c r="ELR265" s="101"/>
      <c r="ELS265" s="101"/>
      <c r="ELT265" s="101"/>
      <c r="ELU265" s="101"/>
      <c r="ELV265" s="101"/>
      <c r="ELW265" s="101"/>
      <c r="ELX265" s="101"/>
      <c r="ELY265" s="101"/>
      <c r="ELZ265" s="101"/>
      <c r="EMA265" s="101"/>
      <c r="EMB265" s="101"/>
      <c r="EMC265" s="101"/>
      <c r="EMD265" s="101"/>
      <c r="EME265" s="101"/>
      <c r="EMF265" s="101"/>
      <c r="EMG265" s="101"/>
      <c r="EMH265" s="101"/>
      <c r="EMI265" s="101"/>
      <c r="EMJ265" s="101"/>
      <c r="EMK265" s="101"/>
      <c r="EML265" s="101"/>
      <c r="EMM265" s="101"/>
      <c r="EMN265" s="101"/>
      <c r="EMO265" s="101"/>
      <c r="EMP265" s="101"/>
      <c r="EMQ265" s="101"/>
      <c r="EMR265" s="101"/>
      <c r="EMS265" s="101"/>
      <c r="EMT265" s="101"/>
      <c r="EMU265" s="101"/>
      <c r="EMV265" s="101"/>
      <c r="EMW265" s="101"/>
      <c r="EMX265" s="101"/>
      <c r="EMY265" s="101"/>
      <c r="EMZ265" s="101"/>
      <c r="ENA265" s="101"/>
      <c r="ENB265" s="101"/>
      <c r="ENC265" s="101"/>
      <c r="END265" s="101"/>
      <c r="ENE265" s="101"/>
      <c r="ENF265" s="101"/>
      <c r="ENG265" s="101"/>
      <c r="ENH265" s="101"/>
      <c r="ENI265" s="101"/>
      <c r="ENJ265" s="101"/>
      <c r="ENK265" s="101"/>
      <c r="ENL265" s="101"/>
      <c r="ENM265" s="101"/>
      <c r="ENN265" s="101"/>
      <c r="ENO265" s="101"/>
      <c r="ENP265" s="101"/>
      <c r="ENQ265" s="101"/>
      <c r="ENR265" s="101"/>
      <c r="ENS265" s="101"/>
      <c r="ENT265" s="101"/>
      <c r="ENU265" s="101"/>
      <c r="ENV265" s="101"/>
      <c r="ENW265" s="101"/>
      <c r="ENX265" s="101"/>
      <c r="ENY265" s="101"/>
      <c r="ENZ265" s="101"/>
      <c r="EOA265" s="101"/>
      <c r="EOB265" s="101"/>
      <c r="EOC265" s="101"/>
      <c r="EOD265" s="101"/>
      <c r="EOE265" s="101"/>
      <c r="EOF265" s="101"/>
      <c r="EOG265" s="101"/>
      <c r="EOH265" s="101"/>
      <c r="EOI265" s="101"/>
      <c r="EOJ265" s="101"/>
      <c r="EOK265" s="101"/>
      <c r="EOL265" s="101"/>
      <c r="EOM265" s="101"/>
      <c r="EON265" s="101"/>
      <c r="EOO265" s="101"/>
      <c r="EOP265" s="101"/>
      <c r="EOQ265" s="101"/>
      <c r="EOR265" s="101"/>
      <c r="EOS265" s="101"/>
      <c r="EOT265" s="101"/>
      <c r="EOU265" s="101"/>
      <c r="EOV265" s="101"/>
      <c r="EOW265" s="101"/>
      <c r="EOX265" s="101"/>
      <c r="EOY265" s="101"/>
      <c r="EOZ265" s="101"/>
      <c r="EPA265" s="101"/>
      <c r="EPB265" s="101"/>
      <c r="EPC265" s="101"/>
      <c r="EPD265" s="101"/>
      <c r="EPE265" s="101"/>
      <c r="EPF265" s="101"/>
      <c r="EPG265" s="101"/>
      <c r="EPH265" s="101"/>
      <c r="EPI265" s="101"/>
      <c r="EPJ265" s="101"/>
      <c r="EPK265" s="101"/>
      <c r="EPL265" s="101"/>
      <c r="EPM265" s="101"/>
      <c r="EPN265" s="101"/>
      <c r="EPO265" s="101"/>
      <c r="EPP265" s="101"/>
      <c r="EPQ265" s="101"/>
      <c r="EPR265" s="101"/>
      <c r="EPS265" s="101"/>
      <c r="EPT265" s="101"/>
      <c r="EPU265" s="101"/>
      <c r="EPV265" s="101"/>
      <c r="EPW265" s="101"/>
      <c r="EPX265" s="101"/>
      <c r="EPY265" s="101"/>
      <c r="EPZ265" s="101"/>
      <c r="EQA265" s="101"/>
      <c r="EQB265" s="101"/>
      <c r="EQC265" s="101"/>
      <c r="EQD265" s="101"/>
      <c r="EQE265" s="101"/>
      <c r="EQF265" s="101"/>
      <c r="EQG265" s="101"/>
      <c r="EQH265" s="101"/>
      <c r="EQI265" s="101"/>
      <c r="EQJ265" s="101"/>
      <c r="EQK265" s="101"/>
      <c r="EQL265" s="101"/>
      <c r="EQM265" s="101"/>
      <c r="EQN265" s="101"/>
      <c r="EQO265" s="101"/>
      <c r="EQP265" s="101"/>
      <c r="EQQ265" s="101"/>
      <c r="EQR265" s="101"/>
      <c r="EQS265" s="101"/>
      <c r="EQT265" s="101"/>
      <c r="EQU265" s="101"/>
      <c r="EQV265" s="101"/>
      <c r="EQW265" s="101"/>
      <c r="EQX265" s="101"/>
      <c r="EQY265" s="101"/>
      <c r="EQZ265" s="101"/>
      <c r="ERA265" s="101"/>
      <c r="ERB265" s="101"/>
      <c r="ERC265" s="101"/>
      <c r="ERD265" s="101"/>
      <c r="ERE265" s="101"/>
      <c r="ERF265" s="101"/>
      <c r="ERG265" s="101"/>
      <c r="ERH265" s="101"/>
      <c r="ERI265" s="101"/>
      <c r="ERJ265" s="101"/>
      <c r="ERK265" s="101"/>
      <c r="ERL265" s="101"/>
      <c r="ERM265" s="101"/>
      <c r="ERN265" s="101"/>
      <c r="ERO265" s="101"/>
      <c r="ERP265" s="101"/>
      <c r="ERQ265" s="101"/>
      <c r="ERR265" s="101"/>
      <c r="ERS265" s="101"/>
      <c r="ERT265" s="101"/>
      <c r="ERU265" s="101"/>
      <c r="ERV265" s="101"/>
      <c r="ERW265" s="101"/>
      <c r="ERX265" s="101"/>
      <c r="ERY265" s="101"/>
      <c r="ERZ265" s="101"/>
      <c r="ESA265" s="101"/>
      <c r="ESB265" s="101"/>
      <c r="ESC265" s="101"/>
      <c r="ESD265" s="101"/>
      <c r="ESE265" s="101"/>
      <c r="ESF265" s="101"/>
      <c r="ESG265" s="101"/>
      <c r="ESH265" s="101"/>
      <c r="ESI265" s="101"/>
      <c r="ESJ265" s="101"/>
      <c r="ESK265" s="101"/>
      <c r="ESL265" s="101"/>
      <c r="ESM265" s="101"/>
      <c r="ESN265" s="101"/>
      <c r="ESO265" s="101"/>
      <c r="ESP265" s="101"/>
      <c r="ESQ265" s="101"/>
      <c r="ESR265" s="101"/>
      <c r="ESS265" s="101"/>
      <c r="EST265" s="101"/>
      <c r="ESU265" s="101"/>
      <c r="ESV265" s="101"/>
      <c r="ESW265" s="101"/>
      <c r="ESX265" s="101"/>
      <c r="ESY265" s="101"/>
      <c r="ESZ265" s="101"/>
      <c r="ETA265" s="101"/>
      <c r="ETB265" s="101"/>
      <c r="ETC265" s="101"/>
      <c r="ETD265" s="101"/>
      <c r="ETE265" s="101"/>
      <c r="ETF265" s="101"/>
      <c r="ETG265" s="101"/>
      <c r="ETH265" s="101"/>
      <c r="ETI265" s="101"/>
      <c r="ETJ265" s="101"/>
      <c r="ETK265" s="101"/>
      <c r="ETL265" s="101"/>
      <c r="ETM265" s="101"/>
      <c r="ETN265" s="101"/>
      <c r="ETO265" s="101"/>
      <c r="ETP265" s="101"/>
      <c r="ETQ265" s="101"/>
      <c r="ETR265" s="101"/>
      <c r="ETS265" s="101"/>
      <c r="ETT265" s="101"/>
      <c r="ETU265" s="101"/>
      <c r="ETV265" s="101"/>
      <c r="ETW265" s="101"/>
      <c r="ETX265" s="101"/>
      <c r="ETY265" s="101"/>
      <c r="ETZ265" s="101"/>
      <c r="EUA265" s="101"/>
      <c r="EUB265" s="101"/>
      <c r="EUC265" s="101"/>
      <c r="EUD265" s="101"/>
      <c r="EUE265" s="101"/>
      <c r="EUF265" s="101"/>
      <c r="EUG265" s="101"/>
      <c r="EUH265" s="101"/>
      <c r="EUI265" s="101"/>
      <c r="EUJ265" s="101"/>
      <c r="EUK265" s="101"/>
      <c r="EUL265" s="101"/>
      <c r="EUM265" s="101"/>
      <c r="EUN265" s="101"/>
      <c r="EUO265" s="101"/>
      <c r="EUP265" s="101"/>
      <c r="EUQ265" s="101"/>
      <c r="EUR265" s="101"/>
      <c r="EUS265" s="101"/>
      <c r="EUT265" s="101"/>
      <c r="EUU265" s="101"/>
      <c r="EUV265" s="101"/>
      <c r="EUW265" s="101"/>
      <c r="EUX265" s="101"/>
      <c r="EUY265" s="101"/>
      <c r="EUZ265" s="101"/>
      <c r="EVA265" s="101"/>
      <c r="EVB265" s="101"/>
      <c r="EVC265" s="101"/>
      <c r="EVD265" s="101"/>
      <c r="EVE265" s="101"/>
      <c r="EVF265" s="101"/>
      <c r="EVG265" s="101"/>
      <c r="EVH265" s="101"/>
      <c r="EVI265" s="101"/>
      <c r="EVJ265" s="101"/>
      <c r="EVK265" s="101"/>
      <c r="EVL265" s="101"/>
      <c r="EVM265" s="101"/>
      <c r="EVN265" s="101"/>
      <c r="EVO265" s="101"/>
      <c r="EVP265" s="101"/>
      <c r="EVQ265" s="101"/>
      <c r="EVR265" s="101"/>
      <c r="EVS265" s="101"/>
      <c r="EVT265" s="101"/>
      <c r="EVU265" s="101"/>
      <c r="EVV265" s="101"/>
      <c r="EVW265" s="101"/>
      <c r="EVX265" s="101"/>
      <c r="EVY265" s="101"/>
      <c r="EVZ265" s="101"/>
      <c r="EWA265" s="101"/>
      <c r="EWB265" s="101"/>
      <c r="EWC265" s="101"/>
      <c r="EWD265" s="101"/>
      <c r="EWE265" s="101"/>
      <c r="EWF265" s="101"/>
      <c r="EWG265" s="101"/>
      <c r="EWH265" s="101"/>
      <c r="EWI265" s="101"/>
      <c r="EWJ265" s="101"/>
      <c r="EWK265" s="101"/>
      <c r="EWL265" s="101"/>
      <c r="EWM265" s="101"/>
      <c r="EWN265" s="101"/>
      <c r="EWO265" s="101"/>
      <c r="EWP265" s="101"/>
      <c r="EWQ265" s="101"/>
      <c r="EWR265" s="101"/>
      <c r="EWS265" s="101"/>
      <c r="EWT265" s="101"/>
      <c r="EWU265" s="101"/>
      <c r="EWV265" s="101"/>
      <c r="EWW265" s="101"/>
      <c r="EWX265" s="101"/>
      <c r="EWY265" s="101"/>
      <c r="EWZ265" s="101"/>
      <c r="EXA265" s="101"/>
      <c r="EXB265" s="101"/>
      <c r="EXC265" s="101"/>
      <c r="EXD265" s="101"/>
      <c r="EXE265" s="101"/>
      <c r="EXF265" s="101"/>
      <c r="EXG265" s="101"/>
      <c r="EXH265" s="101"/>
      <c r="EXI265" s="101"/>
      <c r="EXJ265" s="101"/>
      <c r="EXK265" s="101"/>
      <c r="EXL265" s="101"/>
      <c r="EXM265" s="101"/>
      <c r="EXN265" s="101"/>
      <c r="EXO265" s="101"/>
      <c r="EXP265" s="101"/>
      <c r="EXQ265" s="101"/>
      <c r="EXR265" s="101"/>
      <c r="EXS265" s="101"/>
      <c r="EXT265" s="101"/>
      <c r="EXU265" s="101"/>
      <c r="EXV265" s="101"/>
      <c r="EXW265" s="101"/>
      <c r="EXX265" s="101"/>
      <c r="EXY265" s="101"/>
      <c r="EXZ265" s="101"/>
      <c r="EYA265" s="101"/>
      <c r="EYB265" s="101"/>
      <c r="EYC265" s="101"/>
      <c r="EYD265" s="101"/>
      <c r="EYE265" s="101"/>
      <c r="EYF265" s="101"/>
      <c r="EYG265" s="101"/>
      <c r="EYH265" s="101"/>
      <c r="EYI265" s="101"/>
      <c r="EYJ265" s="101"/>
      <c r="EYK265" s="101"/>
      <c r="EYL265" s="101"/>
      <c r="EYM265" s="101"/>
      <c r="EYN265" s="101"/>
      <c r="EYO265" s="101"/>
      <c r="EYP265" s="101"/>
      <c r="EYQ265" s="101"/>
      <c r="EYR265" s="101"/>
      <c r="EYS265" s="101"/>
      <c r="EYT265" s="101"/>
      <c r="EYU265" s="101"/>
      <c r="EYV265" s="101"/>
      <c r="EYW265" s="101"/>
      <c r="EYX265" s="101"/>
      <c r="EYY265" s="101"/>
      <c r="EYZ265" s="101"/>
      <c r="EZA265" s="101"/>
      <c r="EZB265" s="101"/>
      <c r="EZC265" s="101"/>
      <c r="EZD265" s="101"/>
      <c r="EZE265" s="101"/>
      <c r="EZF265" s="101"/>
      <c r="EZG265" s="101"/>
      <c r="EZH265" s="101"/>
      <c r="EZI265" s="101"/>
      <c r="EZJ265" s="101"/>
      <c r="EZK265" s="101"/>
      <c r="EZL265" s="101"/>
      <c r="EZM265" s="101"/>
      <c r="EZN265" s="101"/>
      <c r="EZO265" s="101"/>
      <c r="EZP265" s="101"/>
      <c r="EZQ265" s="101"/>
      <c r="EZR265" s="101"/>
      <c r="EZS265" s="101"/>
      <c r="EZT265" s="101"/>
      <c r="EZU265" s="101"/>
      <c r="EZV265" s="101"/>
      <c r="EZW265" s="101"/>
      <c r="EZX265" s="101"/>
      <c r="EZY265" s="101"/>
      <c r="EZZ265" s="101"/>
      <c r="FAA265" s="101"/>
      <c r="FAB265" s="101"/>
      <c r="FAC265" s="101"/>
      <c r="FAD265" s="101"/>
      <c r="FAE265" s="101"/>
      <c r="FAF265" s="101"/>
      <c r="FAG265" s="101"/>
      <c r="FAH265" s="101"/>
      <c r="FAI265" s="101"/>
      <c r="FAJ265" s="101"/>
      <c r="FAK265" s="101"/>
      <c r="FAL265" s="101"/>
      <c r="FAM265" s="101"/>
      <c r="FAN265" s="101"/>
      <c r="FAO265" s="101"/>
      <c r="FAP265" s="101"/>
      <c r="FAQ265" s="101"/>
      <c r="FAR265" s="101"/>
      <c r="FAS265" s="101"/>
      <c r="FAT265" s="101"/>
      <c r="FAU265" s="101"/>
      <c r="FAV265" s="101"/>
      <c r="FAW265" s="101"/>
      <c r="FAX265" s="101"/>
      <c r="FAY265" s="101"/>
      <c r="FAZ265" s="101"/>
      <c r="FBA265" s="101"/>
      <c r="FBB265" s="101"/>
      <c r="FBC265" s="101"/>
      <c r="FBD265" s="101"/>
      <c r="FBE265" s="101"/>
      <c r="FBF265" s="101"/>
      <c r="FBG265" s="101"/>
      <c r="FBH265" s="101"/>
      <c r="FBI265" s="101"/>
      <c r="FBJ265" s="101"/>
      <c r="FBK265" s="101"/>
      <c r="FBL265" s="101"/>
      <c r="FBM265" s="101"/>
      <c r="FBN265" s="101"/>
      <c r="FBO265" s="101"/>
      <c r="FBP265" s="101"/>
      <c r="FBQ265" s="101"/>
      <c r="FBR265" s="101"/>
      <c r="FBS265" s="101"/>
      <c r="FBT265" s="101"/>
      <c r="FBU265" s="101"/>
      <c r="FBV265" s="101"/>
      <c r="FBW265" s="101"/>
      <c r="FBX265" s="101"/>
      <c r="FBY265" s="101"/>
      <c r="FBZ265" s="101"/>
      <c r="FCA265" s="101"/>
      <c r="FCB265" s="101"/>
      <c r="FCC265" s="101"/>
      <c r="FCD265" s="101"/>
      <c r="FCE265" s="101"/>
      <c r="FCF265" s="101"/>
      <c r="FCG265" s="101"/>
      <c r="FCH265" s="101"/>
      <c r="FCI265" s="101"/>
      <c r="FCJ265" s="101"/>
      <c r="FCK265" s="101"/>
      <c r="FCL265" s="101"/>
      <c r="FCM265" s="101"/>
      <c r="FCN265" s="101"/>
      <c r="FCO265" s="101"/>
      <c r="FCP265" s="101"/>
      <c r="FCQ265" s="101"/>
      <c r="FCR265" s="101"/>
      <c r="FCS265" s="101"/>
      <c r="FCT265" s="101"/>
      <c r="FCU265" s="101"/>
      <c r="FCV265" s="101"/>
      <c r="FCW265" s="101"/>
      <c r="FCX265" s="101"/>
      <c r="FCY265" s="101"/>
      <c r="FCZ265" s="101"/>
      <c r="FDA265" s="101"/>
      <c r="FDB265" s="101"/>
      <c r="FDC265" s="101"/>
      <c r="FDD265" s="101"/>
      <c r="FDE265" s="101"/>
      <c r="FDF265" s="101"/>
      <c r="FDG265" s="101"/>
      <c r="FDH265" s="101"/>
      <c r="FDI265" s="101"/>
      <c r="FDJ265" s="101"/>
      <c r="FDK265" s="101"/>
      <c r="FDL265" s="101"/>
      <c r="FDM265" s="101"/>
      <c r="FDN265" s="101"/>
      <c r="FDO265" s="101"/>
      <c r="FDP265" s="101"/>
      <c r="FDQ265" s="101"/>
      <c r="FDR265" s="101"/>
      <c r="FDS265" s="101"/>
      <c r="FDT265" s="101"/>
      <c r="FDU265" s="101"/>
      <c r="FDV265" s="101"/>
      <c r="FDW265" s="101"/>
      <c r="FDX265" s="101"/>
      <c r="FDY265" s="101"/>
      <c r="FDZ265" s="101"/>
      <c r="FEA265" s="101"/>
      <c r="FEB265" s="101"/>
      <c r="FEC265" s="101"/>
      <c r="FED265" s="101"/>
      <c r="FEE265" s="101"/>
      <c r="FEF265" s="101"/>
      <c r="FEG265" s="101"/>
      <c r="FEH265" s="101"/>
      <c r="FEI265" s="101"/>
      <c r="FEJ265" s="101"/>
      <c r="FEK265" s="101"/>
      <c r="FEL265" s="101"/>
      <c r="FEM265" s="101"/>
      <c r="FEN265" s="101"/>
      <c r="FEO265" s="101"/>
      <c r="FEP265" s="101"/>
      <c r="FEQ265" s="101"/>
      <c r="FER265" s="101"/>
      <c r="FES265" s="101"/>
      <c r="FET265" s="101"/>
      <c r="FEU265" s="101"/>
      <c r="FEV265" s="101"/>
      <c r="FEW265" s="101"/>
      <c r="FEX265" s="101"/>
      <c r="FEY265" s="101"/>
      <c r="FEZ265" s="101"/>
      <c r="FFA265" s="101"/>
      <c r="FFB265" s="101"/>
      <c r="FFC265" s="101"/>
      <c r="FFD265" s="101"/>
      <c r="FFE265" s="101"/>
      <c r="FFF265" s="101"/>
      <c r="FFG265" s="101"/>
      <c r="FFH265" s="101"/>
      <c r="FFI265" s="101"/>
      <c r="FFJ265" s="101"/>
      <c r="FFK265" s="101"/>
      <c r="FFL265" s="101"/>
      <c r="FFM265" s="101"/>
      <c r="FFN265" s="101"/>
      <c r="FFO265" s="101"/>
      <c r="FFP265" s="101"/>
      <c r="FFQ265" s="101"/>
      <c r="FFR265" s="101"/>
      <c r="FFS265" s="101"/>
      <c r="FFT265" s="101"/>
      <c r="FFU265" s="101"/>
      <c r="FFV265" s="101"/>
      <c r="FFW265" s="101"/>
      <c r="FFX265" s="101"/>
      <c r="FFY265" s="101"/>
      <c r="FFZ265" s="101"/>
      <c r="FGA265" s="101"/>
      <c r="FGB265" s="101"/>
      <c r="FGC265" s="101"/>
      <c r="FGD265" s="101"/>
      <c r="FGE265" s="101"/>
      <c r="FGF265" s="101"/>
      <c r="FGG265" s="101"/>
      <c r="FGH265" s="101"/>
      <c r="FGI265" s="101"/>
      <c r="FGJ265" s="101"/>
      <c r="FGK265" s="101"/>
      <c r="FGL265" s="101"/>
      <c r="FGM265" s="101"/>
      <c r="FGN265" s="101"/>
      <c r="FGO265" s="101"/>
      <c r="FGP265" s="101"/>
      <c r="FGQ265" s="101"/>
      <c r="FGR265" s="101"/>
      <c r="FGS265" s="101"/>
      <c r="FGT265" s="101"/>
      <c r="FGU265" s="101"/>
      <c r="FGV265" s="101"/>
      <c r="FGW265" s="101"/>
      <c r="FGX265" s="101"/>
      <c r="FGY265" s="101"/>
      <c r="FGZ265" s="101"/>
      <c r="FHA265" s="101"/>
      <c r="FHB265" s="101"/>
      <c r="FHC265" s="101"/>
      <c r="FHD265" s="101"/>
      <c r="FHE265" s="101"/>
      <c r="FHF265" s="101"/>
      <c r="FHG265" s="101"/>
      <c r="FHH265" s="101"/>
      <c r="FHI265" s="101"/>
      <c r="FHJ265" s="101"/>
      <c r="FHK265" s="101"/>
      <c r="FHL265" s="101"/>
      <c r="FHM265" s="101"/>
      <c r="FHN265" s="101"/>
      <c r="FHO265" s="101"/>
      <c r="FHP265" s="101"/>
      <c r="FHQ265" s="101"/>
      <c r="FHR265" s="101"/>
      <c r="FHS265" s="101"/>
      <c r="FHT265" s="101"/>
      <c r="FHU265" s="101"/>
      <c r="FHV265" s="101"/>
      <c r="FHW265" s="101"/>
      <c r="FHX265" s="101"/>
      <c r="FHY265" s="101"/>
      <c r="FHZ265" s="101"/>
      <c r="FIA265" s="101"/>
      <c r="FIB265" s="101"/>
      <c r="FIC265" s="101"/>
      <c r="FID265" s="101"/>
      <c r="FIE265" s="101"/>
      <c r="FIF265" s="101"/>
      <c r="FIG265" s="101"/>
      <c r="FIH265" s="101"/>
      <c r="FII265" s="101"/>
      <c r="FIJ265" s="101"/>
      <c r="FIK265" s="101"/>
      <c r="FIL265" s="101"/>
      <c r="FIM265" s="101"/>
      <c r="FIN265" s="101"/>
      <c r="FIO265" s="101"/>
      <c r="FIP265" s="101"/>
      <c r="FIQ265" s="101"/>
      <c r="FIR265" s="101"/>
      <c r="FIS265" s="101"/>
      <c r="FIT265" s="101"/>
      <c r="FIU265" s="101"/>
      <c r="FIV265" s="101"/>
      <c r="FIW265" s="101"/>
      <c r="FIX265" s="101"/>
      <c r="FIY265" s="101"/>
      <c r="FIZ265" s="101"/>
      <c r="FJA265" s="101"/>
      <c r="FJB265" s="101"/>
      <c r="FJC265" s="101"/>
      <c r="FJD265" s="101"/>
      <c r="FJE265" s="101"/>
      <c r="FJF265" s="101"/>
      <c r="FJG265" s="101"/>
      <c r="FJH265" s="101"/>
      <c r="FJI265" s="101"/>
      <c r="FJJ265" s="101"/>
      <c r="FJK265" s="101"/>
      <c r="FJL265" s="101"/>
      <c r="FJM265" s="101"/>
      <c r="FJN265" s="101"/>
      <c r="FJO265" s="101"/>
      <c r="FJP265" s="101"/>
      <c r="FJQ265" s="101"/>
      <c r="FJR265" s="101"/>
      <c r="FJS265" s="101"/>
      <c r="FJT265" s="101"/>
      <c r="FJU265" s="101"/>
      <c r="FJV265" s="101"/>
      <c r="FJW265" s="101"/>
      <c r="FJX265" s="101"/>
      <c r="FJY265" s="101"/>
      <c r="FJZ265" s="101"/>
      <c r="FKA265" s="101"/>
      <c r="FKB265" s="101"/>
      <c r="FKC265" s="101"/>
      <c r="FKD265" s="101"/>
      <c r="FKE265" s="101"/>
      <c r="FKF265" s="101"/>
      <c r="FKG265" s="101"/>
      <c r="FKH265" s="101"/>
      <c r="FKI265" s="101"/>
      <c r="FKJ265" s="101"/>
      <c r="FKK265" s="101"/>
      <c r="FKL265" s="101"/>
      <c r="FKM265" s="101"/>
      <c r="FKN265" s="101"/>
      <c r="FKO265" s="101"/>
      <c r="FKP265" s="101"/>
      <c r="FKQ265" s="101"/>
      <c r="FKR265" s="101"/>
      <c r="FKS265" s="101"/>
      <c r="FKT265" s="101"/>
      <c r="FKU265" s="101"/>
      <c r="FKV265" s="101"/>
      <c r="FKW265" s="101"/>
      <c r="FKX265" s="101"/>
      <c r="FKY265" s="101"/>
      <c r="FKZ265" s="101"/>
      <c r="FLA265" s="101"/>
      <c r="FLB265" s="101"/>
      <c r="FLC265" s="101"/>
      <c r="FLD265" s="101"/>
      <c r="FLE265" s="101"/>
      <c r="FLF265" s="101"/>
      <c r="FLG265" s="101"/>
      <c r="FLH265" s="101"/>
      <c r="FLI265" s="101"/>
      <c r="FLJ265" s="101"/>
      <c r="FLK265" s="101"/>
      <c r="FLL265" s="101"/>
      <c r="FLM265" s="101"/>
      <c r="FLN265" s="101"/>
      <c r="FLO265" s="101"/>
      <c r="FLP265" s="101"/>
      <c r="FLQ265" s="101"/>
      <c r="FLR265" s="101"/>
      <c r="FLS265" s="101"/>
      <c r="FLT265" s="101"/>
      <c r="FLU265" s="101"/>
      <c r="FLV265" s="101"/>
      <c r="FLW265" s="101"/>
      <c r="FLX265" s="101"/>
      <c r="FLY265" s="101"/>
      <c r="FLZ265" s="101"/>
      <c r="FMA265" s="101"/>
      <c r="FMB265" s="101"/>
      <c r="FMC265" s="101"/>
      <c r="FMD265" s="101"/>
      <c r="FME265" s="101"/>
      <c r="FMF265" s="101"/>
      <c r="FMG265" s="101"/>
      <c r="FMH265" s="101"/>
      <c r="FMI265" s="101"/>
      <c r="FMJ265" s="101"/>
      <c r="FMK265" s="101"/>
      <c r="FML265" s="101"/>
      <c r="FMM265" s="101"/>
      <c r="FMN265" s="101"/>
      <c r="FMO265" s="101"/>
      <c r="FMP265" s="101"/>
      <c r="FMQ265" s="101"/>
      <c r="FMR265" s="101"/>
      <c r="FMS265" s="101"/>
      <c r="FMT265" s="101"/>
      <c r="FMU265" s="101"/>
      <c r="FMV265" s="101"/>
      <c r="FMW265" s="101"/>
      <c r="FMX265" s="101"/>
      <c r="FMY265" s="101"/>
      <c r="FMZ265" s="101"/>
      <c r="FNA265" s="101"/>
      <c r="FNB265" s="101"/>
      <c r="FNC265" s="101"/>
      <c r="FND265" s="101"/>
      <c r="FNE265" s="101"/>
      <c r="FNF265" s="101"/>
      <c r="FNG265" s="101"/>
      <c r="FNH265" s="101"/>
      <c r="FNI265" s="101"/>
      <c r="FNJ265" s="101"/>
      <c r="FNK265" s="101"/>
      <c r="FNL265" s="101"/>
      <c r="FNM265" s="101"/>
      <c r="FNN265" s="101"/>
      <c r="FNO265" s="101"/>
      <c r="FNP265" s="101"/>
      <c r="FNQ265" s="101"/>
      <c r="FNR265" s="101"/>
      <c r="FNS265" s="101"/>
      <c r="FNT265" s="101"/>
      <c r="FNU265" s="101"/>
      <c r="FNV265" s="101"/>
      <c r="FNW265" s="101"/>
      <c r="FNX265" s="101"/>
      <c r="FNY265" s="101"/>
      <c r="FNZ265" s="101"/>
      <c r="FOA265" s="101"/>
      <c r="FOB265" s="101"/>
      <c r="FOC265" s="101"/>
      <c r="FOD265" s="101"/>
      <c r="FOE265" s="101"/>
      <c r="FOF265" s="101"/>
      <c r="FOG265" s="101"/>
      <c r="FOH265" s="101"/>
      <c r="FOI265" s="101"/>
      <c r="FOJ265" s="101"/>
      <c r="FOK265" s="101"/>
      <c r="FOL265" s="101"/>
      <c r="FOM265" s="101"/>
      <c r="FON265" s="101"/>
      <c r="FOO265" s="101"/>
      <c r="FOP265" s="101"/>
      <c r="FOQ265" s="101"/>
      <c r="FOR265" s="101"/>
      <c r="FOS265" s="101"/>
      <c r="FOT265" s="101"/>
      <c r="FOU265" s="101"/>
      <c r="FOV265" s="101"/>
      <c r="FOW265" s="101"/>
      <c r="FOX265" s="101"/>
      <c r="FOY265" s="101"/>
      <c r="FOZ265" s="101"/>
      <c r="FPA265" s="101"/>
      <c r="FPB265" s="101"/>
      <c r="FPC265" s="101"/>
      <c r="FPD265" s="101"/>
      <c r="FPE265" s="101"/>
      <c r="FPF265" s="101"/>
      <c r="FPG265" s="101"/>
      <c r="FPH265" s="101"/>
      <c r="FPI265" s="101"/>
      <c r="FPJ265" s="101"/>
      <c r="FPK265" s="101"/>
      <c r="FPL265" s="101"/>
      <c r="FPM265" s="101"/>
      <c r="FPN265" s="101"/>
      <c r="FPO265" s="101"/>
      <c r="FPP265" s="101"/>
      <c r="FPQ265" s="101"/>
      <c r="FPR265" s="101"/>
      <c r="FPS265" s="101"/>
      <c r="FPT265" s="101"/>
      <c r="FPU265" s="101"/>
      <c r="FPV265" s="101"/>
      <c r="FPW265" s="101"/>
      <c r="FPX265" s="101"/>
      <c r="FPY265" s="101"/>
      <c r="FPZ265" s="101"/>
      <c r="FQA265" s="101"/>
      <c r="FQB265" s="101"/>
      <c r="FQC265" s="101"/>
      <c r="FQD265" s="101"/>
      <c r="FQE265" s="101"/>
      <c r="FQF265" s="101"/>
      <c r="FQG265" s="101"/>
      <c r="FQH265" s="101"/>
      <c r="FQI265" s="101"/>
      <c r="FQJ265" s="101"/>
      <c r="FQK265" s="101"/>
      <c r="FQL265" s="101"/>
      <c r="FQM265" s="101"/>
      <c r="FQN265" s="101"/>
      <c r="FQO265" s="101"/>
      <c r="FQP265" s="101"/>
      <c r="FQQ265" s="101"/>
      <c r="FQR265" s="101"/>
      <c r="FQS265" s="101"/>
      <c r="FQT265" s="101"/>
      <c r="FQU265" s="101"/>
      <c r="FQV265" s="101"/>
      <c r="FQW265" s="101"/>
      <c r="FQX265" s="101"/>
      <c r="FQY265" s="101"/>
      <c r="FQZ265" s="101"/>
      <c r="FRA265" s="101"/>
      <c r="FRB265" s="101"/>
      <c r="FRC265" s="101"/>
      <c r="FRD265" s="101"/>
      <c r="FRE265" s="101"/>
      <c r="FRF265" s="101"/>
      <c r="FRG265" s="101"/>
      <c r="FRH265" s="101"/>
      <c r="FRI265" s="101"/>
      <c r="FRJ265" s="101"/>
      <c r="FRK265" s="101"/>
      <c r="FRL265" s="101"/>
      <c r="FRM265" s="101"/>
      <c r="FRN265" s="101"/>
      <c r="FRO265" s="101"/>
      <c r="FRP265" s="101"/>
      <c r="FRQ265" s="101"/>
      <c r="FRR265" s="101"/>
      <c r="FRS265" s="101"/>
      <c r="FRT265" s="101"/>
      <c r="FRU265" s="101"/>
      <c r="FRV265" s="101"/>
      <c r="FRW265" s="101"/>
      <c r="FRX265" s="101"/>
      <c r="FRY265" s="101"/>
      <c r="FRZ265" s="101"/>
      <c r="FSA265" s="101"/>
      <c r="FSB265" s="101"/>
      <c r="FSC265" s="101"/>
      <c r="FSD265" s="101"/>
      <c r="FSE265" s="101"/>
      <c r="FSF265" s="101"/>
      <c r="FSG265" s="101"/>
      <c r="FSH265" s="101"/>
      <c r="FSI265" s="101"/>
      <c r="FSJ265" s="101"/>
      <c r="FSK265" s="101"/>
      <c r="FSL265" s="101"/>
      <c r="FSM265" s="101"/>
      <c r="FSN265" s="101"/>
      <c r="FSO265" s="101"/>
      <c r="FSP265" s="101"/>
      <c r="FSQ265" s="101"/>
      <c r="FSR265" s="101"/>
      <c r="FSS265" s="101"/>
      <c r="FST265" s="101"/>
      <c r="FSU265" s="101"/>
      <c r="FSV265" s="101"/>
      <c r="FSW265" s="101"/>
      <c r="FSX265" s="101"/>
      <c r="FSY265" s="101"/>
      <c r="FSZ265" s="101"/>
      <c r="FTA265" s="101"/>
      <c r="FTB265" s="101"/>
      <c r="FTC265" s="101"/>
      <c r="FTD265" s="101"/>
      <c r="FTE265" s="101"/>
      <c r="FTF265" s="101"/>
      <c r="FTG265" s="101"/>
      <c r="FTH265" s="101"/>
      <c r="FTI265" s="101"/>
      <c r="FTJ265" s="101"/>
      <c r="FTK265" s="101"/>
      <c r="FTL265" s="101"/>
      <c r="FTM265" s="101"/>
      <c r="FTN265" s="101"/>
      <c r="FTO265" s="101"/>
      <c r="FTP265" s="101"/>
      <c r="FTQ265" s="101"/>
      <c r="FTR265" s="101"/>
      <c r="FTS265" s="101"/>
      <c r="FTT265" s="101"/>
      <c r="FTU265" s="101"/>
      <c r="FTV265" s="101"/>
      <c r="FTW265" s="101"/>
      <c r="FTX265" s="101"/>
      <c r="FTY265" s="101"/>
      <c r="FTZ265" s="101"/>
      <c r="FUA265" s="101"/>
      <c r="FUB265" s="101"/>
      <c r="FUC265" s="101"/>
      <c r="FUD265" s="101"/>
      <c r="FUE265" s="101"/>
      <c r="FUF265" s="101"/>
      <c r="FUG265" s="101"/>
      <c r="FUH265" s="101"/>
      <c r="FUI265" s="101"/>
      <c r="FUJ265" s="101"/>
      <c r="FUK265" s="101"/>
      <c r="FUL265" s="101"/>
      <c r="FUM265" s="101"/>
      <c r="FUN265" s="101"/>
      <c r="FUO265" s="101"/>
      <c r="FUP265" s="101"/>
      <c r="FUQ265" s="101"/>
      <c r="FUR265" s="101"/>
      <c r="FUS265" s="101"/>
      <c r="FUT265" s="101"/>
      <c r="FUU265" s="101"/>
      <c r="FUV265" s="101"/>
      <c r="FUW265" s="101"/>
      <c r="FUX265" s="101"/>
      <c r="FUY265" s="101"/>
      <c r="FUZ265" s="101"/>
      <c r="FVA265" s="101"/>
      <c r="FVB265" s="101"/>
      <c r="FVC265" s="101"/>
      <c r="FVD265" s="101"/>
      <c r="FVE265" s="101"/>
      <c r="FVF265" s="101"/>
      <c r="FVG265" s="101"/>
      <c r="FVH265" s="101"/>
      <c r="FVI265" s="101"/>
      <c r="FVJ265" s="101"/>
      <c r="FVK265" s="101"/>
      <c r="FVL265" s="101"/>
      <c r="FVM265" s="101"/>
      <c r="FVN265" s="101"/>
      <c r="FVO265" s="101"/>
      <c r="FVP265" s="101"/>
      <c r="FVQ265" s="101"/>
      <c r="FVR265" s="101"/>
      <c r="FVS265" s="101"/>
      <c r="FVT265" s="101"/>
      <c r="FVU265" s="101"/>
      <c r="FVV265" s="101"/>
      <c r="FVW265" s="101"/>
      <c r="FVX265" s="101"/>
      <c r="FVY265" s="101"/>
      <c r="FVZ265" s="101"/>
      <c r="FWA265" s="101"/>
      <c r="FWB265" s="101"/>
      <c r="FWC265" s="101"/>
      <c r="FWD265" s="101"/>
      <c r="FWE265" s="101"/>
      <c r="FWF265" s="101"/>
      <c r="FWG265" s="101"/>
      <c r="FWH265" s="101"/>
      <c r="FWI265" s="101"/>
      <c r="FWJ265" s="101"/>
      <c r="FWK265" s="101"/>
      <c r="FWL265" s="101"/>
      <c r="FWM265" s="101"/>
      <c r="FWN265" s="101"/>
      <c r="FWO265" s="101"/>
      <c r="FWP265" s="101"/>
      <c r="FWQ265" s="101"/>
      <c r="FWR265" s="101"/>
      <c r="FWS265" s="101"/>
      <c r="FWT265" s="101"/>
      <c r="FWU265" s="101"/>
      <c r="FWV265" s="101"/>
      <c r="FWW265" s="101"/>
      <c r="FWX265" s="101"/>
      <c r="FWY265" s="101"/>
      <c r="FWZ265" s="101"/>
      <c r="FXA265" s="101"/>
      <c r="FXB265" s="101"/>
      <c r="FXC265" s="101"/>
      <c r="FXD265" s="101"/>
      <c r="FXE265" s="101"/>
      <c r="FXF265" s="101"/>
      <c r="FXG265" s="101"/>
      <c r="FXH265" s="101"/>
      <c r="FXI265" s="101"/>
      <c r="FXJ265" s="101"/>
      <c r="FXK265" s="101"/>
      <c r="FXL265" s="101"/>
      <c r="FXM265" s="101"/>
      <c r="FXN265" s="101"/>
      <c r="FXO265" s="101"/>
      <c r="FXP265" s="101"/>
      <c r="FXQ265" s="101"/>
      <c r="FXR265" s="101"/>
      <c r="FXS265" s="101"/>
      <c r="FXT265" s="101"/>
      <c r="FXU265" s="101"/>
      <c r="FXV265" s="101"/>
      <c r="FXW265" s="101"/>
      <c r="FXX265" s="101"/>
      <c r="FXY265" s="101"/>
      <c r="FXZ265" s="101"/>
      <c r="FYA265" s="101"/>
      <c r="FYB265" s="101"/>
      <c r="FYC265" s="101"/>
      <c r="FYD265" s="101"/>
      <c r="FYE265" s="101"/>
      <c r="FYF265" s="101"/>
      <c r="FYG265" s="101"/>
      <c r="FYH265" s="101"/>
      <c r="FYI265" s="101"/>
      <c r="FYJ265" s="101"/>
      <c r="FYK265" s="101"/>
      <c r="FYL265" s="101"/>
      <c r="FYM265" s="101"/>
      <c r="FYN265" s="101"/>
      <c r="FYO265" s="101"/>
      <c r="FYP265" s="101"/>
      <c r="FYQ265" s="101"/>
      <c r="FYR265" s="101"/>
      <c r="FYS265" s="101"/>
      <c r="FYT265" s="101"/>
      <c r="FYU265" s="101"/>
      <c r="FYV265" s="101"/>
      <c r="FYW265" s="101"/>
      <c r="FYX265" s="101"/>
      <c r="FYY265" s="101"/>
      <c r="FYZ265" s="101"/>
      <c r="FZA265" s="101"/>
      <c r="FZB265" s="101"/>
      <c r="FZC265" s="101"/>
      <c r="FZD265" s="101"/>
      <c r="FZE265" s="101"/>
      <c r="FZF265" s="101"/>
      <c r="FZG265" s="101"/>
      <c r="FZH265" s="101"/>
      <c r="FZI265" s="101"/>
      <c r="FZJ265" s="101"/>
      <c r="FZK265" s="101"/>
      <c r="FZL265" s="101"/>
      <c r="FZM265" s="101"/>
      <c r="FZN265" s="101"/>
      <c r="FZO265" s="101"/>
      <c r="FZP265" s="101"/>
      <c r="FZQ265" s="101"/>
      <c r="FZR265" s="101"/>
      <c r="FZS265" s="101"/>
      <c r="FZT265" s="101"/>
      <c r="FZU265" s="101"/>
      <c r="FZV265" s="101"/>
      <c r="FZW265" s="101"/>
      <c r="FZX265" s="101"/>
      <c r="FZY265" s="101"/>
      <c r="FZZ265" s="101"/>
      <c r="GAA265" s="101"/>
      <c r="GAB265" s="101"/>
      <c r="GAC265" s="101"/>
      <c r="GAD265" s="101"/>
      <c r="GAE265" s="101"/>
      <c r="GAF265" s="101"/>
      <c r="GAG265" s="101"/>
      <c r="GAH265" s="101"/>
      <c r="GAI265" s="101"/>
      <c r="GAJ265" s="101"/>
      <c r="GAK265" s="101"/>
      <c r="GAL265" s="101"/>
      <c r="GAM265" s="101"/>
      <c r="GAN265" s="101"/>
      <c r="GAO265" s="101"/>
      <c r="GAP265" s="101"/>
      <c r="GAQ265" s="101"/>
      <c r="GAR265" s="101"/>
      <c r="GAS265" s="101"/>
      <c r="GAT265" s="101"/>
      <c r="GAU265" s="101"/>
      <c r="GAV265" s="101"/>
      <c r="GAW265" s="101"/>
      <c r="GAX265" s="101"/>
      <c r="GAY265" s="101"/>
      <c r="GAZ265" s="101"/>
      <c r="GBA265" s="101"/>
      <c r="GBB265" s="101"/>
      <c r="GBC265" s="101"/>
      <c r="GBD265" s="101"/>
      <c r="GBE265" s="101"/>
      <c r="GBF265" s="101"/>
      <c r="GBG265" s="101"/>
      <c r="GBH265" s="101"/>
      <c r="GBI265" s="101"/>
      <c r="GBJ265" s="101"/>
      <c r="GBK265" s="101"/>
      <c r="GBL265" s="101"/>
      <c r="GBM265" s="101"/>
      <c r="GBN265" s="101"/>
      <c r="GBO265" s="101"/>
      <c r="GBP265" s="101"/>
      <c r="GBQ265" s="101"/>
      <c r="GBR265" s="101"/>
      <c r="GBS265" s="101"/>
      <c r="GBT265" s="101"/>
      <c r="GBU265" s="101"/>
      <c r="GBV265" s="101"/>
      <c r="GBW265" s="101"/>
      <c r="GBX265" s="101"/>
      <c r="GBY265" s="101"/>
      <c r="GBZ265" s="101"/>
      <c r="GCA265" s="101"/>
      <c r="GCB265" s="101"/>
      <c r="GCC265" s="101"/>
      <c r="GCD265" s="101"/>
      <c r="GCE265" s="101"/>
      <c r="GCF265" s="101"/>
      <c r="GCG265" s="101"/>
      <c r="GCH265" s="101"/>
      <c r="GCI265" s="101"/>
      <c r="GCJ265" s="101"/>
      <c r="GCK265" s="101"/>
      <c r="GCL265" s="101"/>
      <c r="GCM265" s="101"/>
      <c r="GCN265" s="101"/>
      <c r="GCO265" s="101"/>
      <c r="GCP265" s="101"/>
      <c r="GCQ265" s="101"/>
      <c r="GCR265" s="101"/>
      <c r="GCS265" s="101"/>
      <c r="GCT265" s="101"/>
      <c r="GCU265" s="101"/>
      <c r="GCV265" s="101"/>
      <c r="GCW265" s="101"/>
      <c r="GCX265" s="101"/>
      <c r="GCY265" s="101"/>
      <c r="GCZ265" s="101"/>
      <c r="GDA265" s="101"/>
      <c r="GDB265" s="101"/>
      <c r="GDC265" s="101"/>
      <c r="GDD265" s="101"/>
      <c r="GDE265" s="101"/>
      <c r="GDF265" s="101"/>
      <c r="GDG265" s="101"/>
      <c r="GDH265" s="101"/>
      <c r="GDI265" s="101"/>
      <c r="GDJ265" s="101"/>
      <c r="GDK265" s="101"/>
      <c r="GDL265" s="101"/>
      <c r="GDM265" s="101"/>
      <c r="GDN265" s="101"/>
      <c r="GDO265" s="101"/>
      <c r="GDP265" s="101"/>
      <c r="GDQ265" s="101"/>
      <c r="GDR265" s="101"/>
      <c r="GDS265" s="101"/>
      <c r="GDT265" s="101"/>
      <c r="GDU265" s="101"/>
      <c r="GDV265" s="101"/>
      <c r="GDW265" s="101"/>
      <c r="GDX265" s="101"/>
      <c r="GDY265" s="101"/>
      <c r="GDZ265" s="101"/>
      <c r="GEA265" s="101"/>
      <c r="GEB265" s="101"/>
      <c r="GEC265" s="101"/>
      <c r="GED265" s="101"/>
      <c r="GEE265" s="101"/>
      <c r="GEF265" s="101"/>
      <c r="GEG265" s="101"/>
      <c r="GEH265" s="101"/>
      <c r="GEI265" s="101"/>
      <c r="GEJ265" s="101"/>
      <c r="GEK265" s="101"/>
      <c r="GEL265" s="101"/>
      <c r="GEM265" s="101"/>
      <c r="GEN265" s="101"/>
      <c r="GEO265" s="101"/>
      <c r="GEP265" s="101"/>
      <c r="GEQ265" s="101"/>
      <c r="GER265" s="101"/>
      <c r="GES265" s="101"/>
      <c r="GET265" s="101"/>
      <c r="GEU265" s="101"/>
      <c r="GEV265" s="101"/>
      <c r="GEW265" s="101"/>
      <c r="GEX265" s="101"/>
      <c r="GEY265" s="101"/>
      <c r="GEZ265" s="101"/>
      <c r="GFA265" s="101"/>
      <c r="GFB265" s="101"/>
      <c r="GFC265" s="101"/>
      <c r="GFD265" s="101"/>
      <c r="GFE265" s="101"/>
      <c r="GFF265" s="101"/>
      <c r="GFG265" s="101"/>
      <c r="GFH265" s="101"/>
      <c r="GFI265" s="101"/>
      <c r="GFJ265" s="101"/>
      <c r="GFK265" s="101"/>
      <c r="GFL265" s="101"/>
      <c r="GFM265" s="101"/>
      <c r="GFN265" s="101"/>
      <c r="GFO265" s="101"/>
      <c r="GFP265" s="101"/>
      <c r="GFQ265" s="101"/>
      <c r="GFR265" s="101"/>
      <c r="GFS265" s="101"/>
      <c r="GFT265" s="101"/>
      <c r="GFU265" s="101"/>
      <c r="GFV265" s="101"/>
      <c r="GFW265" s="101"/>
      <c r="GFX265" s="101"/>
      <c r="GFY265" s="101"/>
      <c r="GFZ265" s="101"/>
      <c r="GGA265" s="101"/>
      <c r="GGB265" s="101"/>
      <c r="GGC265" s="101"/>
      <c r="GGD265" s="101"/>
      <c r="GGE265" s="101"/>
      <c r="GGF265" s="101"/>
      <c r="GGG265" s="101"/>
      <c r="GGH265" s="101"/>
      <c r="GGI265" s="101"/>
      <c r="GGJ265" s="101"/>
      <c r="GGK265" s="101"/>
      <c r="GGL265" s="101"/>
      <c r="GGM265" s="101"/>
      <c r="GGN265" s="101"/>
      <c r="GGO265" s="101"/>
      <c r="GGP265" s="101"/>
      <c r="GGQ265" s="101"/>
      <c r="GGR265" s="101"/>
      <c r="GGS265" s="101"/>
      <c r="GGT265" s="101"/>
      <c r="GGU265" s="101"/>
      <c r="GGV265" s="101"/>
      <c r="GGW265" s="101"/>
      <c r="GGX265" s="101"/>
      <c r="GGY265" s="101"/>
      <c r="GGZ265" s="101"/>
      <c r="GHA265" s="101"/>
      <c r="GHB265" s="101"/>
      <c r="GHC265" s="101"/>
      <c r="GHD265" s="101"/>
      <c r="GHE265" s="101"/>
      <c r="GHF265" s="101"/>
      <c r="GHG265" s="101"/>
      <c r="GHH265" s="101"/>
      <c r="GHI265" s="101"/>
      <c r="GHJ265" s="101"/>
      <c r="GHK265" s="101"/>
      <c r="GHL265" s="101"/>
      <c r="GHM265" s="101"/>
      <c r="GHN265" s="101"/>
      <c r="GHO265" s="101"/>
      <c r="GHP265" s="101"/>
      <c r="GHQ265" s="101"/>
      <c r="GHR265" s="101"/>
      <c r="GHS265" s="101"/>
      <c r="GHT265" s="101"/>
      <c r="GHU265" s="101"/>
      <c r="GHV265" s="101"/>
      <c r="GHW265" s="101"/>
      <c r="GHX265" s="101"/>
      <c r="GHY265" s="101"/>
      <c r="GHZ265" s="101"/>
      <c r="GIA265" s="101"/>
      <c r="GIB265" s="101"/>
      <c r="GIC265" s="101"/>
      <c r="GID265" s="101"/>
      <c r="GIE265" s="101"/>
      <c r="GIF265" s="101"/>
      <c r="GIG265" s="101"/>
      <c r="GIH265" s="101"/>
      <c r="GII265" s="101"/>
      <c r="GIJ265" s="101"/>
      <c r="GIK265" s="101"/>
      <c r="GIL265" s="101"/>
      <c r="GIM265" s="101"/>
      <c r="GIN265" s="101"/>
      <c r="GIO265" s="101"/>
      <c r="GIP265" s="101"/>
      <c r="GIQ265" s="101"/>
      <c r="GIR265" s="101"/>
      <c r="GIS265" s="101"/>
      <c r="GIT265" s="101"/>
      <c r="GIU265" s="101"/>
      <c r="GIV265" s="101"/>
      <c r="GIW265" s="101"/>
      <c r="GIX265" s="101"/>
      <c r="GIY265" s="101"/>
      <c r="GIZ265" s="101"/>
      <c r="GJA265" s="101"/>
      <c r="GJB265" s="101"/>
      <c r="GJC265" s="101"/>
      <c r="GJD265" s="101"/>
      <c r="GJE265" s="101"/>
      <c r="GJF265" s="101"/>
      <c r="GJG265" s="101"/>
      <c r="GJH265" s="101"/>
      <c r="GJI265" s="101"/>
      <c r="GJJ265" s="101"/>
      <c r="GJK265" s="101"/>
      <c r="GJL265" s="101"/>
      <c r="GJM265" s="101"/>
      <c r="GJN265" s="101"/>
      <c r="GJO265" s="101"/>
      <c r="GJP265" s="101"/>
      <c r="GJQ265" s="101"/>
      <c r="GJR265" s="101"/>
      <c r="GJS265" s="101"/>
      <c r="GJT265" s="101"/>
      <c r="GJU265" s="101"/>
      <c r="GJV265" s="101"/>
      <c r="GJW265" s="101"/>
      <c r="GJX265" s="101"/>
      <c r="GJY265" s="101"/>
      <c r="GJZ265" s="101"/>
      <c r="GKA265" s="101"/>
      <c r="GKB265" s="101"/>
      <c r="GKC265" s="101"/>
      <c r="GKD265" s="101"/>
      <c r="GKE265" s="101"/>
      <c r="GKF265" s="101"/>
      <c r="GKG265" s="101"/>
      <c r="GKH265" s="101"/>
      <c r="GKI265" s="101"/>
      <c r="GKJ265" s="101"/>
      <c r="GKK265" s="101"/>
      <c r="GKL265" s="101"/>
      <c r="GKM265" s="101"/>
      <c r="GKN265" s="101"/>
      <c r="GKO265" s="101"/>
      <c r="GKP265" s="101"/>
      <c r="GKQ265" s="101"/>
      <c r="GKR265" s="101"/>
      <c r="GKS265" s="101"/>
      <c r="GKT265" s="101"/>
      <c r="GKU265" s="101"/>
      <c r="GKV265" s="101"/>
      <c r="GKW265" s="101"/>
      <c r="GKX265" s="101"/>
      <c r="GKY265" s="101"/>
      <c r="GKZ265" s="101"/>
      <c r="GLA265" s="101"/>
      <c r="GLB265" s="101"/>
      <c r="GLC265" s="101"/>
      <c r="GLD265" s="101"/>
      <c r="GLE265" s="101"/>
      <c r="GLF265" s="101"/>
      <c r="GLG265" s="101"/>
      <c r="GLH265" s="101"/>
      <c r="GLI265" s="101"/>
      <c r="GLJ265" s="101"/>
      <c r="GLK265" s="101"/>
      <c r="GLL265" s="101"/>
      <c r="GLM265" s="101"/>
      <c r="GLN265" s="101"/>
      <c r="GLO265" s="101"/>
      <c r="GLP265" s="101"/>
      <c r="GLQ265" s="101"/>
      <c r="GLR265" s="101"/>
      <c r="GLS265" s="101"/>
      <c r="GLT265" s="101"/>
      <c r="GLU265" s="101"/>
      <c r="GLV265" s="101"/>
      <c r="GLW265" s="101"/>
      <c r="GLX265" s="101"/>
      <c r="GLY265" s="101"/>
      <c r="GLZ265" s="101"/>
      <c r="GMA265" s="101"/>
      <c r="GMB265" s="101"/>
      <c r="GMC265" s="101"/>
      <c r="GMD265" s="101"/>
      <c r="GME265" s="101"/>
      <c r="GMF265" s="101"/>
      <c r="GMG265" s="101"/>
      <c r="GMH265" s="101"/>
      <c r="GMI265" s="101"/>
      <c r="GMJ265" s="101"/>
      <c r="GMK265" s="101"/>
      <c r="GML265" s="101"/>
      <c r="GMM265" s="101"/>
      <c r="GMN265" s="101"/>
      <c r="GMO265" s="101"/>
      <c r="GMP265" s="101"/>
      <c r="GMQ265" s="101"/>
      <c r="GMR265" s="101"/>
      <c r="GMS265" s="101"/>
      <c r="GMT265" s="101"/>
      <c r="GMU265" s="101"/>
      <c r="GMV265" s="101"/>
      <c r="GMW265" s="101"/>
      <c r="GMX265" s="101"/>
      <c r="GMY265" s="101"/>
      <c r="GMZ265" s="101"/>
      <c r="GNA265" s="101"/>
      <c r="GNB265" s="101"/>
      <c r="GNC265" s="101"/>
      <c r="GND265" s="101"/>
      <c r="GNE265" s="101"/>
      <c r="GNF265" s="101"/>
      <c r="GNG265" s="101"/>
      <c r="GNH265" s="101"/>
      <c r="GNI265" s="101"/>
      <c r="GNJ265" s="101"/>
      <c r="GNK265" s="101"/>
      <c r="GNL265" s="101"/>
      <c r="GNM265" s="101"/>
      <c r="GNN265" s="101"/>
      <c r="GNO265" s="101"/>
      <c r="GNP265" s="101"/>
      <c r="GNQ265" s="101"/>
      <c r="GNR265" s="101"/>
      <c r="GNS265" s="101"/>
      <c r="GNT265" s="101"/>
      <c r="GNU265" s="101"/>
      <c r="GNV265" s="101"/>
      <c r="GNW265" s="101"/>
      <c r="GNX265" s="101"/>
      <c r="GNY265" s="101"/>
      <c r="GNZ265" s="101"/>
      <c r="GOA265" s="101"/>
      <c r="GOB265" s="101"/>
      <c r="GOC265" s="101"/>
      <c r="GOD265" s="101"/>
      <c r="GOE265" s="101"/>
      <c r="GOF265" s="101"/>
      <c r="GOG265" s="101"/>
      <c r="GOH265" s="101"/>
      <c r="GOI265" s="101"/>
      <c r="GOJ265" s="101"/>
      <c r="GOK265" s="101"/>
      <c r="GOL265" s="101"/>
      <c r="GOM265" s="101"/>
      <c r="GON265" s="101"/>
      <c r="GOO265" s="101"/>
      <c r="GOP265" s="101"/>
      <c r="GOQ265" s="101"/>
      <c r="GOR265" s="101"/>
      <c r="GOS265" s="101"/>
      <c r="GOT265" s="101"/>
      <c r="GOU265" s="101"/>
      <c r="GOV265" s="101"/>
      <c r="GOW265" s="101"/>
      <c r="GOX265" s="101"/>
      <c r="GOY265" s="101"/>
      <c r="GOZ265" s="101"/>
      <c r="GPA265" s="101"/>
      <c r="GPB265" s="101"/>
      <c r="GPC265" s="101"/>
      <c r="GPD265" s="101"/>
      <c r="GPE265" s="101"/>
      <c r="GPF265" s="101"/>
      <c r="GPG265" s="101"/>
      <c r="GPH265" s="101"/>
      <c r="GPI265" s="101"/>
      <c r="GPJ265" s="101"/>
      <c r="GPK265" s="101"/>
      <c r="GPL265" s="101"/>
      <c r="GPM265" s="101"/>
      <c r="GPN265" s="101"/>
      <c r="GPO265" s="101"/>
      <c r="GPP265" s="101"/>
      <c r="GPQ265" s="101"/>
      <c r="GPR265" s="101"/>
      <c r="GPS265" s="101"/>
      <c r="GPT265" s="101"/>
      <c r="GPU265" s="101"/>
      <c r="GPV265" s="101"/>
      <c r="GPW265" s="101"/>
      <c r="GPX265" s="101"/>
      <c r="GPY265" s="101"/>
      <c r="GPZ265" s="101"/>
      <c r="GQA265" s="101"/>
      <c r="GQB265" s="101"/>
      <c r="GQC265" s="101"/>
      <c r="GQD265" s="101"/>
      <c r="GQE265" s="101"/>
      <c r="GQF265" s="101"/>
      <c r="GQG265" s="101"/>
      <c r="GQH265" s="101"/>
      <c r="GQI265" s="101"/>
      <c r="GQJ265" s="101"/>
      <c r="GQK265" s="101"/>
      <c r="GQL265" s="101"/>
      <c r="GQM265" s="101"/>
      <c r="GQN265" s="101"/>
      <c r="GQO265" s="101"/>
      <c r="GQP265" s="101"/>
      <c r="GQQ265" s="101"/>
      <c r="GQR265" s="101"/>
      <c r="GQS265" s="101"/>
      <c r="GQT265" s="101"/>
      <c r="GQU265" s="101"/>
      <c r="GQV265" s="101"/>
      <c r="GQW265" s="101"/>
      <c r="GQX265" s="101"/>
      <c r="GQY265" s="101"/>
      <c r="GQZ265" s="101"/>
      <c r="GRA265" s="101"/>
      <c r="GRB265" s="101"/>
      <c r="GRC265" s="101"/>
      <c r="GRD265" s="101"/>
      <c r="GRE265" s="101"/>
      <c r="GRF265" s="101"/>
      <c r="GRG265" s="101"/>
      <c r="GRH265" s="101"/>
      <c r="GRI265" s="101"/>
      <c r="GRJ265" s="101"/>
      <c r="GRK265" s="101"/>
      <c r="GRL265" s="101"/>
      <c r="GRM265" s="101"/>
      <c r="GRN265" s="101"/>
      <c r="GRO265" s="101"/>
      <c r="GRP265" s="101"/>
      <c r="GRQ265" s="101"/>
      <c r="GRR265" s="101"/>
      <c r="GRS265" s="101"/>
      <c r="GRT265" s="101"/>
      <c r="GRU265" s="101"/>
      <c r="GRV265" s="101"/>
      <c r="GRW265" s="101"/>
      <c r="GRX265" s="101"/>
      <c r="GRY265" s="101"/>
      <c r="GRZ265" s="101"/>
      <c r="GSA265" s="101"/>
      <c r="GSB265" s="101"/>
      <c r="GSC265" s="101"/>
      <c r="GSD265" s="101"/>
      <c r="GSE265" s="101"/>
      <c r="GSF265" s="101"/>
      <c r="GSG265" s="101"/>
      <c r="GSH265" s="101"/>
      <c r="GSI265" s="101"/>
      <c r="GSJ265" s="101"/>
      <c r="GSK265" s="101"/>
      <c r="GSL265" s="101"/>
      <c r="GSM265" s="101"/>
      <c r="GSN265" s="101"/>
      <c r="GSO265" s="101"/>
      <c r="GSP265" s="101"/>
      <c r="GSQ265" s="101"/>
      <c r="GSR265" s="101"/>
      <c r="GSS265" s="101"/>
      <c r="GST265" s="101"/>
      <c r="GSU265" s="101"/>
      <c r="GSV265" s="101"/>
      <c r="GSW265" s="101"/>
      <c r="GSX265" s="101"/>
      <c r="GSY265" s="101"/>
      <c r="GSZ265" s="101"/>
      <c r="GTA265" s="101"/>
      <c r="GTB265" s="101"/>
      <c r="GTC265" s="101"/>
      <c r="GTD265" s="101"/>
      <c r="GTE265" s="101"/>
      <c r="GTF265" s="101"/>
      <c r="GTG265" s="101"/>
      <c r="GTH265" s="101"/>
      <c r="GTI265" s="101"/>
      <c r="GTJ265" s="101"/>
      <c r="GTK265" s="101"/>
      <c r="GTL265" s="101"/>
      <c r="GTM265" s="101"/>
      <c r="GTN265" s="101"/>
      <c r="GTO265" s="101"/>
      <c r="GTP265" s="101"/>
      <c r="GTQ265" s="101"/>
      <c r="GTR265" s="101"/>
      <c r="GTS265" s="101"/>
      <c r="GTT265" s="101"/>
      <c r="GTU265" s="101"/>
      <c r="GTV265" s="101"/>
      <c r="GTW265" s="101"/>
      <c r="GTX265" s="101"/>
      <c r="GTY265" s="101"/>
      <c r="GTZ265" s="101"/>
      <c r="GUA265" s="101"/>
      <c r="GUB265" s="101"/>
      <c r="GUC265" s="101"/>
      <c r="GUD265" s="101"/>
      <c r="GUE265" s="101"/>
      <c r="GUF265" s="101"/>
      <c r="GUG265" s="101"/>
      <c r="GUH265" s="101"/>
      <c r="GUI265" s="101"/>
      <c r="GUJ265" s="101"/>
      <c r="GUK265" s="101"/>
      <c r="GUL265" s="101"/>
      <c r="GUM265" s="101"/>
      <c r="GUN265" s="101"/>
      <c r="GUO265" s="101"/>
      <c r="GUP265" s="101"/>
      <c r="GUQ265" s="101"/>
      <c r="GUR265" s="101"/>
      <c r="GUS265" s="101"/>
      <c r="GUT265" s="101"/>
      <c r="GUU265" s="101"/>
      <c r="GUV265" s="101"/>
      <c r="GUW265" s="101"/>
      <c r="GUX265" s="101"/>
      <c r="GUY265" s="101"/>
      <c r="GUZ265" s="101"/>
      <c r="GVA265" s="101"/>
      <c r="GVB265" s="101"/>
      <c r="GVC265" s="101"/>
      <c r="GVD265" s="101"/>
      <c r="GVE265" s="101"/>
      <c r="GVF265" s="101"/>
      <c r="GVG265" s="101"/>
      <c r="GVH265" s="101"/>
      <c r="GVI265" s="101"/>
      <c r="GVJ265" s="101"/>
      <c r="GVK265" s="101"/>
      <c r="GVL265" s="101"/>
      <c r="GVM265" s="101"/>
      <c r="GVN265" s="101"/>
      <c r="GVO265" s="101"/>
      <c r="GVP265" s="101"/>
      <c r="GVQ265" s="101"/>
      <c r="GVR265" s="101"/>
      <c r="GVS265" s="101"/>
      <c r="GVT265" s="101"/>
      <c r="GVU265" s="101"/>
      <c r="GVV265" s="101"/>
      <c r="GVW265" s="101"/>
      <c r="GVX265" s="101"/>
      <c r="GVY265" s="101"/>
      <c r="GVZ265" s="101"/>
      <c r="GWA265" s="101"/>
      <c r="GWB265" s="101"/>
      <c r="GWC265" s="101"/>
      <c r="GWD265" s="101"/>
      <c r="GWE265" s="101"/>
      <c r="GWF265" s="101"/>
      <c r="GWG265" s="101"/>
      <c r="GWH265" s="101"/>
      <c r="GWI265" s="101"/>
      <c r="GWJ265" s="101"/>
      <c r="GWK265" s="101"/>
      <c r="GWL265" s="101"/>
      <c r="GWM265" s="101"/>
      <c r="GWN265" s="101"/>
      <c r="GWO265" s="101"/>
      <c r="GWP265" s="101"/>
      <c r="GWQ265" s="101"/>
      <c r="GWR265" s="101"/>
      <c r="GWS265" s="101"/>
      <c r="GWT265" s="101"/>
      <c r="GWU265" s="101"/>
      <c r="GWV265" s="101"/>
      <c r="GWW265" s="101"/>
      <c r="GWX265" s="101"/>
      <c r="GWY265" s="101"/>
      <c r="GWZ265" s="101"/>
      <c r="GXA265" s="101"/>
      <c r="GXB265" s="101"/>
      <c r="GXC265" s="101"/>
      <c r="GXD265" s="101"/>
      <c r="GXE265" s="101"/>
      <c r="GXF265" s="101"/>
      <c r="GXG265" s="101"/>
      <c r="GXH265" s="101"/>
      <c r="GXI265" s="101"/>
      <c r="GXJ265" s="101"/>
      <c r="GXK265" s="101"/>
      <c r="GXL265" s="101"/>
      <c r="GXM265" s="101"/>
      <c r="GXN265" s="101"/>
      <c r="GXO265" s="101"/>
      <c r="GXP265" s="101"/>
      <c r="GXQ265" s="101"/>
      <c r="GXR265" s="101"/>
      <c r="GXS265" s="101"/>
      <c r="GXT265" s="101"/>
      <c r="GXU265" s="101"/>
      <c r="GXV265" s="101"/>
      <c r="GXW265" s="101"/>
      <c r="GXX265" s="101"/>
      <c r="GXY265" s="101"/>
      <c r="GXZ265" s="101"/>
      <c r="GYA265" s="101"/>
      <c r="GYB265" s="101"/>
      <c r="GYC265" s="101"/>
      <c r="GYD265" s="101"/>
      <c r="GYE265" s="101"/>
      <c r="GYF265" s="101"/>
      <c r="GYG265" s="101"/>
      <c r="GYH265" s="101"/>
      <c r="GYI265" s="101"/>
      <c r="GYJ265" s="101"/>
      <c r="GYK265" s="101"/>
      <c r="GYL265" s="101"/>
      <c r="GYM265" s="101"/>
      <c r="GYN265" s="101"/>
      <c r="GYO265" s="101"/>
      <c r="GYP265" s="101"/>
      <c r="GYQ265" s="101"/>
      <c r="GYR265" s="101"/>
      <c r="GYS265" s="101"/>
      <c r="GYT265" s="101"/>
      <c r="GYU265" s="101"/>
      <c r="GYV265" s="101"/>
      <c r="GYW265" s="101"/>
      <c r="GYX265" s="101"/>
      <c r="GYY265" s="101"/>
      <c r="GYZ265" s="101"/>
      <c r="GZA265" s="101"/>
      <c r="GZB265" s="101"/>
      <c r="GZC265" s="101"/>
      <c r="GZD265" s="101"/>
      <c r="GZE265" s="101"/>
      <c r="GZF265" s="101"/>
      <c r="GZG265" s="101"/>
      <c r="GZH265" s="101"/>
      <c r="GZI265" s="101"/>
      <c r="GZJ265" s="101"/>
      <c r="GZK265" s="101"/>
      <c r="GZL265" s="101"/>
      <c r="GZM265" s="101"/>
      <c r="GZN265" s="101"/>
      <c r="GZO265" s="101"/>
      <c r="GZP265" s="101"/>
      <c r="GZQ265" s="101"/>
      <c r="GZR265" s="101"/>
      <c r="GZS265" s="101"/>
      <c r="GZT265" s="101"/>
      <c r="GZU265" s="101"/>
      <c r="GZV265" s="101"/>
      <c r="GZW265" s="101"/>
      <c r="GZX265" s="101"/>
      <c r="GZY265" s="101"/>
      <c r="GZZ265" s="101"/>
      <c r="HAA265" s="101"/>
      <c r="HAB265" s="101"/>
      <c r="HAC265" s="101"/>
      <c r="HAD265" s="101"/>
      <c r="HAE265" s="101"/>
      <c r="HAF265" s="101"/>
      <c r="HAG265" s="101"/>
      <c r="HAH265" s="101"/>
      <c r="HAI265" s="101"/>
      <c r="HAJ265" s="101"/>
      <c r="HAK265" s="101"/>
      <c r="HAL265" s="101"/>
      <c r="HAM265" s="101"/>
      <c r="HAN265" s="101"/>
      <c r="HAO265" s="101"/>
      <c r="HAP265" s="101"/>
      <c r="HAQ265" s="101"/>
      <c r="HAR265" s="101"/>
      <c r="HAS265" s="101"/>
      <c r="HAT265" s="101"/>
      <c r="HAU265" s="101"/>
      <c r="HAV265" s="101"/>
      <c r="HAW265" s="101"/>
      <c r="HAX265" s="101"/>
      <c r="HAY265" s="101"/>
      <c r="HAZ265" s="101"/>
      <c r="HBA265" s="101"/>
      <c r="HBB265" s="101"/>
      <c r="HBC265" s="101"/>
      <c r="HBD265" s="101"/>
      <c r="HBE265" s="101"/>
      <c r="HBF265" s="101"/>
      <c r="HBG265" s="101"/>
      <c r="HBH265" s="101"/>
      <c r="HBI265" s="101"/>
      <c r="HBJ265" s="101"/>
      <c r="HBK265" s="101"/>
      <c r="HBL265" s="101"/>
      <c r="HBM265" s="101"/>
      <c r="HBN265" s="101"/>
      <c r="HBO265" s="101"/>
      <c r="HBP265" s="101"/>
      <c r="HBQ265" s="101"/>
      <c r="HBR265" s="101"/>
      <c r="HBS265" s="101"/>
      <c r="HBT265" s="101"/>
      <c r="HBU265" s="101"/>
      <c r="HBV265" s="101"/>
      <c r="HBW265" s="101"/>
      <c r="HBX265" s="101"/>
      <c r="HBY265" s="101"/>
      <c r="HBZ265" s="101"/>
      <c r="HCA265" s="101"/>
      <c r="HCB265" s="101"/>
      <c r="HCC265" s="101"/>
      <c r="HCD265" s="101"/>
      <c r="HCE265" s="101"/>
      <c r="HCF265" s="101"/>
      <c r="HCG265" s="101"/>
      <c r="HCH265" s="101"/>
      <c r="HCI265" s="101"/>
      <c r="HCJ265" s="101"/>
      <c r="HCK265" s="101"/>
      <c r="HCL265" s="101"/>
      <c r="HCM265" s="101"/>
      <c r="HCN265" s="101"/>
      <c r="HCO265" s="101"/>
      <c r="HCP265" s="101"/>
      <c r="HCQ265" s="101"/>
      <c r="HCR265" s="101"/>
      <c r="HCS265" s="101"/>
      <c r="HCT265" s="101"/>
      <c r="HCU265" s="101"/>
      <c r="HCV265" s="101"/>
      <c r="HCW265" s="101"/>
      <c r="HCX265" s="101"/>
      <c r="HCY265" s="101"/>
      <c r="HCZ265" s="101"/>
      <c r="HDA265" s="101"/>
      <c r="HDB265" s="101"/>
      <c r="HDC265" s="101"/>
      <c r="HDD265" s="101"/>
      <c r="HDE265" s="101"/>
      <c r="HDF265" s="101"/>
      <c r="HDG265" s="101"/>
      <c r="HDH265" s="101"/>
      <c r="HDI265" s="101"/>
      <c r="HDJ265" s="101"/>
      <c r="HDK265" s="101"/>
      <c r="HDL265" s="101"/>
      <c r="HDM265" s="101"/>
      <c r="HDN265" s="101"/>
      <c r="HDO265" s="101"/>
      <c r="HDP265" s="101"/>
      <c r="HDQ265" s="101"/>
      <c r="HDR265" s="101"/>
      <c r="HDS265" s="101"/>
      <c r="HDT265" s="101"/>
      <c r="HDU265" s="101"/>
      <c r="HDV265" s="101"/>
      <c r="HDW265" s="101"/>
      <c r="HDX265" s="101"/>
      <c r="HDY265" s="101"/>
      <c r="HDZ265" s="101"/>
      <c r="HEA265" s="101"/>
      <c r="HEB265" s="101"/>
      <c r="HEC265" s="101"/>
      <c r="HED265" s="101"/>
      <c r="HEE265" s="101"/>
      <c r="HEF265" s="101"/>
      <c r="HEG265" s="101"/>
      <c r="HEH265" s="101"/>
      <c r="HEI265" s="101"/>
      <c r="HEJ265" s="101"/>
      <c r="HEK265" s="101"/>
      <c r="HEL265" s="101"/>
      <c r="HEM265" s="101"/>
      <c r="HEN265" s="101"/>
      <c r="HEO265" s="101"/>
      <c r="HEP265" s="101"/>
      <c r="HEQ265" s="101"/>
      <c r="HER265" s="101"/>
      <c r="HES265" s="101"/>
      <c r="HET265" s="101"/>
      <c r="HEU265" s="101"/>
      <c r="HEV265" s="101"/>
      <c r="HEW265" s="101"/>
      <c r="HEX265" s="101"/>
      <c r="HEY265" s="101"/>
      <c r="HEZ265" s="101"/>
      <c r="HFA265" s="101"/>
      <c r="HFB265" s="101"/>
      <c r="HFC265" s="101"/>
      <c r="HFD265" s="101"/>
      <c r="HFE265" s="101"/>
      <c r="HFF265" s="101"/>
      <c r="HFG265" s="101"/>
      <c r="HFH265" s="101"/>
      <c r="HFI265" s="101"/>
      <c r="HFJ265" s="101"/>
      <c r="HFK265" s="101"/>
      <c r="HFL265" s="101"/>
      <c r="HFM265" s="101"/>
      <c r="HFN265" s="101"/>
      <c r="HFO265" s="101"/>
      <c r="HFP265" s="101"/>
      <c r="HFQ265" s="101"/>
      <c r="HFR265" s="101"/>
      <c r="HFS265" s="101"/>
      <c r="HFT265" s="101"/>
      <c r="HFU265" s="101"/>
      <c r="HFV265" s="101"/>
      <c r="HFW265" s="101"/>
      <c r="HFX265" s="101"/>
      <c r="HFY265" s="101"/>
      <c r="HFZ265" s="101"/>
      <c r="HGA265" s="101"/>
      <c r="HGB265" s="101"/>
      <c r="HGC265" s="101"/>
      <c r="HGD265" s="101"/>
      <c r="HGE265" s="101"/>
      <c r="HGF265" s="101"/>
      <c r="HGG265" s="101"/>
      <c r="HGH265" s="101"/>
      <c r="HGI265" s="101"/>
      <c r="HGJ265" s="101"/>
      <c r="HGK265" s="101"/>
      <c r="HGL265" s="101"/>
      <c r="HGM265" s="101"/>
      <c r="HGN265" s="101"/>
      <c r="HGO265" s="101"/>
      <c r="HGP265" s="101"/>
      <c r="HGQ265" s="101"/>
      <c r="HGR265" s="101"/>
      <c r="HGS265" s="101"/>
      <c r="HGT265" s="101"/>
      <c r="HGU265" s="101"/>
      <c r="HGV265" s="101"/>
      <c r="HGW265" s="101"/>
      <c r="HGX265" s="101"/>
      <c r="HGY265" s="101"/>
      <c r="HGZ265" s="101"/>
      <c r="HHA265" s="101"/>
      <c r="HHB265" s="101"/>
      <c r="HHC265" s="101"/>
      <c r="HHD265" s="101"/>
      <c r="HHE265" s="101"/>
      <c r="HHF265" s="101"/>
      <c r="HHG265" s="101"/>
      <c r="HHH265" s="101"/>
      <c r="HHI265" s="101"/>
      <c r="HHJ265" s="101"/>
      <c r="HHK265" s="101"/>
      <c r="HHL265" s="101"/>
      <c r="HHM265" s="101"/>
      <c r="HHN265" s="101"/>
      <c r="HHO265" s="101"/>
      <c r="HHP265" s="101"/>
      <c r="HHQ265" s="101"/>
      <c r="HHR265" s="101"/>
      <c r="HHS265" s="101"/>
      <c r="HHT265" s="101"/>
      <c r="HHU265" s="101"/>
      <c r="HHV265" s="101"/>
      <c r="HHW265" s="101"/>
      <c r="HHX265" s="101"/>
      <c r="HHY265" s="101"/>
      <c r="HHZ265" s="101"/>
      <c r="HIA265" s="101"/>
      <c r="HIB265" s="101"/>
      <c r="HIC265" s="101"/>
      <c r="HID265" s="101"/>
      <c r="HIE265" s="101"/>
      <c r="HIF265" s="101"/>
      <c r="HIG265" s="101"/>
      <c r="HIH265" s="101"/>
      <c r="HII265" s="101"/>
      <c r="HIJ265" s="101"/>
      <c r="HIK265" s="101"/>
      <c r="HIL265" s="101"/>
      <c r="HIM265" s="101"/>
      <c r="HIN265" s="101"/>
      <c r="HIO265" s="101"/>
      <c r="HIP265" s="101"/>
      <c r="HIQ265" s="101"/>
      <c r="HIR265" s="101"/>
      <c r="HIS265" s="101"/>
      <c r="HIT265" s="101"/>
      <c r="HIU265" s="101"/>
      <c r="HIV265" s="101"/>
      <c r="HIW265" s="101"/>
      <c r="HIX265" s="101"/>
      <c r="HIY265" s="101"/>
      <c r="HIZ265" s="101"/>
      <c r="HJA265" s="101"/>
      <c r="HJB265" s="101"/>
      <c r="HJC265" s="101"/>
      <c r="HJD265" s="101"/>
      <c r="HJE265" s="101"/>
      <c r="HJF265" s="101"/>
      <c r="HJG265" s="101"/>
      <c r="HJH265" s="101"/>
      <c r="HJI265" s="101"/>
      <c r="HJJ265" s="101"/>
      <c r="HJK265" s="101"/>
      <c r="HJL265" s="101"/>
      <c r="HJM265" s="101"/>
      <c r="HJN265" s="101"/>
      <c r="HJO265" s="101"/>
      <c r="HJP265" s="101"/>
      <c r="HJQ265" s="101"/>
      <c r="HJR265" s="101"/>
      <c r="HJS265" s="101"/>
      <c r="HJT265" s="101"/>
      <c r="HJU265" s="101"/>
      <c r="HJV265" s="101"/>
      <c r="HJW265" s="101"/>
      <c r="HJX265" s="101"/>
      <c r="HJY265" s="101"/>
      <c r="HJZ265" s="101"/>
      <c r="HKA265" s="101"/>
      <c r="HKB265" s="101"/>
      <c r="HKC265" s="101"/>
      <c r="HKD265" s="101"/>
      <c r="HKE265" s="101"/>
      <c r="HKF265" s="101"/>
      <c r="HKG265" s="101"/>
      <c r="HKH265" s="101"/>
      <c r="HKI265" s="101"/>
      <c r="HKJ265" s="101"/>
      <c r="HKK265" s="101"/>
      <c r="HKL265" s="101"/>
      <c r="HKM265" s="101"/>
      <c r="HKN265" s="101"/>
      <c r="HKO265" s="101"/>
      <c r="HKP265" s="101"/>
      <c r="HKQ265" s="101"/>
      <c r="HKR265" s="101"/>
      <c r="HKS265" s="101"/>
      <c r="HKT265" s="101"/>
      <c r="HKU265" s="101"/>
      <c r="HKV265" s="101"/>
      <c r="HKW265" s="101"/>
      <c r="HKX265" s="101"/>
      <c r="HKY265" s="101"/>
      <c r="HKZ265" s="101"/>
      <c r="HLA265" s="101"/>
      <c r="HLB265" s="101"/>
      <c r="HLC265" s="101"/>
      <c r="HLD265" s="101"/>
      <c r="HLE265" s="101"/>
      <c r="HLF265" s="101"/>
      <c r="HLG265" s="101"/>
      <c r="HLH265" s="101"/>
      <c r="HLI265" s="101"/>
      <c r="HLJ265" s="101"/>
      <c r="HLK265" s="101"/>
      <c r="HLL265" s="101"/>
      <c r="HLM265" s="101"/>
      <c r="HLN265" s="101"/>
      <c r="HLO265" s="101"/>
      <c r="HLP265" s="101"/>
      <c r="HLQ265" s="101"/>
      <c r="HLR265" s="101"/>
      <c r="HLS265" s="101"/>
      <c r="HLT265" s="101"/>
      <c r="HLU265" s="101"/>
      <c r="HLV265" s="101"/>
      <c r="HLW265" s="101"/>
      <c r="HLX265" s="101"/>
      <c r="HLY265" s="101"/>
      <c r="HLZ265" s="101"/>
      <c r="HMA265" s="101"/>
      <c r="HMB265" s="101"/>
      <c r="HMC265" s="101"/>
      <c r="HMD265" s="101"/>
      <c r="HME265" s="101"/>
      <c r="HMF265" s="101"/>
      <c r="HMG265" s="101"/>
      <c r="HMH265" s="101"/>
      <c r="HMI265" s="101"/>
      <c r="HMJ265" s="101"/>
      <c r="HMK265" s="101"/>
      <c r="HML265" s="101"/>
      <c r="HMM265" s="101"/>
      <c r="HMN265" s="101"/>
      <c r="HMO265" s="101"/>
      <c r="HMP265" s="101"/>
      <c r="HMQ265" s="101"/>
      <c r="HMR265" s="101"/>
      <c r="HMS265" s="101"/>
      <c r="HMT265" s="101"/>
      <c r="HMU265" s="101"/>
      <c r="HMV265" s="101"/>
      <c r="HMW265" s="101"/>
      <c r="HMX265" s="101"/>
      <c r="HMY265" s="101"/>
      <c r="HMZ265" s="101"/>
      <c r="HNA265" s="101"/>
      <c r="HNB265" s="101"/>
      <c r="HNC265" s="101"/>
      <c r="HND265" s="101"/>
      <c r="HNE265" s="101"/>
      <c r="HNF265" s="101"/>
      <c r="HNG265" s="101"/>
      <c r="HNH265" s="101"/>
      <c r="HNI265" s="101"/>
      <c r="HNJ265" s="101"/>
      <c r="HNK265" s="101"/>
      <c r="HNL265" s="101"/>
      <c r="HNM265" s="101"/>
      <c r="HNN265" s="101"/>
      <c r="HNO265" s="101"/>
      <c r="HNP265" s="101"/>
      <c r="HNQ265" s="101"/>
      <c r="HNR265" s="101"/>
      <c r="HNS265" s="101"/>
      <c r="HNT265" s="101"/>
      <c r="HNU265" s="101"/>
      <c r="HNV265" s="101"/>
      <c r="HNW265" s="101"/>
      <c r="HNX265" s="101"/>
      <c r="HNY265" s="101"/>
      <c r="HNZ265" s="101"/>
      <c r="HOA265" s="101"/>
      <c r="HOB265" s="101"/>
      <c r="HOC265" s="101"/>
      <c r="HOD265" s="101"/>
      <c r="HOE265" s="101"/>
      <c r="HOF265" s="101"/>
      <c r="HOG265" s="101"/>
      <c r="HOH265" s="101"/>
      <c r="HOI265" s="101"/>
      <c r="HOJ265" s="101"/>
      <c r="HOK265" s="101"/>
      <c r="HOL265" s="101"/>
      <c r="HOM265" s="101"/>
      <c r="HON265" s="101"/>
      <c r="HOO265" s="101"/>
      <c r="HOP265" s="101"/>
      <c r="HOQ265" s="101"/>
      <c r="HOR265" s="101"/>
      <c r="HOS265" s="101"/>
      <c r="HOT265" s="101"/>
      <c r="HOU265" s="101"/>
      <c r="HOV265" s="101"/>
      <c r="HOW265" s="101"/>
      <c r="HOX265" s="101"/>
      <c r="HOY265" s="101"/>
      <c r="HOZ265" s="101"/>
      <c r="HPA265" s="101"/>
      <c r="HPB265" s="101"/>
      <c r="HPC265" s="101"/>
      <c r="HPD265" s="101"/>
      <c r="HPE265" s="101"/>
      <c r="HPF265" s="101"/>
      <c r="HPG265" s="101"/>
      <c r="HPH265" s="101"/>
      <c r="HPI265" s="101"/>
      <c r="HPJ265" s="101"/>
      <c r="HPK265" s="101"/>
      <c r="HPL265" s="101"/>
      <c r="HPM265" s="101"/>
      <c r="HPN265" s="101"/>
      <c r="HPO265" s="101"/>
      <c r="HPP265" s="101"/>
      <c r="HPQ265" s="101"/>
      <c r="HPR265" s="101"/>
      <c r="HPS265" s="101"/>
      <c r="HPT265" s="101"/>
      <c r="HPU265" s="101"/>
      <c r="HPV265" s="101"/>
      <c r="HPW265" s="101"/>
      <c r="HPX265" s="101"/>
      <c r="HPY265" s="101"/>
      <c r="HPZ265" s="101"/>
      <c r="HQA265" s="101"/>
      <c r="HQB265" s="101"/>
      <c r="HQC265" s="101"/>
      <c r="HQD265" s="101"/>
      <c r="HQE265" s="101"/>
      <c r="HQF265" s="101"/>
      <c r="HQG265" s="101"/>
      <c r="HQH265" s="101"/>
      <c r="HQI265" s="101"/>
      <c r="HQJ265" s="101"/>
      <c r="HQK265" s="101"/>
      <c r="HQL265" s="101"/>
      <c r="HQM265" s="101"/>
      <c r="HQN265" s="101"/>
      <c r="HQO265" s="101"/>
      <c r="HQP265" s="101"/>
      <c r="HQQ265" s="101"/>
      <c r="HQR265" s="101"/>
      <c r="HQS265" s="101"/>
      <c r="HQT265" s="101"/>
      <c r="HQU265" s="101"/>
      <c r="HQV265" s="101"/>
      <c r="HQW265" s="101"/>
      <c r="HQX265" s="101"/>
      <c r="HQY265" s="101"/>
      <c r="HQZ265" s="101"/>
      <c r="HRA265" s="101"/>
      <c r="HRB265" s="101"/>
      <c r="HRC265" s="101"/>
      <c r="HRD265" s="101"/>
      <c r="HRE265" s="101"/>
      <c r="HRF265" s="101"/>
      <c r="HRG265" s="101"/>
      <c r="HRH265" s="101"/>
      <c r="HRI265" s="101"/>
      <c r="HRJ265" s="101"/>
      <c r="HRK265" s="101"/>
      <c r="HRL265" s="101"/>
      <c r="HRM265" s="101"/>
      <c r="HRN265" s="101"/>
      <c r="HRO265" s="101"/>
      <c r="HRP265" s="101"/>
      <c r="HRQ265" s="101"/>
      <c r="HRR265" s="101"/>
      <c r="HRS265" s="101"/>
      <c r="HRT265" s="101"/>
      <c r="HRU265" s="101"/>
      <c r="HRV265" s="101"/>
      <c r="HRW265" s="101"/>
      <c r="HRX265" s="101"/>
      <c r="HRY265" s="101"/>
      <c r="HRZ265" s="101"/>
      <c r="HSA265" s="101"/>
      <c r="HSB265" s="101"/>
      <c r="HSC265" s="101"/>
      <c r="HSD265" s="101"/>
      <c r="HSE265" s="101"/>
      <c r="HSF265" s="101"/>
      <c r="HSG265" s="101"/>
      <c r="HSH265" s="101"/>
      <c r="HSI265" s="101"/>
      <c r="HSJ265" s="101"/>
      <c r="HSK265" s="101"/>
      <c r="HSL265" s="101"/>
      <c r="HSM265" s="101"/>
      <c r="HSN265" s="101"/>
      <c r="HSO265" s="101"/>
      <c r="HSP265" s="101"/>
      <c r="HSQ265" s="101"/>
      <c r="HSR265" s="101"/>
      <c r="HSS265" s="101"/>
      <c r="HST265" s="101"/>
      <c r="HSU265" s="101"/>
      <c r="HSV265" s="101"/>
      <c r="HSW265" s="101"/>
      <c r="HSX265" s="101"/>
      <c r="HSY265" s="101"/>
      <c r="HSZ265" s="101"/>
      <c r="HTA265" s="101"/>
      <c r="HTB265" s="101"/>
      <c r="HTC265" s="101"/>
      <c r="HTD265" s="101"/>
      <c r="HTE265" s="101"/>
      <c r="HTF265" s="101"/>
      <c r="HTG265" s="101"/>
      <c r="HTH265" s="101"/>
      <c r="HTI265" s="101"/>
      <c r="HTJ265" s="101"/>
      <c r="HTK265" s="101"/>
      <c r="HTL265" s="101"/>
      <c r="HTM265" s="101"/>
      <c r="HTN265" s="101"/>
      <c r="HTO265" s="101"/>
      <c r="HTP265" s="101"/>
      <c r="HTQ265" s="101"/>
      <c r="HTR265" s="101"/>
      <c r="HTS265" s="101"/>
      <c r="HTT265" s="101"/>
      <c r="HTU265" s="101"/>
      <c r="HTV265" s="101"/>
      <c r="HTW265" s="101"/>
      <c r="HTX265" s="101"/>
      <c r="HTY265" s="101"/>
      <c r="HTZ265" s="101"/>
      <c r="HUA265" s="101"/>
      <c r="HUB265" s="101"/>
      <c r="HUC265" s="101"/>
      <c r="HUD265" s="101"/>
      <c r="HUE265" s="101"/>
      <c r="HUF265" s="101"/>
      <c r="HUG265" s="101"/>
      <c r="HUH265" s="101"/>
      <c r="HUI265" s="101"/>
      <c r="HUJ265" s="101"/>
      <c r="HUK265" s="101"/>
      <c r="HUL265" s="101"/>
      <c r="HUM265" s="101"/>
      <c r="HUN265" s="101"/>
      <c r="HUO265" s="101"/>
      <c r="HUP265" s="101"/>
      <c r="HUQ265" s="101"/>
      <c r="HUR265" s="101"/>
      <c r="HUS265" s="101"/>
      <c r="HUT265" s="101"/>
      <c r="HUU265" s="101"/>
      <c r="HUV265" s="101"/>
      <c r="HUW265" s="101"/>
      <c r="HUX265" s="101"/>
      <c r="HUY265" s="101"/>
      <c r="HUZ265" s="101"/>
      <c r="HVA265" s="101"/>
      <c r="HVB265" s="101"/>
      <c r="HVC265" s="101"/>
      <c r="HVD265" s="101"/>
      <c r="HVE265" s="101"/>
      <c r="HVF265" s="101"/>
      <c r="HVG265" s="101"/>
      <c r="HVH265" s="101"/>
      <c r="HVI265" s="101"/>
      <c r="HVJ265" s="101"/>
      <c r="HVK265" s="101"/>
      <c r="HVL265" s="101"/>
      <c r="HVM265" s="101"/>
      <c r="HVN265" s="101"/>
      <c r="HVO265" s="101"/>
      <c r="HVP265" s="101"/>
      <c r="HVQ265" s="101"/>
      <c r="HVR265" s="101"/>
      <c r="HVS265" s="101"/>
      <c r="HVT265" s="101"/>
      <c r="HVU265" s="101"/>
      <c r="HVV265" s="101"/>
      <c r="HVW265" s="101"/>
      <c r="HVX265" s="101"/>
      <c r="HVY265" s="101"/>
      <c r="HVZ265" s="101"/>
      <c r="HWA265" s="101"/>
      <c r="HWB265" s="101"/>
      <c r="HWC265" s="101"/>
      <c r="HWD265" s="101"/>
      <c r="HWE265" s="101"/>
      <c r="HWF265" s="101"/>
      <c r="HWG265" s="101"/>
      <c r="HWH265" s="101"/>
      <c r="HWI265" s="101"/>
      <c r="HWJ265" s="101"/>
      <c r="HWK265" s="101"/>
      <c r="HWL265" s="101"/>
      <c r="HWM265" s="101"/>
      <c r="HWN265" s="101"/>
      <c r="HWO265" s="101"/>
      <c r="HWP265" s="101"/>
      <c r="HWQ265" s="101"/>
      <c r="HWR265" s="101"/>
      <c r="HWS265" s="101"/>
      <c r="HWT265" s="101"/>
      <c r="HWU265" s="101"/>
      <c r="HWV265" s="101"/>
      <c r="HWW265" s="101"/>
      <c r="HWX265" s="101"/>
      <c r="HWY265" s="101"/>
      <c r="HWZ265" s="101"/>
      <c r="HXA265" s="101"/>
      <c r="HXB265" s="101"/>
      <c r="HXC265" s="101"/>
      <c r="HXD265" s="101"/>
      <c r="HXE265" s="101"/>
      <c r="HXF265" s="101"/>
      <c r="HXG265" s="101"/>
      <c r="HXH265" s="101"/>
      <c r="HXI265" s="101"/>
      <c r="HXJ265" s="101"/>
      <c r="HXK265" s="101"/>
      <c r="HXL265" s="101"/>
      <c r="HXM265" s="101"/>
      <c r="HXN265" s="101"/>
      <c r="HXO265" s="101"/>
      <c r="HXP265" s="101"/>
      <c r="HXQ265" s="101"/>
      <c r="HXR265" s="101"/>
      <c r="HXS265" s="101"/>
      <c r="HXT265" s="101"/>
      <c r="HXU265" s="101"/>
      <c r="HXV265" s="101"/>
      <c r="HXW265" s="101"/>
      <c r="HXX265" s="101"/>
      <c r="HXY265" s="101"/>
      <c r="HXZ265" s="101"/>
      <c r="HYA265" s="101"/>
      <c r="HYB265" s="101"/>
      <c r="HYC265" s="101"/>
      <c r="HYD265" s="101"/>
      <c r="HYE265" s="101"/>
      <c r="HYF265" s="101"/>
      <c r="HYG265" s="101"/>
      <c r="HYH265" s="101"/>
      <c r="HYI265" s="101"/>
      <c r="HYJ265" s="101"/>
      <c r="HYK265" s="101"/>
      <c r="HYL265" s="101"/>
      <c r="HYM265" s="101"/>
      <c r="HYN265" s="101"/>
      <c r="HYO265" s="101"/>
      <c r="HYP265" s="101"/>
      <c r="HYQ265" s="101"/>
      <c r="HYR265" s="101"/>
      <c r="HYS265" s="101"/>
      <c r="HYT265" s="101"/>
      <c r="HYU265" s="101"/>
      <c r="HYV265" s="101"/>
      <c r="HYW265" s="101"/>
      <c r="HYX265" s="101"/>
      <c r="HYY265" s="101"/>
      <c r="HYZ265" s="101"/>
      <c r="HZA265" s="101"/>
      <c r="HZB265" s="101"/>
      <c r="HZC265" s="101"/>
      <c r="HZD265" s="101"/>
      <c r="HZE265" s="101"/>
      <c r="HZF265" s="101"/>
      <c r="HZG265" s="101"/>
      <c r="HZH265" s="101"/>
      <c r="HZI265" s="101"/>
      <c r="HZJ265" s="101"/>
      <c r="HZK265" s="101"/>
      <c r="HZL265" s="101"/>
      <c r="HZM265" s="101"/>
      <c r="HZN265" s="101"/>
      <c r="HZO265" s="101"/>
      <c r="HZP265" s="101"/>
      <c r="HZQ265" s="101"/>
      <c r="HZR265" s="101"/>
      <c r="HZS265" s="101"/>
      <c r="HZT265" s="101"/>
      <c r="HZU265" s="101"/>
      <c r="HZV265" s="101"/>
      <c r="HZW265" s="101"/>
      <c r="HZX265" s="101"/>
      <c r="HZY265" s="101"/>
      <c r="HZZ265" s="101"/>
      <c r="IAA265" s="101"/>
      <c r="IAB265" s="101"/>
      <c r="IAC265" s="101"/>
      <c r="IAD265" s="101"/>
      <c r="IAE265" s="101"/>
      <c r="IAF265" s="101"/>
      <c r="IAG265" s="101"/>
      <c r="IAH265" s="101"/>
      <c r="IAI265" s="101"/>
      <c r="IAJ265" s="101"/>
      <c r="IAK265" s="101"/>
      <c r="IAL265" s="101"/>
      <c r="IAM265" s="101"/>
      <c r="IAN265" s="101"/>
      <c r="IAO265" s="101"/>
      <c r="IAP265" s="101"/>
      <c r="IAQ265" s="101"/>
      <c r="IAR265" s="101"/>
      <c r="IAS265" s="101"/>
      <c r="IAT265" s="101"/>
      <c r="IAU265" s="101"/>
      <c r="IAV265" s="101"/>
      <c r="IAW265" s="101"/>
      <c r="IAX265" s="101"/>
      <c r="IAY265" s="101"/>
      <c r="IAZ265" s="101"/>
      <c r="IBA265" s="101"/>
      <c r="IBB265" s="101"/>
      <c r="IBC265" s="101"/>
      <c r="IBD265" s="101"/>
      <c r="IBE265" s="101"/>
      <c r="IBF265" s="101"/>
      <c r="IBG265" s="101"/>
      <c r="IBH265" s="101"/>
      <c r="IBI265" s="101"/>
      <c r="IBJ265" s="101"/>
      <c r="IBK265" s="101"/>
      <c r="IBL265" s="101"/>
      <c r="IBM265" s="101"/>
      <c r="IBN265" s="101"/>
      <c r="IBO265" s="101"/>
      <c r="IBP265" s="101"/>
      <c r="IBQ265" s="101"/>
      <c r="IBR265" s="101"/>
      <c r="IBS265" s="101"/>
      <c r="IBT265" s="101"/>
      <c r="IBU265" s="101"/>
      <c r="IBV265" s="101"/>
      <c r="IBW265" s="101"/>
      <c r="IBX265" s="101"/>
      <c r="IBY265" s="101"/>
      <c r="IBZ265" s="101"/>
      <c r="ICA265" s="101"/>
      <c r="ICB265" s="101"/>
      <c r="ICC265" s="101"/>
      <c r="ICD265" s="101"/>
      <c r="ICE265" s="101"/>
      <c r="ICF265" s="101"/>
      <c r="ICG265" s="101"/>
      <c r="ICH265" s="101"/>
      <c r="ICI265" s="101"/>
      <c r="ICJ265" s="101"/>
      <c r="ICK265" s="101"/>
      <c r="ICL265" s="101"/>
      <c r="ICM265" s="101"/>
      <c r="ICN265" s="101"/>
      <c r="ICO265" s="101"/>
      <c r="ICP265" s="101"/>
      <c r="ICQ265" s="101"/>
      <c r="ICR265" s="101"/>
      <c r="ICS265" s="101"/>
      <c r="ICT265" s="101"/>
      <c r="ICU265" s="101"/>
      <c r="ICV265" s="101"/>
      <c r="ICW265" s="101"/>
      <c r="ICX265" s="101"/>
      <c r="ICY265" s="101"/>
      <c r="ICZ265" s="101"/>
      <c r="IDA265" s="101"/>
      <c r="IDB265" s="101"/>
      <c r="IDC265" s="101"/>
      <c r="IDD265" s="101"/>
      <c r="IDE265" s="101"/>
      <c r="IDF265" s="101"/>
      <c r="IDG265" s="101"/>
      <c r="IDH265" s="101"/>
      <c r="IDI265" s="101"/>
      <c r="IDJ265" s="101"/>
      <c r="IDK265" s="101"/>
      <c r="IDL265" s="101"/>
      <c r="IDM265" s="101"/>
      <c r="IDN265" s="101"/>
      <c r="IDO265" s="101"/>
      <c r="IDP265" s="101"/>
      <c r="IDQ265" s="101"/>
      <c r="IDR265" s="101"/>
      <c r="IDS265" s="101"/>
      <c r="IDT265" s="101"/>
      <c r="IDU265" s="101"/>
      <c r="IDV265" s="101"/>
      <c r="IDW265" s="101"/>
      <c r="IDX265" s="101"/>
      <c r="IDY265" s="101"/>
      <c r="IDZ265" s="101"/>
      <c r="IEA265" s="101"/>
      <c r="IEB265" s="101"/>
      <c r="IEC265" s="101"/>
      <c r="IED265" s="101"/>
      <c r="IEE265" s="101"/>
      <c r="IEF265" s="101"/>
      <c r="IEG265" s="101"/>
      <c r="IEH265" s="101"/>
      <c r="IEI265" s="101"/>
      <c r="IEJ265" s="101"/>
      <c r="IEK265" s="101"/>
      <c r="IEL265" s="101"/>
      <c r="IEM265" s="101"/>
      <c r="IEN265" s="101"/>
      <c r="IEO265" s="101"/>
      <c r="IEP265" s="101"/>
      <c r="IEQ265" s="101"/>
      <c r="IER265" s="101"/>
      <c r="IES265" s="101"/>
      <c r="IET265" s="101"/>
      <c r="IEU265" s="101"/>
      <c r="IEV265" s="101"/>
      <c r="IEW265" s="101"/>
      <c r="IEX265" s="101"/>
      <c r="IEY265" s="101"/>
      <c r="IEZ265" s="101"/>
      <c r="IFA265" s="101"/>
      <c r="IFB265" s="101"/>
      <c r="IFC265" s="101"/>
      <c r="IFD265" s="101"/>
      <c r="IFE265" s="101"/>
      <c r="IFF265" s="101"/>
      <c r="IFG265" s="101"/>
      <c r="IFH265" s="101"/>
      <c r="IFI265" s="101"/>
      <c r="IFJ265" s="101"/>
      <c r="IFK265" s="101"/>
      <c r="IFL265" s="101"/>
      <c r="IFM265" s="101"/>
      <c r="IFN265" s="101"/>
      <c r="IFO265" s="101"/>
      <c r="IFP265" s="101"/>
      <c r="IFQ265" s="101"/>
      <c r="IFR265" s="101"/>
      <c r="IFS265" s="101"/>
      <c r="IFT265" s="101"/>
      <c r="IFU265" s="101"/>
      <c r="IFV265" s="101"/>
      <c r="IFW265" s="101"/>
      <c r="IFX265" s="101"/>
      <c r="IFY265" s="101"/>
      <c r="IFZ265" s="101"/>
      <c r="IGA265" s="101"/>
      <c r="IGB265" s="101"/>
      <c r="IGC265" s="101"/>
      <c r="IGD265" s="101"/>
      <c r="IGE265" s="101"/>
      <c r="IGF265" s="101"/>
      <c r="IGG265" s="101"/>
      <c r="IGH265" s="101"/>
      <c r="IGI265" s="101"/>
      <c r="IGJ265" s="101"/>
      <c r="IGK265" s="101"/>
      <c r="IGL265" s="101"/>
      <c r="IGM265" s="101"/>
      <c r="IGN265" s="101"/>
      <c r="IGO265" s="101"/>
      <c r="IGP265" s="101"/>
      <c r="IGQ265" s="101"/>
      <c r="IGR265" s="101"/>
      <c r="IGS265" s="101"/>
      <c r="IGT265" s="101"/>
      <c r="IGU265" s="101"/>
      <c r="IGV265" s="101"/>
      <c r="IGW265" s="101"/>
      <c r="IGX265" s="101"/>
      <c r="IGY265" s="101"/>
      <c r="IGZ265" s="101"/>
      <c r="IHA265" s="101"/>
      <c r="IHB265" s="101"/>
      <c r="IHC265" s="101"/>
      <c r="IHD265" s="101"/>
      <c r="IHE265" s="101"/>
      <c r="IHF265" s="101"/>
      <c r="IHG265" s="101"/>
      <c r="IHH265" s="101"/>
      <c r="IHI265" s="101"/>
      <c r="IHJ265" s="101"/>
      <c r="IHK265" s="101"/>
      <c r="IHL265" s="101"/>
      <c r="IHM265" s="101"/>
      <c r="IHN265" s="101"/>
      <c r="IHO265" s="101"/>
      <c r="IHP265" s="101"/>
      <c r="IHQ265" s="101"/>
      <c r="IHR265" s="101"/>
      <c r="IHS265" s="101"/>
      <c r="IHT265" s="101"/>
      <c r="IHU265" s="101"/>
      <c r="IHV265" s="101"/>
      <c r="IHW265" s="101"/>
      <c r="IHX265" s="101"/>
      <c r="IHY265" s="101"/>
      <c r="IHZ265" s="101"/>
      <c r="IIA265" s="101"/>
      <c r="IIB265" s="101"/>
      <c r="IIC265" s="101"/>
      <c r="IID265" s="101"/>
      <c r="IIE265" s="101"/>
      <c r="IIF265" s="101"/>
      <c r="IIG265" s="101"/>
      <c r="IIH265" s="101"/>
      <c r="III265" s="101"/>
      <c r="IIJ265" s="101"/>
      <c r="IIK265" s="101"/>
      <c r="IIL265" s="101"/>
      <c r="IIM265" s="101"/>
      <c r="IIN265" s="101"/>
      <c r="IIO265" s="101"/>
      <c r="IIP265" s="101"/>
      <c r="IIQ265" s="101"/>
      <c r="IIR265" s="101"/>
      <c r="IIS265" s="101"/>
      <c r="IIT265" s="101"/>
      <c r="IIU265" s="101"/>
      <c r="IIV265" s="101"/>
      <c r="IIW265" s="101"/>
      <c r="IIX265" s="101"/>
      <c r="IIY265" s="101"/>
      <c r="IIZ265" s="101"/>
      <c r="IJA265" s="101"/>
      <c r="IJB265" s="101"/>
      <c r="IJC265" s="101"/>
      <c r="IJD265" s="101"/>
      <c r="IJE265" s="101"/>
      <c r="IJF265" s="101"/>
      <c r="IJG265" s="101"/>
      <c r="IJH265" s="101"/>
      <c r="IJI265" s="101"/>
      <c r="IJJ265" s="101"/>
      <c r="IJK265" s="101"/>
      <c r="IJL265" s="101"/>
      <c r="IJM265" s="101"/>
      <c r="IJN265" s="101"/>
      <c r="IJO265" s="101"/>
      <c r="IJP265" s="101"/>
      <c r="IJQ265" s="101"/>
      <c r="IJR265" s="101"/>
      <c r="IJS265" s="101"/>
      <c r="IJT265" s="101"/>
      <c r="IJU265" s="101"/>
      <c r="IJV265" s="101"/>
      <c r="IJW265" s="101"/>
      <c r="IJX265" s="101"/>
      <c r="IJY265" s="101"/>
      <c r="IJZ265" s="101"/>
      <c r="IKA265" s="101"/>
      <c r="IKB265" s="101"/>
      <c r="IKC265" s="101"/>
      <c r="IKD265" s="101"/>
      <c r="IKE265" s="101"/>
      <c r="IKF265" s="101"/>
      <c r="IKG265" s="101"/>
      <c r="IKH265" s="101"/>
      <c r="IKI265" s="101"/>
      <c r="IKJ265" s="101"/>
      <c r="IKK265" s="101"/>
      <c r="IKL265" s="101"/>
      <c r="IKM265" s="101"/>
      <c r="IKN265" s="101"/>
      <c r="IKO265" s="101"/>
      <c r="IKP265" s="101"/>
      <c r="IKQ265" s="101"/>
      <c r="IKR265" s="101"/>
      <c r="IKS265" s="101"/>
      <c r="IKT265" s="101"/>
      <c r="IKU265" s="101"/>
      <c r="IKV265" s="101"/>
      <c r="IKW265" s="101"/>
      <c r="IKX265" s="101"/>
      <c r="IKY265" s="101"/>
      <c r="IKZ265" s="101"/>
      <c r="ILA265" s="101"/>
      <c r="ILB265" s="101"/>
      <c r="ILC265" s="101"/>
      <c r="ILD265" s="101"/>
      <c r="ILE265" s="101"/>
      <c r="ILF265" s="101"/>
      <c r="ILG265" s="101"/>
      <c r="ILH265" s="101"/>
      <c r="ILI265" s="101"/>
      <c r="ILJ265" s="101"/>
      <c r="ILK265" s="101"/>
      <c r="ILL265" s="101"/>
      <c r="ILM265" s="101"/>
      <c r="ILN265" s="101"/>
      <c r="ILO265" s="101"/>
      <c r="ILP265" s="101"/>
      <c r="ILQ265" s="101"/>
      <c r="ILR265" s="101"/>
      <c r="ILS265" s="101"/>
      <c r="ILT265" s="101"/>
      <c r="ILU265" s="101"/>
      <c r="ILV265" s="101"/>
      <c r="ILW265" s="101"/>
      <c r="ILX265" s="101"/>
      <c r="ILY265" s="101"/>
      <c r="ILZ265" s="101"/>
      <c r="IMA265" s="101"/>
      <c r="IMB265" s="101"/>
      <c r="IMC265" s="101"/>
      <c r="IMD265" s="101"/>
      <c r="IME265" s="101"/>
      <c r="IMF265" s="101"/>
      <c r="IMG265" s="101"/>
      <c r="IMH265" s="101"/>
      <c r="IMI265" s="101"/>
      <c r="IMJ265" s="101"/>
      <c r="IMK265" s="101"/>
      <c r="IML265" s="101"/>
      <c r="IMM265" s="101"/>
      <c r="IMN265" s="101"/>
      <c r="IMO265" s="101"/>
      <c r="IMP265" s="101"/>
      <c r="IMQ265" s="101"/>
      <c r="IMR265" s="101"/>
      <c r="IMS265" s="101"/>
      <c r="IMT265" s="101"/>
      <c r="IMU265" s="101"/>
      <c r="IMV265" s="101"/>
      <c r="IMW265" s="101"/>
      <c r="IMX265" s="101"/>
      <c r="IMY265" s="101"/>
      <c r="IMZ265" s="101"/>
      <c r="INA265" s="101"/>
      <c r="INB265" s="101"/>
      <c r="INC265" s="101"/>
      <c r="IND265" s="101"/>
      <c r="INE265" s="101"/>
      <c r="INF265" s="101"/>
      <c r="ING265" s="101"/>
      <c r="INH265" s="101"/>
      <c r="INI265" s="101"/>
      <c r="INJ265" s="101"/>
      <c r="INK265" s="101"/>
      <c r="INL265" s="101"/>
      <c r="INM265" s="101"/>
      <c r="INN265" s="101"/>
      <c r="INO265" s="101"/>
      <c r="INP265" s="101"/>
      <c r="INQ265" s="101"/>
      <c r="INR265" s="101"/>
      <c r="INS265" s="101"/>
      <c r="INT265" s="101"/>
      <c r="INU265" s="101"/>
      <c r="INV265" s="101"/>
      <c r="INW265" s="101"/>
      <c r="INX265" s="101"/>
      <c r="INY265" s="101"/>
      <c r="INZ265" s="101"/>
      <c r="IOA265" s="101"/>
      <c r="IOB265" s="101"/>
      <c r="IOC265" s="101"/>
      <c r="IOD265" s="101"/>
      <c r="IOE265" s="101"/>
      <c r="IOF265" s="101"/>
      <c r="IOG265" s="101"/>
      <c r="IOH265" s="101"/>
      <c r="IOI265" s="101"/>
      <c r="IOJ265" s="101"/>
      <c r="IOK265" s="101"/>
      <c r="IOL265" s="101"/>
      <c r="IOM265" s="101"/>
      <c r="ION265" s="101"/>
      <c r="IOO265" s="101"/>
      <c r="IOP265" s="101"/>
      <c r="IOQ265" s="101"/>
      <c r="IOR265" s="101"/>
      <c r="IOS265" s="101"/>
      <c r="IOT265" s="101"/>
      <c r="IOU265" s="101"/>
      <c r="IOV265" s="101"/>
      <c r="IOW265" s="101"/>
      <c r="IOX265" s="101"/>
      <c r="IOY265" s="101"/>
      <c r="IOZ265" s="101"/>
      <c r="IPA265" s="101"/>
      <c r="IPB265" s="101"/>
      <c r="IPC265" s="101"/>
      <c r="IPD265" s="101"/>
      <c r="IPE265" s="101"/>
      <c r="IPF265" s="101"/>
      <c r="IPG265" s="101"/>
      <c r="IPH265" s="101"/>
      <c r="IPI265" s="101"/>
      <c r="IPJ265" s="101"/>
      <c r="IPK265" s="101"/>
      <c r="IPL265" s="101"/>
      <c r="IPM265" s="101"/>
      <c r="IPN265" s="101"/>
      <c r="IPO265" s="101"/>
      <c r="IPP265" s="101"/>
      <c r="IPQ265" s="101"/>
      <c r="IPR265" s="101"/>
      <c r="IPS265" s="101"/>
      <c r="IPT265" s="101"/>
      <c r="IPU265" s="101"/>
      <c r="IPV265" s="101"/>
      <c r="IPW265" s="101"/>
      <c r="IPX265" s="101"/>
      <c r="IPY265" s="101"/>
      <c r="IPZ265" s="101"/>
      <c r="IQA265" s="101"/>
      <c r="IQB265" s="101"/>
      <c r="IQC265" s="101"/>
      <c r="IQD265" s="101"/>
      <c r="IQE265" s="101"/>
      <c r="IQF265" s="101"/>
      <c r="IQG265" s="101"/>
      <c r="IQH265" s="101"/>
      <c r="IQI265" s="101"/>
      <c r="IQJ265" s="101"/>
      <c r="IQK265" s="101"/>
      <c r="IQL265" s="101"/>
      <c r="IQM265" s="101"/>
      <c r="IQN265" s="101"/>
      <c r="IQO265" s="101"/>
      <c r="IQP265" s="101"/>
      <c r="IQQ265" s="101"/>
      <c r="IQR265" s="101"/>
      <c r="IQS265" s="101"/>
      <c r="IQT265" s="101"/>
      <c r="IQU265" s="101"/>
      <c r="IQV265" s="101"/>
      <c r="IQW265" s="101"/>
      <c r="IQX265" s="101"/>
      <c r="IQY265" s="101"/>
      <c r="IQZ265" s="101"/>
      <c r="IRA265" s="101"/>
      <c r="IRB265" s="101"/>
      <c r="IRC265" s="101"/>
      <c r="IRD265" s="101"/>
      <c r="IRE265" s="101"/>
      <c r="IRF265" s="101"/>
      <c r="IRG265" s="101"/>
      <c r="IRH265" s="101"/>
      <c r="IRI265" s="101"/>
      <c r="IRJ265" s="101"/>
      <c r="IRK265" s="101"/>
      <c r="IRL265" s="101"/>
      <c r="IRM265" s="101"/>
      <c r="IRN265" s="101"/>
      <c r="IRO265" s="101"/>
      <c r="IRP265" s="101"/>
      <c r="IRQ265" s="101"/>
      <c r="IRR265" s="101"/>
      <c r="IRS265" s="101"/>
      <c r="IRT265" s="101"/>
      <c r="IRU265" s="101"/>
      <c r="IRV265" s="101"/>
      <c r="IRW265" s="101"/>
      <c r="IRX265" s="101"/>
      <c r="IRY265" s="101"/>
      <c r="IRZ265" s="101"/>
      <c r="ISA265" s="101"/>
      <c r="ISB265" s="101"/>
      <c r="ISC265" s="101"/>
      <c r="ISD265" s="101"/>
      <c r="ISE265" s="101"/>
      <c r="ISF265" s="101"/>
      <c r="ISG265" s="101"/>
      <c r="ISH265" s="101"/>
      <c r="ISI265" s="101"/>
      <c r="ISJ265" s="101"/>
      <c r="ISK265" s="101"/>
      <c r="ISL265" s="101"/>
      <c r="ISM265" s="101"/>
      <c r="ISN265" s="101"/>
      <c r="ISO265" s="101"/>
      <c r="ISP265" s="101"/>
      <c r="ISQ265" s="101"/>
      <c r="ISR265" s="101"/>
      <c r="ISS265" s="101"/>
      <c r="IST265" s="101"/>
      <c r="ISU265" s="101"/>
      <c r="ISV265" s="101"/>
      <c r="ISW265" s="101"/>
      <c r="ISX265" s="101"/>
      <c r="ISY265" s="101"/>
      <c r="ISZ265" s="101"/>
      <c r="ITA265" s="101"/>
      <c r="ITB265" s="101"/>
      <c r="ITC265" s="101"/>
      <c r="ITD265" s="101"/>
      <c r="ITE265" s="101"/>
      <c r="ITF265" s="101"/>
      <c r="ITG265" s="101"/>
      <c r="ITH265" s="101"/>
      <c r="ITI265" s="101"/>
      <c r="ITJ265" s="101"/>
      <c r="ITK265" s="101"/>
      <c r="ITL265" s="101"/>
      <c r="ITM265" s="101"/>
      <c r="ITN265" s="101"/>
      <c r="ITO265" s="101"/>
      <c r="ITP265" s="101"/>
      <c r="ITQ265" s="101"/>
      <c r="ITR265" s="101"/>
      <c r="ITS265" s="101"/>
      <c r="ITT265" s="101"/>
      <c r="ITU265" s="101"/>
      <c r="ITV265" s="101"/>
      <c r="ITW265" s="101"/>
      <c r="ITX265" s="101"/>
      <c r="ITY265" s="101"/>
      <c r="ITZ265" s="101"/>
      <c r="IUA265" s="101"/>
      <c r="IUB265" s="101"/>
      <c r="IUC265" s="101"/>
      <c r="IUD265" s="101"/>
      <c r="IUE265" s="101"/>
      <c r="IUF265" s="101"/>
      <c r="IUG265" s="101"/>
      <c r="IUH265" s="101"/>
      <c r="IUI265" s="101"/>
      <c r="IUJ265" s="101"/>
      <c r="IUK265" s="101"/>
      <c r="IUL265" s="101"/>
      <c r="IUM265" s="101"/>
      <c r="IUN265" s="101"/>
      <c r="IUO265" s="101"/>
      <c r="IUP265" s="101"/>
      <c r="IUQ265" s="101"/>
      <c r="IUR265" s="101"/>
      <c r="IUS265" s="101"/>
      <c r="IUT265" s="101"/>
      <c r="IUU265" s="101"/>
      <c r="IUV265" s="101"/>
      <c r="IUW265" s="101"/>
      <c r="IUX265" s="101"/>
      <c r="IUY265" s="101"/>
      <c r="IUZ265" s="101"/>
      <c r="IVA265" s="101"/>
      <c r="IVB265" s="101"/>
      <c r="IVC265" s="101"/>
      <c r="IVD265" s="101"/>
      <c r="IVE265" s="101"/>
      <c r="IVF265" s="101"/>
      <c r="IVG265" s="101"/>
      <c r="IVH265" s="101"/>
      <c r="IVI265" s="101"/>
      <c r="IVJ265" s="101"/>
      <c r="IVK265" s="101"/>
      <c r="IVL265" s="101"/>
      <c r="IVM265" s="101"/>
      <c r="IVN265" s="101"/>
      <c r="IVO265" s="101"/>
      <c r="IVP265" s="101"/>
      <c r="IVQ265" s="101"/>
      <c r="IVR265" s="101"/>
      <c r="IVS265" s="101"/>
      <c r="IVT265" s="101"/>
      <c r="IVU265" s="101"/>
      <c r="IVV265" s="101"/>
      <c r="IVW265" s="101"/>
      <c r="IVX265" s="101"/>
      <c r="IVY265" s="101"/>
      <c r="IVZ265" s="101"/>
      <c r="IWA265" s="101"/>
      <c r="IWB265" s="101"/>
      <c r="IWC265" s="101"/>
      <c r="IWD265" s="101"/>
      <c r="IWE265" s="101"/>
      <c r="IWF265" s="101"/>
      <c r="IWG265" s="101"/>
      <c r="IWH265" s="101"/>
      <c r="IWI265" s="101"/>
      <c r="IWJ265" s="101"/>
      <c r="IWK265" s="101"/>
      <c r="IWL265" s="101"/>
      <c r="IWM265" s="101"/>
      <c r="IWN265" s="101"/>
      <c r="IWO265" s="101"/>
      <c r="IWP265" s="101"/>
      <c r="IWQ265" s="101"/>
      <c r="IWR265" s="101"/>
      <c r="IWS265" s="101"/>
      <c r="IWT265" s="101"/>
      <c r="IWU265" s="101"/>
      <c r="IWV265" s="101"/>
      <c r="IWW265" s="101"/>
      <c r="IWX265" s="101"/>
      <c r="IWY265" s="101"/>
      <c r="IWZ265" s="101"/>
      <c r="IXA265" s="101"/>
      <c r="IXB265" s="101"/>
      <c r="IXC265" s="101"/>
      <c r="IXD265" s="101"/>
      <c r="IXE265" s="101"/>
      <c r="IXF265" s="101"/>
      <c r="IXG265" s="101"/>
      <c r="IXH265" s="101"/>
      <c r="IXI265" s="101"/>
      <c r="IXJ265" s="101"/>
      <c r="IXK265" s="101"/>
      <c r="IXL265" s="101"/>
      <c r="IXM265" s="101"/>
      <c r="IXN265" s="101"/>
      <c r="IXO265" s="101"/>
      <c r="IXP265" s="101"/>
      <c r="IXQ265" s="101"/>
      <c r="IXR265" s="101"/>
      <c r="IXS265" s="101"/>
      <c r="IXT265" s="101"/>
      <c r="IXU265" s="101"/>
      <c r="IXV265" s="101"/>
      <c r="IXW265" s="101"/>
      <c r="IXX265" s="101"/>
      <c r="IXY265" s="101"/>
      <c r="IXZ265" s="101"/>
      <c r="IYA265" s="101"/>
      <c r="IYB265" s="101"/>
      <c r="IYC265" s="101"/>
      <c r="IYD265" s="101"/>
      <c r="IYE265" s="101"/>
      <c r="IYF265" s="101"/>
      <c r="IYG265" s="101"/>
      <c r="IYH265" s="101"/>
      <c r="IYI265" s="101"/>
      <c r="IYJ265" s="101"/>
      <c r="IYK265" s="101"/>
      <c r="IYL265" s="101"/>
      <c r="IYM265" s="101"/>
      <c r="IYN265" s="101"/>
      <c r="IYO265" s="101"/>
      <c r="IYP265" s="101"/>
      <c r="IYQ265" s="101"/>
      <c r="IYR265" s="101"/>
      <c r="IYS265" s="101"/>
      <c r="IYT265" s="101"/>
      <c r="IYU265" s="101"/>
      <c r="IYV265" s="101"/>
      <c r="IYW265" s="101"/>
      <c r="IYX265" s="101"/>
      <c r="IYY265" s="101"/>
      <c r="IYZ265" s="101"/>
      <c r="IZA265" s="101"/>
      <c r="IZB265" s="101"/>
      <c r="IZC265" s="101"/>
      <c r="IZD265" s="101"/>
      <c r="IZE265" s="101"/>
      <c r="IZF265" s="101"/>
      <c r="IZG265" s="101"/>
      <c r="IZH265" s="101"/>
      <c r="IZI265" s="101"/>
      <c r="IZJ265" s="101"/>
      <c r="IZK265" s="101"/>
      <c r="IZL265" s="101"/>
      <c r="IZM265" s="101"/>
      <c r="IZN265" s="101"/>
      <c r="IZO265" s="101"/>
      <c r="IZP265" s="101"/>
      <c r="IZQ265" s="101"/>
      <c r="IZR265" s="101"/>
      <c r="IZS265" s="101"/>
      <c r="IZT265" s="101"/>
      <c r="IZU265" s="101"/>
      <c r="IZV265" s="101"/>
      <c r="IZW265" s="101"/>
      <c r="IZX265" s="101"/>
      <c r="IZY265" s="101"/>
      <c r="IZZ265" s="101"/>
      <c r="JAA265" s="101"/>
      <c r="JAB265" s="101"/>
      <c r="JAC265" s="101"/>
      <c r="JAD265" s="101"/>
      <c r="JAE265" s="101"/>
      <c r="JAF265" s="101"/>
      <c r="JAG265" s="101"/>
      <c r="JAH265" s="101"/>
      <c r="JAI265" s="101"/>
      <c r="JAJ265" s="101"/>
      <c r="JAK265" s="101"/>
      <c r="JAL265" s="101"/>
      <c r="JAM265" s="101"/>
      <c r="JAN265" s="101"/>
      <c r="JAO265" s="101"/>
      <c r="JAP265" s="101"/>
      <c r="JAQ265" s="101"/>
      <c r="JAR265" s="101"/>
      <c r="JAS265" s="101"/>
      <c r="JAT265" s="101"/>
      <c r="JAU265" s="101"/>
      <c r="JAV265" s="101"/>
      <c r="JAW265" s="101"/>
      <c r="JAX265" s="101"/>
      <c r="JAY265" s="101"/>
      <c r="JAZ265" s="101"/>
      <c r="JBA265" s="101"/>
      <c r="JBB265" s="101"/>
      <c r="JBC265" s="101"/>
      <c r="JBD265" s="101"/>
      <c r="JBE265" s="101"/>
      <c r="JBF265" s="101"/>
      <c r="JBG265" s="101"/>
      <c r="JBH265" s="101"/>
      <c r="JBI265" s="101"/>
      <c r="JBJ265" s="101"/>
      <c r="JBK265" s="101"/>
      <c r="JBL265" s="101"/>
      <c r="JBM265" s="101"/>
      <c r="JBN265" s="101"/>
      <c r="JBO265" s="101"/>
      <c r="JBP265" s="101"/>
      <c r="JBQ265" s="101"/>
      <c r="JBR265" s="101"/>
      <c r="JBS265" s="101"/>
      <c r="JBT265" s="101"/>
      <c r="JBU265" s="101"/>
      <c r="JBV265" s="101"/>
      <c r="JBW265" s="101"/>
      <c r="JBX265" s="101"/>
      <c r="JBY265" s="101"/>
      <c r="JBZ265" s="101"/>
      <c r="JCA265" s="101"/>
      <c r="JCB265" s="101"/>
      <c r="JCC265" s="101"/>
      <c r="JCD265" s="101"/>
      <c r="JCE265" s="101"/>
      <c r="JCF265" s="101"/>
      <c r="JCG265" s="101"/>
      <c r="JCH265" s="101"/>
      <c r="JCI265" s="101"/>
      <c r="JCJ265" s="101"/>
      <c r="JCK265" s="101"/>
      <c r="JCL265" s="101"/>
      <c r="JCM265" s="101"/>
      <c r="JCN265" s="101"/>
      <c r="JCO265" s="101"/>
      <c r="JCP265" s="101"/>
      <c r="JCQ265" s="101"/>
      <c r="JCR265" s="101"/>
      <c r="JCS265" s="101"/>
      <c r="JCT265" s="101"/>
      <c r="JCU265" s="101"/>
      <c r="JCV265" s="101"/>
      <c r="JCW265" s="101"/>
      <c r="JCX265" s="101"/>
      <c r="JCY265" s="101"/>
      <c r="JCZ265" s="101"/>
      <c r="JDA265" s="101"/>
      <c r="JDB265" s="101"/>
      <c r="JDC265" s="101"/>
      <c r="JDD265" s="101"/>
      <c r="JDE265" s="101"/>
      <c r="JDF265" s="101"/>
      <c r="JDG265" s="101"/>
      <c r="JDH265" s="101"/>
      <c r="JDI265" s="101"/>
      <c r="JDJ265" s="101"/>
      <c r="JDK265" s="101"/>
      <c r="JDL265" s="101"/>
      <c r="JDM265" s="101"/>
      <c r="JDN265" s="101"/>
      <c r="JDO265" s="101"/>
      <c r="JDP265" s="101"/>
      <c r="JDQ265" s="101"/>
      <c r="JDR265" s="101"/>
      <c r="JDS265" s="101"/>
      <c r="JDT265" s="101"/>
      <c r="JDU265" s="101"/>
      <c r="JDV265" s="101"/>
      <c r="JDW265" s="101"/>
      <c r="JDX265" s="101"/>
      <c r="JDY265" s="101"/>
      <c r="JDZ265" s="101"/>
      <c r="JEA265" s="101"/>
      <c r="JEB265" s="101"/>
      <c r="JEC265" s="101"/>
      <c r="JED265" s="101"/>
      <c r="JEE265" s="101"/>
      <c r="JEF265" s="101"/>
      <c r="JEG265" s="101"/>
      <c r="JEH265" s="101"/>
      <c r="JEI265" s="101"/>
      <c r="JEJ265" s="101"/>
      <c r="JEK265" s="101"/>
      <c r="JEL265" s="101"/>
      <c r="JEM265" s="101"/>
      <c r="JEN265" s="101"/>
      <c r="JEO265" s="101"/>
      <c r="JEP265" s="101"/>
      <c r="JEQ265" s="101"/>
      <c r="JER265" s="101"/>
      <c r="JES265" s="101"/>
      <c r="JET265" s="101"/>
      <c r="JEU265" s="101"/>
      <c r="JEV265" s="101"/>
      <c r="JEW265" s="101"/>
      <c r="JEX265" s="101"/>
      <c r="JEY265" s="101"/>
      <c r="JEZ265" s="101"/>
      <c r="JFA265" s="101"/>
      <c r="JFB265" s="101"/>
      <c r="JFC265" s="101"/>
      <c r="JFD265" s="101"/>
      <c r="JFE265" s="101"/>
      <c r="JFF265" s="101"/>
      <c r="JFG265" s="101"/>
      <c r="JFH265" s="101"/>
      <c r="JFI265" s="101"/>
      <c r="JFJ265" s="101"/>
      <c r="JFK265" s="101"/>
      <c r="JFL265" s="101"/>
      <c r="JFM265" s="101"/>
      <c r="JFN265" s="101"/>
      <c r="JFO265" s="101"/>
      <c r="JFP265" s="101"/>
      <c r="JFQ265" s="101"/>
      <c r="JFR265" s="101"/>
      <c r="JFS265" s="101"/>
      <c r="JFT265" s="101"/>
      <c r="JFU265" s="101"/>
      <c r="JFV265" s="101"/>
      <c r="JFW265" s="101"/>
      <c r="JFX265" s="101"/>
      <c r="JFY265" s="101"/>
      <c r="JFZ265" s="101"/>
      <c r="JGA265" s="101"/>
      <c r="JGB265" s="101"/>
      <c r="JGC265" s="101"/>
      <c r="JGD265" s="101"/>
      <c r="JGE265" s="101"/>
      <c r="JGF265" s="101"/>
      <c r="JGG265" s="101"/>
      <c r="JGH265" s="101"/>
      <c r="JGI265" s="101"/>
      <c r="JGJ265" s="101"/>
      <c r="JGK265" s="101"/>
      <c r="JGL265" s="101"/>
      <c r="JGM265" s="101"/>
      <c r="JGN265" s="101"/>
      <c r="JGO265" s="101"/>
      <c r="JGP265" s="101"/>
      <c r="JGQ265" s="101"/>
      <c r="JGR265" s="101"/>
      <c r="JGS265" s="101"/>
      <c r="JGT265" s="101"/>
      <c r="JGU265" s="101"/>
      <c r="JGV265" s="101"/>
      <c r="JGW265" s="101"/>
      <c r="JGX265" s="101"/>
      <c r="JGY265" s="101"/>
      <c r="JGZ265" s="101"/>
      <c r="JHA265" s="101"/>
      <c r="JHB265" s="101"/>
      <c r="JHC265" s="101"/>
      <c r="JHD265" s="101"/>
      <c r="JHE265" s="101"/>
      <c r="JHF265" s="101"/>
      <c r="JHG265" s="101"/>
      <c r="JHH265" s="101"/>
      <c r="JHI265" s="101"/>
      <c r="JHJ265" s="101"/>
      <c r="JHK265" s="101"/>
      <c r="JHL265" s="101"/>
      <c r="JHM265" s="101"/>
      <c r="JHN265" s="101"/>
      <c r="JHO265" s="101"/>
      <c r="JHP265" s="101"/>
      <c r="JHQ265" s="101"/>
      <c r="JHR265" s="101"/>
      <c r="JHS265" s="101"/>
      <c r="JHT265" s="101"/>
      <c r="JHU265" s="101"/>
      <c r="JHV265" s="101"/>
      <c r="JHW265" s="101"/>
      <c r="JHX265" s="101"/>
      <c r="JHY265" s="101"/>
      <c r="JHZ265" s="101"/>
      <c r="JIA265" s="101"/>
      <c r="JIB265" s="101"/>
      <c r="JIC265" s="101"/>
      <c r="JID265" s="101"/>
      <c r="JIE265" s="101"/>
      <c r="JIF265" s="101"/>
      <c r="JIG265" s="101"/>
      <c r="JIH265" s="101"/>
      <c r="JII265" s="101"/>
      <c r="JIJ265" s="101"/>
      <c r="JIK265" s="101"/>
      <c r="JIL265" s="101"/>
      <c r="JIM265" s="101"/>
      <c r="JIN265" s="101"/>
      <c r="JIO265" s="101"/>
      <c r="JIP265" s="101"/>
      <c r="JIQ265" s="101"/>
      <c r="JIR265" s="101"/>
      <c r="JIS265" s="101"/>
      <c r="JIT265" s="101"/>
      <c r="JIU265" s="101"/>
      <c r="JIV265" s="101"/>
      <c r="JIW265" s="101"/>
      <c r="JIX265" s="101"/>
      <c r="JIY265" s="101"/>
      <c r="JIZ265" s="101"/>
      <c r="JJA265" s="101"/>
      <c r="JJB265" s="101"/>
      <c r="JJC265" s="101"/>
      <c r="JJD265" s="101"/>
      <c r="JJE265" s="101"/>
      <c r="JJF265" s="101"/>
      <c r="JJG265" s="101"/>
      <c r="JJH265" s="101"/>
      <c r="JJI265" s="101"/>
      <c r="JJJ265" s="101"/>
      <c r="JJK265" s="101"/>
      <c r="JJL265" s="101"/>
      <c r="JJM265" s="101"/>
      <c r="JJN265" s="101"/>
      <c r="JJO265" s="101"/>
      <c r="JJP265" s="101"/>
      <c r="JJQ265" s="101"/>
      <c r="JJR265" s="101"/>
      <c r="JJS265" s="101"/>
      <c r="JJT265" s="101"/>
      <c r="JJU265" s="101"/>
      <c r="JJV265" s="101"/>
      <c r="JJW265" s="101"/>
      <c r="JJX265" s="101"/>
      <c r="JJY265" s="101"/>
      <c r="JJZ265" s="101"/>
      <c r="JKA265" s="101"/>
      <c r="JKB265" s="101"/>
      <c r="JKC265" s="101"/>
      <c r="JKD265" s="101"/>
      <c r="JKE265" s="101"/>
      <c r="JKF265" s="101"/>
      <c r="JKG265" s="101"/>
      <c r="JKH265" s="101"/>
      <c r="JKI265" s="101"/>
      <c r="JKJ265" s="101"/>
      <c r="JKK265" s="101"/>
      <c r="JKL265" s="101"/>
      <c r="JKM265" s="101"/>
      <c r="JKN265" s="101"/>
      <c r="JKO265" s="101"/>
      <c r="JKP265" s="101"/>
      <c r="JKQ265" s="101"/>
      <c r="JKR265" s="101"/>
      <c r="JKS265" s="101"/>
      <c r="JKT265" s="101"/>
      <c r="JKU265" s="101"/>
      <c r="JKV265" s="101"/>
      <c r="JKW265" s="101"/>
      <c r="JKX265" s="101"/>
      <c r="JKY265" s="101"/>
      <c r="JKZ265" s="101"/>
      <c r="JLA265" s="101"/>
      <c r="JLB265" s="101"/>
      <c r="JLC265" s="101"/>
      <c r="JLD265" s="101"/>
      <c r="JLE265" s="101"/>
      <c r="JLF265" s="101"/>
      <c r="JLG265" s="101"/>
      <c r="JLH265" s="101"/>
      <c r="JLI265" s="101"/>
      <c r="JLJ265" s="101"/>
      <c r="JLK265" s="101"/>
      <c r="JLL265" s="101"/>
      <c r="JLM265" s="101"/>
      <c r="JLN265" s="101"/>
      <c r="JLO265" s="101"/>
      <c r="JLP265" s="101"/>
      <c r="JLQ265" s="101"/>
      <c r="JLR265" s="101"/>
      <c r="JLS265" s="101"/>
      <c r="JLT265" s="101"/>
      <c r="JLU265" s="101"/>
      <c r="JLV265" s="101"/>
      <c r="JLW265" s="101"/>
      <c r="JLX265" s="101"/>
      <c r="JLY265" s="101"/>
      <c r="JLZ265" s="101"/>
      <c r="JMA265" s="101"/>
      <c r="JMB265" s="101"/>
      <c r="JMC265" s="101"/>
      <c r="JMD265" s="101"/>
      <c r="JME265" s="101"/>
      <c r="JMF265" s="101"/>
      <c r="JMG265" s="101"/>
      <c r="JMH265" s="101"/>
      <c r="JMI265" s="101"/>
      <c r="JMJ265" s="101"/>
      <c r="JMK265" s="101"/>
      <c r="JML265" s="101"/>
      <c r="JMM265" s="101"/>
      <c r="JMN265" s="101"/>
      <c r="JMO265" s="101"/>
      <c r="JMP265" s="101"/>
      <c r="JMQ265" s="101"/>
      <c r="JMR265" s="101"/>
      <c r="JMS265" s="101"/>
      <c r="JMT265" s="101"/>
      <c r="JMU265" s="101"/>
      <c r="JMV265" s="101"/>
      <c r="JMW265" s="101"/>
      <c r="JMX265" s="101"/>
      <c r="JMY265" s="101"/>
      <c r="JMZ265" s="101"/>
      <c r="JNA265" s="101"/>
      <c r="JNB265" s="101"/>
      <c r="JNC265" s="101"/>
      <c r="JND265" s="101"/>
      <c r="JNE265" s="101"/>
      <c r="JNF265" s="101"/>
      <c r="JNG265" s="101"/>
      <c r="JNH265" s="101"/>
      <c r="JNI265" s="101"/>
      <c r="JNJ265" s="101"/>
      <c r="JNK265" s="101"/>
      <c r="JNL265" s="101"/>
      <c r="JNM265" s="101"/>
      <c r="JNN265" s="101"/>
      <c r="JNO265" s="101"/>
      <c r="JNP265" s="101"/>
      <c r="JNQ265" s="101"/>
      <c r="JNR265" s="101"/>
      <c r="JNS265" s="101"/>
      <c r="JNT265" s="101"/>
      <c r="JNU265" s="101"/>
      <c r="JNV265" s="101"/>
      <c r="JNW265" s="101"/>
      <c r="JNX265" s="101"/>
      <c r="JNY265" s="101"/>
      <c r="JNZ265" s="101"/>
      <c r="JOA265" s="101"/>
      <c r="JOB265" s="101"/>
      <c r="JOC265" s="101"/>
      <c r="JOD265" s="101"/>
      <c r="JOE265" s="101"/>
      <c r="JOF265" s="101"/>
      <c r="JOG265" s="101"/>
      <c r="JOH265" s="101"/>
      <c r="JOI265" s="101"/>
      <c r="JOJ265" s="101"/>
      <c r="JOK265" s="101"/>
      <c r="JOL265" s="101"/>
      <c r="JOM265" s="101"/>
      <c r="JON265" s="101"/>
      <c r="JOO265" s="101"/>
      <c r="JOP265" s="101"/>
      <c r="JOQ265" s="101"/>
      <c r="JOR265" s="101"/>
      <c r="JOS265" s="101"/>
      <c r="JOT265" s="101"/>
      <c r="JOU265" s="101"/>
      <c r="JOV265" s="101"/>
      <c r="JOW265" s="101"/>
      <c r="JOX265" s="101"/>
      <c r="JOY265" s="101"/>
      <c r="JOZ265" s="101"/>
      <c r="JPA265" s="101"/>
      <c r="JPB265" s="101"/>
      <c r="JPC265" s="101"/>
      <c r="JPD265" s="101"/>
      <c r="JPE265" s="101"/>
      <c r="JPF265" s="101"/>
      <c r="JPG265" s="101"/>
      <c r="JPH265" s="101"/>
      <c r="JPI265" s="101"/>
      <c r="JPJ265" s="101"/>
      <c r="JPK265" s="101"/>
      <c r="JPL265" s="101"/>
      <c r="JPM265" s="101"/>
      <c r="JPN265" s="101"/>
      <c r="JPO265" s="101"/>
      <c r="JPP265" s="101"/>
      <c r="JPQ265" s="101"/>
      <c r="JPR265" s="101"/>
      <c r="JPS265" s="101"/>
      <c r="JPT265" s="101"/>
      <c r="JPU265" s="101"/>
      <c r="JPV265" s="101"/>
      <c r="JPW265" s="101"/>
      <c r="JPX265" s="101"/>
      <c r="JPY265" s="101"/>
      <c r="JPZ265" s="101"/>
      <c r="JQA265" s="101"/>
      <c r="JQB265" s="101"/>
      <c r="JQC265" s="101"/>
      <c r="JQD265" s="101"/>
      <c r="JQE265" s="101"/>
      <c r="JQF265" s="101"/>
      <c r="JQG265" s="101"/>
      <c r="JQH265" s="101"/>
      <c r="JQI265" s="101"/>
      <c r="JQJ265" s="101"/>
      <c r="JQK265" s="101"/>
      <c r="JQL265" s="101"/>
      <c r="JQM265" s="101"/>
      <c r="JQN265" s="101"/>
      <c r="JQO265" s="101"/>
      <c r="JQP265" s="101"/>
      <c r="JQQ265" s="101"/>
      <c r="JQR265" s="101"/>
      <c r="JQS265" s="101"/>
      <c r="JQT265" s="101"/>
      <c r="JQU265" s="101"/>
      <c r="JQV265" s="101"/>
      <c r="JQW265" s="101"/>
      <c r="JQX265" s="101"/>
      <c r="JQY265" s="101"/>
      <c r="JQZ265" s="101"/>
      <c r="JRA265" s="101"/>
      <c r="JRB265" s="101"/>
      <c r="JRC265" s="101"/>
      <c r="JRD265" s="101"/>
      <c r="JRE265" s="101"/>
      <c r="JRF265" s="101"/>
      <c r="JRG265" s="101"/>
      <c r="JRH265" s="101"/>
      <c r="JRI265" s="101"/>
      <c r="JRJ265" s="101"/>
      <c r="JRK265" s="101"/>
      <c r="JRL265" s="101"/>
      <c r="JRM265" s="101"/>
      <c r="JRN265" s="101"/>
      <c r="JRO265" s="101"/>
      <c r="JRP265" s="101"/>
      <c r="JRQ265" s="101"/>
      <c r="JRR265" s="101"/>
      <c r="JRS265" s="101"/>
      <c r="JRT265" s="101"/>
      <c r="JRU265" s="101"/>
      <c r="JRV265" s="101"/>
      <c r="JRW265" s="101"/>
      <c r="JRX265" s="101"/>
      <c r="JRY265" s="101"/>
      <c r="JRZ265" s="101"/>
      <c r="JSA265" s="101"/>
      <c r="JSB265" s="101"/>
      <c r="JSC265" s="101"/>
      <c r="JSD265" s="101"/>
      <c r="JSE265" s="101"/>
      <c r="JSF265" s="101"/>
      <c r="JSG265" s="101"/>
      <c r="JSH265" s="101"/>
      <c r="JSI265" s="101"/>
      <c r="JSJ265" s="101"/>
      <c r="JSK265" s="101"/>
      <c r="JSL265" s="101"/>
      <c r="JSM265" s="101"/>
      <c r="JSN265" s="101"/>
      <c r="JSO265" s="101"/>
      <c r="JSP265" s="101"/>
      <c r="JSQ265" s="101"/>
      <c r="JSR265" s="101"/>
      <c r="JSS265" s="101"/>
      <c r="JST265" s="101"/>
      <c r="JSU265" s="101"/>
      <c r="JSV265" s="101"/>
      <c r="JSW265" s="101"/>
      <c r="JSX265" s="101"/>
      <c r="JSY265" s="101"/>
      <c r="JSZ265" s="101"/>
      <c r="JTA265" s="101"/>
      <c r="JTB265" s="101"/>
      <c r="JTC265" s="101"/>
      <c r="JTD265" s="101"/>
      <c r="JTE265" s="101"/>
      <c r="JTF265" s="101"/>
      <c r="JTG265" s="101"/>
      <c r="JTH265" s="101"/>
      <c r="JTI265" s="101"/>
      <c r="JTJ265" s="101"/>
      <c r="JTK265" s="101"/>
      <c r="JTL265" s="101"/>
      <c r="JTM265" s="101"/>
      <c r="JTN265" s="101"/>
      <c r="JTO265" s="101"/>
      <c r="JTP265" s="101"/>
      <c r="JTQ265" s="101"/>
      <c r="JTR265" s="101"/>
      <c r="JTS265" s="101"/>
      <c r="JTT265" s="101"/>
      <c r="JTU265" s="101"/>
      <c r="JTV265" s="101"/>
      <c r="JTW265" s="101"/>
      <c r="JTX265" s="101"/>
      <c r="JTY265" s="101"/>
      <c r="JTZ265" s="101"/>
      <c r="JUA265" s="101"/>
      <c r="JUB265" s="101"/>
      <c r="JUC265" s="101"/>
      <c r="JUD265" s="101"/>
      <c r="JUE265" s="101"/>
      <c r="JUF265" s="101"/>
      <c r="JUG265" s="101"/>
      <c r="JUH265" s="101"/>
      <c r="JUI265" s="101"/>
      <c r="JUJ265" s="101"/>
      <c r="JUK265" s="101"/>
      <c r="JUL265" s="101"/>
      <c r="JUM265" s="101"/>
      <c r="JUN265" s="101"/>
      <c r="JUO265" s="101"/>
      <c r="JUP265" s="101"/>
      <c r="JUQ265" s="101"/>
      <c r="JUR265" s="101"/>
      <c r="JUS265" s="101"/>
      <c r="JUT265" s="101"/>
      <c r="JUU265" s="101"/>
      <c r="JUV265" s="101"/>
      <c r="JUW265" s="101"/>
      <c r="JUX265" s="101"/>
      <c r="JUY265" s="101"/>
      <c r="JUZ265" s="101"/>
      <c r="JVA265" s="101"/>
      <c r="JVB265" s="101"/>
      <c r="JVC265" s="101"/>
      <c r="JVD265" s="101"/>
      <c r="JVE265" s="101"/>
      <c r="JVF265" s="101"/>
      <c r="JVG265" s="101"/>
      <c r="JVH265" s="101"/>
      <c r="JVI265" s="101"/>
      <c r="JVJ265" s="101"/>
      <c r="JVK265" s="101"/>
      <c r="JVL265" s="101"/>
      <c r="JVM265" s="101"/>
      <c r="JVN265" s="101"/>
      <c r="JVO265" s="101"/>
      <c r="JVP265" s="101"/>
      <c r="JVQ265" s="101"/>
      <c r="JVR265" s="101"/>
      <c r="JVS265" s="101"/>
      <c r="JVT265" s="101"/>
      <c r="JVU265" s="101"/>
      <c r="JVV265" s="101"/>
      <c r="JVW265" s="101"/>
      <c r="JVX265" s="101"/>
      <c r="JVY265" s="101"/>
      <c r="JVZ265" s="101"/>
      <c r="JWA265" s="101"/>
      <c r="JWB265" s="101"/>
      <c r="JWC265" s="101"/>
      <c r="JWD265" s="101"/>
      <c r="JWE265" s="101"/>
      <c r="JWF265" s="101"/>
      <c r="JWG265" s="101"/>
      <c r="JWH265" s="101"/>
      <c r="JWI265" s="101"/>
      <c r="JWJ265" s="101"/>
      <c r="JWK265" s="101"/>
      <c r="JWL265" s="101"/>
      <c r="JWM265" s="101"/>
      <c r="JWN265" s="101"/>
      <c r="JWO265" s="101"/>
      <c r="JWP265" s="101"/>
      <c r="JWQ265" s="101"/>
      <c r="JWR265" s="101"/>
      <c r="JWS265" s="101"/>
      <c r="JWT265" s="101"/>
      <c r="JWU265" s="101"/>
      <c r="JWV265" s="101"/>
      <c r="JWW265" s="101"/>
      <c r="JWX265" s="101"/>
      <c r="JWY265" s="101"/>
      <c r="JWZ265" s="101"/>
      <c r="JXA265" s="101"/>
      <c r="JXB265" s="101"/>
      <c r="JXC265" s="101"/>
      <c r="JXD265" s="101"/>
      <c r="JXE265" s="101"/>
      <c r="JXF265" s="101"/>
      <c r="JXG265" s="101"/>
      <c r="JXH265" s="101"/>
      <c r="JXI265" s="101"/>
      <c r="JXJ265" s="101"/>
      <c r="JXK265" s="101"/>
      <c r="JXL265" s="101"/>
      <c r="JXM265" s="101"/>
      <c r="JXN265" s="101"/>
      <c r="JXO265" s="101"/>
      <c r="JXP265" s="101"/>
      <c r="JXQ265" s="101"/>
      <c r="JXR265" s="101"/>
      <c r="JXS265" s="101"/>
      <c r="JXT265" s="101"/>
      <c r="JXU265" s="101"/>
      <c r="JXV265" s="101"/>
      <c r="JXW265" s="101"/>
      <c r="JXX265" s="101"/>
      <c r="JXY265" s="101"/>
      <c r="JXZ265" s="101"/>
      <c r="JYA265" s="101"/>
      <c r="JYB265" s="101"/>
      <c r="JYC265" s="101"/>
      <c r="JYD265" s="101"/>
      <c r="JYE265" s="101"/>
      <c r="JYF265" s="101"/>
      <c r="JYG265" s="101"/>
      <c r="JYH265" s="101"/>
      <c r="JYI265" s="101"/>
      <c r="JYJ265" s="101"/>
      <c r="JYK265" s="101"/>
      <c r="JYL265" s="101"/>
      <c r="JYM265" s="101"/>
      <c r="JYN265" s="101"/>
      <c r="JYO265" s="101"/>
      <c r="JYP265" s="101"/>
      <c r="JYQ265" s="101"/>
      <c r="JYR265" s="101"/>
      <c r="JYS265" s="101"/>
      <c r="JYT265" s="101"/>
      <c r="JYU265" s="101"/>
      <c r="JYV265" s="101"/>
      <c r="JYW265" s="101"/>
      <c r="JYX265" s="101"/>
      <c r="JYY265" s="101"/>
      <c r="JYZ265" s="101"/>
      <c r="JZA265" s="101"/>
      <c r="JZB265" s="101"/>
      <c r="JZC265" s="101"/>
      <c r="JZD265" s="101"/>
      <c r="JZE265" s="101"/>
      <c r="JZF265" s="101"/>
      <c r="JZG265" s="101"/>
      <c r="JZH265" s="101"/>
      <c r="JZI265" s="101"/>
      <c r="JZJ265" s="101"/>
      <c r="JZK265" s="101"/>
      <c r="JZL265" s="101"/>
      <c r="JZM265" s="101"/>
      <c r="JZN265" s="101"/>
      <c r="JZO265" s="101"/>
      <c r="JZP265" s="101"/>
      <c r="JZQ265" s="101"/>
      <c r="JZR265" s="101"/>
      <c r="JZS265" s="101"/>
      <c r="JZT265" s="101"/>
      <c r="JZU265" s="101"/>
      <c r="JZV265" s="101"/>
      <c r="JZW265" s="101"/>
      <c r="JZX265" s="101"/>
      <c r="JZY265" s="101"/>
      <c r="JZZ265" s="101"/>
      <c r="KAA265" s="101"/>
      <c r="KAB265" s="101"/>
      <c r="KAC265" s="101"/>
      <c r="KAD265" s="101"/>
      <c r="KAE265" s="101"/>
      <c r="KAF265" s="101"/>
      <c r="KAG265" s="101"/>
      <c r="KAH265" s="101"/>
      <c r="KAI265" s="101"/>
      <c r="KAJ265" s="101"/>
      <c r="KAK265" s="101"/>
      <c r="KAL265" s="101"/>
      <c r="KAM265" s="101"/>
      <c r="KAN265" s="101"/>
      <c r="KAO265" s="101"/>
      <c r="KAP265" s="101"/>
      <c r="KAQ265" s="101"/>
      <c r="KAR265" s="101"/>
      <c r="KAS265" s="101"/>
      <c r="KAT265" s="101"/>
      <c r="KAU265" s="101"/>
      <c r="KAV265" s="101"/>
      <c r="KAW265" s="101"/>
      <c r="KAX265" s="101"/>
      <c r="KAY265" s="101"/>
      <c r="KAZ265" s="101"/>
      <c r="KBA265" s="101"/>
      <c r="KBB265" s="101"/>
      <c r="KBC265" s="101"/>
      <c r="KBD265" s="101"/>
      <c r="KBE265" s="101"/>
      <c r="KBF265" s="101"/>
      <c r="KBG265" s="101"/>
      <c r="KBH265" s="101"/>
      <c r="KBI265" s="101"/>
      <c r="KBJ265" s="101"/>
      <c r="KBK265" s="101"/>
      <c r="KBL265" s="101"/>
      <c r="KBM265" s="101"/>
      <c r="KBN265" s="101"/>
      <c r="KBO265" s="101"/>
      <c r="KBP265" s="101"/>
      <c r="KBQ265" s="101"/>
      <c r="KBR265" s="101"/>
      <c r="KBS265" s="101"/>
      <c r="KBT265" s="101"/>
      <c r="KBU265" s="101"/>
      <c r="KBV265" s="101"/>
      <c r="KBW265" s="101"/>
      <c r="KBX265" s="101"/>
      <c r="KBY265" s="101"/>
      <c r="KBZ265" s="101"/>
      <c r="KCA265" s="101"/>
      <c r="KCB265" s="101"/>
      <c r="KCC265" s="101"/>
      <c r="KCD265" s="101"/>
      <c r="KCE265" s="101"/>
      <c r="KCF265" s="101"/>
      <c r="KCG265" s="101"/>
      <c r="KCH265" s="101"/>
      <c r="KCI265" s="101"/>
      <c r="KCJ265" s="101"/>
      <c r="KCK265" s="101"/>
      <c r="KCL265" s="101"/>
      <c r="KCM265" s="101"/>
      <c r="KCN265" s="101"/>
      <c r="KCO265" s="101"/>
      <c r="KCP265" s="101"/>
      <c r="KCQ265" s="101"/>
      <c r="KCR265" s="101"/>
      <c r="KCS265" s="101"/>
      <c r="KCT265" s="101"/>
      <c r="KCU265" s="101"/>
      <c r="KCV265" s="101"/>
      <c r="KCW265" s="101"/>
      <c r="KCX265" s="101"/>
      <c r="KCY265" s="101"/>
      <c r="KCZ265" s="101"/>
      <c r="KDA265" s="101"/>
      <c r="KDB265" s="101"/>
      <c r="KDC265" s="101"/>
      <c r="KDD265" s="101"/>
      <c r="KDE265" s="101"/>
      <c r="KDF265" s="101"/>
      <c r="KDG265" s="101"/>
      <c r="KDH265" s="101"/>
      <c r="KDI265" s="101"/>
      <c r="KDJ265" s="101"/>
      <c r="KDK265" s="101"/>
      <c r="KDL265" s="101"/>
      <c r="KDM265" s="101"/>
      <c r="KDN265" s="101"/>
      <c r="KDO265" s="101"/>
      <c r="KDP265" s="101"/>
      <c r="KDQ265" s="101"/>
      <c r="KDR265" s="101"/>
      <c r="KDS265" s="101"/>
      <c r="KDT265" s="101"/>
      <c r="KDU265" s="101"/>
      <c r="KDV265" s="101"/>
      <c r="KDW265" s="101"/>
      <c r="KDX265" s="101"/>
      <c r="KDY265" s="101"/>
      <c r="KDZ265" s="101"/>
      <c r="KEA265" s="101"/>
      <c r="KEB265" s="101"/>
      <c r="KEC265" s="101"/>
      <c r="KED265" s="101"/>
      <c r="KEE265" s="101"/>
      <c r="KEF265" s="101"/>
      <c r="KEG265" s="101"/>
      <c r="KEH265" s="101"/>
      <c r="KEI265" s="101"/>
      <c r="KEJ265" s="101"/>
      <c r="KEK265" s="101"/>
      <c r="KEL265" s="101"/>
      <c r="KEM265" s="101"/>
      <c r="KEN265" s="101"/>
      <c r="KEO265" s="101"/>
      <c r="KEP265" s="101"/>
      <c r="KEQ265" s="101"/>
      <c r="KER265" s="101"/>
      <c r="KES265" s="101"/>
      <c r="KET265" s="101"/>
      <c r="KEU265" s="101"/>
      <c r="KEV265" s="101"/>
      <c r="KEW265" s="101"/>
      <c r="KEX265" s="101"/>
      <c r="KEY265" s="101"/>
      <c r="KEZ265" s="101"/>
      <c r="KFA265" s="101"/>
      <c r="KFB265" s="101"/>
      <c r="KFC265" s="101"/>
      <c r="KFD265" s="101"/>
      <c r="KFE265" s="101"/>
      <c r="KFF265" s="101"/>
      <c r="KFG265" s="101"/>
      <c r="KFH265" s="101"/>
      <c r="KFI265" s="101"/>
      <c r="KFJ265" s="101"/>
      <c r="KFK265" s="101"/>
      <c r="KFL265" s="101"/>
      <c r="KFM265" s="101"/>
      <c r="KFN265" s="101"/>
      <c r="KFO265" s="101"/>
      <c r="KFP265" s="101"/>
      <c r="KFQ265" s="101"/>
      <c r="KFR265" s="101"/>
      <c r="KFS265" s="101"/>
      <c r="KFT265" s="101"/>
      <c r="KFU265" s="101"/>
      <c r="KFV265" s="101"/>
      <c r="KFW265" s="101"/>
      <c r="KFX265" s="101"/>
      <c r="KFY265" s="101"/>
      <c r="KFZ265" s="101"/>
      <c r="KGA265" s="101"/>
      <c r="KGB265" s="101"/>
      <c r="KGC265" s="101"/>
      <c r="KGD265" s="101"/>
      <c r="KGE265" s="101"/>
      <c r="KGF265" s="101"/>
      <c r="KGG265" s="101"/>
      <c r="KGH265" s="101"/>
      <c r="KGI265" s="101"/>
      <c r="KGJ265" s="101"/>
      <c r="KGK265" s="101"/>
      <c r="KGL265" s="101"/>
      <c r="KGM265" s="101"/>
      <c r="KGN265" s="101"/>
      <c r="KGO265" s="101"/>
      <c r="KGP265" s="101"/>
      <c r="KGQ265" s="101"/>
      <c r="KGR265" s="101"/>
      <c r="KGS265" s="101"/>
      <c r="KGT265" s="101"/>
      <c r="KGU265" s="101"/>
      <c r="KGV265" s="101"/>
      <c r="KGW265" s="101"/>
      <c r="KGX265" s="101"/>
      <c r="KGY265" s="101"/>
      <c r="KGZ265" s="101"/>
      <c r="KHA265" s="101"/>
      <c r="KHB265" s="101"/>
      <c r="KHC265" s="101"/>
      <c r="KHD265" s="101"/>
      <c r="KHE265" s="101"/>
      <c r="KHF265" s="101"/>
      <c r="KHG265" s="101"/>
      <c r="KHH265" s="101"/>
      <c r="KHI265" s="101"/>
      <c r="KHJ265" s="101"/>
      <c r="KHK265" s="101"/>
      <c r="KHL265" s="101"/>
      <c r="KHM265" s="101"/>
      <c r="KHN265" s="101"/>
      <c r="KHO265" s="101"/>
      <c r="KHP265" s="101"/>
      <c r="KHQ265" s="101"/>
      <c r="KHR265" s="101"/>
      <c r="KHS265" s="101"/>
      <c r="KHT265" s="101"/>
      <c r="KHU265" s="101"/>
      <c r="KHV265" s="101"/>
      <c r="KHW265" s="101"/>
      <c r="KHX265" s="101"/>
      <c r="KHY265" s="101"/>
      <c r="KHZ265" s="101"/>
      <c r="KIA265" s="101"/>
      <c r="KIB265" s="101"/>
      <c r="KIC265" s="101"/>
      <c r="KID265" s="101"/>
      <c r="KIE265" s="101"/>
      <c r="KIF265" s="101"/>
      <c r="KIG265" s="101"/>
      <c r="KIH265" s="101"/>
      <c r="KII265" s="101"/>
      <c r="KIJ265" s="101"/>
      <c r="KIK265" s="101"/>
      <c r="KIL265" s="101"/>
      <c r="KIM265" s="101"/>
      <c r="KIN265" s="101"/>
      <c r="KIO265" s="101"/>
      <c r="KIP265" s="101"/>
      <c r="KIQ265" s="101"/>
      <c r="KIR265" s="101"/>
      <c r="KIS265" s="101"/>
      <c r="KIT265" s="101"/>
      <c r="KIU265" s="101"/>
      <c r="KIV265" s="101"/>
      <c r="KIW265" s="101"/>
      <c r="KIX265" s="101"/>
      <c r="KIY265" s="101"/>
      <c r="KIZ265" s="101"/>
      <c r="KJA265" s="101"/>
      <c r="KJB265" s="101"/>
      <c r="KJC265" s="101"/>
      <c r="KJD265" s="101"/>
      <c r="KJE265" s="101"/>
      <c r="KJF265" s="101"/>
      <c r="KJG265" s="101"/>
      <c r="KJH265" s="101"/>
      <c r="KJI265" s="101"/>
      <c r="KJJ265" s="101"/>
      <c r="KJK265" s="101"/>
      <c r="KJL265" s="101"/>
      <c r="KJM265" s="101"/>
      <c r="KJN265" s="101"/>
      <c r="KJO265" s="101"/>
      <c r="KJP265" s="101"/>
      <c r="KJQ265" s="101"/>
      <c r="KJR265" s="101"/>
      <c r="KJS265" s="101"/>
      <c r="KJT265" s="101"/>
      <c r="KJU265" s="101"/>
      <c r="KJV265" s="101"/>
      <c r="KJW265" s="101"/>
      <c r="KJX265" s="101"/>
      <c r="KJY265" s="101"/>
      <c r="KJZ265" s="101"/>
      <c r="KKA265" s="101"/>
      <c r="KKB265" s="101"/>
      <c r="KKC265" s="101"/>
      <c r="KKD265" s="101"/>
      <c r="KKE265" s="101"/>
      <c r="KKF265" s="101"/>
      <c r="KKG265" s="101"/>
      <c r="KKH265" s="101"/>
      <c r="KKI265" s="101"/>
      <c r="KKJ265" s="101"/>
      <c r="KKK265" s="101"/>
      <c r="KKL265" s="101"/>
      <c r="KKM265" s="101"/>
      <c r="KKN265" s="101"/>
      <c r="KKO265" s="101"/>
      <c r="KKP265" s="101"/>
      <c r="KKQ265" s="101"/>
      <c r="KKR265" s="101"/>
      <c r="KKS265" s="101"/>
      <c r="KKT265" s="101"/>
      <c r="KKU265" s="101"/>
      <c r="KKV265" s="101"/>
      <c r="KKW265" s="101"/>
      <c r="KKX265" s="101"/>
      <c r="KKY265" s="101"/>
      <c r="KKZ265" s="101"/>
      <c r="KLA265" s="101"/>
      <c r="KLB265" s="101"/>
      <c r="KLC265" s="101"/>
      <c r="KLD265" s="101"/>
      <c r="KLE265" s="101"/>
      <c r="KLF265" s="101"/>
      <c r="KLG265" s="101"/>
      <c r="KLH265" s="101"/>
      <c r="KLI265" s="101"/>
      <c r="KLJ265" s="101"/>
      <c r="KLK265" s="101"/>
      <c r="KLL265" s="101"/>
      <c r="KLM265" s="101"/>
      <c r="KLN265" s="101"/>
      <c r="KLO265" s="101"/>
      <c r="KLP265" s="101"/>
      <c r="KLQ265" s="101"/>
      <c r="KLR265" s="101"/>
      <c r="KLS265" s="101"/>
      <c r="KLT265" s="101"/>
      <c r="KLU265" s="101"/>
      <c r="KLV265" s="101"/>
      <c r="KLW265" s="101"/>
      <c r="KLX265" s="101"/>
      <c r="KLY265" s="101"/>
      <c r="KLZ265" s="101"/>
      <c r="KMA265" s="101"/>
      <c r="KMB265" s="101"/>
      <c r="KMC265" s="101"/>
      <c r="KMD265" s="101"/>
      <c r="KME265" s="101"/>
      <c r="KMF265" s="101"/>
      <c r="KMG265" s="101"/>
      <c r="KMH265" s="101"/>
      <c r="KMI265" s="101"/>
      <c r="KMJ265" s="101"/>
      <c r="KMK265" s="101"/>
      <c r="KML265" s="101"/>
      <c r="KMM265" s="101"/>
      <c r="KMN265" s="101"/>
      <c r="KMO265" s="101"/>
      <c r="KMP265" s="101"/>
      <c r="KMQ265" s="101"/>
      <c r="KMR265" s="101"/>
      <c r="KMS265" s="101"/>
      <c r="KMT265" s="101"/>
      <c r="KMU265" s="101"/>
      <c r="KMV265" s="101"/>
      <c r="KMW265" s="101"/>
      <c r="KMX265" s="101"/>
      <c r="KMY265" s="101"/>
      <c r="KMZ265" s="101"/>
      <c r="KNA265" s="101"/>
      <c r="KNB265" s="101"/>
      <c r="KNC265" s="101"/>
      <c r="KND265" s="101"/>
      <c r="KNE265" s="101"/>
      <c r="KNF265" s="101"/>
      <c r="KNG265" s="101"/>
      <c r="KNH265" s="101"/>
      <c r="KNI265" s="101"/>
      <c r="KNJ265" s="101"/>
      <c r="KNK265" s="101"/>
      <c r="KNL265" s="101"/>
      <c r="KNM265" s="101"/>
      <c r="KNN265" s="101"/>
      <c r="KNO265" s="101"/>
      <c r="KNP265" s="101"/>
      <c r="KNQ265" s="101"/>
      <c r="KNR265" s="101"/>
      <c r="KNS265" s="101"/>
      <c r="KNT265" s="101"/>
      <c r="KNU265" s="101"/>
      <c r="KNV265" s="101"/>
      <c r="KNW265" s="101"/>
      <c r="KNX265" s="101"/>
      <c r="KNY265" s="101"/>
      <c r="KNZ265" s="101"/>
      <c r="KOA265" s="101"/>
      <c r="KOB265" s="101"/>
      <c r="KOC265" s="101"/>
      <c r="KOD265" s="101"/>
      <c r="KOE265" s="101"/>
      <c r="KOF265" s="101"/>
      <c r="KOG265" s="101"/>
      <c r="KOH265" s="101"/>
      <c r="KOI265" s="101"/>
      <c r="KOJ265" s="101"/>
      <c r="KOK265" s="101"/>
      <c r="KOL265" s="101"/>
      <c r="KOM265" s="101"/>
      <c r="KON265" s="101"/>
      <c r="KOO265" s="101"/>
      <c r="KOP265" s="101"/>
      <c r="KOQ265" s="101"/>
      <c r="KOR265" s="101"/>
      <c r="KOS265" s="101"/>
      <c r="KOT265" s="101"/>
      <c r="KOU265" s="101"/>
      <c r="KOV265" s="101"/>
      <c r="KOW265" s="101"/>
      <c r="KOX265" s="101"/>
      <c r="KOY265" s="101"/>
      <c r="KOZ265" s="101"/>
      <c r="KPA265" s="101"/>
      <c r="KPB265" s="101"/>
      <c r="KPC265" s="101"/>
      <c r="KPD265" s="101"/>
      <c r="KPE265" s="101"/>
      <c r="KPF265" s="101"/>
      <c r="KPG265" s="101"/>
      <c r="KPH265" s="101"/>
      <c r="KPI265" s="101"/>
      <c r="KPJ265" s="101"/>
      <c r="KPK265" s="101"/>
      <c r="KPL265" s="101"/>
      <c r="KPM265" s="101"/>
      <c r="KPN265" s="101"/>
      <c r="KPO265" s="101"/>
      <c r="KPP265" s="101"/>
      <c r="KPQ265" s="101"/>
      <c r="KPR265" s="101"/>
      <c r="KPS265" s="101"/>
      <c r="KPT265" s="101"/>
      <c r="KPU265" s="101"/>
      <c r="KPV265" s="101"/>
      <c r="KPW265" s="101"/>
      <c r="KPX265" s="101"/>
      <c r="KPY265" s="101"/>
      <c r="KPZ265" s="101"/>
      <c r="KQA265" s="101"/>
      <c r="KQB265" s="101"/>
      <c r="KQC265" s="101"/>
      <c r="KQD265" s="101"/>
      <c r="KQE265" s="101"/>
      <c r="KQF265" s="101"/>
      <c r="KQG265" s="101"/>
      <c r="KQH265" s="101"/>
      <c r="KQI265" s="101"/>
      <c r="KQJ265" s="101"/>
      <c r="KQK265" s="101"/>
      <c r="KQL265" s="101"/>
      <c r="KQM265" s="101"/>
      <c r="KQN265" s="101"/>
      <c r="KQO265" s="101"/>
      <c r="KQP265" s="101"/>
      <c r="KQQ265" s="101"/>
      <c r="KQR265" s="101"/>
      <c r="KQS265" s="101"/>
      <c r="KQT265" s="101"/>
      <c r="KQU265" s="101"/>
      <c r="KQV265" s="101"/>
      <c r="KQW265" s="101"/>
      <c r="KQX265" s="101"/>
      <c r="KQY265" s="101"/>
      <c r="KQZ265" s="101"/>
      <c r="KRA265" s="101"/>
      <c r="KRB265" s="101"/>
      <c r="KRC265" s="101"/>
      <c r="KRD265" s="101"/>
      <c r="KRE265" s="101"/>
      <c r="KRF265" s="101"/>
      <c r="KRG265" s="101"/>
      <c r="KRH265" s="101"/>
      <c r="KRI265" s="101"/>
      <c r="KRJ265" s="101"/>
      <c r="KRK265" s="101"/>
      <c r="KRL265" s="101"/>
      <c r="KRM265" s="101"/>
      <c r="KRN265" s="101"/>
      <c r="KRO265" s="101"/>
      <c r="KRP265" s="101"/>
      <c r="KRQ265" s="101"/>
      <c r="KRR265" s="101"/>
      <c r="KRS265" s="101"/>
      <c r="KRT265" s="101"/>
      <c r="KRU265" s="101"/>
      <c r="KRV265" s="101"/>
      <c r="KRW265" s="101"/>
      <c r="KRX265" s="101"/>
      <c r="KRY265" s="101"/>
      <c r="KRZ265" s="101"/>
      <c r="KSA265" s="101"/>
      <c r="KSB265" s="101"/>
      <c r="KSC265" s="101"/>
      <c r="KSD265" s="101"/>
      <c r="KSE265" s="101"/>
      <c r="KSF265" s="101"/>
      <c r="KSG265" s="101"/>
      <c r="KSH265" s="101"/>
      <c r="KSI265" s="101"/>
      <c r="KSJ265" s="101"/>
      <c r="KSK265" s="101"/>
      <c r="KSL265" s="101"/>
      <c r="KSM265" s="101"/>
      <c r="KSN265" s="101"/>
      <c r="KSO265" s="101"/>
      <c r="KSP265" s="101"/>
      <c r="KSQ265" s="101"/>
      <c r="KSR265" s="101"/>
      <c r="KSS265" s="101"/>
      <c r="KST265" s="101"/>
      <c r="KSU265" s="101"/>
      <c r="KSV265" s="101"/>
      <c r="KSW265" s="101"/>
      <c r="KSX265" s="101"/>
      <c r="KSY265" s="101"/>
      <c r="KSZ265" s="101"/>
      <c r="KTA265" s="101"/>
      <c r="KTB265" s="101"/>
      <c r="KTC265" s="101"/>
      <c r="KTD265" s="101"/>
      <c r="KTE265" s="101"/>
      <c r="KTF265" s="101"/>
      <c r="KTG265" s="101"/>
      <c r="KTH265" s="101"/>
      <c r="KTI265" s="101"/>
      <c r="KTJ265" s="101"/>
      <c r="KTK265" s="101"/>
      <c r="KTL265" s="101"/>
      <c r="KTM265" s="101"/>
      <c r="KTN265" s="101"/>
      <c r="KTO265" s="101"/>
      <c r="KTP265" s="101"/>
      <c r="KTQ265" s="101"/>
      <c r="KTR265" s="101"/>
      <c r="KTS265" s="101"/>
      <c r="KTT265" s="101"/>
      <c r="KTU265" s="101"/>
      <c r="KTV265" s="101"/>
      <c r="KTW265" s="101"/>
      <c r="KTX265" s="101"/>
      <c r="KTY265" s="101"/>
      <c r="KTZ265" s="101"/>
      <c r="KUA265" s="101"/>
      <c r="KUB265" s="101"/>
      <c r="KUC265" s="101"/>
      <c r="KUD265" s="101"/>
      <c r="KUE265" s="101"/>
      <c r="KUF265" s="101"/>
      <c r="KUG265" s="101"/>
      <c r="KUH265" s="101"/>
      <c r="KUI265" s="101"/>
      <c r="KUJ265" s="101"/>
      <c r="KUK265" s="101"/>
      <c r="KUL265" s="101"/>
      <c r="KUM265" s="101"/>
      <c r="KUN265" s="101"/>
      <c r="KUO265" s="101"/>
      <c r="KUP265" s="101"/>
      <c r="KUQ265" s="101"/>
      <c r="KUR265" s="101"/>
      <c r="KUS265" s="101"/>
      <c r="KUT265" s="101"/>
      <c r="KUU265" s="101"/>
      <c r="KUV265" s="101"/>
      <c r="KUW265" s="101"/>
      <c r="KUX265" s="101"/>
      <c r="KUY265" s="101"/>
      <c r="KUZ265" s="101"/>
      <c r="KVA265" s="101"/>
      <c r="KVB265" s="101"/>
      <c r="KVC265" s="101"/>
      <c r="KVD265" s="101"/>
      <c r="KVE265" s="101"/>
      <c r="KVF265" s="101"/>
      <c r="KVG265" s="101"/>
      <c r="KVH265" s="101"/>
      <c r="KVI265" s="101"/>
      <c r="KVJ265" s="101"/>
      <c r="KVK265" s="101"/>
      <c r="KVL265" s="101"/>
      <c r="KVM265" s="101"/>
      <c r="KVN265" s="101"/>
      <c r="KVO265" s="101"/>
      <c r="KVP265" s="101"/>
      <c r="KVQ265" s="101"/>
      <c r="KVR265" s="101"/>
      <c r="KVS265" s="101"/>
      <c r="KVT265" s="101"/>
      <c r="KVU265" s="101"/>
      <c r="KVV265" s="101"/>
      <c r="KVW265" s="101"/>
      <c r="KVX265" s="101"/>
      <c r="KVY265" s="101"/>
      <c r="KVZ265" s="101"/>
      <c r="KWA265" s="101"/>
      <c r="KWB265" s="101"/>
      <c r="KWC265" s="101"/>
      <c r="KWD265" s="101"/>
      <c r="KWE265" s="101"/>
      <c r="KWF265" s="101"/>
      <c r="KWG265" s="101"/>
      <c r="KWH265" s="101"/>
      <c r="KWI265" s="101"/>
      <c r="KWJ265" s="101"/>
      <c r="KWK265" s="101"/>
      <c r="KWL265" s="101"/>
      <c r="KWM265" s="101"/>
      <c r="KWN265" s="101"/>
      <c r="KWO265" s="101"/>
      <c r="KWP265" s="101"/>
      <c r="KWQ265" s="101"/>
      <c r="KWR265" s="101"/>
      <c r="KWS265" s="101"/>
      <c r="KWT265" s="101"/>
      <c r="KWU265" s="101"/>
      <c r="KWV265" s="101"/>
      <c r="KWW265" s="101"/>
      <c r="KWX265" s="101"/>
      <c r="KWY265" s="101"/>
      <c r="KWZ265" s="101"/>
      <c r="KXA265" s="101"/>
      <c r="KXB265" s="101"/>
      <c r="KXC265" s="101"/>
      <c r="KXD265" s="101"/>
      <c r="KXE265" s="101"/>
      <c r="KXF265" s="101"/>
      <c r="KXG265" s="101"/>
      <c r="KXH265" s="101"/>
      <c r="KXI265" s="101"/>
      <c r="KXJ265" s="101"/>
      <c r="KXK265" s="101"/>
      <c r="KXL265" s="101"/>
      <c r="KXM265" s="101"/>
      <c r="KXN265" s="101"/>
      <c r="KXO265" s="101"/>
      <c r="KXP265" s="101"/>
      <c r="KXQ265" s="101"/>
      <c r="KXR265" s="101"/>
      <c r="KXS265" s="101"/>
      <c r="KXT265" s="101"/>
      <c r="KXU265" s="101"/>
      <c r="KXV265" s="101"/>
      <c r="KXW265" s="101"/>
      <c r="KXX265" s="101"/>
      <c r="KXY265" s="101"/>
      <c r="KXZ265" s="101"/>
      <c r="KYA265" s="101"/>
      <c r="KYB265" s="101"/>
      <c r="KYC265" s="101"/>
      <c r="KYD265" s="101"/>
      <c r="KYE265" s="101"/>
      <c r="KYF265" s="101"/>
      <c r="KYG265" s="101"/>
      <c r="KYH265" s="101"/>
      <c r="KYI265" s="101"/>
      <c r="KYJ265" s="101"/>
      <c r="KYK265" s="101"/>
      <c r="KYL265" s="101"/>
      <c r="KYM265" s="101"/>
      <c r="KYN265" s="101"/>
      <c r="KYO265" s="101"/>
      <c r="KYP265" s="101"/>
      <c r="KYQ265" s="101"/>
      <c r="KYR265" s="101"/>
      <c r="KYS265" s="101"/>
      <c r="KYT265" s="101"/>
      <c r="KYU265" s="101"/>
      <c r="KYV265" s="101"/>
      <c r="KYW265" s="101"/>
      <c r="KYX265" s="101"/>
      <c r="KYY265" s="101"/>
      <c r="KYZ265" s="101"/>
      <c r="KZA265" s="101"/>
      <c r="KZB265" s="101"/>
      <c r="KZC265" s="101"/>
      <c r="KZD265" s="101"/>
      <c r="KZE265" s="101"/>
      <c r="KZF265" s="101"/>
      <c r="KZG265" s="101"/>
      <c r="KZH265" s="101"/>
      <c r="KZI265" s="101"/>
      <c r="KZJ265" s="101"/>
      <c r="KZK265" s="101"/>
      <c r="KZL265" s="101"/>
      <c r="KZM265" s="101"/>
      <c r="KZN265" s="101"/>
      <c r="KZO265" s="101"/>
      <c r="KZP265" s="101"/>
      <c r="KZQ265" s="101"/>
      <c r="KZR265" s="101"/>
      <c r="KZS265" s="101"/>
      <c r="KZT265" s="101"/>
      <c r="KZU265" s="101"/>
      <c r="KZV265" s="101"/>
      <c r="KZW265" s="101"/>
      <c r="KZX265" s="101"/>
      <c r="KZY265" s="101"/>
      <c r="KZZ265" s="101"/>
      <c r="LAA265" s="101"/>
      <c r="LAB265" s="101"/>
      <c r="LAC265" s="101"/>
      <c r="LAD265" s="101"/>
      <c r="LAE265" s="101"/>
      <c r="LAF265" s="101"/>
      <c r="LAG265" s="101"/>
      <c r="LAH265" s="101"/>
      <c r="LAI265" s="101"/>
      <c r="LAJ265" s="101"/>
      <c r="LAK265" s="101"/>
      <c r="LAL265" s="101"/>
      <c r="LAM265" s="101"/>
      <c r="LAN265" s="101"/>
      <c r="LAO265" s="101"/>
      <c r="LAP265" s="101"/>
      <c r="LAQ265" s="101"/>
      <c r="LAR265" s="101"/>
      <c r="LAS265" s="101"/>
      <c r="LAT265" s="101"/>
      <c r="LAU265" s="101"/>
      <c r="LAV265" s="101"/>
      <c r="LAW265" s="101"/>
      <c r="LAX265" s="101"/>
      <c r="LAY265" s="101"/>
      <c r="LAZ265" s="101"/>
      <c r="LBA265" s="101"/>
      <c r="LBB265" s="101"/>
      <c r="LBC265" s="101"/>
      <c r="LBD265" s="101"/>
      <c r="LBE265" s="101"/>
      <c r="LBF265" s="101"/>
      <c r="LBG265" s="101"/>
      <c r="LBH265" s="101"/>
      <c r="LBI265" s="101"/>
      <c r="LBJ265" s="101"/>
      <c r="LBK265" s="101"/>
      <c r="LBL265" s="101"/>
      <c r="LBM265" s="101"/>
      <c r="LBN265" s="101"/>
      <c r="LBO265" s="101"/>
      <c r="LBP265" s="101"/>
      <c r="LBQ265" s="101"/>
      <c r="LBR265" s="101"/>
      <c r="LBS265" s="101"/>
      <c r="LBT265" s="101"/>
      <c r="LBU265" s="101"/>
      <c r="LBV265" s="101"/>
      <c r="LBW265" s="101"/>
      <c r="LBX265" s="101"/>
      <c r="LBY265" s="101"/>
      <c r="LBZ265" s="101"/>
      <c r="LCA265" s="101"/>
      <c r="LCB265" s="101"/>
      <c r="LCC265" s="101"/>
      <c r="LCD265" s="101"/>
      <c r="LCE265" s="101"/>
      <c r="LCF265" s="101"/>
      <c r="LCG265" s="101"/>
      <c r="LCH265" s="101"/>
      <c r="LCI265" s="101"/>
      <c r="LCJ265" s="101"/>
      <c r="LCK265" s="101"/>
      <c r="LCL265" s="101"/>
      <c r="LCM265" s="101"/>
      <c r="LCN265" s="101"/>
      <c r="LCO265" s="101"/>
      <c r="LCP265" s="101"/>
      <c r="LCQ265" s="101"/>
      <c r="LCR265" s="101"/>
      <c r="LCS265" s="101"/>
      <c r="LCT265" s="101"/>
      <c r="LCU265" s="101"/>
      <c r="LCV265" s="101"/>
      <c r="LCW265" s="101"/>
      <c r="LCX265" s="101"/>
      <c r="LCY265" s="101"/>
      <c r="LCZ265" s="101"/>
      <c r="LDA265" s="101"/>
      <c r="LDB265" s="101"/>
      <c r="LDC265" s="101"/>
      <c r="LDD265" s="101"/>
      <c r="LDE265" s="101"/>
      <c r="LDF265" s="101"/>
      <c r="LDG265" s="101"/>
      <c r="LDH265" s="101"/>
      <c r="LDI265" s="101"/>
      <c r="LDJ265" s="101"/>
      <c r="LDK265" s="101"/>
      <c r="LDL265" s="101"/>
      <c r="LDM265" s="101"/>
      <c r="LDN265" s="101"/>
      <c r="LDO265" s="101"/>
      <c r="LDP265" s="101"/>
      <c r="LDQ265" s="101"/>
      <c r="LDR265" s="101"/>
      <c r="LDS265" s="101"/>
      <c r="LDT265" s="101"/>
      <c r="LDU265" s="101"/>
      <c r="LDV265" s="101"/>
      <c r="LDW265" s="101"/>
      <c r="LDX265" s="101"/>
      <c r="LDY265" s="101"/>
      <c r="LDZ265" s="101"/>
      <c r="LEA265" s="101"/>
      <c r="LEB265" s="101"/>
      <c r="LEC265" s="101"/>
      <c r="LED265" s="101"/>
      <c r="LEE265" s="101"/>
      <c r="LEF265" s="101"/>
      <c r="LEG265" s="101"/>
      <c r="LEH265" s="101"/>
      <c r="LEI265" s="101"/>
      <c r="LEJ265" s="101"/>
      <c r="LEK265" s="101"/>
      <c r="LEL265" s="101"/>
      <c r="LEM265" s="101"/>
      <c r="LEN265" s="101"/>
      <c r="LEO265" s="101"/>
      <c r="LEP265" s="101"/>
      <c r="LEQ265" s="101"/>
      <c r="LER265" s="101"/>
      <c r="LES265" s="101"/>
      <c r="LET265" s="101"/>
      <c r="LEU265" s="101"/>
      <c r="LEV265" s="101"/>
      <c r="LEW265" s="101"/>
      <c r="LEX265" s="101"/>
      <c r="LEY265" s="101"/>
      <c r="LEZ265" s="101"/>
      <c r="LFA265" s="101"/>
      <c r="LFB265" s="101"/>
      <c r="LFC265" s="101"/>
      <c r="LFD265" s="101"/>
      <c r="LFE265" s="101"/>
      <c r="LFF265" s="101"/>
      <c r="LFG265" s="101"/>
      <c r="LFH265" s="101"/>
      <c r="LFI265" s="101"/>
      <c r="LFJ265" s="101"/>
      <c r="LFK265" s="101"/>
      <c r="LFL265" s="101"/>
      <c r="LFM265" s="101"/>
      <c r="LFN265" s="101"/>
      <c r="LFO265" s="101"/>
      <c r="LFP265" s="101"/>
      <c r="LFQ265" s="101"/>
      <c r="LFR265" s="101"/>
      <c r="LFS265" s="101"/>
      <c r="LFT265" s="101"/>
      <c r="LFU265" s="101"/>
      <c r="LFV265" s="101"/>
      <c r="LFW265" s="101"/>
      <c r="LFX265" s="101"/>
      <c r="LFY265" s="101"/>
      <c r="LFZ265" s="101"/>
      <c r="LGA265" s="101"/>
      <c r="LGB265" s="101"/>
      <c r="LGC265" s="101"/>
      <c r="LGD265" s="101"/>
      <c r="LGE265" s="101"/>
      <c r="LGF265" s="101"/>
      <c r="LGG265" s="101"/>
      <c r="LGH265" s="101"/>
      <c r="LGI265" s="101"/>
      <c r="LGJ265" s="101"/>
      <c r="LGK265" s="101"/>
      <c r="LGL265" s="101"/>
      <c r="LGM265" s="101"/>
      <c r="LGN265" s="101"/>
      <c r="LGO265" s="101"/>
      <c r="LGP265" s="101"/>
      <c r="LGQ265" s="101"/>
      <c r="LGR265" s="101"/>
      <c r="LGS265" s="101"/>
      <c r="LGT265" s="101"/>
      <c r="LGU265" s="101"/>
      <c r="LGV265" s="101"/>
      <c r="LGW265" s="101"/>
      <c r="LGX265" s="101"/>
      <c r="LGY265" s="101"/>
      <c r="LGZ265" s="101"/>
      <c r="LHA265" s="101"/>
      <c r="LHB265" s="101"/>
      <c r="LHC265" s="101"/>
      <c r="LHD265" s="101"/>
      <c r="LHE265" s="101"/>
      <c r="LHF265" s="101"/>
      <c r="LHG265" s="101"/>
      <c r="LHH265" s="101"/>
      <c r="LHI265" s="101"/>
      <c r="LHJ265" s="101"/>
      <c r="LHK265" s="101"/>
      <c r="LHL265" s="101"/>
      <c r="LHM265" s="101"/>
      <c r="LHN265" s="101"/>
      <c r="LHO265" s="101"/>
      <c r="LHP265" s="101"/>
      <c r="LHQ265" s="101"/>
      <c r="LHR265" s="101"/>
      <c r="LHS265" s="101"/>
      <c r="LHT265" s="101"/>
      <c r="LHU265" s="101"/>
      <c r="LHV265" s="101"/>
      <c r="LHW265" s="101"/>
      <c r="LHX265" s="101"/>
      <c r="LHY265" s="101"/>
      <c r="LHZ265" s="101"/>
      <c r="LIA265" s="101"/>
      <c r="LIB265" s="101"/>
      <c r="LIC265" s="101"/>
      <c r="LID265" s="101"/>
      <c r="LIE265" s="101"/>
      <c r="LIF265" s="101"/>
      <c r="LIG265" s="101"/>
      <c r="LIH265" s="101"/>
      <c r="LII265" s="101"/>
      <c r="LIJ265" s="101"/>
      <c r="LIK265" s="101"/>
      <c r="LIL265" s="101"/>
      <c r="LIM265" s="101"/>
      <c r="LIN265" s="101"/>
      <c r="LIO265" s="101"/>
      <c r="LIP265" s="101"/>
      <c r="LIQ265" s="101"/>
      <c r="LIR265" s="101"/>
      <c r="LIS265" s="101"/>
      <c r="LIT265" s="101"/>
      <c r="LIU265" s="101"/>
      <c r="LIV265" s="101"/>
      <c r="LIW265" s="101"/>
      <c r="LIX265" s="101"/>
      <c r="LIY265" s="101"/>
      <c r="LIZ265" s="101"/>
      <c r="LJA265" s="101"/>
      <c r="LJB265" s="101"/>
      <c r="LJC265" s="101"/>
      <c r="LJD265" s="101"/>
      <c r="LJE265" s="101"/>
      <c r="LJF265" s="101"/>
      <c r="LJG265" s="101"/>
      <c r="LJH265" s="101"/>
      <c r="LJI265" s="101"/>
      <c r="LJJ265" s="101"/>
      <c r="LJK265" s="101"/>
      <c r="LJL265" s="101"/>
      <c r="LJM265" s="101"/>
      <c r="LJN265" s="101"/>
      <c r="LJO265" s="101"/>
      <c r="LJP265" s="101"/>
      <c r="LJQ265" s="101"/>
      <c r="LJR265" s="101"/>
      <c r="LJS265" s="101"/>
      <c r="LJT265" s="101"/>
      <c r="LJU265" s="101"/>
      <c r="LJV265" s="101"/>
      <c r="LJW265" s="101"/>
      <c r="LJX265" s="101"/>
      <c r="LJY265" s="101"/>
      <c r="LJZ265" s="101"/>
      <c r="LKA265" s="101"/>
      <c r="LKB265" s="101"/>
      <c r="LKC265" s="101"/>
      <c r="LKD265" s="101"/>
      <c r="LKE265" s="101"/>
      <c r="LKF265" s="101"/>
      <c r="LKG265" s="101"/>
      <c r="LKH265" s="101"/>
      <c r="LKI265" s="101"/>
      <c r="LKJ265" s="101"/>
      <c r="LKK265" s="101"/>
      <c r="LKL265" s="101"/>
      <c r="LKM265" s="101"/>
      <c r="LKN265" s="101"/>
      <c r="LKO265" s="101"/>
      <c r="LKP265" s="101"/>
      <c r="LKQ265" s="101"/>
      <c r="LKR265" s="101"/>
      <c r="LKS265" s="101"/>
      <c r="LKT265" s="101"/>
      <c r="LKU265" s="101"/>
      <c r="LKV265" s="101"/>
      <c r="LKW265" s="101"/>
      <c r="LKX265" s="101"/>
      <c r="LKY265" s="101"/>
      <c r="LKZ265" s="101"/>
      <c r="LLA265" s="101"/>
      <c r="LLB265" s="101"/>
      <c r="LLC265" s="101"/>
      <c r="LLD265" s="101"/>
      <c r="LLE265" s="101"/>
      <c r="LLF265" s="101"/>
      <c r="LLG265" s="101"/>
      <c r="LLH265" s="101"/>
      <c r="LLI265" s="101"/>
      <c r="LLJ265" s="101"/>
      <c r="LLK265" s="101"/>
      <c r="LLL265" s="101"/>
      <c r="LLM265" s="101"/>
      <c r="LLN265" s="101"/>
      <c r="LLO265" s="101"/>
      <c r="LLP265" s="101"/>
      <c r="LLQ265" s="101"/>
      <c r="LLR265" s="101"/>
      <c r="LLS265" s="101"/>
      <c r="LLT265" s="101"/>
      <c r="LLU265" s="101"/>
      <c r="LLV265" s="101"/>
      <c r="LLW265" s="101"/>
      <c r="LLX265" s="101"/>
      <c r="LLY265" s="101"/>
      <c r="LLZ265" s="101"/>
      <c r="LMA265" s="101"/>
      <c r="LMB265" s="101"/>
      <c r="LMC265" s="101"/>
      <c r="LMD265" s="101"/>
      <c r="LME265" s="101"/>
      <c r="LMF265" s="101"/>
      <c r="LMG265" s="101"/>
      <c r="LMH265" s="101"/>
      <c r="LMI265" s="101"/>
      <c r="LMJ265" s="101"/>
      <c r="LMK265" s="101"/>
      <c r="LML265" s="101"/>
      <c r="LMM265" s="101"/>
      <c r="LMN265" s="101"/>
      <c r="LMO265" s="101"/>
      <c r="LMP265" s="101"/>
      <c r="LMQ265" s="101"/>
      <c r="LMR265" s="101"/>
      <c r="LMS265" s="101"/>
      <c r="LMT265" s="101"/>
      <c r="LMU265" s="101"/>
      <c r="LMV265" s="101"/>
      <c r="LMW265" s="101"/>
      <c r="LMX265" s="101"/>
      <c r="LMY265" s="101"/>
      <c r="LMZ265" s="101"/>
      <c r="LNA265" s="101"/>
      <c r="LNB265" s="101"/>
      <c r="LNC265" s="101"/>
      <c r="LND265" s="101"/>
      <c r="LNE265" s="101"/>
      <c r="LNF265" s="101"/>
      <c r="LNG265" s="101"/>
      <c r="LNH265" s="101"/>
      <c r="LNI265" s="101"/>
      <c r="LNJ265" s="101"/>
      <c r="LNK265" s="101"/>
      <c r="LNL265" s="101"/>
      <c r="LNM265" s="101"/>
      <c r="LNN265" s="101"/>
      <c r="LNO265" s="101"/>
      <c r="LNP265" s="101"/>
      <c r="LNQ265" s="101"/>
      <c r="LNR265" s="101"/>
      <c r="LNS265" s="101"/>
      <c r="LNT265" s="101"/>
      <c r="LNU265" s="101"/>
      <c r="LNV265" s="101"/>
      <c r="LNW265" s="101"/>
      <c r="LNX265" s="101"/>
      <c r="LNY265" s="101"/>
      <c r="LNZ265" s="101"/>
      <c r="LOA265" s="101"/>
      <c r="LOB265" s="101"/>
      <c r="LOC265" s="101"/>
      <c r="LOD265" s="101"/>
      <c r="LOE265" s="101"/>
      <c r="LOF265" s="101"/>
      <c r="LOG265" s="101"/>
      <c r="LOH265" s="101"/>
      <c r="LOI265" s="101"/>
      <c r="LOJ265" s="101"/>
      <c r="LOK265" s="101"/>
      <c r="LOL265" s="101"/>
      <c r="LOM265" s="101"/>
      <c r="LON265" s="101"/>
      <c r="LOO265" s="101"/>
      <c r="LOP265" s="101"/>
      <c r="LOQ265" s="101"/>
      <c r="LOR265" s="101"/>
      <c r="LOS265" s="101"/>
      <c r="LOT265" s="101"/>
      <c r="LOU265" s="101"/>
      <c r="LOV265" s="101"/>
      <c r="LOW265" s="101"/>
      <c r="LOX265" s="101"/>
      <c r="LOY265" s="101"/>
      <c r="LOZ265" s="101"/>
      <c r="LPA265" s="101"/>
      <c r="LPB265" s="101"/>
      <c r="LPC265" s="101"/>
      <c r="LPD265" s="101"/>
      <c r="LPE265" s="101"/>
      <c r="LPF265" s="101"/>
      <c r="LPG265" s="101"/>
      <c r="LPH265" s="101"/>
      <c r="LPI265" s="101"/>
      <c r="LPJ265" s="101"/>
      <c r="LPK265" s="101"/>
      <c r="LPL265" s="101"/>
      <c r="LPM265" s="101"/>
      <c r="LPN265" s="101"/>
      <c r="LPO265" s="101"/>
      <c r="LPP265" s="101"/>
      <c r="LPQ265" s="101"/>
      <c r="LPR265" s="101"/>
      <c r="LPS265" s="101"/>
      <c r="LPT265" s="101"/>
      <c r="LPU265" s="101"/>
      <c r="LPV265" s="101"/>
      <c r="LPW265" s="101"/>
      <c r="LPX265" s="101"/>
      <c r="LPY265" s="101"/>
      <c r="LPZ265" s="101"/>
      <c r="LQA265" s="101"/>
      <c r="LQB265" s="101"/>
      <c r="LQC265" s="101"/>
      <c r="LQD265" s="101"/>
      <c r="LQE265" s="101"/>
      <c r="LQF265" s="101"/>
      <c r="LQG265" s="101"/>
      <c r="LQH265" s="101"/>
      <c r="LQI265" s="101"/>
      <c r="LQJ265" s="101"/>
      <c r="LQK265" s="101"/>
      <c r="LQL265" s="101"/>
      <c r="LQM265" s="101"/>
      <c r="LQN265" s="101"/>
      <c r="LQO265" s="101"/>
      <c r="LQP265" s="101"/>
      <c r="LQQ265" s="101"/>
      <c r="LQR265" s="101"/>
      <c r="LQS265" s="101"/>
      <c r="LQT265" s="101"/>
      <c r="LQU265" s="101"/>
      <c r="LQV265" s="101"/>
      <c r="LQW265" s="101"/>
      <c r="LQX265" s="101"/>
      <c r="LQY265" s="101"/>
      <c r="LQZ265" s="101"/>
      <c r="LRA265" s="101"/>
      <c r="LRB265" s="101"/>
      <c r="LRC265" s="101"/>
      <c r="LRD265" s="101"/>
      <c r="LRE265" s="101"/>
      <c r="LRF265" s="101"/>
      <c r="LRG265" s="101"/>
      <c r="LRH265" s="101"/>
      <c r="LRI265" s="101"/>
      <c r="LRJ265" s="101"/>
      <c r="LRK265" s="101"/>
      <c r="LRL265" s="101"/>
      <c r="LRM265" s="101"/>
      <c r="LRN265" s="101"/>
      <c r="LRO265" s="101"/>
      <c r="LRP265" s="101"/>
      <c r="LRQ265" s="101"/>
      <c r="LRR265" s="101"/>
      <c r="LRS265" s="101"/>
      <c r="LRT265" s="101"/>
      <c r="LRU265" s="101"/>
      <c r="LRV265" s="101"/>
      <c r="LRW265" s="101"/>
      <c r="LRX265" s="101"/>
      <c r="LRY265" s="101"/>
      <c r="LRZ265" s="101"/>
      <c r="LSA265" s="101"/>
      <c r="LSB265" s="101"/>
      <c r="LSC265" s="101"/>
      <c r="LSD265" s="101"/>
      <c r="LSE265" s="101"/>
      <c r="LSF265" s="101"/>
      <c r="LSG265" s="101"/>
      <c r="LSH265" s="101"/>
      <c r="LSI265" s="101"/>
      <c r="LSJ265" s="101"/>
      <c r="LSK265" s="101"/>
      <c r="LSL265" s="101"/>
      <c r="LSM265" s="101"/>
      <c r="LSN265" s="101"/>
      <c r="LSO265" s="101"/>
      <c r="LSP265" s="101"/>
      <c r="LSQ265" s="101"/>
      <c r="LSR265" s="101"/>
      <c r="LSS265" s="101"/>
      <c r="LST265" s="101"/>
      <c r="LSU265" s="101"/>
      <c r="LSV265" s="101"/>
      <c r="LSW265" s="101"/>
      <c r="LSX265" s="101"/>
      <c r="LSY265" s="101"/>
      <c r="LSZ265" s="101"/>
      <c r="LTA265" s="101"/>
      <c r="LTB265" s="101"/>
      <c r="LTC265" s="101"/>
      <c r="LTD265" s="101"/>
      <c r="LTE265" s="101"/>
      <c r="LTF265" s="101"/>
      <c r="LTG265" s="101"/>
      <c r="LTH265" s="101"/>
      <c r="LTI265" s="101"/>
      <c r="LTJ265" s="101"/>
      <c r="LTK265" s="101"/>
      <c r="LTL265" s="101"/>
      <c r="LTM265" s="101"/>
      <c r="LTN265" s="101"/>
      <c r="LTO265" s="101"/>
      <c r="LTP265" s="101"/>
      <c r="LTQ265" s="101"/>
      <c r="LTR265" s="101"/>
      <c r="LTS265" s="101"/>
      <c r="LTT265" s="101"/>
      <c r="LTU265" s="101"/>
      <c r="LTV265" s="101"/>
      <c r="LTW265" s="101"/>
      <c r="LTX265" s="101"/>
      <c r="LTY265" s="101"/>
      <c r="LTZ265" s="101"/>
      <c r="LUA265" s="101"/>
      <c r="LUB265" s="101"/>
      <c r="LUC265" s="101"/>
      <c r="LUD265" s="101"/>
      <c r="LUE265" s="101"/>
      <c r="LUF265" s="101"/>
      <c r="LUG265" s="101"/>
      <c r="LUH265" s="101"/>
      <c r="LUI265" s="101"/>
      <c r="LUJ265" s="101"/>
      <c r="LUK265" s="101"/>
      <c r="LUL265" s="101"/>
      <c r="LUM265" s="101"/>
      <c r="LUN265" s="101"/>
      <c r="LUO265" s="101"/>
      <c r="LUP265" s="101"/>
      <c r="LUQ265" s="101"/>
      <c r="LUR265" s="101"/>
      <c r="LUS265" s="101"/>
      <c r="LUT265" s="101"/>
      <c r="LUU265" s="101"/>
      <c r="LUV265" s="101"/>
      <c r="LUW265" s="101"/>
      <c r="LUX265" s="101"/>
      <c r="LUY265" s="101"/>
      <c r="LUZ265" s="101"/>
      <c r="LVA265" s="101"/>
      <c r="LVB265" s="101"/>
      <c r="LVC265" s="101"/>
      <c r="LVD265" s="101"/>
      <c r="LVE265" s="101"/>
      <c r="LVF265" s="101"/>
      <c r="LVG265" s="101"/>
      <c r="LVH265" s="101"/>
      <c r="LVI265" s="101"/>
      <c r="LVJ265" s="101"/>
      <c r="LVK265" s="101"/>
      <c r="LVL265" s="101"/>
      <c r="LVM265" s="101"/>
      <c r="LVN265" s="101"/>
      <c r="LVO265" s="101"/>
      <c r="LVP265" s="101"/>
      <c r="LVQ265" s="101"/>
      <c r="LVR265" s="101"/>
      <c r="LVS265" s="101"/>
      <c r="LVT265" s="101"/>
      <c r="LVU265" s="101"/>
      <c r="LVV265" s="101"/>
      <c r="LVW265" s="101"/>
      <c r="LVX265" s="101"/>
      <c r="LVY265" s="101"/>
      <c r="LVZ265" s="101"/>
      <c r="LWA265" s="101"/>
      <c r="LWB265" s="101"/>
      <c r="LWC265" s="101"/>
      <c r="LWD265" s="101"/>
      <c r="LWE265" s="101"/>
      <c r="LWF265" s="101"/>
      <c r="LWG265" s="101"/>
      <c r="LWH265" s="101"/>
      <c r="LWI265" s="101"/>
      <c r="LWJ265" s="101"/>
      <c r="LWK265" s="101"/>
      <c r="LWL265" s="101"/>
      <c r="LWM265" s="101"/>
      <c r="LWN265" s="101"/>
      <c r="LWO265" s="101"/>
      <c r="LWP265" s="101"/>
      <c r="LWQ265" s="101"/>
      <c r="LWR265" s="101"/>
      <c r="LWS265" s="101"/>
      <c r="LWT265" s="101"/>
      <c r="LWU265" s="101"/>
      <c r="LWV265" s="101"/>
      <c r="LWW265" s="101"/>
      <c r="LWX265" s="101"/>
      <c r="LWY265" s="101"/>
      <c r="LWZ265" s="101"/>
      <c r="LXA265" s="101"/>
      <c r="LXB265" s="101"/>
      <c r="LXC265" s="101"/>
      <c r="LXD265" s="101"/>
      <c r="LXE265" s="101"/>
      <c r="LXF265" s="101"/>
      <c r="LXG265" s="101"/>
      <c r="LXH265" s="101"/>
      <c r="LXI265" s="101"/>
      <c r="LXJ265" s="101"/>
      <c r="LXK265" s="101"/>
      <c r="LXL265" s="101"/>
      <c r="LXM265" s="101"/>
      <c r="LXN265" s="101"/>
      <c r="LXO265" s="101"/>
      <c r="LXP265" s="101"/>
      <c r="LXQ265" s="101"/>
      <c r="LXR265" s="101"/>
      <c r="LXS265" s="101"/>
      <c r="LXT265" s="101"/>
      <c r="LXU265" s="101"/>
      <c r="LXV265" s="101"/>
      <c r="LXW265" s="101"/>
      <c r="LXX265" s="101"/>
      <c r="LXY265" s="101"/>
      <c r="LXZ265" s="101"/>
      <c r="LYA265" s="101"/>
      <c r="LYB265" s="101"/>
      <c r="LYC265" s="101"/>
      <c r="LYD265" s="101"/>
      <c r="LYE265" s="101"/>
      <c r="LYF265" s="101"/>
      <c r="LYG265" s="101"/>
      <c r="LYH265" s="101"/>
      <c r="LYI265" s="101"/>
      <c r="LYJ265" s="101"/>
      <c r="LYK265" s="101"/>
      <c r="LYL265" s="101"/>
      <c r="LYM265" s="101"/>
      <c r="LYN265" s="101"/>
      <c r="LYO265" s="101"/>
      <c r="LYP265" s="101"/>
      <c r="LYQ265" s="101"/>
      <c r="LYR265" s="101"/>
      <c r="LYS265" s="101"/>
      <c r="LYT265" s="101"/>
      <c r="LYU265" s="101"/>
      <c r="LYV265" s="101"/>
      <c r="LYW265" s="101"/>
      <c r="LYX265" s="101"/>
      <c r="LYY265" s="101"/>
      <c r="LYZ265" s="101"/>
      <c r="LZA265" s="101"/>
      <c r="LZB265" s="101"/>
      <c r="LZC265" s="101"/>
      <c r="LZD265" s="101"/>
      <c r="LZE265" s="101"/>
      <c r="LZF265" s="101"/>
      <c r="LZG265" s="101"/>
      <c r="LZH265" s="101"/>
      <c r="LZI265" s="101"/>
      <c r="LZJ265" s="101"/>
      <c r="LZK265" s="101"/>
      <c r="LZL265" s="101"/>
      <c r="LZM265" s="101"/>
      <c r="LZN265" s="101"/>
      <c r="LZO265" s="101"/>
      <c r="LZP265" s="101"/>
      <c r="LZQ265" s="101"/>
      <c r="LZR265" s="101"/>
      <c r="LZS265" s="101"/>
      <c r="LZT265" s="101"/>
      <c r="LZU265" s="101"/>
      <c r="LZV265" s="101"/>
      <c r="LZW265" s="101"/>
      <c r="LZX265" s="101"/>
      <c r="LZY265" s="101"/>
      <c r="LZZ265" s="101"/>
      <c r="MAA265" s="101"/>
      <c r="MAB265" s="101"/>
      <c r="MAC265" s="101"/>
      <c r="MAD265" s="101"/>
      <c r="MAE265" s="101"/>
      <c r="MAF265" s="101"/>
      <c r="MAG265" s="101"/>
      <c r="MAH265" s="101"/>
      <c r="MAI265" s="101"/>
      <c r="MAJ265" s="101"/>
      <c r="MAK265" s="101"/>
      <c r="MAL265" s="101"/>
      <c r="MAM265" s="101"/>
      <c r="MAN265" s="101"/>
      <c r="MAO265" s="101"/>
      <c r="MAP265" s="101"/>
      <c r="MAQ265" s="101"/>
      <c r="MAR265" s="101"/>
      <c r="MAS265" s="101"/>
      <c r="MAT265" s="101"/>
      <c r="MAU265" s="101"/>
      <c r="MAV265" s="101"/>
      <c r="MAW265" s="101"/>
      <c r="MAX265" s="101"/>
      <c r="MAY265" s="101"/>
      <c r="MAZ265" s="101"/>
      <c r="MBA265" s="101"/>
      <c r="MBB265" s="101"/>
      <c r="MBC265" s="101"/>
      <c r="MBD265" s="101"/>
      <c r="MBE265" s="101"/>
      <c r="MBF265" s="101"/>
      <c r="MBG265" s="101"/>
      <c r="MBH265" s="101"/>
      <c r="MBI265" s="101"/>
      <c r="MBJ265" s="101"/>
      <c r="MBK265" s="101"/>
      <c r="MBL265" s="101"/>
      <c r="MBM265" s="101"/>
      <c r="MBN265" s="101"/>
      <c r="MBO265" s="101"/>
      <c r="MBP265" s="101"/>
      <c r="MBQ265" s="101"/>
      <c r="MBR265" s="101"/>
      <c r="MBS265" s="101"/>
      <c r="MBT265" s="101"/>
      <c r="MBU265" s="101"/>
      <c r="MBV265" s="101"/>
      <c r="MBW265" s="101"/>
      <c r="MBX265" s="101"/>
      <c r="MBY265" s="101"/>
      <c r="MBZ265" s="101"/>
      <c r="MCA265" s="101"/>
      <c r="MCB265" s="101"/>
      <c r="MCC265" s="101"/>
      <c r="MCD265" s="101"/>
      <c r="MCE265" s="101"/>
      <c r="MCF265" s="101"/>
      <c r="MCG265" s="101"/>
      <c r="MCH265" s="101"/>
      <c r="MCI265" s="101"/>
      <c r="MCJ265" s="101"/>
      <c r="MCK265" s="101"/>
      <c r="MCL265" s="101"/>
      <c r="MCM265" s="101"/>
      <c r="MCN265" s="101"/>
      <c r="MCO265" s="101"/>
      <c r="MCP265" s="101"/>
      <c r="MCQ265" s="101"/>
      <c r="MCR265" s="101"/>
      <c r="MCS265" s="101"/>
      <c r="MCT265" s="101"/>
      <c r="MCU265" s="101"/>
      <c r="MCV265" s="101"/>
      <c r="MCW265" s="101"/>
      <c r="MCX265" s="101"/>
      <c r="MCY265" s="101"/>
      <c r="MCZ265" s="101"/>
      <c r="MDA265" s="101"/>
      <c r="MDB265" s="101"/>
      <c r="MDC265" s="101"/>
      <c r="MDD265" s="101"/>
      <c r="MDE265" s="101"/>
      <c r="MDF265" s="101"/>
      <c r="MDG265" s="101"/>
      <c r="MDH265" s="101"/>
      <c r="MDI265" s="101"/>
      <c r="MDJ265" s="101"/>
      <c r="MDK265" s="101"/>
      <c r="MDL265" s="101"/>
      <c r="MDM265" s="101"/>
      <c r="MDN265" s="101"/>
      <c r="MDO265" s="101"/>
      <c r="MDP265" s="101"/>
      <c r="MDQ265" s="101"/>
      <c r="MDR265" s="101"/>
      <c r="MDS265" s="101"/>
      <c r="MDT265" s="101"/>
      <c r="MDU265" s="101"/>
      <c r="MDV265" s="101"/>
      <c r="MDW265" s="101"/>
      <c r="MDX265" s="101"/>
      <c r="MDY265" s="101"/>
      <c r="MDZ265" s="101"/>
      <c r="MEA265" s="101"/>
      <c r="MEB265" s="101"/>
      <c r="MEC265" s="101"/>
      <c r="MED265" s="101"/>
      <c r="MEE265" s="101"/>
      <c r="MEF265" s="101"/>
      <c r="MEG265" s="101"/>
      <c r="MEH265" s="101"/>
      <c r="MEI265" s="101"/>
      <c r="MEJ265" s="101"/>
      <c r="MEK265" s="101"/>
      <c r="MEL265" s="101"/>
      <c r="MEM265" s="101"/>
      <c r="MEN265" s="101"/>
      <c r="MEO265" s="101"/>
      <c r="MEP265" s="101"/>
      <c r="MEQ265" s="101"/>
      <c r="MER265" s="101"/>
      <c r="MES265" s="101"/>
      <c r="MET265" s="101"/>
      <c r="MEU265" s="101"/>
      <c r="MEV265" s="101"/>
      <c r="MEW265" s="101"/>
      <c r="MEX265" s="101"/>
      <c r="MEY265" s="101"/>
      <c r="MEZ265" s="101"/>
      <c r="MFA265" s="101"/>
      <c r="MFB265" s="101"/>
      <c r="MFC265" s="101"/>
      <c r="MFD265" s="101"/>
      <c r="MFE265" s="101"/>
      <c r="MFF265" s="101"/>
      <c r="MFG265" s="101"/>
      <c r="MFH265" s="101"/>
      <c r="MFI265" s="101"/>
      <c r="MFJ265" s="101"/>
      <c r="MFK265" s="101"/>
      <c r="MFL265" s="101"/>
      <c r="MFM265" s="101"/>
      <c r="MFN265" s="101"/>
      <c r="MFO265" s="101"/>
      <c r="MFP265" s="101"/>
      <c r="MFQ265" s="101"/>
      <c r="MFR265" s="101"/>
      <c r="MFS265" s="101"/>
      <c r="MFT265" s="101"/>
      <c r="MFU265" s="101"/>
      <c r="MFV265" s="101"/>
      <c r="MFW265" s="101"/>
      <c r="MFX265" s="101"/>
      <c r="MFY265" s="101"/>
      <c r="MFZ265" s="101"/>
      <c r="MGA265" s="101"/>
      <c r="MGB265" s="101"/>
      <c r="MGC265" s="101"/>
      <c r="MGD265" s="101"/>
      <c r="MGE265" s="101"/>
      <c r="MGF265" s="101"/>
      <c r="MGG265" s="101"/>
      <c r="MGH265" s="101"/>
      <c r="MGI265" s="101"/>
      <c r="MGJ265" s="101"/>
      <c r="MGK265" s="101"/>
      <c r="MGL265" s="101"/>
      <c r="MGM265" s="101"/>
      <c r="MGN265" s="101"/>
      <c r="MGO265" s="101"/>
      <c r="MGP265" s="101"/>
      <c r="MGQ265" s="101"/>
      <c r="MGR265" s="101"/>
      <c r="MGS265" s="101"/>
      <c r="MGT265" s="101"/>
      <c r="MGU265" s="101"/>
      <c r="MGV265" s="101"/>
      <c r="MGW265" s="101"/>
      <c r="MGX265" s="101"/>
      <c r="MGY265" s="101"/>
      <c r="MGZ265" s="101"/>
      <c r="MHA265" s="101"/>
      <c r="MHB265" s="101"/>
      <c r="MHC265" s="101"/>
      <c r="MHD265" s="101"/>
      <c r="MHE265" s="101"/>
      <c r="MHF265" s="101"/>
      <c r="MHG265" s="101"/>
      <c r="MHH265" s="101"/>
      <c r="MHI265" s="101"/>
      <c r="MHJ265" s="101"/>
      <c r="MHK265" s="101"/>
      <c r="MHL265" s="101"/>
      <c r="MHM265" s="101"/>
      <c r="MHN265" s="101"/>
      <c r="MHO265" s="101"/>
      <c r="MHP265" s="101"/>
      <c r="MHQ265" s="101"/>
      <c r="MHR265" s="101"/>
      <c r="MHS265" s="101"/>
      <c r="MHT265" s="101"/>
      <c r="MHU265" s="101"/>
      <c r="MHV265" s="101"/>
      <c r="MHW265" s="101"/>
      <c r="MHX265" s="101"/>
      <c r="MHY265" s="101"/>
      <c r="MHZ265" s="101"/>
      <c r="MIA265" s="101"/>
      <c r="MIB265" s="101"/>
      <c r="MIC265" s="101"/>
      <c r="MID265" s="101"/>
      <c r="MIE265" s="101"/>
      <c r="MIF265" s="101"/>
      <c r="MIG265" s="101"/>
      <c r="MIH265" s="101"/>
      <c r="MII265" s="101"/>
      <c r="MIJ265" s="101"/>
      <c r="MIK265" s="101"/>
      <c r="MIL265" s="101"/>
      <c r="MIM265" s="101"/>
      <c r="MIN265" s="101"/>
      <c r="MIO265" s="101"/>
      <c r="MIP265" s="101"/>
      <c r="MIQ265" s="101"/>
      <c r="MIR265" s="101"/>
      <c r="MIS265" s="101"/>
      <c r="MIT265" s="101"/>
      <c r="MIU265" s="101"/>
      <c r="MIV265" s="101"/>
      <c r="MIW265" s="101"/>
      <c r="MIX265" s="101"/>
      <c r="MIY265" s="101"/>
      <c r="MIZ265" s="101"/>
      <c r="MJA265" s="101"/>
      <c r="MJB265" s="101"/>
      <c r="MJC265" s="101"/>
      <c r="MJD265" s="101"/>
      <c r="MJE265" s="101"/>
      <c r="MJF265" s="101"/>
      <c r="MJG265" s="101"/>
      <c r="MJH265" s="101"/>
      <c r="MJI265" s="101"/>
      <c r="MJJ265" s="101"/>
      <c r="MJK265" s="101"/>
      <c r="MJL265" s="101"/>
      <c r="MJM265" s="101"/>
      <c r="MJN265" s="101"/>
      <c r="MJO265" s="101"/>
      <c r="MJP265" s="101"/>
      <c r="MJQ265" s="101"/>
      <c r="MJR265" s="101"/>
      <c r="MJS265" s="101"/>
      <c r="MJT265" s="101"/>
      <c r="MJU265" s="101"/>
      <c r="MJV265" s="101"/>
      <c r="MJW265" s="101"/>
      <c r="MJX265" s="101"/>
      <c r="MJY265" s="101"/>
      <c r="MJZ265" s="101"/>
      <c r="MKA265" s="101"/>
      <c r="MKB265" s="101"/>
      <c r="MKC265" s="101"/>
      <c r="MKD265" s="101"/>
      <c r="MKE265" s="101"/>
      <c r="MKF265" s="101"/>
      <c r="MKG265" s="101"/>
      <c r="MKH265" s="101"/>
      <c r="MKI265" s="101"/>
      <c r="MKJ265" s="101"/>
      <c r="MKK265" s="101"/>
      <c r="MKL265" s="101"/>
      <c r="MKM265" s="101"/>
      <c r="MKN265" s="101"/>
      <c r="MKO265" s="101"/>
      <c r="MKP265" s="101"/>
      <c r="MKQ265" s="101"/>
      <c r="MKR265" s="101"/>
      <c r="MKS265" s="101"/>
      <c r="MKT265" s="101"/>
      <c r="MKU265" s="101"/>
      <c r="MKV265" s="101"/>
      <c r="MKW265" s="101"/>
      <c r="MKX265" s="101"/>
      <c r="MKY265" s="101"/>
      <c r="MKZ265" s="101"/>
      <c r="MLA265" s="101"/>
      <c r="MLB265" s="101"/>
      <c r="MLC265" s="101"/>
      <c r="MLD265" s="101"/>
      <c r="MLE265" s="101"/>
      <c r="MLF265" s="101"/>
      <c r="MLG265" s="101"/>
      <c r="MLH265" s="101"/>
      <c r="MLI265" s="101"/>
      <c r="MLJ265" s="101"/>
      <c r="MLK265" s="101"/>
      <c r="MLL265" s="101"/>
      <c r="MLM265" s="101"/>
      <c r="MLN265" s="101"/>
      <c r="MLO265" s="101"/>
      <c r="MLP265" s="101"/>
      <c r="MLQ265" s="101"/>
      <c r="MLR265" s="101"/>
      <c r="MLS265" s="101"/>
      <c r="MLT265" s="101"/>
      <c r="MLU265" s="101"/>
      <c r="MLV265" s="101"/>
      <c r="MLW265" s="101"/>
      <c r="MLX265" s="101"/>
      <c r="MLY265" s="101"/>
      <c r="MLZ265" s="101"/>
      <c r="MMA265" s="101"/>
      <c r="MMB265" s="101"/>
      <c r="MMC265" s="101"/>
      <c r="MMD265" s="101"/>
      <c r="MME265" s="101"/>
      <c r="MMF265" s="101"/>
      <c r="MMG265" s="101"/>
      <c r="MMH265" s="101"/>
      <c r="MMI265" s="101"/>
      <c r="MMJ265" s="101"/>
      <c r="MMK265" s="101"/>
      <c r="MML265" s="101"/>
      <c r="MMM265" s="101"/>
      <c r="MMN265" s="101"/>
      <c r="MMO265" s="101"/>
      <c r="MMP265" s="101"/>
      <c r="MMQ265" s="101"/>
      <c r="MMR265" s="101"/>
      <c r="MMS265" s="101"/>
      <c r="MMT265" s="101"/>
      <c r="MMU265" s="101"/>
      <c r="MMV265" s="101"/>
      <c r="MMW265" s="101"/>
      <c r="MMX265" s="101"/>
      <c r="MMY265" s="101"/>
      <c r="MMZ265" s="101"/>
      <c r="MNA265" s="101"/>
      <c r="MNB265" s="101"/>
      <c r="MNC265" s="101"/>
      <c r="MND265" s="101"/>
      <c r="MNE265" s="101"/>
      <c r="MNF265" s="101"/>
      <c r="MNG265" s="101"/>
      <c r="MNH265" s="101"/>
      <c r="MNI265" s="101"/>
      <c r="MNJ265" s="101"/>
      <c r="MNK265" s="101"/>
      <c r="MNL265" s="101"/>
      <c r="MNM265" s="101"/>
      <c r="MNN265" s="101"/>
      <c r="MNO265" s="101"/>
      <c r="MNP265" s="101"/>
      <c r="MNQ265" s="101"/>
      <c r="MNR265" s="101"/>
      <c r="MNS265" s="101"/>
      <c r="MNT265" s="101"/>
      <c r="MNU265" s="101"/>
      <c r="MNV265" s="101"/>
      <c r="MNW265" s="101"/>
      <c r="MNX265" s="101"/>
      <c r="MNY265" s="101"/>
      <c r="MNZ265" s="101"/>
      <c r="MOA265" s="101"/>
      <c r="MOB265" s="101"/>
      <c r="MOC265" s="101"/>
      <c r="MOD265" s="101"/>
      <c r="MOE265" s="101"/>
      <c r="MOF265" s="101"/>
      <c r="MOG265" s="101"/>
      <c r="MOH265" s="101"/>
      <c r="MOI265" s="101"/>
      <c r="MOJ265" s="101"/>
      <c r="MOK265" s="101"/>
      <c r="MOL265" s="101"/>
      <c r="MOM265" s="101"/>
      <c r="MON265" s="101"/>
      <c r="MOO265" s="101"/>
      <c r="MOP265" s="101"/>
      <c r="MOQ265" s="101"/>
      <c r="MOR265" s="101"/>
      <c r="MOS265" s="101"/>
      <c r="MOT265" s="101"/>
      <c r="MOU265" s="101"/>
      <c r="MOV265" s="101"/>
      <c r="MOW265" s="101"/>
      <c r="MOX265" s="101"/>
      <c r="MOY265" s="101"/>
      <c r="MOZ265" s="101"/>
      <c r="MPA265" s="101"/>
      <c r="MPB265" s="101"/>
      <c r="MPC265" s="101"/>
      <c r="MPD265" s="101"/>
      <c r="MPE265" s="101"/>
      <c r="MPF265" s="101"/>
      <c r="MPG265" s="101"/>
      <c r="MPH265" s="101"/>
      <c r="MPI265" s="101"/>
      <c r="MPJ265" s="101"/>
      <c r="MPK265" s="101"/>
      <c r="MPL265" s="101"/>
      <c r="MPM265" s="101"/>
      <c r="MPN265" s="101"/>
      <c r="MPO265" s="101"/>
      <c r="MPP265" s="101"/>
      <c r="MPQ265" s="101"/>
      <c r="MPR265" s="101"/>
      <c r="MPS265" s="101"/>
      <c r="MPT265" s="101"/>
      <c r="MPU265" s="101"/>
      <c r="MPV265" s="101"/>
      <c r="MPW265" s="101"/>
      <c r="MPX265" s="101"/>
      <c r="MPY265" s="101"/>
      <c r="MPZ265" s="101"/>
      <c r="MQA265" s="101"/>
      <c r="MQB265" s="101"/>
      <c r="MQC265" s="101"/>
      <c r="MQD265" s="101"/>
      <c r="MQE265" s="101"/>
      <c r="MQF265" s="101"/>
      <c r="MQG265" s="101"/>
      <c r="MQH265" s="101"/>
      <c r="MQI265" s="101"/>
      <c r="MQJ265" s="101"/>
      <c r="MQK265" s="101"/>
      <c r="MQL265" s="101"/>
      <c r="MQM265" s="101"/>
      <c r="MQN265" s="101"/>
      <c r="MQO265" s="101"/>
      <c r="MQP265" s="101"/>
      <c r="MQQ265" s="101"/>
      <c r="MQR265" s="101"/>
      <c r="MQS265" s="101"/>
      <c r="MQT265" s="101"/>
      <c r="MQU265" s="101"/>
      <c r="MQV265" s="101"/>
      <c r="MQW265" s="101"/>
      <c r="MQX265" s="101"/>
      <c r="MQY265" s="101"/>
      <c r="MQZ265" s="101"/>
      <c r="MRA265" s="101"/>
      <c r="MRB265" s="101"/>
      <c r="MRC265" s="101"/>
      <c r="MRD265" s="101"/>
      <c r="MRE265" s="101"/>
      <c r="MRF265" s="101"/>
      <c r="MRG265" s="101"/>
      <c r="MRH265" s="101"/>
      <c r="MRI265" s="101"/>
      <c r="MRJ265" s="101"/>
      <c r="MRK265" s="101"/>
      <c r="MRL265" s="101"/>
      <c r="MRM265" s="101"/>
      <c r="MRN265" s="101"/>
      <c r="MRO265" s="101"/>
      <c r="MRP265" s="101"/>
      <c r="MRQ265" s="101"/>
      <c r="MRR265" s="101"/>
      <c r="MRS265" s="101"/>
      <c r="MRT265" s="101"/>
      <c r="MRU265" s="101"/>
      <c r="MRV265" s="101"/>
      <c r="MRW265" s="101"/>
      <c r="MRX265" s="101"/>
      <c r="MRY265" s="101"/>
      <c r="MRZ265" s="101"/>
      <c r="MSA265" s="101"/>
      <c r="MSB265" s="101"/>
      <c r="MSC265" s="101"/>
      <c r="MSD265" s="101"/>
      <c r="MSE265" s="101"/>
      <c r="MSF265" s="101"/>
      <c r="MSG265" s="101"/>
      <c r="MSH265" s="101"/>
      <c r="MSI265" s="101"/>
      <c r="MSJ265" s="101"/>
      <c r="MSK265" s="101"/>
      <c r="MSL265" s="101"/>
      <c r="MSM265" s="101"/>
      <c r="MSN265" s="101"/>
      <c r="MSO265" s="101"/>
      <c r="MSP265" s="101"/>
      <c r="MSQ265" s="101"/>
      <c r="MSR265" s="101"/>
      <c r="MSS265" s="101"/>
      <c r="MST265" s="101"/>
      <c r="MSU265" s="101"/>
      <c r="MSV265" s="101"/>
      <c r="MSW265" s="101"/>
      <c r="MSX265" s="101"/>
      <c r="MSY265" s="101"/>
      <c r="MSZ265" s="101"/>
      <c r="MTA265" s="101"/>
      <c r="MTB265" s="101"/>
      <c r="MTC265" s="101"/>
      <c r="MTD265" s="101"/>
      <c r="MTE265" s="101"/>
      <c r="MTF265" s="101"/>
      <c r="MTG265" s="101"/>
      <c r="MTH265" s="101"/>
      <c r="MTI265" s="101"/>
      <c r="MTJ265" s="101"/>
      <c r="MTK265" s="101"/>
      <c r="MTL265" s="101"/>
      <c r="MTM265" s="101"/>
      <c r="MTN265" s="101"/>
      <c r="MTO265" s="101"/>
      <c r="MTP265" s="101"/>
      <c r="MTQ265" s="101"/>
      <c r="MTR265" s="101"/>
      <c r="MTS265" s="101"/>
      <c r="MTT265" s="101"/>
      <c r="MTU265" s="101"/>
      <c r="MTV265" s="101"/>
      <c r="MTW265" s="101"/>
      <c r="MTX265" s="101"/>
      <c r="MTY265" s="101"/>
      <c r="MTZ265" s="101"/>
      <c r="MUA265" s="101"/>
      <c r="MUB265" s="101"/>
      <c r="MUC265" s="101"/>
      <c r="MUD265" s="101"/>
      <c r="MUE265" s="101"/>
      <c r="MUF265" s="101"/>
      <c r="MUG265" s="101"/>
      <c r="MUH265" s="101"/>
      <c r="MUI265" s="101"/>
      <c r="MUJ265" s="101"/>
      <c r="MUK265" s="101"/>
      <c r="MUL265" s="101"/>
      <c r="MUM265" s="101"/>
      <c r="MUN265" s="101"/>
      <c r="MUO265" s="101"/>
      <c r="MUP265" s="101"/>
      <c r="MUQ265" s="101"/>
      <c r="MUR265" s="101"/>
      <c r="MUS265" s="101"/>
      <c r="MUT265" s="101"/>
      <c r="MUU265" s="101"/>
      <c r="MUV265" s="101"/>
      <c r="MUW265" s="101"/>
      <c r="MUX265" s="101"/>
      <c r="MUY265" s="101"/>
      <c r="MUZ265" s="101"/>
      <c r="MVA265" s="101"/>
      <c r="MVB265" s="101"/>
      <c r="MVC265" s="101"/>
      <c r="MVD265" s="101"/>
      <c r="MVE265" s="101"/>
      <c r="MVF265" s="101"/>
      <c r="MVG265" s="101"/>
      <c r="MVH265" s="101"/>
      <c r="MVI265" s="101"/>
      <c r="MVJ265" s="101"/>
      <c r="MVK265" s="101"/>
      <c r="MVL265" s="101"/>
      <c r="MVM265" s="101"/>
      <c r="MVN265" s="101"/>
      <c r="MVO265" s="101"/>
      <c r="MVP265" s="101"/>
      <c r="MVQ265" s="101"/>
      <c r="MVR265" s="101"/>
      <c r="MVS265" s="101"/>
      <c r="MVT265" s="101"/>
      <c r="MVU265" s="101"/>
      <c r="MVV265" s="101"/>
      <c r="MVW265" s="101"/>
      <c r="MVX265" s="101"/>
      <c r="MVY265" s="101"/>
      <c r="MVZ265" s="101"/>
      <c r="MWA265" s="101"/>
      <c r="MWB265" s="101"/>
      <c r="MWC265" s="101"/>
      <c r="MWD265" s="101"/>
      <c r="MWE265" s="101"/>
      <c r="MWF265" s="101"/>
      <c r="MWG265" s="101"/>
      <c r="MWH265" s="101"/>
      <c r="MWI265" s="101"/>
      <c r="MWJ265" s="101"/>
      <c r="MWK265" s="101"/>
      <c r="MWL265" s="101"/>
      <c r="MWM265" s="101"/>
      <c r="MWN265" s="101"/>
      <c r="MWO265" s="101"/>
      <c r="MWP265" s="101"/>
      <c r="MWQ265" s="101"/>
      <c r="MWR265" s="101"/>
      <c r="MWS265" s="101"/>
      <c r="MWT265" s="101"/>
      <c r="MWU265" s="101"/>
      <c r="MWV265" s="101"/>
      <c r="MWW265" s="101"/>
      <c r="MWX265" s="101"/>
      <c r="MWY265" s="101"/>
      <c r="MWZ265" s="101"/>
      <c r="MXA265" s="101"/>
      <c r="MXB265" s="101"/>
      <c r="MXC265" s="101"/>
      <c r="MXD265" s="101"/>
      <c r="MXE265" s="101"/>
      <c r="MXF265" s="101"/>
      <c r="MXG265" s="101"/>
      <c r="MXH265" s="101"/>
      <c r="MXI265" s="101"/>
      <c r="MXJ265" s="101"/>
      <c r="MXK265" s="101"/>
      <c r="MXL265" s="101"/>
      <c r="MXM265" s="101"/>
      <c r="MXN265" s="101"/>
      <c r="MXO265" s="101"/>
      <c r="MXP265" s="101"/>
      <c r="MXQ265" s="101"/>
      <c r="MXR265" s="101"/>
      <c r="MXS265" s="101"/>
      <c r="MXT265" s="101"/>
      <c r="MXU265" s="101"/>
      <c r="MXV265" s="101"/>
      <c r="MXW265" s="101"/>
      <c r="MXX265" s="101"/>
      <c r="MXY265" s="101"/>
      <c r="MXZ265" s="101"/>
      <c r="MYA265" s="101"/>
      <c r="MYB265" s="101"/>
      <c r="MYC265" s="101"/>
      <c r="MYD265" s="101"/>
      <c r="MYE265" s="101"/>
      <c r="MYF265" s="101"/>
      <c r="MYG265" s="101"/>
      <c r="MYH265" s="101"/>
      <c r="MYI265" s="101"/>
      <c r="MYJ265" s="101"/>
      <c r="MYK265" s="101"/>
      <c r="MYL265" s="101"/>
      <c r="MYM265" s="101"/>
      <c r="MYN265" s="101"/>
      <c r="MYO265" s="101"/>
      <c r="MYP265" s="101"/>
      <c r="MYQ265" s="101"/>
      <c r="MYR265" s="101"/>
      <c r="MYS265" s="101"/>
      <c r="MYT265" s="101"/>
      <c r="MYU265" s="101"/>
      <c r="MYV265" s="101"/>
      <c r="MYW265" s="101"/>
      <c r="MYX265" s="101"/>
      <c r="MYY265" s="101"/>
      <c r="MYZ265" s="101"/>
      <c r="MZA265" s="101"/>
      <c r="MZB265" s="101"/>
      <c r="MZC265" s="101"/>
      <c r="MZD265" s="101"/>
      <c r="MZE265" s="101"/>
      <c r="MZF265" s="101"/>
      <c r="MZG265" s="101"/>
      <c r="MZH265" s="101"/>
      <c r="MZI265" s="101"/>
      <c r="MZJ265" s="101"/>
      <c r="MZK265" s="101"/>
      <c r="MZL265" s="101"/>
      <c r="MZM265" s="101"/>
      <c r="MZN265" s="101"/>
      <c r="MZO265" s="101"/>
      <c r="MZP265" s="101"/>
      <c r="MZQ265" s="101"/>
      <c r="MZR265" s="101"/>
      <c r="MZS265" s="101"/>
      <c r="MZT265" s="101"/>
      <c r="MZU265" s="101"/>
      <c r="MZV265" s="101"/>
      <c r="MZW265" s="101"/>
      <c r="MZX265" s="101"/>
      <c r="MZY265" s="101"/>
      <c r="MZZ265" s="101"/>
      <c r="NAA265" s="101"/>
      <c r="NAB265" s="101"/>
      <c r="NAC265" s="101"/>
      <c r="NAD265" s="101"/>
      <c r="NAE265" s="101"/>
      <c r="NAF265" s="101"/>
      <c r="NAG265" s="101"/>
      <c r="NAH265" s="101"/>
      <c r="NAI265" s="101"/>
      <c r="NAJ265" s="101"/>
      <c r="NAK265" s="101"/>
      <c r="NAL265" s="101"/>
      <c r="NAM265" s="101"/>
      <c r="NAN265" s="101"/>
      <c r="NAO265" s="101"/>
      <c r="NAP265" s="101"/>
      <c r="NAQ265" s="101"/>
      <c r="NAR265" s="101"/>
      <c r="NAS265" s="101"/>
      <c r="NAT265" s="101"/>
      <c r="NAU265" s="101"/>
      <c r="NAV265" s="101"/>
      <c r="NAW265" s="101"/>
      <c r="NAX265" s="101"/>
      <c r="NAY265" s="101"/>
      <c r="NAZ265" s="101"/>
      <c r="NBA265" s="101"/>
      <c r="NBB265" s="101"/>
      <c r="NBC265" s="101"/>
      <c r="NBD265" s="101"/>
      <c r="NBE265" s="101"/>
      <c r="NBF265" s="101"/>
      <c r="NBG265" s="101"/>
      <c r="NBH265" s="101"/>
      <c r="NBI265" s="101"/>
      <c r="NBJ265" s="101"/>
      <c r="NBK265" s="101"/>
      <c r="NBL265" s="101"/>
      <c r="NBM265" s="101"/>
      <c r="NBN265" s="101"/>
      <c r="NBO265" s="101"/>
      <c r="NBP265" s="101"/>
      <c r="NBQ265" s="101"/>
      <c r="NBR265" s="101"/>
      <c r="NBS265" s="101"/>
      <c r="NBT265" s="101"/>
      <c r="NBU265" s="101"/>
      <c r="NBV265" s="101"/>
      <c r="NBW265" s="101"/>
      <c r="NBX265" s="101"/>
      <c r="NBY265" s="101"/>
      <c r="NBZ265" s="101"/>
      <c r="NCA265" s="101"/>
      <c r="NCB265" s="101"/>
      <c r="NCC265" s="101"/>
      <c r="NCD265" s="101"/>
      <c r="NCE265" s="101"/>
      <c r="NCF265" s="101"/>
      <c r="NCG265" s="101"/>
      <c r="NCH265" s="101"/>
      <c r="NCI265" s="101"/>
      <c r="NCJ265" s="101"/>
      <c r="NCK265" s="101"/>
      <c r="NCL265" s="101"/>
      <c r="NCM265" s="101"/>
      <c r="NCN265" s="101"/>
      <c r="NCO265" s="101"/>
      <c r="NCP265" s="101"/>
      <c r="NCQ265" s="101"/>
      <c r="NCR265" s="101"/>
      <c r="NCS265" s="101"/>
      <c r="NCT265" s="101"/>
      <c r="NCU265" s="101"/>
      <c r="NCV265" s="101"/>
      <c r="NCW265" s="101"/>
      <c r="NCX265" s="101"/>
      <c r="NCY265" s="101"/>
      <c r="NCZ265" s="101"/>
      <c r="NDA265" s="101"/>
      <c r="NDB265" s="101"/>
      <c r="NDC265" s="101"/>
      <c r="NDD265" s="101"/>
      <c r="NDE265" s="101"/>
      <c r="NDF265" s="101"/>
      <c r="NDG265" s="101"/>
      <c r="NDH265" s="101"/>
      <c r="NDI265" s="101"/>
      <c r="NDJ265" s="101"/>
      <c r="NDK265" s="101"/>
      <c r="NDL265" s="101"/>
      <c r="NDM265" s="101"/>
      <c r="NDN265" s="101"/>
      <c r="NDO265" s="101"/>
      <c r="NDP265" s="101"/>
      <c r="NDQ265" s="101"/>
      <c r="NDR265" s="101"/>
      <c r="NDS265" s="101"/>
      <c r="NDT265" s="101"/>
      <c r="NDU265" s="101"/>
      <c r="NDV265" s="101"/>
      <c r="NDW265" s="101"/>
      <c r="NDX265" s="101"/>
      <c r="NDY265" s="101"/>
      <c r="NDZ265" s="101"/>
      <c r="NEA265" s="101"/>
      <c r="NEB265" s="101"/>
      <c r="NEC265" s="101"/>
      <c r="NED265" s="101"/>
      <c r="NEE265" s="101"/>
      <c r="NEF265" s="101"/>
      <c r="NEG265" s="101"/>
      <c r="NEH265" s="101"/>
      <c r="NEI265" s="101"/>
      <c r="NEJ265" s="101"/>
      <c r="NEK265" s="101"/>
      <c r="NEL265" s="101"/>
      <c r="NEM265" s="101"/>
      <c r="NEN265" s="101"/>
      <c r="NEO265" s="101"/>
      <c r="NEP265" s="101"/>
      <c r="NEQ265" s="101"/>
      <c r="NER265" s="101"/>
      <c r="NES265" s="101"/>
      <c r="NET265" s="101"/>
      <c r="NEU265" s="101"/>
      <c r="NEV265" s="101"/>
      <c r="NEW265" s="101"/>
      <c r="NEX265" s="101"/>
      <c r="NEY265" s="101"/>
      <c r="NEZ265" s="101"/>
      <c r="NFA265" s="101"/>
      <c r="NFB265" s="101"/>
      <c r="NFC265" s="101"/>
      <c r="NFD265" s="101"/>
      <c r="NFE265" s="101"/>
      <c r="NFF265" s="101"/>
      <c r="NFG265" s="101"/>
      <c r="NFH265" s="101"/>
      <c r="NFI265" s="101"/>
      <c r="NFJ265" s="101"/>
      <c r="NFK265" s="101"/>
      <c r="NFL265" s="101"/>
      <c r="NFM265" s="101"/>
      <c r="NFN265" s="101"/>
      <c r="NFO265" s="101"/>
      <c r="NFP265" s="101"/>
      <c r="NFQ265" s="101"/>
      <c r="NFR265" s="101"/>
      <c r="NFS265" s="101"/>
      <c r="NFT265" s="101"/>
      <c r="NFU265" s="101"/>
      <c r="NFV265" s="101"/>
      <c r="NFW265" s="101"/>
      <c r="NFX265" s="101"/>
      <c r="NFY265" s="101"/>
      <c r="NFZ265" s="101"/>
      <c r="NGA265" s="101"/>
      <c r="NGB265" s="101"/>
      <c r="NGC265" s="101"/>
      <c r="NGD265" s="101"/>
      <c r="NGE265" s="101"/>
      <c r="NGF265" s="101"/>
      <c r="NGG265" s="101"/>
      <c r="NGH265" s="101"/>
      <c r="NGI265" s="101"/>
      <c r="NGJ265" s="101"/>
      <c r="NGK265" s="101"/>
      <c r="NGL265" s="101"/>
      <c r="NGM265" s="101"/>
      <c r="NGN265" s="101"/>
      <c r="NGO265" s="101"/>
      <c r="NGP265" s="101"/>
      <c r="NGQ265" s="101"/>
      <c r="NGR265" s="101"/>
      <c r="NGS265" s="101"/>
      <c r="NGT265" s="101"/>
      <c r="NGU265" s="101"/>
      <c r="NGV265" s="101"/>
      <c r="NGW265" s="101"/>
      <c r="NGX265" s="101"/>
      <c r="NGY265" s="101"/>
      <c r="NGZ265" s="101"/>
      <c r="NHA265" s="101"/>
      <c r="NHB265" s="101"/>
      <c r="NHC265" s="101"/>
      <c r="NHD265" s="101"/>
      <c r="NHE265" s="101"/>
      <c r="NHF265" s="101"/>
      <c r="NHG265" s="101"/>
      <c r="NHH265" s="101"/>
      <c r="NHI265" s="101"/>
      <c r="NHJ265" s="101"/>
      <c r="NHK265" s="101"/>
      <c r="NHL265" s="101"/>
      <c r="NHM265" s="101"/>
      <c r="NHN265" s="101"/>
      <c r="NHO265" s="101"/>
      <c r="NHP265" s="101"/>
      <c r="NHQ265" s="101"/>
      <c r="NHR265" s="101"/>
      <c r="NHS265" s="101"/>
      <c r="NHT265" s="101"/>
      <c r="NHU265" s="101"/>
      <c r="NHV265" s="101"/>
      <c r="NHW265" s="101"/>
      <c r="NHX265" s="101"/>
      <c r="NHY265" s="101"/>
      <c r="NHZ265" s="101"/>
      <c r="NIA265" s="101"/>
      <c r="NIB265" s="101"/>
      <c r="NIC265" s="101"/>
      <c r="NID265" s="101"/>
      <c r="NIE265" s="101"/>
      <c r="NIF265" s="101"/>
      <c r="NIG265" s="101"/>
      <c r="NIH265" s="101"/>
      <c r="NII265" s="101"/>
      <c r="NIJ265" s="101"/>
      <c r="NIK265" s="101"/>
      <c r="NIL265" s="101"/>
      <c r="NIM265" s="101"/>
      <c r="NIN265" s="101"/>
      <c r="NIO265" s="101"/>
      <c r="NIP265" s="101"/>
      <c r="NIQ265" s="101"/>
      <c r="NIR265" s="101"/>
      <c r="NIS265" s="101"/>
      <c r="NIT265" s="101"/>
      <c r="NIU265" s="101"/>
      <c r="NIV265" s="101"/>
      <c r="NIW265" s="101"/>
      <c r="NIX265" s="101"/>
      <c r="NIY265" s="101"/>
      <c r="NIZ265" s="101"/>
      <c r="NJA265" s="101"/>
      <c r="NJB265" s="101"/>
      <c r="NJC265" s="101"/>
      <c r="NJD265" s="101"/>
      <c r="NJE265" s="101"/>
      <c r="NJF265" s="101"/>
      <c r="NJG265" s="101"/>
      <c r="NJH265" s="101"/>
      <c r="NJI265" s="101"/>
      <c r="NJJ265" s="101"/>
      <c r="NJK265" s="101"/>
      <c r="NJL265" s="101"/>
      <c r="NJM265" s="101"/>
      <c r="NJN265" s="101"/>
      <c r="NJO265" s="101"/>
      <c r="NJP265" s="101"/>
      <c r="NJQ265" s="101"/>
      <c r="NJR265" s="101"/>
      <c r="NJS265" s="101"/>
      <c r="NJT265" s="101"/>
      <c r="NJU265" s="101"/>
      <c r="NJV265" s="101"/>
      <c r="NJW265" s="101"/>
      <c r="NJX265" s="101"/>
      <c r="NJY265" s="101"/>
      <c r="NJZ265" s="101"/>
      <c r="NKA265" s="101"/>
      <c r="NKB265" s="101"/>
      <c r="NKC265" s="101"/>
      <c r="NKD265" s="101"/>
      <c r="NKE265" s="101"/>
      <c r="NKF265" s="101"/>
      <c r="NKG265" s="101"/>
      <c r="NKH265" s="101"/>
      <c r="NKI265" s="101"/>
      <c r="NKJ265" s="101"/>
      <c r="NKK265" s="101"/>
      <c r="NKL265" s="101"/>
      <c r="NKM265" s="101"/>
      <c r="NKN265" s="101"/>
      <c r="NKO265" s="101"/>
      <c r="NKP265" s="101"/>
      <c r="NKQ265" s="101"/>
      <c r="NKR265" s="101"/>
      <c r="NKS265" s="101"/>
      <c r="NKT265" s="101"/>
      <c r="NKU265" s="101"/>
      <c r="NKV265" s="101"/>
      <c r="NKW265" s="101"/>
      <c r="NKX265" s="101"/>
      <c r="NKY265" s="101"/>
      <c r="NKZ265" s="101"/>
      <c r="NLA265" s="101"/>
      <c r="NLB265" s="101"/>
      <c r="NLC265" s="101"/>
      <c r="NLD265" s="101"/>
      <c r="NLE265" s="101"/>
      <c r="NLF265" s="101"/>
      <c r="NLG265" s="101"/>
      <c r="NLH265" s="101"/>
      <c r="NLI265" s="101"/>
      <c r="NLJ265" s="101"/>
      <c r="NLK265" s="101"/>
      <c r="NLL265" s="101"/>
      <c r="NLM265" s="101"/>
      <c r="NLN265" s="101"/>
      <c r="NLO265" s="101"/>
      <c r="NLP265" s="101"/>
      <c r="NLQ265" s="101"/>
      <c r="NLR265" s="101"/>
      <c r="NLS265" s="101"/>
      <c r="NLT265" s="101"/>
      <c r="NLU265" s="101"/>
      <c r="NLV265" s="101"/>
      <c r="NLW265" s="101"/>
      <c r="NLX265" s="101"/>
      <c r="NLY265" s="101"/>
      <c r="NLZ265" s="101"/>
      <c r="NMA265" s="101"/>
      <c r="NMB265" s="101"/>
      <c r="NMC265" s="101"/>
      <c r="NMD265" s="101"/>
      <c r="NME265" s="101"/>
      <c r="NMF265" s="101"/>
      <c r="NMG265" s="101"/>
      <c r="NMH265" s="101"/>
      <c r="NMI265" s="101"/>
      <c r="NMJ265" s="101"/>
      <c r="NMK265" s="101"/>
      <c r="NML265" s="101"/>
      <c r="NMM265" s="101"/>
      <c r="NMN265" s="101"/>
      <c r="NMO265" s="101"/>
      <c r="NMP265" s="101"/>
      <c r="NMQ265" s="101"/>
      <c r="NMR265" s="101"/>
      <c r="NMS265" s="101"/>
      <c r="NMT265" s="101"/>
      <c r="NMU265" s="101"/>
      <c r="NMV265" s="101"/>
      <c r="NMW265" s="101"/>
      <c r="NMX265" s="101"/>
      <c r="NMY265" s="101"/>
      <c r="NMZ265" s="101"/>
      <c r="NNA265" s="101"/>
      <c r="NNB265" s="101"/>
      <c r="NNC265" s="101"/>
      <c r="NND265" s="101"/>
      <c r="NNE265" s="101"/>
      <c r="NNF265" s="101"/>
      <c r="NNG265" s="101"/>
      <c r="NNH265" s="101"/>
      <c r="NNI265" s="101"/>
      <c r="NNJ265" s="101"/>
      <c r="NNK265" s="101"/>
      <c r="NNL265" s="101"/>
      <c r="NNM265" s="101"/>
      <c r="NNN265" s="101"/>
      <c r="NNO265" s="101"/>
      <c r="NNP265" s="101"/>
      <c r="NNQ265" s="101"/>
      <c r="NNR265" s="101"/>
      <c r="NNS265" s="101"/>
      <c r="NNT265" s="101"/>
      <c r="NNU265" s="101"/>
      <c r="NNV265" s="101"/>
      <c r="NNW265" s="101"/>
      <c r="NNX265" s="101"/>
      <c r="NNY265" s="101"/>
      <c r="NNZ265" s="101"/>
      <c r="NOA265" s="101"/>
      <c r="NOB265" s="101"/>
      <c r="NOC265" s="101"/>
      <c r="NOD265" s="101"/>
      <c r="NOE265" s="101"/>
      <c r="NOF265" s="101"/>
      <c r="NOG265" s="101"/>
      <c r="NOH265" s="101"/>
      <c r="NOI265" s="101"/>
      <c r="NOJ265" s="101"/>
      <c r="NOK265" s="101"/>
      <c r="NOL265" s="101"/>
      <c r="NOM265" s="101"/>
      <c r="NON265" s="101"/>
      <c r="NOO265" s="101"/>
      <c r="NOP265" s="101"/>
      <c r="NOQ265" s="101"/>
      <c r="NOR265" s="101"/>
      <c r="NOS265" s="101"/>
      <c r="NOT265" s="101"/>
      <c r="NOU265" s="101"/>
      <c r="NOV265" s="101"/>
      <c r="NOW265" s="101"/>
      <c r="NOX265" s="101"/>
      <c r="NOY265" s="101"/>
      <c r="NOZ265" s="101"/>
      <c r="NPA265" s="101"/>
      <c r="NPB265" s="101"/>
      <c r="NPC265" s="101"/>
      <c r="NPD265" s="101"/>
      <c r="NPE265" s="101"/>
      <c r="NPF265" s="101"/>
      <c r="NPG265" s="101"/>
      <c r="NPH265" s="101"/>
      <c r="NPI265" s="101"/>
      <c r="NPJ265" s="101"/>
      <c r="NPK265" s="101"/>
      <c r="NPL265" s="101"/>
      <c r="NPM265" s="101"/>
      <c r="NPN265" s="101"/>
      <c r="NPO265" s="101"/>
      <c r="NPP265" s="101"/>
      <c r="NPQ265" s="101"/>
      <c r="NPR265" s="101"/>
      <c r="NPS265" s="101"/>
      <c r="NPT265" s="101"/>
      <c r="NPU265" s="101"/>
      <c r="NPV265" s="101"/>
      <c r="NPW265" s="101"/>
      <c r="NPX265" s="101"/>
      <c r="NPY265" s="101"/>
      <c r="NPZ265" s="101"/>
      <c r="NQA265" s="101"/>
      <c r="NQB265" s="101"/>
      <c r="NQC265" s="101"/>
      <c r="NQD265" s="101"/>
      <c r="NQE265" s="101"/>
      <c r="NQF265" s="101"/>
      <c r="NQG265" s="101"/>
      <c r="NQH265" s="101"/>
      <c r="NQI265" s="101"/>
      <c r="NQJ265" s="101"/>
      <c r="NQK265" s="101"/>
      <c r="NQL265" s="101"/>
      <c r="NQM265" s="101"/>
      <c r="NQN265" s="101"/>
      <c r="NQO265" s="101"/>
      <c r="NQP265" s="101"/>
      <c r="NQQ265" s="101"/>
      <c r="NQR265" s="101"/>
      <c r="NQS265" s="101"/>
      <c r="NQT265" s="101"/>
      <c r="NQU265" s="101"/>
      <c r="NQV265" s="101"/>
      <c r="NQW265" s="101"/>
      <c r="NQX265" s="101"/>
      <c r="NQY265" s="101"/>
      <c r="NQZ265" s="101"/>
      <c r="NRA265" s="101"/>
      <c r="NRB265" s="101"/>
      <c r="NRC265" s="101"/>
      <c r="NRD265" s="101"/>
      <c r="NRE265" s="101"/>
      <c r="NRF265" s="101"/>
      <c r="NRG265" s="101"/>
      <c r="NRH265" s="101"/>
      <c r="NRI265" s="101"/>
      <c r="NRJ265" s="101"/>
      <c r="NRK265" s="101"/>
      <c r="NRL265" s="101"/>
      <c r="NRM265" s="101"/>
      <c r="NRN265" s="101"/>
      <c r="NRO265" s="101"/>
      <c r="NRP265" s="101"/>
      <c r="NRQ265" s="101"/>
      <c r="NRR265" s="101"/>
      <c r="NRS265" s="101"/>
      <c r="NRT265" s="101"/>
      <c r="NRU265" s="101"/>
      <c r="NRV265" s="101"/>
      <c r="NRW265" s="101"/>
      <c r="NRX265" s="101"/>
      <c r="NRY265" s="101"/>
      <c r="NRZ265" s="101"/>
      <c r="NSA265" s="101"/>
      <c r="NSB265" s="101"/>
      <c r="NSC265" s="101"/>
      <c r="NSD265" s="101"/>
      <c r="NSE265" s="101"/>
      <c r="NSF265" s="101"/>
      <c r="NSG265" s="101"/>
      <c r="NSH265" s="101"/>
      <c r="NSI265" s="101"/>
      <c r="NSJ265" s="101"/>
      <c r="NSK265" s="101"/>
      <c r="NSL265" s="101"/>
      <c r="NSM265" s="101"/>
      <c r="NSN265" s="101"/>
      <c r="NSO265" s="101"/>
      <c r="NSP265" s="101"/>
      <c r="NSQ265" s="101"/>
      <c r="NSR265" s="101"/>
      <c r="NSS265" s="101"/>
      <c r="NST265" s="101"/>
      <c r="NSU265" s="101"/>
      <c r="NSV265" s="101"/>
      <c r="NSW265" s="101"/>
      <c r="NSX265" s="101"/>
      <c r="NSY265" s="101"/>
      <c r="NSZ265" s="101"/>
      <c r="NTA265" s="101"/>
      <c r="NTB265" s="101"/>
      <c r="NTC265" s="101"/>
      <c r="NTD265" s="101"/>
      <c r="NTE265" s="101"/>
      <c r="NTF265" s="101"/>
      <c r="NTG265" s="101"/>
      <c r="NTH265" s="101"/>
      <c r="NTI265" s="101"/>
      <c r="NTJ265" s="101"/>
      <c r="NTK265" s="101"/>
      <c r="NTL265" s="101"/>
      <c r="NTM265" s="101"/>
      <c r="NTN265" s="101"/>
      <c r="NTO265" s="101"/>
      <c r="NTP265" s="101"/>
      <c r="NTQ265" s="101"/>
      <c r="NTR265" s="101"/>
      <c r="NTS265" s="101"/>
      <c r="NTT265" s="101"/>
      <c r="NTU265" s="101"/>
      <c r="NTV265" s="101"/>
      <c r="NTW265" s="101"/>
      <c r="NTX265" s="101"/>
      <c r="NTY265" s="101"/>
      <c r="NTZ265" s="101"/>
      <c r="NUA265" s="101"/>
      <c r="NUB265" s="101"/>
      <c r="NUC265" s="101"/>
      <c r="NUD265" s="101"/>
      <c r="NUE265" s="101"/>
      <c r="NUF265" s="101"/>
      <c r="NUG265" s="101"/>
      <c r="NUH265" s="101"/>
      <c r="NUI265" s="101"/>
      <c r="NUJ265" s="101"/>
      <c r="NUK265" s="101"/>
      <c r="NUL265" s="101"/>
      <c r="NUM265" s="101"/>
      <c r="NUN265" s="101"/>
      <c r="NUO265" s="101"/>
      <c r="NUP265" s="101"/>
      <c r="NUQ265" s="101"/>
      <c r="NUR265" s="101"/>
      <c r="NUS265" s="101"/>
      <c r="NUT265" s="101"/>
      <c r="NUU265" s="101"/>
      <c r="NUV265" s="101"/>
      <c r="NUW265" s="101"/>
      <c r="NUX265" s="101"/>
      <c r="NUY265" s="101"/>
      <c r="NUZ265" s="101"/>
      <c r="NVA265" s="101"/>
      <c r="NVB265" s="101"/>
      <c r="NVC265" s="101"/>
      <c r="NVD265" s="101"/>
      <c r="NVE265" s="101"/>
      <c r="NVF265" s="101"/>
      <c r="NVG265" s="101"/>
      <c r="NVH265" s="101"/>
      <c r="NVI265" s="101"/>
      <c r="NVJ265" s="101"/>
      <c r="NVK265" s="101"/>
      <c r="NVL265" s="101"/>
      <c r="NVM265" s="101"/>
      <c r="NVN265" s="101"/>
      <c r="NVO265" s="101"/>
      <c r="NVP265" s="101"/>
      <c r="NVQ265" s="101"/>
      <c r="NVR265" s="101"/>
      <c r="NVS265" s="101"/>
      <c r="NVT265" s="101"/>
      <c r="NVU265" s="101"/>
      <c r="NVV265" s="101"/>
      <c r="NVW265" s="101"/>
      <c r="NVX265" s="101"/>
      <c r="NVY265" s="101"/>
      <c r="NVZ265" s="101"/>
      <c r="NWA265" s="101"/>
      <c r="NWB265" s="101"/>
      <c r="NWC265" s="101"/>
      <c r="NWD265" s="101"/>
      <c r="NWE265" s="101"/>
      <c r="NWF265" s="101"/>
      <c r="NWG265" s="101"/>
      <c r="NWH265" s="101"/>
      <c r="NWI265" s="101"/>
      <c r="NWJ265" s="101"/>
      <c r="NWK265" s="101"/>
      <c r="NWL265" s="101"/>
      <c r="NWM265" s="101"/>
      <c r="NWN265" s="101"/>
      <c r="NWO265" s="101"/>
      <c r="NWP265" s="101"/>
      <c r="NWQ265" s="101"/>
      <c r="NWR265" s="101"/>
      <c r="NWS265" s="101"/>
      <c r="NWT265" s="101"/>
      <c r="NWU265" s="101"/>
      <c r="NWV265" s="101"/>
      <c r="NWW265" s="101"/>
      <c r="NWX265" s="101"/>
      <c r="NWY265" s="101"/>
      <c r="NWZ265" s="101"/>
      <c r="NXA265" s="101"/>
      <c r="NXB265" s="101"/>
      <c r="NXC265" s="101"/>
      <c r="NXD265" s="101"/>
      <c r="NXE265" s="101"/>
      <c r="NXF265" s="101"/>
      <c r="NXG265" s="101"/>
      <c r="NXH265" s="101"/>
      <c r="NXI265" s="101"/>
      <c r="NXJ265" s="101"/>
      <c r="NXK265" s="101"/>
      <c r="NXL265" s="101"/>
      <c r="NXM265" s="101"/>
      <c r="NXN265" s="101"/>
      <c r="NXO265" s="101"/>
      <c r="NXP265" s="101"/>
      <c r="NXQ265" s="101"/>
      <c r="NXR265" s="101"/>
      <c r="NXS265" s="101"/>
      <c r="NXT265" s="101"/>
      <c r="NXU265" s="101"/>
      <c r="NXV265" s="101"/>
      <c r="NXW265" s="101"/>
      <c r="NXX265" s="101"/>
      <c r="NXY265" s="101"/>
      <c r="NXZ265" s="101"/>
      <c r="NYA265" s="101"/>
      <c r="NYB265" s="101"/>
      <c r="NYC265" s="101"/>
      <c r="NYD265" s="101"/>
      <c r="NYE265" s="101"/>
      <c r="NYF265" s="101"/>
      <c r="NYG265" s="101"/>
      <c r="NYH265" s="101"/>
      <c r="NYI265" s="101"/>
      <c r="NYJ265" s="101"/>
      <c r="NYK265" s="101"/>
      <c r="NYL265" s="101"/>
      <c r="NYM265" s="101"/>
      <c r="NYN265" s="101"/>
      <c r="NYO265" s="101"/>
      <c r="NYP265" s="101"/>
      <c r="NYQ265" s="101"/>
      <c r="NYR265" s="101"/>
      <c r="NYS265" s="101"/>
      <c r="NYT265" s="101"/>
      <c r="NYU265" s="101"/>
      <c r="NYV265" s="101"/>
      <c r="NYW265" s="101"/>
      <c r="NYX265" s="101"/>
      <c r="NYY265" s="101"/>
      <c r="NYZ265" s="101"/>
      <c r="NZA265" s="101"/>
      <c r="NZB265" s="101"/>
      <c r="NZC265" s="101"/>
      <c r="NZD265" s="101"/>
      <c r="NZE265" s="101"/>
      <c r="NZF265" s="101"/>
      <c r="NZG265" s="101"/>
      <c r="NZH265" s="101"/>
      <c r="NZI265" s="101"/>
      <c r="NZJ265" s="101"/>
      <c r="NZK265" s="101"/>
      <c r="NZL265" s="101"/>
      <c r="NZM265" s="101"/>
      <c r="NZN265" s="101"/>
      <c r="NZO265" s="101"/>
      <c r="NZP265" s="101"/>
      <c r="NZQ265" s="101"/>
      <c r="NZR265" s="101"/>
      <c r="NZS265" s="101"/>
      <c r="NZT265" s="101"/>
      <c r="NZU265" s="101"/>
      <c r="NZV265" s="101"/>
      <c r="NZW265" s="101"/>
      <c r="NZX265" s="101"/>
      <c r="NZY265" s="101"/>
      <c r="NZZ265" s="101"/>
      <c r="OAA265" s="101"/>
      <c r="OAB265" s="101"/>
      <c r="OAC265" s="101"/>
      <c r="OAD265" s="101"/>
      <c r="OAE265" s="101"/>
      <c r="OAF265" s="101"/>
      <c r="OAG265" s="101"/>
      <c r="OAH265" s="101"/>
      <c r="OAI265" s="101"/>
      <c r="OAJ265" s="101"/>
      <c r="OAK265" s="101"/>
      <c r="OAL265" s="101"/>
      <c r="OAM265" s="101"/>
      <c r="OAN265" s="101"/>
      <c r="OAO265" s="101"/>
      <c r="OAP265" s="101"/>
      <c r="OAQ265" s="101"/>
      <c r="OAR265" s="101"/>
      <c r="OAS265" s="101"/>
      <c r="OAT265" s="101"/>
      <c r="OAU265" s="101"/>
      <c r="OAV265" s="101"/>
      <c r="OAW265" s="101"/>
      <c r="OAX265" s="101"/>
      <c r="OAY265" s="101"/>
      <c r="OAZ265" s="101"/>
      <c r="OBA265" s="101"/>
      <c r="OBB265" s="101"/>
      <c r="OBC265" s="101"/>
      <c r="OBD265" s="101"/>
      <c r="OBE265" s="101"/>
      <c r="OBF265" s="101"/>
      <c r="OBG265" s="101"/>
      <c r="OBH265" s="101"/>
      <c r="OBI265" s="101"/>
      <c r="OBJ265" s="101"/>
      <c r="OBK265" s="101"/>
      <c r="OBL265" s="101"/>
      <c r="OBM265" s="101"/>
      <c r="OBN265" s="101"/>
      <c r="OBO265" s="101"/>
      <c r="OBP265" s="101"/>
      <c r="OBQ265" s="101"/>
      <c r="OBR265" s="101"/>
      <c r="OBS265" s="101"/>
      <c r="OBT265" s="101"/>
      <c r="OBU265" s="101"/>
      <c r="OBV265" s="101"/>
      <c r="OBW265" s="101"/>
      <c r="OBX265" s="101"/>
      <c r="OBY265" s="101"/>
      <c r="OBZ265" s="101"/>
      <c r="OCA265" s="101"/>
      <c r="OCB265" s="101"/>
      <c r="OCC265" s="101"/>
      <c r="OCD265" s="101"/>
      <c r="OCE265" s="101"/>
      <c r="OCF265" s="101"/>
      <c r="OCG265" s="101"/>
      <c r="OCH265" s="101"/>
      <c r="OCI265" s="101"/>
      <c r="OCJ265" s="101"/>
      <c r="OCK265" s="101"/>
      <c r="OCL265" s="101"/>
      <c r="OCM265" s="101"/>
      <c r="OCN265" s="101"/>
      <c r="OCO265" s="101"/>
      <c r="OCP265" s="101"/>
      <c r="OCQ265" s="101"/>
      <c r="OCR265" s="101"/>
      <c r="OCS265" s="101"/>
      <c r="OCT265" s="101"/>
      <c r="OCU265" s="101"/>
      <c r="OCV265" s="101"/>
      <c r="OCW265" s="101"/>
      <c r="OCX265" s="101"/>
      <c r="OCY265" s="101"/>
      <c r="OCZ265" s="101"/>
      <c r="ODA265" s="101"/>
      <c r="ODB265" s="101"/>
      <c r="ODC265" s="101"/>
      <c r="ODD265" s="101"/>
      <c r="ODE265" s="101"/>
      <c r="ODF265" s="101"/>
      <c r="ODG265" s="101"/>
      <c r="ODH265" s="101"/>
      <c r="ODI265" s="101"/>
      <c r="ODJ265" s="101"/>
      <c r="ODK265" s="101"/>
      <c r="ODL265" s="101"/>
      <c r="ODM265" s="101"/>
      <c r="ODN265" s="101"/>
      <c r="ODO265" s="101"/>
      <c r="ODP265" s="101"/>
      <c r="ODQ265" s="101"/>
      <c r="ODR265" s="101"/>
      <c r="ODS265" s="101"/>
      <c r="ODT265" s="101"/>
      <c r="ODU265" s="101"/>
      <c r="ODV265" s="101"/>
      <c r="ODW265" s="101"/>
      <c r="ODX265" s="101"/>
      <c r="ODY265" s="101"/>
      <c r="ODZ265" s="101"/>
      <c r="OEA265" s="101"/>
      <c r="OEB265" s="101"/>
      <c r="OEC265" s="101"/>
      <c r="OED265" s="101"/>
      <c r="OEE265" s="101"/>
      <c r="OEF265" s="101"/>
      <c r="OEG265" s="101"/>
      <c r="OEH265" s="101"/>
      <c r="OEI265" s="101"/>
      <c r="OEJ265" s="101"/>
      <c r="OEK265" s="101"/>
      <c r="OEL265" s="101"/>
      <c r="OEM265" s="101"/>
      <c r="OEN265" s="101"/>
      <c r="OEO265" s="101"/>
      <c r="OEP265" s="101"/>
      <c r="OEQ265" s="101"/>
      <c r="OER265" s="101"/>
      <c r="OES265" s="101"/>
      <c r="OET265" s="101"/>
      <c r="OEU265" s="101"/>
      <c r="OEV265" s="101"/>
      <c r="OEW265" s="101"/>
      <c r="OEX265" s="101"/>
      <c r="OEY265" s="101"/>
      <c r="OEZ265" s="101"/>
      <c r="OFA265" s="101"/>
      <c r="OFB265" s="101"/>
      <c r="OFC265" s="101"/>
      <c r="OFD265" s="101"/>
      <c r="OFE265" s="101"/>
      <c r="OFF265" s="101"/>
      <c r="OFG265" s="101"/>
      <c r="OFH265" s="101"/>
      <c r="OFI265" s="101"/>
      <c r="OFJ265" s="101"/>
      <c r="OFK265" s="101"/>
      <c r="OFL265" s="101"/>
      <c r="OFM265" s="101"/>
      <c r="OFN265" s="101"/>
      <c r="OFO265" s="101"/>
      <c r="OFP265" s="101"/>
      <c r="OFQ265" s="101"/>
      <c r="OFR265" s="101"/>
      <c r="OFS265" s="101"/>
      <c r="OFT265" s="101"/>
      <c r="OFU265" s="101"/>
      <c r="OFV265" s="101"/>
      <c r="OFW265" s="101"/>
      <c r="OFX265" s="101"/>
      <c r="OFY265" s="101"/>
      <c r="OFZ265" s="101"/>
      <c r="OGA265" s="101"/>
      <c r="OGB265" s="101"/>
      <c r="OGC265" s="101"/>
      <c r="OGD265" s="101"/>
      <c r="OGE265" s="101"/>
      <c r="OGF265" s="101"/>
      <c r="OGG265" s="101"/>
      <c r="OGH265" s="101"/>
      <c r="OGI265" s="101"/>
      <c r="OGJ265" s="101"/>
      <c r="OGK265" s="101"/>
      <c r="OGL265" s="101"/>
      <c r="OGM265" s="101"/>
      <c r="OGN265" s="101"/>
      <c r="OGO265" s="101"/>
      <c r="OGP265" s="101"/>
      <c r="OGQ265" s="101"/>
      <c r="OGR265" s="101"/>
      <c r="OGS265" s="101"/>
      <c r="OGT265" s="101"/>
      <c r="OGU265" s="101"/>
      <c r="OGV265" s="101"/>
      <c r="OGW265" s="101"/>
      <c r="OGX265" s="101"/>
      <c r="OGY265" s="101"/>
      <c r="OGZ265" s="101"/>
      <c r="OHA265" s="101"/>
      <c r="OHB265" s="101"/>
      <c r="OHC265" s="101"/>
      <c r="OHD265" s="101"/>
      <c r="OHE265" s="101"/>
      <c r="OHF265" s="101"/>
      <c r="OHG265" s="101"/>
      <c r="OHH265" s="101"/>
      <c r="OHI265" s="101"/>
      <c r="OHJ265" s="101"/>
      <c r="OHK265" s="101"/>
      <c r="OHL265" s="101"/>
      <c r="OHM265" s="101"/>
      <c r="OHN265" s="101"/>
      <c r="OHO265" s="101"/>
      <c r="OHP265" s="101"/>
      <c r="OHQ265" s="101"/>
      <c r="OHR265" s="101"/>
      <c r="OHS265" s="101"/>
      <c r="OHT265" s="101"/>
      <c r="OHU265" s="101"/>
      <c r="OHV265" s="101"/>
      <c r="OHW265" s="101"/>
      <c r="OHX265" s="101"/>
      <c r="OHY265" s="101"/>
      <c r="OHZ265" s="101"/>
      <c r="OIA265" s="101"/>
      <c r="OIB265" s="101"/>
      <c r="OIC265" s="101"/>
      <c r="OID265" s="101"/>
      <c r="OIE265" s="101"/>
      <c r="OIF265" s="101"/>
      <c r="OIG265" s="101"/>
      <c r="OIH265" s="101"/>
      <c r="OII265" s="101"/>
      <c r="OIJ265" s="101"/>
      <c r="OIK265" s="101"/>
      <c r="OIL265" s="101"/>
      <c r="OIM265" s="101"/>
      <c r="OIN265" s="101"/>
      <c r="OIO265" s="101"/>
      <c r="OIP265" s="101"/>
      <c r="OIQ265" s="101"/>
      <c r="OIR265" s="101"/>
      <c r="OIS265" s="101"/>
      <c r="OIT265" s="101"/>
      <c r="OIU265" s="101"/>
      <c r="OIV265" s="101"/>
      <c r="OIW265" s="101"/>
      <c r="OIX265" s="101"/>
      <c r="OIY265" s="101"/>
      <c r="OIZ265" s="101"/>
      <c r="OJA265" s="101"/>
      <c r="OJB265" s="101"/>
      <c r="OJC265" s="101"/>
      <c r="OJD265" s="101"/>
      <c r="OJE265" s="101"/>
      <c r="OJF265" s="101"/>
      <c r="OJG265" s="101"/>
      <c r="OJH265" s="101"/>
      <c r="OJI265" s="101"/>
      <c r="OJJ265" s="101"/>
      <c r="OJK265" s="101"/>
      <c r="OJL265" s="101"/>
      <c r="OJM265" s="101"/>
      <c r="OJN265" s="101"/>
      <c r="OJO265" s="101"/>
      <c r="OJP265" s="101"/>
      <c r="OJQ265" s="101"/>
      <c r="OJR265" s="101"/>
      <c r="OJS265" s="101"/>
      <c r="OJT265" s="101"/>
      <c r="OJU265" s="101"/>
      <c r="OJV265" s="101"/>
      <c r="OJW265" s="101"/>
      <c r="OJX265" s="101"/>
      <c r="OJY265" s="101"/>
      <c r="OJZ265" s="101"/>
      <c r="OKA265" s="101"/>
      <c r="OKB265" s="101"/>
      <c r="OKC265" s="101"/>
      <c r="OKD265" s="101"/>
      <c r="OKE265" s="101"/>
      <c r="OKF265" s="101"/>
      <c r="OKG265" s="101"/>
      <c r="OKH265" s="101"/>
      <c r="OKI265" s="101"/>
      <c r="OKJ265" s="101"/>
      <c r="OKK265" s="101"/>
      <c r="OKL265" s="101"/>
      <c r="OKM265" s="101"/>
      <c r="OKN265" s="101"/>
      <c r="OKO265" s="101"/>
      <c r="OKP265" s="101"/>
      <c r="OKQ265" s="101"/>
      <c r="OKR265" s="101"/>
      <c r="OKS265" s="101"/>
      <c r="OKT265" s="101"/>
      <c r="OKU265" s="101"/>
      <c r="OKV265" s="101"/>
      <c r="OKW265" s="101"/>
      <c r="OKX265" s="101"/>
      <c r="OKY265" s="101"/>
      <c r="OKZ265" s="101"/>
      <c r="OLA265" s="101"/>
      <c r="OLB265" s="101"/>
      <c r="OLC265" s="101"/>
      <c r="OLD265" s="101"/>
      <c r="OLE265" s="101"/>
      <c r="OLF265" s="101"/>
      <c r="OLG265" s="101"/>
      <c r="OLH265" s="101"/>
      <c r="OLI265" s="101"/>
      <c r="OLJ265" s="101"/>
      <c r="OLK265" s="101"/>
      <c r="OLL265" s="101"/>
      <c r="OLM265" s="101"/>
      <c r="OLN265" s="101"/>
      <c r="OLO265" s="101"/>
      <c r="OLP265" s="101"/>
      <c r="OLQ265" s="101"/>
      <c r="OLR265" s="101"/>
      <c r="OLS265" s="101"/>
      <c r="OLT265" s="101"/>
      <c r="OLU265" s="101"/>
      <c r="OLV265" s="101"/>
      <c r="OLW265" s="101"/>
      <c r="OLX265" s="101"/>
      <c r="OLY265" s="101"/>
      <c r="OLZ265" s="101"/>
      <c r="OMA265" s="101"/>
      <c r="OMB265" s="101"/>
      <c r="OMC265" s="101"/>
      <c r="OMD265" s="101"/>
      <c r="OME265" s="101"/>
      <c r="OMF265" s="101"/>
      <c r="OMG265" s="101"/>
      <c r="OMH265" s="101"/>
      <c r="OMI265" s="101"/>
      <c r="OMJ265" s="101"/>
      <c r="OMK265" s="101"/>
      <c r="OML265" s="101"/>
      <c r="OMM265" s="101"/>
      <c r="OMN265" s="101"/>
      <c r="OMO265" s="101"/>
      <c r="OMP265" s="101"/>
      <c r="OMQ265" s="101"/>
      <c r="OMR265" s="101"/>
      <c r="OMS265" s="101"/>
      <c r="OMT265" s="101"/>
      <c r="OMU265" s="101"/>
      <c r="OMV265" s="101"/>
      <c r="OMW265" s="101"/>
      <c r="OMX265" s="101"/>
      <c r="OMY265" s="101"/>
      <c r="OMZ265" s="101"/>
      <c r="ONA265" s="101"/>
      <c r="ONB265" s="101"/>
      <c r="ONC265" s="101"/>
      <c r="OND265" s="101"/>
      <c r="ONE265" s="101"/>
      <c r="ONF265" s="101"/>
      <c r="ONG265" s="101"/>
      <c r="ONH265" s="101"/>
      <c r="ONI265" s="101"/>
      <c r="ONJ265" s="101"/>
      <c r="ONK265" s="101"/>
      <c r="ONL265" s="101"/>
      <c r="ONM265" s="101"/>
      <c r="ONN265" s="101"/>
      <c r="ONO265" s="101"/>
      <c r="ONP265" s="101"/>
      <c r="ONQ265" s="101"/>
      <c r="ONR265" s="101"/>
      <c r="ONS265" s="101"/>
      <c r="ONT265" s="101"/>
      <c r="ONU265" s="101"/>
      <c r="ONV265" s="101"/>
      <c r="ONW265" s="101"/>
      <c r="ONX265" s="101"/>
      <c r="ONY265" s="101"/>
      <c r="ONZ265" s="101"/>
      <c r="OOA265" s="101"/>
      <c r="OOB265" s="101"/>
      <c r="OOC265" s="101"/>
      <c r="OOD265" s="101"/>
      <c r="OOE265" s="101"/>
      <c r="OOF265" s="101"/>
      <c r="OOG265" s="101"/>
      <c r="OOH265" s="101"/>
      <c r="OOI265" s="101"/>
      <c r="OOJ265" s="101"/>
      <c r="OOK265" s="101"/>
      <c r="OOL265" s="101"/>
      <c r="OOM265" s="101"/>
      <c r="OON265" s="101"/>
      <c r="OOO265" s="101"/>
      <c r="OOP265" s="101"/>
      <c r="OOQ265" s="101"/>
      <c r="OOR265" s="101"/>
      <c r="OOS265" s="101"/>
      <c r="OOT265" s="101"/>
      <c r="OOU265" s="101"/>
      <c r="OOV265" s="101"/>
      <c r="OOW265" s="101"/>
      <c r="OOX265" s="101"/>
      <c r="OOY265" s="101"/>
      <c r="OOZ265" s="101"/>
      <c r="OPA265" s="101"/>
      <c r="OPB265" s="101"/>
      <c r="OPC265" s="101"/>
      <c r="OPD265" s="101"/>
      <c r="OPE265" s="101"/>
      <c r="OPF265" s="101"/>
      <c r="OPG265" s="101"/>
      <c r="OPH265" s="101"/>
      <c r="OPI265" s="101"/>
      <c r="OPJ265" s="101"/>
      <c r="OPK265" s="101"/>
      <c r="OPL265" s="101"/>
      <c r="OPM265" s="101"/>
      <c r="OPN265" s="101"/>
      <c r="OPO265" s="101"/>
      <c r="OPP265" s="101"/>
      <c r="OPQ265" s="101"/>
      <c r="OPR265" s="101"/>
      <c r="OPS265" s="101"/>
      <c r="OPT265" s="101"/>
      <c r="OPU265" s="101"/>
      <c r="OPV265" s="101"/>
      <c r="OPW265" s="101"/>
      <c r="OPX265" s="101"/>
      <c r="OPY265" s="101"/>
      <c r="OPZ265" s="101"/>
      <c r="OQA265" s="101"/>
      <c r="OQB265" s="101"/>
      <c r="OQC265" s="101"/>
      <c r="OQD265" s="101"/>
      <c r="OQE265" s="101"/>
      <c r="OQF265" s="101"/>
      <c r="OQG265" s="101"/>
      <c r="OQH265" s="101"/>
      <c r="OQI265" s="101"/>
      <c r="OQJ265" s="101"/>
      <c r="OQK265" s="101"/>
      <c r="OQL265" s="101"/>
      <c r="OQM265" s="101"/>
      <c r="OQN265" s="101"/>
      <c r="OQO265" s="101"/>
      <c r="OQP265" s="101"/>
      <c r="OQQ265" s="101"/>
      <c r="OQR265" s="101"/>
      <c r="OQS265" s="101"/>
      <c r="OQT265" s="101"/>
      <c r="OQU265" s="101"/>
      <c r="OQV265" s="101"/>
      <c r="OQW265" s="101"/>
      <c r="OQX265" s="101"/>
      <c r="OQY265" s="101"/>
      <c r="OQZ265" s="101"/>
      <c r="ORA265" s="101"/>
      <c r="ORB265" s="101"/>
      <c r="ORC265" s="101"/>
      <c r="ORD265" s="101"/>
      <c r="ORE265" s="101"/>
      <c r="ORF265" s="101"/>
      <c r="ORG265" s="101"/>
      <c r="ORH265" s="101"/>
      <c r="ORI265" s="101"/>
      <c r="ORJ265" s="101"/>
      <c r="ORK265" s="101"/>
      <c r="ORL265" s="101"/>
      <c r="ORM265" s="101"/>
      <c r="ORN265" s="101"/>
      <c r="ORO265" s="101"/>
      <c r="ORP265" s="101"/>
      <c r="ORQ265" s="101"/>
      <c r="ORR265" s="101"/>
      <c r="ORS265" s="101"/>
      <c r="ORT265" s="101"/>
      <c r="ORU265" s="101"/>
      <c r="ORV265" s="101"/>
      <c r="ORW265" s="101"/>
      <c r="ORX265" s="101"/>
      <c r="ORY265" s="101"/>
      <c r="ORZ265" s="101"/>
      <c r="OSA265" s="101"/>
      <c r="OSB265" s="101"/>
      <c r="OSC265" s="101"/>
      <c r="OSD265" s="101"/>
      <c r="OSE265" s="101"/>
      <c r="OSF265" s="101"/>
      <c r="OSG265" s="101"/>
      <c r="OSH265" s="101"/>
      <c r="OSI265" s="101"/>
      <c r="OSJ265" s="101"/>
      <c r="OSK265" s="101"/>
      <c r="OSL265" s="101"/>
      <c r="OSM265" s="101"/>
      <c r="OSN265" s="101"/>
      <c r="OSO265" s="101"/>
      <c r="OSP265" s="101"/>
      <c r="OSQ265" s="101"/>
      <c r="OSR265" s="101"/>
      <c r="OSS265" s="101"/>
      <c r="OST265" s="101"/>
      <c r="OSU265" s="101"/>
      <c r="OSV265" s="101"/>
      <c r="OSW265" s="101"/>
      <c r="OSX265" s="101"/>
      <c r="OSY265" s="101"/>
      <c r="OSZ265" s="101"/>
      <c r="OTA265" s="101"/>
      <c r="OTB265" s="101"/>
      <c r="OTC265" s="101"/>
      <c r="OTD265" s="101"/>
      <c r="OTE265" s="101"/>
      <c r="OTF265" s="101"/>
      <c r="OTG265" s="101"/>
      <c r="OTH265" s="101"/>
      <c r="OTI265" s="101"/>
      <c r="OTJ265" s="101"/>
      <c r="OTK265" s="101"/>
      <c r="OTL265" s="101"/>
      <c r="OTM265" s="101"/>
      <c r="OTN265" s="101"/>
      <c r="OTO265" s="101"/>
      <c r="OTP265" s="101"/>
      <c r="OTQ265" s="101"/>
      <c r="OTR265" s="101"/>
      <c r="OTS265" s="101"/>
      <c r="OTT265" s="101"/>
      <c r="OTU265" s="101"/>
      <c r="OTV265" s="101"/>
      <c r="OTW265" s="101"/>
      <c r="OTX265" s="101"/>
      <c r="OTY265" s="101"/>
      <c r="OTZ265" s="101"/>
      <c r="OUA265" s="101"/>
      <c r="OUB265" s="101"/>
      <c r="OUC265" s="101"/>
      <c r="OUD265" s="101"/>
      <c r="OUE265" s="101"/>
      <c r="OUF265" s="101"/>
      <c r="OUG265" s="101"/>
      <c r="OUH265" s="101"/>
      <c r="OUI265" s="101"/>
      <c r="OUJ265" s="101"/>
      <c r="OUK265" s="101"/>
      <c r="OUL265" s="101"/>
      <c r="OUM265" s="101"/>
      <c r="OUN265" s="101"/>
      <c r="OUO265" s="101"/>
      <c r="OUP265" s="101"/>
      <c r="OUQ265" s="101"/>
      <c r="OUR265" s="101"/>
      <c r="OUS265" s="101"/>
      <c r="OUT265" s="101"/>
      <c r="OUU265" s="101"/>
      <c r="OUV265" s="101"/>
      <c r="OUW265" s="101"/>
      <c r="OUX265" s="101"/>
      <c r="OUY265" s="101"/>
      <c r="OUZ265" s="101"/>
      <c r="OVA265" s="101"/>
      <c r="OVB265" s="101"/>
      <c r="OVC265" s="101"/>
      <c r="OVD265" s="101"/>
      <c r="OVE265" s="101"/>
      <c r="OVF265" s="101"/>
      <c r="OVG265" s="101"/>
      <c r="OVH265" s="101"/>
      <c r="OVI265" s="101"/>
      <c r="OVJ265" s="101"/>
      <c r="OVK265" s="101"/>
      <c r="OVL265" s="101"/>
      <c r="OVM265" s="101"/>
      <c r="OVN265" s="101"/>
      <c r="OVO265" s="101"/>
      <c r="OVP265" s="101"/>
      <c r="OVQ265" s="101"/>
      <c r="OVR265" s="101"/>
      <c r="OVS265" s="101"/>
      <c r="OVT265" s="101"/>
      <c r="OVU265" s="101"/>
      <c r="OVV265" s="101"/>
      <c r="OVW265" s="101"/>
      <c r="OVX265" s="101"/>
      <c r="OVY265" s="101"/>
      <c r="OVZ265" s="101"/>
      <c r="OWA265" s="101"/>
      <c r="OWB265" s="101"/>
      <c r="OWC265" s="101"/>
      <c r="OWD265" s="101"/>
      <c r="OWE265" s="101"/>
      <c r="OWF265" s="101"/>
      <c r="OWG265" s="101"/>
      <c r="OWH265" s="101"/>
      <c r="OWI265" s="101"/>
      <c r="OWJ265" s="101"/>
      <c r="OWK265" s="101"/>
      <c r="OWL265" s="101"/>
      <c r="OWM265" s="101"/>
      <c r="OWN265" s="101"/>
      <c r="OWO265" s="101"/>
      <c r="OWP265" s="101"/>
      <c r="OWQ265" s="101"/>
      <c r="OWR265" s="101"/>
      <c r="OWS265" s="101"/>
      <c r="OWT265" s="101"/>
      <c r="OWU265" s="101"/>
      <c r="OWV265" s="101"/>
      <c r="OWW265" s="101"/>
      <c r="OWX265" s="101"/>
      <c r="OWY265" s="101"/>
      <c r="OWZ265" s="101"/>
      <c r="OXA265" s="101"/>
      <c r="OXB265" s="101"/>
      <c r="OXC265" s="101"/>
      <c r="OXD265" s="101"/>
      <c r="OXE265" s="101"/>
      <c r="OXF265" s="101"/>
      <c r="OXG265" s="101"/>
      <c r="OXH265" s="101"/>
      <c r="OXI265" s="101"/>
      <c r="OXJ265" s="101"/>
      <c r="OXK265" s="101"/>
      <c r="OXL265" s="101"/>
      <c r="OXM265" s="101"/>
      <c r="OXN265" s="101"/>
      <c r="OXO265" s="101"/>
      <c r="OXP265" s="101"/>
      <c r="OXQ265" s="101"/>
      <c r="OXR265" s="101"/>
      <c r="OXS265" s="101"/>
      <c r="OXT265" s="101"/>
      <c r="OXU265" s="101"/>
      <c r="OXV265" s="101"/>
      <c r="OXW265" s="101"/>
      <c r="OXX265" s="101"/>
      <c r="OXY265" s="101"/>
      <c r="OXZ265" s="101"/>
      <c r="OYA265" s="101"/>
      <c r="OYB265" s="101"/>
      <c r="OYC265" s="101"/>
      <c r="OYD265" s="101"/>
      <c r="OYE265" s="101"/>
      <c r="OYF265" s="101"/>
      <c r="OYG265" s="101"/>
      <c r="OYH265" s="101"/>
      <c r="OYI265" s="101"/>
      <c r="OYJ265" s="101"/>
      <c r="OYK265" s="101"/>
      <c r="OYL265" s="101"/>
      <c r="OYM265" s="101"/>
      <c r="OYN265" s="101"/>
      <c r="OYO265" s="101"/>
      <c r="OYP265" s="101"/>
      <c r="OYQ265" s="101"/>
      <c r="OYR265" s="101"/>
      <c r="OYS265" s="101"/>
      <c r="OYT265" s="101"/>
      <c r="OYU265" s="101"/>
      <c r="OYV265" s="101"/>
      <c r="OYW265" s="101"/>
      <c r="OYX265" s="101"/>
      <c r="OYY265" s="101"/>
      <c r="OYZ265" s="101"/>
      <c r="OZA265" s="101"/>
      <c r="OZB265" s="101"/>
      <c r="OZC265" s="101"/>
      <c r="OZD265" s="101"/>
      <c r="OZE265" s="101"/>
      <c r="OZF265" s="101"/>
      <c r="OZG265" s="101"/>
      <c r="OZH265" s="101"/>
      <c r="OZI265" s="101"/>
      <c r="OZJ265" s="101"/>
      <c r="OZK265" s="101"/>
      <c r="OZL265" s="101"/>
      <c r="OZM265" s="101"/>
      <c r="OZN265" s="101"/>
      <c r="OZO265" s="101"/>
      <c r="OZP265" s="101"/>
      <c r="OZQ265" s="101"/>
      <c r="OZR265" s="101"/>
      <c r="OZS265" s="101"/>
      <c r="OZT265" s="101"/>
      <c r="OZU265" s="101"/>
      <c r="OZV265" s="101"/>
      <c r="OZW265" s="101"/>
      <c r="OZX265" s="101"/>
      <c r="OZY265" s="101"/>
      <c r="OZZ265" s="101"/>
      <c r="PAA265" s="101"/>
      <c r="PAB265" s="101"/>
      <c r="PAC265" s="101"/>
      <c r="PAD265" s="101"/>
      <c r="PAE265" s="101"/>
      <c r="PAF265" s="101"/>
      <c r="PAG265" s="101"/>
      <c r="PAH265" s="101"/>
      <c r="PAI265" s="101"/>
      <c r="PAJ265" s="101"/>
      <c r="PAK265" s="101"/>
      <c r="PAL265" s="101"/>
      <c r="PAM265" s="101"/>
      <c r="PAN265" s="101"/>
      <c r="PAO265" s="101"/>
      <c r="PAP265" s="101"/>
      <c r="PAQ265" s="101"/>
      <c r="PAR265" s="101"/>
      <c r="PAS265" s="101"/>
      <c r="PAT265" s="101"/>
      <c r="PAU265" s="101"/>
      <c r="PAV265" s="101"/>
      <c r="PAW265" s="101"/>
      <c r="PAX265" s="101"/>
      <c r="PAY265" s="101"/>
      <c r="PAZ265" s="101"/>
      <c r="PBA265" s="101"/>
      <c r="PBB265" s="101"/>
      <c r="PBC265" s="101"/>
      <c r="PBD265" s="101"/>
      <c r="PBE265" s="101"/>
      <c r="PBF265" s="101"/>
      <c r="PBG265" s="101"/>
      <c r="PBH265" s="101"/>
      <c r="PBI265" s="101"/>
      <c r="PBJ265" s="101"/>
      <c r="PBK265" s="101"/>
      <c r="PBL265" s="101"/>
      <c r="PBM265" s="101"/>
      <c r="PBN265" s="101"/>
      <c r="PBO265" s="101"/>
      <c r="PBP265" s="101"/>
      <c r="PBQ265" s="101"/>
      <c r="PBR265" s="101"/>
      <c r="PBS265" s="101"/>
      <c r="PBT265" s="101"/>
      <c r="PBU265" s="101"/>
      <c r="PBV265" s="101"/>
      <c r="PBW265" s="101"/>
      <c r="PBX265" s="101"/>
      <c r="PBY265" s="101"/>
      <c r="PBZ265" s="101"/>
      <c r="PCA265" s="101"/>
      <c r="PCB265" s="101"/>
      <c r="PCC265" s="101"/>
      <c r="PCD265" s="101"/>
      <c r="PCE265" s="101"/>
      <c r="PCF265" s="101"/>
      <c r="PCG265" s="101"/>
      <c r="PCH265" s="101"/>
      <c r="PCI265" s="101"/>
      <c r="PCJ265" s="101"/>
      <c r="PCK265" s="101"/>
      <c r="PCL265" s="101"/>
      <c r="PCM265" s="101"/>
      <c r="PCN265" s="101"/>
      <c r="PCO265" s="101"/>
      <c r="PCP265" s="101"/>
      <c r="PCQ265" s="101"/>
      <c r="PCR265" s="101"/>
      <c r="PCS265" s="101"/>
      <c r="PCT265" s="101"/>
      <c r="PCU265" s="101"/>
      <c r="PCV265" s="101"/>
      <c r="PCW265" s="101"/>
      <c r="PCX265" s="101"/>
      <c r="PCY265" s="101"/>
      <c r="PCZ265" s="101"/>
      <c r="PDA265" s="101"/>
      <c r="PDB265" s="101"/>
      <c r="PDC265" s="101"/>
      <c r="PDD265" s="101"/>
      <c r="PDE265" s="101"/>
      <c r="PDF265" s="101"/>
      <c r="PDG265" s="101"/>
      <c r="PDH265" s="101"/>
      <c r="PDI265" s="101"/>
      <c r="PDJ265" s="101"/>
      <c r="PDK265" s="101"/>
      <c r="PDL265" s="101"/>
      <c r="PDM265" s="101"/>
      <c r="PDN265" s="101"/>
      <c r="PDO265" s="101"/>
      <c r="PDP265" s="101"/>
      <c r="PDQ265" s="101"/>
      <c r="PDR265" s="101"/>
      <c r="PDS265" s="101"/>
      <c r="PDT265" s="101"/>
      <c r="PDU265" s="101"/>
      <c r="PDV265" s="101"/>
      <c r="PDW265" s="101"/>
      <c r="PDX265" s="101"/>
      <c r="PDY265" s="101"/>
      <c r="PDZ265" s="101"/>
      <c r="PEA265" s="101"/>
      <c r="PEB265" s="101"/>
      <c r="PEC265" s="101"/>
      <c r="PED265" s="101"/>
      <c r="PEE265" s="101"/>
      <c r="PEF265" s="101"/>
      <c r="PEG265" s="101"/>
      <c r="PEH265" s="101"/>
      <c r="PEI265" s="101"/>
      <c r="PEJ265" s="101"/>
      <c r="PEK265" s="101"/>
      <c r="PEL265" s="101"/>
      <c r="PEM265" s="101"/>
      <c r="PEN265" s="101"/>
      <c r="PEO265" s="101"/>
      <c r="PEP265" s="101"/>
      <c r="PEQ265" s="101"/>
      <c r="PER265" s="101"/>
      <c r="PES265" s="101"/>
      <c r="PET265" s="101"/>
      <c r="PEU265" s="101"/>
      <c r="PEV265" s="101"/>
      <c r="PEW265" s="101"/>
      <c r="PEX265" s="101"/>
      <c r="PEY265" s="101"/>
      <c r="PEZ265" s="101"/>
      <c r="PFA265" s="101"/>
      <c r="PFB265" s="101"/>
      <c r="PFC265" s="101"/>
      <c r="PFD265" s="101"/>
      <c r="PFE265" s="101"/>
      <c r="PFF265" s="101"/>
      <c r="PFG265" s="101"/>
      <c r="PFH265" s="101"/>
      <c r="PFI265" s="101"/>
      <c r="PFJ265" s="101"/>
      <c r="PFK265" s="101"/>
      <c r="PFL265" s="101"/>
      <c r="PFM265" s="101"/>
      <c r="PFN265" s="101"/>
      <c r="PFO265" s="101"/>
      <c r="PFP265" s="101"/>
      <c r="PFQ265" s="101"/>
      <c r="PFR265" s="101"/>
      <c r="PFS265" s="101"/>
      <c r="PFT265" s="101"/>
      <c r="PFU265" s="101"/>
      <c r="PFV265" s="101"/>
      <c r="PFW265" s="101"/>
      <c r="PFX265" s="101"/>
      <c r="PFY265" s="101"/>
      <c r="PFZ265" s="101"/>
      <c r="PGA265" s="101"/>
      <c r="PGB265" s="101"/>
      <c r="PGC265" s="101"/>
      <c r="PGD265" s="101"/>
      <c r="PGE265" s="101"/>
      <c r="PGF265" s="101"/>
      <c r="PGG265" s="101"/>
      <c r="PGH265" s="101"/>
      <c r="PGI265" s="101"/>
      <c r="PGJ265" s="101"/>
      <c r="PGK265" s="101"/>
      <c r="PGL265" s="101"/>
      <c r="PGM265" s="101"/>
      <c r="PGN265" s="101"/>
      <c r="PGO265" s="101"/>
      <c r="PGP265" s="101"/>
      <c r="PGQ265" s="101"/>
      <c r="PGR265" s="101"/>
      <c r="PGS265" s="101"/>
      <c r="PGT265" s="101"/>
      <c r="PGU265" s="101"/>
      <c r="PGV265" s="101"/>
      <c r="PGW265" s="101"/>
      <c r="PGX265" s="101"/>
      <c r="PGY265" s="101"/>
      <c r="PGZ265" s="101"/>
      <c r="PHA265" s="101"/>
      <c r="PHB265" s="101"/>
      <c r="PHC265" s="101"/>
      <c r="PHD265" s="101"/>
      <c r="PHE265" s="101"/>
      <c r="PHF265" s="101"/>
      <c r="PHG265" s="101"/>
      <c r="PHH265" s="101"/>
      <c r="PHI265" s="101"/>
      <c r="PHJ265" s="101"/>
      <c r="PHK265" s="101"/>
      <c r="PHL265" s="101"/>
      <c r="PHM265" s="101"/>
      <c r="PHN265" s="101"/>
      <c r="PHO265" s="101"/>
      <c r="PHP265" s="101"/>
      <c r="PHQ265" s="101"/>
      <c r="PHR265" s="101"/>
      <c r="PHS265" s="101"/>
      <c r="PHT265" s="101"/>
      <c r="PHU265" s="101"/>
      <c r="PHV265" s="101"/>
      <c r="PHW265" s="101"/>
      <c r="PHX265" s="101"/>
      <c r="PHY265" s="101"/>
      <c r="PHZ265" s="101"/>
      <c r="PIA265" s="101"/>
      <c r="PIB265" s="101"/>
      <c r="PIC265" s="101"/>
      <c r="PID265" s="101"/>
      <c r="PIE265" s="101"/>
      <c r="PIF265" s="101"/>
      <c r="PIG265" s="101"/>
      <c r="PIH265" s="101"/>
      <c r="PII265" s="101"/>
      <c r="PIJ265" s="101"/>
      <c r="PIK265" s="101"/>
      <c r="PIL265" s="101"/>
      <c r="PIM265" s="101"/>
      <c r="PIN265" s="101"/>
      <c r="PIO265" s="101"/>
      <c r="PIP265" s="101"/>
      <c r="PIQ265" s="101"/>
      <c r="PIR265" s="101"/>
      <c r="PIS265" s="101"/>
      <c r="PIT265" s="101"/>
      <c r="PIU265" s="101"/>
      <c r="PIV265" s="101"/>
      <c r="PIW265" s="101"/>
      <c r="PIX265" s="101"/>
      <c r="PIY265" s="101"/>
      <c r="PIZ265" s="101"/>
      <c r="PJA265" s="101"/>
      <c r="PJB265" s="101"/>
      <c r="PJC265" s="101"/>
      <c r="PJD265" s="101"/>
      <c r="PJE265" s="101"/>
      <c r="PJF265" s="101"/>
      <c r="PJG265" s="101"/>
      <c r="PJH265" s="101"/>
      <c r="PJI265" s="101"/>
      <c r="PJJ265" s="101"/>
      <c r="PJK265" s="101"/>
      <c r="PJL265" s="101"/>
      <c r="PJM265" s="101"/>
      <c r="PJN265" s="101"/>
      <c r="PJO265" s="101"/>
      <c r="PJP265" s="101"/>
      <c r="PJQ265" s="101"/>
      <c r="PJR265" s="101"/>
      <c r="PJS265" s="101"/>
      <c r="PJT265" s="101"/>
      <c r="PJU265" s="101"/>
      <c r="PJV265" s="101"/>
      <c r="PJW265" s="101"/>
      <c r="PJX265" s="101"/>
      <c r="PJY265" s="101"/>
      <c r="PJZ265" s="101"/>
      <c r="PKA265" s="101"/>
      <c r="PKB265" s="101"/>
      <c r="PKC265" s="101"/>
      <c r="PKD265" s="101"/>
      <c r="PKE265" s="101"/>
      <c r="PKF265" s="101"/>
      <c r="PKG265" s="101"/>
      <c r="PKH265" s="101"/>
      <c r="PKI265" s="101"/>
      <c r="PKJ265" s="101"/>
      <c r="PKK265" s="101"/>
      <c r="PKL265" s="101"/>
      <c r="PKM265" s="101"/>
      <c r="PKN265" s="101"/>
      <c r="PKO265" s="101"/>
      <c r="PKP265" s="101"/>
      <c r="PKQ265" s="101"/>
      <c r="PKR265" s="101"/>
      <c r="PKS265" s="101"/>
      <c r="PKT265" s="101"/>
      <c r="PKU265" s="101"/>
      <c r="PKV265" s="101"/>
      <c r="PKW265" s="101"/>
      <c r="PKX265" s="101"/>
      <c r="PKY265" s="101"/>
      <c r="PKZ265" s="101"/>
      <c r="PLA265" s="101"/>
      <c r="PLB265" s="101"/>
      <c r="PLC265" s="101"/>
      <c r="PLD265" s="101"/>
      <c r="PLE265" s="101"/>
      <c r="PLF265" s="101"/>
      <c r="PLG265" s="101"/>
      <c r="PLH265" s="101"/>
      <c r="PLI265" s="101"/>
      <c r="PLJ265" s="101"/>
      <c r="PLK265" s="101"/>
      <c r="PLL265" s="101"/>
      <c r="PLM265" s="101"/>
      <c r="PLN265" s="101"/>
      <c r="PLO265" s="101"/>
      <c r="PLP265" s="101"/>
      <c r="PLQ265" s="101"/>
      <c r="PLR265" s="101"/>
      <c r="PLS265" s="101"/>
      <c r="PLT265" s="101"/>
      <c r="PLU265" s="101"/>
      <c r="PLV265" s="101"/>
      <c r="PLW265" s="101"/>
      <c r="PLX265" s="101"/>
      <c r="PLY265" s="101"/>
      <c r="PLZ265" s="101"/>
      <c r="PMA265" s="101"/>
      <c r="PMB265" s="101"/>
      <c r="PMC265" s="101"/>
      <c r="PMD265" s="101"/>
      <c r="PME265" s="101"/>
      <c r="PMF265" s="101"/>
      <c r="PMG265" s="101"/>
      <c r="PMH265" s="101"/>
      <c r="PMI265" s="101"/>
      <c r="PMJ265" s="101"/>
      <c r="PMK265" s="101"/>
      <c r="PML265" s="101"/>
      <c r="PMM265" s="101"/>
      <c r="PMN265" s="101"/>
      <c r="PMO265" s="101"/>
      <c r="PMP265" s="101"/>
      <c r="PMQ265" s="101"/>
      <c r="PMR265" s="101"/>
      <c r="PMS265" s="101"/>
      <c r="PMT265" s="101"/>
      <c r="PMU265" s="101"/>
      <c r="PMV265" s="101"/>
      <c r="PMW265" s="101"/>
      <c r="PMX265" s="101"/>
      <c r="PMY265" s="101"/>
      <c r="PMZ265" s="101"/>
      <c r="PNA265" s="101"/>
      <c r="PNB265" s="101"/>
      <c r="PNC265" s="101"/>
      <c r="PND265" s="101"/>
      <c r="PNE265" s="101"/>
      <c r="PNF265" s="101"/>
      <c r="PNG265" s="101"/>
      <c r="PNH265" s="101"/>
      <c r="PNI265" s="101"/>
      <c r="PNJ265" s="101"/>
      <c r="PNK265" s="101"/>
      <c r="PNL265" s="101"/>
      <c r="PNM265" s="101"/>
      <c r="PNN265" s="101"/>
      <c r="PNO265" s="101"/>
      <c r="PNP265" s="101"/>
      <c r="PNQ265" s="101"/>
      <c r="PNR265" s="101"/>
      <c r="PNS265" s="101"/>
      <c r="PNT265" s="101"/>
      <c r="PNU265" s="101"/>
      <c r="PNV265" s="101"/>
      <c r="PNW265" s="101"/>
      <c r="PNX265" s="101"/>
      <c r="PNY265" s="101"/>
      <c r="PNZ265" s="101"/>
      <c r="POA265" s="101"/>
      <c r="POB265" s="101"/>
      <c r="POC265" s="101"/>
      <c r="POD265" s="101"/>
      <c r="POE265" s="101"/>
      <c r="POF265" s="101"/>
      <c r="POG265" s="101"/>
      <c r="POH265" s="101"/>
      <c r="POI265" s="101"/>
      <c r="POJ265" s="101"/>
      <c r="POK265" s="101"/>
      <c r="POL265" s="101"/>
      <c r="POM265" s="101"/>
      <c r="PON265" s="101"/>
      <c r="POO265" s="101"/>
      <c r="POP265" s="101"/>
      <c r="POQ265" s="101"/>
      <c r="POR265" s="101"/>
      <c r="POS265" s="101"/>
      <c r="POT265" s="101"/>
      <c r="POU265" s="101"/>
      <c r="POV265" s="101"/>
      <c r="POW265" s="101"/>
      <c r="POX265" s="101"/>
      <c r="POY265" s="101"/>
      <c r="POZ265" s="101"/>
      <c r="PPA265" s="101"/>
      <c r="PPB265" s="101"/>
      <c r="PPC265" s="101"/>
      <c r="PPD265" s="101"/>
      <c r="PPE265" s="101"/>
      <c r="PPF265" s="101"/>
      <c r="PPG265" s="101"/>
      <c r="PPH265" s="101"/>
      <c r="PPI265" s="101"/>
      <c r="PPJ265" s="101"/>
      <c r="PPK265" s="101"/>
      <c r="PPL265" s="101"/>
      <c r="PPM265" s="101"/>
      <c r="PPN265" s="101"/>
      <c r="PPO265" s="101"/>
      <c r="PPP265" s="101"/>
      <c r="PPQ265" s="101"/>
      <c r="PPR265" s="101"/>
      <c r="PPS265" s="101"/>
      <c r="PPT265" s="101"/>
      <c r="PPU265" s="101"/>
      <c r="PPV265" s="101"/>
      <c r="PPW265" s="101"/>
      <c r="PPX265" s="101"/>
      <c r="PPY265" s="101"/>
      <c r="PPZ265" s="101"/>
      <c r="PQA265" s="101"/>
      <c r="PQB265" s="101"/>
      <c r="PQC265" s="101"/>
      <c r="PQD265" s="101"/>
      <c r="PQE265" s="101"/>
      <c r="PQF265" s="101"/>
      <c r="PQG265" s="101"/>
      <c r="PQH265" s="101"/>
      <c r="PQI265" s="101"/>
      <c r="PQJ265" s="101"/>
      <c r="PQK265" s="101"/>
      <c r="PQL265" s="101"/>
      <c r="PQM265" s="101"/>
      <c r="PQN265" s="101"/>
      <c r="PQO265" s="101"/>
      <c r="PQP265" s="101"/>
      <c r="PQQ265" s="101"/>
      <c r="PQR265" s="101"/>
      <c r="PQS265" s="101"/>
      <c r="PQT265" s="101"/>
      <c r="PQU265" s="101"/>
      <c r="PQV265" s="101"/>
      <c r="PQW265" s="101"/>
      <c r="PQX265" s="101"/>
      <c r="PQY265" s="101"/>
      <c r="PQZ265" s="101"/>
      <c r="PRA265" s="101"/>
      <c r="PRB265" s="101"/>
      <c r="PRC265" s="101"/>
      <c r="PRD265" s="101"/>
      <c r="PRE265" s="101"/>
      <c r="PRF265" s="101"/>
      <c r="PRG265" s="101"/>
      <c r="PRH265" s="101"/>
      <c r="PRI265" s="101"/>
      <c r="PRJ265" s="101"/>
      <c r="PRK265" s="101"/>
      <c r="PRL265" s="101"/>
      <c r="PRM265" s="101"/>
      <c r="PRN265" s="101"/>
      <c r="PRO265" s="101"/>
      <c r="PRP265" s="101"/>
      <c r="PRQ265" s="101"/>
      <c r="PRR265" s="101"/>
      <c r="PRS265" s="101"/>
      <c r="PRT265" s="101"/>
      <c r="PRU265" s="101"/>
      <c r="PRV265" s="101"/>
      <c r="PRW265" s="101"/>
      <c r="PRX265" s="101"/>
      <c r="PRY265" s="101"/>
      <c r="PRZ265" s="101"/>
      <c r="PSA265" s="101"/>
      <c r="PSB265" s="101"/>
      <c r="PSC265" s="101"/>
      <c r="PSD265" s="101"/>
      <c r="PSE265" s="101"/>
      <c r="PSF265" s="101"/>
      <c r="PSG265" s="101"/>
      <c r="PSH265" s="101"/>
      <c r="PSI265" s="101"/>
      <c r="PSJ265" s="101"/>
      <c r="PSK265" s="101"/>
      <c r="PSL265" s="101"/>
      <c r="PSM265" s="101"/>
      <c r="PSN265" s="101"/>
      <c r="PSO265" s="101"/>
      <c r="PSP265" s="101"/>
      <c r="PSQ265" s="101"/>
      <c r="PSR265" s="101"/>
      <c r="PSS265" s="101"/>
      <c r="PST265" s="101"/>
      <c r="PSU265" s="101"/>
      <c r="PSV265" s="101"/>
      <c r="PSW265" s="101"/>
      <c r="PSX265" s="101"/>
      <c r="PSY265" s="101"/>
      <c r="PSZ265" s="101"/>
      <c r="PTA265" s="101"/>
      <c r="PTB265" s="101"/>
      <c r="PTC265" s="101"/>
      <c r="PTD265" s="101"/>
      <c r="PTE265" s="101"/>
      <c r="PTF265" s="101"/>
      <c r="PTG265" s="101"/>
      <c r="PTH265" s="101"/>
      <c r="PTI265" s="101"/>
      <c r="PTJ265" s="101"/>
      <c r="PTK265" s="101"/>
      <c r="PTL265" s="101"/>
      <c r="PTM265" s="101"/>
      <c r="PTN265" s="101"/>
      <c r="PTO265" s="101"/>
      <c r="PTP265" s="101"/>
      <c r="PTQ265" s="101"/>
      <c r="PTR265" s="101"/>
      <c r="PTS265" s="101"/>
      <c r="PTT265" s="101"/>
      <c r="PTU265" s="101"/>
      <c r="PTV265" s="101"/>
      <c r="PTW265" s="101"/>
      <c r="PTX265" s="101"/>
      <c r="PTY265" s="101"/>
      <c r="PTZ265" s="101"/>
      <c r="PUA265" s="101"/>
      <c r="PUB265" s="101"/>
      <c r="PUC265" s="101"/>
      <c r="PUD265" s="101"/>
      <c r="PUE265" s="101"/>
      <c r="PUF265" s="101"/>
      <c r="PUG265" s="101"/>
      <c r="PUH265" s="101"/>
      <c r="PUI265" s="101"/>
      <c r="PUJ265" s="101"/>
      <c r="PUK265" s="101"/>
      <c r="PUL265" s="101"/>
      <c r="PUM265" s="101"/>
      <c r="PUN265" s="101"/>
      <c r="PUO265" s="101"/>
      <c r="PUP265" s="101"/>
      <c r="PUQ265" s="101"/>
      <c r="PUR265" s="101"/>
      <c r="PUS265" s="101"/>
      <c r="PUT265" s="101"/>
      <c r="PUU265" s="101"/>
      <c r="PUV265" s="101"/>
      <c r="PUW265" s="101"/>
      <c r="PUX265" s="101"/>
      <c r="PUY265" s="101"/>
      <c r="PUZ265" s="101"/>
      <c r="PVA265" s="101"/>
      <c r="PVB265" s="101"/>
      <c r="PVC265" s="101"/>
      <c r="PVD265" s="101"/>
      <c r="PVE265" s="101"/>
      <c r="PVF265" s="101"/>
      <c r="PVG265" s="101"/>
      <c r="PVH265" s="101"/>
      <c r="PVI265" s="101"/>
      <c r="PVJ265" s="101"/>
      <c r="PVK265" s="101"/>
      <c r="PVL265" s="101"/>
      <c r="PVM265" s="101"/>
      <c r="PVN265" s="101"/>
      <c r="PVO265" s="101"/>
      <c r="PVP265" s="101"/>
      <c r="PVQ265" s="101"/>
      <c r="PVR265" s="101"/>
      <c r="PVS265" s="101"/>
      <c r="PVT265" s="101"/>
      <c r="PVU265" s="101"/>
      <c r="PVV265" s="101"/>
      <c r="PVW265" s="101"/>
      <c r="PVX265" s="101"/>
      <c r="PVY265" s="101"/>
      <c r="PVZ265" s="101"/>
      <c r="PWA265" s="101"/>
      <c r="PWB265" s="101"/>
      <c r="PWC265" s="101"/>
      <c r="PWD265" s="101"/>
      <c r="PWE265" s="101"/>
      <c r="PWF265" s="101"/>
      <c r="PWG265" s="101"/>
      <c r="PWH265" s="101"/>
      <c r="PWI265" s="101"/>
      <c r="PWJ265" s="101"/>
      <c r="PWK265" s="101"/>
      <c r="PWL265" s="101"/>
      <c r="PWM265" s="101"/>
      <c r="PWN265" s="101"/>
      <c r="PWO265" s="101"/>
      <c r="PWP265" s="101"/>
      <c r="PWQ265" s="101"/>
      <c r="PWR265" s="101"/>
      <c r="PWS265" s="101"/>
      <c r="PWT265" s="101"/>
      <c r="PWU265" s="101"/>
      <c r="PWV265" s="101"/>
      <c r="PWW265" s="101"/>
      <c r="PWX265" s="101"/>
      <c r="PWY265" s="101"/>
      <c r="PWZ265" s="101"/>
      <c r="PXA265" s="101"/>
      <c r="PXB265" s="101"/>
      <c r="PXC265" s="101"/>
      <c r="PXD265" s="101"/>
      <c r="PXE265" s="101"/>
      <c r="PXF265" s="101"/>
      <c r="PXG265" s="101"/>
      <c r="PXH265" s="101"/>
      <c r="PXI265" s="101"/>
      <c r="PXJ265" s="101"/>
      <c r="PXK265" s="101"/>
      <c r="PXL265" s="101"/>
      <c r="PXM265" s="101"/>
      <c r="PXN265" s="101"/>
      <c r="PXO265" s="101"/>
      <c r="PXP265" s="101"/>
      <c r="PXQ265" s="101"/>
      <c r="PXR265" s="101"/>
      <c r="PXS265" s="101"/>
      <c r="PXT265" s="101"/>
      <c r="PXU265" s="101"/>
      <c r="PXV265" s="101"/>
      <c r="PXW265" s="101"/>
      <c r="PXX265" s="101"/>
      <c r="PXY265" s="101"/>
      <c r="PXZ265" s="101"/>
      <c r="PYA265" s="101"/>
      <c r="PYB265" s="101"/>
      <c r="PYC265" s="101"/>
      <c r="PYD265" s="101"/>
      <c r="PYE265" s="101"/>
      <c r="PYF265" s="101"/>
      <c r="PYG265" s="101"/>
      <c r="PYH265" s="101"/>
      <c r="PYI265" s="101"/>
      <c r="PYJ265" s="101"/>
      <c r="PYK265" s="101"/>
      <c r="PYL265" s="101"/>
      <c r="PYM265" s="101"/>
      <c r="PYN265" s="101"/>
      <c r="PYO265" s="101"/>
      <c r="PYP265" s="101"/>
      <c r="PYQ265" s="101"/>
      <c r="PYR265" s="101"/>
      <c r="PYS265" s="101"/>
      <c r="PYT265" s="101"/>
      <c r="PYU265" s="101"/>
      <c r="PYV265" s="101"/>
      <c r="PYW265" s="101"/>
      <c r="PYX265" s="101"/>
      <c r="PYY265" s="101"/>
      <c r="PYZ265" s="101"/>
      <c r="PZA265" s="101"/>
      <c r="PZB265" s="101"/>
      <c r="PZC265" s="101"/>
      <c r="PZD265" s="101"/>
      <c r="PZE265" s="101"/>
      <c r="PZF265" s="101"/>
      <c r="PZG265" s="101"/>
      <c r="PZH265" s="101"/>
      <c r="PZI265" s="101"/>
      <c r="PZJ265" s="101"/>
      <c r="PZK265" s="101"/>
      <c r="PZL265" s="101"/>
      <c r="PZM265" s="101"/>
      <c r="PZN265" s="101"/>
      <c r="PZO265" s="101"/>
      <c r="PZP265" s="101"/>
      <c r="PZQ265" s="101"/>
      <c r="PZR265" s="101"/>
      <c r="PZS265" s="101"/>
      <c r="PZT265" s="101"/>
      <c r="PZU265" s="101"/>
      <c r="PZV265" s="101"/>
      <c r="PZW265" s="101"/>
      <c r="PZX265" s="101"/>
      <c r="PZY265" s="101"/>
      <c r="PZZ265" s="101"/>
      <c r="QAA265" s="101"/>
      <c r="QAB265" s="101"/>
      <c r="QAC265" s="101"/>
      <c r="QAD265" s="101"/>
      <c r="QAE265" s="101"/>
      <c r="QAF265" s="101"/>
      <c r="QAG265" s="101"/>
      <c r="QAH265" s="101"/>
      <c r="QAI265" s="101"/>
      <c r="QAJ265" s="101"/>
      <c r="QAK265" s="101"/>
      <c r="QAL265" s="101"/>
      <c r="QAM265" s="101"/>
      <c r="QAN265" s="101"/>
      <c r="QAO265" s="101"/>
      <c r="QAP265" s="101"/>
      <c r="QAQ265" s="101"/>
      <c r="QAR265" s="101"/>
      <c r="QAS265" s="101"/>
      <c r="QAT265" s="101"/>
      <c r="QAU265" s="101"/>
      <c r="QAV265" s="101"/>
      <c r="QAW265" s="101"/>
      <c r="QAX265" s="101"/>
      <c r="QAY265" s="101"/>
      <c r="QAZ265" s="101"/>
      <c r="QBA265" s="101"/>
      <c r="QBB265" s="101"/>
      <c r="QBC265" s="101"/>
      <c r="QBD265" s="101"/>
      <c r="QBE265" s="101"/>
      <c r="QBF265" s="101"/>
      <c r="QBG265" s="101"/>
      <c r="QBH265" s="101"/>
      <c r="QBI265" s="101"/>
      <c r="QBJ265" s="101"/>
      <c r="QBK265" s="101"/>
      <c r="QBL265" s="101"/>
      <c r="QBM265" s="101"/>
      <c r="QBN265" s="101"/>
      <c r="QBO265" s="101"/>
      <c r="QBP265" s="101"/>
      <c r="QBQ265" s="101"/>
      <c r="QBR265" s="101"/>
      <c r="QBS265" s="101"/>
      <c r="QBT265" s="101"/>
      <c r="QBU265" s="101"/>
      <c r="QBV265" s="101"/>
      <c r="QBW265" s="101"/>
      <c r="QBX265" s="101"/>
      <c r="QBY265" s="101"/>
      <c r="QBZ265" s="101"/>
      <c r="QCA265" s="101"/>
      <c r="QCB265" s="101"/>
      <c r="QCC265" s="101"/>
      <c r="QCD265" s="101"/>
      <c r="QCE265" s="101"/>
      <c r="QCF265" s="101"/>
      <c r="QCG265" s="101"/>
      <c r="QCH265" s="101"/>
      <c r="QCI265" s="101"/>
      <c r="QCJ265" s="101"/>
      <c r="QCK265" s="101"/>
      <c r="QCL265" s="101"/>
      <c r="QCM265" s="101"/>
      <c r="QCN265" s="101"/>
      <c r="QCO265" s="101"/>
      <c r="QCP265" s="101"/>
      <c r="QCQ265" s="101"/>
      <c r="QCR265" s="101"/>
      <c r="QCS265" s="101"/>
      <c r="QCT265" s="101"/>
      <c r="QCU265" s="101"/>
      <c r="QCV265" s="101"/>
      <c r="QCW265" s="101"/>
      <c r="QCX265" s="101"/>
      <c r="QCY265" s="101"/>
      <c r="QCZ265" s="101"/>
      <c r="QDA265" s="101"/>
      <c r="QDB265" s="101"/>
      <c r="QDC265" s="101"/>
      <c r="QDD265" s="101"/>
      <c r="QDE265" s="101"/>
      <c r="QDF265" s="101"/>
      <c r="QDG265" s="101"/>
      <c r="QDH265" s="101"/>
      <c r="QDI265" s="101"/>
      <c r="QDJ265" s="101"/>
      <c r="QDK265" s="101"/>
      <c r="QDL265" s="101"/>
      <c r="QDM265" s="101"/>
      <c r="QDN265" s="101"/>
      <c r="QDO265" s="101"/>
      <c r="QDP265" s="101"/>
      <c r="QDQ265" s="101"/>
      <c r="QDR265" s="101"/>
      <c r="QDS265" s="101"/>
      <c r="QDT265" s="101"/>
      <c r="QDU265" s="101"/>
      <c r="QDV265" s="101"/>
      <c r="QDW265" s="101"/>
      <c r="QDX265" s="101"/>
      <c r="QDY265" s="101"/>
      <c r="QDZ265" s="101"/>
      <c r="QEA265" s="101"/>
      <c r="QEB265" s="101"/>
      <c r="QEC265" s="101"/>
      <c r="QED265" s="101"/>
      <c r="QEE265" s="101"/>
      <c r="QEF265" s="101"/>
      <c r="QEG265" s="101"/>
      <c r="QEH265" s="101"/>
      <c r="QEI265" s="101"/>
      <c r="QEJ265" s="101"/>
      <c r="QEK265" s="101"/>
      <c r="QEL265" s="101"/>
      <c r="QEM265" s="101"/>
      <c r="QEN265" s="101"/>
      <c r="QEO265" s="101"/>
      <c r="QEP265" s="101"/>
      <c r="QEQ265" s="101"/>
      <c r="QER265" s="101"/>
      <c r="QES265" s="101"/>
      <c r="QET265" s="101"/>
      <c r="QEU265" s="101"/>
      <c r="QEV265" s="101"/>
      <c r="QEW265" s="101"/>
      <c r="QEX265" s="101"/>
      <c r="QEY265" s="101"/>
      <c r="QEZ265" s="101"/>
      <c r="QFA265" s="101"/>
      <c r="QFB265" s="101"/>
      <c r="QFC265" s="101"/>
      <c r="QFD265" s="101"/>
      <c r="QFE265" s="101"/>
      <c r="QFF265" s="101"/>
      <c r="QFG265" s="101"/>
      <c r="QFH265" s="101"/>
      <c r="QFI265" s="101"/>
      <c r="QFJ265" s="101"/>
      <c r="QFK265" s="101"/>
      <c r="QFL265" s="101"/>
      <c r="QFM265" s="101"/>
      <c r="QFN265" s="101"/>
      <c r="QFO265" s="101"/>
      <c r="QFP265" s="101"/>
      <c r="QFQ265" s="101"/>
      <c r="QFR265" s="101"/>
      <c r="QFS265" s="101"/>
      <c r="QFT265" s="101"/>
      <c r="QFU265" s="101"/>
      <c r="QFV265" s="101"/>
      <c r="QFW265" s="101"/>
      <c r="QFX265" s="101"/>
      <c r="QFY265" s="101"/>
      <c r="QFZ265" s="101"/>
      <c r="QGA265" s="101"/>
      <c r="QGB265" s="101"/>
      <c r="QGC265" s="101"/>
      <c r="QGD265" s="101"/>
      <c r="QGE265" s="101"/>
      <c r="QGF265" s="101"/>
      <c r="QGG265" s="101"/>
      <c r="QGH265" s="101"/>
      <c r="QGI265" s="101"/>
      <c r="QGJ265" s="101"/>
      <c r="QGK265" s="101"/>
      <c r="QGL265" s="101"/>
      <c r="QGM265" s="101"/>
      <c r="QGN265" s="101"/>
      <c r="QGO265" s="101"/>
      <c r="QGP265" s="101"/>
      <c r="QGQ265" s="101"/>
      <c r="QGR265" s="101"/>
      <c r="QGS265" s="101"/>
      <c r="QGT265" s="101"/>
      <c r="QGU265" s="101"/>
      <c r="QGV265" s="101"/>
      <c r="QGW265" s="101"/>
      <c r="QGX265" s="101"/>
      <c r="QGY265" s="101"/>
      <c r="QGZ265" s="101"/>
      <c r="QHA265" s="101"/>
      <c r="QHB265" s="101"/>
      <c r="QHC265" s="101"/>
      <c r="QHD265" s="101"/>
      <c r="QHE265" s="101"/>
      <c r="QHF265" s="101"/>
      <c r="QHG265" s="101"/>
      <c r="QHH265" s="101"/>
      <c r="QHI265" s="101"/>
      <c r="QHJ265" s="101"/>
      <c r="QHK265" s="101"/>
      <c r="QHL265" s="101"/>
      <c r="QHM265" s="101"/>
      <c r="QHN265" s="101"/>
      <c r="QHO265" s="101"/>
      <c r="QHP265" s="101"/>
      <c r="QHQ265" s="101"/>
      <c r="QHR265" s="101"/>
      <c r="QHS265" s="101"/>
      <c r="QHT265" s="101"/>
      <c r="QHU265" s="101"/>
      <c r="QHV265" s="101"/>
      <c r="QHW265" s="101"/>
      <c r="QHX265" s="101"/>
      <c r="QHY265" s="101"/>
      <c r="QHZ265" s="101"/>
      <c r="QIA265" s="101"/>
      <c r="QIB265" s="101"/>
      <c r="QIC265" s="101"/>
      <c r="QID265" s="101"/>
      <c r="QIE265" s="101"/>
      <c r="QIF265" s="101"/>
      <c r="QIG265" s="101"/>
      <c r="QIH265" s="101"/>
      <c r="QII265" s="101"/>
      <c r="QIJ265" s="101"/>
      <c r="QIK265" s="101"/>
      <c r="QIL265" s="101"/>
      <c r="QIM265" s="101"/>
      <c r="QIN265" s="101"/>
      <c r="QIO265" s="101"/>
      <c r="QIP265" s="101"/>
      <c r="QIQ265" s="101"/>
      <c r="QIR265" s="101"/>
      <c r="QIS265" s="101"/>
      <c r="QIT265" s="101"/>
      <c r="QIU265" s="101"/>
      <c r="QIV265" s="101"/>
      <c r="QIW265" s="101"/>
      <c r="QIX265" s="101"/>
      <c r="QIY265" s="101"/>
      <c r="QIZ265" s="101"/>
      <c r="QJA265" s="101"/>
      <c r="QJB265" s="101"/>
      <c r="QJC265" s="101"/>
      <c r="QJD265" s="101"/>
      <c r="QJE265" s="101"/>
      <c r="QJF265" s="101"/>
      <c r="QJG265" s="101"/>
      <c r="QJH265" s="101"/>
      <c r="QJI265" s="101"/>
      <c r="QJJ265" s="101"/>
      <c r="QJK265" s="101"/>
      <c r="QJL265" s="101"/>
      <c r="QJM265" s="101"/>
      <c r="QJN265" s="101"/>
      <c r="QJO265" s="101"/>
      <c r="QJP265" s="101"/>
      <c r="QJQ265" s="101"/>
      <c r="QJR265" s="101"/>
      <c r="QJS265" s="101"/>
      <c r="QJT265" s="101"/>
      <c r="QJU265" s="101"/>
      <c r="QJV265" s="101"/>
      <c r="QJW265" s="101"/>
      <c r="QJX265" s="101"/>
      <c r="QJY265" s="101"/>
      <c r="QJZ265" s="101"/>
      <c r="QKA265" s="101"/>
      <c r="QKB265" s="101"/>
      <c r="QKC265" s="101"/>
      <c r="QKD265" s="101"/>
      <c r="QKE265" s="101"/>
      <c r="QKF265" s="101"/>
      <c r="QKG265" s="101"/>
      <c r="QKH265" s="101"/>
      <c r="QKI265" s="101"/>
      <c r="QKJ265" s="101"/>
      <c r="QKK265" s="101"/>
      <c r="QKL265" s="101"/>
      <c r="QKM265" s="101"/>
      <c r="QKN265" s="101"/>
      <c r="QKO265" s="101"/>
      <c r="QKP265" s="101"/>
      <c r="QKQ265" s="101"/>
      <c r="QKR265" s="101"/>
      <c r="QKS265" s="101"/>
      <c r="QKT265" s="101"/>
      <c r="QKU265" s="101"/>
      <c r="QKV265" s="101"/>
      <c r="QKW265" s="101"/>
      <c r="QKX265" s="101"/>
      <c r="QKY265" s="101"/>
      <c r="QKZ265" s="101"/>
      <c r="QLA265" s="101"/>
      <c r="QLB265" s="101"/>
      <c r="QLC265" s="101"/>
      <c r="QLD265" s="101"/>
      <c r="QLE265" s="101"/>
      <c r="QLF265" s="101"/>
      <c r="QLG265" s="101"/>
      <c r="QLH265" s="101"/>
      <c r="QLI265" s="101"/>
      <c r="QLJ265" s="101"/>
      <c r="QLK265" s="101"/>
      <c r="QLL265" s="101"/>
      <c r="QLM265" s="101"/>
      <c r="QLN265" s="101"/>
      <c r="QLO265" s="101"/>
      <c r="QLP265" s="101"/>
      <c r="QLQ265" s="101"/>
      <c r="QLR265" s="101"/>
      <c r="QLS265" s="101"/>
      <c r="QLT265" s="101"/>
      <c r="QLU265" s="101"/>
      <c r="QLV265" s="101"/>
      <c r="QLW265" s="101"/>
      <c r="QLX265" s="101"/>
      <c r="QLY265" s="101"/>
      <c r="QLZ265" s="101"/>
      <c r="QMA265" s="101"/>
      <c r="QMB265" s="101"/>
      <c r="QMC265" s="101"/>
      <c r="QMD265" s="101"/>
      <c r="QME265" s="101"/>
      <c r="QMF265" s="101"/>
      <c r="QMG265" s="101"/>
      <c r="QMH265" s="101"/>
      <c r="QMI265" s="101"/>
      <c r="QMJ265" s="101"/>
      <c r="QMK265" s="101"/>
      <c r="QML265" s="101"/>
      <c r="QMM265" s="101"/>
      <c r="QMN265" s="101"/>
      <c r="QMO265" s="101"/>
      <c r="QMP265" s="101"/>
      <c r="QMQ265" s="101"/>
      <c r="QMR265" s="101"/>
      <c r="QMS265" s="101"/>
      <c r="QMT265" s="101"/>
      <c r="QMU265" s="101"/>
      <c r="QMV265" s="101"/>
      <c r="QMW265" s="101"/>
      <c r="QMX265" s="101"/>
      <c r="QMY265" s="101"/>
      <c r="QMZ265" s="101"/>
      <c r="QNA265" s="101"/>
      <c r="QNB265" s="101"/>
      <c r="QNC265" s="101"/>
      <c r="QND265" s="101"/>
      <c r="QNE265" s="101"/>
      <c r="QNF265" s="101"/>
      <c r="QNG265" s="101"/>
      <c r="QNH265" s="101"/>
      <c r="QNI265" s="101"/>
      <c r="QNJ265" s="101"/>
      <c r="QNK265" s="101"/>
      <c r="QNL265" s="101"/>
      <c r="QNM265" s="101"/>
      <c r="QNN265" s="101"/>
      <c r="QNO265" s="101"/>
      <c r="QNP265" s="101"/>
      <c r="QNQ265" s="101"/>
      <c r="QNR265" s="101"/>
      <c r="QNS265" s="101"/>
      <c r="QNT265" s="101"/>
      <c r="QNU265" s="101"/>
      <c r="QNV265" s="101"/>
      <c r="QNW265" s="101"/>
      <c r="QNX265" s="101"/>
      <c r="QNY265" s="101"/>
      <c r="QNZ265" s="101"/>
      <c r="QOA265" s="101"/>
      <c r="QOB265" s="101"/>
      <c r="QOC265" s="101"/>
      <c r="QOD265" s="101"/>
      <c r="QOE265" s="101"/>
      <c r="QOF265" s="101"/>
      <c r="QOG265" s="101"/>
      <c r="QOH265" s="101"/>
      <c r="QOI265" s="101"/>
      <c r="QOJ265" s="101"/>
      <c r="QOK265" s="101"/>
      <c r="QOL265" s="101"/>
      <c r="QOM265" s="101"/>
      <c r="QON265" s="101"/>
      <c r="QOO265" s="101"/>
      <c r="QOP265" s="101"/>
      <c r="QOQ265" s="101"/>
      <c r="QOR265" s="101"/>
      <c r="QOS265" s="101"/>
      <c r="QOT265" s="101"/>
      <c r="QOU265" s="101"/>
      <c r="QOV265" s="101"/>
      <c r="QOW265" s="101"/>
      <c r="QOX265" s="101"/>
      <c r="QOY265" s="101"/>
      <c r="QOZ265" s="101"/>
      <c r="QPA265" s="101"/>
      <c r="QPB265" s="101"/>
      <c r="QPC265" s="101"/>
      <c r="QPD265" s="101"/>
      <c r="QPE265" s="101"/>
      <c r="QPF265" s="101"/>
      <c r="QPG265" s="101"/>
      <c r="QPH265" s="101"/>
      <c r="QPI265" s="101"/>
      <c r="QPJ265" s="101"/>
      <c r="QPK265" s="101"/>
      <c r="QPL265" s="101"/>
      <c r="QPM265" s="101"/>
      <c r="QPN265" s="101"/>
      <c r="QPO265" s="101"/>
      <c r="QPP265" s="101"/>
      <c r="QPQ265" s="101"/>
      <c r="QPR265" s="101"/>
      <c r="QPS265" s="101"/>
      <c r="QPT265" s="101"/>
      <c r="QPU265" s="101"/>
      <c r="QPV265" s="101"/>
      <c r="QPW265" s="101"/>
      <c r="QPX265" s="101"/>
      <c r="QPY265" s="101"/>
      <c r="QPZ265" s="101"/>
      <c r="QQA265" s="101"/>
      <c r="QQB265" s="101"/>
      <c r="QQC265" s="101"/>
      <c r="QQD265" s="101"/>
      <c r="QQE265" s="101"/>
      <c r="QQF265" s="101"/>
      <c r="QQG265" s="101"/>
      <c r="QQH265" s="101"/>
      <c r="QQI265" s="101"/>
      <c r="QQJ265" s="101"/>
      <c r="QQK265" s="101"/>
      <c r="QQL265" s="101"/>
      <c r="QQM265" s="101"/>
      <c r="QQN265" s="101"/>
      <c r="QQO265" s="101"/>
      <c r="QQP265" s="101"/>
      <c r="QQQ265" s="101"/>
      <c r="QQR265" s="101"/>
      <c r="QQS265" s="101"/>
      <c r="QQT265" s="101"/>
      <c r="QQU265" s="101"/>
      <c r="QQV265" s="101"/>
      <c r="QQW265" s="101"/>
      <c r="QQX265" s="101"/>
      <c r="QQY265" s="101"/>
      <c r="QQZ265" s="101"/>
      <c r="QRA265" s="101"/>
      <c r="QRB265" s="101"/>
      <c r="QRC265" s="101"/>
      <c r="QRD265" s="101"/>
      <c r="QRE265" s="101"/>
      <c r="QRF265" s="101"/>
      <c r="QRG265" s="101"/>
      <c r="QRH265" s="101"/>
      <c r="QRI265" s="101"/>
      <c r="QRJ265" s="101"/>
      <c r="QRK265" s="101"/>
      <c r="QRL265" s="101"/>
      <c r="QRM265" s="101"/>
      <c r="QRN265" s="101"/>
      <c r="QRO265" s="101"/>
      <c r="QRP265" s="101"/>
      <c r="QRQ265" s="101"/>
      <c r="QRR265" s="101"/>
      <c r="QRS265" s="101"/>
      <c r="QRT265" s="101"/>
      <c r="QRU265" s="101"/>
      <c r="QRV265" s="101"/>
      <c r="QRW265" s="101"/>
      <c r="QRX265" s="101"/>
      <c r="QRY265" s="101"/>
      <c r="QRZ265" s="101"/>
      <c r="QSA265" s="101"/>
      <c r="QSB265" s="101"/>
      <c r="QSC265" s="101"/>
      <c r="QSD265" s="101"/>
      <c r="QSE265" s="101"/>
      <c r="QSF265" s="101"/>
      <c r="QSG265" s="101"/>
      <c r="QSH265" s="101"/>
      <c r="QSI265" s="101"/>
      <c r="QSJ265" s="101"/>
      <c r="QSK265" s="101"/>
      <c r="QSL265" s="101"/>
      <c r="QSM265" s="101"/>
      <c r="QSN265" s="101"/>
      <c r="QSO265" s="101"/>
      <c r="QSP265" s="101"/>
      <c r="QSQ265" s="101"/>
      <c r="QSR265" s="101"/>
      <c r="QSS265" s="101"/>
      <c r="QST265" s="101"/>
      <c r="QSU265" s="101"/>
      <c r="QSV265" s="101"/>
      <c r="QSW265" s="101"/>
      <c r="QSX265" s="101"/>
      <c r="QSY265" s="101"/>
      <c r="QSZ265" s="101"/>
      <c r="QTA265" s="101"/>
      <c r="QTB265" s="101"/>
      <c r="QTC265" s="101"/>
      <c r="QTD265" s="101"/>
      <c r="QTE265" s="101"/>
      <c r="QTF265" s="101"/>
      <c r="QTG265" s="101"/>
      <c r="QTH265" s="101"/>
      <c r="QTI265" s="101"/>
      <c r="QTJ265" s="101"/>
      <c r="QTK265" s="101"/>
      <c r="QTL265" s="101"/>
      <c r="QTM265" s="101"/>
      <c r="QTN265" s="101"/>
      <c r="QTO265" s="101"/>
      <c r="QTP265" s="101"/>
      <c r="QTQ265" s="101"/>
      <c r="QTR265" s="101"/>
      <c r="QTS265" s="101"/>
      <c r="QTT265" s="101"/>
      <c r="QTU265" s="101"/>
      <c r="QTV265" s="101"/>
      <c r="QTW265" s="101"/>
      <c r="QTX265" s="101"/>
      <c r="QTY265" s="101"/>
      <c r="QTZ265" s="101"/>
      <c r="QUA265" s="101"/>
      <c r="QUB265" s="101"/>
      <c r="QUC265" s="101"/>
      <c r="QUD265" s="101"/>
      <c r="QUE265" s="101"/>
      <c r="QUF265" s="101"/>
      <c r="QUG265" s="101"/>
      <c r="QUH265" s="101"/>
      <c r="QUI265" s="101"/>
      <c r="QUJ265" s="101"/>
      <c r="QUK265" s="101"/>
      <c r="QUL265" s="101"/>
      <c r="QUM265" s="101"/>
      <c r="QUN265" s="101"/>
      <c r="QUO265" s="101"/>
      <c r="QUP265" s="101"/>
      <c r="QUQ265" s="101"/>
      <c r="QUR265" s="101"/>
      <c r="QUS265" s="101"/>
      <c r="QUT265" s="101"/>
      <c r="QUU265" s="101"/>
      <c r="QUV265" s="101"/>
      <c r="QUW265" s="101"/>
      <c r="QUX265" s="101"/>
      <c r="QUY265" s="101"/>
      <c r="QUZ265" s="101"/>
      <c r="QVA265" s="101"/>
      <c r="QVB265" s="101"/>
      <c r="QVC265" s="101"/>
      <c r="QVD265" s="101"/>
      <c r="QVE265" s="101"/>
      <c r="QVF265" s="101"/>
      <c r="QVG265" s="101"/>
      <c r="QVH265" s="101"/>
      <c r="QVI265" s="101"/>
      <c r="QVJ265" s="101"/>
      <c r="QVK265" s="101"/>
      <c r="QVL265" s="101"/>
      <c r="QVM265" s="101"/>
      <c r="QVN265" s="101"/>
      <c r="QVO265" s="101"/>
      <c r="QVP265" s="101"/>
      <c r="QVQ265" s="101"/>
      <c r="QVR265" s="101"/>
      <c r="QVS265" s="101"/>
      <c r="QVT265" s="101"/>
      <c r="QVU265" s="101"/>
      <c r="QVV265" s="101"/>
      <c r="QVW265" s="101"/>
      <c r="QVX265" s="101"/>
      <c r="QVY265" s="101"/>
      <c r="QVZ265" s="101"/>
      <c r="QWA265" s="101"/>
      <c r="QWB265" s="101"/>
      <c r="QWC265" s="101"/>
      <c r="QWD265" s="101"/>
      <c r="QWE265" s="101"/>
      <c r="QWF265" s="101"/>
      <c r="QWG265" s="101"/>
      <c r="QWH265" s="101"/>
      <c r="QWI265" s="101"/>
      <c r="QWJ265" s="101"/>
      <c r="QWK265" s="101"/>
      <c r="QWL265" s="101"/>
      <c r="QWM265" s="101"/>
      <c r="QWN265" s="101"/>
      <c r="QWO265" s="101"/>
      <c r="QWP265" s="101"/>
      <c r="QWQ265" s="101"/>
      <c r="QWR265" s="101"/>
      <c r="QWS265" s="101"/>
      <c r="QWT265" s="101"/>
      <c r="QWU265" s="101"/>
      <c r="QWV265" s="101"/>
      <c r="QWW265" s="101"/>
      <c r="QWX265" s="101"/>
      <c r="QWY265" s="101"/>
      <c r="QWZ265" s="101"/>
      <c r="QXA265" s="101"/>
      <c r="QXB265" s="101"/>
      <c r="QXC265" s="101"/>
      <c r="QXD265" s="101"/>
      <c r="QXE265" s="101"/>
      <c r="QXF265" s="101"/>
      <c r="QXG265" s="101"/>
      <c r="QXH265" s="101"/>
      <c r="QXI265" s="101"/>
      <c r="QXJ265" s="101"/>
      <c r="QXK265" s="101"/>
      <c r="QXL265" s="101"/>
      <c r="QXM265" s="101"/>
      <c r="QXN265" s="101"/>
      <c r="QXO265" s="101"/>
      <c r="QXP265" s="101"/>
      <c r="QXQ265" s="101"/>
      <c r="QXR265" s="101"/>
      <c r="QXS265" s="101"/>
      <c r="QXT265" s="101"/>
      <c r="QXU265" s="101"/>
      <c r="QXV265" s="101"/>
      <c r="QXW265" s="101"/>
      <c r="QXX265" s="101"/>
      <c r="QXY265" s="101"/>
      <c r="QXZ265" s="101"/>
      <c r="QYA265" s="101"/>
      <c r="QYB265" s="101"/>
      <c r="QYC265" s="101"/>
      <c r="QYD265" s="101"/>
      <c r="QYE265" s="101"/>
      <c r="QYF265" s="101"/>
      <c r="QYG265" s="101"/>
      <c r="QYH265" s="101"/>
      <c r="QYI265" s="101"/>
      <c r="QYJ265" s="101"/>
      <c r="QYK265" s="101"/>
      <c r="QYL265" s="101"/>
      <c r="QYM265" s="101"/>
      <c r="QYN265" s="101"/>
      <c r="QYO265" s="101"/>
      <c r="QYP265" s="101"/>
      <c r="QYQ265" s="101"/>
      <c r="QYR265" s="101"/>
      <c r="QYS265" s="101"/>
      <c r="QYT265" s="101"/>
      <c r="QYU265" s="101"/>
      <c r="QYV265" s="101"/>
      <c r="QYW265" s="101"/>
      <c r="QYX265" s="101"/>
      <c r="QYY265" s="101"/>
      <c r="QYZ265" s="101"/>
      <c r="QZA265" s="101"/>
      <c r="QZB265" s="101"/>
      <c r="QZC265" s="101"/>
      <c r="QZD265" s="101"/>
      <c r="QZE265" s="101"/>
      <c r="QZF265" s="101"/>
      <c r="QZG265" s="101"/>
      <c r="QZH265" s="101"/>
      <c r="QZI265" s="101"/>
      <c r="QZJ265" s="101"/>
      <c r="QZK265" s="101"/>
      <c r="QZL265" s="101"/>
      <c r="QZM265" s="101"/>
      <c r="QZN265" s="101"/>
      <c r="QZO265" s="101"/>
      <c r="QZP265" s="101"/>
      <c r="QZQ265" s="101"/>
      <c r="QZR265" s="101"/>
      <c r="QZS265" s="101"/>
      <c r="QZT265" s="101"/>
      <c r="QZU265" s="101"/>
      <c r="QZV265" s="101"/>
      <c r="QZW265" s="101"/>
      <c r="QZX265" s="101"/>
      <c r="QZY265" s="101"/>
      <c r="QZZ265" s="101"/>
      <c r="RAA265" s="101"/>
      <c r="RAB265" s="101"/>
      <c r="RAC265" s="101"/>
      <c r="RAD265" s="101"/>
      <c r="RAE265" s="101"/>
      <c r="RAF265" s="101"/>
      <c r="RAG265" s="101"/>
      <c r="RAH265" s="101"/>
      <c r="RAI265" s="101"/>
      <c r="RAJ265" s="101"/>
      <c r="RAK265" s="101"/>
      <c r="RAL265" s="101"/>
      <c r="RAM265" s="101"/>
      <c r="RAN265" s="101"/>
      <c r="RAO265" s="101"/>
      <c r="RAP265" s="101"/>
      <c r="RAQ265" s="101"/>
      <c r="RAR265" s="101"/>
      <c r="RAS265" s="101"/>
      <c r="RAT265" s="101"/>
      <c r="RAU265" s="101"/>
      <c r="RAV265" s="101"/>
      <c r="RAW265" s="101"/>
      <c r="RAX265" s="101"/>
      <c r="RAY265" s="101"/>
      <c r="RAZ265" s="101"/>
      <c r="RBA265" s="101"/>
      <c r="RBB265" s="101"/>
      <c r="RBC265" s="101"/>
      <c r="RBD265" s="101"/>
      <c r="RBE265" s="101"/>
      <c r="RBF265" s="101"/>
      <c r="RBG265" s="101"/>
      <c r="RBH265" s="101"/>
      <c r="RBI265" s="101"/>
      <c r="RBJ265" s="101"/>
      <c r="RBK265" s="101"/>
      <c r="RBL265" s="101"/>
      <c r="RBM265" s="101"/>
      <c r="RBN265" s="101"/>
      <c r="RBO265" s="101"/>
      <c r="RBP265" s="101"/>
      <c r="RBQ265" s="101"/>
      <c r="RBR265" s="101"/>
      <c r="RBS265" s="101"/>
      <c r="RBT265" s="101"/>
      <c r="RBU265" s="101"/>
      <c r="RBV265" s="101"/>
      <c r="RBW265" s="101"/>
      <c r="RBX265" s="101"/>
      <c r="RBY265" s="101"/>
      <c r="RBZ265" s="101"/>
      <c r="RCA265" s="101"/>
      <c r="RCB265" s="101"/>
      <c r="RCC265" s="101"/>
      <c r="RCD265" s="101"/>
      <c r="RCE265" s="101"/>
      <c r="RCF265" s="101"/>
      <c r="RCG265" s="101"/>
      <c r="RCH265" s="101"/>
      <c r="RCI265" s="101"/>
      <c r="RCJ265" s="101"/>
      <c r="RCK265" s="101"/>
      <c r="RCL265" s="101"/>
      <c r="RCM265" s="101"/>
      <c r="RCN265" s="101"/>
      <c r="RCO265" s="101"/>
      <c r="RCP265" s="101"/>
      <c r="RCQ265" s="101"/>
      <c r="RCR265" s="101"/>
      <c r="RCS265" s="101"/>
      <c r="RCT265" s="101"/>
      <c r="RCU265" s="101"/>
      <c r="RCV265" s="101"/>
      <c r="RCW265" s="101"/>
      <c r="RCX265" s="101"/>
      <c r="RCY265" s="101"/>
      <c r="RCZ265" s="101"/>
      <c r="RDA265" s="101"/>
      <c r="RDB265" s="101"/>
      <c r="RDC265" s="101"/>
      <c r="RDD265" s="101"/>
      <c r="RDE265" s="101"/>
      <c r="RDF265" s="101"/>
      <c r="RDG265" s="101"/>
      <c r="RDH265" s="101"/>
      <c r="RDI265" s="101"/>
      <c r="RDJ265" s="101"/>
      <c r="RDK265" s="101"/>
      <c r="RDL265" s="101"/>
      <c r="RDM265" s="101"/>
      <c r="RDN265" s="101"/>
      <c r="RDO265" s="101"/>
      <c r="RDP265" s="101"/>
      <c r="RDQ265" s="101"/>
      <c r="RDR265" s="101"/>
      <c r="RDS265" s="101"/>
      <c r="RDT265" s="101"/>
      <c r="RDU265" s="101"/>
      <c r="RDV265" s="101"/>
      <c r="RDW265" s="101"/>
      <c r="RDX265" s="101"/>
      <c r="RDY265" s="101"/>
      <c r="RDZ265" s="101"/>
      <c r="REA265" s="101"/>
      <c r="REB265" s="101"/>
      <c r="REC265" s="101"/>
      <c r="RED265" s="101"/>
      <c r="REE265" s="101"/>
      <c r="REF265" s="101"/>
      <c r="REG265" s="101"/>
      <c r="REH265" s="101"/>
      <c r="REI265" s="101"/>
      <c r="REJ265" s="101"/>
      <c r="REK265" s="101"/>
      <c r="REL265" s="101"/>
      <c r="REM265" s="101"/>
      <c r="REN265" s="101"/>
      <c r="REO265" s="101"/>
      <c r="REP265" s="101"/>
      <c r="REQ265" s="101"/>
      <c r="RER265" s="101"/>
      <c r="RES265" s="101"/>
      <c r="RET265" s="101"/>
      <c r="REU265" s="101"/>
      <c r="REV265" s="101"/>
      <c r="REW265" s="101"/>
      <c r="REX265" s="101"/>
      <c r="REY265" s="101"/>
      <c r="REZ265" s="101"/>
      <c r="RFA265" s="101"/>
      <c r="RFB265" s="101"/>
      <c r="RFC265" s="101"/>
      <c r="RFD265" s="101"/>
      <c r="RFE265" s="101"/>
      <c r="RFF265" s="101"/>
      <c r="RFG265" s="101"/>
      <c r="RFH265" s="101"/>
      <c r="RFI265" s="101"/>
      <c r="RFJ265" s="101"/>
      <c r="RFK265" s="101"/>
      <c r="RFL265" s="101"/>
      <c r="RFM265" s="101"/>
      <c r="RFN265" s="101"/>
      <c r="RFO265" s="101"/>
      <c r="RFP265" s="101"/>
      <c r="RFQ265" s="101"/>
      <c r="RFR265" s="101"/>
      <c r="RFS265" s="101"/>
      <c r="RFT265" s="101"/>
      <c r="RFU265" s="101"/>
      <c r="RFV265" s="101"/>
      <c r="RFW265" s="101"/>
      <c r="RFX265" s="101"/>
      <c r="RFY265" s="101"/>
      <c r="RFZ265" s="101"/>
      <c r="RGA265" s="101"/>
      <c r="RGB265" s="101"/>
      <c r="RGC265" s="101"/>
      <c r="RGD265" s="101"/>
      <c r="RGE265" s="101"/>
      <c r="RGF265" s="101"/>
      <c r="RGG265" s="101"/>
      <c r="RGH265" s="101"/>
      <c r="RGI265" s="101"/>
      <c r="RGJ265" s="101"/>
      <c r="RGK265" s="101"/>
      <c r="RGL265" s="101"/>
      <c r="RGM265" s="101"/>
      <c r="RGN265" s="101"/>
      <c r="RGO265" s="101"/>
      <c r="RGP265" s="101"/>
      <c r="RGQ265" s="101"/>
      <c r="RGR265" s="101"/>
      <c r="RGS265" s="101"/>
      <c r="RGT265" s="101"/>
      <c r="RGU265" s="101"/>
      <c r="RGV265" s="101"/>
      <c r="RGW265" s="101"/>
      <c r="RGX265" s="101"/>
      <c r="RGY265" s="101"/>
      <c r="RGZ265" s="101"/>
      <c r="RHA265" s="101"/>
      <c r="RHB265" s="101"/>
      <c r="RHC265" s="101"/>
      <c r="RHD265" s="101"/>
      <c r="RHE265" s="101"/>
      <c r="RHF265" s="101"/>
      <c r="RHG265" s="101"/>
      <c r="RHH265" s="101"/>
      <c r="RHI265" s="101"/>
      <c r="RHJ265" s="101"/>
      <c r="RHK265" s="101"/>
      <c r="RHL265" s="101"/>
      <c r="RHM265" s="101"/>
      <c r="RHN265" s="101"/>
      <c r="RHO265" s="101"/>
      <c r="RHP265" s="101"/>
      <c r="RHQ265" s="101"/>
      <c r="RHR265" s="101"/>
      <c r="RHS265" s="101"/>
      <c r="RHT265" s="101"/>
      <c r="RHU265" s="101"/>
      <c r="RHV265" s="101"/>
      <c r="RHW265" s="101"/>
      <c r="RHX265" s="101"/>
      <c r="RHY265" s="101"/>
      <c r="RHZ265" s="101"/>
      <c r="RIA265" s="101"/>
      <c r="RIB265" s="101"/>
      <c r="RIC265" s="101"/>
      <c r="RID265" s="101"/>
      <c r="RIE265" s="101"/>
      <c r="RIF265" s="101"/>
      <c r="RIG265" s="101"/>
      <c r="RIH265" s="101"/>
      <c r="RII265" s="101"/>
      <c r="RIJ265" s="101"/>
      <c r="RIK265" s="101"/>
      <c r="RIL265" s="101"/>
      <c r="RIM265" s="101"/>
      <c r="RIN265" s="101"/>
      <c r="RIO265" s="101"/>
      <c r="RIP265" s="101"/>
      <c r="RIQ265" s="101"/>
      <c r="RIR265" s="101"/>
      <c r="RIS265" s="101"/>
      <c r="RIT265" s="101"/>
      <c r="RIU265" s="101"/>
      <c r="RIV265" s="101"/>
      <c r="RIW265" s="101"/>
      <c r="RIX265" s="101"/>
      <c r="RIY265" s="101"/>
      <c r="RIZ265" s="101"/>
      <c r="RJA265" s="101"/>
      <c r="RJB265" s="101"/>
      <c r="RJC265" s="101"/>
      <c r="RJD265" s="101"/>
      <c r="RJE265" s="101"/>
      <c r="RJF265" s="101"/>
      <c r="RJG265" s="101"/>
      <c r="RJH265" s="101"/>
      <c r="RJI265" s="101"/>
      <c r="RJJ265" s="101"/>
      <c r="RJK265" s="101"/>
      <c r="RJL265" s="101"/>
      <c r="RJM265" s="101"/>
      <c r="RJN265" s="101"/>
      <c r="RJO265" s="101"/>
      <c r="RJP265" s="101"/>
      <c r="RJQ265" s="101"/>
      <c r="RJR265" s="101"/>
      <c r="RJS265" s="101"/>
      <c r="RJT265" s="101"/>
      <c r="RJU265" s="101"/>
      <c r="RJV265" s="101"/>
      <c r="RJW265" s="101"/>
      <c r="RJX265" s="101"/>
      <c r="RJY265" s="101"/>
      <c r="RJZ265" s="101"/>
      <c r="RKA265" s="101"/>
      <c r="RKB265" s="101"/>
      <c r="RKC265" s="101"/>
      <c r="RKD265" s="101"/>
      <c r="RKE265" s="101"/>
      <c r="RKF265" s="101"/>
      <c r="RKG265" s="101"/>
      <c r="RKH265" s="101"/>
      <c r="RKI265" s="101"/>
      <c r="RKJ265" s="101"/>
      <c r="RKK265" s="101"/>
      <c r="RKL265" s="101"/>
      <c r="RKM265" s="101"/>
      <c r="RKN265" s="101"/>
      <c r="RKO265" s="101"/>
      <c r="RKP265" s="101"/>
      <c r="RKQ265" s="101"/>
      <c r="RKR265" s="101"/>
      <c r="RKS265" s="101"/>
      <c r="RKT265" s="101"/>
      <c r="RKU265" s="101"/>
      <c r="RKV265" s="101"/>
      <c r="RKW265" s="101"/>
      <c r="RKX265" s="101"/>
      <c r="RKY265" s="101"/>
      <c r="RKZ265" s="101"/>
      <c r="RLA265" s="101"/>
      <c r="RLB265" s="101"/>
      <c r="RLC265" s="101"/>
      <c r="RLD265" s="101"/>
      <c r="RLE265" s="101"/>
      <c r="RLF265" s="101"/>
      <c r="RLG265" s="101"/>
      <c r="RLH265" s="101"/>
      <c r="RLI265" s="101"/>
      <c r="RLJ265" s="101"/>
      <c r="RLK265" s="101"/>
      <c r="RLL265" s="101"/>
      <c r="RLM265" s="101"/>
      <c r="RLN265" s="101"/>
      <c r="RLO265" s="101"/>
      <c r="RLP265" s="101"/>
      <c r="RLQ265" s="101"/>
      <c r="RLR265" s="101"/>
      <c r="RLS265" s="101"/>
      <c r="RLT265" s="101"/>
      <c r="RLU265" s="101"/>
      <c r="RLV265" s="101"/>
      <c r="RLW265" s="101"/>
      <c r="RLX265" s="101"/>
      <c r="RLY265" s="101"/>
      <c r="RLZ265" s="101"/>
      <c r="RMA265" s="101"/>
      <c r="RMB265" s="101"/>
      <c r="RMC265" s="101"/>
      <c r="RMD265" s="101"/>
      <c r="RME265" s="101"/>
      <c r="RMF265" s="101"/>
      <c r="RMG265" s="101"/>
      <c r="RMH265" s="101"/>
      <c r="RMI265" s="101"/>
      <c r="RMJ265" s="101"/>
      <c r="RMK265" s="101"/>
      <c r="RML265" s="101"/>
      <c r="RMM265" s="101"/>
      <c r="RMN265" s="101"/>
      <c r="RMO265" s="101"/>
      <c r="RMP265" s="101"/>
      <c r="RMQ265" s="101"/>
      <c r="RMR265" s="101"/>
      <c r="RMS265" s="101"/>
      <c r="RMT265" s="101"/>
      <c r="RMU265" s="101"/>
      <c r="RMV265" s="101"/>
      <c r="RMW265" s="101"/>
      <c r="RMX265" s="101"/>
      <c r="RMY265" s="101"/>
      <c r="RMZ265" s="101"/>
      <c r="RNA265" s="101"/>
      <c r="RNB265" s="101"/>
      <c r="RNC265" s="101"/>
      <c r="RND265" s="101"/>
      <c r="RNE265" s="101"/>
      <c r="RNF265" s="101"/>
      <c r="RNG265" s="101"/>
      <c r="RNH265" s="101"/>
      <c r="RNI265" s="101"/>
      <c r="RNJ265" s="101"/>
      <c r="RNK265" s="101"/>
      <c r="RNL265" s="101"/>
      <c r="RNM265" s="101"/>
      <c r="RNN265" s="101"/>
      <c r="RNO265" s="101"/>
      <c r="RNP265" s="101"/>
      <c r="RNQ265" s="101"/>
      <c r="RNR265" s="101"/>
      <c r="RNS265" s="101"/>
      <c r="RNT265" s="101"/>
      <c r="RNU265" s="101"/>
      <c r="RNV265" s="101"/>
      <c r="RNW265" s="101"/>
      <c r="RNX265" s="101"/>
      <c r="RNY265" s="101"/>
      <c r="RNZ265" s="101"/>
      <c r="ROA265" s="101"/>
      <c r="ROB265" s="101"/>
      <c r="ROC265" s="101"/>
      <c r="ROD265" s="101"/>
      <c r="ROE265" s="101"/>
      <c r="ROF265" s="101"/>
      <c r="ROG265" s="101"/>
      <c r="ROH265" s="101"/>
      <c r="ROI265" s="101"/>
      <c r="ROJ265" s="101"/>
      <c r="ROK265" s="101"/>
      <c r="ROL265" s="101"/>
      <c r="ROM265" s="101"/>
      <c r="RON265" s="101"/>
      <c r="ROO265" s="101"/>
      <c r="ROP265" s="101"/>
      <c r="ROQ265" s="101"/>
      <c r="ROR265" s="101"/>
      <c r="ROS265" s="101"/>
      <c r="ROT265" s="101"/>
      <c r="ROU265" s="101"/>
      <c r="ROV265" s="101"/>
      <c r="ROW265" s="101"/>
      <c r="ROX265" s="101"/>
      <c r="ROY265" s="101"/>
      <c r="ROZ265" s="101"/>
      <c r="RPA265" s="101"/>
      <c r="RPB265" s="101"/>
      <c r="RPC265" s="101"/>
      <c r="RPD265" s="101"/>
      <c r="RPE265" s="101"/>
      <c r="RPF265" s="101"/>
      <c r="RPG265" s="101"/>
      <c r="RPH265" s="101"/>
      <c r="RPI265" s="101"/>
      <c r="RPJ265" s="101"/>
      <c r="RPK265" s="101"/>
      <c r="RPL265" s="101"/>
      <c r="RPM265" s="101"/>
      <c r="RPN265" s="101"/>
      <c r="RPO265" s="101"/>
      <c r="RPP265" s="101"/>
      <c r="RPQ265" s="101"/>
      <c r="RPR265" s="101"/>
      <c r="RPS265" s="101"/>
      <c r="RPT265" s="101"/>
      <c r="RPU265" s="101"/>
      <c r="RPV265" s="101"/>
      <c r="RPW265" s="101"/>
      <c r="RPX265" s="101"/>
      <c r="RPY265" s="101"/>
      <c r="RPZ265" s="101"/>
      <c r="RQA265" s="101"/>
      <c r="RQB265" s="101"/>
      <c r="RQC265" s="101"/>
      <c r="RQD265" s="101"/>
      <c r="RQE265" s="101"/>
      <c r="RQF265" s="101"/>
      <c r="RQG265" s="101"/>
      <c r="RQH265" s="101"/>
      <c r="RQI265" s="101"/>
      <c r="RQJ265" s="101"/>
      <c r="RQK265" s="101"/>
      <c r="RQL265" s="101"/>
      <c r="RQM265" s="101"/>
      <c r="RQN265" s="101"/>
      <c r="RQO265" s="101"/>
      <c r="RQP265" s="101"/>
      <c r="RQQ265" s="101"/>
      <c r="RQR265" s="101"/>
      <c r="RQS265" s="101"/>
      <c r="RQT265" s="101"/>
      <c r="RQU265" s="101"/>
      <c r="RQV265" s="101"/>
      <c r="RQW265" s="101"/>
      <c r="RQX265" s="101"/>
      <c r="RQY265" s="101"/>
      <c r="RQZ265" s="101"/>
      <c r="RRA265" s="101"/>
      <c r="RRB265" s="101"/>
      <c r="RRC265" s="101"/>
      <c r="RRD265" s="101"/>
      <c r="RRE265" s="101"/>
      <c r="RRF265" s="101"/>
      <c r="RRG265" s="101"/>
      <c r="RRH265" s="101"/>
      <c r="RRI265" s="101"/>
      <c r="RRJ265" s="101"/>
      <c r="RRK265" s="101"/>
      <c r="RRL265" s="101"/>
      <c r="RRM265" s="101"/>
      <c r="RRN265" s="101"/>
      <c r="RRO265" s="101"/>
      <c r="RRP265" s="101"/>
      <c r="RRQ265" s="101"/>
      <c r="RRR265" s="101"/>
      <c r="RRS265" s="101"/>
      <c r="RRT265" s="101"/>
      <c r="RRU265" s="101"/>
      <c r="RRV265" s="101"/>
      <c r="RRW265" s="101"/>
      <c r="RRX265" s="101"/>
      <c r="RRY265" s="101"/>
      <c r="RRZ265" s="101"/>
      <c r="RSA265" s="101"/>
      <c r="RSB265" s="101"/>
      <c r="RSC265" s="101"/>
      <c r="RSD265" s="101"/>
      <c r="RSE265" s="101"/>
      <c r="RSF265" s="101"/>
      <c r="RSG265" s="101"/>
      <c r="RSH265" s="101"/>
      <c r="RSI265" s="101"/>
      <c r="RSJ265" s="101"/>
      <c r="RSK265" s="101"/>
      <c r="RSL265" s="101"/>
      <c r="RSM265" s="101"/>
      <c r="RSN265" s="101"/>
      <c r="RSO265" s="101"/>
      <c r="RSP265" s="101"/>
      <c r="RSQ265" s="101"/>
      <c r="RSR265" s="101"/>
      <c r="RSS265" s="101"/>
      <c r="RST265" s="101"/>
      <c r="RSU265" s="101"/>
      <c r="RSV265" s="101"/>
      <c r="RSW265" s="101"/>
      <c r="RSX265" s="101"/>
      <c r="RSY265" s="101"/>
      <c r="RSZ265" s="101"/>
      <c r="RTA265" s="101"/>
      <c r="RTB265" s="101"/>
      <c r="RTC265" s="101"/>
      <c r="RTD265" s="101"/>
      <c r="RTE265" s="101"/>
      <c r="RTF265" s="101"/>
      <c r="RTG265" s="101"/>
      <c r="RTH265" s="101"/>
      <c r="RTI265" s="101"/>
      <c r="RTJ265" s="101"/>
      <c r="RTK265" s="101"/>
      <c r="RTL265" s="101"/>
      <c r="RTM265" s="101"/>
      <c r="RTN265" s="101"/>
      <c r="RTO265" s="101"/>
      <c r="RTP265" s="101"/>
      <c r="RTQ265" s="101"/>
      <c r="RTR265" s="101"/>
      <c r="RTS265" s="101"/>
      <c r="RTT265" s="101"/>
      <c r="RTU265" s="101"/>
      <c r="RTV265" s="101"/>
      <c r="RTW265" s="101"/>
      <c r="RTX265" s="101"/>
      <c r="RTY265" s="101"/>
      <c r="RTZ265" s="101"/>
      <c r="RUA265" s="101"/>
      <c r="RUB265" s="101"/>
      <c r="RUC265" s="101"/>
      <c r="RUD265" s="101"/>
      <c r="RUE265" s="101"/>
      <c r="RUF265" s="101"/>
      <c r="RUG265" s="101"/>
      <c r="RUH265" s="101"/>
      <c r="RUI265" s="101"/>
      <c r="RUJ265" s="101"/>
      <c r="RUK265" s="101"/>
      <c r="RUL265" s="101"/>
      <c r="RUM265" s="101"/>
      <c r="RUN265" s="101"/>
      <c r="RUO265" s="101"/>
      <c r="RUP265" s="101"/>
      <c r="RUQ265" s="101"/>
      <c r="RUR265" s="101"/>
      <c r="RUS265" s="101"/>
      <c r="RUT265" s="101"/>
      <c r="RUU265" s="101"/>
      <c r="RUV265" s="101"/>
      <c r="RUW265" s="101"/>
      <c r="RUX265" s="101"/>
      <c r="RUY265" s="101"/>
      <c r="RUZ265" s="101"/>
      <c r="RVA265" s="101"/>
      <c r="RVB265" s="101"/>
      <c r="RVC265" s="101"/>
      <c r="RVD265" s="101"/>
      <c r="RVE265" s="101"/>
      <c r="RVF265" s="101"/>
      <c r="RVG265" s="101"/>
      <c r="RVH265" s="101"/>
      <c r="RVI265" s="101"/>
      <c r="RVJ265" s="101"/>
      <c r="RVK265" s="101"/>
      <c r="RVL265" s="101"/>
      <c r="RVM265" s="101"/>
      <c r="RVN265" s="101"/>
      <c r="RVO265" s="101"/>
      <c r="RVP265" s="101"/>
      <c r="RVQ265" s="101"/>
      <c r="RVR265" s="101"/>
      <c r="RVS265" s="101"/>
      <c r="RVT265" s="101"/>
      <c r="RVU265" s="101"/>
      <c r="RVV265" s="101"/>
      <c r="RVW265" s="101"/>
      <c r="RVX265" s="101"/>
      <c r="RVY265" s="101"/>
      <c r="RVZ265" s="101"/>
      <c r="RWA265" s="101"/>
      <c r="RWB265" s="101"/>
      <c r="RWC265" s="101"/>
      <c r="RWD265" s="101"/>
      <c r="RWE265" s="101"/>
      <c r="RWF265" s="101"/>
      <c r="RWG265" s="101"/>
      <c r="RWH265" s="101"/>
      <c r="RWI265" s="101"/>
      <c r="RWJ265" s="101"/>
      <c r="RWK265" s="101"/>
      <c r="RWL265" s="101"/>
      <c r="RWM265" s="101"/>
      <c r="RWN265" s="101"/>
      <c r="RWO265" s="101"/>
      <c r="RWP265" s="101"/>
      <c r="RWQ265" s="101"/>
      <c r="RWR265" s="101"/>
      <c r="RWS265" s="101"/>
      <c r="RWT265" s="101"/>
      <c r="RWU265" s="101"/>
      <c r="RWV265" s="101"/>
      <c r="RWW265" s="101"/>
      <c r="RWX265" s="101"/>
      <c r="RWY265" s="101"/>
      <c r="RWZ265" s="101"/>
      <c r="RXA265" s="101"/>
      <c r="RXB265" s="101"/>
      <c r="RXC265" s="101"/>
      <c r="RXD265" s="101"/>
      <c r="RXE265" s="101"/>
      <c r="RXF265" s="101"/>
      <c r="RXG265" s="101"/>
      <c r="RXH265" s="101"/>
      <c r="RXI265" s="101"/>
      <c r="RXJ265" s="101"/>
      <c r="RXK265" s="101"/>
      <c r="RXL265" s="101"/>
      <c r="RXM265" s="101"/>
      <c r="RXN265" s="101"/>
      <c r="RXO265" s="101"/>
      <c r="RXP265" s="101"/>
      <c r="RXQ265" s="101"/>
      <c r="RXR265" s="101"/>
      <c r="RXS265" s="101"/>
      <c r="RXT265" s="101"/>
      <c r="RXU265" s="101"/>
      <c r="RXV265" s="101"/>
      <c r="RXW265" s="101"/>
      <c r="RXX265" s="101"/>
      <c r="RXY265" s="101"/>
      <c r="RXZ265" s="101"/>
      <c r="RYA265" s="101"/>
      <c r="RYB265" s="101"/>
      <c r="RYC265" s="101"/>
      <c r="RYD265" s="101"/>
      <c r="RYE265" s="101"/>
      <c r="RYF265" s="101"/>
      <c r="RYG265" s="101"/>
      <c r="RYH265" s="101"/>
      <c r="RYI265" s="101"/>
      <c r="RYJ265" s="101"/>
      <c r="RYK265" s="101"/>
      <c r="RYL265" s="101"/>
      <c r="RYM265" s="101"/>
      <c r="RYN265" s="101"/>
      <c r="RYO265" s="101"/>
      <c r="RYP265" s="101"/>
      <c r="RYQ265" s="101"/>
      <c r="RYR265" s="101"/>
      <c r="RYS265" s="101"/>
      <c r="RYT265" s="101"/>
      <c r="RYU265" s="101"/>
      <c r="RYV265" s="101"/>
      <c r="RYW265" s="101"/>
      <c r="RYX265" s="101"/>
      <c r="RYY265" s="101"/>
      <c r="RYZ265" s="101"/>
      <c r="RZA265" s="101"/>
      <c r="RZB265" s="101"/>
      <c r="RZC265" s="101"/>
      <c r="RZD265" s="101"/>
      <c r="RZE265" s="101"/>
      <c r="RZF265" s="101"/>
      <c r="RZG265" s="101"/>
      <c r="RZH265" s="101"/>
      <c r="RZI265" s="101"/>
      <c r="RZJ265" s="101"/>
      <c r="RZK265" s="101"/>
      <c r="RZL265" s="101"/>
      <c r="RZM265" s="101"/>
      <c r="RZN265" s="101"/>
      <c r="RZO265" s="101"/>
      <c r="RZP265" s="101"/>
      <c r="RZQ265" s="101"/>
      <c r="RZR265" s="101"/>
      <c r="RZS265" s="101"/>
      <c r="RZT265" s="101"/>
      <c r="RZU265" s="101"/>
      <c r="RZV265" s="101"/>
      <c r="RZW265" s="101"/>
      <c r="RZX265" s="101"/>
      <c r="RZY265" s="101"/>
      <c r="RZZ265" s="101"/>
      <c r="SAA265" s="101"/>
      <c r="SAB265" s="101"/>
      <c r="SAC265" s="101"/>
      <c r="SAD265" s="101"/>
      <c r="SAE265" s="101"/>
      <c r="SAF265" s="101"/>
      <c r="SAG265" s="101"/>
      <c r="SAH265" s="101"/>
      <c r="SAI265" s="101"/>
      <c r="SAJ265" s="101"/>
      <c r="SAK265" s="101"/>
      <c r="SAL265" s="101"/>
      <c r="SAM265" s="101"/>
      <c r="SAN265" s="101"/>
      <c r="SAO265" s="101"/>
      <c r="SAP265" s="101"/>
      <c r="SAQ265" s="101"/>
      <c r="SAR265" s="101"/>
      <c r="SAS265" s="101"/>
      <c r="SAT265" s="101"/>
      <c r="SAU265" s="101"/>
      <c r="SAV265" s="101"/>
      <c r="SAW265" s="101"/>
      <c r="SAX265" s="101"/>
      <c r="SAY265" s="101"/>
      <c r="SAZ265" s="101"/>
      <c r="SBA265" s="101"/>
      <c r="SBB265" s="101"/>
      <c r="SBC265" s="101"/>
      <c r="SBD265" s="101"/>
      <c r="SBE265" s="101"/>
      <c r="SBF265" s="101"/>
      <c r="SBG265" s="101"/>
      <c r="SBH265" s="101"/>
      <c r="SBI265" s="101"/>
      <c r="SBJ265" s="101"/>
      <c r="SBK265" s="101"/>
      <c r="SBL265" s="101"/>
      <c r="SBM265" s="101"/>
      <c r="SBN265" s="101"/>
      <c r="SBO265" s="101"/>
      <c r="SBP265" s="101"/>
      <c r="SBQ265" s="101"/>
      <c r="SBR265" s="101"/>
      <c r="SBS265" s="101"/>
      <c r="SBT265" s="101"/>
      <c r="SBU265" s="101"/>
      <c r="SBV265" s="101"/>
      <c r="SBW265" s="101"/>
      <c r="SBX265" s="101"/>
      <c r="SBY265" s="101"/>
      <c r="SBZ265" s="101"/>
      <c r="SCA265" s="101"/>
      <c r="SCB265" s="101"/>
      <c r="SCC265" s="101"/>
      <c r="SCD265" s="101"/>
      <c r="SCE265" s="101"/>
      <c r="SCF265" s="101"/>
      <c r="SCG265" s="101"/>
      <c r="SCH265" s="101"/>
      <c r="SCI265" s="101"/>
      <c r="SCJ265" s="101"/>
      <c r="SCK265" s="101"/>
      <c r="SCL265" s="101"/>
      <c r="SCM265" s="101"/>
      <c r="SCN265" s="101"/>
      <c r="SCO265" s="101"/>
      <c r="SCP265" s="101"/>
      <c r="SCQ265" s="101"/>
      <c r="SCR265" s="101"/>
      <c r="SCS265" s="101"/>
      <c r="SCT265" s="101"/>
      <c r="SCU265" s="101"/>
      <c r="SCV265" s="101"/>
      <c r="SCW265" s="101"/>
      <c r="SCX265" s="101"/>
      <c r="SCY265" s="101"/>
      <c r="SCZ265" s="101"/>
      <c r="SDA265" s="101"/>
      <c r="SDB265" s="101"/>
      <c r="SDC265" s="101"/>
      <c r="SDD265" s="101"/>
      <c r="SDE265" s="101"/>
      <c r="SDF265" s="101"/>
      <c r="SDG265" s="101"/>
      <c r="SDH265" s="101"/>
      <c r="SDI265" s="101"/>
      <c r="SDJ265" s="101"/>
      <c r="SDK265" s="101"/>
      <c r="SDL265" s="101"/>
      <c r="SDM265" s="101"/>
      <c r="SDN265" s="101"/>
      <c r="SDO265" s="101"/>
      <c r="SDP265" s="101"/>
      <c r="SDQ265" s="101"/>
      <c r="SDR265" s="101"/>
      <c r="SDS265" s="101"/>
      <c r="SDT265" s="101"/>
      <c r="SDU265" s="101"/>
      <c r="SDV265" s="101"/>
      <c r="SDW265" s="101"/>
      <c r="SDX265" s="101"/>
      <c r="SDY265" s="101"/>
      <c r="SDZ265" s="101"/>
      <c r="SEA265" s="101"/>
      <c r="SEB265" s="101"/>
      <c r="SEC265" s="101"/>
      <c r="SED265" s="101"/>
      <c r="SEE265" s="101"/>
      <c r="SEF265" s="101"/>
      <c r="SEG265" s="101"/>
      <c r="SEH265" s="101"/>
      <c r="SEI265" s="101"/>
      <c r="SEJ265" s="101"/>
      <c r="SEK265" s="101"/>
      <c r="SEL265" s="101"/>
      <c r="SEM265" s="101"/>
      <c r="SEN265" s="101"/>
      <c r="SEO265" s="101"/>
      <c r="SEP265" s="101"/>
      <c r="SEQ265" s="101"/>
      <c r="SER265" s="101"/>
      <c r="SES265" s="101"/>
      <c r="SET265" s="101"/>
      <c r="SEU265" s="101"/>
      <c r="SEV265" s="101"/>
      <c r="SEW265" s="101"/>
      <c r="SEX265" s="101"/>
      <c r="SEY265" s="101"/>
      <c r="SEZ265" s="101"/>
      <c r="SFA265" s="101"/>
      <c r="SFB265" s="101"/>
      <c r="SFC265" s="101"/>
      <c r="SFD265" s="101"/>
      <c r="SFE265" s="101"/>
      <c r="SFF265" s="101"/>
      <c r="SFG265" s="101"/>
      <c r="SFH265" s="101"/>
      <c r="SFI265" s="101"/>
      <c r="SFJ265" s="101"/>
      <c r="SFK265" s="101"/>
      <c r="SFL265" s="101"/>
      <c r="SFM265" s="101"/>
      <c r="SFN265" s="101"/>
      <c r="SFO265" s="101"/>
      <c r="SFP265" s="101"/>
      <c r="SFQ265" s="101"/>
      <c r="SFR265" s="101"/>
      <c r="SFS265" s="101"/>
      <c r="SFT265" s="101"/>
      <c r="SFU265" s="101"/>
      <c r="SFV265" s="101"/>
      <c r="SFW265" s="101"/>
      <c r="SFX265" s="101"/>
      <c r="SFY265" s="101"/>
      <c r="SFZ265" s="101"/>
      <c r="SGA265" s="101"/>
      <c r="SGB265" s="101"/>
      <c r="SGC265" s="101"/>
      <c r="SGD265" s="101"/>
      <c r="SGE265" s="101"/>
      <c r="SGF265" s="101"/>
      <c r="SGG265" s="101"/>
      <c r="SGH265" s="101"/>
      <c r="SGI265" s="101"/>
      <c r="SGJ265" s="101"/>
      <c r="SGK265" s="101"/>
      <c r="SGL265" s="101"/>
      <c r="SGM265" s="101"/>
      <c r="SGN265" s="101"/>
      <c r="SGO265" s="101"/>
      <c r="SGP265" s="101"/>
      <c r="SGQ265" s="101"/>
      <c r="SGR265" s="101"/>
      <c r="SGS265" s="101"/>
      <c r="SGT265" s="101"/>
      <c r="SGU265" s="101"/>
      <c r="SGV265" s="101"/>
      <c r="SGW265" s="101"/>
      <c r="SGX265" s="101"/>
      <c r="SGY265" s="101"/>
      <c r="SGZ265" s="101"/>
      <c r="SHA265" s="101"/>
      <c r="SHB265" s="101"/>
      <c r="SHC265" s="101"/>
      <c r="SHD265" s="101"/>
      <c r="SHE265" s="101"/>
      <c r="SHF265" s="101"/>
      <c r="SHG265" s="101"/>
      <c r="SHH265" s="101"/>
      <c r="SHI265" s="101"/>
      <c r="SHJ265" s="101"/>
      <c r="SHK265" s="101"/>
      <c r="SHL265" s="101"/>
      <c r="SHM265" s="101"/>
      <c r="SHN265" s="101"/>
      <c r="SHO265" s="101"/>
      <c r="SHP265" s="101"/>
      <c r="SHQ265" s="101"/>
      <c r="SHR265" s="101"/>
      <c r="SHS265" s="101"/>
      <c r="SHT265" s="101"/>
      <c r="SHU265" s="101"/>
      <c r="SHV265" s="101"/>
      <c r="SHW265" s="101"/>
      <c r="SHX265" s="101"/>
      <c r="SHY265" s="101"/>
      <c r="SHZ265" s="101"/>
      <c r="SIA265" s="101"/>
      <c r="SIB265" s="101"/>
      <c r="SIC265" s="101"/>
      <c r="SID265" s="101"/>
      <c r="SIE265" s="101"/>
      <c r="SIF265" s="101"/>
      <c r="SIG265" s="101"/>
      <c r="SIH265" s="101"/>
      <c r="SII265" s="101"/>
      <c r="SIJ265" s="101"/>
      <c r="SIK265" s="101"/>
      <c r="SIL265" s="101"/>
      <c r="SIM265" s="101"/>
      <c r="SIN265" s="101"/>
      <c r="SIO265" s="101"/>
      <c r="SIP265" s="101"/>
      <c r="SIQ265" s="101"/>
      <c r="SIR265" s="101"/>
      <c r="SIS265" s="101"/>
      <c r="SIT265" s="101"/>
      <c r="SIU265" s="101"/>
      <c r="SIV265" s="101"/>
      <c r="SIW265" s="101"/>
      <c r="SIX265" s="101"/>
      <c r="SIY265" s="101"/>
      <c r="SIZ265" s="101"/>
      <c r="SJA265" s="101"/>
      <c r="SJB265" s="101"/>
      <c r="SJC265" s="101"/>
      <c r="SJD265" s="101"/>
      <c r="SJE265" s="101"/>
      <c r="SJF265" s="101"/>
      <c r="SJG265" s="101"/>
      <c r="SJH265" s="101"/>
      <c r="SJI265" s="101"/>
      <c r="SJJ265" s="101"/>
      <c r="SJK265" s="101"/>
      <c r="SJL265" s="101"/>
      <c r="SJM265" s="101"/>
      <c r="SJN265" s="101"/>
      <c r="SJO265" s="101"/>
      <c r="SJP265" s="101"/>
      <c r="SJQ265" s="101"/>
      <c r="SJR265" s="101"/>
      <c r="SJS265" s="101"/>
      <c r="SJT265" s="101"/>
      <c r="SJU265" s="101"/>
      <c r="SJV265" s="101"/>
      <c r="SJW265" s="101"/>
      <c r="SJX265" s="101"/>
      <c r="SJY265" s="101"/>
      <c r="SJZ265" s="101"/>
      <c r="SKA265" s="101"/>
      <c r="SKB265" s="101"/>
      <c r="SKC265" s="101"/>
      <c r="SKD265" s="101"/>
      <c r="SKE265" s="101"/>
      <c r="SKF265" s="101"/>
      <c r="SKG265" s="101"/>
      <c r="SKH265" s="101"/>
      <c r="SKI265" s="101"/>
      <c r="SKJ265" s="101"/>
      <c r="SKK265" s="101"/>
      <c r="SKL265" s="101"/>
      <c r="SKM265" s="101"/>
      <c r="SKN265" s="101"/>
      <c r="SKO265" s="101"/>
      <c r="SKP265" s="101"/>
      <c r="SKQ265" s="101"/>
      <c r="SKR265" s="101"/>
      <c r="SKS265" s="101"/>
      <c r="SKT265" s="101"/>
      <c r="SKU265" s="101"/>
      <c r="SKV265" s="101"/>
      <c r="SKW265" s="101"/>
      <c r="SKX265" s="101"/>
      <c r="SKY265" s="101"/>
      <c r="SKZ265" s="101"/>
      <c r="SLA265" s="101"/>
      <c r="SLB265" s="101"/>
      <c r="SLC265" s="101"/>
      <c r="SLD265" s="101"/>
      <c r="SLE265" s="101"/>
      <c r="SLF265" s="101"/>
      <c r="SLG265" s="101"/>
      <c r="SLH265" s="101"/>
      <c r="SLI265" s="101"/>
      <c r="SLJ265" s="101"/>
      <c r="SLK265" s="101"/>
      <c r="SLL265" s="101"/>
      <c r="SLM265" s="101"/>
      <c r="SLN265" s="101"/>
      <c r="SLO265" s="101"/>
      <c r="SLP265" s="101"/>
      <c r="SLQ265" s="101"/>
      <c r="SLR265" s="101"/>
      <c r="SLS265" s="101"/>
      <c r="SLT265" s="101"/>
      <c r="SLU265" s="101"/>
      <c r="SLV265" s="101"/>
      <c r="SLW265" s="101"/>
      <c r="SLX265" s="101"/>
      <c r="SLY265" s="101"/>
      <c r="SLZ265" s="101"/>
      <c r="SMA265" s="101"/>
      <c r="SMB265" s="101"/>
      <c r="SMC265" s="101"/>
      <c r="SMD265" s="101"/>
      <c r="SME265" s="101"/>
      <c r="SMF265" s="101"/>
      <c r="SMG265" s="101"/>
      <c r="SMH265" s="101"/>
      <c r="SMI265" s="101"/>
      <c r="SMJ265" s="101"/>
      <c r="SMK265" s="101"/>
      <c r="SML265" s="101"/>
      <c r="SMM265" s="101"/>
      <c r="SMN265" s="101"/>
      <c r="SMO265" s="101"/>
      <c r="SMP265" s="101"/>
      <c r="SMQ265" s="101"/>
      <c r="SMR265" s="101"/>
      <c r="SMS265" s="101"/>
      <c r="SMT265" s="101"/>
      <c r="SMU265" s="101"/>
      <c r="SMV265" s="101"/>
      <c r="SMW265" s="101"/>
      <c r="SMX265" s="101"/>
      <c r="SMY265" s="101"/>
      <c r="SMZ265" s="101"/>
      <c r="SNA265" s="101"/>
      <c r="SNB265" s="101"/>
      <c r="SNC265" s="101"/>
      <c r="SND265" s="101"/>
      <c r="SNE265" s="101"/>
      <c r="SNF265" s="101"/>
      <c r="SNG265" s="101"/>
      <c r="SNH265" s="101"/>
      <c r="SNI265" s="101"/>
      <c r="SNJ265" s="101"/>
      <c r="SNK265" s="101"/>
      <c r="SNL265" s="101"/>
      <c r="SNM265" s="101"/>
      <c r="SNN265" s="101"/>
      <c r="SNO265" s="101"/>
      <c r="SNP265" s="101"/>
      <c r="SNQ265" s="101"/>
      <c r="SNR265" s="101"/>
      <c r="SNS265" s="101"/>
      <c r="SNT265" s="101"/>
      <c r="SNU265" s="101"/>
      <c r="SNV265" s="101"/>
      <c r="SNW265" s="101"/>
      <c r="SNX265" s="101"/>
      <c r="SNY265" s="101"/>
      <c r="SNZ265" s="101"/>
      <c r="SOA265" s="101"/>
      <c r="SOB265" s="101"/>
      <c r="SOC265" s="101"/>
      <c r="SOD265" s="101"/>
      <c r="SOE265" s="101"/>
      <c r="SOF265" s="101"/>
      <c r="SOG265" s="101"/>
      <c r="SOH265" s="101"/>
      <c r="SOI265" s="101"/>
      <c r="SOJ265" s="101"/>
      <c r="SOK265" s="101"/>
      <c r="SOL265" s="101"/>
      <c r="SOM265" s="101"/>
      <c r="SON265" s="101"/>
      <c r="SOO265" s="101"/>
      <c r="SOP265" s="101"/>
      <c r="SOQ265" s="101"/>
      <c r="SOR265" s="101"/>
      <c r="SOS265" s="101"/>
      <c r="SOT265" s="101"/>
      <c r="SOU265" s="101"/>
      <c r="SOV265" s="101"/>
      <c r="SOW265" s="101"/>
      <c r="SOX265" s="101"/>
      <c r="SOY265" s="101"/>
      <c r="SOZ265" s="101"/>
      <c r="SPA265" s="101"/>
      <c r="SPB265" s="101"/>
      <c r="SPC265" s="101"/>
      <c r="SPD265" s="101"/>
      <c r="SPE265" s="101"/>
      <c r="SPF265" s="101"/>
      <c r="SPG265" s="101"/>
      <c r="SPH265" s="101"/>
      <c r="SPI265" s="101"/>
      <c r="SPJ265" s="101"/>
      <c r="SPK265" s="101"/>
      <c r="SPL265" s="101"/>
      <c r="SPM265" s="101"/>
      <c r="SPN265" s="101"/>
      <c r="SPO265" s="101"/>
      <c r="SPP265" s="101"/>
      <c r="SPQ265" s="101"/>
      <c r="SPR265" s="101"/>
      <c r="SPS265" s="101"/>
      <c r="SPT265" s="101"/>
      <c r="SPU265" s="101"/>
      <c r="SPV265" s="101"/>
      <c r="SPW265" s="101"/>
      <c r="SPX265" s="101"/>
      <c r="SPY265" s="101"/>
      <c r="SPZ265" s="101"/>
      <c r="SQA265" s="101"/>
      <c r="SQB265" s="101"/>
      <c r="SQC265" s="101"/>
      <c r="SQD265" s="101"/>
      <c r="SQE265" s="101"/>
      <c r="SQF265" s="101"/>
      <c r="SQG265" s="101"/>
      <c r="SQH265" s="101"/>
      <c r="SQI265" s="101"/>
      <c r="SQJ265" s="101"/>
      <c r="SQK265" s="101"/>
      <c r="SQL265" s="101"/>
      <c r="SQM265" s="101"/>
      <c r="SQN265" s="101"/>
      <c r="SQO265" s="101"/>
      <c r="SQP265" s="101"/>
      <c r="SQQ265" s="101"/>
      <c r="SQR265" s="101"/>
      <c r="SQS265" s="101"/>
      <c r="SQT265" s="101"/>
      <c r="SQU265" s="101"/>
      <c r="SQV265" s="101"/>
      <c r="SQW265" s="101"/>
      <c r="SQX265" s="101"/>
      <c r="SQY265" s="101"/>
      <c r="SQZ265" s="101"/>
      <c r="SRA265" s="101"/>
      <c r="SRB265" s="101"/>
      <c r="SRC265" s="101"/>
      <c r="SRD265" s="101"/>
      <c r="SRE265" s="101"/>
      <c r="SRF265" s="101"/>
      <c r="SRG265" s="101"/>
      <c r="SRH265" s="101"/>
      <c r="SRI265" s="101"/>
      <c r="SRJ265" s="101"/>
      <c r="SRK265" s="101"/>
      <c r="SRL265" s="101"/>
      <c r="SRM265" s="101"/>
      <c r="SRN265" s="101"/>
      <c r="SRO265" s="101"/>
      <c r="SRP265" s="101"/>
      <c r="SRQ265" s="101"/>
      <c r="SRR265" s="101"/>
      <c r="SRS265" s="101"/>
      <c r="SRT265" s="101"/>
      <c r="SRU265" s="101"/>
      <c r="SRV265" s="101"/>
      <c r="SRW265" s="101"/>
      <c r="SRX265" s="101"/>
      <c r="SRY265" s="101"/>
      <c r="SRZ265" s="101"/>
      <c r="SSA265" s="101"/>
      <c r="SSB265" s="101"/>
      <c r="SSC265" s="101"/>
      <c r="SSD265" s="101"/>
      <c r="SSE265" s="101"/>
      <c r="SSF265" s="101"/>
      <c r="SSG265" s="101"/>
      <c r="SSH265" s="101"/>
      <c r="SSI265" s="101"/>
      <c r="SSJ265" s="101"/>
      <c r="SSK265" s="101"/>
      <c r="SSL265" s="101"/>
      <c r="SSM265" s="101"/>
      <c r="SSN265" s="101"/>
      <c r="SSO265" s="101"/>
      <c r="SSP265" s="101"/>
      <c r="SSQ265" s="101"/>
      <c r="SSR265" s="101"/>
      <c r="SSS265" s="101"/>
      <c r="SST265" s="101"/>
      <c r="SSU265" s="101"/>
      <c r="SSV265" s="101"/>
      <c r="SSW265" s="101"/>
      <c r="SSX265" s="101"/>
      <c r="SSY265" s="101"/>
      <c r="SSZ265" s="101"/>
      <c r="STA265" s="101"/>
      <c r="STB265" s="101"/>
      <c r="STC265" s="101"/>
      <c r="STD265" s="101"/>
      <c r="STE265" s="101"/>
      <c r="STF265" s="101"/>
      <c r="STG265" s="101"/>
      <c r="STH265" s="101"/>
      <c r="STI265" s="101"/>
      <c r="STJ265" s="101"/>
      <c r="STK265" s="101"/>
      <c r="STL265" s="101"/>
      <c r="STM265" s="101"/>
      <c r="STN265" s="101"/>
      <c r="STO265" s="101"/>
      <c r="STP265" s="101"/>
      <c r="STQ265" s="101"/>
      <c r="STR265" s="101"/>
      <c r="STS265" s="101"/>
      <c r="STT265" s="101"/>
      <c r="STU265" s="101"/>
      <c r="STV265" s="101"/>
      <c r="STW265" s="101"/>
      <c r="STX265" s="101"/>
      <c r="STY265" s="101"/>
      <c r="STZ265" s="101"/>
      <c r="SUA265" s="101"/>
      <c r="SUB265" s="101"/>
      <c r="SUC265" s="101"/>
      <c r="SUD265" s="101"/>
      <c r="SUE265" s="101"/>
      <c r="SUF265" s="101"/>
      <c r="SUG265" s="101"/>
      <c r="SUH265" s="101"/>
      <c r="SUI265" s="101"/>
      <c r="SUJ265" s="101"/>
      <c r="SUK265" s="101"/>
      <c r="SUL265" s="101"/>
      <c r="SUM265" s="101"/>
      <c r="SUN265" s="101"/>
      <c r="SUO265" s="101"/>
      <c r="SUP265" s="101"/>
      <c r="SUQ265" s="101"/>
      <c r="SUR265" s="101"/>
      <c r="SUS265" s="101"/>
      <c r="SUT265" s="101"/>
      <c r="SUU265" s="101"/>
      <c r="SUV265" s="101"/>
      <c r="SUW265" s="101"/>
      <c r="SUX265" s="101"/>
      <c r="SUY265" s="101"/>
      <c r="SUZ265" s="101"/>
      <c r="SVA265" s="101"/>
      <c r="SVB265" s="101"/>
      <c r="SVC265" s="101"/>
      <c r="SVD265" s="101"/>
      <c r="SVE265" s="101"/>
      <c r="SVF265" s="101"/>
      <c r="SVG265" s="101"/>
      <c r="SVH265" s="101"/>
      <c r="SVI265" s="101"/>
      <c r="SVJ265" s="101"/>
      <c r="SVK265" s="101"/>
      <c r="SVL265" s="101"/>
      <c r="SVM265" s="101"/>
      <c r="SVN265" s="101"/>
      <c r="SVO265" s="101"/>
      <c r="SVP265" s="101"/>
      <c r="SVQ265" s="101"/>
      <c r="SVR265" s="101"/>
      <c r="SVS265" s="101"/>
      <c r="SVT265" s="101"/>
      <c r="SVU265" s="101"/>
      <c r="SVV265" s="101"/>
      <c r="SVW265" s="101"/>
      <c r="SVX265" s="101"/>
      <c r="SVY265" s="101"/>
      <c r="SVZ265" s="101"/>
      <c r="SWA265" s="101"/>
      <c r="SWB265" s="101"/>
      <c r="SWC265" s="101"/>
      <c r="SWD265" s="101"/>
      <c r="SWE265" s="101"/>
      <c r="SWF265" s="101"/>
      <c r="SWG265" s="101"/>
      <c r="SWH265" s="101"/>
      <c r="SWI265" s="101"/>
      <c r="SWJ265" s="101"/>
      <c r="SWK265" s="101"/>
      <c r="SWL265" s="101"/>
      <c r="SWM265" s="101"/>
      <c r="SWN265" s="101"/>
      <c r="SWO265" s="101"/>
      <c r="SWP265" s="101"/>
      <c r="SWQ265" s="101"/>
      <c r="SWR265" s="101"/>
      <c r="SWS265" s="101"/>
      <c r="SWT265" s="101"/>
      <c r="SWU265" s="101"/>
      <c r="SWV265" s="101"/>
      <c r="SWW265" s="101"/>
      <c r="SWX265" s="101"/>
      <c r="SWY265" s="101"/>
      <c r="SWZ265" s="101"/>
      <c r="SXA265" s="101"/>
      <c r="SXB265" s="101"/>
      <c r="SXC265" s="101"/>
      <c r="SXD265" s="101"/>
      <c r="SXE265" s="101"/>
      <c r="SXF265" s="101"/>
      <c r="SXG265" s="101"/>
      <c r="SXH265" s="101"/>
      <c r="SXI265" s="101"/>
      <c r="SXJ265" s="101"/>
      <c r="SXK265" s="101"/>
      <c r="SXL265" s="101"/>
      <c r="SXM265" s="101"/>
      <c r="SXN265" s="101"/>
      <c r="SXO265" s="101"/>
      <c r="SXP265" s="101"/>
      <c r="SXQ265" s="101"/>
      <c r="SXR265" s="101"/>
      <c r="SXS265" s="101"/>
      <c r="SXT265" s="101"/>
      <c r="SXU265" s="101"/>
      <c r="SXV265" s="101"/>
      <c r="SXW265" s="101"/>
      <c r="SXX265" s="101"/>
      <c r="SXY265" s="101"/>
      <c r="SXZ265" s="101"/>
      <c r="SYA265" s="101"/>
      <c r="SYB265" s="101"/>
      <c r="SYC265" s="101"/>
      <c r="SYD265" s="101"/>
      <c r="SYE265" s="101"/>
      <c r="SYF265" s="101"/>
      <c r="SYG265" s="101"/>
      <c r="SYH265" s="101"/>
      <c r="SYI265" s="101"/>
      <c r="SYJ265" s="101"/>
      <c r="SYK265" s="101"/>
      <c r="SYL265" s="101"/>
      <c r="SYM265" s="101"/>
      <c r="SYN265" s="101"/>
      <c r="SYO265" s="101"/>
      <c r="SYP265" s="101"/>
      <c r="SYQ265" s="101"/>
      <c r="SYR265" s="101"/>
      <c r="SYS265" s="101"/>
      <c r="SYT265" s="101"/>
      <c r="SYU265" s="101"/>
      <c r="SYV265" s="101"/>
      <c r="SYW265" s="101"/>
      <c r="SYX265" s="101"/>
      <c r="SYY265" s="101"/>
      <c r="SYZ265" s="101"/>
      <c r="SZA265" s="101"/>
      <c r="SZB265" s="101"/>
      <c r="SZC265" s="101"/>
      <c r="SZD265" s="101"/>
      <c r="SZE265" s="101"/>
      <c r="SZF265" s="101"/>
      <c r="SZG265" s="101"/>
      <c r="SZH265" s="101"/>
      <c r="SZI265" s="101"/>
      <c r="SZJ265" s="101"/>
      <c r="SZK265" s="101"/>
      <c r="SZL265" s="101"/>
      <c r="SZM265" s="101"/>
      <c r="SZN265" s="101"/>
      <c r="SZO265" s="101"/>
      <c r="SZP265" s="101"/>
      <c r="SZQ265" s="101"/>
      <c r="SZR265" s="101"/>
      <c r="SZS265" s="101"/>
      <c r="SZT265" s="101"/>
      <c r="SZU265" s="101"/>
      <c r="SZV265" s="101"/>
      <c r="SZW265" s="101"/>
      <c r="SZX265" s="101"/>
      <c r="SZY265" s="101"/>
      <c r="SZZ265" s="101"/>
      <c r="TAA265" s="101"/>
      <c r="TAB265" s="101"/>
      <c r="TAC265" s="101"/>
      <c r="TAD265" s="101"/>
      <c r="TAE265" s="101"/>
      <c r="TAF265" s="101"/>
      <c r="TAG265" s="101"/>
      <c r="TAH265" s="101"/>
      <c r="TAI265" s="101"/>
      <c r="TAJ265" s="101"/>
      <c r="TAK265" s="101"/>
      <c r="TAL265" s="101"/>
      <c r="TAM265" s="101"/>
      <c r="TAN265" s="101"/>
      <c r="TAO265" s="101"/>
      <c r="TAP265" s="101"/>
      <c r="TAQ265" s="101"/>
      <c r="TAR265" s="101"/>
      <c r="TAS265" s="101"/>
      <c r="TAT265" s="101"/>
      <c r="TAU265" s="101"/>
      <c r="TAV265" s="101"/>
      <c r="TAW265" s="101"/>
      <c r="TAX265" s="101"/>
      <c r="TAY265" s="101"/>
      <c r="TAZ265" s="101"/>
      <c r="TBA265" s="101"/>
      <c r="TBB265" s="101"/>
      <c r="TBC265" s="101"/>
      <c r="TBD265" s="101"/>
      <c r="TBE265" s="101"/>
      <c r="TBF265" s="101"/>
      <c r="TBG265" s="101"/>
      <c r="TBH265" s="101"/>
      <c r="TBI265" s="101"/>
      <c r="TBJ265" s="101"/>
      <c r="TBK265" s="101"/>
      <c r="TBL265" s="101"/>
      <c r="TBM265" s="101"/>
      <c r="TBN265" s="101"/>
      <c r="TBO265" s="101"/>
      <c r="TBP265" s="101"/>
      <c r="TBQ265" s="101"/>
      <c r="TBR265" s="101"/>
      <c r="TBS265" s="101"/>
      <c r="TBT265" s="101"/>
      <c r="TBU265" s="101"/>
      <c r="TBV265" s="101"/>
      <c r="TBW265" s="101"/>
      <c r="TBX265" s="101"/>
      <c r="TBY265" s="101"/>
      <c r="TBZ265" s="101"/>
      <c r="TCA265" s="101"/>
      <c r="TCB265" s="101"/>
      <c r="TCC265" s="101"/>
      <c r="TCD265" s="101"/>
      <c r="TCE265" s="101"/>
      <c r="TCF265" s="101"/>
      <c r="TCG265" s="101"/>
      <c r="TCH265" s="101"/>
      <c r="TCI265" s="101"/>
      <c r="TCJ265" s="101"/>
      <c r="TCK265" s="101"/>
      <c r="TCL265" s="101"/>
      <c r="TCM265" s="101"/>
      <c r="TCN265" s="101"/>
      <c r="TCO265" s="101"/>
      <c r="TCP265" s="101"/>
      <c r="TCQ265" s="101"/>
      <c r="TCR265" s="101"/>
      <c r="TCS265" s="101"/>
      <c r="TCT265" s="101"/>
      <c r="TCU265" s="101"/>
      <c r="TCV265" s="101"/>
      <c r="TCW265" s="101"/>
      <c r="TCX265" s="101"/>
      <c r="TCY265" s="101"/>
      <c r="TCZ265" s="101"/>
      <c r="TDA265" s="101"/>
      <c r="TDB265" s="101"/>
      <c r="TDC265" s="101"/>
      <c r="TDD265" s="101"/>
      <c r="TDE265" s="101"/>
      <c r="TDF265" s="101"/>
      <c r="TDG265" s="101"/>
      <c r="TDH265" s="101"/>
      <c r="TDI265" s="101"/>
      <c r="TDJ265" s="101"/>
      <c r="TDK265" s="101"/>
      <c r="TDL265" s="101"/>
      <c r="TDM265" s="101"/>
      <c r="TDN265" s="101"/>
      <c r="TDO265" s="101"/>
      <c r="TDP265" s="101"/>
      <c r="TDQ265" s="101"/>
      <c r="TDR265" s="101"/>
      <c r="TDS265" s="101"/>
      <c r="TDT265" s="101"/>
      <c r="TDU265" s="101"/>
      <c r="TDV265" s="101"/>
      <c r="TDW265" s="101"/>
      <c r="TDX265" s="101"/>
      <c r="TDY265" s="101"/>
      <c r="TDZ265" s="101"/>
      <c r="TEA265" s="101"/>
      <c r="TEB265" s="101"/>
      <c r="TEC265" s="101"/>
      <c r="TED265" s="101"/>
      <c r="TEE265" s="101"/>
      <c r="TEF265" s="101"/>
      <c r="TEG265" s="101"/>
      <c r="TEH265" s="101"/>
      <c r="TEI265" s="101"/>
      <c r="TEJ265" s="101"/>
      <c r="TEK265" s="101"/>
      <c r="TEL265" s="101"/>
      <c r="TEM265" s="101"/>
      <c r="TEN265" s="101"/>
      <c r="TEO265" s="101"/>
      <c r="TEP265" s="101"/>
      <c r="TEQ265" s="101"/>
      <c r="TER265" s="101"/>
      <c r="TES265" s="101"/>
      <c r="TET265" s="101"/>
      <c r="TEU265" s="101"/>
      <c r="TEV265" s="101"/>
      <c r="TEW265" s="101"/>
      <c r="TEX265" s="101"/>
      <c r="TEY265" s="101"/>
      <c r="TEZ265" s="101"/>
      <c r="TFA265" s="101"/>
      <c r="TFB265" s="101"/>
      <c r="TFC265" s="101"/>
      <c r="TFD265" s="101"/>
      <c r="TFE265" s="101"/>
      <c r="TFF265" s="101"/>
      <c r="TFG265" s="101"/>
      <c r="TFH265" s="101"/>
      <c r="TFI265" s="101"/>
      <c r="TFJ265" s="101"/>
      <c r="TFK265" s="101"/>
      <c r="TFL265" s="101"/>
      <c r="TFM265" s="101"/>
      <c r="TFN265" s="101"/>
      <c r="TFO265" s="101"/>
      <c r="TFP265" s="101"/>
      <c r="TFQ265" s="101"/>
      <c r="TFR265" s="101"/>
      <c r="TFS265" s="101"/>
      <c r="TFT265" s="101"/>
      <c r="TFU265" s="101"/>
      <c r="TFV265" s="101"/>
      <c r="TFW265" s="101"/>
      <c r="TFX265" s="101"/>
      <c r="TFY265" s="101"/>
      <c r="TFZ265" s="101"/>
      <c r="TGA265" s="101"/>
      <c r="TGB265" s="101"/>
      <c r="TGC265" s="101"/>
      <c r="TGD265" s="101"/>
      <c r="TGE265" s="101"/>
      <c r="TGF265" s="101"/>
      <c r="TGG265" s="101"/>
      <c r="TGH265" s="101"/>
      <c r="TGI265" s="101"/>
      <c r="TGJ265" s="101"/>
      <c r="TGK265" s="101"/>
      <c r="TGL265" s="101"/>
      <c r="TGM265" s="101"/>
      <c r="TGN265" s="101"/>
      <c r="TGO265" s="101"/>
      <c r="TGP265" s="101"/>
      <c r="TGQ265" s="101"/>
      <c r="TGR265" s="101"/>
      <c r="TGS265" s="101"/>
      <c r="TGT265" s="101"/>
      <c r="TGU265" s="101"/>
      <c r="TGV265" s="101"/>
      <c r="TGW265" s="101"/>
      <c r="TGX265" s="101"/>
      <c r="TGY265" s="101"/>
      <c r="TGZ265" s="101"/>
      <c r="THA265" s="101"/>
      <c r="THB265" s="101"/>
      <c r="THC265" s="101"/>
      <c r="THD265" s="101"/>
      <c r="THE265" s="101"/>
      <c r="THF265" s="101"/>
      <c r="THG265" s="101"/>
      <c r="THH265" s="101"/>
      <c r="THI265" s="101"/>
      <c r="THJ265" s="101"/>
      <c r="THK265" s="101"/>
      <c r="THL265" s="101"/>
      <c r="THM265" s="101"/>
      <c r="THN265" s="101"/>
      <c r="THO265" s="101"/>
      <c r="THP265" s="101"/>
      <c r="THQ265" s="101"/>
      <c r="THR265" s="101"/>
      <c r="THS265" s="101"/>
      <c r="THT265" s="101"/>
      <c r="THU265" s="101"/>
      <c r="THV265" s="101"/>
      <c r="THW265" s="101"/>
      <c r="THX265" s="101"/>
      <c r="THY265" s="101"/>
      <c r="THZ265" s="101"/>
      <c r="TIA265" s="101"/>
      <c r="TIB265" s="101"/>
      <c r="TIC265" s="101"/>
      <c r="TID265" s="101"/>
      <c r="TIE265" s="101"/>
      <c r="TIF265" s="101"/>
      <c r="TIG265" s="101"/>
      <c r="TIH265" s="101"/>
      <c r="TII265" s="101"/>
      <c r="TIJ265" s="101"/>
      <c r="TIK265" s="101"/>
      <c r="TIL265" s="101"/>
      <c r="TIM265" s="101"/>
      <c r="TIN265" s="101"/>
      <c r="TIO265" s="101"/>
      <c r="TIP265" s="101"/>
      <c r="TIQ265" s="101"/>
      <c r="TIR265" s="101"/>
      <c r="TIS265" s="101"/>
      <c r="TIT265" s="101"/>
      <c r="TIU265" s="101"/>
      <c r="TIV265" s="101"/>
      <c r="TIW265" s="101"/>
      <c r="TIX265" s="101"/>
      <c r="TIY265" s="101"/>
      <c r="TIZ265" s="101"/>
      <c r="TJA265" s="101"/>
      <c r="TJB265" s="101"/>
      <c r="TJC265" s="101"/>
      <c r="TJD265" s="101"/>
      <c r="TJE265" s="101"/>
      <c r="TJF265" s="101"/>
      <c r="TJG265" s="101"/>
      <c r="TJH265" s="101"/>
      <c r="TJI265" s="101"/>
      <c r="TJJ265" s="101"/>
      <c r="TJK265" s="101"/>
      <c r="TJL265" s="101"/>
      <c r="TJM265" s="101"/>
      <c r="TJN265" s="101"/>
      <c r="TJO265" s="101"/>
      <c r="TJP265" s="101"/>
      <c r="TJQ265" s="101"/>
      <c r="TJR265" s="101"/>
      <c r="TJS265" s="101"/>
      <c r="TJT265" s="101"/>
      <c r="TJU265" s="101"/>
      <c r="TJV265" s="101"/>
      <c r="TJW265" s="101"/>
      <c r="TJX265" s="101"/>
      <c r="TJY265" s="101"/>
      <c r="TJZ265" s="101"/>
      <c r="TKA265" s="101"/>
      <c r="TKB265" s="101"/>
      <c r="TKC265" s="101"/>
      <c r="TKD265" s="101"/>
      <c r="TKE265" s="101"/>
      <c r="TKF265" s="101"/>
      <c r="TKG265" s="101"/>
      <c r="TKH265" s="101"/>
      <c r="TKI265" s="101"/>
      <c r="TKJ265" s="101"/>
      <c r="TKK265" s="101"/>
      <c r="TKL265" s="101"/>
      <c r="TKM265" s="101"/>
      <c r="TKN265" s="101"/>
      <c r="TKO265" s="101"/>
      <c r="TKP265" s="101"/>
      <c r="TKQ265" s="101"/>
      <c r="TKR265" s="101"/>
      <c r="TKS265" s="101"/>
      <c r="TKT265" s="101"/>
      <c r="TKU265" s="101"/>
      <c r="TKV265" s="101"/>
      <c r="TKW265" s="101"/>
      <c r="TKX265" s="101"/>
      <c r="TKY265" s="101"/>
      <c r="TKZ265" s="101"/>
      <c r="TLA265" s="101"/>
      <c r="TLB265" s="101"/>
      <c r="TLC265" s="101"/>
      <c r="TLD265" s="101"/>
      <c r="TLE265" s="101"/>
      <c r="TLF265" s="101"/>
      <c r="TLG265" s="101"/>
      <c r="TLH265" s="101"/>
      <c r="TLI265" s="101"/>
      <c r="TLJ265" s="101"/>
      <c r="TLK265" s="101"/>
      <c r="TLL265" s="101"/>
      <c r="TLM265" s="101"/>
      <c r="TLN265" s="101"/>
      <c r="TLO265" s="101"/>
      <c r="TLP265" s="101"/>
      <c r="TLQ265" s="101"/>
      <c r="TLR265" s="101"/>
      <c r="TLS265" s="101"/>
      <c r="TLT265" s="101"/>
      <c r="TLU265" s="101"/>
      <c r="TLV265" s="101"/>
      <c r="TLW265" s="101"/>
      <c r="TLX265" s="101"/>
      <c r="TLY265" s="101"/>
      <c r="TLZ265" s="101"/>
      <c r="TMA265" s="101"/>
      <c r="TMB265" s="101"/>
      <c r="TMC265" s="101"/>
      <c r="TMD265" s="101"/>
      <c r="TME265" s="101"/>
      <c r="TMF265" s="101"/>
      <c r="TMG265" s="101"/>
      <c r="TMH265" s="101"/>
      <c r="TMI265" s="101"/>
      <c r="TMJ265" s="101"/>
      <c r="TMK265" s="101"/>
      <c r="TML265" s="101"/>
      <c r="TMM265" s="101"/>
      <c r="TMN265" s="101"/>
      <c r="TMO265" s="101"/>
      <c r="TMP265" s="101"/>
      <c r="TMQ265" s="101"/>
      <c r="TMR265" s="101"/>
      <c r="TMS265" s="101"/>
      <c r="TMT265" s="101"/>
      <c r="TMU265" s="101"/>
      <c r="TMV265" s="101"/>
      <c r="TMW265" s="101"/>
      <c r="TMX265" s="101"/>
      <c r="TMY265" s="101"/>
      <c r="TMZ265" s="101"/>
      <c r="TNA265" s="101"/>
      <c r="TNB265" s="101"/>
      <c r="TNC265" s="101"/>
      <c r="TND265" s="101"/>
      <c r="TNE265" s="101"/>
      <c r="TNF265" s="101"/>
      <c r="TNG265" s="101"/>
      <c r="TNH265" s="101"/>
      <c r="TNI265" s="101"/>
      <c r="TNJ265" s="101"/>
      <c r="TNK265" s="101"/>
      <c r="TNL265" s="101"/>
      <c r="TNM265" s="101"/>
      <c r="TNN265" s="101"/>
      <c r="TNO265" s="101"/>
      <c r="TNP265" s="101"/>
      <c r="TNQ265" s="101"/>
      <c r="TNR265" s="101"/>
      <c r="TNS265" s="101"/>
      <c r="TNT265" s="101"/>
      <c r="TNU265" s="101"/>
      <c r="TNV265" s="101"/>
      <c r="TNW265" s="101"/>
      <c r="TNX265" s="101"/>
      <c r="TNY265" s="101"/>
      <c r="TNZ265" s="101"/>
      <c r="TOA265" s="101"/>
      <c r="TOB265" s="101"/>
      <c r="TOC265" s="101"/>
      <c r="TOD265" s="101"/>
      <c r="TOE265" s="101"/>
      <c r="TOF265" s="101"/>
      <c r="TOG265" s="101"/>
      <c r="TOH265" s="101"/>
      <c r="TOI265" s="101"/>
      <c r="TOJ265" s="101"/>
      <c r="TOK265" s="101"/>
      <c r="TOL265" s="101"/>
      <c r="TOM265" s="101"/>
      <c r="TON265" s="101"/>
      <c r="TOO265" s="101"/>
      <c r="TOP265" s="101"/>
      <c r="TOQ265" s="101"/>
      <c r="TOR265" s="101"/>
      <c r="TOS265" s="101"/>
      <c r="TOT265" s="101"/>
      <c r="TOU265" s="101"/>
      <c r="TOV265" s="101"/>
      <c r="TOW265" s="101"/>
      <c r="TOX265" s="101"/>
      <c r="TOY265" s="101"/>
      <c r="TOZ265" s="101"/>
      <c r="TPA265" s="101"/>
      <c r="TPB265" s="101"/>
      <c r="TPC265" s="101"/>
      <c r="TPD265" s="101"/>
      <c r="TPE265" s="101"/>
      <c r="TPF265" s="101"/>
      <c r="TPG265" s="101"/>
      <c r="TPH265" s="101"/>
      <c r="TPI265" s="101"/>
      <c r="TPJ265" s="101"/>
      <c r="TPK265" s="101"/>
      <c r="TPL265" s="101"/>
      <c r="TPM265" s="101"/>
      <c r="TPN265" s="101"/>
      <c r="TPO265" s="101"/>
      <c r="TPP265" s="101"/>
      <c r="TPQ265" s="101"/>
      <c r="TPR265" s="101"/>
      <c r="TPS265" s="101"/>
      <c r="TPT265" s="101"/>
      <c r="TPU265" s="101"/>
      <c r="TPV265" s="101"/>
      <c r="TPW265" s="101"/>
      <c r="TPX265" s="101"/>
      <c r="TPY265" s="101"/>
      <c r="TPZ265" s="101"/>
      <c r="TQA265" s="101"/>
      <c r="TQB265" s="101"/>
      <c r="TQC265" s="101"/>
      <c r="TQD265" s="101"/>
      <c r="TQE265" s="101"/>
      <c r="TQF265" s="101"/>
      <c r="TQG265" s="101"/>
      <c r="TQH265" s="101"/>
      <c r="TQI265" s="101"/>
      <c r="TQJ265" s="101"/>
      <c r="TQK265" s="101"/>
      <c r="TQL265" s="101"/>
      <c r="TQM265" s="101"/>
      <c r="TQN265" s="101"/>
      <c r="TQO265" s="101"/>
      <c r="TQP265" s="101"/>
      <c r="TQQ265" s="101"/>
      <c r="TQR265" s="101"/>
      <c r="TQS265" s="101"/>
      <c r="TQT265" s="101"/>
      <c r="TQU265" s="101"/>
      <c r="TQV265" s="101"/>
      <c r="TQW265" s="101"/>
      <c r="TQX265" s="101"/>
      <c r="TQY265" s="101"/>
      <c r="TQZ265" s="101"/>
      <c r="TRA265" s="101"/>
      <c r="TRB265" s="101"/>
      <c r="TRC265" s="101"/>
      <c r="TRD265" s="101"/>
      <c r="TRE265" s="101"/>
      <c r="TRF265" s="101"/>
      <c r="TRG265" s="101"/>
      <c r="TRH265" s="101"/>
      <c r="TRI265" s="101"/>
      <c r="TRJ265" s="101"/>
      <c r="TRK265" s="101"/>
      <c r="TRL265" s="101"/>
      <c r="TRM265" s="101"/>
      <c r="TRN265" s="101"/>
      <c r="TRO265" s="101"/>
      <c r="TRP265" s="101"/>
      <c r="TRQ265" s="101"/>
      <c r="TRR265" s="101"/>
      <c r="TRS265" s="101"/>
      <c r="TRT265" s="101"/>
      <c r="TRU265" s="101"/>
      <c r="TRV265" s="101"/>
      <c r="TRW265" s="101"/>
      <c r="TRX265" s="101"/>
      <c r="TRY265" s="101"/>
      <c r="TRZ265" s="101"/>
      <c r="TSA265" s="101"/>
      <c r="TSB265" s="101"/>
      <c r="TSC265" s="101"/>
      <c r="TSD265" s="101"/>
      <c r="TSE265" s="101"/>
      <c r="TSF265" s="101"/>
      <c r="TSG265" s="101"/>
      <c r="TSH265" s="101"/>
      <c r="TSI265" s="101"/>
      <c r="TSJ265" s="101"/>
      <c r="TSK265" s="101"/>
      <c r="TSL265" s="101"/>
      <c r="TSM265" s="101"/>
      <c r="TSN265" s="101"/>
      <c r="TSO265" s="101"/>
      <c r="TSP265" s="101"/>
      <c r="TSQ265" s="101"/>
      <c r="TSR265" s="101"/>
      <c r="TSS265" s="101"/>
      <c r="TST265" s="101"/>
      <c r="TSU265" s="101"/>
      <c r="TSV265" s="101"/>
      <c r="TSW265" s="101"/>
      <c r="TSX265" s="101"/>
      <c r="TSY265" s="101"/>
      <c r="TSZ265" s="101"/>
      <c r="TTA265" s="101"/>
      <c r="TTB265" s="101"/>
      <c r="TTC265" s="101"/>
      <c r="TTD265" s="101"/>
      <c r="TTE265" s="101"/>
      <c r="TTF265" s="101"/>
      <c r="TTG265" s="101"/>
      <c r="TTH265" s="101"/>
      <c r="TTI265" s="101"/>
      <c r="TTJ265" s="101"/>
      <c r="TTK265" s="101"/>
      <c r="TTL265" s="101"/>
      <c r="TTM265" s="101"/>
      <c r="TTN265" s="101"/>
      <c r="TTO265" s="101"/>
      <c r="TTP265" s="101"/>
      <c r="TTQ265" s="101"/>
      <c r="TTR265" s="101"/>
      <c r="TTS265" s="101"/>
      <c r="TTT265" s="101"/>
      <c r="TTU265" s="101"/>
      <c r="TTV265" s="101"/>
      <c r="TTW265" s="101"/>
      <c r="TTX265" s="101"/>
      <c r="TTY265" s="101"/>
      <c r="TTZ265" s="101"/>
      <c r="TUA265" s="101"/>
      <c r="TUB265" s="101"/>
      <c r="TUC265" s="101"/>
      <c r="TUD265" s="101"/>
      <c r="TUE265" s="101"/>
      <c r="TUF265" s="101"/>
      <c r="TUG265" s="101"/>
      <c r="TUH265" s="101"/>
      <c r="TUI265" s="101"/>
      <c r="TUJ265" s="101"/>
      <c r="TUK265" s="101"/>
      <c r="TUL265" s="101"/>
      <c r="TUM265" s="101"/>
      <c r="TUN265" s="101"/>
      <c r="TUO265" s="101"/>
      <c r="TUP265" s="101"/>
      <c r="TUQ265" s="101"/>
      <c r="TUR265" s="101"/>
      <c r="TUS265" s="101"/>
      <c r="TUT265" s="101"/>
      <c r="TUU265" s="101"/>
      <c r="TUV265" s="101"/>
      <c r="TUW265" s="101"/>
      <c r="TUX265" s="101"/>
      <c r="TUY265" s="101"/>
      <c r="TUZ265" s="101"/>
      <c r="TVA265" s="101"/>
      <c r="TVB265" s="101"/>
      <c r="TVC265" s="101"/>
      <c r="TVD265" s="101"/>
      <c r="TVE265" s="101"/>
      <c r="TVF265" s="101"/>
      <c r="TVG265" s="101"/>
      <c r="TVH265" s="101"/>
      <c r="TVI265" s="101"/>
      <c r="TVJ265" s="101"/>
      <c r="TVK265" s="101"/>
      <c r="TVL265" s="101"/>
      <c r="TVM265" s="101"/>
      <c r="TVN265" s="101"/>
      <c r="TVO265" s="101"/>
      <c r="TVP265" s="101"/>
      <c r="TVQ265" s="101"/>
      <c r="TVR265" s="101"/>
      <c r="TVS265" s="101"/>
      <c r="TVT265" s="101"/>
      <c r="TVU265" s="101"/>
      <c r="TVV265" s="101"/>
      <c r="TVW265" s="101"/>
      <c r="TVX265" s="101"/>
      <c r="TVY265" s="101"/>
      <c r="TVZ265" s="101"/>
      <c r="TWA265" s="101"/>
      <c r="TWB265" s="101"/>
      <c r="TWC265" s="101"/>
      <c r="TWD265" s="101"/>
      <c r="TWE265" s="101"/>
      <c r="TWF265" s="101"/>
      <c r="TWG265" s="101"/>
      <c r="TWH265" s="101"/>
      <c r="TWI265" s="101"/>
      <c r="TWJ265" s="101"/>
      <c r="TWK265" s="101"/>
      <c r="TWL265" s="101"/>
      <c r="TWM265" s="101"/>
      <c r="TWN265" s="101"/>
      <c r="TWO265" s="101"/>
      <c r="TWP265" s="101"/>
      <c r="TWQ265" s="101"/>
      <c r="TWR265" s="101"/>
      <c r="TWS265" s="101"/>
      <c r="TWT265" s="101"/>
      <c r="TWU265" s="101"/>
      <c r="TWV265" s="101"/>
      <c r="TWW265" s="101"/>
      <c r="TWX265" s="101"/>
      <c r="TWY265" s="101"/>
      <c r="TWZ265" s="101"/>
      <c r="TXA265" s="101"/>
      <c r="TXB265" s="101"/>
      <c r="TXC265" s="101"/>
      <c r="TXD265" s="101"/>
      <c r="TXE265" s="101"/>
      <c r="TXF265" s="101"/>
      <c r="TXG265" s="101"/>
      <c r="TXH265" s="101"/>
      <c r="TXI265" s="101"/>
      <c r="TXJ265" s="101"/>
      <c r="TXK265" s="101"/>
      <c r="TXL265" s="101"/>
      <c r="TXM265" s="101"/>
      <c r="TXN265" s="101"/>
      <c r="TXO265" s="101"/>
      <c r="TXP265" s="101"/>
      <c r="TXQ265" s="101"/>
      <c r="TXR265" s="101"/>
      <c r="TXS265" s="101"/>
      <c r="TXT265" s="101"/>
      <c r="TXU265" s="101"/>
      <c r="TXV265" s="101"/>
      <c r="TXW265" s="101"/>
      <c r="TXX265" s="101"/>
      <c r="TXY265" s="101"/>
      <c r="TXZ265" s="101"/>
      <c r="TYA265" s="101"/>
      <c r="TYB265" s="101"/>
      <c r="TYC265" s="101"/>
      <c r="TYD265" s="101"/>
      <c r="TYE265" s="101"/>
      <c r="TYF265" s="101"/>
      <c r="TYG265" s="101"/>
      <c r="TYH265" s="101"/>
      <c r="TYI265" s="101"/>
      <c r="TYJ265" s="101"/>
      <c r="TYK265" s="101"/>
      <c r="TYL265" s="101"/>
      <c r="TYM265" s="101"/>
      <c r="TYN265" s="101"/>
      <c r="TYO265" s="101"/>
      <c r="TYP265" s="101"/>
      <c r="TYQ265" s="101"/>
      <c r="TYR265" s="101"/>
      <c r="TYS265" s="101"/>
      <c r="TYT265" s="101"/>
      <c r="TYU265" s="101"/>
      <c r="TYV265" s="101"/>
      <c r="TYW265" s="101"/>
      <c r="TYX265" s="101"/>
      <c r="TYY265" s="101"/>
      <c r="TYZ265" s="101"/>
      <c r="TZA265" s="101"/>
      <c r="TZB265" s="101"/>
      <c r="TZC265" s="101"/>
      <c r="TZD265" s="101"/>
      <c r="TZE265" s="101"/>
      <c r="TZF265" s="101"/>
      <c r="TZG265" s="101"/>
      <c r="TZH265" s="101"/>
      <c r="TZI265" s="101"/>
      <c r="TZJ265" s="101"/>
      <c r="TZK265" s="101"/>
      <c r="TZL265" s="101"/>
      <c r="TZM265" s="101"/>
      <c r="TZN265" s="101"/>
      <c r="TZO265" s="101"/>
      <c r="TZP265" s="101"/>
      <c r="TZQ265" s="101"/>
      <c r="TZR265" s="101"/>
      <c r="TZS265" s="101"/>
      <c r="TZT265" s="101"/>
      <c r="TZU265" s="101"/>
      <c r="TZV265" s="101"/>
      <c r="TZW265" s="101"/>
      <c r="TZX265" s="101"/>
      <c r="TZY265" s="101"/>
      <c r="TZZ265" s="101"/>
      <c r="UAA265" s="101"/>
      <c r="UAB265" s="101"/>
      <c r="UAC265" s="101"/>
      <c r="UAD265" s="101"/>
      <c r="UAE265" s="101"/>
      <c r="UAF265" s="101"/>
      <c r="UAG265" s="101"/>
      <c r="UAH265" s="101"/>
      <c r="UAI265" s="101"/>
      <c r="UAJ265" s="101"/>
      <c r="UAK265" s="101"/>
      <c r="UAL265" s="101"/>
      <c r="UAM265" s="101"/>
      <c r="UAN265" s="101"/>
      <c r="UAO265" s="101"/>
      <c r="UAP265" s="101"/>
      <c r="UAQ265" s="101"/>
      <c r="UAR265" s="101"/>
      <c r="UAS265" s="101"/>
      <c r="UAT265" s="101"/>
      <c r="UAU265" s="101"/>
      <c r="UAV265" s="101"/>
      <c r="UAW265" s="101"/>
      <c r="UAX265" s="101"/>
      <c r="UAY265" s="101"/>
      <c r="UAZ265" s="101"/>
      <c r="UBA265" s="101"/>
      <c r="UBB265" s="101"/>
      <c r="UBC265" s="101"/>
      <c r="UBD265" s="101"/>
      <c r="UBE265" s="101"/>
      <c r="UBF265" s="101"/>
      <c r="UBG265" s="101"/>
      <c r="UBH265" s="101"/>
      <c r="UBI265" s="101"/>
      <c r="UBJ265" s="101"/>
      <c r="UBK265" s="101"/>
      <c r="UBL265" s="101"/>
      <c r="UBM265" s="101"/>
      <c r="UBN265" s="101"/>
      <c r="UBO265" s="101"/>
      <c r="UBP265" s="101"/>
      <c r="UBQ265" s="101"/>
      <c r="UBR265" s="101"/>
      <c r="UBS265" s="101"/>
      <c r="UBT265" s="101"/>
      <c r="UBU265" s="101"/>
      <c r="UBV265" s="101"/>
      <c r="UBW265" s="101"/>
      <c r="UBX265" s="101"/>
      <c r="UBY265" s="101"/>
      <c r="UBZ265" s="101"/>
      <c r="UCA265" s="101"/>
      <c r="UCB265" s="101"/>
      <c r="UCC265" s="101"/>
      <c r="UCD265" s="101"/>
      <c r="UCE265" s="101"/>
      <c r="UCF265" s="101"/>
      <c r="UCG265" s="101"/>
      <c r="UCH265" s="101"/>
      <c r="UCI265" s="101"/>
      <c r="UCJ265" s="101"/>
      <c r="UCK265" s="101"/>
      <c r="UCL265" s="101"/>
      <c r="UCM265" s="101"/>
      <c r="UCN265" s="101"/>
      <c r="UCO265" s="101"/>
      <c r="UCP265" s="101"/>
      <c r="UCQ265" s="101"/>
      <c r="UCR265" s="101"/>
      <c r="UCS265" s="101"/>
      <c r="UCT265" s="101"/>
      <c r="UCU265" s="101"/>
      <c r="UCV265" s="101"/>
      <c r="UCW265" s="101"/>
      <c r="UCX265" s="101"/>
      <c r="UCY265" s="101"/>
      <c r="UCZ265" s="101"/>
      <c r="UDA265" s="101"/>
      <c r="UDB265" s="101"/>
      <c r="UDC265" s="101"/>
      <c r="UDD265" s="101"/>
      <c r="UDE265" s="101"/>
      <c r="UDF265" s="101"/>
      <c r="UDG265" s="101"/>
      <c r="UDH265" s="101"/>
      <c r="UDI265" s="101"/>
      <c r="UDJ265" s="101"/>
      <c r="UDK265" s="101"/>
      <c r="UDL265" s="101"/>
      <c r="UDM265" s="101"/>
      <c r="UDN265" s="101"/>
      <c r="UDO265" s="101"/>
      <c r="UDP265" s="101"/>
      <c r="UDQ265" s="101"/>
      <c r="UDR265" s="101"/>
      <c r="UDS265" s="101"/>
      <c r="UDT265" s="101"/>
      <c r="UDU265" s="101"/>
      <c r="UDV265" s="101"/>
      <c r="UDW265" s="101"/>
      <c r="UDX265" s="101"/>
      <c r="UDY265" s="101"/>
      <c r="UDZ265" s="101"/>
      <c r="UEA265" s="101"/>
      <c r="UEB265" s="101"/>
      <c r="UEC265" s="101"/>
      <c r="UED265" s="101"/>
      <c r="UEE265" s="101"/>
      <c r="UEF265" s="101"/>
      <c r="UEG265" s="101"/>
      <c r="UEH265" s="101"/>
      <c r="UEI265" s="101"/>
      <c r="UEJ265" s="101"/>
      <c r="UEK265" s="101"/>
      <c r="UEL265" s="101"/>
      <c r="UEM265" s="101"/>
      <c r="UEN265" s="101"/>
      <c r="UEO265" s="101"/>
      <c r="UEP265" s="101"/>
      <c r="UEQ265" s="101"/>
      <c r="UER265" s="101"/>
      <c r="UES265" s="101"/>
      <c r="UET265" s="101"/>
      <c r="UEU265" s="101"/>
      <c r="UEV265" s="101"/>
      <c r="UEW265" s="101"/>
      <c r="UEX265" s="101"/>
      <c r="UEY265" s="101"/>
      <c r="UEZ265" s="101"/>
      <c r="UFA265" s="101"/>
      <c r="UFB265" s="101"/>
      <c r="UFC265" s="101"/>
      <c r="UFD265" s="101"/>
      <c r="UFE265" s="101"/>
      <c r="UFF265" s="101"/>
      <c r="UFG265" s="101"/>
      <c r="UFH265" s="101"/>
      <c r="UFI265" s="101"/>
      <c r="UFJ265" s="101"/>
      <c r="UFK265" s="101"/>
      <c r="UFL265" s="101"/>
      <c r="UFM265" s="101"/>
      <c r="UFN265" s="101"/>
      <c r="UFO265" s="101"/>
      <c r="UFP265" s="101"/>
      <c r="UFQ265" s="101"/>
      <c r="UFR265" s="101"/>
      <c r="UFS265" s="101"/>
      <c r="UFT265" s="101"/>
      <c r="UFU265" s="101"/>
      <c r="UFV265" s="101"/>
      <c r="UFW265" s="101"/>
      <c r="UFX265" s="101"/>
      <c r="UFY265" s="101"/>
      <c r="UFZ265" s="101"/>
      <c r="UGA265" s="101"/>
      <c r="UGB265" s="101"/>
      <c r="UGC265" s="101"/>
      <c r="UGD265" s="101"/>
      <c r="UGE265" s="101"/>
      <c r="UGF265" s="101"/>
      <c r="UGG265" s="101"/>
      <c r="UGH265" s="101"/>
      <c r="UGI265" s="101"/>
      <c r="UGJ265" s="101"/>
      <c r="UGK265" s="101"/>
      <c r="UGL265" s="101"/>
      <c r="UGM265" s="101"/>
      <c r="UGN265" s="101"/>
      <c r="UGO265" s="101"/>
      <c r="UGP265" s="101"/>
      <c r="UGQ265" s="101"/>
      <c r="UGR265" s="101"/>
      <c r="UGS265" s="101"/>
      <c r="UGT265" s="101"/>
      <c r="UGU265" s="101"/>
      <c r="UGV265" s="101"/>
      <c r="UGW265" s="101"/>
      <c r="UGX265" s="101"/>
      <c r="UGY265" s="101"/>
      <c r="UGZ265" s="101"/>
      <c r="UHA265" s="101"/>
      <c r="UHB265" s="101"/>
      <c r="UHC265" s="101"/>
      <c r="UHD265" s="101"/>
      <c r="UHE265" s="101"/>
      <c r="UHF265" s="101"/>
      <c r="UHG265" s="101"/>
      <c r="UHH265" s="101"/>
      <c r="UHI265" s="101"/>
      <c r="UHJ265" s="101"/>
      <c r="UHK265" s="101"/>
      <c r="UHL265" s="101"/>
      <c r="UHM265" s="101"/>
      <c r="UHN265" s="101"/>
      <c r="UHO265" s="101"/>
      <c r="UHP265" s="101"/>
      <c r="UHQ265" s="101"/>
      <c r="UHR265" s="101"/>
      <c r="UHS265" s="101"/>
      <c r="UHT265" s="101"/>
      <c r="UHU265" s="101"/>
      <c r="UHV265" s="101"/>
      <c r="UHW265" s="101"/>
      <c r="UHX265" s="101"/>
      <c r="UHY265" s="101"/>
      <c r="UHZ265" s="101"/>
      <c r="UIA265" s="101"/>
      <c r="UIB265" s="101"/>
      <c r="UIC265" s="101"/>
      <c r="UID265" s="101"/>
      <c r="UIE265" s="101"/>
      <c r="UIF265" s="101"/>
      <c r="UIG265" s="101"/>
      <c r="UIH265" s="101"/>
      <c r="UII265" s="101"/>
      <c r="UIJ265" s="101"/>
      <c r="UIK265" s="101"/>
      <c r="UIL265" s="101"/>
      <c r="UIM265" s="101"/>
      <c r="UIN265" s="101"/>
      <c r="UIO265" s="101"/>
      <c r="UIP265" s="101"/>
      <c r="UIQ265" s="101"/>
      <c r="UIR265" s="101"/>
      <c r="UIS265" s="101"/>
      <c r="UIT265" s="101"/>
      <c r="UIU265" s="101"/>
      <c r="UIV265" s="101"/>
      <c r="UIW265" s="101"/>
      <c r="UIX265" s="101"/>
      <c r="UIY265" s="101"/>
      <c r="UIZ265" s="101"/>
      <c r="UJA265" s="101"/>
      <c r="UJB265" s="101"/>
      <c r="UJC265" s="101"/>
      <c r="UJD265" s="101"/>
      <c r="UJE265" s="101"/>
      <c r="UJF265" s="101"/>
      <c r="UJG265" s="101"/>
      <c r="UJH265" s="101"/>
      <c r="UJI265" s="101"/>
      <c r="UJJ265" s="101"/>
      <c r="UJK265" s="101"/>
      <c r="UJL265" s="101"/>
      <c r="UJM265" s="101"/>
      <c r="UJN265" s="101"/>
      <c r="UJO265" s="101"/>
      <c r="UJP265" s="101"/>
      <c r="UJQ265" s="101"/>
      <c r="UJR265" s="101"/>
      <c r="UJS265" s="101"/>
      <c r="UJT265" s="101"/>
      <c r="UJU265" s="101"/>
      <c r="UJV265" s="101"/>
      <c r="UJW265" s="101"/>
      <c r="UJX265" s="101"/>
      <c r="UJY265" s="101"/>
      <c r="UJZ265" s="101"/>
      <c r="UKA265" s="101"/>
      <c r="UKB265" s="101"/>
      <c r="UKC265" s="101"/>
      <c r="UKD265" s="101"/>
      <c r="UKE265" s="101"/>
      <c r="UKF265" s="101"/>
      <c r="UKG265" s="101"/>
      <c r="UKH265" s="101"/>
      <c r="UKI265" s="101"/>
      <c r="UKJ265" s="101"/>
      <c r="UKK265" s="101"/>
      <c r="UKL265" s="101"/>
      <c r="UKM265" s="101"/>
      <c r="UKN265" s="101"/>
      <c r="UKO265" s="101"/>
      <c r="UKP265" s="101"/>
      <c r="UKQ265" s="101"/>
      <c r="UKR265" s="101"/>
      <c r="UKS265" s="101"/>
      <c r="UKT265" s="101"/>
      <c r="UKU265" s="101"/>
      <c r="UKV265" s="101"/>
      <c r="UKW265" s="101"/>
      <c r="UKX265" s="101"/>
      <c r="UKY265" s="101"/>
      <c r="UKZ265" s="101"/>
      <c r="ULA265" s="101"/>
      <c r="ULB265" s="101"/>
      <c r="ULC265" s="101"/>
      <c r="ULD265" s="101"/>
      <c r="ULE265" s="101"/>
      <c r="ULF265" s="101"/>
      <c r="ULG265" s="101"/>
      <c r="ULH265" s="101"/>
      <c r="ULI265" s="101"/>
      <c r="ULJ265" s="101"/>
      <c r="ULK265" s="101"/>
      <c r="ULL265" s="101"/>
      <c r="ULM265" s="101"/>
      <c r="ULN265" s="101"/>
      <c r="ULO265" s="101"/>
      <c r="ULP265" s="101"/>
      <c r="ULQ265" s="101"/>
      <c r="ULR265" s="101"/>
      <c r="ULS265" s="101"/>
      <c r="ULT265" s="101"/>
      <c r="ULU265" s="101"/>
      <c r="ULV265" s="101"/>
      <c r="ULW265" s="101"/>
      <c r="ULX265" s="101"/>
      <c r="ULY265" s="101"/>
      <c r="ULZ265" s="101"/>
      <c r="UMA265" s="101"/>
      <c r="UMB265" s="101"/>
      <c r="UMC265" s="101"/>
      <c r="UMD265" s="101"/>
      <c r="UME265" s="101"/>
      <c r="UMF265" s="101"/>
      <c r="UMG265" s="101"/>
      <c r="UMH265" s="101"/>
      <c r="UMI265" s="101"/>
      <c r="UMJ265" s="101"/>
      <c r="UMK265" s="101"/>
      <c r="UML265" s="101"/>
      <c r="UMM265" s="101"/>
      <c r="UMN265" s="101"/>
      <c r="UMO265" s="101"/>
      <c r="UMP265" s="101"/>
      <c r="UMQ265" s="101"/>
      <c r="UMR265" s="101"/>
      <c r="UMS265" s="101"/>
      <c r="UMT265" s="101"/>
      <c r="UMU265" s="101"/>
      <c r="UMV265" s="101"/>
      <c r="UMW265" s="101"/>
      <c r="UMX265" s="101"/>
      <c r="UMY265" s="101"/>
      <c r="UMZ265" s="101"/>
      <c r="UNA265" s="101"/>
      <c r="UNB265" s="101"/>
      <c r="UNC265" s="101"/>
      <c r="UND265" s="101"/>
      <c r="UNE265" s="101"/>
      <c r="UNF265" s="101"/>
      <c r="UNG265" s="101"/>
      <c r="UNH265" s="101"/>
      <c r="UNI265" s="101"/>
      <c r="UNJ265" s="101"/>
      <c r="UNK265" s="101"/>
      <c r="UNL265" s="101"/>
      <c r="UNM265" s="101"/>
      <c r="UNN265" s="101"/>
      <c r="UNO265" s="101"/>
      <c r="UNP265" s="101"/>
      <c r="UNQ265" s="101"/>
      <c r="UNR265" s="101"/>
      <c r="UNS265" s="101"/>
      <c r="UNT265" s="101"/>
      <c r="UNU265" s="101"/>
      <c r="UNV265" s="101"/>
      <c r="UNW265" s="101"/>
      <c r="UNX265" s="101"/>
      <c r="UNY265" s="101"/>
      <c r="UNZ265" s="101"/>
      <c r="UOA265" s="101"/>
      <c r="UOB265" s="101"/>
      <c r="UOC265" s="101"/>
      <c r="UOD265" s="101"/>
      <c r="UOE265" s="101"/>
      <c r="UOF265" s="101"/>
      <c r="UOG265" s="101"/>
      <c r="UOH265" s="101"/>
      <c r="UOI265" s="101"/>
      <c r="UOJ265" s="101"/>
      <c r="UOK265" s="101"/>
      <c r="UOL265" s="101"/>
      <c r="UOM265" s="101"/>
      <c r="UON265" s="101"/>
      <c r="UOO265" s="101"/>
      <c r="UOP265" s="101"/>
      <c r="UOQ265" s="101"/>
      <c r="UOR265" s="101"/>
      <c r="UOS265" s="101"/>
      <c r="UOT265" s="101"/>
      <c r="UOU265" s="101"/>
      <c r="UOV265" s="101"/>
      <c r="UOW265" s="101"/>
      <c r="UOX265" s="101"/>
      <c r="UOY265" s="101"/>
      <c r="UOZ265" s="101"/>
      <c r="UPA265" s="101"/>
      <c r="UPB265" s="101"/>
      <c r="UPC265" s="101"/>
      <c r="UPD265" s="101"/>
      <c r="UPE265" s="101"/>
      <c r="UPF265" s="101"/>
      <c r="UPG265" s="101"/>
      <c r="UPH265" s="101"/>
      <c r="UPI265" s="101"/>
      <c r="UPJ265" s="101"/>
      <c r="UPK265" s="101"/>
      <c r="UPL265" s="101"/>
      <c r="UPM265" s="101"/>
      <c r="UPN265" s="101"/>
      <c r="UPO265" s="101"/>
      <c r="UPP265" s="101"/>
      <c r="UPQ265" s="101"/>
      <c r="UPR265" s="101"/>
      <c r="UPS265" s="101"/>
      <c r="UPT265" s="101"/>
      <c r="UPU265" s="101"/>
      <c r="UPV265" s="101"/>
      <c r="UPW265" s="101"/>
      <c r="UPX265" s="101"/>
      <c r="UPY265" s="101"/>
      <c r="UPZ265" s="101"/>
      <c r="UQA265" s="101"/>
      <c r="UQB265" s="101"/>
      <c r="UQC265" s="101"/>
      <c r="UQD265" s="101"/>
      <c r="UQE265" s="101"/>
      <c r="UQF265" s="101"/>
      <c r="UQG265" s="101"/>
      <c r="UQH265" s="101"/>
      <c r="UQI265" s="101"/>
      <c r="UQJ265" s="101"/>
      <c r="UQK265" s="101"/>
      <c r="UQL265" s="101"/>
      <c r="UQM265" s="101"/>
      <c r="UQN265" s="101"/>
      <c r="UQO265" s="101"/>
      <c r="UQP265" s="101"/>
      <c r="UQQ265" s="101"/>
      <c r="UQR265" s="101"/>
      <c r="UQS265" s="101"/>
      <c r="UQT265" s="101"/>
      <c r="UQU265" s="101"/>
      <c r="UQV265" s="101"/>
      <c r="UQW265" s="101"/>
      <c r="UQX265" s="101"/>
      <c r="UQY265" s="101"/>
      <c r="UQZ265" s="101"/>
      <c r="URA265" s="101"/>
      <c r="URB265" s="101"/>
      <c r="URC265" s="101"/>
      <c r="URD265" s="101"/>
      <c r="URE265" s="101"/>
      <c r="URF265" s="101"/>
      <c r="URG265" s="101"/>
      <c r="URH265" s="101"/>
      <c r="URI265" s="101"/>
      <c r="URJ265" s="101"/>
      <c r="URK265" s="101"/>
      <c r="URL265" s="101"/>
      <c r="URM265" s="101"/>
      <c r="URN265" s="101"/>
      <c r="URO265" s="101"/>
      <c r="URP265" s="101"/>
      <c r="URQ265" s="101"/>
      <c r="URR265" s="101"/>
      <c r="URS265" s="101"/>
      <c r="URT265" s="101"/>
      <c r="URU265" s="101"/>
      <c r="URV265" s="101"/>
      <c r="URW265" s="101"/>
      <c r="URX265" s="101"/>
      <c r="URY265" s="101"/>
      <c r="URZ265" s="101"/>
      <c r="USA265" s="101"/>
      <c r="USB265" s="101"/>
      <c r="USC265" s="101"/>
      <c r="USD265" s="101"/>
      <c r="USE265" s="101"/>
      <c r="USF265" s="101"/>
      <c r="USG265" s="101"/>
      <c r="USH265" s="101"/>
      <c r="USI265" s="101"/>
      <c r="USJ265" s="101"/>
      <c r="USK265" s="101"/>
      <c r="USL265" s="101"/>
      <c r="USM265" s="101"/>
      <c r="USN265" s="101"/>
      <c r="USO265" s="101"/>
      <c r="USP265" s="101"/>
      <c r="USQ265" s="101"/>
      <c r="USR265" s="101"/>
      <c r="USS265" s="101"/>
      <c r="UST265" s="101"/>
      <c r="USU265" s="101"/>
      <c r="USV265" s="101"/>
      <c r="USW265" s="101"/>
      <c r="USX265" s="101"/>
      <c r="USY265" s="101"/>
      <c r="USZ265" s="101"/>
      <c r="UTA265" s="101"/>
      <c r="UTB265" s="101"/>
      <c r="UTC265" s="101"/>
      <c r="UTD265" s="101"/>
      <c r="UTE265" s="101"/>
      <c r="UTF265" s="101"/>
      <c r="UTG265" s="101"/>
      <c r="UTH265" s="101"/>
      <c r="UTI265" s="101"/>
      <c r="UTJ265" s="101"/>
      <c r="UTK265" s="101"/>
      <c r="UTL265" s="101"/>
      <c r="UTM265" s="101"/>
      <c r="UTN265" s="101"/>
      <c r="UTO265" s="101"/>
      <c r="UTP265" s="101"/>
      <c r="UTQ265" s="101"/>
      <c r="UTR265" s="101"/>
      <c r="UTS265" s="101"/>
      <c r="UTT265" s="101"/>
      <c r="UTU265" s="101"/>
      <c r="UTV265" s="101"/>
      <c r="UTW265" s="101"/>
      <c r="UTX265" s="101"/>
      <c r="UTY265" s="101"/>
      <c r="UTZ265" s="101"/>
      <c r="UUA265" s="101"/>
      <c r="UUB265" s="101"/>
      <c r="UUC265" s="101"/>
      <c r="UUD265" s="101"/>
      <c r="UUE265" s="101"/>
      <c r="UUF265" s="101"/>
      <c r="UUG265" s="101"/>
      <c r="UUH265" s="101"/>
      <c r="UUI265" s="101"/>
      <c r="UUJ265" s="101"/>
      <c r="UUK265" s="101"/>
      <c r="UUL265" s="101"/>
      <c r="UUM265" s="101"/>
      <c r="UUN265" s="101"/>
      <c r="UUO265" s="101"/>
      <c r="UUP265" s="101"/>
      <c r="UUQ265" s="101"/>
      <c r="UUR265" s="101"/>
      <c r="UUS265" s="101"/>
      <c r="UUT265" s="101"/>
      <c r="UUU265" s="101"/>
      <c r="UUV265" s="101"/>
      <c r="UUW265" s="101"/>
      <c r="UUX265" s="101"/>
      <c r="UUY265" s="101"/>
      <c r="UUZ265" s="101"/>
      <c r="UVA265" s="101"/>
      <c r="UVB265" s="101"/>
      <c r="UVC265" s="101"/>
      <c r="UVD265" s="101"/>
      <c r="UVE265" s="101"/>
      <c r="UVF265" s="101"/>
      <c r="UVG265" s="101"/>
      <c r="UVH265" s="101"/>
      <c r="UVI265" s="101"/>
      <c r="UVJ265" s="101"/>
      <c r="UVK265" s="101"/>
      <c r="UVL265" s="101"/>
      <c r="UVM265" s="101"/>
      <c r="UVN265" s="101"/>
      <c r="UVO265" s="101"/>
      <c r="UVP265" s="101"/>
      <c r="UVQ265" s="101"/>
      <c r="UVR265" s="101"/>
      <c r="UVS265" s="101"/>
      <c r="UVT265" s="101"/>
      <c r="UVU265" s="101"/>
      <c r="UVV265" s="101"/>
      <c r="UVW265" s="101"/>
      <c r="UVX265" s="101"/>
      <c r="UVY265" s="101"/>
      <c r="UVZ265" s="101"/>
      <c r="UWA265" s="101"/>
      <c r="UWB265" s="101"/>
      <c r="UWC265" s="101"/>
      <c r="UWD265" s="101"/>
      <c r="UWE265" s="101"/>
      <c r="UWF265" s="101"/>
      <c r="UWG265" s="101"/>
      <c r="UWH265" s="101"/>
      <c r="UWI265" s="101"/>
      <c r="UWJ265" s="101"/>
      <c r="UWK265" s="101"/>
      <c r="UWL265" s="101"/>
      <c r="UWM265" s="101"/>
      <c r="UWN265" s="101"/>
      <c r="UWO265" s="101"/>
      <c r="UWP265" s="101"/>
      <c r="UWQ265" s="101"/>
      <c r="UWR265" s="101"/>
      <c r="UWS265" s="101"/>
      <c r="UWT265" s="101"/>
      <c r="UWU265" s="101"/>
      <c r="UWV265" s="101"/>
      <c r="UWW265" s="101"/>
      <c r="UWX265" s="101"/>
      <c r="UWY265" s="101"/>
      <c r="UWZ265" s="101"/>
      <c r="UXA265" s="101"/>
      <c r="UXB265" s="101"/>
      <c r="UXC265" s="101"/>
      <c r="UXD265" s="101"/>
      <c r="UXE265" s="101"/>
      <c r="UXF265" s="101"/>
      <c r="UXG265" s="101"/>
      <c r="UXH265" s="101"/>
      <c r="UXI265" s="101"/>
      <c r="UXJ265" s="101"/>
      <c r="UXK265" s="101"/>
      <c r="UXL265" s="101"/>
      <c r="UXM265" s="101"/>
      <c r="UXN265" s="101"/>
      <c r="UXO265" s="101"/>
      <c r="UXP265" s="101"/>
      <c r="UXQ265" s="101"/>
      <c r="UXR265" s="101"/>
      <c r="UXS265" s="101"/>
      <c r="UXT265" s="101"/>
      <c r="UXU265" s="101"/>
      <c r="UXV265" s="101"/>
      <c r="UXW265" s="101"/>
      <c r="UXX265" s="101"/>
      <c r="UXY265" s="101"/>
      <c r="UXZ265" s="101"/>
      <c r="UYA265" s="101"/>
      <c r="UYB265" s="101"/>
      <c r="UYC265" s="101"/>
      <c r="UYD265" s="101"/>
      <c r="UYE265" s="101"/>
      <c r="UYF265" s="101"/>
      <c r="UYG265" s="101"/>
      <c r="UYH265" s="101"/>
      <c r="UYI265" s="101"/>
      <c r="UYJ265" s="101"/>
      <c r="UYK265" s="101"/>
      <c r="UYL265" s="101"/>
      <c r="UYM265" s="101"/>
      <c r="UYN265" s="101"/>
      <c r="UYO265" s="101"/>
      <c r="UYP265" s="101"/>
      <c r="UYQ265" s="101"/>
      <c r="UYR265" s="101"/>
      <c r="UYS265" s="101"/>
      <c r="UYT265" s="101"/>
      <c r="UYU265" s="101"/>
      <c r="UYV265" s="101"/>
      <c r="UYW265" s="101"/>
      <c r="UYX265" s="101"/>
      <c r="UYY265" s="101"/>
      <c r="UYZ265" s="101"/>
      <c r="UZA265" s="101"/>
      <c r="UZB265" s="101"/>
      <c r="UZC265" s="101"/>
      <c r="UZD265" s="101"/>
      <c r="UZE265" s="101"/>
      <c r="UZF265" s="101"/>
      <c r="UZG265" s="101"/>
      <c r="UZH265" s="101"/>
      <c r="UZI265" s="101"/>
      <c r="UZJ265" s="101"/>
      <c r="UZK265" s="101"/>
      <c r="UZL265" s="101"/>
      <c r="UZM265" s="101"/>
      <c r="UZN265" s="101"/>
      <c r="UZO265" s="101"/>
      <c r="UZP265" s="101"/>
      <c r="UZQ265" s="101"/>
      <c r="UZR265" s="101"/>
      <c r="UZS265" s="101"/>
      <c r="UZT265" s="101"/>
      <c r="UZU265" s="101"/>
      <c r="UZV265" s="101"/>
      <c r="UZW265" s="101"/>
      <c r="UZX265" s="101"/>
      <c r="UZY265" s="101"/>
      <c r="UZZ265" s="101"/>
      <c r="VAA265" s="101"/>
      <c r="VAB265" s="101"/>
      <c r="VAC265" s="101"/>
      <c r="VAD265" s="101"/>
      <c r="VAE265" s="101"/>
      <c r="VAF265" s="101"/>
      <c r="VAG265" s="101"/>
      <c r="VAH265" s="101"/>
      <c r="VAI265" s="101"/>
      <c r="VAJ265" s="101"/>
      <c r="VAK265" s="101"/>
      <c r="VAL265" s="101"/>
      <c r="VAM265" s="101"/>
      <c r="VAN265" s="101"/>
      <c r="VAO265" s="101"/>
      <c r="VAP265" s="101"/>
      <c r="VAQ265" s="101"/>
      <c r="VAR265" s="101"/>
      <c r="VAS265" s="101"/>
      <c r="VAT265" s="101"/>
      <c r="VAU265" s="101"/>
      <c r="VAV265" s="101"/>
      <c r="VAW265" s="101"/>
      <c r="VAX265" s="101"/>
      <c r="VAY265" s="101"/>
      <c r="VAZ265" s="101"/>
      <c r="VBA265" s="101"/>
      <c r="VBB265" s="101"/>
      <c r="VBC265" s="101"/>
      <c r="VBD265" s="101"/>
      <c r="VBE265" s="101"/>
      <c r="VBF265" s="101"/>
      <c r="VBG265" s="101"/>
      <c r="VBH265" s="101"/>
      <c r="VBI265" s="101"/>
      <c r="VBJ265" s="101"/>
      <c r="VBK265" s="101"/>
      <c r="VBL265" s="101"/>
      <c r="VBM265" s="101"/>
      <c r="VBN265" s="101"/>
      <c r="VBO265" s="101"/>
      <c r="VBP265" s="101"/>
      <c r="VBQ265" s="101"/>
      <c r="VBR265" s="101"/>
      <c r="VBS265" s="101"/>
      <c r="VBT265" s="101"/>
      <c r="VBU265" s="101"/>
      <c r="VBV265" s="101"/>
      <c r="VBW265" s="101"/>
      <c r="VBX265" s="101"/>
      <c r="VBY265" s="101"/>
      <c r="VBZ265" s="101"/>
      <c r="VCA265" s="101"/>
      <c r="VCB265" s="101"/>
      <c r="VCC265" s="101"/>
      <c r="VCD265" s="101"/>
      <c r="VCE265" s="101"/>
      <c r="VCF265" s="101"/>
      <c r="VCG265" s="101"/>
      <c r="VCH265" s="101"/>
      <c r="VCI265" s="101"/>
      <c r="VCJ265" s="101"/>
      <c r="VCK265" s="101"/>
      <c r="VCL265" s="101"/>
      <c r="VCM265" s="101"/>
      <c r="VCN265" s="101"/>
      <c r="VCO265" s="101"/>
      <c r="VCP265" s="101"/>
      <c r="VCQ265" s="101"/>
      <c r="VCR265" s="101"/>
      <c r="VCS265" s="101"/>
      <c r="VCT265" s="101"/>
      <c r="VCU265" s="101"/>
      <c r="VCV265" s="101"/>
      <c r="VCW265" s="101"/>
      <c r="VCX265" s="101"/>
      <c r="VCY265" s="101"/>
      <c r="VCZ265" s="101"/>
      <c r="VDA265" s="101"/>
      <c r="VDB265" s="101"/>
      <c r="VDC265" s="101"/>
      <c r="VDD265" s="101"/>
      <c r="VDE265" s="101"/>
      <c r="VDF265" s="101"/>
      <c r="VDG265" s="101"/>
      <c r="VDH265" s="101"/>
      <c r="VDI265" s="101"/>
      <c r="VDJ265" s="101"/>
      <c r="VDK265" s="101"/>
      <c r="VDL265" s="101"/>
      <c r="VDM265" s="101"/>
      <c r="VDN265" s="101"/>
      <c r="VDO265" s="101"/>
      <c r="VDP265" s="101"/>
      <c r="VDQ265" s="101"/>
      <c r="VDR265" s="101"/>
      <c r="VDS265" s="101"/>
      <c r="VDT265" s="101"/>
      <c r="VDU265" s="101"/>
      <c r="VDV265" s="101"/>
      <c r="VDW265" s="101"/>
      <c r="VDX265" s="101"/>
      <c r="VDY265" s="101"/>
      <c r="VDZ265" s="101"/>
      <c r="VEA265" s="101"/>
      <c r="VEB265" s="101"/>
      <c r="VEC265" s="101"/>
      <c r="VED265" s="101"/>
      <c r="VEE265" s="101"/>
      <c r="VEF265" s="101"/>
      <c r="VEG265" s="101"/>
      <c r="VEH265" s="101"/>
      <c r="VEI265" s="101"/>
      <c r="VEJ265" s="101"/>
      <c r="VEK265" s="101"/>
      <c r="VEL265" s="101"/>
      <c r="VEM265" s="101"/>
      <c r="VEN265" s="101"/>
      <c r="VEO265" s="101"/>
      <c r="VEP265" s="101"/>
      <c r="VEQ265" s="101"/>
      <c r="VER265" s="101"/>
      <c r="VES265" s="101"/>
      <c r="VET265" s="101"/>
      <c r="VEU265" s="101"/>
      <c r="VEV265" s="101"/>
      <c r="VEW265" s="101"/>
      <c r="VEX265" s="101"/>
      <c r="VEY265" s="101"/>
      <c r="VEZ265" s="101"/>
      <c r="VFA265" s="101"/>
      <c r="VFB265" s="101"/>
      <c r="VFC265" s="101"/>
      <c r="VFD265" s="101"/>
      <c r="VFE265" s="101"/>
      <c r="VFF265" s="101"/>
      <c r="VFG265" s="101"/>
      <c r="VFH265" s="101"/>
      <c r="VFI265" s="101"/>
      <c r="VFJ265" s="101"/>
      <c r="VFK265" s="101"/>
      <c r="VFL265" s="101"/>
      <c r="VFM265" s="101"/>
      <c r="VFN265" s="101"/>
      <c r="VFO265" s="101"/>
      <c r="VFP265" s="101"/>
      <c r="VFQ265" s="101"/>
      <c r="VFR265" s="101"/>
      <c r="VFS265" s="101"/>
      <c r="VFT265" s="101"/>
      <c r="VFU265" s="101"/>
      <c r="VFV265" s="101"/>
      <c r="VFW265" s="101"/>
      <c r="VFX265" s="101"/>
      <c r="VFY265" s="101"/>
      <c r="VFZ265" s="101"/>
      <c r="VGA265" s="101"/>
      <c r="VGB265" s="101"/>
      <c r="VGC265" s="101"/>
      <c r="VGD265" s="101"/>
      <c r="VGE265" s="101"/>
      <c r="VGF265" s="101"/>
      <c r="VGG265" s="101"/>
      <c r="VGH265" s="101"/>
      <c r="VGI265" s="101"/>
      <c r="VGJ265" s="101"/>
      <c r="VGK265" s="101"/>
      <c r="VGL265" s="101"/>
      <c r="VGM265" s="101"/>
      <c r="VGN265" s="101"/>
      <c r="VGO265" s="101"/>
      <c r="VGP265" s="101"/>
      <c r="VGQ265" s="101"/>
      <c r="VGR265" s="101"/>
      <c r="VGS265" s="101"/>
      <c r="VGT265" s="101"/>
      <c r="VGU265" s="101"/>
      <c r="VGV265" s="101"/>
      <c r="VGW265" s="101"/>
      <c r="VGX265" s="101"/>
      <c r="VGY265" s="101"/>
      <c r="VGZ265" s="101"/>
      <c r="VHA265" s="101"/>
      <c r="VHB265" s="101"/>
      <c r="VHC265" s="101"/>
      <c r="VHD265" s="101"/>
      <c r="VHE265" s="101"/>
      <c r="VHF265" s="101"/>
      <c r="VHG265" s="101"/>
      <c r="VHH265" s="101"/>
      <c r="VHI265" s="101"/>
      <c r="VHJ265" s="101"/>
      <c r="VHK265" s="101"/>
      <c r="VHL265" s="101"/>
      <c r="VHM265" s="101"/>
      <c r="VHN265" s="101"/>
      <c r="VHO265" s="101"/>
      <c r="VHP265" s="101"/>
      <c r="VHQ265" s="101"/>
      <c r="VHR265" s="101"/>
      <c r="VHS265" s="101"/>
      <c r="VHT265" s="101"/>
      <c r="VHU265" s="101"/>
      <c r="VHV265" s="101"/>
      <c r="VHW265" s="101"/>
      <c r="VHX265" s="101"/>
      <c r="VHY265" s="101"/>
      <c r="VHZ265" s="101"/>
      <c r="VIA265" s="101"/>
      <c r="VIB265" s="101"/>
      <c r="VIC265" s="101"/>
      <c r="VID265" s="101"/>
      <c r="VIE265" s="101"/>
      <c r="VIF265" s="101"/>
      <c r="VIG265" s="101"/>
      <c r="VIH265" s="101"/>
      <c r="VII265" s="101"/>
      <c r="VIJ265" s="101"/>
      <c r="VIK265" s="101"/>
      <c r="VIL265" s="101"/>
      <c r="VIM265" s="101"/>
      <c r="VIN265" s="101"/>
      <c r="VIO265" s="101"/>
      <c r="VIP265" s="101"/>
      <c r="VIQ265" s="101"/>
      <c r="VIR265" s="101"/>
      <c r="VIS265" s="101"/>
      <c r="VIT265" s="101"/>
      <c r="VIU265" s="101"/>
      <c r="VIV265" s="101"/>
      <c r="VIW265" s="101"/>
      <c r="VIX265" s="101"/>
      <c r="VIY265" s="101"/>
      <c r="VIZ265" s="101"/>
      <c r="VJA265" s="101"/>
      <c r="VJB265" s="101"/>
      <c r="VJC265" s="101"/>
      <c r="VJD265" s="101"/>
      <c r="VJE265" s="101"/>
      <c r="VJF265" s="101"/>
      <c r="VJG265" s="101"/>
      <c r="VJH265" s="101"/>
      <c r="VJI265" s="101"/>
      <c r="VJJ265" s="101"/>
      <c r="VJK265" s="101"/>
      <c r="VJL265" s="101"/>
      <c r="VJM265" s="101"/>
      <c r="VJN265" s="101"/>
      <c r="VJO265" s="101"/>
      <c r="VJP265" s="101"/>
      <c r="VJQ265" s="101"/>
      <c r="VJR265" s="101"/>
      <c r="VJS265" s="101"/>
      <c r="VJT265" s="101"/>
      <c r="VJU265" s="101"/>
      <c r="VJV265" s="101"/>
      <c r="VJW265" s="101"/>
      <c r="VJX265" s="101"/>
      <c r="VJY265" s="101"/>
      <c r="VJZ265" s="101"/>
      <c r="VKA265" s="101"/>
      <c r="VKB265" s="101"/>
      <c r="VKC265" s="101"/>
      <c r="VKD265" s="101"/>
      <c r="VKE265" s="101"/>
      <c r="VKF265" s="101"/>
      <c r="VKG265" s="101"/>
      <c r="VKH265" s="101"/>
      <c r="VKI265" s="101"/>
      <c r="VKJ265" s="101"/>
      <c r="VKK265" s="101"/>
      <c r="VKL265" s="101"/>
      <c r="VKM265" s="101"/>
      <c r="VKN265" s="101"/>
      <c r="VKO265" s="101"/>
      <c r="VKP265" s="101"/>
      <c r="VKQ265" s="101"/>
      <c r="VKR265" s="101"/>
      <c r="VKS265" s="101"/>
      <c r="VKT265" s="101"/>
      <c r="VKU265" s="101"/>
      <c r="VKV265" s="101"/>
      <c r="VKW265" s="101"/>
      <c r="VKX265" s="101"/>
      <c r="VKY265" s="101"/>
      <c r="VKZ265" s="101"/>
      <c r="VLA265" s="101"/>
      <c r="VLB265" s="101"/>
      <c r="VLC265" s="101"/>
      <c r="VLD265" s="101"/>
      <c r="VLE265" s="101"/>
      <c r="VLF265" s="101"/>
      <c r="VLG265" s="101"/>
      <c r="VLH265" s="101"/>
      <c r="VLI265" s="101"/>
      <c r="VLJ265" s="101"/>
      <c r="VLK265" s="101"/>
      <c r="VLL265" s="101"/>
      <c r="VLM265" s="101"/>
      <c r="VLN265" s="101"/>
      <c r="VLO265" s="101"/>
      <c r="VLP265" s="101"/>
      <c r="VLQ265" s="101"/>
      <c r="VLR265" s="101"/>
      <c r="VLS265" s="101"/>
      <c r="VLT265" s="101"/>
      <c r="VLU265" s="101"/>
      <c r="VLV265" s="101"/>
      <c r="VLW265" s="101"/>
      <c r="VLX265" s="101"/>
      <c r="VLY265" s="101"/>
      <c r="VLZ265" s="101"/>
      <c r="VMA265" s="101"/>
      <c r="VMB265" s="101"/>
      <c r="VMC265" s="101"/>
      <c r="VMD265" s="101"/>
      <c r="VME265" s="101"/>
      <c r="VMF265" s="101"/>
      <c r="VMG265" s="101"/>
      <c r="VMH265" s="101"/>
      <c r="VMI265" s="101"/>
      <c r="VMJ265" s="101"/>
      <c r="VMK265" s="101"/>
      <c r="VML265" s="101"/>
      <c r="VMM265" s="101"/>
      <c r="VMN265" s="101"/>
      <c r="VMO265" s="101"/>
      <c r="VMP265" s="101"/>
      <c r="VMQ265" s="101"/>
      <c r="VMR265" s="101"/>
      <c r="VMS265" s="101"/>
      <c r="VMT265" s="101"/>
      <c r="VMU265" s="101"/>
      <c r="VMV265" s="101"/>
      <c r="VMW265" s="101"/>
      <c r="VMX265" s="101"/>
      <c r="VMY265" s="101"/>
      <c r="VMZ265" s="101"/>
      <c r="VNA265" s="101"/>
      <c r="VNB265" s="101"/>
      <c r="VNC265" s="101"/>
      <c r="VND265" s="101"/>
      <c r="VNE265" s="101"/>
      <c r="VNF265" s="101"/>
      <c r="VNG265" s="101"/>
      <c r="VNH265" s="101"/>
      <c r="VNI265" s="101"/>
      <c r="VNJ265" s="101"/>
      <c r="VNK265" s="101"/>
      <c r="VNL265" s="101"/>
      <c r="VNM265" s="101"/>
      <c r="VNN265" s="101"/>
      <c r="VNO265" s="101"/>
      <c r="VNP265" s="101"/>
      <c r="VNQ265" s="101"/>
      <c r="VNR265" s="101"/>
      <c r="VNS265" s="101"/>
      <c r="VNT265" s="101"/>
      <c r="VNU265" s="101"/>
      <c r="VNV265" s="101"/>
      <c r="VNW265" s="101"/>
      <c r="VNX265" s="101"/>
      <c r="VNY265" s="101"/>
      <c r="VNZ265" s="101"/>
      <c r="VOA265" s="101"/>
      <c r="VOB265" s="101"/>
      <c r="VOC265" s="101"/>
      <c r="VOD265" s="101"/>
      <c r="VOE265" s="101"/>
      <c r="VOF265" s="101"/>
      <c r="VOG265" s="101"/>
      <c r="VOH265" s="101"/>
      <c r="VOI265" s="101"/>
      <c r="VOJ265" s="101"/>
      <c r="VOK265" s="101"/>
      <c r="VOL265" s="101"/>
      <c r="VOM265" s="101"/>
      <c r="VON265" s="101"/>
      <c r="VOO265" s="101"/>
      <c r="VOP265" s="101"/>
      <c r="VOQ265" s="101"/>
      <c r="VOR265" s="101"/>
      <c r="VOS265" s="101"/>
      <c r="VOT265" s="101"/>
      <c r="VOU265" s="101"/>
      <c r="VOV265" s="101"/>
      <c r="VOW265" s="101"/>
      <c r="VOX265" s="101"/>
      <c r="VOY265" s="101"/>
      <c r="VOZ265" s="101"/>
      <c r="VPA265" s="101"/>
      <c r="VPB265" s="101"/>
      <c r="VPC265" s="101"/>
      <c r="VPD265" s="101"/>
      <c r="VPE265" s="101"/>
      <c r="VPF265" s="101"/>
      <c r="VPG265" s="101"/>
      <c r="VPH265" s="101"/>
      <c r="VPI265" s="101"/>
      <c r="VPJ265" s="101"/>
      <c r="VPK265" s="101"/>
      <c r="VPL265" s="101"/>
      <c r="VPM265" s="101"/>
      <c r="VPN265" s="101"/>
      <c r="VPO265" s="101"/>
      <c r="VPP265" s="101"/>
      <c r="VPQ265" s="101"/>
      <c r="VPR265" s="101"/>
      <c r="VPS265" s="101"/>
      <c r="VPT265" s="101"/>
      <c r="VPU265" s="101"/>
      <c r="VPV265" s="101"/>
      <c r="VPW265" s="101"/>
      <c r="VPX265" s="101"/>
      <c r="VPY265" s="101"/>
      <c r="VPZ265" s="101"/>
      <c r="VQA265" s="101"/>
      <c r="VQB265" s="101"/>
      <c r="VQC265" s="101"/>
      <c r="VQD265" s="101"/>
      <c r="VQE265" s="101"/>
      <c r="VQF265" s="101"/>
      <c r="VQG265" s="101"/>
      <c r="VQH265" s="101"/>
      <c r="VQI265" s="101"/>
      <c r="VQJ265" s="101"/>
      <c r="VQK265" s="101"/>
      <c r="VQL265" s="101"/>
      <c r="VQM265" s="101"/>
      <c r="VQN265" s="101"/>
      <c r="VQO265" s="101"/>
      <c r="VQP265" s="101"/>
      <c r="VQQ265" s="101"/>
      <c r="VQR265" s="101"/>
      <c r="VQS265" s="101"/>
      <c r="VQT265" s="101"/>
      <c r="VQU265" s="101"/>
      <c r="VQV265" s="101"/>
      <c r="VQW265" s="101"/>
      <c r="VQX265" s="101"/>
      <c r="VQY265" s="101"/>
      <c r="VQZ265" s="101"/>
      <c r="VRA265" s="101"/>
      <c r="VRB265" s="101"/>
      <c r="VRC265" s="101"/>
      <c r="VRD265" s="101"/>
      <c r="VRE265" s="101"/>
      <c r="VRF265" s="101"/>
      <c r="VRG265" s="101"/>
      <c r="VRH265" s="101"/>
      <c r="VRI265" s="101"/>
      <c r="VRJ265" s="101"/>
      <c r="VRK265" s="101"/>
      <c r="VRL265" s="101"/>
      <c r="VRM265" s="101"/>
      <c r="VRN265" s="101"/>
      <c r="VRO265" s="101"/>
      <c r="VRP265" s="101"/>
      <c r="VRQ265" s="101"/>
      <c r="VRR265" s="101"/>
      <c r="VRS265" s="101"/>
      <c r="VRT265" s="101"/>
      <c r="VRU265" s="101"/>
      <c r="VRV265" s="101"/>
      <c r="VRW265" s="101"/>
      <c r="VRX265" s="101"/>
      <c r="VRY265" s="101"/>
      <c r="VRZ265" s="101"/>
      <c r="VSA265" s="101"/>
      <c r="VSB265" s="101"/>
      <c r="VSC265" s="101"/>
      <c r="VSD265" s="101"/>
      <c r="VSE265" s="101"/>
      <c r="VSF265" s="101"/>
      <c r="VSG265" s="101"/>
      <c r="VSH265" s="101"/>
      <c r="VSI265" s="101"/>
      <c r="VSJ265" s="101"/>
      <c r="VSK265" s="101"/>
      <c r="VSL265" s="101"/>
      <c r="VSM265" s="101"/>
      <c r="VSN265" s="101"/>
      <c r="VSO265" s="101"/>
      <c r="VSP265" s="101"/>
      <c r="VSQ265" s="101"/>
      <c r="VSR265" s="101"/>
      <c r="VSS265" s="101"/>
      <c r="VST265" s="101"/>
      <c r="VSU265" s="101"/>
      <c r="VSV265" s="101"/>
      <c r="VSW265" s="101"/>
      <c r="VSX265" s="101"/>
      <c r="VSY265" s="101"/>
      <c r="VSZ265" s="101"/>
      <c r="VTA265" s="101"/>
      <c r="VTB265" s="101"/>
      <c r="VTC265" s="101"/>
      <c r="VTD265" s="101"/>
      <c r="VTE265" s="101"/>
      <c r="VTF265" s="101"/>
      <c r="VTG265" s="101"/>
      <c r="VTH265" s="101"/>
      <c r="VTI265" s="101"/>
      <c r="VTJ265" s="101"/>
      <c r="VTK265" s="101"/>
      <c r="VTL265" s="101"/>
      <c r="VTM265" s="101"/>
      <c r="VTN265" s="101"/>
      <c r="VTO265" s="101"/>
      <c r="VTP265" s="101"/>
      <c r="VTQ265" s="101"/>
      <c r="VTR265" s="101"/>
      <c r="VTS265" s="101"/>
      <c r="VTT265" s="101"/>
      <c r="VTU265" s="101"/>
      <c r="VTV265" s="101"/>
      <c r="VTW265" s="101"/>
      <c r="VTX265" s="101"/>
      <c r="VTY265" s="101"/>
      <c r="VTZ265" s="101"/>
      <c r="VUA265" s="101"/>
      <c r="VUB265" s="101"/>
      <c r="VUC265" s="101"/>
      <c r="VUD265" s="101"/>
      <c r="VUE265" s="101"/>
      <c r="VUF265" s="101"/>
      <c r="VUG265" s="101"/>
      <c r="VUH265" s="101"/>
      <c r="VUI265" s="101"/>
      <c r="VUJ265" s="101"/>
      <c r="VUK265" s="101"/>
      <c r="VUL265" s="101"/>
      <c r="VUM265" s="101"/>
      <c r="VUN265" s="101"/>
      <c r="VUO265" s="101"/>
      <c r="VUP265" s="101"/>
      <c r="VUQ265" s="101"/>
      <c r="VUR265" s="101"/>
      <c r="VUS265" s="101"/>
      <c r="VUT265" s="101"/>
      <c r="VUU265" s="101"/>
      <c r="VUV265" s="101"/>
      <c r="VUW265" s="101"/>
      <c r="VUX265" s="101"/>
      <c r="VUY265" s="101"/>
      <c r="VUZ265" s="101"/>
      <c r="VVA265" s="101"/>
      <c r="VVB265" s="101"/>
      <c r="VVC265" s="101"/>
      <c r="VVD265" s="101"/>
      <c r="VVE265" s="101"/>
      <c r="VVF265" s="101"/>
      <c r="VVG265" s="101"/>
      <c r="VVH265" s="101"/>
      <c r="VVI265" s="101"/>
      <c r="VVJ265" s="101"/>
      <c r="VVK265" s="101"/>
      <c r="VVL265" s="101"/>
      <c r="VVM265" s="101"/>
      <c r="VVN265" s="101"/>
      <c r="VVO265" s="101"/>
      <c r="VVP265" s="101"/>
      <c r="VVQ265" s="101"/>
      <c r="VVR265" s="101"/>
      <c r="VVS265" s="101"/>
      <c r="VVT265" s="101"/>
      <c r="VVU265" s="101"/>
      <c r="VVV265" s="101"/>
      <c r="VVW265" s="101"/>
      <c r="VVX265" s="101"/>
      <c r="VVY265" s="101"/>
      <c r="VVZ265" s="101"/>
      <c r="VWA265" s="101"/>
      <c r="VWB265" s="101"/>
      <c r="VWC265" s="101"/>
      <c r="VWD265" s="101"/>
      <c r="VWE265" s="101"/>
      <c r="VWF265" s="101"/>
      <c r="VWG265" s="101"/>
      <c r="VWH265" s="101"/>
      <c r="VWI265" s="101"/>
      <c r="VWJ265" s="101"/>
      <c r="VWK265" s="101"/>
      <c r="VWL265" s="101"/>
      <c r="VWM265" s="101"/>
      <c r="VWN265" s="101"/>
      <c r="VWO265" s="101"/>
      <c r="VWP265" s="101"/>
      <c r="VWQ265" s="101"/>
      <c r="VWR265" s="101"/>
      <c r="VWS265" s="101"/>
      <c r="VWT265" s="101"/>
      <c r="VWU265" s="101"/>
      <c r="VWV265" s="101"/>
      <c r="VWW265" s="101"/>
      <c r="VWX265" s="101"/>
      <c r="VWY265" s="101"/>
      <c r="VWZ265" s="101"/>
      <c r="VXA265" s="101"/>
      <c r="VXB265" s="101"/>
      <c r="VXC265" s="101"/>
      <c r="VXD265" s="101"/>
      <c r="VXE265" s="101"/>
      <c r="VXF265" s="101"/>
      <c r="VXG265" s="101"/>
      <c r="VXH265" s="101"/>
      <c r="VXI265" s="101"/>
      <c r="VXJ265" s="101"/>
      <c r="VXK265" s="101"/>
      <c r="VXL265" s="101"/>
      <c r="VXM265" s="101"/>
      <c r="VXN265" s="101"/>
      <c r="VXO265" s="101"/>
      <c r="VXP265" s="101"/>
      <c r="VXQ265" s="101"/>
      <c r="VXR265" s="101"/>
      <c r="VXS265" s="101"/>
      <c r="VXT265" s="101"/>
      <c r="VXU265" s="101"/>
      <c r="VXV265" s="101"/>
      <c r="VXW265" s="101"/>
      <c r="VXX265" s="101"/>
      <c r="VXY265" s="101"/>
      <c r="VXZ265" s="101"/>
      <c r="VYA265" s="101"/>
      <c r="VYB265" s="101"/>
      <c r="VYC265" s="101"/>
      <c r="VYD265" s="101"/>
      <c r="VYE265" s="101"/>
      <c r="VYF265" s="101"/>
      <c r="VYG265" s="101"/>
      <c r="VYH265" s="101"/>
      <c r="VYI265" s="101"/>
      <c r="VYJ265" s="101"/>
      <c r="VYK265" s="101"/>
      <c r="VYL265" s="101"/>
      <c r="VYM265" s="101"/>
      <c r="VYN265" s="101"/>
      <c r="VYO265" s="101"/>
      <c r="VYP265" s="101"/>
      <c r="VYQ265" s="101"/>
      <c r="VYR265" s="101"/>
      <c r="VYS265" s="101"/>
      <c r="VYT265" s="101"/>
      <c r="VYU265" s="101"/>
      <c r="VYV265" s="101"/>
      <c r="VYW265" s="101"/>
      <c r="VYX265" s="101"/>
      <c r="VYY265" s="101"/>
      <c r="VYZ265" s="101"/>
      <c r="VZA265" s="101"/>
      <c r="VZB265" s="101"/>
      <c r="VZC265" s="101"/>
      <c r="VZD265" s="101"/>
      <c r="VZE265" s="101"/>
      <c r="VZF265" s="101"/>
      <c r="VZG265" s="101"/>
      <c r="VZH265" s="101"/>
      <c r="VZI265" s="101"/>
      <c r="VZJ265" s="101"/>
      <c r="VZK265" s="101"/>
      <c r="VZL265" s="101"/>
      <c r="VZM265" s="101"/>
      <c r="VZN265" s="101"/>
      <c r="VZO265" s="101"/>
      <c r="VZP265" s="101"/>
      <c r="VZQ265" s="101"/>
      <c r="VZR265" s="101"/>
      <c r="VZS265" s="101"/>
      <c r="VZT265" s="101"/>
      <c r="VZU265" s="101"/>
      <c r="VZV265" s="101"/>
      <c r="VZW265" s="101"/>
      <c r="VZX265" s="101"/>
      <c r="VZY265" s="101"/>
      <c r="VZZ265" s="101"/>
      <c r="WAA265" s="101"/>
      <c r="WAB265" s="101"/>
      <c r="WAC265" s="101"/>
      <c r="WAD265" s="101"/>
      <c r="WAE265" s="101"/>
      <c r="WAF265" s="101"/>
      <c r="WAG265" s="101"/>
      <c r="WAH265" s="101"/>
      <c r="WAI265" s="101"/>
      <c r="WAJ265" s="101"/>
      <c r="WAK265" s="101"/>
      <c r="WAL265" s="101"/>
      <c r="WAM265" s="101"/>
      <c r="WAN265" s="101"/>
      <c r="WAO265" s="101"/>
      <c r="WAP265" s="101"/>
      <c r="WAQ265" s="101"/>
      <c r="WAR265" s="101"/>
      <c r="WAS265" s="101"/>
      <c r="WAT265" s="101"/>
      <c r="WAU265" s="101"/>
      <c r="WAV265" s="101"/>
      <c r="WAW265" s="101"/>
      <c r="WAX265" s="101"/>
      <c r="WAY265" s="101"/>
      <c r="WAZ265" s="101"/>
      <c r="WBA265" s="101"/>
      <c r="WBB265" s="101"/>
      <c r="WBC265" s="101"/>
      <c r="WBD265" s="101"/>
      <c r="WBE265" s="101"/>
      <c r="WBF265" s="101"/>
      <c r="WBG265" s="101"/>
      <c r="WBH265" s="101"/>
      <c r="WBI265" s="101"/>
      <c r="WBJ265" s="101"/>
      <c r="WBK265" s="101"/>
      <c r="WBL265" s="101"/>
      <c r="WBM265" s="101"/>
      <c r="WBN265" s="101"/>
      <c r="WBO265" s="101"/>
      <c r="WBP265" s="101"/>
      <c r="WBQ265" s="101"/>
      <c r="WBR265" s="101"/>
      <c r="WBS265" s="101"/>
      <c r="WBT265" s="101"/>
      <c r="WBU265" s="101"/>
      <c r="WBV265" s="101"/>
      <c r="WBW265" s="101"/>
      <c r="WBX265" s="101"/>
      <c r="WBY265" s="101"/>
      <c r="WBZ265" s="101"/>
      <c r="WCA265" s="101"/>
      <c r="WCB265" s="101"/>
      <c r="WCC265" s="101"/>
      <c r="WCD265" s="101"/>
      <c r="WCE265" s="101"/>
      <c r="WCF265" s="101"/>
      <c r="WCG265" s="101"/>
      <c r="WCH265" s="101"/>
      <c r="WCI265" s="101"/>
      <c r="WCJ265" s="101"/>
      <c r="WCK265" s="101"/>
      <c r="WCL265" s="101"/>
      <c r="WCM265" s="101"/>
      <c r="WCN265" s="101"/>
      <c r="WCO265" s="101"/>
      <c r="WCP265" s="101"/>
      <c r="WCQ265" s="101"/>
      <c r="WCR265" s="101"/>
      <c r="WCS265" s="101"/>
      <c r="WCT265" s="101"/>
      <c r="WCU265" s="101"/>
      <c r="WCV265" s="101"/>
      <c r="WCW265" s="101"/>
      <c r="WCX265" s="101"/>
      <c r="WCY265" s="101"/>
      <c r="WCZ265" s="101"/>
      <c r="WDA265" s="101"/>
      <c r="WDB265" s="101"/>
      <c r="WDC265" s="101"/>
      <c r="WDD265" s="101"/>
      <c r="WDE265" s="101"/>
      <c r="WDF265" s="101"/>
      <c r="WDG265" s="101"/>
      <c r="WDH265" s="101"/>
      <c r="WDI265" s="101"/>
      <c r="WDJ265" s="101"/>
      <c r="WDK265" s="101"/>
      <c r="WDL265" s="101"/>
      <c r="WDM265" s="101"/>
      <c r="WDN265" s="101"/>
      <c r="WDO265" s="101"/>
      <c r="WDP265" s="101"/>
      <c r="WDQ265" s="101"/>
      <c r="WDR265" s="101"/>
      <c r="WDS265" s="101"/>
      <c r="WDT265" s="101"/>
      <c r="WDU265" s="101"/>
      <c r="WDV265" s="101"/>
      <c r="WDW265" s="101"/>
      <c r="WDX265" s="101"/>
      <c r="WDY265" s="101"/>
      <c r="WDZ265" s="101"/>
      <c r="WEA265" s="101"/>
      <c r="WEB265" s="101"/>
      <c r="WEC265" s="101"/>
      <c r="WED265" s="101"/>
      <c r="WEE265" s="101"/>
      <c r="WEF265" s="101"/>
      <c r="WEG265" s="101"/>
      <c r="WEH265" s="101"/>
      <c r="WEI265" s="101"/>
      <c r="WEJ265" s="101"/>
      <c r="WEK265" s="101"/>
      <c r="WEL265" s="101"/>
      <c r="WEM265" s="101"/>
      <c r="WEN265" s="101"/>
      <c r="WEO265" s="101"/>
      <c r="WEP265" s="101"/>
      <c r="WEQ265" s="101"/>
      <c r="WER265" s="101"/>
      <c r="WES265" s="101"/>
      <c r="WET265" s="101"/>
      <c r="WEU265" s="101"/>
      <c r="WEV265" s="101"/>
      <c r="WEW265" s="101"/>
      <c r="WEX265" s="101"/>
      <c r="WEY265" s="101"/>
      <c r="WEZ265" s="101"/>
      <c r="WFA265" s="101"/>
      <c r="WFB265" s="101"/>
      <c r="WFC265" s="101"/>
      <c r="WFD265" s="101"/>
      <c r="WFE265" s="101"/>
      <c r="WFF265" s="101"/>
      <c r="WFG265" s="101"/>
      <c r="WFH265" s="101"/>
      <c r="WFI265" s="101"/>
      <c r="WFJ265" s="101"/>
      <c r="WFK265" s="101"/>
      <c r="WFL265" s="101"/>
      <c r="WFM265" s="101"/>
      <c r="WFN265" s="101"/>
      <c r="WFO265" s="101"/>
      <c r="WFP265" s="101"/>
      <c r="WFQ265" s="101"/>
      <c r="WFR265" s="101"/>
      <c r="WFS265" s="101"/>
      <c r="WFT265" s="101"/>
      <c r="WFU265" s="101"/>
      <c r="WFV265" s="101"/>
      <c r="WFW265" s="101"/>
      <c r="WFX265" s="101"/>
      <c r="WFY265" s="101"/>
      <c r="WFZ265" s="101"/>
      <c r="WGA265" s="101"/>
      <c r="WGB265" s="101"/>
      <c r="WGC265" s="101"/>
      <c r="WGD265" s="101"/>
      <c r="WGE265" s="101"/>
      <c r="WGF265" s="101"/>
      <c r="WGG265" s="101"/>
      <c r="WGH265" s="101"/>
      <c r="WGI265" s="101"/>
      <c r="WGJ265" s="101"/>
      <c r="WGK265" s="101"/>
      <c r="WGL265" s="101"/>
      <c r="WGM265" s="101"/>
      <c r="WGN265" s="101"/>
      <c r="WGO265" s="101"/>
      <c r="WGP265" s="101"/>
      <c r="WGQ265" s="101"/>
      <c r="WGR265" s="101"/>
      <c r="WGS265" s="101"/>
      <c r="WGT265" s="101"/>
      <c r="WGU265" s="101"/>
      <c r="WGV265" s="101"/>
      <c r="WGW265" s="101"/>
      <c r="WGX265" s="101"/>
      <c r="WGY265" s="101"/>
      <c r="WGZ265" s="101"/>
      <c r="WHA265" s="101"/>
      <c r="WHB265" s="101"/>
      <c r="WHC265" s="101"/>
      <c r="WHD265" s="101"/>
      <c r="WHE265" s="101"/>
      <c r="WHF265" s="101"/>
      <c r="WHG265" s="101"/>
      <c r="WHH265" s="101"/>
      <c r="WHI265" s="101"/>
      <c r="WHJ265" s="101"/>
      <c r="WHK265" s="101"/>
      <c r="WHL265" s="101"/>
      <c r="WHM265" s="101"/>
      <c r="WHN265" s="101"/>
      <c r="WHO265" s="101"/>
      <c r="WHP265" s="101"/>
      <c r="WHQ265" s="101"/>
      <c r="WHR265" s="101"/>
      <c r="WHS265" s="101"/>
      <c r="WHT265" s="101"/>
      <c r="WHU265" s="101"/>
      <c r="WHV265" s="101"/>
      <c r="WHW265" s="101"/>
      <c r="WHX265" s="101"/>
      <c r="WHY265" s="101"/>
      <c r="WHZ265" s="101"/>
      <c r="WIA265" s="101"/>
      <c r="WIB265" s="101"/>
      <c r="WIC265" s="101"/>
      <c r="WID265" s="101"/>
      <c r="WIE265" s="101"/>
      <c r="WIF265" s="101"/>
      <c r="WIG265" s="101"/>
      <c r="WIH265" s="101"/>
      <c r="WII265" s="101"/>
      <c r="WIJ265" s="101"/>
      <c r="WIK265" s="101"/>
      <c r="WIL265" s="101"/>
      <c r="WIM265" s="101"/>
      <c r="WIN265" s="101"/>
      <c r="WIO265" s="101"/>
      <c r="WIP265" s="101"/>
      <c r="WIQ265" s="101"/>
      <c r="WIR265" s="101"/>
      <c r="WIS265" s="101"/>
      <c r="WIT265" s="101"/>
      <c r="WIU265" s="101"/>
      <c r="WIV265" s="101"/>
      <c r="WIW265" s="101"/>
      <c r="WIX265" s="101"/>
      <c r="WIY265" s="101"/>
      <c r="WIZ265" s="101"/>
      <c r="WJA265" s="101"/>
      <c r="WJB265" s="101"/>
      <c r="WJC265" s="101"/>
      <c r="WJD265" s="101"/>
      <c r="WJE265" s="101"/>
      <c r="WJF265" s="101"/>
      <c r="WJG265" s="101"/>
      <c r="WJH265" s="101"/>
      <c r="WJI265" s="101"/>
      <c r="WJJ265" s="101"/>
      <c r="WJK265" s="101"/>
      <c r="WJL265" s="101"/>
      <c r="WJM265" s="101"/>
      <c r="WJN265" s="101"/>
      <c r="WJO265" s="101"/>
      <c r="WJP265" s="101"/>
      <c r="WJQ265" s="101"/>
      <c r="WJR265" s="101"/>
      <c r="WJS265" s="101"/>
      <c r="WJT265" s="101"/>
      <c r="WJU265" s="101"/>
      <c r="WJV265" s="101"/>
      <c r="WJW265" s="101"/>
      <c r="WJX265" s="101"/>
      <c r="WJY265" s="101"/>
      <c r="WJZ265" s="101"/>
      <c r="WKA265" s="101"/>
      <c r="WKB265" s="101"/>
      <c r="WKC265" s="101"/>
      <c r="WKD265" s="101"/>
      <c r="WKE265" s="101"/>
      <c r="WKF265" s="101"/>
      <c r="WKG265" s="101"/>
      <c r="WKH265" s="101"/>
      <c r="WKI265" s="101"/>
      <c r="WKJ265" s="101"/>
      <c r="WKK265" s="101"/>
      <c r="WKL265" s="101"/>
      <c r="WKM265" s="101"/>
      <c r="WKN265" s="101"/>
      <c r="WKO265" s="101"/>
      <c r="WKP265" s="101"/>
      <c r="WKQ265" s="101"/>
      <c r="WKR265" s="101"/>
      <c r="WKS265" s="101"/>
      <c r="WKT265" s="101"/>
      <c r="WKU265" s="101"/>
      <c r="WKV265" s="101"/>
      <c r="WKW265" s="101"/>
      <c r="WKX265" s="101"/>
      <c r="WKY265" s="101"/>
      <c r="WKZ265" s="101"/>
      <c r="WLA265" s="101"/>
      <c r="WLB265" s="101"/>
      <c r="WLC265" s="101"/>
      <c r="WLD265" s="101"/>
      <c r="WLE265" s="101"/>
      <c r="WLF265" s="101"/>
      <c r="WLG265" s="101"/>
      <c r="WLH265" s="101"/>
      <c r="WLI265" s="101"/>
      <c r="WLJ265" s="101"/>
      <c r="WLK265" s="101"/>
      <c r="WLL265" s="101"/>
      <c r="WLM265" s="101"/>
      <c r="WLN265" s="101"/>
      <c r="WLO265" s="101"/>
      <c r="WLP265" s="101"/>
      <c r="WLQ265" s="101"/>
      <c r="WLR265" s="101"/>
      <c r="WLS265" s="101"/>
      <c r="WLT265" s="101"/>
      <c r="WLU265" s="101"/>
      <c r="WLV265" s="101"/>
      <c r="WLW265" s="101"/>
      <c r="WLX265" s="101"/>
      <c r="WLY265" s="101"/>
      <c r="WLZ265" s="101"/>
      <c r="WMA265" s="101"/>
      <c r="WMB265" s="101"/>
      <c r="WMC265" s="101"/>
      <c r="WMD265" s="101"/>
      <c r="WME265" s="101"/>
      <c r="WMF265" s="101"/>
      <c r="WMG265" s="101"/>
      <c r="WMH265" s="101"/>
      <c r="WMI265" s="101"/>
      <c r="WMJ265" s="101"/>
      <c r="WMK265" s="101"/>
      <c r="WML265" s="101"/>
      <c r="WMM265" s="101"/>
      <c r="WMN265" s="101"/>
      <c r="WMO265" s="101"/>
      <c r="WMP265" s="101"/>
      <c r="WMQ265" s="101"/>
      <c r="WMR265" s="101"/>
      <c r="WMS265" s="101"/>
      <c r="WMT265" s="101"/>
      <c r="WMU265" s="101"/>
      <c r="WMV265" s="101"/>
      <c r="WMW265" s="101"/>
      <c r="WMX265" s="101"/>
      <c r="WMY265" s="101"/>
      <c r="WMZ265" s="101"/>
      <c r="WNA265" s="101"/>
      <c r="WNB265" s="101"/>
      <c r="WNC265" s="101"/>
      <c r="WND265" s="101"/>
      <c r="WNE265" s="101"/>
      <c r="WNF265" s="101"/>
      <c r="WNG265" s="101"/>
      <c r="WNH265" s="101"/>
      <c r="WNI265" s="101"/>
      <c r="WNJ265" s="101"/>
      <c r="WNK265" s="101"/>
      <c r="WNL265" s="101"/>
      <c r="WNM265" s="101"/>
      <c r="WNN265" s="101"/>
      <c r="WNO265" s="101"/>
      <c r="WNP265" s="101"/>
      <c r="WNQ265" s="101"/>
      <c r="WNR265" s="101"/>
      <c r="WNS265" s="101"/>
      <c r="WNT265" s="101"/>
      <c r="WNU265" s="101"/>
      <c r="WNV265" s="101"/>
      <c r="WNW265" s="101"/>
      <c r="WNX265" s="101"/>
      <c r="WNY265" s="101"/>
      <c r="WNZ265" s="101"/>
      <c r="WOA265" s="101"/>
      <c r="WOB265" s="101"/>
      <c r="WOC265" s="101"/>
      <c r="WOD265" s="101"/>
      <c r="WOE265" s="101"/>
      <c r="WOF265" s="101"/>
      <c r="WOG265" s="101"/>
      <c r="WOH265" s="101"/>
      <c r="WOI265" s="101"/>
      <c r="WOJ265" s="101"/>
      <c r="WOK265" s="101"/>
      <c r="WOL265" s="101"/>
      <c r="WOM265" s="101"/>
      <c r="WON265" s="101"/>
      <c r="WOO265" s="101"/>
      <c r="WOP265" s="101"/>
      <c r="WOQ265" s="101"/>
      <c r="WOR265" s="101"/>
      <c r="WOS265" s="101"/>
      <c r="WOT265" s="101"/>
      <c r="WOU265" s="101"/>
      <c r="WOV265" s="101"/>
      <c r="WOW265" s="101"/>
      <c r="WOX265" s="101"/>
      <c r="WOY265" s="101"/>
      <c r="WOZ265" s="101"/>
      <c r="WPA265" s="101"/>
      <c r="WPB265" s="101"/>
      <c r="WPC265" s="101"/>
      <c r="WPD265" s="101"/>
      <c r="WPE265" s="101"/>
      <c r="WPF265" s="101"/>
      <c r="WPG265" s="101"/>
      <c r="WPH265" s="101"/>
      <c r="WPI265" s="101"/>
      <c r="WPJ265" s="101"/>
      <c r="WPK265" s="101"/>
      <c r="WPL265" s="101"/>
      <c r="WPM265" s="101"/>
      <c r="WPN265" s="101"/>
      <c r="WPO265" s="101"/>
      <c r="WPP265" s="101"/>
      <c r="WPQ265" s="101"/>
      <c r="WPR265" s="101"/>
      <c r="WPS265" s="101"/>
      <c r="WPT265" s="101"/>
      <c r="WPU265" s="101"/>
      <c r="WPV265" s="101"/>
      <c r="WPW265" s="101"/>
      <c r="WPX265" s="101"/>
      <c r="WPY265" s="101"/>
      <c r="WPZ265" s="101"/>
      <c r="WQA265" s="101"/>
      <c r="WQB265" s="101"/>
      <c r="WQC265" s="101"/>
      <c r="WQD265" s="101"/>
      <c r="WQE265" s="101"/>
      <c r="WQF265" s="101"/>
      <c r="WQG265" s="101"/>
      <c r="WQH265" s="101"/>
      <c r="WQI265" s="101"/>
      <c r="WQJ265" s="101"/>
      <c r="WQK265" s="101"/>
      <c r="WQL265" s="101"/>
      <c r="WQM265" s="101"/>
      <c r="WQN265" s="101"/>
      <c r="WQO265" s="101"/>
      <c r="WQP265" s="101"/>
      <c r="WQQ265" s="101"/>
      <c r="WQR265" s="101"/>
      <c r="WQS265" s="101"/>
      <c r="WQT265" s="101"/>
      <c r="WQU265" s="101"/>
      <c r="WQV265" s="101"/>
      <c r="WQW265" s="101"/>
      <c r="WQX265" s="101"/>
      <c r="WQY265" s="101"/>
      <c r="WQZ265" s="101"/>
      <c r="WRA265" s="101"/>
      <c r="WRB265" s="101"/>
      <c r="WRC265" s="101"/>
      <c r="WRD265" s="101"/>
      <c r="WRE265" s="101"/>
      <c r="WRF265" s="101"/>
      <c r="WRG265" s="101"/>
      <c r="WRH265" s="101"/>
      <c r="WRI265" s="101"/>
      <c r="WRJ265" s="101"/>
      <c r="WRK265" s="101"/>
      <c r="WRL265" s="101"/>
      <c r="WRM265" s="101"/>
      <c r="WRN265" s="101"/>
      <c r="WRO265" s="101"/>
      <c r="WRP265" s="101"/>
      <c r="WRQ265" s="101"/>
      <c r="WRR265" s="101"/>
      <c r="WRS265" s="101"/>
      <c r="WRT265" s="101"/>
      <c r="WRU265" s="101"/>
      <c r="WRV265" s="101"/>
      <c r="WRW265" s="101"/>
      <c r="WRX265" s="101"/>
      <c r="WRY265" s="101"/>
      <c r="WRZ265" s="101"/>
      <c r="WSA265" s="101"/>
      <c r="WSB265" s="101"/>
      <c r="WSC265" s="101"/>
      <c r="WSD265" s="101"/>
      <c r="WSE265" s="101"/>
      <c r="WSF265" s="101"/>
      <c r="WSG265" s="101"/>
      <c r="WSH265" s="101"/>
      <c r="WSI265" s="101"/>
      <c r="WSJ265" s="101"/>
      <c r="WSK265" s="101"/>
      <c r="WSL265" s="101"/>
      <c r="WSM265" s="101"/>
      <c r="WSN265" s="101"/>
      <c r="WSO265" s="101"/>
      <c r="WSP265" s="101"/>
      <c r="WSQ265" s="101"/>
      <c r="WSR265" s="101"/>
      <c r="WSS265" s="101"/>
      <c r="WST265" s="101"/>
      <c r="WSU265" s="101"/>
      <c r="WSV265" s="101"/>
      <c r="WSW265" s="101"/>
      <c r="WSX265" s="101"/>
      <c r="WSY265" s="101"/>
      <c r="WSZ265" s="101"/>
      <c r="WTA265" s="101"/>
      <c r="WTB265" s="101"/>
      <c r="WTC265" s="101"/>
      <c r="WTD265" s="101"/>
      <c r="WTE265" s="101"/>
      <c r="WTF265" s="101"/>
      <c r="WTG265" s="101"/>
      <c r="WTH265" s="101"/>
      <c r="WTI265" s="101"/>
      <c r="WTJ265" s="101"/>
      <c r="WTK265" s="101"/>
      <c r="WTL265" s="101"/>
      <c r="WTM265" s="101"/>
      <c r="WTN265" s="101"/>
      <c r="WTO265" s="101"/>
      <c r="WTP265" s="101"/>
      <c r="WTQ265" s="101"/>
      <c r="WTR265" s="101"/>
      <c r="WTS265" s="101"/>
      <c r="WTT265" s="101"/>
      <c r="WTU265" s="101"/>
      <c r="WTV265" s="101"/>
      <c r="WTW265" s="101"/>
      <c r="WTX265" s="101"/>
      <c r="WTY265" s="101"/>
      <c r="WTZ265" s="101"/>
      <c r="WUA265" s="101"/>
      <c r="WUB265" s="101"/>
      <c r="WUC265" s="101"/>
      <c r="WUD265" s="101"/>
      <c r="WUE265" s="101"/>
      <c r="WUF265" s="101"/>
      <c r="WUG265" s="101"/>
      <c r="WUH265" s="101"/>
      <c r="WUI265" s="101"/>
      <c r="WUJ265" s="101"/>
      <c r="WUK265" s="101"/>
      <c r="WUL265" s="101"/>
      <c r="WUM265" s="101"/>
      <c r="WUN265" s="101"/>
      <c r="WUO265" s="101"/>
      <c r="WUP265" s="101"/>
      <c r="WUQ265" s="101"/>
      <c r="WUR265" s="101"/>
      <c r="WUS265" s="101"/>
      <c r="WUT265" s="101"/>
      <c r="WUU265" s="101"/>
      <c r="WUV265" s="101"/>
      <c r="WUW265" s="101"/>
      <c r="WUX265" s="101"/>
      <c r="WUY265" s="101"/>
      <c r="WUZ265" s="101"/>
      <c r="WVA265" s="101"/>
      <c r="WVB265" s="101"/>
      <c r="WVC265" s="101"/>
      <c r="WVD265" s="101"/>
      <c r="WVE265" s="101"/>
      <c r="WVF265" s="101"/>
      <c r="WVG265" s="101"/>
      <c r="WVH265" s="101"/>
      <c r="WVI265" s="101"/>
      <c r="WVJ265" s="101"/>
      <c r="WVK265" s="101"/>
      <c r="WVL265" s="101"/>
      <c r="WVM265" s="101"/>
      <c r="WVN265" s="101"/>
      <c r="WVO265" s="101"/>
      <c r="WVP265" s="101"/>
      <c r="WVQ265" s="101"/>
      <c r="WVR265" s="101"/>
      <c r="WVS265" s="101"/>
      <c r="WVT265" s="101"/>
      <c r="WVU265" s="101"/>
      <c r="WVV265" s="101"/>
      <c r="WVW265" s="101"/>
      <c r="WVX265" s="101"/>
      <c r="WVY265" s="101"/>
      <c r="WVZ265" s="101"/>
      <c r="WWA265" s="101"/>
      <c r="WWB265" s="101"/>
      <c r="WWC265" s="101"/>
      <c r="WWD265" s="101"/>
      <c r="WWE265" s="101"/>
      <c r="WWF265" s="101"/>
      <c r="WWG265" s="101"/>
      <c r="WWH265" s="101"/>
      <c r="WWI265" s="101"/>
      <c r="WWJ265" s="101"/>
      <c r="WWK265" s="101"/>
      <c r="WWL265" s="101"/>
      <c r="WWM265" s="101"/>
      <c r="WWN265" s="101"/>
      <c r="WWO265" s="101"/>
      <c r="WWP265" s="101"/>
      <c r="WWQ265" s="101"/>
      <c r="WWR265" s="101"/>
      <c r="WWS265" s="101"/>
      <c r="WWT265" s="101"/>
      <c r="WWU265" s="101"/>
      <c r="WWV265" s="101"/>
      <c r="WWW265" s="101"/>
      <c r="WWX265" s="101"/>
      <c r="WWY265" s="101"/>
      <c r="WWZ265" s="101"/>
      <c r="WXA265" s="101"/>
      <c r="WXB265" s="101"/>
      <c r="WXC265" s="101"/>
      <c r="WXD265" s="101"/>
      <c r="WXE265" s="101"/>
      <c r="WXF265" s="101"/>
      <c r="WXG265" s="101"/>
      <c r="WXH265" s="101"/>
      <c r="WXI265" s="101"/>
      <c r="WXJ265" s="101"/>
      <c r="WXK265" s="101"/>
      <c r="WXL265" s="101"/>
      <c r="WXM265" s="101"/>
      <c r="WXN265" s="101"/>
      <c r="WXO265" s="101"/>
      <c r="WXP265" s="101"/>
      <c r="WXQ265" s="101"/>
      <c r="WXR265" s="101"/>
      <c r="WXS265" s="101"/>
      <c r="WXT265" s="101"/>
      <c r="WXU265" s="101"/>
      <c r="WXV265" s="101"/>
      <c r="WXW265" s="101"/>
      <c r="WXX265" s="101"/>
      <c r="WXY265" s="101"/>
      <c r="WXZ265" s="101"/>
      <c r="WYA265" s="101"/>
      <c r="WYB265" s="101"/>
      <c r="WYC265" s="101"/>
      <c r="WYD265" s="101"/>
      <c r="WYE265" s="101"/>
      <c r="WYF265" s="101"/>
      <c r="WYG265" s="101"/>
      <c r="WYH265" s="101"/>
      <c r="WYI265" s="101"/>
      <c r="WYJ265" s="101"/>
      <c r="WYK265" s="101"/>
      <c r="WYL265" s="101"/>
      <c r="WYM265" s="101"/>
      <c r="WYN265" s="101"/>
      <c r="WYO265" s="101"/>
      <c r="WYP265" s="101"/>
      <c r="WYQ265" s="101"/>
      <c r="WYR265" s="101"/>
      <c r="WYS265" s="101"/>
      <c r="WYT265" s="101"/>
      <c r="WYU265" s="101"/>
      <c r="WYV265" s="101"/>
      <c r="WYW265" s="101"/>
      <c r="WYX265" s="101"/>
      <c r="WYY265" s="101"/>
      <c r="WYZ265" s="101"/>
      <c r="WZA265" s="101"/>
      <c r="WZB265" s="101"/>
      <c r="WZC265" s="101"/>
      <c r="WZD265" s="101"/>
      <c r="WZE265" s="101"/>
      <c r="WZF265" s="101"/>
      <c r="WZG265" s="101"/>
      <c r="WZH265" s="101"/>
      <c r="WZI265" s="101"/>
      <c r="WZJ265" s="101"/>
      <c r="WZK265" s="101"/>
      <c r="WZL265" s="101"/>
      <c r="WZM265" s="101"/>
      <c r="WZN265" s="101"/>
      <c r="WZO265" s="101"/>
      <c r="WZP265" s="101"/>
      <c r="WZQ265" s="101"/>
      <c r="WZR265" s="101"/>
      <c r="WZS265" s="101"/>
      <c r="WZT265" s="101"/>
      <c r="WZU265" s="101"/>
      <c r="WZV265" s="101"/>
      <c r="WZW265" s="101"/>
      <c r="WZX265" s="101"/>
      <c r="WZY265" s="101"/>
      <c r="WZZ265" s="101"/>
      <c r="XAA265" s="101"/>
      <c r="XAB265" s="101"/>
      <c r="XAC265" s="101"/>
      <c r="XAD265" s="101"/>
      <c r="XAE265" s="101"/>
      <c r="XAF265" s="101"/>
      <c r="XAG265" s="101"/>
      <c r="XAH265" s="101"/>
      <c r="XAI265" s="101"/>
      <c r="XAJ265" s="101"/>
      <c r="XAK265" s="101"/>
      <c r="XAL265" s="101"/>
      <c r="XAM265" s="101"/>
      <c r="XAN265" s="101"/>
      <c r="XAO265" s="101"/>
      <c r="XAP265" s="101"/>
      <c r="XAQ265" s="101"/>
      <c r="XAR265" s="101"/>
      <c r="XAS265" s="101"/>
      <c r="XAT265" s="101"/>
      <c r="XAU265" s="101"/>
      <c r="XAV265" s="101"/>
      <c r="XAW265" s="101"/>
      <c r="XAX265" s="101"/>
      <c r="XAY265" s="101"/>
      <c r="XAZ265" s="101"/>
      <c r="XBA265" s="101"/>
      <c r="XBB265" s="101"/>
      <c r="XBC265" s="101"/>
      <c r="XBD265" s="101"/>
      <c r="XBE265" s="101"/>
      <c r="XBF265" s="101"/>
      <c r="XBG265" s="101"/>
      <c r="XBH265" s="101"/>
      <c r="XBI265" s="101"/>
      <c r="XBJ265" s="101"/>
      <c r="XBK265" s="101"/>
      <c r="XBL265" s="101"/>
      <c r="XBM265" s="101"/>
      <c r="XBN265" s="101"/>
      <c r="XBO265" s="101"/>
      <c r="XBP265" s="101"/>
      <c r="XBQ265" s="101"/>
      <c r="XBR265" s="101"/>
      <c r="XBS265" s="101"/>
      <c r="XBT265" s="101"/>
      <c r="XBU265" s="101"/>
      <c r="XBV265" s="101"/>
      <c r="XBW265" s="101"/>
      <c r="XBX265" s="101"/>
      <c r="XBY265" s="101"/>
      <c r="XBZ265" s="101"/>
      <c r="XCA265" s="101"/>
      <c r="XCB265" s="101"/>
      <c r="XCC265" s="101"/>
      <c r="XCD265" s="101"/>
      <c r="XCE265" s="101"/>
      <c r="XCF265" s="101"/>
      <c r="XCG265" s="101"/>
      <c r="XCH265" s="101"/>
      <c r="XCI265" s="101"/>
      <c r="XCJ265" s="101"/>
      <c r="XCK265" s="101"/>
      <c r="XCL265" s="101"/>
      <c r="XCM265" s="101"/>
      <c r="XCN265" s="101"/>
      <c r="XCO265" s="101"/>
      <c r="XCP265" s="101"/>
      <c r="XCQ265" s="101"/>
      <c r="XCR265" s="101"/>
      <c r="XCS265" s="101"/>
      <c r="XCT265" s="101"/>
      <c r="XCU265" s="101"/>
      <c r="XCV265" s="101"/>
      <c r="XCW265" s="101"/>
      <c r="XCX265" s="101"/>
      <c r="XCY265" s="101"/>
      <c r="XCZ265" s="101"/>
      <c r="XDA265" s="101"/>
      <c r="XDB265" s="101"/>
      <c r="XDC265" s="101"/>
      <c r="XDD265" s="101"/>
      <c r="XDE265" s="101"/>
      <c r="XDF265" s="101"/>
      <c r="XDG265" s="101"/>
      <c r="XDH265" s="101"/>
      <c r="XDI265" s="101"/>
      <c r="XDJ265" s="101"/>
      <c r="XDK265" s="101"/>
      <c r="XDL265" s="101"/>
      <c r="XDM265" s="101"/>
      <c r="XDN265" s="101"/>
      <c r="XDO265" s="101"/>
      <c r="XDP265" s="101"/>
      <c r="XDQ265" s="101"/>
      <c r="XDR265" s="101"/>
      <c r="XDS265" s="101"/>
      <c r="XDT265" s="101"/>
      <c r="XDU265" s="101"/>
      <c r="XDV265" s="101"/>
      <c r="XDW265" s="101"/>
      <c r="XDX265" s="101"/>
      <c r="XDY265" s="101"/>
      <c r="XDZ265" s="101"/>
      <c r="XEA265" s="101"/>
      <c r="XEB265" s="101"/>
      <c r="XEC265" s="101"/>
      <c r="XED265" s="101"/>
      <c r="XEE265" s="101"/>
      <c r="XEF265" s="101"/>
      <c r="XEG265" s="101"/>
      <c r="XEH265" s="101"/>
      <c r="XEI265" s="101"/>
      <c r="XEJ265" s="101"/>
      <c r="XEK265" s="101"/>
      <c r="XEL265" s="101"/>
      <c r="XEM265" s="101"/>
      <c r="XEN265" s="101"/>
      <c r="XEO265" s="101"/>
      <c r="XEP265" s="101"/>
      <c r="XEQ265" s="101"/>
      <c r="XER265" s="101"/>
      <c r="XES265" s="101"/>
      <c r="XET265" s="101"/>
      <c r="XEU265" s="101"/>
      <c r="XEV265" s="101"/>
      <c r="XEW265" s="101"/>
      <c r="XEX265" s="101"/>
      <c r="XEY265" s="101"/>
    </row>
    <row r="266" spans="1:16379" x14ac:dyDescent="0.25">
      <c r="A266" s="1018" t="s">
        <v>249</v>
      </c>
      <c r="B266" s="1019" t="s">
        <v>80</v>
      </c>
      <c r="C266" s="525"/>
      <c r="D266" s="493"/>
      <c r="E266" s="493"/>
      <c r="F266" s="668"/>
      <c r="G266" s="531">
        <v>4</v>
      </c>
      <c r="H266" s="1014">
        <v>120</v>
      </c>
      <c r="I266" s="532"/>
      <c r="J266" s="532"/>
      <c r="K266" s="532"/>
      <c r="L266" s="532"/>
      <c r="M266" s="532"/>
      <c r="N266" s="525"/>
      <c r="O266" s="525"/>
      <c r="P266" s="525"/>
      <c r="Q266" s="525"/>
      <c r="R266" s="525"/>
      <c r="S266" s="525"/>
      <c r="T266" s="525"/>
      <c r="U266" s="525"/>
      <c r="V266" s="525"/>
      <c r="W266" s="1020"/>
      <c r="X266" s="94">
        <v>1</v>
      </c>
      <c r="Y266" s="94"/>
      <c r="Z266" s="94"/>
      <c r="AA266" s="94">
        <v>0</v>
      </c>
      <c r="AB266" s="94" t="b">
        <v>1</v>
      </c>
      <c r="AC266" s="94" t="b">
        <v>1</v>
      </c>
      <c r="AD266" s="94" t="b">
        <v>1</v>
      </c>
      <c r="AE266" s="94" t="b">
        <v>1</v>
      </c>
      <c r="AF266" s="94" t="b">
        <v>1</v>
      </c>
      <c r="AG266" s="94" t="b">
        <v>1</v>
      </c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4"/>
      <c r="BL266" s="94"/>
      <c r="BM266" s="94"/>
      <c r="BN266" s="94"/>
      <c r="BO266" s="94"/>
      <c r="BP266" s="94"/>
      <c r="BQ266" s="94"/>
      <c r="BR266" s="94"/>
      <c r="BS266" s="94"/>
      <c r="BT266" s="94"/>
      <c r="BU266" s="94"/>
      <c r="BV266" s="94"/>
      <c r="BW266" s="94"/>
      <c r="BX266" s="94"/>
      <c r="BY266" s="94"/>
      <c r="BZ266" s="94"/>
      <c r="CA266" s="94"/>
      <c r="CB266" s="94"/>
      <c r="CC266" s="94"/>
      <c r="CD266" s="94"/>
      <c r="CE266" s="94"/>
      <c r="CF266" s="94"/>
      <c r="CG266" s="94"/>
      <c r="CH266" s="94"/>
      <c r="CI266" s="94"/>
      <c r="CJ266" s="94"/>
      <c r="CK266" s="94"/>
      <c r="CL266" s="94"/>
      <c r="CM266" s="94"/>
      <c r="CN266" s="94"/>
      <c r="CO266" s="94"/>
      <c r="CP266" s="94"/>
      <c r="CQ266" s="94"/>
      <c r="CR266" s="94"/>
      <c r="CS266" s="94"/>
      <c r="CT266" s="94"/>
      <c r="CU266" s="94"/>
      <c r="CV266" s="94"/>
      <c r="CW266" s="94"/>
      <c r="CX266" s="94"/>
      <c r="CY266" s="94"/>
      <c r="CZ266" s="94"/>
      <c r="DA266" s="94"/>
      <c r="DB266" s="94"/>
      <c r="DC266" s="94"/>
      <c r="DD266" s="94"/>
      <c r="DE266" s="94"/>
      <c r="DF266" s="94"/>
      <c r="DG266" s="94"/>
      <c r="DH266" s="94"/>
      <c r="DI266" s="94"/>
      <c r="DJ266" s="94"/>
      <c r="DK266" s="94"/>
      <c r="DL266" s="94"/>
      <c r="DM266" s="94"/>
      <c r="DN266" s="94"/>
      <c r="DO266" s="94"/>
      <c r="DP266" s="94"/>
      <c r="DQ266" s="94"/>
      <c r="DR266" s="94"/>
      <c r="DS266" s="94"/>
      <c r="DT266" s="94"/>
      <c r="DU266" s="94"/>
      <c r="DV266" s="94"/>
      <c r="DW266" s="94"/>
      <c r="DX266" s="94"/>
      <c r="DY266" s="94"/>
      <c r="DZ266" s="94"/>
      <c r="EA266" s="94"/>
      <c r="EB266" s="94"/>
      <c r="EC266" s="94"/>
      <c r="ED266" s="94"/>
      <c r="EE266" s="94"/>
      <c r="EF266" s="94"/>
      <c r="EG266" s="94"/>
      <c r="EH266" s="94"/>
      <c r="EI266" s="94"/>
      <c r="EJ266" s="94"/>
      <c r="EK266" s="94"/>
      <c r="EL266" s="94"/>
      <c r="EM266" s="94"/>
      <c r="EN266" s="94"/>
      <c r="EO266" s="94"/>
      <c r="EP266" s="94"/>
      <c r="EQ266" s="94"/>
      <c r="ER266" s="94"/>
      <c r="ES266" s="94"/>
      <c r="ET266" s="94"/>
      <c r="EU266" s="94"/>
      <c r="EV266" s="94"/>
      <c r="EW266" s="94"/>
      <c r="EX266" s="94"/>
      <c r="EY266" s="94"/>
      <c r="EZ266" s="94"/>
      <c r="FA266" s="94"/>
      <c r="FB266" s="94"/>
      <c r="FC266" s="94"/>
      <c r="FD266" s="94"/>
      <c r="FE266" s="94"/>
      <c r="FF266" s="94"/>
      <c r="FG266" s="94"/>
      <c r="FH266" s="94"/>
      <c r="FI266" s="94"/>
      <c r="FJ266" s="94"/>
      <c r="FK266" s="94"/>
      <c r="FL266" s="94"/>
      <c r="FM266" s="94"/>
      <c r="FN266" s="94"/>
      <c r="FO266" s="94"/>
      <c r="FP266" s="94"/>
      <c r="FQ266" s="94"/>
      <c r="FR266" s="94"/>
      <c r="FS266" s="94"/>
      <c r="FT266" s="94"/>
      <c r="FU266" s="94"/>
      <c r="FV266" s="94"/>
      <c r="FW266" s="94"/>
      <c r="FX266" s="94"/>
      <c r="FY266" s="94"/>
      <c r="FZ266" s="94"/>
      <c r="GA266" s="94"/>
      <c r="GB266" s="94"/>
      <c r="GC266" s="94"/>
      <c r="GD266" s="94"/>
      <c r="GE266" s="94"/>
      <c r="GF266" s="94"/>
      <c r="GG266" s="94"/>
      <c r="GH266" s="94"/>
      <c r="GI266" s="94"/>
      <c r="GJ266" s="94"/>
      <c r="GK266" s="94"/>
      <c r="GL266" s="94"/>
      <c r="GM266" s="94"/>
      <c r="GN266" s="94"/>
      <c r="GO266" s="94"/>
      <c r="GP266" s="94"/>
      <c r="GQ266" s="94"/>
      <c r="GR266" s="94"/>
      <c r="GS266" s="94"/>
      <c r="GT266" s="94"/>
      <c r="GU266" s="94"/>
      <c r="GV266" s="94"/>
      <c r="GW266" s="94"/>
      <c r="GX266" s="94"/>
      <c r="GY266" s="94"/>
      <c r="GZ266" s="94"/>
      <c r="HA266" s="94"/>
      <c r="HB266" s="94"/>
      <c r="HC266" s="94"/>
      <c r="HD266" s="94"/>
      <c r="HE266" s="94"/>
      <c r="HF266" s="94"/>
      <c r="HG266" s="94"/>
      <c r="HH266" s="94"/>
      <c r="HI266" s="94"/>
      <c r="HJ266" s="94"/>
      <c r="HK266" s="94"/>
      <c r="HL266" s="94"/>
      <c r="HM266" s="94"/>
      <c r="HN266" s="94"/>
      <c r="HO266" s="94"/>
      <c r="HP266" s="94"/>
      <c r="HQ266" s="94"/>
      <c r="HR266" s="94"/>
      <c r="HS266" s="94"/>
      <c r="HT266" s="94"/>
      <c r="HU266" s="94"/>
      <c r="HV266" s="94"/>
      <c r="HW266" s="94"/>
      <c r="HX266" s="94"/>
      <c r="HY266" s="94"/>
      <c r="HZ266" s="94"/>
      <c r="IA266" s="94"/>
      <c r="IB266" s="94"/>
      <c r="IC266" s="94"/>
      <c r="ID266" s="94"/>
      <c r="IE266" s="94"/>
      <c r="IF266" s="94"/>
      <c r="IG266" s="94"/>
      <c r="IH266" s="94"/>
      <c r="II266" s="94"/>
      <c r="IJ266" s="94"/>
      <c r="IK266" s="94"/>
      <c r="IL266" s="94"/>
      <c r="IM266" s="94"/>
      <c r="IN266" s="94"/>
      <c r="IO266" s="94"/>
      <c r="IP266" s="94"/>
      <c r="IQ266" s="94"/>
      <c r="IR266" s="94"/>
      <c r="IS266" s="94"/>
      <c r="IT266" s="94"/>
      <c r="IU266" s="94"/>
      <c r="IV266" s="94"/>
      <c r="IW266" s="94"/>
      <c r="IX266" s="94"/>
      <c r="IY266" s="94"/>
      <c r="IZ266" s="94"/>
      <c r="JA266" s="94"/>
      <c r="JB266" s="94"/>
      <c r="JC266" s="94"/>
      <c r="JD266" s="94"/>
      <c r="JE266" s="94"/>
      <c r="JF266" s="94"/>
      <c r="JG266" s="94"/>
      <c r="JH266" s="94"/>
      <c r="JI266" s="94"/>
      <c r="JJ266" s="94"/>
      <c r="JK266" s="94"/>
      <c r="JL266" s="94"/>
      <c r="JM266" s="94"/>
      <c r="JN266" s="94"/>
      <c r="JO266" s="94"/>
      <c r="JP266" s="94"/>
      <c r="JQ266" s="94"/>
      <c r="JR266" s="94"/>
      <c r="JS266" s="94"/>
      <c r="JT266" s="94"/>
      <c r="JU266" s="94"/>
      <c r="JV266" s="94"/>
      <c r="JW266" s="94"/>
      <c r="JX266" s="94"/>
      <c r="JY266" s="94"/>
      <c r="JZ266" s="94"/>
      <c r="KA266" s="94"/>
      <c r="KB266" s="94"/>
      <c r="KC266" s="94"/>
      <c r="KD266" s="94"/>
      <c r="KE266" s="94"/>
      <c r="KF266" s="94"/>
      <c r="KG266" s="94"/>
      <c r="KH266" s="94"/>
      <c r="KI266" s="94"/>
      <c r="KJ266" s="94"/>
      <c r="KK266" s="94"/>
      <c r="KL266" s="94"/>
      <c r="KM266" s="94"/>
      <c r="KN266" s="94"/>
      <c r="KO266" s="94"/>
      <c r="KP266" s="94"/>
      <c r="KQ266" s="94"/>
      <c r="KR266" s="94"/>
      <c r="KS266" s="94"/>
      <c r="KT266" s="94"/>
      <c r="KU266" s="94"/>
      <c r="KV266" s="94"/>
      <c r="KW266" s="94"/>
      <c r="KX266" s="94"/>
      <c r="KY266" s="94"/>
      <c r="KZ266" s="94"/>
      <c r="LA266" s="94"/>
      <c r="LB266" s="94"/>
      <c r="LC266" s="94"/>
      <c r="LD266" s="94"/>
      <c r="LE266" s="94"/>
      <c r="LF266" s="94"/>
      <c r="LG266" s="94"/>
      <c r="LH266" s="94"/>
      <c r="LI266" s="94"/>
      <c r="LJ266" s="94"/>
      <c r="LK266" s="94"/>
      <c r="LL266" s="94"/>
      <c r="LM266" s="94"/>
      <c r="LN266" s="94"/>
      <c r="LO266" s="94"/>
      <c r="LP266" s="94"/>
      <c r="LQ266" s="94"/>
      <c r="LR266" s="94"/>
      <c r="LS266" s="94"/>
      <c r="LT266" s="94"/>
      <c r="LU266" s="94"/>
      <c r="LV266" s="94"/>
      <c r="LW266" s="94"/>
      <c r="LX266" s="94"/>
      <c r="LY266" s="94"/>
      <c r="LZ266" s="94"/>
      <c r="MA266" s="94"/>
      <c r="MB266" s="94"/>
      <c r="MC266" s="94"/>
      <c r="MD266" s="94"/>
      <c r="ME266" s="94"/>
      <c r="MF266" s="94"/>
      <c r="MG266" s="94"/>
      <c r="MH266" s="94"/>
      <c r="MI266" s="94"/>
      <c r="MJ266" s="94"/>
      <c r="MK266" s="94"/>
      <c r="ML266" s="94"/>
      <c r="MM266" s="94"/>
      <c r="MN266" s="94"/>
      <c r="MO266" s="94"/>
      <c r="MP266" s="94"/>
      <c r="MQ266" s="94"/>
      <c r="MR266" s="94"/>
      <c r="MS266" s="94"/>
      <c r="MT266" s="94"/>
      <c r="MU266" s="94"/>
      <c r="MV266" s="94"/>
      <c r="MW266" s="94"/>
      <c r="MX266" s="94"/>
      <c r="MY266" s="94"/>
      <c r="MZ266" s="94"/>
      <c r="NA266" s="94"/>
      <c r="NB266" s="94"/>
      <c r="NC266" s="94"/>
      <c r="ND266" s="94"/>
      <c r="NE266" s="94"/>
      <c r="NF266" s="94"/>
      <c r="NG266" s="94"/>
      <c r="NH266" s="94"/>
      <c r="NI266" s="94"/>
      <c r="NJ266" s="94"/>
      <c r="NK266" s="94"/>
      <c r="NL266" s="94"/>
      <c r="NM266" s="94"/>
      <c r="NN266" s="94"/>
      <c r="NO266" s="94"/>
      <c r="NP266" s="94"/>
      <c r="NQ266" s="94"/>
      <c r="NR266" s="94"/>
      <c r="NS266" s="94"/>
      <c r="NT266" s="94"/>
      <c r="NU266" s="94"/>
      <c r="NV266" s="94"/>
      <c r="NW266" s="94"/>
      <c r="NX266" s="94"/>
      <c r="NY266" s="94"/>
      <c r="NZ266" s="94"/>
      <c r="OA266" s="94"/>
      <c r="OB266" s="94"/>
      <c r="OC266" s="94"/>
      <c r="OD266" s="94"/>
      <c r="OE266" s="94"/>
      <c r="OF266" s="94"/>
      <c r="OG266" s="94"/>
      <c r="OH266" s="94"/>
      <c r="OI266" s="94"/>
      <c r="OJ266" s="94"/>
      <c r="OK266" s="94"/>
      <c r="OL266" s="94"/>
      <c r="OM266" s="94"/>
      <c r="ON266" s="94"/>
      <c r="OO266" s="94"/>
      <c r="OP266" s="94"/>
      <c r="OQ266" s="94"/>
      <c r="OR266" s="94"/>
      <c r="OS266" s="94"/>
      <c r="OT266" s="94"/>
      <c r="OU266" s="94"/>
      <c r="OV266" s="94"/>
      <c r="OW266" s="94"/>
      <c r="OX266" s="94"/>
      <c r="OY266" s="94"/>
      <c r="OZ266" s="94"/>
      <c r="PA266" s="94"/>
      <c r="PB266" s="94"/>
      <c r="PC266" s="94"/>
      <c r="PD266" s="94"/>
      <c r="PE266" s="94"/>
      <c r="PF266" s="94"/>
      <c r="PG266" s="94"/>
      <c r="PH266" s="94"/>
      <c r="PI266" s="94"/>
      <c r="PJ266" s="94"/>
      <c r="PK266" s="94"/>
      <c r="PL266" s="94"/>
      <c r="PM266" s="94"/>
      <c r="PN266" s="94"/>
      <c r="PO266" s="94"/>
      <c r="PP266" s="94"/>
      <c r="PQ266" s="94"/>
      <c r="PR266" s="94"/>
      <c r="PS266" s="94"/>
      <c r="PT266" s="94"/>
      <c r="PU266" s="94"/>
      <c r="PV266" s="94"/>
      <c r="PW266" s="94"/>
      <c r="PX266" s="94"/>
      <c r="PY266" s="94"/>
      <c r="PZ266" s="94"/>
      <c r="QA266" s="94"/>
      <c r="QB266" s="94"/>
      <c r="QC266" s="94"/>
      <c r="QD266" s="94"/>
      <c r="QE266" s="94"/>
      <c r="QF266" s="94"/>
      <c r="QG266" s="94"/>
      <c r="QH266" s="94"/>
      <c r="QI266" s="94"/>
      <c r="QJ266" s="94"/>
      <c r="QK266" s="94"/>
      <c r="QL266" s="94"/>
      <c r="QM266" s="94"/>
      <c r="QN266" s="94"/>
      <c r="QO266" s="94"/>
      <c r="QP266" s="94"/>
      <c r="QQ266" s="94"/>
      <c r="QR266" s="94"/>
      <c r="QS266" s="94"/>
      <c r="QT266" s="94"/>
      <c r="QU266" s="94"/>
      <c r="QV266" s="94"/>
      <c r="QW266" s="94"/>
      <c r="QX266" s="94"/>
      <c r="QY266" s="94"/>
      <c r="QZ266" s="94"/>
      <c r="RA266" s="94"/>
      <c r="RB266" s="94"/>
      <c r="RC266" s="94"/>
      <c r="RD266" s="94"/>
      <c r="RE266" s="94"/>
      <c r="RF266" s="94"/>
      <c r="RG266" s="94"/>
      <c r="RH266" s="94"/>
      <c r="RI266" s="94"/>
      <c r="RJ266" s="94"/>
      <c r="RK266" s="94"/>
      <c r="RL266" s="94"/>
      <c r="RM266" s="94"/>
      <c r="RN266" s="94"/>
      <c r="RO266" s="94"/>
      <c r="RP266" s="94"/>
      <c r="RQ266" s="94"/>
      <c r="RR266" s="94"/>
      <c r="RS266" s="94"/>
      <c r="RT266" s="94"/>
      <c r="RU266" s="94"/>
      <c r="RV266" s="94"/>
      <c r="RW266" s="94"/>
      <c r="RX266" s="94"/>
      <c r="RY266" s="94"/>
      <c r="RZ266" s="94"/>
      <c r="SA266" s="94"/>
      <c r="SB266" s="94"/>
      <c r="SC266" s="94"/>
      <c r="SD266" s="94"/>
      <c r="SE266" s="94"/>
      <c r="SF266" s="94"/>
      <c r="SG266" s="94"/>
      <c r="SH266" s="94"/>
      <c r="SI266" s="94"/>
      <c r="SJ266" s="94"/>
      <c r="SK266" s="94"/>
      <c r="SL266" s="94"/>
      <c r="SM266" s="94"/>
      <c r="SN266" s="94"/>
      <c r="SO266" s="94"/>
      <c r="SP266" s="94"/>
      <c r="SQ266" s="94"/>
      <c r="SR266" s="94"/>
      <c r="SS266" s="94"/>
      <c r="ST266" s="94"/>
      <c r="SU266" s="94"/>
      <c r="SV266" s="94"/>
      <c r="SW266" s="94"/>
      <c r="SX266" s="94"/>
      <c r="SY266" s="94"/>
      <c r="SZ266" s="94"/>
      <c r="TA266" s="94"/>
      <c r="TB266" s="94"/>
      <c r="TC266" s="94"/>
      <c r="TD266" s="94"/>
      <c r="TE266" s="94"/>
      <c r="TF266" s="94"/>
      <c r="TG266" s="94"/>
      <c r="TH266" s="94"/>
      <c r="TI266" s="94"/>
      <c r="TJ266" s="94"/>
      <c r="TK266" s="94"/>
      <c r="TL266" s="94"/>
      <c r="TM266" s="94"/>
      <c r="TN266" s="94"/>
      <c r="TO266" s="94"/>
      <c r="TP266" s="94"/>
      <c r="TQ266" s="94"/>
      <c r="TR266" s="94"/>
      <c r="TS266" s="94"/>
      <c r="TT266" s="94"/>
      <c r="TU266" s="94"/>
      <c r="TV266" s="94"/>
      <c r="TW266" s="94"/>
      <c r="TX266" s="94"/>
      <c r="TY266" s="94"/>
      <c r="TZ266" s="94"/>
      <c r="UA266" s="94"/>
      <c r="UB266" s="94"/>
      <c r="UC266" s="94"/>
      <c r="UD266" s="94"/>
      <c r="UE266" s="94"/>
      <c r="UF266" s="94"/>
      <c r="UG266" s="94"/>
      <c r="UH266" s="94"/>
      <c r="UI266" s="94"/>
      <c r="UJ266" s="94"/>
      <c r="UK266" s="94"/>
      <c r="UL266" s="94"/>
      <c r="UM266" s="94"/>
      <c r="UN266" s="94"/>
      <c r="UO266" s="94"/>
      <c r="UP266" s="94"/>
      <c r="UQ266" s="94"/>
      <c r="UR266" s="94"/>
      <c r="US266" s="94"/>
      <c r="UT266" s="94"/>
      <c r="UU266" s="94"/>
      <c r="UV266" s="94"/>
      <c r="UW266" s="94"/>
      <c r="UX266" s="94"/>
      <c r="UY266" s="94"/>
      <c r="UZ266" s="94"/>
      <c r="VA266" s="94"/>
      <c r="VB266" s="94"/>
      <c r="VC266" s="94"/>
      <c r="VD266" s="94"/>
      <c r="VE266" s="94"/>
      <c r="VF266" s="94"/>
      <c r="VG266" s="94"/>
      <c r="VH266" s="94"/>
      <c r="VI266" s="94"/>
      <c r="VJ266" s="94"/>
      <c r="VK266" s="94"/>
      <c r="VL266" s="94"/>
      <c r="VM266" s="94"/>
      <c r="VN266" s="94"/>
      <c r="VO266" s="94"/>
      <c r="VP266" s="94"/>
      <c r="VQ266" s="94"/>
      <c r="VR266" s="94"/>
      <c r="VS266" s="94"/>
      <c r="VT266" s="94"/>
      <c r="VU266" s="94"/>
      <c r="VV266" s="94"/>
      <c r="VW266" s="94"/>
      <c r="VX266" s="94"/>
      <c r="VY266" s="94"/>
      <c r="VZ266" s="94"/>
      <c r="WA266" s="94"/>
      <c r="WB266" s="94"/>
      <c r="WC266" s="94"/>
      <c r="WD266" s="94"/>
      <c r="WE266" s="94"/>
      <c r="WF266" s="94"/>
      <c r="WG266" s="94"/>
      <c r="WH266" s="94"/>
      <c r="WI266" s="94"/>
      <c r="WJ266" s="94"/>
      <c r="WK266" s="94"/>
      <c r="WL266" s="94"/>
      <c r="WM266" s="94"/>
      <c r="WN266" s="94"/>
      <c r="WO266" s="94"/>
      <c r="WP266" s="94"/>
      <c r="WQ266" s="94"/>
      <c r="WR266" s="94"/>
      <c r="WS266" s="94"/>
      <c r="WT266" s="94"/>
      <c r="WU266" s="94"/>
      <c r="WV266" s="94"/>
      <c r="WW266" s="94"/>
      <c r="WX266" s="94"/>
      <c r="WY266" s="94"/>
      <c r="WZ266" s="94"/>
      <c r="XA266" s="94"/>
      <c r="XB266" s="94"/>
      <c r="XC266" s="94"/>
      <c r="XD266" s="94"/>
      <c r="XE266" s="94"/>
      <c r="XF266" s="94"/>
      <c r="XG266" s="94"/>
      <c r="XH266" s="94"/>
      <c r="XI266" s="94"/>
      <c r="XJ266" s="94"/>
      <c r="XK266" s="94"/>
      <c r="XL266" s="94"/>
      <c r="XM266" s="94"/>
      <c r="XN266" s="94"/>
      <c r="XO266" s="94"/>
      <c r="XP266" s="94"/>
      <c r="XQ266" s="94"/>
      <c r="XR266" s="94"/>
      <c r="XS266" s="94"/>
      <c r="XT266" s="94"/>
      <c r="XU266" s="94"/>
      <c r="XV266" s="94"/>
      <c r="XW266" s="94"/>
      <c r="XX266" s="94"/>
      <c r="XY266" s="94"/>
      <c r="XZ266" s="94"/>
      <c r="YA266" s="94"/>
      <c r="YB266" s="94"/>
      <c r="YC266" s="94"/>
      <c r="YD266" s="94"/>
      <c r="YE266" s="94"/>
      <c r="YF266" s="94"/>
      <c r="YG266" s="94"/>
      <c r="YH266" s="94"/>
      <c r="YI266" s="94"/>
      <c r="YJ266" s="94"/>
      <c r="YK266" s="94"/>
      <c r="YL266" s="94"/>
      <c r="YM266" s="94"/>
      <c r="YN266" s="94"/>
      <c r="YO266" s="94"/>
      <c r="YP266" s="94"/>
      <c r="YQ266" s="94"/>
      <c r="YR266" s="94"/>
      <c r="YS266" s="94"/>
      <c r="YT266" s="94"/>
      <c r="YU266" s="94"/>
      <c r="YV266" s="94"/>
      <c r="YW266" s="94"/>
      <c r="YX266" s="94"/>
      <c r="YY266" s="94"/>
      <c r="YZ266" s="94"/>
      <c r="ZA266" s="94"/>
      <c r="ZB266" s="94"/>
      <c r="ZC266" s="94"/>
      <c r="ZD266" s="94"/>
      <c r="ZE266" s="94"/>
      <c r="ZF266" s="94"/>
      <c r="ZG266" s="94"/>
      <c r="ZH266" s="94"/>
      <c r="ZI266" s="94"/>
      <c r="ZJ266" s="94"/>
      <c r="ZK266" s="94"/>
      <c r="ZL266" s="94"/>
      <c r="ZM266" s="94"/>
      <c r="ZN266" s="94"/>
      <c r="ZO266" s="94"/>
      <c r="ZP266" s="94"/>
      <c r="ZQ266" s="94"/>
      <c r="ZR266" s="94"/>
      <c r="ZS266" s="94"/>
      <c r="ZT266" s="94"/>
      <c r="ZU266" s="94"/>
      <c r="ZV266" s="94"/>
      <c r="ZW266" s="94"/>
      <c r="ZX266" s="94"/>
      <c r="ZY266" s="94"/>
      <c r="ZZ266" s="94"/>
      <c r="AAA266" s="94"/>
      <c r="AAB266" s="94"/>
      <c r="AAC266" s="94"/>
      <c r="AAD266" s="94"/>
      <c r="AAE266" s="94"/>
      <c r="AAF266" s="94"/>
      <c r="AAG266" s="94"/>
      <c r="AAH266" s="94"/>
      <c r="AAI266" s="94"/>
      <c r="AAJ266" s="94"/>
      <c r="AAK266" s="94"/>
      <c r="AAL266" s="94"/>
      <c r="AAM266" s="94"/>
      <c r="AAN266" s="94"/>
      <c r="AAO266" s="94"/>
      <c r="AAP266" s="94"/>
      <c r="AAQ266" s="94"/>
      <c r="AAR266" s="94"/>
      <c r="AAS266" s="94"/>
      <c r="AAT266" s="94"/>
      <c r="AAU266" s="94"/>
      <c r="AAV266" s="94"/>
      <c r="AAW266" s="94"/>
      <c r="AAX266" s="94"/>
      <c r="AAY266" s="94"/>
      <c r="AAZ266" s="94"/>
      <c r="ABA266" s="94"/>
      <c r="ABB266" s="94"/>
      <c r="ABC266" s="94"/>
      <c r="ABD266" s="94"/>
      <c r="ABE266" s="94"/>
      <c r="ABF266" s="94"/>
      <c r="ABG266" s="94"/>
      <c r="ABH266" s="94"/>
      <c r="ABI266" s="94"/>
      <c r="ABJ266" s="94"/>
      <c r="ABK266" s="94"/>
      <c r="ABL266" s="94"/>
      <c r="ABM266" s="94"/>
      <c r="ABN266" s="94"/>
      <c r="ABO266" s="94"/>
      <c r="ABP266" s="94"/>
      <c r="ABQ266" s="94"/>
      <c r="ABR266" s="94"/>
      <c r="ABS266" s="94"/>
      <c r="ABT266" s="94"/>
      <c r="ABU266" s="94"/>
      <c r="ABV266" s="94"/>
      <c r="ABW266" s="94"/>
      <c r="ABX266" s="94"/>
      <c r="ABY266" s="94"/>
      <c r="ABZ266" s="94"/>
      <c r="ACA266" s="94"/>
      <c r="ACB266" s="94"/>
      <c r="ACC266" s="94"/>
      <c r="ACD266" s="94"/>
      <c r="ACE266" s="94"/>
      <c r="ACF266" s="94"/>
      <c r="ACG266" s="94"/>
      <c r="ACH266" s="94"/>
      <c r="ACI266" s="94"/>
      <c r="ACJ266" s="94"/>
      <c r="ACK266" s="94"/>
      <c r="ACL266" s="94"/>
      <c r="ACM266" s="94"/>
      <c r="ACN266" s="94"/>
      <c r="ACO266" s="94"/>
      <c r="ACP266" s="94"/>
      <c r="ACQ266" s="94"/>
      <c r="ACR266" s="94"/>
      <c r="ACS266" s="94"/>
      <c r="ACT266" s="94"/>
      <c r="ACU266" s="94"/>
      <c r="ACV266" s="94"/>
      <c r="ACW266" s="94"/>
      <c r="ACX266" s="94"/>
      <c r="ACY266" s="94"/>
      <c r="ACZ266" s="94"/>
      <c r="ADA266" s="94"/>
      <c r="ADB266" s="94"/>
      <c r="ADC266" s="94"/>
      <c r="ADD266" s="94"/>
      <c r="ADE266" s="94"/>
      <c r="ADF266" s="94"/>
      <c r="ADG266" s="94"/>
      <c r="ADH266" s="94"/>
      <c r="ADI266" s="94"/>
      <c r="ADJ266" s="94"/>
      <c r="ADK266" s="94"/>
      <c r="ADL266" s="94"/>
      <c r="ADM266" s="94"/>
      <c r="ADN266" s="94"/>
      <c r="ADO266" s="94"/>
      <c r="ADP266" s="94"/>
      <c r="ADQ266" s="94"/>
      <c r="ADR266" s="94"/>
      <c r="ADS266" s="94"/>
      <c r="ADT266" s="94"/>
      <c r="ADU266" s="94"/>
      <c r="ADV266" s="94"/>
      <c r="ADW266" s="94"/>
      <c r="ADX266" s="94"/>
      <c r="ADY266" s="94"/>
      <c r="ADZ266" s="94"/>
      <c r="AEA266" s="94"/>
      <c r="AEB266" s="94"/>
      <c r="AEC266" s="94"/>
      <c r="AED266" s="94"/>
      <c r="AEE266" s="94"/>
      <c r="AEF266" s="94"/>
      <c r="AEG266" s="94"/>
      <c r="AEH266" s="94"/>
      <c r="AEI266" s="94"/>
      <c r="AEJ266" s="94"/>
      <c r="AEK266" s="94"/>
      <c r="AEL266" s="94"/>
      <c r="AEM266" s="94"/>
      <c r="AEN266" s="94"/>
      <c r="AEO266" s="94"/>
      <c r="AEP266" s="94"/>
      <c r="AEQ266" s="94"/>
      <c r="AER266" s="94"/>
      <c r="AES266" s="94"/>
      <c r="AET266" s="94"/>
      <c r="AEU266" s="94"/>
      <c r="AEV266" s="94"/>
      <c r="AEW266" s="94"/>
      <c r="AEX266" s="94"/>
      <c r="AEY266" s="94"/>
      <c r="AEZ266" s="94"/>
      <c r="AFA266" s="94"/>
      <c r="AFB266" s="94"/>
      <c r="AFC266" s="94"/>
      <c r="AFD266" s="94"/>
      <c r="AFE266" s="94"/>
      <c r="AFF266" s="94"/>
      <c r="AFG266" s="94"/>
      <c r="AFH266" s="94"/>
      <c r="AFI266" s="94"/>
      <c r="AFJ266" s="94"/>
      <c r="AFK266" s="94"/>
      <c r="AFL266" s="94"/>
      <c r="AFM266" s="94"/>
      <c r="AFN266" s="94"/>
      <c r="AFO266" s="94"/>
      <c r="AFP266" s="94"/>
      <c r="AFQ266" s="94"/>
      <c r="AFR266" s="94"/>
      <c r="AFS266" s="94"/>
      <c r="AFT266" s="94"/>
      <c r="AFU266" s="94"/>
      <c r="AFV266" s="94"/>
      <c r="AFW266" s="94"/>
      <c r="AFX266" s="94"/>
      <c r="AFY266" s="94"/>
      <c r="AFZ266" s="94"/>
      <c r="AGA266" s="94"/>
      <c r="AGB266" s="94"/>
      <c r="AGC266" s="94"/>
      <c r="AGD266" s="94"/>
      <c r="AGE266" s="94"/>
      <c r="AGF266" s="94"/>
      <c r="AGG266" s="94"/>
      <c r="AGH266" s="94"/>
      <c r="AGI266" s="94"/>
      <c r="AGJ266" s="94"/>
      <c r="AGK266" s="94"/>
      <c r="AGL266" s="94"/>
      <c r="AGM266" s="94"/>
      <c r="AGN266" s="94"/>
      <c r="AGO266" s="94"/>
      <c r="AGP266" s="94"/>
      <c r="AGQ266" s="94"/>
      <c r="AGR266" s="94"/>
      <c r="AGS266" s="94"/>
      <c r="AGT266" s="94"/>
      <c r="AGU266" s="94"/>
      <c r="AGV266" s="94"/>
      <c r="AGW266" s="94"/>
      <c r="AGX266" s="94"/>
      <c r="AGY266" s="94"/>
      <c r="AGZ266" s="94"/>
      <c r="AHA266" s="94"/>
      <c r="AHB266" s="94"/>
      <c r="AHC266" s="94"/>
      <c r="AHD266" s="94"/>
      <c r="AHE266" s="94"/>
      <c r="AHF266" s="94"/>
      <c r="AHG266" s="94"/>
      <c r="AHH266" s="94"/>
      <c r="AHI266" s="94"/>
      <c r="AHJ266" s="94"/>
      <c r="AHK266" s="94"/>
      <c r="AHL266" s="94"/>
      <c r="AHM266" s="94"/>
      <c r="AHN266" s="94"/>
      <c r="AHO266" s="94"/>
      <c r="AHP266" s="94"/>
      <c r="AHQ266" s="94"/>
      <c r="AHR266" s="94"/>
      <c r="AHS266" s="94"/>
      <c r="AHT266" s="94"/>
      <c r="AHU266" s="94"/>
      <c r="AHV266" s="94"/>
      <c r="AHW266" s="94"/>
      <c r="AHX266" s="94"/>
      <c r="AHY266" s="94"/>
      <c r="AHZ266" s="94"/>
      <c r="AIA266" s="94"/>
      <c r="AIB266" s="94"/>
      <c r="AIC266" s="94"/>
      <c r="AID266" s="94"/>
      <c r="AIE266" s="94"/>
      <c r="AIF266" s="94"/>
      <c r="AIG266" s="94"/>
      <c r="AIH266" s="94"/>
      <c r="AII266" s="94"/>
      <c r="AIJ266" s="94"/>
      <c r="AIK266" s="94"/>
      <c r="AIL266" s="94"/>
      <c r="AIM266" s="94"/>
      <c r="AIN266" s="94"/>
      <c r="AIO266" s="94"/>
      <c r="AIP266" s="94"/>
      <c r="AIQ266" s="94"/>
      <c r="AIR266" s="94"/>
      <c r="AIS266" s="94"/>
      <c r="AIT266" s="94"/>
      <c r="AIU266" s="94"/>
      <c r="AIV266" s="94"/>
      <c r="AIW266" s="94"/>
      <c r="AIX266" s="94"/>
      <c r="AIY266" s="94"/>
      <c r="AIZ266" s="94"/>
      <c r="AJA266" s="94"/>
      <c r="AJB266" s="94"/>
      <c r="AJC266" s="94"/>
      <c r="AJD266" s="94"/>
      <c r="AJE266" s="94"/>
      <c r="AJF266" s="94"/>
      <c r="AJG266" s="94"/>
      <c r="AJH266" s="94"/>
      <c r="AJI266" s="94"/>
      <c r="AJJ266" s="94"/>
      <c r="AJK266" s="94"/>
      <c r="AJL266" s="94"/>
      <c r="AJM266" s="94"/>
      <c r="AJN266" s="94"/>
      <c r="AJO266" s="94"/>
      <c r="AJP266" s="94"/>
      <c r="AJQ266" s="94"/>
      <c r="AJR266" s="94"/>
      <c r="AJS266" s="94"/>
      <c r="AJT266" s="94"/>
      <c r="AJU266" s="94"/>
      <c r="AJV266" s="94"/>
      <c r="AJW266" s="94"/>
      <c r="AJX266" s="94"/>
      <c r="AJY266" s="94"/>
      <c r="AJZ266" s="94"/>
      <c r="AKA266" s="94"/>
      <c r="AKB266" s="94"/>
      <c r="AKC266" s="94"/>
      <c r="AKD266" s="94"/>
      <c r="AKE266" s="94"/>
      <c r="AKF266" s="94"/>
      <c r="AKG266" s="94"/>
      <c r="AKH266" s="94"/>
      <c r="AKI266" s="94"/>
      <c r="AKJ266" s="94"/>
      <c r="AKK266" s="94"/>
      <c r="AKL266" s="94"/>
      <c r="AKM266" s="94"/>
      <c r="AKN266" s="94"/>
      <c r="AKO266" s="94"/>
      <c r="AKP266" s="94"/>
      <c r="AKQ266" s="94"/>
      <c r="AKR266" s="94"/>
      <c r="AKS266" s="94"/>
      <c r="AKT266" s="94"/>
      <c r="AKU266" s="94"/>
      <c r="AKV266" s="94"/>
      <c r="AKW266" s="94"/>
      <c r="AKX266" s="94"/>
      <c r="AKY266" s="94"/>
      <c r="AKZ266" s="94"/>
      <c r="ALA266" s="94"/>
      <c r="ALB266" s="94"/>
      <c r="ALC266" s="94"/>
      <c r="ALD266" s="94"/>
      <c r="ALE266" s="94"/>
      <c r="ALF266" s="94"/>
      <c r="ALG266" s="94"/>
      <c r="ALH266" s="94"/>
      <c r="ALI266" s="94"/>
      <c r="ALJ266" s="94"/>
      <c r="ALK266" s="94"/>
      <c r="ALL266" s="94"/>
      <c r="ALM266" s="94"/>
      <c r="ALN266" s="94"/>
      <c r="ALO266" s="94"/>
      <c r="ALP266" s="94"/>
      <c r="ALQ266" s="94"/>
      <c r="ALR266" s="94"/>
      <c r="ALS266" s="94"/>
      <c r="ALT266" s="94"/>
      <c r="ALU266" s="94"/>
      <c r="ALV266" s="94"/>
      <c r="ALW266" s="94"/>
      <c r="ALX266" s="94"/>
      <c r="ALY266" s="94"/>
      <c r="ALZ266" s="94"/>
      <c r="AMA266" s="94"/>
      <c r="AMB266" s="94"/>
      <c r="AMC266" s="94"/>
      <c r="AMD266" s="94"/>
      <c r="AME266" s="94"/>
      <c r="AMF266" s="94"/>
      <c r="AMG266" s="94"/>
      <c r="AMH266" s="94"/>
      <c r="AMI266" s="94"/>
      <c r="AMJ266" s="94"/>
      <c r="AMK266" s="94"/>
      <c r="AML266" s="94"/>
      <c r="AMM266" s="94"/>
      <c r="AMN266" s="94"/>
      <c r="AMO266" s="94"/>
      <c r="AMP266" s="94"/>
      <c r="AMQ266" s="94"/>
      <c r="AMR266" s="94"/>
      <c r="AMS266" s="94"/>
      <c r="AMT266" s="94"/>
      <c r="AMU266" s="94"/>
      <c r="AMV266" s="94"/>
      <c r="AMW266" s="94"/>
      <c r="AMX266" s="94"/>
      <c r="AMY266" s="94"/>
      <c r="AMZ266" s="94"/>
      <c r="ANA266" s="94"/>
      <c r="ANB266" s="94"/>
      <c r="ANC266" s="94"/>
      <c r="AND266" s="94"/>
      <c r="ANE266" s="94"/>
      <c r="ANF266" s="94"/>
      <c r="ANG266" s="94"/>
      <c r="ANH266" s="94"/>
      <c r="ANI266" s="94"/>
      <c r="ANJ266" s="94"/>
      <c r="ANK266" s="94"/>
      <c r="ANL266" s="94"/>
      <c r="ANM266" s="94"/>
      <c r="ANN266" s="94"/>
      <c r="ANO266" s="94"/>
      <c r="ANP266" s="94"/>
      <c r="ANQ266" s="94"/>
      <c r="ANR266" s="94"/>
      <c r="ANS266" s="94"/>
      <c r="ANT266" s="94"/>
      <c r="ANU266" s="94"/>
      <c r="ANV266" s="94"/>
      <c r="ANW266" s="94"/>
      <c r="ANX266" s="94"/>
      <c r="ANY266" s="94"/>
      <c r="ANZ266" s="94"/>
      <c r="AOA266" s="94"/>
      <c r="AOB266" s="94"/>
      <c r="AOC266" s="94"/>
      <c r="AOD266" s="94"/>
      <c r="AOE266" s="94"/>
      <c r="AOF266" s="94"/>
      <c r="AOG266" s="94"/>
      <c r="AOH266" s="94"/>
      <c r="AOI266" s="94"/>
      <c r="AOJ266" s="94"/>
      <c r="AOK266" s="94"/>
      <c r="AOL266" s="94"/>
      <c r="AOM266" s="94"/>
      <c r="AON266" s="94"/>
      <c r="AOO266" s="94"/>
      <c r="AOP266" s="94"/>
      <c r="AOQ266" s="94"/>
      <c r="AOR266" s="94"/>
      <c r="AOS266" s="94"/>
      <c r="AOT266" s="94"/>
      <c r="AOU266" s="94"/>
      <c r="AOV266" s="94"/>
      <c r="AOW266" s="94"/>
      <c r="AOX266" s="94"/>
      <c r="AOY266" s="94"/>
      <c r="AOZ266" s="94"/>
      <c r="APA266" s="94"/>
      <c r="APB266" s="94"/>
      <c r="APC266" s="94"/>
      <c r="APD266" s="94"/>
      <c r="APE266" s="94"/>
      <c r="APF266" s="94"/>
      <c r="APG266" s="94"/>
      <c r="APH266" s="94"/>
      <c r="API266" s="94"/>
      <c r="APJ266" s="94"/>
      <c r="APK266" s="94"/>
      <c r="APL266" s="94"/>
      <c r="APM266" s="94"/>
      <c r="APN266" s="94"/>
      <c r="APO266" s="94"/>
      <c r="APP266" s="94"/>
      <c r="APQ266" s="94"/>
      <c r="APR266" s="94"/>
      <c r="APS266" s="94"/>
      <c r="APT266" s="94"/>
      <c r="APU266" s="94"/>
      <c r="APV266" s="94"/>
      <c r="APW266" s="94"/>
      <c r="APX266" s="94"/>
      <c r="APY266" s="94"/>
      <c r="APZ266" s="94"/>
      <c r="AQA266" s="94"/>
      <c r="AQB266" s="94"/>
      <c r="AQC266" s="94"/>
      <c r="AQD266" s="94"/>
      <c r="AQE266" s="94"/>
      <c r="AQF266" s="94"/>
      <c r="AQG266" s="94"/>
      <c r="AQH266" s="94"/>
      <c r="AQI266" s="94"/>
      <c r="AQJ266" s="94"/>
      <c r="AQK266" s="94"/>
      <c r="AQL266" s="94"/>
      <c r="AQM266" s="94"/>
      <c r="AQN266" s="94"/>
      <c r="AQO266" s="94"/>
      <c r="AQP266" s="94"/>
      <c r="AQQ266" s="94"/>
      <c r="AQR266" s="94"/>
      <c r="AQS266" s="94"/>
      <c r="AQT266" s="94"/>
      <c r="AQU266" s="94"/>
      <c r="AQV266" s="94"/>
      <c r="AQW266" s="94"/>
      <c r="AQX266" s="94"/>
      <c r="AQY266" s="94"/>
      <c r="AQZ266" s="94"/>
      <c r="ARA266" s="94"/>
      <c r="ARB266" s="94"/>
      <c r="ARC266" s="94"/>
      <c r="ARD266" s="94"/>
      <c r="ARE266" s="94"/>
      <c r="ARF266" s="94"/>
      <c r="ARG266" s="94"/>
      <c r="ARH266" s="94"/>
      <c r="ARI266" s="94"/>
      <c r="ARJ266" s="94"/>
      <c r="ARK266" s="94"/>
      <c r="ARL266" s="94"/>
      <c r="ARM266" s="94"/>
      <c r="ARN266" s="94"/>
      <c r="ARO266" s="94"/>
      <c r="ARP266" s="94"/>
      <c r="ARQ266" s="94"/>
      <c r="ARR266" s="94"/>
      <c r="ARS266" s="94"/>
      <c r="ART266" s="94"/>
      <c r="ARU266" s="94"/>
      <c r="ARV266" s="94"/>
      <c r="ARW266" s="94"/>
      <c r="ARX266" s="94"/>
      <c r="ARY266" s="94"/>
      <c r="ARZ266" s="94"/>
      <c r="ASA266" s="94"/>
      <c r="ASB266" s="94"/>
      <c r="ASC266" s="94"/>
      <c r="ASD266" s="94"/>
      <c r="ASE266" s="94"/>
      <c r="ASF266" s="94"/>
      <c r="ASG266" s="94"/>
      <c r="ASH266" s="94"/>
      <c r="ASI266" s="94"/>
      <c r="ASJ266" s="94"/>
      <c r="ASK266" s="94"/>
      <c r="ASL266" s="94"/>
      <c r="ASM266" s="94"/>
      <c r="ASN266" s="94"/>
      <c r="ASO266" s="94"/>
      <c r="ASP266" s="94"/>
      <c r="ASQ266" s="94"/>
      <c r="ASR266" s="94"/>
      <c r="ASS266" s="94"/>
      <c r="AST266" s="94"/>
      <c r="ASU266" s="94"/>
      <c r="ASV266" s="94"/>
      <c r="ASW266" s="94"/>
      <c r="ASX266" s="94"/>
      <c r="ASY266" s="94"/>
      <c r="ASZ266" s="94"/>
      <c r="ATA266" s="94"/>
      <c r="ATB266" s="94"/>
      <c r="ATC266" s="94"/>
      <c r="ATD266" s="94"/>
      <c r="ATE266" s="94"/>
      <c r="ATF266" s="94"/>
      <c r="ATG266" s="94"/>
      <c r="ATH266" s="94"/>
      <c r="ATI266" s="94"/>
      <c r="ATJ266" s="94"/>
      <c r="ATK266" s="94"/>
      <c r="ATL266" s="94"/>
      <c r="ATM266" s="94"/>
      <c r="ATN266" s="94"/>
      <c r="ATO266" s="94"/>
      <c r="ATP266" s="94"/>
      <c r="ATQ266" s="94"/>
      <c r="ATR266" s="94"/>
      <c r="ATS266" s="94"/>
      <c r="ATT266" s="94"/>
      <c r="ATU266" s="94"/>
      <c r="ATV266" s="94"/>
      <c r="ATW266" s="94"/>
      <c r="ATX266" s="94"/>
      <c r="ATY266" s="94"/>
      <c r="ATZ266" s="94"/>
      <c r="AUA266" s="94"/>
      <c r="AUB266" s="94"/>
      <c r="AUC266" s="94"/>
      <c r="AUD266" s="94"/>
      <c r="AUE266" s="94"/>
      <c r="AUF266" s="94"/>
      <c r="AUG266" s="94"/>
      <c r="AUH266" s="94"/>
      <c r="AUI266" s="94"/>
      <c r="AUJ266" s="94"/>
      <c r="AUK266" s="94"/>
      <c r="AUL266" s="94"/>
      <c r="AUM266" s="94"/>
      <c r="AUN266" s="94"/>
      <c r="AUO266" s="94"/>
      <c r="AUP266" s="94"/>
      <c r="AUQ266" s="94"/>
      <c r="AUR266" s="94"/>
      <c r="AUS266" s="94"/>
      <c r="AUT266" s="94"/>
      <c r="AUU266" s="94"/>
      <c r="AUV266" s="94"/>
      <c r="AUW266" s="94"/>
      <c r="AUX266" s="94"/>
      <c r="AUY266" s="94"/>
      <c r="AUZ266" s="94"/>
      <c r="AVA266" s="94"/>
      <c r="AVB266" s="94"/>
      <c r="AVC266" s="94"/>
      <c r="AVD266" s="94"/>
      <c r="AVE266" s="94"/>
      <c r="AVF266" s="94"/>
      <c r="AVG266" s="94"/>
      <c r="AVH266" s="94"/>
      <c r="AVI266" s="94"/>
      <c r="AVJ266" s="94"/>
      <c r="AVK266" s="94"/>
      <c r="AVL266" s="94"/>
      <c r="AVM266" s="94"/>
      <c r="AVN266" s="94"/>
      <c r="AVO266" s="94"/>
      <c r="AVP266" s="94"/>
      <c r="AVQ266" s="94"/>
      <c r="AVR266" s="94"/>
      <c r="AVS266" s="94"/>
      <c r="AVT266" s="94"/>
      <c r="AVU266" s="94"/>
      <c r="AVV266" s="94"/>
      <c r="AVW266" s="94"/>
      <c r="AVX266" s="94"/>
      <c r="AVY266" s="94"/>
      <c r="AVZ266" s="94"/>
      <c r="AWA266" s="94"/>
      <c r="AWB266" s="94"/>
      <c r="AWC266" s="94"/>
      <c r="AWD266" s="94"/>
      <c r="AWE266" s="94"/>
      <c r="AWF266" s="94"/>
      <c r="AWG266" s="94"/>
      <c r="AWH266" s="94"/>
      <c r="AWI266" s="94"/>
      <c r="AWJ266" s="94"/>
      <c r="AWK266" s="94"/>
      <c r="AWL266" s="94"/>
      <c r="AWM266" s="94"/>
      <c r="AWN266" s="94"/>
      <c r="AWO266" s="94"/>
      <c r="AWP266" s="94"/>
      <c r="AWQ266" s="94"/>
      <c r="AWR266" s="94"/>
      <c r="AWS266" s="94"/>
      <c r="AWT266" s="94"/>
      <c r="AWU266" s="94"/>
      <c r="AWV266" s="94"/>
      <c r="AWW266" s="94"/>
      <c r="AWX266" s="94"/>
      <c r="AWY266" s="94"/>
      <c r="AWZ266" s="94"/>
      <c r="AXA266" s="94"/>
      <c r="AXB266" s="94"/>
      <c r="AXC266" s="94"/>
      <c r="AXD266" s="94"/>
      <c r="AXE266" s="94"/>
      <c r="AXF266" s="94"/>
      <c r="AXG266" s="94"/>
      <c r="AXH266" s="94"/>
      <c r="AXI266" s="94"/>
      <c r="AXJ266" s="94"/>
      <c r="AXK266" s="94"/>
      <c r="AXL266" s="94"/>
      <c r="AXM266" s="94"/>
      <c r="AXN266" s="94"/>
      <c r="AXO266" s="94"/>
      <c r="AXP266" s="94"/>
      <c r="AXQ266" s="94"/>
      <c r="AXR266" s="94"/>
      <c r="AXS266" s="94"/>
      <c r="AXT266" s="94"/>
      <c r="AXU266" s="94"/>
      <c r="AXV266" s="94"/>
      <c r="AXW266" s="94"/>
      <c r="AXX266" s="94"/>
      <c r="AXY266" s="94"/>
      <c r="AXZ266" s="94"/>
      <c r="AYA266" s="94"/>
      <c r="AYB266" s="94"/>
      <c r="AYC266" s="94"/>
      <c r="AYD266" s="94"/>
      <c r="AYE266" s="94"/>
      <c r="AYF266" s="94"/>
      <c r="AYG266" s="94"/>
      <c r="AYH266" s="94"/>
      <c r="AYI266" s="94"/>
      <c r="AYJ266" s="94"/>
      <c r="AYK266" s="94"/>
      <c r="AYL266" s="94"/>
      <c r="AYM266" s="94"/>
      <c r="AYN266" s="94"/>
      <c r="AYO266" s="94"/>
      <c r="AYP266" s="94"/>
      <c r="AYQ266" s="94"/>
      <c r="AYR266" s="94"/>
      <c r="AYS266" s="94"/>
      <c r="AYT266" s="94"/>
      <c r="AYU266" s="94"/>
      <c r="AYV266" s="94"/>
      <c r="AYW266" s="94"/>
      <c r="AYX266" s="94"/>
      <c r="AYY266" s="94"/>
      <c r="AYZ266" s="94"/>
      <c r="AZA266" s="94"/>
      <c r="AZB266" s="94"/>
      <c r="AZC266" s="94"/>
      <c r="AZD266" s="94"/>
      <c r="AZE266" s="94"/>
      <c r="AZF266" s="94"/>
      <c r="AZG266" s="94"/>
      <c r="AZH266" s="94"/>
      <c r="AZI266" s="94"/>
      <c r="AZJ266" s="94"/>
      <c r="AZK266" s="94"/>
      <c r="AZL266" s="94"/>
      <c r="AZM266" s="94"/>
      <c r="AZN266" s="94"/>
      <c r="AZO266" s="94"/>
      <c r="AZP266" s="94"/>
      <c r="AZQ266" s="94"/>
      <c r="AZR266" s="94"/>
      <c r="AZS266" s="94"/>
      <c r="AZT266" s="94"/>
      <c r="AZU266" s="94"/>
      <c r="AZV266" s="94"/>
      <c r="AZW266" s="94"/>
      <c r="AZX266" s="94"/>
      <c r="AZY266" s="94"/>
      <c r="AZZ266" s="94"/>
      <c r="BAA266" s="94"/>
      <c r="BAB266" s="94"/>
      <c r="BAC266" s="94"/>
      <c r="BAD266" s="94"/>
      <c r="BAE266" s="94"/>
      <c r="BAF266" s="94"/>
      <c r="BAG266" s="94"/>
      <c r="BAH266" s="94"/>
      <c r="BAI266" s="94"/>
      <c r="BAJ266" s="94"/>
      <c r="BAK266" s="94"/>
      <c r="BAL266" s="94"/>
      <c r="BAM266" s="94"/>
      <c r="BAN266" s="94"/>
      <c r="BAO266" s="94"/>
      <c r="BAP266" s="94"/>
      <c r="BAQ266" s="94"/>
      <c r="BAR266" s="94"/>
      <c r="BAS266" s="94"/>
      <c r="BAT266" s="94"/>
      <c r="BAU266" s="94"/>
      <c r="BAV266" s="94"/>
      <c r="BAW266" s="94"/>
      <c r="BAX266" s="94"/>
      <c r="BAY266" s="94"/>
      <c r="BAZ266" s="94"/>
      <c r="BBA266" s="94"/>
      <c r="BBB266" s="94"/>
      <c r="BBC266" s="94"/>
      <c r="BBD266" s="94"/>
      <c r="BBE266" s="94"/>
      <c r="BBF266" s="94"/>
      <c r="BBG266" s="94"/>
      <c r="BBH266" s="94"/>
      <c r="BBI266" s="94"/>
      <c r="BBJ266" s="94"/>
      <c r="BBK266" s="94"/>
      <c r="BBL266" s="94"/>
      <c r="BBM266" s="94"/>
      <c r="BBN266" s="94"/>
      <c r="BBO266" s="94"/>
      <c r="BBP266" s="94"/>
      <c r="BBQ266" s="94"/>
      <c r="BBR266" s="94"/>
      <c r="BBS266" s="94"/>
      <c r="BBT266" s="94"/>
      <c r="BBU266" s="94"/>
      <c r="BBV266" s="94"/>
      <c r="BBW266" s="94"/>
      <c r="BBX266" s="94"/>
      <c r="BBY266" s="94"/>
      <c r="BBZ266" s="94"/>
      <c r="BCA266" s="94"/>
      <c r="BCB266" s="94"/>
      <c r="BCC266" s="94"/>
      <c r="BCD266" s="94"/>
      <c r="BCE266" s="94"/>
      <c r="BCF266" s="94"/>
      <c r="BCG266" s="94"/>
      <c r="BCH266" s="94"/>
      <c r="BCI266" s="94"/>
      <c r="BCJ266" s="94"/>
      <c r="BCK266" s="94"/>
      <c r="BCL266" s="94"/>
      <c r="BCM266" s="94"/>
      <c r="BCN266" s="94"/>
      <c r="BCO266" s="94"/>
      <c r="BCP266" s="94"/>
      <c r="BCQ266" s="94"/>
      <c r="BCR266" s="94"/>
      <c r="BCS266" s="94"/>
      <c r="BCT266" s="94"/>
      <c r="BCU266" s="94"/>
      <c r="BCV266" s="94"/>
      <c r="BCW266" s="94"/>
      <c r="BCX266" s="94"/>
      <c r="BCY266" s="94"/>
      <c r="BCZ266" s="94"/>
      <c r="BDA266" s="94"/>
      <c r="BDB266" s="94"/>
      <c r="BDC266" s="94"/>
      <c r="BDD266" s="94"/>
      <c r="BDE266" s="94"/>
      <c r="BDF266" s="94"/>
      <c r="BDG266" s="94"/>
      <c r="BDH266" s="94"/>
      <c r="BDI266" s="94"/>
      <c r="BDJ266" s="94"/>
      <c r="BDK266" s="94"/>
      <c r="BDL266" s="94"/>
      <c r="BDM266" s="94"/>
      <c r="BDN266" s="94"/>
      <c r="BDO266" s="94"/>
      <c r="BDP266" s="94"/>
      <c r="BDQ266" s="94"/>
      <c r="BDR266" s="94"/>
      <c r="BDS266" s="94"/>
      <c r="BDT266" s="94"/>
      <c r="BDU266" s="94"/>
      <c r="BDV266" s="94"/>
      <c r="BDW266" s="94"/>
      <c r="BDX266" s="94"/>
      <c r="BDY266" s="94"/>
      <c r="BDZ266" s="94"/>
      <c r="BEA266" s="94"/>
      <c r="BEB266" s="94"/>
      <c r="BEC266" s="94"/>
      <c r="BED266" s="94"/>
      <c r="BEE266" s="94"/>
      <c r="BEF266" s="94"/>
      <c r="BEG266" s="94"/>
      <c r="BEH266" s="94"/>
      <c r="BEI266" s="94"/>
      <c r="BEJ266" s="94"/>
      <c r="BEK266" s="94"/>
      <c r="BEL266" s="94"/>
      <c r="BEM266" s="94"/>
      <c r="BEN266" s="94"/>
      <c r="BEO266" s="94"/>
      <c r="BEP266" s="94"/>
      <c r="BEQ266" s="94"/>
      <c r="BER266" s="94"/>
      <c r="BES266" s="94"/>
      <c r="BET266" s="94"/>
      <c r="BEU266" s="94"/>
      <c r="BEV266" s="94"/>
      <c r="BEW266" s="94"/>
      <c r="BEX266" s="94"/>
      <c r="BEY266" s="94"/>
      <c r="BEZ266" s="94"/>
      <c r="BFA266" s="94"/>
      <c r="BFB266" s="94"/>
      <c r="BFC266" s="94"/>
      <c r="BFD266" s="94"/>
      <c r="BFE266" s="94"/>
      <c r="BFF266" s="94"/>
      <c r="BFG266" s="94"/>
      <c r="BFH266" s="94"/>
      <c r="BFI266" s="94"/>
      <c r="BFJ266" s="94"/>
      <c r="BFK266" s="94"/>
      <c r="BFL266" s="94"/>
      <c r="BFM266" s="94"/>
      <c r="BFN266" s="94"/>
      <c r="BFO266" s="94"/>
      <c r="BFP266" s="94"/>
      <c r="BFQ266" s="94"/>
      <c r="BFR266" s="94"/>
      <c r="BFS266" s="94"/>
      <c r="BFT266" s="94"/>
      <c r="BFU266" s="94"/>
      <c r="BFV266" s="94"/>
      <c r="BFW266" s="94"/>
      <c r="BFX266" s="94"/>
      <c r="BFY266" s="94"/>
      <c r="BFZ266" s="94"/>
      <c r="BGA266" s="94"/>
      <c r="BGB266" s="94"/>
      <c r="BGC266" s="94"/>
      <c r="BGD266" s="94"/>
      <c r="BGE266" s="94"/>
      <c r="BGF266" s="94"/>
      <c r="BGG266" s="94"/>
      <c r="BGH266" s="94"/>
      <c r="BGI266" s="94"/>
      <c r="BGJ266" s="94"/>
      <c r="BGK266" s="94"/>
      <c r="BGL266" s="94"/>
      <c r="BGM266" s="94"/>
      <c r="BGN266" s="94"/>
      <c r="BGO266" s="94"/>
      <c r="BGP266" s="94"/>
      <c r="BGQ266" s="94"/>
      <c r="BGR266" s="94"/>
      <c r="BGS266" s="94"/>
      <c r="BGT266" s="94"/>
      <c r="BGU266" s="94"/>
      <c r="BGV266" s="94"/>
      <c r="BGW266" s="94"/>
      <c r="BGX266" s="94"/>
      <c r="BGY266" s="94"/>
      <c r="BGZ266" s="94"/>
      <c r="BHA266" s="94"/>
      <c r="BHB266" s="94"/>
      <c r="BHC266" s="94"/>
      <c r="BHD266" s="94"/>
      <c r="BHE266" s="94"/>
      <c r="BHF266" s="94"/>
      <c r="BHG266" s="94"/>
      <c r="BHH266" s="94"/>
      <c r="BHI266" s="94"/>
      <c r="BHJ266" s="94"/>
      <c r="BHK266" s="94"/>
      <c r="BHL266" s="94"/>
      <c r="BHM266" s="94"/>
      <c r="BHN266" s="94"/>
      <c r="BHO266" s="94"/>
      <c r="BHP266" s="94"/>
      <c r="BHQ266" s="94"/>
      <c r="BHR266" s="94"/>
      <c r="BHS266" s="94"/>
      <c r="BHT266" s="94"/>
      <c r="BHU266" s="94"/>
      <c r="BHV266" s="94"/>
      <c r="BHW266" s="94"/>
      <c r="BHX266" s="94"/>
      <c r="BHY266" s="94"/>
      <c r="BHZ266" s="94"/>
      <c r="BIA266" s="94"/>
      <c r="BIB266" s="94"/>
      <c r="BIC266" s="94"/>
      <c r="BID266" s="94"/>
      <c r="BIE266" s="94"/>
      <c r="BIF266" s="94"/>
      <c r="BIG266" s="94"/>
      <c r="BIH266" s="94"/>
      <c r="BII266" s="94"/>
      <c r="BIJ266" s="94"/>
      <c r="BIK266" s="94"/>
      <c r="BIL266" s="94"/>
      <c r="BIM266" s="94"/>
      <c r="BIN266" s="94"/>
      <c r="BIO266" s="94"/>
      <c r="BIP266" s="94"/>
      <c r="BIQ266" s="94"/>
      <c r="BIR266" s="94"/>
      <c r="BIS266" s="94"/>
      <c r="BIT266" s="94"/>
      <c r="BIU266" s="94"/>
      <c r="BIV266" s="94"/>
      <c r="BIW266" s="94"/>
      <c r="BIX266" s="94"/>
      <c r="BIY266" s="94"/>
      <c r="BIZ266" s="94"/>
      <c r="BJA266" s="94"/>
      <c r="BJB266" s="94"/>
      <c r="BJC266" s="94"/>
      <c r="BJD266" s="94"/>
      <c r="BJE266" s="94"/>
      <c r="BJF266" s="94"/>
      <c r="BJG266" s="94"/>
      <c r="BJH266" s="94"/>
      <c r="BJI266" s="94"/>
      <c r="BJJ266" s="94"/>
      <c r="BJK266" s="94"/>
      <c r="BJL266" s="94"/>
      <c r="BJM266" s="94"/>
      <c r="BJN266" s="94"/>
      <c r="BJO266" s="94"/>
      <c r="BJP266" s="94"/>
      <c r="BJQ266" s="94"/>
      <c r="BJR266" s="94"/>
      <c r="BJS266" s="94"/>
      <c r="BJT266" s="94"/>
      <c r="BJU266" s="94"/>
      <c r="BJV266" s="94"/>
      <c r="BJW266" s="94"/>
      <c r="BJX266" s="94"/>
      <c r="BJY266" s="94"/>
      <c r="BJZ266" s="94"/>
      <c r="BKA266" s="94"/>
      <c r="BKB266" s="94"/>
      <c r="BKC266" s="94"/>
      <c r="BKD266" s="94"/>
      <c r="BKE266" s="94"/>
      <c r="BKF266" s="94"/>
      <c r="BKG266" s="94"/>
      <c r="BKH266" s="94"/>
      <c r="BKI266" s="94"/>
      <c r="BKJ266" s="94"/>
      <c r="BKK266" s="94"/>
      <c r="BKL266" s="94"/>
      <c r="BKM266" s="94"/>
      <c r="BKN266" s="94"/>
      <c r="BKO266" s="94"/>
      <c r="BKP266" s="94"/>
      <c r="BKQ266" s="94"/>
      <c r="BKR266" s="94"/>
      <c r="BKS266" s="94"/>
      <c r="BKT266" s="94"/>
      <c r="BKU266" s="94"/>
      <c r="BKV266" s="94"/>
      <c r="BKW266" s="94"/>
      <c r="BKX266" s="94"/>
      <c r="BKY266" s="94"/>
      <c r="BKZ266" s="94"/>
      <c r="BLA266" s="94"/>
      <c r="BLB266" s="94"/>
      <c r="BLC266" s="94"/>
      <c r="BLD266" s="94"/>
      <c r="BLE266" s="94"/>
      <c r="BLF266" s="94"/>
      <c r="BLG266" s="94"/>
      <c r="BLH266" s="94"/>
      <c r="BLI266" s="94"/>
      <c r="BLJ266" s="94"/>
      <c r="BLK266" s="94"/>
      <c r="BLL266" s="94"/>
      <c r="BLM266" s="94"/>
      <c r="BLN266" s="94"/>
      <c r="BLO266" s="94"/>
      <c r="BLP266" s="94"/>
      <c r="BLQ266" s="94"/>
      <c r="BLR266" s="94"/>
      <c r="BLS266" s="94"/>
      <c r="BLT266" s="94"/>
      <c r="BLU266" s="94"/>
      <c r="BLV266" s="94"/>
      <c r="BLW266" s="94"/>
      <c r="BLX266" s="94"/>
      <c r="BLY266" s="94"/>
      <c r="BLZ266" s="94"/>
      <c r="BMA266" s="94"/>
      <c r="BMB266" s="94"/>
      <c r="BMC266" s="94"/>
      <c r="BMD266" s="94"/>
      <c r="BME266" s="94"/>
      <c r="BMF266" s="94"/>
      <c r="BMG266" s="94"/>
      <c r="BMH266" s="94"/>
      <c r="BMI266" s="94"/>
      <c r="BMJ266" s="94"/>
      <c r="BMK266" s="94"/>
      <c r="BML266" s="94"/>
      <c r="BMM266" s="94"/>
      <c r="BMN266" s="94"/>
      <c r="BMO266" s="94"/>
      <c r="BMP266" s="94"/>
      <c r="BMQ266" s="94"/>
      <c r="BMR266" s="94"/>
      <c r="BMS266" s="94"/>
      <c r="BMT266" s="94"/>
      <c r="BMU266" s="94"/>
      <c r="BMV266" s="94"/>
      <c r="BMW266" s="94"/>
      <c r="BMX266" s="94"/>
      <c r="BMY266" s="94"/>
      <c r="BMZ266" s="94"/>
      <c r="BNA266" s="94"/>
      <c r="BNB266" s="94"/>
      <c r="BNC266" s="94"/>
      <c r="BND266" s="94"/>
      <c r="BNE266" s="94"/>
      <c r="BNF266" s="94"/>
      <c r="BNG266" s="94"/>
      <c r="BNH266" s="94"/>
      <c r="BNI266" s="94"/>
      <c r="BNJ266" s="94"/>
      <c r="BNK266" s="94"/>
      <c r="BNL266" s="94"/>
      <c r="BNM266" s="94"/>
      <c r="BNN266" s="94"/>
      <c r="BNO266" s="94"/>
      <c r="BNP266" s="94"/>
      <c r="BNQ266" s="94"/>
      <c r="BNR266" s="94"/>
      <c r="BNS266" s="94"/>
      <c r="BNT266" s="94"/>
      <c r="BNU266" s="94"/>
      <c r="BNV266" s="94"/>
      <c r="BNW266" s="94"/>
      <c r="BNX266" s="94"/>
      <c r="BNY266" s="94"/>
      <c r="BNZ266" s="94"/>
      <c r="BOA266" s="94"/>
      <c r="BOB266" s="94"/>
      <c r="BOC266" s="94"/>
      <c r="BOD266" s="94"/>
      <c r="BOE266" s="94"/>
      <c r="BOF266" s="94"/>
      <c r="BOG266" s="94"/>
      <c r="BOH266" s="94"/>
      <c r="BOI266" s="94"/>
      <c r="BOJ266" s="94"/>
      <c r="BOK266" s="94"/>
      <c r="BOL266" s="94"/>
      <c r="BOM266" s="94"/>
      <c r="BON266" s="94"/>
      <c r="BOO266" s="94"/>
      <c r="BOP266" s="94"/>
      <c r="BOQ266" s="94"/>
      <c r="BOR266" s="94"/>
      <c r="BOS266" s="94"/>
      <c r="BOT266" s="94"/>
      <c r="BOU266" s="94"/>
      <c r="BOV266" s="94"/>
      <c r="BOW266" s="94"/>
      <c r="BOX266" s="94"/>
      <c r="BOY266" s="94"/>
      <c r="BOZ266" s="94"/>
      <c r="BPA266" s="94"/>
      <c r="BPB266" s="94"/>
      <c r="BPC266" s="94"/>
      <c r="BPD266" s="94"/>
      <c r="BPE266" s="94"/>
      <c r="BPF266" s="94"/>
      <c r="BPG266" s="94"/>
      <c r="BPH266" s="94"/>
      <c r="BPI266" s="94"/>
      <c r="BPJ266" s="94"/>
      <c r="BPK266" s="94"/>
      <c r="BPL266" s="94"/>
      <c r="BPM266" s="94"/>
      <c r="BPN266" s="94"/>
      <c r="BPO266" s="94"/>
      <c r="BPP266" s="94"/>
      <c r="BPQ266" s="94"/>
      <c r="BPR266" s="94"/>
      <c r="BPS266" s="94"/>
      <c r="BPT266" s="94"/>
      <c r="BPU266" s="94"/>
      <c r="BPV266" s="94"/>
      <c r="BPW266" s="94"/>
      <c r="BPX266" s="94"/>
      <c r="BPY266" s="94"/>
      <c r="BPZ266" s="94"/>
      <c r="BQA266" s="94"/>
      <c r="BQB266" s="94"/>
      <c r="BQC266" s="94"/>
      <c r="BQD266" s="94"/>
      <c r="BQE266" s="94"/>
      <c r="BQF266" s="94"/>
      <c r="BQG266" s="94"/>
      <c r="BQH266" s="94"/>
      <c r="BQI266" s="94"/>
      <c r="BQJ266" s="94"/>
      <c r="BQK266" s="94"/>
      <c r="BQL266" s="94"/>
      <c r="BQM266" s="94"/>
      <c r="BQN266" s="94"/>
      <c r="BQO266" s="94"/>
      <c r="BQP266" s="94"/>
      <c r="BQQ266" s="94"/>
      <c r="BQR266" s="94"/>
      <c r="BQS266" s="94"/>
      <c r="BQT266" s="94"/>
      <c r="BQU266" s="94"/>
      <c r="BQV266" s="94"/>
      <c r="BQW266" s="94"/>
      <c r="BQX266" s="94"/>
      <c r="BQY266" s="94"/>
      <c r="BQZ266" s="94"/>
      <c r="BRA266" s="94"/>
      <c r="BRB266" s="94"/>
      <c r="BRC266" s="94"/>
      <c r="BRD266" s="94"/>
      <c r="BRE266" s="94"/>
      <c r="BRF266" s="94"/>
      <c r="BRG266" s="94"/>
      <c r="BRH266" s="94"/>
      <c r="BRI266" s="94"/>
      <c r="BRJ266" s="94"/>
      <c r="BRK266" s="94"/>
      <c r="BRL266" s="94"/>
      <c r="BRM266" s="94"/>
      <c r="BRN266" s="94"/>
      <c r="BRO266" s="94"/>
      <c r="BRP266" s="94"/>
      <c r="BRQ266" s="94"/>
      <c r="BRR266" s="94"/>
      <c r="BRS266" s="94"/>
      <c r="BRT266" s="94"/>
      <c r="BRU266" s="94"/>
      <c r="BRV266" s="94"/>
      <c r="BRW266" s="94"/>
      <c r="BRX266" s="94"/>
      <c r="BRY266" s="94"/>
      <c r="BRZ266" s="94"/>
      <c r="BSA266" s="94"/>
      <c r="BSB266" s="94"/>
      <c r="BSC266" s="94"/>
      <c r="BSD266" s="94"/>
      <c r="BSE266" s="94"/>
      <c r="BSF266" s="94"/>
      <c r="BSG266" s="94"/>
      <c r="BSH266" s="94"/>
      <c r="BSI266" s="94"/>
      <c r="BSJ266" s="94"/>
      <c r="BSK266" s="94"/>
      <c r="BSL266" s="94"/>
      <c r="BSM266" s="94"/>
      <c r="BSN266" s="94"/>
      <c r="BSO266" s="94"/>
      <c r="BSP266" s="94"/>
      <c r="BSQ266" s="94"/>
      <c r="BSR266" s="94"/>
      <c r="BSS266" s="94"/>
      <c r="BST266" s="94"/>
      <c r="BSU266" s="94"/>
      <c r="BSV266" s="94"/>
      <c r="BSW266" s="94"/>
      <c r="BSX266" s="94"/>
      <c r="BSY266" s="94"/>
      <c r="BSZ266" s="94"/>
      <c r="BTA266" s="94"/>
      <c r="BTB266" s="94"/>
      <c r="BTC266" s="94"/>
      <c r="BTD266" s="94"/>
      <c r="BTE266" s="94"/>
      <c r="BTF266" s="94"/>
      <c r="BTG266" s="94"/>
      <c r="BTH266" s="94"/>
      <c r="BTI266" s="94"/>
      <c r="BTJ266" s="94"/>
      <c r="BTK266" s="94"/>
      <c r="BTL266" s="94"/>
      <c r="BTM266" s="94"/>
      <c r="BTN266" s="94"/>
      <c r="BTO266" s="94"/>
      <c r="BTP266" s="94"/>
      <c r="BTQ266" s="94"/>
      <c r="BTR266" s="94"/>
      <c r="BTS266" s="94"/>
      <c r="BTT266" s="94"/>
      <c r="BTU266" s="94"/>
      <c r="BTV266" s="94"/>
      <c r="BTW266" s="94"/>
      <c r="BTX266" s="94"/>
      <c r="BTY266" s="94"/>
      <c r="BTZ266" s="94"/>
      <c r="BUA266" s="94"/>
      <c r="BUB266" s="94"/>
      <c r="BUC266" s="94"/>
      <c r="BUD266" s="94"/>
      <c r="BUE266" s="94"/>
      <c r="BUF266" s="94"/>
      <c r="BUG266" s="94"/>
      <c r="BUH266" s="94"/>
      <c r="BUI266" s="94"/>
      <c r="BUJ266" s="94"/>
      <c r="BUK266" s="94"/>
      <c r="BUL266" s="94"/>
      <c r="BUM266" s="94"/>
      <c r="BUN266" s="94"/>
      <c r="BUO266" s="94"/>
      <c r="BUP266" s="94"/>
      <c r="BUQ266" s="94"/>
      <c r="BUR266" s="94"/>
      <c r="BUS266" s="94"/>
      <c r="BUT266" s="94"/>
      <c r="BUU266" s="94"/>
      <c r="BUV266" s="94"/>
      <c r="BUW266" s="94"/>
      <c r="BUX266" s="94"/>
      <c r="BUY266" s="94"/>
      <c r="BUZ266" s="94"/>
      <c r="BVA266" s="94"/>
      <c r="BVB266" s="94"/>
      <c r="BVC266" s="94"/>
      <c r="BVD266" s="94"/>
      <c r="BVE266" s="94"/>
      <c r="BVF266" s="94"/>
      <c r="BVG266" s="94"/>
      <c r="BVH266" s="94"/>
      <c r="BVI266" s="94"/>
      <c r="BVJ266" s="94"/>
      <c r="BVK266" s="94"/>
      <c r="BVL266" s="94"/>
      <c r="BVM266" s="94"/>
      <c r="BVN266" s="94"/>
      <c r="BVO266" s="94"/>
      <c r="BVP266" s="94"/>
      <c r="BVQ266" s="94"/>
      <c r="BVR266" s="94"/>
      <c r="BVS266" s="94"/>
      <c r="BVT266" s="94"/>
      <c r="BVU266" s="94"/>
      <c r="BVV266" s="94"/>
      <c r="BVW266" s="94"/>
      <c r="BVX266" s="94"/>
      <c r="BVY266" s="94"/>
      <c r="BVZ266" s="94"/>
      <c r="BWA266" s="94"/>
      <c r="BWB266" s="94"/>
      <c r="BWC266" s="94"/>
      <c r="BWD266" s="94"/>
      <c r="BWE266" s="94"/>
      <c r="BWF266" s="94"/>
      <c r="BWG266" s="94"/>
      <c r="BWH266" s="94"/>
      <c r="BWI266" s="94"/>
      <c r="BWJ266" s="94"/>
      <c r="BWK266" s="94"/>
      <c r="BWL266" s="94"/>
      <c r="BWM266" s="94"/>
      <c r="BWN266" s="94"/>
      <c r="BWO266" s="94"/>
      <c r="BWP266" s="94"/>
      <c r="BWQ266" s="94"/>
      <c r="BWR266" s="94"/>
      <c r="BWS266" s="94"/>
      <c r="BWT266" s="94"/>
      <c r="BWU266" s="94"/>
      <c r="BWV266" s="94"/>
      <c r="BWW266" s="94"/>
      <c r="BWX266" s="94"/>
      <c r="BWY266" s="94"/>
      <c r="BWZ266" s="94"/>
      <c r="BXA266" s="94"/>
      <c r="BXB266" s="94"/>
      <c r="BXC266" s="94"/>
      <c r="BXD266" s="94"/>
      <c r="BXE266" s="94"/>
      <c r="BXF266" s="94"/>
      <c r="BXG266" s="94"/>
      <c r="BXH266" s="94"/>
      <c r="BXI266" s="94"/>
      <c r="BXJ266" s="94"/>
      <c r="BXK266" s="94"/>
      <c r="BXL266" s="94"/>
      <c r="BXM266" s="94"/>
      <c r="BXN266" s="94"/>
      <c r="BXO266" s="94"/>
      <c r="BXP266" s="94"/>
      <c r="BXQ266" s="94"/>
      <c r="BXR266" s="94"/>
      <c r="BXS266" s="94"/>
      <c r="BXT266" s="94"/>
      <c r="BXU266" s="94"/>
      <c r="BXV266" s="94"/>
      <c r="BXW266" s="94"/>
      <c r="BXX266" s="94"/>
      <c r="BXY266" s="94"/>
      <c r="BXZ266" s="94"/>
      <c r="BYA266" s="94"/>
      <c r="BYB266" s="94"/>
      <c r="BYC266" s="94"/>
      <c r="BYD266" s="94"/>
      <c r="BYE266" s="94"/>
      <c r="BYF266" s="94"/>
      <c r="BYG266" s="94"/>
      <c r="BYH266" s="94"/>
      <c r="BYI266" s="94"/>
      <c r="BYJ266" s="94"/>
      <c r="BYK266" s="94"/>
      <c r="BYL266" s="94"/>
      <c r="BYM266" s="94"/>
      <c r="BYN266" s="94"/>
      <c r="BYO266" s="94"/>
      <c r="BYP266" s="94"/>
      <c r="BYQ266" s="94"/>
      <c r="BYR266" s="94"/>
      <c r="BYS266" s="94"/>
      <c r="BYT266" s="94"/>
      <c r="BYU266" s="94"/>
      <c r="BYV266" s="94"/>
      <c r="BYW266" s="94"/>
      <c r="BYX266" s="94"/>
      <c r="BYY266" s="94"/>
      <c r="BYZ266" s="94"/>
      <c r="BZA266" s="94"/>
      <c r="BZB266" s="94"/>
      <c r="BZC266" s="94"/>
      <c r="BZD266" s="94"/>
      <c r="BZE266" s="94"/>
      <c r="BZF266" s="94"/>
      <c r="BZG266" s="94"/>
      <c r="BZH266" s="94"/>
      <c r="BZI266" s="94"/>
      <c r="BZJ266" s="94"/>
      <c r="BZK266" s="94"/>
      <c r="BZL266" s="94"/>
      <c r="BZM266" s="94"/>
      <c r="BZN266" s="94"/>
      <c r="BZO266" s="94"/>
      <c r="BZP266" s="94"/>
      <c r="BZQ266" s="94"/>
      <c r="BZR266" s="94"/>
      <c r="BZS266" s="94"/>
      <c r="BZT266" s="94"/>
      <c r="BZU266" s="94"/>
      <c r="BZV266" s="94"/>
      <c r="BZW266" s="94"/>
      <c r="BZX266" s="94"/>
      <c r="BZY266" s="94"/>
      <c r="BZZ266" s="94"/>
      <c r="CAA266" s="94"/>
      <c r="CAB266" s="94"/>
      <c r="CAC266" s="94"/>
      <c r="CAD266" s="94"/>
      <c r="CAE266" s="94"/>
      <c r="CAF266" s="94"/>
      <c r="CAG266" s="94"/>
      <c r="CAH266" s="94"/>
      <c r="CAI266" s="94"/>
      <c r="CAJ266" s="94"/>
      <c r="CAK266" s="94"/>
      <c r="CAL266" s="94"/>
      <c r="CAM266" s="94"/>
      <c r="CAN266" s="94"/>
      <c r="CAO266" s="94"/>
      <c r="CAP266" s="94"/>
      <c r="CAQ266" s="94"/>
      <c r="CAR266" s="94"/>
      <c r="CAS266" s="94"/>
      <c r="CAT266" s="94"/>
      <c r="CAU266" s="94"/>
      <c r="CAV266" s="94"/>
      <c r="CAW266" s="94"/>
      <c r="CAX266" s="94"/>
      <c r="CAY266" s="94"/>
      <c r="CAZ266" s="94"/>
      <c r="CBA266" s="94"/>
      <c r="CBB266" s="94"/>
      <c r="CBC266" s="94"/>
      <c r="CBD266" s="94"/>
      <c r="CBE266" s="94"/>
      <c r="CBF266" s="94"/>
      <c r="CBG266" s="94"/>
      <c r="CBH266" s="94"/>
      <c r="CBI266" s="94"/>
      <c r="CBJ266" s="94"/>
      <c r="CBK266" s="94"/>
      <c r="CBL266" s="94"/>
      <c r="CBM266" s="94"/>
      <c r="CBN266" s="94"/>
      <c r="CBO266" s="94"/>
      <c r="CBP266" s="94"/>
      <c r="CBQ266" s="94"/>
      <c r="CBR266" s="94"/>
      <c r="CBS266" s="94"/>
      <c r="CBT266" s="94"/>
      <c r="CBU266" s="94"/>
      <c r="CBV266" s="94"/>
      <c r="CBW266" s="94"/>
      <c r="CBX266" s="94"/>
      <c r="CBY266" s="94"/>
      <c r="CBZ266" s="94"/>
      <c r="CCA266" s="94"/>
      <c r="CCB266" s="94"/>
      <c r="CCC266" s="94"/>
      <c r="CCD266" s="94"/>
      <c r="CCE266" s="94"/>
      <c r="CCF266" s="94"/>
      <c r="CCG266" s="94"/>
      <c r="CCH266" s="94"/>
      <c r="CCI266" s="94"/>
      <c r="CCJ266" s="94"/>
      <c r="CCK266" s="94"/>
      <c r="CCL266" s="94"/>
      <c r="CCM266" s="94"/>
      <c r="CCN266" s="94"/>
      <c r="CCO266" s="94"/>
      <c r="CCP266" s="94"/>
      <c r="CCQ266" s="94"/>
      <c r="CCR266" s="94"/>
      <c r="CCS266" s="94"/>
      <c r="CCT266" s="94"/>
      <c r="CCU266" s="94"/>
      <c r="CCV266" s="94"/>
      <c r="CCW266" s="94"/>
      <c r="CCX266" s="94"/>
      <c r="CCY266" s="94"/>
      <c r="CCZ266" s="94"/>
      <c r="CDA266" s="94"/>
      <c r="CDB266" s="94"/>
      <c r="CDC266" s="94"/>
      <c r="CDD266" s="94"/>
      <c r="CDE266" s="94"/>
      <c r="CDF266" s="94"/>
      <c r="CDG266" s="94"/>
      <c r="CDH266" s="94"/>
      <c r="CDI266" s="94"/>
      <c r="CDJ266" s="94"/>
      <c r="CDK266" s="94"/>
      <c r="CDL266" s="94"/>
      <c r="CDM266" s="94"/>
      <c r="CDN266" s="94"/>
      <c r="CDO266" s="94"/>
      <c r="CDP266" s="94"/>
      <c r="CDQ266" s="94"/>
      <c r="CDR266" s="94"/>
      <c r="CDS266" s="94"/>
      <c r="CDT266" s="94"/>
      <c r="CDU266" s="94"/>
      <c r="CDV266" s="94"/>
      <c r="CDW266" s="94"/>
      <c r="CDX266" s="94"/>
      <c r="CDY266" s="94"/>
      <c r="CDZ266" s="94"/>
      <c r="CEA266" s="94"/>
      <c r="CEB266" s="94"/>
      <c r="CEC266" s="94"/>
      <c r="CED266" s="94"/>
      <c r="CEE266" s="94"/>
      <c r="CEF266" s="94"/>
      <c r="CEG266" s="94"/>
      <c r="CEH266" s="94"/>
      <c r="CEI266" s="94"/>
      <c r="CEJ266" s="94"/>
      <c r="CEK266" s="94"/>
      <c r="CEL266" s="94"/>
      <c r="CEM266" s="94"/>
      <c r="CEN266" s="94"/>
      <c r="CEO266" s="94"/>
      <c r="CEP266" s="94"/>
      <c r="CEQ266" s="94"/>
      <c r="CER266" s="94"/>
      <c r="CES266" s="94"/>
      <c r="CET266" s="94"/>
      <c r="CEU266" s="94"/>
      <c r="CEV266" s="94"/>
      <c r="CEW266" s="94"/>
      <c r="CEX266" s="94"/>
      <c r="CEY266" s="94"/>
      <c r="CEZ266" s="94"/>
      <c r="CFA266" s="94"/>
      <c r="CFB266" s="94"/>
      <c r="CFC266" s="94"/>
      <c r="CFD266" s="94"/>
      <c r="CFE266" s="94"/>
      <c r="CFF266" s="94"/>
      <c r="CFG266" s="94"/>
      <c r="CFH266" s="94"/>
      <c r="CFI266" s="94"/>
      <c r="CFJ266" s="94"/>
      <c r="CFK266" s="94"/>
      <c r="CFL266" s="94"/>
      <c r="CFM266" s="94"/>
      <c r="CFN266" s="94"/>
      <c r="CFO266" s="94"/>
      <c r="CFP266" s="94"/>
      <c r="CFQ266" s="94"/>
      <c r="CFR266" s="94"/>
      <c r="CFS266" s="94"/>
      <c r="CFT266" s="94"/>
      <c r="CFU266" s="94"/>
      <c r="CFV266" s="94"/>
      <c r="CFW266" s="94"/>
      <c r="CFX266" s="94"/>
      <c r="CFY266" s="94"/>
      <c r="CFZ266" s="94"/>
      <c r="CGA266" s="94"/>
      <c r="CGB266" s="94"/>
      <c r="CGC266" s="94"/>
      <c r="CGD266" s="94"/>
      <c r="CGE266" s="94"/>
      <c r="CGF266" s="94"/>
      <c r="CGG266" s="94"/>
      <c r="CGH266" s="94"/>
      <c r="CGI266" s="94"/>
      <c r="CGJ266" s="94"/>
      <c r="CGK266" s="94"/>
      <c r="CGL266" s="94"/>
      <c r="CGM266" s="94"/>
      <c r="CGN266" s="94"/>
      <c r="CGO266" s="94"/>
      <c r="CGP266" s="94"/>
      <c r="CGQ266" s="94"/>
      <c r="CGR266" s="94"/>
      <c r="CGS266" s="94"/>
      <c r="CGT266" s="94"/>
      <c r="CGU266" s="94"/>
      <c r="CGV266" s="94"/>
      <c r="CGW266" s="94"/>
      <c r="CGX266" s="94"/>
      <c r="CGY266" s="94"/>
      <c r="CGZ266" s="94"/>
      <c r="CHA266" s="94"/>
      <c r="CHB266" s="94"/>
      <c r="CHC266" s="94"/>
      <c r="CHD266" s="94"/>
      <c r="CHE266" s="94"/>
      <c r="CHF266" s="94"/>
      <c r="CHG266" s="94"/>
      <c r="CHH266" s="94"/>
      <c r="CHI266" s="94"/>
      <c r="CHJ266" s="94"/>
      <c r="CHK266" s="94"/>
      <c r="CHL266" s="94"/>
      <c r="CHM266" s="94"/>
      <c r="CHN266" s="94"/>
      <c r="CHO266" s="94"/>
      <c r="CHP266" s="94"/>
      <c r="CHQ266" s="94"/>
      <c r="CHR266" s="94"/>
      <c r="CHS266" s="94"/>
      <c r="CHT266" s="94"/>
      <c r="CHU266" s="94"/>
      <c r="CHV266" s="94"/>
      <c r="CHW266" s="94"/>
      <c r="CHX266" s="94"/>
      <c r="CHY266" s="94"/>
      <c r="CHZ266" s="94"/>
      <c r="CIA266" s="94"/>
      <c r="CIB266" s="94"/>
      <c r="CIC266" s="94"/>
      <c r="CID266" s="94"/>
      <c r="CIE266" s="94"/>
      <c r="CIF266" s="94"/>
      <c r="CIG266" s="94"/>
      <c r="CIH266" s="94"/>
      <c r="CII266" s="94"/>
      <c r="CIJ266" s="94"/>
      <c r="CIK266" s="94"/>
      <c r="CIL266" s="94"/>
      <c r="CIM266" s="94"/>
      <c r="CIN266" s="94"/>
      <c r="CIO266" s="94"/>
      <c r="CIP266" s="94"/>
      <c r="CIQ266" s="94"/>
      <c r="CIR266" s="94"/>
      <c r="CIS266" s="94"/>
      <c r="CIT266" s="94"/>
      <c r="CIU266" s="94"/>
      <c r="CIV266" s="94"/>
      <c r="CIW266" s="94"/>
      <c r="CIX266" s="94"/>
      <c r="CIY266" s="94"/>
      <c r="CIZ266" s="94"/>
      <c r="CJA266" s="94"/>
      <c r="CJB266" s="94"/>
      <c r="CJC266" s="94"/>
      <c r="CJD266" s="94"/>
      <c r="CJE266" s="94"/>
      <c r="CJF266" s="94"/>
      <c r="CJG266" s="94"/>
      <c r="CJH266" s="94"/>
      <c r="CJI266" s="94"/>
      <c r="CJJ266" s="94"/>
      <c r="CJK266" s="94"/>
      <c r="CJL266" s="94"/>
      <c r="CJM266" s="94"/>
      <c r="CJN266" s="94"/>
      <c r="CJO266" s="94"/>
      <c r="CJP266" s="94"/>
      <c r="CJQ266" s="94"/>
      <c r="CJR266" s="94"/>
      <c r="CJS266" s="94"/>
      <c r="CJT266" s="94"/>
      <c r="CJU266" s="94"/>
      <c r="CJV266" s="94"/>
      <c r="CJW266" s="94"/>
      <c r="CJX266" s="94"/>
      <c r="CJY266" s="94"/>
      <c r="CJZ266" s="94"/>
      <c r="CKA266" s="94"/>
      <c r="CKB266" s="94"/>
      <c r="CKC266" s="94"/>
      <c r="CKD266" s="94"/>
      <c r="CKE266" s="94"/>
      <c r="CKF266" s="94"/>
      <c r="CKG266" s="94"/>
      <c r="CKH266" s="94"/>
      <c r="CKI266" s="94"/>
      <c r="CKJ266" s="94"/>
      <c r="CKK266" s="94"/>
      <c r="CKL266" s="94"/>
      <c r="CKM266" s="94"/>
      <c r="CKN266" s="94"/>
      <c r="CKO266" s="94"/>
      <c r="CKP266" s="94"/>
      <c r="CKQ266" s="94"/>
      <c r="CKR266" s="94"/>
      <c r="CKS266" s="94"/>
      <c r="CKT266" s="94"/>
      <c r="CKU266" s="94"/>
      <c r="CKV266" s="94"/>
      <c r="CKW266" s="94"/>
      <c r="CKX266" s="94"/>
      <c r="CKY266" s="94"/>
      <c r="CKZ266" s="94"/>
      <c r="CLA266" s="94"/>
      <c r="CLB266" s="94"/>
      <c r="CLC266" s="94"/>
      <c r="CLD266" s="94"/>
      <c r="CLE266" s="94"/>
      <c r="CLF266" s="94"/>
      <c r="CLG266" s="94"/>
      <c r="CLH266" s="94"/>
      <c r="CLI266" s="94"/>
      <c r="CLJ266" s="94"/>
      <c r="CLK266" s="94"/>
      <c r="CLL266" s="94"/>
      <c r="CLM266" s="94"/>
      <c r="CLN266" s="94"/>
      <c r="CLO266" s="94"/>
      <c r="CLP266" s="94"/>
      <c r="CLQ266" s="94"/>
      <c r="CLR266" s="94"/>
      <c r="CLS266" s="94"/>
      <c r="CLT266" s="94"/>
      <c r="CLU266" s="94"/>
      <c r="CLV266" s="94"/>
      <c r="CLW266" s="94"/>
      <c r="CLX266" s="94"/>
      <c r="CLY266" s="94"/>
      <c r="CLZ266" s="94"/>
      <c r="CMA266" s="94"/>
      <c r="CMB266" s="94"/>
      <c r="CMC266" s="94"/>
      <c r="CMD266" s="94"/>
      <c r="CME266" s="94"/>
      <c r="CMF266" s="94"/>
      <c r="CMG266" s="94"/>
      <c r="CMH266" s="94"/>
      <c r="CMI266" s="94"/>
      <c r="CMJ266" s="94"/>
      <c r="CMK266" s="94"/>
      <c r="CML266" s="94"/>
      <c r="CMM266" s="94"/>
      <c r="CMN266" s="94"/>
      <c r="CMO266" s="94"/>
      <c r="CMP266" s="94"/>
      <c r="CMQ266" s="94"/>
      <c r="CMR266" s="94"/>
      <c r="CMS266" s="94"/>
      <c r="CMT266" s="94"/>
      <c r="CMU266" s="94"/>
      <c r="CMV266" s="94"/>
      <c r="CMW266" s="94"/>
      <c r="CMX266" s="94"/>
      <c r="CMY266" s="94"/>
      <c r="CMZ266" s="94"/>
      <c r="CNA266" s="94"/>
      <c r="CNB266" s="94"/>
      <c r="CNC266" s="94"/>
      <c r="CND266" s="94"/>
      <c r="CNE266" s="94"/>
      <c r="CNF266" s="94"/>
      <c r="CNG266" s="94"/>
      <c r="CNH266" s="94"/>
      <c r="CNI266" s="94"/>
      <c r="CNJ266" s="94"/>
      <c r="CNK266" s="94"/>
      <c r="CNL266" s="94"/>
      <c r="CNM266" s="94"/>
      <c r="CNN266" s="94"/>
      <c r="CNO266" s="94"/>
      <c r="CNP266" s="94"/>
      <c r="CNQ266" s="94"/>
      <c r="CNR266" s="94"/>
      <c r="CNS266" s="94"/>
      <c r="CNT266" s="94"/>
      <c r="CNU266" s="94"/>
      <c r="CNV266" s="94"/>
      <c r="CNW266" s="94"/>
      <c r="CNX266" s="94"/>
      <c r="CNY266" s="94"/>
      <c r="CNZ266" s="94"/>
      <c r="COA266" s="94"/>
      <c r="COB266" s="94"/>
      <c r="COC266" s="94"/>
      <c r="COD266" s="94"/>
      <c r="COE266" s="94"/>
      <c r="COF266" s="94"/>
      <c r="COG266" s="94"/>
      <c r="COH266" s="94"/>
      <c r="COI266" s="94"/>
      <c r="COJ266" s="94"/>
      <c r="COK266" s="94"/>
      <c r="COL266" s="94"/>
      <c r="COM266" s="94"/>
      <c r="CON266" s="94"/>
      <c r="COO266" s="94"/>
      <c r="COP266" s="94"/>
      <c r="COQ266" s="94"/>
      <c r="COR266" s="94"/>
      <c r="COS266" s="94"/>
      <c r="COT266" s="94"/>
      <c r="COU266" s="94"/>
      <c r="COV266" s="94"/>
      <c r="COW266" s="94"/>
      <c r="COX266" s="94"/>
      <c r="COY266" s="94"/>
      <c r="COZ266" s="94"/>
      <c r="CPA266" s="94"/>
      <c r="CPB266" s="94"/>
      <c r="CPC266" s="94"/>
      <c r="CPD266" s="94"/>
      <c r="CPE266" s="94"/>
      <c r="CPF266" s="94"/>
      <c r="CPG266" s="94"/>
      <c r="CPH266" s="94"/>
      <c r="CPI266" s="94"/>
      <c r="CPJ266" s="94"/>
      <c r="CPK266" s="94"/>
      <c r="CPL266" s="94"/>
      <c r="CPM266" s="94"/>
      <c r="CPN266" s="94"/>
      <c r="CPO266" s="94"/>
      <c r="CPP266" s="94"/>
      <c r="CPQ266" s="94"/>
      <c r="CPR266" s="94"/>
      <c r="CPS266" s="94"/>
      <c r="CPT266" s="94"/>
      <c r="CPU266" s="94"/>
      <c r="CPV266" s="94"/>
      <c r="CPW266" s="94"/>
      <c r="CPX266" s="94"/>
      <c r="CPY266" s="94"/>
      <c r="CPZ266" s="94"/>
      <c r="CQA266" s="94"/>
      <c r="CQB266" s="94"/>
      <c r="CQC266" s="94"/>
      <c r="CQD266" s="94"/>
      <c r="CQE266" s="94"/>
      <c r="CQF266" s="94"/>
      <c r="CQG266" s="94"/>
      <c r="CQH266" s="94"/>
      <c r="CQI266" s="94"/>
      <c r="CQJ266" s="94"/>
      <c r="CQK266" s="94"/>
      <c r="CQL266" s="94"/>
      <c r="CQM266" s="94"/>
      <c r="CQN266" s="94"/>
      <c r="CQO266" s="94"/>
      <c r="CQP266" s="94"/>
      <c r="CQQ266" s="94"/>
      <c r="CQR266" s="94"/>
      <c r="CQS266" s="94"/>
      <c r="CQT266" s="94"/>
      <c r="CQU266" s="94"/>
      <c r="CQV266" s="94"/>
      <c r="CQW266" s="94"/>
      <c r="CQX266" s="94"/>
      <c r="CQY266" s="94"/>
      <c r="CQZ266" s="94"/>
      <c r="CRA266" s="94"/>
      <c r="CRB266" s="94"/>
      <c r="CRC266" s="94"/>
      <c r="CRD266" s="94"/>
      <c r="CRE266" s="94"/>
      <c r="CRF266" s="94"/>
      <c r="CRG266" s="94"/>
      <c r="CRH266" s="94"/>
      <c r="CRI266" s="94"/>
      <c r="CRJ266" s="94"/>
      <c r="CRK266" s="94"/>
      <c r="CRL266" s="94"/>
      <c r="CRM266" s="94"/>
      <c r="CRN266" s="94"/>
      <c r="CRO266" s="94"/>
      <c r="CRP266" s="94"/>
      <c r="CRQ266" s="94"/>
      <c r="CRR266" s="94"/>
      <c r="CRS266" s="94"/>
      <c r="CRT266" s="94"/>
      <c r="CRU266" s="94"/>
      <c r="CRV266" s="94"/>
      <c r="CRW266" s="94"/>
      <c r="CRX266" s="94"/>
      <c r="CRY266" s="94"/>
      <c r="CRZ266" s="94"/>
      <c r="CSA266" s="94"/>
      <c r="CSB266" s="94"/>
      <c r="CSC266" s="94"/>
      <c r="CSD266" s="94"/>
      <c r="CSE266" s="94"/>
      <c r="CSF266" s="94"/>
      <c r="CSG266" s="94"/>
      <c r="CSH266" s="94"/>
      <c r="CSI266" s="94"/>
      <c r="CSJ266" s="94"/>
      <c r="CSK266" s="94"/>
      <c r="CSL266" s="94"/>
      <c r="CSM266" s="94"/>
      <c r="CSN266" s="94"/>
      <c r="CSO266" s="94"/>
      <c r="CSP266" s="94"/>
      <c r="CSQ266" s="94"/>
      <c r="CSR266" s="94"/>
      <c r="CSS266" s="94"/>
      <c r="CST266" s="94"/>
      <c r="CSU266" s="94"/>
      <c r="CSV266" s="94"/>
      <c r="CSW266" s="94"/>
      <c r="CSX266" s="94"/>
      <c r="CSY266" s="94"/>
      <c r="CSZ266" s="94"/>
      <c r="CTA266" s="94"/>
      <c r="CTB266" s="94"/>
      <c r="CTC266" s="94"/>
      <c r="CTD266" s="94"/>
      <c r="CTE266" s="94"/>
      <c r="CTF266" s="94"/>
      <c r="CTG266" s="94"/>
      <c r="CTH266" s="94"/>
      <c r="CTI266" s="94"/>
      <c r="CTJ266" s="94"/>
      <c r="CTK266" s="94"/>
      <c r="CTL266" s="94"/>
      <c r="CTM266" s="94"/>
      <c r="CTN266" s="94"/>
      <c r="CTO266" s="94"/>
      <c r="CTP266" s="94"/>
      <c r="CTQ266" s="94"/>
      <c r="CTR266" s="94"/>
      <c r="CTS266" s="94"/>
      <c r="CTT266" s="94"/>
      <c r="CTU266" s="94"/>
      <c r="CTV266" s="94"/>
      <c r="CTW266" s="94"/>
      <c r="CTX266" s="94"/>
      <c r="CTY266" s="94"/>
      <c r="CTZ266" s="94"/>
      <c r="CUA266" s="94"/>
      <c r="CUB266" s="94"/>
      <c r="CUC266" s="94"/>
      <c r="CUD266" s="94"/>
      <c r="CUE266" s="94"/>
      <c r="CUF266" s="94"/>
      <c r="CUG266" s="94"/>
      <c r="CUH266" s="94"/>
      <c r="CUI266" s="94"/>
      <c r="CUJ266" s="94"/>
      <c r="CUK266" s="94"/>
      <c r="CUL266" s="94"/>
      <c r="CUM266" s="94"/>
      <c r="CUN266" s="94"/>
      <c r="CUO266" s="94"/>
      <c r="CUP266" s="94"/>
      <c r="CUQ266" s="94"/>
      <c r="CUR266" s="94"/>
      <c r="CUS266" s="94"/>
      <c r="CUT266" s="94"/>
      <c r="CUU266" s="94"/>
      <c r="CUV266" s="94"/>
      <c r="CUW266" s="94"/>
      <c r="CUX266" s="94"/>
      <c r="CUY266" s="94"/>
      <c r="CUZ266" s="94"/>
      <c r="CVA266" s="94"/>
      <c r="CVB266" s="94"/>
      <c r="CVC266" s="94"/>
      <c r="CVD266" s="94"/>
      <c r="CVE266" s="94"/>
      <c r="CVF266" s="94"/>
      <c r="CVG266" s="94"/>
      <c r="CVH266" s="94"/>
      <c r="CVI266" s="94"/>
      <c r="CVJ266" s="94"/>
      <c r="CVK266" s="94"/>
      <c r="CVL266" s="94"/>
      <c r="CVM266" s="94"/>
      <c r="CVN266" s="94"/>
      <c r="CVO266" s="94"/>
      <c r="CVP266" s="94"/>
      <c r="CVQ266" s="94"/>
      <c r="CVR266" s="94"/>
      <c r="CVS266" s="94"/>
      <c r="CVT266" s="94"/>
      <c r="CVU266" s="94"/>
      <c r="CVV266" s="94"/>
      <c r="CVW266" s="94"/>
      <c r="CVX266" s="94"/>
      <c r="CVY266" s="94"/>
      <c r="CVZ266" s="94"/>
      <c r="CWA266" s="94"/>
      <c r="CWB266" s="94"/>
      <c r="CWC266" s="94"/>
      <c r="CWD266" s="94"/>
      <c r="CWE266" s="94"/>
      <c r="CWF266" s="94"/>
      <c r="CWG266" s="94"/>
      <c r="CWH266" s="94"/>
      <c r="CWI266" s="94"/>
      <c r="CWJ266" s="94"/>
      <c r="CWK266" s="94"/>
      <c r="CWL266" s="94"/>
      <c r="CWM266" s="94"/>
      <c r="CWN266" s="94"/>
      <c r="CWO266" s="94"/>
      <c r="CWP266" s="94"/>
      <c r="CWQ266" s="94"/>
      <c r="CWR266" s="94"/>
      <c r="CWS266" s="94"/>
      <c r="CWT266" s="94"/>
      <c r="CWU266" s="94"/>
      <c r="CWV266" s="94"/>
      <c r="CWW266" s="94"/>
      <c r="CWX266" s="94"/>
      <c r="CWY266" s="94"/>
      <c r="CWZ266" s="94"/>
      <c r="CXA266" s="94"/>
      <c r="CXB266" s="94"/>
      <c r="CXC266" s="94"/>
      <c r="CXD266" s="94"/>
      <c r="CXE266" s="94"/>
      <c r="CXF266" s="94"/>
      <c r="CXG266" s="94"/>
      <c r="CXH266" s="94"/>
      <c r="CXI266" s="94"/>
      <c r="CXJ266" s="94"/>
      <c r="CXK266" s="94"/>
      <c r="CXL266" s="94"/>
      <c r="CXM266" s="94"/>
      <c r="CXN266" s="94"/>
      <c r="CXO266" s="94"/>
      <c r="CXP266" s="94"/>
      <c r="CXQ266" s="94"/>
      <c r="CXR266" s="94"/>
      <c r="CXS266" s="94"/>
      <c r="CXT266" s="94"/>
      <c r="CXU266" s="94"/>
      <c r="CXV266" s="94"/>
      <c r="CXW266" s="94"/>
      <c r="CXX266" s="94"/>
      <c r="CXY266" s="94"/>
      <c r="CXZ266" s="94"/>
      <c r="CYA266" s="94"/>
      <c r="CYB266" s="94"/>
      <c r="CYC266" s="94"/>
      <c r="CYD266" s="94"/>
      <c r="CYE266" s="94"/>
      <c r="CYF266" s="94"/>
      <c r="CYG266" s="94"/>
      <c r="CYH266" s="94"/>
      <c r="CYI266" s="94"/>
      <c r="CYJ266" s="94"/>
      <c r="CYK266" s="94"/>
      <c r="CYL266" s="94"/>
      <c r="CYM266" s="94"/>
      <c r="CYN266" s="94"/>
      <c r="CYO266" s="94"/>
      <c r="CYP266" s="94"/>
      <c r="CYQ266" s="94"/>
      <c r="CYR266" s="94"/>
      <c r="CYS266" s="94"/>
      <c r="CYT266" s="94"/>
      <c r="CYU266" s="94"/>
      <c r="CYV266" s="94"/>
      <c r="CYW266" s="94"/>
      <c r="CYX266" s="94"/>
      <c r="CYY266" s="94"/>
      <c r="CYZ266" s="94"/>
      <c r="CZA266" s="94"/>
      <c r="CZB266" s="94"/>
      <c r="CZC266" s="94"/>
      <c r="CZD266" s="94"/>
      <c r="CZE266" s="94"/>
      <c r="CZF266" s="94"/>
      <c r="CZG266" s="94"/>
      <c r="CZH266" s="94"/>
      <c r="CZI266" s="94"/>
      <c r="CZJ266" s="94"/>
      <c r="CZK266" s="94"/>
      <c r="CZL266" s="94"/>
      <c r="CZM266" s="94"/>
      <c r="CZN266" s="94"/>
      <c r="CZO266" s="94"/>
      <c r="CZP266" s="94"/>
      <c r="CZQ266" s="94"/>
      <c r="CZR266" s="94"/>
      <c r="CZS266" s="94"/>
      <c r="CZT266" s="94"/>
      <c r="CZU266" s="94"/>
      <c r="CZV266" s="94"/>
      <c r="CZW266" s="94"/>
      <c r="CZX266" s="94"/>
      <c r="CZY266" s="94"/>
      <c r="CZZ266" s="94"/>
      <c r="DAA266" s="94"/>
      <c r="DAB266" s="94"/>
      <c r="DAC266" s="94"/>
      <c r="DAD266" s="94"/>
      <c r="DAE266" s="94"/>
      <c r="DAF266" s="94"/>
      <c r="DAG266" s="94"/>
      <c r="DAH266" s="94"/>
      <c r="DAI266" s="94"/>
      <c r="DAJ266" s="94"/>
      <c r="DAK266" s="94"/>
      <c r="DAL266" s="94"/>
      <c r="DAM266" s="94"/>
      <c r="DAN266" s="94"/>
      <c r="DAO266" s="94"/>
      <c r="DAP266" s="94"/>
      <c r="DAQ266" s="94"/>
      <c r="DAR266" s="94"/>
      <c r="DAS266" s="94"/>
      <c r="DAT266" s="94"/>
      <c r="DAU266" s="94"/>
      <c r="DAV266" s="94"/>
      <c r="DAW266" s="94"/>
      <c r="DAX266" s="94"/>
      <c r="DAY266" s="94"/>
      <c r="DAZ266" s="94"/>
      <c r="DBA266" s="94"/>
      <c r="DBB266" s="94"/>
      <c r="DBC266" s="94"/>
      <c r="DBD266" s="94"/>
      <c r="DBE266" s="94"/>
      <c r="DBF266" s="94"/>
      <c r="DBG266" s="94"/>
      <c r="DBH266" s="94"/>
      <c r="DBI266" s="94"/>
      <c r="DBJ266" s="94"/>
      <c r="DBK266" s="94"/>
      <c r="DBL266" s="94"/>
      <c r="DBM266" s="94"/>
      <c r="DBN266" s="94"/>
      <c r="DBO266" s="94"/>
      <c r="DBP266" s="94"/>
      <c r="DBQ266" s="94"/>
      <c r="DBR266" s="94"/>
      <c r="DBS266" s="94"/>
      <c r="DBT266" s="94"/>
      <c r="DBU266" s="94"/>
      <c r="DBV266" s="94"/>
      <c r="DBW266" s="94"/>
      <c r="DBX266" s="94"/>
      <c r="DBY266" s="94"/>
      <c r="DBZ266" s="94"/>
      <c r="DCA266" s="94"/>
      <c r="DCB266" s="94"/>
      <c r="DCC266" s="94"/>
      <c r="DCD266" s="94"/>
      <c r="DCE266" s="94"/>
      <c r="DCF266" s="94"/>
      <c r="DCG266" s="94"/>
      <c r="DCH266" s="94"/>
      <c r="DCI266" s="94"/>
      <c r="DCJ266" s="94"/>
      <c r="DCK266" s="94"/>
      <c r="DCL266" s="94"/>
      <c r="DCM266" s="94"/>
      <c r="DCN266" s="94"/>
      <c r="DCO266" s="94"/>
      <c r="DCP266" s="94"/>
      <c r="DCQ266" s="94"/>
      <c r="DCR266" s="94"/>
      <c r="DCS266" s="94"/>
      <c r="DCT266" s="94"/>
      <c r="DCU266" s="94"/>
      <c r="DCV266" s="94"/>
      <c r="DCW266" s="94"/>
      <c r="DCX266" s="94"/>
      <c r="DCY266" s="94"/>
      <c r="DCZ266" s="94"/>
      <c r="DDA266" s="94"/>
      <c r="DDB266" s="94"/>
      <c r="DDC266" s="94"/>
      <c r="DDD266" s="94"/>
      <c r="DDE266" s="94"/>
      <c r="DDF266" s="94"/>
      <c r="DDG266" s="94"/>
      <c r="DDH266" s="94"/>
      <c r="DDI266" s="94"/>
      <c r="DDJ266" s="94"/>
      <c r="DDK266" s="94"/>
      <c r="DDL266" s="94"/>
      <c r="DDM266" s="94"/>
      <c r="DDN266" s="94"/>
      <c r="DDO266" s="94"/>
      <c r="DDP266" s="94"/>
      <c r="DDQ266" s="94"/>
      <c r="DDR266" s="94"/>
      <c r="DDS266" s="94"/>
      <c r="DDT266" s="94"/>
      <c r="DDU266" s="94"/>
      <c r="DDV266" s="94"/>
      <c r="DDW266" s="94"/>
      <c r="DDX266" s="94"/>
      <c r="DDY266" s="94"/>
      <c r="DDZ266" s="94"/>
      <c r="DEA266" s="94"/>
      <c r="DEB266" s="94"/>
      <c r="DEC266" s="94"/>
      <c r="DED266" s="94"/>
      <c r="DEE266" s="94"/>
      <c r="DEF266" s="94"/>
      <c r="DEG266" s="94"/>
      <c r="DEH266" s="94"/>
      <c r="DEI266" s="94"/>
      <c r="DEJ266" s="94"/>
      <c r="DEK266" s="94"/>
      <c r="DEL266" s="94"/>
      <c r="DEM266" s="94"/>
      <c r="DEN266" s="94"/>
      <c r="DEO266" s="94"/>
      <c r="DEP266" s="94"/>
      <c r="DEQ266" s="94"/>
      <c r="DER266" s="94"/>
      <c r="DES266" s="94"/>
      <c r="DET266" s="94"/>
      <c r="DEU266" s="94"/>
      <c r="DEV266" s="94"/>
      <c r="DEW266" s="94"/>
      <c r="DEX266" s="94"/>
      <c r="DEY266" s="94"/>
      <c r="DEZ266" s="94"/>
      <c r="DFA266" s="94"/>
      <c r="DFB266" s="94"/>
      <c r="DFC266" s="94"/>
      <c r="DFD266" s="94"/>
      <c r="DFE266" s="94"/>
      <c r="DFF266" s="94"/>
      <c r="DFG266" s="94"/>
      <c r="DFH266" s="94"/>
      <c r="DFI266" s="94"/>
      <c r="DFJ266" s="94"/>
      <c r="DFK266" s="94"/>
      <c r="DFL266" s="94"/>
      <c r="DFM266" s="94"/>
      <c r="DFN266" s="94"/>
      <c r="DFO266" s="94"/>
      <c r="DFP266" s="94"/>
      <c r="DFQ266" s="94"/>
      <c r="DFR266" s="94"/>
      <c r="DFS266" s="94"/>
      <c r="DFT266" s="94"/>
      <c r="DFU266" s="94"/>
      <c r="DFV266" s="94"/>
      <c r="DFW266" s="94"/>
      <c r="DFX266" s="94"/>
      <c r="DFY266" s="94"/>
      <c r="DFZ266" s="94"/>
      <c r="DGA266" s="94"/>
      <c r="DGB266" s="94"/>
      <c r="DGC266" s="94"/>
      <c r="DGD266" s="94"/>
      <c r="DGE266" s="94"/>
      <c r="DGF266" s="94"/>
      <c r="DGG266" s="94"/>
      <c r="DGH266" s="94"/>
      <c r="DGI266" s="94"/>
      <c r="DGJ266" s="94"/>
      <c r="DGK266" s="94"/>
      <c r="DGL266" s="94"/>
      <c r="DGM266" s="94"/>
      <c r="DGN266" s="94"/>
      <c r="DGO266" s="94"/>
      <c r="DGP266" s="94"/>
      <c r="DGQ266" s="94"/>
      <c r="DGR266" s="94"/>
      <c r="DGS266" s="94"/>
      <c r="DGT266" s="94"/>
      <c r="DGU266" s="94"/>
      <c r="DGV266" s="94"/>
      <c r="DGW266" s="94"/>
      <c r="DGX266" s="94"/>
      <c r="DGY266" s="94"/>
      <c r="DGZ266" s="94"/>
      <c r="DHA266" s="94"/>
      <c r="DHB266" s="94"/>
      <c r="DHC266" s="94"/>
      <c r="DHD266" s="94"/>
      <c r="DHE266" s="94"/>
      <c r="DHF266" s="94"/>
      <c r="DHG266" s="94"/>
      <c r="DHH266" s="94"/>
      <c r="DHI266" s="94"/>
      <c r="DHJ266" s="94"/>
      <c r="DHK266" s="94"/>
      <c r="DHL266" s="94"/>
      <c r="DHM266" s="94"/>
      <c r="DHN266" s="94"/>
      <c r="DHO266" s="94"/>
      <c r="DHP266" s="94"/>
      <c r="DHQ266" s="94"/>
      <c r="DHR266" s="94"/>
      <c r="DHS266" s="94"/>
      <c r="DHT266" s="94"/>
      <c r="DHU266" s="94"/>
      <c r="DHV266" s="94"/>
      <c r="DHW266" s="94"/>
      <c r="DHX266" s="94"/>
      <c r="DHY266" s="94"/>
      <c r="DHZ266" s="94"/>
      <c r="DIA266" s="94"/>
      <c r="DIB266" s="94"/>
      <c r="DIC266" s="94"/>
      <c r="DID266" s="94"/>
      <c r="DIE266" s="94"/>
      <c r="DIF266" s="94"/>
      <c r="DIG266" s="94"/>
      <c r="DIH266" s="94"/>
      <c r="DII266" s="94"/>
      <c r="DIJ266" s="94"/>
      <c r="DIK266" s="94"/>
      <c r="DIL266" s="94"/>
      <c r="DIM266" s="94"/>
      <c r="DIN266" s="94"/>
      <c r="DIO266" s="94"/>
      <c r="DIP266" s="94"/>
      <c r="DIQ266" s="94"/>
      <c r="DIR266" s="94"/>
      <c r="DIS266" s="94"/>
      <c r="DIT266" s="94"/>
      <c r="DIU266" s="94"/>
      <c r="DIV266" s="94"/>
      <c r="DIW266" s="94"/>
      <c r="DIX266" s="94"/>
      <c r="DIY266" s="94"/>
      <c r="DIZ266" s="94"/>
      <c r="DJA266" s="94"/>
      <c r="DJB266" s="94"/>
      <c r="DJC266" s="94"/>
      <c r="DJD266" s="94"/>
      <c r="DJE266" s="94"/>
      <c r="DJF266" s="94"/>
      <c r="DJG266" s="94"/>
      <c r="DJH266" s="94"/>
      <c r="DJI266" s="94"/>
      <c r="DJJ266" s="94"/>
      <c r="DJK266" s="94"/>
      <c r="DJL266" s="94"/>
      <c r="DJM266" s="94"/>
      <c r="DJN266" s="94"/>
      <c r="DJO266" s="94"/>
      <c r="DJP266" s="94"/>
      <c r="DJQ266" s="94"/>
      <c r="DJR266" s="94"/>
      <c r="DJS266" s="94"/>
      <c r="DJT266" s="94"/>
      <c r="DJU266" s="94"/>
      <c r="DJV266" s="94"/>
      <c r="DJW266" s="94"/>
      <c r="DJX266" s="94"/>
      <c r="DJY266" s="94"/>
      <c r="DJZ266" s="94"/>
      <c r="DKA266" s="94"/>
      <c r="DKB266" s="94"/>
      <c r="DKC266" s="94"/>
      <c r="DKD266" s="94"/>
      <c r="DKE266" s="94"/>
      <c r="DKF266" s="94"/>
      <c r="DKG266" s="94"/>
      <c r="DKH266" s="94"/>
      <c r="DKI266" s="94"/>
      <c r="DKJ266" s="94"/>
      <c r="DKK266" s="94"/>
      <c r="DKL266" s="94"/>
      <c r="DKM266" s="94"/>
      <c r="DKN266" s="94"/>
      <c r="DKO266" s="94"/>
      <c r="DKP266" s="94"/>
      <c r="DKQ266" s="94"/>
      <c r="DKR266" s="94"/>
      <c r="DKS266" s="94"/>
      <c r="DKT266" s="94"/>
      <c r="DKU266" s="94"/>
      <c r="DKV266" s="94"/>
      <c r="DKW266" s="94"/>
      <c r="DKX266" s="94"/>
      <c r="DKY266" s="94"/>
      <c r="DKZ266" s="94"/>
      <c r="DLA266" s="94"/>
      <c r="DLB266" s="94"/>
      <c r="DLC266" s="94"/>
      <c r="DLD266" s="94"/>
      <c r="DLE266" s="94"/>
      <c r="DLF266" s="94"/>
      <c r="DLG266" s="94"/>
      <c r="DLH266" s="94"/>
      <c r="DLI266" s="94"/>
      <c r="DLJ266" s="94"/>
      <c r="DLK266" s="94"/>
      <c r="DLL266" s="94"/>
      <c r="DLM266" s="94"/>
      <c r="DLN266" s="94"/>
      <c r="DLO266" s="94"/>
      <c r="DLP266" s="94"/>
      <c r="DLQ266" s="94"/>
      <c r="DLR266" s="94"/>
      <c r="DLS266" s="94"/>
      <c r="DLT266" s="94"/>
      <c r="DLU266" s="94"/>
      <c r="DLV266" s="94"/>
      <c r="DLW266" s="94"/>
      <c r="DLX266" s="94"/>
      <c r="DLY266" s="94"/>
      <c r="DLZ266" s="94"/>
      <c r="DMA266" s="94"/>
      <c r="DMB266" s="94"/>
      <c r="DMC266" s="94"/>
      <c r="DMD266" s="94"/>
      <c r="DME266" s="94"/>
      <c r="DMF266" s="94"/>
      <c r="DMG266" s="94"/>
      <c r="DMH266" s="94"/>
      <c r="DMI266" s="94"/>
      <c r="DMJ266" s="94"/>
      <c r="DMK266" s="94"/>
      <c r="DML266" s="94"/>
      <c r="DMM266" s="94"/>
      <c r="DMN266" s="94"/>
      <c r="DMO266" s="94"/>
      <c r="DMP266" s="94"/>
      <c r="DMQ266" s="94"/>
      <c r="DMR266" s="94"/>
      <c r="DMS266" s="94"/>
      <c r="DMT266" s="94"/>
      <c r="DMU266" s="94"/>
      <c r="DMV266" s="94"/>
      <c r="DMW266" s="94"/>
      <c r="DMX266" s="94"/>
      <c r="DMY266" s="94"/>
      <c r="DMZ266" s="94"/>
      <c r="DNA266" s="94"/>
      <c r="DNB266" s="94"/>
      <c r="DNC266" s="94"/>
      <c r="DND266" s="94"/>
      <c r="DNE266" s="94"/>
      <c r="DNF266" s="94"/>
      <c r="DNG266" s="94"/>
      <c r="DNH266" s="94"/>
      <c r="DNI266" s="94"/>
      <c r="DNJ266" s="94"/>
      <c r="DNK266" s="94"/>
      <c r="DNL266" s="94"/>
      <c r="DNM266" s="94"/>
      <c r="DNN266" s="94"/>
      <c r="DNO266" s="94"/>
      <c r="DNP266" s="94"/>
      <c r="DNQ266" s="94"/>
      <c r="DNR266" s="94"/>
      <c r="DNS266" s="94"/>
      <c r="DNT266" s="94"/>
      <c r="DNU266" s="94"/>
      <c r="DNV266" s="94"/>
      <c r="DNW266" s="94"/>
      <c r="DNX266" s="94"/>
      <c r="DNY266" s="94"/>
      <c r="DNZ266" s="94"/>
      <c r="DOA266" s="94"/>
      <c r="DOB266" s="94"/>
      <c r="DOC266" s="94"/>
      <c r="DOD266" s="94"/>
      <c r="DOE266" s="94"/>
      <c r="DOF266" s="94"/>
      <c r="DOG266" s="94"/>
      <c r="DOH266" s="94"/>
      <c r="DOI266" s="94"/>
      <c r="DOJ266" s="94"/>
      <c r="DOK266" s="94"/>
      <c r="DOL266" s="94"/>
      <c r="DOM266" s="94"/>
      <c r="DON266" s="94"/>
      <c r="DOO266" s="94"/>
      <c r="DOP266" s="94"/>
      <c r="DOQ266" s="94"/>
      <c r="DOR266" s="94"/>
      <c r="DOS266" s="94"/>
      <c r="DOT266" s="94"/>
      <c r="DOU266" s="94"/>
      <c r="DOV266" s="94"/>
      <c r="DOW266" s="94"/>
      <c r="DOX266" s="94"/>
      <c r="DOY266" s="94"/>
      <c r="DOZ266" s="94"/>
      <c r="DPA266" s="94"/>
      <c r="DPB266" s="94"/>
      <c r="DPC266" s="94"/>
      <c r="DPD266" s="94"/>
      <c r="DPE266" s="94"/>
      <c r="DPF266" s="94"/>
      <c r="DPG266" s="94"/>
      <c r="DPH266" s="94"/>
      <c r="DPI266" s="94"/>
      <c r="DPJ266" s="94"/>
      <c r="DPK266" s="94"/>
      <c r="DPL266" s="94"/>
      <c r="DPM266" s="94"/>
      <c r="DPN266" s="94"/>
      <c r="DPO266" s="94"/>
      <c r="DPP266" s="94"/>
      <c r="DPQ266" s="94"/>
      <c r="DPR266" s="94"/>
      <c r="DPS266" s="94"/>
      <c r="DPT266" s="94"/>
      <c r="DPU266" s="94"/>
      <c r="DPV266" s="94"/>
      <c r="DPW266" s="94"/>
      <c r="DPX266" s="94"/>
      <c r="DPY266" s="94"/>
      <c r="DPZ266" s="94"/>
      <c r="DQA266" s="94"/>
      <c r="DQB266" s="94"/>
      <c r="DQC266" s="94"/>
      <c r="DQD266" s="94"/>
      <c r="DQE266" s="94"/>
      <c r="DQF266" s="94"/>
      <c r="DQG266" s="94"/>
      <c r="DQH266" s="94"/>
      <c r="DQI266" s="94"/>
      <c r="DQJ266" s="94"/>
      <c r="DQK266" s="94"/>
      <c r="DQL266" s="94"/>
      <c r="DQM266" s="94"/>
      <c r="DQN266" s="94"/>
      <c r="DQO266" s="94"/>
      <c r="DQP266" s="94"/>
      <c r="DQQ266" s="94"/>
      <c r="DQR266" s="94"/>
      <c r="DQS266" s="94"/>
      <c r="DQT266" s="94"/>
      <c r="DQU266" s="94"/>
      <c r="DQV266" s="94"/>
      <c r="DQW266" s="94"/>
      <c r="DQX266" s="94"/>
      <c r="DQY266" s="94"/>
      <c r="DQZ266" s="94"/>
      <c r="DRA266" s="94"/>
      <c r="DRB266" s="94"/>
      <c r="DRC266" s="94"/>
      <c r="DRD266" s="94"/>
      <c r="DRE266" s="94"/>
      <c r="DRF266" s="94"/>
      <c r="DRG266" s="94"/>
      <c r="DRH266" s="94"/>
      <c r="DRI266" s="94"/>
      <c r="DRJ266" s="94"/>
      <c r="DRK266" s="94"/>
      <c r="DRL266" s="94"/>
      <c r="DRM266" s="94"/>
      <c r="DRN266" s="94"/>
      <c r="DRO266" s="94"/>
      <c r="DRP266" s="94"/>
      <c r="DRQ266" s="94"/>
      <c r="DRR266" s="94"/>
      <c r="DRS266" s="94"/>
      <c r="DRT266" s="94"/>
      <c r="DRU266" s="94"/>
      <c r="DRV266" s="94"/>
      <c r="DRW266" s="94"/>
      <c r="DRX266" s="94"/>
      <c r="DRY266" s="94"/>
      <c r="DRZ266" s="94"/>
      <c r="DSA266" s="94"/>
      <c r="DSB266" s="94"/>
      <c r="DSC266" s="94"/>
      <c r="DSD266" s="94"/>
      <c r="DSE266" s="94"/>
      <c r="DSF266" s="94"/>
      <c r="DSG266" s="94"/>
      <c r="DSH266" s="94"/>
      <c r="DSI266" s="94"/>
      <c r="DSJ266" s="94"/>
      <c r="DSK266" s="94"/>
      <c r="DSL266" s="94"/>
      <c r="DSM266" s="94"/>
      <c r="DSN266" s="94"/>
      <c r="DSO266" s="94"/>
      <c r="DSP266" s="94"/>
      <c r="DSQ266" s="94"/>
      <c r="DSR266" s="94"/>
      <c r="DSS266" s="94"/>
      <c r="DST266" s="94"/>
      <c r="DSU266" s="94"/>
      <c r="DSV266" s="94"/>
      <c r="DSW266" s="94"/>
      <c r="DSX266" s="94"/>
      <c r="DSY266" s="94"/>
      <c r="DSZ266" s="94"/>
      <c r="DTA266" s="94"/>
      <c r="DTB266" s="94"/>
      <c r="DTC266" s="94"/>
      <c r="DTD266" s="94"/>
      <c r="DTE266" s="94"/>
      <c r="DTF266" s="94"/>
      <c r="DTG266" s="94"/>
      <c r="DTH266" s="94"/>
      <c r="DTI266" s="94"/>
      <c r="DTJ266" s="94"/>
      <c r="DTK266" s="94"/>
      <c r="DTL266" s="94"/>
      <c r="DTM266" s="94"/>
      <c r="DTN266" s="94"/>
      <c r="DTO266" s="94"/>
      <c r="DTP266" s="94"/>
      <c r="DTQ266" s="94"/>
      <c r="DTR266" s="94"/>
      <c r="DTS266" s="94"/>
      <c r="DTT266" s="94"/>
      <c r="DTU266" s="94"/>
      <c r="DTV266" s="94"/>
      <c r="DTW266" s="94"/>
      <c r="DTX266" s="94"/>
      <c r="DTY266" s="94"/>
      <c r="DTZ266" s="94"/>
      <c r="DUA266" s="94"/>
      <c r="DUB266" s="94"/>
      <c r="DUC266" s="94"/>
      <c r="DUD266" s="94"/>
      <c r="DUE266" s="94"/>
      <c r="DUF266" s="94"/>
      <c r="DUG266" s="94"/>
      <c r="DUH266" s="94"/>
      <c r="DUI266" s="94"/>
      <c r="DUJ266" s="94"/>
      <c r="DUK266" s="94"/>
      <c r="DUL266" s="94"/>
      <c r="DUM266" s="94"/>
      <c r="DUN266" s="94"/>
      <c r="DUO266" s="94"/>
      <c r="DUP266" s="94"/>
      <c r="DUQ266" s="94"/>
      <c r="DUR266" s="94"/>
      <c r="DUS266" s="94"/>
      <c r="DUT266" s="94"/>
      <c r="DUU266" s="94"/>
      <c r="DUV266" s="94"/>
      <c r="DUW266" s="94"/>
      <c r="DUX266" s="94"/>
      <c r="DUY266" s="94"/>
      <c r="DUZ266" s="94"/>
      <c r="DVA266" s="94"/>
      <c r="DVB266" s="94"/>
      <c r="DVC266" s="94"/>
      <c r="DVD266" s="94"/>
      <c r="DVE266" s="94"/>
      <c r="DVF266" s="94"/>
      <c r="DVG266" s="94"/>
      <c r="DVH266" s="94"/>
      <c r="DVI266" s="94"/>
      <c r="DVJ266" s="94"/>
      <c r="DVK266" s="94"/>
      <c r="DVL266" s="94"/>
      <c r="DVM266" s="94"/>
      <c r="DVN266" s="94"/>
      <c r="DVO266" s="94"/>
      <c r="DVP266" s="94"/>
      <c r="DVQ266" s="94"/>
      <c r="DVR266" s="94"/>
      <c r="DVS266" s="94"/>
      <c r="DVT266" s="94"/>
      <c r="DVU266" s="94"/>
      <c r="DVV266" s="94"/>
      <c r="DVW266" s="94"/>
      <c r="DVX266" s="94"/>
      <c r="DVY266" s="94"/>
      <c r="DVZ266" s="94"/>
      <c r="DWA266" s="94"/>
      <c r="DWB266" s="94"/>
      <c r="DWC266" s="94"/>
      <c r="DWD266" s="94"/>
      <c r="DWE266" s="94"/>
      <c r="DWF266" s="94"/>
      <c r="DWG266" s="94"/>
      <c r="DWH266" s="94"/>
      <c r="DWI266" s="94"/>
      <c r="DWJ266" s="94"/>
      <c r="DWK266" s="94"/>
      <c r="DWL266" s="94"/>
      <c r="DWM266" s="94"/>
      <c r="DWN266" s="94"/>
      <c r="DWO266" s="94"/>
      <c r="DWP266" s="94"/>
      <c r="DWQ266" s="94"/>
      <c r="DWR266" s="94"/>
      <c r="DWS266" s="94"/>
      <c r="DWT266" s="94"/>
      <c r="DWU266" s="94"/>
      <c r="DWV266" s="94"/>
      <c r="DWW266" s="94"/>
      <c r="DWX266" s="94"/>
      <c r="DWY266" s="94"/>
      <c r="DWZ266" s="94"/>
      <c r="DXA266" s="94"/>
      <c r="DXB266" s="94"/>
      <c r="DXC266" s="94"/>
      <c r="DXD266" s="94"/>
      <c r="DXE266" s="94"/>
      <c r="DXF266" s="94"/>
      <c r="DXG266" s="94"/>
      <c r="DXH266" s="94"/>
      <c r="DXI266" s="94"/>
      <c r="DXJ266" s="94"/>
      <c r="DXK266" s="94"/>
      <c r="DXL266" s="94"/>
      <c r="DXM266" s="94"/>
      <c r="DXN266" s="94"/>
      <c r="DXO266" s="94"/>
      <c r="DXP266" s="94"/>
      <c r="DXQ266" s="94"/>
      <c r="DXR266" s="94"/>
      <c r="DXS266" s="94"/>
      <c r="DXT266" s="94"/>
      <c r="DXU266" s="94"/>
      <c r="DXV266" s="94"/>
      <c r="DXW266" s="94"/>
      <c r="DXX266" s="94"/>
      <c r="DXY266" s="94"/>
      <c r="DXZ266" s="94"/>
      <c r="DYA266" s="94"/>
      <c r="DYB266" s="94"/>
      <c r="DYC266" s="94"/>
      <c r="DYD266" s="94"/>
      <c r="DYE266" s="94"/>
      <c r="DYF266" s="94"/>
      <c r="DYG266" s="94"/>
      <c r="DYH266" s="94"/>
      <c r="DYI266" s="94"/>
      <c r="DYJ266" s="94"/>
      <c r="DYK266" s="94"/>
      <c r="DYL266" s="94"/>
      <c r="DYM266" s="94"/>
      <c r="DYN266" s="94"/>
      <c r="DYO266" s="94"/>
      <c r="DYP266" s="94"/>
      <c r="DYQ266" s="94"/>
      <c r="DYR266" s="94"/>
      <c r="DYS266" s="94"/>
      <c r="DYT266" s="94"/>
      <c r="DYU266" s="94"/>
      <c r="DYV266" s="94"/>
      <c r="DYW266" s="94"/>
      <c r="DYX266" s="94"/>
      <c r="DYY266" s="94"/>
      <c r="DYZ266" s="94"/>
      <c r="DZA266" s="94"/>
      <c r="DZB266" s="94"/>
      <c r="DZC266" s="94"/>
      <c r="DZD266" s="94"/>
      <c r="DZE266" s="94"/>
      <c r="DZF266" s="94"/>
      <c r="DZG266" s="94"/>
      <c r="DZH266" s="94"/>
      <c r="DZI266" s="94"/>
      <c r="DZJ266" s="94"/>
      <c r="DZK266" s="94"/>
      <c r="DZL266" s="94"/>
      <c r="DZM266" s="94"/>
      <c r="DZN266" s="94"/>
      <c r="DZO266" s="94"/>
      <c r="DZP266" s="94"/>
      <c r="DZQ266" s="94"/>
      <c r="DZR266" s="94"/>
      <c r="DZS266" s="94"/>
      <c r="DZT266" s="94"/>
      <c r="DZU266" s="94"/>
      <c r="DZV266" s="94"/>
      <c r="DZW266" s="94"/>
      <c r="DZX266" s="94"/>
      <c r="DZY266" s="94"/>
      <c r="DZZ266" s="94"/>
      <c r="EAA266" s="94"/>
      <c r="EAB266" s="94"/>
      <c r="EAC266" s="94"/>
      <c r="EAD266" s="94"/>
      <c r="EAE266" s="94"/>
      <c r="EAF266" s="94"/>
      <c r="EAG266" s="94"/>
      <c r="EAH266" s="94"/>
      <c r="EAI266" s="94"/>
      <c r="EAJ266" s="94"/>
      <c r="EAK266" s="94"/>
      <c r="EAL266" s="94"/>
      <c r="EAM266" s="94"/>
      <c r="EAN266" s="94"/>
      <c r="EAO266" s="94"/>
      <c r="EAP266" s="94"/>
      <c r="EAQ266" s="94"/>
      <c r="EAR266" s="94"/>
      <c r="EAS266" s="94"/>
      <c r="EAT266" s="94"/>
      <c r="EAU266" s="94"/>
      <c r="EAV266" s="94"/>
      <c r="EAW266" s="94"/>
      <c r="EAX266" s="94"/>
      <c r="EAY266" s="94"/>
      <c r="EAZ266" s="94"/>
      <c r="EBA266" s="94"/>
      <c r="EBB266" s="94"/>
      <c r="EBC266" s="94"/>
      <c r="EBD266" s="94"/>
      <c r="EBE266" s="94"/>
      <c r="EBF266" s="94"/>
      <c r="EBG266" s="94"/>
      <c r="EBH266" s="94"/>
      <c r="EBI266" s="94"/>
      <c r="EBJ266" s="94"/>
      <c r="EBK266" s="94"/>
      <c r="EBL266" s="94"/>
      <c r="EBM266" s="94"/>
      <c r="EBN266" s="94"/>
      <c r="EBO266" s="94"/>
      <c r="EBP266" s="94"/>
      <c r="EBQ266" s="94"/>
      <c r="EBR266" s="94"/>
      <c r="EBS266" s="94"/>
      <c r="EBT266" s="94"/>
      <c r="EBU266" s="94"/>
      <c r="EBV266" s="94"/>
      <c r="EBW266" s="94"/>
      <c r="EBX266" s="94"/>
      <c r="EBY266" s="94"/>
      <c r="EBZ266" s="94"/>
      <c r="ECA266" s="94"/>
      <c r="ECB266" s="94"/>
      <c r="ECC266" s="94"/>
      <c r="ECD266" s="94"/>
      <c r="ECE266" s="94"/>
      <c r="ECF266" s="94"/>
      <c r="ECG266" s="94"/>
      <c r="ECH266" s="94"/>
      <c r="ECI266" s="94"/>
      <c r="ECJ266" s="94"/>
      <c r="ECK266" s="94"/>
      <c r="ECL266" s="94"/>
      <c r="ECM266" s="94"/>
      <c r="ECN266" s="94"/>
      <c r="ECO266" s="94"/>
      <c r="ECP266" s="94"/>
      <c r="ECQ266" s="94"/>
      <c r="ECR266" s="94"/>
      <c r="ECS266" s="94"/>
      <c r="ECT266" s="94"/>
      <c r="ECU266" s="94"/>
      <c r="ECV266" s="94"/>
      <c r="ECW266" s="94"/>
      <c r="ECX266" s="94"/>
      <c r="ECY266" s="94"/>
      <c r="ECZ266" s="94"/>
      <c r="EDA266" s="94"/>
      <c r="EDB266" s="94"/>
      <c r="EDC266" s="94"/>
      <c r="EDD266" s="94"/>
      <c r="EDE266" s="94"/>
      <c r="EDF266" s="94"/>
      <c r="EDG266" s="94"/>
      <c r="EDH266" s="94"/>
      <c r="EDI266" s="94"/>
      <c r="EDJ266" s="94"/>
      <c r="EDK266" s="94"/>
      <c r="EDL266" s="94"/>
      <c r="EDM266" s="94"/>
      <c r="EDN266" s="94"/>
      <c r="EDO266" s="94"/>
      <c r="EDP266" s="94"/>
      <c r="EDQ266" s="94"/>
      <c r="EDR266" s="94"/>
      <c r="EDS266" s="94"/>
      <c r="EDT266" s="94"/>
      <c r="EDU266" s="94"/>
      <c r="EDV266" s="94"/>
      <c r="EDW266" s="94"/>
      <c r="EDX266" s="94"/>
      <c r="EDY266" s="94"/>
      <c r="EDZ266" s="94"/>
      <c r="EEA266" s="94"/>
      <c r="EEB266" s="94"/>
      <c r="EEC266" s="94"/>
      <c r="EED266" s="94"/>
      <c r="EEE266" s="94"/>
      <c r="EEF266" s="94"/>
      <c r="EEG266" s="94"/>
      <c r="EEH266" s="94"/>
      <c r="EEI266" s="94"/>
      <c r="EEJ266" s="94"/>
      <c r="EEK266" s="94"/>
      <c r="EEL266" s="94"/>
      <c r="EEM266" s="94"/>
      <c r="EEN266" s="94"/>
      <c r="EEO266" s="94"/>
      <c r="EEP266" s="94"/>
      <c r="EEQ266" s="94"/>
      <c r="EER266" s="94"/>
      <c r="EES266" s="94"/>
      <c r="EET266" s="94"/>
      <c r="EEU266" s="94"/>
      <c r="EEV266" s="94"/>
      <c r="EEW266" s="94"/>
      <c r="EEX266" s="94"/>
      <c r="EEY266" s="94"/>
      <c r="EEZ266" s="94"/>
      <c r="EFA266" s="94"/>
      <c r="EFB266" s="94"/>
      <c r="EFC266" s="94"/>
      <c r="EFD266" s="94"/>
      <c r="EFE266" s="94"/>
      <c r="EFF266" s="94"/>
      <c r="EFG266" s="94"/>
      <c r="EFH266" s="94"/>
      <c r="EFI266" s="94"/>
      <c r="EFJ266" s="94"/>
      <c r="EFK266" s="94"/>
      <c r="EFL266" s="94"/>
      <c r="EFM266" s="94"/>
      <c r="EFN266" s="94"/>
      <c r="EFO266" s="94"/>
      <c r="EFP266" s="94"/>
      <c r="EFQ266" s="94"/>
      <c r="EFR266" s="94"/>
      <c r="EFS266" s="94"/>
      <c r="EFT266" s="94"/>
      <c r="EFU266" s="94"/>
      <c r="EFV266" s="94"/>
      <c r="EFW266" s="94"/>
      <c r="EFX266" s="94"/>
      <c r="EFY266" s="94"/>
      <c r="EFZ266" s="94"/>
      <c r="EGA266" s="94"/>
      <c r="EGB266" s="94"/>
      <c r="EGC266" s="94"/>
      <c r="EGD266" s="94"/>
      <c r="EGE266" s="94"/>
      <c r="EGF266" s="94"/>
      <c r="EGG266" s="94"/>
      <c r="EGH266" s="94"/>
      <c r="EGI266" s="94"/>
      <c r="EGJ266" s="94"/>
      <c r="EGK266" s="94"/>
      <c r="EGL266" s="94"/>
      <c r="EGM266" s="94"/>
      <c r="EGN266" s="94"/>
      <c r="EGO266" s="94"/>
      <c r="EGP266" s="94"/>
      <c r="EGQ266" s="94"/>
      <c r="EGR266" s="94"/>
      <c r="EGS266" s="94"/>
      <c r="EGT266" s="94"/>
      <c r="EGU266" s="94"/>
      <c r="EGV266" s="94"/>
      <c r="EGW266" s="94"/>
      <c r="EGX266" s="94"/>
      <c r="EGY266" s="94"/>
      <c r="EGZ266" s="94"/>
      <c r="EHA266" s="94"/>
      <c r="EHB266" s="94"/>
      <c r="EHC266" s="94"/>
      <c r="EHD266" s="94"/>
      <c r="EHE266" s="94"/>
      <c r="EHF266" s="94"/>
      <c r="EHG266" s="94"/>
      <c r="EHH266" s="94"/>
      <c r="EHI266" s="94"/>
      <c r="EHJ266" s="94"/>
      <c r="EHK266" s="94"/>
      <c r="EHL266" s="94"/>
      <c r="EHM266" s="94"/>
      <c r="EHN266" s="94"/>
      <c r="EHO266" s="94"/>
      <c r="EHP266" s="94"/>
      <c r="EHQ266" s="94"/>
      <c r="EHR266" s="94"/>
      <c r="EHS266" s="94"/>
      <c r="EHT266" s="94"/>
      <c r="EHU266" s="94"/>
      <c r="EHV266" s="94"/>
      <c r="EHW266" s="94"/>
      <c r="EHX266" s="94"/>
      <c r="EHY266" s="94"/>
      <c r="EHZ266" s="94"/>
      <c r="EIA266" s="94"/>
      <c r="EIB266" s="94"/>
      <c r="EIC266" s="94"/>
      <c r="EID266" s="94"/>
      <c r="EIE266" s="94"/>
      <c r="EIF266" s="94"/>
      <c r="EIG266" s="94"/>
      <c r="EIH266" s="94"/>
      <c r="EII266" s="94"/>
      <c r="EIJ266" s="94"/>
      <c r="EIK266" s="94"/>
      <c r="EIL266" s="94"/>
      <c r="EIM266" s="94"/>
      <c r="EIN266" s="94"/>
      <c r="EIO266" s="94"/>
      <c r="EIP266" s="94"/>
      <c r="EIQ266" s="94"/>
      <c r="EIR266" s="94"/>
      <c r="EIS266" s="94"/>
      <c r="EIT266" s="94"/>
      <c r="EIU266" s="94"/>
      <c r="EIV266" s="94"/>
      <c r="EIW266" s="94"/>
      <c r="EIX266" s="94"/>
      <c r="EIY266" s="94"/>
      <c r="EIZ266" s="94"/>
      <c r="EJA266" s="94"/>
      <c r="EJB266" s="94"/>
      <c r="EJC266" s="94"/>
      <c r="EJD266" s="94"/>
      <c r="EJE266" s="94"/>
      <c r="EJF266" s="94"/>
      <c r="EJG266" s="94"/>
      <c r="EJH266" s="94"/>
      <c r="EJI266" s="94"/>
      <c r="EJJ266" s="94"/>
      <c r="EJK266" s="94"/>
      <c r="EJL266" s="94"/>
      <c r="EJM266" s="94"/>
      <c r="EJN266" s="94"/>
      <c r="EJO266" s="94"/>
      <c r="EJP266" s="94"/>
      <c r="EJQ266" s="94"/>
      <c r="EJR266" s="94"/>
      <c r="EJS266" s="94"/>
      <c r="EJT266" s="94"/>
      <c r="EJU266" s="94"/>
      <c r="EJV266" s="94"/>
      <c r="EJW266" s="94"/>
      <c r="EJX266" s="94"/>
      <c r="EJY266" s="94"/>
      <c r="EJZ266" s="94"/>
      <c r="EKA266" s="94"/>
      <c r="EKB266" s="94"/>
      <c r="EKC266" s="94"/>
      <c r="EKD266" s="94"/>
      <c r="EKE266" s="94"/>
      <c r="EKF266" s="94"/>
      <c r="EKG266" s="94"/>
      <c r="EKH266" s="94"/>
      <c r="EKI266" s="94"/>
      <c r="EKJ266" s="94"/>
      <c r="EKK266" s="94"/>
      <c r="EKL266" s="94"/>
      <c r="EKM266" s="94"/>
      <c r="EKN266" s="94"/>
      <c r="EKO266" s="94"/>
      <c r="EKP266" s="94"/>
      <c r="EKQ266" s="94"/>
      <c r="EKR266" s="94"/>
      <c r="EKS266" s="94"/>
      <c r="EKT266" s="94"/>
      <c r="EKU266" s="94"/>
      <c r="EKV266" s="94"/>
      <c r="EKW266" s="94"/>
      <c r="EKX266" s="94"/>
      <c r="EKY266" s="94"/>
      <c r="EKZ266" s="94"/>
      <c r="ELA266" s="94"/>
      <c r="ELB266" s="94"/>
      <c r="ELC266" s="94"/>
      <c r="ELD266" s="94"/>
      <c r="ELE266" s="94"/>
      <c r="ELF266" s="94"/>
      <c r="ELG266" s="94"/>
      <c r="ELH266" s="94"/>
      <c r="ELI266" s="94"/>
      <c r="ELJ266" s="94"/>
      <c r="ELK266" s="94"/>
      <c r="ELL266" s="94"/>
      <c r="ELM266" s="94"/>
      <c r="ELN266" s="94"/>
      <c r="ELO266" s="94"/>
      <c r="ELP266" s="94"/>
      <c r="ELQ266" s="94"/>
      <c r="ELR266" s="94"/>
      <c r="ELS266" s="94"/>
      <c r="ELT266" s="94"/>
      <c r="ELU266" s="94"/>
      <c r="ELV266" s="94"/>
      <c r="ELW266" s="94"/>
      <c r="ELX266" s="94"/>
      <c r="ELY266" s="94"/>
      <c r="ELZ266" s="94"/>
      <c r="EMA266" s="94"/>
      <c r="EMB266" s="94"/>
      <c r="EMC266" s="94"/>
      <c r="EMD266" s="94"/>
      <c r="EME266" s="94"/>
      <c r="EMF266" s="94"/>
      <c r="EMG266" s="94"/>
      <c r="EMH266" s="94"/>
      <c r="EMI266" s="94"/>
      <c r="EMJ266" s="94"/>
      <c r="EMK266" s="94"/>
      <c r="EML266" s="94"/>
      <c r="EMM266" s="94"/>
      <c r="EMN266" s="94"/>
      <c r="EMO266" s="94"/>
      <c r="EMP266" s="94"/>
      <c r="EMQ266" s="94"/>
      <c r="EMR266" s="94"/>
      <c r="EMS266" s="94"/>
      <c r="EMT266" s="94"/>
      <c r="EMU266" s="94"/>
      <c r="EMV266" s="94"/>
      <c r="EMW266" s="94"/>
      <c r="EMX266" s="94"/>
      <c r="EMY266" s="94"/>
      <c r="EMZ266" s="94"/>
      <c r="ENA266" s="94"/>
      <c r="ENB266" s="94"/>
      <c r="ENC266" s="94"/>
      <c r="END266" s="94"/>
      <c r="ENE266" s="94"/>
      <c r="ENF266" s="94"/>
      <c r="ENG266" s="94"/>
      <c r="ENH266" s="94"/>
      <c r="ENI266" s="94"/>
      <c r="ENJ266" s="94"/>
      <c r="ENK266" s="94"/>
      <c r="ENL266" s="94"/>
      <c r="ENM266" s="94"/>
      <c r="ENN266" s="94"/>
      <c r="ENO266" s="94"/>
      <c r="ENP266" s="94"/>
      <c r="ENQ266" s="94"/>
      <c r="ENR266" s="94"/>
      <c r="ENS266" s="94"/>
      <c r="ENT266" s="94"/>
      <c r="ENU266" s="94"/>
      <c r="ENV266" s="94"/>
      <c r="ENW266" s="94"/>
      <c r="ENX266" s="94"/>
      <c r="ENY266" s="94"/>
      <c r="ENZ266" s="94"/>
      <c r="EOA266" s="94"/>
      <c r="EOB266" s="94"/>
      <c r="EOC266" s="94"/>
      <c r="EOD266" s="94"/>
      <c r="EOE266" s="94"/>
      <c r="EOF266" s="94"/>
      <c r="EOG266" s="94"/>
      <c r="EOH266" s="94"/>
      <c r="EOI266" s="94"/>
      <c r="EOJ266" s="94"/>
      <c r="EOK266" s="94"/>
      <c r="EOL266" s="94"/>
      <c r="EOM266" s="94"/>
      <c r="EON266" s="94"/>
      <c r="EOO266" s="94"/>
      <c r="EOP266" s="94"/>
      <c r="EOQ266" s="94"/>
      <c r="EOR266" s="94"/>
      <c r="EOS266" s="94"/>
      <c r="EOT266" s="94"/>
      <c r="EOU266" s="94"/>
      <c r="EOV266" s="94"/>
      <c r="EOW266" s="94"/>
      <c r="EOX266" s="94"/>
      <c r="EOY266" s="94"/>
      <c r="EOZ266" s="94"/>
      <c r="EPA266" s="94"/>
      <c r="EPB266" s="94"/>
      <c r="EPC266" s="94"/>
      <c r="EPD266" s="94"/>
      <c r="EPE266" s="94"/>
      <c r="EPF266" s="94"/>
      <c r="EPG266" s="94"/>
      <c r="EPH266" s="94"/>
      <c r="EPI266" s="94"/>
      <c r="EPJ266" s="94"/>
      <c r="EPK266" s="94"/>
      <c r="EPL266" s="94"/>
      <c r="EPM266" s="94"/>
      <c r="EPN266" s="94"/>
      <c r="EPO266" s="94"/>
      <c r="EPP266" s="94"/>
      <c r="EPQ266" s="94"/>
      <c r="EPR266" s="94"/>
      <c r="EPS266" s="94"/>
      <c r="EPT266" s="94"/>
      <c r="EPU266" s="94"/>
      <c r="EPV266" s="94"/>
      <c r="EPW266" s="94"/>
      <c r="EPX266" s="94"/>
      <c r="EPY266" s="94"/>
      <c r="EPZ266" s="94"/>
      <c r="EQA266" s="94"/>
      <c r="EQB266" s="94"/>
      <c r="EQC266" s="94"/>
      <c r="EQD266" s="94"/>
      <c r="EQE266" s="94"/>
      <c r="EQF266" s="94"/>
      <c r="EQG266" s="94"/>
      <c r="EQH266" s="94"/>
      <c r="EQI266" s="94"/>
      <c r="EQJ266" s="94"/>
      <c r="EQK266" s="94"/>
      <c r="EQL266" s="94"/>
      <c r="EQM266" s="94"/>
      <c r="EQN266" s="94"/>
      <c r="EQO266" s="94"/>
      <c r="EQP266" s="94"/>
      <c r="EQQ266" s="94"/>
      <c r="EQR266" s="94"/>
      <c r="EQS266" s="94"/>
      <c r="EQT266" s="94"/>
      <c r="EQU266" s="94"/>
      <c r="EQV266" s="94"/>
      <c r="EQW266" s="94"/>
      <c r="EQX266" s="94"/>
      <c r="EQY266" s="94"/>
      <c r="EQZ266" s="94"/>
      <c r="ERA266" s="94"/>
      <c r="ERB266" s="94"/>
      <c r="ERC266" s="94"/>
      <c r="ERD266" s="94"/>
      <c r="ERE266" s="94"/>
      <c r="ERF266" s="94"/>
      <c r="ERG266" s="94"/>
      <c r="ERH266" s="94"/>
      <c r="ERI266" s="94"/>
      <c r="ERJ266" s="94"/>
      <c r="ERK266" s="94"/>
      <c r="ERL266" s="94"/>
      <c r="ERM266" s="94"/>
      <c r="ERN266" s="94"/>
      <c r="ERO266" s="94"/>
      <c r="ERP266" s="94"/>
      <c r="ERQ266" s="94"/>
      <c r="ERR266" s="94"/>
      <c r="ERS266" s="94"/>
      <c r="ERT266" s="94"/>
      <c r="ERU266" s="94"/>
      <c r="ERV266" s="94"/>
      <c r="ERW266" s="94"/>
      <c r="ERX266" s="94"/>
      <c r="ERY266" s="94"/>
      <c r="ERZ266" s="94"/>
      <c r="ESA266" s="94"/>
      <c r="ESB266" s="94"/>
      <c r="ESC266" s="94"/>
      <c r="ESD266" s="94"/>
      <c r="ESE266" s="94"/>
      <c r="ESF266" s="94"/>
      <c r="ESG266" s="94"/>
      <c r="ESH266" s="94"/>
      <c r="ESI266" s="94"/>
      <c r="ESJ266" s="94"/>
      <c r="ESK266" s="94"/>
      <c r="ESL266" s="94"/>
      <c r="ESM266" s="94"/>
      <c r="ESN266" s="94"/>
      <c r="ESO266" s="94"/>
      <c r="ESP266" s="94"/>
      <c r="ESQ266" s="94"/>
      <c r="ESR266" s="94"/>
      <c r="ESS266" s="94"/>
      <c r="EST266" s="94"/>
      <c r="ESU266" s="94"/>
      <c r="ESV266" s="94"/>
      <c r="ESW266" s="94"/>
      <c r="ESX266" s="94"/>
      <c r="ESY266" s="94"/>
      <c r="ESZ266" s="94"/>
      <c r="ETA266" s="94"/>
      <c r="ETB266" s="94"/>
      <c r="ETC266" s="94"/>
      <c r="ETD266" s="94"/>
      <c r="ETE266" s="94"/>
      <c r="ETF266" s="94"/>
      <c r="ETG266" s="94"/>
      <c r="ETH266" s="94"/>
      <c r="ETI266" s="94"/>
      <c r="ETJ266" s="94"/>
      <c r="ETK266" s="94"/>
      <c r="ETL266" s="94"/>
      <c r="ETM266" s="94"/>
      <c r="ETN266" s="94"/>
      <c r="ETO266" s="94"/>
      <c r="ETP266" s="94"/>
      <c r="ETQ266" s="94"/>
      <c r="ETR266" s="94"/>
      <c r="ETS266" s="94"/>
      <c r="ETT266" s="94"/>
      <c r="ETU266" s="94"/>
      <c r="ETV266" s="94"/>
      <c r="ETW266" s="94"/>
      <c r="ETX266" s="94"/>
      <c r="ETY266" s="94"/>
      <c r="ETZ266" s="94"/>
      <c r="EUA266" s="94"/>
      <c r="EUB266" s="94"/>
      <c r="EUC266" s="94"/>
      <c r="EUD266" s="94"/>
      <c r="EUE266" s="94"/>
      <c r="EUF266" s="94"/>
      <c r="EUG266" s="94"/>
      <c r="EUH266" s="94"/>
      <c r="EUI266" s="94"/>
      <c r="EUJ266" s="94"/>
      <c r="EUK266" s="94"/>
      <c r="EUL266" s="94"/>
      <c r="EUM266" s="94"/>
      <c r="EUN266" s="94"/>
      <c r="EUO266" s="94"/>
      <c r="EUP266" s="94"/>
      <c r="EUQ266" s="94"/>
      <c r="EUR266" s="94"/>
      <c r="EUS266" s="94"/>
      <c r="EUT266" s="94"/>
      <c r="EUU266" s="94"/>
      <c r="EUV266" s="94"/>
      <c r="EUW266" s="94"/>
      <c r="EUX266" s="94"/>
      <c r="EUY266" s="94"/>
      <c r="EUZ266" s="94"/>
      <c r="EVA266" s="94"/>
      <c r="EVB266" s="94"/>
      <c r="EVC266" s="94"/>
      <c r="EVD266" s="94"/>
      <c r="EVE266" s="94"/>
      <c r="EVF266" s="94"/>
      <c r="EVG266" s="94"/>
      <c r="EVH266" s="94"/>
      <c r="EVI266" s="94"/>
      <c r="EVJ266" s="94"/>
      <c r="EVK266" s="94"/>
      <c r="EVL266" s="94"/>
      <c r="EVM266" s="94"/>
      <c r="EVN266" s="94"/>
      <c r="EVO266" s="94"/>
      <c r="EVP266" s="94"/>
      <c r="EVQ266" s="94"/>
      <c r="EVR266" s="94"/>
      <c r="EVS266" s="94"/>
      <c r="EVT266" s="94"/>
      <c r="EVU266" s="94"/>
      <c r="EVV266" s="94"/>
      <c r="EVW266" s="94"/>
      <c r="EVX266" s="94"/>
      <c r="EVY266" s="94"/>
      <c r="EVZ266" s="94"/>
      <c r="EWA266" s="94"/>
      <c r="EWB266" s="94"/>
      <c r="EWC266" s="94"/>
      <c r="EWD266" s="94"/>
      <c r="EWE266" s="94"/>
      <c r="EWF266" s="94"/>
      <c r="EWG266" s="94"/>
      <c r="EWH266" s="94"/>
      <c r="EWI266" s="94"/>
      <c r="EWJ266" s="94"/>
      <c r="EWK266" s="94"/>
      <c r="EWL266" s="94"/>
      <c r="EWM266" s="94"/>
      <c r="EWN266" s="94"/>
      <c r="EWO266" s="94"/>
      <c r="EWP266" s="94"/>
      <c r="EWQ266" s="94"/>
      <c r="EWR266" s="94"/>
      <c r="EWS266" s="94"/>
      <c r="EWT266" s="94"/>
      <c r="EWU266" s="94"/>
      <c r="EWV266" s="94"/>
      <c r="EWW266" s="94"/>
      <c r="EWX266" s="94"/>
      <c r="EWY266" s="94"/>
      <c r="EWZ266" s="94"/>
      <c r="EXA266" s="94"/>
      <c r="EXB266" s="94"/>
      <c r="EXC266" s="94"/>
      <c r="EXD266" s="94"/>
      <c r="EXE266" s="94"/>
      <c r="EXF266" s="94"/>
      <c r="EXG266" s="94"/>
      <c r="EXH266" s="94"/>
      <c r="EXI266" s="94"/>
      <c r="EXJ266" s="94"/>
      <c r="EXK266" s="94"/>
      <c r="EXL266" s="94"/>
      <c r="EXM266" s="94"/>
      <c r="EXN266" s="94"/>
      <c r="EXO266" s="94"/>
      <c r="EXP266" s="94"/>
      <c r="EXQ266" s="94"/>
      <c r="EXR266" s="94"/>
      <c r="EXS266" s="94"/>
      <c r="EXT266" s="94"/>
      <c r="EXU266" s="94"/>
      <c r="EXV266" s="94"/>
      <c r="EXW266" s="94"/>
      <c r="EXX266" s="94"/>
      <c r="EXY266" s="94"/>
      <c r="EXZ266" s="94"/>
      <c r="EYA266" s="94"/>
      <c r="EYB266" s="94"/>
      <c r="EYC266" s="94"/>
      <c r="EYD266" s="94"/>
      <c r="EYE266" s="94"/>
      <c r="EYF266" s="94"/>
      <c r="EYG266" s="94"/>
      <c r="EYH266" s="94"/>
      <c r="EYI266" s="94"/>
      <c r="EYJ266" s="94"/>
      <c r="EYK266" s="94"/>
      <c r="EYL266" s="94"/>
      <c r="EYM266" s="94"/>
      <c r="EYN266" s="94"/>
      <c r="EYO266" s="94"/>
      <c r="EYP266" s="94"/>
      <c r="EYQ266" s="94"/>
      <c r="EYR266" s="94"/>
      <c r="EYS266" s="94"/>
      <c r="EYT266" s="94"/>
      <c r="EYU266" s="94"/>
      <c r="EYV266" s="94"/>
      <c r="EYW266" s="94"/>
      <c r="EYX266" s="94"/>
      <c r="EYY266" s="94"/>
      <c r="EYZ266" s="94"/>
      <c r="EZA266" s="94"/>
      <c r="EZB266" s="94"/>
      <c r="EZC266" s="94"/>
      <c r="EZD266" s="94"/>
      <c r="EZE266" s="94"/>
      <c r="EZF266" s="94"/>
      <c r="EZG266" s="94"/>
      <c r="EZH266" s="94"/>
      <c r="EZI266" s="94"/>
      <c r="EZJ266" s="94"/>
      <c r="EZK266" s="94"/>
      <c r="EZL266" s="94"/>
      <c r="EZM266" s="94"/>
      <c r="EZN266" s="94"/>
      <c r="EZO266" s="94"/>
      <c r="EZP266" s="94"/>
      <c r="EZQ266" s="94"/>
      <c r="EZR266" s="94"/>
      <c r="EZS266" s="94"/>
      <c r="EZT266" s="94"/>
      <c r="EZU266" s="94"/>
      <c r="EZV266" s="94"/>
      <c r="EZW266" s="94"/>
      <c r="EZX266" s="94"/>
      <c r="EZY266" s="94"/>
      <c r="EZZ266" s="94"/>
      <c r="FAA266" s="94"/>
      <c r="FAB266" s="94"/>
      <c r="FAC266" s="94"/>
      <c r="FAD266" s="94"/>
      <c r="FAE266" s="94"/>
      <c r="FAF266" s="94"/>
      <c r="FAG266" s="94"/>
      <c r="FAH266" s="94"/>
      <c r="FAI266" s="94"/>
      <c r="FAJ266" s="94"/>
      <c r="FAK266" s="94"/>
      <c r="FAL266" s="94"/>
      <c r="FAM266" s="94"/>
      <c r="FAN266" s="94"/>
      <c r="FAO266" s="94"/>
      <c r="FAP266" s="94"/>
      <c r="FAQ266" s="94"/>
      <c r="FAR266" s="94"/>
      <c r="FAS266" s="94"/>
      <c r="FAT266" s="94"/>
      <c r="FAU266" s="94"/>
      <c r="FAV266" s="94"/>
      <c r="FAW266" s="94"/>
      <c r="FAX266" s="94"/>
      <c r="FAY266" s="94"/>
      <c r="FAZ266" s="94"/>
      <c r="FBA266" s="94"/>
      <c r="FBB266" s="94"/>
      <c r="FBC266" s="94"/>
      <c r="FBD266" s="94"/>
      <c r="FBE266" s="94"/>
      <c r="FBF266" s="94"/>
      <c r="FBG266" s="94"/>
      <c r="FBH266" s="94"/>
      <c r="FBI266" s="94"/>
      <c r="FBJ266" s="94"/>
      <c r="FBK266" s="94"/>
      <c r="FBL266" s="94"/>
      <c r="FBM266" s="94"/>
      <c r="FBN266" s="94"/>
      <c r="FBO266" s="94"/>
      <c r="FBP266" s="94"/>
      <c r="FBQ266" s="94"/>
      <c r="FBR266" s="94"/>
      <c r="FBS266" s="94"/>
      <c r="FBT266" s="94"/>
      <c r="FBU266" s="94"/>
      <c r="FBV266" s="94"/>
      <c r="FBW266" s="94"/>
      <c r="FBX266" s="94"/>
      <c r="FBY266" s="94"/>
      <c r="FBZ266" s="94"/>
      <c r="FCA266" s="94"/>
      <c r="FCB266" s="94"/>
      <c r="FCC266" s="94"/>
      <c r="FCD266" s="94"/>
      <c r="FCE266" s="94"/>
      <c r="FCF266" s="94"/>
      <c r="FCG266" s="94"/>
      <c r="FCH266" s="94"/>
      <c r="FCI266" s="94"/>
      <c r="FCJ266" s="94"/>
      <c r="FCK266" s="94"/>
      <c r="FCL266" s="94"/>
      <c r="FCM266" s="94"/>
      <c r="FCN266" s="94"/>
      <c r="FCO266" s="94"/>
      <c r="FCP266" s="94"/>
      <c r="FCQ266" s="94"/>
      <c r="FCR266" s="94"/>
      <c r="FCS266" s="94"/>
      <c r="FCT266" s="94"/>
      <c r="FCU266" s="94"/>
      <c r="FCV266" s="94"/>
      <c r="FCW266" s="94"/>
      <c r="FCX266" s="94"/>
      <c r="FCY266" s="94"/>
      <c r="FCZ266" s="94"/>
      <c r="FDA266" s="94"/>
      <c r="FDB266" s="94"/>
      <c r="FDC266" s="94"/>
      <c r="FDD266" s="94"/>
      <c r="FDE266" s="94"/>
      <c r="FDF266" s="94"/>
      <c r="FDG266" s="94"/>
      <c r="FDH266" s="94"/>
      <c r="FDI266" s="94"/>
      <c r="FDJ266" s="94"/>
      <c r="FDK266" s="94"/>
      <c r="FDL266" s="94"/>
      <c r="FDM266" s="94"/>
      <c r="FDN266" s="94"/>
      <c r="FDO266" s="94"/>
      <c r="FDP266" s="94"/>
      <c r="FDQ266" s="94"/>
      <c r="FDR266" s="94"/>
      <c r="FDS266" s="94"/>
      <c r="FDT266" s="94"/>
      <c r="FDU266" s="94"/>
      <c r="FDV266" s="94"/>
      <c r="FDW266" s="94"/>
      <c r="FDX266" s="94"/>
      <c r="FDY266" s="94"/>
      <c r="FDZ266" s="94"/>
      <c r="FEA266" s="94"/>
      <c r="FEB266" s="94"/>
      <c r="FEC266" s="94"/>
      <c r="FED266" s="94"/>
      <c r="FEE266" s="94"/>
      <c r="FEF266" s="94"/>
      <c r="FEG266" s="94"/>
      <c r="FEH266" s="94"/>
      <c r="FEI266" s="94"/>
      <c r="FEJ266" s="94"/>
      <c r="FEK266" s="94"/>
      <c r="FEL266" s="94"/>
      <c r="FEM266" s="94"/>
      <c r="FEN266" s="94"/>
      <c r="FEO266" s="94"/>
      <c r="FEP266" s="94"/>
      <c r="FEQ266" s="94"/>
      <c r="FER266" s="94"/>
      <c r="FES266" s="94"/>
      <c r="FET266" s="94"/>
      <c r="FEU266" s="94"/>
      <c r="FEV266" s="94"/>
      <c r="FEW266" s="94"/>
      <c r="FEX266" s="94"/>
      <c r="FEY266" s="94"/>
      <c r="FEZ266" s="94"/>
      <c r="FFA266" s="94"/>
      <c r="FFB266" s="94"/>
      <c r="FFC266" s="94"/>
      <c r="FFD266" s="94"/>
      <c r="FFE266" s="94"/>
      <c r="FFF266" s="94"/>
      <c r="FFG266" s="94"/>
      <c r="FFH266" s="94"/>
      <c r="FFI266" s="94"/>
      <c r="FFJ266" s="94"/>
      <c r="FFK266" s="94"/>
      <c r="FFL266" s="94"/>
      <c r="FFM266" s="94"/>
      <c r="FFN266" s="94"/>
      <c r="FFO266" s="94"/>
      <c r="FFP266" s="94"/>
      <c r="FFQ266" s="94"/>
      <c r="FFR266" s="94"/>
      <c r="FFS266" s="94"/>
      <c r="FFT266" s="94"/>
      <c r="FFU266" s="94"/>
      <c r="FFV266" s="94"/>
      <c r="FFW266" s="94"/>
      <c r="FFX266" s="94"/>
      <c r="FFY266" s="94"/>
      <c r="FFZ266" s="94"/>
      <c r="FGA266" s="94"/>
      <c r="FGB266" s="94"/>
      <c r="FGC266" s="94"/>
      <c r="FGD266" s="94"/>
      <c r="FGE266" s="94"/>
      <c r="FGF266" s="94"/>
      <c r="FGG266" s="94"/>
      <c r="FGH266" s="94"/>
      <c r="FGI266" s="94"/>
      <c r="FGJ266" s="94"/>
      <c r="FGK266" s="94"/>
      <c r="FGL266" s="94"/>
      <c r="FGM266" s="94"/>
      <c r="FGN266" s="94"/>
      <c r="FGO266" s="94"/>
      <c r="FGP266" s="94"/>
      <c r="FGQ266" s="94"/>
      <c r="FGR266" s="94"/>
      <c r="FGS266" s="94"/>
      <c r="FGT266" s="94"/>
      <c r="FGU266" s="94"/>
      <c r="FGV266" s="94"/>
      <c r="FGW266" s="94"/>
      <c r="FGX266" s="94"/>
      <c r="FGY266" s="94"/>
      <c r="FGZ266" s="94"/>
      <c r="FHA266" s="94"/>
      <c r="FHB266" s="94"/>
      <c r="FHC266" s="94"/>
      <c r="FHD266" s="94"/>
      <c r="FHE266" s="94"/>
      <c r="FHF266" s="94"/>
      <c r="FHG266" s="94"/>
      <c r="FHH266" s="94"/>
      <c r="FHI266" s="94"/>
      <c r="FHJ266" s="94"/>
      <c r="FHK266" s="94"/>
      <c r="FHL266" s="94"/>
      <c r="FHM266" s="94"/>
      <c r="FHN266" s="94"/>
      <c r="FHO266" s="94"/>
      <c r="FHP266" s="94"/>
      <c r="FHQ266" s="94"/>
      <c r="FHR266" s="94"/>
      <c r="FHS266" s="94"/>
      <c r="FHT266" s="94"/>
      <c r="FHU266" s="94"/>
      <c r="FHV266" s="94"/>
      <c r="FHW266" s="94"/>
      <c r="FHX266" s="94"/>
      <c r="FHY266" s="94"/>
      <c r="FHZ266" s="94"/>
      <c r="FIA266" s="94"/>
      <c r="FIB266" s="94"/>
      <c r="FIC266" s="94"/>
      <c r="FID266" s="94"/>
      <c r="FIE266" s="94"/>
      <c r="FIF266" s="94"/>
      <c r="FIG266" s="94"/>
      <c r="FIH266" s="94"/>
      <c r="FII266" s="94"/>
      <c r="FIJ266" s="94"/>
      <c r="FIK266" s="94"/>
      <c r="FIL266" s="94"/>
      <c r="FIM266" s="94"/>
      <c r="FIN266" s="94"/>
      <c r="FIO266" s="94"/>
      <c r="FIP266" s="94"/>
      <c r="FIQ266" s="94"/>
      <c r="FIR266" s="94"/>
      <c r="FIS266" s="94"/>
      <c r="FIT266" s="94"/>
      <c r="FIU266" s="94"/>
      <c r="FIV266" s="94"/>
      <c r="FIW266" s="94"/>
      <c r="FIX266" s="94"/>
      <c r="FIY266" s="94"/>
      <c r="FIZ266" s="94"/>
      <c r="FJA266" s="94"/>
      <c r="FJB266" s="94"/>
      <c r="FJC266" s="94"/>
      <c r="FJD266" s="94"/>
      <c r="FJE266" s="94"/>
      <c r="FJF266" s="94"/>
      <c r="FJG266" s="94"/>
      <c r="FJH266" s="94"/>
      <c r="FJI266" s="94"/>
      <c r="FJJ266" s="94"/>
      <c r="FJK266" s="94"/>
      <c r="FJL266" s="94"/>
      <c r="FJM266" s="94"/>
      <c r="FJN266" s="94"/>
      <c r="FJO266" s="94"/>
      <c r="FJP266" s="94"/>
      <c r="FJQ266" s="94"/>
      <c r="FJR266" s="94"/>
      <c r="FJS266" s="94"/>
      <c r="FJT266" s="94"/>
      <c r="FJU266" s="94"/>
      <c r="FJV266" s="94"/>
      <c r="FJW266" s="94"/>
      <c r="FJX266" s="94"/>
      <c r="FJY266" s="94"/>
      <c r="FJZ266" s="94"/>
      <c r="FKA266" s="94"/>
      <c r="FKB266" s="94"/>
      <c r="FKC266" s="94"/>
      <c r="FKD266" s="94"/>
      <c r="FKE266" s="94"/>
      <c r="FKF266" s="94"/>
      <c r="FKG266" s="94"/>
      <c r="FKH266" s="94"/>
      <c r="FKI266" s="94"/>
      <c r="FKJ266" s="94"/>
      <c r="FKK266" s="94"/>
      <c r="FKL266" s="94"/>
      <c r="FKM266" s="94"/>
      <c r="FKN266" s="94"/>
      <c r="FKO266" s="94"/>
      <c r="FKP266" s="94"/>
      <c r="FKQ266" s="94"/>
      <c r="FKR266" s="94"/>
      <c r="FKS266" s="94"/>
      <c r="FKT266" s="94"/>
      <c r="FKU266" s="94"/>
      <c r="FKV266" s="94"/>
      <c r="FKW266" s="94"/>
      <c r="FKX266" s="94"/>
      <c r="FKY266" s="94"/>
      <c r="FKZ266" s="94"/>
      <c r="FLA266" s="94"/>
      <c r="FLB266" s="94"/>
      <c r="FLC266" s="94"/>
      <c r="FLD266" s="94"/>
      <c r="FLE266" s="94"/>
      <c r="FLF266" s="94"/>
      <c r="FLG266" s="94"/>
      <c r="FLH266" s="94"/>
      <c r="FLI266" s="94"/>
      <c r="FLJ266" s="94"/>
      <c r="FLK266" s="94"/>
      <c r="FLL266" s="94"/>
      <c r="FLM266" s="94"/>
      <c r="FLN266" s="94"/>
      <c r="FLO266" s="94"/>
      <c r="FLP266" s="94"/>
      <c r="FLQ266" s="94"/>
      <c r="FLR266" s="94"/>
      <c r="FLS266" s="94"/>
      <c r="FLT266" s="94"/>
      <c r="FLU266" s="94"/>
      <c r="FLV266" s="94"/>
      <c r="FLW266" s="94"/>
      <c r="FLX266" s="94"/>
      <c r="FLY266" s="94"/>
      <c r="FLZ266" s="94"/>
      <c r="FMA266" s="94"/>
      <c r="FMB266" s="94"/>
      <c r="FMC266" s="94"/>
      <c r="FMD266" s="94"/>
      <c r="FME266" s="94"/>
      <c r="FMF266" s="94"/>
      <c r="FMG266" s="94"/>
      <c r="FMH266" s="94"/>
      <c r="FMI266" s="94"/>
      <c r="FMJ266" s="94"/>
      <c r="FMK266" s="94"/>
      <c r="FML266" s="94"/>
      <c r="FMM266" s="94"/>
      <c r="FMN266" s="94"/>
      <c r="FMO266" s="94"/>
      <c r="FMP266" s="94"/>
      <c r="FMQ266" s="94"/>
      <c r="FMR266" s="94"/>
      <c r="FMS266" s="94"/>
      <c r="FMT266" s="94"/>
      <c r="FMU266" s="94"/>
      <c r="FMV266" s="94"/>
      <c r="FMW266" s="94"/>
      <c r="FMX266" s="94"/>
      <c r="FMY266" s="94"/>
      <c r="FMZ266" s="94"/>
      <c r="FNA266" s="94"/>
      <c r="FNB266" s="94"/>
      <c r="FNC266" s="94"/>
      <c r="FND266" s="94"/>
      <c r="FNE266" s="94"/>
      <c r="FNF266" s="94"/>
      <c r="FNG266" s="94"/>
      <c r="FNH266" s="94"/>
      <c r="FNI266" s="94"/>
      <c r="FNJ266" s="94"/>
      <c r="FNK266" s="94"/>
      <c r="FNL266" s="94"/>
      <c r="FNM266" s="94"/>
      <c r="FNN266" s="94"/>
      <c r="FNO266" s="94"/>
      <c r="FNP266" s="94"/>
      <c r="FNQ266" s="94"/>
      <c r="FNR266" s="94"/>
      <c r="FNS266" s="94"/>
      <c r="FNT266" s="94"/>
      <c r="FNU266" s="94"/>
      <c r="FNV266" s="94"/>
      <c r="FNW266" s="94"/>
      <c r="FNX266" s="94"/>
      <c r="FNY266" s="94"/>
      <c r="FNZ266" s="94"/>
      <c r="FOA266" s="94"/>
      <c r="FOB266" s="94"/>
      <c r="FOC266" s="94"/>
      <c r="FOD266" s="94"/>
      <c r="FOE266" s="94"/>
      <c r="FOF266" s="94"/>
      <c r="FOG266" s="94"/>
      <c r="FOH266" s="94"/>
      <c r="FOI266" s="94"/>
      <c r="FOJ266" s="94"/>
      <c r="FOK266" s="94"/>
      <c r="FOL266" s="94"/>
      <c r="FOM266" s="94"/>
      <c r="FON266" s="94"/>
      <c r="FOO266" s="94"/>
      <c r="FOP266" s="94"/>
      <c r="FOQ266" s="94"/>
      <c r="FOR266" s="94"/>
      <c r="FOS266" s="94"/>
      <c r="FOT266" s="94"/>
      <c r="FOU266" s="94"/>
      <c r="FOV266" s="94"/>
      <c r="FOW266" s="94"/>
      <c r="FOX266" s="94"/>
      <c r="FOY266" s="94"/>
      <c r="FOZ266" s="94"/>
      <c r="FPA266" s="94"/>
      <c r="FPB266" s="94"/>
      <c r="FPC266" s="94"/>
      <c r="FPD266" s="94"/>
      <c r="FPE266" s="94"/>
      <c r="FPF266" s="94"/>
      <c r="FPG266" s="94"/>
      <c r="FPH266" s="94"/>
      <c r="FPI266" s="94"/>
      <c r="FPJ266" s="94"/>
      <c r="FPK266" s="94"/>
      <c r="FPL266" s="94"/>
      <c r="FPM266" s="94"/>
      <c r="FPN266" s="94"/>
      <c r="FPO266" s="94"/>
      <c r="FPP266" s="94"/>
      <c r="FPQ266" s="94"/>
      <c r="FPR266" s="94"/>
      <c r="FPS266" s="94"/>
      <c r="FPT266" s="94"/>
      <c r="FPU266" s="94"/>
      <c r="FPV266" s="94"/>
      <c r="FPW266" s="94"/>
      <c r="FPX266" s="94"/>
      <c r="FPY266" s="94"/>
      <c r="FPZ266" s="94"/>
      <c r="FQA266" s="94"/>
      <c r="FQB266" s="94"/>
      <c r="FQC266" s="94"/>
      <c r="FQD266" s="94"/>
      <c r="FQE266" s="94"/>
      <c r="FQF266" s="94"/>
      <c r="FQG266" s="94"/>
      <c r="FQH266" s="94"/>
      <c r="FQI266" s="94"/>
      <c r="FQJ266" s="94"/>
      <c r="FQK266" s="94"/>
      <c r="FQL266" s="94"/>
      <c r="FQM266" s="94"/>
      <c r="FQN266" s="94"/>
      <c r="FQO266" s="94"/>
      <c r="FQP266" s="94"/>
      <c r="FQQ266" s="94"/>
      <c r="FQR266" s="94"/>
      <c r="FQS266" s="94"/>
      <c r="FQT266" s="94"/>
      <c r="FQU266" s="94"/>
      <c r="FQV266" s="94"/>
      <c r="FQW266" s="94"/>
      <c r="FQX266" s="94"/>
      <c r="FQY266" s="94"/>
      <c r="FQZ266" s="94"/>
      <c r="FRA266" s="94"/>
      <c r="FRB266" s="94"/>
      <c r="FRC266" s="94"/>
      <c r="FRD266" s="94"/>
      <c r="FRE266" s="94"/>
      <c r="FRF266" s="94"/>
      <c r="FRG266" s="94"/>
      <c r="FRH266" s="94"/>
      <c r="FRI266" s="94"/>
      <c r="FRJ266" s="94"/>
      <c r="FRK266" s="94"/>
      <c r="FRL266" s="94"/>
      <c r="FRM266" s="94"/>
      <c r="FRN266" s="94"/>
      <c r="FRO266" s="94"/>
      <c r="FRP266" s="94"/>
      <c r="FRQ266" s="94"/>
      <c r="FRR266" s="94"/>
      <c r="FRS266" s="94"/>
      <c r="FRT266" s="94"/>
      <c r="FRU266" s="94"/>
      <c r="FRV266" s="94"/>
      <c r="FRW266" s="94"/>
      <c r="FRX266" s="94"/>
      <c r="FRY266" s="94"/>
      <c r="FRZ266" s="94"/>
      <c r="FSA266" s="94"/>
      <c r="FSB266" s="94"/>
      <c r="FSC266" s="94"/>
      <c r="FSD266" s="94"/>
      <c r="FSE266" s="94"/>
      <c r="FSF266" s="94"/>
      <c r="FSG266" s="94"/>
      <c r="FSH266" s="94"/>
      <c r="FSI266" s="94"/>
      <c r="FSJ266" s="94"/>
      <c r="FSK266" s="94"/>
      <c r="FSL266" s="94"/>
      <c r="FSM266" s="94"/>
      <c r="FSN266" s="94"/>
      <c r="FSO266" s="94"/>
      <c r="FSP266" s="94"/>
      <c r="FSQ266" s="94"/>
      <c r="FSR266" s="94"/>
      <c r="FSS266" s="94"/>
      <c r="FST266" s="94"/>
      <c r="FSU266" s="94"/>
      <c r="FSV266" s="94"/>
      <c r="FSW266" s="94"/>
      <c r="FSX266" s="94"/>
      <c r="FSY266" s="94"/>
      <c r="FSZ266" s="94"/>
      <c r="FTA266" s="94"/>
      <c r="FTB266" s="94"/>
      <c r="FTC266" s="94"/>
      <c r="FTD266" s="94"/>
      <c r="FTE266" s="94"/>
      <c r="FTF266" s="94"/>
      <c r="FTG266" s="94"/>
      <c r="FTH266" s="94"/>
      <c r="FTI266" s="94"/>
      <c r="FTJ266" s="94"/>
      <c r="FTK266" s="94"/>
      <c r="FTL266" s="94"/>
      <c r="FTM266" s="94"/>
      <c r="FTN266" s="94"/>
      <c r="FTO266" s="94"/>
      <c r="FTP266" s="94"/>
      <c r="FTQ266" s="94"/>
      <c r="FTR266" s="94"/>
      <c r="FTS266" s="94"/>
      <c r="FTT266" s="94"/>
      <c r="FTU266" s="94"/>
      <c r="FTV266" s="94"/>
      <c r="FTW266" s="94"/>
      <c r="FTX266" s="94"/>
      <c r="FTY266" s="94"/>
      <c r="FTZ266" s="94"/>
      <c r="FUA266" s="94"/>
      <c r="FUB266" s="94"/>
      <c r="FUC266" s="94"/>
      <c r="FUD266" s="94"/>
      <c r="FUE266" s="94"/>
      <c r="FUF266" s="94"/>
      <c r="FUG266" s="94"/>
      <c r="FUH266" s="94"/>
      <c r="FUI266" s="94"/>
      <c r="FUJ266" s="94"/>
      <c r="FUK266" s="94"/>
      <c r="FUL266" s="94"/>
      <c r="FUM266" s="94"/>
      <c r="FUN266" s="94"/>
      <c r="FUO266" s="94"/>
      <c r="FUP266" s="94"/>
      <c r="FUQ266" s="94"/>
      <c r="FUR266" s="94"/>
      <c r="FUS266" s="94"/>
      <c r="FUT266" s="94"/>
      <c r="FUU266" s="94"/>
      <c r="FUV266" s="94"/>
      <c r="FUW266" s="94"/>
      <c r="FUX266" s="94"/>
      <c r="FUY266" s="94"/>
      <c r="FUZ266" s="94"/>
      <c r="FVA266" s="94"/>
      <c r="FVB266" s="94"/>
      <c r="FVC266" s="94"/>
      <c r="FVD266" s="94"/>
      <c r="FVE266" s="94"/>
      <c r="FVF266" s="94"/>
      <c r="FVG266" s="94"/>
      <c r="FVH266" s="94"/>
      <c r="FVI266" s="94"/>
      <c r="FVJ266" s="94"/>
      <c r="FVK266" s="94"/>
      <c r="FVL266" s="94"/>
      <c r="FVM266" s="94"/>
      <c r="FVN266" s="94"/>
      <c r="FVO266" s="94"/>
      <c r="FVP266" s="94"/>
      <c r="FVQ266" s="94"/>
      <c r="FVR266" s="94"/>
      <c r="FVS266" s="94"/>
      <c r="FVT266" s="94"/>
      <c r="FVU266" s="94"/>
      <c r="FVV266" s="94"/>
      <c r="FVW266" s="94"/>
      <c r="FVX266" s="94"/>
      <c r="FVY266" s="94"/>
      <c r="FVZ266" s="94"/>
      <c r="FWA266" s="94"/>
      <c r="FWB266" s="94"/>
      <c r="FWC266" s="94"/>
      <c r="FWD266" s="94"/>
      <c r="FWE266" s="94"/>
      <c r="FWF266" s="94"/>
      <c r="FWG266" s="94"/>
      <c r="FWH266" s="94"/>
      <c r="FWI266" s="94"/>
      <c r="FWJ266" s="94"/>
      <c r="FWK266" s="94"/>
      <c r="FWL266" s="94"/>
      <c r="FWM266" s="94"/>
      <c r="FWN266" s="94"/>
      <c r="FWO266" s="94"/>
      <c r="FWP266" s="94"/>
      <c r="FWQ266" s="94"/>
      <c r="FWR266" s="94"/>
      <c r="FWS266" s="94"/>
      <c r="FWT266" s="94"/>
      <c r="FWU266" s="94"/>
      <c r="FWV266" s="94"/>
      <c r="FWW266" s="94"/>
      <c r="FWX266" s="94"/>
      <c r="FWY266" s="94"/>
      <c r="FWZ266" s="94"/>
      <c r="FXA266" s="94"/>
      <c r="FXB266" s="94"/>
      <c r="FXC266" s="94"/>
      <c r="FXD266" s="94"/>
      <c r="FXE266" s="94"/>
      <c r="FXF266" s="94"/>
      <c r="FXG266" s="94"/>
      <c r="FXH266" s="94"/>
      <c r="FXI266" s="94"/>
      <c r="FXJ266" s="94"/>
      <c r="FXK266" s="94"/>
      <c r="FXL266" s="94"/>
      <c r="FXM266" s="94"/>
      <c r="FXN266" s="94"/>
      <c r="FXO266" s="94"/>
      <c r="FXP266" s="94"/>
      <c r="FXQ266" s="94"/>
      <c r="FXR266" s="94"/>
      <c r="FXS266" s="94"/>
      <c r="FXT266" s="94"/>
      <c r="FXU266" s="94"/>
      <c r="FXV266" s="94"/>
      <c r="FXW266" s="94"/>
      <c r="FXX266" s="94"/>
      <c r="FXY266" s="94"/>
      <c r="FXZ266" s="94"/>
      <c r="FYA266" s="94"/>
      <c r="FYB266" s="94"/>
      <c r="FYC266" s="94"/>
      <c r="FYD266" s="94"/>
      <c r="FYE266" s="94"/>
      <c r="FYF266" s="94"/>
      <c r="FYG266" s="94"/>
      <c r="FYH266" s="94"/>
      <c r="FYI266" s="94"/>
      <c r="FYJ266" s="94"/>
      <c r="FYK266" s="94"/>
      <c r="FYL266" s="94"/>
      <c r="FYM266" s="94"/>
      <c r="FYN266" s="94"/>
      <c r="FYO266" s="94"/>
      <c r="FYP266" s="94"/>
      <c r="FYQ266" s="94"/>
      <c r="FYR266" s="94"/>
      <c r="FYS266" s="94"/>
      <c r="FYT266" s="94"/>
      <c r="FYU266" s="94"/>
      <c r="FYV266" s="94"/>
      <c r="FYW266" s="94"/>
      <c r="FYX266" s="94"/>
      <c r="FYY266" s="94"/>
      <c r="FYZ266" s="94"/>
      <c r="FZA266" s="94"/>
      <c r="FZB266" s="94"/>
      <c r="FZC266" s="94"/>
      <c r="FZD266" s="94"/>
      <c r="FZE266" s="94"/>
      <c r="FZF266" s="94"/>
      <c r="FZG266" s="94"/>
      <c r="FZH266" s="94"/>
      <c r="FZI266" s="94"/>
      <c r="FZJ266" s="94"/>
      <c r="FZK266" s="94"/>
      <c r="FZL266" s="94"/>
      <c r="FZM266" s="94"/>
      <c r="FZN266" s="94"/>
      <c r="FZO266" s="94"/>
      <c r="FZP266" s="94"/>
      <c r="FZQ266" s="94"/>
      <c r="FZR266" s="94"/>
      <c r="FZS266" s="94"/>
      <c r="FZT266" s="94"/>
      <c r="FZU266" s="94"/>
      <c r="FZV266" s="94"/>
      <c r="FZW266" s="94"/>
      <c r="FZX266" s="94"/>
      <c r="FZY266" s="94"/>
      <c r="FZZ266" s="94"/>
      <c r="GAA266" s="94"/>
      <c r="GAB266" s="94"/>
      <c r="GAC266" s="94"/>
      <c r="GAD266" s="94"/>
      <c r="GAE266" s="94"/>
      <c r="GAF266" s="94"/>
      <c r="GAG266" s="94"/>
      <c r="GAH266" s="94"/>
      <c r="GAI266" s="94"/>
      <c r="GAJ266" s="94"/>
      <c r="GAK266" s="94"/>
      <c r="GAL266" s="94"/>
      <c r="GAM266" s="94"/>
      <c r="GAN266" s="94"/>
      <c r="GAO266" s="94"/>
      <c r="GAP266" s="94"/>
      <c r="GAQ266" s="94"/>
      <c r="GAR266" s="94"/>
      <c r="GAS266" s="94"/>
      <c r="GAT266" s="94"/>
      <c r="GAU266" s="94"/>
      <c r="GAV266" s="94"/>
      <c r="GAW266" s="94"/>
      <c r="GAX266" s="94"/>
      <c r="GAY266" s="94"/>
      <c r="GAZ266" s="94"/>
      <c r="GBA266" s="94"/>
      <c r="GBB266" s="94"/>
      <c r="GBC266" s="94"/>
      <c r="GBD266" s="94"/>
      <c r="GBE266" s="94"/>
      <c r="GBF266" s="94"/>
      <c r="GBG266" s="94"/>
      <c r="GBH266" s="94"/>
      <c r="GBI266" s="94"/>
      <c r="GBJ266" s="94"/>
      <c r="GBK266" s="94"/>
      <c r="GBL266" s="94"/>
      <c r="GBM266" s="94"/>
      <c r="GBN266" s="94"/>
      <c r="GBO266" s="94"/>
      <c r="GBP266" s="94"/>
      <c r="GBQ266" s="94"/>
      <c r="GBR266" s="94"/>
      <c r="GBS266" s="94"/>
      <c r="GBT266" s="94"/>
      <c r="GBU266" s="94"/>
      <c r="GBV266" s="94"/>
      <c r="GBW266" s="94"/>
      <c r="GBX266" s="94"/>
      <c r="GBY266" s="94"/>
      <c r="GBZ266" s="94"/>
      <c r="GCA266" s="94"/>
      <c r="GCB266" s="94"/>
      <c r="GCC266" s="94"/>
      <c r="GCD266" s="94"/>
      <c r="GCE266" s="94"/>
      <c r="GCF266" s="94"/>
      <c r="GCG266" s="94"/>
      <c r="GCH266" s="94"/>
      <c r="GCI266" s="94"/>
      <c r="GCJ266" s="94"/>
      <c r="GCK266" s="94"/>
      <c r="GCL266" s="94"/>
      <c r="GCM266" s="94"/>
      <c r="GCN266" s="94"/>
      <c r="GCO266" s="94"/>
      <c r="GCP266" s="94"/>
      <c r="GCQ266" s="94"/>
      <c r="GCR266" s="94"/>
      <c r="GCS266" s="94"/>
      <c r="GCT266" s="94"/>
      <c r="GCU266" s="94"/>
      <c r="GCV266" s="94"/>
      <c r="GCW266" s="94"/>
      <c r="GCX266" s="94"/>
      <c r="GCY266" s="94"/>
      <c r="GCZ266" s="94"/>
      <c r="GDA266" s="94"/>
      <c r="GDB266" s="94"/>
      <c r="GDC266" s="94"/>
      <c r="GDD266" s="94"/>
      <c r="GDE266" s="94"/>
      <c r="GDF266" s="94"/>
      <c r="GDG266" s="94"/>
      <c r="GDH266" s="94"/>
      <c r="GDI266" s="94"/>
      <c r="GDJ266" s="94"/>
      <c r="GDK266" s="94"/>
      <c r="GDL266" s="94"/>
      <c r="GDM266" s="94"/>
      <c r="GDN266" s="94"/>
      <c r="GDO266" s="94"/>
      <c r="GDP266" s="94"/>
      <c r="GDQ266" s="94"/>
      <c r="GDR266" s="94"/>
      <c r="GDS266" s="94"/>
      <c r="GDT266" s="94"/>
      <c r="GDU266" s="94"/>
      <c r="GDV266" s="94"/>
      <c r="GDW266" s="94"/>
      <c r="GDX266" s="94"/>
      <c r="GDY266" s="94"/>
      <c r="GDZ266" s="94"/>
      <c r="GEA266" s="94"/>
      <c r="GEB266" s="94"/>
      <c r="GEC266" s="94"/>
      <c r="GED266" s="94"/>
      <c r="GEE266" s="94"/>
      <c r="GEF266" s="94"/>
      <c r="GEG266" s="94"/>
      <c r="GEH266" s="94"/>
      <c r="GEI266" s="94"/>
      <c r="GEJ266" s="94"/>
      <c r="GEK266" s="94"/>
      <c r="GEL266" s="94"/>
      <c r="GEM266" s="94"/>
      <c r="GEN266" s="94"/>
      <c r="GEO266" s="94"/>
      <c r="GEP266" s="94"/>
      <c r="GEQ266" s="94"/>
      <c r="GER266" s="94"/>
      <c r="GES266" s="94"/>
      <c r="GET266" s="94"/>
      <c r="GEU266" s="94"/>
      <c r="GEV266" s="94"/>
      <c r="GEW266" s="94"/>
      <c r="GEX266" s="94"/>
      <c r="GEY266" s="94"/>
      <c r="GEZ266" s="94"/>
      <c r="GFA266" s="94"/>
      <c r="GFB266" s="94"/>
      <c r="GFC266" s="94"/>
      <c r="GFD266" s="94"/>
      <c r="GFE266" s="94"/>
      <c r="GFF266" s="94"/>
      <c r="GFG266" s="94"/>
      <c r="GFH266" s="94"/>
      <c r="GFI266" s="94"/>
      <c r="GFJ266" s="94"/>
      <c r="GFK266" s="94"/>
      <c r="GFL266" s="94"/>
      <c r="GFM266" s="94"/>
      <c r="GFN266" s="94"/>
      <c r="GFO266" s="94"/>
      <c r="GFP266" s="94"/>
      <c r="GFQ266" s="94"/>
      <c r="GFR266" s="94"/>
      <c r="GFS266" s="94"/>
      <c r="GFT266" s="94"/>
      <c r="GFU266" s="94"/>
      <c r="GFV266" s="94"/>
      <c r="GFW266" s="94"/>
      <c r="GFX266" s="94"/>
      <c r="GFY266" s="94"/>
      <c r="GFZ266" s="94"/>
      <c r="GGA266" s="94"/>
      <c r="GGB266" s="94"/>
      <c r="GGC266" s="94"/>
      <c r="GGD266" s="94"/>
      <c r="GGE266" s="94"/>
      <c r="GGF266" s="94"/>
      <c r="GGG266" s="94"/>
      <c r="GGH266" s="94"/>
      <c r="GGI266" s="94"/>
      <c r="GGJ266" s="94"/>
      <c r="GGK266" s="94"/>
      <c r="GGL266" s="94"/>
      <c r="GGM266" s="94"/>
      <c r="GGN266" s="94"/>
      <c r="GGO266" s="94"/>
      <c r="GGP266" s="94"/>
      <c r="GGQ266" s="94"/>
      <c r="GGR266" s="94"/>
      <c r="GGS266" s="94"/>
      <c r="GGT266" s="94"/>
      <c r="GGU266" s="94"/>
      <c r="GGV266" s="94"/>
      <c r="GGW266" s="94"/>
      <c r="GGX266" s="94"/>
      <c r="GGY266" s="94"/>
      <c r="GGZ266" s="94"/>
      <c r="GHA266" s="94"/>
      <c r="GHB266" s="94"/>
      <c r="GHC266" s="94"/>
      <c r="GHD266" s="94"/>
      <c r="GHE266" s="94"/>
      <c r="GHF266" s="94"/>
      <c r="GHG266" s="94"/>
      <c r="GHH266" s="94"/>
      <c r="GHI266" s="94"/>
      <c r="GHJ266" s="94"/>
      <c r="GHK266" s="94"/>
      <c r="GHL266" s="94"/>
      <c r="GHM266" s="94"/>
      <c r="GHN266" s="94"/>
      <c r="GHO266" s="94"/>
      <c r="GHP266" s="94"/>
      <c r="GHQ266" s="94"/>
      <c r="GHR266" s="94"/>
      <c r="GHS266" s="94"/>
      <c r="GHT266" s="94"/>
      <c r="GHU266" s="94"/>
      <c r="GHV266" s="94"/>
      <c r="GHW266" s="94"/>
      <c r="GHX266" s="94"/>
      <c r="GHY266" s="94"/>
      <c r="GHZ266" s="94"/>
      <c r="GIA266" s="94"/>
      <c r="GIB266" s="94"/>
      <c r="GIC266" s="94"/>
      <c r="GID266" s="94"/>
      <c r="GIE266" s="94"/>
      <c r="GIF266" s="94"/>
      <c r="GIG266" s="94"/>
      <c r="GIH266" s="94"/>
      <c r="GII266" s="94"/>
      <c r="GIJ266" s="94"/>
      <c r="GIK266" s="94"/>
      <c r="GIL266" s="94"/>
      <c r="GIM266" s="94"/>
      <c r="GIN266" s="94"/>
      <c r="GIO266" s="94"/>
      <c r="GIP266" s="94"/>
      <c r="GIQ266" s="94"/>
      <c r="GIR266" s="94"/>
      <c r="GIS266" s="94"/>
      <c r="GIT266" s="94"/>
      <c r="GIU266" s="94"/>
      <c r="GIV266" s="94"/>
      <c r="GIW266" s="94"/>
      <c r="GIX266" s="94"/>
      <c r="GIY266" s="94"/>
      <c r="GIZ266" s="94"/>
      <c r="GJA266" s="94"/>
      <c r="GJB266" s="94"/>
      <c r="GJC266" s="94"/>
      <c r="GJD266" s="94"/>
      <c r="GJE266" s="94"/>
      <c r="GJF266" s="94"/>
      <c r="GJG266" s="94"/>
      <c r="GJH266" s="94"/>
      <c r="GJI266" s="94"/>
      <c r="GJJ266" s="94"/>
      <c r="GJK266" s="94"/>
      <c r="GJL266" s="94"/>
      <c r="GJM266" s="94"/>
      <c r="GJN266" s="94"/>
      <c r="GJO266" s="94"/>
      <c r="GJP266" s="94"/>
      <c r="GJQ266" s="94"/>
      <c r="GJR266" s="94"/>
      <c r="GJS266" s="94"/>
      <c r="GJT266" s="94"/>
      <c r="GJU266" s="94"/>
      <c r="GJV266" s="94"/>
      <c r="GJW266" s="94"/>
      <c r="GJX266" s="94"/>
      <c r="GJY266" s="94"/>
      <c r="GJZ266" s="94"/>
      <c r="GKA266" s="94"/>
      <c r="GKB266" s="94"/>
      <c r="GKC266" s="94"/>
      <c r="GKD266" s="94"/>
      <c r="GKE266" s="94"/>
      <c r="GKF266" s="94"/>
      <c r="GKG266" s="94"/>
      <c r="GKH266" s="94"/>
      <c r="GKI266" s="94"/>
      <c r="GKJ266" s="94"/>
      <c r="GKK266" s="94"/>
      <c r="GKL266" s="94"/>
      <c r="GKM266" s="94"/>
      <c r="GKN266" s="94"/>
      <c r="GKO266" s="94"/>
      <c r="GKP266" s="94"/>
      <c r="GKQ266" s="94"/>
      <c r="GKR266" s="94"/>
      <c r="GKS266" s="94"/>
      <c r="GKT266" s="94"/>
      <c r="GKU266" s="94"/>
      <c r="GKV266" s="94"/>
      <c r="GKW266" s="94"/>
      <c r="GKX266" s="94"/>
      <c r="GKY266" s="94"/>
      <c r="GKZ266" s="94"/>
      <c r="GLA266" s="94"/>
      <c r="GLB266" s="94"/>
      <c r="GLC266" s="94"/>
      <c r="GLD266" s="94"/>
      <c r="GLE266" s="94"/>
      <c r="GLF266" s="94"/>
      <c r="GLG266" s="94"/>
      <c r="GLH266" s="94"/>
      <c r="GLI266" s="94"/>
      <c r="GLJ266" s="94"/>
      <c r="GLK266" s="94"/>
      <c r="GLL266" s="94"/>
      <c r="GLM266" s="94"/>
      <c r="GLN266" s="94"/>
      <c r="GLO266" s="94"/>
      <c r="GLP266" s="94"/>
      <c r="GLQ266" s="94"/>
      <c r="GLR266" s="94"/>
      <c r="GLS266" s="94"/>
      <c r="GLT266" s="94"/>
      <c r="GLU266" s="94"/>
      <c r="GLV266" s="94"/>
      <c r="GLW266" s="94"/>
      <c r="GLX266" s="94"/>
      <c r="GLY266" s="94"/>
      <c r="GLZ266" s="94"/>
      <c r="GMA266" s="94"/>
      <c r="GMB266" s="94"/>
      <c r="GMC266" s="94"/>
      <c r="GMD266" s="94"/>
      <c r="GME266" s="94"/>
      <c r="GMF266" s="94"/>
      <c r="GMG266" s="94"/>
      <c r="GMH266" s="94"/>
      <c r="GMI266" s="94"/>
      <c r="GMJ266" s="94"/>
      <c r="GMK266" s="94"/>
      <c r="GML266" s="94"/>
      <c r="GMM266" s="94"/>
      <c r="GMN266" s="94"/>
      <c r="GMO266" s="94"/>
      <c r="GMP266" s="94"/>
      <c r="GMQ266" s="94"/>
      <c r="GMR266" s="94"/>
      <c r="GMS266" s="94"/>
      <c r="GMT266" s="94"/>
      <c r="GMU266" s="94"/>
      <c r="GMV266" s="94"/>
      <c r="GMW266" s="94"/>
      <c r="GMX266" s="94"/>
      <c r="GMY266" s="94"/>
      <c r="GMZ266" s="94"/>
      <c r="GNA266" s="94"/>
      <c r="GNB266" s="94"/>
      <c r="GNC266" s="94"/>
      <c r="GND266" s="94"/>
      <c r="GNE266" s="94"/>
      <c r="GNF266" s="94"/>
      <c r="GNG266" s="94"/>
      <c r="GNH266" s="94"/>
      <c r="GNI266" s="94"/>
      <c r="GNJ266" s="94"/>
      <c r="GNK266" s="94"/>
      <c r="GNL266" s="94"/>
      <c r="GNM266" s="94"/>
      <c r="GNN266" s="94"/>
      <c r="GNO266" s="94"/>
      <c r="GNP266" s="94"/>
      <c r="GNQ266" s="94"/>
      <c r="GNR266" s="94"/>
      <c r="GNS266" s="94"/>
      <c r="GNT266" s="94"/>
      <c r="GNU266" s="94"/>
      <c r="GNV266" s="94"/>
      <c r="GNW266" s="94"/>
      <c r="GNX266" s="94"/>
      <c r="GNY266" s="94"/>
      <c r="GNZ266" s="94"/>
      <c r="GOA266" s="94"/>
      <c r="GOB266" s="94"/>
      <c r="GOC266" s="94"/>
      <c r="GOD266" s="94"/>
      <c r="GOE266" s="94"/>
      <c r="GOF266" s="94"/>
      <c r="GOG266" s="94"/>
      <c r="GOH266" s="94"/>
      <c r="GOI266" s="94"/>
      <c r="GOJ266" s="94"/>
      <c r="GOK266" s="94"/>
      <c r="GOL266" s="94"/>
      <c r="GOM266" s="94"/>
      <c r="GON266" s="94"/>
      <c r="GOO266" s="94"/>
      <c r="GOP266" s="94"/>
      <c r="GOQ266" s="94"/>
      <c r="GOR266" s="94"/>
      <c r="GOS266" s="94"/>
      <c r="GOT266" s="94"/>
      <c r="GOU266" s="94"/>
      <c r="GOV266" s="94"/>
      <c r="GOW266" s="94"/>
      <c r="GOX266" s="94"/>
      <c r="GOY266" s="94"/>
      <c r="GOZ266" s="94"/>
      <c r="GPA266" s="94"/>
      <c r="GPB266" s="94"/>
      <c r="GPC266" s="94"/>
      <c r="GPD266" s="94"/>
      <c r="GPE266" s="94"/>
      <c r="GPF266" s="94"/>
      <c r="GPG266" s="94"/>
      <c r="GPH266" s="94"/>
      <c r="GPI266" s="94"/>
      <c r="GPJ266" s="94"/>
      <c r="GPK266" s="94"/>
      <c r="GPL266" s="94"/>
      <c r="GPM266" s="94"/>
      <c r="GPN266" s="94"/>
      <c r="GPO266" s="94"/>
      <c r="GPP266" s="94"/>
      <c r="GPQ266" s="94"/>
      <c r="GPR266" s="94"/>
      <c r="GPS266" s="94"/>
      <c r="GPT266" s="94"/>
      <c r="GPU266" s="94"/>
      <c r="GPV266" s="94"/>
      <c r="GPW266" s="94"/>
      <c r="GPX266" s="94"/>
      <c r="GPY266" s="94"/>
      <c r="GPZ266" s="94"/>
      <c r="GQA266" s="94"/>
      <c r="GQB266" s="94"/>
      <c r="GQC266" s="94"/>
      <c r="GQD266" s="94"/>
      <c r="GQE266" s="94"/>
      <c r="GQF266" s="94"/>
      <c r="GQG266" s="94"/>
      <c r="GQH266" s="94"/>
      <c r="GQI266" s="94"/>
      <c r="GQJ266" s="94"/>
      <c r="GQK266" s="94"/>
      <c r="GQL266" s="94"/>
      <c r="GQM266" s="94"/>
      <c r="GQN266" s="94"/>
      <c r="GQO266" s="94"/>
      <c r="GQP266" s="94"/>
      <c r="GQQ266" s="94"/>
      <c r="GQR266" s="94"/>
      <c r="GQS266" s="94"/>
      <c r="GQT266" s="94"/>
      <c r="GQU266" s="94"/>
      <c r="GQV266" s="94"/>
      <c r="GQW266" s="94"/>
      <c r="GQX266" s="94"/>
      <c r="GQY266" s="94"/>
      <c r="GQZ266" s="94"/>
      <c r="GRA266" s="94"/>
      <c r="GRB266" s="94"/>
      <c r="GRC266" s="94"/>
      <c r="GRD266" s="94"/>
      <c r="GRE266" s="94"/>
      <c r="GRF266" s="94"/>
      <c r="GRG266" s="94"/>
      <c r="GRH266" s="94"/>
      <c r="GRI266" s="94"/>
      <c r="GRJ266" s="94"/>
      <c r="GRK266" s="94"/>
      <c r="GRL266" s="94"/>
      <c r="GRM266" s="94"/>
      <c r="GRN266" s="94"/>
      <c r="GRO266" s="94"/>
      <c r="GRP266" s="94"/>
      <c r="GRQ266" s="94"/>
      <c r="GRR266" s="94"/>
      <c r="GRS266" s="94"/>
      <c r="GRT266" s="94"/>
      <c r="GRU266" s="94"/>
      <c r="GRV266" s="94"/>
      <c r="GRW266" s="94"/>
      <c r="GRX266" s="94"/>
      <c r="GRY266" s="94"/>
      <c r="GRZ266" s="94"/>
      <c r="GSA266" s="94"/>
      <c r="GSB266" s="94"/>
      <c r="GSC266" s="94"/>
      <c r="GSD266" s="94"/>
      <c r="GSE266" s="94"/>
      <c r="GSF266" s="94"/>
      <c r="GSG266" s="94"/>
      <c r="GSH266" s="94"/>
      <c r="GSI266" s="94"/>
      <c r="GSJ266" s="94"/>
      <c r="GSK266" s="94"/>
      <c r="GSL266" s="94"/>
      <c r="GSM266" s="94"/>
      <c r="GSN266" s="94"/>
      <c r="GSO266" s="94"/>
      <c r="GSP266" s="94"/>
      <c r="GSQ266" s="94"/>
      <c r="GSR266" s="94"/>
      <c r="GSS266" s="94"/>
      <c r="GST266" s="94"/>
      <c r="GSU266" s="94"/>
      <c r="GSV266" s="94"/>
      <c r="GSW266" s="94"/>
      <c r="GSX266" s="94"/>
      <c r="GSY266" s="94"/>
      <c r="GSZ266" s="94"/>
      <c r="GTA266" s="94"/>
      <c r="GTB266" s="94"/>
      <c r="GTC266" s="94"/>
      <c r="GTD266" s="94"/>
      <c r="GTE266" s="94"/>
      <c r="GTF266" s="94"/>
      <c r="GTG266" s="94"/>
      <c r="GTH266" s="94"/>
      <c r="GTI266" s="94"/>
      <c r="GTJ266" s="94"/>
      <c r="GTK266" s="94"/>
      <c r="GTL266" s="94"/>
      <c r="GTM266" s="94"/>
      <c r="GTN266" s="94"/>
      <c r="GTO266" s="94"/>
      <c r="GTP266" s="94"/>
      <c r="GTQ266" s="94"/>
      <c r="GTR266" s="94"/>
      <c r="GTS266" s="94"/>
      <c r="GTT266" s="94"/>
      <c r="GTU266" s="94"/>
      <c r="GTV266" s="94"/>
      <c r="GTW266" s="94"/>
      <c r="GTX266" s="94"/>
      <c r="GTY266" s="94"/>
      <c r="GTZ266" s="94"/>
      <c r="GUA266" s="94"/>
      <c r="GUB266" s="94"/>
      <c r="GUC266" s="94"/>
      <c r="GUD266" s="94"/>
      <c r="GUE266" s="94"/>
      <c r="GUF266" s="94"/>
      <c r="GUG266" s="94"/>
      <c r="GUH266" s="94"/>
      <c r="GUI266" s="94"/>
      <c r="GUJ266" s="94"/>
      <c r="GUK266" s="94"/>
      <c r="GUL266" s="94"/>
      <c r="GUM266" s="94"/>
      <c r="GUN266" s="94"/>
      <c r="GUO266" s="94"/>
      <c r="GUP266" s="94"/>
      <c r="GUQ266" s="94"/>
      <c r="GUR266" s="94"/>
      <c r="GUS266" s="94"/>
      <c r="GUT266" s="94"/>
      <c r="GUU266" s="94"/>
      <c r="GUV266" s="94"/>
      <c r="GUW266" s="94"/>
      <c r="GUX266" s="94"/>
      <c r="GUY266" s="94"/>
      <c r="GUZ266" s="94"/>
      <c r="GVA266" s="94"/>
      <c r="GVB266" s="94"/>
      <c r="GVC266" s="94"/>
      <c r="GVD266" s="94"/>
      <c r="GVE266" s="94"/>
      <c r="GVF266" s="94"/>
      <c r="GVG266" s="94"/>
      <c r="GVH266" s="94"/>
      <c r="GVI266" s="94"/>
      <c r="GVJ266" s="94"/>
      <c r="GVK266" s="94"/>
      <c r="GVL266" s="94"/>
      <c r="GVM266" s="94"/>
      <c r="GVN266" s="94"/>
      <c r="GVO266" s="94"/>
      <c r="GVP266" s="94"/>
      <c r="GVQ266" s="94"/>
      <c r="GVR266" s="94"/>
      <c r="GVS266" s="94"/>
      <c r="GVT266" s="94"/>
      <c r="GVU266" s="94"/>
      <c r="GVV266" s="94"/>
      <c r="GVW266" s="94"/>
      <c r="GVX266" s="94"/>
      <c r="GVY266" s="94"/>
      <c r="GVZ266" s="94"/>
      <c r="GWA266" s="94"/>
      <c r="GWB266" s="94"/>
      <c r="GWC266" s="94"/>
      <c r="GWD266" s="94"/>
      <c r="GWE266" s="94"/>
      <c r="GWF266" s="94"/>
      <c r="GWG266" s="94"/>
      <c r="GWH266" s="94"/>
      <c r="GWI266" s="94"/>
      <c r="GWJ266" s="94"/>
      <c r="GWK266" s="94"/>
      <c r="GWL266" s="94"/>
      <c r="GWM266" s="94"/>
      <c r="GWN266" s="94"/>
      <c r="GWO266" s="94"/>
      <c r="GWP266" s="94"/>
      <c r="GWQ266" s="94"/>
      <c r="GWR266" s="94"/>
      <c r="GWS266" s="94"/>
      <c r="GWT266" s="94"/>
      <c r="GWU266" s="94"/>
      <c r="GWV266" s="94"/>
      <c r="GWW266" s="94"/>
      <c r="GWX266" s="94"/>
      <c r="GWY266" s="94"/>
      <c r="GWZ266" s="94"/>
      <c r="GXA266" s="94"/>
      <c r="GXB266" s="94"/>
      <c r="GXC266" s="94"/>
      <c r="GXD266" s="94"/>
      <c r="GXE266" s="94"/>
      <c r="GXF266" s="94"/>
      <c r="GXG266" s="94"/>
      <c r="GXH266" s="94"/>
      <c r="GXI266" s="94"/>
      <c r="GXJ266" s="94"/>
      <c r="GXK266" s="94"/>
      <c r="GXL266" s="94"/>
      <c r="GXM266" s="94"/>
      <c r="GXN266" s="94"/>
      <c r="GXO266" s="94"/>
      <c r="GXP266" s="94"/>
      <c r="GXQ266" s="94"/>
      <c r="GXR266" s="94"/>
      <c r="GXS266" s="94"/>
      <c r="GXT266" s="94"/>
      <c r="GXU266" s="94"/>
      <c r="GXV266" s="94"/>
      <c r="GXW266" s="94"/>
      <c r="GXX266" s="94"/>
      <c r="GXY266" s="94"/>
      <c r="GXZ266" s="94"/>
      <c r="GYA266" s="94"/>
      <c r="GYB266" s="94"/>
      <c r="GYC266" s="94"/>
      <c r="GYD266" s="94"/>
      <c r="GYE266" s="94"/>
      <c r="GYF266" s="94"/>
      <c r="GYG266" s="94"/>
      <c r="GYH266" s="94"/>
      <c r="GYI266" s="94"/>
      <c r="GYJ266" s="94"/>
      <c r="GYK266" s="94"/>
      <c r="GYL266" s="94"/>
      <c r="GYM266" s="94"/>
      <c r="GYN266" s="94"/>
      <c r="GYO266" s="94"/>
      <c r="GYP266" s="94"/>
      <c r="GYQ266" s="94"/>
      <c r="GYR266" s="94"/>
      <c r="GYS266" s="94"/>
      <c r="GYT266" s="94"/>
      <c r="GYU266" s="94"/>
      <c r="GYV266" s="94"/>
      <c r="GYW266" s="94"/>
      <c r="GYX266" s="94"/>
      <c r="GYY266" s="94"/>
      <c r="GYZ266" s="94"/>
      <c r="GZA266" s="94"/>
      <c r="GZB266" s="94"/>
      <c r="GZC266" s="94"/>
      <c r="GZD266" s="94"/>
      <c r="GZE266" s="94"/>
      <c r="GZF266" s="94"/>
      <c r="GZG266" s="94"/>
      <c r="GZH266" s="94"/>
      <c r="GZI266" s="94"/>
      <c r="GZJ266" s="94"/>
      <c r="GZK266" s="94"/>
      <c r="GZL266" s="94"/>
      <c r="GZM266" s="94"/>
      <c r="GZN266" s="94"/>
      <c r="GZO266" s="94"/>
      <c r="GZP266" s="94"/>
      <c r="GZQ266" s="94"/>
      <c r="GZR266" s="94"/>
      <c r="GZS266" s="94"/>
      <c r="GZT266" s="94"/>
      <c r="GZU266" s="94"/>
      <c r="GZV266" s="94"/>
      <c r="GZW266" s="94"/>
      <c r="GZX266" s="94"/>
      <c r="GZY266" s="94"/>
      <c r="GZZ266" s="94"/>
      <c r="HAA266" s="94"/>
      <c r="HAB266" s="94"/>
      <c r="HAC266" s="94"/>
      <c r="HAD266" s="94"/>
      <c r="HAE266" s="94"/>
      <c r="HAF266" s="94"/>
      <c r="HAG266" s="94"/>
      <c r="HAH266" s="94"/>
      <c r="HAI266" s="94"/>
      <c r="HAJ266" s="94"/>
      <c r="HAK266" s="94"/>
      <c r="HAL266" s="94"/>
      <c r="HAM266" s="94"/>
      <c r="HAN266" s="94"/>
      <c r="HAO266" s="94"/>
      <c r="HAP266" s="94"/>
      <c r="HAQ266" s="94"/>
      <c r="HAR266" s="94"/>
      <c r="HAS266" s="94"/>
      <c r="HAT266" s="94"/>
      <c r="HAU266" s="94"/>
      <c r="HAV266" s="94"/>
      <c r="HAW266" s="94"/>
      <c r="HAX266" s="94"/>
      <c r="HAY266" s="94"/>
      <c r="HAZ266" s="94"/>
      <c r="HBA266" s="94"/>
      <c r="HBB266" s="94"/>
      <c r="HBC266" s="94"/>
      <c r="HBD266" s="94"/>
      <c r="HBE266" s="94"/>
      <c r="HBF266" s="94"/>
      <c r="HBG266" s="94"/>
      <c r="HBH266" s="94"/>
      <c r="HBI266" s="94"/>
      <c r="HBJ266" s="94"/>
      <c r="HBK266" s="94"/>
      <c r="HBL266" s="94"/>
      <c r="HBM266" s="94"/>
      <c r="HBN266" s="94"/>
      <c r="HBO266" s="94"/>
      <c r="HBP266" s="94"/>
      <c r="HBQ266" s="94"/>
      <c r="HBR266" s="94"/>
      <c r="HBS266" s="94"/>
      <c r="HBT266" s="94"/>
      <c r="HBU266" s="94"/>
      <c r="HBV266" s="94"/>
      <c r="HBW266" s="94"/>
      <c r="HBX266" s="94"/>
      <c r="HBY266" s="94"/>
      <c r="HBZ266" s="94"/>
      <c r="HCA266" s="94"/>
      <c r="HCB266" s="94"/>
      <c r="HCC266" s="94"/>
      <c r="HCD266" s="94"/>
      <c r="HCE266" s="94"/>
      <c r="HCF266" s="94"/>
      <c r="HCG266" s="94"/>
      <c r="HCH266" s="94"/>
      <c r="HCI266" s="94"/>
      <c r="HCJ266" s="94"/>
      <c r="HCK266" s="94"/>
      <c r="HCL266" s="94"/>
      <c r="HCM266" s="94"/>
      <c r="HCN266" s="94"/>
      <c r="HCO266" s="94"/>
      <c r="HCP266" s="94"/>
      <c r="HCQ266" s="94"/>
      <c r="HCR266" s="94"/>
      <c r="HCS266" s="94"/>
      <c r="HCT266" s="94"/>
      <c r="HCU266" s="94"/>
      <c r="HCV266" s="94"/>
      <c r="HCW266" s="94"/>
      <c r="HCX266" s="94"/>
      <c r="HCY266" s="94"/>
      <c r="HCZ266" s="94"/>
      <c r="HDA266" s="94"/>
      <c r="HDB266" s="94"/>
      <c r="HDC266" s="94"/>
      <c r="HDD266" s="94"/>
      <c r="HDE266" s="94"/>
      <c r="HDF266" s="94"/>
      <c r="HDG266" s="94"/>
      <c r="HDH266" s="94"/>
      <c r="HDI266" s="94"/>
      <c r="HDJ266" s="94"/>
      <c r="HDK266" s="94"/>
      <c r="HDL266" s="94"/>
      <c r="HDM266" s="94"/>
      <c r="HDN266" s="94"/>
      <c r="HDO266" s="94"/>
      <c r="HDP266" s="94"/>
      <c r="HDQ266" s="94"/>
      <c r="HDR266" s="94"/>
      <c r="HDS266" s="94"/>
      <c r="HDT266" s="94"/>
      <c r="HDU266" s="94"/>
      <c r="HDV266" s="94"/>
      <c r="HDW266" s="94"/>
      <c r="HDX266" s="94"/>
      <c r="HDY266" s="94"/>
      <c r="HDZ266" s="94"/>
      <c r="HEA266" s="94"/>
      <c r="HEB266" s="94"/>
      <c r="HEC266" s="94"/>
      <c r="HED266" s="94"/>
      <c r="HEE266" s="94"/>
      <c r="HEF266" s="94"/>
      <c r="HEG266" s="94"/>
      <c r="HEH266" s="94"/>
      <c r="HEI266" s="94"/>
      <c r="HEJ266" s="94"/>
      <c r="HEK266" s="94"/>
      <c r="HEL266" s="94"/>
      <c r="HEM266" s="94"/>
      <c r="HEN266" s="94"/>
      <c r="HEO266" s="94"/>
      <c r="HEP266" s="94"/>
      <c r="HEQ266" s="94"/>
      <c r="HER266" s="94"/>
      <c r="HES266" s="94"/>
      <c r="HET266" s="94"/>
      <c r="HEU266" s="94"/>
      <c r="HEV266" s="94"/>
      <c r="HEW266" s="94"/>
      <c r="HEX266" s="94"/>
      <c r="HEY266" s="94"/>
      <c r="HEZ266" s="94"/>
      <c r="HFA266" s="94"/>
      <c r="HFB266" s="94"/>
      <c r="HFC266" s="94"/>
      <c r="HFD266" s="94"/>
      <c r="HFE266" s="94"/>
      <c r="HFF266" s="94"/>
      <c r="HFG266" s="94"/>
      <c r="HFH266" s="94"/>
      <c r="HFI266" s="94"/>
      <c r="HFJ266" s="94"/>
      <c r="HFK266" s="94"/>
      <c r="HFL266" s="94"/>
      <c r="HFM266" s="94"/>
      <c r="HFN266" s="94"/>
      <c r="HFO266" s="94"/>
      <c r="HFP266" s="94"/>
      <c r="HFQ266" s="94"/>
      <c r="HFR266" s="94"/>
      <c r="HFS266" s="94"/>
      <c r="HFT266" s="94"/>
      <c r="HFU266" s="94"/>
      <c r="HFV266" s="94"/>
      <c r="HFW266" s="94"/>
      <c r="HFX266" s="94"/>
      <c r="HFY266" s="94"/>
      <c r="HFZ266" s="94"/>
      <c r="HGA266" s="94"/>
      <c r="HGB266" s="94"/>
      <c r="HGC266" s="94"/>
      <c r="HGD266" s="94"/>
      <c r="HGE266" s="94"/>
      <c r="HGF266" s="94"/>
      <c r="HGG266" s="94"/>
      <c r="HGH266" s="94"/>
      <c r="HGI266" s="94"/>
      <c r="HGJ266" s="94"/>
      <c r="HGK266" s="94"/>
      <c r="HGL266" s="94"/>
      <c r="HGM266" s="94"/>
      <c r="HGN266" s="94"/>
      <c r="HGO266" s="94"/>
      <c r="HGP266" s="94"/>
      <c r="HGQ266" s="94"/>
      <c r="HGR266" s="94"/>
      <c r="HGS266" s="94"/>
      <c r="HGT266" s="94"/>
      <c r="HGU266" s="94"/>
      <c r="HGV266" s="94"/>
      <c r="HGW266" s="94"/>
      <c r="HGX266" s="94"/>
      <c r="HGY266" s="94"/>
      <c r="HGZ266" s="94"/>
      <c r="HHA266" s="94"/>
      <c r="HHB266" s="94"/>
      <c r="HHC266" s="94"/>
      <c r="HHD266" s="94"/>
      <c r="HHE266" s="94"/>
      <c r="HHF266" s="94"/>
      <c r="HHG266" s="94"/>
      <c r="HHH266" s="94"/>
      <c r="HHI266" s="94"/>
      <c r="HHJ266" s="94"/>
      <c r="HHK266" s="94"/>
      <c r="HHL266" s="94"/>
      <c r="HHM266" s="94"/>
      <c r="HHN266" s="94"/>
      <c r="HHO266" s="94"/>
      <c r="HHP266" s="94"/>
      <c r="HHQ266" s="94"/>
      <c r="HHR266" s="94"/>
      <c r="HHS266" s="94"/>
      <c r="HHT266" s="94"/>
      <c r="HHU266" s="94"/>
      <c r="HHV266" s="94"/>
      <c r="HHW266" s="94"/>
      <c r="HHX266" s="94"/>
      <c r="HHY266" s="94"/>
      <c r="HHZ266" s="94"/>
      <c r="HIA266" s="94"/>
      <c r="HIB266" s="94"/>
      <c r="HIC266" s="94"/>
      <c r="HID266" s="94"/>
      <c r="HIE266" s="94"/>
      <c r="HIF266" s="94"/>
      <c r="HIG266" s="94"/>
      <c r="HIH266" s="94"/>
      <c r="HII266" s="94"/>
      <c r="HIJ266" s="94"/>
      <c r="HIK266" s="94"/>
      <c r="HIL266" s="94"/>
      <c r="HIM266" s="94"/>
      <c r="HIN266" s="94"/>
      <c r="HIO266" s="94"/>
      <c r="HIP266" s="94"/>
      <c r="HIQ266" s="94"/>
      <c r="HIR266" s="94"/>
      <c r="HIS266" s="94"/>
      <c r="HIT266" s="94"/>
      <c r="HIU266" s="94"/>
      <c r="HIV266" s="94"/>
      <c r="HIW266" s="94"/>
      <c r="HIX266" s="94"/>
      <c r="HIY266" s="94"/>
      <c r="HIZ266" s="94"/>
      <c r="HJA266" s="94"/>
      <c r="HJB266" s="94"/>
      <c r="HJC266" s="94"/>
      <c r="HJD266" s="94"/>
      <c r="HJE266" s="94"/>
      <c r="HJF266" s="94"/>
      <c r="HJG266" s="94"/>
      <c r="HJH266" s="94"/>
      <c r="HJI266" s="94"/>
      <c r="HJJ266" s="94"/>
      <c r="HJK266" s="94"/>
      <c r="HJL266" s="94"/>
      <c r="HJM266" s="94"/>
      <c r="HJN266" s="94"/>
      <c r="HJO266" s="94"/>
      <c r="HJP266" s="94"/>
      <c r="HJQ266" s="94"/>
      <c r="HJR266" s="94"/>
      <c r="HJS266" s="94"/>
      <c r="HJT266" s="94"/>
      <c r="HJU266" s="94"/>
      <c r="HJV266" s="94"/>
      <c r="HJW266" s="94"/>
      <c r="HJX266" s="94"/>
      <c r="HJY266" s="94"/>
      <c r="HJZ266" s="94"/>
      <c r="HKA266" s="94"/>
      <c r="HKB266" s="94"/>
      <c r="HKC266" s="94"/>
      <c r="HKD266" s="94"/>
      <c r="HKE266" s="94"/>
      <c r="HKF266" s="94"/>
      <c r="HKG266" s="94"/>
      <c r="HKH266" s="94"/>
      <c r="HKI266" s="94"/>
      <c r="HKJ266" s="94"/>
      <c r="HKK266" s="94"/>
      <c r="HKL266" s="94"/>
      <c r="HKM266" s="94"/>
      <c r="HKN266" s="94"/>
      <c r="HKO266" s="94"/>
      <c r="HKP266" s="94"/>
      <c r="HKQ266" s="94"/>
      <c r="HKR266" s="94"/>
      <c r="HKS266" s="94"/>
      <c r="HKT266" s="94"/>
      <c r="HKU266" s="94"/>
      <c r="HKV266" s="94"/>
      <c r="HKW266" s="94"/>
      <c r="HKX266" s="94"/>
      <c r="HKY266" s="94"/>
      <c r="HKZ266" s="94"/>
      <c r="HLA266" s="94"/>
      <c r="HLB266" s="94"/>
      <c r="HLC266" s="94"/>
      <c r="HLD266" s="94"/>
      <c r="HLE266" s="94"/>
      <c r="HLF266" s="94"/>
      <c r="HLG266" s="94"/>
      <c r="HLH266" s="94"/>
      <c r="HLI266" s="94"/>
      <c r="HLJ266" s="94"/>
      <c r="HLK266" s="94"/>
      <c r="HLL266" s="94"/>
      <c r="HLM266" s="94"/>
      <c r="HLN266" s="94"/>
      <c r="HLO266" s="94"/>
      <c r="HLP266" s="94"/>
      <c r="HLQ266" s="94"/>
      <c r="HLR266" s="94"/>
      <c r="HLS266" s="94"/>
      <c r="HLT266" s="94"/>
      <c r="HLU266" s="94"/>
      <c r="HLV266" s="94"/>
      <c r="HLW266" s="94"/>
      <c r="HLX266" s="94"/>
      <c r="HLY266" s="94"/>
      <c r="HLZ266" s="94"/>
      <c r="HMA266" s="94"/>
      <c r="HMB266" s="94"/>
      <c r="HMC266" s="94"/>
      <c r="HMD266" s="94"/>
      <c r="HME266" s="94"/>
      <c r="HMF266" s="94"/>
      <c r="HMG266" s="94"/>
      <c r="HMH266" s="94"/>
      <c r="HMI266" s="94"/>
      <c r="HMJ266" s="94"/>
      <c r="HMK266" s="94"/>
      <c r="HML266" s="94"/>
      <c r="HMM266" s="94"/>
      <c r="HMN266" s="94"/>
      <c r="HMO266" s="94"/>
      <c r="HMP266" s="94"/>
      <c r="HMQ266" s="94"/>
      <c r="HMR266" s="94"/>
      <c r="HMS266" s="94"/>
      <c r="HMT266" s="94"/>
      <c r="HMU266" s="94"/>
      <c r="HMV266" s="94"/>
      <c r="HMW266" s="94"/>
      <c r="HMX266" s="94"/>
      <c r="HMY266" s="94"/>
      <c r="HMZ266" s="94"/>
      <c r="HNA266" s="94"/>
      <c r="HNB266" s="94"/>
      <c r="HNC266" s="94"/>
      <c r="HND266" s="94"/>
      <c r="HNE266" s="94"/>
      <c r="HNF266" s="94"/>
      <c r="HNG266" s="94"/>
      <c r="HNH266" s="94"/>
      <c r="HNI266" s="94"/>
      <c r="HNJ266" s="94"/>
      <c r="HNK266" s="94"/>
      <c r="HNL266" s="94"/>
      <c r="HNM266" s="94"/>
      <c r="HNN266" s="94"/>
      <c r="HNO266" s="94"/>
      <c r="HNP266" s="94"/>
      <c r="HNQ266" s="94"/>
      <c r="HNR266" s="94"/>
      <c r="HNS266" s="94"/>
      <c r="HNT266" s="94"/>
      <c r="HNU266" s="94"/>
      <c r="HNV266" s="94"/>
      <c r="HNW266" s="94"/>
      <c r="HNX266" s="94"/>
      <c r="HNY266" s="94"/>
      <c r="HNZ266" s="94"/>
      <c r="HOA266" s="94"/>
      <c r="HOB266" s="94"/>
      <c r="HOC266" s="94"/>
      <c r="HOD266" s="94"/>
      <c r="HOE266" s="94"/>
      <c r="HOF266" s="94"/>
      <c r="HOG266" s="94"/>
      <c r="HOH266" s="94"/>
      <c r="HOI266" s="94"/>
      <c r="HOJ266" s="94"/>
      <c r="HOK266" s="94"/>
      <c r="HOL266" s="94"/>
      <c r="HOM266" s="94"/>
      <c r="HON266" s="94"/>
      <c r="HOO266" s="94"/>
      <c r="HOP266" s="94"/>
      <c r="HOQ266" s="94"/>
      <c r="HOR266" s="94"/>
      <c r="HOS266" s="94"/>
      <c r="HOT266" s="94"/>
      <c r="HOU266" s="94"/>
      <c r="HOV266" s="94"/>
      <c r="HOW266" s="94"/>
      <c r="HOX266" s="94"/>
      <c r="HOY266" s="94"/>
      <c r="HOZ266" s="94"/>
      <c r="HPA266" s="94"/>
      <c r="HPB266" s="94"/>
      <c r="HPC266" s="94"/>
      <c r="HPD266" s="94"/>
      <c r="HPE266" s="94"/>
      <c r="HPF266" s="94"/>
      <c r="HPG266" s="94"/>
      <c r="HPH266" s="94"/>
      <c r="HPI266" s="94"/>
      <c r="HPJ266" s="94"/>
      <c r="HPK266" s="94"/>
      <c r="HPL266" s="94"/>
      <c r="HPM266" s="94"/>
      <c r="HPN266" s="94"/>
      <c r="HPO266" s="94"/>
      <c r="HPP266" s="94"/>
      <c r="HPQ266" s="94"/>
      <c r="HPR266" s="94"/>
      <c r="HPS266" s="94"/>
      <c r="HPT266" s="94"/>
      <c r="HPU266" s="94"/>
      <c r="HPV266" s="94"/>
      <c r="HPW266" s="94"/>
      <c r="HPX266" s="94"/>
      <c r="HPY266" s="94"/>
      <c r="HPZ266" s="94"/>
      <c r="HQA266" s="94"/>
      <c r="HQB266" s="94"/>
      <c r="HQC266" s="94"/>
      <c r="HQD266" s="94"/>
      <c r="HQE266" s="94"/>
      <c r="HQF266" s="94"/>
      <c r="HQG266" s="94"/>
      <c r="HQH266" s="94"/>
      <c r="HQI266" s="94"/>
      <c r="HQJ266" s="94"/>
      <c r="HQK266" s="94"/>
      <c r="HQL266" s="94"/>
      <c r="HQM266" s="94"/>
      <c r="HQN266" s="94"/>
      <c r="HQO266" s="94"/>
      <c r="HQP266" s="94"/>
      <c r="HQQ266" s="94"/>
      <c r="HQR266" s="94"/>
      <c r="HQS266" s="94"/>
      <c r="HQT266" s="94"/>
      <c r="HQU266" s="94"/>
      <c r="HQV266" s="94"/>
      <c r="HQW266" s="94"/>
      <c r="HQX266" s="94"/>
      <c r="HQY266" s="94"/>
      <c r="HQZ266" s="94"/>
      <c r="HRA266" s="94"/>
      <c r="HRB266" s="94"/>
      <c r="HRC266" s="94"/>
      <c r="HRD266" s="94"/>
      <c r="HRE266" s="94"/>
      <c r="HRF266" s="94"/>
      <c r="HRG266" s="94"/>
      <c r="HRH266" s="94"/>
      <c r="HRI266" s="94"/>
      <c r="HRJ266" s="94"/>
      <c r="HRK266" s="94"/>
      <c r="HRL266" s="94"/>
      <c r="HRM266" s="94"/>
      <c r="HRN266" s="94"/>
      <c r="HRO266" s="94"/>
      <c r="HRP266" s="94"/>
      <c r="HRQ266" s="94"/>
      <c r="HRR266" s="94"/>
      <c r="HRS266" s="94"/>
      <c r="HRT266" s="94"/>
      <c r="HRU266" s="94"/>
      <c r="HRV266" s="94"/>
      <c r="HRW266" s="94"/>
      <c r="HRX266" s="94"/>
      <c r="HRY266" s="94"/>
      <c r="HRZ266" s="94"/>
      <c r="HSA266" s="94"/>
      <c r="HSB266" s="94"/>
      <c r="HSC266" s="94"/>
      <c r="HSD266" s="94"/>
      <c r="HSE266" s="94"/>
      <c r="HSF266" s="94"/>
      <c r="HSG266" s="94"/>
      <c r="HSH266" s="94"/>
      <c r="HSI266" s="94"/>
      <c r="HSJ266" s="94"/>
      <c r="HSK266" s="94"/>
      <c r="HSL266" s="94"/>
      <c r="HSM266" s="94"/>
      <c r="HSN266" s="94"/>
      <c r="HSO266" s="94"/>
      <c r="HSP266" s="94"/>
      <c r="HSQ266" s="94"/>
      <c r="HSR266" s="94"/>
      <c r="HSS266" s="94"/>
      <c r="HST266" s="94"/>
      <c r="HSU266" s="94"/>
      <c r="HSV266" s="94"/>
      <c r="HSW266" s="94"/>
      <c r="HSX266" s="94"/>
      <c r="HSY266" s="94"/>
      <c r="HSZ266" s="94"/>
      <c r="HTA266" s="94"/>
      <c r="HTB266" s="94"/>
      <c r="HTC266" s="94"/>
      <c r="HTD266" s="94"/>
      <c r="HTE266" s="94"/>
      <c r="HTF266" s="94"/>
      <c r="HTG266" s="94"/>
      <c r="HTH266" s="94"/>
      <c r="HTI266" s="94"/>
      <c r="HTJ266" s="94"/>
      <c r="HTK266" s="94"/>
      <c r="HTL266" s="94"/>
      <c r="HTM266" s="94"/>
      <c r="HTN266" s="94"/>
      <c r="HTO266" s="94"/>
      <c r="HTP266" s="94"/>
      <c r="HTQ266" s="94"/>
      <c r="HTR266" s="94"/>
      <c r="HTS266" s="94"/>
      <c r="HTT266" s="94"/>
      <c r="HTU266" s="94"/>
      <c r="HTV266" s="94"/>
      <c r="HTW266" s="94"/>
      <c r="HTX266" s="94"/>
      <c r="HTY266" s="94"/>
      <c r="HTZ266" s="94"/>
      <c r="HUA266" s="94"/>
      <c r="HUB266" s="94"/>
      <c r="HUC266" s="94"/>
      <c r="HUD266" s="94"/>
      <c r="HUE266" s="94"/>
      <c r="HUF266" s="94"/>
      <c r="HUG266" s="94"/>
      <c r="HUH266" s="94"/>
      <c r="HUI266" s="94"/>
      <c r="HUJ266" s="94"/>
      <c r="HUK266" s="94"/>
      <c r="HUL266" s="94"/>
      <c r="HUM266" s="94"/>
      <c r="HUN266" s="94"/>
      <c r="HUO266" s="94"/>
      <c r="HUP266" s="94"/>
      <c r="HUQ266" s="94"/>
      <c r="HUR266" s="94"/>
      <c r="HUS266" s="94"/>
      <c r="HUT266" s="94"/>
      <c r="HUU266" s="94"/>
      <c r="HUV266" s="94"/>
      <c r="HUW266" s="94"/>
      <c r="HUX266" s="94"/>
      <c r="HUY266" s="94"/>
      <c r="HUZ266" s="94"/>
      <c r="HVA266" s="94"/>
      <c r="HVB266" s="94"/>
      <c r="HVC266" s="94"/>
      <c r="HVD266" s="94"/>
      <c r="HVE266" s="94"/>
      <c r="HVF266" s="94"/>
      <c r="HVG266" s="94"/>
      <c r="HVH266" s="94"/>
      <c r="HVI266" s="94"/>
      <c r="HVJ266" s="94"/>
      <c r="HVK266" s="94"/>
      <c r="HVL266" s="94"/>
      <c r="HVM266" s="94"/>
      <c r="HVN266" s="94"/>
      <c r="HVO266" s="94"/>
      <c r="HVP266" s="94"/>
      <c r="HVQ266" s="94"/>
      <c r="HVR266" s="94"/>
      <c r="HVS266" s="94"/>
      <c r="HVT266" s="94"/>
      <c r="HVU266" s="94"/>
      <c r="HVV266" s="94"/>
      <c r="HVW266" s="94"/>
      <c r="HVX266" s="94"/>
      <c r="HVY266" s="94"/>
      <c r="HVZ266" s="94"/>
      <c r="HWA266" s="94"/>
      <c r="HWB266" s="94"/>
      <c r="HWC266" s="94"/>
      <c r="HWD266" s="94"/>
      <c r="HWE266" s="94"/>
      <c r="HWF266" s="94"/>
      <c r="HWG266" s="94"/>
      <c r="HWH266" s="94"/>
      <c r="HWI266" s="94"/>
      <c r="HWJ266" s="94"/>
      <c r="HWK266" s="94"/>
      <c r="HWL266" s="94"/>
      <c r="HWM266" s="94"/>
      <c r="HWN266" s="94"/>
      <c r="HWO266" s="94"/>
      <c r="HWP266" s="94"/>
      <c r="HWQ266" s="94"/>
      <c r="HWR266" s="94"/>
      <c r="HWS266" s="94"/>
      <c r="HWT266" s="94"/>
      <c r="HWU266" s="94"/>
      <c r="HWV266" s="94"/>
      <c r="HWW266" s="94"/>
      <c r="HWX266" s="94"/>
      <c r="HWY266" s="94"/>
      <c r="HWZ266" s="94"/>
      <c r="HXA266" s="94"/>
      <c r="HXB266" s="94"/>
      <c r="HXC266" s="94"/>
      <c r="HXD266" s="94"/>
      <c r="HXE266" s="94"/>
      <c r="HXF266" s="94"/>
      <c r="HXG266" s="94"/>
      <c r="HXH266" s="94"/>
      <c r="HXI266" s="94"/>
      <c r="HXJ266" s="94"/>
      <c r="HXK266" s="94"/>
      <c r="HXL266" s="94"/>
      <c r="HXM266" s="94"/>
      <c r="HXN266" s="94"/>
      <c r="HXO266" s="94"/>
      <c r="HXP266" s="94"/>
      <c r="HXQ266" s="94"/>
      <c r="HXR266" s="94"/>
      <c r="HXS266" s="94"/>
      <c r="HXT266" s="94"/>
      <c r="HXU266" s="94"/>
      <c r="HXV266" s="94"/>
      <c r="HXW266" s="94"/>
      <c r="HXX266" s="94"/>
      <c r="HXY266" s="94"/>
      <c r="HXZ266" s="94"/>
      <c r="HYA266" s="94"/>
      <c r="HYB266" s="94"/>
      <c r="HYC266" s="94"/>
      <c r="HYD266" s="94"/>
      <c r="HYE266" s="94"/>
      <c r="HYF266" s="94"/>
      <c r="HYG266" s="94"/>
      <c r="HYH266" s="94"/>
      <c r="HYI266" s="94"/>
      <c r="HYJ266" s="94"/>
      <c r="HYK266" s="94"/>
      <c r="HYL266" s="94"/>
      <c r="HYM266" s="94"/>
      <c r="HYN266" s="94"/>
      <c r="HYO266" s="94"/>
      <c r="HYP266" s="94"/>
      <c r="HYQ266" s="94"/>
      <c r="HYR266" s="94"/>
      <c r="HYS266" s="94"/>
      <c r="HYT266" s="94"/>
      <c r="HYU266" s="94"/>
      <c r="HYV266" s="94"/>
      <c r="HYW266" s="94"/>
      <c r="HYX266" s="94"/>
      <c r="HYY266" s="94"/>
      <c r="HYZ266" s="94"/>
      <c r="HZA266" s="94"/>
      <c r="HZB266" s="94"/>
      <c r="HZC266" s="94"/>
      <c r="HZD266" s="94"/>
      <c r="HZE266" s="94"/>
      <c r="HZF266" s="94"/>
      <c r="HZG266" s="94"/>
      <c r="HZH266" s="94"/>
      <c r="HZI266" s="94"/>
      <c r="HZJ266" s="94"/>
      <c r="HZK266" s="94"/>
      <c r="HZL266" s="94"/>
      <c r="HZM266" s="94"/>
      <c r="HZN266" s="94"/>
      <c r="HZO266" s="94"/>
      <c r="HZP266" s="94"/>
      <c r="HZQ266" s="94"/>
      <c r="HZR266" s="94"/>
      <c r="HZS266" s="94"/>
      <c r="HZT266" s="94"/>
      <c r="HZU266" s="94"/>
      <c r="HZV266" s="94"/>
      <c r="HZW266" s="94"/>
      <c r="HZX266" s="94"/>
      <c r="HZY266" s="94"/>
      <c r="HZZ266" s="94"/>
      <c r="IAA266" s="94"/>
      <c r="IAB266" s="94"/>
      <c r="IAC266" s="94"/>
      <c r="IAD266" s="94"/>
      <c r="IAE266" s="94"/>
      <c r="IAF266" s="94"/>
      <c r="IAG266" s="94"/>
      <c r="IAH266" s="94"/>
      <c r="IAI266" s="94"/>
      <c r="IAJ266" s="94"/>
      <c r="IAK266" s="94"/>
      <c r="IAL266" s="94"/>
      <c r="IAM266" s="94"/>
      <c r="IAN266" s="94"/>
      <c r="IAO266" s="94"/>
      <c r="IAP266" s="94"/>
      <c r="IAQ266" s="94"/>
      <c r="IAR266" s="94"/>
      <c r="IAS266" s="94"/>
      <c r="IAT266" s="94"/>
      <c r="IAU266" s="94"/>
      <c r="IAV266" s="94"/>
      <c r="IAW266" s="94"/>
      <c r="IAX266" s="94"/>
      <c r="IAY266" s="94"/>
      <c r="IAZ266" s="94"/>
      <c r="IBA266" s="94"/>
      <c r="IBB266" s="94"/>
      <c r="IBC266" s="94"/>
      <c r="IBD266" s="94"/>
      <c r="IBE266" s="94"/>
      <c r="IBF266" s="94"/>
      <c r="IBG266" s="94"/>
      <c r="IBH266" s="94"/>
      <c r="IBI266" s="94"/>
      <c r="IBJ266" s="94"/>
      <c r="IBK266" s="94"/>
      <c r="IBL266" s="94"/>
      <c r="IBM266" s="94"/>
      <c r="IBN266" s="94"/>
      <c r="IBO266" s="94"/>
      <c r="IBP266" s="94"/>
      <c r="IBQ266" s="94"/>
      <c r="IBR266" s="94"/>
      <c r="IBS266" s="94"/>
      <c r="IBT266" s="94"/>
      <c r="IBU266" s="94"/>
      <c r="IBV266" s="94"/>
      <c r="IBW266" s="94"/>
      <c r="IBX266" s="94"/>
      <c r="IBY266" s="94"/>
      <c r="IBZ266" s="94"/>
      <c r="ICA266" s="94"/>
      <c r="ICB266" s="94"/>
      <c r="ICC266" s="94"/>
      <c r="ICD266" s="94"/>
      <c r="ICE266" s="94"/>
      <c r="ICF266" s="94"/>
      <c r="ICG266" s="94"/>
      <c r="ICH266" s="94"/>
      <c r="ICI266" s="94"/>
      <c r="ICJ266" s="94"/>
      <c r="ICK266" s="94"/>
      <c r="ICL266" s="94"/>
      <c r="ICM266" s="94"/>
      <c r="ICN266" s="94"/>
      <c r="ICO266" s="94"/>
      <c r="ICP266" s="94"/>
      <c r="ICQ266" s="94"/>
      <c r="ICR266" s="94"/>
      <c r="ICS266" s="94"/>
      <c r="ICT266" s="94"/>
      <c r="ICU266" s="94"/>
      <c r="ICV266" s="94"/>
      <c r="ICW266" s="94"/>
      <c r="ICX266" s="94"/>
      <c r="ICY266" s="94"/>
      <c r="ICZ266" s="94"/>
      <c r="IDA266" s="94"/>
      <c r="IDB266" s="94"/>
      <c r="IDC266" s="94"/>
      <c r="IDD266" s="94"/>
      <c r="IDE266" s="94"/>
      <c r="IDF266" s="94"/>
      <c r="IDG266" s="94"/>
      <c r="IDH266" s="94"/>
      <c r="IDI266" s="94"/>
      <c r="IDJ266" s="94"/>
      <c r="IDK266" s="94"/>
      <c r="IDL266" s="94"/>
      <c r="IDM266" s="94"/>
      <c r="IDN266" s="94"/>
      <c r="IDO266" s="94"/>
      <c r="IDP266" s="94"/>
      <c r="IDQ266" s="94"/>
      <c r="IDR266" s="94"/>
      <c r="IDS266" s="94"/>
      <c r="IDT266" s="94"/>
      <c r="IDU266" s="94"/>
      <c r="IDV266" s="94"/>
      <c r="IDW266" s="94"/>
      <c r="IDX266" s="94"/>
      <c r="IDY266" s="94"/>
      <c r="IDZ266" s="94"/>
      <c r="IEA266" s="94"/>
      <c r="IEB266" s="94"/>
      <c r="IEC266" s="94"/>
      <c r="IED266" s="94"/>
      <c r="IEE266" s="94"/>
      <c r="IEF266" s="94"/>
      <c r="IEG266" s="94"/>
      <c r="IEH266" s="94"/>
      <c r="IEI266" s="94"/>
      <c r="IEJ266" s="94"/>
      <c r="IEK266" s="94"/>
      <c r="IEL266" s="94"/>
      <c r="IEM266" s="94"/>
      <c r="IEN266" s="94"/>
      <c r="IEO266" s="94"/>
      <c r="IEP266" s="94"/>
      <c r="IEQ266" s="94"/>
      <c r="IER266" s="94"/>
      <c r="IES266" s="94"/>
      <c r="IET266" s="94"/>
      <c r="IEU266" s="94"/>
      <c r="IEV266" s="94"/>
      <c r="IEW266" s="94"/>
      <c r="IEX266" s="94"/>
      <c r="IEY266" s="94"/>
      <c r="IEZ266" s="94"/>
      <c r="IFA266" s="94"/>
      <c r="IFB266" s="94"/>
      <c r="IFC266" s="94"/>
      <c r="IFD266" s="94"/>
      <c r="IFE266" s="94"/>
      <c r="IFF266" s="94"/>
      <c r="IFG266" s="94"/>
      <c r="IFH266" s="94"/>
      <c r="IFI266" s="94"/>
      <c r="IFJ266" s="94"/>
      <c r="IFK266" s="94"/>
      <c r="IFL266" s="94"/>
      <c r="IFM266" s="94"/>
      <c r="IFN266" s="94"/>
      <c r="IFO266" s="94"/>
      <c r="IFP266" s="94"/>
      <c r="IFQ266" s="94"/>
      <c r="IFR266" s="94"/>
      <c r="IFS266" s="94"/>
      <c r="IFT266" s="94"/>
      <c r="IFU266" s="94"/>
      <c r="IFV266" s="94"/>
      <c r="IFW266" s="94"/>
      <c r="IFX266" s="94"/>
      <c r="IFY266" s="94"/>
      <c r="IFZ266" s="94"/>
      <c r="IGA266" s="94"/>
      <c r="IGB266" s="94"/>
      <c r="IGC266" s="94"/>
      <c r="IGD266" s="94"/>
      <c r="IGE266" s="94"/>
      <c r="IGF266" s="94"/>
      <c r="IGG266" s="94"/>
      <c r="IGH266" s="94"/>
      <c r="IGI266" s="94"/>
      <c r="IGJ266" s="94"/>
      <c r="IGK266" s="94"/>
      <c r="IGL266" s="94"/>
      <c r="IGM266" s="94"/>
      <c r="IGN266" s="94"/>
      <c r="IGO266" s="94"/>
      <c r="IGP266" s="94"/>
      <c r="IGQ266" s="94"/>
      <c r="IGR266" s="94"/>
      <c r="IGS266" s="94"/>
      <c r="IGT266" s="94"/>
      <c r="IGU266" s="94"/>
      <c r="IGV266" s="94"/>
      <c r="IGW266" s="94"/>
      <c r="IGX266" s="94"/>
      <c r="IGY266" s="94"/>
      <c r="IGZ266" s="94"/>
      <c r="IHA266" s="94"/>
      <c r="IHB266" s="94"/>
      <c r="IHC266" s="94"/>
      <c r="IHD266" s="94"/>
      <c r="IHE266" s="94"/>
      <c r="IHF266" s="94"/>
      <c r="IHG266" s="94"/>
      <c r="IHH266" s="94"/>
      <c r="IHI266" s="94"/>
      <c r="IHJ266" s="94"/>
      <c r="IHK266" s="94"/>
      <c r="IHL266" s="94"/>
      <c r="IHM266" s="94"/>
      <c r="IHN266" s="94"/>
      <c r="IHO266" s="94"/>
      <c r="IHP266" s="94"/>
      <c r="IHQ266" s="94"/>
      <c r="IHR266" s="94"/>
      <c r="IHS266" s="94"/>
      <c r="IHT266" s="94"/>
      <c r="IHU266" s="94"/>
      <c r="IHV266" s="94"/>
      <c r="IHW266" s="94"/>
      <c r="IHX266" s="94"/>
      <c r="IHY266" s="94"/>
      <c r="IHZ266" s="94"/>
      <c r="IIA266" s="94"/>
      <c r="IIB266" s="94"/>
      <c r="IIC266" s="94"/>
      <c r="IID266" s="94"/>
      <c r="IIE266" s="94"/>
      <c r="IIF266" s="94"/>
      <c r="IIG266" s="94"/>
      <c r="IIH266" s="94"/>
      <c r="III266" s="94"/>
      <c r="IIJ266" s="94"/>
      <c r="IIK266" s="94"/>
      <c r="IIL266" s="94"/>
      <c r="IIM266" s="94"/>
      <c r="IIN266" s="94"/>
      <c r="IIO266" s="94"/>
      <c r="IIP266" s="94"/>
      <c r="IIQ266" s="94"/>
      <c r="IIR266" s="94"/>
      <c r="IIS266" s="94"/>
      <c r="IIT266" s="94"/>
      <c r="IIU266" s="94"/>
      <c r="IIV266" s="94"/>
      <c r="IIW266" s="94"/>
      <c r="IIX266" s="94"/>
      <c r="IIY266" s="94"/>
      <c r="IIZ266" s="94"/>
      <c r="IJA266" s="94"/>
      <c r="IJB266" s="94"/>
      <c r="IJC266" s="94"/>
      <c r="IJD266" s="94"/>
      <c r="IJE266" s="94"/>
      <c r="IJF266" s="94"/>
      <c r="IJG266" s="94"/>
      <c r="IJH266" s="94"/>
      <c r="IJI266" s="94"/>
      <c r="IJJ266" s="94"/>
      <c r="IJK266" s="94"/>
      <c r="IJL266" s="94"/>
      <c r="IJM266" s="94"/>
      <c r="IJN266" s="94"/>
      <c r="IJO266" s="94"/>
      <c r="IJP266" s="94"/>
      <c r="IJQ266" s="94"/>
      <c r="IJR266" s="94"/>
      <c r="IJS266" s="94"/>
      <c r="IJT266" s="94"/>
      <c r="IJU266" s="94"/>
      <c r="IJV266" s="94"/>
      <c r="IJW266" s="94"/>
      <c r="IJX266" s="94"/>
      <c r="IJY266" s="94"/>
      <c r="IJZ266" s="94"/>
      <c r="IKA266" s="94"/>
      <c r="IKB266" s="94"/>
      <c r="IKC266" s="94"/>
      <c r="IKD266" s="94"/>
      <c r="IKE266" s="94"/>
      <c r="IKF266" s="94"/>
      <c r="IKG266" s="94"/>
      <c r="IKH266" s="94"/>
      <c r="IKI266" s="94"/>
      <c r="IKJ266" s="94"/>
      <c r="IKK266" s="94"/>
      <c r="IKL266" s="94"/>
      <c r="IKM266" s="94"/>
      <c r="IKN266" s="94"/>
      <c r="IKO266" s="94"/>
      <c r="IKP266" s="94"/>
      <c r="IKQ266" s="94"/>
      <c r="IKR266" s="94"/>
      <c r="IKS266" s="94"/>
      <c r="IKT266" s="94"/>
      <c r="IKU266" s="94"/>
      <c r="IKV266" s="94"/>
      <c r="IKW266" s="94"/>
      <c r="IKX266" s="94"/>
      <c r="IKY266" s="94"/>
      <c r="IKZ266" s="94"/>
      <c r="ILA266" s="94"/>
      <c r="ILB266" s="94"/>
      <c r="ILC266" s="94"/>
      <c r="ILD266" s="94"/>
      <c r="ILE266" s="94"/>
      <c r="ILF266" s="94"/>
      <c r="ILG266" s="94"/>
      <c r="ILH266" s="94"/>
      <c r="ILI266" s="94"/>
      <c r="ILJ266" s="94"/>
      <c r="ILK266" s="94"/>
      <c r="ILL266" s="94"/>
      <c r="ILM266" s="94"/>
      <c r="ILN266" s="94"/>
      <c r="ILO266" s="94"/>
      <c r="ILP266" s="94"/>
      <c r="ILQ266" s="94"/>
      <c r="ILR266" s="94"/>
      <c r="ILS266" s="94"/>
      <c r="ILT266" s="94"/>
      <c r="ILU266" s="94"/>
      <c r="ILV266" s="94"/>
      <c r="ILW266" s="94"/>
      <c r="ILX266" s="94"/>
      <c r="ILY266" s="94"/>
      <c r="ILZ266" s="94"/>
      <c r="IMA266" s="94"/>
      <c r="IMB266" s="94"/>
      <c r="IMC266" s="94"/>
      <c r="IMD266" s="94"/>
      <c r="IME266" s="94"/>
      <c r="IMF266" s="94"/>
      <c r="IMG266" s="94"/>
      <c r="IMH266" s="94"/>
      <c r="IMI266" s="94"/>
      <c r="IMJ266" s="94"/>
      <c r="IMK266" s="94"/>
      <c r="IML266" s="94"/>
      <c r="IMM266" s="94"/>
      <c r="IMN266" s="94"/>
      <c r="IMO266" s="94"/>
      <c r="IMP266" s="94"/>
      <c r="IMQ266" s="94"/>
      <c r="IMR266" s="94"/>
      <c r="IMS266" s="94"/>
      <c r="IMT266" s="94"/>
      <c r="IMU266" s="94"/>
      <c r="IMV266" s="94"/>
      <c r="IMW266" s="94"/>
      <c r="IMX266" s="94"/>
      <c r="IMY266" s="94"/>
      <c r="IMZ266" s="94"/>
      <c r="INA266" s="94"/>
      <c r="INB266" s="94"/>
      <c r="INC266" s="94"/>
      <c r="IND266" s="94"/>
      <c r="INE266" s="94"/>
      <c r="INF266" s="94"/>
      <c r="ING266" s="94"/>
      <c r="INH266" s="94"/>
      <c r="INI266" s="94"/>
      <c r="INJ266" s="94"/>
      <c r="INK266" s="94"/>
      <c r="INL266" s="94"/>
      <c r="INM266" s="94"/>
      <c r="INN266" s="94"/>
      <c r="INO266" s="94"/>
      <c r="INP266" s="94"/>
      <c r="INQ266" s="94"/>
      <c r="INR266" s="94"/>
      <c r="INS266" s="94"/>
      <c r="INT266" s="94"/>
      <c r="INU266" s="94"/>
      <c r="INV266" s="94"/>
      <c r="INW266" s="94"/>
      <c r="INX266" s="94"/>
      <c r="INY266" s="94"/>
      <c r="INZ266" s="94"/>
      <c r="IOA266" s="94"/>
      <c r="IOB266" s="94"/>
      <c r="IOC266" s="94"/>
      <c r="IOD266" s="94"/>
      <c r="IOE266" s="94"/>
      <c r="IOF266" s="94"/>
      <c r="IOG266" s="94"/>
      <c r="IOH266" s="94"/>
      <c r="IOI266" s="94"/>
      <c r="IOJ266" s="94"/>
      <c r="IOK266" s="94"/>
      <c r="IOL266" s="94"/>
      <c r="IOM266" s="94"/>
      <c r="ION266" s="94"/>
      <c r="IOO266" s="94"/>
      <c r="IOP266" s="94"/>
      <c r="IOQ266" s="94"/>
      <c r="IOR266" s="94"/>
      <c r="IOS266" s="94"/>
      <c r="IOT266" s="94"/>
      <c r="IOU266" s="94"/>
      <c r="IOV266" s="94"/>
      <c r="IOW266" s="94"/>
      <c r="IOX266" s="94"/>
      <c r="IOY266" s="94"/>
      <c r="IOZ266" s="94"/>
      <c r="IPA266" s="94"/>
      <c r="IPB266" s="94"/>
      <c r="IPC266" s="94"/>
      <c r="IPD266" s="94"/>
      <c r="IPE266" s="94"/>
      <c r="IPF266" s="94"/>
      <c r="IPG266" s="94"/>
      <c r="IPH266" s="94"/>
      <c r="IPI266" s="94"/>
      <c r="IPJ266" s="94"/>
      <c r="IPK266" s="94"/>
      <c r="IPL266" s="94"/>
      <c r="IPM266" s="94"/>
      <c r="IPN266" s="94"/>
      <c r="IPO266" s="94"/>
      <c r="IPP266" s="94"/>
      <c r="IPQ266" s="94"/>
      <c r="IPR266" s="94"/>
      <c r="IPS266" s="94"/>
      <c r="IPT266" s="94"/>
      <c r="IPU266" s="94"/>
      <c r="IPV266" s="94"/>
      <c r="IPW266" s="94"/>
      <c r="IPX266" s="94"/>
      <c r="IPY266" s="94"/>
      <c r="IPZ266" s="94"/>
      <c r="IQA266" s="94"/>
      <c r="IQB266" s="94"/>
      <c r="IQC266" s="94"/>
      <c r="IQD266" s="94"/>
      <c r="IQE266" s="94"/>
      <c r="IQF266" s="94"/>
      <c r="IQG266" s="94"/>
      <c r="IQH266" s="94"/>
      <c r="IQI266" s="94"/>
      <c r="IQJ266" s="94"/>
      <c r="IQK266" s="94"/>
      <c r="IQL266" s="94"/>
      <c r="IQM266" s="94"/>
      <c r="IQN266" s="94"/>
      <c r="IQO266" s="94"/>
      <c r="IQP266" s="94"/>
      <c r="IQQ266" s="94"/>
      <c r="IQR266" s="94"/>
      <c r="IQS266" s="94"/>
      <c r="IQT266" s="94"/>
      <c r="IQU266" s="94"/>
      <c r="IQV266" s="94"/>
      <c r="IQW266" s="94"/>
      <c r="IQX266" s="94"/>
      <c r="IQY266" s="94"/>
      <c r="IQZ266" s="94"/>
      <c r="IRA266" s="94"/>
      <c r="IRB266" s="94"/>
      <c r="IRC266" s="94"/>
      <c r="IRD266" s="94"/>
      <c r="IRE266" s="94"/>
      <c r="IRF266" s="94"/>
      <c r="IRG266" s="94"/>
      <c r="IRH266" s="94"/>
      <c r="IRI266" s="94"/>
      <c r="IRJ266" s="94"/>
      <c r="IRK266" s="94"/>
      <c r="IRL266" s="94"/>
      <c r="IRM266" s="94"/>
      <c r="IRN266" s="94"/>
      <c r="IRO266" s="94"/>
      <c r="IRP266" s="94"/>
      <c r="IRQ266" s="94"/>
      <c r="IRR266" s="94"/>
      <c r="IRS266" s="94"/>
      <c r="IRT266" s="94"/>
      <c r="IRU266" s="94"/>
      <c r="IRV266" s="94"/>
      <c r="IRW266" s="94"/>
      <c r="IRX266" s="94"/>
      <c r="IRY266" s="94"/>
      <c r="IRZ266" s="94"/>
      <c r="ISA266" s="94"/>
      <c r="ISB266" s="94"/>
      <c r="ISC266" s="94"/>
      <c r="ISD266" s="94"/>
      <c r="ISE266" s="94"/>
      <c r="ISF266" s="94"/>
      <c r="ISG266" s="94"/>
      <c r="ISH266" s="94"/>
      <c r="ISI266" s="94"/>
      <c r="ISJ266" s="94"/>
      <c r="ISK266" s="94"/>
      <c r="ISL266" s="94"/>
      <c r="ISM266" s="94"/>
      <c r="ISN266" s="94"/>
      <c r="ISO266" s="94"/>
      <c r="ISP266" s="94"/>
      <c r="ISQ266" s="94"/>
      <c r="ISR266" s="94"/>
      <c r="ISS266" s="94"/>
      <c r="IST266" s="94"/>
      <c r="ISU266" s="94"/>
      <c r="ISV266" s="94"/>
      <c r="ISW266" s="94"/>
      <c r="ISX266" s="94"/>
      <c r="ISY266" s="94"/>
      <c r="ISZ266" s="94"/>
      <c r="ITA266" s="94"/>
      <c r="ITB266" s="94"/>
      <c r="ITC266" s="94"/>
      <c r="ITD266" s="94"/>
      <c r="ITE266" s="94"/>
      <c r="ITF266" s="94"/>
      <c r="ITG266" s="94"/>
      <c r="ITH266" s="94"/>
      <c r="ITI266" s="94"/>
      <c r="ITJ266" s="94"/>
      <c r="ITK266" s="94"/>
      <c r="ITL266" s="94"/>
      <c r="ITM266" s="94"/>
      <c r="ITN266" s="94"/>
      <c r="ITO266" s="94"/>
      <c r="ITP266" s="94"/>
      <c r="ITQ266" s="94"/>
      <c r="ITR266" s="94"/>
      <c r="ITS266" s="94"/>
      <c r="ITT266" s="94"/>
      <c r="ITU266" s="94"/>
      <c r="ITV266" s="94"/>
      <c r="ITW266" s="94"/>
      <c r="ITX266" s="94"/>
      <c r="ITY266" s="94"/>
      <c r="ITZ266" s="94"/>
      <c r="IUA266" s="94"/>
      <c r="IUB266" s="94"/>
      <c r="IUC266" s="94"/>
      <c r="IUD266" s="94"/>
      <c r="IUE266" s="94"/>
      <c r="IUF266" s="94"/>
      <c r="IUG266" s="94"/>
      <c r="IUH266" s="94"/>
      <c r="IUI266" s="94"/>
      <c r="IUJ266" s="94"/>
      <c r="IUK266" s="94"/>
      <c r="IUL266" s="94"/>
      <c r="IUM266" s="94"/>
      <c r="IUN266" s="94"/>
      <c r="IUO266" s="94"/>
      <c r="IUP266" s="94"/>
      <c r="IUQ266" s="94"/>
      <c r="IUR266" s="94"/>
      <c r="IUS266" s="94"/>
      <c r="IUT266" s="94"/>
      <c r="IUU266" s="94"/>
      <c r="IUV266" s="94"/>
      <c r="IUW266" s="94"/>
      <c r="IUX266" s="94"/>
      <c r="IUY266" s="94"/>
      <c r="IUZ266" s="94"/>
      <c r="IVA266" s="94"/>
      <c r="IVB266" s="94"/>
      <c r="IVC266" s="94"/>
      <c r="IVD266" s="94"/>
      <c r="IVE266" s="94"/>
      <c r="IVF266" s="94"/>
      <c r="IVG266" s="94"/>
      <c r="IVH266" s="94"/>
      <c r="IVI266" s="94"/>
      <c r="IVJ266" s="94"/>
      <c r="IVK266" s="94"/>
      <c r="IVL266" s="94"/>
      <c r="IVM266" s="94"/>
      <c r="IVN266" s="94"/>
      <c r="IVO266" s="94"/>
      <c r="IVP266" s="94"/>
      <c r="IVQ266" s="94"/>
      <c r="IVR266" s="94"/>
      <c r="IVS266" s="94"/>
      <c r="IVT266" s="94"/>
      <c r="IVU266" s="94"/>
      <c r="IVV266" s="94"/>
      <c r="IVW266" s="94"/>
      <c r="IVX266" s="94"/>
      <c r="IVY266" s="94"/>
      <c r="IVZ266" s="94"/>
      <c r="IWA266" s="94"/>
      <c r="IWB266" s="94"/>
      <c r="IWC266" s="94"/>
      <c r="IWD266" s="94"/>
      <c r="IWE266" s="94"/>
      <c r="IWF266" s="94"/>
      <c r="IWG266" s="94"/>
      <c r="IWH266" s="94"/>
      <c r="IWI266" s="94"/>
      <c r="IWJ266" s="94"/>
      <c r="IWK266" s="94"/>
      <c r="IWL266" s="94"/>
      <c r="IWM266" s="94"/>
      <c r="IWN266" s="94"/>
      <c r="IWO266" s="94"/>
      <c r="IWP266" s="94"/>
      <c r="IWQ266" s="94"/>
      <c r="IWR266" s="94"/>
      <c r="IWS266" s="94"/>
      <c r="IWT266" s="94"/>
      <c r="IWU266" s="94"/>
      <c r="IWV266" s="94"/>
      <c r="IWW266" s="94"/>
      <c r="IWX266" s="94"/>
      <c r="IWY266" s="94"/>
      <c r="IWZ266" s="94"/>
      <c r="IXA266" s="94"/>
      <c r="IXB266" s="94"/>
      <c r="IXC266" s="94"/>
      <c r="IXD266" s="94"/>
      <c r="IXE266" s="94"/>
      <c r="IXF266" s="94"/>
      <c r="IXG266" s="94"/>
      <c r="IXH266" s="94"/>
      <c r="IXI266" s="94"/>
      <c r="IXJ266" s="94"/>
      <c r="IXK266" s="94"/>
      <c r="IXL266" s="94"/>
      <c r="IXM266" s="94"/>
      <c r="IXN266" s="94"/>
      <c r="IXO266" s="94"/>
      <c r="IXP266" s="94"/>
      <c r="IXQ266" s="94"/>
      <c r="IXR266" s="94"/>
      <c r="IXS266" s="94"/>
      <c r="IXT266" s="94"/>
      <c r="IXU266" s="94"/>
      <c r="IXV266" s="94"/>
      <c r="IXW266" s="94"/>
      <c r="IXX266" s="94"/>
      <c r="IXY266" s="94"/>
      <c r="IXZ266" s="94"/>
      <c r="IYA266" s="94"/>
      <c r="IYB266" s="94"/>
      <c r="IYC266" s="94"/>
      <c r="IYD266" s="94"/>
      <c r="IYE266" s="94"/>
      <c r="IYF266" s="94"/>
      <c r="IYG266" s="94"/>
      <c r="IYH266" s="94"/>
      <c r="IYI266" s="94"/>
      <c r="IYJ266" s="94"/>
      <c r="IYK266" s="94"/>
      <c r="IYL266" s="94"/>
      <c r="IYM266" s="94"/>
      <c r="IYN266" s="94"/>
      <c r="IYO266" s="94"/>
      <c r="IYP266" s="94"/>
      <c r="IYQ266" s="94"/>
      <c r="IYR266" s="94"/>
      <c r="IYS266" s="94"/>
      <c r="IYT266" s="94"/>
      <c r="IYU266" s="94"/>
      <c r="IYV266" s="94"/>
      <c r="IYW266" s="94"/>
      <c r="IYX266" s="94"/>
      <c r="IYY266" s="94"/>
      <c r="IYZ266" s="94"/>
      <c r="IZA266" s="94"/>
      <c r="IZB266" s="94"/>
      <c r="IZC266" s="94"/>
      <c r="IZD266" s="94"/>
      <c r="IZE266" s="94"/>
      <c r="IZF266" s="94"/>
      <c r="IZG266" s="94"/>
      <c r="IZH266" s="94"/>
      <c r="IZI266" s="94"/>
      <c r="IZJ266" s="94"/>
      <c r="IZK266" s="94"/>
      <c r="IZL266" s="94"/>
      <c r="IZM266" s="94"/>
      <c r="IZN266" s="94"/>
      <c r="IZO266" s="94"/>
      <c r="IZP266" s="94"/>
      <c r="IZQ266" s="94"/>
      <c r="IZR266" s="94"/>
      <c r="IZS266" s="94"/>
      <c r="IZT266" s="94"/>
      <c r="IZU266" s="94"/>
      <c r="IZV266" s="94"/>
      <c r="IZW266" s="94"/>
      <c r="IZX266" s="94"/>
      <c r="IZY266" s="94"/>
      <c r="IZZ266" s="94"/>
      <c r="JAA266" s="94"/>
      <c r="JAB266" s="94"/>
      <c r="JAC266" s="94"/>
      <c r="JAD266" s="94"/>
      <c r="JAE266" s="94"/>
      <c r="JAF266" s="94"/>
      <c r="JAG266" s="94"/>
      <c r="JAH266" s="94"/>
      <c r="JAI266" s="94"/>
      <c r="JAJ266" s="94"/>
      <c r="JAK266" s="94"/>
      <c r="JAL266" s="94"/>
      <c r="JAM266" s="94"/>
      <c r="JAN266" s="94"/>
      <c r="JAO266" s="94"/>
      <c r="JAP266" s="94"/>
      <c r="JAQ266" s="94"/>
      <c r="JAR266" s="94"/>
      <c r="JAS266" s="94"/>
      <c r="JAT266" s="94"/>
      <c r="JAU266" s="94"/>
      <c r="JAV266" s="94"/>
      <c r="JAW266" s="94"/>
      <c r="JAX266" s="94"/>
      <c r="JAY266" s="94"/>
      <c r="JAZ266" s="94"/>
      <c r="JBA266" s="94"/>
      <c r="JBB266" s="94"/>
      <c r="JBC266" s="94"/>
      <c r="JBD266" s="94"/>
      <c r="JBE266" s="94"/>
      <c r="JBF266" s="94"/>
      <c r="JBG266" s="94"/>
      <c r="JBH266" s="94"/>
      <c r="JBI266" s="94"/>
      <c r="JBJ266" s="94"/>
      <c r="JBK266" s="94"/>
      <c r="JBL266" s="94"/>
      <c r="JBM266" s="94"/>
      <c r="JBN266" s="94"/>
      <c r="JBO266" s="94"/>
      <c r="JBP266" s="94"/>
      <c r="JBQ266" s="94"/>
      <c r="JBR266" s="94"/>
      <c r="JBS266" s="94"/>
      <c r="JBT266" s="94"/>
      <c r="JBU266" s="94"/>
      <c r="JBV266" s="94"/>
      <c r="JBW266" s="94"/>
      <c r="JBX266" s="94"/>
      <c r="JBY266" s="94"/>
      <c r="JBZ266" s="94"/>
      <c r="JCA266" s="94"/>
      <c r="JCB266" s="94"/>
      <c r="JCC266" s="94"/>
      <c r="JCD266" s="94"/>
      <c r="JCE266" s="94"/>
      <c r="JCF266" s="94"/>
      <c r="JCG266" s="94"/>
      <c r="JCH266" s="94"/>
      <c r="JCI266" s="94"/>
      <c r="JCJ266" s="94"/>
      <c r="JCK266" s="94"/>
      <c r="JCL266" s="94"/>
      <c r="JCM266" s="94"/>
      <c r="JCN266" s="94"/>
      <c r="JCO266" s="94"/>
      <c r="JCP266" s="94"/>
      <c r="JCQ266" s="94"/>
      <c r="JCR266" s="94"/>
      <c r="JCS266" s="94"/>
      <c r="JCT266" s="94"/>
      <c r="JCU266" s="94"/>
      <c r="JCV266" s="94"/>
      <c r="JCW266" s="94"/>
      <c r="JCX266" s="94"/>
      <c r="JCY266" s="94"/>
      <c r="JCZ266" s="94"/>
      <c r="JDA266" s="94"/>
      <c r="JDB266" s="94"/>
      <c r="JDC266" s="94"/>
      <c r="JDD266" s="94"/>
      <c r="JDE266" s="94"/>
      <c r="JDF266" s="94"/>
      <c r="JDG266" s="94"/>
      <c r="JDH266" s="94"/>
      <c r="JDI266" s="94"/>
      <c r="JDJ266" s="94"/>
      <c r="JDK266" s="94"/>
      <c r="JDL266" s="94"/>
      <c r="JDM266" s="94"/>
      <c r="JDN266" s="94"/>
      <c r="JDO266" s="94"/>
      <c r="JDP266" s="94"/>
      <c r="JDQ266" s="94"/>
      <c r="JDR266" s="94"/>
      <c r="JDS266" s="94"/>
      <c r="JDT266" s="94"/>
      <c r="JDU266" s="94"/>
      <c r="JDV266" s="94"/>
      <c r="JDW266" s="94"/>
      <c r="JDX266" s="94"/>
      <c r="JDY266" s="94"/>
      <c r="JDZ266" s="94"/>
      <c r="JEA266" s="94"/>
      <c r="JEB266" s="94"/>
      <c r="JEC266" s="94"/>
      <c r="JED266" s="94"/>
      <c r="JEE266" s="94"/>
      <c r="JEF266" s="94"/>
      <c r="JEG266" s="94"/>
      <c r="JEH266" s="94"/>
      <c r="JEI266" s="94"/>
      <c r="JEJ266" s="94"/>
      <c r="JEK266" s="94"/>
      <c r="JEL266" s="94"/>
      <c r="JEM266" s="94"/>
      <c r="JEN266" s="94"/>
      <c r="JEO266" s="94"/>
      <c r="JEP266" s="94"/>
      <c r="JEQ266" s="94"/>
      <c r="JER266" s="94"/>
      <c r="JES266" s="94"/>
      <c r="JET266" s="94"/>
      <c r="JEU266" s="94"/>
      <c r="JEV266" s="94"/>
      <c r="JEW266" s="94"/>
      <c r="JEX266" s="94"/>
      <c r="JEY266" s="94"/>
      <c r="JEZ266" s="94"/>
      <c r="JFA266" s="94"/>
      <c r="JFB266" s="94"/>
      <c r="JFC266" s="94"/>
      <c r="JFD266" s="94"/>
      <c r="JFE266" s="94"/>
      <c r="JFF266" s="94"/>
      <c r="JFG266" s="94"/>
      <c r="JFH266" s="94"/>
      <c r="JFI266" s="94"/>
      <c r="JFJ266" s="94"/>
      <c r="JFK266" s="94"/>
      <c r="JFL266" s="94"/>
      <c r="JFM266" s="94"/>
      <c r="JFN266" s="94"/>
      <c r="JFO266" s="94"/>
      <c r="JFP266" s="94"/>
      <c r="JFQ266" s="94"/>
      <c r="JFR266" s="94"/>
      <c r="JFS266" s="94"/>
      <c r="JFT266" s="94"/>
      <c r="JFU266" s="94"/>
      <c r="JFV266" s="94"/>
      <c r="JFW266" s="94"/>
      <c r="JFX266" s="94"/>
      <c r="JFY266" s="94"/>
      <c r="JFZ266" s="94"/>
      <c r="JGA266" s="94"/>
      <c r="JGB266" s="94"/>
      <c r="JGC266" s="94"/>
      <c r="JGD266" s="94"/>
      <c r="JGE266" s="94"/>
      <c r="JGF266" s="94"/>
      <c r="JGG266" s="94"/>
      <c r="JGH266" s="94"/>
      <c r="JGI266" s="94"/>
      <c r="JGJ266" s="94"/>
      <c r="JGK266" s="94"/>
      <c r="JGL266" s="94"/>
      <c r="JGM266" s="94"/>
      <c r="JGN266" s="94"/>
      <c r="JGO266" s="94"/>
      <c r="JGP266" s="94"/>
      <c r="JGQ266" s="94"/>
      <c r="JGR266" s="94"/>
      <c r="JGS266" s="94"/>
      <c r="JGT266" s="94"/>
      <c r="JGU266" s="94"/>
      <c r="JGV266" s="94"/>
      <c r="JGW266" s="94"/>
      <c r="JGX266" s="94"/>
      <c r="JGY266" s="94"/>
      <c r="JGZ266" s="94"/>
      <c r="JHA266" s="94"/>
      <c r="JHB266" s="94"/>
      <c r="JHC266" s="94"/>
      <c r="JHD266" s="94"/>
      <c r="JHE266" s="94"/>
      <c r="JHF266" s="94"/>
      <c r="JHG266" s="94"/>
      <c r="JHH266" s="94"/>
      <c r="JHI266" s="94"/>
      <c r="JHJ266" s="94"/>
      <c r="JHK266" s="94"/>
      <c r="JHL266" s="94"/>
      <c r="JHM266" s="94"/>
      <c r="JHN266" s="94"/>
      <c r="JHO266" s="94"/>
      <c r="JHP266" s="94"/>
      <c r="JHQ266" s="94"/>
      <c r="JHR266" s="94"/>
      <c r="JHS266" s="94"/>
      <c r="JHT266" s="94"/>
      <c r="JHU266" s="94"/>
      <c r="JHV266" s="94"/>
      <c r="JHW266" s="94"/>
      <c r="JHX266" s="94"/>
      <c r="JHY266" s="94"/>
      <c r="JHZ266" s="94"/>
      <c r="JIA266" s="94"/>
      <c r="JIB266" s="94"/>
      <c r="JIC266" s="94"/>
      <c r="JID266" s="94"/>
      <c r="JIE266" s="94"/>
      <c r="JIF266" s="94"/>
      <c r="JIG266" s="94"/>
      <c r="JIH266" s="94"/>
      <c r="JII266" s="94"/>
      <c r="JIJ266" s="94"/>
      <c r="JIK266" s="94"/>
      <c r="JIL266" s="94"/>
      <c r="JIM266" s="94"/>
      <c r="JIN266" s="94"/>
      <c r="JIO266" s="94"/>
      <c r="JIP266" s="94"/>
      <c r="JIQ266" s="94"/>
      <c r="JIR266" s="94"/>
      <c r="JIS266" s="94"/>
      <c r="JIT266" s="94"/>
      <c r="JIU266" s="94"/>
      <c r="JIV266" s="94"/>
      <c r="JIW266" s="94"/>
      <c r="JIX266" s="94"/>
      <c r="JIY266" s="94"/>
      <c r="JIZ266" s="94"/>
      <c r="JJA266" s="94"/>
      <c r="JJB266" s="94"/>
      <c r="JJC266" s="94"/>
      <c r="JJD266" s="94"/>
      <c r="JJE266" s="94"/>
      <c r="JJF266" s="94"/>
      <c r="JJG266" s="94"/>
      <c r="JJH266" s="94"/>
      <c r="JJI266" s="94"/>
      <c r="JJJ266" s="94"/>
      <c r="JJK266" s="94"/>
      <c r="JJL266" s="94"/>
      <c r="JJM266" s="94"/>
      <c r="JJN266" s="94"/>
      <c r="JJO266" s="94"/>
      <c r="JJP266" s="94"/>
      <c r="JJQ266" s="94"/>
      <c r="JJR266" s="94"/>
      <c r="JJS266" s="94"/>
      <c r="JJT266" s="94"/>
      <c r="JJU266" s="94"/>
      <c r="JJV266" s="94"/>
      <c r="JJW266" s="94"/>
      <c r="JJX266" s="94"/>
      <c r="JJY266" s="94"/>
      <c r="JJZ266" s="94"/>
      <c r="JKA266" s="94"/>
      <c r="JKB266" s="94"/>
      <c r="JKC266" s="94"/>
      <c r="JKD266" s="94"/>
      <c r="JKE266" s="94"/>
      <c r="JKF266" s="94"/>
      <c r="JKG266" s="94"/>
      <c r="JKH266" s="94"/>
      <c r="JKI266" s="94"/>
      <c r="JKJ266" s="94"/>
      <c r="JKK266" s="94"/>
      <c r="JKL266" s="94"/>
      <c r="JKM266" s="94"/>
      <c r="JKN266" s="94"/>
      <c r="JKO266" s="94"/>
      <c r="JKP266" s="94"/>
      <c r="JKQ266" s="94"/>
      <c r="JKR266" s="94"/>
      <c r="JKS266" s="94"/>
      <c r="JKT266" s="94"/>
      <c r="JKU266" s="94"/>
      <c r="JKV266" s="94"/>
      <c r="JKW266" s="94"/>
      <c r="JKX266" s="94"/>
      <c r="JKY266" s="94"/>
      <c r="JKZ266" s="94"/>
      <c r="JLA266" s="94"/>
      <c r="JLB266" s="94"/>
      <c r="JLC266" s="94"/>
      <c r="JLD266" s="94"/>
      <c r="JLE266" s="94"/>
      <c r="JLF266" s="94"/>
      <c r="JLG266" s="94"/>
      <c r="JLH266" s="94"/>
      <c r="JLI266" s="94"/>
      <c r="JLJ266" s="94"/>
      <c r="JLK266" s="94"/>
      <c r="JLL266" s="94"/>
      <c r="JLM266" s="94"/>
      <c r="JLN266" s="94"/>
      <c r="JLO266" s="94"/>
      <c r="JLP266" s="94"/>
      <c r="JLQ266" s="94"/>
      <c r="JLR266" s="94"/>
      <c r="JLS266" s="94"/>
      <c r="JLT266" s="94"/>
      <c r="JLU266" s="94"/>
      <c r="JLV266" s="94"/>
      <c r="JLW266" s="94"/>
      <c r="JLX266" s="94"/>
      <c r="JLY266" s="94"/>
      <c r="JLZ266" s="94"/>
      <c r="JMA266" s="94"/>
      <c r="JMB266" s="94"/>
      <c r="JMC266" s="94"/>
      <c r="JMD266" s="94"/>
      <c r="JME266" s="94"/>
      <c r="JMF266" s="94"/>
      <c r="JMG266" s="94"/>
      <c r="JMH266" s="94"/>
      <c r="JMI266" s="94"/>
      <c r="JMJ266" s="94"/>
      <c r="JMK266" s="94"/>
      <c r="JML266" s="94"/>
      <c r="JMM266" s="94"/>
      <c r="JMN266" s="94"/>
      <c r="JMO266" s="94"/>
      <c r="JMP266" s="94"/>
      <c r="JMQ266" s="94"/>
      <c r="JMR266" s="94"/>
      <c r="JMS266" s="94"/>
      <c r="JMT266" s="94"/>
      <c r="JMU266" s="94"/>
      <c r="JMV266" s="94"/>
      <c r="JMW266" s="94"/>
      <c r="JMX266" s="94"/>
      <c r="JMY266" s="94"/>
      <c r="JMZ266" s="94"/>
      <c r="JNA266" s="94"/>
      <c r="JNB266" s="94"/>
      <c r="JNC266" s="94"/>
      <c r="JND266" s="94"/>
      <c r="JNE266" s="94"/>
      <c r="JNF266" s="94"/>
      <c r="JNG266" s="94"/>
      <c r="JNH266" s="94"/>
      <c r="JNI266" s="94"/>
      <c r="JNJ266" s="94"/>
      <c r="JNK266" s="94"/>
      <c r="JNL266" s="94"/>
      <c r="JNM266" s="94"/>
      <c r="JNN266" s="94"/>
      <c r="JNO266" s="94"/>
      <c r="JNP266" s="94"/>
      <c r="JNQ266" s="94"/>
      <c r="JNR266" s="94"/>
      <c r="JNS266" s="94"/>
      <c r="JNT266" s="94"/>
      <c r="JNU266" s="94"/>
      <c r="JNV266" s="94"/>
      <c r="JNW266" s="94"/>
      <c r="JNX266" s="94"/>
      <c r="JNY266" s="94"/>
      <c r="JNZ266" s="94"/>
      <c r="JOA266" s="94"/>
      <c r="JOB266" s="94"/>
      <c r="JOC266" s="94"/>
      <c r="JOD266" s="94"/>
      <c r="JOE266" s="94"/>
      <c r="JOF266" s="94"/>
      <c r="JOG266" s="94"/>
      <c r="JOH266" s="94"/>
      <c r="JOI266" s="94"/>
      <c r="JOJ266" s="94"/>
      <c r="JOK266" s="94"/>
      <c r="JOL266" s="94"/>
      <c r="JOM266" s="94"/>
      <c r="JON266" s="94"/>
      <c r="JOO266" s="94"/>
      <c r="JOP266" s="94"/>
      <c r="JOQ266" s="94"/>
      <c r="JOR266" s="94"/>
      <c r="JOS266" s="94"/>
      <c r="JOT266" s="94"/>
      <c r="JOU266" s="94"/>
      <c r="JOV266" s="94"/>
      <c r="JOW266" s="94"/>
      <c r="JOX266" s="94"/>
      <c r="JOY266" s="94"/>
      <c r="JOZ266" s="94"/>
      <c r="JPA266" s="94"/>
      <c r="JPB266" s="94"/>
      <c r="JPC266" s="94"/>
      <c r="JPD266" s="94"/>
      <c r="JPE266" s="94"/>
      <c r="JPF266" s="94"/>
      <c r="JPG266" s="94"/>
      <c r="JPH266" s="94"/>
      <c r="JPI266" s="94"/>
      <c r="JPJ266" s="94"/>
      <c r="JPK266" s="94"/>
      <c r="JPL266" s="94"/>
      <c r="JPM266" s="94"/>
      <c r="JPN266" s="94"/>
      <c r="JPO266" s="94"/>
      <c r="JPP266" s="94"/>
      <c r="JPQ266" s="94"/>
      <c r="JPR266" s="94"/>
      <c r="JPS266" s="94"/>
      <c r="JPT266" s="94"/>
      <c r="JPU266" s="94"/>
      <c r="JPV266" s="94"/>
      <c r="JPW266" s="94"/>
      <c r="JPX266" s="94"/>
      <c r="JPY266" s="94"/>
      <c r="JPZ266" s="94"/>
      <c r="JQA266" s="94"/>
      <c r="JQB266" s="94"/>
      <c r="JQC266" s="94"/>
      <c r="JQD266" s="94"/>
      <c r="JQE266" s="94"/>
      <c r="JQF266" s="94"/>
      <c r="JQG266" s="94"/>
      <c r="JQH266" s="94"/>
      <c r="JQI266" s="94"/>
      <c r="JQJ266" s="94"/>
      <c r="JQK266" s="94"/>
      <c r="JQL266" s="94"/>
      <c r="JQM266" s="94"/>
      <c r="JQN266" s="94"/>
      <c r="JQO266" s="94"/>
      <c r="JQP266" s="94"/>
      <c r="JQQ266" s="94"/>
      <c r="JQR266" s="94"/>
      <c r="JQS266" s="94"/>
      <c r="JQT266" s="94"/>
      <c r="JQU266" s="94"/>
      <c r="JQV266" s="94"/>
      <c r="JQW266" s="94"/>
      <c r="JQX266" s="94"/>
      <c r="JQY266" s="94"/>
      <c r="JQZ266" s="94"/>
      <c r="JRA266" s="94"/>
      <c r="JRB266" s="94"/>
      <c r="JRC266" s="94"/>
      <c r="JRD266" s="94"/>
      <c r="JRE266" s="94"/>
      <c r="JRF266" s="94"/>
      <c r="JRG266" s="94"/>
      <c r="JRH266" s="94"/>
      <c r="JRI266" s="94"/>
      <c r="JRJ266" s="94"/>
      <c r="JRK266" s="94"/>
      <c r="JRL266" s="94"/>
      <c r="JRM266" s="94"/>
      <c r="JRN266" s="94"/>
      <c r="JRO266" s="94"/>
      <c r="JRP266" s="94"/>
      <c r="JRQ266" s="94"/>
      <c r="JRR266" s="94"/>
      <c r="JRS266" s="94"/>
      <c r="JRT266" s="94"/>
      <c r="JRU266" s="94"/>
      <c r="JRV266" s="94"/>
      <c r="JRW266" s="94"/>
      <c r="JRX266" s="94"/>
      <c r="JRY266" s="94"/>
      <c r="JRZ266" s="94"/>
      <c r="JSA266" s="94"/>
      <c r="JSB266" s="94"/>
      <c r="JSC266" s="94"/>
      <c r="JSD266" s="94"/>
      <c r="JSE266" s="94"/>
      <c r="JSF266" s="94"/>
      <c r="JSG266" s="94"/>
      <c r="JSH266" s="94"/>
      <c r="JSI266" s="94"/>
      <c r="JSJ266" s="94"/>
      <c r="JSK266" s="94"/>
      <c r="JSL266" s="94"/>
      <c r="JSM266" s="94"/>
      <c r="JSN266" s="94"/>
      <c r="JSO266" s="94"/>
      <c r="JSP266" s="94"/>
      <c r="JSQ266" s="94"/>
      <c r="JSR266" s="94"/>
      <c r="JSS266" s="94"/>
      <c r="JST266" s="94"/>
      <c r="JSU266" s="94"/>
      <c r="JSV266" s="94"/>
      <c r="JSW266" s="94"/>
      <c r="JSX266" s="94"/>
      <c r="JSY266" s="94"/>
      <c r="JSZ266" s="94"/>
      <c r="JTA266" s="94"/>
      <c r="JTB266" s="94"/>
      <c r="JTC266" s="94"/>
      <c r="JTD266" s="94"/>
      <c r="JTE266" s="94"/>
      <c r="JTF266" s="94"/>
      <c r="JTG266" s="94"/>
      <c r="JTH266" s="94"/>
      <c r="JTI266" s="94"/>
      <c r="JTJ266" s="94"/>
      <c r="JTK266" s="94"/>
      <c r="JTL266" s="94"/>
      <c r="JTM266" s="94"/>
      <c r="JTN266" s="94"/>
      <c r="JTO266" s="94"/>
      <c r="JTP266" s="94"/>
      <c r="JTQ266" s="94"/>
      <c r="JTR266" s="94"/>
      <c r="JTS266" s="94"/>
      <c r="JTT266" s="94"/>
      <c r="JTU266" s="94"/>
      <c r="JTV266" s="94"/>
      <c r="JTW266" s="94"/>
      <c r="JTX266" s="94"/>
      <c r="JTY266" s="94"/>
      <c r="JTZ266" s="94"/>
      <c r="JUA266" s="94"/>
      <c r="JUB266" s="94"/>
      <c r="JUC266" s="94"/>
      <c r="JUD266" s="94"/>
      <c r="JUE266" s="94"/>
      <c r="JUF266" s="94"/>
      <c r="JUG266" s="94"/>
      <c r="JUH266" s="94"/>
      <c r="JUI266" s="94"/>
      <c r="JUJ266" s="94"/>
      <c r="JUK266" s="94"/>
      <c r="JUL266" s="94"/>
      <c r="JUM266" s="94"/>
      <c r="JUN266" s="94"/>
      <c r="JUO266" s="94"/>
      <c r="JUP266" s="94"/>
      <c r="JUQ266" s="94"/>
      <c r="JUR266" s="94"/>
      <c r="JUS266" s="94"/>
      <c r="JUT266" s="94"/>
      <c r="JUU266" s="94"/>
      <c r="JUV266" s="94"/>
      <c r="JUW266" s="94"/>
      <c r="JUX266" s="94"/>
      <c r="JUY266" s="94"/>
      <c r="JUZ266" s="94"/>
      <c r="JVA266" s="94"/>
      <c r="JVB266" s="94"/>
      <c r="JVC266" s="94"/>
      <c r="JVD266" s="94"/>
      <c r="JVE266" s="94"/>
      <c r="JVF266" s="94"/>
      <c r="JVG266" s="94"/>
      <c r="JVH266" s="94"/>
      <c r="JVI266" s="94"/>
      <c r="JVJ266" s="94"/>
      <c r="JVK266" s="94"/>
      <c r="JVL266" s="94"/>
      <c r="JVM266" s="94"/>
      <c r="JVN266" s="94"/>
      <c r="JVO266" s="94"/>
      <c r="JVP266" s="94"/>
      <c r="JVQ266" s="94"/>
      <c r="JVR266" s="94"/>
      <c r="JVS266" s="94"/>
      <c r="JVT266" s="94"/>
      <c r="JVU266" s="94"/>
      <c r="JVV266" s="94"/>
      <c r="JVW266" s="94"/>
      <c r="JVX266" s="94"/>
      <c r="JVY266" s="94"/>
      <c r="JVZ266" s="94"/>
      <c r="JWA266" s="94"/>
      <c r="JWB266" s="94"/>
      <c r="JWC266" s="94"/>
      <c r="JWD266" s="94"/>
      <c r="JWE266" s="94"/>
      <c r="JWF266" s="94"/>
      <c r="JWG266" s="94"/>
      <c r="JWH266" s="94"/>
      <c r="JWI266" s="94"/>
      <c r="JWJ266" s="94"/>
      <c r="JWK266" s="94"/>
      <c r="JWL266" s="94"/>
      <c r="JWM266" s="94"/>
      <c r="JWN266" s="94"/>
      <c r="JWO266" s="94"/>
      <c r="JWP266" s="94"/>
      <c r="JWQ266" s="94"/>
      <c r="JWR266" s="94"/>
      <c r="JWS266" s="94"/>
      <c r="JWT266" s="94"/>
      <c r="JWU266" s="94"/>
      <c r="JWV266" s="94"/>
      <c r="JWW266" s="94"/>
      <c r="JWX266" s="94"/>
      <c r="JWY266" s="94"/>
      <c r="JWZ266" s="94"/>
      <c r="JXA266" s="94"/>
      <c r="JXB266" s="94"/>
      <c r="JXC266" s="94"/>
      <c r="JXD266" s="94"/>
      <c r="JXE266" s="94"/>
      <c r="JXF266" s="94"/>
      <c r="JXG266" s="94"/>
      <c r="JXH266" s="94"/>
      <c r="JXI266" s="94"/>
      <c r="JXJ266" s="94"/>
      <c r="JXK266" s="94"/>
      <c r="JXL266" s="94"/>
      <c r="JXM266" s="94"/>
      <c r="JXN266" s="94"/>
      <c r="JXO266" s="94"/>
      <c r="JXP266" s="94"/>
      <c r="JXQ266" s="94"/>
      <c r="JXR266" s="94"/>
      <c r="JXS266" s="94"/>
      <c r="JXT266" s="94"/>
      <c r="JXU266" s="94"/>
      <c r="JXV266" s="94"/>
      <c r="JXW266" s="94"/>
      <c r="JXX266" s="94"/>
      <c r="JXY266" s="94"/>
      <c r="JXZ266" s="94"/>
      <c r="JYA266" s="94"/>
      <c r="JYB266" s="94"/>
      <c r="JYC266" s="94"/>
      <c r="JYD266" s="94"/>
      <c r="JYE266" s="94"/>
      <c r="JYF266" s="94"/>
      <c r="JYG266" s="94"/>
      <c r="JYH266" s="94"/>
      <c r="JYI266" s="94"/>
      <c r="JYJ266" s="94"/>
      <c r="JYK266" s="94"/>
      <c r="JYL266" s="94"/>
      <c r="JYM266" s="94"/>
      <c r="JYN266" s="94"/>
      <c r="JYO266" s="94"/>
      <c r="JYP266" s="94"/>
      <c r="JYQ266" s="94"/>
      <c r="JYR266" s="94"/>
      <c r="JYS266" s="94"/>
      <c r="JYT266" s="94"/>
      <c r="JYU266" s="94"/>
      <c r="JYV266" s="94"/>
      <c r="JYW266" s="94"/>
      <c r="JYX266" s="94"/>
      <c r="JYY266" s="94"/>
      <c r="JYZ266" s="94"/>
      <c r="JZA266" s="94"/>
      <c r="JZB266" s="94"/>
      <c r="JZC266" s="94"/>
      <c r="JZD266" s="94"/>
      <c r="JZE266" s="94"/>
      <c r="JZF266" s="94"/>
      <c r="JZG266" s="94"/>
      <c r="JZH266" s="94"/>
      <c r="JZI266" s="94"/>
      <c r="JZJ266" s="94"/>
      <c r="JZK266" s="94"/>
      <c r="JZL266" s="94"/>
      <c r="JZM266" s="94"/>
      <c r="JZN266" s="94"/>
      <c r="JZO266" s="94"/>
      <c r="JZP266" s="94"/>
      <c r="JZQ266" s="94"/>
      <c r="JZR266" s="94"/>
      <c r="JZS266" s="94"/>
      <c r="JZT266" s="94"/>
      <c r="JZU266" s="94"/>
      <c r="JZV266" s="94"/>
      <c r="JZW266" s="94"/>
      <c r="JZX266" s="94"/>
      <c r="JZY266" s="94"/>
      <c r="JZZ266" s="94"/>
      <c r="KAA266" s="94"/>
      <c r="KAB266" s="94"/>
      <c r="KAC266" s="94"/>
      <c r="KAD266" s="94"/>
      <c r="KAE266" s="94"/>
      <c r="KAF266" s="94"/>
      <c r="KAG266" s="94"/>
      <c r="KAH266" s="94"/>
      <c r="KAI266" s="94"/>
      <c r="KAJ266" s="94"/>
      <c r="KAK266" s="94"/>
      <c r="KAL266" s="94"/>
      <c r="KAM266" s="94"/>
      <c r="KAN266" s="94"/>
      <c r="KAO266" s="94"/>
      <c r="KAP266" s="94"/>
      <c r="KAQ266" s="94"/>
      <c r="KAR266" s="94"/>
      <c r="KAS266" s="94"/>
      <c r="KAT266" s="94"/>
      <c r="KAU266" s="94"/>
      <c r="KAV266" s="94"/>
      <c r="KAW266" s="94"/>
      <c r="KAX266" s="94"/>
      <c r="KAY266" s="94"/>
      <c r="KAZ266" s="94"/>
      <c r="KBA266" s="94"/>
      <c r="KBB266" s="94"/>
      <c r="KBC266" s="94"/>
      <c r="KBD266" s="94"/>
      <c r="KBE266" s="94"/>
      <c r="KBF266" s="94"/>
      <c r="KBG266" s="94"/>
      <c r="KBH266" s="94"/>
      <c r="KBI266" s="94"/>
      <c r="KBJ266" s="94"/>
      <c r="KBK266" s="94"/>
      <c r="KBL266" s="94"/>
      <c r="KBM266" s="94"/>
      <c r="KBN266" s="94"/>
      <c r="KBO266" s="94"/>
      <c r="KBP266" s="94"/>
      <c r="KBQ266" s="94"/>
      <c r="KBR266" s="94"/>
      <c r="KBS266" s="94"/>
      <c r="KBT266" s="94"/>
      <c r="KBU266" s="94"/>
      <c r="KBV266" s="94"/>
      <c r="KBW266" s="94"/>
      <c r="KBX266" s="94"/>
      <c r="KBY266" s="94"/>
      <c r="KBZ266" s="94"/>
      <c r="KCA266" s="94"/>
      <c r="KCB266" s="94"/>
      <c r="KCC266" s="94"/>
      <c r="KCD266" s="94"/>
      <c r="KCE266" s="94"/>
      <c r="KCF266" s="94"/>
      <c r="KCG266" s="94"/>
      <c r="KCH266" s="94"/>
      <c r="KCI266" s="94"/>
      <c r="KCJ266" s="94"/>
      <c r="KCK266" s="94"/>
      <c r="KCL266" s="94"/>
      <c r="KCM266" s="94"/>
      <c r="KCN266" s="94"/>
      <c r="KCO266" s="94"/>
      <c r="KCP266" s="94"/>
      <c r="KCQ266" s="94"/>
      <c r="KCR266" s="94"/>
      <c r="KCS266" s="94"/>
      <c r="KCT266" s="94"/>
      <c r="KCU266" s="94"/>
      <c r="KCV266" s="94"/>
      <c r="KCW266" s="94"/>
      <c r="KCX266" s="94"/>
      <c r="KCY266" s="94"/>
      <c r="KCZ266" s="94"/>
      <c r="KDA266" s="94"/>
      <c r="KDB266" s="94"/>
      <c r="KDC266" s="94"/>
      <c r="KDD266" s="94"/>
      <c r="KDE266" s="94"/>
      <c r="KDF266" s="94"/>
      <c r="KDG266" s="94"/>
      <c r="KDH266" s="94"/>
      <c r="KDI266" s="94"/>
      <c r="KDJ266" s="94"/>
      <c r="KDK266" s="94"/>
      <c r="KDL266" s="94"/>
      <c r="KDM266" s="94"/>
      <c r="KDN266" s="94"/>
      <c r="KDO266" s="94"/>
      <c r="KDP266" s="94"/>
      <c r="KDQ266" s="94"/>
      <c r="KDR266" s="94"/>
      <c r="KDS266" s="94"/>
      <c r="KDT266" s="94"/>
      <c r="KDU266" s="94"/>
      <c r="KDV266" s="94"/>
      <c r="KDW266" s="94"/>
      <c r="KDX266" s="94"/>
      <c r="KDY266" s="94"/>
      <c r="KDZ266" s="94"/>
      <c r="KEA266" s="94"/>
      <c r="KEB266" s="94"/>
      <c r="KEC266" s="94"/>
      <c r="KED266" s="94"/>
      <c r="KEE266" s="94"/>
      <c r="KEF266" s="94"/>
      <c r="KEG266" s="94"/>
      <c r="KEH266" s="94"/>
      <c r="KEI266" s="94"/>
      <c r="KEJ266" s="94"/>
      <c r="KEK266" s="94"/>
      <c r="KEL266" s="94"/>
      <c r="KEM266" s="94"/>
      <c r="KEN266" s="94"/>
      <c r="KEO266" s="94"/>
      <c r="KEP266" s="94"/>
      <c r="KEQ266" s="94"/>
      <c r="KER266" s="94"/>
      <c r="KES266" s="94"/>
      <c r="KET266" s="94"/>
      <c r="KEU266" s="94"/>
      <c r="KEV266" s="94"/>
      <c r="KEW266" s="94"/>
      <c r="KEX266" s="94"/>
      <c r="KEY266" s="94"/>
      <c r="KEZ266" s="94"/>
      <c r="KFA266" s="94"/>
      <c r="KFB266" s="94"/>
      <c r="KFC266" s="94"/>
      <c r="KFD266" s="94"/>
      <c r="KFE266" s="94"/>
      <c r="KFF266" s="94"/>
      <c r="KFG266" s="94"/>
      <c r="KFH266" s="94"/>
      <c r="KFI266" s="94"/>
      <c r="KFJ266" s="94"/>
      <c r="KFK266" s="94"/>
      <c r="KFL266" s="94"/>
      <c r="KFM266" s="94"/>
      <c r="KFN266" s="94"/>
      <c r="KFO266" s="94"/>
      <c r="KFP266" s="94"/>
      <c r="KFQ266" s="94"/>
      <c r="KFR266" s="94"/>
      <c r="KFS266" s="94"/>
      <c r="KFT266" s="94"/>
      <c r="KFU266" s="94"/>
      <c r="KFV266" s="94"/>
      <c r="KFW266" s="94"/>
      <c r="KFX266" s="94"/>
      <c r="KFY266" s="94"/>
      <c r="KFZ266" s="94"/>
      <c r="KGA266" s="94"/>
      <c r="KGB266" s="94"/>
      <c r="KGC266" s="94"/>
      <c r="KGD266" s="94"/>
      <c r="KGE266" s="94"/>
      <c r="KGF266" s="94"/>
      <c r="KGG266" s="94"/>
      <c r="KGH266" s="94"/>
      <c r="KGI266" s="94"/>
      <c r="KGJ266" s="94"/>
      <c r="KGK266" s="94"/>
      <c r="KGL266" s="94"/>
      <c r="KGM266" s="94"/>
      <c r="KGN266" s="94"/>
      <c r="KGO266" s="94"/>
      <c r="KGP266" s="94"/>
      <c r="KGQ266" s="94"/>
      <c r="KGR266" s="94"/>
      <c r="KGS266" s="94"/>
      <c r="KGT266" s="94"/>
      <c r="KGU266" s="94"/>
      <c r="KGV266" s="94"/>
      <c r="KGW266" s="94"/>
      <c r="KGX266" s="94"/>
      <c r="KGY266" s="94"/>
      <c r="KGZ266" s="94"/>
      <c r="KHA266" s="94"/>
      <c r="KHB266" s="94"/>
      <c r="KHC266" s="94"/>
      <c r="KHD266" s="94"/>
      <c r="KHE266" s="94"/>
      <c r="KHF266" s="94"/>
      <c r="KHG266" s="94"/>
      <c r="KHH266" s="94"/>
      <c r="KHI266" s="94"/>
      <c r="KHJ266" s="94"/>
      <c r="KHK266" s="94"/>
      <c r="KHL266" s="94"/>
      <c r="KHM266" s="94"/>
      <c r="KHN266" s="94"/>
      <c r="KHO266" s="94"/>
      <c r="KHP266" s="94"/>
      <c r="KHQ266" s="94"/>
      <c r="KHR266" s="94"/>
      <c r="KHS266" s="94"/>
      <c r="KHT266" s="94"/>
      <c r="KHU266" s="94"/>
      <c r="KHV266" s="94"/>
      <c r="KHW266" s="94"/>
      <c r="KHX266" s="94"/>
      <c r="KHY266" s="94"/>
      <c r="KHZ266" s="94"/>
      <c r="KIA266" s="94"/>
      <c r="KIB266" s="94"/>
      <c r="KIC266" s="94"/>
      <c r="KID266" s="94"/>
      <c r="KIE266" s="94"/>
      <c r="KIF266" s="94"/>
      <c r="KIG266" s="94"/>
      <c r="KIH266" s="94"/>
      <c r="KII266" s="94"/>
      <c r="KIJ266" s="94"/>
      <c r="KIK266" s="94"/>
      <c r="KIL266" s="94"/>
      <c r="KIM266" s="94"/>
      <c r="KIN266" s="94"/>
      <c r="KIO266" s="94"/>
      <c r="KIP266" s="94"/>
      <c r="KIQ266" s="94"/>
      <c r="KIR266" s="94"/>
      <c r="KIS266" s="94"/>
      <c r="KIT266" s="94"/>
      <c r="KIU266" s="94"/>
      <c r="KIV266" s="94"/>
      <c r="KIW266" s="94"/>
      <c r="KIX266" s="94"/>
      <c r="KIY266" s="94"/>
      <c r="KIZ266" s="94"/>
      <c r="KJA266" s="94"/>
      <c r="KJB266" s="94"/>
      <c r="KJC266" s="94"/>
      <c r="KJD266" s="94"/>
      <c r="KJE266" s="94"/>
      <c r="KJF266" s="94"/>
      <c r="KJG266" s="94"/>
      <c r="KJH266" s="94"/>
      <c r="KJI266" s="94"/>
      <c r="KJJ266" s="94"/>
      <c r="KJK266" s="94"/>
      <c r="KJL266" s="94"/>
      <c r="KJM266" s="94"/>
      <c r="KJN266" s="94"/>
      <c r="KJO266" s="94"/>
      <c r="KJP266" s="94"/>
      <c r="KJQ266" s="94"/>
      <c r="KJR266" s="94"/>
      <c r="KJS266" s="94"/>
      <c r="KJT266" s="94"/>
      <c r="KJU266" s="94"/>
      <c r="KJV266" s="94"/>
      <c r="KJW266" s="94"/>
      <c r="KJX266" s="94"/>
      <c r="KJY266" s="94"/>
      <c r="KJZ266" s="94"/>
      <c r="KKA266" s="94"/>
      <c r="KKB266" s="94"/>
      <c r="KKC266" s="94"/>
      <c r="KKD266" s="94"/>
      <c r="KKE266" s="94"/>
      <c r="KKF266" s="94"/>
      <c r="KKG266" s="94"/>
      <c r="KKH266" s="94"/>
      <c r="KKI266" s="94"/>
      <c r="KKJ266" s="94"/>
      <c r="KKK266" s="94"/>
      <c r="KKL266" s="94"/>
      <c r="KKM266" s="94"/>
      <c r="KKN266" s="94"/>
      <c r="KKO266" s="94"/>
      <c r="KKP266" s="94"/>
      <c r="KKQ266" s="94"/>
      <c r="KKR266" s="94"/>
      <c r="KKS266" s="94"/>
      <c r="KKT266" s="94"/>
      <c r="KKU266" s="94"/>
      <c r="KKV266" s="94"/>
      <c r="KKW266" s="94"/>
      <c r="KKX266" s="94"/>
      <c r="KKY266" s="94"/>
      <c r="KKZ266" s="94"/>
      <c r="KLA266" s="94"/>
      <c r="KLB266" s="94"/>
      <c r="KLC266" s="94"/>
      <c r="KLD266" s="94"/>
      <c r="KLE266" s="94"/>
      <c r="KLF266" s="94"/>
      <c r="KLG266" s="94"/>
      <c r="KLH266" s="94"/>
      <c r="KLI266" s="94"/>
      <c r="KLJ266" s="94"/>
      <c r="KLK266" s="94"/>
      <c r="KLL266" s="94"/>
      <c r="KLM266" s="94"/>
      <c r="KLN266" s="94"/>
      <c r="KLO266" s="94"/>
      <c r="KLP266" s="94"/>
      <c r="KLQ266" s="94"/>
      <c r="KLR266" s="94"/>
      <c r="KLS266" s="94"/>
      <c r="KLT266" s="94"/>
      <c r="KLU266" s="94"/>
      <c r="KLV266" s="94"/>
      <c r="KLW266" s="94"/>
      <c r="KLX266" s="94"/>
      <c r="KLY266" s="94"/>
      <c r="KLZ266" s="94"/>
      <c r="KMA266" s="94"/>
      <c r="KMB266" s="94"/>
      <c r="KMC266" s="94"/>
      <c r="KMD266" s="94"/>
      <c r="KME266" s="94"/>
      <c r="KMF266" s="94"/>
      <c r="KMG266" s="94"/>
      <c r="KMH266" s="94"/>
      <c r="KMI266" s="94"/>
      <c r="KMJ266" s="94"/>
      <c r="KMK266" s="94"/>
      <c r="KML266" s="94"/>
      <c r="KMM266" s="94"/>
      <c r="KMN266" s="94"/>
      <c r="KMO266" s="94"/>
      <c r="KMP266" s="94"/>
      <c r="KMQ266" s="94"/>
      <c r="KMR266" s="94"/>
      <c r="KMS266" s="94"/>
      <c r="KMT266" s="94"/>
      <c r="KMU266" s="94"/>
      <c r="KMV266" s="94"/>
      <c r="KMW266" s="94"/>
      <c r="KMX266" s="94"/>
      <c r="KMY266" s="94"/>
      <c r="KMZ266" s="94"/>
      <c r="KNA266" s="94"/>
      <c r="KNB266" s="94"/>
      <c r="KNC266" s="94"/>
      <c r="KND266" s="94"/>
      <c r="KNE266" s="94"/>
      <c r="KNF266" s="94"/>
      <c r="KNG266" s="94"/>
      <c r="KNH266" s="94"/>
      <c r="KNI266" s="94"/>
      <c r="KNJ266" s="94"/>
      <c r="KNK266" s="94"/>
      <c r="KNL266" s="94"/>
      <c r="KNM266" s="94"/>
      <c r="KNN266" s="94"/>
      <c r="KNO266" s="94"/>
      <c r="KNP266" s="94"/>
      <c r="KNQ266" s="94"/>
      <c r="KNR266" s="94"/>
      <c r="KNS266" s="94"/>
      <c r="KNT266" s="94"/>
      <c r="KNU266" s="94"/>
      <c r="KNV266" s="94"/>
      <c r="KNW266" s="94"/>
      <c r="KNX266" s="94"/>
      <c r="KNY266" s="94"/>
      <c r="KNZ266" s="94"/>
      <c r="KOA266" s="94"/>
      <c r="KOB266" s="94"/>
      <c r="KOC266" s="94"/>
      <c r="KOD266" s="94"/>
      <c r="KOE266" s="94"/>
      <c r="KOF266" s="94"/>
      <c r="KOG266" s="94"/>
      <c r="KOH266" s="94"/>
      <c r="KOI266" s="94"/>
      <c r="KOJ266" s="94"/>
      <c r="KOK266" s="94"/>
      <c r="KOL266" s="94"/>
      <c r="KOM266" s="94"/>
      <c r="KON266" s="94"/>
      <c r="KOO266" s="94"/>
      <c r="KOP266" s="94"/>
      <c r="KOQ266" s="94"/>
      <c r="KOR266" s="94"/>
      <c r="KOS266" s="94"/>
      <c r="KOT266" s="94"/>
      <c r="KOU266" s="94"/>
      <c r="KOV266" s="94"/>
      <c r="KOW266" s="94"/>
      <c r="KOX266" s="94"/>
      <c r="KOY266" s="94"/>
      <c r="KOZ266" s="94"/>
      <c r="KPA266" s="94"/>
      <c r="KPB266" s="94"/>
      <c r="KPC266" s="94"/>
      <c r="KPD266" s="94"/>
      <c r="KPE266" s="94"/>
      <c r="KPF266" s="94"/>
      <c r="KPG266" s="94"/>
      <c r="KPH266" s="94"/>
      <c r="KPI266" s="94"/>
      <c r="KPJ266" s="94"/>
      <c r="KPK266" s="94"/>
      <c r="KPL266" s="94"/>
      <c r="KPM266" s="94"/>
      <c r="KPN266" s="94"/>
      <c r="KPO266" s="94"/>
      <c r="KPP266" s="94"/>
      <c r="KPQ266" s="94"/>
      <c r="KPR266" s="94"/>
      <c r="KPS266" s="94"/>
      <c r="KPT266" s="94"/>
      <c r="KPU266" s="94"/>
      <c r="KPV266" s="94"/>
      <c r="KPW266" s="94"/>
      <c r="KPX266" s="94"/>
      <c r="KPY266" s="94"/>
      <c r="KPZ266" s="94"/>
      <c r="KQA266" s="94"/>
      <c r="KQB266" s="94"/>
      <c r="KQC266" s="94"/>
      <c r="KQD266" s="94"/>
      <c r="KQE266" s="94"/>
      <c r="KQF266" s="94"/>
      <c r="KQG266" s="94"/>
      <c r="KQH266" s="94"/>
      <c r="KQI266" s="94"/>
      <c r="KQJ266" s="94"/>
      <c r="KQK266" s="94"/>
      <c r="KQL266" s="94"/>
      <c r="KQM266" s="94"/>
      <c r="KQN266" s="94"/>
      <c r="KQO266" s="94"/>
      <c r="KQP266" s="94"/>
      <c r="KQQ266" s="94"/>
      <c r="KQR266" s="94"/>
      <c r="KQS266" s="94"/>
      <c r="KQT266" s="94"/>
      <c r="KQU266" s="94"/>
      <c r="KQV266" s="94"/>
      <c r="KQW266" s="94"/>
      <c r="KQX266" s="94"/>
      <c r="KQY266" s="94"/>
      <c r="KQZ266" s="94"/>
      <c r="KRA266" s="94"/>
      <c r="KRB266" s="94"/>
      <c r="KRC266" s="94"/>
      <c r="KRD266" s="94"/>
      <c r="KRE266" s="94"/>
      <c r="KRF266" s="94"/>
      <c r="KRG266" s="94"/>
      <c r="KRH266" s="94"/>
      <c r="KRI266" s="94"/>
      <c r="KRJ266" s="94"/>
      <c r="KRK266" s="94"/>
      <c r="KRL266" s="94"/>
      <c r="KRM266" s="94"/>
      <c r="KRN266" s="94"/>
      <c r="KRO266" s="94"/>
      <c r="KRP266" s="94"/>
      <c r="KRQ266" s="94"/>
      <c r="KRR266" s="94"/>
      <c r="KRS266" s="94"/>
      <c r="KRT266" s="94"/>
      <c r="KRU266" s="94"/>
      <c r="KRV266" s="94"/>
      <c r="KRW266" s="94"/>
      <c r="KRX266" s="94"/>
      <c r="KRY266" s="94"/>
      <c r="KRZ266" s="94"/>
      <c r="KSA266" s="94"/>
      <c r="KSB266" s="94"/>
      <c r="KSC266" s="94"/>
      <c r="KSD266" s="94"/>
      <c r="KSE266" s="94"/>
      <c r="KSF266" s="94"/>
      <c r="KSG266" s="94"/>
      <c r="KSH266" s="94"/>
      <c r="KSI266" s="94"/>
      <c r="KSJ266" s="94"/>
      <c r="KSK266" s="94"/>
      <c r="KSL266" s="94"/>
      <c r="KSM266" s="94"/>
      <c r="KSN266" s="94"/>
      <c r="KSO266" s="94"/>
      <c r="KSP266" s="94"/>
      <c r="KSQ266" s="94"/>
      <c r="KSR266" s="94"/>
      <c r="KSS266" s="94"/>
      <c r="KST266" s="94"/>
      <c r="KSU266" s="94"/>
      <c r="KSV266" s="94"/>
      <c r="KSW266" s="94"/>
      <c r="KSX266" s="94"/>
      <c r="KSY266" s="94"/>
      <c r="KSZ266" s="94"/>
      <c r="KTA266" s="94"/>
      <c r="KTB266" s="94"/>
      <c r="KTC266" s="94"/>
      <c r="KTD266" s="94"/>
      <c r="KTE266" s="94"/>
      <c r="KTF266" s="94"/>
      <c r="KTG266" s="94"/>
      <c r="KTH266" s="94"/>
      <c r="KTI266" s="94"/>
      <c r="KTJ266" s="94"/>
      <c r="KTK266" s="94"/>
      <c r="KTL266" s="94"/>
      <c r="KTM266" s="94"/>
      <c r="KTN266" s="94"/>
      <c r="KTO266" s="94"/>
      <c r="KTP266" s="94"/>
      <c r="KTQ266" s="94"/>
      <c r="KTR266" s="94"/>
      <c r="KTS266" s="94"/>
      <c r="KTT266" s="94"/>
      <c r="KTU266" s="94"/>
      <c r="KTV266" s="94"/>
      <c r="KTW266" s="94"/>
      <c r="KTX266" s="94"/>
      <c r="KTY266" s="94"/>
      <c r="KTZ266" s="94"/>
      <c r="KUA266" s="94"/>
      <c r="KUB266" s="94"/>
      <c r="KUC266" s="94"/>
      <c r="KUD266" s="94"/>
      <c r="KUE266" s="94"/>
      <c r="KUF266" s="94"/>
      <c r="KUG266" s="94"/>
      <c r="KUH266" s="94"/>
      <c r="KUI266" s="94"/>
      <c r="KUJ266" s="94"/>
      <c r="KUK266" s="94"/>
      <c r="KUL266" s="94"/>
      <c r="KUM266" s="94"/>
      <c r="KUN266" s="94"/>
      <c r="KUO266" s="94"/>
      <c r="KUP266" s="94"/>
      <c r="KUQ266" s="94"/>
      <c r="KUR266" s="94"/>
      <c r="KUS266" s="94"/>
      <c r="KUT266" s="94"/>
      <c r="KUU266" s="94"/>
      <c r="KUV266" s="94"/>
      <c r="KUW266" s="94"/>
      <c r="KUX266" s="94"/>
      <c r="KUY266" s="94"/>
      <c r="KUZ266" s="94"/>
      <c r="KVA266" s="94"/>
      <c r="KVB266" s="94"/>
      <c r="KVC266" s="94"/>
      <c r="KVD266" s="94"/>
      <c r="KVE266" s="94"/>
      <c r="KVF266" s="94"/>
      <c r="KVG266" s="94"/>
      <c r="KVH266" s="94"/>
      <c r="KVI266" s="94"/>
      <c r="KVJ266" s="94"/>
      <c r="KVK266" s="94"/>
      <c r="KVL266" s="94"/>
      <c r="KVM266" s="94"/>
      <c r="KVN266" s="94"/>
      <c r="KVO266" s="94"/>
      <c r="KVP266" s="94"/>
      <c r="KVQ266" s="94"/>
      <c r="KVR266" s="94"/>
      <c r="KVS266" s="94"/>
      <c r="KVT266" s="94"/>
      <c r="KVU266" s="94"/>
      <c r="KVV266" s="94"/>
      <c r="KVW266" s="94"/>
      <c r="KVX266" s="94"/>
      <c r="KVY266" s="94"/>
      <c r="KVZ266" s="94"/>
      <c r="KWA266" s="94"/>
      <c r="KWB266" s="94"/>
      <c r="KWC266" s="94"/>
      <c r="KWD266" s="94"/>
      <c r="KWE266" s="94"/>
      <c r="KWF266" s="94"/>
      <c r="KWG266" s="94"/>
      <c r="KWH266" s="94"/>
      <c r="KWI266" s="94"/>
      <c r="KWJ266" s="94"/>
      <c r="KWK266" s="94"/>
      <c r="KWL266" s="94"/>
      <c r="KWM266" s="94"/>
      <c r="KWN266" s="94"/>
      <c r="KWO266" s="94"/>
      <c r="KWP266" s="94"/>
      <c r="KWQ266" s="94"/>
      <c r="KWR266" s="94"/>
      <c r="KWS266" s="94"/>
      <c r="KWT266" s="94"/>
      <c r="KWU266" s="94"/>
      <c r="KWV266" s="94"/>
      <c r="KWW266" s="94"/>
      <c r="KWX266" s="94"/>
      <c r="KWY266" s="94"/>
      <c r="KWZ266" s="94"/>
      <c r="KXA266" s="94"/>
      <c r="KXB266" s="94"/>
      <c r="KXC266" s="94"/>
      <c r="KXD266" s="94"/>
      <c r="KXE266" s="94"/>
      <c r="KXF266" s="94"/>
      <c r="KXG266" s="94"/>
      <c r="KXH266" s="94"/>
      <c r="KXI266" s="94"/>
      <c r="KXJ266" s="94"/>
      <c r="KXK266" s="94"/>
      <c r="KXL266" s="94"/>
      <c r="KXM266" s="94"/>
      <c r="KXN266" s="94"/>
      <c r="KXO266" s="94"/>
      <c r="KXP266" s="94"/>
      <c r="KXQ266" s="94"/>
      <c r="KXR266" s="94"/>
      <c r="KXS266" s="94"/>
      <c r="KXT266" s="94"/>
      <c r="KXU266" s="94"/>
      <c r="KXV266" s="94"/>
      <c r="KXW266" s="94"/>
      <c r="KXX266" s="94"/>
      <c r="KXY266" s="94"/>
      <c r="KXZ266" s="94"/>
      <c r="KYA266" s="94"/>
      <c r="KYB266" s="94"/>
      <c r="KYC266" s="94"/>
      <c r="KYD266" s="94"/>
      <c r="KYE266" s="94"/>
      <c r="KYF266" s="94"/>
      <c r="KYG266" s="94"/>
      <c r="KYH266" s="94"/>
      <c r="KYI266" s="94"/>
      <c r="KYJ266" s="94"/>
      <c r="KYK266" s="94"/>
      <c r="KYL266" s="94"/>
      <c r="KYM266" s="94"/>
      <c r="KYN266" s="94"/>
      <c r="KYO266" s="94"/>
      <c r="KYP266" s="94"/>
      <c r="KYQ266" s="94"/>
      <c r="KYR266" s="94"/>
      <c r="KYS266" s="94"/>
      <c r="KYT266" s="94"/>
      <c r="KYU266" s="94"/>
      <c r="KYV266" s="94"/>
      <c r="KYW266" s="94"/>
      <c r="KYX266" s="94"/>
      <c r="KYY266" s="94"/>
      <c r="KYZ266" s="94"/>
      <c r="KZA266" s="94"/>
      <c r="KZB266" s="94"/>
      <c r="KZC266" s="94"/>
      <c r="KZD266" s="94"/>
      <c r="KZE266" s="94"/>
      <c r="KZF266" s="94"/>
      <c r="KZG266" s="94"/>
      <c r="KZH266" s="94"/>
      <c r="KZI266" s="94"/>
      <c r="KZJ266" s="94"/>
      <c r="KZK266" s="94"/>
      <c r="KZL266" s="94"/>
      <c r="KZM266" s="94"/>
      <c r="KZN266" s="94"/>
      <c r="KZO266" s="94"/>
      <c r="KZP266" s="94"/>
      <c r="KZQ266" s="94"/>
      <c r="KZR266" s="94"/>
      <c r="KZS266" s="94"/>
      <c r="KZT266" s="94"/>
      <c r="KZU266" s="94"/>
      <c r="KZV266" s="94"/>
      <c r="KZW266" s="94"/>
      <c r="KZX266" s="94"/>
      <c r="KZY266" s="94"/>
      <c r="KZZ266" s="94"/>
      <c r="LAA266" s="94"/>
      <c r="LAB266" s="94"/>
      <c r="LAC266" s="94"/>
      <c r="LAD266" s="94"/>
      <c r="LAE266" s="94"/>
      <c r="LAF266" s="94"/>
      <c r="LAG266" s="94"/>
      <c r="LAH266" s="94"/>
      <c r="LAI266" s="94"/>
      <c r="LAJ266" s="94"/>
      <c r="LAK266" s="94"/>
      <c r="LAL266" s="94"/>
      <c r="LAM266" s="94"/>
      <c r="LAN266" s="94"/>
      <c r="LAO266" s="94"/>
      <c r="LAP266" s="94"/>
      <c r="LAQ266" s="94"/>
      <c r="LAR266" s="94"/>
      <c r="LAS266" s="94"/>
      <c r="LAT266" s="94"/>
      <c r="LAU266" s="94"/>
      <c r="LAV266" s="94"/>
      <c r="LAW266" s="94"/>
      <c r="LAX266" s="94"/>
      <c r="LAY266" s="94"/>
      <c r="LAZ266" s="94"/>
      <c r="LBA266" s="94"/>
      <c r="LBB266" s="94"/>
      <c r="LBC266" s="94"/>
      <c r="LBD266" s="94"/>
      <c r="LBE266" s="94"/>
      <c r="LBF266" s="94"/>
      <c r="LBG266" s="94"/>
      <c r="LBH266" s="94"/>
      <c r="LBI266" s="94"/>
      <c r="LBJ266" s="94"/>
      <c r="LBK266" s="94"/>
      <c r="LBL266" s="94"/>
      <c r="LBM266" s="94"/>
      <c r="LBN266" s="94"/>
      <c r="LBO266" s="94"/>
      <c r="LBP266" s="94"/>
      <c r="LBQ266" s="94"/>
      <c r="LBR266" s="94"/>
      <c r="LBS266" s="94"/>
      <c r="LBT266" s="94"/>
      <c r="LBU266" s="94"/>
      <c r="LBV266" s="94"/>
      <c r="LBW266" s="94"/>
      <c r="LBX266" s="94"/>
      <c r="LBY266" s="94"/>
      <c r="LBZ266" s="94"/>
      <c r="LCA266" s="94"/>
      <c r="LCB266" s="94"/>
      <c r="LCC266" s="94"/>
      <c r="LCD266" s="94"/>
      <c r="LCE266" s="94"/>
      <c r="LCF266" s="94"/>
      <c r="LCG266" s="94"/>
      <c r="LCH266" s="94"/>
      <c r="LCI266" s="94"/>
      <c r="LCJ266" s="94"/>
      <c r="LCK266" s="94"/>
      <c r="LCL266" s="94"/>
      <c r="LCM266" s="94"/>
      <c r="LCN266" s="94"/>
      <c r="LCO266" s="94"/>
      <c r="LCP266" s="94"/>
      <c r="LCQ266" s="94"/>
      <c r="LCR266" s="94"/>
      <c r="LCS266" s="94"/>
      <c r="LCT266" s="94"/>
      <c r="LCU266" s="94"/>
      <c r="LCV266" s="94"/>
      <c r="LCW266" s="94"/>
      <c r="LCX266" s="94"/>
      <c r="LCY266" s="94"/>
      <c r="LCZ266" s="94"/>
      <c r="LDA266" s="94"/>
      <c r="LDB266" s="94"/>
      <c r="LDC266" s="94"/>
      <c r="LDD266" s="94"/>
      <c r="LDE266" s="94"/>
      <c r="LDF266" s="94"/>
      <c r="LDG266" s="94"/>
      <c r="LDH266" s="94"/>
      <c r="LDI266" s="94"/>
      <c r="LDJ266" s="94"/>
      <c r="LDK266" s="94"/>
      <c r="LDL266" s="94"/>
      <c r="LDM266" s="94"/>
      <c r="LDN266" s="94"/>
      <c r="LDO266" s="94"/>
      <c r="LDP266" s="94"/>
      <c r="LDQ266" s="94"/>
      <c r="LDR266" s="94"/>
      <c r="LDS266" s="94"/>
      <c r="LDT266" s="94"/>
      <c r="LDU266" s="94"/>
      <c r="LDV266" s="94"/>
      <c r="LDW266" s="94"/>
      <c r="LDX266" s="94"/>
      <c r="LDY266" s="94"/>
      <c r="LDZ266" s="94"/>
      <c r="LEA266" s="94"/>
      <c r="LEB266" s="94"/>
      <c r="LEC266" s="94"/>
      <c r="LED266" s="94"/>
      <c r="LEE266" s="94"/>
      <c r="LEF266" s="94"/>
      <c r="LEG266" s="94"/>
      <c r="LEH266" s="94"/>
      <c r="LEI266" s="94"/>
      <c r="LEJ266" s="94"/>
      <c r="LEK266" s="94"/>
      <c r="LEL266" s="94"/>
      <c r="LEM266" s="94"/>
      <c r="LEN266" s="94"/>
      <c r="LEO266" s="94"/>
      <c r="LEP266" s="94"/>
      <c r="LEQ266" s="94"/>
      <c r="LER266" s="94"/>
      <c r="LES266" s="94"/>
      <c r="LET266" s="94"/>
      <c r="LEU266" s="94"/>
      <c r="LEV266" s="94"/>
      <c r="LEW266" s="94"/>
      <c r="LEX266" s="94"/>
      <c r="LEY266" s="94"/>
      <c r="LEZ266" s="94"/>
      <c r="LFA266" s="94"/>
      <c r="LFB266" s="94"/>
      <c r="LFC266" s="94"/>
      <c r="LFD266" s="94"/>
      <c r="LFE266" s="94"/>
      <c r="LFF266" s="94"/>
      <c r="LFG266" s="94"/>
      <c r="LFH266" s="94"/>
      <c r="LFI266" s="94"/>
      <c r="LFJ266" s="94"/>
      <c r="LFK266" s="94"/>
      <c r="LFL266" s="94"/>
      <c r="LFM266" s="94"/>
      <c r="LFN266" s="94"/>
      <c r="LFO266" s="94"/>
      <c r="LFP266" s="94"/>
      <c r="LFQ266" s="94"/>
      <c r="LFR266" s="94"/>
      <c r="LFS266" s="94"/>
      <c r="LFT266" s="94"/>
      <c r="LFU266" s="94"/>
      <c r="LFV266" s="94"/>
      <c r="LFW266" s="94"/>
      <c r="LFX266" s="94"/>
      <c r="LFY266" s="94"/>
      <c r="LFZ266" s="94"/>
      <c r="LGA266" s="94"/>
      <c r="LGB266" s="94"/>
      <c r="LGC266" s="94"/>
      <c r="LGD266" s="94"/>
      <c r="LGE266" s="94"/>
      <c r="LGF266" s="94"/>
      <c r="LGG266" s="94"/>
      <c r="LGH266" s="94"/>
      <c r="LGI266" s="94"/>
      <c r="LGJ266" s="94"/>
      <c r="LGK266" s="94"/>
      <c r="LGL266" s="94"/>
      <c r="LGM266" s="94"/>
      <c r="LGN266" s="94"/>
      <c r="LGO266" s="94"/>
      <c r="LGP266" s="94"/>
      <c r="LGQ266" s="94"/>
      <c r="LGR266" s="94"/>
      <c r="LGS266" s="94"/>
      <c r="LGT266" s="94"/>
      <c r="LGU266" s="94"/>
      <c r="LGV266" s="94"/>
      <c r="LGW266" s="94"/>
      <c r="LGX266" s="94"/>
      <c r="LGY266" s="94"/>
      <c r="LGZ266" s="94"/>
      <c r="LHA266" s="94"/>
      <c r="LHB266" s="94"/>
      <c r="LHC266" s="94"/>
      <c r="LHD266" s="94"/>
      <c r="LHE266" s="94"/>
      <c r="LHF266" s="94"/>
      <c r="LHG266" s="94"/>
      <c r="LHH266" s="94"/>
      <c r="LHI266" s="94"/>
      <c r="LHJ266" s="94"/>
      <c r="LHK266" s="94"/>
      <c r="LHL266" s="94"/>
      <c r="LHM266" s="94"/>
      <c r="LHN266" s="94"/>
      <c r="LHO266" s="94"/>
      <c r="LHP266" s="94"/>
      <c r="LHQ266" s="94"/>
      <c r="LHR266" s="94"/>
      <c r="LHS266" s="94"/>
      <c r="LHT266" s="94"/>
      <c r="LHU266" s="94"/>
      <c r="LHV266" s="94"/>
      <c r="LHW266" s="94"/>
      <c r="LHX266" s="94"/>
      <c r="LHY266" s="94"/>
      <c r="LHZ266" s="94"/>
      <c r="LIA266" s="94"/>
      <c r="LIB266" s="94"/>
      <c r="LIC266" s="94"/>
      <c r="LID266" s="94"/>
      <c r="LIE266" s="94"/>
      <c r="LIF266" s="94"/>
      <c r="LIG266" s="94"/>
      <c r="LIH266" s="94"/>
      <c r="LII266" s="94"/>
      <c r="LIJ266" s="94"/>
      <c r="LIK266" s="94"/>
      <c r="LIL266" s="94"/>
      <c r="LIM266" s="94"/>
      <c r="LIN266" s="94"/>
      <c r="LIO266" s="94"/>
      <c r="LIP266" s="94"/>
      <c r="LIQ266" s="94"/>
      <c r="LIR266" s="94"/>
      <c r="LIS266" s="94"/>
      <c r="LIT266" s="94"/>
      <c r="LIU266" s="94"/>
      <c r="LIV266" s="94"/>
      <c r="LIW266" s="94"/>
      <c r="LIX266" s="94"/>
      <c r="LIY266" s="94"/>
      <c r="LIZ266" s="94"/>
      <c r="LJA266" s="94"/>
      <c r="LJB266" s="94"/>
      <c r="LJC266" s="94"/>
      <c r="LJD266" s="94"/>
      <c r="LJE266" s="94"/>
      <c r="LJF266" s="94"/>
      <c r="LJG266" s="94"/>
      <c r="LJH266" s="94"/>
      <c r="LJI266" s="94"/>
      <c r="LJJ266" s="94"/>
      <c r="LJK266" s="94"/>
      <c r="LJL266" s="94"/>
      <c r="LJM266" s="94"/>
      <c r="LJN266" s="94"/>
      <c r="LJO266" s="94"/>
      <c r="LJP266" s="94"/>
      <c r="LJQ266" s="94"/>
      <c r="LJR266" s="94"/>
      <c r="LJS266" s="94"/>
      <c r="LJT266" s="94"/>
      <c r="LJU266" s="94"/>
      <c r="LJV266" s="94"/>
      <c r="LJW266" s="94"/>
      <c r="LJX266" s="94"/>
      <c r="LJY266" s="94"/>
      <c r="LJZ266" s="94"/>
      <c r="LKA266" s="94"/>
      <c r="LKB266" s="94"/>
      <c r="LKC266" s="94"/>
      <c r="LKD266" s="94"/>
      <c r="LKE266" s="94"/>
      <c r="LKF266" s="94"/>
      <c r="LKG266" s="94"/>
      <c r="LKH266" s="94"/>
      <c r="LKI266" s="94"/>
      <c r="LKJ266" s="94"/>
      <c r="LKK266" s="94"/>
      <c r="LKL266" s="94"/>
      <c r="LKM266" s="94"/>
      <c r="LKN266" s="94"/>
      <c r="LKO266" s="94"/>
      <c r="LKP266" s="94"/>
      <c r="LKQ266" s="94"/>
      <c r="LKR266" s="94"/>
      <c r="LKS266" s="94"/>
      <c r="LKT266" s="94"/>
      <c r="LKU266" s="94"/>
      <c r="LKV266" s="94"/>
      <c r="LKW266" s="94"/>
      <c r="LKX266" s="94"/>
      <c r="LKY266" s="94"/>
      <c r="LKZ266" s="94"/>
      <c r="LLA266" s="94"/>
      <c r="LLB266" s="94"/>
      <c r="LLC266" s="94"/>
      <c r="LLD266" s="94"/>
      <c r="LLE266" s="94"/>
      <c r="LLF266" s="94"/>
      <c r="LLG266" s="94"/>
      <c r="LLH266" s="94"/>
      <c r="LLI266" s="94"/>
      <c r="LLJ266" s="94"/>
      <c r="LLK266" s="94"/>
      <c r="LLL266" s="94"/>
      <c r="LLM266" s="94"/>
      <c r="LLN266" s="94"/>
      <c r="LLO266" s="94"/>
      <c r="LLP266" s="94"/>
      <c r="LLQ266" s="94"/>
      <c r="LLR266" s="94"/>
      <c r="LLS266" s="94"/>
      <c r="LLT266" s="94"/>
      <c r="LLU266" s="94"/>
      <c r="LLV266" s="94"/>
      <c r="LLW266" s="94"/>
      <c r="LLX266" s="94"/>
      <c r="LLY266" s="94"/>
      <c r="LLZ266" s="94"/>
      <c r="LMA266" s="94"/>
      <c r="LMB266" s="94"/>
      <c r="LMC266" s="94"/>
      <c r="LMD266" s="94"/>
      <c r="LME266" s="94"/>
      <c r="LMF266" s="94"/>
      <c r="LMG266" s="94"/>
      <c r="LMH266" s="94"/>
      <c r="LMI266" s="94"/>
      <c r="LMJ266" s="94"/>
      <c r="LMK266" s="94"/>
      <c r="LML266" s="94"/>
      <c r="LMM266" s="94"/>
      <c r="LMN266" s="94"/>
      <c r="LMO266" s="94"/>
      <c r="LMP266" s="94"/>
      <c r="LMQ266" s="94"/>
      <c r="LMR266" s="94"/>
      <c r="LMS266" s="94"/>
      <c r="LMT266" s="94"/>
      <c r="LMU266" s="94"/>
      <c r="LMV266" s="94"/>
      <c r="LMW266" s="94"/>
      <c r="LMX266" s="94"/>
      <c r="LMY266" s="94"/>
      <c r="LMZ266" s="94"/>
      <c r="LNA266" s="94"/>
      <c r="LNB266" s="94"/>
      <c r="LNC266" s="94"/>
      <c r="LND266" s="94"/>
      <c r="LNE266" s="94"/>
      <c r="LNF266" s="94"/>
      <c r="LNG266" s="94"/>
      <c r="LNH266" s="94"/>
      <c r="LNI266" s="94"/>
      <c r="LNJ266" s="94"/>
      <c r="LNK266" s="94"/>
      <c r="LNL266" s="94"/>
      <c r="LNM266" s="94"/>
      <c r="LNN266" s="94"/>
      <c r="LNO266" s="94"/>
      <c r="LNP266" s="94"/>
      <c r="LNQ266" s="94"/>
      <c r="LNR266" s="94"/>
      <c r="LNS266" s="94"/>
      <c r="LNT266" s="94"/>
      <c r="LNU266" s="94"/>
      <c r="LNV266" s="94"/>
      <c r="LNW266" s="94"/>
      <c r="LNX266" s="94"/>
      <c r="LNY266" s="94"/>
      <c r="LNZ266" s="94"/>
      <c r="LOA266" s="94"/>
      <c r="LOB266" s="94"/>
      <c r="LOC266" s="94"/>
      <c r="LOD266" s="94"/>
      <c r="LOE266" s="94"/>
      <c r="LOF266" s="94"/>
      <c r="LOG266" s="94"/>
      <c r="LOH266" s="94"/>
      <c r="LOI266" s="94"/>
      <c r="LOJ266" s="94"/>
      <c r="LOK266" s="94"/>
      <c r="LOL266" s="94"/>
      <c r="LOM266" s="94"/>
      <c r="LON266" s="94"/>
      <c r="LOO266" s="94"/>
      <c r="LOP266" s="94"/>
      <c r="LOQ266" s="94"/>
      <c r="LOR266" s="94"/>
      <c r="LOS266" s="94"/>
      <c r="LOT266" s="94"/>
      <c r="LOU266" s="94"/>
      <c r="LOV266" s="94"/>
      <c r="LOW266" s="94"/>
      <c r="LOX266" s="94"/>
      <c r="LOY266" s="94"/>
      <c r="LOZ266" s="94"/>
      <c r="LPA266" s="94"/>
      <c r="LPB266" s="94"/>
      <c r="LPC266" s="94"/>
      <c r="LPD266" s="94"/>
      <c r="LPE266" s="94"/>
      <c r="LPF266" s="94"/>
      <c r="LPG266" s="94"/>
      <c r="LPH266" s="94"/>
      <c r="LPI266" s="94"/>
      <c r="LPJ266" s="94"/>
      <c r="LPK266" s="94"/>
      <c r="LPL266" s="94"/>
      <c r="LPM266" s="94"/>
      <c r="LPN266" s="94"/>
      <c r="LPO266" s="94"/>
      <c r="LPP266" s="94"/>
      <c r="LPQ266" s="94"/>
      <c r="LPR266" s="94"/>
      <c r="LPS266" s="94"/>
      <c r="LPT266" s="94"/>
      <c r="LPU266" s="94"/>
      <c r="LPV266" s="94"/>
      <c r="LPW266" s="94"/>
      <c r="LPX266" s="94"/>
      <c r="LPY266" s="94"/>
      <c r="LPZ266" s="94"/>
      <c r="LQA266" s="94"/>
      <c r="LQB266" s="94"/>
      <c r="LQC266" s="94"/>
      <c r="LQD266" s="94"/>
      <c r="LQE266" s="94"/>
      <c r="LQF266" s="94"/>
      <c r="LQG266" s="94"/>
      <c r="LQH266" s="94"/>
      <c r="LQI266" s="94"/>
      <c r="LQJ266" s="94"/>
      <c r="LQK266" s="94"/>
      <c r="LQL266" s="94"/>
      <c r="LQM266" s="94"/>
      <c r="LQN266" s="94"/>
      <c r="LQO266" s="94"/>
      <c r="LQP266" s="94"/>
      <c r="LQQ266" s="94"/>
      <c r="LQR266" s="94"/>
      <c r="LQS266" s="94"/>
      <c r="LQT266" s="94"/>
      <c r="LQU266" s="94"/>
      <c r="LQV266" s="94"/>
      <c r="LQW266" s="94"/>
      <c r="LQX266" s="94"/>
      <c r="LQY266" s="94"/>
      <c r="LQZ266" s="94"/>
      <c r="LRA266" s="94"/>
      <c r="LRB266" s="94"/>
      <c r="LRC266" s="94"/>
      <c r="LRD266" s="94"/>
      <c r="LRE266" s="94"/>
      <c r="LRF266" s="94"/>
      <c r="LRG266" s="94"/>
      <c r="LRH266" s="94"/>
      <c r="LRI266" s="94"/>
      <c r="LRJ266" s="94"/>
      <c r="LRK266" s="94"/>
      <c r="LRL266" s="94"/>
      <c r="LRM266" s="94"/>
      <c r="LRN266" s="94"/>
      <c r="LRO266" s="94"/>
      <c r="LRP266" s="94"/>
      <c r="LRQ266" s="94"/>
      <c r="LRR266" s="94"/>
      <c r="LRS266" s="94"/>
      <c r="LRT266" s="94"/>
      <c r="LRU266" s="94"/>
      <c r="LRV266" s="94"/>
      <c r="LRW266" s="94"/>
      <c r="LRX266" s="94"/>
      <c r="LRY266" s="94"/>
      <c r="LRZ266" s="94"/>
      <c r="LSA266" s="94"/>
      <c r="LSB266" s="94"/>
      <c r="LSC266" s="94"/>
      <c r="LSD266" s="94"/>
      <c r="LSE266" s="94"/>
      <c r="LSF266" s="94"/>
      <c r="LSG266" s="94"/>
      <c r="LSH266" s="94"/>
      <c r="LSI266" s="94"/>
      <c r="LSJ266" s="94"/>
      <c r="LSK266" s="94"/>
      <c r="LSL266" s="94"/>
      <c r="LSM266" s="94"/>
      <c r="LSN266" s="94"/>
      <c r="LSO266" s="94"/>
      <c r="LSP266" s="94"/>
      <c r="LSQ266" s="94"/>
      <c r="LSR266" s="94"/>
      <c r="LSS266" s="94"/>
      <c r="LST266" s="94"/>
      <c r="LSU266" s="94"/>
      <c r="LSV266" s="94"/>
      <c r="LSW266" s="94"/>
      <c r="LSX266" s="94"/>
      <c r="LSY266" s="94"/>
      <c r="LSZ266" s="94"/>
      <c r="LTA266" s="94"/>
      <c r="LTB266" s="94"/>
      <c r="LTC266" s="94"/>
      <c r="LTD266" s="94"/>
      <c r="LTE266" s="94"/>
      <c r="LTF266" s="94"/>
      <c r="LTG266" s="94"/>
      <c r="LTH266" s="94"/>
      <c r="LTI266" s="94"/>
      <c r="LTJ266" s="94"/>
      <c r="LTK266" s="94"/>
      <c r="LTL266" s="94"/>
      <c r="LTM266" s="94"/>
      <c r="LTN266" s="94"/>
      <c r="LTO266" s="94"/>
      <c r="LTP266" s="94"/>
      <c r="LTQ266" s="94"/>
      <c r="LTR266" s="94"/>
      <c r="LTS266" s="94"/>
      <c r="LTT266" s="94"/>
      <c r="LTU266" s="94"/>
      <c r="LTV266" s="94"/>
      <c r="LTW266" s="94"/>
      <c r="LTX266" s="94"/>
      <c r="LTY266" s="94"/>
      <c r="LTZ266" s="94"/>
      <c r="LUA266" s="94"/>
      <c r="LUB266" s="94"/>
      <c r="LUC266" s="94"/>
      <c r="LUD266" s="94"/>
      <c r="LUE266" s="94"/>
      <c r="LUF266" s="94"/>
      <c r="LUG266" s="94"/>
      <c r="LUH266" s="94"/>
      <c r="LUI266" s="94"/>
      <c r="LUJ266" s="94"/>
      <c r="LUK266" s="94"/>
      <c r="LUL266" s="94"/>
      <c r="LUM266" s="94"/>
      <c r="LUN266" s="94"/>
      <c r="LUO266" s="94"/>
      <c r="LUP266" s="94"/>
      <c r="LUQ266" s="94"/>
      <c r="LUR266" s="94"/>
      <c r="LUS266" s="94"/>
      <c r="LUT266" s="94"/>
      <c r="LUU266" s="94"/>
      <c r="LUV266" s="94"/>
      <c r="LUW266" s="94"/>
      <c r="LUX266" s="94"/>
      <c r="LUY266" s="94"/>
      <c r="LUZ266" s="94"/>
      <c r="LVA266" s="94"/>
      <c r="LVB266" s="94"/>
      <c r="LVC266" s="94"/>
      <c r="LVD266" s="94"/>
      <c r="LVE266" s="94"/>
      <c r="LVF266" s="94"/>
      <c r="LVG266" s="94"/>
      <c r="LVH266" s="94"/>
      <c r="LVI266" s="94"/>
      <c r="LVJ266" s="94"/>
      <c r="LVK266" s="94"/>
      <c r="LVL266" s="94"/>
      <c r="LVM266" s="94"/>
      <c r="LVN266" s="94"/>
      <c r="LVO266" s="94"/>
      <c r="LVP266" s="94"/>
      <c r="LVQ266" s="94"/>
      <c r="LVR266" s="94"/>
      <c r="LVS266" s="94"/>
      <c r="LVT266" s="94"/>
      <c r="LVU266" s="94"/>
      <c r="LVV266" s="94"/>
      <c r="LVW266" s="94"/>
      <c r="LVX266" s="94"/>
      <c r="LVY266" s="94"/>
      <c r="LVZ266" s="94"/>
      <c r="LWA266" s="94"/>
      <c r="LWB266" s="94"/>
      <c r="LWC266" s="94"/>
      <c r="LWD266" s="94"/>
      <c r="LWE266" s="94"/>
      <c r="LWF266" s="94"/>
      <c r="LWG266" s="94"/>
      <c r="LWH266" s="94"/>
      <c r="LWI266" s="94"/>
      <c r="LWJ266" s="94"/>
      <c r="LWK266" s="94"/>
      <c r="LWL266" s="94"/>
      <c r="LWM266" s="94"/>
      <c r="LWN266" s="94"/>
      <c r="LWO266" s="94"/>
      <c r="LWP266" s="94"/>
      <c r="LWQ266" s="94"/>
      <c r="LWR266" s="94"/>
      <c r="LWS266" s="94"/>
      <c r="LWT266" s="94"/>
      <c r="LWU266" s="94"/>
      <c r="LWV266" s="94"/>
      <c r="LWW266" s="94"/>
      <c r="LWX266" s="94"/>
      <c r="LWY266" s="94"/>
      <c r="LWZ266" s="94"/>
      <c r="LXA266" s="94"/>
      <c r="LXB266" s="94"/>
      <c r="LXC266" s="94"/>
      <c r="LXD266" s="94"/>
      <c r="LXE266" s="94"/>
      <c r="LXF266" s="94"/>
      <c r="LXG266" s="94"/>
      <c r="LXH266" s="94"/>
      <c r="LXI266" s="94"/>
      <c r="LXJ266" s="94"/>
      <c r="LXK266" s="94"/>
      <c r="LXL266" s="94"/>
      <c r="LXM266" s="94"/>
      <c r="LXN266" s="94"/>
      <c r="LXO266" s="94"/>
      <c r="LXP266" s="94"/>
      <c r="LXQ266" s="94"/>
      <c r="LXR266" s="94"/>
      <c r="LXS266" s="94"/>
      <c r="LXT266" s="94"/>
      <c r="LXU266" s="94"/>
      <c r="LXV266" s="94"/>
      <c r="LXW266" s="94"/>
      <c r="LXX266" s="94"/>
      <c r="LXY266" s="94"/>
      <c r="LXZ266" s="94"/>
      <c r="LYA266" s="94"/>
      <c r="LYB266" s="94"/>
      <c r="LYC266" s="94"/>
      <c r="LYD266" s="94"/>
      <c r="LYE266" s="94"/>
      <c r="LYF266" s="94"/>
      <c r="LYG266" s="94"/>
      <c r="LYH266" s="94"/>
      <c r="LYI266" s="94"/>
      <c r="LYJ266" s="94"/>
      <c r="LYK266" s="94"/>
      <c r="LYL266" s="94"/>
      <c r="LYM266" s="94"/>
      <c r="LYN266" s="94"/>
      <c r="LYO266" s="94"/>
      <c r="LYP266" s="94"/>
      <c r="LYQ266" s="94"/>
      <c r="LYR266" s="94"/>
      <c r="LYS266" s="94"/>
      <c r="LYT266" s="94"/>
      <c r="LYU266" s="94"/>
      <c r="LYV266" s="94"/>
      <c r="LYW266" s="94"/>
      <c r="LYX266" s="94"/>
      <c r="LYY266" s="94"/>
      <c r="LYZ266" s="94"/>
      <c r="LZA266" s="94"/>
      <c r="LZB266" s="94"/>
      <c r="LZC266" s="94"/>
      <c r="LZD266" s="94"/>
      <c r="LZE266" s="94"/>
      <c r="LZF266" s="94"/>
      <c r="LZG266" s="94"/>
      <c r="LZH266" s="94"/>
      <c r="LZI266" s="94"/>
      <c r="LZJ266" s="94"/>
      <c r="LZK266" s="94"/>
      <c r="LZL266" s="94"/>
      <c r="LZM266" s="94"/>
      <c r="LZN266" s="94"/>
      <c r="LZO266" s="94"/>
      <c r="LZP266" s="94"/>
      <c r="LZQ266" s="94"/>
      <c r="LZR266" s="94"/>
      <c r="LZS266" s="94"/>
      <c r="LZT266" s="94"/>
      <c r="LZU266" s="94"/>
      <c r="LZV266" s="94"/>
      <c r="LZW266" s="94"/>
      <c r="LZX266" s="94"/>
      <c r="LZY266" s="94"/>
      <c r="LZZ266" s="94"/>
      <c r="MAA266" s="94"/>
      <c r="MAB266" s="94"/>
      <c r="MAC266" s="94"/>
      <c r="MAD266" s="94"/>
      <c r="MAE266" s="94"/>
      <c r="MAF266" s="94"/>
      <c r="MAG266" s="94"/>
      <c r="MAH266" s="94"/>
      <c r="MAI266" s="94"/>
      <c r="MAJ266" s="94"/>
      <c r="MAK266" s="94"/>
      <c r="MAL266" s="94"/>
      <c r="MAM266" s="94"/>
      <c r="MAN266" s="94"/>
      <c r="MAO266" s="94"/>
      <c r="MAP266" s="94"/>
      <c r="MAQ266" s="94"/>
      <c r="MAR266" s="94"/>
      <c r="MAS266" s="94"/>
      <c r="MAT266" s="94"/>
      <c r="MAU266" s="94"/>
      <c r="MAV266" s="94"/>
      <c r="MAW266" s="94"/>
      <c r="MAX266" s="94"/>
      <c r="MAY266" s="94"/>
      <c r="MAZ266" s="94"/>
      <c r="MBA266" s="94"/>
      <c r="MBB266" s="94"/>
      <c r="MBC266" s="94"/>
      <c r="MBD266" s="94"/>
      <c r="MBE266" s="94"/>
      <c r="MBF266" s="94"/>
      <c r="MBG266" s="94"/>
      <c r="MBH266" s="94"/>
      <c r="MBI266" s="94"/>
      <c r="MBJ266" s="94"/>
      <c r="MBK266" s="94"/>
      <c r="MBL266" s="94"/>
      <c r="MBM266" s="94"/>
      <c r="MBN266" s="94"/>
      <c r="MBO266" s="94"/>
      <c r="MBP266" s="94"/>
      <c r="MBQ266" s="94"/>
      <c r="MBR266" s="94"/>
      <c r="MBS266" s="94"/>
      <c r="MBT266" s="94"/>
      <c r="MBU266" s="94"/>
      <c r="MBV266" s="94"/>
      <c r="MBW266" s="94"/>
      <c r="MBX266" s="94"/>
      <c r="MBY266" s="94"/>
      <c r="MBZ266" s="94"/>
      <c r="MCA266" s="94"/>
      <c r="MCB266" s="94"/>
      <c r="MCC266" s="94"/>
      <c r="MCD266" s="94"/>
      <c r="MCE266" s="94"/>
      <c r="MCF266" s="94"/>
      <c r="MCG266" s="94"/>
      <c r="MCH266" s="94"/>
      <c r="MCI266" s="94"/>
      <c r="MCJ266" s="94"/>
      <c r="MCK266" s="94"/>
      <c r="MCL266" s="94"/>
      <c r="MCM266" s="94"/>
      <c r="MCN266" s="94"/>
      <c r="MCO266" s="94"/>
      <c r="MCP266" s="94"/>
      <c r="MCQ266" s="94"/>
      <c r="MCR266" s="94"/>
      <c r="MCS266" s="94"/>
      <c r="MCT266" s="94"/>
      <c r="MCU266" s="94"/>
      <c r="MCV266" s="94"/>
      <c r="MCW266" s="94"/>
      <c r="MCX266" s="94"/>
      <c r="MCY266" s="94"/>
      <c r="MCZ266" s="94"/>
      <c r="MDA266" s="94"/>
      <c r="MDB266" s="94"/>
      <c r="MDC266" s="94"/>
      <c r="MDD266" s="94"/>
      <c r="MDE266" s="94"/>
      <c r="MDF266" s="94"/>
      <c r="MDG266" s="94"/>
      <c r="MDH266" s="94"/>
      <c r="MDI266" s="94"/>
      <c r="MDJ266" s="94"/>
      <c r="MDK266" s="94"/>
      <c r="MDL266" s="94"/>
      <c r="MDM266" s="94"/>
      <c r="MDN266" s="94"/>
      <c r="MDO266" s="94"/>
      <c r="MDP266" s="94"/>
      <c r="MDQ266" s="94"/>
      <c r="MDR266" s="94"/>
      <c r="MDS266" s="94"/>
      <c r="MDT266" s="94"/>
      <c r="MDU266" s="94"/>
      <c r="MDV266" s="94"/>
      <c r="MDW266" s="94"/>
      <c r="MDX266" s="94"/>
      <c r="MDY266" s="94"/>
      <c r="MDZ266" s="94"/>
      <c r="MEA266" s="94"/>
      <c r="MEB266" s="94"/>
      <c r="MEC266" s="94"/>
      <c r="MED266" s="94"/>
      <c r="MEE266" s="94"/>
      <c r="MEF266" s="94"/>
      <c r="MEG266" s="94"/>
      <c r="MEH266" s="94"/>
      <c r="MEI266" s="94"/>
      <c r="MEJ266" s="94"/>
      <c r="MEK266" s="94"/>
      <c r="MEL266" s="94"/>
      <c r="MEM266" s="94"/>
      <c r="MEN266" s="94"/>
      <c r="MEO266" s="94"/>
      <c r="MEP266" s="94"/>
      <c r="MEQ266" s="94"/>
      <c r="MER266" s="94"/>
      <c r="MES266" s="94"/>
      <c r="MET266" s="94"/>
      <c r="MEU266" s="94"/>
      <c r="MEV266" s="94"/>
      <c r="MEW266" s="94"/>
      <c r="MEX266" s="94"/>
      <c r="MEY266" s="94"/>
      <c r="MEZ266" s="94"/>
      <c r="MFA266" s="94"/>
      <c r="MFB266" s="94"/>
      <c r="MFC266" s="94"/>
      <c r="MFD266" s="94"/>
      <c r="MFE266" s="94"/>
      <c r="MFF266" s="94"/>
      <c r="MFG266" s="94"/>
      <c r="MFH266" s="94"/>
      <c r="MFI266" s="94"/>
      <c r="MFJ266" s="94"/>
      <c r="MFK266" s="94"/>
      <c r="MFL266" s="94"/>
      <c r="MFM266" s="94"/>
      <c r="MFN266" s="94"/>
      <c r="MFO266" s="94"/>
      <c r="MFP266" s="94"/>
      <c r="MFQ266" s="94"/>
      <c r="MFR266" s="94"/>
      <c r="MFS266" s="94"/>
      <c r="MFT266" s="94"/>
      <c r="MFU266" s="94"/>
      <c r="MFV266" s="94"/>
      <c r="MFW266" s="94"/>
      <c r="MFX266" s="94"/>
      <c r="MFY266" s="94"/>
      <c r="MFZ266" s="94"/>
      <c r="MGA266" s="94"/>
      <c r="MGB266" s="94"/>
      <c r="MGC266" s="94"/>
      <c r="MGD266" s="94"/>
      <c r="MGE266" s="94"/>
      <c r="MGF266" s="94"/>
      <c r="MGG266" s="94"/>
      <c r="MGH266" s="94"/>
      <c r="MGI266" s="94"/>
      <c r="MGJ266" s="94"/>
      <c r="MGK266" s="94"/>
      <c r="MGL266" s="94"/>
      <c r="MGM266" s="94"/>
      <c r="MGN266" s="94"/>
      <c r="MGO266" s="94"/>
      <c r="MGP266" s="94"/>
      <c r="MGQ266" s="94"/>
      <c r="MGR266" s="94"/>
      <c r="MGS266" s="94"/>
      <c r="MGT266" s="94"/>
      <c r="MGU266" s="94"/>
      <c r="MGV266" s="94"/>
      <c r="MGW266" s="94"/>
      <c r="MGX266" s="94"/>
      <c r="MGY266" s="94"/>
      <c r="MGZ266" s="94"/>
      <c r="MHA266" s="94"/>
      <c r="MHB266" s="94"/>
      <c r="MHC266" s="94"/>
      <c r="MHD266" s="94"/>
      <c r="MHE266" s="94"/>
      <c r="MHF266" s="94"/>
      <c r="MHG266" s="94"/>
      <c r="MHH266" s="94"/>
      <c r="MHI266" s="94"/>
      <c r="MHJ266" s="94"/>
      <c r="MHK266" s="94"/>
      <c r="MHL266" s="94"/>
      <c r="MHM266" s="94"/>
      <c r="MHN266" s="94"/>
      <c r="MHO266" s="94"/>
      <c r="MHP266" s="94"/>
      <c r="MHQ266" s="94"/>
      <c r="MHR266" s="94"/>
      <c r="MHS266" s="94"/>
      <c r="MHT266" s="94"/>
      <c r="MHU266" s="94"/>
      <c r="MHV266" s="94"/>
      <c r="MHW266" s="94"/>
      <c r="MHX266" s="94"/>
      <c r="MHY266" s="94"/>
      <c r="MHZ266" s="94"/>
      <c r="MIA266" s="94"/>
      <c r="MIB266" s="94"/>
      <c r="MIC266" s="94"/>
      <c r="MID266" s="94"/>
      <c r="MIE266" s="94"/>
      <c r="MIF266" s="94"/>
      <c r="MIG266" s="94"/>
      <c r="MIH266" s="94"/>
      <c r="MII266" s="94"/>
      <c r="MIJ266" s="94"/>
      <c r="MIK266" s="94"/>
      <c r="MIL266" s="94"/>
      <c r="MIM266" s="94"/>
      <c r="MIN266" s="94"/>
      <c r="MIO266" s="94"/>
      <c r="MIP266" s="94"/>
      <c r="MIQ266" s="94"/>
      <c r="MIR266" s="94"/>
      <c r="MIS266" s="94"/>
      <c r="MIT266" s="94"/>
      <c r="MIU266" s="94"/>
      <c r="MIV266" s="94"/>
      <c r="MIW266" s="94"/>
      <c r="MIX266" s="94"/>
      <c r="MIY266" s="94"/>
      <c r="MIZ266" s="94"/>
      <c r="MJA266" s="94"/>
      <c r="MJB266" s="94"/>
      <c r="MJC266" s="94"/>
      <c r="MJD266" s="94"/>
      <c r="MJE266" s="94"/>
      <c r="MJF266" s="94"/>
      <c r="MJG266" s="94"/>
      <c r="MJH266" s="94"/>
      <c r="MJI266" s="94"/>
      <c r="MJJ266" s="94"/>
      <c r="MJK266" s="94"/>
      <c r="MJL266" s="94"/>
      <c r="MJM266" s="94"/>
      <c r="MJN266" s="94"/>
      <c r="MJO266" s="94"/>
      <c r="MJP266" s="94"/>
      <c r="MJQ266" s="94"/>
      <c r="MJR266" s="94"/>
      <c r="MJS266" s="94"/>
      <c r="MJT266" s="94"/>
      <c r="MJU266" s="94"/>
      <c r="MJV266" s="94"/>
      <c r="MJW266" s="94"/>
      <c r="MJX266" s="94"/>
      <c r="MJY266" s="94"/>
      <c r="MJZ266" s="94"/>
      <c r="MKA266" s="94"/>
      <c r="MKB266" s="94"/>
      <c r="MKC266" s="94"/>
      <c r="MKD266" s="94"/>
      <c r="MKE266" s="94"/>
      <c r="MKF266" s="94"/>
      <c r="MKG266" s="94"/>
      <c r="MKH266" s="94"/>
      <c r="MKI266" s="94"/>
      <c r="MKJ266" s="94"/>
      <c r="MKK266" s="94"/>
      <c r="MKL266" s="94"/>
      <c r="MKM266" s="94"/>
      <c r="MKN266" s="94"/>
      <c r="MKO266" s="94"/>
      <c r="MKP266" s="94"/>
      <c r="MKQ266" s="94"/>
      <c r="MKR266" s="94"/>
      <c r="MKS266" s="94"/>
      <c r="MKT266" s="94"/>
      <c r="MKU266" s="94"/>
      <c r="MKV266" s="94"/>
      <c r="MKW266" s="94"/>
      <c r="MKX266" s="94"/>
      <c r="MKY266" s="94"/>
      <c r="MKZ266" s="94"/>
      <c r="MLA266" s="94"/>
      <c r="MLB266" s="94"/>
      <c r="MLC266" s="94"/>
      <c r="MLD266" s="94"/>
      <c r="MLE266" s="94"/>
      <c r="MLF266" s="94"/>
      <c r="MLG266" s="94"/>
      <c r="MLH266" s="94"/>
      <c r="MLI266" s="94"/>
      <c r="MLJ266" s="94"/>
      <c r="MLK266" s="94"/>
      <c r="MLL266" s="94"/>
      <c r="MLM266" s="94"/>
      <c r="MLN266" s="94"/>
      <c r="MLO266" s="94"/>
      <c r="MLP266" s="94"/>
      <c r="MLQ266" s="94"/>
      <c r="MLR266" s="94"/>
      <c r="MLS266" s="94"/>
      <c r="MLT266" s="94"/>
      <c r="MLU266" s="94"/>
      <c r="MLV266" s="94"/>
      <c r="MLW266" s="94"/>
      <c r="MLX266" s="94"/>
      <c r="MLY266" s="94"/>
      <c r="MLZ266" s="94"/>
      <c r="MMA266" s="94"/>
      <c r="MMB266" s="94"/>
      <c r="MMC266" s="94"/>
      <c r="MMD266" s="94"/>
      <c r="MME266" s="94"/>
      <c r="MMF266" s="94"/>
      <c r="MMG266" s="94"/>
      <c r="MMH266" s="94"/>
      <c r="MMI266" s="94"/>
      <c r="MMJ266" s="94"/>
      <c r="MMK266" s="94"/>
      <c r="MML266" s="94"/>
      <c r="MMM266" s="94"/>
      <c r="MMN266" s="94"/>
      <c r="MMO266" s="94"/>
      <c r="MMP266" s="94"/>
      <c r="MMQ266" s="94"/>
      <c r="MMR266" s="94"/>
      <c r="MMS266" s="94"/>
      <c r="MMT266" s="94"/>
      <c r="MMU266" s="94"/>
      <c r="MMV266" s="94"/>
      <c r="MMW266" s="94"/>
      <c r="MMX266" s="94"/>
      <c r="MMY266" s="94"/>
      <c r="MMZ266" s="94"/>
      <c r="MNA266" s="94"/>
      <c r="MNB266" s="94"/>
      <c r="MNC266" s="94"/>
      <c r="MND266" s="94"/>
      <c r="MNE266" s="94"/>
      <c r="MNF266" s="94"/>
      <c r="MNG266" s="94"/>
      <c r="MNH266" s="94"/>
      <c r="MNI266" s="94"/>
      <c r="MNJ266" s="94"/>
      <c r="MNK266" s="94"/>
      <c r="MNL266" s="94"/>
      <c r="MNM266" s="94"/>
      <c r="MNN266" s="94"/>
      <c r="MNO266" s="94"/>
      <c r="MNP266" s="94"/>
      <c r="MNQ266" s="94"/>
      <c r="MNR266" s="94"/>
      <c r="MNS266" s="94"/>
      <c r="MNT266" s="94"/>
      <c r="MNU266" s="94"/>
      <c r="MNV266" s="94"/>
      <c r="MNW266" s="94"/>
      <c r="MNX266" s="94"/>
      <c r="MNY266" s="94"/>
      <c r="MNZ266" s="94"/>
      <c r="MOA266" s="94"/>
      <c r="MOB266" s="94"/>
      <c r="MOC266" s="94"/>
      <c r="MOD266" s="94"/>
      <c r="MOE266" s="94"/>
      <c r="MOF266" s="94"/>
      <c r="MOG266" s="94"/>
      <c r="MOH266" s="94"/>
      <c r="MOI266" s="94"/>
      <c r="MOJ266" s="94"/>
      <c r="MOK266" s="94"/>
      <c r="MOL266" s="94"/>
      <c r="MOM266" s="94"/>
      <c r="MON266" s="94"/>
      <c r="MOO266" s="94"/>
      <c r="MOP266" s="94"/>
      <c r="MOQ266" s="94"/>
      <c r="MOR266" s="94"/>
      <c r="MOS266" s="94"/>
      <c r="MOT266" s="94"/>
      <c r="MOU266" s="94"/>
      <c r="MOV266" s="94"/>
      <c r="MOW266" s="94"/>
      <c r="MOX266" s="94"/>
      <c r="MOY266" s="94"/>
      <c r="MOZ266" s="94"/>
      <c r="MPA266" s="94"/>
      <c r="MPB266" s="94"/>
      <c r="MPC266" s="94"/>
      <c r="MPD266" s="94"/>
      <c r="MPE266" s="94"/>
      <c r="MPF266" s="94"/>
      <c r="MPG266" s="94"/>
      <c r="MPH266" s="94"/>
      <c r="MPI266" s="94"/>
      <c r="MPJ266" s="94"/>
      <c r="MPK266" s="94"/>
      <c r="MPL266" s="94"/>
      <c r="MPM266" s="94"/>
      <c r="MPN266" s="94"/>
      <c r="MPO266" s="94"/>
      <c r="MPP266" s="94"/>
      <c r="MPQ266" s="94"/>
      <c r="MPR266" s="94"/>
      <c r="MPS266" s="94"/>
      <c r="MPT266" s="94"/>
      <c r="MPU266" s="94"/>
      <c r="MPV266" s="94"/>
      <c r="MPW266" s="94"/>
      <c r="MPX266" s="94"/>
      <c r="MPY266" s="94"/>
      <c r="MPZ266" s="94"/>
      <c r="MQA266" s="94"/>
      <c r="MQB266" s="94"/>
      <c r="MQC266" s="94"/>
      <c r="MQD266" s="94"/>
      <c r="MQE266" s="94"/>
      <c r="MQF266" s="94"/>
      <c r="MQG266" s="94"/>
      <c r="MQH266" s="94"/>
      <c r="MQI266" s="94"/>
      <c r="MQJ266" s="94"/>
      <c r="MQK266" s="94"/>
      <c r="MQL266" s="94"/>
      <c r="MQM266" s="94"/>
      <c r="MQN266" s="94"/>
      <c r="MQO266" s="94"/>
      <c r="MQP266" s="94"/>
      <c r="MQQ266" s="94"/>
      <c r="MQR266" s="94"/>
      <c r="MQS266" s="94"/>
      <c r="MQT266" s="94"/>
      <c r="MQU266" s="94"/>
      <c r="MQV266" s="94"/>
      <c r="MQW266" s="94"/>
      <c r="MQX266" s="94"/>
      <c r="MQY266" s="94"/>
      <c r="MQZ266" s="94"/>
      <c r="MRA266" s="94"/>
      <c r="MRB266" s="94"/>
      <c r="MRC266" s="94"/>
      <c r="MRD266" s="94"/>
      <c r="MRE266" s="94"/>
      <c r="MRF266" s="94"/>
      <c r="MRG266" s="94"/>
      <c r="MRH266" s="94"/>
      <c r="MRI266" s="94"/>
      <c r="MRJ266" s="94"/>
      <c r="MRK266" s="94"/>
      <c r="MRL266" s="94"/>
      <c r="MRM266" s="94"/>
      <c r="MRN266" s="94"/>
      <c r="MRO266" s="94"/>
      <c r="MRP266" s="94"/>
      <c r="MRQ266" s="94"/>
      <c r="MRR266" s="94"/>
      <c r="MRS266" s="94"/>
      <c r="MRT266" s="94"/>
      <c r="MRU266" s="94"/>
      <c r="MRV266" s="94"/>
      <c r="MRW266" s="94"/>
      <c r="MRX266" s="94"/>
      <c r="MRY266" s="94"/>
      <c r="MRZ266" s="94"/>
      <c r="MSA266" s="94"/>
      <c r="MSB266" s="94"/>
      <c r="MSC266" s="94"/>
      <c r="MSD266" s="94"/>
      <c r="MSE266" s="94"/>
      <c r="MSF266" s="94"/>
      <c r="MSG266" s="94"/>
      <c r="MSH266" s="94"/>
      <c r="MSI266" s="94"/>
      <c r="MSJ266" s="94"/>
      <c r="MSK266" s="94"/>
      <c r="MSL266" s="94"/>
      <c r="MSM266" s="94"/>
      <c r="MSN266" s="94"/>
      <c r="MSO266" s="94"/>
      <c r="MSP266" s="94"/>
      <c r="MSQ266" s="94"/>
      <c r="MSR266" s="94"/>
      <c r="MSS266" s="94"/>
      <c r="MST266" s="94"/>
      <c r="MSU266" s="94"/>
      <c r="MSV266" s="94"/>
      <c r="MSW266" s="94"/>
      <c r="MSX266" s="94"/>
      <c r="MSY266" s="94"/>
      <c r="MSZ266" s="94"/>
      <c r="MTA266" s="94"/>
      <c r="MTB266" s="94"/>
      <c r="MTC266" s="94"/>
      <c r="MTD266" s="94"/>
      <c r="MTE266" s="94"/>
      <c r="MTF266" s="94"/>
      <c r="MTG266" s="94"/>
      <c r="MTH266" s="94"/>
      <c r="MTI266" s="94"/>
      <c r="MTJ266" s="94"/>
      <c r="MTK266" s="94"/>
      <c r="MTL266" s="94"/>
      <c r="MTM266" s="94"/>
      <c r="MTN266" s="94"/>
      <c r="MTO266" s="94"/>
      <c r="MTP266" s="94"/>
      <c r="MTQ266" s="94"/>
      <c r="MTR266" s="94"/>
      <c r="MTS266" s="94"/>
      <c r="MTT266" s="94"/>
      <c r="MTU266" s="94"/>
      <c r="MTV266" s="94"/>
      <c r="MTW266" s="94"/>
      <c r="MTX266" s="94"/>
      <c r="MTY266" s="94"/>
      <c r="MTZ266" s="94"/>
      <c r="MUA266" s="94"/>
      <c r="MUB266" s="94"/>
      <c r="MUC266" s="94"/>
      <c r="MUD266" s="94"/>
      <c r="MUE266" s="94"/>
      <c r="MUF266" s="94"/>
      <c r="MUG266" s="94"/>
      <c r="MUH266" s="94"/>
      <c r="MUI266" s="94"/>
      <c r="MUJ266" s="94"/>
      <c r="MUK266" s="94"/>
      <c r="MUL266" s="94"/>
      <c r="MUM266" s="94"/>
      <c r="MUN266" s="94"/>
      <c r="MUO266" s="94"/>
      <c r="MUP266" s="94"/>
      <c r="MUQ266" s="94"/>
      <c r="MUR266" s="94"/>
      <c r="MUS266" s="94"/>
      <c r="MUT266" s="94"/>
      <c r="MUU266" s="94"/>
      <c r="MUV266" s="94"/>
      <c r="MUW266" s="94"/>
      <c r="MUX266" s="94"/>
      <c r="MUY266" s="94"/>
      <c r="MUZ266" s="94"/>
      <c r="MVA266" s="94"/>
      <c r="MVB266" s="94"/>
      <c r="MVC266" s="94"/>
      <c r="MVD266" s="94"/>
      <c r="MVE266" s="94"/>
      <c r="MVF266" s="94"/>
      <c r="MVG266" s="94"/>
      <c r="MVH266" s="94"/>
      <c r="MVI266" s="94"/>
      <c r="MVJ266" s="94"/>
      <c r="MVK266" s="94"/>
      <c r="MVL266" s="94"/>
      <c r="MVM266" s="94"/>
      <c r="MVN266" s="94"/>
      <c r="MVO266" s="94"/>
      <c r="MVP266" s="94"/>
      <c r="MVQ266" s="94"/>
      <c r="MVR266" s="94"/>
      <c r="MVS266" s="94"/>
      <c r="MVT266" s="94"/>
      <c r="MVU266" s="94"/>
      <c r="MVV266" s="94"/>
      <c r="MVW266" s="94"/>
      <c r="MVX266" s="94"/>
      <c r="MVY266" s="94"/>
      <c r="MVZ266" s="94"/>
      <c r="MWA266" s="94"/>
      <c r="MWB266" s="94"/>
      <c r="MWC266" s="94"/>
      <c r="MWD266" s="94"/>
      <c r="MWE266" s="94"/>
      <c r="MWF266" s="94"/>
      <c r="MWG266" s="94"/>
      <c r="MWH266" s="94"/>
      <c r="MWI266" s="94"/>
      <c r="MWJ266" s="94"/>
      <c r="MWK266" s="94"/>
      <c r="MWL266" s="94"/>
      <c r="MWM266" s="94"/>
      <c r="MWN266" s="94"/>
      <c r="MWO266" s="94"/>
      <c r="MWP266" s="94"/>
      <c r="MWQ266" s="94"/>
      <c r="MWR266" s="94"/>
      <c r="MWS266" s="94"/>
      <c r="MWT266" s="94"/>
      <c r="MWU266" s="94"/>
      <c r="MWV266" s="94"/>
      <c r="MWW266" s="94"/>
      <c r="MWX266" s="94"/>
      <c r="MWY266" s="94"/>
      <c r="MWZ266" s="94"/>
      <c r="MXA266" s="94"/>
      <c r="MXB266" s="94"/>
      <c r="MXC266" s="94"/>
      <c r="MXD266" s="94"/>
      <c r="MXE266" s="94"/>
      <c r="MXF266" s="94"/>
      <c r="MXG266" s="94"/>
      <c r="MXH266" s="94"/>
      <c r="MXI266" s="94"/>
      <c r="MXJ266" s="94"/>
      <c r="MXK266" s="94"/>
      <c r="MXL266" s="94"/>
      <c r="MXM266" s="94"/>
      <c r="MXN266" s="94"/>
      <c r="MXO266" s="94"/>
      <c r="MXP266" s="94"/>
      <c r="MXQ266" s="94"/>
      <c r="MXR266" s="94"/>
      <c r="MXS266" s="94"/>
      <c r="MXT266" s="94"/>
      <c r="MXU266" s="94"/>
      <c r="MXV266" s="94"/>
      <c r="MXW266" s="94"/>
      <c r="MXX266" s="94"/>
      <c r="MXY266" s="94"/>
      <c r="MXZ266" s="94"/>
      <c r="MYA266" s="94"/>
      <c r="MYB266" s="94"/>
      <c r="MYC266" s="94"/>
      <c r="MYD266" s="94"/>
      <c r="MYE266" s="94"/>
      <c r="MYF266" s="94"/>
      <c r="MYG266" s="94"/>
      <c r="MYH266" s="94"/>
      <c r="MYI266" s="94"/>
      <c r="MYJ266" s="94"/>
      <c r="MYK266" s="94"/>
      <c r="MYL266" s="94"/>
      <c r="MYM266" s="94"/>
      <c r="MYN266" s="94"/>
      <c r="MYO266" s="94"/>
      <c r="MYP266" s="94"/>
      <c r="MYQ266" s="94"/>
      <c r="MYR266" s="94"/>
      <c r="MYS266" s="94"/>
      <c r="MYT266" s="94"/>
      <c r="MYU266" s="94"/>
      <c r="MYV266" s="94"/>
      <c r="MYW266" s="94"/>
      <c r="MYX266" s="94"/>
      <c r="MYY266" s="94"/>
      <c r="MYZ266" s="94"/>
      <c r="MZA266" s="94"/>
      <c r="MZB266" s="94"/>
      <c r="MZC266" s="94"/>
      <c r="MZD266" s="94"/>
      <c r="MZE266" s="94"/>
      <c r="MZF266" s="94"/>
      <c r="MZG266" s="94"/>
      <c r="MZH266" s="94"/>
      <c r="MZI266" s="94"/>
      <c r="MZJ266" s="94"/>
      <c r="MZK266" s="94"/>
      <c r="MZL266" s="94"/>
      <c r="MZM266" s="94"/>
      <c r="MZN266" s="94"/>
      <c r="MZO266" s="94"/>
      <c r="MZP266" s="94"/>
      <c r="MZQ266" s="94"/>
      <c r="MZR266" s="94"/>
      <c r="MZS266" s="94"/>
      <c r="MZT266" s="94"/>
      <c r="MZU266" s="94"/>
      <c r="MZV266" s="94"/>
      <c r="MZW266" s="94"/>
      <c r="MZX266" s="94"/>
      <c r="MZY266" s="94"/>
      <c r="MZZ266" s="94"/>
      <c r="NAA266" s="94"/>
      <c r="NAB266" s="94"/>
      <c r="NAC266" s="94"/>
      <c r="NAD266" s="94"/>
      <c r="NAE266" s="94"/>
      <c r="NAF266" s="94"/>
      <c r="NAG266" s="94"/>
      <c r="NAH266" s="94"/>
      <c r="NAI266" s="94"/>
      <c r="NAJ266" s="94"/>
      <c r="NAK266" s="94"/>
      <c r="NAL266" s="94"/>
      <c r="NAM266" s="94"/>
      <c r="NAN266" s="94"/>
      <c r="NAO266" s="94"/>
      <c r="NAP266" s="94"/>
      <c r="NAQ266" s="94"/>
      <c r="NAR266" s="94"/>
      <c r="NAS266" s="94"/>
      <c r="NAT266" s="94"/>
      <c r="NAU266" s="94"/>
      <c r="NAV266" s="94"/>
      <c r="NAW266" s="94"/>
      <c r="NAX266" s="94"/>
      <c r="NAY266" s="94"/>
      <c r="NAZ266" s="94"/>
      <c r="NBA266" s="94"/>
      <c r="NBB266" s="94"/>
      <c r="NBC266" s="94"/>
      <c r="NBD266" s="94"/>
      <c r="NBE266" s="94"/>
      <c r="NBF266" s="94"/>
      <c r="NBG266" s="94"/>
      <c r="NBH266" s="94"/>
      <c r="NBI266" s="94"/>
      <c r="NBJ266" s="94"/>
      <c r="NBK266" s="94"/>
      <c r="NBL266" s="94"/>
      <c r="NBM266" s="94"/>
      <c r="NBN266" s="94"/>
      <c r="NBO266" s="94"/>
      <c r="NBP266" s="94"/>
      <c r="NBQ266" s="94"/>
      <c r="NBR266" s="94"/>
      <c r="NBS266" s="94"/>
      <c r="NBT266" s="94"/>
      <c r="NBU266" s="94"/>
      <c r="NBV266" s="94"/>
      <c r="NBW266" s="94"/>
      <c r="NBX266" s="94"/>
      <c r="NBY266" s="94"/>
      <c r="NBZ266" s="94"/>
      <c r="NCA266" s="94"/>
      <c r="NCB266" s="94"/>
      <c r="NCC266" s="94"/>
      <c r="NCD266" s="94"/>
      <c r="NCE266" s="94"/>
      <c r="NCF266" s="94"/>
      <c r="NCG266" s="94"/>
      <c r="NCH266" s="94"/>
      <c r="NCI266" s="94"/>
      <c r="NCJ266" s="94"/>
      <c r="NCK266" s="94"/>
      <c r="NCL266" s="94"/>
      <c r="NCM266" s="94"/>
      <c r="NCN266" s="94"/>
      <c r="NCO266" s="94"/>
      <c r="NCP266" s="94"/>
      <c r="NCQ266" s="94"/>
      <c r="NCR266" s="94"/>
      <c r="NCS266" s="94"/>
      <c r="NCT266" s="94"/>
      <c r="NCU266" s="94"/>
      <c r="NCV266" s="94"/>
      <c r="NCW266" s="94"/>
      <c r="NCX266" s="94"/>
      <c r="NCY266" s="94"/>
      <c r="NCZ266" s="94"/>
      <c r="NDA266" s="94"/>
      <c r="NDB266" s="94"/>
      <c r="NDC266" s="94"/>
      <c r="NDD266" s="94"/>
      <c r="NDE266" s="94"/>
      <c r="NDF266" s="94"/>
      <c r="NDG266" s="94"/>
      <c r="NDH266" s="94"/>
      <c r="NDI266" s="94"/>
      <c r="NDJ266" s="94"/>
      <c r="NDK266" s="94"/>
      <c r="NDL266" s="94"/>
      <c r="NDM266" s="94"/>
      <c r="NDN266" s="94"/>
      <c r="NDO266" s="94"/>
      <c r="NDP266" s="94"/>
      <c r="NDQ266" s="94"/>
      <c r="NDR266" s="94"/>
      <c r="NDS266" s="94"/>
      <c r="NDT266" s="94"/>
      <c r="NDU266" s="94"/>
      <c r="NDV266" s="94"/>
      <c r="NDW266" s="94"/>
      <c r="NDX266" s="94"/>
      <c r="NDY266" s="94"/>
      <c r="NDZ266" s="94"/>
      <c r="NEA266" s="94"/>
      <c r="NEB266" s="94"/>
      <c r="NEC266" s="94"/>
      <c r="NED266" s="94"/>
      <c r="NEE266" s="94"/>
      <c r="NEF266" s="94"/>
      <c r="NEG266" s="94"/>
      <c r="NEH266" s="94"/>
      <c r="NEI266" s="94"/>
      <c r="NEJ266" s="94"/>
      <c r="NEK266" s="94"/>
      <c r="NEL266" s="94"/>
      <c r="NEM266" s="94"/>
      <c r="NEN266" s="94"/>
      <c r="NEO266" s="94"/>
      <c r="NEP266" s="94"/>
      <c r="NEQ266" s="94"/>
      <c r="NER266" s="94"/>
      <c r="NES266" s="94"/>
      <c r="NET266" s="94"/>
      <c r="NEU266" s="94"/>
      <c r="NEV266" s="94"/>
      <c r="NEW266" s="94"/>
      <c r="NEX266" s="94"/>
      <c r="NEY266" s="94"/>
      <c r="NEZ266" s="94"/>
      <c r="NFA266" s="94"/>
      <c r="NFB266" s="94"/>
      <c r="NFC266" s="94"/>
      <c r="NFD266" s="94"/>
      <c r="NFE266" s="94"/>
      <c r="NFF266" s="94"/>
      <c r="NFG266" s="94"/>
      <c r="NFH266" s="94"/>
      <c r="NFI266" s="94"/>
      <c r="NFJ266" s="94"/>
      <c r="NFK266" s="94"/>
      <c r="NFL266" s="94"/>
      <c r="NFM266" s="94"/>
      <c r="NFN266" s="94"/>
      <c r="NFO266" s="94"/>
      <c r="NFP266" s="94"/>
      <c r="NFQ266" s="94"/>
      <c r="NFR266" s="94"/>
      <c r="NFS266" s="94"/>
      <c r="NFT266" s="94"/>
      <c r="NFU266" s="94"/>
      <c r="NFV266" s="94"/>
      <c r="NFW266" s="94"/>
      <c r="NFX266" s="94"/>
      <c r="NFY266" s="94"/>
      <c r="NFZ266" s="94"/>
      <c r="NGA266" s="94"/>
      <c r="NGB266" s="94"/>
      <c r="NGC266" s="94"/>
      <c r="NGD266" s="94"/>
      <c r="NGE266" s="94"/>
      <c r="NGF266" s="94"/>
      <c r="NGG266" s="94"/>
      <c r="NGH266" s="94"/>
      <c r="NGI266" s="94"/>
      <c r="NGJ266" s="94"/>
      <c r="NGK266" s="94"/>
      <c r="NGL266" s="94"/>
      <c r="NGM266" s="94"/>
      <c r="NGN266" s="94"/>
      <c r="NGO266" s="94"/>
      <c r="NGP266" s="94"/>
      <c r="NGQ266" s="94"/>
      <c r="NGR266" s="94"/>
      <c r="NGS266" s="94"/>
      <c r="NGT266" s="94"/>
      <c r="NGU266" s="94"/>
      <c r="NGV266" s="94"/>
      <c r="NGW266" s="94"/>
      <c r="NGX266" s="94"/>
      <c r="NGY266" s="94"/>
      <c r="NGZ266" s="94"/>
      <c r="NHA266" s="94"/>
      <c r="NHB266" s="94"/>
      <c r="NHC266" s="94"/>
      <c r="NHD266" s="94"/>
      <c r="NHE266" s="94"/>
      <c r="NHF266" s="94"/>
      <c r="NHG266" s="94"/>
      <c r="NHH266" s="94"/>
      <c r="NHI266" s="94"/>
      <c r="NHJ266" s="94"/>
      <c r="NHK266" s="94"/>
      <c r="NHL266" s="94"/>
      <c r="NHM266" s="94"/>
      <c r="NHN266" s="94"/>
      <c r="NHO266" s="94"/>
      <c r="NHP266" s="94"/>
      <c r="NHQ266" s="94"/>
      <c r="NHR266" s="94"/>
      <c r="NHS266" s="94"/>
      <c r="NHT266" s="94"/>
      <c r="NHU266" s="94"/>
      <c r="NHV266" s="94"/>
      <c r="NHW266" s="94"/>
      <c r="NHX266" s="94"/>
      <c r="NHY266" s="94"/>
      <c r="NHZ266" s="94"/>
      <c r="NIA266" s="94"/>
      <c r="NIB266" s="94"/>
      <c r="NIC266" s="94"/>
      <c r="NID266" s="94"/>
      <c r="NIE266" s="94"/>
      <c r="NIF266" s="94"/>
      <c r="NIG266" s="94"/>
      <c r="NIH266" s="94"/>
      <c r="NII266" s="94"/>
      <c r="NIJ266" s="94"/>
      <c r="NIK266" s="94"/>
      <c r="NIL266" s="94"/>
      <c r="NIM266" s="94"/>
      <c r="NIN266" s="94"/>
      <c r="NIO266" s="94"/>
      <c r="NIP266" s="94"/>
      <c r="NIQ266" s="94"/>
      <c r="NIR266" s="94"/>
      <c r="NIS266" s="94"/>
      <c r="NIT266" s="94"/>
      <c r="NIU266" s="94"/>
      <c r="NIV266" s="94"/>
      <c r="NIW266" s="94"/>
      <c r="NIX266" s="94"/>
      <c r="NIY266" s="94"/>
      <c r="NIZ266" s="94"/>
      <c r="NJA266" s="94"/>
      <c r="NJB266" s="94"/>
      <c r="NJC266" s="94"/>
      <c r="NJD266" s="94"/>
      <c r="NJE266" s="94"/>
      <c r="NJF266" s="94"/>
      <c r="NJG266" s="94"/>
      <c r="NJH266" s="94"/>
      <c r="NJI266" s="94"/>
      <c r="NJJ266" s="94"/>
      <c r="NJK266" s="94"/>
      <c r="NJL266" s="94"/>
      <c r="NJM266" s="94"/>
      <c r="NJN266" s="94"/>
      <c r="NJO266" s="94"/>
      <c r="NJP266" s="94"/>
      <c r="NJQ266" s="94"/>
      <c r="NJR266" s="94"/>
      <c r="NJS266" s="94"/>
      <c r="NJT266" s="94"/>
      <c r="NJU266" s="94"/>
      <c r="NJV266" s="94"/>
      <c r="NJW266" s="94"/>
      <c r="NJX266" s="94"/>
      <c r="NJY266" s="94"/>
      <c r="NJZ266" s="94"/>
      <c r="NKA266" s="94"/>
      <c r="NKB266" s="94"/>
      <c r="NKC266" s="94"/>
      <c r="NKD266" s="94"/>
      <c r="NKE266" s="94"/>
      <c r="NKF266" s="94"/>
      <c r="NKG266" s="94"/>
      <c r="NKH266" s="94"/>
      <c r="NKI266" s="94"/>
      <c r="NKJ266" s="94"/>
      <c r="NKK266" s="94"/>
      <c r="NKL266" s="94"/>
      <c r="NKM266" s="94"/>
      <c r="NKN266" s="94"/>
      <c r="NKO266" s="94"/>
      <c r="NKP266" s="94"/>
      <c r="NKQ266" s="94"/>
      <c r="NKR266" s="94"/>
      <c r="NKS266" s="94"/>
      <c r="NKT266" s="94"/>
      <c r="NKU266" s="94"/>
      <c r="NKV266" s="94"/>
      <c r="NKW266" s="94"/>
      <c r="NKX266" s="94"/>
      <c r="NKY266" s="94"/>
      <c r="NKZ266" s="94"/>
      <c r="NLA266" s="94"/>
      <c r="NLB266" s="94"/>
      <c r="NLC266" s="94"/>
      <c r="NLD266" s="94"/>
      <c r="NLE266" s="94"/>
      <c r="NLF266" s="94"/>
      <c r="NLG266" s="94"/>
      <c r="NLH266" s="94"/>
      <c r="NLI266" s="94"/>
      <c r="NLJ266" s="94"/>
      <c r="NLK266" s="94"/>
      <c r="NLL266" s="94"/>
      <c r="NLM266" s="94"/>
      <c r="NLN266" s="94"/>
      <c r="NLO266" s="94"/>
      <c r="NLP266" s="94"/>
      <c r="NLQ266" s="94"/>
      <c r="NLR266" s="94"/>
      <c r="NLS266" s="94"/>
      <c r="NLT266" s="94"/>
      <c r="NLU266" s="94"/>
      <c r="NLV266" s="94"/>
      <c r="NLW266" s="94"/>
      <c r="NLX266" s="94"/>
      <c r="NLY266" s="94"/>
      <c r="NLZ266" s="94"/>
      <c r="NMA266" s="94"/>
      <c r="NMB266" s="94"/>
      <c r="NMC266" s="94"/>
      <c r="NMD266" s="94"/>
      <c r="NME266" s="94"/>
      <c r="NMF266" s="94"/>
      <c r="NMG266" s="94"/>
      <c r="NMH266" s="94"/>
      <c r="NMI266" s="94"/>
      <c r="NMJ266" s="94"/>
      <c r="NMK266" s="94"/>
      <c r="NML266" s="94"/>
      <c r="NMM266" s="94"/>
      <c r="NMN266" s="94"/>
      <c r="NMO266" s="94"/>
      <c r="NMP266" s="94"/>
      <c r="NMQ266" s="94"/>
      <c r="NMR266" s="94"/>
      <c r="NMS266" s="94"/>
      <c r="NMT266" s="94"/>
      <c r="NMU266" s="94"/>
      <c r="NMV266" s="94"/>
      <c r="NMW266" s="94"/>
      <c r="NMX266" s="94"/>
      <c r="NMY266" s="94"/>
      <c r="NMZ266" s="94"/>
      <c r="NNA266" s="94"/>
      <c r="NNB266" s="94"/>
      <c r="NNC266" s="94"/>
      <c r="NND266" s="94"/>
      <c r="NNE266" s="94"/>
      <c r="NNF266" s="94"/>
      <c r="NNG266" s="94"/>
      <c r="NNH266" s="94"/>
      <c r="NNI266" s="94"/>
      <c r="NNJ266" s="94"/>
      <c r="NNK266" s="94"/>
      <c r="NNL266" s="94"/>
      <c r="NNM266" s="94"/>
      <c r="NNN266" s="94"/>
      <c r="NNO266" s="94"/>
      <c r="NNP266" s="94"/>
      <c r="NNQ266" s="94"/>
      <c r="NNR266" s="94"/>
      <c r="NNS266" s="94"/>
      <c r="NNT266" s="94"/>
      <c r="NNU266" s="94"/>
      <c r="NNV266" s="94"/>
      <c r="NNW266" s="94"/>
      <c r="NNX266" s="94"/>
      <c r="NNY266" s="94"/>
      <c r="NNZ266" s="94"/>
      <c r="NOA266" s="94"/>
      <c r="NOB266" s="94"/>
      <c r="NOC266" s="94"/>
      <c r="NOD266" s="94"/>
      <c r="NOE266" s="94"/>
      <c r="NOF266" s="94"/>
      <c r="NOG266" s="94"/>
      <c r="NOH266" s="94"/>
      <c r="NOI266" s="94"/>
      <c r="NOJ266" s="94"/>
      <c r="NOK266" s="94"/>
      <c r="NOL266" s="94"/>
      <c r="NOM266" s="94"/>
      <c r="NON266" s="94"/>
      <c r="NOO266" s="94"/>
      <c r="NOP266" s="94"/>
      <c r="NOQ266" s="94"/>
      <c r="NOR266" s="94"/>
      <c r="NOS266" s="94"/>
      <c r="NOT266" s="94"/>
      <c r="NOU266" s="94"/>
      <c r="NOV266" s="94"/>
      <c r="NOW266" s="94"/>
      <c r="NOX266" s="94"/>
      <c r="NOY266" s="94"/>
      <c r="NOZ266" s="94"/>
      <c r="NPA266" s="94"/>
      <c r="NPB266" s="94"/>
      <c r="NPC266" s="94"/>
      <c r="NPD266" s="94"/>
      <c r="NPE266" s="94"/>
      <c r="NPF266" s="94"/>
      <c r="NPG266" s="94"/>
      <c r="NPH266" s="94"/>
      <c r="NPI266" s="94"/>
      <c r="NPJ266" s="94"/>
      <c r="NPK266" s="94"/>
      <c r="NPL266" s="94"/>
      <c r="NPM266" s="94"/>
      <c r="NPN266" s="94"/>
      <c r="NPO266" s="94"/>
      <c r="NPP266" s="94"/>
      <c r="NPQ266" s="94"/>
      <c r="NPR266" s="94"/>
      <c r="NPS266" s="94"/>
      <c r="NPT266" s="94"/>
      <c r="NPU266" s="94"/>
      <c r="NPV266" s="94"/>
      <c r="NPW266" s="94"/>
      <c r="NPX266" s="94"/>
      <c r="NPY266" s="94"/>
      <c r="NPZ266" s="94"/>
      <c r="NQA266" s="94"/>
      <c r="NQB266" s="94"/>
      <c r="NQC266" s="94"/>
      <c r="NQD266" s="94"/>
      <c r="NQE266" s="94"/>
      <c r="NQF266" s="94"/>
      <c r="NQG266" s="94"/>
      <c r="NQH266" s="94"/>
      <c r="NQI266" s="94"/>
      <c r="NQJ266" s="94"/>
      <c r="NQK266" s="94"/>
      <c r="NQL266" s="94"/>
      <c r="NQM266" s="94"/>
      <c r="NQN266" s="94"/>
      <c r="NQO266" s="94"/>
      <c r="NQP266" s="94"/>
      <c r="NQQ266" s="94"/>
      <c r="NQR266" s="94"/>
      <c r="NQS266" s="94"/>
      <c r="NQT266" s="94"/>
      <c r="NQU266" s="94"/>
      <c r="NQV266" s="94"/>
      <c r="NQW266" s="94"/>
      <c r="NQX266" s="94"/>
      <c r="NQY266" s="94"/>
      <c r="NQZ266" s="94"/>
      <c r="NRA266" s="94"/>
      <c r="NRB266" s="94"/>
      <c r="NRC266" s="94"/>
      <c r="NRD266" s="94"/>
      <c r="NRE266" s="94"/>
      <c r="NRF266" s="94"/>
      <c r="NRG266" s="94"/>
      <c r="NRH266" s="94"/>
      <c r="NRI266" s="94"/>
      <c r="NRJ266" s="94"/>
      <c r="NRK266" s="94"/>
      <c r="NRL266" s="94"/>
      <c r="NRM266" s="94"/>
      <c r="NRN266" s="94"/>
      <c r="NRO266" s="94"/>
      <c r="NRP266" s="94"/>
      <c r="NRQ266" s="94"/>
      <c r="NRR266" s="94"/>
      <c r="NRS266" s="94"/>
      <c r="NRT266" s="94"/>
      <c r="NRU266" s="94"/>
      <c r="NRV266" s="94"/>
      <c r="NRW266" s="94"/>
      <c r="NRX266" s="94"/>
      <c r="NRY266" s="94"/>
      <c r="NRZ266" s="94"/>
      <c r="NSA266" s="94"/>
      <c r="NSB266" s="94"/>
      <c r="NSC266" s="94"/>
      <c r="NSD266" s="94"/>
      <c r="NSE266" s="94"/>
      <c r="NSF266" s="94"/>
      <c r="NSG266" s="94"/>
      <c r="NSH266" s="94"/>
      <c r="NSI266" s="94"/>
      <c r="NSJ266" s="94"/>
      <c r="NSK266" s="94"/>
      <c r="NSL266" s="94"/>
      <c r="NSM266" s="94"/>
      <c r="NSN266" s="94"/>
      <c r="NSO266" s="94"/>
      <c r="NSP266" s="94"/>
      <c r="NSQ266" s="94"/>
      <c r="NSR266" s="94"/>
      <c r="NSS266" s="94"/>
      <c r="NST266" s="94"/>
      <c r="NSU266" s="94"/>
      <c r="NSV266" s="94"/>
      <c r="NSW266" s="94"/>
      <c r="NSX266" s="94"/>
      <c r="NSY266" s="94"/>
      <c r="NSZ266" s="94"/>
      <c r="NTA266" s="94"/>
      <c r="NTB266" s="94"/>
      <c r="NTC266" s="94"/>
      <c r="NTD266" s="94"/>
      <c r="NTE266" s="94"/>
      <c r="NTF266" s="94"/>
      <c r="NTG266" s="94"/>
      <c r="NTH266" s="94"/>
      <c r="NTI266" s="94"/>
      <c r="NTJ266" s="94"/>
      <c r="NTK266" s="94"/>
      <c r="NTL266" s="94"/>
      <c r="NTM266" s="94"/>
      <c r="NTN266" s="94"/>
      <c r="NTO266" s="94"/>
      <c r="NTP266" s="94"/>
      <c r="NTQ266" s="94"/>
      <c r="NTR266" s="94"/>
      <c r="NTS266" s="94"/>
      <c r="NTT266" s="94"/>
      <c r="NTU266" s="94"/>
      <c r="NTV266" s="94"/>
      <c r="NTW266" s="94"/>
      <c r="NTX266" s="94"/>
      <c r="NTY266" s="94"/>
      <c r="NTZ266" s="94"/>
      <c r="NUA266" s="94"/>
      <c r="NUB266" s="94"/>
      <c r="NUC266" s="94"/>
      <c r="NUD266" s="94"/>
      <c r="NUE266" s="94"/>
      <c r="NUF266" s="94"/>
      <c r="NUG266" s="94"/>
      <c r="NUH266" s="94"/>
      <c r="NUI266" s="94"/>
      <c r="NUJ266" s="94"/>
      <c r="NUK266" s="94"/>
      <c r="NUL266" s="94"/>
      <c r="NUM266" s="94"/>
      <c r="NUN266" s="94"/>
      <c r="NUO266" s="94"/>
      <c r="NUP266" s="94"/>
      <c r="NUQ266" s="94"/>
      <c r="NUR266" s="94"/>
      <c r="NUS266" s="94"/>
      <c r="NUT266" s="94"/>
      <c r="NUU266" s="94"/>
      <c r="NUV266" s="94"/>
      <c r="NUW266" s="94"/>
      <c r="NUX266" s="94"/>
      <c r="NUY266" s="94"/>
      <c r="NUZ266" s="94"/>
      <c r="NVA266" s="94"/>
      <c r="NVB266" s="94"/>
      <c r="NVC266" s="94"/>
      <c r="NVD266" s="94"/>
      <c r="NVE266" s="94"/>
      <c r="NVF266" s="94"/>
      <c r="NVG266" s="94"/>
      <c r="NVH266" s="94"/>
      <c r="NVI266" s="94"/>
      <c r="NVJ266" s="94"/>
      <c r="NVK266" s="94"/>
      <c r="NVL266" s="94"/>
      <c r="NVM266" s="94"/>
      <c r="NVN266" s="94"/>
      <c r="NVO266" s="94"/>
      <c r="NVP266" s="94"/>
      <c r="NVQ266" s="94"/>
      <c r="NVR266" s="94"/>
      <c r="NVS266" s="94"/>
      <c r="NVT266" s="94"/>
      <c r="NVU266" s="94"/>
      <c r="NVV266" s="94"/>
      <c r="NVW266" s="94"/>
      <c r="NVX266" s="94"/>
      <c r="NVY266" s="94"/>
      <c r="NVZ266" s="94"/>
      <c r="NWA266" s="94"/>
      <c r="NWB266" s="94"/>
      <c r="NWC266" s="94"/>
      <c r="NWD266" s="94"/>
      <c r="NWE266" s="94"/>
      <c r="NWF266" s="94"/>
      <c r="NWG266" s="94"/>
      <c r="NWH266" s="94"/>
      <c r="NWI266" s="94"/>
      <c r="NWJ266" s="94"/>
      <c r="NWK266" s="94"/>
      <c r="NWL266" s="94"/>
      <c r="NWM266" s="94"/>
      <c r="NWN266" s="94"/>
      <c r="NWO266" s="94"/>
      <c r="NWP266" s="94"/>
      <c r="NWQ266" s="94"/>
      <c r="NWR266" s="94"/>
      <c r="NWS266" s="94"/>
      <c r="NWT266" s="94"/>
      <c r="NWU266" s="94"/>
      <c r="NWV266" s="94"/>
      <c r="NWW266" s="94"/>
      <c r="NWX266" s="94"/>
      <c r="NWY266" s="94"/>
      <c r="NWZ266" s="94"/>
      <c r="NXA266" s="94"/>
      <c r="NXB266" s="94"/>
      <c r="NXC266" s="94"/>
      <c r="NXD266" s="94"/>
      <c r="NXE266" s="94"/>
      <c r="NXF266" s="94"/>
      <c r="NXG266" s="94"/>
      <c r="NXH266" s="94"/>
      <c r="NXI266" s="94"/>
      <c r="NXJ266" s="94"/>
      <c r="NXK266" s="94"/>
      <c r="NXL266" s="94"/>
      <c r="NXM266" s="94"/>
      <c r="NXN266" s="94"/>
      <c r="NXO266" s="94"/>
      <c r="NXP266" s="94"/>
      <c r="NXQ266" s="94"/>
      <c r="NXR266" s="94"/>
      <c r="NXS266" s="94"/>
      <c r="NXT266" s="94"/>
      <c r="NXU266" s="94"/>
      <c r="NXV266" s="94"/>
      <c r="NXW266" s="94"/>
      <c r="NXX266" s="94"/>
      <c r="NXY266" s="94"/>
      <c r="NXZ266" s="94"/>
      <c r="NYA266" s="94"/>
      <c r="NYB266" s="94"/>
      <c r="NYC266" s="94"/>
      <c r="NYD266" s="94"/>
      <c r="NYE266" s="94"/>
      <c r="NYF266" s="94"/>
      <c r="NYG266" s="94"/>
      <c r="NYH266" s="94"/>
      <c r="NYI266" s="94"/>
      <c r="NYJ266" s="94"/>
      <c r="NYK266" s="94"/>
      <c r="NYL266" s="94"/>
      <c r="NYM266" s="94"/>
      <c r="NYN266" s="94"/>
      <c r="NYO266" s="94"/>
      <c r="NYP266" s="94"/>
      <c r="NYQ266" s="94"/>
      <c r="NYR266" s="94"/>
      <c r="NYS266" s="94"/>
      <c r="NYT266" s="94"/>
      <c r="NYU266" s="94"/>
      <c r="NYV266" s="94"/>
      <c r="NYW266" s="94"/>
      <c r="NYX266" s="94"/>
      <c r="NYY266" s="94"/>
      <c r="NYZ266" s="94"/>
      <c r="NZA266" s="94"/>
      <c r="NZB266" s="94"/>
      <c r="NZC266" s="94"/>
      <c r="NZD266" s="94"/>
      <c r="NZE266" s="94"/>
      <c r="NZF266" s="94"/>
      <c r="NZG266" s="94"/>
      <c r="NZH266" s="94"/>
      <c r="NZI266" s="94"/>
      <c r="NZJ266" s="94"/>
      <c r="NZK266" s="94"/>
      <c r="NZL266" s="94"/>
      <c r="NZM266" s="94"/>
      <c r="NZN266" s="94"/>
      <c r="NZO266" s="94"/>
      <c r="NZP266" s="94"/>
      <c r="NZQ266" s="94"/>
      <c r="NZR266" s="94"/>
      <c r="NZS266" s="94"/>
      <c r="NZT266" s="94"/>
      <c r="NZU266" s="94"/>
      <c r="NZV266" s="94"/>
      <c r="NZW266" s="94"/>
      <c r="NZX266" s="94"/>
      <c r="NZY266" s="94"/>
      <c r="NZZ266" s="94"/>
      <c r="OAA266" s="94"/>
      <c r="OAB266" s="94"/>
      <c r="OAC266" s="94"/>
      <c r="OAD266" s="94"/>
      <c r="OAE266" s="94"/>
      <c r="OAF266" s="94"/>
      <c r="OAG266" s="94"/>
      <c r="OAH266" s="94"/>
      <c r="OAI266" s="94"/>
      <c r="OAJ266" s="94"/>
      <c r="OAK266" s="94"/>
      <c r="OAL266" s="94"/>
      <c r="OAM266" s="94"/>
      <c r="OAN266" s="94"/>
      <c r="OAO266" s="94"/>
      <c r="OAP266" s="94"/>
      <c r="OAQ266" s="94"/>
      <c r="OAR266" s="94"/>
      <c r="OAS266" s="94"/>
      <c r="OAT266" s="94"/>
      <c r="OAU266" s="94"/>
      <c r="OAV266" s="94"/>
      <c r="OAW266" s="94"/>
      <c r="OAX266" s="94"/>
      <c r="OAY266" s="94"/>
      <c r="OAZ266" s="94"/>
      <c r="OBA266" s="94"/>
      <c r="OBB266" s="94"/>
      <c r="OBC266" s="94"/>
      <c r="OBD266" s="94"/>
      <c r="OBE266" s="94"/>
      <c r="OBF266" s="94"/>
      <c r="OBG266" s="94"/>
      <c r="OBH266" s="94"/>
      <c r="OBI266" s="94"/>
      <c r="OBJ266" s="94"/>
      <c r="OBK266" s="94"/>
      <c r="OBL266" s="94"/>
      <c r="OBM266" s="94"/>
      <c r="OBN266" s="94"/>
      <c r="OBO266" s="94"/>
      <c r="OBP266" s="94"/>
      <c r="OBQ266" s="94"/>
      <c r="OBR266" s="94"/>
      <c r="OBS266" s="94"/>
      <c r="OBT266" s="94"/>
      <c r="OBU266" s="94"/>
      <c r="OBV266" s="94"/>
      <c r="OBW266" s="94"/>
      <c r="OBX266" s="94"/>
      <c r="OBY266" s="94"/>
      <c r="OBZ266" s="94"/>
      <c r="OCA266" s="94"/>
      <c r="OCB266" s="94"/>
      <c r="OCC266" s="94"/>
      <c r="OCD266" s="94"/>
      <c r="OCE266" s="94"/>
      <c r="OCF266" s="94"/>
      <c r="OCG266" s="94"/>
      <c r="OCH266" s="94"/>
      <c r="OCI266" s="94"/>
      <c r="OCJ266" s="94"/>
      <c r="OCK266" s="94"/>
      <c r="OCL266" s="94"/>
      <c r="OCM266" s="94"/>
      <c r="OCN266" s="94"/>
      <c r="OCO266" s="94"/>
      <c r="OCP266" s="94"/>
      <c r="OCQ266" s="94"/>
      <c r="OCR266" s="94"/>
      <c r="OCS266" s="94"/>
      <c r="OCT266" s="94"/>
      <c r="OCU266" s="94"/>
      <c r="OCV266" s="94"/>
      <c r="OCW266" s="94"/>
      <c r="OCX266" s="94"/>
      <c r="OCY266" s="94"/>
      <c r="OCZ266" s="94"/>
      <c r="ODA266" s="94"/>
      <c r="ODB266" s="94"/>
      <c r="ODC266" s="94"/>
      <c r="ODD266" s="94"/>
      <c r="ODE266" s="94"/>
      <c r="ODF266" s="94"/>
      <c r="ODG266" s="94"/>
      <c r="ODH266" s="94"/>
      <c r="ODI266" s="94"/>
      <c r="ODJ266" s="94"/>
      <c r="ODK266" s="94"/>
      <c r="ODL266" s="94"/>
      <c r="ODM266" s="94"/>
      <c r="ODN266" s="94"/>
      <c r="ODO266" s="94"/>
      <c r="ODP266" s="94"/>
      <c r="ODQ266" s="94"/>
      <c r="ODR266" s="94"/>
      <c r="ODS266" s="94"/>
      <c r="ODT266" s="94"/>
      <c r="ODU266" s="94"/>
      <c r="ODV266" s="94"/>
      <c r="ODW266" s="94"/>
      <c r="ODX266" s="94"/>
      <c r="ODY266" s="94"/>
      <c r="ODZ266" s="94"/>
      <c r="OEA266" s="94"/>
      <c r="OEB266" s="94"/>
      <c r="OEC266" s="94"/>
      <c r="OED266" s="94"/>
      <c r="OEE266" s="94"/>
      <c r="OEF266" s="94"/>
      <c r="OEG266" s="94"/>
      <c r="OEH266" s="94"/>
      <c r="OEI266" s="94"/>
      <c r="OEJ266" s="94"/>
      <c r="OEK266" s="94"/>
      <c r="OEL266" s="94"/>
      <c r="OEM266" s="94"/>
      <c r="OEN266" s="94"/>
      <c r="OEO266" s="94"/>
      <c r="OEP266" s="94"/>
      <c r="OEQ266" s="94"/>
      <c r="OER266" s="94"/>
      <c r="OES266" s="94"/>
      <c r="OET266" s="94"/>
      <c r="OEU266" s="94"/>
      <c r="OEV266" s="94"/>
      <c r="OEW266" s="94"/>
      <c r="OEX266" s="94"/>
      <c r="OEY266" s="94"/>
      <c r="OEZ266" s="94"/>
      <c r="OFA266" s="94"/>
      <c r="OFB266" s="94"/>
      <c r="OFC266" s="94"/>
      <c r="OFD266" s="94"/>
      <c r="OFE266" s="94"/>
      <c r="OFF266" s="94"/>
      <c r="OFG266" s="94"/>
      <c r="OFH266" s="94"/>
      <c r="OFI266" s="94"/>
      <c r="OFJ266" s="94"/>
      <c r="OFK266" s="94"/>
      <c r="OFL266" s="94"/>
      <c r="OFM266" s="94"/>
      <c r="OFN266" s="94"/>
      <c r="OFO266" s="94"/>
      <c r="OFP266" s="94"/>
      <c r="OFQ266" s="94"/>
      <c r="OFR266" s="94"/>
      <c r="OFS266" s="94"/>
      <c r="OFT266" s="94"/>
      <c r="OFU266" s="94"/>
      <c r="OFV266" s="94"/>
      <c r="OFW266" s="94"/>
      <c r="OFX266" s="94"/>
      <c r="OFY266" s="94"/>
      <c r="OFZ266" s="94"/>
      <c r="OGA266" s="94"/>
      <c r="OGB266" s="94"/>
      <c r="OGC266" s="94"/>
      <c r="OGD266" s="94"/>
      <c r="OGE266" s="94"/>
      <c r="OGF266" s="94"/>
      <c r="OGG266" s="94"/>
      <c r="OGH266" s="94"/>
      <c r="OGI266" s="94"/>
      <c r="OGJ266" s="94"/>
      <c r="OGK266" s="94"/>
      <c r="OGL266" s="94"/>
      <c r="OGM266" s="94"/>
      <c r="OGN266" s="94"/>
      <c r="OGO266" s="94"/>
      <c r="OGP266" s="94"/>
      <c r="OGQ266" s="94"/>
      <c r="OGR266" s="94"/>
      <c r="OGS266" s="94"/>
      <c r="OGT266" s="94"/>
      <c r="OGU266" s="94"/>
      <c r="OGV266" s="94"/>
      <c r="OGW266" s="94"/>
      <c r="OGX266" s="94"/>
      <c r="OGY266" s="94"/>
      <c r="OGZ266" s="94"/>
      <c r="OHA266" s="94"/>
      <c r="OHB266" s="94"/>
      <c r="OHC266" s="94"/>
      <c r="OHD266" s="94"/>
      <c r="OHE266" s="94"/>
      <c r="OHF266" s="94"/>
      <c r="OHG266" s="94"/>
      <c r="OHH266" s="94"/>
      <c r="OHI266" s="94"/>
      <c r="OHJ266" s="94"/>
      <c r="OHK266" s="94"/>
      <c r="OHL266" s="94"/>
      <c r="OHM266" s="94"/>
      <c r="OHN266" s="94"/>
      <c r="OHO266" s="94"/>
      <c r="OHP266" s="94"/>
      <c r="OHQ266" s="94"/>
      <c r="OHR266" s="94"/>
      <c r="OHS266" s="94"/>
      <c r="OHT266" s="94"/>
      <c r="OHU266" s="94"/>
      <c r="OHV266" s="94"/>
      <c r="OHW266" s="94"/>
      <c r="OHX266" s="94"/>
      <c r="OHY266" s="94"/>
      <c r="OHZ266" s="94"/>
      <c r="OIA266" s="94"/>
      <c r="OIB266" s="94"/>
      <c r="OIC266" s="94"/>
      <c r="OID266" s="94"/>
      <c r="OIE266" s="94"/>
      <c r="OIF266" s="94"/>
      <c r="OIG266" s="94"/>
      <c r="OIH266" s="94"/>
      <c r="OII266" s="94"/>
      <c r="OIJ266" s="94"/>
      <c r="OIK266" s="94"/>
      <c r="OIL266" s="94"/>
      <c r="OIM266" s="94"/>
      <c r="OIN266" s="94"/>
      <c r="OIO266" s="94"/>
      <c r="OIP266" s="94"/>
      <c r="OIQ266" s="94"/>
      <c r="OIR266" s="94"/>
      <c r="OIS266" s="94"/>
      <c r="OIT266" s="94"/>
      <c r="OIU266" s="94"/>
      <c r="OIV266" s="94"/>
      <c r="OIW266" s="94"/>
      <c r="OIX266" s="94"/>
      <c r="OIY266" s="94"/>
      <c r="OIZ266" s="94"/>
      <c r="OJA266" s="94"/>
      <c r="OJB266" s="94"/>
      <c r="OJC266" s="94"/>
      <c r="OJD266" s="94"/>
      <c r="OJE266" s="94"/>
      <c r="OJF266" s="94"/>
      <c r="OJG266" s="94"/>
      <c r="OJH266" s="94"/>
      <c r="OJI266" s="94"/>
      <c r="OJJ266" s="94"/>
      <c r="OJK266" s="94"/>
      <c r="OJL266" s="94"/>
      <c r="OJM266" s="94"/>
      <c r="OJN266" s="94"/>
      <c r="OJO266" s="94"/>
      <c r="OJP266" s="94"/>
      <c r="OJQ266" s="94"/>
      <c r="OJR266" s="94"/>
      <c r="OJS266" s="94"/>
      <c r="OJT266" s="94"/>
      <c r="OJU266" s="94"/>
      <c r="OJV266" s="94"/>
      <c r="OJW266" s="94"/>
      <c r="OJX266" s="94"/>
      <c r="OJY266" s="94"/>
      <c r="OJZ266" s="94"/>
      <c r="OKA266" s="94"/>
      <c r="OKB266" s="94"/>
      <c r="OKC266" s="94"/>
      <c r="OKD266" s="94"/>
      <c r="OKE266" s="94"/>
      <c r="OKF266" s="94"/>
      <c r="OKG266" s="94"/>
      <c r="OKH266" s="94"/>
      <c r="OKI266" s="94"/>
      <c r="OKJ266" s="94"/>
      <c r="OKK266" s="94"/>
      <c r="OKL266" s="94"/>
      <c r="OKM266" s="94"/>
      <c r="OKN266" s="94"/>
      <c r="OKO266" s="94"/>
      <c r="OKP266" s="94"/>
      <c r="OKQ266" s="94"/>
      <c r="OKR266" s="94"/>
      <c r="OKS266" s="94"/>
      <c r="OKT266" s="94"/>
      <c r="OKU266" s="94"/>
      <c r="OKV266" s="94"/>
      <c r="OKW266" s="94"/>
      <c r="OKX266" s="94"/>
      <c r="OKY266" s="94"/>
      <c r="OKZ266" s="94"/>
      <c r="OLA266" s="94"/>
      <c r="OLB266" s="94"/>
      <c r="OLC266" s="94"/>
      <c r="OLD266" s="94"/>
      <c r="OLE266" s="94"/>
      <c r="OLF266" s="94"/>
      <c r="OLG266" s="94"/>
      <c r="OLH266" s="94"/>
      <c r="OLI266" s="94"/>
      <c r="OLJ266" s="94"/>
      <c r="OLK266" s="94"/>
      <c r="OLL266" s="94"/>
      <c r="OLM266" s="94"/>
      <c r="OLN266" s="94"/>
      <c r="OLO266" s="94"/>
      <c r="OLP266" s="94"/>
      <c r="OLQ266" s="94"/>
      <c r="OLR266" s="94"/>
      <c r="OLS266" s="94"/>
      <c r="OLT266" s="94"/>
      <c r="OLU266" s="94"/>
      <c r="OLV266" s="94"/>
      <c r="OLW266" s="94"/>
      <c r="OLX266" s="94"/>
      <c r="OLY266" s="94"/>
      <c r="OLZ266" s="94"/>
      <c r="OMA266" s="94"/>
      <c r="OMB266" s="94"/>
      <c r="OMC266" s="94"/>
      <c r="OMD266" s="94"/>
      <c r="OME266" s="94"/>
      <c r="OMF266" s="94"/>
      <c r="OMG266" s="94"/>
      <c r="OMH266" s="94"/>
      <c r="OMI266" s="94"/>
      <c r="OMJ266" s="94"/>
      <c r="OMK266" s="94"/>
      <c r="OML266" s="94"/>
      <c r="OMM266" s="94"/>
      <c r="OMN266" s="94"/>
      <c r="OMO266" s="94"/>
      <c r="OMP266" s="94"/>
      <c r="OMQ266" s="94"/>
      <c r="OMR266" s="94"/>
      <c r="OMS266" s="94"/>
      <c r="OMT266" s="94"/>
      <c r="OMU266" s="94"/>
      <c r="OMV266" s="94"/>
      <c r="OMW266" s="94"/>
      <c r="OMX266" s="94"/>
      <c r="OMY266" s="94"/>
      <c r="OMZ266" s="94"/>
      <c r="ONA266" s="94"/>
      <c r="ONB266" s="94"/>
      <c r="ONC266" s="94"/>
      <c r="OND266" s="94"/>
      <c r="ONE266" s="94"/>
      <c r="ONF266" s="94"/>
      <c r="ONG266" s="94"/>
      <c r="ONH266" s="94"/>
      <c r="ONI266" s="94"/>
      <c r="ONJ266" s="94"/>
      <c r="ONK266" s="94"/>
      <c r="ONL266" s="94"/>
      <c r="ONM266" s="94"/>
      <c r="ONN266" s="94"/>
      <c r="ONO266" s="94"/>
      <c r="ONP266" s="94"/>
      <c r="ONQ266" s="94"/>
      <c r="ONR266" s="94"/>
      <c r="ONS266" s="94"/>
      <c r="ONT266" s="94"/>
      <c r="ONU266" s="94"/>
      <c r="ONV266" s="94"/>
      <c r="ONW266" s="94"/>
      <c r="ONX266" s="94"/>
      <c r="ONY266" s="94"/>
      <c r="ONZ266" s="94"/>
      <c r="OOA266" s="94"/>
      <c r="OOB266" s="94"/>
      <c r="OOC266" s="94"/>
      <c r="OOD266" s="94"/>
      <c r="OOE266" s="94"/>
      <c r="OOF266" s="94"/>
      <c r="OOG266" s="94"/>
      <c r="OOH266" s="94"/>
      <c r="OOI266" s="94"/>
      <c r="OOJ266" s="94"/>
      <c r="OOK266" s="94"/>
      <c r="OOL266" s="94"/>
      <c r="OOM266" s="94"/>
      <c r="OON266" s="94"/>
      <c r="OOO266" s="94"/>
      <c r="OOP266" s="94"/>
      <c r="OOQ266" s="94"/>
      <c r="OOR266" s="94"/>
      <c r="OOS266" s="94"/>
      <c r="OOT266" s="94"/>
      <c r="OOU266" s="94"/>
      <c r="OOV266" s="94"/>
      <c r="OOW266" s="94"/>
      <c r="OOX266" s="94"/>
      <c r="OOY266" s="94"/>
      <c r="OOZ266" s="94"/>
      <c r="OPA266" s="94"/>
      <c r="OPB266" s="94"/>
      <c r="OPC266" s="94"/>
      <c r="OPD266" s="94"/>
      <c r="OPE266" s="94"/>
      <c r="OPF266" s="94"/>
      <c r="OPG266" s="94"/>
      <c r="OPH266" s="94"/>
      <c r="OPI266" s="94"/>
      <c r="OPJ266" s="94"/>
      <c r="OPK266" s="94"/>
      <c r="OPL266" s="94"/>
      <c r="OPM266" s="94"/>
      <c r="OPN266" s="94"/>
      <c r="OPO266" s="94"/>
      <c r="OPP266" s="94"/>
      <c r="OPQ266" s="94"/>
      <c r="OPR266" s="94"/>
      <c r="OPS266" s="94"/>
      <c r="OPT266" s="94"/>
      <c r="OPU266" s="94"/>
      <c r="OPV266" s="94"/>
      <c r="OPW266" s="94"/>
      <c r="OPX266" s="94"/>
      <c r="OPY266" s="94"/>
      <c r="OPZ266" s="94"/>
      <c r="OQA266" s="94"/>
      <c r="OQB266" s="94"/>
      <c r="OQC266" s="94"/>
      <c r="OQD266" s="94"/>
      <c r="OQE266" s="94"/>
      <c r="OQF266" s="94"/>
      <c r="OQG266" s="94"/>
      <c r="OQH266" s="94"/>
      <c r="OQI266" s="94"/>
      <c r="OQJ266" s="94"/>
      <c r="OQK266" s="94"/>
      <c r="OQL266" s="94"/>
      <c r="OQM266" s="94"/>
      <c r="OQN266" s="94"/>
      <c r="OQO266" s="94"/>
      <c r="OQP266" s="94"/>
      <c r="OQQ266" s="94"/>
      <c r="OQR266" s="94"/>
      <c r="OQS266" s="94"/>
      <c r="OQT266" s="94"/>
      <c r="OQU266" s="94"/>
      <c r="OQV266" s="94"/>
      <c r="OQW266" s="94"/>
      <c r="OQX266" s="94"/>
      <c r="OQY266" s="94"/>
      <c r="OQZ266" s="94"/>
      <c r="ORA266" s="94"/>
      <c r="ORB266" s="94"/>
      <c r="ORC266" s="94"/>
      <c r="ORD266" s="94"/>
      <c r="ORE266" s="94"/>
      <c r="ORF266" s="94"/>
      <c r="ORG266" s="94"/>
      <c r="ORH266" s="94"/>
      <c r="ORI266" s="94"/>
      <c r="ORJ266" s="94"/>
      <c r="ORK266" s="94"/>
      <c r="ORL266" s="94"/>
      <c r="ORM266" s="94"/>
      <c r="ORN266" s="94"/>
      <c r="ORO266" s="94"/>
      <c r="ORP266" s="94"/>
      <c r="ORQ266" s="94"/>
      <c r="ORR266" s="94"/>
      <c r="ORS266" s="94"/>
      <c r="ORT266" s="94"/>
      <c r="ORU266" s="94"/>
      <c r="ORV266" s="94"/>
      <c r="ORW266" s="94"/>
      <c r="ORX266" s="94"/>
      <c r="ORY266" s="94"/>
      <c r="ORZ266" s="94"/>
      <c r="OSA266" s="94"/>
      <c r="OSB266" s="94"/>
      <c r="OSC266" s="94"/>
      <c r="OSD266" s="94"/>
      <c r="OSE266" s="94"/>
      <c r="OSF266" s="94"/>
      <c r="OSG266" s="94"/>
      <c r="OSH266" s="94"/>
      <c r="OSI266" s="94"/>
      <c r="OSJ266" s="94"/>
      <c r="OSK266" s="94"/>
      <c r="OSL266" s="94"/>
      <c r="OSM266" s="94"/>
      <c r="OSN266" s="94"/>
      <c r="OSO266" s="94"/>
      <c r="OSP266" s="94"/>
      <c r="OSQ266" s="94"/>
      <c r="OSR266" s="94"/>
      <c r="OSS266" s="94"/>
      <c r="OST266" s="94"/>
      <c r="OSU266" s="94"/>
      <c r="OSV266" s="94"/>
      <c r="OSW266" s="94"/>
      <c r="OSX266" s="94"/>
      <c r="OSY266" s="94"/>
      <c r="OSZ266" s="94"/>
      <c r="OTA266" s="94"/>
      <c r="OTB266" s="94"/>
      <c r="OTC266" s="94"/>
      <c r="OTD266" s="94"/>
      <c r="OTE266" s="94"/>
      <c r="OTF266" s="94"/>
      <c r="OTG266" s="94"/>
      <c r="OTH266" s="94"/>
      <c r="OTI266" s="94"/>
      <c r="OTJ266" s="94"/>
      <c r="OTK266" s="94"/>
      <c r="OTL266" s="94"/>
      <c r="OTM266" s="94"/>
      <c r="OTN266" s="94"/>
      <c r="OTO266" s="94"/>
      <c r="OTP266" s="94"/>
      <c r="OTQ266" s="94"/>
      <c r="OTR266" s="94"/>
      <c r="OTS266" s="94"/>
      <c r="OTT266" s="94"/>
      <c r="OTU266" s="94"/>
      <c r="OTV266" s="94"/>
      <c r="OTW266" s="94"/>
      <c r="OTX266" s="94"/>
      <c r="OTY266" s="94"/>
      <c r="OTZ266" s="94"/>
      <c r="OUA266" s="94"/>
      <c r="OUB266" s="94"/>
      <c r="OUC266" s="94"/>
      <c r="OUD266" s="94"/>
      <c r="OUE266" s="94"/>
      <c r="OUF266" s="94"/>
      <c r="OUG266" s="94"/>
      <c r="OUH266" s="94"/>
      <c r="OUI266" s="94"/>
      <c r="OUJ266" s="94"/>
      <c r="OUK266" s="94"/>
      <c r="OUL266" s="94"/>
      <c r="OUM266" s="94"/>
      <c r="OUN266" s="94"/>
      <c r="OUO266" s="94"/>
      <c r="OUP266" s="94"/>
      <c r="OUQ266" s="94"/>
      <c r="OUR266" s="94"/>
      <c r="OUS266" s="94"/>
      <c r="OUT266" s="94"/>
      <c r="OUU266" s="94"/>
      <c r="OUV266" s="94"/>
      <c r="OUW266" s="94"/>
      <c r="OUX266" s="94"/>
      <c r="OUY266" s="94"/>
      <c r="OUZ266" s="94"/>
      <c r="OVA266" s="94"/>
      <c r="OVB266" s="94"/>
      <c r="OVC266" s="94"/>
      <c r="OVD266" s="94"/>
      <c r="OVE266" s="94"/>
      <c r="OVF266" s="94"/>
      <c r="OVG266" s="94"/>
      <c r="OVH266" s="94"/>
      <c r="OVI266" s="94"/>
      <c r="OVJ266" s="94"/>
      <c r="OVK266" s="94"/>
      <c r="OVL266" s="94"/>
      <c r="OVM266" s="94"/>
      <c r="OVN266" s="94"/>
      <c r="OVO266" s="94"/>
      <c r="OVP266" s="94"/>
      <c r="OVQ266" s="94"/>
      <c r="OVR266" s="94"/>
      <c r="OVS266" s="94"/>
      <c r="OVT266" s="94"/>
      <c r="OVU266" s="94"/>
      <c r="OVV266" s="94"/>
      <c r="OVW266" s="94"/>
      <c r="OVX266" s="94"/>
      <c r="OVY266" s="94"/>
      <c r="OVZ266" s="94"/>
      <c r="OWA266" s="94"/>
      <c r="OWB266" s="94"/>
      <c r="OWC266" s="94"/>
      <c r="OWD266" s="94"/>
      <c r="OWE266" s="94"/>
      <c r="OWF266" s="94"/>
      <c r="OWG266" s="94"/>
      <c r="OWH266" s="94"/>
      <c r="OWI266" s="94"/>
      <c r="OWJ266" s="94"/>
      <c r="OWK266" s="94"/>
      <c r="OWL266" s="94"/>
      <c r="OWM266" s="94"/>
      <c r="OWN266" s="94"/>
      <c r="OWO266" s="94"/>
      <c r="OWP266" s="94"/>
      <c r="OWQ266" s="94"/>
      <c r="OWR266" s="94"/>
      <c r="OWS266" s="94"/>
      <c r="OWT266" s="94"/>
      <c r="OWU266" s="94"/>
      <c r="OWV266" s="94"/>
      <c r="OWW266" s="94"/>
      <c r="OWX266" s="94"/>
      <c r="OWY266" s="94"/>
      <c r="OWZ266" s="94"/>
      <c r="OXA266" s="94"/>
      <c r="OXB266" s="94"/>
      <c r="OXC266" s="94"/>
      <c r="OXD266" s="94"/>
      <c r="OXE266" s="94"/>
      <c r="OXF266" s="94"/>
      <c r="OXG266" s="94"/>
      <c r="OXH266" s="94"/>
      <c r="OXI266" s="94"/>
      <c r="OXJ266" s="94"/>
      <c r="OXK266" s="94"/>
      <c r="OXL266" s="94"/>
      <c r="OXM266" s="94"/>
      <c r="OXN266" s="94"/>
      <c r="OXO266" s="94"/>
      <c r="OXP266" s="94"/>
      <c r="OXQ266" s="94"/>
      <c r="OXR266" s="94"/>
      <c r="OXS266" s="94"/>
      <c r="OXT266" s="94"/>
      <c r="OXU266" s="94"/>
      <c r="OXV266" s="94"/>
      <c r="OXW266" s="94"/>
      <c r="OXX266" s="94"/>
      <c r="OXY266" s="94"/>
      <c r="OXZ266" s="94"/>
      <c r="OYA266" s="94"/>
      <c r="OYB266" s="94"/>
      <c r="OYC266" s="94"/>
      <c r="OYD266" s="94"/>
      <c r="OYE266" s="94"/>
      <c r="OYF266" s="94"/>
      <c r="OYG266" s="94"/>
      <c r="OYH266" s="94"/>
      <c r="OYI266" s="94"/>
      <c r="OYJ266" s="94"/>
      <c r="OYK266" s="94"/>
      <c r="OYL266" s="94"/>
      <c r="OYM266" s="94"/>
      <c r="OYN266" s="94"/>
      <c r="OYO266" s="94"/>
      <c r="OYP266" s="94"/>
      <c r="OYQ266" s="94"/>
      <c r="OYR266" s="94"/>
      <c r="OYS266" s="94"/>
      <c r="OYT266" s="94"/>
      <c r="OYU266" s="94"/>
      <c r="OYV266" s="94"/>
      <c r="OYW266" s="94"/>
      <c r="OYX266" s="94"/>
      <c r="OYY266" s="94"/>
      <c r="OYZ266" s="94"/>
      <c r="OZA266" s="94"/>
      <c r="OZB266" s="94"/>
      <c r="OZC266" s="94"/>
      <c r="OZD266" s="94"/>
      <c r="OZE266" s="94"/>
      <c r="OZF266" s="94"/>
      <c r="OZG266" s="94"/>
      <c r="OZH266" s="94"/>
      <c r="OZI266" s="94"/>
      <c r="OZJ266" s="94"/>
      <c r="OZK266" s="94"/>
      <c r="OZL266" s="94"/>
      <c r="OZM266" s="94"/>
      <c r="OZN266" s="94"/>
      <c r="OZO266" s="94"/>
      <c r="OZP266" s="94"/>
      <c r="OZQ266" s="94"/>
      <c r="OZR266" s="94"/>
      <c r="OZS266" s="94"/>
      <c r="OZT266" s="94"/>
      <c r="OZU266" s="94"/>
      <c r="OZV266" s="94"/>
      <c r="OZW266" s="94"/>
      <c r="OZX266" s="94"/>
      <c r="OZY266" s="94"/>
      <c r="OZZ266" s="94"/>
      <c r="PAA266" s="94"/>
      <c r="PAB266" s="94"/>
      <c r="PAC266" s="94"/>
      <c r="PAD266" s="94"/>
      <c r="PAE266" s="94"/>
      <c r="PAF266" s="94"/>
      <c r="PAG266" s="94"/>
      <c r="PAH266" s="94"/>
      <c r="PAI266" s="94"/>
      <c r="PAJ266" s="94"/>
      <c r="PAK266" s="94"/>
      <c r="PAL266" s="94"/>
      <c r="PAM266" s="94"/>
      <c r="PAN266" s="94"/>
      <c r="PAO266" s="94"/>
      <c r="PAP266" s="94"/>
      <c r="PAQ266" s="94"/>
      <c r="PAR266" s="94"/>
      <c r="PAS266" s="94"/>
      <c r="PAT266" s="94"/>
      <c r="PAU266" s="94"/>
      <c r="PAV266" s="94"/>
      <c r="PAW266" s="94"/>
      <c r="PAX266" s="94"/>
      <c r="PAY266" s="94"/>
      <c r="PAZ266" s="94"/>
      <c r="PBA266" s="94"/>
      <c r="PBB266" s="94"/>
      <c r="PBC266" s="94"/>
      <c r="PBD266" s="94"/>
      <c r="PBE266" s="94"/>
      <c r="PBF266" s="94"/>
      <c r="PBG266" s="94"/>
      <c r="PBH266" s="94"/>
      <c r="PBI266" s="94"/>
      <c r="PBJ266" s="94"/>
      <c r="PBK266" s="94"/>
      <c r="PBL266" s="94"/>
      <c r="PBM266" s="94"/>
      <c r="PBN266" s="94"/>
      <c r="PBO266" s="94"/>
      <c r="PBP266" s="94"/>
      <c r="PBQ266" s="94"/>
      <c r="PBR266" s="94"/>
      <c r="PBS266" s="94"/>
      <c r="PBT266" s="94"/>
      <c r="PBU266" s="94"/>
      <c r="PBV266" s="94"/>
      <c r="PBW266" s="94"/>
      <c r="PBX266" s="94"/>
      <c r="PBY266" s="94"/>
      <c r="PBZ266" s="94"/>
      <c r="PCA266" s="94"/>
      <c r="PCB266" s="94"/>
      <c r="PCC266" s="94"/>
      <c r="PCD266" s="94"/>
      <c r="PCE266" s="94"/>
      <c r="PCF266" s="94"/>
      <c r="PCG266" s="94"/>
      <c r="PCH266" s="94"/>
      <c r="PCI266" s="94"/>
      <c r="PCJ266" s="94"/>
      <c r="PCK266" s="94"/>
      <c r="PCL266" s="94"/>
      <c r="PCM266" s="94"/>
      <c r="PCN266" s="94"/>
      <c r="PCO266" s="94"/>
      <c r="PCP266" s="94"/>
      <c r="PCQ266" s="94"/>
      <c r="PCR266" s="94"/>
      <c r="PCS266" s="94"/>
      <c r="PCT266" s="94"/>
      <c r="PCU266" s="94"/>
      <c r="PCV266" s="94"/>
      <c r="PCW266" s="94"/>
      <c r="PCX266" s="94"/>
      <c r="PCY266" s="94"/>
      <c r="PCZ266" s="94"/>
      <c r="PDA266" s="94"/>
      <c r="PDB266" s="94"/>
      <c r="PDC266" s="94"/>
      <c r="PDD266" s="94"/>
      <c r="PDE266" s="94"/>
      <c r="PDF266" s="94"/>
      <c r="PDG266" s="94"/>
      <c r="PDH266" s="94"/>
      <c r="PDI266" s="94"/>
      <c r="PDJ266" s="94"/>
      <c r="PDK266" s="94"/>
      <c r="PDL266" s="94"/>
      <c r="PDM266" s="94"/>
      <c r="PDN266" s="94"/>
      <c r="PDO266" s="94"/>
      <c r="PDP266" s="94"/>
      <c r="PDQ266" s="94"/>
      <c r="PDR266" s="94"/>
      <c r="PDS266" s="94"/>
      <c r="PDT266" s="94"/>
      <c r="PDU266" s="94"/>
      <c r="PDV266" s="94"/>
      <c r="PDW266" s="94"/>
      <c r="PDX266" s="94"/>
      <c r="PDY266" s="94"/>
      <c r="PDZ266" s="94"/>
      <c r="PEA266" s="94"/>
      <c r="PEB266" s="94"/>
      <c r="PEC266" s="94"/>
      <c r="PED266" s="94"/>
      <c r="PEE266" s="94"/>
      <c r="PEF266" s="94"/>
      <c r="PEG266" s="94"/>
      <c r="PEH266" s="94"/>
      <c r="PEI266" s="94"/>
      <c r="PEJ266" s="94"/>
      <c r="PEK266" s="94"/>
      <c r="PEL266" s="94"/>
      <c r="PEM266" s="94"/>
      <c r="PEN266" s="94"/>
      <c r="PEO266" s="94"/>
      <c r="PEP266" s="94"/>
      <c r="PEQ266" s="94"/>
      <c r="PER266" s="94"/>
      <c r="PES266" s="94"/>
      <c r="PET266" s="94"/>
      <c r="PEU266" s="94"/>
      <c r="PEV266" s="94"/>
      <c r="PEW266" s="94"/>
      <c r="PEX266" s="94"/>
      <c r="PEY266" s="94"/>
      <c r="PEZ266" s="94"/>
      <c r="PFA266" s="94"/>
      <c r="PFB266" s="94"/>
      <c r="PFC266" s="94"/>
      <c r="PFD266" s="94"/>
      <c r="PFE266" s="94"/>
      <c r="PFF266" s="94"/>
      <c r="PFG266" s="94"/>
      <c r="PFH266" s="94"/>
      <c r="PFI266" s="94"/>
      <c r="PFJ266" s="94"/>
      <c r="PFK266" s="94"/>
      <c r="PFL266" s="94"/>
      <c r="PFM266" s="94"/>
      <c r="PFN266" s="94"/>
      <c r="PFO266" s="94"/>
      <c r="PFP266" s="94"/>
      <c r="PFQ266" s="94"/>
      <c r="PFR266" s="94"/>
      <c r="PFS266" s="94"/>
      <c r="PFT266" s="94"/>
      <c r="PFU266" s="94"/>
      <c r="PFV266" s="94"/>
      <c r="PFW266" s="94"/>
      <c r="PFX266" s="94"/>
      <c r="PFY266" s="94"/>
      <c r="PFZ266" s="94"/>
      <c r="PGA266" s="94"/>
      <c r="PGB266" s="94"/>
      <c r="PGC266" s="94"/>
      <c r="PGD266" s="94"/>
      <c r="PGE266" s="94"/>
      <c r="PGF266" s="94"/>
      <c r="PGG266" s="94"/>
      <c r="PGH266" s="94"/>
      <c r="PGI266" s="94"/>
      <c r="PGJ266" s="94"/>
      <c r="PGK266" s="94"/>
      <c r="PGL266" s="94"/>
      <c r="PGM266" s="94"/>
      <c r="PGN266" s="94"/>
      <c r="PGO266" s="94"/>
      <c r="PGP266" s="94"/>
      <c r="PGQ266" s="94"/>
      <c r="PGR266" s="94"/>
      <c r="PGS266" s="94"/>
      <c r="PGT266" s="94"/>
      <c r="PGU266" s="94"/>
      <c r="PGV266" s="94"/>
      <c r="PGW266" s="94"/>
      <c r="PGX266" s="94"/>
      <c r="PGY266" s="94"/>
      <c r="PGZ266" s="94"/>
      <c r="PHA266" s="94"/>
      <c r="PHB266" s="94"/>
      <c r="PHC266" s="94"/>
      <c r="PHD266" s="94"/>
      <c r="PHE266" s="94"/>
      <c r="PHF266" s="94"/>
      <c r="PHG266" s="94"/>
      <c r="PHH266" s="94"/>
      <c r="PHI266" s="94"/>
      <c r="PHJ266" s="94"/>
      <c r="PHK266" s="94"/>
      <c r="PHL266" s="94"/>
      <c r="PHM266" s="94"/>
      <c r="PHN266" s="94"/>
      <c r="PHO266" s="94"/>
      <c r="PHP266" s="94"/>
      <c r="PHQ266" s="94"/>
      <c r="PHR266" s="94"/>
      <c r="PHS266" s="94"/>
      <c r="PHT266" s="94"/>
      <c r="PHU266" s="94"/>
      <c r="PHV266" s="94"/>
      <c r="PHW266" s="94"/>
      <c r="PHX266" s="94"/>
      <c r="PHY266" s="94"/>
      <c r="PHZ266" s="94"/>
      <c r="PIA266" s="94"/>
      <c r="PIB266" s="94"/>
      <c r="PIC266" s="94"/>
      <c r="PID266" s="94"/>
      <c r="PIE266" s="94"/>
      <c r="PIF266" s="94"/>
      <c r="PIG266" s="94"/>
      <c r="PIH266" s="94"/>
      <c r="PII266" s="94"/>
      <c r="PIJ266" s="94"/>
      <c r="PIK266" s="94"/>
      <c r="PIL266" s="94"/>
      <c r="PIM266" s="94"/>
      <c r="PIN266" s="94"/>
      <c r="PIO266" s="94"/>
      <c r="PIP266" s="94"/>
      <c r="PIQ266" s="94"/>
      <c r="PIR266" s="94"/>
      <c r="PIS266" s="94"/>
      <c r="PIT266" s="94"/>
      <c r="PIU266" s="94"/>
      <c r="PIV266" s="94"/>
      <c r="PIW266" s="94"/>
      <c r="PIX266" s="94"/>
      <c r="PIY266" s="94"/>
      <c r="PIZ266" s="94"/>
      <c r="PJA266" s="94"/>
      <c r="PJB266" s="94"/>
      <c r="PJC266" s="94"/>
      <c r="PJD266" s="94"/>
      <c r="PJE266" s="94"/>
      <c r="PJF266" s="94"/>
      <c r="PJG266" s="94"/>
      <c r="PJH266" s="94"/>
      <c r="PJI266" s="94"/>
      <c r="PJJ266" s="94"/>
      <c r="PJK266" s="94"/>
      <c r="PJL266" s="94"/>
      <c r="PJM266" s="94"/>
      <c r="PJN266" s="94"/>
      <c r="PJO266" s="94"/>
      <c r="PJP266" s="94"/>
      <c r="PJQ266" s="94"/>
      <c r="PJR266" s="94"/>
      <c r="PJS266" s="94"/>
      <c r="PJT266" s="94"/>
      <c r="PJU266" s="94"/>
      <c r="PJV266" s="94"/>
      <c r="PJW266" s="94"/>
      <c r="PJX266" s="94"/>
      <c r="PJY266" s="94"/>
      <c r="PJZ266" s="94"/>
      <c r="PKA266" s="94"/>
      <c r="PKB266" s="94"/>
      <c r="PKC266" s="94"/>
      <c r="PKD266" s="94"/>
      <c r="PKE266" s="94"/>
      <c r="PKF266" s="94"/>
      <c r="PKG266" s="94"/>
      <c r="PKH266" s="94"/>
      <c r="PKI266" s="94"/>
      <c r="PKJ266" s="94"/>
      <c r="PKK266" s="94"/>
      <c r="PKL266" s="94"/>
      <c r="PKM266" s="94"/>
      <c r="PKN266" s="94"/>
      <c r="PKO266" s="94"/>
      <c r="PKP266" s="94"/>
      <c r="PKQ266" s="94"/>
      <c r="PKR266" s="94"/>
      <c r="PKS266" s="94"/>
      <c r="PKT266" s="94"/>
      <c r="PKU266" s="94"/>
      <c r="PKV266" s="94"/>
      <c r="PKW266" s="94"/>
      <c r="PKX266" s="94"/>
      <c r="PKY266" s="94"/>
      <c r="PKZ266" s="94"/>
      <c r="PLA266" s="94"/>
      <c r="PLB266" s="94"/>
      <c r="PLC266" s="94"/>
      <c r="PLD266" s="94"/>
      <c r="PLE266" s="94"/>
      <c r="PLF266" s="94"/>
      <c r="PLG266" s="94"/>
      <c r="PLH266" s="94"/>
      <c r="PLI266" s="94"/>
      <c r="PLJ266" s="94"/>
      <c r="PLK266" s="94"/>
      <c r="PLL266" s="94"/>
      <c r="PLM266" s="94"/>
      <c r="PLN266" s="94"/>
      <c r="PLO266" s="94"/>
      <c r="PLP266" s="94"/>
      <c r="PLQ266" s="94"/>
      <c r="PLR266" s="94"/>
      <c r="PLS266" s="94"/>
      <c r="PLT266" s="94"/>
      <c r="PLU266" s="94"/>
      <c r="PLV266" s="94"/>
      <c r="PLW266" s="94"/>
      <c r="PLX266" s="94"/>
      <c r="PLY266" s="94"/>
      <c r="PLZ266" s="94"/>
      <c r="PMA266" s="94"/>
      <c r="PMB266" s="94"/>
      <c r="PMC266" s="94"/>
      <c r="PMD266" s="94"/>
      <c r="PME266" s="94"/>
      <c r="PMF266" s="94"/>
      <c r="PMG266" s="94"/>
      <c r="PMH266" s="94"/>
      <c r="PMI266" s="94"/>
      <c r="PMJ266" s="94"/>
      <c r="PMK266" s="94"/>
      <c r="PML266" s="94"/>
      <c r="PMM266" s="94"/>
      <c r="PMN266" s="94"/>
      <c r="PMO266" s="94"/>
      <c r="PMP266" s="94"/>
      <c r="PMQ266" s="94"/>
      <c r="PMR266" s="94"/>
      <c r="PMS266" s="94"/>
      <c r="PMT266" s="94"/>
      <c r="PMU266" s="94"/>
      <c r="PMV266" s="94"/>
      <c r="PMW266" s="94"/>
      <c r="PMX266" s="94"/>
      <c r="PMY266" s="94"/>
      <c r="PMZ266" s="94"/>
      <c r="PNA266" s="94"/>
      <c r="PNB266" s="94"/>
      <c r="PNC266" s="94"/>
      <c r="PND266" s="94"/>
      <c r="PNE266" s="94"/>
      <c r="PNF266" s="94"/>
      <c r="PNG266" s="94"/>
      <c r="PNH266" s="94"/>
      <c r="PNI266" s="94"/>
      <c r="PNJ266" s="94"/>
      <c r="PNK266" s="94"/>
      <c r="PNL266" s="94"/>
      <c r="PNM266" s="94"/>
      <c r="PNN266" s="94"/>
      <c r="PNO266" s="94"/>
      <c r="PNP266" s="94"/>
      <c r="PNQ266" s="94"/>
      <c r="PNR266" s="94"/>
      <c r="PNS266" s="94"/>
      <c r="PNT266" s="94"/>
      <c r="PNU266" s="94"/>
      <c r="PNV266" s="94"/>
      <c r="PNW266" s="94"/>
      <c r="PNX266" s="94"/>
      <c r="PNY266" s="94"/>
      <c r="PNZ266" s="94"/>
      <c r="POA266" s="94"/>
      <c r="POB266" s="94"/>
      <c r="POC266" s="94"/>
      <c r="POD266" s="94"/>
      <c r="POE266" s="94"/>
      <c r="POF266" s="94"/>
      <c r="POG266" s="94"/>
      <c r="POH266" s="94"/>
      <c r="POI266" s="94"/>
      <c r="POJ266" s="94"/>
      <c r="POK266" s="94"/>
      <c r="POL266" s="94"/>
      <c r="POM266" s="94"/>
      <c r="PON266" s="94"/>
      <c r="POO266" s="94"/>
      <c r="POP266" s="94"/>
      <c r="POQ266" s="94"/>
      <c r="POR266" s="94"/>
      <c r="POS266" s="94"/>
      <c r="POT266" s="94"/>
      <c r="POU266" s="94"/>
      <c r="POV266" s="94"/>
      <c r="POW266" s="94"/>
      <c r="POX266" s="94"/>
      <c r="POY266" s="94"/>
      <c r="POZ266" s="94"/>
      <c r="PPA266" s="94"/>
      <c r="PPB266" s="94"/>
      <c r="PPC266" s="94"/>
      <c r="PPD266" s="94"/>
      <c r="PPE266" s="94"/>
      <c r="PPF266" s="94"/>
      <c r="PPG266" s="94"/>
      <c r="PPH266" s="94"/>
      <c r="PPI266" s="94"/>
      <c r="PPJ266" s="94"/>
      <c r="PPK266" s="94"/>
      <c r="PPL266" s="94"/>
      <c r="PPM266" s="94"/>
      <c r="PPN266" s="94"/>
      <c r="PPO266" s="94"/>
      <c r="PPP266" s="94"/>
      <c r="PPQ266" s="94"/>
      <c r="PPR266" s="94"/>
      <c r="PPS266" s="94"/>
      <c r="PPT266" s="94"/>
      <c r="PPU266" s="94"/>
      <c r="PPV266" s="94"/>
      <c r="PPW266" s="94"/>
      <c r="PPX266" s="94"/>
      <c r="PPY266" s="94"/>
      <c r="PPZ266" s="94"/>
      <c r="PQA266" s="94"/>
      <c r="PQB266" s="94"/>
      <c r="PQC266" s="94"/>
      <c r="PQD266" s="94"/>
      <c r="PQE266" s="94"/>
      <c r="PQF266" s="94"/>
      <c r="PQG266" s="94"/>
      <c r="PQH266" s="94"/>
      <c r="PQI266" s="94"/>
      <c r="PQJ266" s="94"/>
      <c r="PQK266" s="94"/>
      <c r="PQL266" s="94"/>
      <c r="PQM266" s="94"/>
      <c r="PQN266" s="94"/>
      <c r="PQO266" s="94"/>
      <c r="PQP266" s="94"/>
      <c r="PQQ266" s="94"/>
      <c r="PQR266" s="94"/>
      <c r="PQS266" s="94"/>
      <c r="PQT266" s="94"/>
      <c r="PQU266" s="94"/>
      <c r="PQV266" s="94"/>
      <c r="PQW266" s="94"/>
      <c r="PQX266" s="94"/>
      <c r="PQY266" s="94"/>
      <c r="PQZ266" s="94"/>
      <c r="PRA266" s="94"/>
      <c r="PRB266" s="94"/>
      <c r="PRC266" s="94"/>
      <c r="PRD266" s="94"/>
      <c r="PRE266" s="94"/>
      <c r="PRF266" s="94"/>
      <c r="PRG266" s="94"/>
      <c r="PRH266" s="94"/>
      <c r="PRI266" s="94"/>
      <c r="PRJ266" s="94"/>
      <c r="PRK266" s="94"/>
      <c r="PRL266" s="94"/>
      <c r="PRM266" s="94"/>
      <c r="PRN266" s="94"/>
      <c r="PRO266" s="94"/>
      <c r="PRP266" s="94"/>
      <c r="PRQ266" s="94"/>
      <c r="PRR266" s="94"/>
      <c r="PRS266" s="94"/>
      <c r="PRT266" s="94"/>
      <c r="PRU266" s="94"/>
      <c r="PRV266" s="94"/>
      <c r="PRW266" s="94"/>
      <c r="PRX266" s="94"/>
      <c r="PRY266" s="94"/>
      <c r="PRZ266" s="94"/>
      <c r="PSA266" s="94"/>
      <c r="PSB266" s="94"/>
      <c r="PSC266" s="94"/>
      <c r="PSD266" s="94"/>
      <c r="PSE266" s="94"/>
      <c r="PSF266" s="94"/>
      <c r="PSG266" s="94"/>
      <c r="PSH266" s="94"/>
      <c r="PSI266" s="94"/>
      <c r="PSJ266" s="94"/>
      <c r="PSK266" s="94"/>
      <c r="PSL266" s="94"/>
      <c r="PSM266" s="94"/>
      <c r="PSN266" s="94"/>
      <c r="PSO266" s="94"/>
      <c r="PSP266" s="94"/>
      <c r="PSQ266" s="94"/>
      <c r="PSR266" s="94"/>
      <c r="PSS266" s="94"/>
      <c r="PST266" s="94"/>
      <c r="PSU266" s="94"/>
      <c r="PSV266" s="94"/>
      <c r="PSW266" s="94"/>
      <c r="PSX266" s="94"/>
      <c r="PSY266" s="94"/>
      <c r="PSZ266" s="94"/>
      <c r="PTA266" s="94"/>
      <c r="PTB266" s="94"/>
      <c r="PTC266" s="94"/>
      <c r="PTD266" s="94"/>
      <c r="PTE266" s="94"/>
      <c r="PTF266" s="94"/>
      <c r="PTG266" s="94"/>
      <c r="PTH266" s="94"/>
      <c r="PTI266" s="94"/>
      <c r="PTJ266" s="94"/>
      <c r="PTK266" s="94"/>
      <c r="PTL266" s="94"/>
      <c r="PTM266" s="94"/>
      <c r="PTN266" s="94"/>
      <c r="PTO266" s="94"/>
      <c r="PTP266" s="94"/>
      <c r="PTQ266" s="94"/>
      <c r="PTR266" s="94"/>
      <c r="PTS266" s="94"/>
      <c r="PTT266" s="94"/>
      <c r="PTU266" s="94"/>
      <c r="PTV266" s="94"/>
      <c r="PTW266" s="94"/>
      <c r="PTX266" s="94"/>
      <c r="PTY266" s="94"/>
      <c r="PTZ266" s="94"/>
      <c r="PUA266" s="94"/>
      <c r="PUB266" s="94"/>
      <c r="PUC266" s="94"/>
      <c r="PUD266" s="94"/>
      <c r="PUE266" s="94"/>
      <c r="PUF266" s="94"/>
      <c r="PUG266" s="94"/>
      <c r="PUH266" s="94"/>
      <c r="PUI266" s="94"/>
      <c r="PUJ266" s="94"/>
      <c r="PUK266" s="94"/>
      <c r="PUL266" s="94"/>
      <c r="PUM266" s="94"/>
      <c r="PUN266" s="94"/>
      <c r="PUO266" s="94"/>
      <c r="PUP266" s="94"/>
      <c r="PUQ266" s="94"/>
      <c r="PUR266" s="94"/>
      <c r="PUS266" s="94"/>
      <c r="PUT266" s="94"/>
      <c r="PUU266" s="94"/>
      <c r="PUV266" s="94"/>
      <c r="PUW266" s="94"/>
      <c r="PUX266" s="94"/>
      <c r="PUY266" s="94"/>
      <c r="PUZ266" s="94"/>
      <c r="PVA266" s="94"/>
      <c r="PVB266" s="94"/>
      <c r="PVC266" s="94"/>
      <c r="PVD266" s="94"/>
      <c r="PVE266" s="94"/>
      <c r="PVF266" s="94"/>
      <c r="PVG266" s="94"/>
      <c r="PVH266" s="94"/>
      <c r="PVI266" s="94"/>
      <c r="PVJ266" s="94"/>
      <c r="PVK266" s="94"/>
      <c r="PVL266" s="94"/>
      <c r="PVM266" s="94"/>
      <c r="PVN266" s="94"/>
      <c r="PVO266" s="94"/>
      <c r="PVP266" s="94"/>
      <c r="PVQ266" s="94"/>
      <c r="PVR266" s="94"/>
      <c r="PVS266" s="94"/>
      <c r="PVT266" s="94"/>
      <c r="PVU266" s="94"/>
      <c r="PVV266" s="94"/>
      <c r="PVW266" s="94"/>
      <c r="PVX266" s="94"/>
      <c r="PVY266" s="94"/>
      <c r="PVZ266" s="94"/>
      <c r="PWA266" s="94"/>
      <c r="PWB266" s="94"/>
      <c r="PWC266" s="94"/>
      <c r="PWD266" s="94"/>
      <c r="PWE266" s="94"/>
      <c r="PWF266" s="94"/>
      <c r="PWG266" s="94"/>
      <c r="PWH266" s="94"/>
      <c r="PWI266" s="94"/>
      <c r="PWJ266" s="94"/>
      <c r="PWK266" s="94"/>
      <c r="PWL266" s="94"/>
      <c r="PWM266" s="94"/>
      <c r="PWN266" s="94"/>
      <c r="PWO266" s="94"/>
      <c r="PWP266" s="94"/>
      <c r="PWQ266" s="94"/>
      <c r="PWR266" s="94"/>
      <c r="PWS266" s="94"/>
      <c r="PWT266" s="94"/>
      <c r="PWU266" s="94"/>
      <c r="PWV266" s="94"/>
      <c r="PWW266" s="94"/>
      <c r="PWX266" s="94"/>
      <c r="PWY266" s="94"/>
      <c r="PWZ266" s="94"/>
      <c r="PXA266" s="94"/>
      <c r="PXB266" s="94"/>
      <c r="PXC266" s="94"/>
      <c r="PXD266" s="94"/>
      <c r="PXE266" s="94"/>
      <c r="PXF266" s="94"/>
      <c r="PXG266" s="94"/>
      <c r="PXH266" s="94"/>
      <c r="PXI266" s="94"/>
      <c r="PXJ266" s="94"/>
      <c r="PXK266" s="94"/>
      <c r="PXL266" s="94"/>
      <c r="PXM266" s="94"/>
      <c r="PXN266" s="94"/>
      <c r="PXO266" s="94"/>
      <c r="PXP266" s="94"/>
      <c r="PXQ266" s="94"/>
      <c r="PXR266" s="94"/>
      <c r="PXS266" s="94"/>
      <c r="PXT266" s="94"/>
      <c r="PXU266" s="94"/>
      <c r="PXV266" s="94"/>
      <c r="PXW266" s="94"/>
      <c r="PXX266" s="94"/>
      <c r="PXY266" s="94"/>
      <c r="PXZ266" s="94"/>
      <c r="PYA266" s="94"/>
      <c r="PYB266" s="94"/>
      <c r="PYC266" s="94"/>
      <c r="PYD266" s="94"/>
      <c r="PYE266" s="94"/>
      <c r="PYF266" s="94"/>
      <c r="PYG266" s="94"/>
      <c r="PYH266" s="94"/>
      <c r="PYI266" s="94"/>
      <c r="PYJ266" s="94"/>
      <c r="PYK266" s="94"/>
      <c r="PYL266" s="94"/>
      <c r="PYM266" s="94"/>
      <c r="PYN266" s="94"/>
      <c r="PYO266" s="94"/>
      <c r="PYP266" s="94"/>
      <c r="PYQ266" s="94"/>
      <c r="PYR266" s="94"/>
      <c r="PYS266" s="94"/>
      <c r="PYT266" s="94"/>
      <c r="PYU266" s="94"/>
      <c r="PYV266" s="94"/>
      <c r="PYW266" s="94"/>
      <c r="PYX266" s="94"/>
      <c r="PYY266" s="94"/>
      <c r="PYZ266" s="94"/>
      <c r="PZA266" s="94"/>
      <c r="PZB266" s="94"/>
      <c r="PZC266" s="94"/>
      <c r="PZD266" s="94"/>
      <c r="PZE266" s="94"/>
      <c r="PZF266" s="94"/>
      <c r="PZG266" s="94"/>
      <c r="PZH266" s="94"/>
      <c r="PZI266" s="94"/>
      <c r="PZJ266" s="94"/>
      <c r="PZK266" s="94"/>
      <c r="PZL266" s="94"/>
      <c r="PZM266" s="94"/>
      <c r="PZN266" s="94"/>
      <c r="PZO266" s="94"/>
      <c r="PZP266" s="94"/>
      <c r="PZQ266" s="94"/>
      <c r="PZR266" s="94"/>
      <c r="PZS266" s="94"/>
      <c r="PZT266" s="94"/>
      <c r="PZU266" s="94"/>
      <c r="PZV266" s="94"/>
      <c r="PZW266" s="94"/>
      <c r="PZX266" s="94"/>
      <c r="PZY266" s="94"/>
      <c r="PZZ266" s="94"/>
      <c r="QAA266" s="94"/>
      <c r="QAB266" s="94"/>
      <c r="QAC266" s="94"/>
      <c r="QAD266" s="94"/>
      <c r="QAE266" s="94"/>
      <c r="QAF266" s="94"/>
      <c r="QAG266" s="94"/>
      <c r="QAH266" s="94"/>
      <c r="QAI266" s="94"/>
      <c r="QAJ266" s="94"/>
      <c r="QAK266" s="94"/>
      <c r="QAL266" s="94"/>
      <c r="QAM266" s="94"/>
      <c r="QAN266" s="94"/>
      <c r="QAO266" s="94"/>
      <c r="QAP266" s="94"/>
      <c r="QAQ266" s="94"/>
      <c r="QAR266" s="94"/>
      <c r="QAS266" s="94"/>
      <c r="QAT266" s="94"/>
      <c r="QAU266" s="94"/>
      <c r="QAV266" s="94"/>
      <c r="QAW266" s="94"/>
      <c r="QAX266" s="94"/>
      <c r="QAY266" s="94"/>
      <c r="QAZ266" s="94"/>
      <c r="QBA266" s="94"/>
      <c r="QBB266" s="94"/>
      <c r="QBC266" s="94"/>
      <c r="QBD266" s="94"/>
      <c r="QBE266" s="94"/>
      <c r="QBF266" s="94"/>
      <c r="QBG266" s="94"/>
      <c r="QBH266" s="94"/>
      <c r="QBI266" s="94"/>
      <c r="QBJ266" s="94"/>
      <c r="QBK266" s="94"/>
      <c r="QBL266" s="94"/>
      <c r="QBM266" s="94"/>
      <c r="QBN266" s="94"/>
      <c r="QBO266" s="94"/>
      <c r="QBP266" s="94"/>
      <c r="QBQ266" s="94"/>
      <c r="QBR266" s="94"/>
      <c r="QBS266" s="94"/>
      <c r="QBT266" s="94"/>
      <c r="QBU266" s="94"/>
      <c r="QBV266" s="94"/>
      <c r="QBW266" s="94"/>
      <c r="QBX266" s="94"/>
      <c r="QBY266" s="94"/>
      <c r="QBZ266" s="94"/>
      <c r="QCA266" s="94"/>
      <c r="QCB266" s="94"/>
      <c r="QCC266" s="94"/>
      <c r="QCD266" s="94"/>
      <c r="QCE266" s="94"/>
      <c r="QCF266" s="94"/>
      <c r="QCG266" s="94"/>
      <c r="QCH266" s="94"/>
      <c r="QCI266" s="94"/>
      <c r="QCJ266" s="94"/>
      <c r="QCK266" s="94"/>
      <c r="QCL266" s="94"/>
      <c r="QCM266" s="94"/>
      <c r="QCN266" s="94"/>
      <c r="QCO266" s="94"/>
      <c r="QCP266" s="94"/>
      <c r="QCQ266" s="94"/>
      <c r="QCR266" s="94"/>
      <c r="QCS266" s="94"/>
      <c r="QCT266" s="94"/>
      <c r="QCU266" s="94"/>
      <c r="QCV266" s="94"/>
      <c r="QCW266" s="94"/>
      <c r="QCX266" s="94"/>
      <c r="QCY266" s="94"/>
      <c r="QCZ266" s="94"/>
      <c r="QDA266" s="94"/>
      <c r="QDB266" s="94"/>
      <c r="QDC266" s="94"/>
      <c r="QDD266" s="94"/>
      <c r="QDE266" s="94"/>
      <c r="QDF266" s="94"/>
      <c r="QDG266" s="94"/>
      <c r="QDH266" s="94"/>
      <c r="QDI266" s="94"/>
      <c r="QDJ266" s="94"/>
      <c r="QDK266" s="94"/>
      <c r="QDL266" s="94"/>
      <c r="QDM266" s="94"/>
      <c r="QDN266" s="94"/>
      <c r="QDO266" s="94"/>
      <c r="QDP266" s="94"/>
      <c r="QDQ266" s="94"/>
      <c r="QDR266" s="94"/>
      <c r="QDS266" s="94"/>
      <c r="QDT266" s="94"/>
      <c r="QDU266" s="94"/>
      <c r="QDV266" s="94"/>
      <c r="QDW266" s="94"/>
      <c r="QDX266" s="94"/>
      <c r="QDY266" s="94"/>
      <c r="QDZ266" s="94"/>
      <c r="QEA266" s="94"/>
      <c r="QEB266" s="94"/>
      <c r="QEC266" s="94"/>
      <c r="QED266" s="94"/>
      <c r="QEE266" s="94"/>
      <c r="QEF266" s="94"/>
      <c r="QEG266" s="94"/>
      <c r="QEH266" s="94"/>
      <c r="QEI266" s="94"/>
      <c r="QEJ266" s="94"/>
      <c r="QEK266" s="94"/>
      <c r="QEL266" s="94"/>
      <c r="QEM266" s="94"/>
      <c r="QEN266" s="94"/>
      <c r="QEO266" s="94"/>
      <c r="QEP266" s="94"/>
      <c r="QEQ266" s="94"/>
      <c r="QER266" s="94"/>
      <c r="QES266" s="94"/>
      <c r="QET266" s="94"/>
      <c r="QEU266" s="94"/>
      <c r="QEV266" s="94"/>
      <c r="QEW266" s="94"/>
      <c r="QEX266" s="94"/>
      <c r="QEY266" s="94"/>
      <c r="QEZ266" s="94"/>
      <c r="QFA266" s="94"/>
      <c r="QFB266" s="94"/>
      <c r="QFC266" s="94"/>
      <c r="QFD266" s="94"/>
      <c r="QFE266" s="94"/>
      <c r="QFF266" s="94"/>
      <c r="QFG266" s="94"/>
      <c r="QFH266" s="94"/>
      <c r="QFI266" s="94"/>
      <c r="QFJ266" s="94"/>
      <c r="QFK266" s="94"/>
      <c r="QFL266" s="94"/>
      <c r="QFM266" s="94"/>
      <c r="QFN266" s="94"/>
      <c r="QFO266" s="94"/>
      <c r="QFP266" s="94"/>
      <c r="QFQ266" s="94"/>
      <c r="QFR266" s="94"/>
      <c r="QFS266" s="94"/>
      <c r="QFT266" s="94"/>
      <c r="QFU266" s="94"/>
      <c r="QFV266" s="94"/>
      <c r="QFW266" s="94"/>
      <c r="QFX266" s="94"/>
      <c r="QFY266" s="94"/>
      <c r="QFZ266" s="94"/>
      <c r="QGA266" s="94"/>
      <c r="QGB266" s="94"/>
      <c r="QGC266" s="94"/>
      <c r="QGD266" s="94"/>
      <c r="QGE266" s="94"/>
      <c r="QGF266" s="94"/>
      <c r="QGG266" s="94"/>
      <c r="QGH266" s="94"/>
      <c r="QGI266" s="94"/>
      <c r="QGJ266" s="94"/>
      <c r="QGK266" s="94"/>
      <c r="QGL266" s="94"/>
      <c r="QGM266" s="94"/>
      <c r="QGN266" s="94"/>
      <c r="QGO266" s="94"/>
      <c r="QGP266" s="94"/>
      <c r="QGQ266" s="94"/>
      <c r="QGR266" s="94"/>
      <c r="QGS266" s="94"/>
      <c r="QGT266" s="94"/>
      <c r="QGU266" s="94"/>
      <c r="QGV266" s="94"/>
      <c r="QGW266" s="94"/>
      <c r="QGX266" s="94"/>
      <c r="QGY266" s="94"/>
      <c r="QGZ266" s="94"/>
      <c r="QHA266" s="94"/>
      <c r="QHB266" s="94"/>
      <c r="QHC266" s="94"/>
      <c r="QHD266" s="94"/>
      <c r="QHE266" s="94"/>
      <c r="QHF266" s="94"/>
      <c r="QHG266" s="94"/>
      <c r="QHH266" s="94"/>
      <c r="QHI266" s="94"/>
      <c r="QHJ266" s="94"/>
      <c r="QHK266" s="94"/>
      <c r="QHL266" s="94"/>
      <c r="QHM266" s="94"/>
      <c r="QHN266" s="94"/>
      <c r="QHO266" s="94"/>
      <c r="QHP266" s="94"/>
      <c r="QHQ266" s="94"/>
      <c r="QHR266" s="94"/>
      <c r="QHS266" s="94"/>
      <c r="QHT266" s="94"/>
      <c r="QHU266" s="94"/>
      <c r="QHV266" s="94"/>
      <c r="QHW266" s="94"/>
      <c r="QHX266" s="94"/>
      <c r="QHY266" s="94"/>
      <c r="QHZ266" s="94"/>
      <c r="QIA266" s="94"/>
      <c r="QIB266" s="94"/>
      <c r="QIC266" s="94"/>
      <c r="QID266" s="94"/>
      <c r="QIE266" s="94"/>
      <c r="QIF266" s="94"/>
      <c r="QIG266" s="94"/>
      <c r="QIH266" s="94"/>
      <c r="QII266" s="94"/>
      <c r="QIJ266" s="94"/>
      <c r="QIK266" s="94"/>
      <c r="QIL266" s="94"/>
      <c r="QIM266" s="94"/>
      <c r="QIN266" s="94"/>
      <c r="QIO266" s="94"/>
      <c r="QIP266" s="94"/>
      <c r="QIQ266" s="94"/>
      <c r="QIR266" s="94"/>
      <c r="QIS266" s="94"/>
      <c r="QIT266" s="94"/>
      <c r="QIU266" s="94"/>
      <c r="QIV266" s="94"/>
      <c r="QIW266" s="94"/>
      <c r="QIX266" s="94"/>
      <c r="QIY266" s="94"/>
      <c r="QIZ266" s="94"/>
      <c r="QJA266" s="94"/>
      <c r="QJB266" s="94"/>
      <c r="QJC266" s="94"/>
      <c r="QJD266" s="94"/>
      <c r="QJE266" s="94"/>
      <c r="QJF266" s="94"/>
      <c r="QJG266" s="94"/>
      <c r="QJH266" s="94"/>
      <c r="QJI266" s="94"/>
      <c r="QJJ266" s="94"/>
      <c r="QJK266" s="94"/>
      <c r="QJL266" s="94"/>
      <c r="QJM266" s="94"/>
      <c r="QJN266" s="94"/>
      <c r="QJO266" s="94"/>
      <c r="QJP266" s="94"/>
      <c r="QJQ266" s="94"/>
      <c r="QJR266" s="94"/>
      <c r="QJS266" s="94"/>
      <c r="QJT266" s="94"/>
      <c r="QJU266" s="94"/>
      <c r="QJV266" s="94"/>
      <c r="QJW266" s="94"/>
      <c r="QJX266" s="94"/>
      <c r="QJY266" s="94"/>
      <c r="QJZ266" s="94"/>
      <c r="QKA266" s="94"/>
      <c r="QKB266" s="94"/>
      <c r="QKC266" s="94"/>
      <c r="QKD266" s="94"/>
      <c r="QKE266" s="94"/>
      <c r="QKF266" s="94"/>
      <c r="QKG266" s="94"/>
      <c r="QKH266" s="94"/>
      <c r="QKI266" s="94"/>
      <c r="QKJ266" s="94"/>
      <c r="QKK266" s="94"/>
      <c r="QKL266" s="94"/>
      <c r="QKM266" s="94"/>
      <c r="QKN266" s="94"/>
      <c r="QKO266" s="94"/>
      <c r="QKP266" s="94"/>
      <c r="QKQ266" s="94"/>
      <c r="QKR266" s="94"/>
      <c r="QKS266" s="94"/>
      <c r="QKT266" s="94"/>
      <c r="QKU266" s="94"/>
      <c r="QKV266" s="94"/>
      <c r="QKW266" s="94"/>
      <c r="QKX266" s="94"/>
      <c r="QKY266" s="94"/>
      <c r="QKZ266" s="94"/>
      <c r="QLA266" s="94"/>
      <c r="QLB266" s="94"/>
      <c r="QLC266" s="94"/>
      <c r="QLD266" s="94"/>
      <c r="QLE266" s="94"/>
      <c r="QLF266" s="94"/>
      <c r="QLG266" s="94"/>
      <c r="QLH266" s="94"/>
      <c r="QLI266" s="94"/>
      <c r="QLJ266" s="94"/>
      <c r="QLK266" s="94"/>
      <c r="QLL266" s="94"/>
      <c r="QLM266" s="94"/>
      <c r="QLN266" s="94"/>
      <c r="QLO266" s="94"/>
      <c r="QLP266" s="94"/>
      <c r="QLQ266" s="94"/>
      <c r="QLR266" s="94"/>
      <c r="QLS266" s="94"/>
      <c r="QLT266" s="94"/>
      <c r="QLU266" s="94"/>
      <c r="QLV266" s="94"/>
      <c r="QLW266" s="94"/>
      <c r="QLX266" s="94"/>
      <c r="QLY266" s="94"/>
      <c r="QLZ266" s="94"/>
      <c r="QMA266" s="94"/>
      <c r="QMB266" s="94"/>
      <c r="QMC266" s="94"/>
      <c r="QMD266" s="94"/>
      <c r="QME266" s="94"/>
      <c r="QMF266" s="94"/>
      <c r="QMG266" s="94"/>
      <c r="QMH266" s="94"/>
      <c r="QMI266" s="94"/>
      <c r="QMJ266" s="94"/>
      <c r="QMK266" s="94"/>
      <c r="QML266" s="94"/>
      <c r="QMM266" s="94"/>
      <c r="QMN266" s="94"/>
      <c r="QMO266" s="94"/>
      <c r="QMP266" s="94"/>
      <c r="QMQ266" s="94"/>
      <c r="QMR266" s="94"/>
      <c r="QMS266" s="94"/>
      <c r="QMT266" s="94"/>
      <c r="QMU266" s="94"/>
      <c r="QMV266" s="94"/>
      <c r="QMW266" s="94"/>
      <c r="QMX266" s="94"/>
      <c r="QMY266" s="94"/>
      <c r="QMZ266" s="94"/>
      <c r="QNA266" s="94"/>
      <c r="QNB266" s="94"/>
      <c r="QNC266" s="94"/>
      <c r="QND266" s="94"/>
      <c r="QNE266" s="94"/>
      <c r="QNF266" s="94"/>
      <c r="QNG266" s="94"/>
      <c r="QNH266" s="94"/>
      <c r="QNI266" s="94"/>
      <c r="QNJ266" s="94"/>
      <c r="QNK266" s="94"/>
      <c r="QNL266" s="94"/>
      <c r="QNM266" s="94"/>
      <c r="QNN266" s="94"/>
      <c r="QNO266" s="94"/>
      <c r="QNP266" s="94"/>
      <c r="QNQ266" s="94"/>
      <c r="QNR266" s="94"/>
      <c r="QNS266" s="94"/>
      <c r="QNT266" s="94"/>
      <c r="QNU266" s="94"/>
      <c r="QNV266" s="94"/>
      <c r="QNW266" s="94"/>
      <c r="QNX266" s="94"/>
      <c r="QNY266" s="94"/>
      <c r="QNZ266" s="94"/>
      <c r="QOA266" s="94"/>
      <c r="QOB266" s="94"/>
      <c r="QOC266" s="94"/>
      <c r="QOD266" s="94"/>
      <c r="QOE266" s="94"/>
      <c r="QOF266" s="94"/>
      <c r="QOG266" s="94"/>
      <c r="QOH266" s="94"/>
      <c r="QOI266" s="94"/>
      <c r="QOJ266" s="94"/>
      <c r="QOK266" s="94"/>
      <c r="QOL266" s="94"/>
      <c r="QOM266" s="94"/>
      <c r="QON266" s="94"/>
      <c r="QOO266" s="94"/>
      <c r="QOP266" s="94"/>
      <c r="QOQ266" s="94"/>
      <c r="QOR266" s="94"/>
      <c r="QOS266" s="94"/>
      <c r="QOT266" s="94"/>
      <c r="QOU266" s="94"/>
      <c r="QOV266" s="94"/>
      <c r="QOW266" s="94"/>
      <c r="QOX266" s="94"/>
      <c r="QOY266" s="94"/>
      <c r="QOZ266" s="94"/>
      <c r="QPA266" s="94"/>
      <c r="QPB266" s="94"/>
      <c r="QPC266" s="94"/>
      <c r="QPD266" s="94"/>
      <c r="QPE266" s="94"/>
      <c r="QPF266" s="94"/>
      <c r="QPG266" s="94"/>
      <c r="QPH266" s="94"/>
      <c r="QPI266" s="94"/>
      <c r="QPJ266" s="94"/>
      <c r="QPK266" s="94"/>
      <c r="QPL266" s="94"/>
      <c r="QPM266" s="94"/>
      <c r="QPN266" s="94"/>
      <c r="QPO266" s="94"/>
      <c r="QPP266" s="94"/>
      <c r="QPQ266" s="94"/>
      <c r="QPR266" s="94"/>
      <c r="QPS266" s="94"/>
      <c r="QPT266" s="94"/>
      <c r="QPU266" s="94"/>
      <c r="QPV266" s="94"/>
      <c r="QPW266" s="94"/>
      <c r="QPX266" s="94"/>
      <c r="QPY266" s="94"/>
      <c r="QPZ266" s="94"/>
      <c r="QQA266" s="94"/>
      <c r="QQB266" s="94"/>
      <c r="QQC266" s="94"/>
      <c r="QQD266" s="94"/>
      <c r="QQE266" s="94"/>
      <c r="QQF266" s="94"/>
      <c r="QQG266" s="94"/>
      <c r="QQH266" s="94"/>
      <c r="QQI266" s="94"/>
      <c r="QQJ266" s="94"/>
      <c r="QQK266" s="94"/>
      <c r="QQL266" s="94"/>
      <c r="QQM266" s="94"/>
      <c r="QQN266" s="94"/>
      <c r="QQO266" s="94"/>
      <c r="QQP266" s="94"/>
      <c r="QQQ266" s="94"/>
      <c r="QQR266" s="94"/>
      <c r="QQS266" s="94"/>
      <c r="QQT266" s="94"/>
      <c r="QQU266" s="94"/>
      <c r="QQV266" s="94"/>
      <c r="QQW266" s="94"/>
      <c r="QQX266" s="94"/>
      <c r="QQY266" s="94"/>
      <c r="QQZ266" s="94"/>
      <c r="QRA266" s="94"/>
      <c r="QRB266" s="94"/>
      <c r="QRC266" s="94"/>
      <c r="QRD266" s="94"/>
      <c r="QRE266" s="94"/>
      <c r="QRF266" s="94"/>
      <c r="QRG266" s="94"/>
      <c r="QRH266" s="94"/>
      <c r="QRI266" s="94"/>
      <c r="QRJ266" s="94"/>
      <c r="QRK266" s="94"/>
      <c r="QRL266" s="94"/>
      <c r="QRM266" s="94"/>
      <c r="QRN266" s="94"/>
      <c r="QRO266" s="94"/>
      <c r="QRP266" s="94"/>
      <c r="QRQ266" s="94"/>
      <c r="QRR266" s="94"/>
      <c r="QRS266" s="94"/>
      <c r="QRT266" s="94"/>
      <c r="QRU266" s="94"/>
      <c r="QRV266" s="94"/>
      <c r="QRW266" s="94"/>
      <c r="QRX266" s="94"/>
      <c r="QRY266" s="94"/>
      <c r="QRZ266" s="94"/>
      <c r="QSA266" s="94"/>
      <c r="QSB266" s="94"/>
      <c r="QSC266" s="94"/>
      <c r="QSD266" s="94"/>
      <c r="QSE266" s="94"/>
      <c r="QSF266" s="94"/>
      <c r="QSG266" s="94"/>
      <c r="QSH266" s="94"/>
      <c r="QSI266" s="94"/>
      <c r="QSJ266" s="94"/>
      <c r="QSK266" s="94"/>
      <c r="QSL266" s="94"/>
      <c r="QSM266" s="94"/>
      <c r="QSN266" s="94"/>
      <c r="QSO266" s="94"/>
      <c r="QSP266" s="94"/>
      <c r="QSQ266" s="94"/>
      <c r="QSR266" s="94"/>
      <c r="QSS266" s="94"/>
      <c r="QST266" s="94"/>
      <c r="QSU266" s="94"/>
      <c r="QSV266" s="94"/>
      <c r="QSW266" s="94"/>
      <c r="QSX266" s="94"/>
      <c r="QSY266" s="94"/>
      <c r="QSZ266" s="94"/>
      <c r="QTA266" s="94"/>
      <c r="QTB266" s="94"/>
      <c r="QTC266" s="94"/>
      <c r="QTD266" s="94"/>
      <c r="QTE266" s="94"/>
      <c r="QTF266" s="94"/>
      <c r="QTG266" s="94"/>
      <c r="QTH266" s="94"/>
      <c r="QTI266" s="94"/>
      <c r="QTJ266" s="94"/>
      <c r="QTK266" s="94"/>
      <c r="QTL266" s="94"/>
      <c r="QTM266" s="94"/>
      <c r="QTN266" s="94"/>
      <c r="QTO266" s="94"/>
      <c r="QTP266" s="94"/>
      <c r="QTQ266" s="94"/>
      <c r="QTR266" s="94"/>
      <c r="QTS266" s="94"/>
      <c r="QTT266" s="94"/>
      <c r="QTU266" s="94"/>
      <c r="QTV266" s="94"/>
      <c r="QTW266" s="94"/>
      <c r="QTX266" s="94"/>
      <c r="QTY266" s="94"/>
      <c r="QTZ266" s="94"/>
      <c r="QUA266" s="94"/>
      <c r="QUB266" s="94"/>
      <c r="QUC266" s="94"/>
      <c r="QUD266" s="94"/>
      <c r="QUE266" s="94"/>
      <c r="QUF266" s="94"/>
      <c r="QUG266" s="94"/>
      <c r="QUH266" s="94"/>
      <c r="QUI266" s="94"/>
      <c r="QUJ266" s="94"/>
      <c r="QUK266" s="94"/>
      <c r="QUL266" s="94"/>
      <c r="QUM266" s="94"/>
      <c r="QUN266" s="94"/>
      <c r="QUO266" s="94"/>
      <c r="QUP266" s="94"/>
      <c r="QUQ266" s="94"/>
      <c r="QUR266" s="94"/>
      <c r="QUS266" s="94"/>
      <c r="QUT266" s="94"/>
      <c r="QUU266" s="94"/>
      <c r="QUV266" s="94"/>
      <c r="QUW266" s="94"/>
      <c r="QUX266" s="94"/>
      <c r="QUY266" s="94"/>
      <c r="QUZ266" s="94"/>
      <c r="QVA266" s="94"/>
      <c r="QVB266" s="94"/>
      <c r="QVC266" s="94"/>
      <c r="QVD266" s="94"/>
      <c r="QVE266" s="94"/>
      <c r="QVF266" s="94"/>
      <c r="QVG266" s="94"/>
      <c r="QVH266" s="94"/>
      <c r="QVI266" s="94"/>
      <c r="QVJ266" s="94"/>
      <c r="QVK266" s="94"/>
      <c r="QVL266" s="94"/>
      <c r="QVM266" s="94"/>
      <c r="QVN266" s="94"/>
      <c r="QVO266" s="94"/>
      <c r="QVP266" s="94"/>
      <c r="QVQ266" s="94"/>
      <c r="QVR266" s="94"/>
      <c r="QVS266" s="94"/>
      <c r="QVT266" s="94"/>
      <c r="QVU266" s="94"/>
      <c r="QVV266" s="94"/>
      <c r="QVW266" s="94"/>
      <c r="QVX266" s="94"/>
      <c r="QVY266" s="94"/>
      <c r="QVZ266" s="94"/>
      <c r="QWA266" s="94"/>
      <c r="QWB266" s="94"/>
      <c r="QWC266" s="94"/>
      <c r="QWD266" s="94"/>
      <c r="QWE266" s="94"/>
      <c r="QWF266" s="94"/>
      <c r="QWG266" s="94"/>
      <c r="QWH266" s="94"/>
      <c r="QWI266" s="94"/>
      <c r="QWJ266" s="94"/>
      <c r="QWK266" s="94"/>
      <c r="QWL266" s="94"/>
      <c r="QWM266" s="94"/>
      <c r="QWN266" s="94"/>
      <c r="QWO266" s="94"/>
      <c r="QWP266" s="94"/>
      <c r="QWQ266" s="94"/>
      <c r="QWR266" s="94"/>
      <c r="QWS266" s="94"/>
      <c r="QWT266" s="94"/>
      <c r="QWU266" s="94"/>
      <c r="QWV266" s="94"/>
      <c r="QWW266" s="94"/>
      <c r="QWX266" s="94"/>
      <c r="QWY266" s="94"/>
      <c r="QWZ266" s="94"/>
      <c r="QXA266" s="94"/>
      <c r="QXB266" s="94"/>
      <c r="QXC266" s="94"/>
      <c r="QXD266" s="94"/>
      <c r="QXE266" s="94"/>
      <c r="QXF266" s="94"/>
      <c r="QXG266" s="94"/>
      <c r="QXH266" s="94"/>
      <c r="QXI266" s="94"/>
      <c r="QXJ266" s="94"/>
      <c r="QXK266" s="94"/>
      <c r="QXL266" s="94"/>
      <c r="QXM266" s="94"/>
      <c r="QXN266" s="94"/>
      <c r="QXO266" s="94"/>
      <c r="QXP266" s="94"/>
      <c r="QXQ266" s="94"/>
      <c r="QXR266" s="94"/>
      <c r="QXS266" s="94"/>
      <c r="QXT266" s="94"/>
      <c r="QXU266" s="94"/>
      <c r="QXV266" s="94"/>
      <c r="QXW266" s="94"/>
      <c r="QXX266" s="94"/>
      <c r="QXY266" s="94"/>
      <c r="QXZ266" s="94"/>
      <c r="QYA266" s="94"/>
      <c r="QYB266" s="94"/>
      <c r="QYC266" s="94"/>
      <c r="QYD266" s="94"/>
      <c r="QYE266" s="94"/>
      <c r="QYF266" s="94"/>
      <c r="QYG266" s="94"/>
      <c r="QYH266" s="94"/>
      <c r="QYI266" s="94"/>
      <c r="QYJ266" s="94"/>
      <c r="QYK266" s="94"/>
      <c r="QYL266" s="94"/>
      <c r="QYM266" s="94"/>
      <c r="QYN266" s="94"/>
      <c r="QYO266" s="94"/>
      <c r="QYP266" s="94"/>
      <c r="QYQ266" s="94"/>
      <c r="QYR266" s="94"/>
      <c r="QYS266" s="94"/>
      <c r="QYT266" s="94"/>
      <c r="QYU266" s="94"/>
      <c r="QYV266" s="94"/>
      <c r="QYW266" s="94"/>
      <c r="QYX266" s="94"/>
      <c r="QYY266" s="94"/>
      <c r="QYZ266" s="94"/>
      <c r="QZA266" s="94"/>
      <c r="QZB266" s="94"/>
      <c r="QZC266" s="94"/>
      <c r="QZD266" s="94"/>
      <c r="QZE266" s="94"/>
      <c r="QZF266" s="94"/>
      <c r="QZG266" s="94"/>
      <c r="QZH266" s="94"/>
      <c r="QZI266" s="94"/>
      <c r="QZJ266" s="94"/>
      <c r="QZK266" s="94"/>
      <c r="QZL266" s="94"/>
      <c r="QZM266" s="94"/>
      <c r="QZN266" s="94"/>
      <c r="QZO266" s="94"/>
      <c r="QZP266" s="94"/>
      <c r="QZQ266" s="94"/>
      <c r="QZR266" s="94"/>
      <c r="QZS266" s="94"/>
      <c r="QZT266" s="94"/>
      <c r="QZU266" s="94"/>
      <c r="QZV266" s="94"/>
      <c r="QZW266" s="94"/>
      <c r="QZX266" s="94"/>
      <c r="QZY266" s="94"/>
      <c r="QZZ266" s="94"/>
      <c r="RAA266" s="94"/>
      <c r="RAB266" s="94"/>
      <c r="RAC266" s="94"/>
      <c r="RAD266" s="94"/>
      <c r="RAE266" s="94"/>
      <c r="RAF266" s="94"/>
      <c r="RAG266" s="94"/>
      <c r="RAH266" s="94"/>
      <c r="RAI266" s="94"/>
      <c r="RAJ266" s="94"/>
      <c r="RAK266" s="94"/>
      <c r="RAL266" s="94"/>
      <c r="RAM266" s="94"/>
      <c r="RAN266" s="94"/>
      <c r="RAO266" s="94"/>
      <c r="RAP266" s="94"/>
      <c r="RAQ266" s="94"/>
      <c r="RAR266" s="94"/>
      <c r="RAS266" s="94"/>
      <c r="RAT266" s="94"/>
      <c r="RAU266" s="94"/>
      <c r="RAV266" s="94"/>
      <c r="RAW266" s="94"/>
      <c r="RAX266" s="94"/>
      <c r="RAY266" s="94"/>
      <c r="RAZ266" s="94"/>
      <c r="RBA266" s="94"/>
      <c r="RBB266" s="94"/>
      <c r="RBC266" s="94"/>
      <c r="RBD266" s="94"/>
      <c r="RBE266" s="94"/>
      <c r="RBF266" s="94"/>
      <c r="RBG266" s="94"/>
      <c r="RBH266" s="94"/>
      <c r="RBI266" s="94"/>
      <c r="RBJ266" s="94"/>
      <c r="RBK266" s="94"/>
      <c r="RBL266" s="94"/>
      <c r="RBM266" s="94"/>
      <c r="RBN266" s="94"/>
      <c r="RBO266" s="94"/>
      <c r="RBP266" s="94"/>
      <c r="RBQ266" s="94"/>
      <c r="RBR266" s="94"/>
      <c r="RBS266" s="94"/>
      <c r="RBT266" s="94"/>
      <c r="RBU266" s="94"/>
      <c r="RBV266" s="94"/>
      <c r="RBW266" s="94"/>
      <c r="RBX266" s="94"/>
      <c r="RBY266" s="94"/>
      <c r="RBZ266" s="94"/>
      <c r="RCA266" s="94"/>
      <c r="RCB266" s="94"/>
      <c r="RCC266" s="94"/>
      <c r="RCD266" s="94"/>
      <c r="RCE266" s="94"/>
      <c r="RCF266" s="94"/>
      <c r="RCG266" s="94"/>
      <c r="RCH266" s="94"/>
      <c r="RCI266" s="94"/>
      <c r="RCJ266" s="94"/>
      <c r="RCK266" s="94"/>
      <c r="RCL266" s="94"/>
      <c r="RCM266" s="94"/>
      <c r="RCN266" s="94"/>
      <c r="RCO266" s="94"/>
      <c r="RCP266" s="94"/>
      <c r="RCQ266" s="94"/>
      <c r="RCR266" s="94"/>
      <c r="RCS266" s="94"/>
      <c r="RCT266" s="94"/>
      <c r="RCU266" s="94"/>
      <c r="RCV266" s="94"/>
      <c r="RCW266" s="94"/>
      <c r="RCX266" s="94"/>
      <c r="RCY266" s="94"/>
      <c r="RCZ266" s="94"/>
      <c r="RDA266" s="94"/>
      <c r="RDB266" s="94"/>
      <c r="RDC266" s="94"/>
      <c r="RDD266" s="94"/>
      <c r="RDE266" s="94"/>
      <c r="RDF266" s="94"/>
      <c r="RDG266" s="94"/>
      <c r="RDH266" s="94"/>
      <c r="RDI266" s="94"/>
      <c r="RDJ266" s="94"/>
      <c r="RDK266" s="94"/>
      <c r="RDL266" s="94"/>
      <c r="RDM266" s="94"/>
      <c r="RDN266" s="94"/>
      <c r="RDO266" s="94"/>
      <c r="RDP266" s="94"/>
      <c r="RDQ266" s="94"/>
      <c r="RDR266" s="94"/>
      <c r="RDS266" s="94"/>
      <c r="RDT266" s="94"/>
      <c r="RDU266" s="94"/>
      <c r="RDV266" s="94"/>
      <c r="RDW266" s="94"/>
      <c r="RDX266" s="94"/>
      <c r="RDY266" s="94"/>
      <c r="RDZ266" s="94"/>
      <c r="REA266" s="94"/>
      <c r="REB266" s="94"/>
      <c r="REC266" s="94"/>
      <c r="RED266" s="94"/>
      <c r="REE266" s="94"/>
      <c r="REF266" s="94"/>
      <c r="REG266" s="94"/>
      <c r="REH266" s="94"/>
      <c r="REI266" s="94"/>
      <c r="REJ266" s="94"/>
      <c r="REK266" s="94"/>
      <c r="REL266" s="94"/>
      <c r="REM266" s="94"/>
      <c r="REN266" s="94"/>
      <c r="REO266" s="94"/>
      <c r="REP266" s="94"/>
      <c r="REQ266" s="94"/>
      <c r="RER266" s="94"/>
      <c r="RES266" s="94"/>
      <c r="RET266" s="94"/>
      <c r="REU266" s="94"/>
      <c r="REV266" s="94"/>
      <c r="REW266" s="94"/>
      <c r="REX266" s="94"/>
      <c r="REY266" s="94"/>
      <c r="REZ266" s="94"/>
      <c r="RFA266" s="94"/>
      <c r="RFB266" s="94"/>
      <c r="RFC266" s="94"/>
      <c r="RFD266" s="94"/>
      <c r="RFE266" s="94"/>
      <c r="RFF266" s="94"/>
      <c r="RFG266" s="94"/>
      <c r="RFH266" s="94"/>
      <c r="RFI266" s="94"/>
      <c r="RFJ266" s="94"/>
      <c r="RFK266" s="94"/>
      <c r="RFL266" s="94"/>
      <c r="RFM266" s="94"/>
      <c r="RFN266" s="94"/>
      <c r="RFO266" s="94"/>
      <c r="RFP266" s="94"/>
      <c r="RFQ266" s="94"/>
      <c r="RFR266" s="94"/>
      <c r="RFS266" s="94"/>
      <c r="RFT266" s="94"/>
      <c r="RFU266" s="94"/>
      <c r="RFV266" s="94"/>
      <c r="RFW266" s="94"/>
      <c r="RFX266" s="94"/>
      <c r="RFY266" s="94"/>
      <c r="RFZ266" s="94"/>
      <c r="RGA266" s="94"/>
      <c r="RGB266" s="94"/>
      <c r="RGC266" s="94"/>
      <c r="RGD266" s="94"/>
      <c r="RGE266" s="94"/>
      <c r="RGF266" s="94"/>
      <c r="RGG266" s="94"/>
      <c r="RGH266" s="94"/>
      <c r="RGI266" s="94"/>
      <c r="RGJ266" s="94"/>
      <c r="RGK266" s="94"/>
      <c r="RGL266" s="94"/>
      <c r="RGM266" s="94"/>
      <c r="RGN266" s="94"/>
      <c r="RGO266" s="94"/>
      <c r="RGP266" s="94"/>
      <c r="RGQ266" s="94"/>
      <c r="RGR266" s="94"/>
      <c r="RGS266" s="94"/>
      <c r="RGT266" s="94"/>
      <c r="RGU266" s="94"/>
      <c r="RGV266" s="94"/>
      <c r="RGW266" s="94"/>
      <c r="RGX266" s="94"/>
      <c r="RGY266" s="94"/>
      <c r="RGZ266" s="94"/>
      <c r="RHA266" s="94"/>
      <c r="RHB266" s="94"/>
      <c r="RHC266" s="94"/>
      <c r="RHD266" s="94"/>
      <c r="RHE266" s="94"/>
      <c r="RHF266" s="94"/>
      <c r="RHG266" s="94"/>
      <c r="RHH266" s="94"/>
      <c r="RHI266" s="94"/>
      <c r="RHJ266" s="94"/>
      <c r="RHK266" s="94"/>
      <c r="RHL266" s="94"/>
      <c r="RHM266" s="94"/>
      <c r="RHN266" s="94"/>
      <c r="RHO266" s="94"/>
      <c r="RHP266" s="94"/>
      <c r="RHQ266" s="94"/>
      <c r="RHR266" s="94"/>
      <c r="RHS266" s="94"/>
      <c r="RHT266" s="94"/>
      <c r="RHU266" s="94"/>
      <c r="RHV266" s="94"/>
      <c r="RHW266" s="94"/>
      <c r="RHX266" s="94"/>
      <c r="RHY266" s="94"/>
      <c r="RHZ266" s="94"/>
      <c r="RIA266" s="94"/>
      <c r="RIB266" s="94"/>
      <c r="RIC266" s="94"/>
      <c r="RID266" s="94"/>
      <c r="RIE266" s="94"/>
      <c r="RIF266" s="94"/>
      <c r="RIG266" s="94"/>
      <c r="RIH266" s="94"/>
      <c r="RII266" s="94"/>
      <c r="RIJ266" s="94"/>
      <c r="RIK266" s="94"/>
      <c r="RIL266" s="94"/>
      <c r="RIM266" s="94"/>
      <c r="RIN266" s="94"/>
      <c r="RIO266" s="94"/>
      <c r="RIP266" s="94"/>
      <c r="RIQ266" s="94"/>
      <c r="RIR266" s="94"/>
      <c r="RIS266" s="94"/>
      <c r="RIT266" s="94"/>
      <c r="RIU266" s="94"/>
      <c r="RIV266" s="94"/>
      <c r="RIW266" s="94"/>
      <c r="RIX266" s="94"/>
      <c r="RIY266" s="94"/>
      <c r="RIZ266" s="94"/>
      <c r="RJA266" s="94"/>
      <c r="RJB266" s="94"/>
      <c r="RJC266" s="94"/>
      <c r="RJD266" s="94"/>
      <c r="RJE266" s="94"/>
      <c r="RJF266" s="94"/>
      <c r="RJG266" s="94"/>
      <c r="RJH266" s="94"/>
      <c r="RJI266" s="94"/>
      <c r="RJJ266" s="94"/>
      <c r="RJK266" s="94"/>
      <c r="RJL266" s="94"/>
      <c r="RJM266" s="94"/>
      <c r="RJN266" s="94"/>
      <c r="RJO266" s="94"/>
      <c r="RJP266" s="94"/>
      <c r="RJQ266" s="94"/>
      <c r="RJR266" s="94"/>
      <c r="RJS266" s="94"/>
      <c r="RJT266" s="94"/>
      <c r="RJU266" s="94"/>
      <c r="RJV266" s="94"/>
      <c r="RJW266" s="94"/>
      <c r="RJX266" s="94"/>
      <c r="RJY266" s="94"/>
      <c r="RJZ266" s="94"/>
      <c r="RKA266" s="94"/>
      <c r="RKB266" s="94"/>
      <c r="RKC266" s="94"/>
      <c r="RKD266" s="94"/>
      <c r="RKE266" s="94"/>
      <c r="RKF266" s="94"/>
      <c r="RKG266" s="94"/>
      <c r="RKH266" s="94"/>
      <c r="RKI266" s="94"/>
      <c r="RKJ266" s="94"/>
      <c r="RKK266" s="94"/>
      <c r="RKL266" s="94"/>
      <c r="RKM266" s="94"/>
      <c r="RKN266" s="94"/>
      <c r="RKO266" s="94"/>
      <c r="RKP266" s="94"/>
      <c r="RKQ266" s="94"/>
      <c r="RKR266" s="94"/>
      <c r="RKS266" s="94"/>
      <c r="RKT266" s="94"/>
      <c r="RKU266" s="94"/>
      <c r="RKV266" s="94"/>
      <c r="RKW266" s="94"/>
      <c r="RKX266" s="94"/>
      <c r="RKY266" s="94"/>
      <c r="RKZ266" s="94"/>
      <c r="RLA266" s="94"/>
      <c r="RLB266" s="94"/>
      <c r="RLC266" s="94"/>
      <c r="RLD266" s="94"/>
      <c r="RLE266" s="94"/>
      <c r="RLF266" s="94"/>
      <c r="RLG266" s="94"/>
      <c r="RLH266" s="94"/>
      <c r="RLI266" s="94"/>
      <c r="RLJ266" s="94"/>
      <c r="RLK266" s="94"/>
      <c r="RLL266" s="94"/>
      <c r="RLM266" s="94"/>
      <c r="RLN266" s="94"/>
      <c r="RLO266" s="94"/>
      <c r="RLP266" s="94"/>
      <c r="RLQ266" s="94"/>
      <c r="RLR266" s="94"/>
      <c r="RLS266" s="94"/>
      <c r="RLT266" s="94"/>
      <c r="RLU266" s="94"/>
      <c r="RLV266" s="94"/>
      <c r="RLW266" s="94"/>
      <c r="RLX266" s="94"/>
      <c r="RLY266" s="94"/>
      <c r="RLZ266" s="94"/>
      <c r="RMA266" s="94"/>
      <c r="RMB266" s="94"/>
      <c r="RMC266" s="94"/>
      <c r="RMD266" s="94"/>
      <c r="RME266" s="94"/>
      <c r="RMF266" s="94"/>
      <c r="RMG266" s="94"/>
      <c r="RMH266" s="94"/>
      <c r="RMI266" s="94"/>
      <c r="RMJ266" s="94"/>
      <c r="RMK266" s="94"/>
      <c r="RML266" s="94"/>
      <c r="RMM266" s="94"/>
      <c r="RMN266" s="94"/>
      <c r="RMO266" s="94"/>
      <c r="RMP266" s="94"/>
      <c r="RMQ266" s="94"/>
      <c r="RMR266" s="94"/>
      <c r="RMS266" s="94"/>
      <c r="RMT266" s="94"/>
      <c r="RMU266" s="94"/>
      <c r="RMV266" s="94"/>
      <c r="RMW266" s="94"/>
      <c r="RMX266" s="94"/>
      <c r="RMY266" s="94"/>
      <c r="RMZ266" s="94"/>
      <c r="RNA266" s="94"/>
      <c r="RNB266" s="94"/>
      <c r="RNC266" s="94"/>
      <c r="RND266" s="94"/>
      <c r="RNE266" s="94"/>
      <c r="RNF266" s="94"/>
      <c r="RNG266" s="94"/>
      <c r="RNH266" s="94"/>
      <c r="RNI266" s="94"/>
      <c r="RNJ266" s="94"/>
      <c r="RNK266" s="94"/>
      <c r="RNL266" s="94"/>
      <c r="RNM266" s="94"/>
      <c r="RNN266" s="94"/>
      <c r="RNO266" s="94"/>
      <c r="RNP266" s="94"/>
      <c r="RNQ266" s="94"/>
      <c r="RNR266" s="94"/>
      <c r="RNS266" s="94"/>
      <c r="RNT266" s="94"/>
      <c r="RNU266" s="94"/>
      <c r="RNV266" s="94"/>
      <c r="RNW266" s="94"/>
      <c r="RNX266" s="94"/>
      <c r="RNY266" s="94"/>
      <c r="RNZ266" s="94"/>
      <c r="ROA266" s="94"/>
      <c r="ROB266" s="94"/>
      <c r="ROC266" s="94"/>
      <c r="ROD266" s="94"/>
      <c r="ROE266" s="94"/>
      <c r="ROF266" s="94"/>
      <c r="ROG266" s="94"/>
      <c r="ROH266" s="94"/>
      <c r="ROI266" s="94"/>
      <c r="ROJ266" s="94"/>
      <c r="ROK266" s="94"/>
      <c r="ROL266" s="94"/>
      <c r="ROM266" s="94"/>
      <c r="RON266" s="94"/>
      <c r="ROO266" s="94"/>
      <c r="ROP266" s="94"/>
      <c r="ROQ266" s="94"/>
      <c r="ROR266" s="94"/>
      <c r="ROS266" s="94"/>
      <c r="ROT266" s="94"/>
      <c r="ROU266" s="94"/>
      <c r="ROV266" s="94"/>
      <c r="ROW266" s="94"/>
      <c r="ROX266" s="94"/>
      <c r="ROY266" s="94"/>
      <c r="ROZ266" s="94"/>
      <c r="RPA266" s="94"/>
      <c r="RPB266" s="94"/>
      <c r="RPC266" s="94"/>
      <c r="RPD266" s="94"/>
      <c r="RPE266" s="94"/>
      <c r="RPF266" s="94"/>
      <c r="RPG266" s="94"/>
      <c r="RPH266" s="94"/>
      <c r="RPI266" s="94"/>
      <c r="RPJ266" s="94"/>
      <c r="RPK266" s="94"/>
      <c r="RPL266" s="94"/>
      <c r="RPM266" s="94"/>
      <c r="RPN266" s="94"/>
      <c r="RPO266" s="94"/>
      <c r="RPP266" s="94"/>
      <c r="RPQ266" s="94"/>
      <c r="RPR266" s="94"/>
      <c r="RPS266" s="94"/>
      <c r="RPT266" s="94"/>
      <c r="RPU266" s="94"/>
      <c r="RPV266" s="94"/>
      <c r="RPW266" s="94"/>
      <c r="RPX266" s="94"/>
      <c r="RPY266" s="94"/>
      <c r="RPZ266" s="94"/>
      <c r="RQA266" s="94"/>
      <c r="RQB266" s="94"/>
      <c r="RQC266" s="94"/>
      <c r="RQD266" s="94"/>
      <c r="RQE266" s="94"/>
      <c r="RQF266" s="94"/>
      <c r="RQG266" s="94"/>
      <c r="RQH266" s="94"/>
      <c r="RQI266" s="94"/>
      <c r="RQJ266" s="94"/>
      <c r="RQK266" s="94"/>
      <c r="RQL266" s="94"/>
      <c r="RQM266" s="94"/>
      <c r="RQN266" s="94"/>
      <c r="RQO266" s="94"/>
      <c r="RQP266" s="94"/>
      <c r="RQQ266" s="94"/>
      <c r="RQR266" s="94"/>
      <c r="RQS266" s="94"/>
      <c r="RQT266" s="94"/>
      <c r="RQU266" s="94"/>
      <c r="RQV266" s="94"/>
      <c r="RQW266" s="94"/>
      <c r="RQX266" s="94"/>
      <c r="RQY266" s="94"/>
      <c r="RQZ266" s="94"/>
      <c r="RRA266" s="94"/>
      <c r="RRB266" s="94"/>
      <c r="RRC266" s="94"/>
      <c r="RRD266" s="94"/>
      <c r="RRE266" s="94"/>
      <c r="RRF266" s="94"/>
      <c r="RRG266" s="94"/>
      <c r="RRH266" s="94"/>
      <c r="RRI266" s="94"/>
      <c r="RRJ266" s="94"/>
      <c r="RRK266" s="94"/>
      <c r="RRL266" s="94"/>
      <c r="RRM266" s="94"/>
      <c r="RRN266" s="94"/>
      <c r="RRO266" s="94"/>
      <c r="RRP266" s="94"/>
      <c r="RRQ266" s="94"/>
      <c r="RRR266" s="94"/>
      <c r="RRS266" s="94"/>
      <c r="RRT266" s="94"/>
      <c r="RRU266" s="94"/>
      <c r="RRV266" s="94"/>
      <c r="RRW266" s="94"/>
      <c r="RRX266" s="94"/>
      <c r="RRY266" s="94"/>
      <c r="RRZ266" s="94"/>
      <c r="RSA266" s="94"/>
      <c r="RSB266" s="94"/>
      <c r="RSC266" s="94"/>
      <c r="RSD266" s="94"/>
      <c r="RSE266" s="94"/>
      <c r="RSF266" s="94"/>
      <c r="RSG266" s="94"/>
      <c r="RSH266" s="94"/>
      <c r="RSI266" s="94"/>
      <c r="RSJ266" s="94"/>
      <c r="RSK266" s="94"/>
      <c r="RSL266" s="94"/>
      <c r="RSM266" s="94"/>
      <c r="RSN266" s="94"/>
      <c r="RSO266" s="94"/>
      <c r="RSP266" s="94"/>
      <c r="RSQ266" s="94"/>
      <c r="RSR266" s="94"/>
      <c r="RSS266" s="94"/>
      <c r="RST266" s="94"/>
      <c r="RSU266" s="94"/>
      <c r="RSV266" s="94"/>
      <c r="RSW266" s="94"/>
      <c r="RSX266" s="94"/>
      <c r="RSY266" s="94"/>
      <c r="RSZ266" s="94"/>
      <c r="RTA266" s="94"/>
      <c r="RTB266" s="94"/>
      <c r="RTC266" s="94"/>
      <c r="RTD266" s="94"/>
      <c r="RTE266" s="94"/>
      <c r="RTF266" s="94"/>
      <c r="RTG266" s="94"/>
      <c r="RTH266" s="94"/>
      <c r="RTI266" s="94"/>
      <c r="RTJ266" s="94"/>
      <c r="RTK266" s="94"/>
      <c r="RTL266" s="94"/>
      <c r="RTM266" s="94"/>
      <c r="RTN266" s="94"/>
      <c r="RTO266" s="94"/>
      <c r="RTP266" s="94"/>
      <c r="RTQ266" s="94"/>
      <c r="RTR266" s="94"/>
      <c r="RTS266" s="94"/>
      <c r="RTT266" s="94"/>
      <c r="RTU266" s="94"/>
      <c r="RTV266" s="94"/>
      <c r="RTW266" s="94"/>
      <c r="RTX266" s="94"/>
      <c r="RTY266" s="94"/>
      <c r="RTZ266" s="94"/>
      <c r="RUA266" s="94"/>
      <c r="RUB266" s="94"/>
      <c r="RUC266" s="94"/>
      <c r="RUD266" s="94"/>
      <c r="RUE266" s="94"/>
      <c r="RUF266" s="94"/>
      <c r="RUG266" s="94"/>
      <c r="RUH266" s="94"/>
      <c r="RUI266" s="94"/>
      <c r="RUJ266" s="94"/>
      <c r="RUK266" s="94"/>
      <c r="RUL266" s="94"/>
      <c r="RUM266" s="94"/>
      <c r="RUN266" s="94"/>
      <c r="RUO266" s="94"/>
      <c r="RUP266" s="94"/>
      <c r="RUQ266" s="94"/>
      <c r="RUR266" s="94"/>
      <c r="RUS266" s="94"/>
      <c r="RUT266" s="94"/>
      <c r="RUU266" s="94"/>
      <c r="RUV266" s="94"/>
      <c r="RUW266" s="94"/>
      <c r="RUX266" s="94"/>
      <c r="RUY266" s="94"/>
      <c r="RUZ266" s="94"/>
      <c r="RVA266" s="94"/>
      <c r="RVB266" s="94"/>
      <c r="RVC266" s="94"/>
      <c r="RVD266" s="94"/>
      <c r="RVE266" s="94"/>
      <c r="RVF266" s="94"/>
      <c r="RVG266" s="94"/>
      <c r="RVH266" s="94"/>
      <c r="RVI266" s="94"/>
      <c r="RVJ266" s="94"/>
      <c r="RVK266" s="94"/>
      <c r="RVL266" s="94"/>
      <c r="RVM266" s="94"/>
      <c r="RVN266" s="94"/>
      <c r="RVO266" s="94"/>
      <c r="RVP266" s="94"/>
      <c r="RVQ266" s="94"/>
      <c r="RVR266" s="94"/>
      <c r="RVS266" s="94"/>
      <c r="RVT266" s="94"/>
      <c r="RVU266" s="94"/>
      <c r="RVV266" s="94"/>
      <c r="RVW266" s="94"/>
      <c r="RVX266" s="94"/>
      <c r="RVY266" s="94"/>
      <c r="RVZ266" s="94"/>
      <c r="RWA266" s="94"/>
      <c r="RWB266" s="94"/>
      <c r="RWC266" s="94"/>
      <c r="RWD266" s="94"/>
      <c r="RWE266" s="94"/>
      <c r="RWF266" s="94"/>
      <c r="RWG266" s="94"/>
      <c r="RWH266" s="94"/>
      <c r="RWI266" s="94"/>
      <c r="RWJ266" s="94"/>
      <c r="RWK266" s="94"/>
      <c r="RWL266" s="94"/>
      <c r="RWM266" s="94"/>
      <c r="RWN266" s="94"/>
      <c r="RWO266" s="94"/>
      <c r="RWP266" s="94"/>
      <c r="RWQ266" s="94"/>
      <c r="RWR266" s="94"/>
      <c r="RWS266" s="94"/>
      <c r="RWT266" s="94"/>
      <c r="RWU266" s="94"/>
      <c r="RWV266" s="94"/>
      <c r="RWW266" s="94"/>
      <c r="RWX266" s="94"/>
      <c r="RWY266" s="94"/>
      <c r="RWZ266" s="94"/>
      <c r="RXA266" s="94"/>
      <c r="RXB266" s="94"/>
      <c r="RXC266" s="94"/>
      <c r="RXD266" s="94"/>
      <c r="RXE266" s="94"/>
      <c r="RXF266" s="94"/>
      <c r="RXG266" s="94"/>
      <c r="RXH266" s="94"/>
      <c r="RXI266" s="94"/>
      <c r="RXJ266" s="94"/>
      <c r="RXK266" s="94"/>
      <c r="RXL266" s="94"/>
      <c r="RXM266" s="94"/>
      <c r="RXN266" s="94"/>
      <c r="RXO266" s="94"/>
      <c r="RXP266" s="94"/>
      <c r="RXQ266" s="94"/>
      <c r="RXR266" s="94"/>
      <c r="RXS266" s="94"/>
      <c r="RXT266" s="94"/>
      <c r="RXU266" s="94"/>
      <c r="RXV266" s="94"/>
      <c r="RXW266" s="94"/>
      <c r="RXX266" s="94"/>
      <c r="RXY266" s="94"/>
      <c r="RXZ266" s="94"/>
      <c r="RYA266" s="94"/>
      <c r="RYB266" s="94"/>
      <c r="RYC266" s="94"/>
      <c r="RYD266" s="94"/>
      <c r="RYE266" s="94"/>
      <c r="RYF266" s="94"/>
      <c r="RYG266" s="94"/>
      <c r="RYH266" s="94"/>
      <c r="RYI266" s="94"/>
      <c r="RYJ266" s="94"/>
      <c r="RYK266" s="94"/>
      <c r="RYL266" s="94"/>
      <c r="RYM266" s="94"/>
      <c r="RYN266" s="94"/>
      <c r="RYO266" s="94"/>
      <c r="RYP266" s="94"/>
      <c r="RYQ266" s="94"/>
      <c r="RYR266" s="94"/>
      <c r="RYS266" s="94"/>
      <c r="RYT266" s="94"/>
      <c r="RYU266" s="94"/>
      <c r="RYV266" s="94"/>
      <c r="RYW266" s="94"/>
      <c r="RYX266" s="94"/>
      <c r="RYY266" s="94"/>
      <c r="RYZ266" s="94"/>
      <c r="RZA266" s="94"/>
      <c r="RZB266" s="94"/>
      <c r="RZC266" s="94"/>
      <c r="RZD266" s="94"/>
      <c r="RZE266" s="94"/>
      <c r="RZF266" s="94"/>
      <c r="RZG266" s="94"/>
      <c r="RZH266" s="94"/>
      <c r="RZI266" s="94"/>
      <c r="RZJ266" s="94"/>
      <c r="RZK266" s="94"/>
      <c r="RZL266" s="94"/>
      <c r="RZM266" s="94"/>
      <c r="RZN266" s="94"/>
      <c r="RZO266" s="94"/>
      <c r="RZP266" s="94"/>
      <c r="RZQ266" s="94"/>
      <c r="RZR266" s="94"/>
      <c r="RZS266" s="94"/>
      <c r="RZT266" s="94"/>
      <c r="RZU266" s="94"/>
      <c r="RZV266" s="94"/>
      <c r="RZW266" s="94"/>
      <c r="RZX266" s="94"/>
      <c r="RZY266" s="94"/>
      <c r="RZZ266" s="94"/>
      <c r="SAA266" s="94"/>
      <c r="SAB266" s="94"/>
      <c r="SAC266" s="94"/>
      <c r="SAD266" s="94"/>
      <c r="SAE266" s="94"/>
      <c r="SAF266" s="94"/>
      <c r="SAG266" s="94"/>
      <c r="SAH266" s="94"/>
      <c r="SAI266" s="94"/>
      <c r="SAJ266" s="94"/>
      <c r="SAK266" s="94"/>
      <c r="SAL266" s="94"/>
      <c r="SAM266" s="94"/>
      <c r="SAN266" s="94"/>
      <c r="SAO266" s="94"/>
      <c r="SAP266" s="94"/>
      <c r="SAQ266" s="94"/>
      <c r="SAR266" s="94"/>
      <c r="SAS266" s="94"/>
      <c r="SAT266" s="94"/>
      <c r="SAU266" s="94"/>
      <c r="SAV266" s="94"/>
      <c r="SAW266" s="94"/>
      <c r="SAX266" s="94"/>
      <c r="SAY266" s="94"/>
      <c r="SAZ266" s="94"/>
      <c r="SBA266" s="94"/>
      <c r="SBB266" s="94"/>
      <c r="SBC266" s="94"/>
      <c r="SBD266" s="94"/>
      <c r="SBE266" s="94"/>
      <c r="SBF266" s="94"/>
      <c r="SBG266" s="94"/>
      <c r="SBH266" s="94"/>
      <c r="SBI266" s="94"/>
      <c r="SBJ266" s="94"/>
      <c r="SBK266" s="94"/>
      <c r="SBL266" s="94"/>
      <c r="SBM266" s="94"/>
      <c r="SBN266" s="94"/>
      <c r="SBO266" s="94"/>
      <c r="SBP266" s="94"/>
      <c r="SBQ266" s="94"/>
      <c r="SBR266" s="94"/>
      <c r="SBS266" s="94"/>
      <c r="SBT266" s="94"/>
      <c r="SBU266" s="94"/>
      <c r="SBV266" s="94"/>
      <c r="SBW266" s="94"/>
      <c r="SBX266" s="94"/>
      <c r="SBY266" s="94"/>
      <c r="SBZ266" s="94"/>
      <c r="SCA266" s="94"/>
      <c r="SCB266" s="94"/>
      <c r="SCC266" s="94"/>
      <c r="SCD266" s="94"/>
      <c r="SCE266" s="94"/>
      <c r="SCF266" s="94"/>
      <c r="SCG266" s="94"/>
      <c r="SCH266" s="94"/>
      <c r="SCI266" s="94"/>
      <c r="SCJ266" s="94"/>
      <c r="SCK266" s="94"/>
      <c r="SCL266" s="94"/>
      <c r="SCM266" s="94"/>
      <c r="SCN266" s="94"/>
      <c r="SCO266" s="94"/>
      <c r="SCP266" s="94"/>
      <c r="SCQ266" s="94"/>
      <c r="SCR266" s="94"/>
      <c r="SCS266" s="94"/>
      <c r="SCT266" s="94"/>
      <c r="SCU266" s="94"/>
      <c r="SCV266" s="94"/>
      <c r="SCW266" s="94"/>
      <c r="SCX266" s="94"/>
      <c r="SCY266" s="94"/>
      <c r="SCZ266" s="94"/>
      <c r="SDA266" s="94"/>
      <c r="SDB266" s="94"/>
      <c r="SDC266" s="94"/>
      <c r="SDD266" s="94"/>
      <c r="SDE266" s="94"/>
      <c r="SDF266" s="94"/>
      <c r="SDG266" s="94"/>
      <c r="SDH266" s="94"/>
      <c r="SDI266" s="94"/>
      <c r="SDJ266" s="94"/>
      <c r="SDK266" s="94"/>
      <c r="SDL266" s="94"/>
      <c r="SDM266" s="94"/>
      <c r="SDN266" s="94"/>
      <c r="SDO266" s="94"/>
      <c r="SDP266" s="94"/>
      <c r="SDQ266" s="94"/>
      <c r="SDR266" s="94"/>
      <c r="SDS266" s="94"/>
      <c r="SDT266" s="94"/>
      <c r="SDU266" s="94"/>
      <c r="SDV266" s="94"/>
      <c r="SDW266" s="94"/>
      <c r="SDX266" s="94"/>
      <c r="SDY266" s="94"/>
      <c r="SDZ266" s="94"/>
      <c r="SEA266" s="94"/>
      <c r="SEB266" s="94"/>
      <c r="SEC266" s="94"/>
      <c r="SED266" s="94"/>
      <c r="SEE266" s="94"/>
      <c r="SEF266" s="94"/>
      <c r="SEG266" s="94"/>
      <c r="SEH266" s="94"/>
      <c r="SEI266" s="94"/>
      <c r="SEJ266" s="94"/>
      <c r="SEK266" s="94"/>
      <c r="SEL266" s="94"/>
      <c r="SEM266" s="94"/>
      <c r="SEN266" s="94"/>
      <c r="SEO266" s="94"/>
      <c r="SEP266" s="94"/>
      <c r="SEQ266" s="94"/>
      <c r="SER266" s="94"/>
      <c r="SES266" s="94"/>
      <c r="SET266" s="94"/>
      <c r="SEU266" s="94"/>
      <c r="SEV266" s="94"/>
      <c r="SEW266" s="94"/>
      <c r="SEX266" s="94"/>
      <c r="SEY266" s="94"/>
      <c r="SEZ266" s="94"/>
      <c r="SFA266" s="94"/>
      <c r="SFB266" s="94"/>
      <c r="SFC266" s="94"/>
      <c r="SFD266" s="94"/>
      <c r="SFE266" s="94"/>
      <c r="SFF266" s="94"/>
      <c r="SFG266" s="94"/>
      <c r="SFH266" s="94"/>
      <c r="SFI266" s="94"/>
      <c r="SFJ266" s="94"/>
      <c r="SFK266" s="94"/>
      <c r="SFL266" s="94"/>
      <c r="SFM266" s="94"/>
      <c r="SFN266" s="94"/>
      <c r="SFO266" s="94"/>
      <c r="SFP266" s="94"/>
      <c r="SFQ266" s="94"/>
      <c r="SFR266" s="94"/>
      <c r="SFS266" s="94"/>
      <c r="SFT266" s="94"/>
      <c r="SFU266" s="94"/>
      <c r="SFV266" s="94"/>
      <c r="SFW266" s="94"/>
      <c r="SFX266" s="94"/>
      <c r="SFY266" s="94"/>
      <c r="SFZ266" s="94"/>
      <c r="SGA266" s="94"/>
      <c r="SGB266" s="94"/>
      <c r="SGC266" s="94"/>
      <c r="SGD266" s="94"/>
      <c r="SGE266" s="94"/>
      <c r="SGF266" s="94"/>
      <c r="SGG266" s="94"/>
      <c r="SGH266" s="94"/>
      <c r="SGI266" s="94"/>
      <c r="SGJ266" s="94"/>
      <c r="SGK266" s="94"/>
      <c r="SGL266" s="94"/>
      <c r="SGM266" s="94"/>
      <c r="SGN266" s="94"/>
      <c r="SGO266" s="94"/>
      <c r="SGP266" s="94"/>
      <c r="SGQ266" s="94"/>
      <c r="SGR266" s="94"/>
      <c r="SGS266" s="94"/>
      <c r="SGT266" s="94"/>
      <c r="SGU266" s="94"/>
      <c r="SGV266" s="94"/>
      <c r="SGW266" s="94"/>
      <c r="SGX266" s="94"/>
      <c r="SGY266" s="94"/>
      <c r="SGZ266" s="94"/>
      <c r="SHA266" s="94"/>
      <c r="SHB266" s="94"/>
      <c r="SHC266" s="94"/>
      <c r="SHD266" s="94"/>
      <c r="SHE266" s="94"/>
      <c r="SHF266" s="94"/>
      <c r="SHG266" s="94"/>
      <c r="SHH266" s="94"/>
      <c r="SHI266" s="94"/>
      <c r="SHJ266" s="94"/>
      <c r="SHK266" s="94"/>
      <c r="SHL266" s="94"/>
      <c r="SHM266" s="94"/>
      <c r="SHN266" s="94"/>
      <c r="SHO266" s="94"/>
      <c r="SHP266" s="94"/>
      <c r="SHQ266" s="94"/>
      <c r="SHR266" s="94"/>
      <c r="SHS266" s="94"/>
      <c r="SHT266" s="94"/>
      <c r="SHU266" s="94"/>
      <c r="SHV266" s="94"/>
      <c r="SHW266" s="94"/>
      <c r="SHX266" s="94"/>
      <c r="SHY266" s="94"/>
      <c r="SHZ266" s="94"/>
      <c r="SIA266" s="94"/>
      <c r="SIB266" s="94"/>
      <c r="SIC266" s="94"/>
      <c r="SID266" s="94"/>
      <c r="SIE266" s="94"/>
      <c r="SIF266" s="94"/>
      <c r="SIG266" s="94"/>
      <c r="SIH266" s="94"/>
      <c r="SII266" s="94"/>
      <c r="SIJ266" s="94"/>
      <c r="SIK266" s="94"/>
      <c r="SIL266" s="94"/>
      <c r="SIM266" s="94"/>
      <c r="SIN266" s="94"/>
      <c r="SIO266" s="94"/>
      <c r="SIP266" s="94"/>
      <c r="SIQ266" s="94"/>
      <c r="SIR266" s="94"/>
      <c r="SIS266" s="94"/>
      <c r="SIT266" s="94"/>
      <c r="SIU266" s="94"/>
      <c r="SIV266" s="94"/>
      <c r="SIW266" s="94"/>
      <c r="SIX266" s="94"/>
      <c r="SIY266" s="94"/>
      <c r="SIZ266" s="94"/>
      <c r="SJA266" s="94"/>
      <c r="SJB266" s="94"/>
      <c r="SJC266" s="94"/>
      <c r="SJD266" s="94"/>
      <c r="SJE266" s="94"/>
      <c r="SJF266" s="94"/>
      <c r="SJG266" s="94"/>
      <c r="SJH266" s="94"/>
      <c r="SJI266" s="94"/>
      <c r="SJJ266" s="94"/>
      <c r="SJK266" s="94"/>
      <c r="SJL266" s="94"/>
      <c r="SJM266" s="94"/>
      <c r="SJN266" s="94"/>
      <c r="SJO266" s="94"/>
      <c r="SJP266" s="94"/>
      <c r="SJQ266" s="94"/>
      <c r="SJR266" s="94"/>
      <c r="SJS266" s="94"/>
      <c r="SJT266" s="94"/>
      <c r="SJU266" s="94"/>
      <c r="SJV266" s="94"/>
      <c r="SJW266" s="94"/>
      <c r="SJX266" s="94"/>
      <c r="SJY266" s="94"/>
      <c r="SJZ266" s="94"/>
      <c r="SKA266" s="94"/>
      <c r="SKB266" s="94"/>
      <c r="SKC266" s="94"/>
      <c r="SKD266" s="94"/>
      <c r="SKE266" s="94"/>
      <c r="SKF266" s="94"/>
      <c r="SKG266" s="94"/>
      <c r="SKH266" s="94"/>
      <c r="SKI266" s="94"/>
      <c r="SKJ266" s="94"/>
      <c r="SKK266" s="94"/>
      <c r="SKL266" s="94"/>
      <c r="SKM266" s="94"/>
      <c r="SKN266" s="94"/>
      <c r="SKO266" s="94"/>
      <c r="SKP266" s="94"/>
      <c r="SKQ266" s="94"/>
      <c r="SKR266" s="94"/>
      <c r="SKS266" s="94"/>
      <c r="SKT266" s="94"/>
      <c r="SKU266" s="94"/>
      <c r="SKV266" s="94"/>
      <c r="SKW266" s="94"/>
      <c r="SKX266" s="94"/>
      <c r="SKY266" s="94"/>
      <c r="SKZ266" s="94"/>
      <c r="SLA266" s="94"/>
      <c r="SLB266" s="94"/>
      <c r="SLC266" s="94"/>
      <c r="SLD266" s="94"/>
      <c r="SLE266" s="94"/>
      <c r="SLF266" s="94"/>
      <c r="SLG266" s="94"/>
      <c r="SLH266" s="94"/>
      <c r="SLI266" s="94"/>
      <c r="SLJ266" s="94"/>
      <c r="SLK266" s="94"/>
      <c r="SLL266" s="94"/>
      <c r="SLM266" s="94"/>
      <c r="SLN266" s="94"/>
      <c r="SLO266" s="94"/>
      <c r="SLP266" s="94"/>
      <c r="SLQ266" s="94"/>
      <c r="SLR266" s="94"/>
      <c r="SLS266" s="94"/>
      <c r="SLT266" s="94"/>
      <c r="SLU266" s="94"/>
      <c r="SLV266" s="94"/>
      <c r="SLW266" s="94"/>
      <c r="SLX266" s="94"/>
      <c r="SLY266" s="94"/>
      <c r="SLZ266" s="94"/>
      <c r="SMA266" s="94"/>
      <c r="SMB266" s="94"/>
      <c r="SMC266" s="94"/>
      <c r="SMD266" s="94"/>
      <c r="SME266" s="94"/>
      <c r="SMF266" s="94"/>
      <c r="SMG266" s="94"/>
      <c r="SMH266" s="94"/>
      <c r="SMI266" s="94"/>
      <c r="SMJ266" s="94"/>
      <c r="SMK266" s="94"/>
      <c r="SML266" s="94"/>
      <c r="SMM266" s="94"/>
      <c r="SMN266" s="94"/>
      <c r="SMO266" s="94"/>
      <c r="SMP266" s="94"/>
      <c r="SMQ266" s="94"/>
      <c r="SMR266" s="94"/>
      <c r="SMS266" s="94"/>
      <c r="SMT266" s="94"/>
      <c r="SMU266" s="94"/>
      <c r="SMV266" s="94"/>
      <c r="SMW266" s="94"/>
      <c r="SMX266" s="94"/>
      <c r="SMY266" s="94"/>
      <c r="SMZ266" s="94"/>
      <c r="SNA266" s="94"/>
      <c r="SNB266" s="94"/>
      <c r="SNC266" s="94"/>
      <c r="SND266" s="94"/>
      <c r="SNE266" s="94"/>
      <c r="SNF266" s="94"/>
      <c r="SNG266" s="94"/>
      <c r="SNH266" s="94"/>
      <c r="SNI266" s="94"/>
      <c r="SNJ266" s="94"/>
      <c r="SNK266" s="94"/>
      <c r="SNL266" s="94"/>
      <c r="SNM266" s="94"/>
      <c r="SNN266" s="94"/>
      <c r="SNO266" s="94"/>
      <c r="SNP266" s="94"/>
      <c r="SNQ266" s="94"/>
      <c r="SNR266" s="94"/>
      <c r="SNS266" s="94"/>
      <c r="SNT266" s="94"/>
      <c r="SNU266" s="94"/>
      <c r="SNV266" s="94"/>
      <c r="SNW266" s="94"/>
      <c r="SNX266" s="94"/>
      <c r="SNY266" s="94"/>
      <c r="SNZ266" s="94"/>
      <c r="SOA266" s="94"/>
      <c r="SOB266" s="94"/>
      <c r="SOC266" s="94"/>
      <c r="SOD266" s="94"/>
      <c r="SOE266" s="94"/>
      <c r="SOF266" s="94"/>
      <c r="SOG266" s="94"/>
      <c r="SOH266" s="94"/>
      <c r="SOI266" s="94"/>
      <c r="SOJ266" s="94"/>
      <c r="SOK266" s="94"/>
      <c r="SOL266" s="94"/>
      <c r="SOM266" s="94"/>
      <c r="SON266" s="94"/>
      <c r="SOO266" s="94"/>
      <c r="SOP266" s="94"/>
      <c r="SOQ266" s="94"/>
      <c r="SOR266" s="94"/>
      <c r="SOS266" s="94"/>
      <c r="SOT266" s="94"/>
      <c r="SOU266" s="94"/>
      <c r="SOV266" s="94"/>
      <c r="SOW266" s="94"/>
      <c r="SOX266" s="94"/>
      <c r="SOY266" s="94"/>
      <c r="SOZ266" s="94"/>
      <c r="SPA266" s="94"/>
      <c r="SPB266" s="94"/>
      <c r="SPC266" s="94"/>
      <c r="SPD266" s="94"/>
      <c r="SPE266" s="94"/>
      <c r="SPF266" s="94"/>
      <c r="SPG266" s="94"/>
      <c r="SPH266" s="94"/>
      <c r="SPI266" s="94"/>
      <c r="SPJ266" s="94"/>
      <c r="SPK266" s="94"/>
      <c r="SPL266" s="94"/>
      <c r="SPM266" s="94"/>
      <c r="SPN266" s="94"/>
      <c r="SPO266" s="94"/>
      <c r="SPP266" s="94"/>
      <c r="SPQ266" s="94"/>
      <c r="SPR266" s="94"/>
      <c r="SPS266" s="94"/>
      <c r="SPT266" s="94"/>
      <c r="SPU266" s="94"/>
      <c r="SPV266" s="94"/>
      <c r="SPW266" s="94"/>
      <c r="SPX266" s="94"/>
      <c r="SPY266" s="94"/>
      <c r="SPZ266" s="94"/>
      <c r="SQA266" s="94"/>
      <c r="SQB266" s="94"/>
      <c r="SQC266" s="94"/>
      <c r="SQD266" s="94"/>
      <c r="SQE266" s="94"/>
      <c r="SQF266" s="94"/>
      <c r="SQG266" s="94"/>
      <c r="SQH266" s="94"/>
      <c r="SQI266" s="94"/>
      <c r="SQJ266" s="94"/>
      <c r="SQK266" s="94"/>
      <c r="SQL266" s="94"/>
      <c r="SQM266" s="94"/>
      <c r="SQN266" s="94"/>
      <c r="SQO266" s="94"/>
      <c r="SQP266" s="94"/>
      <c r="SQQ266" s="94"/>
      <c r="SQR266" s="94"/>
      <c r="SQS266" s="94"/>
      <c r="SQT266" s="94"/>
      <c r="SQU266" s="94"/>
      <c r="SQV266" s="94"/>
      <c r="SQW266" s="94"/>
      <c r="SQX266" s="94"/>
      <c r="SQY266" s="94"/>
      <c r="SQZ266" s="94"/>
      <c r="SRA266" s="94"/>
      <c r="SRB266" s="94"/>
      <c r="SRC266" s="94"/>
      <c r="SRD266" s="94"/>
      <c r="SRE266" s="94"/>
      <c r="SRF266" s="94"/>
      <c r="SRG266" s="94"/>
      <c r="SRH266" s="94"/>
      <c r="SRI266" s="94"/>
      <c r="SRJ266" s="94"/>
      <c r="SRK266" s="94"/>
      <c r="SRL266" s="94"/>
      <c r="SRM266" s="94"/>
      <c r="SRN266" s="94"/>
      <c r="SRO266" s="94"/>
      <c r="SRP266" s="94"/>
      <c r="SRQ266" s="94"/>
      <c r="SRR266" s="94"/>
      <c r="SRS266" s="94"/>
      <c r="SRT266" s="94"/>
      <c r="SRU266" s="94"/>
      <c r="SRV266" s="94"/>
      <c r="SRW266" s="94"/>
      <c r="SRX266" s="94"/>
      <c r="SRY266" s="94"/>
      <c r="SRZ266" s="94"/>
      <c r="SSA266" s="94"/>
      <c r="SSB266" s="94"/>
      <c r="SSC266" s="94"/>
      <c r="SSD266" s="94"/>
      <c r="SSE266" s="94"/>
      <c r="SSF266" s="94"/>
      <c r="SSG266" s="94"/>
      <c r="SSH266" s="94"/>
      <c r="SSI266" s="94"/>
      <c r="SSJ266" s="94"/>
      <c r="SSK266" s="94"/>
      <c r="SSL266" s="94"/>
      <c r="SSM266" s="94"/>
      <c r="SSN266" s="94"/>
      <c r="SSO266" s="94"/>
      <c r="SSP266" s="94"/>
      <c r="SSQ266" s="94"/>
      <c r="SSR266" s="94"/>
      <c r="SSS266" s="94"/>
      <c r="SST266" s="94"/>
      <c r="SSU266" s="94"/>
      <c r="SSV266" s="94"/>
      <c r="SSW266" s="94"/>
      <c r="SSX266" s="94"/>
      <c r="SSY266" s="94"/>
      <c r="SSZ266" s="94"/>
      <c r="STA266" s="94"/>
      <c r="STB266" s="94"/>
      <c r="STC266" s="94"/>
      <c r="STD266" s="94"/>
      <c r="STE266" s="94"/>
      <c r="STF266" s="94"/>
      <c r="STG266" s="94"/>
      <c r="STH266" s="94"/>
      <c r="STI266" s="94"/>
      <c r="STJ266" s="94"/>
      <c r="STK266" s="94"/>
      <c r="STL266" s="94"/>
      <c r="STM266" s="94"/>
      <c r="STN266" s="94"/>
      <c r="STO266" s="94"/>
      <c r="STP266" s="94"/>
      <c r="STQ266" s="94"/>
      <c r="STR266" s="94"/>
      <c r="STS266" s="94"/>
      <c r="STT266" s="94"/>
      <c r="STU266" s="94"/>
      <c r="STV266" s="94"/>
      <c r="STW266" s="94"/>
      <c r="STX266" s="94"/>
      <c r="STY266" s="94"/>
      <c r="STZ266" s="94"/>
      <c r="SUA266" s="94"/>
      <c r="SUB266" s="94"/>
      <c r="SUC266" s="94"/>
      <c r="SUD266" s="94"/>
      <c r="SUE266" s="94"/>
      <c r="SUF266" s="94"/>
      <c r="SUG266" s="94"/>
      <c r="SUH266" s="94"/>
      <c r="SUI266" s="94"/>
      <c r="SUJ266" s="94"/>
      <c r="SUK266" s="94"/>
      <c r="SUL266" s="94"/>
      <c r="SUM266" s="94"/>
      <c r="SUN266" s="94"/>
      <c r="SUO266" s="94"/>
      <c r="SUP266" s="94"/>
      <c r="SUQ266" s="94"/>
      <c r="SUR266" s="94"/>
      <c r="SUS266" s="94"/>
      <c r="SUT266" s="94"/>
      <c r="SUU266" s="94"/>
      <c r="SUV266" s="94"/>
      <c r="SUW266" s="94"/>
      <c r="SUX266" s="94"/>
      <c r="SUY266" s="94"/>
      <c r="SUZ266" s="94"/>
      <c r="SVA266" s="94"/>
      <c r="SVB266" s="94"/>
      <c r="SVC266" s="94"/>
      <c r="SVD266" s="94"/>
      <c r="SVE266" s="94"/>
      <c r="SVF266" s="94"/>
      <c r="SVG266" s="94"/>
      <c r="SVH266" s="94"/>
      <c r="SVI266" s="94"/>
      <c r="SVJ266" s="94"/>
      <c r="SVK266" s="94"/>
      <c r="SVL266" s="94"/>
      <c r="SVM266" s="94"/>
      <c r="SVN266" s="94"/>
      <c r="SVO266" s="94"/>
      <c r="SVP266" s="94"/>
      <c r="SVQ266" s="94"/>
      <c r="SVR266" s="94"/>
      <c r="SVS266" s="94"/>
      <c r="SVT266" s="94"/>
      <c r="SVU266" s="94"/>
      <c r="SVV266" s="94"/>
      <c r="SVW266" s="94"/>
      <c r="SVX266" s="94"/>
      <c r="SVY266" s="94"/>
      <c r="SVZ266" s="94"/>
      <c r="SWA266" s="94"/>
      <c r="SWB266" s="94"/>
      <c r="SWC266" s="94"/>
      <c r="SWD266" s="94"/>
      <c r="SWE266" s="94"/>
      <c r="SWF266" s="94"/>
      <c r="SWG266" s="94"/>
      <c r="SWH266" s="94"/>
      <c r="SWI266" s="94"/>
      <c r="SWJ266" s="94"/>
      <c r="SWK266" s="94"/>
      <c r="SWL266" s="94"/>
      <c r="SWM266" s="94"/>
      <c r="SWN266" s="94"/>
      <c r="SWO266" s="94"/>
      <c r="SWP266" s="94"/>
      <c r="SWQ266" s="94"/>
      <c r="SWR266" s="94"/>
      <c r="SWS266" s="94"/>
      <c r="SWT266" s="94"/>
      <c r="SWU266" s="94"/>
      <c r="SWV266" s="94"/>
      <c r="SWW266" s="94"/>
      <c r="SWX266" s="94"/>
      <c r="SWY266" s="94"/>
      <c r="SWZ266" s="94"/>
      <c r="SXA266" s="94"/>
      <c r="SXB266" s="94"/>
      <c r="SXC266" s="94"/>
      <c r="SXD266" s="94"/>
      <c r="SXE266" s="94"/>
      <c r="SXF266" s="94"/>
      <c r="SXG266" s="94"/>
      <c r="SXH266" s="94"/>
      <c r="SXI266" s="94"/>
      <c r="SXJ266" s="94"/>
      <c r="SXK266" s="94"/>
      <c r="SXL266" s="94"/>
      <c r="SXM266" s="94"/>
      <c r="SXN266" s="94"/>
      <c r="SXO266" s="94"/>
      <c r="SXP266" s="94"/>
      <c r="SXQ266" s="94"/>
      <c r="SXR266" s="94"/>
      <c r="SXS266" s="94"/>
      <c r="SXT266" s="94"/>
      <c r="SXU266" s="94"/>
      <c r="SXV266" s="94"/>
      <c r="SXW266" s="94"/>
      <c r="SXX266" s="94"/>
      <c r="SXY266" s="94"/>
      <c r="SXZ266" s="94"/>
      <c r="SYA266" s="94"/>
      <c r="SYB266" s="94"/>
      <c r="SYC266" s="94"/>
      <c r="SYD266" s="94"/>
      <c r="SYE266" s="94"/>
      <c r="SYF266" s="94"/>
      <c r="SYG266" s="94"/>
      <c r="SYH266" s="94"/>
      <c r="SYI266" s="94"/>
      <c r="SYJ266" s="94"/>
      <c r="SYK266" s="94"/>
      <c r="SYL266" s="94"/>
      <c r="SYM266" s="94"/>
      <c r="SYN266" s="94"/>
      <c r="SYO266" s="94"/>
      <c r="SYP266" s="94"/>
      <c r="SYQ266" s="94"/>
      <c r="SYR266" s="94"/>
      <c r="SYS266" s="94"/>
      <c r="SYT266" s="94"/>
      <c r="SYU266" s="94"/>
      <c r="SYV266" s="94"/>
      <c r="SYW266" s="94"/>
      <c r="SYX266" s="94"/>
      <c r="SYY266" s="94"/>
      <c r="SYZ266" s="94"/>
      <c r="SZA266" s="94"/>
      <c r="SZB266" s="94"/>
      <c r="SZC266" s="94"/>
      <c r="SZD266" s="94"/>
      <c r="SZE266" s="94"/>
      <c r="SZF266" s="94"/>
      <c r="SZG266" s="94"/>
      <c r="SZH266" s="94"/>
      <c r="SZI266" s="94"/>
      <c r="SZJ266" s="94"/>
      <c r="SZK266" s="94"/>
      <c r="SZL266" s="94"/>
      <c r="SZM266" s="94"/>
      <c r="SZN266" s="94"/>
      <c r="SZO266" s="94"/>
      <c r="SZP266" s="94"/>
      <c r="SZQ266" s="94"/>
      <c r="SZR266" s="94"/>
      <c r="SZS266" s="94"/>
      <c r="SZT266" s="94"/>
      <c r="SZU266" s="94"/>
      <c r="SZV266" s="94"/>
      <c r="SZW266" s="94"/>
      <c r="SZX266" s="94"/>
      <c r="SZY266" s="94"/>
      <c r="SZZ266" s="94"/>
      <c r="TAA266" s="94"/>
      <c r="TAB266" s="94"/>
      <c r="TAC266" s="94"/>
      <c r="TAD266" s="94"/>
      <c r="TAE266" s="94"/>
      <c r="TAF266" s="94"/>
      <c r="TAG266" s="94"/>
      <c r="TAH266" s="94"/>
      <c r="TAI266" s="94"/>
      <c r="TAJ266" s="94"/>
      <c r="TAK266" s="94"/>
      <c r="TAL266" s="94"/>
      <c r="TAM266" s="94"/>
      <c r="TAN266" s="94"/>
      <c r="TAO266" s="94"/>
      <c r="TAP266" s="94"/>
      <c r="TAQ266" s="94"/>
      <c r="TAR266" s="94"/>
      <c r="TAS266" s="94"/>
      <c r="TAT266" s="94"/>
      <c r="TAU266" s="94"/>
      <c r="TAV266" s="94"/>
      <c r="TAW266" s="94"/>
      <c r="TAX266" s="94"/>
      <c r="TAY266" s="94"/>
      <c r="TAZ266" s="94"/>
      <c r="TBA266" s="94"/>
      <c r="TBB266" s="94"/>
      <c r="TBC266" s="94"/>
      <c r="TBD266" s="94"/>
      <c r="TBE266" s="94"/>
      <c r="TBF266" s="94"/>
      <c r="TBG266" s="94"/>
      <c r="TBH266" s="94"/>
      <c r="TBI266" s="94"/>
      <c r="TBJ266" s="94"/>
      <c r="TBK266" s="94"/>
      <c r="TBL266" s="94"/>
      <c r="TBM266" s="94"/>
      <c r="TBN266" s="94"/>
      <c r="TBO266" s="94"/>
      <c r="TBP266" s="94"/>
      <c r="TBQ266" s="94"/>
      <c r="TBR266" s="94"/>
      <c r="TBS266" s="94"/>
      <c r="TBT266" s="94"/>
      <c r="TBU266" s="94"/>
      <c r="TBV266" s="94"/>
      <c r="TBW266" s="94"/>
      <c r="TBX266" s="94"/>
      <c r="TBY266" s="94"/>
      <c r="TBZ266" s="94"/>
      <c r="TCA266" s="94"/>
      <c r="TCB266" s="94"/>
      <c r="TCC266" s="94"/>
      <c r="TCD266" s="94"/>
      <c r="TCE266" s="94"/>
      <c r="TCF266" s="94"/>
      <c r="TCG266" s="94"/>
      <c r="TCH266" s="94"/>
      <c r="TCI266" s="94"/>
      <c r="TCJ266" s="94"/>
      <c r="TCK266" s="94"/>
      <c r="TCL266" s="94"/>
      <c r="TCM266" s="94"/>
      <c r="TCN266" s="94"/>
      <c r="TCO266" s="94"/>
      <c r="TCP266" s="94"/>
      <c r="TCQ266" s="94"/>
      <c r="TCR266" s="94"/>
      <c r="TCS266" s="94"/>
      <c r="TCT266" s="94"/>
      <c r="TCU266" s="94"/>
      <c r="TCV266" s="94"/>
      <c r="TCW266" s="94"/>
      <c r="TCX266" s="94"/>
      <c r="TCY266" s="94"/>
      <c r="TCZ266" s="94"/>
      <c r="TDA266" s="94"/>
      <c r="TDB266" s="94"/>
      <c r="TDC266" s="94"/>
      <c r="TDD266" s="94"/>
      <c r="TDE266" s="94"/>
      <c r="TDF266" s="94"/>
      <c r="TDG266" s="94"/>
      <c r="TDH266" s="94"/>
      <c r="TDI266" s="94"/>
      <c r="TDJ266" s="94"/>
      <c r="TDK266" s="94"/>
      <c r="TDL266" s="94"/>
      <c r="TDM266" s="94"/>
      <c r="TDN266" s="94"/>
      <c r="TDO266" s="94"/>
      <c r="TDP266" s="94"/>
      <c r="TDQ266" s="94"/>
      <c r="TDR266" s="94"/>
      <c r="TDS266" s="94"/>
      <c r="TDT266" s="94"/>
      <c r="TDU266" s="94"/>
      <c r="TDV266" s="94"/>
      <c r="TDW266" s="94"/>
      <c r="TDX266" s="94"/>
      <c r="TDY266" s="94"/>
      <c r="TDZ266" s="94"/>
      <c r="TEA266" s="94"/>
      <c r="TEB266" s="94"/>
      <c r="TEC266" s="94"/>
      <c r="TED266" s="94"/>
      <c r="TEE266" s="94"/>
      <c r="TEF266" s="94"/>
      <c r="TEG266" s="94"/>
      <c r="TEH266" s="94"/>
      <c r="TEI266" s="94"/>
      <c r="TEJ266" s="94"/>
      <c r="TEK266" s="94"/>
      <c r="TEL266" s="94"/>
      <c r="TEM266" s="94"/>
      <c r="TEN266" s="94"/>
      <c r="TEO266" s="94"/>
      <c r="TEP266" s="94"/>
      <c r="TEQ266" s="94"/>
      <c r="TER266" s="94"/>
      <c r="TES266" s="94"/>
      <c r="TET266" s="94"/>
      <c r="TEU266" s="94"/>
      <c r="TEV266" s="94"/>
      <c r="TEW266" s="94"/>
      <c r="TEX266" s="94"/>
      <c r="TEY266" s="94"/>
      <c r="TEZ266" s="94"/>
      <c r="TFA266" s="94"/>
      <c r="TFB266" s="94"/>
      <c r="TFC266" s="94"/>
      <c r="TFD266" s="94"/>
      <c r="TFE266" s="94"/>
      <c r="TFF266" s="94"/>
      <c r="TFG266" s="94"/>
      <c r="TFH266" s="94"/>
      <c r="TFI266" s="94"/>
      <c r="TFJ266" s="94"/>
      <c r="TFK266" s="94"/>
      <c r="TFL266" s="94"/>
      <c r="TFM266" s="94"/>
      <c r="TFN266" s="94"/>
      <c r="TFO266" s="94"/>
      <c r="TFP266" s="94"/>
      <c r="TFQ266" s="94"/>
      <c r="TFR266" s="94"/>
      <c r="TFS266" s="94"/>
      <c r="TFT266" s="94"/>
      <c r="TFU266" s="94"/>
      <c r="TFV266" s="94"/>
      <c r="TFW266" s="94"/>
      <c r="TFX266" s="94"/>
      <c r="TFY266" s="94"/>
      <c r="TFZ266" s="94"/>
      <c r="TGA266" s="94"/>
      <c r="TGB266" s="94"/>
      <c r="TGC266" s="94"/>
      <c r="TGD266" s="94"/>
      <c r="TGE266" s="94"/>
      <c r="TGF266" s="94"/>
      <c r="TGG266" s="94"/>
      <c r="TGH266" s="94"/>
      <c r="TGI266" s="94"/>
      <c r="TGJ266" s="94"/>
      <c r="TGK266" s="94"/>
      <c r="TGL266" s="94"/>
      <c r="TGM266" s="94"/>
      <c r="TGN266" s="94"/>
      <c r="TGO266" s="94"/>
      <c r="TGP266" s="94"/>
      <c r="TGQ266" s="94"/>
      <c r="TGR266" s="94"/>
      <c r="TGS266" s="94"/>
      <c r="TGT266" s="94"/>
      <c r="TGU266" s="94"/>
      <c r="TGV266" s="94"/>
      <c r="TGW266" s="94"/>
      <c r="TGX266" s="94"/>
      <c r="TGY266" s="94"/>
      <c r="TGZ266" s="94"/>
      <c r="THA266" s="94"/>
      <c r="THB266" s="94"/>
      <c r="THC266" s="94"/>
      <c r="THD266" s="94"/>
      <c r="THE266" s="94"/>
      <c r="THF266" s="94"/>
      <c r="THG266" s="94"/>
      <c r="THH266" s="94"/>
      <c r="THI266" s="94"/>
      <c r="THJ266" s="94"/>
      <c r="THK266" s="94"/>
      <c r="THL266" s="94"/>
      <c r="THM266" s="94"/>
      <c r="THN266" s="94"/>
      <c r="THO266" s="94"/>
      <c r="THP266" s="94"/>
      <c r="THQ266" s="94"/>
      <c r="THR266" s="94"/>
      <c r="THS266" s="94"/>
      <c r="THT266" s="94"/>
      <c r="THU266" s="94"/>
      <c r="THV266" s="94"/>
      <c r="THW266" s="94"/>
      <c r="THX266" s="94"/>
      <c r="THY266" s="94"/>
      <c r="THZ266" s="94"/>
      <c r="TIA266" s="94"/>
      <c r="TIB266" s="94"/>
      <c r="TIC266" s="94"/>
      <c r="TID266" s="94"/>
      <c r="TIE266" s="94"/>
      <c r="TIF266" s="94"/>
      <c r="TIG266" s="94"/>
      <c r="TIH266" s="94"/>
      <c r="TII266" s="94"/>
      <c r="TIJ266" s="94"/>
      <c r="TIK266" s="94"/>
      <c r="TIL266" s="94"/>
      <c r="TIM266" s="94"/>
      <c r="TIN266" s="94"/>
      <c r="TIO266" s="94"/>
      <c r="TIP266" s="94"/>
      <c r="TIQ266" s="94"/>
      <c r="TIR266" s="94"/>
      <c r="TIS266" s="94"/>
      <c r="TIT266" s="94"/>
      <c r="TIU266" s="94"/>
      <c r="TIV266" s="94"/>
      <c r="TIW266" s="94"/>
      <c r="TIX266" s="94"/>
      <c r="TIY266" s="94"/>
      <c r="TIZ266" s="94"/>
      <c r="TJA266" s="94"/>
      <c r="TJB266" s="94"/>
      <c r="TJC266" s="94"/>
      <c r="TJD266" s="94"/>
      <c r="TJE266" s="94"/>
      <c r="TJF266" s="94"/>
      <c r="TJG266" s="94"/>
      <c r="TJH266" s="94"/>
      <c r="TJI266" s="94"/>
      <c r="TJJ266" s="94"/>
      <c r="TJK266" s="94"/>
      <c r="TJL266" s="94"/>
      <c r="TJM266" s="94"/>
      <c r="TJN266" s="94"/>
      <c r="TJO266" s="94"/>
      <c r="TJP266" s="94"/>
      <c r="TJQ266" s="94"/>
      <c r="TJR266" s="94"/>
      <c r="TJS266" s="94"/>
      <c r="TJT266" s="94"/>
      <c r="TJU266" s="94"/>
      <c r="TJV266" s="94"/>
      <c r="TJW266" s="94"/>
      <c r="TJX266" s="94"/>
      <c r="TJY266" s="94"/>
      <c r="TJZ266" s="94"/>
      <c r="TKA266" s="94"/>
      <c r="TKB266" s="94"/>
      <c r="TKC266" s="94"/>
      <c r="TKD266" s="94"/>
      <c r="TKE266" s="94"/>
      <c r="TKF266" s="94"/>
      <c r="TKG266" s="94"/>
      <c r="TKH266" s="94"/>
      <c r="TKI266" s="94"/>
      <c r="TKJ266" s="94"/>
      <c r="TKK266" s="94"/>
      <c r="TKL266" s="94"/>
      <c r="TKM266" s="94"/>
      <c r="TKN266" s="94"/>
      <c r="TKO266" s="94"/>
      <c r="TKP266" s="94"/>
      <c r="TKQ266" s="94"/>
      <c r="TKR266" s="94"/>
      <c r="TKS266" s="94"/>
      <c r="TKT266" s="94"/>
      <c r="TKU266" s="94"/>
      <c r="TKV266" s="94"/>
      <c r="TKW266" s="94"/>
      <c r="TKX266" s="94"/>
      <c r="TKY266" s="94"/>
      <c r="TKZ266" s="94"/>
      <c r="TLA266" s="94"/>
      <c r="TLB266" s="94"/>
      <c r="TLC266" s="94"/>
      <c r="TLD266" s="94"/>
      <c r="TLE266" s="94"/>
      <c r="TLF266" s="94"/>
      <c r="TLG266" s="94"/>
      <c r="TLH266" s="94"/>
      <c r="TLI266" s="94"/>
      <c r="TLJ266" s="94"/>
      <c r="TLK266" s="94"/>
      <c r="TLL266" s="94"/>
      <c r="TLM266" s="94"/>
      <c r="TLN266" s="94"/>
      <c r="TLO266" s="94"/>
      <c r="TLP266" s="94"/>
      <c r="TLQ266" s="94"/>
      <c r="TLR266" s="94"/>
      <c r="TLS266" s="94"/>
      <c r="TLT266" s="94"/>
      <c r="TLU266" s="94"/>
      <c r="TLV266" s="94"/>
      <c r="TLW266" s="94"/>
      <c r="TLX266" s="94"/>
      <c r="TLY266" s="94"/>
      <c r="TLZ266" s="94"/>
      <c r="TMA266" s="94"/>
      <c r="TMB266" s="94"/>
      <c r="TMC266" s="94"/>
      <c r="TMD266" s="94"/>
      <c r="TME266" s="94"/>
      <c r="TMF266" s="94"/>
      <c r="TMG266" s="94"/>
      <c r="TMH266" s="94"/>
      <c r="TMI266" s="94"/>
      <c r="TMJ266" s="94"/>
      <c r="TMK266" s="94"/>
      <c r="TML266" s="94"/>
      <c r="TMM266" s="94"/>
      <c r="TMN266" s="94"/>
      <c r="TMO266" s="94"/>
      <c r="TMP266" s="94"/>
      <c r="TMQ266" s="94"/>
      <c r="TMR266" s="94"/>
      <c r="TMS266" s="94"/>
      <c r="TMT266" s="94"/>
      <c r="TMU266" s="94"/>
      <c r="TMV266" s="94"/>
      <c r="TMW266" s="94"/>
      <c r="TMX266" s="94"/>
      <c r="TMY266" s="94"/>
      <c r="TMZ266" s="94"/>
      <c r="TNA266" s="94"/>
      <c r="TNB266" s="94"/>
      <c r="TNC266" s="94"/>
      <c r="TND266" s="94"/>
      <c r="TNE266" s="94"/>
      <c r="TNF266" s="94"/>
      <c r="TNG266" s="94"/>
      <c r="TNH266" s="94"/>
      <c r="TNI266" s="94"/>
      <c r="TNJ266" s="94"/>
      <c r="TNK266" s="94"/>
      <c r="TNL266" s="94"/>
      <c r="TNM266" s="94"/>
      <c r="TNN266" s="94"/>
      <c r="TNO266" s="94"/>
      <c r="TNP266" s="94"/>
      <c r="TNQ266" s="94"/>
      <c r="TNR266" s="94"/>
      <c r="TNS266" s="94"/>
      <c r="TNT266" s="94"/>
      <c r="TNU266" s="94"/>
      <c r="TNV266" s="94"/>
      <c r="TNW266" s="94"/>
      <c r="TNX266" s="94"/>
      <c r="TNY266" s="94"/>
      <c r="TNZ266" s="94"/>
      <c r="TOA266" s="94"/>
      <c r="TOB266" s="94"/>
      <c r="TOC266" s="94"/>
      <c r="TOD266" s="94"/>
      <c r="TOE266" s="94"/>
      <c r="TOF266" s="94"/>
      <c r="TOG266" s="94"/>
      <c r="TOH266" s="94"/>
      <c r="TOI266" s="94"/>
      <c r="TOJ266" s="94"/>
      <c r="TOK266" s="94"/>
      <c r="TOL266" s="94"/>
      <c r="TOM266" s="94"/>
      <c r="TON266" s="94"/>
      <c r="TOO266" s="94"/>
      <c r="TOP266" s="94"/>
      <c r="TOQ266" s="94"/>
      <c r="TOR266" s="94"/>
      <c r="TOS266" s="94"/>
      <c r="TOT266" s="94"/>
      <c r="TOU266" s="94"/>
      <c r="TOV266" s="94"/>
      <c r="TOW266" s="94"/>
      <c r="TOX266" s="94"/>
      <c r="TOY266" s="94"/>
      <c r="TOZ266" s="94"/>
      <c r="TPA266" s="94"/>
      <c r="TPB266" s="94"/>
      <c r="TPC266" s="94"/>
      <c r="TPD266" s="94"/>
      <c r="TPE266" s="94"/>
      <c r="TPF266" s="94"/>
      <c r="TPG266" s="94"/>
      <c r="TPH266" s="94"/>
      <c r="TPI266" s="94"/>
      <c r="TPJ266" s="94"/>
      <c r="TPK266" s="94"/>
      <c r="TPL266" s="94"/>
      <c r="TPM266" s="94"/>
      <c r="TPN266" s="94"/>
      <c r="TPO266" s="94"/>
      <c r="TPP266" s="94"/>
      <c r="TPQ266" s="94"/>
      <c r="TPR266" s="94"/>
      <c r="TPS266" s="94"/>
      <c r="TPT266" s="94"/>
      <c r="TPU266" s="94"/>
      <c r="TPV266" s="94"/>
      <c r="TPW266" s="94"/>
      <c r="TPX266" s="94"/>
      <c r="TPY266" s="94"/>
      <c r="TPZ266" s="94"/>
      <c r="TQA266" s="94"/>
      <c r="TQB266" s="94"/>
      <c r="TQC266" s="94"/>
      <c r="TQD266" s="94"/>
      <c r="TQE266" s="94"/>
      <c r="TQF266" s="94"/>
      <c r="TQG266" s="94"/>
      <c r="TQH266" s="94"/>
      <c r="TQI266" s="94"/>
      <c r="TQJ266" s="94"/>
      <c r="TQK266" s="94"/>
      <c r="TQL266" s="94"/>
      <c r="TQM266" s="94"/>
      <c r="TQN266" s="94"/>
      <c r="TQO266" s="94"/>
      <c r="TQP266" s="94"/>
      <c r="TQQ266" s="94"/>
      <c r="TQR266" s="94"/>
      <c r="TQS266" s="94"/>
      <c r="TQT266" s="94"/>
      <c r="TQU266" s="94"/>
      <c r="TQV266" s="94"/>
      <c r="TQW266" s="94"/>
      <c r="TQX266" s="94"/>
      <c r="TQY266" s="94"/>
      <c r="TQZ266" s="94"/>
      <c r="TRA266" s="94"/>
      <c r="TRB266" s="94"/>
      <c r="TRC266" s="94"/>
      <c r="TRD266" s="94"/>
      <c r="TRE266" s="94"/>
      <c r="TRF266" s="94"/>
      <c r="TRG266" s="94"/>
      <c r="TRH266" s="94"/>
      <c r="TRI266" s="94"/>
      <c r="TRJ266" s="94"/>
      <c r="TRK266" s="94"/>
      <c r="TRL266" s="94"/>
      <c r="TRM266" s="94"/>
      <c r="TRN266" s="94"/>
      <c r="TRO266" s="94"/>
      <c r="TRP266" s="94"/>
      <c r="TRQ266" s="94"/>
      <c r="TRR266" s="94"/>
      <c r="TRS266" s="94"/>
      <c r="TRT266" s="94"/>
      <c r="TRU266" s="94"/>
      <c r="TRV266" s="94"/>
      <c r="TRW266" s="94"/>
      <c r="TRX266" s="94"/>
      <c r="TRY266" s="94"/>
      <c r="TRZ266" s="94"/>
      <c r="TSA266" s="94"/>
      <c r="TSB266" s="94"/>
      <c r="TSC266" s="94"/>
      <c r="TSD266" s="94"/>
      <c r="TSE266" s="94"/>
      <c r="TSF266" s="94"/>
      <c r="TSG266" s="94"/>
      <c r="TSH266" s="94"/>
      <c r="TSI266" s="94"/>
      <c r="TSJ266" s="94"/>
      <c r="TSK266" s="94"/>
      <c r="TSL266" s="94"/>
      <c r="TSM266" s="94"/>
      <c r="TSN266" s="94"/>
      <c r="TSO266" s="94"/>
      <c r="TSP266" s="94"/>
      <c r="TSQ266" s="94"/>
      <c r="TSR266" s="94"/>
      <c r="TSS266" s="94"/>
      <c r="TST266" s="94"/>
      <c r="TSU266" s="94"/>
      <c r="TSV266" s="94"/>
      <c r="TSW266" s="94"/>
      <c r="TSX266" s="94"/>
      <c r="TSY266" s="94"/>
      <c r="TSZ266" s="94"/>
      <c r="TTA266" s="94"/>
      <c r="TTB266" s="94"/>
      <c r="TTC266" s="94"/>
      <c r="TTD266" s="94"/>
      <c r="TTE266" s="94"/>
      <c r="TTF266" s="94"/>
      <c r="TTG266" s="94"/>
      <c r="TTH266" s="94"/>
      <c r="TTI266" s="94"/>
      <c r="TTJ266" s="94"/>
      <c r="TTK266" s="94"/>
      <c r="TTL266" s="94"/>
      <c r="TTM266" s="94"/>
      <c r="TTN266" s="94"/>
      <c r="TTO266" s="94"/>
      <c r="TTP266" s="94"/>
      <c r="TTQ266" s="94"/>
      <c r="TTR266" s="94"/>
      <c r="TTS266" s="94"/>
      <c r="TTT266" s="94"/>
      <c r="TTU266" s="94"/>
      <c r="TTV266" s="94"/>
      <c r="TTW266" s="94"/>
      <c r="TTX266" s="94"/>
      <c r="TTY266" s="94"/>
      <c r="TTZ266" s="94"/>
      <c r="TUA266" s="94"/>
      <c r="TUB266" s="94"/>
      <c r="TUC266" s="94"/>
      <c r="TUD266" s="94"/>
      <c r="TUE266" s="94"/>
      <c r="TUF266" s="94"/>
      <c r="TUG266" s="94"/>
      <c r="TUH266" s="94"/>
      <c r="TUI266" s="94"/>
      <c r="TUJ266" s="94"/>
      <c r="TUK266" s="94"/>
      <c r="TUL266" s="94"/>
      <c r="TUM266" s="94"/>
      <c r="TUN266" s="94"/>
      <c r="TUO266" s="94"/>
      <c r="TUP266" s="94"/>
      <c r="TUQ266" s="94"/>
      <c r="TUR266" s="94"/>
      <c r="TUS266" s="94"/>
      <c r="TUT266" s="94"/>
      <c r="TUU266" s="94"/>
      <c r="TUV266" s="94"/>
      <c r="TUW266" s="94"/>
      <c r="TUX266" s="94"/>
      <c r="TUY266" s="94"/>
      <c r="TUZ266" s="94"/>
      <c r="TVA266" s="94"/>
      <c r="TVB266" s="94"/>
      <c r="TVC266" s="94"/>
      <c r="TVD266" s="94"/>
      <c r="TVE266" s="94"/>
      <c r="TVF266" s="94"/>
      <c r="TVG266" s="94"/>
      <c r="TVH266" s="94"/>
      <c r="TVI266" s="94"/>
      <c r="TVJ266" s="94"/>
      <c r="TVK266" s="94"/>
      <c r="TVL266" s="94"/>
      <c r="TVM266" s="94"/>
      <c r="TVN266" s="94"/>
      <c r="TVO266" s="94"/>
      <c r="TVP266" s="94"/>
      <c r="TVQ266" s="94"/>
      <c r="TVR266" s="94"/>
      <c r="TVS266" s="94"/>
      <c r="TVT266" s="94"/>
      <c r="TVU266" s="94"/>
      <c r="TVV266" s="94"/>
      <c r="TVW266" s="94"/>
      <c r="TVX266" s="94"/>
      <c r="TVY266" s="94"/>
      <c r="TVZ266" s="94"/>
      <c r="TWA266" s="94"/>
      <c r="TWB266" s="94"/>
      <c r="TWC266" s="94"/>
      <c r="TWD266" s="94"/>
      <c r="TWE266" s="94"/>
      <c r="TWF266" s="94"/>
      <c r="TWG266" s="94"/>
      <c r="TWH266" s="94"/>
      <c r="TWI266" s="94"/>
      <c r="TWJ266" s="94"/>
      <c r="TWK266" s="94"/>
      <c r="TWL266" s="94"/>
      <c r="TWM266" s="94"/>
      <c r="TWN266" s="94"/>
      <c r="TWO266" s="94"/>
      <c r="TWP266" s="94"/>
      <c r="TWQ266" s="94"/>
      <c r="TWR266" s="94"/>
      <c r="TWS266" s="94"/>
      <c r="TWT266" s="94"/>
      <c r="TWU266" s="94"/>
      <c r="TWV266" s="94"/>
      <c r="TWW266" s="94"/>
      <c r="TWX266" s="94"/>
      <c r="TWY266" s="94"/>
      <c r="TWZ266" s="94"/>
      <c r="TXA266" s="94"/>
      <c r="TXB266" s="94"/>
      <c r="TXC266" s="94"/>
      <c r="TXD266" s="94"/>
      <c r="TXE266" s="94"/>
      <c r="TXF266" s="94"/>
      <c r="TXG266" s="94"/>
      <c r="TXH266" s="94"/>
      <c r="TXI266" s="94"/>
      <c r="TXJ266" s="94"/>
      <c r="TXK266" s="94"/>
      <c r="TXL266" s="94"/>
      <c r="TXM266" s="94"/>
      <c r="TXN266" s="94"/>
      <c r="TXO266" s="94"/>
      <c r="TXP266" s="94"/>
      <c r="TXQ266" s="94"/>
      <c r="TXR266" s="94"/>
      <c r="TXS266" s="94"/>
      <c r="TXT266" s="94"/>
      <c r="TXU266" s="94"/>
      <c r="TXV266" s="94"/>
      <c r="TXW266" s="94"/>
      <c r="TXX266" s="94"/>
      <c r="TXY266" s="94"/>
      <c r="TXZ266" s="94"/>
      <c r="TYA266" s="94"/>
      <c r="TYB266" s="94"/>
      <c r="TYC266" s="94"/>
      <c r="TYD266" s="94"/>
      <c r="TYE266" s="94"/>
      <c r="TYF266" s="94"/>
      <c r="TYG266" s="94"/>
      <c r="TYH266" s="94"/>
      <c r="TYI266" s="94"/>
      <c r="TYJ266" s="94"/>
      <c r="TYK266" s="94"/>
      <c r="TYL266" s="94"/>
      <c r="TYM266" s="94"/>
      <c r="TYN266" s="94"/>
      <c r="TYO266" s="94"/>
      <c r="TYP266" s="94"/>
      <c r="TYQ266" s="94"/>
      <c r="TYR266" s="94"/>
      <c r="TYS266" s="94"/>
      <c r="TYT266" s="94"/>
      <c r="TYU266" s="94"/>
      <c r="TYV266" s="94"/>
      <c r="TYW266" s="94"/>
      <c r="TYX266" s="94"/>
      <c r="TYY266" s="94"/>
      <c r="TYZ266" s="94"/>
      <c r="TZA266" s="94"/>
      <c r="TZB266" s="94"/>
      <c r="TZC266" s="94"/>
      <c r="TZD266" s="94"/>
      <c r="TZE266" s="94"/>
      <c r="TZF266" s="94"/>
      <c r="TZG266" s="94"/>
      <c r="TZH266" s="94"/>
      <c r="TZI266" s="94"/>
      <c r="TZJ266" s="94"/>
      <c r="TZK266" s="94"/>
      <c r="TZL266" s="94"/>
      <c r="TZM266" s="94"/>
      <c r="TZN266" s="94"/>
      <c r="TZO266" s="94"/>
      <c r="TZP266" s="94"/>
      <c r="TZQ266" s="94"/>
      <c r="TZR266" s="94"/>
      <c r="TZS266" s="94"/>
      <c r="TZT266" s="94"/>
      <c r="TZU266" s="94"/>
      <c r="TZV266" s="94"/>
      <c r="TZW266" s="94"/>
      <c r="TZX266" s="94"/>
      <c r="TZY266" s="94"/>
      <c r="TZZ266" s="94"/>
      <c r="UAA266" s="94"/>
      <c r="UAB266" s="94"/>
      <c r="UAC266" s="94"/>
      <c r="UAD266" s="94"/>
      <c r="UAE266" s="94"/>
      <c r="UAF266" s="94"/>
      <c r="UAG266" s="94"/>
      <c r="UAH266" s="94"/>
      <c r="UAI266" s="94"/>
      <c r="UAJ266" s="94"/>
      <c r="UAK266" s="94"/>
      <c r="UAL266" s="94"/>
      <c r="UAM266" s="94"/>
      <c r="UAN266" s="94"/>
      <c r="UAO266" s="94"/>
      <c r="UAP266" s="94"/>
      <c r="UAQ266" s="94"/>
      <c r="UAR266" s="94"/>
      <c r="UAS266" s="94"/>
      <c r="UAT266" s="94"/>
      <c r="UAU266" s="94"/>
      <c r="UAV266" s="94"/>
      <c r="UAW266" s="94"/>
      <c r="UAX266" s="94"/>
      <c r="UAY266" s="94"/>
      <c r="UAZ266" s="94"/>
      <c r="UBA266" s="94"/>
      <c r="UBB266" s="94"/>
      <c r="UBC266" s="94"/>
      <c r="UBD266" s="94"/>
      <c r="UBE266" s="94"/>
      <c r="UBF266" s="94"/>
      <c r="UBG266" s="94"/>
      <c r="UBH266" s="94"/>
      <c r="UBI266" s="94"/>
      <c r="UBJ266" s="94"/>
      <c r="UBK266" s="94"/>
      <c r="UBL266" s="94"/>
      <c r="UBM266" s="94"/>
      <c r="UBN266" s="94"/>
      <c r="UBO266" s="94"/>
      <c r="UBP266" s="94"/>
      <c r="UBQ266" s="94"/>
      <c r="UBR266" s="94"/>
      <c r="UBS266" s="94"/>
      <c r="UBT266" s="94"/>
      <c r="UBU266" s="94"/>
      <c r="UBV266" s="94"/>
      <c r="UBW266" s="94"/>
      <c r="UBX266" s="94"/>
      <c r="UBY266" s="94"/>
      <c r="UBZ266" s="94"/>
      <c r="UCA266" s="94"/>
      <c r="UCB266" s="94"/>
      <c r="UCC266" s="94"/>
      <c r="UCD266" s="94"/>
      <c r="UCE266" s="94"/>
      <c r="UCF266" s="94"/>
      <c r="UCG266" s="94"/>
      <c r="UCH266" s="94"/>
      <c r="UCI266" s="94"/>
      <c r="UCJ266" s="94"/>
      <c r="UCK266" s="94"/>
      <c r="UCL266" s="94"/>
      <c r="UCM266" s="94"/>
      <c r="UCN266" s="94"/>
      <c r="UCO266" s="94"/>
      <c r="UCP266" s="94"/>
      <c r="UCQ266" s="94"/>
      <c r="UCR266" s="94"/>
      <c r="UCS266" s="94"/>
      <c r="UCT266" s="94"/>
      <c r="UCU266" s="94"/>
      <c r="UCV266" s="94"/>
      <c r="UCW266" s="94"/>
      <c r="UCX266" s="94"/>
      <c r="UCY266" s="94"/>
      <c r="UCZ266" s="94"/>
      <c r="UDA266" s="94"/>
      <c r="UDB266" s="94"/>
      <c r="UDC266" s="94"/>
      <c r="UDD266" s="94"/>
      <c r="UDE266" s="94"/>
      <c r="UDF266" s="94"/>
      <c r="UDG266" s="94"/>
      <c r="UDH266" s="94"/>
      <c r="UDI266" s="94"/>
      <c r="UDJ266" s="94"/>
      <c r="UDK266" s="94"/>
      <c r="UDL266" s="94"/>
      <c r="UDM266" s="94"/>
      <c r="UDN266" s="94"/>
      <c r="UDO266" s="94"/>
      <c r="UDP266" s="94"/>
      <c r="UDQ266" s="94"/>
      <c r="UDR266" s="94"/>
      <c r="UDS266" s="94"/>
      <c r="UDT266" s="94"/>
      <c r="UDU266" s="94"/>
      <c r="UDV266" s="94"/>
      <c r="UDW266" s="94"/>
      <c r="UDX266" s="94"/>
      <c r="UDY266" s="94"/>
      <c r="UDZ266" s="94"/>
      <c r="UEA266" s="94"/>
      <c r="UEB266" s="94"/>
      <c r="UEC266" s="94"/>
      <c r="UED266" s="94"/>
      <c r="UEE266" s="94"/>
      <c r="UEF266" s="94"/>
      <c r="UEG266" s="94"/>
      <c r="UEH266" s="94"/>
      <c r="UEI266" s="94"/>
      <c r="UEJ266" s="94"/>
      <c r="UEK266" s="94"/>
      <c r="UEL266" s="94"/>
      <c r="UEM266" s="94"/>
      <c r="UEN266" s="94"/>
      <c r="UEO266" s="94"/>
      <c r="UEP266" s="94"/>
      <c r="UEQ266" s="94"/>
      <c r="UER266" s="94"/>
      <c r="UES266" s="94"/>
      <c r="UET266" s="94"/>
      <c r="UEU266" s="94"/>
      <c r="UEV266" s="94"/>
      <c r="UEW266" s="94"/>
      <c r="UEX266" s="94"/>
      <c r="UEY266" s="94"/>
      <c r="UEZ266" s="94"/>
      <c r="UFA266" s="94"/>
      <c r="UFB266" s="94"/>
      <c r="UFC266" s="94"/>
      <c r="UFD266" s="94"/>
      <c r="UFE266" s="94"/>
      <c r="UFF266" s="94"/>
      <c r="UFG266" s="94"/>
      <c r="UFH266" s="94"/>
      <c r="UFI266" s="94"/>
      <c r="UFJ266" s="94"/>
      <c r="UFK266" s="94"/>
      <c r="UFL266" s="94"/>
      <c r="UFM266" s="94"/>
      <c r="UFN266" s="94"/>
      <c r="UFO266" s="94"/>
      <c r="UFP266" s="94"/>
      <c r="UFQ266" s="94"/>
      <c r="UFR266" s="94"/>
      <c r="UFS266" s="94"/>
      <c r="UFT266" s="94"/>
      <c r="UFU266" s="94"/>
      <c r="UFV266" s="94"/>
      <c r="UFW266" s="94"/>
      <c r="UFX266" s="94"/>
      <c r="UFY266" s="94"/>
      <c r="UFZ266" s="94"/>
      <c r="UGA266" s="94"/>
      <c r="UGB266" s="94"/>
      <c r="UGC266" s="94"/>
      <c r="UGD266" s="94"/>
      <c r="UGE266" s="94"/>
      <c r="UGF266" s="94"/>
      <c r="UGG266" s="94"/>
      <c r="UGH266" s="94"/>
      <c r="UGI266" s="94"/>
      <c r="UGJ266" s="94"/>
      <c r="UGK266" s="94"/>
      <c r="UGL266" s="94"/>
      <c r="UGM266" s="94"/>
      <c r="UGN266" s="94"/>
      <c r="UGO266" s="94"/>
      <c r="UGP266" s="94"/>
      <c r="UGQ266" s="94"/>
      <c r="UGR266" s="94"/>
      <c r="UGS266" s="94"/>
      <c r="UGT266" s="94"/>
      <c r="UGU266" s="94"/>
      <c r="UGV266" s="94"/>
      <c r="UGW266" s="94"/>
      <c r="UGX266" s="94"/>
      <c r="UGY266" s="94"/>
      <c r="UGZ266" s="94"/>
      <c r="UHA266" s="94"/>
      <c r="UHB266" s="94"/>
      <c r="UHC266" s="94"/>
      <c r="UHD266" s="94"/>
      <c r="UHE266" s="94"/>
      <c r="UHF266" s="94"/>
      <c r="UHG266" s="94"/>
      <c r="UHH266" s="94"/>
      <c r="UHI266" s="94"/>
      <c r="UHJ266" s="94"/>
      <c r="UHK266" s="94"/>
      <c r="UHL266" s="94"/>
      <c r="UHM266" s="94"/>
      <c r="UHN266" s="94"/>
      <c r="UHO266" s="94"/>
      <c r="UHP266" s="94"/>
      <c r="UHQ266" s="94"/>
      <c r="UHR266" s="94"/>
      <c r="UHS266" s="94"/>
      <c r="UHT266" s="94"/>
      <c r="UHU266" s="94"/>
      <c r="UHV266" s="94"/>
      <c r="UHW266" s="94"/>
      <c r="UHX266" s="94"/>
      <c r="UHY266" s="94"/>
      <c r="UHZ266" s="94"/>
      <c r="UIA266" s="94"/>
      <c r="UIB266" s="94"/>
      <c r="UIC266" s="94"/>
      <c r="UID266" s="94"/>
      <c r="UIE266" s="94"/>
      <c r="UIF266" s="94"/>
      <c r="UIG266" s="94"/>
      <c r="UIH266" s="94"/>
      <c r="UII266" s="94"/>
      <c r="UIJ266" s="94"/>
      <c r="UIK266" s="94"/>
      <c r="UIL266" s="94"/>
      <c r="UIM266" s="94"/>
      <c r="UIN266" s="94"/>
      <c r="UIO266" s="94"/>
      <c r="UIP266" s="94"/>
      <c r="UIQ266" s="94"/>
      <c r="UIR266" s="94"/>
      <c r="UIS266" s="94"/>
      <c r="UIT266" s="94"/>
      <c r="UIU266" s="94"/>
      <c r="UIV266" s="94"/>
      <c r="UIW266" s="94"/>
      <c r="UIX266" s="94"/>
      <c r="UIY266" s="94"/>
      <c r="UIZ266" s="94"/>
      <c r="UJA266" s="94"/>
      <c r="UJB266" s="94"/>
      <c r="UJC266" s="94"/>
      <c r="UJD266" s="94"/>
      <c r="UJE266" s="94"/>
      <c r="UJF266" s="94"/>
      <c r="UJG266" s="94"/>
      <c r="UJH266" s="94"/>
      <c r="UJI266" s="94"/>
      <c r="UJJ266" s="94"/>
      <c r="UJK266" s="94"/>
      <c r="UJL266" s="94"/>
      <c r="UJM266" s="94"/>
      <c r="UJN266" s="94"/>
      <c r="UJO266" s="94"/>
      <c r="UJP266" s="94"/>
      <c r="UJQ266" s="94"/>
      <c r="UJR266" s="94"/>
      <c r="UJS266" s="94"/>
      <c r="UJT266" s="94"/>
      <c r="UJU266" s="94"/>
      <c r="UJV266" s="94"/>
      <c r="UJW266" s="94"/>
      <c r="UJX266" s="94"/>
      <c r="UJY266" s="94"/>
      <c r="UJZ266" s="94"/>
      <c r="UKA266" s="94"/>
      <c r="UKB266" s="94"/>
      <c r="UKC266" s="94"/>
      <c r="UKD266" s="94"/>
      <c r="UKE266" s="94"/>
      <c r="UKF266" s="94"/>
      <c r="UKG266" s="94"/>
      <c r="UKH266" s="94"/>
      <c r="UKI266" s="94"/>
      <c r="UKJ266" s="94"/>
      <c r="UKK266" s="94"/>
      <c r="UKL266" s="94"/>
      <c r="UKM266" s="94"/>
      <c r="UKN266" s="94"/>
      <c r="UKO266" s="94"/>
      <c r="UKP266" s="94"/>
      <c r="UKQ266" s="94"/>
      <c r="UKR266" s="94"/>
      <c r="UKS266" s="94"/>
      <c r="UKT266" s="94"/>
      <c r="UKU266" s="94"/>
      <c r="UKV266" s="94"/>
      <c r="UKW266" s="94"/>
      <c r="UKX266" s="94"/>
      <c r="UKY266" s="94"/>
      <c r="UKZ266" s="94"/>
      <c r="ULA266" s="94"/>
      <c r="ULB266" s="94"/>
      <c r="ULC266" s="94"/>
      <c r="ULD266" s="94"/>
      <c r="ULE266" s="94"/>
      <c r="ULF266" s="94"/>
      <c r="ULG266" s="94"/>
      <c r="ULH266" s="94"/>
      <c r="ULI266" s="94"/>
      <c r="ULJ266" s="94"/>
      <c r="ULK266" s="94"/>
      <c r="ULL266" s="94"/>
      <c r="ULM266" s="94"/>
      <c r="ULN266" s="94"/>
      <c r="ULO266" s="94"/>
      <c r="ULP266" s="94"/>
      <c r="ULQ266" s="94"/>
      <c r="ULR266" s="94"/>
      <c r="ULS266" s="94"/>
      <c r="ULT266" s="94"/>
      <c r="ULU266" s="94"/>
      <c r="ULV266" s="94"/>
      <c r="ULW266" s="94"/>
      <c r="ULX266" s="94"/>
      <c r="ULY266" s="94"/>
      <c r="ULZ266" s="94"/>
      <c r="UMA266" s="94"/>
      <c r="UMB266" s="94"/>
      <c r="UMC266" s="94"/>
      <c r="UMD266" s="94"/>
      <c r="UME266" s="94"/>
      <c r="UMF266" s="94"/>
      <c r="UMG266" s="94"/>
      <c r="UMH266" s="94"/>
      <c r="UMI266" s="94"/>
      <c r="UMJ266" s="94"/>
      <c r="UMK266" s="94"/>
      <c r="UML266" s="94"/>
      <c r="UMM266" s="94"/>
      <c r="UMN266" s="94"/>
      <c r="UMO266" s="94"/>
      <c r="UMP266" s="94"/>
      <c r="UMQ266" s="94"/>
      <c r="UMR266" s="94"/>
      <c r="UMS266" s="94"/>
      <c r="UMT266" s="94"/>
      <c r="UMU266" s="94"/>
      <c r="UMV266" s="94"/>
      <c r="UMW266" s="94"/>
      <c r="UMX266" s="94"/>
      <c r="UMY266" s="94"/>
      <c r="UMZ266" s="94"/>
      <c r="UNA266" s="94"/>
      <c r="UNB266" s="94"/>
      <c r="UNC266" s="94"/>
      <c r="UND266" s="94"/>
      <c r="UNE266" s="94"/>
      <c r="UNF266" s="94"/>
      <c r="UNG266" s="94"/>
      <c r="UNH266" s="94"/>
      <c r="UNI266" s="94"/>
      <c r="UNJ266" s="94"/>
      <c r="UNK266" s="94"/>
      <c r="UNL266" s="94"/>
      <c r="UNM266" s="94"/>
      <c r="UNN266" s="94"/>
      <c r="UNO266" s="94"/>
      <c r="UNP266" s="94"/>
      <c r="UNQ266" s="94"/>
      <c r="UNR266" s="94"/>
      <c r="UNS266" s="94"/>
      <c r="UNT266" s="94"/>
      <c r="UNU266" s="94"/>
      <c r="UNV266" s="94"/>
      <c r="UNW266" s="94"/>
      <c r="UNX266" s="94"/>
      <c r="UNY266" s="94"/>
      <c r="UNZ266" s="94"/>
      <c r="UOA266" s="94"/>
      <c r="UOB266" s="94"/>
      <c r="UOC266" s="94"/>
      <c r="UOD266" s="94"/>
      <c r="UOE266" s="94"/>
      <c r="UOF266" s="94"/>
      <c r="UOG266" s="94"/>
      <c r="UOH266" s="94"/>
      <c r="UOI266" s="94"/>
      <c r="UOJ266" s="94"/>
      <c r="UOK266" s="94"/>
      <c r="UOL266" s="94"/>
      <c r="UOM266" s="94"/>
      <c r="UON266" s="94"/>
      <c r="UOO266" s="94"/>
      <c r="UOP266" s="94"/>
      <c r="UOQ266" s="94"/>
      <c r="UOR266" s="94"/>
      <c r="UOS266" s="94"/>
      <c r="UOT266" s="94"/>
      <c r="UOU266" s="94"/>
      <c r="UOV266" s="94"/>
      <c r="UOW266" s="94"/>
      <c r="UOX266" s="94"/>
      <c r="UOY266" s="94"/>
      <c r="UOZ266" s="94"/>
      <c r="UPA266" s="94"/>
      <c r="UPB266" s="94"/>
      <c r="UPC266" s="94"/>
      <c r="UPD266" s="94"/>
      <c r="UPE266" s="94"/>
      <c r="UPF266" s="94"/>
      <c r="UPG266" s="94"/>
      <c r="UPH266" s="94"/>
      <c r="UPI266" s="94"/>
      <c r="UPJ266" s="94"/>
      <c r="UPK266" s="94"/>
      <c r="UPL266" s="94"/>
      <c r="UPM266" s="94"/>
      <c r="UPN266" s="94"/>
      <c r="UPO266" s="94"/>
      <c r="UPP266" s="94"/>
      <c r="UPQ266" s="94"/>
      <c r="UPR266" s="94"/>
      <c r="UPS266" s="94"/>
      <c r="UPT266" s="94"/>
      <c r="UPU266" s="94"/>
      <c r="UPV266" s="94"/>
      <c r="UPW266" s="94"/>
      <c r="UPX266" s="94"/>
      <c r="UPY266" s="94"/>
      <c r="UPZ266" s="94"/>
      <c r="UQA266" s="94"/>
      <c r="UQB266" s="94"/>
      <c r="UQC266" s="94"/>
      <c r="UQD266" s="94"/>
      <c r="UQE266" s="94"/>
      <c r="UQF266" s="94"/>
      <c r="UQG266" s="94"/>
      <c r="UQH266" s="94"/>
      <c r="UQI266" s="94"/>
      <c r="UQJ266" s="94"/>
      <c r="UQK266" s="94"/>
      <c r="UQL266" s="94"/>
      <c r="UQM266" s="94"/>
      <c r="UQN266" s="94"/>
      <c r="UQO266" s="94"/>
      <c r="UQP266" s="94"/>
      <c r="UQQ266" s="94"/>
      <c r="UQR266" s="94"/>
      <c r="UQS266" s="94"/>
      <c r="UQT266" s="94"/>
      <c r="UQU266" s="94"/>
      <c r="UQV266" s="94"/>
      <c r="UQW266" s="94"/>
      <c r="UQX266" s="94"/>
      <c r="UQY266" s="94"/>
      <c r="UQZ266" s="94"/>
      <c r="URA266" s="94"/>
      <c r="URB266" s="94"/>
      <c r="URC266" s="94"/>
      <c r="URD266" s="94"/>
      <c r="URE266" s="94"/>
      <c r="URF266" s="94"/>
      <c r="URG266" s="94"/>
      <c r="URH266" s="94"/>
      <c r="URI266" s="94"/>
      <c r="URJ266" s="94"/>
      <c r="URK266" s="94"/>
      <c r="URL266" s="94"/>
      <c r="URM266" s="94"/>
      <c r="URN266" s="94"/>
      <c r="URO266" s="94"/>
      <c r="URP266" s="94"/>
      <c r="URQ266" s="94"/>
      <c r="URR266" s="94"/>
      <c r="URS266" s="94"/>
      <c r="URT266" s="94"/>
      <c r="URU266" s="94"/>
      <c r="URV266" s="94"/>
      <c r="URW266" s="94"/>
      <c r="URX266" s="94"/>
      <c r="URY266" s="94"/>
      <c r="URZ266" s="94"/>
      <c r="USA266" s="94"/>
      <c r="USB266" s="94"/>
      <c r="USC266" s="94"/>
      <c r="USD266" s="94"/>
      <c r="USE266" s="94"/>
      <c r="USF266" s="94"/>
      <c r="USG266" s="94"/>
      <c r="USH266" s="94"/>
      <c r="USI266" s="94"/>
      <c r="USJ266" s="94"/>
      <c r="USK266" s="94"/>
      <c r="USL266" s="94"/>
      <c r="USM266" s="94"/>
      <c r="USN266" s="94"/>
      <c r="USO266" s="94"/>
      <c r="USP266" s="94"/>
      <c r="USQ266" s="94"/>
      <c r="USR266" s="94"/>
      <c r="USS266" s="94"/>
      <c r="UST266" s="94"/>
      <c r="USU266" s="94"/>
      <c r="USV266" s="94"/>
      <c r="USW266" s="94"/>
      <c r="USX266" s="94"/>
      <c r="USY266" s="94"/>
      <c r="USZ266" s="94"/>
      <c r="UTA266" s="94"/>
      <c r="UTB266" s="94"/>
      <c r="UTC266" s="94"/>
      <c r="UTD266" s="94"/>
      <c r="UTE266" s="94"/>
      <c r="UTF266" s="94"/>
      <c r="UTG266" s="94"/>
      <c r="UTH266" s="94"/>
      <c r="UTI266" s="94"/>
      <c r="UTJ266" s="94"/>
      <c r="UTK266" s="94"/>
      <c r="UTL266" s="94"/>
      <c r="UTM266" s="94"/>
      <c r="UTN266" s="94"/>
      <c r="UTO266" s="94"/>
      <c r="UTP266" s="94"/>
      <c r="UTQ266" s="94"/>
      <c r="UTR266" s="94"/>
      <c r="UTS266" s="94"/>
      <c r="UTT266" s="94"/>
      <c r="UTU266" s="94"/>
      <c r="UTV266" s="94"/>
      <c r="UTW266" s="94"/>
      <c r="UTX266" s="94"/>
      <c r="UTY266" s="94"/>
      <c r="UTZ266" s="94"/>
      <c r="UUA266" s="94"/>
      <c r="UUB266" s="94"/>
      <c r="UUC266" s="94"/>
      <c r="UUD266" s="94"/>
      <c r="UUE266" s="94"/>
      <c r="UUF266" s="94"/>
      <c r="UUG266" s="94"/>
      <c r="UUH266" s="94"/>
      <c r="UUI266" s="94"/>
      <c r="UUJ266" s="94"/>
      <c r="UUK266" s="94"/>
      <c r="UUL266" s="94"/>
      <c r="UUM266" s="94"/>
      <c r="UUN266" s="94"/>
      <c r="UUO266" s="94"/>
      <c r="UUP266" s="94"/>
      <c r="UUQ266" s="94"/>
      <c r="UUR266" s="94"/>
      <c r="UUS266" s="94"/>
      <c r="UUT266" s="94"/>
      <c r="UUU266" s="94"/>
      <c r="UUV266" s="94"/>
      <c r="UUW266" s="94"/>
      <c r="UUX266" s="94"/>
      <c r="UUY266" s="94"/>
      <c r="UUZ266" s="94"/>
      <c r="UVA266" s="94"/>
      <c r="UVB266" s="94"/>
      <c r="UVC266" s="94"/>
      <c r="UVD266" s="94"/>
      <c r="UVE266" s="94"/>
      <c r="UVF266" s="94"/>
      <c r="UVG266" s="94"/>
      <c r="UVH266" s="94"/>
      <c r="UVI266" s="94"/>
      <c r="UVJ266" s="94"/>
      <c r="UVK266" s="94"/>
      <c r="UVL266" s="94"/>
      <c r="UVM266" s="94"/>
      <c r="UVN266" s="94"/>
      <c r="UVO266" s="94"/>
      <c r="UVP266" s="94"/>
      <c r="UVQ266" s="94"/>
      <c r="UVR266" s="94"/>
      <c r="UVS266" s="94"/>
      <c r="UVT266" s="94"/>
      <c r="UVU266" s="94"/>
      <c r="UVV266" s="94"/>
      <c r="UVW266" s="94"/>
      <c r="UVX266" s="94"/>
      <c r="UVY266" s="94"/>
      <c r="UVZ266" s="94"/>
      <c r="UWA266" s="94"/>
      <c r="UWB266" s="94"/>
      <c r="UWC266" s="94"/>
      <c r="UWD266" s="94"/>
      <c r="UWE266" s="94"/>
      <c r="UWF266" s="94"/>
      <c r="UWG266" s="94"/>
      <c r="UWH266" s="94"/>
      <c r="UWI266" s="94"/>
      <c r="UWJ266" s="94"/>
      <c r="UWK266" s="94"/>
      <c r="UWL266" s="94"/>
      <c r="UWM266" s="94"/>
      <c r="UWN266" s="94"/>
      <c r="UWO266" s="94"/>
      <c r="UWP266" s="94"/>
      <c r="UWQ266" s="94"/>
      <c r="UWR266" s="94"/>
      <c r="UWS266" s="94"/>
      <c r="UWT266" s="94"/>
      <c r="UWU266" s="94"/>
      <c r="UWV266" s="94"/>
      <c r="UWW266" s="94"/>
      <c r="UWX266" s="94"/>
      <c r="UWY266" s="94"/>
      <c r="UWZ266" s="94"/>
      <c r="UXA266" s="94"/>
      <c r="UXB266" s="94"/>
      <c r="UXC266" s="94"/>
      <c r="UXD266" s="94"/>
      <c r="UXE266" s="94"/>
      <c r="UXF266" s="94"/>
      <c r="UXG266" s="94"/>
      <c r="UXH266" s="94"/>
      <c r="UXI266" s="94"/>
      <c r="UXJ266" s="94"/>
      <c r="UXK266" s="94"/>
      <c r="UXL266" s="94"/>
      <c r="UXM266" s="94"/>
      <c r="UXN266" s="94"/>
      <c r="UXO266" s="94"/>
      <c r="UXP266" s="94"/>
      <c r="UXQ266" s="94"/>
      <c r="UXR266" s="94"/>
      <c r="UXS266" s="94"/>
      <c r="UXT266" s="94"/>
      <c r="UXU266" s="94"/>
      <c r="UXV266" s="94"/>
      <c r="UXW266" s="94"/>
      <c r="UXX266" s="94"/>
      <c r="UXY266" s="94"/>
      <c r="UXZ266" s="94"/>
      <c r="UYA266" s="94"/>
      <c r="UYB266" s="94"/>
      <c r="UYC266" s="94"/>
      <c r="UYD266" s="94"/>
      <c r="UYE266" s="94"/>
      <c r="UYF266" s="94"/>
      <c r="UYG266" s="94"/>
      <c r="UYH266" s="94"/>
      <c r="UYI266" s="94"/>
      <c r="UYJ266" s="94"/>
      <c r="UYK266" s="94"/>
      <c r="UYL266" s="94"/>
      <c r="UYM266" s="94"/>
      <c r="UYN266" s="94"/>
      <c r="UYO266" s="94"/>
      <c r="UYP266" s="94"/>
      <c r="UYQ266" s="94"/>
      <c r="UYR266" s="94"/>
      <c r="UYS266" s="94"/>
      <c r="UYT266" s="94"/>
      <c r="UYU266" s="94"/>
      <c r="UYV266" s="94"/>
      <c r="UYW266" s="94"/>
      <c r="UYX266" s="94"/>
      <c r="UYY266" s="94"/>
      <c r="UYZ266" s="94"/>
      <c r="UZA266" s="94"/>
      <c r="UZB266" s="94"/>
      <c r="UZC266" s="94"/>
      <c r="UZD266" s="94"/>
      <c r="UZE266" s="94"/>
      <c r="UZF266" s="94"/>
      <c r="UZG266" s="94"/>
      <c r="UZH266" s="94"/>
      <c r="UZI266" s="94"/>
      <c r="UZJ266" s="94"/>
      <c r="UZK266" s="94"/>
      <c r="UZL266" s="94"/>
      <c r="UZM266" s="94"/>
      <c r="UZN266" s="94"/>
      <c r="UZO266" s="94"/>
      <c r="UZP266" s="94"/>
      <c r="UZQ266" s="94"/>
      <c r="UZR266" s="94"/>
      <c r="UZS266" s="94"/>
      <c r="UZT266" s="94"/>
      <c r="UZU266" s="94"/>
      <c r="UZV266" s="94"/>
      <c r="UZW266" s="94"/>
      <c r="UZX266" s="94"/>
      <c r="UZY266" s="94"/>
      <c r="UZZ266" s="94"/>
      <c r="VAA266" s="94"/>
      <c r="VAB266" s="94"/>
      <c r="VAC266" s="94"/>
      <c r="VAD266" s="94"/>
      <c r="VAE266" s="94"/>
      <c r="VAF266" s="94"/>
      <c r="VAG266" s="94"/>
      <c r="VAH266" s="94"/>
      <c r="VAI266" s="94"/>
      <c r="VAJ266" s="94"/>
      <c r="VAK266" s="94"/>
      <c r="VAL266" s="94"/>
      <c r="VAM266" s="94"/>
      <c r="VAN266" s="94"/>
      <c r="VAO266" s="94"/>
      <c r="VAP266" s="94"/>
      <c r="VAQ266" s="94"/>
      <c r="VAR266" s="94"/>
      <c r="VAS266" s="94"/>
      <c r="VAT266" s="94"/>
      <c r="VAU266" s="94"/>
      <c r="VAV266" s="94"/>
      <c r="VAW266" s="94"/>
      <c r="VAX266" s="94"/>
      <c r="VAY266" s="94"/>
      <c r="VAZ266" s="94"/>
      <c r="VBA266" s="94"/>
      <c r="VBB266" s="94"/>
      <c r="VBC266" s="94"/>
      <c r="VBD266" s="94"/>
      <c r="VBE266" s="94"/>
      <c r="VBF266" s="94"/>
      <c r="VBG266" s="94"/>
      <c r="VBH266" s="94"/>
      <c r="VBI266" s="94"/>
      <c r="VBJ266" s="94"/>
      <c r="VBK266" s="94"/>
      <c r="VBL266" s="94"/>
      <c r="VBM266" s="94"/>
      <c r="VBN266" s="94"/>
      <c r="VBO266" s="94"/>
      <c r="VBP266" s="94"/>
      <c r="VBQ266" s="94"/>
      <c r="VBR266" s="94"/>
      <c r="VBS266" s="94"/>
      <c r="VBT266" s="94"/>
      <c r="VBU266" s="94"/>
      <c r="VBV266" s="94"/>
      <c r="VBW266" s="94"/>
      <c r="VBX266" s="94"/>
      <c r="VBY266" s="94"/>
      <c r="VBZ266" s="94"/>
      <c r="VCA266" s="94"/>
      <c r="VCB266" s="94"/>
      <c r="VCC266" s="94"/>
      <c r="VCD266" s="94"/>
      <c r="VCE266" s="94"/>
      <c r="VCF266" s="94"/>
      <c r="VCG266" s="94"/>
      <c r="VCH266" s="94"/>
      <c r="VCI266" s="94"/>
      <c r="VCJ266" s="94"/>
      <c r="VCK266" s="94"/>
      <c r="VCL266" s="94"/>
      <c r="VCM266" s="94"/>
      <c r="VCN266" s="94"/>
      <c r="VCO266" s="94"/>
      <c r="VCP266" s="94"/>
      <c r="VCQ266" s="94"/>
      <c r="VCR266" s="94"/>
      <c r="VCS266" s="94"/>
      <c r="VCT266" s="94"/>
      <c r="VCU266" s="94"/>
      <c r="VCV266" s="94"/>
      <c r="VCW266" s="94"/>
      <c r="VCX266" s="94"/>
      <c r="VCY266" s="94"/>
      <c r="VCZ266" s="94"/>
      <c r="VDA266" s="94"/>
      <c r="VDB266" s="94"/>
      <c r="VDC266" s="94"/>
      <c r="VDD266" s="94"/>
      <c r="VDE266" s="94"/>
      <c r="VDF266" s="94"/>
      <c r="VDG266" s="94"/>
      <c r="VDH266" s="94"/>
      <c r="VDI266" s="94"/>
      <c r="VDJ266" s="94"/>
      <c r="VDK266" s="94"/>
      <c r="VDL266" s="94"/>
      <c r="VDM266" s="94"/>
      <c r="VDN266" s="94"/>
      <c r="VDO266" s="94"/>
      <c r="VDP266" s="94"/>
      <c r="VDQ266" s="94"/>
      <c r="VDR266" s="94"/>
      <c r="VDS266" s="94"/>
      <c r="VDT266" s="94"/>
      <c r="VDU266" s="94"/>
      <c r="VDV266" s="94"/>
      <c r="VDW266" s="94"/>
      <c r="VDX266" s="94"/>
      <c r="VDY266" s="94"/>
      <c r="VDZ266" s="94"/>
      <c r="VEA266" s="94"/>
      <c r="VEB266" s="94"/>
      <c r="VEC266" s="94"/>
      <c r="VED266" s="94"/>
      <c r="VEE266" s="94"/>
      <c r="VEF266" s="94"/>
      <c r="VEG266" s="94"/>
      <c r="VEH266" s="94"/>
      <c r="VEI266" s="94"/>
      <c r="VEJ266" s="94"/>
      <c r="VEK266" s="94"/>
      <c r="VEL266" s="94"/>
      <c r="VEM266" s="94"/>
      <c r="VEN266" s="94"/>
      <c r="VEO266" s="94"/>
      <c r="VEP266" s="94"/>
      <c r="VEQ266" s="94"/>
      <c r="VER266" s="94"/>
      <c r="VES266" s="94"/>
      <c r="VET266" s="94"/>
      <c r="VEU266" s="94"/>
      <c r="VEV266" s="94"/>
      <c r="VEW266" s="94"/>
      <c r="VEX266" s="94"/>
      <c r="VEY266" s="94"/>
      <c r="VEZ266" s="94"/>
      <c r="VFA266" s="94"/>
      <c r="VFB266" s="94"/>
      <c r="VFC266" s="94"/>
      <c r="VFD266" s="94"/>
      <c r="VFE266" s="94"/>
      <c r="VFF266" s="94"/>
      <c r="VFG266" s="94"/>
      <c r="VFH266" s="94"/>
      <c r="VFI266" s="94"/>
      <c r="VFJ266" s="94"/>
      <c r="VFK266" s="94"/>
      <c r="VFL266" s="94"/>
      <c r="VFM266" s="94"/>
      <c r="VFN266" s="94"/>
      <c r="VFO266" s="94"/>
      <c r="VFP266" s="94"/>
      <c r="VFQ266" s="94"/>
      <c r="VFR266" s="94"/>
      <c r="VFS266" s="94"/>
      <c r="VFT266" s="94"/>
      <c r="VFU266" s="94"/>
      <c r="VFV266" s="94"/>
      <c r="VFW266" s="94"/>
      <c r="VFX266" s="94"/>
      <c r="VFY266" s="94"/>
      <c r="VFZ266" s="94"/>
      <c r="VGA266" s="94"/>
      <c r="VGB266" s="94"/>
      <c r="VGC266" s="94"/>
      <c r="VGD266" s="94"/>
      <c r="VGE266" s="94"/>
      <c r="VGF266" s="94"/>
      <c r="VGG266" s="94"/>
      <c r="VGH266" s="94"/>
      <c r="VGI266" s="94"/>
      <c r="VGJ266" s="94"/>
      <c r="VGK266" s="94"/>
      <c r="VGL266" s="94"/>
      <c r="VGM266" s="94"/>
      <c r="VGN266" s="94"/>
      <c r="VGO266" s="94"/>
      <c r="VGP266" s="94"/>
      <c r="VGQ266" s="94"/>
      <c r="VGR266" s="94"/>
      <c r="VGS266" s="94"/>
      <c r="VGT266" s="94"/>
      <c r="VGU266" s="94"/>
      <c r="VGV266" s="94"/>
      <c r="VGW266" s="94"/>
      <c r="VGX266" s="94"/>
      <c r="VGY266" s="94"/>
      <c r="VGZ266" s="94"/>
      <c r="VHA266" s="94"/>
      <c r="VHB266" s="94"/>
      <c r="VHC266" s="94"/>
      <c r="VHD266" s="94"/>
      <c r="VHE266" s="94"/>
      <c r="VHF266" s="94"/>
      <c r="VHG266" s="94"/>
      <c r="VHH266" s="94"/>
      <c r="VHI266" s="94"/>
      <c r="VHJ266" s="94"/>
      <c r="VHK266" s="94"/>
      <c r="VHL266" s="94"/>
      <c r="VHM266" s="94"/>
      <c r="VHN266" s="94"/>
      <c r="VHO266" s="94"/>
      <c r="VHP266" s="94"/>
      <c r="VHQ266" s="94"/>
      <c r="VHR266" s="94"/>
      <c r="VHS266" s="94"/>
      <c r="VHT266" s="94"/>
      <c r="VHU266" s="94"/>
      <c r="VHV266" s="94"/>
      <c r="VHW266" s="94"/>
      <c r="VHX266" s="94"/>
      <c r="VHY266" s="94"/>
      <c r="VHZ266" s="94"/>
      <c r="VIA266" s="94"/>
      <c r="VIB266" s="94"/>
      <c r="VIC266" s="94"/>
      <c r="VID266" s="94"/>
      <c r="VIE266" s="94"/>
      <c r="VIF266" s="94"/>
      <c r="VIG266" s="94"/>
      <c r="VIH266" s="94"/>
      <c r="VII266" s="94"/>
      <c r="VIJ266" s="94"/>
      <c r="VIK266" s="94"/>
      <c r="VIL266" s="94"/>
      <c r="VIM266" s="94"/>
      <c r="VIN266" s="94"/>
      <c r="VIO266" s="94"/>
      <c r="VIP266" s="94"/>
      <c r="VIQ266" s="94"/>
      <c r="VIR266" s="94"/>
      <c r="VIS266" s="94"/>
      <c r="VIT266" s="94"/>
      <c r="VIU266" s="94"/>
      <c r="VIV266" s="94"/>
      <c r="VIW266" s="94"/>
      <c r="VIX266" s="94"/>
      <c r="VIY266" s="94"/>
      <c r="VIZ266" s="94"/>
      <c r="VJA266" s="94"/>
      <c r="VJB266" s="94"/>
      <c r="VJC266" s="94"/>
      <c r="VJD266" s="94"/>
      <c r="VJE266" s="94"/>
      <c r="VJF266" s="94"/>
      <c r="VJG266" s="94"/>
      <c r="VJH266" s="94"/>
      <c r="VJI266" s="94"/>
      <c r="VJJ266" s="94"/>
      <c r="VJK266" s="94"/>
      <c r="VJL266" s="94"/>
      <c r="VJM266" s="94"/>
      <c r="VJN266" s="94"/>
      <c r="VJO266" s="94"/>
      <c r="VJP266" s="94"/>
      <c r="VJQ266" s="94"/>
      <c r="VJR266" s="94"/>
      <c r="VJS266" s="94"/>
      <c r="VJT266" s="94"/>
      <c r="VJU266" s="94"/>
      <c r="VJV266" s="94"/>
      <c r="VJW266" s="94"/>
      <c r="VJX266" s="94"/>
      <c r="VJY266" s="94"/>
      <c r="VJZ266" s="94"/>
      <c r="VKA266" s="94"/>
      <c r="VKB266" s="94"/>
      <c r="VKC266" s="94"/>
      <c r="VKD266" s="94"/>
      <c r="VKE266" s="94"/>
      <c r="VKF266" s="94"/>
      <c r="VKG266" s="94"/>
      <c r="VKH266" s="94"/>
      <c r="VKI266" s="94"/>
      <c r="VKJ266" s="94"/>
      <c r="VKK266" s="94"/>
      <c r="VKL266" s="94"/>
      <c r="VKM266" s="94"/>
      <c r="VKN266" s="94"/>
      <c r="VKO266" s="94"/>
      <c r="VKP266" s="94"/>
      <c r="VKQ266" s="94"/>
      <c r="VKR266" s="94"/>
      <c r="VKS266" s="94"/>
      <c r="VKT266" s="94"/>
      <c r="VKU266" s="94"/>
      <c r="VKV266" s="94"/>
      <c r="VKW266" s="94"/>
      <c r="VKX266" s="94"/>
      <c r="VKY266" s="94"/>
      <c r="VKZ266" s="94"/>
      <c r="VLA266" s="94"/>
      <c r="VLB266" s="94"/>
      <c r="VLC266" s="94"/>
      <c r="VLD266" s="94"/>
      <c r="VLE266" s="94"/>
      <c r="VLF266" s="94"/>
      <c r="VLG266" s="94"/>
      <c r="VLH266" s="94"/>
      <c r="VLI266" s="94"/>
      <c r="VLJ266" s="94"/>
      <c r="VLK266" s="94"/>
      <c r="VLL266" s="94"/>
      <c r="VLM266" s="94"/>
      <c r="VLN266" s="94"/>
      <c r="VLO266" s="94"/>
      <c r="VLP266" s="94"/>
      <c r="VLQ266" s="94"/>
      <c r="VLR266" s="94"/>
      <c r="VLS266" s="94"/>
      <c r="VLT266" s="94"/>
      <c r="VLU266" s="94"/>
      <c r="VLV266" s="94"/>
      <c r="VLW266" s="94"/>
      <c r="VLX266" s="94"/>
      <c r="VLY266" s="94"/>
      <c r="VLZ266" s="94"/>
      <c r="VMA266" s="94"/>
      <c r="VMB266" s="94"/>
      <c r="VMC266" s="94"/>
      <c r="VMD266" s="94"/>
      <c r="VME266" s="94"/>
      <c r="VMF266" s="94"/>
      <c r="VMG266" s="94"/>
      <c r="VMH266" s="94"/>
      <c r="VMI266" s="94"/>
      <c r="VMJ266" s="94"/>
      <c r="VMK266" s="94"/>
      <c r="VML266" s="94"/>
      <c r="VMM266" s="94"/>
      <c r="VMN266" s="94"/>
      <c r="VMO266" s="94"/>
      <c r="VMP266" s="94"/>
      <c r="VMQ266" s="94"/>
      <c r="VMR266" s="94"/>
      <c r="VMS266" s="94"/>
      <c r="VMT266" s="94"/>
      <c r="VMU266" s="94"/>
      <c r="VMV266" s="94"/>
      <c r="VMW266" s="94"/>
      <c r="VMX266" s="94"/>
      <c r="VMY266" s="94"/>
      <c r="VMZ266" s="94"/>
      <c r="VNA266" s="94"/>
      <c r="VNB266" s="94"/>
      <c r="VNC266" s="94"/>
      <c r="VND266" s="94"/>
      <c r="VNE266" s="94"/>
      <c r="VNF266" s="94"/>
      <c r="VNG266" s="94"/>
      <c r="VNH266" s="94"/>
      <c r="VNI266" s="94"/>
      <c r="VNJ266" s="94"/>
      <c r="VNK266" s="94"/>
      <c r="VNL266" s="94"/>
      <c r="VNM266" s="94"/>
      <c r="VNN266" s="94"/>
      <c r="VNO266" s="94"/>
      <c r="VNP266" s="94"/>
      <c r="VNQ266" s="94"/>
      <c r="VNR266" s="94"/>
      <c r="VNS266" s="94"/>
      <c r="VNT266" s="94"/>
      <c r="VNU266" s="94"/>
      <c r="VNV266" s="94"/>
      <c r="VNW266" s="94"/>
      <c r="VNX266" s="94"/>
      <c r="VNY266" s="94"/>
      <c r="VNZ266" s="94"/>
      <c r="VOA266" s="94"/>
      <c r="VOB266" s="94"/>
      <c r="VOC266" s="94"/>
      <c r="VOD266" s="94"/>
      <c r="VOE266" s="94"/>
      <c r="VOF266" s="94"/>
      <c r="VOG266" s="94"/>
      <c r="VOH266" s="94"/>
      <c r="VOI266" s="94"/>
      <c r="VOJ266" s="94"/>
      <c r="VOK266" s="94"/>
      <c r="VOL266" s="94"/>
      <c r="VOM266" s="94"/>
      <c r="VON266" s="94"/>
      <c r="VOO266" s="94"/>
      <c r="VOP266" s="94"/>
      <c r="VOQ266" s="94"/>
      <c r="VOR266" s="94"/>
      <c r="VOS266" s="94"/>
      <c r="VOT266" s="94"/>
      <c r="VOU266" s="94"/>
      <c r="VOV266" s="94"/>
      <c r="VOW266" s="94"/>
      <c r="VOX266" s="94"/>
      <c r="VOY266" s="94"/>
      <c r="VOZ266" s="94"/>
      <c r="VPA266" s="94"/>
      <c r="VPB266" s="94"/>
      <c r="VPC266" s="94"/>
      <c r="VPD266" s="94"/>
      <c r="VPE266" s="94"/>
      <c r="VPF266" s="94"/>
      <c r="VPG266" s="94"/>
      <c r="VPH266" s="94"/>
      <c r="VPI266" s="94"/>
      <c r="VPJ266" s="94"/>
      <c r="VPK266" s="94"/>
      <c r="VPL266" s="94"/>
      <c r="VPM266" s="94"/>
      <c r="VPN266" s="94"/>
      <c r="VPO266" s="94"/>
      <c r="VPP266" s="94"/>
      <c r="VPQ266" s="94"/>
      <c r="VPR266" s="94"/>
      <c r="VPS266" s="94"/>
      <c r="VPT266" s="94"/>
      <c r="VPU266" s="94"/>
      <c r="VPV266" s="94"/>
      <c r="VPW266" s="94"/>
      <c r="VPX266" s="94"/>
      <c r="VPY266" s="94"/>
      <c r="VPZ266" s="94"/>
      <c r="VQA266" s="94"/>
      <c r="VQB266" s="94"/>
      <c r="VQC266" s="94"/>
      <c r="VQD266" s="94"/>
      <c r="VQE266" s="94"/>
      <c r="VQF266" s="94"/>
      <c r="VQG266" s="94"/>
      <c r="VQH266" s="94"/>
      <c r="VQI266" s="94"/>
      <c r="VQJ266" s="94"/>
      <c r="VQK266" s="94"/>
      <c r="VQL266" s="94"/>
      <c r="VQM266" s="94"/>
      <c r="VQN266" s="94"/>
      <c r="VQO266" s="94"/>
      <c r="VQP266" s="94"/>
      <c r="VQQ266" s="94"/>
      <c r="VQR266" s="94"/>
      <c r="VQS266" s="94"/>
      <c r="VQT266" s="94"/>
      <c r="VQU266" s="94"/>
      <c r="VQV266" s="94"/>
      <c r="VQW266" s="94"/>
      <c r="VQX266" s="94"/>
      <c r="VQY266" s="94"/>
      <c r="VQZ266" s="94"/>
      <c r="VRA266" s="94"/>
      <c r="VRB266" s="94"/>
      <c r="VRC266" s="94"/>
      <c r="VRD266" s="94"/>
      <c r="VRE266" s="94"/>
      <c r="VRF266" s="94"/>
      <c r="VRG266" s="94"/>
      <c r="VRH266" s="94"/>
      <c r="VRI266" s="94"/>
      <c r="VRJ266" s="94"/>
      <c r="VRK266" s="94"/>
      <c r="VRL266" s="94"/>
      <c r="VRM266" s="94"/>
      <c r="VRN266" s="94"/>
      <c r="VRO266" s="94"/>
      <c r="VRP266" s="94"/>
      <c r="VRQ266" s="94"/>
      <c r="VRR266" s="94"/>
      <c r="VRS266" s="94"/>
      <c r="VRT266" s="94"/>
      <c r="VRU266" s="94"/>
      <c r="VRV266" s="94"/>
      <c r="VRW266" s="94"/>
      <c r="VRX266" s="94"/>
      <c r="VRY266" s="94"/>
      <c r="VRZ266" s="94"/>
      <c r="VSA266" s="94"/>
      <c r="VSB266" s="94"/>
      <c r="VSC266" s="94"/>
      <c r="VSD266" s="94"/>
      <c r="VSE266" s="94"/>
      <c r="VSF266" s="94"/>
      <c r="VSG266" s="94"/>
      <c r="VSH266" s="94"/>
      <c r="VSI266" s="94"/>
      <c r="VSJ266" s="94"/>
      <c r="VSK266" s="94"/>
      <c r="VSL266" s="94"/>
      <c r="VSM266" s="94"/>
      <c r="VSN266" s="94"/>
      <c r="VSO266" s="94"/>
      <c r="VSP266" s="94"/>
      <c r="VSQ266" s="94"/>
      <c r="VSR266" s="94"/>
      <c r="VSS266" s="94"/>
      <c r="VST266" s="94"/>
      <c r="VSU266" s="94"/>
      <c r="VSV266" s="94"/>
      <c r="VSW266" s="94"/>
      <c r="VSX266" s="94"/>
      <c r="VSY266" s="94"/>
      <c r="VSZ266" s="94"/>
      <c r="VTA266" s="94"/>
      <c r="VTB266" s="94"/>
      <c r="VTC266" s="94"/>
      <c r="VTD266" s="94"/>
      <c r="VTE266" s="94"/>
      <c r="VTF266" s="94"/>
      <c r="VTG266" s="94"/>
      <c r="VTH266" s="94"/>
      <c r="VTI266" s="94"/>
      <c r="VTJ266" s="94"/>
      <c r="VTK266" s="94"/>
      <c r="VTL266" s="94"/>
      <c r="VTM266" s="94"/>
      <c r="VTN266" s="94"/>
      <c r="VTO266" s="94"/>
      <c r="VTP266" s="94"/>
      <c r="VTQ266" s="94"/>
      <c r="VTR266" s="94"/>
      <c r="VTS266" s="94"/>
      <c r="VTT266" s="94"/>
      <c r="VTU266" s="94"/>
      <c r="VTV266" s="94"/>
      <c r="VTW266" s="94"/>
      <c r="VTX266" s="94"/>
      <c r="VTY266" s="94"/>
      <c r="VTZ266" s="94"/>
      <c r="VUA266" s="94"/>
      <c r="VUB266" s="94"/>
      <c r="VUC266" s="94"/>
      <c r="VUD266" s="94"/>
      <c r="VUE266" s="94"/>
      <c r="VUF266" s="94"/>
      <c r="VUG266" s="94"/>
      <c r="VUH266" s="94"/>
      <c r="VUI266" s="94"/>
      <c r="VUJ266" s="94"/>
      <c r="VUK266" s="94"/>
      <c r="VUL266" s="94"/>
      <c r="VUM266" s="94"/>
      <c r="VUN266" s="94"/>
      <c r="VUO266" s="94"/>
      <c r="VUP266" s="94"/>
      <c r="VUQ266" s="94"/>
      <c r="VUR266" s="94"/>
      <c r="VUS266" s="94"/>
      <c r="VUT266" s="94"/>
      <c r="VUU266" s="94"/>
      <c r="VUV266" s="94"/>
      <c r="VUW266" s="94"/>
      <c r="VUX266" s="94"/>
      <c r="VUY266" s="94"/>
      <c r="VUZ266" s="94"/>
      <c r="VVA266" s="94"/>
      <c r="VVB266" s="94"/>
      <c r="VVC266" s="94"/>
      <c r="VVD266" s="94"/>
      <c r="VVE266" s="94"/>
      <c r="VVF266" s="94"/>
      <c r="VVG266" s="94"/>
      <c r="VVH266" s="94"/>
      <c r="VVI266" s="94"/>
      <c r="VVJ266" s="94"/>
      <c r="VVK266" s="94"/>
      <c r="VVL266" s="94"/>
      <c r="VVM266" s="94"/>
      <c r="VVN266" s="94"/>
      <c r="VVO266" s="94"/>
      <c r="VVP266" s="94"/>
      <c r="VVQ266" s="94"/>
      <c r="VVR266" s="94"/>
      <c r="VVS266" s="94"/>
      <c r="VVT266" s="94"/>
      <c r="VVU266" s="94"/>
      <c r="VVV266" s="94"/>
      <c r="VVW266" s="94"/>
      <c r="VVX266" s="94"/>
      <c r="VVY266" s="94"/>
      <c r="VVZ266" s="94"/>
      <c r="VWA266" s="94"/>
      <c r="VWB266" s="94"/>
      <c r="VWC266" s="94"/>
      <c r="VWD266" s="94"/>
      <c r="VWE266" s="94"/>
      <c r="VWF266" s="94"/>
      <c r="VWG266" s="94"/>
      <c r="VWH266" s="94"/>
      <c r="VWI266" s="94"/>
      <c r="VWJ266" s="94"/>
      <c r="VWK266" s="94"/>
      <c r="VWL266" s="94"/>
      <c r="VWM266" s="94"/>
      <c r="VWN266" s="94"/>
      <c r="VWO266" s="94"/>
      <c r="VWP266" s="94"/>
      <c r="VWQ266" s="94"/>
      <c r="VWR266" s="94"/>
      <c r="VWS266" s="94"/>
      <c r="VWT266" s="94"/>
      <c r="VWU266" s="94"/>
      <c r="VWV266" s="94"/>
      <c r="VWW266" s="94"/>
      <c r="VWX266" s="94"/>
      <c r="VWY266" s="94"/>
      <c r="VWZ266" s="94"/>
      <c r="VXA266" s="94"/>
      <c r="VXB266" s="94"/>
      <c r="VXC266" s="94"/>
      <c r="VXD266" s="94"/>
      <c r="VXE266" s="94"/>
      <c r="VXF266" s="94"/>
      <c r="VXG266" s="94"/>
      <c r="VXH266" s="94"/>
      <c r="VXI266" s="94"/>
      <c r="VXJ266" s="94"/>
      <c r="VXK266" s="94"/>
      <c r="VXL266" s="94"/>
      <c r="VXM266" s="94"/>
      <c r="VXN266" s="94"/>
      <c r="VXO266" s="94"/>
      <c r="VXP266" s="94"/>
      <c r="VXQ266" s="94"/>
      <c r="VXR266" s="94"/>
      <c r="VXS266" s="94"/>
      <c r="VXT266" s="94"/>
      <c r="VXU266" s="94"/>
      <c r="VXV266" s="94"/>
      <c r="VXW266" s="94"/>
      <c r="VXX266" s="94"/>
      <c r="VXY266" s="94"/>
      <c r="VXZ266" s="94"/>
      <c r="VYA266" s="94"/>
      <c r="VYB266" s="94"/>
      <c r="VYC266" s="94"/>
      <c r="VYD266" s="94"/>
      <c r="VYE266" s="94"/>
      <c r="VYF266" s="94"/>
      <c r="VYG266" s="94"/>
      <c r="VYH266" s="94"/>
      <c r="VYI266" s="94"/>
      <c r="VYJ266" s="94"/>
      <c r="VYK266" s="94"/>
      <c r="VYL266" s="94"/>
      <c r="VYM266" s="94"/>
      <c r="VYN266" s="94"/>
      <c r="VYO266" s="94"/>
      <c r="VYP266" s="94"/>
      <c r="VYQ266" s="94"/>
      <c r="VYR266" s="94"/>
      <c r="VYS266" s="94"/>
      <c r="VYT266" s="94"/>
      <c r="VYU266" s="94"/>
      <c r="VYV266" s="94"/>
      <c r="VYW266" s="94"/>
      <c r="VYX266" s="94"/>
      <c r="VYY266" s="94"/>
      <c r="VYZ266" s="94"/>
      <c r="VZA266" s="94"/>
      <c r="VZB266" s="94"/>
      <c r="VZC266" s="94"/>
      <c r="VZD266" s="94"/>
      <c r="VZE266" s="94"/>
      <c r="VZF266" s="94"/>
      <c r="VZG266" s="94"/>
      <c r="VZH266" s="94"/>
      <c r="VZI266" s="94"/>
      <c r="VZJ266" s="94"/>
      <c r="VZK266" s="94"/>
      <c r="VZL266" s="94"/>
      <c r="VZM266" s="94"/>
      <c r="VZN266" s="94"/>
      <c r="VZO266" s="94"/>
      <c r="VZP266" s="94"/>
      <c r="VZQ266" s="94"/>
      <c r="VZR266" s="94"/>
      <c r="VZS266" s="94"/>
      <c r="VZT266" s="94"/>
      <c r="VZU266" s="94"/>
      <c r="VZV266" s="94"/>
      <c r="VZW266" s="94"/>
      <c r="VZX266" s="94"/>
      <c r="VZY266" s="94"/>
      <c r="VZZ266" s="94"/>
      <c r="WAA266" s="94"/>
      <c r="WAB266" s="94"/>
      <c r="WAC266" s="94"/>
      <c r="WAD266" s="94"/>
      <c r="WAE266" s="94"/>
      <c r="WAF266" s="94"/>
      <c r="WAG266" s="94"/>
      <c r="WAH266" s="94"/>
      <c r="WAI266" s="94"/>
      <c r="WAJ266" s="94"/>
      <c r="WAK266" s="94"/>
      <c r="WAL266" s="94"/>
      <c r="WAM266" s="94"/>
      <c r="WAN266" s="94"/>
      <c r="WAO266" s="94"/>
      <c r="WAP266" s="94"/>
      <c r="WAQ266" s="94"/>
      <c r="WAR266" s="94"/>
      <c r="WAS266" s="94"/>
      <c r="WAT266" s="94"/>
      <c r="WAU266" s="94"/>
      <c r="WAV266" s="94"/>
      <c r="WAW266" s="94"/>
      <c r="WAX266" s="94"/>
      <c r="WAY266" s="94"/>
      <c r="WAZ266" s="94"/>
      <c r="WBA266" s="94"/>
      <c r="WBB266" s="94"/>
      <c r="WBC266" s="94"/>
      <c r="WBD266" s="94"/>
      <c r="WBE266" s="94"/>
      <c r="WBF266" s="94"/>
      <c r="WBG266" s="94"/>
      <c r="WBH266" s="94"/>
      <c r="WBI266" s="94"/>
      <c r="WBJ266" s="94"/>
      <c r="WBK266" s="94"/>
      <c r="WBL266" s="94"/>
      <c r="WBM266" s="94"/>
      <c r="WBN266" s="94"/>
      <c r="WBO266" s="94"/>
      <c r="WBP266" s="94"/>
      <c r="WBQ266" s="94"/>
      <c r="WBR266" s="94"/>
      <c r="WBS266" s="94"/>
      <c r="WBT266" s="94"/>
      <c r="WBU266" s="94"/>
      <c r="WBV266" s="94"/>
      <c r="WBW266" s="94"/>
      <c r="WBX266" s="94"/>
      <c r="WBY266" s="94"/>
      <c r="WBZ266" s="94"/>
      <c r="WCA266" s="94"/>
      <c r="WCB266" s="94"/>
      <c r="WCC266" s="94"/>
      <c r="WCD266" s="94"/>
      <c r="WCE266" s="94"/>
      <c r="WCF266" s="94"/>
      <c r="WCG266" s="94"/>
      <c r="WCH266" s="94"/>
      <c r="WCI266" s="94"/>
      <c r="WCJ266" s="94"/>
      <c r="WCK266" s="94"/>
      <c r="WCL266" s="94"/>
      <c r="WCM266" s="94"/>
      <c r="WCN266" s="94"/>
      <c r="WCO266" s="94"/>
      <c r="WCP266" s="94"/>
      <c r="WCQ266" s="94"/>
      <c r="WCR266" s="94"/>
      <c r="WCS266" s="94"/>
      <c r="WCT266" s="94"/>
      <c r="WCU266" s="94"/>
      <c r="WCV266" s="94"/>
      <c r="WCW266" s="94"/>
      <c r="WCX266" s="94"/>
      <c r="WCY266" s="94"/>
      <c r="WCZ266" s="94"/>
      <c r="WDA266" s="94"/>
      <c r="WDB266" s="94"/>
      <c r="WDC266" s="94"/>
      <c r="WDD266" s="94"/>
      <c r="WDE266" s="94"/>
      <c r="WDF266" s="94"/>
      <c r="WDG266" s="94"/>
      <c r="WDH266" s="94"/>
      <c r="WDI266" s="94"/>
      <c r="WDJ266" s="94"/>
      <c r="WDK266" s="94"/>
      <c r="WDL266" s="94"/>
      <c r="WDM266" s="94"/>
      <c r="WDN266" s="94"/>
      <c r="WDO266" s="94"/>
      <c r="WDP266" s="94"/>
      <c r="WDQ266" s="94"/>
      <c r="WDR266" s="94"/>
      <c r="WDS266" s="94"/>
      <c r="WDT266" s="94"/>
      <c r="WDU266" s="94"/>
      <c r="WDV266" s="94"/>
      <c r="WDW266" s="94"/>
      <c r="WDX266" s="94"/>
      <c r="WDY266" s="94"/>
      <c r="WDZ266" s="94"/>
      <c r="WEA266" s="94"/>
      <c r="WEB266" s="94"/>
      <c r="WEC266" s="94"/>
      <c r="WED266" s="94"/>
      <c r="WEE266" s="94"/>
      <c r="WEF266" s="94"/>
      <c r="WEG266" s="94"/>
      <c r="WEH266" s="94"/>
      <c r="WEI266" s="94"/>
      <c r="WEJ266" s="94"/>
      <c r="WEK266" s="94"/>
      <c r="WEL266" s="94"/>
      <c r="WEM266" s="94"/>
      <c r="WEN266" s="94"/>
      <c r="WEO266" s="94"/>
      <c r="WEP266" s="94"/>
      <c r="WEQ266" s="94"/>
      <c r="WER266" s="94"/>
      <c r="WES266" s="94"/>
      <c r="WET266" s="94"/>
      <c r="WEU266" s="94"/>
      <c r="WEV266" s="94"/>
      <c r="WEW266" s="94"/>
      <c r="WEX266" s="94"/>
      <c r="WEY266" s="94"/>
      <c r="WEZ266" s="94"/>
      <c r="WFA266" s="94"/>
      <c r="WFB266" s="94"/>
      <c r="WFC266" s="94"/>
      <c r="WFD266" s="94"/>
      <c r="WFE266" s="94"/>
      <c r="WFF266" s="94"/>
      <c r="WFG266" s="94"/>
      <c r="WFH266" s="94"/>
      <c r="WFI266" s="94"/>
      <c r="WFJ266" s="94"/>
      <c r="WFK266" s="94"/>
      <c r="WFL266" s="94"/>
      <c r="WFM266" s="94"/>
      <c r="WFN266" s="94"/>
      <c r="WFO266" s="94"/>
      <c r="WFP266" s="94"/>
      <c r="WFQ266" s="94"/>
      <c r="WFR266" s="94"/>
      <c r="WFS266" s="94"/>
      <c r="WFT266" s="94"/>
      <c r="WFU266" s="94"/>
      <c r="WFV266" s="94"/>
      <c r="WFW266" s="94"/>
      <c r="WFX266" s="94"/>
      <c r="WFY266" s="94"/>
      <c r="WFZ266" s="94"/>
      <c r="WGA266" s="94"/>
      <c r="WGB266" s="94"/>
      <c r="WGC266" s="94"/>
      <c r="WGD266" s="94"/>
      <c r="WGE266" s="94"/>
      <c r="WGF266" s="94"/>
      <c r="WGG266" s="94"/>
      <c r="WGH266" s="94"/>
      <c r="WGI266" s="94"/>
      <c r="WGJ266" s="94"/>
      <c r="WGK266" s="94"/>
      <c r="WGL266" s="94"/>
      <c r="WGM266" s="94"/>
      <c r="WGN266" s="94"/>
      <c r="WGO266" s="94"/>
      <c r="WGP266" s="94"/>
      <c r="WGQ266" s="94"/>
      <c r="WGR266" s="94"/>
      <c r="WGS266" s="94"/>
      <c r="WGT266" s="94"/>
      <c r="WGU266" s="94"/>
      <c r="WGV266" s="94"/>
      <c r="WGW266" s="94"/>
      <c r="WGX266" s="94"/>
      <c r="WGY266" s="94"/>
      <c r="WGZ266" s="94"/>
      <c r="WHA266" s="94"/>
      <c r="WHB266" s="94"/>
      <c r="WHC266" s="94"/>
      <c r="WHD266" s="94"/>
      <c r="WHE266" s="94"/>
      <c r="WHF266" s="94"/>
      <c r="WHG266" s="94"/>
      <c r="WHH266" s="94"/>
      <c r="WHI266" s="94"/>
      <c r="WHJ266" s="94"/>
      <c r="WHK266" s="94"/>
      <c r="WHL266" s="94"/>
      <c r="WHM266" s="94"/>
      <c r="WHN266" s="94"/>
      <c r="WHO266" s="94"/>
      <c r="WHP266" s="94"/>
      <c r="WHQ266" s="94"/>
      <c r="WHR266" s="94"/>
      <c r="WHS266" s="94"/>
      <c r="WHT266" s="94"/>
      <c r="WHU266" s="94"/>
      <c r="WHV266" s="94"/>
      <c r="WHW266" s="94"/>
      <c r="WHX266" s="94"/>
      <c r="WHY266" s="94"/>
      <c r="WHZ266" s="94"/>
      <c r="WIA266" s="94"/>
      <c r="WIB266" s="94"/>
      <c r="WIC266" s="94"/>
      <c r="WID266" s="94"/>
      <c r="WIE266" s="94"/>
      <c r="WIF266" s="94"/>
      <c r="WIG266" s="94"/>
      <c r="WIH266" s="94"/>
      <c r="WII266" s="94"/>
      <c r="WIJ266" s="94"/>
      <c r="WIK266" s="94"/>
      <c r="WIL266" s="94"/>
      <c r="WIM266" s="94"/>
      <c r="WIN266" s="94"/>
      <c r="WIO266" s="94"/>
      <c r="WIP266" s="94"/>
      <c r="WIQ266" s="94"/>
      <c r="WIR266" s="94"/>
      <c r="WIS266" s="94"/>
      <c r="WIT266" s="94"/>
      <c r="WIU266" s="94"/>
      <c r="WIV266" s="94"/>
      <c r="WIW266" s="94"/>
      <c r="WIX266" s="94"/>
      <c r="WIY266" s="94"/>
      <c r="WIZ266" s="94"/>
      <c r="WJA266" s="94"/>
      <c r="WJB266" s="94"/>
      <c r="WJC266" s="94"/>
      <c r="WJD266" s="94"/>
      <c r="WJE266" s="94"/>
      <c r="WJF266" s="94"/>
      <c r="WJG266" s="94"/>
      <c r="WJH266" s="94"/>
      <c r="WJI266" s="94"/>
      <c r="WJJ266" s="94"/>
      <c r="WJK266" s="94"/>
      <c r="WJL266" s="94"/>
      <c r="WJM266" s="94"/>
      <c r="WJN266" s="94"/>
      <c r="WJO266" s="94"/>
      <c r="WJP266" s="94"/>
      <c r="WJQ266" s="94"/>
      <c r="WJR266" s="94"/>
      <c r="WJS266" s="94"/>
      <c r="WJT266" s="94"/>
      <c r="WJU266" s="94"/>
      <c r="WJV266" s="94"/>
      <c r="WJW266" s="94"/>
      <c r="WJX266" s="94"/>
      <c r="WJY266" s="94"/>
      <c r="WJZ266" s="94"/>
      <c r="WKA266" s="94"/>
      <c r="WKB266" s="94"/>
      <c r="WKC266" s="94"/>
      <c r="WKD266" s="94"/>
      <c r="WKE266" s="94"/>
      <c r="WKF266" s="94"/>
      <c r="WKG266" s="94"/>
      <c r="WKH266" s="94"/>
      <c r="WKI266" s="94"/>
      <c r="WKJ266" s="94"/>
      <c r="WKK266" s="94"/>
      <c r="WKL266" s="94"/>
      <c r="WKM266" s="94"/>
      <c r="WKN266" s="94"/>
      <c r="WKO266" s="94"/>
      <c r="WKP266" s="94"/>
      <c r="WKQ266" s="94"/>
      <c r="WKR266" s="94"/>
      <c r="WKS266" s="94"/>
      <c r="WKT266" s="94"/>
      <c r="WKU266" s="94"/>
      <c r="WKV266" s="94"/>
      <c r="WKW266" s="94"/>
      <c r="WKX266" s="94"/>
      <c r="WKY266" s="94"/>
      <c r="WKZ266" s="94"/>
      <c r="WLA266" s="94"/>
      <c r="WLB266" s="94"/>
      <c r="WLC266" s="94"/>
      <c r="WLD266" s="94"/>
      <c r="WLE266" s="94"/>
      <c r="WLF266" s="94"/>
      <c r="WLG266" s="94"/>
      <c r="WLH266" s="94"/>
      <c r="WLI266" s="94"/>
      <c r="WLJ266" s="94"/>
      <c r="WLK266" s="94"/>
      <c r="WLL266" s="94"/>
      <c r="WLM266" s="94"/>
      <c r="WLN266" s="94"/>
      <c r="WLO266" s="94"/>
      <c r="WLP266" s="94"/>
      <c r="WLQ266" s="94"/>
      <c r="WLR266" s="94"/>
      <c r="WLS266" s="94"/>
      <c r="WLT266" s="94"/>
      <c r="WLU266" s="94"/>
      <c r="WLV266" s="94"/>
      <c r="WLW266" s="94"/>
      <c r="WLX266" s="94"/>
      <c r="WLY266" s="94"/>
      <c r="WLZ266" s="94"/>
      <c r="WMA266" s="94"/>
      <c r="WMB266" s="94"/>
      <c r="WMC266" s="94"/>
      <c r="WMD266" s="94"/>
      <c r="WME266" s="94"/>
      <c r="WMF266" s="94"/>
      <c r="WMG266" s="94"/>
      <c r="WMH266" s="94"/>
      <c r="WMI266" s="94"/>
      <c r="WMJ266" s="94"/>
      <c r="WMK266" s="94"/>
      <c r="WML266" s="94"/>
      <c r="WMM266" s="94"/>
      <c r="WMN266" s="94"/>
      <c r="WMO266" s="94"/>
      <c r="WMP266" s="94"/>
      <c r="WMQ266" s="94"/>
      <c r="WMR266" s="94"/>
      <c r="WMS266" s="94"/>
      <c r="WMT266" s="94"/>
      <c r="WMU266" s="94"/>
      <c r="WMV266" s="94"/>
      <c r="WMW266" s="94"/>
      <c r="WMX266" s="94"/>
      <c r="WMY266" s="94"/>
      <c r="WMZ266" s="94"/>
      <c r="WNA266" s="94"/>
      <c r="WNB266" s="94"/>
      <c r="WNC266" s="94"/>
      <c r="WND266" s="94"/>
      <c r="WNE266" s="94"/>
      <c r="WNF266" s="94"/>
      <c r="WNG266" s="94"/>
      <c r="WNH266" s="94"/>
      <c r="WNI266" s="94"/>
      <c r="WNJ266" s="94"/>
      <c r="WNK266" s="94"/>
      <c r="WNL266" s="94"/>
      <c r="WNM266" s="94"/>
      <c r="WNN266" s="94"/>
      <c r="WNO266" s="94"/>
      <c r="WNP266" s="94"/>
      <c r="WNQ266" s="94"/>
      <c r="WNR266" s="94"/>
      <c r="WNS266" s="94"/>
      <c r="WNT266" s="94"/>
      <c r="WNU266" s="94"/>
      <c r="WNV266" s="94"/>
      <c r="WNW266" s="94"/>
      <c r="WNX266" s="94"/>
      <c r="WNY266" s="94"/>
      <c r="WNZ266" s="94"/>
      <c r="WOA266" s="94"/>
      <c r="WOB266" s="94"/>
      <c r="WOC266" s="94"/>
      <c r="WOD266" s="94"/>
      <c r="WOE266" s="94"/>
      <c r="WOF266" s="94"/>
      <c r="WOG266" s="94"/>
      <c r="WOH266" s="94"/>
      <c r="WOI266" s="94"/>
      <c r="WOJ266" s="94"/>
      <c r="WOK266" s="94"/>
      <c r="WOL266" s="94"/>
      <c r="WOM266" s="94"/>
      <c r="WON266" s="94"/>
      <c r="WOO266" s="94"/>
      <c r="WOP266" s="94"/>
      <c r="WOQ266" s="94"/>
      <c r="WOR266" s="94"/>
      <c r="WOS266" s="94"/>
      <c r="WOT266" s="94"/>
      <c r="WOU266" s="94"/>
      <c r="WOV266" s="94"/>
      <c r="WOW266" s="94"/>
      <c r="WOX266" s="94"/>
      <c r="WOY266" s="94"/>
      <c r="WOZ266" s="94"/>
      <c r="WPA266" s="94"/>
      <c r="WPB266" s="94"/>
      <c r="WPC266" s="94"/>
      <c r="WPD266" s="94"/>
      <c r="WPE266" s="94"/>
      <c r="WPF266" s="94"/>
      <c r="WPG266" s="94"/>
      <c r="WPH266" s="94"/>
      <c r="WPI266" s="94"/>
      <c r="WPJ266" s="94"/>
      <c r="WPK266" s="94"/>
      <c r="WPL266" s="94"/>
      <c r="WPM266" s="94"/>
      <c r="WPN266" s="94"/>
      <c r="WPO266" s="94"/>
      <c r="WPP266" s="94"/>
      <c r="WPQ266" s="94"/>
      <c r="WPR266" s="94"/>
      <c r="WPS266" s="94"/>
      <c r="WPT266" s="94"/>
      <c r="WPU266" s="94"/>
      <c r="WPV266" s="94"/>
      <c r="WPW266" s="94"/>
      <c r="WPX266" s="94"/>
      <c r="WPY266" s="94"/>
      <c r="WPZ266" s="94"/>
      <c r="WQA266" s="94"/>
      <c r="WQB266" s="94"/>
      <c r="WQC266" s="94"/>
      <c r="WQD266" s="94"/>
      <c r="WQE266" s="94"/>
      <c r="WQF266" s="94"/>
      <c r="WQG266" s="94"/>
      <c r="WQH266" s="94"/>
      <c r="WQI266" s="94"/>
      <c r="WQJ266" s="94"/>
      <c r="WQK266" s="94"/>
      <c r="WQL266" s="94"/>
      <c r="WQM266" s="94"/>
      <c r="WQN266" s="94"/>
      <c r="WQO266" s="94"/>
      <c r="WQP266" s="94"/>
      <c r="WQQ266" s="94"/>
      <c r="WQR266" s="94"/>
      <c r="WQS266" s="94"/>
      <c r="WQT266" s="94"/>
      <c r="WQU266" s="94"/>
      <c r="WQV266" s="94"/>
      <c r="WQW266" s="94"/>
      <c r="WQX266" s="94"/>
      <c r="WQY266" s="94"/>
      <c r="WQZ266" s="94"/>
      <c r="WRA266" s="94"/>
      <c r="WRB266" s="94"/>
      <c r="WRC266" s="94"/>
      <c r="WRD266" s="94"/>
      <c r="WRE266" s="94"/>
      <c r="WRF266" s="94"/>
      <c r="WRG266" s="94"/>
      <c r="WRH266" s="94"/>
      <c r="WRI266" s="94"/>
      <c r="WRJ266" s="94"/>
      <c r="WRK266" s="94"/>
      <c r="WRL266" s="94"/>
      <c r="WRM266" s="94"/>
      <c r="WRN266" s="94"/>
      <c r="WRO266" s="94"/>
      <c r="WRP266" s="94"/>
      <c r="WRQ266" s="94"/>
      <c r="WRR266" s="94"/>
      <c r="WRS266" s="94"/>
      <c r="WRT266" s="94"/>
      <c r="WRU266" s="94"/>
      <c r="WRV266" s="94"/>
      <c r="WRW266" s="94"/>
      <c r="WRX266" s="94"/>
      <c r="WRY266" s="94"/>
      <c r="WRZ266" s="94"/>
      <c r="WSA266" s="94"/>
      <c r="WSB266" s="94"/>
      <c r="WSC266" s="94"/>
      <c r="WSD266" s="94"/>
      <c r="WSE266" s="94"/>
      <c r="WSF266" s="94"/>
      <c r="WSG266" s="94"/>
      <c r="WSH266" s="94"/>
      <c r="WSI266" s="94"/>
      <c r="WSJ266" s="94"/>
      <c r="WSK266" s="94"/>
      <c r="WSL266" s="94"/>
      <c r="WSM266" s="94"/>
      <c r="WSN266" s="94"/>
      <c r="WSO266" s="94"/>
      <c r="WSP266" s="94"/>
      <c r="WSQ266" s="94"/>
      <c r="WSR266" s="94"/>
      <c r="WSS266" s="94"/>
      <c r="WST266" s="94"/>
      <c r="WSU266" s="94"/>
      <c r="WSV266" s="94"/>
      <c r="WSW266" s="94"/>
      <c r="WSX266" s="94"/>
      <c r="WSY266" s="94"/>
      <c r="WSZ266" s="94"/>
      <c r="WTA266" s="94"/>
      <c r="WTB266" s="94"/>
      <c r="WTC266" s="94"/>
      <c r="WTD266" s="94"/>
      <c r="WTE266" s="94"/>
      <c r="WTF266" s="94"/>
      <c r="WTG266" s="94"/>
      <c r="WTH266" s="94"/>
      <c r="WTI266" s="94"/>
      <c r="WTJ266" s="94"/>
      <c r="WTK266" s="94"/>
      <c r="WTL266" s="94"/>
      <c r="WTM266" s="94"/>
      <c r="WTN266" s="94"/>
      <c r="WTO266" s="94"/>
      <c r="WTP266" s="94"/>
      <c r="WTQ266" s="94"/>
      <c r="WTR266" s="94"/>
      <c r="WTS266" s="94"/>
      <c r="WTT266" s="94"/>
      <c r="WTU266" s="94"/>
      <c r="WTV266" s="94"/>
      <c r="WTW266" s="94"/>
      <c r="WTX266" s="94"/>
      <c r="WTY266" s="94"/>
      <c r="WTZ266" s="94"/>
      <c r="WUA266" s="94"/>
      <c r="WUB266" s="94"/>
      <c r="WUC266" s="94"/>
      <c r="WUD266" s="94"/>
      <c r="WUE266" s="94"/>
      <c r="WUF266" s="94"/>
      <c r="WUG266" s="94"/>
      <c r="WUH266" s="94"/>
      <c r="WUI266" s="94"/>
      <c r="WUJ266" s="94"/>
      <c r="WUK266" s="94"/>
      <c r="WUL266" s="94"/>
      <c r="WUM266" s="94"/>
      <c r="WUN266" s="94"/>
      <c r="WUO266" s="94"/>
      <c r="WUP266" s="94"/>
      <c r="WUQ266" s="94"/>
      <c r="WUR266" s="94"/>
      <c r="WUS266" s="94"/>
      <c r="WUT266" s="94"/>
      <c r="WUU266" s="94"/>
      <c r="WUV266" s="94"/>
      <c r="WUW266" s="94"/>
      <c r="WUX266" s="94"/>
      <c r="WUY266" s="94"/>
      <c r="WUZ266" s="94"/>
      <c r="WVA266" s="94"/>
      <c r="WVB266" s="94"/>
      <c r="WVC266" s="94"/>
      <c r="WVD266" s="94"/>
      <c r="WVE266" s="94"/>
      <c r="WVF266" s="94"/>
      <c r="WVG266" s="94"/>
      <c r="WVH266" s="94"/>
      <c r="WVI266" s="94"/>
      <c r="WVJ266" s="94"/>
      <c r="WVK266" s="94"/>
      <c r="WVL266" s="94"/>
      <c r="WVM266" s="94"/>
      <c r="WVN266" s="94"/>
      <c r="WVO266" s="94"/>
      <c r="WVP266" s="94"/>
      <c r="WVQ266" s="94"/>
      <c r="WVR266" s="94"/>
      <c r="WVS266" s="94"/>
      <c r="WVT266" s="94"/>
      <c r="WVU266" s="94"/>
      <c r="WVV266" s="94"/>
      <c r="WVW266" s="94"/>
      <c r="WVX266" s="94"/>
      <c r="WVY266" s="94"/>
      <c r="WVZ266" s="94"/>
      <c r="WWA266" s="94"/>
      <c r="WWB266" s="94"/>
      <c r="WWC266" s="94"/>
      <c r="WWD266" s="94"/>
      <c r="WWE266" s="94"/>
      <c r="WWF266" s="94"/>
      <c r="WWG266" s="94"/>
      <c r="WWH266" s="94"/>
      <c r="WWI266" s="94"/>
      <c r="WWJ266" s="94"/>
      <c r="WWK266" s="94"/>
      <c r="WWL266" s="94"/>
      <c r="WWM266" s="94"/>
      <c r="WWN266" s="94"/>
      <c r="WWO266" s="94"/>
      <c r="WWP266" s="94"/>
      <c r="WWQ266" s="94"/>
      <c r="WWR266" s="94"/>
      <c r="WWS266" s="94"/>
      <c r="WWT266" s="94"/>
      <c r="WWU266" s="94"/>
      <c r="WWV266" s="94"/>
      <c r="WWW266" s="94"/>
      <c r="WWX266" s="94"/>
      <c r="WWY266" s="94"/>
      <c r="WWZ266" s="94"/>
      <c r="WXA266" s="94"/>
      <c r="WXB266" s="94"/>
      <c r="WXC266" s="94"/>
      <c r="WXD266" s="94"/>
      <c r="WXE266" s="94"/>
      <c r="WXF266" s="94"/>
      <c r="WXG266" s="94"/>
      <c r="WXH266" s="94"/>
      <c r="WXI266" s="94"/>
      <c r="WXJ266" s="94"/>
      <c r="WXK266" s="94"/>
      <c r="WXL266" s="94"/>
      <c r="WXM266" s="94"/>
      <c r="WXN266" s="94"/>
      <c r="WXO266" s="94"/>
      <c r="WXP266" s="94"/>
      <c r="WXQ266" s="94"/>
      <c r="WXR266" s="94"/>
      <c r="WXS266" s="94"/>
      <c r="WXT266" s="94"/>
      <c r="WXU266" s="94"/>
      <c r="WXV266" s="94"/>
      <c r="WXW266" s="94"/>
      <c r="WXX266" s="94"/>
      <c r="WXY266" s="94"/>
      <c r="WXZ266" s="94"/>
      <c r="WYA266" s="94"/>
      <c r="WYB266" s="94"/>
      <c r="WYC266" s="94"/>
      <c r="WYD266" s="94"/>
      <c r="WYE266" s="94"/>
      <c r="WYF266" s="94"/>
      <c r="WYG266" s="94"/>
      <c r="WYH266" s="94"/>
      <c r="WYI266" s="94"/>
      <c r="WYJ266" s="94"/>
      <c r="WYK266" s="94"/>
      <c r="WYL266" s="94"/>
      <c r="WYM266" s="94"/>
      <c r="WYN266" s="94"/>
      <c r="WYO266" s="94"/>
      <c r="WYP266" s="94"/>
      <c r="WYQ266" s="94"/>
      <c r="WYR266" s="94"/>
      <c r="WYS266" s="94"/>
      <c r="WYT266" s="94"/>
      <c r="WYU266" s="94"/>
      <c r="WYV266" s="94"/>
      <c r="WYW266" s="94"/>
      <c r="WYX266" s="94"/>
      <c r="WYY266" s="94"/>
      <c r="WYZ266" s="94"/>
      <c r="WZA266" s="94"/>
      <c r="WZB266" s="94"/>
      <c r="WZC266" s="94"/>
      <c r="WZD266" s="94"/>
      <c r="WZE266" s="94"/>
      <c r="WZF266" s="94"/>
      <c r="WZG266" s="94"/>
      <c r="WZH266" s="94"/>
      <c r="WZI266" s="94"/>
      <c r="WZJ266" s="94"/>
      <c r="WZK266" s="94"/>
      <c r="WZL266" s="94"/>
      <c r="WZM266" s="94"/>
      <c r="WZN266" s="94"/>
      <c r="WZO266" s="94"/>
      <c r="WZP266" s="94"/>
      <c r="WZQ266" s="94"/>
      <c r="WZR266" s="94"/>
      <c r="WZS266" s="94"/>
      <c r="WZT266" s="94"/>
      <c r="WZU266" s="94"/>
      <c r="WZV266" s="94"/>
      <c r="WZW266" s="94"/>
      <c r="WZX266" s="94"/>
      <c r="WZY266" s="94"/>
      <c r="WZZ266" s="94"/>
      <c r="XAA266" s="94"/>
      <c r="XAB266" s="94"/>
      <c r="XAC266" s="94"/>
      <c r="XAD266" s="94"/>
      <c r="XAE266" s="94"/>
      <c r="XAF266" s="94"/>
      <c r="XAG266" s="94"/>
      <c r="XAH266" s="94"/>
      <c r="XAI266" s="94"/>
      <c r="XAJ266" s="94"/>
      <c r="XAK266" s="94"/>
      <c r="XAL266" s="94"/>
      <c r="XAM266" s="94"/>
      <c r="XAN266" s="94"/>
      <c r="XAO266" s="94"/>
      <c r="XAP266" s="94"/>
      <c r="XAQ266" s="94"/>
      <c r="XAR266" s="94"/>
      <c r="XAS266" s="94"/>
      <c r="XAT266" s="94"/>
      <c r="XAU266" s="94"/>
      <c r="XAV266" s="94"/>
      <c r="XAW266" s="94"/>
      <c r="XAX266" s="94"/>
      <c r="XAY266" s="94"/>
      <c r="XAZ266" s="94"/>
      <c r="XBA266" s="94"/>
      <c r="XBB266" s="94"/>
      <c r="XBC266" s="94"/>
      <c r="XBD266" s="94"/>
      <c r="XBE266" s="94"/>
      <c r="XBF266" s="94"/>
      <c r="XBG266" s="94"/>
      <c r="XBH266" s="94"/>
      <c r="XBI266" s="94"/>
      <c r="XBJ266" s="94"/>
      <c r="XBK266" s="94"/>
      <c r="XBL266" s="94"/>
      <c r="XBM266" s="94"/>
      <c r="XBN266" s="94"/>
      <c r="XBO266" s="94"/>
      <c r="XBP266" s="94"/>
      <c r="XBQ266" s="94"/>
      <c r="XBR266" s="94"/>
      <c r="XBS266" s="94"/>
      <c r="XBT266" s="94"/>
      <c r="XBU266" s="94"/>
      <c r="XBV266" s="94"/>
      <c r="XBW266" s="94"/>
      <c r="XBX266" s="94"/>
      <c r="XBY266" s="94"/>
      <c r="XBZ266" s="94"/>
      <c r="XCA266" s="94"/>
      <c r="XCB266" s="94"/>
      <c r="XCC266" s="94"/>
      <c r="XCD266" s="94"/>
      <c r="XCE266" s="94"/>
      <c r="XCF266" s="94"/>
      <c r="XCG266" s="94"/>
      <c r="XCH266" s="94"/>
      <c r="XCI266" s="94"/>
      <c r="XCJ266" s="94"/>
      <c r="XCK266" s="94"/>
      <c r="XCL266" s="94"/>
      <c r="XCM266" s="94"/>
      <c r="XCN266" s="94"/>
      <c r="XCO266" s="94"/>
      <c r="XCP266" s="94"/>
      <c r="XCQ266" s="94"/>
      <c r="XCR266" s="94"/>
      <c r="XCS266" s="94"/>
      <c r="XCT266" s="94"/>
      <c r="XCU266" s="94"/>
      <c r="XCV266" s="94"/>
      <c r="XCW266" s="94"/>
      <c r="XCX266" s="94"/>
      <c r="XCY266" s="94"/>
      <c r="XCZ266" s="94"/>
      <c r="XDA266" s="94"/>
      <c r="XDB266" s="94"/>
      <c r="XDC266" s="94"/>
      <c r="XDD266" s="94"/>
      <c r="XDE266" s="94"/>
      <c r="XDF266" s="94"/>
      <c r="XDG266" s="94"/>
      <c r="XDH266" s="94"/>
      <c r="XDI266" s="94"/>
      <c r="XDJ266" s="94"/>
      <c r="XDK266" s="94"/>
      <c r="XDL266" s="94"/>
      <c r="XDM266" s="94"/>
      <c r="XDN266" s="94"/>
      <c r="XDO266" s="94"/>
      <c r="XDP266" s="94"/>
      <c r="XDQ266" s="94"/>
      <c r="XDR266" s="94"/>
      <c r="XDS266" s="94"/>
      <c r="XDT266" s="94"/>
      <c r="XDU266" s="94"/>
      <c r="XDV266" s="94"/>
      <c r="XDW266" s="94"/>
      <c r="XDX266" s="94"/>
      <c r="XDY266" s="94"/>
      <c r="XDZ266" s="94"/>
      <c r="XEA266" s="94"/>
      <c r="XEB266" s="94"/>
      <c r="XEC266" s="94"/>
      <c r="XED266" s="94"/>
      <c r="XEE266" s="94"/>
      <c r="XEF266" s="94"/>
      <c r="XEG266" s="94"/>
      <c r="XEH266" s="94"/>
      <c r="XEI266" s="94"/>
      <c r="XEJ266" s="94"/>
      <c r="XEK266" s="94"/>
      <c r="XEL266" s="94"/>
      <c r="XEM266" s="94"/>
      <c r="XEN266" s="94"/>
      <c r="XEO266" s="94"/>
      <c r="XEP266" s="94"/>
      <c r="XEQ266" s="94"/>
      <c r="XER266" s="94"/>
      <c r="XES266" s="94"/>
      <c r="XET266" s="94"/>
      <c r="XEU266" s="94"/>
      <c r="XEV266" s="94"/>
      <c r="XEW266" s="94"/>
      <c r="XEX266" s="94"/>
      <c r="XEY266" s="94"/>
    </row>
    <row r="267" spans="1:16379" x14ac:dyDescent="0.25">
      <c r="A267" s="1021"/>
      <c r="B267" s="457" t="s">
        <v>408</v>
      </c>
      <c r="C267" s="525"/>
      <c r="D267" s="493"/>
      <c r="E267" s="493"/>
      <c r="F267" s="668"/>
      <c r="G267" s="531">
        <v>2</v>
      </c>
      <c r="H267" s="1014">
        <v>60</v>
      </c>
      <c r="I267" s="532"/>
      <c r="J267" s="532"/>
      <c r="K267" s="532"/>
      <c r="L267" s="532"/>
      <c r="M267" s="532"/>
      <c r="N267" s="525"/>
      <c r="O267" s="525"/>
      <c r="P267" s="525"/>
      <c r="Q267" s="525"/>
      <c r="R267" s="525"/>
      <c r="S267" s="525"/>
      <c r="T267" s="525"/>
      <c r="U267" s="525"/>
      <c r="V267" s="525"/>
      <c r="W267" s="1020"/>
      <c r="X267" s="94">
        <v>1</v>
      </c>
      <c r="Y267" s="94"/>
      <c r="Z267" s="94"/>
      <c r="AA267" s="94">
        <v>0</v>
      </c>
      <c r="AB267" s="94" t="b">
        <v>1</v>
      </c>
      <c r="AC267" s="94" t="b">
        <v>1</v>
      </c>
      <c r="AD267" s="94" t="b">
        <v>1</v>
      </c>
      <c r="AE267" s="94" t="b">
        <v>1</v>
      </c>
      <c r="AF267" s="94" t="b">
        <v>1</v>
      </c>
      <c r="AG267" s="94" t="b">
        <v>1</v>
      </c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4"/>
      <c r="BN267" s="94"/>
      <c r="BO267" s="94"/>
      <c r="BP267" s="94"/>
      <c r="BQ267" s="94"/>
      <c r="BR267" s="94"/>
      <c r="BS267" s="94"/>
      <c r="BT267" s="94"/>
      <c r="BU267" s="94"/>
      <c r="BV267" s="94"/>
      <c r="BW267" s="94"/>
      <c r="BX267" s="94"/>
      <c r="BY267" s="94"/>
      <c r="BZ267" s="94"/>
      <c r="CA267" s="94"/>
      <c r="CB267" s="94"/>
      <c r="CC267" s="94"/>
      <c r="CD267" s="94"/>
      <c r="CE267" s="94"/>
      <c r="CF267" s="94"/>
      <c r="CG267" s="94"/>
      <c r="CH267" s="94"/>
      <c r="CI267" s="94"/>
      <c r="CJ267" s="94"/>
      <c r="CK267" s="94"/>
      <c r="CL267" s="94"/>
      <c r="CM267" s="94"/>
      <c r="CN267" s="94"/>
      <c r="CO267" s="94"/>
      <c r="CP267" s="94"/>
      <c r="CQ267" s="94"/>
      <c r="CR267" s="94"/>
      <c r="CS267" s="94"/>
      <c r="CT267" s="94"/>
      <c r="CU267" s="94"/>
      <c r="CV267" s="94"/>
      <c r="CW267" s="94"/>
      <c r="CX267" s="94"/>
      <c r="CY267" s="94"/>
      <c r="CZ267" s="94"/>
      <c r="DA267" s="94"/>
      <c r="DB267" s="94"/>
      <c r="DC267" s="94"/>
      <c r="DD267" s="94"/>
      <c r="DE267" s="94"/>
      <c r="DF267" s="94"/>
      <c r="DG267" s="94"/>
      <c r="DH267" s="94"/>
      <c r="DI267" s="94"/>
      <c r="DJ267" s="94"/>
      <c r="DK267" s="94"/>
      <c r="DL267" s="94"/>
      <c r="DM267" s="94"/>
      <c r="DN267" s="94"/>
      <c r="DO267" s="94"/>
      <c r="DP267" s="94"/>
      <c r="DQ267" s="94"/>
      <c r="DR267" s="94"/>
      <c r="DS267" s="94"/>
      <c r="DT267" s="94"/>
      <c r="DU267" s="94"/>
      <c r="DV267" s="94"/>
      <c r="DW267" s="94"/>
      <c r="DX267" s="94"/>
      <c r="DY267" s="94"/>
      <c r="DZ267" s="94"/>
      <c r="EA267" s="94"/>
      <c r="EB267" s="94"/>
      <c r="EC267" s="94"/>
      <c r="ED267" s="94"/>
      <c r="EE267" s="94"/>
      <c r="EF267" s="94"/>
      <c r="EG267" s="94"/>
      <c r="EH267" s="94"/>
      <c r="EI267" s="94"/>
      <c r="EJ267" s="94"/>
      <c r="EK267" s="94"/>
      <c r="EL267" s="94"/>
      <c r="EM267" s="94"/>
      <c r="EN267" s="94"/>
      <c r="EO267" s="94"/>
      <c r="EP267" s="94"/>
      <c r="EQ267" s="94"/>
      <c r="ER267" s="94"/>
      <c r="ES267" s="94"/>
      <c r="ET267" s="94"/>
      <c r="EU267" s="94"/>
      <c r="EV267" s="94"/>
      <c r="EW267" s="94"/>
      <c r="EX267" s="94"/>
      <c r="EY267" s="94"/>
      <c r="EZ267" s="94"/>
      <c r="FA267" s="94"/>
      <c r="FB267" s="94"/>
      <c r="FC267" s="94"/>
      <c r="FD267" s="94"/>
      <c r="FE267" s="94"/>
      <c r="FF267" s="94"/>
      <c r="FG267" s="94"/>
      <c r="FH267" s="94"/>
      <c r="FI267" s="94"/>
      <c r="FJ267" s="94"/>
      <c r="FK267" s="94"/>
      <c r="FL267" s="94"/>
      <c r="FM267" s="94"/>
      <c r="FN267" s="94"/>
      <c r="FO267" s="94"/>
      <c r="FP267" s="94"/>
      <c r="FQ267" s="94"/>
      <c r="FR267" s="94"/>
      <c r="FS267" s="94"/>
      <c r="FT267" s="94"/>
      <c r="FU267" s="94"/>
      <c r="FV267" s="94"/>
      <c r="FW267" s="94"/>
      <c r="FX267" s="94"/>
      <c r="FY267" s="94"/>
      <c r="FZ267" s="94"/>
      <c r="GA267" s="94"/>
      <c r="GB267" s="94"/>
      <c r="GC267" s="94"/>
      <c r="GD267" s="94"/>
      <c r="GE267" s="94"/>
      <c r="GF267" s="94"/>
      <c r="GG267" s="94"/>
      <c r="GH267" s="94"/>
      <c r="GI267" s="94"/>
      <c r="GJ267" s="94"/>
      <c r="GK267" s="94"/>
      <c r="GL267" s="94"/>
      <c r="GM267" s="94"/>
      <c r="GN267" s="94"/>
      <c r="GO267" s="94"/>
      <c r="GP267" s="94"/>
      <c r="GQ267" s="94"/>
      <c r="GR267" s="94"/>
      <c r="GS267" s="94"/>
      <c r="GT267" s="94"/>
      <c r="GU267" s="94"/>
      <c r="GV267" s="94"/>
      <c r="GW267" s="94"/>
      <c r="GX267" s="94"/>
      <c r="GY267" s="94"/>
      <c r="GZ267" s="94"/>
      <c r="HA267" s="94"/>
      <c r="HB267" s="94"/>
      <c r="HC267" s="94"/>
      <c r="HD267" s="94"/>
      <c r="HE267" s="94"/>
      <c r="HF267" s="94"/>
      <c r="HG267" s="94"/>
      <c r="HH267" s="94"/>
      <c r="HI267" s="94"/>
      <c r="HJ267" s="94"/>
      <c r="HK267" s="94"/>
      <c r="HL267" s="94"/>
      <c r="HM267" s="94"/>
      <c r="HN267" s="94"/>
      <c r="HO267" s="94"/>
      <c r="HP267" s="94"/>
      <c r="HQ267" s="94"/>
      <c r="HR267" s="94"/>
      <c r="HS267" s="94"/>
      <c r="HT267" s="94"/>
      <c r="HU267" s="94"/>
      <c r="HV267" s="94"/>
      <c r="HW267" s="94"/>
      <c r="HX267" s="94"/>
      <c r="HY267" s="94"/>
      <c r="HZ267" s="94"/>
      <c r="IA267" s="94"/>
      <c r="IB267" s="94"/>
      <c r="IC267" s="94"/>
      <c r="ID267" s="94"/>
      <c r="IE267" s="94"/>
      <c r="IF267" s="94"/>
      <c r="IG267" s="94"/>
      <c r="IH267" s="94"/>
      <c r="II267" s="94"/>
      <c r="IJ267" s="94"/>
      <c r="IK267" s="94"/>
      <c r="IL267" s="94"/>
      <c r="IM267" s="94"/>
      <c r="IN267" s="94"/>
      <c r="IO267" s="94"/>
      <c r="IP267" s="94"/>
      <c r="IQ267" s="94"/>
      <c r="IR267" s="94"/>
      <c r="IS267" s="94"/>
      <c r="IT267" s="94"/>
      <c r="IU267" s="94"/>
      <c r="IV267" s="94"/>
      <c r="IW267" s="94"/>
      <c r="IX267" s="94"/>
      <c r="IY267" s="94"/>
      <c r="IZ267" s="94"/>
      <c r="JA267" s="94"/>
      <c r="JB267" s="94"/>
      <c r="JC267" s="94"/>
      <c r="JD267" s="94"/>
      <c r="JE267" s="94"/>
      <c r="JF267" s="94"/>
      <c r="JG267" s="94"/>
      <c r="JH267" s="94"/>
      <c r="JI267" s="94"/>
      <c r="JJ267" s="94"/>
      <c r="JK267" s="94"/>
      <c r="JL267" s="94"/>
      <c r="JM267" s="94"/>
      <c r="JN267" s="94"/>
      <c r="JO267" s="94"/>
      <c r="JP267" s="94"/>
      <c r="JQ267" s="94"/>
      <c r="JR267" s="94"/>
      <c r="JS267" s="94"/>
      <c r="JT267" s="94"/>
      <c r="JU267" s="94"/>
      <c r="JV267" s="94"/>
      <c r="JW267" s="94"/>
      <c r="JX267" s="94"/>
      <c r="JY267" s="94"/>
      <c r="JZ267" s="94"/>
      <c r="KA267" s="94"/>
      <c r="KB267" s="94"/>
      <c r="KC267" s="94"/>
      <c r="KD267" s="94"/>
      <c r="KE267" s="94"/>
      <c r="KF267" s="94"/>
      <c r="KG267" s="94"/>
      <c r="KH267" s="94"/>
      <c r="KI267" s="94"/>
      <c r="KJ267" s="94"/>
      <c r="KK267" s="94"/>
      <c r="KL267" s="94"/>
      <c r="KM267" s="94"/>
      <c r="KN267" s="94"/>
      <c r="KO267" s="94"/>
      <c r="KP267" s="94"/>
      <c r="KQ267" s="94"/>
      <c r="KR267" s="94"/>
      <c r="KS267" s="94"/>
      <c r="KT267" s="94"/>
      <c r="KU267" s="94"/>
      <c r="KV267" s="94"/>
      <c r="KW267" s="94"/>
      <c r="KX267" s="94"/>
      <c r="KY267" s="94"/>
      <c r="KZ267" s="94"/>
      <c r="LA267" s="94"/>
      <c r="LB267" s="94"/>
      <c r="LC267" s="94"/>
      <c r="LD267" s="94"/>
      <c r="LE267" s="94"/>
      <c r="LF267" s="94"/>
      <c r="LG267" s="94"/>
      <c r="LH267" s="94"/>
      <c r="LI267" s="94"/>
      <c r="LJ267" s="94"/>
      <c r="LK267" s="94"/>
      <c r="LL267" s="94"/>
      <c r="LM267" s="94"/>
      <c r="LN267" s="94"/>
      <c r="LO267" s="94"/>
      <c r="LP267" s="94"/>
      <c r="LQ267" s="94"/>
      <c r="LR267" s="94"/>
      <c r="LS267" s="94"/>
      <c r="LT267" s="94"/>
      <c r="LU267" s="94"/>
      <c r="LV267" s="94"/>
      <c r="LW267" s="94"/>
      <c r="LX267" s="94"/>
      <c r="LY267" s="94"/>
      <c r="LZ267" s="94"/>
      <c r="MA267" s="94"/>
      <c r="MB267" s="94"/>
      <c r="MC267" s="94"/>
      <c r="MD267" s="94"/>
      <c r="ME267" s="94"/>
      <c r="MF267" s="94"/>
      <c r="MG267" s="94"/>
      <c r="MH267" s="94"/>
      <c r="MI267" s="94"/>
      <c r="MJ267" s="94"/>
      <c r="MK267" s="94"/>
      <c r="ML267" s="94"/>
      <c r="MM267" s="94"/>
      <c r="MN267" s="94"/>
      <c r="MO267" s="94"/>
      <c r="MP267" s="94"/>
      <c r="MQ267" s="94"/>
      <c r="MR267" s="94"/>
      <c r="MS267" s="94"/>
      <c r="MT267" s="94"/>
      <c r="MU267" s="94"/>
      <c r="MV267" s="94"/>
      <c r="MW267" s="94"/>
      <c r="MX267" s="94"/>
      <c r="MY267" s="94"/>
      <c r="MZ267" s="94"/>
      <c r="NA267" s="94"/>
      <c r="NB267" s="94"/>
      <c r="NC267" s="94"/>
      <c r="ND267" s="94"/>
      <c r="NE267" s="94"/>
      <c r="NF267" s="94"/>
      <c r="NG267" s="94"/>
      <c r="NH267" s="94"/>
      <c r="NI267" s="94"/>
      <c r="NJ267" s="94"/>
      <c r="NK267" s="94"/>
      <c r="NL267" s="94"/>
      <c r="NM267" s="94"/>
      <c r="NN267" s="94"/>
      <c r="NO267" s="94"/>
      <c r="NP267" s="94"/>
      <c r="NQ267" s="94"/>
      <c r="NR267" s="94"/>
      <c r="NS267" s="94"/>
      <c r="NT267" s="94"/>
      <c r="NU267" s="94"/>
      <c r="NV267" s="94"/>
      <c r="NW267" s="94"/>
      <c r="NX267" s="94"/>
      <c r="NY267" s="94"/>
      <c r="NZ267" s="94"/>
      <c r="OA267" s="94"/>
      <c r="OB267" s="94"/>
      <c r="OC267" s="94"/>
      <c r="OD267" s="94"/>
      <c r="OE267" s="94"/>
      <c r="OF267" s="94"/>
      <c r="OG267" s="94"/>
      <c r="OH267" s="94"/>
      <c r="OI267" s="94"/>
      <c r="OJ267" s="94"/>
      <c r="OK267" s="94"/>
      <c r="OL267" s="94"/>
      <c r="OM267" s="94"/>
      <c r="ON267" s="94"/>
      <c r="OO267" s="94"/>
      <c r="OP267" s="94"/>
      <c r="OQ267" s="94"/>
      <c r="OR267" s="94"/>
      <c r="OS267" s="94"/>
      <c r="OT267" s="94"/>
      <c r="OU267" s="94"/>
      <c r="OV267" s="94"/>
      <c r="OW267" s="94"/>
      <c r="OX267" s="94"/>
      <c r="OY267" s="94"/>
      <c r="OZ267" s="94"/>
      <c r="PA267" s="94"/>
      <c r="PB267" s="94"/>
      <c r="PC267" s="94"/>
      <c r="PD267" s="94"/>
      <c r="PE267" s="94"/>
      <c r="PF267" s="94"/>
      <c r="PG267" s="94"/>
      <c r="PH267" s="94"/>
      <c r="PI267" s="94"/>
      <c r="PJ267" s="94"/>
      <c r="PK267" s="94"/>
      <c r="PL267" s="94"/>
      <c r="PM267" s="94"/>
      <c r="PN267" s="94"/>
      <c r="PO267" s="94"/>
      <c r="PP267" s="94"/>
      <c r="PQ267" s="94"/>
      <c r="PR267" s="94"/>
      <c r="PS267" s="94"/>
      <c r="PT267" s="94"/>
      <c r="PU267" s="94"/>
      <c r="PV267" s="94"/>
      <c r="PW267" s="94"/>
      <c r="PX267" s="94"/>
      <c r="PY267" s="94"/>
      <c r="PZ267" s="94"/>
      <c r="QA267" s="94"/>
      <c r="QB267" s="94"/>
      <c r="QC267" s="94"/>
      <c r="QD267" s="94"/>
      <c r="QE267" s="94"/>
      <c r="QF267" s="94"/>
      <c r="QG267" s="94"/>
      <c r="QH267" s="94"/>
      <c r="QI267" s="94"/>
      <c r="QJ267" s="94"/>
      <c r="QK267" s="94"/>
      <c r="QL267" s="94"/>
      <c r="QM267" s="94"/>
      <c r="QN267" s="94"/>
      <c r="QO267" s="94"/>
      <c r="QP267" s="94"/>
      <c r="QQ267" s="94"/>
      <c r="QR267" s="94"/>
      <c r="QS267" s="94"/>
      <c r="QT267" s="94"/>
      <c r="QU267" s="94"/>
      <c r="QV267" s="94"/>
      <c r="QW267" s="94"/>
      <c r="QX267" s="94"/>
      <c r="QY267" s="94"/>
      <c r="QZ267" s="94"/>
      <c r="RA267" s="94"/>
      <c r="RB267" s="94"/>
      <c r="RC267" s="94"/>
      <c r="RD267" s="94"/>
      <c r="RE267" s="94"/>
      <c r="RF267" s="94"/>
      <c r="RG267" s="94"/>
      <c r="RH267" s="94"/>
      <c r="RI267" s="94"/>
      <c r="RJ267" s="94"/>
      <c r="RK267" s="94"/>
      <c r="RL267" s="94"/>
      <c r="RM267" s="94"/>
      <c r="RN267" s="94"/>
      <c r="RO267" s="94"/>
      <c r="RP267" s="94"/>
      <c r="RQ267" s="94"/>
      <c r="RR267" s="94"/>
      <c r="RS267" s="94"/>
      <c r="RT267" s="94"/>
      <c r="RU267" s="94"/>
      <c r="RV267" s="94"/>
      <c r="RW267" s="94"/>
      <c r="RX267" s="94"/>
      <c r="RY267" s="94"/>
      <c r="RZ267" s="94"/>
      <c r="SA267" s="94"/>
      <c r="SB267" s="94"/>
      <c r="SC267" s="94"/>
      <c r="SD267" s="94"/>
      <c r="SE267" s="94"/>
      <c r="SF267" s="94"/>
      <c r="SG267" s="94"/>
      <c r="SH267" s="94"/>
      <c r="SI267" s="94"/>
      <c r="SJ267" s="94"/>
      <c r="SK267" s="94"/>
      <c r="SL267" s="94"/>
      <c r="SM267" s="94"/>
      <c r="SN267" s="94"/>
      <c r="SO267" s="94"/>
      <c r="SP267" s="94"/>
      <c r="SQ267" s="94"/>
      <c r="SR267" s="94"/>
      <c r="SS267" s="94"/>
      <c r="ST267" s="94"/>
      <c r="SU267" s="94"/>
      <c r="SV267" s="94"/>
      <c r="SW267" s="94"/>
      <c r="SX267" s="94"/>
      <c r="SY267" s="94"/>
      <c r="SZ267" s="94"/>
      <c r="TA267" s="94"/>
      <c r="TB267" s="94"/>
      <c r="TC267" s="94"/>
      <c r="TD267" s="94"/>
      <c r="TE267" s="94"/>
      <c r="TF267" s="94"/>
      <c r="TG267" s="94"/>
      <c r="TH267" s="94"/>
      <c r="TI267" s="94"/>
      <c r="TJ267" s="94"/>
      <c r="TK267" s="94"/>
      <c r="TL267" s="94"/>
      <c r="TM267" s="94"/>
      <c r="TN267" s="94"/>
      <c r="TO267" s="94"/>
      <c r="TP267" s="94"/>
      <c r="TQ267" s="94"/>
      <c r="TR267" s="94"/>
      <c r="TS267" s="94"/>
      <c r="TT267" s="94"/>
      <c r="TU267" s="94"/>
      <c r="TV267" s="94"/>
      <c r="TW267" s="94"/>
      <c r="TX267" s="94"/>
      <c r="TY267" s="94"/>
      <c r="TZ267" s="94"/>
      <c r="UA267" s="94"/>
      <c r="UB267" s="94"/>
      <c r="UC267" s="94"/>
      <c r="UD267" s="94"/>
      <c r="UE267" s="94"/>
      <c r="UF267" s="94"/>
      <c r="UG267" s="94"/>
      <c r="UH267" s="94"/>
      <c r="UI267" s="94"/>
      <c r="UJ267" s="94"/>
      <c r="UK267" s="94"/>
      <c r="UL267" s="94"/>
      <c r="UM267" s="94"/>
      <c r="UN267" s="94"/>
      <c r="UO267" s="94"/>
      <c r="UP267" s="94"/>
      <c r="UQ267" s="94"/>
      <c r="UR267" s="94"/>
      <c r="US267" s="94"/>
      <c r="UT267" s="94"/>
      <c r="UU267" s="94"/>
      <c r="UV267" s="94"/>
      <c r="UW267" s="94"/>
      <c r="UX267" s="94"/>
      <c r="UY267" s="94"/>
      <c r="UZ267" s="94"/>
      <c r="VA267" s="94"/>
      <c r="VB267" s="94"/>
      <c r="VC267" s="94"/>
      <c r="VD267" s="94"/>
      <c r="VE267" s="94"/>
      <c r="VF267" s="94"/>
      <c r="VG267" s="94"/>
      <c r="VH267" s="94"/>
      <c r="VI267" s="94"/>
      <c r="VJ267" s="94"/>
      <c r="VK267" s="94"/>
      <c r="VL267" s="94"/>
      <c r="VM267" s="94"/>
      <c r="VN267" s="94"/>
      <c r="VO267" s="94"/>
      <c r="VP267" s="94"/>
      <c r="VQ267" s="94"/>
      <c r="VR267" s="94"/>
      <c r="VS267" s="94"/>
      <c r="VT267" s="94"/>
      <c r="VU267" s="94"/>
      <c r="VV267" s="94"/>
      <c r="VW267" s="94"/>
      <c r="VX267" s="94"/>
      <c r="VY267" s="94"/>
      <c r="VZ267" s="94"/>
      <c r="WA267" s="94"/>
      <c r="WB267" s="94"/>
      <c r="WC267" s="94"/>
      <c r="WD267" s="94"/>
      <c r="WE267" s="94"/>
      <c r="WF267" s="94"/>
      <c r="WG267" s="94"/>
      <c r="WH267" s="94"/>
      <c r="WI267" s="94"/>
      <c r="WJ267" s="94"/>
      <c r="WK267" s="94"/>
      <c r="WL267" s="94"/>
      <c r="WM267" s="94"/>
      <c r="WN267" s="94"/>
      <c r="WO267" s="94"/>
      <c r="WP267" s="94"/>
      <c r="WQ267" s="94"/>
      <c r="WR267" s="94"/>
      <c r="WS267" s="94"/>
      <c r="WT267" s="94"/>
      <c r="WU267" s="94"/>
      <c r="WV267" s="94"/>
      <c r="WW267" s="94"/>
      <c r="WX267" s="94"/>
      <c r="WY267" s="94"/>
      <c r="WZ267" s="94"/>
      <c r="XA267" s="94"/>
      <c r="XB267" s="94"/>
      <c r="XC267" s="94"/>
      <c r="XD267" s="94"/>
      <c r="XE267" s="94"/>
      <c r="XF267" s="94"/>
      <c r="XG267" s="94"/>
      <c r="XH267" s="94"/>
      <c r="XI267" s="94"/>
      <c r="XJ267" s="94"/>
      <c r="XK267" s="94"/>
      <c r="XL267" s="94"/>
      <c r="XM267" s="94"/>
      <c r="XN267" s="94"/>
      <c r="XO267" s="94"/>
      <c r="XP267" s="94"/>
      <c r="XQ267" s="94"/>
      <c r="XR267" s="94"/>
      <c r="XS267" s="94"/>
      <c r="XT267" s="94"/>
      <c r="XU267" s="94"/>
      <c r="XV267" s="94"/>
      <c r="XW267" s="94"/>
      <c r="XX267" s="94"/>
      <c r="XY267" s="94"/>
      <c r="XZ267" s="94"/>
      <c r="YA267" s="94"/>
      <c r="YB267" s="94"/>
      <c r="YC267" s="94"/>
      <c r="YD267" s="94"/>
      <c r="YE267" s="94"/>
      <c r="YF267" s="94"/>
      <c r="YG267" s="94"/>
      <c r="YH267" s="94"/>
      <c r="YI267" s="94"/>
      <c r="YJ267" s="94"/>
      <c r="YK267" s="94"/>
      <c r="YL267" s="94"/>
      <c r="YM267" s="94"/>
      <c r="YN267" s="94"/>
      <c r="YO267" s="94"/>
      <c r="YP267" s="94"/>
      <c r="YQ267" s="94"/>
      <c r="YR267" s="94"/>
      <c r="YS267" s="94"/>
      <c r="YT267" s="94"/>
      <c r="YU267" s="94"/>
      <c r="YV267" s="94"/>
      <c r="YW267" s="94"/>
      <c r="YX267" s="94"/>
      <c r="YY267" s="94"/>
      <c r="YZ267" s="94"/>
      <c r="ZA267" s="94"/>
      <c r="ZB267" s="94"/>
      <c r="ZC267" s="94"/>
      <c r="ZD267" s="94"/>
      <c r="ZE267" s="94"/>
      <c r="ZF267" s="94"/>
      <c r="ZG267" s="94"/>
      <c r="ZH267" s="94"/>
      <c r="ZI267" s="94"/>
      <c r="ZJ267" s="94"/>
      <c r="ZK267" s="94"/>
      <c r="ZL267" s="94"/>
      <c r="ZM267" s="94"/>
      <c r="ZN267" s="94"/>
      <c r="ZO267" s="94"/>
      <c r="ZP267" s="94"/>
      <c r="ZQ267" s="94"/>
      <c r="ZR267" s="94"/>
      <c r="ZS267" s="94"/>
      <c r="ZT267" s="94"/>
      <c r="ZU267" s="94"/>
      <c r="ZV267" s="94"/>
      <c r="ZW267" s="94"/>
      <c r="ZX267" s="94"/>
      <c r="ZY267" s="94"/>
      <c r="ZZ267" s="94"/>
      <c r="AAA267" s="94"/>
      <c r="AAB267" s="94"/>
      <c r="AAC267" s="94"/>
      <c r="AAD267" s="94"/>
      <c r="AAE267" s="94"/>
      <c r="AAF267" s="94"/>
      <c r="AAG267" s="94"/>
      <c r="AAH267" s="94"/>
      <c r="AAI267" s="94"/>
      <c r="AAJ267" s="94"/>
      <c r="AAK267" s="94"/>
      <c r="AAL267" s="94"/>
      <c r="AAM267" s="94"/>
      <c r="AAN267" s="94"/>
      <c r="AAO267" s="94"/>
      <c r="AAP267" s="94"/>
      <c r="AAQ267" s="94"/>
      <c r="AAR267" s="94"/>
      <c r="AAS267" s="94"/>
      <c r="AAT267" s="94"/>
      <c r="AAU267" s="94"/>
      <c r="AAV267" s="94"/>
      <c r="AAW267" s="94"/>
      <c r="AAX267" s="94"/>
      <c r="AAY267" s="94"/>
      <c r="AAZ267" s="94"/>
      <c r="ABA267" s="94"/>
      <c r="ABB267" s="94"/>
      <c r="ABC267" s="94"/>
      <c r="ABD267" s="94"/>
      <c r="ABE267" s="94"/>
      <c r="ABF267" s="94"/>
      <c r="ABG267" s="94"/>
      <c r="ABH267" s="94"/>
      <c r="ABI267" s="94"/>
      <c r="ABJ267" s="94"/>
      <c r="ABK267" s="94"/>
      <c r="ABL267" s="94"/>
      <c r="ABM267" s="94"/>
      <c r="ABN267" s="94"/>
      <c r="ABO267" s="94"/>
      <c r="ABP267" s="94"/>
      <c r="ABQ267" s="94"/>
      <c r="ABR267" s="94"/>
      <c r="ABS267" s="94"/>
      <c r="ABT267" s="94"/>
      <c r="ABU267" s="94"/>
      <c r="ABV267" s="94"/>
      <c r="ABW267" s="94"/>
      <c r="ABX267" s="94"/>
      <c r="ABY267" s="94"/>
      <c r="ABZ267" s="94"/>
      <c r="ACA267" s="94"/>
      <c r="ACB267" s="94"/>
      <c r="ACC267" s="94"/>
      <c r="ACD267" s="94"/>
      <c r="ACE267" s="94"/>
      <c r="ACF267" s="94"/>
      <c r="ACG267" s="94"/>
      <c r="ACH267" s="94"/>
      <c r="ACI267" s="94"/>
      <c r="ACJ267" s="94"/>
      <c r="ACK267" s="94"/>
      <c r="ACL267" s="94"/>
      <c r="ACM267" s="94"/>
      <c r="ACN267" s="94"/>
      <c r="ACO267" s="94"/>
      <c r="ACP267" s="94"/>
      <c r="ACQ267" s="94"/>
      <c r="ACR267" s="94"/>
      <c r="ACS267" s="94"/>
      <c r="ACT267" s="94"/>
      <c r="ACU267" s="94"/>
      <c r="ACV267" s="94"/>
      <c r="ACW267" s="94"/>
      <c r="ACX267" s="94"/>
      <c r="ACY267" s="94"/>
      <c r="ACZ267" s="94"/>
      <c r="ADA267" s="94"/>
      <c r="ADB267" s="94"/>
      <c r="ADC267" s="94"/>
      <c r="ADD267" s="94"/>
      <c r="ADE267" s="94"/>
      <c r="ADF267" s="94"/>
      <c r="ADG267" s="94"/>
      <c r="ADH267" s="94"/>
      <c r="ADI267" s="94"/>
      <c r="ADJ267" s="94"/>
      <c r="ADK267" s="94"/>
      <c r="ADL267" s="94"/>
      <c r="ADM267" s="94"/>
      <c r="ADN267" s="94"/>
      <c r="ADO267" s="94"/>
      <c r="ADP267" s="94"/>
      <c r="ADQ267" s="94"/>
      <c r="ADR267" s="94"/>
      <c r="ADS267" s="94"/>
      <c r="ADT267" s="94"/>
      <c r="ADU267" s="94"/>
      <c r="ADV267" s="94"/>
      <c r="ADW267" s="94"/>
      <c r="ADX267" s="94"/>
      <c r="ADY267" s="94"/>
      <c r="ADZ267" s="94"/>
      <c r="AEA267" s="94"/>
      <c r="AEB267" s="94"/>
      <c r="AEC267" s="94"/>
      <c r="AED267" s="94"/>
      <c r="AEE267" s="94"/>
      <c r="AEF267" s="94"/>
      <c r="AEG267" s="94"/>
      <c r="AEH267" s="94"/>
      <c r="AEI267" s="94"/>
      <c r="AEJ267" s="94"/>
      <c r="AEK267" s="94"/>
      <c r="AEL267" s="94"/>
      <c r="AEM267" s="94"/>
      <c r="AEN267" s="94"/>
      <c r="AEO267" s="94"/>
      <c r="AEP267" s="94"/>
      <c r="AEQ267" s="94"/>
      <c r="AER267" s="94"/>
      <c r="AES267" s="94"/>
      <c r="AET267" s="94"/>
      <c r="AEU267" s="94"/>
      <c r="AEV267" s="94"/>
      <c r="AEW267" s="94"/>
      <c r="AEX267" s="94"/>
      <c r="AEY267" s="94"/>
      <c r="AEZ267" s="94"/>
      <c r="AFA267" s="94"/>
      <c r="AFB267" s="94"/>
      <c r="AFC267" s="94"/>
      <c r="AFD267" s="94"/>
      <c r="AFE267" s="94"/>
      <c r="AFF267" s="94"/>
      <c r="AFG267" s="94"/>
      <c r="AFH267" s="94"/>
      <c r="AFI267" s="94"/>
      <c r="AFJ267" s="94"/>
      <c r="AFK267" s="94"/>
      <c r="AFL267" s="94"/>
      <c r="AFM267" s="94"/>
      <c r="AFN267" s="94"/>
      <c r="AFO267" s="94"/>
      <c r="AFP267" s="94"/>
      <c r="AFQ267" s="94"/>
      <c r="AFR267" s="94"/>
      <c r="AFS267" s="94"/>
      <c r="AFT267" s="94"/>
      <c r="AFU267" s="94"/>
      <c r="AFV267" s="94"/>
      <c r="AFW267" s="94"/>
      <c r="AFX267" s="94"/>
      <c r="AFY267" s="94"/>
      <c r="AFZ267" s="94"/>
      <c r="AGA267" s="94"/>
      <c r="AGB267" s="94"/>
      <c r="AGC267" s="94"/>
      <c r="AGD267" s="94"/>
      <c r="AGE267" s="94"/>
      <c r="AGF267" s="94"/>
      <c r="AGG267" s="94"/>
      <c r="AGH267" s="94"/>
      <c r="AGI267" s="94"/>
      <c r="AGJ267" s="94"/>
      <c r="AGK267" s="94"/>
      <c r="AGL267" s="94"/>
      <c r="AGM267" s="94"/>
      <c r="AGN267" s="94"/>
      <c r="AGO267" s="94"/>
      <c r="AGP267" s="94"/>
      <c r="AGQ267" s="94"/>
      <c r="AGR267" s="94"/>
      <c r="AGS267" s="94"/>
      <c r="AGT267" s="94"/>
      <c r="AGU267" s="94"/>
      <c r="AGV267" s="94"/>
      <c r="AGW267" s="94"/>
      <c r="AGX267" s="94"/>
      <c r="AGY267" s="94"/>
      <c r="AGZ267" s="94"/>
      <c r="AHA267" s="94"/>
      <c r="AHB267" s="94"/>
      <c r="AHC267" s="94"/>
      <c r="AHD267" s="94"/>
      <c r="AHE267" s="94"/>
      <c r="AHF267" s="94"/>
      <c r="AHG267" s="94"/>
      <c r="AHH267" s="94"/>
      <c r="AHI267" s="94"/>
      <c r="AHJ267" s="94"/>
      <c r="AHK267" s="94"/>
      <c r="AHL267" s="94"/>
      <c r="AHM267" s="94"/>
      <c r="AHN267" s="94"/>
      <c r="AHO267" s="94"/>
      <c r="AHP267" s="94"/>
      <c r="AHQ267" s="94"/>
      <c r="AHR267" s="94"/>
      <c r="AHS267" s="94"/>
      <c r="AHT267" s="94"/>
      <c r="AHU267" s="94"/>
      <c r="AHV267" s="94"/>
      <c r="AHW267" s="94"/>
      <c r="AHX267" s="94"/>
      <c r="AHY267" s="94"/>
      <c r="AHZ267" s="94"/>
      <c r="AIA267" s="94"/>
      <c r="AIB267" s="94"/>
      <c r="AIC267" s="94"/>
      <c r="AID267" s="94"/>
      <c r="AIE267" s="94"/>
      <c r="AIF267" s="94"/>
      <c r="AIG267" s="94"/>
      <c r="AIH267" s="94"/>
      <c r="AII267" s="94"/>
      <c r="AIJ267" s="94"/>
      <c r="AIK267" s="94"/>
      <c r="AIL267" s="94"/>
      <c r="AIM267" s="94"/>
      <c r="AIN267" s="94"/>
      <c r="AIO267" s="94"/>
      <c r="AIP267" s="94"/>
      <c r="AIQ267" s="94"/>
      <c r="AIR267" s="94"/>
      <c r="AIS267" s="94"/>
      <c r="AIT267" s="94"/>
      <c r="AIU267" s="94"/>
      <c r="AIV267" s="94"/>
      <c r="AIW267" s="94"/>
      <c r="AIX267" s="94"/>
      <c r="AIY267" s="94"/>
      <c r="AIZ267" s="94"/>
      <c r="AJA267" s="94"/>
      <c r="AJB267" s="94"/>
      <c r="AJC267" s="94"/>
      <c r="AJD267" s="94"/>
      <c r="AJE267" s="94"/>
      <c r="AJF267" s="94"/>
      <c r="AJG267" s="94"/>
      <c r="AJH267" s="94"/>
      <c r="AJI267" s="94"/>
      <c r="AJJ267" s="94"/>
      <c r="AJK267" s="94"/>
      <c r="AJL267" s="94"/>
      <c r="AJM267" s="94"/>
      <c r="AJN267" s="94"/>
      <c r="AJO267" s="94"/>
      <c r="AJP267" s="94"/>
      <c r="AJQ267" s="94"/>
      <c r="AJR267" s="94"/>
      <c r="AJS267" s="94"/>
      <c r="AJT267" s="94"/>
      <c r="AJU267" s="94"/>
      <c r="AJV267" s="94"/>
      <c r="AJW267" s="94"/>
      <c r="AJX267" s="94"/>
      <c r="AJY267" s="94"/>
      <c r="AJZ267" s="94"/>
      <c r="AKA267" s="94"/>
      <c r="AKB267" s="94"/>
      <c r="AKC267" s="94"/>
      <c r="AKD267" s="94"/>
      <c r="AKE267" s="94"/>
      <c r="AKF267" s="94"/>
      <c r="AKG267" s="94"/>
      <c r="AKH267" s="94"/>
      <c r="AKI267" s="94"/>
      <c r="AKJ267" s="94"/>
      <c r="AKK267" s="94"/>
      <c r="AKL267" s="94"/>
      <c r="AKM267" s="94"/>
      <c r="AKN267" s="94"/>
      <c r="AKO267" s="94"/>
      <c r="AKP267" s="94"/>
      <c r="AKQ267" s="94"/>
      <c r="AKR267" s="94"/>
      <c r="AKS267" s="94"/>
      <c r="AKT267" s="94"/>
      <c r="AKU267" s="94"/>
      <c r="AKV267" s="94"/>
      <c r="AKW267" s="94"/>
      <c r="AKX267" s="94"/>
      <c r="AKY267" s="94"/>
      <c r="AKZ267" s="94"/>
      <c r="ALA267" s="94"/>
      <c r="ALB267" s="94"/>
      <c r="ALC267" s="94"/>
      <c r="ALD267" s="94"/>
      <c r="ALE267" s="94"/>
      <c r="ALF267" s="94"/>
      <c r="ALG267" s="94"/>
      <c r="ALH267" s="94"/>
      <c r="ALI267" s="94"/>
      <c r="ALJ267" s="94"/>
      <c r="ALK267" s="94"/>
      <c r="ALL267" s="94"/>
      <c r="ALM267" s="94"/>
      <c r="ALN267" s="94"/>
      <c r="ALO267" s="94"/>
      <c r="ALP267" s="94"/>
      <c r="ALQ267" s="94"/>
      <c r="ALR267" s="94"/>
      <c r="ALS267" s="94"/>
      <c r="ALT267" s="94"/>
      <c r="ALU267" s="94"/>
      <c r="ALV267" s="94"/>
      <c r="ALW267" s="94"/>
      <c r="ALX267" s="94"/>
      <c r="ALY267" s="94"/>
      <c r="ALZ267" s="94"/>
      <c r="AMA267" s="94"/>
      <c r="AMB267" s="94"/>
      <c r="AMC267" s="94"/>
      <c r="AMD267" s="94"/>
      <c r="AME267" s="94"/>
      <c r="AMF267" s="94"/>
      <c r="AMG267" s="94"/>
      <c r="AMH267" s="94"/>
      <c r="AMI267" s="94"/>
      <c r="AMJ267" s="94"/>
      <c r="AMK267" s="94"/>
      <c r="AML267" s="94"/>
      <c r="AMM267" s="94"/>
      <c r="AMN267" s="94"/>
      <c r="AMO267" s="94"/>
      <c r="AMP267" s="94"/>
      <c r="AMQ267" s="94"/>
      <c r="AMR267" s="94"/>
      <c r="AMS267" s="94"/>
      <c r="AMT267" s="94"/>
      <c r="AMU267" s="94"/>
      <c r="AMV267" s="94"/>
      <c r="AMW267" s="94"/>
      <c r="AMX267" s="94"/>
      <c r="AMY267" s="94"/>
      <c r="AMZ267" s="94"/>
      <c r="ANA267" s="94"/>
      <c r="ANB267" s="94"/>
      <c r="ANC267" s="94"/>
      <c r="AND267" s="94"/>
      <c r="ANE267" s="94"/>
      <c r="ANF267" s="94"/>
      <c r="ANG267" s="94"/>
      <c r="ANH267" s="94"/>
      <c r="ANI267" s="94"/>
      <c r="ANJ267" s="94"/>
      <c r="ANK267" s="94"/>
      <c r="ANL267" s="94"/>
      <c r="ANM267" s="94"/>
      <c r="ANN267" s="94"/>
      <c r="ANO267" s="94"/>
      <c r="ANP267" s="94"/>
      <c r="ANQ267" s="94"/>
      <c r="ANR267" s="94"/>
      <c r="ANS267" s="94"/>
      <c r="ANT267" s="94"/>
      <c r="ANU267" s="94"/>
      <c r="ANV267" s="94"/>
      <c r="ANW267" s="94"/>
      <c r="ANX267" s="94"/>
      <c r="ANY267" s="94"/>
      <c r="ANZ267" s="94"/>
      <c r="AOA267" s="94"/>
      <c r="AOB267" s="94"/>
      <c r="AOC267" s="94"/>
      <c r="AOD267" s="94"/>
      <c r="AOE267" s="94"/>
      <c r="AOF267" s="94"/>
      <c r="AOG267" s="94"/>
      <c r="AOH267" s="94"/>
      <c r="AOI267" s="94"/>
      <c r="AOJ267" s="94"/>
      <c r="AOK267" s="94"/>
      <c r="AOL267" s="94"/>
      <c r="AOM267" s="94"/>
      <c r="AON267" s="94"/>
      <c r="AOO267" s="94"/>
      <c r="AOP267" s="94"/>
      <c r="AOQ267" s="94"/>
      <c r="AOR267" s="94"/>
      <c r="AOS267" s="94"/>
      <c r="AOT267" s="94"/>
      <c r="AOU267" s="94"/>
      <c r="AOV267" s="94"/>
      <c r="AOW267" s="94"/>
      <c r="AOX267" s="94"/>
      <c r="AOY267" s="94"/>
      <c r="AOZ267" s="94"/>
      <c r="APA267" s="94"/>
      <c r="APB267" s="94"/>
      <c r="APC267" s="94"/>
      <c r="APD267" s="94"/>
      <c r="APE267" s="94"/>
      <c r="APF267" s="94"/>
      <c r="APG267" s="94"/>
      <c r="APH267" s="94"/>
      <c r="API267" s="94"/>
      <c r="APJ267" s="94"/>
      <c r="APK267" s="94"/>
      <c r="APL267" s="94"/>
      <c r="APM267" s="94"/>
      <c r="APN267" s="94"/>
      <c r="APO267" s="94"/>
      <c r="APP267" s="94"/>
      <c r="APQ267" s="94"/>
      <c r="APR267" s="94"/>
      <c r="APS267" s="94"/>
      <c r="APT267" s="94"/>
      <c r="APU267" s="94"/>
      <c r="APV267" s="94"/>
      <c r="APW267" s="94"/>
      <c r="APX267" s="94"/>
      <c r="APY267" s="94"/>
      <c r="APZ267" s="94"/>
      <c r="AQA267" s="94"/>
      <c r="AQB267" s="94"/>
      <c r="AQC267" s="94"/>
      <c r="AQD267" s="94"/>
      <c r="AQE267" s="94"/>
      <c r="AQF267" s="94"/>
      <c r="AQG267" s="94"/>
      <c r="AQH267" s="94"/>
      <c r="AQI267" s="94"/>
      <c r="AQJ267" s="94"/>
      <c r="AQK267" s="94"/>
      <c r="AQL267" s="94"/>
      <c r="AQM267" s="94"/>
      <c r="AQN267" s="94"/>
      <c r="AQO267" s="94"/>
      <c r="AQP267" s="94"/>
      <c r="AQQ267" s="94"/>
      <c r="AQR267" s="94"/>
      <c r="AQS267" s="94"/>
      <c r="AQT267" s="94"/>
      <c r="AQU267" s="94"/>
      <c r="AQV267" s="94"/>
      <c r="AQW267" s="94"/>
      <c r="AQX267" s="94"/>
      <c r="AQY267" s="94"/>
      <c r="AQZ267" s="94"/>
      <c r="ARA267" s="94"/>
      <c r="ARB267" s="94"/>
      <c r="ARC267" s="94"/>
      <c r="ARD267" s="94"/>
      <c r="ARE267" s="94"/>
      <c r="ARF267" s="94"/>
      <c r="ARG267" s="94"/>
      <c r="ARH267" s="94"/>
      <c r="ARI267" s="94"/>
      <c r="ARJ267" s="94"/>
      <c r="ARK267" s="94"/>
      <c r="ARL267" s="94"/>
      <c r="ARM267" s="94"/>
      <c r="ARN267" s="94"/>
      <c r="ARO267" s="94"/>
      <c r="ARP267" s="94"/>
      <c r="ARQ267" s="94"/>
      <c r="ARR267" s="94"/>
      <c r="ARS267" s="94"/>
      <c r="ART267" s="94"/>
      <c r="ARU267" s="94"/>
      <c r="ARV267" s="94"/>
      <c r="ARW267" s="94"/>
      <c r="ARX267" s="94"/>
      <c r="ARY267" s="94"/>
      <c r="ARZ267" s="94"/>
      <c r="ASA267" s="94"/>
      <c r="ASB267" s="94"/>
      <c r="ASC267" s="94"/>
      <c r="ASD267" s="94"/>
      <c r="ASE267" s="94"/>
      <c r="ASF267" s="94"/>
      <c r="ASG267" s="94"/>
      <c r="ASH267" s="94"/>
      <c r="ASI267" s="94"/>
      <c r="ASJ267" s="94"/>
      <c r="ASK267" s="94"/>
      <c r="ASL267" s="94"/>
      <c r="ASM267" s="94"/>
      <c r="ASN267" s="94"/>
      <c r="ASO267" s="94"/>
      <c r="ASP267" s="94"/>
      <c r="ASQ267" s="94"/>
      <c r="ASR267" s="94"/>
      <c r="ASS267" s="94"/>
      <c r="AST267" s="94"/>
      <c r="ASU267" s="94"/>
      <c r="ASV267" s="94"/>
      <c r="ASW267" s="94"/>
      <c r="ASX267" s="94"/>
      <c r="ASY267" s="94"/>
      <c r="ASZ267" s="94"/>
      <c r="ATA267" s="94"/>
      <c r="ATB267" s="94"/>
      <c r="ATC267" s="94"/>
      <c r="ATD267" s="94"/>
      <c r="ATE267" s="94"/>
      <c r="ATF267" s="94"/>
      <c r="ATG267" s="94"/>
      <c r="ATH267" s="94"/>
      <c r="ATI267" s="94"/>
      <c r="ATJ267" s="94"/>
      <c r="ATK267" s="94"/>
      <c r="ATL267" s="94"/>
      <c r="ATM267" s="94"/>
      <c r="ATN267" s="94"/>
      <c r="ATO267" s="94"/>
      <c r="ATP267" s="94"/>
      <c r="ATQ267" s="94"/>
      <c r="ATR267" s="94"/>
      <c r="ATS267" s="94"/>
      <c r="ATT267" s="94"/>
      <c r="ATU267" s="94"/>
      <c r="ATV267" s="94"/>
      <c r="ATW267" s="94"/>
      <c r="ATX267" s="94"/>
      <c r="ATY267" s="94"/>
      <c r="ATZ267" s="94"/>
      <c r="AUA267" s="94"/>
      <c r="AUB267" s="94"/>
      <c r="AUC267" s="94"/>
      <c r="AUD267" s="94"/>
      <c r="AUE267" s="94"/>
      <c r="AUF267" s="94"/>
      <c r="AUG267" s="94"/>
      <c r="AUH267" s="94"/>
      <c r="AUI267" s="94"/>
      <c r="AUJ267" s="94"/>
      <c r="AUK267" s="94"/>
      <c r="AUL267" s="94"/>
      <c r="AUM267" s="94"/>
      <c r="AUN267" s="94"/>
      <c r="AUO267" s="94"/>
      <c r="AUP267" s="94"/>
      <c r="AUQ267" s="94"/>
      <c r="AUR267" s="94"/>
      <c r="AUS267" s="94"/>
      <c r="AUT267" s="94"/>
      <c r="AUU267" s="94"/>
      <c r="AUV267" s="94"/>
      <c r="AUW267" s="94"/>
      <c r="AUX267" s="94"/>
      <c r="AUY267" s="94"/>
      <c r="AUZ267" s="94"/>
      <c r="AVA267" s="94"/>
      <c r="AVB267" s="94"/>
      <c r="AVC267" s="94"/>
      <c r="AVD267" s="94"/>
      <c r="AVE267" s="94"/>
      <c r="AVF267" s="94"/>
      <c r="AVG267" s="94"/>
      <c r="AVH267" s="94"/>
      <c r="AVI267" s="94"/>
      <c r="AVJ267" s="94"/>
      <c r="AVK267" s="94"/>
      <c r="AVL267" s="94"/>
      <c r="AVM267" s="94"/>
      <c r="AVN267" s="94"/>
      <c r="AVO267" s="94"/>
      <c r="AVP267" s="94"/>
      <c r="AVQ267" s="94"/>
      <c r="AVR267" s="94"/>
      <c r="AVS267" s="94"/>
      <c r="AVT267" s="94"/>
      <c r="AVU267" s="94"/>
      <c r="AVV267" s="94"/>
      <c r="AVW267" s="94"/>
      <c r="AVX267" s="94"/>
      <c r="AVY267" s="94"/>
      <c r="AVZ267" s="94"/>
      <c r="AWA267" s="94"/>
      <c r="AWB267" s="94"/>
      <c r="AWC267" s="94"/>
      <c r="AWD267" s="94"/>
      <c r="AWE267" s="94"/>
      <c r="AWF267" s="94"/>
      <c r="AWG267" s="94"/>
      <c r="AWH267" s="94"/>
      <c r="AWI267" s="94"/>
      <c r="AWJ267" s="94"/>
      <c r="AWK267" s="94"/>
      <c r="AWL267" s="94"/>
      <c r="AWM267" s="94"/>
      <c r="AWN267" s="94"/>
      <c r="AWO267" s="94"/>
      <c r="AWP267" s="94"/>
      <c r="AWQ267" s="94"/>
      <c r="AWR267" s="94"/>
      <c r="AWS267" s="94"/>
      <c r="AWT267" s="94"/>
      <c r="AWU267" s="94"/>
      <c r="AWV267" s="94"/>
      <c r="AWW267" s="94"/>
      <c r="AWX267" s="94"/>
      <c r="AWY267" s="94"/>
      <c r="AWZ267" s="94"/>
      <c r="AXA267" s="94"/>
      <c r="AXB267" s="94"/>
      <c r="AXC267" s="94"/>
      <c r="AXD267" s="94"/>
      <c r="AXE267" s="94"/>
      <c r="AXF267" s="94"/>
      <c r="AXG267" s="94"/>
      <c r="AXH267" s="94"/>
      <c r="AXI267" s="94"/>
      <c r="AXJ267" s="94"/>
      <c r="AXK267" s="94"/>
      <c r="AXL267" s="94"/>
      <c r="AXM267" s="94"/>
      <c r="AXN267" s="94"/>
      <c r="AXO267" s="94"/>
      <c r="AXP267" s="94"/>
      <c r="AXQ267" s="94"/>
      <c r="AXR267" s="94"/>
      <c r="AXS267" s="94"/>
      <c r="AXT267" s="94"/>
      <c r="AXU267" s="94"/>
      <c r="AXV267" s="94"/>
      <c r="AXW267" s="94"/>
      <c r="AXX267" s="94"/>
      <c r="AXY267" s="94"/>
      <c r="AXZ267" s="94"/>
      <c r="AYA267" s="94"/>
      <c r="AYB267" s="94"/>
      <c r="AYC267" s="94"/>
      <c r="AYD267" s="94"/>
      <c r="AYE267" s="94"/>
      <c r="AYF267" s="94"/>
      <c r="AYG267" s="94"/>
      <c r="AYH267" s="94"/>
      <c r="AYI267" s="94"/>
      <c r="AYJ267" s="94"/>
      <c r="AYK267" s="94"/>
      <c r="AYL267" s="94"/>
      <c r="AYM267" s="94"/>
      <c r="AYN267" s="94"/>
      <c r="AYO267" s="94"/>
      <c r="AYP267" s="94"/>
      <c r="AYQ267" s="94"/>
      <c r="AYR267" s="94"/>
      <c r="AYS267" s="94"/>
      <c r="AYT267" s="94"/>
      <c r="AYU267" s="94"/>
      <c r="AYV267" s="94"/>
      <c r="AYW267" s="94"/>
      <c r="AYX267" s="94"/>
      <c r="AYY267" s="94"/>
      <c r="AYZ267" s="94"/>
      <c r="AZA267" s="94"/>
      <c r="AZB267" s="94"/>
      <c r="AZC267" s="94"/>
      <c r="AZD267" s="94"/>
      <c r="AZE267" s="94"/>
      <c r="AZF267" s="94"/>
      <c r="AZG267" s="94"/>
      <c r="AZH267" s="94"/>
      <c r="AZI267" s="94"/>
      <c r="AZJ267" s="94"/>
      <c r="AZK267" s="94"/>
      <c r="AZL267" s="94"/>
      <c r="AZM267" s="94"/>
      <c r="AZN267" s="94"/>
      <c r="AZO267" s="94"/>
      <c r="AZP267" s="94"/>
      <c r="AZQ267" s="94"/>
      <c r="AZR267" s="94"/>
      <c r="AZS267" s="94"/>
      <c r="AZT267" s="94"/>
      <c r="AZU267" s="94"/>
      <c r="AZV267" s="94"/>
      <c r="AZW267" s="94"/>
      <c r="AZX267" s="94"/>
      <c r="AZY267" s="94"/>
      <c r="AZZ267" s="94"/>
      <c r="BAA267" s="94"/>
      <c r="BAB267" s="94"/>
      <c r="BAC267" s="94"/>
      <c r="BAD267" s="94"/>
      <c r="BAE267" s="94"/>
      <c r="BAF267" s="94"/>
      <c r="BAG267" s="94"/>
      <c r="BAH267" s="94"/>
      <c r="BAI267" s="94"/>
      <c r="BAJ267" s="94"/>
      <c r="BAK267" s="94"/>
      <c r="BAL267" s="94"/>
      <c r="BAM267" s="94"/>
      <c r="BAN267" s="94"/>
      <c r="BAO267" s="94"/>
      <c r="BAP267" s="94"/>
      <c r="BAQ267" s="94"/>
      <c r="BAR267" s="94"/>
      <c r="BAS267" s="94"/>
      <c r="BAT267" s="94"/>
      <c r="BAU267" s="94"/>
      <c r="BAV267" s="94"/>
      <c r="BAW267" s="94"/>
      <c r="BAX267" s="94"/>
      <c r="BAY267" s="94"/>
      <c r="BAZ267" s="94"/>
      <c r="BBA267" s="94"/>
      <c r="BBB267" s="94"/>
      <c r="BBC267" s="94"/>
      <c r="BBD267" s="94"/>
      <c r="BBE267" s="94"/>
      <c r="BBF267" s="94"/>
      <c r="BBG267" s="94"/>
      <c r="BBH267" s="94"/>
      <c r="BBI267" s="94"/>
      <c r="BBJ267" s="94"/>
      <c r="BBK267" s="94"/>
      <c r="BBL267" s="94"/>
      <c r="BBM267" s="94"/>
      <c r="BBN267" s="94"/>
      <c r="BBO267" s="94"/>
      <c r="BBP267" s="94"/>
      <c r="BBQ267" s="94"/>
      <c r="BBR267" s="94"/>
      <c r="BBS267" s="94"/>
      <c r="BBT267" s="94"/>
      <c r="BBU267" s="94"/>
      <c r="BBV267" s="94"/>
      <c r="BBW267" s="94"/>
      <c r="BBX267" s="94"/>
      <c r="BBY267" s="94"/>
      <c r="BBZ267" s="94"/>
      <c r="BCA267" s="94"/>
      <c r="BCB267" s="94"/>
      <c r="BCC267" s="94"/>
      <c r="BCD267" s="94"/>
      <c r="BCE267" s="94"/>
      <c r="BCF267" s="94"/>
      <c r="BCG267" s="94"/>
      <c r="BCH267" s="94"/>
      <c r="BCI267" s="94"/>
      <c r="BCJ267" s="94"/>
      <c r="BCK267" s="94"/>
      <c r="BCL267" s="94"/>
      <c r="BCM267" s="94"/>
      <c r="BCN267" s="94"/>
      <c r="BCO267" s="94"/>
      <c r="BCP267" s="94"/>
      <c r="BCQ267" s="94"/>
      <c r="BCR267" s="94"/>
      <c r="BCS267" s="94"/>
      <c r="BCT267" s="94"/>
      <c r="BCU267" s="94"/>
      <c r="BCV267" s="94"/>
      <c r="BCW267" s="94"/>
      <c r="BCX267" s="94"/>
      <c r="BCY267" s="94"/>
      <c r="BCZ267" s="94"/>
      <c r="BDA267" s="94"/>
      <c r="BDB267" s="94"/>
      <c r="BDC267" s="94"/>
      <c r="BDD267" s="94"/>
      <c r="BDE267" s="94"/>
      <c r="BDF267" s="94"/>
      <c r="BDG267" s="94"/>
      <c r="BDH267" s="94"/>
      <c r="BDI267" s="94"/>
      <c r="BDJ267" s="94"/>
      <c r="BDK267" s="94"/>
      <c r="BDL267" s="94"/>
      <c r="BDM267" s="94"/>
      <c r="BDN267" s="94"/>
      <c r="BDO267" s="94"/>
      <c r="BDP267" s="94"/>
      <c r="BDQ267" s="94"/>
      <c r="BDR267" s="94"/>
      <c r="BDS267" s="94"/>
      <c r="BDT267" s="94"/>
      <c r="BDU267" s="94"/>
      <c r="BDV267" s="94"/>
      <c r="BDW267" s="94"/>
      <c r="BDX267" s="94"/>
      <c r="BDY267" s="94"/>
      <c r="BDZ267" s="94"/>
      <c r="BEA267" s="94"/>
      <c r="BEB267" s="94"/>
      <c r="BEC267" s="94"/>
      <c r="BED267" s="94"/>
      <c r="BEE267" s="94"/>
      <c r="BEF267" s="94"/>
      <c r="BEG267" s="94"/>
      <c r="BEH267" s="94"/>
      <c r="BEI267" s="94"/>
      <c r="BEJ267" s="94"/>
      <c r="BEK267" s="94"/>
      <c r="BEL267" s="94"/>
      <c r="BEM267" s="94"/>
      <c r="BEN267" s="94"/>
      <c r="BEO267" s="94"/>
      <c r="BEP267" s="94"/>
      <c r="BEQ267" s="94"/>
      <c r="BER267" s="94"/>
      <c r="BES267" s="94"/>
      <c r="BET267" s="94"/>
      <c r="BEU267" s="94"/>
      <c r="BEV267" s="94"/>
      <c r="BEW267" s="94"/>
      <c r="BEX267" s="94"/>
      <c r="BEY267" s="94"/>
      <c r="BEZ267" s="94"/>
      <c r="BFA267" s="94"/>
      <c r="BFB267" s="94"/>
      <c r="BFC267" s="94"/>
      <c r="BFD267" s="94"/>
      <c r="BFE267" s="94"/>
      <c r="BFF267" s="94"/>
      <c r="BFG267" s="94"/>
      <c r="BFH267" s="94"/>
      <c r="BFI267" s="94"/>
      <c r="BFJ267" s="94"/>
      <c r="BFK267" s="94"/>
      <c r="BFL267" s="94"/>
      <c r="BFM267" s="94"/>
      <c r="BFN267" s="94"/>
      <c r="BFO267" s="94"/>
      <c r="BFP267" s="94"/>
      <c r="BFQ267" s="94"/>
      <c r="BFR267" s="94"/>
      <c r="BFS267" s="94"/>
      <c r="BFT267" s="94"/>
      <c r="BFU267" s="94"/>
      <c r="BFV267" s="94"/>
      <c r="BFW267" s="94"/>
      <c r="BFX267" s="94"/>
      <c r="BFY267" s="94"/>
      <c r="BFZ267" s="94"/>
      <c r="BGA267" s="94"/>
      <c r="BGB267" s="94"/>
      <c r="BGC267" s="94"/>
      <c r="BGD267" s="94"/>
      <c r="BGE267" s="94"/>
      <c r="BGF267" s="94"/>
      <c r="BGG267" s="94"/>
      <c r="BGH267" s="94"/>
      <c r="BGI267" s="94"/>
      <c r="BGJ267" s="94"/>
      <c r="BGK267" s="94"/>
      <c r="BGL267" s="94"/>
      <c r="BGM267" s="94"/>
      <c r="BGN267" s="94"/>
      <c r="BGO267" s="94"/>
      <c r="BGP267" s="94"/>
      <c r="BGQ267" s="94"/>
      <c r="BGR267" s="94"/>
      <c r="BGS267" s="94"/>
      <c r="BGT267" s="94"/>
      <c r="BGU267" s="94"/>
      <c r="BGV267" s="94"/>
      <c r="BGW267" s="94"/>
      <c r="BGX267" s="94"/>
      <c r="BGY267" s="94"/>
      <c r="BGZ267" s="94"/>
      <c r="BHA267" s="94"/>
      <c r="BHB267" s="94"/>
      <c r="BHC267" s="94"/>
      <c r="BHD267" s="94"/>
      <c r="BHE267" s="94"/>
      <c r="BHF267" s="94"/>
      <c r="BHG267" s="94"/>
      <c r="BHH267" s="94"/>
      <c r="BHI267" s="94"/>
      <c r="BHJ267" s="94"/>
      <c r="BHK267" s="94"/>
      <c r="BHL267" s="94"/>
      <c r="BHM267" s="94"/>
      <c r="BHN267" s="94"/>
      <c r="BHO267" s="94"/>
      <c r="BHP267" s="94"/>
      <c r="BHQ267" s="94"/>
      <c r="BHR267" s="94"/>
      <c r="BHS267" s="94"/>
      <c r="BHT267" s="94"/>
      <c r="BHU267" s="94"/>
      <c r="BHV267" s="94"/>
      <c r="BHW267" s="94"/>
      <c r="BHX267" s="94"/>
      <c r="BHY267" s="94"/>
      <c r="BHZ267" s="94"/>
      <c r="BIA267" s="94"/>
      <c r="BIB267" s="94"/>
      <c r="BIC267" s="94"/>
      <c r="BID267" s="94"/>
      <c r="BIE267" s="94"/>
      <c r="BIF267" s="94"/>
      <c r="BIG267" s="94"/>
      <c r="BIH267" s="94"/>
      <c r="BII267" s="94"/>
      <c r="BIJ267" s="94"/>
      <c r="BIK267" s="94"/>
      <c r="BIL267" s="94"/>
      <c r="BIM267" s="94"/>
      <c r="BIN267" s="94"/>
      <c r="BIO267" s="94"/>
      <c r="BIP267" s="94"/>
      <c r="BIQ267" s="94"/>
      <c r="BIR267" s="94"/>
      <c r="BIS267" s="94"/>
      <c r="BIT267" s="94"/>
      <c r="BIU267" s="94"/>
      <c r="BIV267" s="94"/>
      <c r="BIW267" s="94"/>
      <c r="BIX267" s="94"/>
      <c r="BIY267" s="94"/>
      <c r="BIZ267" s="94"/>
      <c r="BJA267" s="94"/>
      <c r="BJB267" s="94"/>
      <c r="BJC267" s="94"/>
      <c r="BJD267" s="94"/>
      <c r="BJE267" s="94"/>
      <c r="BJF267" s="94"/>
      <c r="BJG267" s="94"/>
      <c r="BJH267" s="94"/>
      <c r="BJI267" s="94"/>
      <c r="BJJ267" s="94"/>
      <c r="BJK267" s="94"/>
      <c r="BJL267" s="94"/>
      <c r="BJM267" s="94"/>
      <c r="BJN267" s="94"/>
      <c r="BJO267" s="94"/>
      <c r="BJP267" s="94"/>
      <c r="BJQ267" s="94"/>
      <c r="BJR267" s="94"/>
      <c r="BJS267" s="94"/>
      <c r="BJT267" s="94"/>
      <c r="BJU267" s="94"/>
      <c r="BJV267" s="94"/>
      <c r="BJW267" s="94"/>
      <c r="BJX267" s="94"/>
      <c r="BJY267" s="94"/>
      <c r="BJZ267" s="94"/>
      <c r="BKA267" s="94"/>
      <c r="BKB267" s="94"/>
      <c r="BKC267" s="94"/>
      <c r="BKD267" s="94"/>
      <c r="BKE267" s="94"/>
      <c r="BKF267" s="94"/>
      <c r="BKG267" s="94"/>
      <c r="BKH267" s="94"/>
      <c r="BKI267" s="94"/>
      <c r="BKJ267" s="94"/>
      <c r="BKK267" s="94"/>
      <c r="BKL267" s="94"/>
      <c r="BKM267" s="94"/>
      <c r="BKN267" s="94"/>
      <c r="BKO267" s="94"/>
      <c r="BKP267" s="94"/>
      <c r="BKQ267" s="94"/>
      <c r="BKR267" s="94"/>
      <c r="BKS267" s="94"/>
      <c r="BKT267" s="94"/>
      <c r="BKU267" s="94"/>
      <c r="BKV267" s="94"/>
      <c r="BKW267" s="94"/>
      <c r="BKX267" s="94"/>
      <c r="BKY267" s="94"/>
      <c r="BKZ267" s="94"/>
      <c r="BLA267" s="94"/>
      <c r="BLB267" s="94"/>
      <c r="BLC267" s="94"/>
      <c r="BLD267" s="94"/>
      <c r="BLE267" s="94"/>
      <c r="BLF267" s="94"/>
      <c r="BLG267" s="94"/>
      <c r="BLH267" s="94"/>
      <c r="BLI267" s="94"/>
      <c r="BLJ267" s="94"/>
      <c r="BLK267" s="94"/>
      <c r="BLL267" s="94"/>
      <c r="BLM267" s="94"/>
      <c r="BLN267" s="94"/>
      <c r="BLO267" s="94"/>
      <c r="BLP267" s="94"/>
      <c r="BLQ267" s="94"/>
      <c r="BLR267" s="94"/>
      <c r="BLS267" s="94"/>
      <c r="BLT267" s="94"/>
      <c r="BLU267" s="94"/>
      <c r="BLV267" s="94"/>
      <c r="BLW267" s="94"/>
      <c r="BLX267" s="94"/>
      <c r="BLY267" s="94"/>
      <c r="BLZ267" s="94"/>
      <c r="BMA267" s="94"/>
      <c r="BMB267" s="94"/>
      <c r="BMC267" s="94"/>
      <c r="BMD267" s="94"/>
      <c r="BME267" s="94"/>
      <c r="BMF267" s="94"/>
      <c r="BMG267" s="94"/>
      <c r="BMH267" s="94"/>
      <c r="BMI267" s="94"/>
      <c r="BMJ267" s="94"/>
      <c r="BMK267" s="94"/>
      <c r="BML267" s="94"/>
      <c r="BMM267" s="94"/>
      <c r="BMN267" s="94"/>
      <c r="BMO267" s="94"/>
      <c r="BMP267" s="94"/>
      <c r="BMQ267" s="94"/>
      <c r="BMR267" s="94"/>
      <c r="BMS267" s="94"/>
      <c r="BMT267" s="94"/>
      <c r="BMU267" s="94"/>
      <c r="BMV267" s="94"/>
      <c r="BMW267" s="94"/>
      <c r="BMX267" s="94"/>
      <c r="BMY267" s="94"/>
      <c r="BMZ267" s="94"/>
      <c r="BNA267" s="94"/>
      <c r="BNB267" s="94"/>
      <c r="BNC267" s="94"/>
      <c r="BND267" s="94"/>
      <c r="BNE267" s="94"/>
      <c r="BNF267" s="94"/>
      <c r="BNG267" s="94"/>
      <c r="BNH267" s="94"/>
      <c r="BNI267" s="94"/>
      <c r="BNJ267" s="94"/>
      <c r="BNK267" s="94"/>
      <c r="BNL267" s="94"/>
      <c r="BNM267" s="94"/>
      <c r="BNN267" s="94"/>
      <c r="BNO267" s="94"/>
      <c r="BNP267" s="94"/>
      <c r="BNQ267" s="94"/>
      <c r="BNR267" s="94"/>
      <c r="BNS267" s="94"/>
      <c r="BNT267" s="94"/>
      <c r="BNU267" s="94"/>
      <c r="BNV267" s="94"/>
      <c r="BNW267" s="94"/>
      <c r="BNX267" s="94"/>
      <c r="BNY267" s="94"/>
      <c r="BNZ267" s="94"/>
      <c r="BOA267" s="94"/>
      <c r="BOB267" s="94"/>
      <c r="BOC267" s="94"/>
      <c r="BOD267" s="94"/>
      <c r="BOE267" s="94"/>
      <c r="BOF267" s="94"/>
      <c r="BOG267" s="94"/>
      <c r="BOH267" s="94"/>
      <c r="BOI267" s="94"/>
      <c r="BOJ267" s="94"/>
      <c r="BOK267" s="94"/>
      <c r="BOL267" s="94"/>
      <c r="BOM267" s="94"/>
      <c r="BON267" s="94"/>
      <c r="BOO267" s="94"/>
      <c r="BOP267" s="94"/>
      <c r="BOQ267" s="94"/>
      <c r="BOR267" s="94"/>
      <c r="BOS267" s="94"/>
      <c r="BOT267" s="94"/>
      <c r="BOU267" s="94"/>
      <c r="BOV267" s="94"/>
      <c r="BOW267" s="94"/>
      <c r="BOX267" s="94"/>
      <c r="BOY267" s="94"/>
      <c r="BOZ267" s="94"/>
      <c r="BPA267" s="94"/>
      <c r="BPB267" s="94"/>
      <c r="BPC267" s="94"/>
      <c r="BPD267" s="94"/>
      <c r="BPE267" s="94"/>
      <c r="BPF267" s="94"/>
      <c r="BPG267" s="94"/>
      <c r="BPH267" s="94"/>
      <c r="BPI267" s="94"/>
      <c r="BPJ267" s="94"/>
      <c r="BPK267" s="94"/>
      <c r="BPL267" s="94"/>
      <c r="BPM267" s="94"/>
      <c r="BPN267" s="94"/>
      <c r="BPO267" s="94"/>
      <c r="BPP267" s="94"/>
      <c r="BPQ267" s="94"/>
      <c r="BPR267" s="94"/>
      <c r="BPS267" s="94"/>
      <c r="BPT267" s="94"/>
      <c r="BPU267" s="94"/>
      <c r="BPV267" s="94"/>
      <c r="BPW267" s="94"/>
      <c r="BPX267" s="94"/>
      <c r="BPY267" s="94"/>
      <c r="BPZ267" s="94"/>
      <c r="BQA267" s="94"/>
      <c r="BQB267" s="94"/>
      <c r="BQC267" s="94"/>
      <c r="BQD267" s="94"/>
      <c r="BQE267" s="94"/>
      <c r="BQF267" s="94"/>
      <c r="BQG267" s="94"/>
      <c r="BQH267" s="94"/>
      <c r="BQI267" s="94"/>
      <c r="BQJ267" s="94"/>
      <c r="BQK267" s="94"/>
      <c r="BQL267" s="94"/>
      <c r="BQM267" s="94"/>
      <c r="BQN267" s="94"/>
      <c r="BQO267" s="94"/>
      <c r="BQP267" s="94"/>
      <c r="BQQ267" s="94"/>
      <c r="BQR267" s="94"/>
      <c r="BQS267" s="94"/>
      <c r="BQT267" s="94"/>
      <c r="BQU267" s="94"/>
      <c r="BQV267" s="94"/>
      <c r="BQW267" s="94"/>
      <c r="BQX267" s="94"/>
      <c r="BQY267" s="94"/>
      <c r="BQZ267" s="94"/>
      <c r="BRA267" s="94"/>
      <c r="BRB267" s="94"/>
      <c r="BRC267" s="94"/>
      <c r="BRD267" s="94"/>
      <c r="BRE267" s="94"/>
      <c r="BRF267" s="94"/>
      <c r="BRG267" s="94"/>
      <c r="BRH267" s="94"/>
      <c r="BRI267" s="94"/>
      <c r="BRJ267" s="94"/>
      <c r="BRK267" s="94"/>
      <c r="BRL267" s="94"/>
      <c r="BRM267" s="94"/>
      <c r="BRN267" s="94"/>
      <c r="BRO267" s="94"/>
      <c r="BRP267" s="94"/>
      <c r="BRQ267" s="94"/>
      <c r="BRR267" s="94"/>
      <c r="BRS267" s="94"/>
      <c r="BRT267" s="94"/>
      <c r="BRU267" s="94"/>
      <c r="BRV267" s="94"/>
      <c r="BRW267" s="94"/>
      <c r="BRX267" s="94"/>
      <c r="BRY267" s="94"/>
      <c r="BRZ267" s="94"/>
      <c r="BSA267" s="94"/>
      <c r="BSB267" s="94"/>
      <c r="BSC267" s="94"/>
      <c r="BSD267" s="94"/>
      <c r="BSE267" s="94"/>
      <c r="BSF267" s="94"/>
      <c r="BSG267" s="94"/>
      <c r="BSH267" s="94"/>
      <c r="BSI267" s="94"/>
      <c r="BSJ267" s="94"/>
      <c r="BSK267" s="94"/>
      <c r="BSL267" s="94"/>
      <c r="BSM267" s="94"/>
      <c r="BSN267" s="94"/>
      <c r="BSO267" s="94"/>
      <c r="BSP267" s="94"/>
      <c r="BSQ267" s="94"/>
      <c r="BSR267" s="94"/>
      <c r="BSS267" s="94"/>
      <c r="BST267" s="94"/>
      <c r="BSU267" s="94"/>
      <c r="BSV267" s="94"/>
      <c r="BSW267" s="94"/>
      <c r="BSX267" s="94"/>
      <c r="BSY267" s="94"/>
      <c r="BSZ267" s="94"/>
      <c r="BTA267" s="94"/>
      <c r="BTB267" s="94"/>
      <c r="BTC267" s="94"/>
      <c r="BTD267" s="94"/>
      <c r="BTE267" s="94"/>
      <c r="BTF267" s="94"/>
      <c r="BTG267" s="94"/>
      <c r="BTH267" s="94"/>
      <c r="BTI267" s="94"/>
      <c r="BTJ267" s="94"/>
      <c r="BTK267" s="94"/>
      <c r="BTL267" s="94"/>
      <c r="BTM267" s="94"/>
      <c r="BTN267" s="94"/>
      <c r="BTO267" s="94"/>
      <c r="BTP267" s="94"/>
      <c r="BTQ267" s="94"/>
      <c r="BTR267" s="94"/>
      <c r="BTS267" s="94"/>
      <c r="BTT267" s="94"/>
      <c r="BTU267" s="94"/>
      <c r="BTV267" s="94"/>
      <c r="BTW267" s="94"/>
      <c r="BTX267" s="94"/>
      <c r="BTY267" s="94"/>
      <c r="BTZ267" s="94"/>
      <c r="BUA267" s="94"/>
      <c r="BUB267" s="94"/>
      <c r="BUC267" s="94"/>
      <c r="BUD267" s="94"/>
      <c r="BUE267" s="94"/>
      <c r="BUF267" s="94"/>
      <c r="BUG267" s="94"/>
      <c r="BUH267" s="94"/>
      <c r="BUI267" s="94"/>
      <c r="BUJ267" s="94"/>
      <c r="BUK267" s="94"/>
      <c r="BUL267" s="94"/>
      <c r="BUM267" s="94"/>
      <c r="BUN267" s="94"/>
      <c r="BUO267" s="94"/>
      <c r="BUP267" s="94"/>
      <c r="BUQ267" s="94"/>
      <c r="BUR267" s="94"/>
      <c r="BUS267" s="94"/>
      <c r="BUT267" s="94"/>
      <c r="BUU267" s="94"/>
      <c r="BUV267" s="94"/>
      <c r="BUW267" s="94"/>
      <c r="BUX267" s="94"/>
      <c r="BUY267" s="94"/>
      <c r="BUZ267" s="94"/>
      <c r="BVA267" s="94"/>
      <c r="BVB267" s="94"/>
      <c r="BVC267" s="94"/>
      <c r="BVD267" s="94"/>
      <c r="BVE267" s="94"/>
      <c r="BVF267" s="94"/>
      <c r="BVG267" s="94"/>
      <c r="BVH267" s="94"/>
      <c r="BVI267" s="94"/>
      <c r="BVJ267" s="94"/>
      <c r="BVK267" s="94"/>
      <c r="BVL267" s="94"/>
      <c r="BVM267" s="94"/>
      <c r="BVN267" s="94"/>
      <c r="BVO267" s="94"/>
      <c r="BVP267" s="94"/>
      <c r="BVQ267" s="94"/>
      <c r="BVR267" s="94"/>
      <c r="BVS267" s="94"/>
      <c r="BVT267" s="94"/>
      <c r="BVU267" s="94"/>
      <c r="BVV267" s="94"/>
      <c r="BVW267" s="94"/>
      <c r="BVX267" s="94"/>
      <c r="BVY267" s="94"/>
      <c r="BVZ267" s="94"/>
      <c r="BWA267" s="94"/>
      <c r="BWB267" s="94"/>
      <c r="BWC267" s="94"/>
      <c r="BWD267" s="94"/>
      <c r="BWE267" s="94"/>
      <c r="BWF267" s="94"/>
      <c r="BWG267" s="94"/>
      <c r="BWH267" s="94"/>
      <c r="BWI267" s="94"/>
      <c r="BWJ267" s="94"/>
      <c r="BWK267" s="94"/>
      <c r="BWL267" s="94"/>
      <c r="BWM267" s="94"/>
      <c r="BWN267" s="94"/>
      <c r="BWO267" s="94"/>
      <c r="BWP267" s="94"/>
      <c r="BWQ267" s="94"/>
      <c r="BWR267" s="94"/>
      <c r="BWS267" s="94"/>
      <c r="BWT267" s="94"/>
      <c r="BWU267" s="94"/>
      <c r="BWV267" s="94"/>
      <c r="BWW267" s="94"/>
      <c r="BWX267" s="94"/>
      <c r="BWY267" s="94"/>
      <c r="BWZ267" s="94"/>
      <c r="BXA267" s="94"/>
      <c r="BXB267" s="94"/>
      <c r="BXC267" s="94"/>
      <c r="BXD267" s="94"/>
      <c r="BXE267" s="94"/>
      <c r="BXF267" s="94"/>
      <c r="BXG267" s="94"/>
      <c r="BXH267" s="94"/>
      <c r="BXI267" s="94"/>
      <c r="BXJ267" s="94"/>
      <c r="BXK267" s="94"/>
      <c r="BXL267" s="94"/>
      <c r="BXM267" s="94"/>
      <c r="BXN267" s="94"/>
      <c r="BXO267" s="94"/>
      <c r="BXP267" s="94"/>
      <c r="BXQ267" s="94"/>
      <c r="BXR267" s="94"/>
      <c r="BXS267" s="94"/>
      <c r="BXT267" s="94"/>
      <c r="BXU267" s="94"/>
      <c r="BXV267" s="94"/>
      <c r="BXW267" s="94"/>
      <c r="BXX267" s="94"/>
      <c r="BXY267" s="94"/>
      <c r="BXZ267" s="94"/>
      <c r="BYA267" s="94"/>
      <c r="BYB267" s="94"/>
      <c r="BYC267" s="94"/>
      <c r="BYD267" s="94"/>
      <c r="BYE267" s="94"/>
      <c r="BYF267" s="94"/>
      <c r="BYG267" s="94"/>
      <c r="BYH267" s="94"/>
      <c r="BYI267" s="94"/>
      <c r="BYJ267" s="94"/>
      <c r="BYK267" s="94"/>
      <c r="BYL267" s="94"/>
      <c r="BYM267" s="94"/>
      <c r="BYN267" s="94"/>
      <c r="BYO267" s="94"/>
      <c r="BYP267" s="94"/>
      <c r="BYQ267" s="94"/>
      <c r="BYR267" s="94"/>
      <c r="BYS267" s="94"/>
      <c r="BYT267" s="94"/>
      <c r="BYU267" s="94"/>
      <c r="BYV267" s="94"/>
      <c r="BYW267" s="94"/>
      <c r="BYX267" s="94"/>
      <c r="BYY267" s="94"/>
      <c r="BYZ267" s="94"/>
      <c r="BZA267" s="94"/>
      <c r="BZB267" s="94"/>
      <c r="BZC267" s="94"/>
      <c r="BZD267" s="94"/>
      <c r="BZE267" s="94"/>
      <c r="BZF267" s="94"/>
      <c r="BZG267" s="94"/>
      <c r="BZH267" s="94"/>
      <c r="BZI267" s="94"/>
      <c r="BZJ267" s="94"/>
      <c r="BZK267" s="94"/>
      <c r="BZL267" s="94"/>
      <c r="BZM267" s="94"/>
      <c r="BZN267" s="94"/>
      <c r="BZO267" s="94"/>
      <c r="BZP267" s="94"/>
      <c r="BZQ267" s="94"/>
      <c r="BZR267" s="94"/>
      <c r="BZS267" s="94"/>
      <c r="BZT267" s="94"/>
      <c r="BZU267" s="94"/>
      <c r="BZV267" s="94"/>
      <c r="BZW267" s="94"/>
      <c r="BZX267" s="94"/>
      <c r="BZY267" s="94"/>
      <c r="BZZ267" s="94"/>
      <c r="CAA267" s="94"/>
      <c r="CAB267" s="94"/>
      <c r="CAC267" s="94"/>
      <c r="CAD267" s="94"/>
      <c r="CAE267" s="94"/>
      <c r="CAF267" s="94"/>
      <c r="CAG267" s="94"/>
      <c r="CAH267" s="94"/>
      <c r="CAI267" s="94"/>
      <c r="CAJ267" s="94"/>
      <c r="CAK267" s="94"/>
      <c r="CAL267" s="94"/>
      <c r="CAM267" s="94"/>
      <c r="CAN267" s="94"/>
      <c r="CAO267" s="94"/>
      <c r="CAP267" s="94"/>
      <c r="CAQ267" s="94"/>
      <c r="CAR267" s="94"/>
      <c r="CAS267" s="94"/>
      <c r="CAT267" s="94"/>
      <c r="CAU267" s="94"/>
      <c r="CAV267" s="94"/>
      <c r="CAW267" s="94"/>
      <c r="CAX267" s="94"/>
      <c r="CAY267" s="94"/>
      <c r="CAZ267" s="94"/>
      <c r="CBA267" s="94"/>
      <c r="CBB267" s="94"/>
      <c r="CBC267" s="94"/>
      <c r="CBD267" s="94"/>
      <c r="CBE267" s="94"/>
      <c r="CBF267" s="94"/>
      <c r="CBG267" s="94"/>
      <c r="CBH267" s="94"/>
      <c r="CBI267" s="94"/>
      <c r="CBJ267" s="94"/>
      <c r="CBK267" s="94"/>
      <c r="CBL267" s="94"/>
      <c r="CBM267" s="94"/>
      <c r="CBN267" s="94"/>
      <c r="CBO267" s="94"/>
      <c r="CBP267" s="94"/>
      <c r="CBQ267" s="94"/>
      <c r="CBR267" s="94"/>
      <c r="CBS267" s="94"/>
      <c r="CBT267" s="94"/>
      <c r="CBU267" s="94"/>
      <c r="CBV267" s="94"/>
      <c r="CBW267" s="94"/>
      <c r="CBX267" s="94"/>
      <c r="CBY267" s="94"/>
      <c r="CBZ267" s="94"/>
      <c r="CCA267" s="94"/>
      <c r="CCB267" s="94"/>
      <c r="CCC267" s="94"/>
      <c r="CCD267" s="94"/>
      <c r="CCE267" s="94"/>
      <c r="CCF267" s="94"/>
      <c r="CCG267" s="94"/>
      <c r="CCH267" s="94"/>
      <c r="CCI267" s="94"/>
      <c r="CCJ267" s="94"/>
      <c r="CCK267" s="94"/>
      <c r="CCL267" s="94"/>
      <c r="CCM267" s="94"/>
      <c r="CCN267" s="94"/>
      <c r="CCO267" s="94"/>
      <c r="CCP267" s="94"/>
      <c r="CCQ267" s="94"/>
      <c r="CCR267" s="94"/>
      <c r="CCS267" s="94"/>
      <c r="CCT267" s="94"/>
      <c r="CCU267" s="94"/>
      <c r="CCV267" s="94"/>
      <c r="CCW267" s="94"/>
      <c r="CCX267" s="94"/>
      <c r="CCY267" s="94"/>
      <c r="CCZ267" s="94"/>
      <c r="CDA267" s="94"/>
      <c r="CDB267" s="94"/>
      <c r="CDC267" s="94"/>
      <c r="CDD267" s="94"/>
      <c r="CDE267" s="94"/>
      <c r="CDF267" s="94"/>
      <c r="CDG267" s="94"/>
      <c r="CDH267" s="94"/>
      <c r="CDI267" s="94"/>
      <c r="CDJ267" s="94"/>
      <c r="CDK267" s="94"/>
      <c r="CDL267" s="94"/>
      <c r="CDM267" s="94"/>
      <c r="CDN267" s="94"/>
      <c r="CDO267" s="94"/>
      <c r="CDP267" s="94"/>
      <c r="CDQ267" s="94"/>
      <c r="CDR267" s="94"/>
      <c r="CDS267" s="94"/>
      <c r="CDT267" s="94"/>
      <c r="CDU267" s="94"/>
      <c r="CDV267" s="94"/>
      <c r="CDW267" s="94"/>
      <c r="CDX267" s="94"/>
      <c r="CDY267" s="94"/>
      <c r="CDZ267" s="94"/>
      <c r="CEA267" s="94"/>
      <c r="CEB267" s="94"/>
      <c r="CEC267" s="94"/>
      <c r="CED267" s="94"/>
      <c r="CEE267" s="94"/>
      <c r="CEF267" s="94"/>
      <c r="CEG267" s="94"/>
      <c r="CEH267" s="94"/>
      <c r="CEI267" s="94"/>
      <c r="CEJ267" s="94"/>
      <c r="CEK267" s="94"/>
      <c r="CEL267" s="94"/>
      <c r="CEM267" s="94"/>
      <c r="CEN267" s="94"/>
      <c r="CEO267" s="94"/>
      <c r="CEP267" s="94"/>
      <c r="CEQ267" s="94"/>
      <c r="CER267" s="94"/>
      <c r="CES267" s="94"/>
      <c r="CET267" s="94"/>
      <c r="CEU267" s="94"/>
      <c r="CEV267" s="94"/>
      <c r="CEW267" s="94"/>
      <c r="CEX267" s="94"/>
      <c r="CEY267" s="94"/>
      <c r="CEZ267" s="94"/>
      <c r="CFA267" s="94"/>
      <c r="CFB267" s="94"/>
      <c r="CFC267" s="94"/>
      <c r="CFD267" s="94"/>
      <c r="CFE267" s="94"/>
      <c r="CFF267" s="94"/>
      <c r="CFG267" s="94"/>
      <c r="CFH267" s="94"/>
      <c r="CFI267" s="94"/>
      <c r="CFJ267" s="94"/>
      <c r="CFK267" s="94"/>
      <c r="CFL267" s="94"/>
      <c r="CFM267" s="94"/>
      <c r="CFN267" s="94"/>
      <c r="CFO267" s="94"/>
      <c r="CFP267" s="94"/>
      <c r="CFQ267" s="94"/>
      <c r="CFR267" s="94"/>
      <c r="CFS267" s="94"/>
      <c r="CFT267" s="94"/>
      <c r="CFU267" s="94"/>
      <c r="CFV267" s="94"/>
      <c r="CFW267" s="94"/>
      <c r="CFX267" s="94"/>
      <c r="CFY267" s="94"/>
      <c r="CFZ267" s="94"/>
      <c r="CGA267" s="94"/>
      <c r="CGB267" s="94"/>
      <c r="CGC267" s="94"/>
      <c r="CGD267" s="94"/>
      <c r="CGE267" s="94"/>
      <c r="CGF267" s="94"/>
      <c r="CGG267" s="94"/>
      <c r="CGH267" s="94"/>
      <c r="CGI267" s="94"/>
      <c r="CGJ267" s="94"/>
      <c r="CGK267" s="94"/>
      <c r="CGL267" s="94"/>
      <c r="CGM267" s="94"/>
      <c r="CGN267" s="94"/>
      <c r="CGO267" s="94"/>
      <c r="CGP267" s="94"/>
      <c r="CGQ267" s="94"/>
      <c r="CGR267" s="94"/>
      <c r="CGS267" s="94"/>
      <c r="CGT267" s="94"/>
      <c r="CGU267" s="94"/>
      <c r="CGV267" s="94"/>
      <c r="CGW267" s="94"/>
      <c r="CGX267" s="94"/>
      <c r="CGY267" s="94"/>
      <c r="CGZ267" s="94"/>
      <c r="CHA267" s="94"/>
      <c r="CHB267" s="94"/>
      <c r="CHC267" s="94"/>
      <c r="CHD267" s="94"/>
      <c r="CHE267" s="94"/>
      <c r="CHF267" s="94"/>
      <c r="CHG267" s="94"/>
      <c r="CHH267" s="94"/>
      <c r="CHI267" s="94"/>
      <c r="CHJ267" s="94"/>
      <c r="CHK267" s="94"/>
      <c r="CHL267" s="94"/>
      <c r="CHM267" s="94"/>
      <c r="CHN267" s="94"/>
      <c r="CHO267" s="94"/>
      <c r="CHP267" s="94"/>
      <c r="CHQ267" s="94"/>
      <c r="CHR267" s="94"/>
      <c r="CHS267" s="94"/>
      <c r="CHT267" s="94"/>
      <c r="CHU267" s="94"/>
      <c r="CHV267" s="94"/>
      <c r="CHW267" s="94"/>
      <c r="CHX267" s="94"/>
      <c r="CHY267" s="94"/>
      <c r="CHZ267" s="94"/>
      <c r="CIA267" s="94"/>
      <c r="CIB267" s="94"/>
      <c r="CIC267" s="94"/>
      <c r="CID267" s="94"/>
      <c r="CIE267" s="94"/>
      <c r="CIF267" s="94"/>
      <c r="CIG267" s="94"/>
      <c r="CIH267" s="94"/>
      <c r="CII267" s="94"/>
      <c r="CIJ267" s="94"/>
      <c r="CIK267" s="94"/>
      <c r="CIL267" s="94"/>
      <c r="CIM267" s="94"/>
      <c r="CIN267" s="94"/>
      <c r="CIO267" s="94"/>
      <c r="CIP267" s="94"/>
      <c r="CIQ267" s="94"/>
      <c r="CIR267" s="94"/>
      <c r="CIS267" s="94"/>
      <c r="CIT267" s="94"/>
      <c r="CIU267" s="94"/>
      <c r="CIV267" s="94"/>
      <c r="CIW267" s="94"/>
      <c r="CIX267" s="94"/>
      <c r="CIY267" s="94"/>
      <c r="CIZ267" s="94"/>
      <c r="CJA267" s="94"/>
      <c r="CJB267" s="94"/>
      <c r="CJC267" s="94"/>
      <c r="CJD267" s="94"/>
      <c r="CJE267" s="94"/>
      <c r="CJF267" s="94"/>
      <c r="CJG267" s="94"/>
      <c r="CJH267" s="94"/>
      <c r="CJI267" s="94"/>
      <c r="CJJ267" s="94"/>
      <c r="CJK267" s="94"/>
      <c r="CJL267" s="94"/>
      <c r="CJM267" s="94"/>
      <c r="CJN267" s="94"/>
      <c r="CJO267" s="94"/>
      <c r="CJP267" s="94"/>
      <c r="CJQ267" s="94"/>
      <c r="CJR267" s="94"/>
      <c r="CJS267" s="94"/>
      <c r="CJT267" s="94"/>
      <c r="CJU267" s="94"/>
      <c r="CJV267" s="94"/>
      <c r="CJW267" s="94"/>
      <c r="CJX267" s="94"/>
      <c r="CJY267" s="94"/>
      <c r="CJZ267" s="94"/>
      <c r="CKA267" s="94"/>
      <c r="CKB267" s="94"/>
      <c r="CKC267" s="94"/>
      <c r="CKD267" s="94"/>
      <c r="CKE267" s="94"/>
      <c r="CKF267" s="94"/>
      <c r="CKG267" s="94"/>
      <c r="CKH267" s="94"/>
      <c r="CKI267" s="94"/>
      <c r="CKJ267" s="94"/>
      <c r="CKK267" s="94"/>
      <c r="CKL267" s="94"/>
      <c r="CKM267" s="94"/>
      <c r="CKN267" s="94"/>
      <c r="CKO267" s="94"/>
      <c r="CKP267" s="94"/>
      <c r="CKQ267" s="94"/>
      <c r="CKR267" s="94"/>
      <c r="CKS267" s="94"/>
      <c r="CKT267" s="94"/>
      <c r="CKU267" s="94"/>
      <c r="CKV267" s="94"/>
      <c r="CKW267" s="94"/>
      <c r="CKX267" s="94"/>
      <c r="CKY267" s="94"/>
      <c r="CKZ267" s="94"/>
      <c r="CLA267" s="94"/>
      <c r="CLB267" s="94"/>
      <c r="CLC267" s="94"/>
      <c r="CLD267" s="94"/>
      <c r="CLE267" s="94"/>
      <c r="CLF267" s="94"/>
      <c r="CLG267" s="94"/>
      <c r="CLH267" s="94"/>
      <c r="CLI267" s="94"/>
      <c r="CLJ267" s="94"/>
      <c r="CLK267" s="94"/>
      <c r="CLL267" s="94"/>
      <c r="CLM267" s="94"/>
      <c r="CLN267" s="94"/>
      <c r="CLO267" s="94"/>
      <c r="CLP267" s="94"/>
      <c r="CLQ267" s="94"/>
      <c r="CLR267" s="94"/>
      <c r="CLS267" s="94"/>
      <c r="CLT267" s="94"/>
      <c r="CLU267" s="94"/>
      <c r="CLV267" s="94"/>
      <c r="CLW267" s="94"/>
      <c r="CLX267" s="94"/>
      <c r="CLY267" s="94"/>
      <c r="CLZ267" s="94"/>
      <c r="CMA267" s="94"/>
      <c r="CMB267" s="94"/>
      <c r="CMC267" s="94"/>
      <c r="CMD267" s="94"/>
      <c r="CME267" s="94"/>
      <c r="CMF267" s="94"/>
      <c r="CMG267" s="94"/>
      <c r="CMH267" s="94"/>
      <c r="CMI267" s="94"/>
      <c r="CMJ267" s="94"/>
      <c r="CMK267" s="94"/>
      <c r="CML267" s="94"/>
      <c r="CMM267" s="94"/>
      <c r="CMN267" s="94"/>
      <c r="CMO267" s="94"/>
      <c r="CMP267" s="94"/>
      <c r="CMQ267" s="94"/>
      <c r="CMR267" s="94"/>
      <c r="CMS267" s="94"/>
      <c r="CMT267" s="94"/>
      <c r="CMU267" s="94"/>
      <c r="CMV267" s="94"/>
      <c r="CMW267" s="94"/>
      <c r="CMX267" s="94"/>
      <c r="CMY267" s="94"/>
      <c r="CMZ267" s="94"/>
      <c r="CNA267" s="94"/>
      <c r="CNB267" s="94"/>
      <c r="CNC267" s="94"/>
      <c r="CND267" s="94"/>
      <c r="CNE267" s="94"/>
      <c r="CNF267" s="94"/>
      <c r="CNG267" s="94"/>
      <c r="CNH267" s="94"/>
      <c r="CNI267" s="94"/>
      <c r="CNJ267" s="94"/>
      <c r="CNK267" s="94"/>
      <c r="CNL267" s="94"/>
      <c r="CNM267" s="94"/>
      <c r="CNN267" s="94"/>
      <c r="CNO267" s="94"/>
      <c r="CNP267" s="94"/>
      <c r="CNQ267" s="94"/>
      <c r="CNR267" s="94"/>
      <c r="CNS267" s="94"/>
      <c r="CNT267" s="94"/>
      <c r="CNU267" s="94"/>
      <c r="CNV267" s="94"/>
      <c r="CNW267" s="94"/>
      <c r="CNX267" s="94"/>
      <c r="CNY267" s="94"/>
      <c r="CNZ267" s="94"/>
      <c r="COA267" s="94"/>
      <c r="COB267" s="94"/>
      <c r="COC267" s="94"/>
      <c r="COD267" s="94"/>
      <c r="COE267" s="94"/>
      <c r="COF267" s="94"/>
      <c r="COG267" s="94"/>
      <c r="COH267" s="94"/>
      <c r="COI267" s="94"/>
      <c r="COJ267" s="94"/>
      <c r="COK267" s="94"/>
      <c r="COL267" s="94"/>
      <c r="COM267" s="94"/>
      <c r="CON267" s="94"/>
      <c r="COO267" s="94"/>
      <c r="COP267" s="94"/>
      <c r="COQ267" s="94"/>
      <c r="COR267" s="94"/>
      <c r="COS267" s="94"/>
      <c r="COT267" s="94"/>
      <c r="COU267" s="94"/>
      <c r="COV267" s="94"/>
      <c r="COW267" s="94"/>
      <c r="COX267" s="94"/>
      <c r="COY267" s="94"/>
      <c r="COZ267" s="94"/>
      <c r="CPA267" s="94"/>
      <c r="CPB267" s="94"/>
      <c r="CPC267" s="94"/>
      <c r="CPD267" s="94"/>
      <c r="CPE267" s="94"/>
      <c r="CPF267" s="94"/>
      <c r="CPG267" s="94"/>
      <c r="CPH267" s="94"/>
      <c r="CPI267" s="94"/>
      <c r="CPJ267" s="94"/>
      <c r="CPK267" s="94"/>
      <c r="CPL267" s="94"/>
      <c r="CPM267" s="94"/>
      <c r="CPN267" s="94"/>
      <c r="CPO267" s="94"/>
      <c r="CPP267" s="94"/>
      <c r="CPQ267" s="94"/>
      <c r="CPR267" s="94"/>
      <c r="CPS267" s="94"/>
      <c r="CPT267" s="94"/>
      <c r="CPU267" s="94"/>
      <c r="CPV267" s="94"/>
      <c r="CPW267" s="94"/>
      <c r="CPX267" s="94"/>
      <c r="CPY267" s="94"/>
      <c r="CPZ267" s="94"/>
      <c r="CQA267" s="94"/>
      <c r="CQB267" s="94"/>
      <c r="CQC267" s="94"/>
      <c r="CQD267" s="94"/>
      <c r="CQE267" s="94"/>
      <c r="CQF267" s="94"/>
      <c r="CQG267" s="94"/>
      <c r="CQH267" s="94"/>
      <c r="CQI267" s="94"/>
      <c r="CQJ267" s="94"/>
      <c r="CQK267" s="94"/>
      <c r="CQL267" s="94"/>
      <c r="CQM267" s="94"/>
      <c r="CQN267" s="94"/>
      <c r="CQO267" s="94"/>
      <c r="CQP267" s="94"/>
      <c r="CQQ267" s="94"/>
      <c r="CQR267" s="94"/>
      <c r="CQS267" s="94"/>
      <c r="CQT267" s="94"/>
      <c r="CQU267" s="94"/>
      <c r="CQV267" s="94"/>
      <c r="CQW267" s="94"/>
      <c r="CQX267" s="94"/>
      <c r="CQY267" s="94"/>
      <c r="CQZ267" s="94"/>
      <c r="CRA267" s="94"/>
      <c r="CRB267" s="94"/>
      <c r="CRC267" s="94"/>
      <c r="CRD267" s="94"/>
      <c r="CRE267" s="94"/>
      <c r="CRF267" s="94"/>
      <c r="CRG267" s="94"/>
      <c r="CRH267" s="94"/>
      <c r="CRI267" s="94"/>
      <c r="CRJ267" s="94"/>
      <c r="CRK267" s="94"/>
      <c r="CRL267" s="94"/>
      <c r="CRM267" s="94"/>
      <c r="CRN267" s="94"/>
      <c r="CRO267" s="94"/>
      <c r="CRP267" s="94"/>
      <c r="CRQ267" s="94"/>
      <c r="CRR267" s="94"/>
      <c r="CRS267" s="94"/>
      <c r="CRT267" s="94"/>
      <c r="CRU267" s="94"/>
      <c r="CRV267" s="94"/>
      <c r="CRW267" s="94"/>
      <c r="CRX267" s="94"/>
      <c r="CRY267" s="94"/>
      <c r="CRZ267" s="94"/>
      <c r="CSA267" s="94"/>
      <c r="CSB267" s="94"/>
      <c r="CSC267" s="94"/>
      <c r="CSD267" s="94"/>
      <c r="CSE267" s="94"/>
      <c r="CSF267" s="94"/>
      <c r="CSG267" s="94"/>
      <c r="CSH267" s="94"/>
      <c r="CSI267" s="94"/>
      <c r="CSJ267" s="94"/>
      <c r="CSK267" s="94"/>
      <c r="CSL267" s="94"/>
      <c r="CSM267" s="94"/>
      <c r="CSN267" s="94"/>
      <c r="CSO267" s="94"/>
      <c r="CSP267" s="94"/>
      <c r="CSQ267" s="94"/>
      <c r="CSR267" s="94"/>
      <c r="CSS267" s="94"/>
      <c r="CST267" s="94"/>
      <c r="CSU267" s="94"/>
      <c r="CSV267" s="94"/>
      <c r="CSW267" s="94"/>
      <c r="CSX267" s="94"/>
      <c r="CSY267" s="94"/>
      <c r="CSZ267" s="94"/>
      <c r="CTA267" s="94"/>
      <c r="CTB267" s="94"/>
      <c r="CTC267" s="94"/>
      <c r="CTD267" s="94"/>
      <c r="CTE267" s="94"/>
      <c r="CTF267" s="94"/>
      <c r="CTG267" s="94"/>
      <c r="CTH267" s="94"/>
      <c r="CTI267" s="94"/>
      <c r="CTJ267" s="94"/>
      <c r="CTK267" s="94"/>
      <c r="CTL267" s="94"/>
      <c r="CTM267" s="94"/>
      <c r="CTN267" s="94"/>
      <c r="CTO267" s="94"/>
      <c r="CTP267" s="94"/>
      <c r="CTQ267" s="94"/>
      <c r="CTR267" s="94"/>
      <c r="CTS267" s="94"/>
      <c r="CTT267" s="94"/>
      <c r="CTU267" s="94"/>
      <c r="CTV267" s="94"/>
      <c r="CTW267" s="94"/>
      <c r="CTX267" s="94"/>
      <c r="CTY267" s="94"/>
      <c r="CTZ267" s="94"/>
      <c r="CUA267" s="94"/>
      <c r="CUB267" s="94"/>
      <c r="CUC267" s="94"/>
      <c r="CUD267" s="94"/>
      <c r="CUE267" s="94"/>
      <c r="CUF267" s="94"/>
      <c r="CUG267" s="94"/>
      <c r="CUH267" s="94"/>
      <c r="CUI267" s="94"/>
      <c r="CUJ267" s="94"/>
      <c r="CUK267" s="94"/>
      <c r="CUL267" s="94"/>
      <c r="CUM267" s="94"/>
      <c r="CUN267" s="94"/>
      <c r="CUO267" s="94"/>
      <c r="CUP267" s="94"/>
      <c r="CUQ267" s="94"/>
      <c r="CUR267" s="94"/>
      <c r="CUS267" s="94"/>
      <c r="CUT267" s="94"/>
      <c r="CUU267" s="94"/>
      <c r="CUV267" s="94"/>
      <c r="CUW267" s="94"/>
      <c r="CUX267" s="94"/>
      <c r="CUY267" s="94"/>
      <c r="CUZ267" s="94"/>
      <c r="CVA267" s="94"/>
      <c r="CVB267" s="94"/>
      <c r="CVC267" s="94"/>
      <c r="CVD267" s="94"/>
      <c r="CVE267" s="94"/>
      <c r="CVF267" s="94"/>
      <c r="CVG267" s="94"/>
      <c r="CVH267" s="94"/>
      <c r="CVI267" s="94"/>
      <c r="CVJ267" s="94"/>
      <c r="CVK267" s="94"/>
      <c r="CVL267" s="94"/>
      <c r="CVM267" s="94"/>
      <c r="CVN267" s="94"/>
      <c r="CVO267" s="94"/>
      <c r="CVP267" s="94"/>
      <c r="CVQ267" s="94"/>
      <c r="CVR267" s="94"/>
      <c r="CVS267" s="94"/>
      <c r="CVT267" s="94"/>
      <c r="CVU267" s="94"/>
      <c r="CVV267" s="94"/>
      <c r="CVW267" s="94"/>
      <c r="CVX267" s="94"/>
      <c r="CVY267" s="94"/>
      <c r="CVZ267" s="94"/>
      <c r="CWA267" s="94"/>
      <c r="CWB267" s="94"/>
      <c r="CWC267" s="94"/>
      <c r="CWD267" s="94"/>
      <c r="CWE267" s="94"/>
      <c r="CWF267" s="94"/>
      <c r="CWG267" s="94"/>
      <c r="CWH267" s="94"/>
      <c r="CWI267" s="94"/>
      <c r="CWJ267" s="94"/>
      <c r="CWK267" s="94"/>
      <c r="CWL267" s="94"/>
      <c r="CWM267" s="94"/>
      <c r="CWN267" s="94"/>
      <c r="CWO267" s="94"/>
      <c r="CWP267" s="94"/>
      <c r="CWQ267" s="94"/>
      <c r="CWR267" s="94"/>
      <c r="CWS267" s="94"/>
      <c r="CWT267" s="94"/>
      <c r="CWU267" s="94"/>
      <c r="CWV267" s="94"/>
      <c r="CWW267" s="94"/>
      <c r="CWX267" s="94"/>
      <c r="CWY267" s="94"/>
      <c r="CWZ267" s="94"/>
      <c r="CXA267" s="94"/>
      <c r="CXB267" s="94"/>
      <c r="CXC267" s="94"/>
      <c r="CXD267" s="94"/>
      <c r="CXE267" s="94"/>
      <c r="CXF267" s="94"/>
      <c r="CXG267" s="94"/>
      <c r="CXH267" s="94"/>
      <c r="CXI267" s="94"/>
      <c r="CXJ267" s="94"/>
      <c r="CXK267" s="94"/>
      <c r="CXL267" s="94"/>
      <c r="CXM267" s="94"/>
      <c r="CXN267" s="94"/>
      <c r="CXO267" s="94"/>
      <c r="CXP267" s="94"/>
      <c r="CXQ267" s="94"/>
      <c r="CXR267" s="94"/>
      <c r="CXS267" s="94"/>
      <c r="CXT267" s="94"/>
      <c r="CXU267" s="94"/>
      <c r="CXV267" s="94"/>
      <c r="CXW267" s="94"/>
      <c r="CXX267" s="94"/>
      <c r="CXY267" s="94"/>
      <c r="CXZ267" s="94"/>
      <c r="CYA267" s="94"/>
      <c r="CYB267" s="94"/>
      <c r="CYC267" s="94"/>
      <c r="CYD267" s="94"/>
      <c r="CYE267" s="94"/>
      <c r="CYF267" s="94"/>
      <c r="CYG267" s="94"/>
      <c r="CYH267" s="94"/>
      <c r="CYI267" s="94"/>
      <c r="CYJ267" s="94"/>
      <c r="CYK267" s="94"/>
      <c r="CYL267" s="94"/>
      <c r="CYM267" s="94"/>
      <c r="CYN267" s="94"/>
      <c r="CYO267" s="94"/>
      <c r="CYP267" s="94"/>
      <c r="CYQ267" s="94"/>
      <c r="CYR267" s="94"/>
      <c r="CYS267" s="94"/>
      <c r="CYT267" s="94"/>
      <c r="CYU267" s="94"/>
      <c r="CYV267" s="94"/>
      <c r="CYW267" s="94"/>
      <c r="CYX267" s="94"/>
      <c r="CYY267" s="94"/>
      <c r="CYZ267" s="94"/>
      <c r="CZA267" s="94"/>
      <c r="CZB267" s="94"/>
      <c r="CZC267" s="94"/>
      <c r="CZD267" s="94"/>
      <c r="CZE267" s="94"/>
      <c r="CZF267" s="94"/>
      <c r="CZG267" s="94"/>
      <c r="CZH267" s="94"/>
      <c r="CZI267" s="94"/>
      <c r="CZJ267" s="94"/>
      <c r="CZK267" s="94"/>
      <c r="CZL267" s="94"/>
      <c r="CZM267" s="94"/>
      <c r="CZN267" s="94"/>
      <c r="CZO267" s="94"/>
      <c r="CZP267" s="94"/>
      <c r="CZQ267" s="94"/>
      <c r="CZR267" s="94"/>
      <c r="CZS267" s="94"/>
      <c r="CZT267" s="94"/>
      <c r="CZU267" s="94"/>
      <c r="CZV267" s="94"/>
      <c r="CZW267" s="94"/>
      <c r="CZX267" s="94"/>
      <c r="CZY267" s="94"/>
      <c r="CZZ267" s="94"/>
      <c r="DAA267" s="94"/>
      <c r="DAB267" s="94"/>
      <c r="DAC267" s="94"/>
      <c r="DAD267" s="94"/>
      <c r="DAE267" s="94"/>
      <c r="DAF267" s="94"/>
      <c r="DAG267" s="94"/>
      <c r="DAH267" s="94"/>
      <c r="DAI267" s="94"/>
      <c r="DAJ267" s="94"/>
      <c r="DAK267" s="94"/>
      <c r="DAL267" s="94"/>
      <c r="DAM267" s="94"/>
      <c r="DAN267" s="94"/>
      <c r="DAO267" s="94"/>
      <c r="DAP267" s="94"/>
      <c r="DAQ267" s="94"/>
      <c r="DAR267" s="94"/>
      <c r="DAS267" s="94"/>
      <c r="DAT267" s="94"/>
      <c r="DAU267" s="94"/>
      <c r="DAV267" s="94"/>
      <c r="DAW267" s="94"/>
      <c r="DAX267" s="94"/>
      <c r="DAY267" s="94"/>
      <c r="DAZ267" s="94"/>
      <c r="DBA267" s="94"/>
      <c r="DBB267" s="94"/>
      <c r="DBC267" s="94"/>
      <c r="DBD267" s="94"/>
      <c r="DBE267" s="94"/>
      <c r="DBF267" s="94"/>
      <c r="DBG267" s="94"/>
      <c r="DBH267" s="94"/>
      <c r="DBI267" s="94"/>
      <c r="DBJ267" s="94"/>
      <c r="DBK267" s="94"/>
      <c r="DBL267" s="94"/>
      <c r="DBM267" s="94"/>
      <c r="DBN267" s="94"/>
      <c r="DBO267" s="94"/>
      <c r="DBP267" s="94"/>
      <c r="DBQ267" s="94"/>
      <c r="DBR267" s="94"/>
      <c r="DBS267" s="94"/>
      <c r="DBT267" s="94"/>
      <c r="DBU267" s="94"/>
      <c r="DBV267" s="94"/>
      <c r="DBW267" s="94"/>
      <c r="DBX267" s="94"/>
      <c r="DBY267" s="94"/>
      <c r="DBZ267" s="94"/>
      <c r="DCA267" s="94"/>
      <c r="DCB267" s="94"/>
      <c r="DCC267" s="94"/>
      <c r="DCD267" s="94"/>
      <c r="DCE267" s="94"/>
      <c r="DCF267" s="94"/>
      <c r="DCG267" s="94"/>
      <c r="DCH267" s="94"/>
      <c r="DCI267" s="94"/>
      <c r="DCJ267" s="94"/>
      <c r="DCK267" s="94"/>
      <c r="DCL267" s="94"/>
      <c r="DCM267" s="94"/>
      <c r="DCN267" s="94"/>
      <c r="DCO267" s="94"/>
      <c r="DCP267" s="94"/>
      <c r="DCQ267" s="94"/>
      <c r="DCR267" s="94"/>
      <c r="DCS267" s="94"/>
      <c r="DCT267" s="94"/>
      <c r="DCU267" s="94"/>
      <c r="DCV267" s="94"/>
      <c r="DCW267" s="94"/>
      <c r="DCX267" s="94"/>
      <c r="DCY267" s="94"/>
      <c r="DCZ267" s="94"/>
      <c r="DDA267" s="94"/>
      <c r="DDB267" s="94"/>
      <c r="DDC267" s="94"/>
      <c r="DDD267" s="94"/>
      <c r="DDE267" s="94"/>
      <c r="DDF267" s="94"/>
      <c r="DDG267" s="94"/>
      <c r="DDH267" s="94"/>
      <c r="DDI267" s="94"/>
      <c r="DDJ267" s="94"/>
      <c r="DDK267" s="94"/>
      <c r="DDL267" s="94"/>
      <c r="DDM267" s="94"/>
      <c r="DDN267" s="94"/>
      <c r="DDO267" s="94"/>
      <c r="DDP267" s="94"/>
      <c r="DDQ267" s="94"/>
      <c r="DDR267" s="94"/>
      <c r="DDS267" s="94"/>
      <c r="DDT267" s="94"/>
      <c r="DDU267" s="94"/>
      <c r="DDV267" s="94"/>
      <c r="DDW267" s="94"/>
      <c r="DDX267" s="94"/>
      <c r="DDY267" s="94"/>
      <c r="DDZ267" s="94"/>
      <c r="DEA267" s="94"/>
      <c r="DEB267" s="94"/>
      <c r="DEC267" s="94"/>
      <c r="DED267" s="94"/>
      <c r="DEE267" s="94"/>
      <c r="DEF267" s="94"/>
      <c r="DEG267" s="94"/>
      <c r="DEH267" s="94"/>
      <c r="DEI267" s="94"/>
      <c r="DEJ267" s="94"/>
      <c r="DEK267" s="94"/>
      <c r="DEL267" s="94"/>
      <c r="DEM267" s="94"/>
      <c r="DEN267" s="94"/>
      <c r="DEO267" s="94"/>
      <c r="DEP267" s="94"/>
      <c r="DEQ267" s="94"/>
      <c r="DER267" s="94"/>
      <c r="DES267" s="94"/>
      <c r="DET267" s="94"/>
      <c r="DEU267" s="94"/>
      <c r="DEV267" s="94"/>
      <c r="DEW267" s="94"/>
      <c r="DEX267" s="94"/>
      <c r="DEY267" s="94"/>
      <c r="DEZ267" s="94"/>
      <c r="DFA267" s="94"/>
      <c r="DFB267" s="94"/>
      <c r="DFC267" s="94"/>
      <c r="DFD267" s="94"/>
      <c r="DFE267" s="94"/>
      <c r="DFF267" s="94"/>
      <c r="DFG267" s="94"/>
      <c r="DFH267" s="94"/>
      <c r="DFI267" s="94"/>
      <c r="DFJ267" s="94"/>
      <c r="DFK267" s="94"/>
      <c r="DFL267" s="94"/>
      <c r="DFM267" s="94"/>
      <c r="DFN267" s="94"/>
      <c r="DFO267" s="94"/>
      <c r="DFP267" s="94"/>
      <c r="DFQ267" s="94"/>
      <c r="DFR267" s="94"/>
      <c r="DFS267" s="94"/>
      <c r="DFT267" s="94"/>
      <c r="DFU267" s="94"/>
      <c r="DFV267" s="94"/>
      <c r="DFW267" s="94"/>
      <c r="DFX267" s="94"/>
      <c r="DFY267" s="94"/>
      <c r="DFZ267" s="94"/>
      <c r="DGA267" s="94"/>
      <c r="DGB267" s="94"/>
      <c r="DGC267" s="94"/>
      <c r="DGD267" s="94"/>
      <c r="DGE267" s="94"/>
      <c r="DGF267" s="94"/>
      <c r="DGG267" s="94"/>
      <c r="DGH267" s="94"/>
      <c r="DGI267" s="94"/>
      <c r="DGJ267" s="94"/>
      <c r="DGK267" s="94"/>
      <c r="DGL267" s="94"/>
      <c r="DGM267" s="94"/>
      <c r="DGN267" s="94"/>
      <c r="DGO267" s="94"/>
      <c r="DGP267" s="94"/>
      <c r="DGQ267" s="94"/>
      <c r="DGR267" s="94"/>
      <c r="DGS267" s="94"/>
      <c r="DGT267" s="94"/>
      <c r="DGU267" s="94"/>
      <c r="DGV267" s="94"/>
      <c r="DGW267" s="94"/>
      <c r="DGX267" s="94"/>
      <c r="DGY267" s="94"/>
      <c r="DGZ267" s="94"/>
      <c r="DHA267" s="94"/>
      <c r="DHB267" s="94"/>
      <c r="DHC267" s="94"/>
      <c r="DHD267" s="94"/>
      <c r="DHE267" s="94"/>
      <c r="DHF267" s="94"/>
      <c r="DHG267" s="94"/>
      <c r="DHH267" s="94"/>
      <c r="DHI267" s="94"/>
      <c r="DHJ267" s="94"/>
      <c r="DHK267" s="94"/>
      <c r="DHL267" s="94"/>
      <c r="DHM267" s="94"/>
      <c r="DHN267" s="94"/>
      <c r="DHO267" s="94"/>
      <c r="DHP267" s="94"/>
      <c r="DHQ267" s="94"/>
      <c r="DHR267" s="94"/>
      <c r="DHS267" s="94"/>
      <c r="DHT267" s="94"/>
      <c r="DHU267" s="94"/>
      <c r="DHV267" s="94"/>
      <c r="DHW267" s="94"/>
      <c r="DHX267" s="94"/>
      <c r="DHY267" s="94"/>
      <c r="DHZ267" s="94"/>
      <c r="DIA267" s="94"/>
      <c r="DIB267" s="94"/>
      <c r="DIC267" s="94"/>
      <c r="DID267" s="94"/>
      <c r="DIE267" s="94"/>
      <c r="DIF267" s="94"/>
      <c r="DIG267" s="94"/>
      <c r="DIH267" s="94"/>
      <c r="DII267" s="94"/>
      <c r="DIJ267" s="94"/>
      <c r="DIK267" s="94"/>
      <c r="DIL267" s="94"/>
      <c r="DIM267" s="94"/>
      <c r="DIN267" s="94"/>
      <c r="DIO267" s="94"/>
      <c r="DIP267" s="94"/>
      <c r="DIQ267" s="94"/>
      <c r="DIR267" s="94"/>
      <c r="DIS267" s="94"/>
      <c r="DIT267" s="94"/>
      <c r="DIU267" s="94"/>
      <c r="DIV267" s="94"/>
      <c r="DIW267" s="94"/>
      <c r="DIX267" s="94"/>
      <c r="DIY267" s="94"/>
      <c r="DIZ267" s="94"/>
      <c r="DJA267" s="94"/>
      <c r="DJB267" s="94"/>
      <c r="DJC267" s="94"/>
      <c r="DJD267" s="94"/>
      <c r="DJE267" s="94"/>
      <c r="DJF267" s="94"/>
      <c r="DJG267" s="94"/>
      <c r="DJH267" s="94"/>
      <c r="DJI267" s="94"/>
      <c r="DJJ267" s="94"/>
      <c r="DJK267" s="94"/>
      <c r="DJL267" s="94"/>
      <c r="DJM267" s="94"/>
      <c r="DJN267" s="94"/>
      <c r="DJO267" s="94"/>
      <c r="DJP267" s="94"/>
      <c r="DJQ267" s="94"/>
      <c r="DJR267" s="94"/>
      <c r="DJS267" s="94"/>
      <c r="DJT267" s="94"/>
      <c r="DJU267" s="94"/>
      <c r="DJV267" s="94"/>
      <c r="DJW267" s="94"/>
      <c r="DJX267" s="94"/>
      <c r="DJY267" s="94"/>
      <c r="DJZ267" s="94"/>
      <c r="DKA267" s="94"/>
      <c r="DKB267" s="94"/>
      <c r="DKC267" s="94"/>
      <c r="DKD267" s="94"/>
      <c r="DKE267" s="94"/>
      <c r="DKF267" s="94"/>
      <c r="DKG267" s="94"/>
      <c r="DKH267" s="94"/>
      <c r="DKI267" s="94"/>
      <c r="DKJ267" s="94"/>
      <c r="DKK267" s="94"/>
      <c r="DKL267" s="94"/>
      <c r="DKM267" s="94"/>
      <c r="DKN267" s="94"/>
      <c r="DKO267" s="94"/>
      <c r="DKP267" s="94"/>
      <c r="DKQ267" s="94"/>
      <c r="DKR267" s="94"/>
      <c r="DKS267" s="94"/>
      <c r="DKT267" s="94"/>
      <c r="DKU267" s="94"/>
      <c r="DKV267" s="94"/>
      <c r="DKW267" s="94"/>
      <c r="DKX267" s="94"/>
      <c r="DKY267" s="94"/>
      <c r="DKZ267" s="94"/>
      <c r="DLA267" s="94"/>
      <c r="DLB267" s="94"/>
      <c r="DLC267" s="94"/>
      <c r="DLD267" s="94"/>
      <c r="DLE267" s="94"/>
      <c r="DLF267" s="94"/>
      <c r="DLG267" s="94"/>
      <c r="DLH267" s="94"/>
      <c r="DLI267" s="94"/>
      <c r="DLJ267" s="94"/>
      <c r="DLK267" s="94"/>
      <c r="DLL267" s="94"/>
      <c r="DLM267" s="94"/>
      <c r="DLN267" s="94"/>
      <c r="DLO267" s="94"/>
      <c r="DLP267" s="94"/>
      <c r="DLQ267" s="94"/>
      <c r="DLR267" s="94"/>
      <c r="DLS267" s="94"/>
      <c r="DLT267" s="94"/>
      <c r="DLU267" s="94"/>
      <c r="DLV267" s="94"/>
      <c r="DLW267" s="94"/>
      <c r="DLX267" s="94"/>
      <c r="DLY267" s="94"/>
      <c r="DLZ267" s="94"/>
      <c r="DMA267" s="94"/>
      <c r="DMB267" s="94"/>
      <c r="DMC267" s="94"/>
      <c r="DMD267" s="94"/>
      <c r="DME267" s="94"/>
      <c r="DMF267" s="94"/>
      <c r="DMG267" s="94"/>
      <c r="DMH267" s="94"/>
      <c r="DMI267" s="94"/>
      <c r="DMJ267" s="94"/>
      <c r="DMK267" s="94"/>
      <c r="DML267" s="94"/>
      <c r="DMM267" s="94"/>
      <c r="DMN267" s="94"/>
      <c r="DMO267" s="94"/>
      <c r="DMP267" s="94"/>
      <c r="DMQ267" s="94"/>
      <c r="DMR267" s="94"/>
      <c r="DMS267" s="94"/>
      <c r="DMT267" s="94"/>
      <c r="DMU267" s="94"/>
      <c r="DMV267" s="94"/>
      <c r="DMW267" s="94"/>
      <c r="DMX267" s="94"/>
      <c r="DMY267" s="94"/>
      <c r="DMZ267" s="94"/>
      <c r="DNA267" s="94"/>
      <c r="DNB267" s="94"/>
      <c r="DNC267" s="94"/>
      <c r="DND267" s="94"/>
      <c r="DNE267" s="94"/>
      <c r="DNF267" s="94"/>
      <c r="DNG267" s="94"/>
      <c r="DNH267" s="94"/>
      <c r="DNI267" s="94"/>
      <c r="DNJ267" s="94"/>
      <c r="DNK267" s="94"/>
      <c r="DNL267" s="94"/>
      <c r="DNM267" s="94"/>
      <c r="DNN267" s="94"/>
      <c r="DNO267" s="94"/>
      <c r="DNP267" s="94"/>
      <c r="DNQ267" s="94"/>
      <c r="DNR267" s="94"/>
      <c r="DNS267" s="94"/>
      <c r="DNT267" s="94"/>
      <c r="DNU267" s="94"/>
      <c r="DNV267" s="94"/>
      <c r="DNW267" s="94"/>
      <c r="DNX267" s="94"/>
      <c r="DNY267" s="94"/>
      <c r="DNZ267" s="94"/>
      <c r="DOA267" s="94"/>
      <c r="DOB267" s="94"/>
      <c r="DOC267" s="94"/>
      <c r="DOD267" s="94"/>
      <c r="DOE267" s="94"/>
      <c r="DOF267" s="94"/>
      <c r="DOG267" s="94"/>
      <c r="DOH267" s="94"/>
      <c r="DOI267" s="94"/>
      <c r="DOJ267" s="94"/>
      <c r="DOK267" s="94"/>
      <c r="DOL267" s="94"/>
      <c r="DOM267" s="94"/>
      <c r="DON267" s="94"/>
      <c r="DOO267" s="94"/>
      <c r="DOP267" s="94"/>
      <c r="DOQ267" s="94"/>
      <c r="DOR267" s="94"/>
      <c r="DOS267" s="94"/>
      <c r="DOT267" s="94"/>
      <c r="DOU267" s="94"/>
      <c r="DOV267" s="94"/>
      <c r="DOW267" s="94"/>
      <c r="DOX267" s="94"/>
      <c r="DOY267" s="94"/>
      <c r="DOZ267" s="94"/>
      <c r="DPA267" s="94"/>
      <c r="DPB267" s="94"/>
      <c r="DPC267" s="94"/>
      <c r="DPD267" s="94"/>
      <c r="DPE267" s="94"/>
      <c r="DPF267" s="94"/>
      <c r="DPG267" s="94"/>
      <c r="DPH267" s="94"/>
      <c r="DPI267" s="94"/>
      <c r="DPJ267" s="94"/>
      <c r="DPK267" s="94"/>
      <c r="DPL267" s="94"/>
      <c r="DPM267" s="94"/>
      <c r="DPN267" s="94"/>
      <c r="DPO267" s="94"/>
      <c r="DPP267" s="94"/>
      <c r="DPQ267" s="94"/>
      <c r="DPR267" s="94"/>
      <c r="DPS267" s="94"/>
      <c r="DPT267" s="94"/>
      <c r="DPU267" s="94"/>
      <c r="DPV267" s="94"/>
      <c r="DPW267" s="94"/>
      <c r="DPX267" s="94"/>
      <c r="DPY267" s="94"/>
      <c r="DPZ267" s="94"/>
      <c r="DQA267" s="94"/>
      <c r="DQB267" s="94"/>
      <c r="DQC267" s="94"/>
      <c r="DQD267" s="94"/>
      <c r="DQE267" s="94"/>
      <c r="DQF267" s="94"/>
      <c r="DQG267" s="94"/>
      <c r="DQH267" s="94"/>
      <c r="DQI267" s="94"/>
      <c r="DQJ267" s="94"/>
      <c r="DQK267" s="94"/>
      <c r="DQL267" s="94"/>
      <c r="DQM267" s="94"/>
      <c r="DQN267" s="94"/>
      <c r="DQO267" s="94"/>
      <c r="DQP267" s="94"/>
      <c r="DQQ267" s="94"/>
      <c r="DQR267" s="94"/>
      <c r="DQS267" s="94"/>
      <c r="DQT267" s="94"/>
      <c r="DQU267" s="94"/>
      <c r="DQV267" s="94"/>
      <c r="DQW267" s="94"/>
      <c r="DQX267" s="94"/>
      <c r="DQY267" s="94"/>
      <c r="DQZ267" s="94"/>
      <c r="DRA267" s="94"/>
      <c r="DRB267" s="94"/>
      <c r="DRC267" s="94"/>
      <c r="DRD267" s="94"/>
      <c r="DRE267" s="94"/>
      <c r="DRF267" s="94"/>
      <c r="DRG267" s="94"/>
      <c r="DRH267" s="94"/>
      <c r="DRI267" s="94"/>
      <c r="DRJ267" s="94"/>
      <c r="DRK267" s="94"/>
      <c r="DRL267" s="94"/>
      <c r="DRM267" s="94"/>
      <c r="DRN267" s="94"/>
      <c r="DRO267" s="94"/>
      <c r="DRP267" s="94"/>
      <c r="DRQ267" s="94"/>
      <c r="DRR267" s="94"/>
      <c r="DRS267" s="94"/>
      <c r="DRT267" s="94"/>
      <c r="DRU267" s="94"/>
      <c r="DRV267" s="94"/>
      <c r="DRW267" s="94"/>
      <c r="DRX267" s="94"/>
      <c r="DRY267" s="94"/>
      <c r="DRZ267" s="94"/>
      <c r="DSA267" s="94"/>
      <c r="DSB267" s="94"/>
      <c r="DSC267" s="94"/>
      <c r="DSD267" s="94"/>
      <c r="DSE267" s="94"/>
      <c r="DSF267" s="94"/>
      <c r="DSG267" s="94"/>
      <c r="DSH267" s="94"/>
      <c r="DSI267" s="94"/>
      <c r="DSJ267" s="94"/>
      <c r="DSK267" s="94"/>
      <c r="DSL267" s="94"/>
      <c r="DSM267" s="94"/>
      <c r="DSN267" s="94"/>
      <c r="DSO267" s="94"/>
      <c r="DSP267" s="94"/>
      <c r="DSQ267" s="94"/>
      <c r="DSR267" s="94"/>
      <c r="DSS267" s="94"/>
      <c r="DST267" s="94"/>
      <c r="DSU267" s="94"/>
      <c r="DSV267" s="94"/>
      <c r="DSW267" s="94"/>
      <c r="DSX267" s="94"/>
      <c r="DSY267" s="94"/>
      <c r="DSZ267" s="94"/>
      <c r="DTA267" s="94"/>
      <c r="DTB267" s="94"/>
      <c r="DTC267" s="94"/>
      <c r="DTD267" s="94"/>
      <c r="DTE267" s="94"/>
      <c r="DTF267" s="94"/>
      <c r="DTG267" s="94"/>
      <c r="DTH267" s="94"/>
      <c r="DTI267" s="94"/>
      <c r="DTJ267" s="94"/>
      <c r="DTK267" s="94"/>
      <c r="DTL267" s="94"/>
      <c r="DTM267" s="94"/>
      <c r="DTN267" s="94"/>
      <c r="DTO267" s="94"/>
      <c r="DTP267" s="94"/>
      <c r="DTQ267" s="94"/>
      <c r="DTR267" s="94"/>
      <c r="DTS267" s="94"/>
      <c r="DTT267" s="94"/>
      <c r="DTU267" s="94"/>
      <c r="DTV267" s="94"/>
      <c r="DTW267" s="94"/>
      <c r="DTX267" s="94"/>
      <c r="DTY267" s="94"/>
      <c r="DTZ267" s="94"/>
      <c r="DUA267" s="94"/>
      <c r="DUB267" s="94"/>
      <c r="DUC267" s="94"/>
      <c r="DUD267" s="94"/>
      <c r="DUE267" s="94"/>
      <c r="DUF267" s="94"/>
      <c r="DUG267" s="94"/>
      <c r="DUH267" s="94"/>
      <c r="DUI267" s="94"/>
      <c r="DUJ267" s="94"/>
      <c r="DUK267" s="94"/>
      <c r="DUL267" s="94"/>
      <c r="DUM267" s="94"/>
      <c r="DUN267" s="94"/>
      <c r="DUO267" s="94"/>
      <c r="DUP267" s="94"/>
      <c r="DUQ267" s="94"/>
      <c r="DUR267" s="94"/>
      <c r="DUS267" s="94"/>
      <c r="DUT267" s="94"/>
      <c r="DUU267" s="94"/>
      <c r="DUV267" s="94"/>
      <c r="DUW267" s="94"/>
      <c r="DUX267" s="94"/>
      <c r="DUY267" s="94"/>
      <c r="DUZ267" s="94"/>
      <c r="DVA267" s="94"/>
      <c r="DVB267" s="94"/>
      <c r="DVC267" s="94"/>
      <c r="DVD267" s="94"/>
      <c r="DVE267" s="94"/>
      <c r="DVF267" s="94"/>
      <c r="DVG267" s="94"/>
      <c r="DVH267" s="94"/>
      <c r="DVI267" s="94"/>
      <c r="DVJ267" s="94"/>
      <c r="DVK267" s="94"/>
      <c r="DVL267" s="94"/>
      <c r="DVM267" s="94"/>
      <c r="DVN267" s="94"/>
      <c r="DVO267" s="94"/>
      <c r="DVP267" s="94"/>
      <c r="DVQ267" s="94"/>
      <c r="DVR267" s="94"/>
      <c r="DVS267" s="94"/>
      <c r="DVT267" s="94"/>
      <c r="DVU267" s="94"/>
      <c r="DVV267" s="94"/>
      <c r="DVW267" s="94"/>
      <c r="DVX267" s="94"/>
      <c r="DVY267" s="94"/>
      <c r="DVZ267" s="94"/>
      <c r="DWA267" s="94"/>
      <c r="DWB267" s="94"/>
      <c r="DWC267" s="94"/>
      <c r="DWD267" s="94"/>
      <c r="DWE267" s="94"/>
      <c r="DWF267" s="94"/>
      <c r="DWG267" s="94"/>
      <c r="DWH267" s="94"/>
      <c r="DWI267" s="94"/>
      <c r="DWJ267" s="94"/>
      <c r="DWK267" s="94"/>
      <c r="DWL267" s="94"/>
      <c r="DWM267" s="94"/>
      <c r="DWN267" s="94"/>
      <c r="DWO267" s="94"/>
      <c r="DWP267" s="94"/>
      <c r="DWQ267" s="94"/>
      <c r="DWR267" s="94"/>
      <c r="DWS267" s="94"/>
      <c r="DWT267" s="94"/>
      <c r="DWU267" s="94"/>
      <c r="DWV267" s="94"/>
      <c r="DWW267" s="94"/>
      <c r="DWX267" s="94"/>
      <c r="DWY267" s="94"/>
      <c r="DWZ267" s="94"/>
      <c r="DXA267" s="94"/>
      <c r="DXB267" s="94"/>
      <c r="DXC267" s="94"/>
      <c r="DXD267" s="94"/>
      <c r="DXE267" s="94"/>
      <c r="DXF267" s="94"/>
      <c r="DXG267" s="94"/>
      <c r="DXH267" s="94"/>
      <c r="DXI267" s="94"/>
      <c r="DXJ267" s="94"/>
      <c r="DXK267" s="94"/>
      <c r="DXL267" s="94"/>
      <c r="DXM267" s="94"/>
      <c r="DXN267" s="94"/>
      <c r="DXO267" s="94"/>
      <c r="DXP267" s="94"/>
      <c r="DXQ267" s="94"/>
      <c r="DXR267" s="94"/>
      <c r="DXS267" s="94"/>
      <c r="DXT267" s="94"/>
      <c r="DXU267" s="94"/>
      <c r="DXV267" s="94"/>
      <c r="DXW267" s="94"/>
      <c r="DXX267" s="94"/>
      <c r="DXY267" s="94"/>
      <c r="DXZ267" s="94"/>
      <c r="DYA267" s="94"/>
      <c r="DYB267" s="94"/>
      <c r="DYC267" s="94"/>
      <c r="DYD267" s="94"/>
      <c r="DYE267" s="94"/>
      <c r="DYF267" s="94"/>
      <c r="DYG267" s="94"/>
      <c r="DYH267" s="94"/>
      <c r="DYI267" s="94"/>
      <c r="DYJ267" s="94"/>
      <c r="DYK267" s="94"/>
      <c r="DYL267" s="94"/>
      <c r="DYM267" s="94"/>
      <c r="DYN267" s="94"/>
      <c r="DYO267" s="94"/>
      <c r="DYP267" s="94"/>
      <c r="DYQ267" s="94"/>
      <c r="DYR267" s="94"/>
      <c r="DYS267" s="94"/>
      <c r="DYT267" s="94"/>
      <c r="DYU267" s="94"/>
      <c r="DYV267" s="94"/>
      <c r="DYW267" s="94"/>
      <c r="DYX267" s="94"/>
      <c r="DYY267" s="94"/>
      <c r="DYZ267" s="94"/>
      <c r="DZA267" s="94"/>
      <c r="DZB267" s="94"/>
      <c r="DZC267" s="94"/>
      <c r="DZD267" s="94"/>
      <c r="DZE267" s="94"/>
      <c r="DZF267" s="94"/>
      <c r="DZG267" s="94"/>
      <c r="DZH267" s="94"/>
      <c r="DZI267" s="94"/>
      <c r="DZJ267" s="94"/>
      <c r="DZK267" s="94"/>
      <c r="DZL267" s="94"/>
      <c r="DZM267" s="94"/>
      <c r="DZN267" s="94"/>
      <c r="DZO267" s="94"/>
      <c r="DZP267" s="94"/>
      <c r="DZQ267" s="94"/>
      <c r="DZR267" s="94"/>
      <c r="DZS267" s="94"/>
      <c r="DZT267" s="94"/>
      <c r="DZU267" s="94"/>
      <c r="DZV267" s="94"/>
      <c r="DZW267" s="94"/>
      <c r="DZX267" s="94"/>
      <c r="DZY267" s="94"/>
      <c r="DZZ267" s="94"/>
      <c r="EAA267" s="94"/>
      <c r="EAB267" s="94"/>
      <c r="EAC267" s="94"/>
      <c r="EAD267" s="94"/>
      <c r="EAE267" s="94"/>
      <c r="EAF267" s="94"/>
      <c r="EAG267" s="94"/>
      <c r="EAH267" s="94"/>
      <c r="EAI267" s="94"/>
      <c r="EAJ267" s="94"/>
      <c r="EAK267" s="94"/>
      <c r="EAL267" s="94"/>
      <c r="EAM267" s="94"/>
      <c r="EAN267" s="94"/>
      <c r="EAO267" s="94"/>
      <c r="EAP267" s="94"/>
      <c r="EAQ267" s="94"/>
      <c r="EAR267" s="94"/>
      <c r="EAS267" s="94"/>
      <c r="EAT267" s="94"/>
      <c r="EAU267" s="94"/>
      <c r="EAV267" s="94"/>
      <c r="EAW267" s="94"/>
      <c r="EAX267" s="94"/>
      <c r="EAY267" s="94"/>
      <c r="EAZ267" s="94"/>
      <c r="EBA267" s="94"/>
      <c r="EBB267" s="94"/>
      <c r="EBC267" s="94"/>
      <c r="EBD267" s="94"/>
      <c r="EBE267" s="94"/>
      <c r="EBF267" s="94"/>
      <c r="EBG267" s="94"/>
      <c r="EBH267" s="94"/>
      <c r="EBI267" s="94"/>
      <c r="EBJ267" s="94"/>
      <c r="EBK267" s="94"/>
      <c r="EBL267" s="94"/>
      <c r="EBM267" s="94"/>
      <c r="EBN267" s="94"/>
      <c r="EBO267" s="94"/>
      <c r="EBP267" s="94"/>
      <c r="EBQ267" s="94"/>
      <c r="EBR267" s="94"/>
      <c r="EBS267" s="94"/>
      <c r="EBT267" s="94"/>
      <c r="EBU267" s="94"/>
      <c r="EBV267" s="94"/>
      <c r="EBW267" s="94"/>
      <c r="EBX267" s="94"/>
      <c r="EBY267" s="94"/>
      <c r="EBZ267" s="94"/>
      <c r="ECA267" s="94"/>
      <c r="ECB267" s="94"/>
      <c r="ECC267" s="94"/>
      <c r="ECD267" s="94"/>
      <c r="ECE267" s="94"/>
      <c r="ECF267" s="94"/>
      <c r="ECG267" s="94"/>
      <c r="ECH267" s="94"/>
      <c r="ECI267" s="94"/>
      <c r="ECJ267" s="94"/>
      <c r="ECK267" s="94"/>
      <c r="ECL267" s="94"/>
      <c r="ECM267" s="94"/>
      <c r="ECN267" s="94"/>
      <c r="ECO267" s="94"/>
      <c r="ECP267" s="94"/>
      <c r="ECQ267" s="94"/>
      <c r="ECR267" s="94"/>
      <c r="ECS267" s="94"/>
      <c r="ECT267" s="94"/>
      <c r="ECU267" s="94"/>
      <c r="ECV267" s="94"/>
      <c r="ECW267" s="94"/>
      <c r="ECX267" s="94"/>
      <c r="ECY267" s="94"/>
      <c r="ECZ267" s="94"/>
      <c r="EDA267" s="94"/>
      <c r="EDB267" s="94"/>
      <c r="EDC267" s="94"/>
      <c r="EDD267" s="94"/>
      <c r="EDE267" s="94"/>
      <c r="EDF267" s="94"/>
      <c r="EDG267" s="94"/>
      <c r="EDH267" s="94"/>
      <c r="EDI267" s="94"/>
      <c r="EDJ267" s="94"/>
      <c r="EDK267" s="94"/>
      <c r="EDL267" s="94"/>
      <c r="EDM267" s="94"/>
      <c r="EDN267" s="94"/>
      <c r="EDO267" s="94"/>
      <c r="EDP267" s="94"/>
      <c r="EDQ267" s="94"/>
      <c r="EDR267" s="94"/>
      <c r="EDS267" s="94"/>
      <c r="EDT267" s="94"/>
      <c r="EDU267" s="94"/>
      <c r="EDV267" s="94"/>
      <c r="EDW267" s="94"/>
      <c r="EDX267" s="94"/>
      <c r="EDY267" s="94"/>
      <c r="EDZ267" s="94"/>
      <c r="EEA267" s="94"/>
      <c r="EEB267" s="94"/>
      <c r="EEC267" s="94"/>
      <c r="EED267" s="94"/>
      <c r="EEE267" s="94"/>
      <c r="EEF267" s="94"/>
      <c r="EEG267" s="94"/>
      <c r="EEH267" s="94"/>
      <c r="EEI267" s="94"/>
      <c r="EEJ267" s="94"/>
      <c r="EEK267" s="94"/>
      <c r="EEL267" s="94"/>
      <c r="EEM267" s="94"/>
      <c r="EEN267" s="94"/>
      <c r="EEO267" s="94"/>
      <c r="EEP267" s="94"/>
      <c r="EEQ267" s="94"/>
      <c r="EER267" s="94"/>
      <c r="EES267" s="94"/>
      <c r="EET267" s="94"/>
      <c r="EEU267" s="94"/>
      <c r="EEV267" s="94"/>
      <c r="EEW267" s="94"/>
      <c r="EEX267" s="94"/>
      <c r="EEY267" s="94"/>
      <c r="EEZ267" s="94"/>
      <c r="EFA267" s="94"/>
      <c r="EFB267" s="94"/>
      <c r="EFC267" s="94"/>
      <c r="EFD267" s="94"/>
      <c r="EFE267" s="94"/>
      <c r="EFF267" s="94"/>
      <c r="EFG267" s="94"/>
      <c r="EFH267" s="94"/>
      <c r="EFI267" s="94"/>
      <c r="EFJ267" s="94"/>
      <c r="EFK267" s="94"/>
      <c r="EFL267" s="94"/>
      <c r="EFM267" s="94"/>
      <c r="EFN267" s="94"/>
      <c r="EFO267" s="94"/>
      <c r="EFP267" s="94"/>
      <c r="EFQ267" s="94"/>
      <c r="EFR267" s="94"/>
      <c r="EFS267" s="94"/>
      <c r="EFT267" s="94"/>
      <c r="EFU267" s="94"/>
      <c r="EFV267" s="94"/>
      <c r="EFW267" s="94"/>
      <c r="EFX267" s="94"/>
      <c r="EFY267" s="94"/>
      <c r="EFZ267" s="94"/>
      <c r="EGA267" s="94"/>
      <c r="EGB267" s="94"/>
      <c r="EGC267" s="94"/>
      <c r="EGD267" s="94"/>
      <c r="EGE267" s="94"/>
      <c r="EGF267" s="94"/>
      <c r="EGG267" s="94"/>
      <c r="EGH267" s="94"/>
      <c r="EGI267" s="94"/>
      <c r="EGJ267" s="94"/>
      <c r="EGK267" s="94"/>
      <c r="EGL267" s="94"/>
      <c r="EGM267" s="94"/>
      <c r="EGN267" s="94"/>
      <c r="EGO267" s="94"/>
      <c r="EGP267" s="94"/>
      <c r="EGQ267" s="94"/>
      <c r="EGR267" s="94"/>
      <c r="EGS267" s="94"/>
      <c r="EGT267" s="94"/>
      <c r="EGU267" s="94"/>
      <c r="EGV267" s="94"/>
      <c r="EGW267" s="94"/>
      <c r="EGX267" s="94"/>
      <c r="EGY267" s="94"/>
      <c r="EGZ267" s="94"/>
      <c r="EHA267" s="94"/>
      <c r="EHB267" s="94"/>
      <c r="EHC267" s="94"/>
      <c r="EHD267" s="94"/>
      <c r="EHE267" s="94"/>
      <c r="EHF267" s="94"/>
      <c r="EHG267" s="94"/>
      <c r="EHH267" s="94"/>
      <c r="EHI267" s="94"/>
      <c r="EHJ267" s="94"/>
      <c r="EHK267" s="94"/>
      <c r="EHL267" s="94"/>
      <c r="EHM267" s="94"/>
      <c r="EHN267" s="94"/>
      <c r="EHO267" s="94"/>
      <c r="EHP267" s="94"/>
      <c r="EHQ267" s="94"/>
      <c r="EHR267" s="94"/>
      <c r="EHS267" s="94"/>
      <c r="EHT267" s="94"/>
      <c r="EHU267" s="94"/>
      <c r="EHV267" s="94"/>
      <c r="EHW267" s="94"/>
      <c r="EHX267" s="94"/>
      <c r="EHY267" s="94"/>
      <c r="EHZ267" s="94"/>
      <c r="EIA267" s="94"/>
      <c r="EIB267" s="94"/>
      <c r="EIC267" s="94"/>
      <c r="EID267" s="94"/>
      <c r="EIE267" s="94"/>
      <c r="EIF267" s="94"/>
      <c r="EIG267" s="94"/>
      <c r="EIH267" s="94"/>
      <c r="EII267" s="94"/>
      <c r="EIJ267" s="94"/>
      <c r="EIK267" s="94"/>
      <c r="EIL267" s="94"/>
      <c r="EIM267" s="94"/>
      <c r="EIN267" s="94"/>
      <c r="EIO267" s="94"/>
      <c r="EIP267" s="94"/>
      <c r="EIQ267" s="94"/>
      <c r="EIR267" s="94"/>
      <c r="EIS267" s="94"/>
      <c r="EIT267" s="94"/>
      <c r="EIU267" s="94"/>
      <c r="EIV267" s="94"/>
      <c r="EIW267" s="94"/>
      <c r="EIX267" s="94"/>
      <c r="EIY267" s="94"/>
      <c r="EIZ267" s="94"/>
      <c r="EJA267" s="94"/>
      <c r="EJB267" s="94"/>
      <c r="EJC267" s="94"/>
      <c r="EJD267" s="94"/>
      <c r="EJE267" s="94"/>
      <c r="EJF267" s="94"/>
      <c r="EJG267" s="94"/>
      <c r="EJH267" s="94"/>
      <c r="EJI267" s="94"/>
      <c r="EJJ267" s="94"/>
      <c r="EJK267" s="94"/>
      <c r="EJL267" s="94"/>
      <c r="EJM267" s="94"/>
      <c r="EJN267" s="94"/>
      <c r="EJO267" s="94"/>
      <c r="EJP267" s="94"/>
      <c r="EJQ267" s="94"/>
      <c r="EJR267" s="94"/>
      <c r="EJS267" s="94"/>
      <c r="EJT267" s="94"/>
      <c r="EJU267" s="94"/>
      <c r="EJV267" s="94"/>
      <c r="EJW267" s="94"/>
      <c r="EJX267" s="94"/>
      <c r="EJY267" s="94"/>
      <c r="EJZ267" s="94"/>
      <c r="EKA267" s="94"/>
      <c r="EKB267" s="94"/>
      <c r="EKC267" s="94"/>
      <c r="EKD267" s="94"/>
      <c r="EKE267" s="94"/>
      <c r="EKF267" s="94"/>
      <c r="EKG267" s="94"/>
      <c r="EKH267" s="94"/>
      <c r="EKI267" s="94"/>
      <c r="EKJ267" s="94"/>
      <c r="EKK267" s="94"/>
      <c r="EKL267" s="94"/>
      <c r="EKM267" s="94"/>
      <c r="EKN267" s="94"/>
      <c r="EKO267" s="94"/>
      <c r="EKP267" s="94"/>
      <c r="EKQ267" s="94"/>
      <c r="EKR267" s="94"/>
      <c r="EKS267" s="94"/>
      <c r="EKT267" s="94"/>
      <c r="EKU267" s="94"/>
      <c r="EKV267" s="94"/>
      <c r="EKW267" s="94"/>
      <c r="EKX267" s="94"/>
      <c r="EKY267" s="94"/>
      <c r="EKZ267" s="94"/>
      <c r="ELA267" s="94"/>
      <c r="ELB267" s="94"/>
      <c r="ELC267" s="94"/>
      <c r="ELD267" s="94"/>
      <c r="ELE267" s="94"/>
      <c r="ELF267" s="94"/>
      <c r="ELG267" s="94"/>
      <c r="ELH267" s="94"/>
      <c r="ELI267" s="94"/>
      <c r="ELJ267" s="94"/>
      <c r="ELK267" s="94"/>
      <c r="ELL267" s="94"/>
      <c r="ELM267" s="94"/>
      <c r="ELN267" s="94"/>
      <c r="ELO267" s="94"/>
      <c r="ELP267" s="94"/>
      <c r="ELQ267" s="94"/>
      <c r="ELR267" s="94"/>
      <c r="ELS267" s="94"/>
      <c r="ELT267" s="94"/>
      <c r="ELU267" s="94"/>
      <c r="ELV267" s="94"/>
      <c r="ELW267" s="94"/>
      <c r="ELX267" s="94"/>
      <c r="ELY267" s="94"/>
      <c r="ELZ267" s="94"/>
      <c r="EMA267" s="94"/>
      <c r="EMB267" s="94"/>
      <c r="EMC267" s="94"/>
      <c r="EMD267" s="94"/>
      <c r="EME267" s="94"/>
      <c r="EMF267" s="94"/>
      <c r="EMG267" s="94"/>
      <c r="EMH267" s="94"/>
      <c r="EMI267" s="94"/>
      <c r="EMJ267" s="94"/>
      <c r="EMK267" s="94"/>
      <c r="EML267" s="94"/>
      <c r="EMM267" s="94"/>
      <c r="EMN267" s="94"/>
      <c r="EMO267" s="94"/>
      <c r="EMP267" s="94"/>
      <c r="EMQ267" s="94"/>
      <c r="EMR267" s="94"/>
      <c r="EMS267" s="94"/>
      <c r="EMT267" s="94"/>
      <c r="EMU267" s="94"/>
      <c r="EMV267" s="94"/>
      <c r="EMW267" s="94"/>
      <c r="EMX267" s="94"/>
      <c r="EMY267" s="94"/>
      <c r="EMZ267" s="94"/>
      <c r="ENA267" s="94"/>
      <c r="ENB267" s="94"/>
      <c r="ENC267" s="94"/>
      <c r="END267" s="94"/>
      <c r="ENE267" s="94"/>
      <c r="ENF267" s="94"/>
      <c r="ENG267" s="94"/>
      <c r="ENH267" s="94"/>
      <c r="ENI267" s="94"/>
      <c r="ENJ267" s="94"/>
      <c r="ENK267" s="94"/>
      <c r="ENL267" s="94"/>
      <c r="ENM267" s="94"/>
      <c r="ENN267" s="94"/>
      <c r="ENO267" s="94"/>
      <c r="ENP267" s="94"/>
      <c r="ENQ267" s="94"/>
      <c r="ENR267" s="94"/>
      <c r="ENS267" s="94"/>
      <c r="ENT267" s="94"/>
      <c r="ENU267" s="94"/>
      <c r="ENV267" s="94"/>
      <c r="ENW267" s="94"/>
      <c r="ENX267" s="94"/>
      <c r="ENY267" s="94"/>
      <c r="ENZ267" s="94"/>
      <c r="EOA267" s="94"/>
      <c r="EOB267" s="94"/>
      <c r="EOC267" s="94"/>
      <c r="EOD267" s="94"/>
      <c r="EOE267" s="94"/>
      <c r="EOF267" s="94"/>
      <c r="EOG267" s="94"/>
      <c r="EOH267" s="94"/>
      <c r="EOI267" s="94"/>
      <c r="EOJ267" s="94"/>
      <c r="EOK267" s="94"/>
      <c r="EOL267" s="94"/>
      <c r="EOM267" s="94"/>
      <c r="EON267" s="94"/>
      <c r="EOO267" s="94"/>
      <c r="EOP267" s="94"/>
      <c r="EOQ267" s="94"/>
      <c r="EOR267" s="94"/>
      <c r="EOS267" s="94"/>
      <c r="EOT267" s="94"/>
      <c r="EOU267" s="94"/>
      <c r="EOV267" s="94"/>
      <c r="EOW267" s="94"/>
      <c r="EOX267" s="94"/>
      <c r="EOY267" s="94"/>
      <c r="EOZ267" s="94"/>
      <c r="EPA267" s="94"/>
      <c r="EPB267" s="94"/>
      <c r="EPC267" s="94"/>
      <c r="EPD267" s="94"/>
      <c r="EPE267" s="94"/>
      <c r="EPF267" s="94"/>
      <c r="EPG267" s="94"/>
      <c r="EPH267" s="94"/>
      <c r="EPI267" s="94"/>
      <c r="EPJ267" s="94"/>
      <c r="EPK267" s="94"/>
      <c r="EPL267" s="94"/>
      <c r="EPM267" s="94"/>
      <c r="EPN267" s="94"/>
      <c r="EPO267" s="94"/>
      <c r="EPP267" s="94"/>
      <c r="EPQ267" s="94"/>
      <c r="EPR267" s="94"/>
      <c r="EPS267" s="94"/>
      <c r="EPT267" s="94"/>
      <c r="EPU267" s="94"/>
      <c r="EPV267" s="94"/>
      <c r="EPW267" s="94"/>
      <c r="EPX267" s="94"/>
      <c r="EPY267" s="94"/>
      <c r="EPZ267" s="94"/>
      <c r="EQA267" s="94"/>
      <c r="EQB267" s="94"/>
      <c r="EQC267" s="94"/>
      <c r="EQD267" s="94"/>
      <c r="EQE267" s="94"/>
      <c r="EQF267" s="94"/>
      <c r="EQG267" s="94"/>
      <c r="EQH267" s="94"/>
      <c r="EQI267" s="94"/>
      <c r="EQJ267" s="94"/>
      <c r="EQK267" s="94"/>
      <c r="EQL267" s="94"/>
      <c r="EQM267" s="94"/>
      <c r="EQN267" s="94"/>
      <c r="EQO267" s="94"/>
      <c r="EQP267" s="94"/>
      <c r="EQQ267" s="94"/>
      <c r="EQR267" s="94"/>
      <c r="EQS267" s="94"/>
      <c r="EQT267" s="94"/>
      <c r="EQU267" s="94"/>
      <c r="EQV267" s="94"/>
      <c r="EQW267" s="94"/>
      <c r="EQX267" s="94"/>
      <c r="EQY267" s="94"/>
      <c r="EQZ267" s="94"/>
      <c r="ERA267" s="94"/>
      <c r="ERB267" s="94"/>
      <c r="ERC267" s="94"/>
      <c r="ERD267" s="94"/>
      <c r="ERE267" s="94"/>
      <c r="ERF267" s="94"/>
      <c r="ERG267" s="94"/>
      <c r="ERH267" s="94"/>
      <c r="ERI267" s="94"/>
      <c r="ERJ267" s="94"/>
      <c r="ERK267" s="94"/>
      <c r="ERL267" s="94"/>
      <c r="ERM267" s="94"/>
      <c r="ERN267" s="94"/>
      <c r="ERO267" s="94"/>
      <c r="ERP267" s="94"/>
      <c r="ERQ267" s="94"/>
      <c r="ERR267" s="94"/>
      <c r="ERS267" s="94"/>
      <c r="ERT267" s="94"/>
      <c r="ERU267" s="94"/>
      <c r="ERV267" s="94"/>
      <c r="ERW267" s="94"/>
      <c r="ERX267" s="94"/>
      <c r="ERY267" s="94"/>
      <c r="ERZ267" s="94"/>
      <c r="ESA267" s="94"/>
      <c r="ESB267" s="94"/>
      <c r="ESC267" s="94"/>
      <c r="ESD267" s="94"/>
      <c r="ESE267" s="94"/>
      <c r="ESF267" s="94"/>
      <c r="ESG267" s="94"/>
      <c r="ESH267" s="94"/>
      <c r="ESI267" s="94"/>
      <c r="ESJ267" s="94"/>
      <c r="ESK267" s="94"/>
      <c r="ESL267" s="94"/>
      <c r="ESM267" s="94"/>
      <c r="ESN267" s="94"/>
      <c r="ESO267" s="94"/>
      <c r="ESP267" s="94"/>
      <c r="ESQ267" s="94"/>
      <c r="ESR267" s="94"/>
      <c r="ESS267" s="94"/>
      <c r="EST267" s="94"/>
      <c r="ESU267" s="94"/>
      <c r="ESV267" s="94"/>
      <c r="ESW267" s="94"/>
      <c r="ESX267" s="94"/>
      <c r="ESY267" s="94"/>
      <c r="ESZ267" s="94"/>
      <c r="ETA267" s="94"/>
      <c r="ETB267" s="94"/>
      <c r="ETC267" s="94"/>
      <c r="ETD267" s="94"/>
      <c r="ETE267" s="94"/>
      <c r="ETF267" s="94"/>
      <c r="ETG267" s="94"/>
      <c r="ETH267" s="94"/>
      <c r="ETI267" s="94"/>
      <c r="ETJ267" s="94"/>
      <c r="ETK267" s="94"/>
      <c r="ETL267" s="94"/>
      <c r="ETM267" s="94"/>
      <c r="ETN267" s="94"/>
      <c r="ETO267" s="94"/>
      <c r="ETP267" s="94"/>
      <c r="ETQ267" s="94"/>
      <c r="ETR267" s="94"/>
      <c r="ETS267" s="94"/>
      <c r="ETT267" s="94"/>
      <c r="ETU267" s="94"/>
      <c r="ETV267" s="94"/>
      <c r="ETW267" s="94"/>
      <c r="ETX267" s="94"/>
      <c r="ETY267" s="94"/>
      <c r="ETZ267" s="94"/>
      <c r="EUA267" s="94"/>
      <c r="EUB267" s="94"/>
      <c r="EUC267" s="94"/>
      <c r="EUD267" s="94"/>
      <c r="EUE267" s="94"/>
      <c r="EUF267" s="94"/>
      <c r="EUG267" s="94"/>
      <c r="EUH267" s="94"/>
      <c r="EUI267" s="94"/>
      <c r="EUJ267" s="94"/>
      <c r="EUK267" s="94"/>
      <c r="EUL267" s="94"/>
      <c r="EUM267" s="94"/>
      <c r="EUN267" s="94"/>
      <c r="EUO267" s="94"/>
      <c r="EUP267" s="94"/>
      <c r="EUQ267" s="94"/>
      <c r="EUR267" s="94"/>
      <c r="EUS267" s="94"/>
      <c r="EUT267" s="94"/>
      <c r="EUU267" s="94"/>
      <c r="EUV267" s="94"/>
      <c r="EUW267" s="94"/>
      <c r="EUX267" s="94"/>
      <c r="EUY267" s="94"/>
      <c r="EUZ267" s="94"/>
      <c r="EVA267" s="94"/>
      <c r="EVB267" s="94"/>
      <c r="EVC267" s="94"/>
      <c r="EVD267" s="94"/>
      <c r="EVE267" s="94"/>
      <c r="EVF267" s="94"/>
      <c r="EVG267" s="94"/>
      <c r="EVH267" s="94"/>
      <c r="EVI267" s="94"/>
      <c r="EVJ267" s="94"/>
      <c r="EVK267" s="94"/>
      <c r="EVL267" s="94"/>
      <c r="EVM267" s="94"/>
      <c r="EVN267" s="94"/>
      <c r="EVO267" s="94"/>
      <c r="EVP267" s="94"/>
      <c r="EVQ267" s="94"/>
      <c r="EVR267" s="94"/>
      <c r="EVS267" s="94"/>
      <c r="EVT267" s="94"/>
      <c r="EVU267" s="94"/>
      <c r="EVV267" s="94"/>
      <c r="EVW267" s="94"/>
      <c r="EVX267" s="94"/>
      <c r="EVY267" s="94"/>
      <c r="EVZ267" s="94"/>
      <c r="EWA267" s="94"/>
      <c r="EWB267" s="94"/>
      <c r="EWC267" s="94"/>
      <c r="EWD267" s="94"/>
      <c r="EWE267" s="94"/>
      <c r="EWF267" s="94"/>
      <c r="EWG267" s="94"/>
      <c r="EWH267" s="94"/>
      <c r="EWI267" s="94"/>
      <c r="EWJ267" s="94"/>
      <c r="EWK267" s="94"/>
      <c r="EWL267" s="94"/>
      <c r="EWM267" s="94"/>
      <c r="EWN267" s="94"/>
      <c r="EWO267" s="94"/>
      <c r="EWP267" s="94"/>
      <c r="EWQ267" s="94"/>
      <c r="EWR267" s="94"/>
      <c r="EWS267" s="94"/>
      <c r="EWT267" s="94"/>
      <c r="EWU267" s="94"/>
      <c r="EWV267" s="94"/>
      <c r="EWW267" s="94"/>
      <c r="EWX267" s="94"/>
      <c r="EWY267" s="94"/>
      <c r="EWZ267" s="94"/>
      <c r="EXA267" s="94"/>
      <c r="EXB267" s="94"/>
      <c r="EXC267" s="94"/>
      <c r="EXD267" s="94"/>
      <c r="EXE267" s="94"/>
      <c r="EXF267" s="94"/>
      <c r="EXG267" s="94"/>
      <c r="EXH267" s="94"/>
      <c r="EXI267" s="94"/>
      <c r="EXJ267" s="94"/>
      <c r="EXK267" s="94"/>
      <c r="EXL267" s="94"/>
      <c r="EXM267" s="94"/>
      <c r="EXN267" s="94"/>
      <c r="EXO267" s="94"/>
      <c r="EXP267" s="94"/>
      <c r="EXQ267" s="94"/>
      <c r="EXR267" s="94"/>
      <c r="EXS267" s="94"/>
      <c r="EXT267" s="94"/>
      <c r="EXU267" s="94"/>
      <c r="EXV267" s="94"/>
      <c r="EXW267" s="94"/>
      <c r="EXX267" s="94"/>
      <c r="EXY267" s="94"/>
      <c r="EXZ267" s="94"/>
      <c r="EYA267" s="94"/>
      <c r="EYB267" s="94"/>
      <c r="EYC267" s="94"/>
      <c r="EYD267" s="94"/>
      <c r="EYE267" s="94"/>
      <c r="EYF267" s="94"/>
      <c r="EYG267" s="94"/>
      <c r="EYH267" s="94"/>
      <c r="EYI267" s="94"/>
      <c r="EYJ267" s="94"/>
      <c r="EYK267" s="94"/>
      <c r="EYL267" s="94"/>
      <c r="EYM267" s="94"/>
      <c r="EYN267" s="94"/>
      <c r="EYO267" s="94"/>
      <c r="EYP267" s="94"/>
      <c r="EYQ267" s="94"/>
      <c r="EYR267" s="94"/>
      <c r="EYS267" s="94"/>
      <c r="EYT267" s="94"/>
      <c r="EYU267" s="94"/>
      <c r="EYV267" s="94"/>
      <c r="EYW267" s="94"/>
      <c r="EYX267" s="94"/>
      <c r="EYY267" s="94"/>
      <c r="EYZ267" s="94"/>
      <c r="EZA267" s="94"/>
      <c r="EZB267" s="94"/>
      <c r="EZC267" s="94"/>
      <c r="EZD267" s="94"/>
      <c r="EZE267" s="94"/>
      <c r="EZF267" s="94"/>
      <c r="EZG267" s="94"/>
      <c r="EZH267" s="94"/>
      <c r="EZI267" s="94"/>
      <c r="EZJ267" s="94"/>
      <c r="EZK267" s="94"/>
      <c r="EZL267" s="94"/>
      <c r="EZM267" s="94"/>
      <c r="EZN267" s="94"/>
      <c r="EZO267" s="94"/>
      <c r="EZP267" s="94"/>
      <c r="EZQ267" s="94"/>
      <c r="EZR267" s="94"/>
      <c r="EZS267" s="94"/>
      <c r="EZT267" s="94"/>
      <c r="EZU267" s="94"/>
      <c r="EZV267" s="94"/>
      <c r="EZW267" s="94"/>
      <c r="EZX267" s="94"/>
      <c r="EZY267" s="94"/>
      <c r="EZZ267" s="94"/>
      <c r="FAA267" s="94"/>
      <c r="FAB267" s="94"/>
      <c r="FAC267" s="94"/>
      <c r="FAD267" s="94"/>
      <c r="FAE267" s="94"/>
      <c r="FAF267" s="94"/>
      <c r="FAG267" s="94"/>
      <c r="FAH267" s="94"/>
      <c r="FAI267" s="94"/>
      <c r="FAJ267" s="94"/>
      <c r="FAK267" s="94"/>
      <c r="FAL267" s="94"/>
      <c r="FAM267" s="94"/>
      <c r="FAN267" s="94"/>
      <c r="FAO267" s="94"/>
      <c r="FAP267" s="94"/>
      <c r="FAQ267" s="94"/>
      <c r="FAR267" s="94"/>
      <c r="FAS267" s="94"/>
      <c r="FAT267" s="94"/>
      <c r="FAU267" s="94"/>
      <c r="FAV267" s="94"/>
      <c r="FAW267" s="94"/>
      <c r="FAX267" s="94"/>
      <c r="FAY267" s="94"/>
      <c r="FAZ267" s="94"/>
      <c r="FBA267" s="94"/>
      <c r="FBB267" s="94"/>
      <c r="FBC267" s="94"/>
      <c r="FBD267" s="94"/>
      <c r="FBE267" s="94"/>
      <c r="FBF267" s="94"/>
      <c r="FBG267" s="94"/>
      <c r="FBH267" s="94"/>
      <c r="FBI267" s="94"/>
      <c r="FBJ267" s="94"/>
      <c r="FBK267" s="94"/>
      <c r="FBL267" s="94"/>
      <c r="FBM267" s="94"/>
      <c r="FBN267" s="94"/>
      <c r="FBO267" s="94"/>
      <c r="FBP267" s="94"/>
      <c r="FBQ267" s="94"/>
      <c r="FBR267" s="94"/>
      <c r="FBS267" s="94"/>
      <c r="FBT267" s="94"/>
      <c r="FBU267" s="94"/>
      <c r="FBV267" s="94"/>
      <c r="FBW267" s="94"/>
      <c r="FBX267" s="94"/>
      <c r="FBY267" s="94"/>
      <c r="FBZ267" s="94"/>
      <c r="FCA267" s="94"/>
      <c r="FCB267" s="94"/>
      <c r="FCC267" s="94"/>
      <c r="FCD267" s="94"/>
      <c r="FCE267" s="94"/>
      <c r="FCF267" s="94"/>
      <c r="FCG267" s="94"/>
      <c r="FCH267" s="94"/>
      <c r="FCI267" s="94"/>
      <c r="FCJ267" s="94"/>
      <c r="FCK267" s="94"/>
      <c r="FCL267" s="94"/>
      <c r="FCM267" s="94"/>
      <c r="FCN267" s="94"/>
      <c r="FCO267" s="94"/>
      <c r="FCP267" s="94"/>
      <c r="FCQ267" s="94"/>
      <c r="FCR267" s="94"/>
      <c r="FCS267" s="94"/>
      <c r="FCT267" s="94"/>
      <c r="FCU267" s="94"/>
      <c r="FCV267" s="94"/>
      <c r="FCW267" s="94"/>
      <c r="FCX267" s="94"/>
      <c r="FCY267" s="94"/>
      <c r="FCZ267" s="94"/>
      <c r="FDA267" s="94"/>
      <c r="FDB267" s="94"/>
      <c r="FDC267" s="94"/>
      <c r="FDD267" s="94"/>
      <c r="FDE267" s="94"/>
      <c r="FDF267" s="94"/>
      <c r="FDG267" s="94"/>
      <c r="FDH267" s="94"/>
      <c r="FDI267" s="94"/>
      <c r="FDJ267" s="94"/>
      <c r="FDK267" s="94"/>
      <c r="FDL267" s="94"/>
      <c r="FDM267" s="94"/>
      <c r="FDN267" s="94"/>
      <c r="FDO267" s="94"/>
      <c r="FDP267" s="94"/>
      <c r="FDQ267" s="94"/>
      <c r="FDR267" s="94"/>
      <c r="FDS267" s="94"/>
      <c r="FDT267" s="94"/>
      <c r="FDU267" s="94"/>
      <c r="FDV267" s="94"/>
      <c r="FDW267" s="94"/>
      <c r="FDX267" s="94"/>
      <c r="FDY267" s="94"/>
      <c r="FDZ267" s="94"/>
      <c r="FEA267" s="94"/>
      <c r="FEB267" s="94"/>
      <c r="FEC267" s="94"/>
      <c r="FED267" s="94"/>
      <c r="FEE267" s="94"/>
      <c r="FEF267" s="94"/>
      <c r="FEG267" s="94"/>
      <c r="FEH267" s="94"/>
      <c r="FEI267" s="94"/>
      <c r="FEJ267" s="94"/>
      <c r="FEK267" s="94"/>
      <c r="FEL267" s="94"/>
      <c r="FEM267" s="94"/>
      <c r="FEN267" s="94"/>
      <c r="FEO267" s="94"/>
      <c r="FEP267" s="94"/>
      <c r="FEQ267" s="94"/>
      <c r="FER267" s="94"/>
      <c r="FES267" s="94"/>
      <c r="FET267" s="94"/>
      <c r="FEU267" s="94"/>
      <c r="FEV267" s="94"/>
      <c r="FEW267" s="94"/>
      <c r="FEX267" s="94"/>
      <c r="FEY267" s="94"/>
      <c r="FEZ267" s="94"/>
      <c r="FFA267" s="94"/>
      <c r="FFB267" s="94"/>
      <c r="FFC267" s="94"/>
      <c r="FFD267" s="94"/>
      <c r="FFE267" s="94"/>
      <c r="FFF267" s="94"/>
      <c r="FFG267" s="94"/>
      <c r="FFH267" s="94"/>
      <c r="FFI267" s="94"/>
      <c r="FFJ267" s="94"/>
      <c r="FFK267" s="94"/>
      <c r="FFL267" s="94"/>
      <c r="FFM267" s="94"/>
      <c r="FFN267" s="94"/>
      <c r="FFO267" s="94"/>
      <c r="FFP267" s="94"/>
      <c r="FFQ267" s="94"/>
      <c r="FFR267" s="94"/>
      <c r="FFS267" s="94"/>
      <c r="FFT267" s="94"/>
      <c r="FFU267" s="94"/>
      <c r="FFV267" s="94"/>
      <c r="FFW267" s="94"/>
      <c r="FFX267" s="94"/>
      <c r="FFY267" s="94"/>
      <c r="FFZ267" s="94"/>
      <c r="FGA267" s="94"/>
      <c r="FGB267" s="94"/>
      <c r="FGC267" s="94"/>
      <c r="FGD267" s="94"/>
      <c r="FGE267" s="94"/>
      <c r="FGF267" s="94"/>
      <c r="FGG267" s="94"/>
      <c r="FGH267" s="94"/>
      <c r="FGI267" s="94"/>
      <c r="FGJ267" s="94"/>
      <c r="FGK267" s="94"/>
      <c r="FGL267" s="94"/>
      <c r="FGM267" s="94"/>
      <c r="FGN267" s="94"/>
      <c r="FGO267" s="94"/>
      <c r="FGP267" s="94"/>
      <c r="FGQ267" s="94"/>
      <c r="FGR267" s="94"/>
      <c r="FGS267" s="94"/>
      <c r="FGT267" s="94"/>
      <c r="FGU267" s="94"/>
      <c r="FGV267" s="94"/>
      <c r="FGW267" s="94"/>
      <c r="FGX267" s="94"/>
      <c r="FGY267" s="94"/>
      <c r="FGZ267" s="94"/>
      <c r="FHA267" s="94"/>
      <c r="FHB267" s="94"/>
      <c r="FHC267" s="94"/>
      <c r="FHD267" s="94"/>
      <c r="FHE267" s="94"/>
      <c r="FHF267" s="94"/>
      <c r="FHG267" s="94"/>
      <c r="FHH267" s="94"/>
      <c r="FHI267" s="94"/>
      <c r="FHJ267" s="94"/>
      <c r="FHK267" s="94"/>
      <c r="FHL267" s="94"/>
      <c r="FHM267" s="94"/>
      <c r="FHN267" s="94"/>
      <c r="FHO267" s="94"/>
      <c r="FHP267" s="94"/>
      <c r="FHQ267" s="94"/>
      <c r="FHR267" s="94"/>
      <c r="FHS267" s="94"/>
      <c r="FHT267" s="94"/>
      <c r="FHU267" s="94"/>
      <c r="FHV267" s="94"/>
      <c r="FHW267" s="94"/>
      <c r="FHX267" s="94"/>
      <c r="FHY267" s="94"/>
      <c r="FHZ267" s="94"/>
      <c r="FIA267" s="94"/>
      <c r="FIB267" s="94"/>
      <c r="FIC267" s="94"/>
      <c r="FID267" s="94"/>
      <c r="FIE267" s="94"/>
      <c r="FIF267" s="94"/>
      <c r="FIG267" s="94"/>
      <c r="FIH267" s="94"/>
      <c r="FII267" s="94"/>
      <c r="FIJ267" s="94"/>
      <c r="FIK267" s="94"/>
      <c r="FIL267" s="94"/>
      <c r="FIM267" s="94"/>
      <c r="FIN267" s="94"/>
      <c r="FIO267" s="94"/>
      <c r="FIP267" s="94"/>
      <c r="FIQ267" s="94"/>
      <c r="FIR267" s="94"/>
      <c r="FIS267" s="94"/>
      <c r="FIT267" s="94"/>
      <c r="FIU267" s="94"/>
      <c r="FIV267" s="94"/>
      <c r="FIW267" s="94"/>
      <c r="FIX267" s="94"/>
      <c r="FIY267" s="94"/>
      <c r="FIZ267" s="94"/>
      <c r="FJA267" s="94"/>
      <c r="FJB267" s="94"/>
      <c r="FJC267" s="94"/>
      <c r="FJD267" s="94"/>
      <c r="FJE267" s="94"/>
      <c r="FJF267" s="94"/>
      <c r="FJG267" s="94"/>
      <c r="FJH267" s="94"/>
      <c r="FJI267" s="94"/>
      <c r="FJJ267" s="94"/>
      <c r="FJK267" s="94"/>
      <c r="FJL267" s="94"/>
      <c r="FJM267" s="94"/>
      <c r="FJN267" s="94"/>
      <c r="FJO267" s="94"/>
      <c r="FJP267" s="94"/>
      <c r="FJQ267" s="94"/>
      <c r="FJR267" s="94"/>
      <c r="FJS267" s="94"/>
      <c r="FJT267" s="94"/>
      <c r="FJU267" s="94"/>
      <c r="FJV267" s="94"/>
      <c r="FJW267" s="94"/>
      <c r="FJX267" s="94"/>
      <c r="FJY267" s="94"/>
      <c r="FJZ267" s="94"/>
      <c r="FKA267" s="94"/>
      <c r="FKB267" s="94"/>
      <c r="FKC267" s="94"/>
      <c r="FKD267" s="94"/>
      <c r="FKE267" s="94"/>
      <c r="FKF267" s="94"/>
      <c r="FKG267" s="94"/>
      <c r="FKH267" s="94"/>
      <c r="FKI267" s="94"/>
      <c r="FKJ267" s="94"/>
      <c r="FKK267" s="94"/>
      <c r="FKL267" s="94"/>
      <c r="FKM267" s="94"/>
      <c r="FKN267" s="94"/>
      <c r="FKO267" s="94"/>
      <c r="FKP267" s="94"/>
      <c r="FKQ267" s="94"/>
      <c r="FKR267" s="94"/>
      <c r="FKS267" s="94"/>
      <c r="FKT267" s="94"/>
      <c r="FKU267" s="94"/>
      <c r="FKV267" s="94"/>
      <c r="FKW267" s="94"/>
      <c r="FKX267" s="94"/>
      <c r="FKY267" s="94"/>
      <c r="FKZ267" s="94"/>
      <c r="FLA267" s="94"/>
      <c r="FLB267" s="94"/>
      <c r="FLC267" s="94"/>
      <c r="FLD267" s="94"/>
      <c r="FLE267" s="94"/>
      <c r="FLF267" s="94"/>
      <c r="FLG267" s="94"/>
      <c r="FLH267" s="94"/>
      <c r="FLI267" s="94"/>
      <c r="FLJ267" s="94"/>
      <c r="FLK267" s="94"/>
      <c r="FLL267" s="94"/>
      <c r="FLM267" s="94"/>
      <c r="FLN267" s="94"/>
      <c r="FLO267" s="94"/>
      <c r="FLP267" s="94"/>
      <c r="FLQ267" s="94"/>
      <c r="FLR267" s="94"/>
      <c r="FLS267" s="94"/>
      <c r="FLT267" s="94"/>
      <c r="FLU267" s="94"/>
      <c r="FLV267" s="94"/>
      <c r="FLW267" s="94"/>
      <c r="FLX267" s="94"/>
      <c r="FLY267" s="94"/>
      <c r="FLZ267" s="94"/>
      <c r="FMA267" s="94"/>
      <c r="FMB267" s="94"/>
      <c r="FMC267" s="94"/>
      <c r="FMD267" s="94"/>
      <c r="FME267" s="94"/>
      <c r="FMF267" s="94"/>
      <c r="FMG267" s="94"/>
      <c r="FMH267" s="94"/>
      <c r="FMI267" s="94"/>
      <c r="FMJ267" s="94"/>
      <c r="FMK267" s="94"/>
      <c r="FML267" s="94"/>
      <c r="FMM267" s="94"/>
      <c r="FMN267" s="94"/>
      <c r="FMO267" s="94"/>
      <c r="FMP267" s="94"/>
      <c r="FMQ267" s="94"/>
      <c r="FMR267" s="94"/>
      <c r="FMS267" s="94"/>
      <c r="FMT267" s="94"/>
      <c r="FMU267" s="94"/>
      <c r="FMV267" s="94"/>
      <c r="FMW267" s="94"/>
      <c r="FMX267" s="94"/>
      <c r="FMY267" s="94"/>
      <c r="FMZ267" s="94"/>
      <c r="FNA267" s="94"/>
      <c r="FNB267" s="94"/>
      <c r="FNC267" s="94"/>
      <c r="FND267" s="94"/>
      <c r="FNE267" s="94"/>
      <c r="FNF267" s="94"/>
      <c r="FNG267" s="94"/>
      <c r="FNH267" s="94"/>
      <c r="FNI267" s="94"/>
      <c r="FNJ267" s="94"/>
      <c r="FNK267" s="94"/>
      <c r="FNL267" s="94"/>
      <c r="FNM267" s="94"/>
      <c r="FNN267" s="94"/>
      <c r="FNO267" s="94"/>
      <c r="FNP267" s="94"/>
      <c r="FNQ267" s="94"/>
      <c r="FNR267" s="94"/>
      <c r="FNS267" s="94"/>
      <c r="FNT267" s="94"/>
      <c r="FNU267" s="94"/>
      <c r="FNV267" s="94"/>
      <c r="FNW267" s="94"/>
      <c r="FNX267" s="94"/>
      <c r="FNY267" s="94"/>
      <c r="FNZ267" s="94"/>
      <c r="FOA267" s="94"/>
      <c r="FOB267" s="94"/>
      <c r="FOC267" s="94"/>
      <c r="FOD267" s="94"/>
      <c r="FOE267" s="94"/>
      <c r="FOF267" s="94"/>
      <c r="FOG267" s="94"/>
      <c r="FOH267" s="94"/>
      <c r="FOI267" s="94"/>
      <c r="FOJ267" s="94"/>
      <c r="FOK267" s="94"/>
      <c r="FOL267" s="94"/>
      <c r="FOM267" s="94"/>
      <c r="FON267" s="94"/>
      <c r="FOO267" s="94"/>
      <c r="FOP267" s="94"/>
      <c r="FOQ267" s="94"/>
      <c r="FOR267" s="94"/>
      <c r="FOS267" s="94"/>
      <c r="FOT267" s="94"/>
      <c r="FOU267" s="94"/>
      <c r="FOV267" s="94"/>
      <c r="FOW267" s="94"/>
      <c r="FOX267" s="94"/>
      <c r="FOY267" s="94"/>
      <c r="FOZ267" s="94"/>
      <c r="FPA267" s="94"/>
      <c r="FPB267" s="94"/>
      <c r="FPC267" s="94"/>
      <c r="FPD267" s="94"/>
      <c r="FPE267" s="94"/>
      <c r="FPF267" s="94"/>
      <c r="FPG267" s="94"/>
      <c r="FPH267" s="94"/>
      <c r="FPI267" s="94"/>
      <c r="FPJ267" s="94"/>
      <c r="FPK267" s="94"/>
      <c r="FPL267" s="94"/>
      <c r="FPM267" s="94"/>
      <c r="FPN267" s="94"/>
      <c r="FPO267" s="94"/>
      <c r="FPP267" s="94"/>
      <c r="FPQ267" s="94"/>
      <c r="FPR267" s="94"/>
      <c r="FPS267" s="94"/>
      <c r="FPT267" s="94"/>
      <c r="FPU267" s="94"/>
      <c r="FPV267" s="94"/>
      <c r="FPW267" s="94"/>
      <c r="FPX267" s="94"/>
      <c r="FPY267" s="94"/>
      <c r="FPZ267" s="94"/>
      <c r="FQA267" s="94"/>
      <c r="FQB267" s="94"/>
      <c r="FQC267" s="94"/>
      <c r="FQD267" s="94"/>
      <c r="FQE267" s="94"/>
      <c r="FQF267" s="94"/>
      <c r="FQG267" s="94"/>
      <c r="FQH267" s="94"/>
      <c r="FQI267" s="94"/>
      <c r="FQJ267" s="94"/>
      <c r="FQK267" s="94"/>
      <c r="FQL267" s="94"/>
      <c r="FQM267" s="94"/>
      <c r="FQN267" s="94"/>
      <c r="FQO267" s="94"/>
      <c r="FQP267" s="94"/>
      <c r="FQQ267" s="94"/>
      <c r="FQR267" s="94"/>
      <c r="FQS267" s="94"/>
      <c r="FQT267" s="94"/>
      <c r="FQU267" s="94"/>
      <c r="FQV267" s="94"/>
      <c r="FQW267" s="94"/>
      <c r="FQX267" s="94"/>
      <c r="FQY267" s="94"/>
      <c r="FQZ267" s="94"/>
      <c r="FRA267" s="94"/>
      <c r="FRB267" s="94"/>
      <c r="FRC267" s="94"/>
      <c r="FRD267" s="94"/>
      <c r="FRE267" s="94"/>
      <c r="FRF267" s="94"/>
      <c r="FRG267" s="94"/>
      <c r="FRH267" s="94"/>
      <c r="FRI267" s="94"/>
      <c r="FRJ267" s="94"/>
      <c r="FRK267" s="94"/>
      <c r="FRL267" s="94"/>
      <c r="FRM267" s="94"/>
      <c r="FRN267" s="94"/>
      <c r="FRO267" s="94"/>
      <c r="FRP267" s="94"/>
      <c r="FRQ267" s="94"/>
      <c r="FRR267" s="94"/>
      <c r="FRS267" s="94"/>
      <c r="FRT267" s="94"/>
      <c r="FRU267" s="94"/>
      <c r="FRV267" s="94"/>
      <c r="FRW267" s="94"/>
      <c r="FRX267" s="94"/>
      <c r="FRY267" s="94"/>
      <c r="FRZ267" s="94"/>
      <c r="FSA267" s="94"/>
      <c r="FSB267" s="94"/>
      <c r="FSC267" s="94"/>
      <c r="FSD267" s="94"/>
      <c r="FSE267" s="94"/>
      <c r="FSF267" s="94"/>
      <c r="FSG267" s="94"/>
      <c r="FSH267" s="94"/>
      <c r="FSI267" s="94"/>
      <c r="FSJ267" s="94"/>
      <c r="FSK267" s="94"/>
      <c r="FSL267" s="94"/>
      <c r="FSM267" s="94"/>
      <c r="FSN267" s="94"/>
      <c r="FSO267" s="94"/>
      <c r="FSP267" s="94"/>
      <c r="FSQ267" s="94"/>
      <c r="FSR267" s="94"/>
      <c r="FSS267" s="94"/>
      <c r="FST267" s="94"/>
      <c r="FSU267" s="94"/>
      <c r="FSV267" s="94"/>
      <c r="FSW267" s="94"/>
      <c r="FSX267" s="94"/>
      <c r="FSY267" s="94"/>
      <c r="FSZ267" s="94"/>
      <c r="FTA267" s="94"/>
      <c r="FTB267" s="94"/>
      <c r="FTC267" s="94"/>
      <c r="FTD267" s="94"/>
      <c r="FTE267" s="94"/>
      <c r="FTF267" s="94"/>
      <c r="FTG267" s="94"/>
      <c r="FTH267" s="94"/>
      <c r="FTI267" s="94"/>
      <c r="FTJ267" s="94"/>
      <c r="FTK267" s="94"/>
      <c r="FTL267" s="94"/>
      <c r="FTM267" s="94"/>
      <c r="FTN267" s="94"/>
      <c r="FTO267" s="94"/>
      <c r="FTP267" s="94"/>
      <c r="FTQ267" s="94"/>
      <c r="FTR267" s="94"/>
      <c r="FTS267" s="94"/>
      <c r="FTT267" s="94"/>
      <c r="FTU267" s="94"/>
      <c r="FTV267" s="94"/>
      <c r="FTW267" s="94"/>
      <c r="FTX267" s="94"/>
      <c r="FTY267" s="94"/>
      <c r="FTZ267" s="94"/>
      <c r="FUA267" s="94"/>
      <c r="FUB267" s="94"/>
      <c r="FUC267" s="94"/>
      <c r="FUD267" s="94"/>
      <c r="FUE267" s="94"/>
      <c r="FUF267" s="94"/>
      <c r="FUG267" s="94"/>
      <c r="FUH267" s="94"/>
      <c r="FUI267" s="94"/>
      <c r="FUJ267" s="94"/>
      <c r="FUK267" s="94"/>
      <c r="FUL267" s="94"/>
      <c r="FUM267" s="94"/>
      <c r="FUN267" s="94"/>
      <c r="FUO267" s="94"/>
      <c r="FUP267" s="94"/>
      <c r="FUQ267" s="94"/>
      <c r="FUR267" s="94"/>
      <c r="FUS267" s="94"/>
      <c r="FUT267" s="94"/>
      <c r="FUU267" s="94"/>
      <c r="FUV267" s="94"/>
      <c r="FUW267" s="94"/>
      <c r="FUX267" s="94"/>
      <c r="FUY267" s="94"/>
      <c r="FUZ267" s="94"/>
      <c r="FVA267" s="94"/>
      <c r="FVB267" s="94"/>
      <c r="FVC267" s="94"/>
      <c r="FVD267" s="94"/>
      <c r="FVE267" s="94"/>
      <c r="FVF267" s="94"/>
      <c r="FVG267" s="94"/>
      <c r="FVH267" s="94"/>
      <c r="FVI267" s="94"/>
      <c r="FVJ267" s="94"/>
      <c r="FVK267" s="94"/>
      <c r="FVL267" s="94"/>
      <c r="FVM267" s="94"/>
      <c r="FVN267" s="94"/>
      <c r="FVO267" s="94"/>
      <c r="FVP267" s="94"/>
      <c r="FVQ267" s="94"/>
      <c r="FVR267" s="94"/>
      <c r="FVS267" s="94"/>
      <c r="FVT267" s="94"/>
      <c r="FVU267" s="94"/>
      <c r="FVV267" s="94"/>
      <c r="FVW267" s="94"/>
      <c r="FVX267" s="94"/>
      <c r="FVY267" s="94"/>
      <c r="FVZ267" s="94"/>
      <c r="FWA267" s="94"/>
      <c r="FWB267" s="94"/>
      <c r="FWC267" s="94"/>
      <c r="FWD267" s="94"/>
      <c r="FWE267" s="94"/>
      <c r="FWF267" s="94"/>
      <c r="FWG267" s="94"/>
      <c r="FWH267" s="94"/>
      <c r="FWI267" s="94"/>
      <c r="FWJ267" s="94"/>
      <c r="FWK267" s="94"/>
      <c r="FWL267" s="94"/>
      <c r="FWM267" s="94"/>
      <c r="FWN267" s="94"/>
      <c r="FWO267" s="94"/>
      <c r="FWP267" s="94"/>
      <c r="FWQ267" s="94"/>
      <c r="FWR267" s="94"/>
      <c r="FWS267" s="94"/>
      <c r="FWT267" s="94"/>
      <c r="FWU267" s="94"/>
      <c r="FWV267" s="94"/>
      <c r="FWW267" s="94"/>
      <c r="FWX267" s="94"/>
      <c r="FWY267" s="94"/>
      <c r="FWZ267" s="94"/>
      <c r="FXA267" s="94"/>
      <c r="FXB267" s="94"/>
      <c r="FXC267" s="94"/>
      <c r="FXD267" s="94"/>
      <c r="FXE267" s="94"/>
      <c r="FXF267" s="94"/>
      <c r="FXG267" s="94"/>
      <c r="FXH267" s="94"/>
      <c r="FXI267" s="94"/>
      <c r="FXJ267" s="94"/>
      <c r="FXK267" s="94"/>
      <c r="FXL267" s="94"/>
      <c r="FXM267" s="94"/>
      <c r="FXN267" s="94"/>
      <c r="FXO267" s="94"/>
      <c r="FXP267" s="94"/>
      <c r="FXQ267" s="94"/>
      <c r="FXR267" s="94"/>
      <c r="FXS267" s="94"/>
      <c r="FXT267" s="94"/>
      <c r="FXU267" s="94"/>
      <c r="FXV267" s="94"/>
      <c r="FXW267" s="94"/>
      <c r="FXX267" s="94"/>
      <c r="FXY267" s="94"/>
      <c r="FXZ267" s="94"/>
      <c r="FYA267" s="94"/>
      <c r="FYB267" s="94"/>
      <c r="FYC267" s="94"/>
      <c r="FYD267" s="94"/>
      <c r="FYE267" s="94"/>
      <c r="FYF267" s="94"/>
      <c r="FYG267" s="94"/>
      <c r="FYH267" s="94"/>
      <c r="FYI267" s="94"/>
      <c r="FYJ267" s="94"/>
      <c r="FYK267" s="94"/>
      <c r="FYL267" s="94"/>
      <c r="FYM267" s="94"/>
      <c r="FYN267" s="94"/>
      <c r="FYO267" s="94"/>
      <c r="FYP267" s="94"/>
      <c r="FYQ267" s="94"/>
      <c r="FYR267" s="94"/>
      <c r="FYS267" s="94"/>
      <c r="FYT267" s="94"/>
      <c r="FYU267" s="94"/>
      <c r="FYV267" s="94"/>
      <c r="FYW267" s="94"/>
      <c r="FYX267" s="94"/>
      <c r="FYY267" s="94"/>
      <c r="FYZ267" s="94"/>
      <c r="FZA267" s="94"/>
      <c r="FZB267" s="94"/>
      <c r="FZC267" s="94"/>
      <c r="FZD267" s="94"/>
      <c r="FZE267" s="94"/>
      <c r="FZF267" s="94"/>
      <c r="FZG267" s="94"/>
      <c r="FZH267" s="94"/>
      <c r="FZI267" s="94"/>
      <c r="FZJ267" s="94"/>
      <c r="FZK267" s="94"/>
      <c r="FZL267" s="94"/>
      <c r="FZM267" s="94"/>
      <c r="FZN267" s="94"/>
      <c r="FZO267" s="94"/>
      <c r="FZP267" s="94"/>
      <c r="FZQ267" s="94"/>
      <c r="FZR267" s="94"/>
      <c r="FZS267" s="94"/>
      <c r="FZT267" s="94"/>
      <c r="FZU267" s="94"/>
      <c r="FZV267" s="94"/>
      <c r="FZW267" s="94"/>
      <c r="FZX267" s="94"/>
      <c r="FZY267" s="94"/>
      <c r="FZZ267" s="94"/>
      <c r="GAA267" s="94"/>
      <c r="GAB267" s="94"/>
      <c r="GAC267" s="94"/>
      <c r="GAD267" s="94"/>
      <c r="GAE267" s="94"/>
      <c r="GAF267" s="94"/>
      <c r="GAG267" s="94"/>
      <c r="GAH267" s="94"/>
      <c r="GAI267" s="94"/>
      <c r="GAJ267" s="94"/>
      <c r="GAK267" s="94"/>
      <c r="GAL267" s="94"/>
      <c r="GAM267" s="94"/>
      <c r="GAN267" s="94"/>
      <c r="GAO267" s="94"/>
      <c r="GAP267" s="94"/>
      <c r="GAQ267" s="94"/>
      <c r="GAR267" s="94"/>
      <c r="GAS267" s="94"/>
      <c r="GAT267" s="94"/>
      <c r="GAU267" s="94"/>
      <c r="GAV267" s="94"/>
      <c r="GAW267" s="94"/>
      <c r="GAX267" s="94"/>
      <c r="GAY267" s="94"/>
      <c r="GAZ267" s="94"/>
      <c r="GBA267" s="94"/>
      <c r="GBB267" s="94"/>
      <c r="GBC267" s="94"/>
      <c r="GBD267" s="94"/>
      <c r="GBE267" s="94"/>
      <c r="GBF267" s="94"/>
      <c r="GBG267" s="94"/>
      <c r="GBH267" s="94"/>
      <c r="GBI267" s="94"/>
      <c r="GBJ267" s="94"/>
      <c r="GBK267" s="94"/>
      <c r="GBL267" s="94"/>
      <c r="GBM267" s="94"/>
      <c r="GBN267" s="94"/>
      <c r="GBO267" s="94"/>
      <c r="GBP267" s="94"/>
      <c r="GBQ267" s="94"/>
      <c r="GBR267" s="94"/>
      <c r="GBS267" s="94"/>
      <c r="GBT267" s="94"/>
      <c r="GBU267" s="94"/>
      <c r="GBV267" s="94"/>
      <c r="GBW267" s="94"/>
      <c r="GBX267" s="94"/>
      <c r="GBY267" s="94"/>
      <c r="GBZ267" s="94"/>
      <c r="GCA267" s="94"/>
      <c r="GCB267" s="94"/>
      <c r="GCC267" s="94"/>
      <c r="GCD267" s="94"/>
      <c r="GCE267" s="94"/>
      <c r="GCF267" s="94"/>
      <c r="GCG267" s="94"/>
      <c r="GCH267" s="94"/>
      <c r="GCI267" s="94"/>
      <c r="GCJ267" s="94"/>
      <c r="GCK267" s="94"/>
      <c r="GCL267" s="94"/>
      <c r="GCM267" s="94"/>
      <c r="GCN267" s="94"/>
      <c r="GCO267" s="94"/>
      <c r="GCP267" s="94"/>
      <c r="GCQ267" s="94"/>
      <c r="GCR267" s="94"/>
      <c r="GCS267" s="94"/>
      <c r="GCT267" s="94"/>
      <c r="GCU267" s="94"/>
      <c r="GCV267" s="94"/>
      <c r="GCW267" s="94"/>
      <c r="GCX267" s="94"/>
      <c r="GCY267" s="94"/>
      <c r="GCZ267" s="94"/>
      <c r="GDA267" s="94"/>
      <c r="GDB267" s="94"/>
      <c r="GDC267" s="94"/>
      <c r="GDD267" s="94"/>
      <c r="GDE267" s="94"/>
      <c r="GDF267" s="94"/>
      <c r="GDG267" s="94"/>
      <c r="GDH267" s="94"/>
      <c r="GDI267" s="94"/>
      <c r="GDJ267" s="94"/>
      <c r="GDK267" s="94"/>
      <c r="GDL267" s="94"/>
      <c r="GDM267" s="94"/>
      <c r="GDN267" s="94"/>
      <c r="GDO267" s="94"/>
      <c r="GDP267" s="94"/>
      <c r="GDQ267" s="94"/>
      <c r="GDR267" s="94"/>
      <c r="GDS267" s="94"/>
      <c r="GDT267" s="94"/>
      <c r="GDU267" s="94"/>
      <c r="GDV267" s="94"/>
      <c r="GDW267" s="94"/>
      <c r="GDX267" s="94"/>
      <c r="GDY267" s="94"/>
      <c r="GDZ267" s="94"/>
      <c r="GEA267" s="94"/>
      <c r="GEB267" s="94"/>
      <c r="GEC267" s="94"/>
      <c r="GED267" s="94"/>
      <c r="GEE267" s="94"/>
      <c r="GEF267" s="94"/>
      <c r="GEG267" s="94"/>
      <c r="GEH267" s="94"/>
      <c r="GEI267" s="94"/>
      <c r="GEJ267" s="94"/>
      <c r="GEK267" s="94"/>
      <c r="GEL267" s="94"/>
      <c r="GEM267" s="94"/>
      <c r="GEN267" s="94"/>
      <c r="GEO267" s="94"/>
      <c r="GEP267" s="94"/>
      <c r="GEQ267" s="94"/>
      <c r="GER267" s="94"/>
      <c r="GES267" s="94"/>
      <c r="GET267" s="94"/>
      <c r="GEU267" s="94"/>
      <c r="GEV267" s="94"/>
      <c r="GEW267" s="94"/>
      <c r="GEX267" s="94"/>
      <c r="GEY267" s="94"/>
      <c r="GEZ267" s="94"/>
      <c r="GFA267" s="94"/>
      <c r="GFB267" s="94"/>
      <c r="GFC267" s="94"/>
      <c r="GFD267" s="94"/>
      <c r="GFE267" s="94"/>
      <c r="GFF267" s="94"/>
      <c r="GFG267" s="94"/>
      <c r="GFH267" s="94"/>
      <c r="GFI267" s="94"/>
      <c r="GFJ267" s="94"/>
      <c r="GFK267" s="94"/>
      <c r="GFL267" s="94"/>
      <c r="GFM267" s="94"/>
      <c r="GFN267" s="94"/>
      <c r="GFO267" s="94"/>
      <c r="GFP267" s="94"/>
      <c r="GFQ267" s="94"/>
      <c r="GFR267" s="94"/>
      <c r="GFS267" s="94"/>
      <c r="GFT267" s="94"/>
      <c r="GFU267" s="94"/>
      <c r="GFV267" s="94"/>
      <c r="GFW267" s="94"/>
      <c r="GFX267" s="94"/>
      <c r="GFY267" s="94"/>
      <c r="GFZ267" s="94"/>
      <c r="GGA267" s="94"/>
      <c r="GGB267" s="94"/>
      <c r="GGC267" s="94"/>
      <c r="GGD267" s="94"/>
      <c r="GGE267" s="94"/>
      <c r="GGF267" s="94"/>
      <c r="GGG267" s="94"/>
      <c r="GGH267" s="94"/>
      <c r="GGI267" s="94"/>
      <c r="GGJ267" s="94"/>
      <c r="GGK267" s="94"/>
      <c r="GGL267" s="94"/>
      <c r="GGM267" s="94"/>
      <c r="GGN267" s="94"/>
      <c r="GGO267" s="94"/>
      <c r="GGP267" s="94"/>
      <c r="GGQ267" s="94"/>
      <c r="GGR267" s="94"/>
      <c r="GGS267" s="94"/>
      <c r="GGT267" s="94"/>
      <c r="GGU267" s="94"/>
      <c r="GGV267" s="94"/>
      <c r="GGW267" s="94"/>
      <c r="GGX267" s="94"/>
      <c r="GGY267" s="94"/>
      <c r="GGZ267" s="94"/>
      <c r="GHA267" s="94"/>
      <c r="GHB267" s="94"/>
      <c r="GHC267" s="94"/>
      <c r="GHD267" s="94"/>
      <c r="GHE267" s="94"/>
      <c r="GHF267" s="94"/>
      <c r="GHG267" s="94"/>
      <c r="GHH267" s="94"/>
      <c r="GHI267" s="94"/>
      <c r="GHJ267" s="94"/>
      <c r="GHK267" s="94"/>
      <c r="GHL267" s="94"/>
      <c r="GHM267" s="94"/>
      <c r="GHN267" s="94"/>
      <c r="GHO267" s="94"/>
      <c r="GHP267" s="94"/>
      <c r="GHQ267" s="94"/>
      <c r="GHR267" s="94"/>
      <c r="GHS267" s="94"/>
      <c r="GHT267" s="94"/>
      <c r="GHU267" s="94"/>
      <c r="GHV267" s="94"/>
      <c r="GHW267" s="94"/>
      <c r="GHX267" s="94"/>
      <c r="GHY267" s="94"/>
      <c r="GHZ267" s="94"/>
      <c r="GIA267" s="94"/>
      <c r="GIB267" s="94"/>
      <c r="GIC267" s="94"/>
      <c r="GID267" s="94"/>
      <c r="GIE267" s="94"/>
      <c r="GIF267" s="94"/>
      <c r="GIG267" s="94"/>
      <c r="GIH267" s="94"/>
      <c r="GII267" s="94"/>
      <c r="GIJ267" s="94"/>
      <c r="GIK267" s="94"/>
      <c r="GIL267" s="94"/>
      <c r="GIM267" s="94"/>
      <c r="GIN267" s="94"/>
      <c r="GIO267" s="94"/>
      <c r="GIP267" s="94"/>
      <c r="GIQ267" s="94"/>
      <c r="GIR267" s="94"/>
      <c r="GIS267" s="94"/>
      <c r="GIT267" s="94"/>
      <c r="GIU267" s="94"/>
      <c r="GIV267" s="94"/>
      <c r="GIW267" s="94"/>
      <c r="GIX267" s="94"/>
      <c r="GIY267" s="94"/>
      <c r="GIZ267" s="94"/>
      <c r="GJA267" s="94"/>
      <c r="GJB267" s="94"/>
      <c r="GJC267" s="94"/>
      <c r="GJD267" s="94"/>
      <c r="GJE267" s="94"/>
      <c r="GJF267" s="94"/>
      <c r="GJG267" s="94"/>
      <c r="GJH267" s="94"/>
      <c r="GJI267" s="94"/>
      <c r="GJJ267" s="94"/>
      <c r="GJK267" s="94"/>
      <c r="GJL267" s="94"/>
      <c r="GJM267" s="94"/>
      <c r="GJN267" s="94"/>
      <c r="GJO267" s="94"/>
      <c r="GJP267" s="94"/>
      <c r="GJQ267" s="94"/>
      <c r="GJR267" s="94"/>
      <c r="GJS267" s="94"/>
      <c r="GJT267" s="94"/>
      <c r="GJU267" s="94"/>
      <c r="GJV267" s="94"/>
      <c r="GJW267" s="94"/>
      <c r="GJX267" s="94"/>
      <c r="GJY267" s="94"/>
      <c r="GJZ267" s="94"/>
      <c r="GKA267" s="94"/>
      <c r="GKB267" s="94"/>
      <c r="GKC267" s="94"/>
      <c r="GKD267" s="94"/>
      <c r="GKE267" s="94"/>
      <c r="GKF267" s="94"/>
      <c r="GKG267" s="94"/>
      <c r="GKH267" s="94"/>
      <c r="GKI267" s="94"/>
      <c r="GKJ267" s="94"/>
      <c r="GKK267" s="94"/>
      <c r="GKL267" s="94"/>
      <c r="GKM267" s="94"/>
      <c r="GKN267" s="94"/>
      <c r="GKO267" s="94"/>
      <c r="GKP267" s="94"/>
      <c r="GKQ267" s="94"/>
      <c r="GKR267" s="94"/>
      <c r="GKS267" s="94"/>
      <c r="GKT267" s="94"/>
      <c r="GKU267" s="94"/>
      <c r="GKV267" s="94"/>
      <c r="GKW267" s="94"/>
      <c r="GKX267" s="94"/>
      <c r="GKY267" s="94"/>
      <c r="GKZ267" s="94"/>
      <c r="GLA267" s="94"/>
      <c r="GLB267" s="94"/>
      <c r="GLC267" s="94"/>
      <c r="GLD267" s="94"/>
      <c r="GLE267" s="94"/>
      <c r="GLF267" s="94"/>
      <c r="GLG267" s="94"/>
      <c r="GLH267" s="94"/>
      <c r="GLI267" s="94"/>
      <c r="GLJ267" s="94"/>
      <c r="GLK267" s="94"/>
      <c r="GLL267" s="94"/>
      <c r="GLM267" s="94"/>
      <c r="GLN267" s="94"/>
      <c r="GLO267" s="94"/>
      <c r="GLP267" s="94"/>
      <c r="GLQ267" s="94"/>
      <c r="GLR267" s="94"/>
      <c r="GLS267" s="94"/>
      <c r="GLT267" s="94"/>
      <c r="GLU267" s="94"/>
      <c r="GLV267" s="94"/>
      <c r="GLW267" s="94"/>
      <c r="GLX267" s="94"/>
      <c r="GLY267" s="94"/>
      <c r="GLZ267" s="94"/>
      <c r="GMA267" s="94"/>
      <c r="GMB267" s="94"/>
      <c r="GMC267" s="94"/>
      <c r="GMD267" s="94"/>
      <c r="GME267" s="94"/>
      <c r="GMF267" s="94"/>
      <c r="GMG267" s="94"/>
      <c r="GMH267" s="94"/>
      <c r="GMI267" s="94"/>
      <c r="GMJ267" s="94"/>
      <c r="GMK267" s="94"/>
      <c r="GML267" s="94"/>
      <c r="GMM267" s="94"/>
      <c r="GMN267" s="94"/>
      <c r="GMO267" s="94"/>
      <c r="GMP267" s="94"/>
      <c r="GMQ267" s="94"/>
      <c r="GMR267" s="94"/>
      <c r="GMS267" s="94"/>
      <c r="GMT267" s="94"/>
      <c r="GMU267" s="94"/>
      <c r="GMV267" s="94"/>
      <c r="GMW267" s="94"/>
      <c r="GMX267" s="94"/>
      <c r="GMY267" s="94"/>
      <c r="GMZ267" s="94"/>
      <c r="GNA267" s="94"/>
      <c r="GNB267" s="94"/>
      <c r="GNC267" s="94"/>
      <c r="GND267" s="94"/>
      <c r="GNE267" s="94"/>
      <c r="GNF267" s="94"/>
      <c r="GNG267" s="94"/>
      <c r="GNH267" s="94"/>
      <c r="GNI267" s="94"/>
      <c r="GNJ267" s="94"/>
      <c r="GNK267" s="94"/>
      <c r="GNL267" s="94"/>
      <c r="GNM267" s="94"/>
      <c r="GNN267" s="94"/>
      <c r="GNO267" s="94"/>
      <c r="GNP267" s="94"/>
      <c r="GNQ267" s="94"/>
      <c r="GNR267" s="94"/>
      <c r="GNS267" s="94"/>
      <c r="GNT267" s="94"/>
      <c r="GNU267" s="94"/>
      <c r="GNV267" s="94"/>
      <c r="GNW267" s="94"/>
      <c r="GNX267" s="94"/>
      <c r="GNY267" s="94"/>
      <c r="GNZ267" s="94"/>
      <c r="GOA267" s="94"/>
      <c r="GOB267" s="94"/>
      <c r="GOC267" s="94"/>
      <c r="GOD267" s="94"/>
      <c r="GOE267" s="94"/>
      <c r="GOF267" s="94"/>
      <c r="GOG267" s="94"/>
      <c r="GOH267" s="94"/>
      <c r="GOI267" s="94"/>
      <c r="GOJ267" s="94"/>
      <c r="GOK267" s="94"/>
      <c r="GOL267" s="94"/>
      <c r="GOM267" s="94"/>
      <c r="GON267" s="94"/>
      <c r="GOO267" s="94"/>
      <c r="GOP267" s="94"/>
      <c r="GOQ267" s="94"/>
      <c r="GOR267" s="94"/>
      <c r="GOS267" s="94"/>
      <c r="GOT267" s="94"/>
      <c r="GOU267" s="94"/>
      <c r="GOV267" s="94"/>
      <c r="GOW267" s="94"/>
      <c r="GOX267" s="94"/>
      <c r="GOY267" s="94"/>
      <c r="GOZ267" s="94"/>
      <c r="GPA267" s="94"/>
      <c r="GPB267" s="94"/>
      <c r="GPC267" s="94"/>
      <c r="GPD267" s="94"/>
      <c r="GPE267" s="94"/>
      <c r="GPF267" s="94"/>
      <c r="GPG267" s="94"/>
      <c r="GPH267" s="94"/>
      <c r="GPI267" s="94"/>
      <c r="GPJ267" s="94"/>
      <c r="GPK267" s="94"/>
      <c r="GPL267" s="94"/>
      <c r="GPM267" s="94"/>
      <c r="GPN267" s="94"/>
      <c r="GPO267" s="94"/>
      <c r="GPP267" s="94"/>
      <c r="GPQ267" s="94"/>
      <c r="GPR267" s="94"/>
      <c r="GPS267" s="94"/>
      <c r="GPT267" s="94"/>
      <c r="GPU267" s="94"/>
      <c r="GPV267" s="94"/>
      <c r="GPW267" s="94"/>
      <c r="GPX267" s="94"/>
      <c r="GPY267" s="94"/>
      <c r="GPZ267" s="94"/>
      <c r="GQA267" s="94"/>
      <c r="GQB267" s="94"/>
      <c r="GQC267" s="94"/>
      <c r="GQD267" s="94"/>
      <c r="GQE267" s="94"/>
      <c r="GQF267" s="94"/>
      <c r="GQG267" s="94"/>
      <c r="GQH267" s="94"/>
      <c r="GQI267" s="94"/>
      <c r="GQJ267" s="94"/>
      <c r="GQK267" s="94"/>
      <c r="GQL267" s="94"/>
      <c r="GQM267" s="94"/>
      <c r="GQN267" s="94"/>
      <c r="GQO267" s="94"/>
      <c r="GQP267" s="94"/>
      <c r="GQQ267" s="94"/>
      <c r="GQR267" s="94"/>
      <c r="GQS267" s="94"/>
      <c r="GQT267" s="94"/>
      <c r="GQU267" s="94"/>
      <c r="GQV267" s="94"/>
      <c r="GQW267" s="94"/>
      <c r="GQX267" s="94"/>
      <c r="GQY267" s="94"/>
      <c r="GQZ267" s="94"/>
      <c r="GRA267" s="94"/>
      <c r="GRB267" s="94"/>
      <c r="GRC267" s="94"/>
      <c r="GRD267" s="94"/>
      <c r="GRE267" s="94"/>
      <c r="GRF267" s="94"/>
      <c r="GRG267" s="94"/>
      <c r="GRH267" s="94"/>
      <c r="GRI267" s="94"/>
      <c r="GRJ267" s="94"/>
      <c r="GRK267" s="94"/>
      <c r="GRL267" s="94"/>
      <c r="GRM267" s="94"/>
      <c r="GRN267" s="94"/>
      <c r="GRO267" s="94"/>
      <c r="GRP267" s="94"/>
      <c r="GRQ267" s="94"/>
      <c r="GRR267" s="94"/>
      <c r="GRS267" s="94"/>
      <c r="GRT267" s="94"/>
      <c r="GRU267" s="94"/>
      <c r="GRV267" s="94"/>
      <c r="GRW267" s="94"/>
      <c r="GRX267" s="94"/>
      <c r="GRY267" s="94"/>
      <c r="GRZ267" s="94"/>
      <c r="GSA267" s="94"/>
      <c r="GSB267" s="94"/>
      <c r="GSC267" s="94"/>
      <c r="GSD267" s="94"/>
      <c r="GSE267" s="94"/>
      <c r="GSF267" s="94"/>
      <c r="GSG267" s="94"/>
      <c r="GSH267" s="94"/>
      <c r="GSI267" s="94"/>
      <c r="GSJ267" s="94"/>
      <c r="GSK267" s="94"/>
      <c r="GSL267" s="94"/>
      <c r="GSM267" s="94"/>
      <c r="GSN267" s="94"/>
      <c r="GSO267" s="94"/>
      <c r="GSP267" s="94"/>
      <c r="GSQ267" s="94"/>
      <c r="GSR267" s="94"/>
      <c r="GSS267" s="94"/>
      <c r="GST267" s="94"/>
      <c r="GSU267" s="94"/>
      <c r="GSV267" s="94"/>
      <c r="GSW267" s="94"/>
      <c r="GSX267" s="94"/>
      <c r="GSY267" s="94"/>
      <c r="GSZ267" s="94"/>
      <c r="GTA267" s="94"/>
      <c r="GTB267" s="94"/>
      <c r="GTC267" s="94"/>
      <c r="GTD267" s="94"/>
      <c r="GTE267" s="94"/>
      <c r="GTF267" s="94"/>
      <c r="GTG267" s="94"/>
      <c r="GTH267" s="94"/>
      <c r="GTI267" s="94"/>
      <c r="GTJ267" s="94"/>
      <c r="GTK267" s="94"/>
      <c r="GTL267" s="94"/>
      <c r="GTM267" s="94"/>
      <c r="GTN267" s="94"/>
      <c r="GTO267" s="94"/>
      <c r="GTP267" s="94"/>
      <c r="GTQ267" s="94"/>
      <c r="GTR267" s="94"/>
      <c r="GTS267" s="94"/>
      <c r="GTT267" s="94"/>
      <c r="GTU267" s="94"/>
      <c r="GTV267" s="94"/>
      <c r="GTW267" s="94"/>
      <c r="GTX267" s="94"/>
      <c r="GTY267" s="94"/>
      <c r="GTZ267" s="94"/>
      <c r="GUA267" s="94"/>
      <c r="GUB267" s="94"/>
      <c r="GUC267" s="94"/>
      <c r="GUD267" s="94"/>
      <c r="GUE267" s="94"/>
      <c r="GUF267" s="94"/>
      <c r="GUG267" s="94"/>
      <c r="GUH267" s="94"/>
      <c r="GUI267" s="94"/>
      <c r="GUJ267" s="94"/>
      <c r="GUK267" s="94"/>
      <c r="GUL267" s="94"/>
      <c r="GUM267" s="94"/>
      <c r="GUN267" s="94"/>
      <c r="GUO267" s="94"/>
      <c r="GUP267" s="94"/>
      <c r="GUQ267" s="94"/>
      <c r="GUR267" s="94"/>
      <c r="GUS267" s="94"/>
      <c r="GUT267" s="94"/>
      <c r="GUU267" s="94"/>
      <c r="GUV267" s="94"/>
      <c r="GUW267" s="94"/>
      <c r="GUX267" s="94"/>
      <c r="GUY267" s="94"/>
      <c r="GUZ267" s="94"/>
      <c r="GVA267" s="94"/>
      <c r="GVB267" s="94"/>
      <c r="GVC267" s="94"/>
      <c r="GVD267" s="94"/>
      <c r="GVE267" s="94"/>
      <c r="GVF267" s="94"/>
      <c r="GVG267" s="94"/>
      <c r="GVH267" s="94"/>
      <c r="GVI267" s="94"/>
      <c r="GVJ267" s="94"/>
      <c r="GVK267" s="94"/>
      <c r="GVL267" s="94"/>
      <c r="GVM267" s="94"/>
      <c r="GVN267" s="94"/>
      <c r="GVO267" s="94"/>
      <c r="GVP267" s="94"/>
      <c r="GVQ267" s="94"/>
      <c r="GVR267" s="94"/>
      <c r="GVS267" s="94"/>
      <c r="GVT267" s="94"/>
      <c r="GVU267" s="94"/>
      <c r="GVV267" s="94"/>
      <c r="GVW267" s="94"/>
      <c r="GVX267" s="94"/>
      <c r="GVY267" s="94"/>
      <c r="GVZ267" s="94"/>
      <c r="GWA267" s="94"/>
      <c r="GWB267" s="94"/>
      <c r="GWC267" s="94"/>
      <c r="GWD267" s="94"/>
      <c r="GWE267" s="94"/>
      <c r="GWF267" s="94"/>
      <c r="GWG267" s="94"/>
      <c r="GWH267" s="94"/>
      <c r="GWI267" s="94"/>
      <c r="GWJ267" s="94"/>
      <c r="GWK267" s="94"/>
      <c r="GWL267" s="94"/>
      <c r="GWM267" s="94"/>
      <c r="GWN267" s="94"/>
      <c r="GWO267" s="94"/>
      <c r="GWP267" s="94"/>
      <c r="GWQ267" s="94"/>
      <c r="GWR267" s="94"/>
      <c r="GWS267" s="94"/>
      <c r="GWT267" s="94"/>
      <c r="GWU267" s="94"/>
      <c r="GWV267" s="94"/>
      <c r="GWW267" s="94"/>
      <c r="GWX267" s="94"/>
      <c r="GWY267" s="94"/>
      <c r="GWZ267" s="94"/>
      <c r="GXA267" s="94"/>
      <c r="GXB267" s="94"/>
      <c r="GXC267" s="94"/>
      <c r="GXD267" s="94"/>
      <c r="GXE267" s="94"/>
      <c r="GXF267" s="94"/>
      <c r="GXG267" s="94"/>
      <c r="GXH267" s="94"/>
      <c r="GXI267" s="94"/>
      <c r="GXJ267" s="94"/>
      <c r="GXK267" s="94"/>
      <c r="GXL267" s="94"/>
      <c r="GXM267" s="94"/>
      <c r="GXN267" s="94"/>
      <c r="GXO267" s="94"/>
      <c r="GXP267" s="94"/>
      <c r="GXQ267" s="94"/>
      <c r="GXR267" s="94"/>
      <c r="GXS267" s="94"/>
      <c r="GXT267" s="94"/>
      <c r="GXU267" s="94"/>
      <c r="GXV267" s="94"/>
      <c r="GXW267" s="94"/>
      <c r="GXX267" s="94"/>
      <c r="GXY267" s="94"/>
      <c r="GXZ267" s="94"/>
      <c r="GYA267" s="94"/>
      <c r="GYB267" s="94"/>
      <c r="GYC267" s="94"/>
      <c r="GYD267" s="94"/>
      <c r="GYE267" s="94"/>
      <c r="GYF267" s="94"/>
      <c r="GYG267" s="94"/>
      <c r="GYH267" s="94"/>
      <c r="GYI267" s="94"/>
      <c r="GYJ267" s="94"/>
      <c r="GYK267" s="94"/>
      <c r="GYL267" s="94"/>
      <c r="GYM267" s="94"/>
      <c r="GYN267" s="94"/>
      <c r="GYO267" s="94"/>
      <c r="GYP267" s="94"/>
      <c r="GYQ267" s="94"/>
      <c r="GYR267" s="94"/>
      <c r="GYS267" s="94"/>
      <c r="GYT267" s="94"/>
      <c r="GYU267" s="94"/>
      <c r="GYV267" s="94"/>
      <c r="GYW267" s="94"/>
      <c r="GYX267" s="94"/>
      <c r="GYY267" s="94"/>
      <c r="GYZ267" s="94"/>
      <c r="GZA267" s="94"/>
      <c r="GZB267" s="94"/>
      <c r="GZC267" s="94"/>
      <c r="GZD267" s="94"/>
      <c r="GZE267" s="94"/>
      <c r="GZF267" s="94"/>
      <c r="GZG267" s="94"/>
      <c r="GZH267" s="94"/>
      <c r="GZI267" s="94"/>
      <c r="GZJ267" s="94"/>
      <c r="GZK267" s="94"/>
      <c r="GZL267" s="94"/>
      <c r="GZM267" s="94"/>
      <c r="GZN267" s="94"/>
      <c r="GZO267" s="94"/>
      <c r="GZP267" s="94"/>
      <c r="GZQ267" s="94"/>
      <c r="GZR267" s="94"/>
      <c r="GZS267" s="94"/>
      <c r="GZT267" s="94"/>
      <c r="GZU267" s="94"/>
      <c r="GZV267" s="94"/>
      <c r="GZW267" s="94"/>
      <c r="GZX267" s="94"/>
      <c r="GZY267" s="94"/>
      <c r="GZZ267" s="94"/>
      <c r="HAA267" s="94"/>
      <c r="HAB267" s="94"/>
      <c r="HAC267" s="94"/>
      <c r="HAD267" s="94"/>
      <c r="HAE267" s="94"/>
      <c r="HAF267" s="94"/>
      <c r="HAG267" s="94"/>
      <c r="HAH267" s="94"/>
      <c r="HAI267" s="94"/>
      <c r="HAJ267" s="94"/>
      <c r="HAK267" s="94"/>
      <c r="HAL267" s="94"/>
      <c r="HAM267" s="94"/>
      <c r="HAN267" s="94"/>
      <c r="HAO267" s="94"/>
      <c r="HAP267" s="94"/>
      <c r="HAQ267" s="94"/>
      <c r="HAR267" s="94"/>
      <c r="HAS267" s="94"/>
      <c r="HAT267" s="94"/>
      <c r="HAU267" s="94"/>
      <c r="HAV267" s="94"/>
      <c r="HAW267" s="94"/>
      <c r="HAX267" s="94"/>
      <c r="HAY267" s="94"/>
      <c r="HAZ267" s="94"/>
      <c r="HBA267" s="94"/>
      <c r="HBB267" s="94"/>
      <c r="HBC267" s="94"/>
      <c r="HBD267" s="94"/>
      <c r="HBE267" s="94"/>
      <c r="HBF267" s="94"/>
      <c r="HBG267" s="94"/>
      <c r="HBH267" s="94"/>
      <c r="HBI267" s="94"/>
      <c r="HBJ267" s="94"/>
      <c r="HBK267" s="94"/>
      <c r="HBL267" s="94"/>
      <c r="HBM267" s="94"/>
      <c r="HBN267" s="94"/>
      <c r="HBO267" s="94"/>
      <c r="HBP267" s="94"/>
      <c r="HBQ267" s="94"/>
      <c r="HBR267" s="94"/>
      <c r="HBS267" s="94"/>
      <c r="HBT267" s="94"/>
      <c r="HBU267" s="94"/>
      <c r="HBV267" s="94"/>
      <c r="HBW267" s="94"/>
      <c r="HBX267" s="94"/>
      <c r="HBY267" s="94"/>
      <c r="HBZ267" s="94"/>
      <c r="HCA267" s="94"/>
      <c r="HCB267" s="94"/>
      <c r="HCC267" s="94"/>
      <c r="HCD267" s="94"/>
      <c r="HCE267" s="94"/>
      <c r="HCF267" s="94"/>
      <c r="HCG267" s="94"/>
      <c r="HCH267" s="94"/>
      <c r="HCI267" s="94"/>
      <c r="HCJ267" s="94"/>
      <c r="HCK267" s="94"/>
      <c r="HCL267" s="94"/>
      <c r="HCM267" s="94"/>
      <c r="HCN267" s="94"/>
      <c r="HCO267" s="94"/>
      <c r="HCP267" s="94"/>
      <c r="HCQ267" s="94"/>
      <c r="HCR267" s="94"/>
      <c r="HCS267" s="94"/>
      <c r="HCT267" s="94"/>
      <c r="HCU267" s="94"/>
      <c r="HCV267" s="94"/>
      <c r="HCW267" s="94"/>
      <c r="HCX267" s="94"/>
      <c r="HCY267" s="94"/>
      <c r="HCZ267" s="94"/>
      <c r="HDA267" s="94"/>
      <c r="HDB267" s="94"/>
      <c r="HDC267" s="94"/>
      <c r="HDD267" s="94"/>
      <c r="HDE267" s="94"/>
      <c r="HDF267" s="94"/>
      <c r="HDG267" s="94"/>
      <c r="HDH267" s="94"/>
      <c r="HDI267" s="94"/>
      <c r="HDJ267" s="94"/>
      <c r="HDK267" s="94"/>
      <c r="HDL267" s="94"/>
      <c r="HDM267" s="94"/>
      <c r="HDN267" s="94"/>
      <c r="HDO267" s="94"/>
      <c r="HDP267" s="94"/>
      <c r="HDQ267" s="94"/>
      <c r="HDR267" s="94"/>
      <c r="HDS267" s="94"/>
      <c r="HDT267" s="94"/>
      <c r="HDU267" s="94"/>
      <c r="HDV267" s="94"/>
      <c r="HDW267" s="94"/>
      <c r="HDX267" s="94"/>
      <c r="HDY267" s="94"/>
      <c r="HDZ267" s="94"/>
      <c r="HEA267" s="94"/>
      <c r="HEB267" s="94"/>
      <c r="HEC267" s="94"/>
      <c r="HED267" s="94"/>
      <c r="HEE267" s="94"/>
      <c r="HEF267" s="94"/>
      <c r="HEG267" s="94"/>
      <c r="HEH267" s="94"/>
      <c r="HEI267" s="94"/>
      <c r="HEJ267" s="94"/>
      <c r="HEK267" s="94"/>
      <c r="HEL267" s="94"/>
      <c r="HEM267" s="94"/>
      <c r="HEN267" s="94"/>
      <c r="HEO267" s="94"/>
      <c r="HEP267" s="94"/>
      <c r="HEQ267" s="94"/>
      <c r="HER267" s="94"/>
      <c r="HES267" s="94"/>
      <c r="HET267" s="94"/>
      <c r="HEU267" s="94"/>
      <c r="HEV267" s="94"/>
      <c r="HEW267" s="94"/>
      <c r="HEX267" s="94"/>
      <c r="HEY267" s="94"/>
      <c r="HEZ267" s="94"/>
      <c r="HFA267" s="94"/>
      <c r="HFB267" s="94"/>
      <c r="HFC267" s="94"/>
      <c r="HFD267" s="94"/>
      <c r="HFE267" s="94"/>
      <c r="HFF267" s="94"/>
      <c r="HFG267" s="94"/>
      <c r="HFH267" s="94"/>
      <c r="HFI267" s="94"/>
      <c r="HFJ267" s="94"/>
      <c r="HFK267" s="94"/>
      <c r="HFL267" s="94"/>
      <c r="HFM267" s="94"/>
      <c r="HFN267" s="94"/>
      <c r="HFO267" s="94"/>
      <c r="HFP267" s="94"/>
      <c r="HFQ267" s="94"/>
      <c r="HFR267" s="94"/>
      <c r="HFS267" s="94"/>
      <c r="HFT267" s="94"/>
      <c r="HFU267" s="94"/>
      <c r="HFV267" s="94"/>
      <c r="HFW267" s="94"/>
      <c r="HFX267" s="94"/>
      <c r="HFY267" s="94"/>
      <c r="HFZ267" s="94"/>
      <c r="HGA267" s="94"/>
      <c r="HGB267" s="94"/>
      <c r="HGC267" s="94"/>
      <c r="HGD267" s="94"/>
      <c r="HGE267" s="94"/>
      <c r="HGF267" s="94"/>
      <c r="HGG267" s="94"/>
      <c r="HGH267" s="94"/>
      <c r="HGI267" s="94"/>
      <c r="HGJ267" s="94"/>
      <c r="HGK267" s="94"/>
      <c r="HGL267" s="94"/>
      <c r="HGM267" s="94"/>
      <c r="HGN267" s="94"/>
      <c r="HGO267" s="94"/>
      <c r="HGP267" s="94"/>
      <c r="HGQ267" s="94"/>
      <c r="HGR267" s="94"/>
      <c r="HGS267" s="94"/>
      <c r="HGT267" s="94"/>
      <c r="HGU267" s="94"/>
      <c r="HGV267" s="94"/>
      <c r="HGW267" s="94"/>
      <c r="HGX267" s="94"/>
      <c r="HGY267" s="94"/>
      <c r="HGZ267" s="94"/>
      <c r="HHA267" s="94"/>
      <c r="HHB267" s="94"/>
      <c r="HHC267" s="94"/>
      <c r="HHD267" s="94"/>
      <c r="HHE267" s="94"/>
      <c r="HHF267" s="94"/>
      <c r="HHG267" s="94"/>
      <c r="HHH267" s="94"/>
      <c r="HHI267" s="94"/>
      <c r="HHJ267" s="94"/>
      <c r="HHK267" s="94"/>
      <c r="HHL267" s="94"/>
      <c r="HHM267" s="94"/>
      <c r="HHN267" s="94"/>
      <c r="HHO267" s="94"/>
      <c r="HHP267" s="94"/>
      <c r="HHQ267" s="94"/>
      <c r="HHR267" s="94"/>
      <c r="HHS267" s="94"/>
      <c r="HHT267" s="94"/>
      <c r="HHU267" s="94"/>
      <c r="HHV267" s="94"/>
      <c r="HHW267" s="94"/>
      <c r="HHX267" s="94"/>
      <c r="HHY267" s="94"/>
      <c r="HHZ267" s="94"/>
      <c r="HIA267" s="94"/>
      <c r="HIB267" s="94"/>
      <c r="HIC267" s="94"/>
      <c r="HID267" s="94"/>
      <c r="HIE267" s="94"/>
      <c r="HIF267" s="94"/>
      <c r="HIG267" s="94"/>
      <c r="HIH267" s="94"/>
      <c r="HII267" s="94"/>
      <c r="HIJ267" s="94"/>
      <c r="HIK267" s="94"/>
      <c r="HIL267" s="94"/>
      <c r="HIM267" s="94"/>
      <c r="HIN267" s="94"/>
      <c r="HIO267" s="94"/>
      <c r="HIP267" s="94"/>
      <c r="HIQ267" s="94"/>
      <c r="HIR267" s="94"/>
      <c r="HIS267" s="94"/>
      <c r="HIT267" s="94"/>
      <c r="HIU267" s="94"/>
      <c r="HIV267" s="94"/>
      <c r="HIW267" s="94"/>
      <c r="HIX267" s="94"/>
      <c r="HIY267" s="94"/>
      <c r="HIZ267" s="94"/>
      <c r="HJA267" s="94"/>
      <c r="HJB267" s="94"/>
      <c r="HJC267" s="94"/>
      <c r="HJD267" s="94"/>
      <c r="HJE267" s="94"/>
      <c r="HJF267" s="94"/>
      <c r="HJG267" s="94"/>
      <c r="HJH267" s="94"/>
      <c r="HJI267" s="94"/>
      <c r="HJJ267" s="94"/>
      <c r="HJK267" s="94"/>
      <c r="HJL267" s="94"/>
      <c r="HJM267" s="94"/>
      <c r="HJN267" s="94"/>
      <c r="HJO267" s="94"/>
      <c r="HJP267" s="94"/>
      <c r="HJQ267" s="94"/>
      <c r="HJR267" s="94"/>
      <c r="HJS267" s="94"/>
      <c r="HJT267" s="94"/>
      <c r="HJU267" s="94"/>
      <c r="HJV267" s="94"/>
      <c r="HJW267" s="94"/>
      <c r="HJX267" s="94"/>
      <c r="HJY267" s="94"/>
      <c r="HJZ267" s="94"/>
      <c r="HKA267" s="94"/>
      <c r="HKB267" s="94"/>
      <c r="HKC267" s="94"/>
      <c r="HKD267" s="94"/>
      <c r="HKE267" s="94"/>
      <c r="HKF267" s="94"/>
      <c r="HKG267" s="94"/>
      <c r="HKH267" s="94"/>
      <c r="HKI267" s="94"/>
      <c r="HKJ267" s="94"/>
      <c r="HKK267" s="94"/>
      <c r="HKL267" s="94"/>
      <c r="HKM267" s="94"/>
      <c r="HKN267" s="94"/>
      <c r="HKO267" s="94"/>
      <c r="HKP267" s="94"/>
      <c r="HKQ267" s="94"/>
      <c r="HKR267" s="94"/>
      <c r="HKS267" s="94"/>
      <c r="HKT267" s="94"/>
      <c r="HKU267" s="94"/>
      <c r="HKV267" s="94"/>
      <c r="HKW267" s="94"/>
      <c r="HKX267" s="94"/>
      <c r="HKY267" s="94"/>
      <c r="HKZ267" s="94"/>
      <c r="HLA267" s="94"/>
      <c r="HLB267" s="94"/>
      <c r="HLC267" s="94"/>
      <c r="HLD267" s="94"/>
      <c r="HLE267" s="94"/>
      <c r="HLF267" s="94"/>
      <c r="HLG267" s="94"/>
      <c r="HLH267" s="94"/>
      <c r="HLI267" s="94"/>
      <c r="HLJ267" s="94"/>
      <c r="HLK267" s="94"/>
      <c r="HLL267" s="94"/>
      <c r="HLM267" s="94"/>
      <c r="HLN267" s="94"/>
      <c r="HLO267" s="94"/>
      <c r="HLP267" s="94"/>
      <c r="HLQ267" s="94"/>
      <c r="HLR267" s="94"/>
      <c r="HLS267" s="94"/>
      <c r="HLT267" s="94"/>
      <c r="HLU267" s="94"/>
      <c r="HLV267" s="94"/>
      <c r="HLW267" s="94"/>
      <c r="HLX267" s="94"/>
      <c r="HLY267" s="94"/>
      <c r="HLZ267" s="94"/>
      <c r="HMA267" s="94"/>
      <c r="HMB267" s="94"/>
      <c r="HMC267" s="94"/>
      <c r="HMD267" s="94"/>
      <c r="HME267" s="94"/>
      <c r="HMF267" s="94"/>
      <c r="HMG267" s="94"/>
      <c r="HMH267" s="94"/>
      <c r="HMI267" s="94"/>
      <c r="HMJ267" s="94"/>
      <c r="HMK267" s="94"/>
      <c r="HML267" s="94"/>
      <c r="HMM267" s="94"/>
      <c r="HMN267" s="94"/>
      <c r="HMO267" s="94"/>
      <c r="HMP267" s="94"/>
      <c r="HMQ267" s="94"/>
      <c r="HMR267" s="94"/>
      <c r="HMS267" s="94"/>
      <c r="HMT267" s="94"/>
      <c r="HMU267" s="94"/>
      <c r="HMV267" s="94"/>
      <c r="HMW267" s="94"/>
      <c r="HMX267" s="94"/>
      <c r="HMY267" s="94"/>
      <c r="HMZ267" s="94"/>
      <c r="HNA267" s="94"/>
      <c r="HNB267" s="94"/>
      <c r="HNC267" s="94"/>
      <c r="HND267" s="94"/>
      <c r="HNE267" s="94"/>
      <c r="HNF267" s="94"/>
      <c r="HNG267" s="94"/>
      <c r="HNH267" s="94"/>
      <c r="HNI267" s="94"/>
      <c r="HNJ267" s="94"/>
      <c r="HNK267" s="94"/>
      <c r="HNL267" s="94"/>
      <c r="HNM267" s="94"/>
      <c r="HNN267" s="94"/>
      <c r="HNO267" s="94"/>
      <c r="HNP267" s="94"/>
      <c r="HNQ267" s="94"/>
      <c r="HNR267" s="94"/>
      <c r="HNS267" s="94"/>
      <c r="HNT267" s="94"/>
      <c r="HNU267" s="94"/>
      <c r="HNV267" s="94"/>
      <c r="HNW267" s="94"/>
      <c r="HNX267" s="94"/>
      <c r="HNY267" s="94"/>
      <c r="HNZ267" s="94"/>
      <c r="HOA267" s="94"/>
      <c r="HOB267" s="94"/>
      <c r="HOC267" s="94"/>
      <c r="HOD267" s="94"/>
      <c r="HOE267" s="94"/>
      <c r="HOF267" s="94"/>
      <c r="HOG267" s="94"/>
      <c r="HOH267" s="94"/>
      <c r="HOI267" s="94"/>
      <c r="HOJ267" s="94"/>
      <c r="HOK267" s="94"/>
      <c r="HOL267" s="94"/>
      <c r="HOM267" s="94"/>
      <c r="HON267" s="94"/>
      <c r="HOO267" s="94"/>
      <c r="HOP267" s="94"/>
      <c r="HOQ267" s="94"/>
      <c r="HOR267" s="94"/>
      <c r="HOS267" s="94"/>
      <c r="HOT267" s="94"/>
      <c r="HOU267" s="94"/>
      <c r="HOV267" s="94"/>
      <c r="HOW267" s="94"/>
      <c r="HOX267" s="94"/>
      <c r="HOY267" s="94"/>
      <c r="HOZ267" s="94"/>
      <c r="HPA267" s="94"/>
      <c r="HPB267" s="94"/>
      <c r="HPC267" s="94"/>
      <c r="HPD267" s="94"/>
      <c r="HPE267" s="94"/>
      <c r="HPF267" s="94"/>
      <c r="HPG267" s="94"/>
      <c r="HPH267" s="94"/>
      <c r="HPI267" s="94"/>
      <c r="HPJ267" s="94"/>
      <c r="HPK267" s="94"/>
      <c r="HPL267" s="94"/>
      <c r="HPM267" s="94"/>
      <c r="HPN267" s="94"/>
      <c r="HPO267" s="94"/>
      <c r="HPP267" s="94"/>
      <c r="HPQ267" s="94"/>
      <c r="HPR267" s="94"/>
      <c r="HPS267" s="94"/>
      <c r="HPT267" s="94"/>
      <c r="HPU267" s="94"/>
      <c r="HPV267" s="94"/>
      <c r="HPW267" s="94"/>
      <c r="HPX267" s="94"/>
      <c r="HPY267" s="94"/>
      <c r="HPZ267" s="94"/>
      <c r="HQA267" s="94"/>
      <c r="HQB267" s="94"/>
      <c r="HQC267" s="94"/>
      <c r="HQD267" s="94"/>
      <c r="HQE267" s="94"/>
      <c r="HQF267" s="94"/>
      <c r="HQG267" s="94"/>
      <c r="HQH267" s="94"/>
      <c r="HQI267" s="94"/>
      <c r="HQJ267" s="94"/>
      <c r="HQK267" s="94"/>
      <c r="HQL267" s="94"/>
      <c r="HQM267" s="94"/>
      <c r="HQN267" s="94"/>
      <c r="HQO267" s="94"/>
      <c r="HQP267" s="94"/>
      <c r="HQQ267" s="94"/>
      <c r="HQR267" s="94"/>
      <c r="HQS267" s="94"/>
      <c r="HQT267" s="94"/>
      <c r="HQU267" s="94"/>
      <c r="HQV267" s="94"/>
      <c r="HQW267" s="94"/>
      <c r="HQX267" s="94"/>
      <c r="HQY267" s="94"/>
      <c r="HQZ267" s="94"/>
      <c r="HRA267" s="94"/>
      <c r="HRB267" s="94"/>
      <c r="HRC267" s="94"/>
      <c r="HRD267" s="94"/>
      <c r="HRE267" s="94"/>
      <c r="HRF267" s="94"/>
      <c r="HRG267" s="94"/>
      <c r="HRH267" s="94"/>
      <c r="HRI267" s="94"/>
      <c r="HRJ267" s="94"/>
      <c r="HRK267" s="94"/>
      <c r="HRL267" s="94"/>
      <c r="HRM267" s="94"/>
      <c r="HRN267" s="94"/>
      <c r="HRO267" s="94"/>
      <c r="HRP267" s="94"/>
      <c r="HRQ267" s="94"/>
      <c r="HRR267" s="94"/>
      <c r="HRS267" s="94"/>
      <c r="HRT267" s="94"/>
      <c r="HRU267" s="94"/>
      <c r="HRV267" s="94"/>
      <c r="HRW267" s="94"/>
      <c r="HRX267" s="94"/>
      <c r="HRY267" s="94"/>
      <c r="HRZ267" s="94"/>
      <c r="HSA267" s="94"/>
      <c r="HSB267" s="94"/>
      <c r="HSC267" s="94"/>
      <c r="HSD267" s="94"/>
      <c r="HSE267" s="94"/>
      <c r="HSF267" s="94"/>
      <c r="HSG267" s="94"/>
      <c r="HSH267" s="94"/>
      <c r="HSI267" s="94"/>
      <c r="HSJ267" s="94"/>
      <c r="HSK267" s="94"/>
      <c r="HSL267" s="94"/>
      <c r="HSM267" s="94"/>
      <c r="HSN267" s="94"/>
      <c r="HSO267" s="94"/>
      <c r="HSP267" s="94"/>
      <c r="HSQ267" s="94"/>
      <c r="HSR267" s="94"/>
      <c r="HSS267" s="94"/>
      <c r="HST267" s="94"/>
      <c r="HSU267" s="94"/>
      <c r="HSV267" s="94"/>
      <c r="HSW267" s="94"/>
      <c r="HSX267" s="94"/>
      <c r="HSY267" s="94"/>
      <c r="HSZ267" s="94"/>
      <c r="HTA267" s="94"/>
      <c r="HTB267" s="94"/>
      <c r="HTC267" s="94"/>
      <c r="HTD267" s="94"/>
      <c r="HTE267" s="94"/>
      <c r="HTF267" s="94"/>
      <c r="HTG267" s="94"/>
      <c r="HTH267" s="94"/>
      <c r="HTI267" s="94"/>
      <c r="HTJ267" s="94"/>
      <c r="HTK267" s="94"/>
      <c r="HTL267" s="94"/>
      <c r="HTM267" s="94"/>
      <c r="HTN267" s="94"/>
      <c r="HTO267" s="94"/>
      <c r="HTP267" s="94"/>
      <c r="HTQ267" s="94"/>
      <c r="HTR267" s="94"/>
      <c r="HTS267" s="94"/>
      <c r="HTT267" s="94"/>
      <c r="HTU267" s="94"/>
      <c r="HTV267" s="94"/>
      <c r="HTW267" s="94"/>
      <c r="HTX267" s="94"/>
      <c r="HTY267" s="94"/>
      <c r="HTZ267" s="94"/>
      <c r="HUA267" s="94"/>
      <c r="HUB267" s="94"/>
      <c r="HUC267" s="94"/>
      <c r="HUD267" s="94"/>
      <c r="HUE267" s="94"/>
      <c r="HUF267" s="94"/>
      <c r="HUG267" s="94"/>
      <c r="HUH267" s="94"/>
      <c r="HUI267" s="94"/>
      <c r="HUJ267" s="94"/>
      <c r="HUK267" s="94"/>
      <c r="HUL267" s="94"/>
      <c r="HUM267" s="94"/>
      <c r="HUN267" s="94"/>
      <c r="HUO267" s="94"/>
      <c r="HUP267" s="94"/>
      <c r="HUQ267" s="94"/>
      <c r="HUR267" s="94"/>
      <c r="HUS267" s="94"/>
      <c r="HUT267" s="94"/>
      <c r="HUU267" s="94"/>
      <c r="HUV267" s="94"/>
      <c r="HUW267" s="94"/>
      <c r="HUX267" s="94"/>
      <c r="HUY267" s="94"/>
      <c r="HUZ267" s="94"/>
      <c r="HVA267" s="94"/>
      <c r="HVB267" s="94"/>
      <c r="HVC267" s="94"/>
      <c r="HVD267" s="94"/>
      <c r="HVE267" s="94"/>
      <c r="HVF267" s="94"/>
      <c r="HVG267" s="94"/>
      <c r="HVH267" s="94"/>
      <c r="HVI267" s="94"/>
      <c r="HVJ267" s="94"/>
      <c r="HVK267" s="94"/>
      <c r="HVL267" s="94"/>
      <c r="HVM267" s="94"/>
      <c r="HVN267" s="94"/>
      <c r="HVO267" s="94"/>
      <c r="HVP267" s="94"/>
      <c r="HVQ267" s="94"/>
      <c r="HVR267" s="94"/>
      <c r="HVS267" s="94"/>
      <c r="HVT267" s="94"/>
      <c r="HVU267" s="94"/>
      <c r="HVV267" s="94"/>
      <c r="HVW267" s="94"/>
      <c r="HVX267" s="94"/>
      <c r="HVY267" s="94"/>
      <c r="HVZ267" s="94"/>
      <c r="HWA267" s="94"/>
      <c r="HWB267" s="94"/>
      <c r="HWC267" s="94"/>
      <c r="HWD267" s="94"/>
      <c r="HWE267" s="94"/>
      <c r="HWF267" s="94"/>
      <c r="HWG267" s="94"/>
      <c r="HWH267" s="94"/>
      <c r="HWI267" s="94"/>
      <c r="HWJ267" s="94"/>
      <c r="HWK267" s="94"/>
      <c r="HWL267" s="94"/>
      <c r="HWM267" s="94"/>
      <c r="HWN267" s="94"/>
      <c r="HWO267" s="94"/>
      <c r="HWP267" s="94"/>
      <c r="HWQ267" s="94"/>
      <c r="HWR267" s="94"/>
      <c r="HWS267" s="94"/>
      <c r="HWT267" s="94"/>
      <c r="HWU267" s="94"/>
      <c r="HWV267" s="94"/>
      <c r="HWW267" s="94"/>
      <c r="HWX267" s="94"/>
      <c r="HWY267" s="94"/>
      <c r="HWZ267" s="94"/>
      <c r="HXA267" s="94"/>
      <c r="HXB267" s="94"/>
      <c r="HXC267" s="94"/>
      <c r="HXD267" s="94"/>
      <c r="HXE267" s="94"/>
      <c r="HXF267" s="94"/>
      <c r="HXG267" s="94"/>
      <c r="HXH267" s="94"/>
      <c r="HXI267" s="94"/>
      <c r="HXJ267" s="94"/>
      <c r="HXK267" s="94"/>
      <c r="HXL267" s="94"/>
      <c r="HXM267" s="94"/>
      <c r="HXN267" s="94"/>
      <c r="HXO267" s="94"/>
      <c r="HXP267" s="94"/>
      <c r="HXQ267" s="94"/>
      <c r="HXR267" s="94"/>
      <c r="HXS267" s="94"/>
      <c r="HXT267" s="94"/>
      <c r="HXU267" s="94"/>
      <c r="HXV267" s="94"/>
      <c r="HXW267" s="94"/>
      <c r="HXX267" s="94"/>
      <c r="HXY267" s="94"/>
      <c r="HXZ267" s="94"/>
      <c r="HYA267" s="94"/>
      <c r="HYB267" s="94"/>
      <c r="HYC267" s="94"/>
      <c r="HYD267" s="94"/>
      <c r="HYE267" s="94"/>
      <c r="HYF267" s="94"/>
      <c r="HYG267" s="94"/>
      <c r="HYH267" s="94"/>
      <c r="HYI267" s="94"/>
      <c r="HYJ267" s="94"/>
      <c r="HYK267" s="94"/>
      <c r="HYL267" s="94"/>
      <c r="HYM267" s="94"/>
      <c r="HYN267" s="94"/>
      <c r="HYO267" s="94"/>
      <c r="HYP267" s="94"/>
      <c r="HYQ267" s="94"/>
      <c r="HYR267" s="94"/>
      <c r="HYS267" s="94"/>
      <c r="HYT267" s="94"/>
      <c r="HYU267" s="94"/>
      <c r="HYV267" s="94"/>
      <c r="HYW267" s="94"/>
      <c r="HYX267" s="94"/>
      <c r="HYY267" s="94"/>
      <c r="HYZ267" s="94"/>
      <c r="HZA267" s="94"/>
      <c r="HZB267" s="94"/>
      <c r="HZC267" s="94"/>
      <c r="HZD267" s="94"/>
      <c r="HZE267" s="94"/>
      <c r="HZF267" s="94"/>
      <c r="HZG267" s="94"/>
      <c r="HZH267" s="94"/>
      <c r="HZI267" s="94"/>
      <c r="HZJ267" s="94"/>
      <c r="HZK267" s="94"/>
      <c r="HZL267" s="94"/>
      <c r="HZM267" s="94"/>
      <c r="HZN267" s="94"/>
      <c r="HZO267" s="94"/>
      <c r="HZP267" s="94"/>
      <c r="HZQ267" s="94"/>
      <c r="HZR267" s="94"/>
      <c r="HZS267" s="94"/>
      <c r="HZT267" s="94"/>
      <c r="HZU267" s="94"/>
      <c r="HZV267" s="94"/>
      <c r="HZW267" s="94"/>
      <c r="HZX267" s="94"/>
      <c r="HZY267" s="94"/>
      <c r="HZZ267" s="94"/>
      <c r="IAA267" s="94"/>
      <c r="IAB267" s="94"/>
      <c r="IAC267" s="94"/>
      <c r="IAD267" s="94"/>
      <c r="IAE267" s="94"/>
      <c r="IAF267" s="94"/>
      <c r="IAG267" s="94"/>
      <c r="IAH267" s="94"/>
      <c r="IAI267" s="94"/>
      <c r="IAJ267" s="94"/>
      <c r="IAK267" s="94"/>
      <c r="IAL267" s="94"/>
      <c r="IAM267" s="94"/>
      <c r="IAN267" s="94"/>
      <c r="IAO267" s="94"/>
      <c r="IAP267" s="94"/>
      <c r="IAQ267" s="94"/>
      <c r="IAR267" s="94"/>
      <c r="IAS267" s="94"/>
      <c r="IAT267" s="94"/>
      <c r="IAU267" s="94"/>
      <c r="IAV267" s="94"/>
      <c r="IAW267" s="94"/>
      <c r="IAX267" s="94"/>
      <c r="IAY267" s="94"/>
      <c r="IAZ267" s="94"/>
      <c r="IBA267" s="94"/>
      <c r="IBB267" s="94"/>
      <c r="IBC267" s="94"/>
      <c r="IBD267" s="94"/>
      <c r="IBE267" s="94"/>
      <c r="IBF267" s="94"/>
      <c r="IBG267" s="94"/>
      <c r="IBH267" s="94"/>
      <c r="IBI267" s="94"/>
      <c r="IBJ267" s="94"/>
      <c r="IBK267" s="94"/>
      <c r="IBL267" s="94"/>
      <c r="IBM267" s="94"/>
      <c r="IBN267" s="94"/>
      <c r="IBO267" s="94"/>
      <c r="IBP267" s="94"/>
      <c r="IBQ267" s="94"/>
      <c r="IBR267" s="94"/>
      <c r="IBS267" s="94"/>
      <c r="IBT267" s="94"/>
      <c r="IBU267" s="94"/>
      <c r="IBV267" s="94"/>
      <c r="IBW267" s="94"/>
      <c r="IBX267" s="94"/>
      <c r="IBY267" s="94"/>
      <c r="IBZ267" s="94"/>
      <c r="ICA267" s="94"/>
      <c r="ICB267" s="94"/>
      <c r="ICC267" s="94"/>
      <c r="ICD267" s="94"/>
      <c r="ICE267" s="94"/>
      <c r="ICF267" s="94"/>
      <c r="ICG267" s="94"/>
      <c r="ICH267" s="94"/>
      <c r="ICI267" s="94"/>
      <c r="ICJ267" s="94"/>
      <c r="ICK267" s="94"/>
      <c r="ICL267" s="94"/>
      <c r="ICM267" s="94"/>
      <c r="ICN267" s="94"/>
      <c r="ICO267" s="94"/>
      <c r="ICP267" s="94"/>
      <c r="ICQ267" s="94"/>
      <c r="ICR267" s="94"/>
      <c r="ICS267" s="94"/>
      <c r="ICT267" s="94"/>
      <c r="ICU267" s="94"/>
      <c r="ICV267" s="94"/>
      <c r="ICW267" s="94"/>
      <c r="ICX267" s="94"/>
      <c r="ICY267" s="94"/>
      <c r="ICZ267" s="94"/>
      <c r="IDA267" s="94"/>
      <c r="IDB267" s="94"/>
      <c r="IDC267" s="94"/>
      <c r="IDD267" s="94"/>
      <c r="IDE267" s="94"/>
      <c r="IDF267" s="94"/>
      <c r="IDG267" s="94"/>
      <c r="IDH267" s="94"/>
      <c r="IDI267" s="94"/>
      <c r="IDJ267" s="94"/>
      <c r="IDK267" s="94"/>
      <c r="IDL267" s="94"/>
      <c r="IDM267" s="94"/>
      <c r="IDN267" s="94"/>
      <c r="IDO267" s="94"/>
      <c r="IDP267" s="94"/>
      <c r="IDQ267" s="94"/>
      <c r="IDR267" s="94"/>
      <c r="IDS267" s="94"/>
      <c r="IDT267" s="94"/>
      <c r="IDU267" s="94"/>
      <c r="IDV267" s="94"/>
      <c r="IDW267" s="94"/>
      <c r="IDX267" s="94"/>
      <c r="IDY267" s="94"/>
      <c r="IDZ267" s="94"/>
      <c r="IEA267" s="94"/>
      <c r="IEB267" s="94"/>
      <c r="IEC267" s="94"/>
      <c r="IED267" s="94"/>
      <c r="IEE267" s="94"/>
      <c r="IEF267" s="94"/>
      <c r="IEG267" s="94"/>
      <c r="IEH267" s="94"/>
      <c r="IEI267" s="94"/>
      <c r="IEJ267" s="94"/>
      <c r="IEK267" s="94"/>
      <c r="IEL267" s="94"/>
      <c r="IEM267" s="94"/>
      <c r="IEN267" s="94"/>
      <c r="IEO267" s="94"/>
      <c r="IEP267" s="94"/>
      <c r="IEQ267" s="94"/>
      <c r="IER267" s="94"/>
      <c r="IES267" s="94"/>
      <c r="IET267" s="94"/>
      <c r="IEU267" s="94"/>
      <c r="IEV267" s="94"/>
      <c r="IEW267" s="94"/>
      <c r="IEX267" s="94"/>
      <c r="IEY267" s="94"/>
      <c r="IEZ267" s="94"/>
      <c r="IFA267" s="94"/>
      <c r="IFB267" s="94"/>
      <c r="IFC267" s="94"/>
      <c r="IFD267" s="94"/>
      <c r="IFE267" s="94"/>
      <c r="IFF267" s="94"/>
      <c r="IFG267" s="94"/>
      <c r="IFH267" s="94"/>
      <c r="IFI267" s="94"/>
      <c r="IFJ267" s="94"/>
      <c r="IFK267" s="94"/>
      <c r="IFL267" s="94"/>
      <c r="IFM267" s="94"/>
      <c r="IFN267" s="94"/>
      <c r="IFO267" s="94"/>
      <c r="IFP267" s="94"/>
      <c r="IFQ267" s="94"/>
      <c r="IFR267" s="94"/>
      <c r="IFS267" s="94"/>
      <c r="IFT267" s="94"/>
      <c r="IFU267" s="94"/>
      <c r="IFV267" s="94"/>
      <c r="IFW267" s="94"/>
      <c r="IFX267" s="94"/>
      <c r="IFY267" s="94"/>
      <c r="IFZ267" s="94"/>
      <c r="IGA267" s="94"/>
      <c r="IGB267" s="94"/>
      <c r="IGC267" s="94"/>
      <c r="IGD267" s="94"/>
      <c r="IGE267" s="94"/>
      <c r="IGF267" s="94"/>
      <c r="IGG267" s="94"/>
      <c r="IGH267" s="94"/>
      <c r="IGI267" s="94"/>
      <c r="IGJ267" s="94"/>
      <c r="IGK267" s="94"/>
      <c r="IGL267" s="94"/>
      <c r="IGM267" s="94"/>
      <c r="IGN267" s="94"/>
      <c r="IGO267" s="94"/>
      <c r="IGP267" s="94"/>
      <c r="IGQ267" s="94"/>
      <c r="IGR267" s="94"/>
      <c r="IGS267" s="94"/>
      <c r="IGT267" s="94"/>
      <c r="IGU267" s="94"/>
      <c r="IGV267" s="94"/>
      <c r="IGW267" s="94"/>
      <c r="IGX267" s="94"/>
      <c r="IGY267" s="94"/>
      <c r="IGZ267" s="94"/>
      <c r="IHA267" s="94"/>
      <c r="IHB267" s="94"/>
      <c r="IHC267" s="94"/>
      <c r="IHD267" s="94"/>
      <c r="IHE267" s="94"/>
      <c r="IHF267" s="94"/>
      <c r="IHG267" s="94"/>
      <c r="IHH267" s="94"/>
      <c r="IHI267" s="94"/>
      <c r="IHJ267" s="94"/>
      <c r="IHK267" s="94"/>
      <c r="IHL267" s="94"/>
      <c r="IHM267" s="94"/>
      <c r="IHN267" s="94"/>
      <c r="IHO267" s="94"/>
      <c r="IHP267" s="94"/>
      <c r="IHQ267" s="94"/>
      <c r="IHR267" s="94"/>
      <c r="IHS267" s="94"/>
      <c r="IHT267" s="94"/>
      <c r="IHU267" s="94"/>
      <c r="IHV267" s="94"/>
      <c r="IHW267" s="94"/>
      <c r="IHX267" s="94"/>
      <c r="IHY267" s="94"/>
      <c r="IHZ267" s="94"/>
      <c r="IIA267" s="94"/>
      <c r="IIB267" s="94"/>
      <c r="IIC267" s="94"/>
      <c r="IID267" s="94"/>
      <c r="IIE267" s="94"/>
      <c r="IIF267" s="94"/>
      <c r="IIG267" s="94"/>
      <c r="IIH267" s="94"/>
      <c r="III267" s="94"/>
      <c r="IIJ267" s="94"/>
      <c r="IIK267" s="94"/>
      <c r="IIL267" s="94"/>
      <c r="IIM267" s="94"/>
      <c r="IIN267" s="94"/>
      <c r="IIO267" s="94"/>
      <c r="IIP267" s="94"/>
      <c r="IIQ267" s="94"/>
      <c r="IIR267" s="94"/>
      <c r="IIS267" s="94"/>
      <c r="IIT267" s="94"/>
      <c r="IIU267" s="94"/>
      <c r="IIV267" s="94"/>
      <c r="IIW267" s="94"/>
      <c r="IIX267" s="94"/>
      <c r="IIY267" s="94"/>
      <c r="IIZ267" s="94"/>
      <c r="IJA267" s="94"/>
      <c r="IJB267" s="94"/>
      <c r="IJC267" s="94"/>
      <c r="IJD267" s="94"/>
      <c r="IJE267" s="94"/>
      <c r="IJF267" s="94"/>
      <c r="IJG267" s="94"/>
      <c r="IJH267" s="94"/>
      <c r="IJI267" s="94"/>
      <c r="IJJ267" s="94"/>
      <c r="IJK267" s="94"/>
      <c r="IJL267" s="94"/>
      <c r="IJM267" s="94"/>
      <c r="IJN267" s="94"/>
      <c r="IJO267" s="94"/>
      <c r="IJP267" s="94"/>
      <c r="IJQ267" s="94"/>
      <c r="IJR267" s="94"/>
      <c r="IJS267" s="94"/>
      <c r="IJT267" s="94"/>
      <c r="IJU267" s="94"/>
      <c r="IJV267" s="94"/>
      <c r="IJW267" s="94"/>
      <c r="IJX267" s="94"/>
      <c r="IJY267" s="94"/>
      <c r="IJZ267" s="94"/>
      <c r="IKA267" s="94"/>
      <c r="IKB267" s="94"/>
      <c r="IKC267" s="94"/>
      <c r="IKD267" s="94"/>
      <c r="IKE267" s="94"/>
      <c r="IKF267" s="94"/>
      <c r="IKG267" s="94"/>
      <c r="IKH267" s="94"/>
      <c r="IKI267" s="94"/>
      <c r="IKJ267" s="94"/>
      <c r="IKK267" s="94"/>
      <c r="IKL267" s="94"/>
      <c r="IKM267" s="94"/>
      <c r="IKN267" s="94"/>
      <c r="IKO267" s="94"/>
      <c r="IKP267" s="94"/>
      <c r="IKQ267" s="94"/>
      <c r="IKR267" s="94"/>
      <c r="IKS267" s="94"/>
      <c r="IKT267" s="94"/>
      <c r="IKU267" s="94"/>
      <c r="IKV267" s="94"/>
      <c r="IKW267" s="94"/>
      <c r="IKX267" s="94"/>
      <c r="IKY267" s="94"/>
      <c r="IKZ267" s="94"/>
      <c r="ILA267" s="94"/>
      <c r="ILB267" s="94"/>
      <c r="ILC267" s="94"/>
      <c r="ILD267" s="94"/>
      <c r="ILE267" s="94"/>
      <c r="ILF267" s="94"/>
      <c r="ILG267" s="94"/>
      <c r="ILH267" s="94"/>
      <c r="ILI267" s="94"/>
      <c r="ILJ267" s="94"/>
      <c r="ILK267" s="94"/>
      <c r="ILL267" s="94"/>
      <c r="ILM267" s="94"/>
      <c r="ILN267" s="94"/>
      <c r="ILO267" s="94"/>
      <c r="ILP267" s="94"/>
      <c r="ILQ267" s="94"/>
      <c r="ILR267" s="94"/>
      <c r="ILS267" s="94"/>
      <c r="ILT267" s="94"/>
      <c r="ILU267" s="94"/>
      <c r="ILV267" s="94"/>
      <c r="ILW267" s="94"/>
      <c r="ILX267" s="94"/>
      <c r="ILY267" s="94"/>
      <c r="ILZ267" s="94"/>
      <c r="IMA267" s="94"/>
      <c r="IMB267" s="94"/>
      <c r="IMC267" s="94"/>
      <c r="IMD267" s="94"/>
      <c r="IME267" s="94"/>
      <c r="IMF267" s="94"/>
      <c r="IMG267" s="94"/>
      <c r="IMH267" s="94"/>
      <c r="IMI267" s="94"/>
      <c r="IMJ267" s="94"/>
      <c r="IMK267" s="94"/>
      <c r="IML267" s="94"/>
      <c r="IMM267" s="94"/>
      <c r="IMN267" s="94"/>
      <c r="IMO267" s="94"/>
      <c r="IMP267" s="94"/>
      <c r="IMQ267" s="94"/>
      <c r="IMR267" s="94"/>
      <c r="IMS267" s="94"/>
      <c r="IMT267" s="94"/>
      <c r="IMU267" s="94"/>
      <c r="IMV267" s="94"/>
      <c r="IMW267" s="94"/>
      <c r="IMX267" s="94"/>
      <c r="IMY267" s="94"/>
      <c r="IMZ267" s="94"/>
      <c r="INA267" s="94"/>
      <c r="INB267" s="94"/>
      <c r="INC267" s="94"/>
      <c r="IND267" s="94"/>
      <c r="INE267" s="94"/>
      <c r="INF267" s="94"/>
      <c r="ING267" s="94"/>
      <c r="INH267" s="94"/>
      <c r="INI267" s="94"/>
      <c r="INJ267" s="94"/>
      <c r="INK267" s="94"/>
      <c r="INL267" s="94"/>
      <c r="INM267" s="94"/>
      <c r="INN267" s="94"/>
      <c r="INO267" s="94"/>
      <c r="INP267" s="94"/>
      <c r="INQ267" s="94"/>
      <c r="INR267" s="94"/>
      <c r="INS267" s="94"/>
      <c r="INT267" s="94"/>
      <c r="INU267" s="94"/>
      <c r="INV267" s="94"/>
      <c r="INW267" s="94"/>
      <c r="INX267" s="94"/>
      <c r="INY267" s="94"/>
      <c r="INZ267" s="94"/>
      <c r="IOA267" s="94"/>
      <c r="IOB267" s="94"/>
      <c r="IOC267" s="94"/>
      <c r="IOD267" s="94"/>
      <c r="IOE267" s="94"/>
      <c r="IOF267" s="94"/>
      <c r="IOG267" s="94"/>
      <c r="IOH267" s="94"/>
      <c r="IOI267" s="94"/>
      <c r="IOJ267" s="94"/>
      <c r="IOK267" s="94"/>
      <c r="IOL267" s="94"/>
      <c r="IOM267" s="94"/>
      <c r="ION267" s="94"/>
      <c r="IOO267" s="94"/>
      <c r="IOP267" s="94"/>
      <c r="IOQ267" s="94"/>
      <c r="IOR267" s="94"/>
      <c r="IOS267" s="94"/>
      <c r="IOT267" s="94"/>
      <c r="IOU267" s="94"/>
      <c r="IOV267" s="94"/>
      <c r="IOW267" s="94"/>
      <c r="IOX267" s="94"/>
      <c r="IOY267" s="94"/>
      <c r="IOZ267" s="94"/>
      <c r="IPA267" s="94"/>
      <c r="IPB267" s="94"/>
      <c r="IPC267" s="94"/>
      <c r="IPD267" s="94"/>
      <c r="IPE267" s="94"/>
      <c r="IPF267" s="94"/>
      <c r="IPG267" s="94"/>
      <c r="IPH267" s="94"/>
      <c r="IPI267" s="94"/>
      <c r="IPJ267" s="94"/>
      <c r="IPK267" s="94"/>
      <c r="IPL267" s="94"/>
      <c r="IPM267" s="94"/>
      <c r="IPN267" s="94"/>
      <c r="IPO267" s="94"/>
      <c r="IPP267" s="94"/>
      <c r="IPQ267" s="94"/>
      <c r="IPR267" s="94"/>
      <c r="IPS267" s="94"/>
      <c r="IPT267" s="94"/>
      <c r="IPU267" s="94"/>
      <c r="IPV267" s="94"/>
      <c r="IPW267" s="94"/>
      <c r="IPX267" s="94"/>
      <c r="IPY267" s="94"/>
      <c r="IPZ267" s="94"/>
      <c r="IQA267" s="94"/>
      <c r="IQB267" s="94"/>
      <c r="IQC267" s="94"/>
      <c r="IQD267" s="94"/>
      <c r="IQE267" s="94"/>
      <c r="IQF267" s="94"/>
      <c r="IQG267" s="94"/>
      <c r="IQH267" s="94"/>
      <c r="IQI267" s="94"/>
      <c r="IQJ267" s="94"/>
      <c r="IQK267" s="94"/>
      <c r="IQL267" s="94"/>
      <c r="IQM267" s="94"/>
      <c r="IQN267" s="94"/>
      <c r="IQO267" s="94"/>
      <c r="IQP267" s="94"/>
      <c r="IQQ267" s="94"/>
      <c r="IQR267" s="94"/>
      <c r="IQS267" s="94"/>
      <c r="IQT267" s="94"/>
      <c r="IQU267" s="94"/>
      <c r="IQV267" s="94"/>
      <c r="IQW267" s="94"/>
      <c r="IQX267" s="94"/>
      <c r="IQY267" s="94"/>
      <c r="IQZ267" s="94"/>
      <c r="IRA267" s="94"/>
      <c r="IRB267" s="94"/>
      <c r="IRC267" s="94"/>
      <c r="IRD267" s="94"/>
      <c r="IRE267" s="94"/>
      <c r="IRF267" s="94"/>
      <c r="IRG267" s="94"/>
      <c r="IRH267" s="94"/>
      <c r="IRI267" s="94"/>
      <c r="IRJ267" s="94"/>
      <c r="IRK267" s="94"/>
      <c r="IRL267" s="94"/>
      <c r="IRM267" s="94"/>
      <c r="IRN267" s="94"/>
      <c r="IRO267" s="94"/>
      <c r="IRP267" s="94"/>
      <c r="IRQ267" s="94"/>
      <c r="IRR267" s="94"/>
      <c r="IRS267" s="94"/>
      <c r="IRT267" s="94"/>
      <c r="IRU267" s="94"/>
      <c r="IRV267" s="94"/>
      <c r="IRW267" s="94"/>
      <c r="IRX267" s="94"/>
      <c r="IRY267" s="94"/>
      <c r="IRZ267" s="94"/>
      <c r="ISA267" s="94"/>
      <c r="ISB267" s="94"/>
      <c r="ISC267" s="94"/>
      <c r="ISD267" s="94"/>
      <c r="ISE267" s="94"/>
      <c r="ISF267" s="94"/>
      <c r="ISG267" s="94"/>
      <c r="ISH267" s="94"/>
      <c r="ISI267" s="94"/>
      <c r="ISJ267" s="94"/>
      <c r="ISK267" s="94"/>
      <c r="ISL267" s="94"/>
      <c r="ISM267" s="94"/>
      <c r="ISN267" s="94"/>
      <c r="ISO267" s="94"/>
      <c r="ISP267" s="94"/>
      <c r="ISQ267" s="94"/>
      <c r="ISR267" s="94"/>
      <c r="ISS267" s="94"/>
      <c r="IST267" s="94"/>
      <c r="ISU267" s="94"/>
      <c r="ISV267" s="94"/>
      <c r="ISW267" s="94"/>
      <c r="ISX267" s="94"/>
      <c r="ISY267" s="94"/>
      <c r="ISZ267" s="94"/>
      <c r="ITA267" s="94"/>
      <c r="ITB267" s="94"/>
      <c r="ITC267" s="94"/>
      <c r="ITD267" s="94"/>
      <c r="ITE267" s="94"/>
      <c r="ITF267" s="94"/>
      <c r="ITG267" s="94"/>
      <c r="ITH267" s="94"/>
      <c r="ITI267" s="94"/>
      <c r="ITJ267" s="94"/>
      <c r="ITK267" s="94"/>
      <c r="ITL267" s="94"/>
      <c r="ITM267" s="94"/>
      <c r="ITN267" s="94"/>
      <c r="ITO267" s="94"/>
      <c r="ITP267" s="94"/>
      <c r="ITQ267" s="94"/>
      <c r="ITR267" s="94"/>
      <c r="ITS267" s="94"/>
      <c r="ITT267" s="94"/>
      <c r="ITU267" s="94"/>
      <c r="ITV267" s="94"/>
      <c r="ITW267" s="94"/>
      <c r="ITX267" s="94"/>
      <c r="ITY267" s="94"/>
      <c r="ITZ267" s="94"/>
      <c r="IUA267" s="94"/>
      <c r="IUB267" s="94"/>
      <c r="IUC267" s="94"/>
      <c r="IUD267" s="94"/>
      <c r="IUE267" s="94"/>
      <c r="IUF267" s="94"/>
      <c r="IUG267" s="94"/>
      <c r="IUH267" s="94"/>
      <c r="IUI267" s="94"/>
      <c r="IUJ267" s="94"/>
      <c r="IUK267" s="94"/>
      <c r="IUL267" s="94"/>
      <c r="IUM267" s="94"/>
      <c r="IUN267" s="94"/>
      <c r="IUO267" s="94"/>
      <c r="IUP267" s="94"/>
      <c r="IUQ267" s="94"/>
      <c r="IUR267" s="94"/>
      <c r="IUS267" s="94"/>
      <c r="IUT267" s="94"/>
      <c r="IUU267" s="94"/>
      <c r="IUV267" s="94"/>
      <c r="IUW267" s="94"/>
      <c r="IUX267" s="94"/>
      <c r="IUY267" s="94"/>
      <c r="IUZ267" s="94"/>
      <c r="IVA267" s="94"/>
      <c r="IVB267" s="94"/>
      <c r="IVC267" s="94"/>
      <c r="IVD267" s="94"/>
      <c r="IVE267" s="94"/>
      <c r="IVF267" s="94"/>
      <c r="IVG267" s="94"/>
      <c r="IVH267" s="94"/>
      <c r="IVI267" s="94"/>
      <c r="IVJ267" s="94"/>
      <c r="IVK267" s="94"/>
      <c r="IVL267" s="94"/>
      <c r="IVM267" s="94"/>
      <c r="IVN267" s="94"/>
      <c r="IVO267" s="94"/>
      <c r="IVP267" s="94"/>
      <c r="IVQ267" s="94"/>
      <c r="IVR267" s="94"/>
      <c r="IVS267" s="94"/>
      <c r="IVT267" s="94"/>
      <c r="IVU267" s="94"/>
      <c r="IVV267" s="94"/>
      <c r="IVW267" s="94"/>
      <c r="IVX267" s="94"/>
      <c r="IVY267" s="94"/>
      <c r="IVZ267" s="94"/>
      <c r="IWA267" s="94"/>
      <c r="IWB267" s="94"/>
      <c r="IWC267" s="94"/>
      <c r="IWD267" s="94"/>
      <c r="IWE267" s="94"/>
      <c r="IWF267" s="94"/>
      <c r="IWG267" s="94"/>
      <c r="IWH267" s="94"/>
      <c r="IWI267" s="94"/>
      <c r="IWJ267" s="94"/>
      <c r="IWK267" s="94"/>
      <c r="IWL267" s="94"/>
      <c r="IWM267" s="94"/>
      <c r="IWN267" s="94"/>
      <c r="IWO267" s="94"/>
      <c r="IWP267" s="94"/>
      <c r="IWQ267" s="94"/>
      <c r="IWR267" s="94"/>
      <c r="IWS267" s="94"/>
      <c r="IWT267" s="94"/>
      <c r="IWU267" s="94"/>
      <c r="IWV267" s="94"/>
      <c r="IWW267" s="94"/>
      <c r="IWX267" s="94"/>
      <c r="IWY267" s="94"/>
      <c r="IWZ267" s="94"/>
      <c r="IXA267" s="94"/>
      <c r="IXB267" s="94"/>
      <c r="IXC267" s="94"/>
      <c r="IXD267" s="94"/>
      <c r="IXE267" s="94"/>
      <c r="IXF267" s="94"/>
      <c r="IXG267" s="94"/>
      <c r="IXH267" s="94"/>
      <c r="IXI267" s="94"/>
      <c r="IXJ267" s="94"/>
      <c r="IXK267" s="94"/>
      <c r="IXL267" s="94"/>
      <c r="IXM267" s="94"/>
      <c r="IXN267" s="94"/>
      <c r="IXO267" s="94"/>
      <c r="IXP267" s="94"/>
      <c r="IXQ267" s="94"/>
      <c r="IXR267" s="94"/>
      <c r="IXS267" s="94"/>
      <c r="IXT267" s="94"/>
      <c r="IXU267" s="94"/>
      <c r="IXV267" s="94"/>
      <c r="IXW267" s="94"/>
      <c r="IXX267" s="94"/>
      <c r="IXY267" s="94"/>
      <c r="IXZ267" s="94"/>
      <c r="IYA267" s="94"/>
      <c r="IYB267" s="94"/>
      <c r="IYC267" s="94"/>
      <c r="IYD267" s="94"/>
      <c r="IYE267" s="94"/>
      <c r="IYF267" s="94"/>
      <c r="IYG267" s="94"/>
      <c r="IYH267" s="94"/>
      <c r="IYI267" s="94"/>
      <c r="IYJ267" s="94"/>
      <c r="IYK267" s="94"/>
      <c r="IYL267" s="94"/>
      <c r="IYM267" s="94"/>
      <c r="IYN267" s="94"/>
      <c r="IYO267" s="94"/>
      <c r="IYP267" s="94"/>
      <c r="IYQ267" s="94"/>
      <c r="IYR267" s="94"/>
      <c r="IYS267" s="94"/>
      <c r="IYT267" s="94"/>
      <c r="IYU267" s="94"/>
      <c r="IYV267" s="94"/>
      <c r="IYW267" s="94"/>
      <c r="IYX267" s="94"/>
      <c r="IYY267" s="94"/>
      <c r="IYZ267" s="94"/>
      <c r="IZA267" s="94"/>
      <c r="IZB267" s="94"/>
      <c r="IZC267" s="94"/>
      <c r="IZD267" s="94"/>
      <c r="IZE267" s="94"/>
      <c r="IZF267" s="94"/>
      <c r="IZG267" s="94"/>
      <c r="IZH267" s="94"/>
      <c r="IZI267" s="94"/>
      <c r="IZJ267" s="94"/>
      <c r="IZK267" s="94"/>
      <c r="IZL267" s="94"/>
      <c r="IZM267" s="94"/>
      <c r="IZN267" s="94"/>
      <c r="IZO267" s="94"/>
      <c r="IZP267" s="94"/>
      <c r="IZQ267" s="94"/>
      <c r="IZR267" s="94"/>
      <c r="IZS267" s="94"/>
      <c r="IZT267" s="94"/>
      <c r="IZU267" s="94"/>
      <c r="IZV267" s="94"/>
      <c r="IZW267" s="94"/>
      <c r="IZX267" s="94"/>
      <c r="IZY267" s="94"/>
      <c r="IZZ267" s="94"/>
      <c r="JAA267" s="94"/>
      <c r="JAB267" s="94"/>
      <c r="JAC267" s="94"/>
      <c r="JAD267" s="94"/>
      <c r="JAE267" s="94"/>
      <c r="JAF267" s="94"/>
      <c r="JAG267" s="94"/>
      <c r="JAH267" s="94"/>
      <c r="JAI267" s="94"/>
      <c r="JAJ267" s="94"/>
      <c r="JAK267" s="94"/>
      <c r="JAL267" s="94"/>
      <c r="JAM267" s="94"/>
      <c r="JAN267" s="94"/>
      <c r="JAO267" s="94"/>
      <c r="JAP267" s="94"/>
      <c r="JAQ267" s="94"/>
      <c r="JAR267" s="94"/>
      <c r="JAS267" s="94"/>
      <c r="JAT267" s="94"/>
      <c r="JAU267" s="94"/>
      <c r="JAV267" s="94"/>
      <c r="JAW267" s="94"/>
      <c r="JAX267" s="94"/>
      <c r="JAY267" s="94"/>
      <c r="JAZ267" s="94"/>
      <c r="JBA267" s="94"/>
      <c r="JBB267" s="94"/>
      <c r="JBC267" s="94"/>
      <c r="JBD267" s="94"/>
      <c r="JBE267" s="94"/>
      <c r="JBF267" s="94"/>
      <c r="JBG267" s="94"/>
      <c r="JBH267" s="94"/>
      <c r="JBI267" s="94"/>
      <c r="JBJ267" s="94"/>
      <c r="JBK267" s="94"/>
      <c r="JBL267" s="94"/>
      <c r="JBM267" s="94"/>
      <c r="JBN267" s="94"/>
      <c r="JBO267" s="94"/>
      <c r="JBP267" s="94"/>
      <c r="JBQ267" s="94"/>
      <c r="JBR267" s="94"/>
      <c r="JBS267" s="94"/>
      <c r="JBT267" s="94"/>
      <c r="JBU267" s="94"/>
      <c r="JBV267" s="94"/>
      <c r="JBW267" s="94"/>
      <c r="JBX267" s="94"/>
      <c r="JBY267" s="94"/>
      <c r="JBZ267" s="94"/>
      <c r="JCA267" s="94"/>
      <c r="JCB267" s="94"/>
      <c r="JCC267" s="94"/>
      <c r="JCD267" s="94"/>
      <c r="JCE267" s="94"/>
      <c r="JCF267" s="94"/>
      <c r="JCG267" s="94"/>
      <c r="JCH267" s="94"/>
      <c r="JCI267" s="94"/>
      <c r="JCJ267" s="94"/>
      <c r="JCK267" s="94"/>
      <c r="JCL267" s="94"/>
      <c r="JCM267" s="94"/>
      <c r="JCN267" s="94"/>
      <c r="JCO267" s="94"/>
      <c r="JCP267" s="94"/>
      <c r="JCQ267" s="94"/>
      <c r="JCR267" s="94"/>
      <c r="JCS267" s="94"/>
      <c r="JCT267" s="94"/>
      <c r="JCU267" s="94"/>
      <c r="JCV267" s="94"/>
      <c r="JCW267" s="94"/>
      <c r="JCX267" s="94"/>
      <c r="JCY267" s="94"/>
      <c r="JCZ267" s="94"/>
      <c r="JDA267" s="94"/>
      <c r="JDB267" s="94"/>
      <c r="JDC267" s="94"/>
      <c r="JDD267" s="94"/>
      <c r="JDE267" s="94"/>
      <c r="JDF267" s="94"/>
      <c r="JDG267" s="94"/>
      <c r="JDH267" s="94"/>
      <c r="JDI267" s="94"/>
      <c r="JDJ267" s="94"/>
      <c r="JDK267" s="94"/>
      <c r="JDL267" s="94"/>
      <c r="JDM267" s="94"/>
      <c r="JDN267" s="94"/>
      <c r="JDO267" s="94"/>
      <c r="JDP267" s="94"/>
      <c r="JDQ267" s="94"/>
      <c r="JDR267" s="94"/>
      <c r="JDS267" s="94"/>
      <c r="JDT267" s="94"/>
      <c r="JDU267" s="94"/>
      <c r="JDV267" s="94"/>
      <c r="JDW267" s="94"/>
      <c r="JDX267" s="94"/>
      <c r="JDY267" s="94"/>
      <c r="JDZ267" s="94"/>
      <c r="JEA267" s="94"/>
      <c r="JEB267" s="94"/>
      <c r="JEC267" s="94"/>
      <c r="JED267" s="94"/>
      <c r="JEE267" s="94"/>
      <c r="JEF267" s="94"/>
      <c r="JEG267" s="94"/>
      <c r="JEH267" s="94"/>
      <c r="JEI267" s="94"/>
      <c r="JEJ267" s="94"/>
      <c r="JEK267" s="94"/>
      <c r="JEL267" s="94"/>
      <c r="JEM267" s="94"/>
      <c r="JEN267" s="94"/>
      <c r="JEO267" s="94"/>
      <c r="JEP267" s="94"/>
      <c r="JEQ267" s="94"/>
      <c r="JER267" s="94"/>
      <c r="JES267" s="94"/>
      <c r="JET267" s="94"/>
      <c r="JEU267" s="94"/>
      <c r="JEV267" s="94"/>
      <c r="JEW267" s="94"/>
      <c r="JEX267" s="94"/>
      <c r="JEY267" s="94"/>
      <c r="JEZ267" s="94"/>
      <c r="JFA267" s="94"/>
      <c r="JFB267" s="94"/>
      <c r="JFC267" s="94"/>
      <c r="JFD267" s="94"/>
      <c r="JFE267" s="94"/>
      <c r="JFF267" s="94"/>
      <c r="JFG267" s="94"/>
      <c r="JFH267" s="94"/>
      <c r="JFI267" s="94"/>
      <c r="JFJ267" s="94"/>
      <c r="JFK267" s="94"/>
      <c r="JFL267" s="94"/>
      <c r="JFM267" s="94"/>
      <c r="JFN267" s="94"/>
      <c r="JFO267" s="94"/>
      <c r="JFP267" s="94"/>
      <c r="JFQ267" s="94"/>
      <c r="JFR267" s="94"/>
      <c r="JFS267" s="94"/>
      <c r="JFT267" s="94"/>
      <c r="JFU267" s="94"/>
      <c r="JFV267" s="94"/>
      <c r="JFW267" s="94"/>
      <c r="JFX267" s="94"/>
      <c r="JFY267" s="94"/>
      <c r="JFZ267" s="94"/>
      <c r="JGA267" s="94"/>
      <c r="JGB267" s="94"/>
      <c r="JGC267" s="94"/>
      <c r="JGD267" s="94"/>
      <c r="JGE267" s="94"/>
      <c r="JGF267" s="94"/>
      <c r="JGG267" s="94"/>
      <c r="JGH267" s="94"/>
      <c r="JGI267" s="94"/>
      <c r="JGJ267" s="94"/>
      <c r="JGK267" s="94"/>
      <c r="JGL267" s="94"/>
      <c r="JGM267" s="94"/>
      <c r="JGN267" s="94"/>
      <c r="JGO267" s="94"/>
      <c r="JGP267" s="94"/>
      <c r="JGQ267" s="94"/>
      <c r="JGR267" s="94"/>
      <c r="JGS267" s="94"/>
      <c r="JGT267" s="94"/>
      <c r="JGU267" s="94"/>
      <c r="JGV267" s="94"/>
      <c r="JGW267" s="94"/>
      <c r="JGX267" s="94"/>
      <c r="JGY267" s="94"/>
      <c r="JGZ267" s="94"/>
      <c r="JHA267" s="94"/>
      <c r="JHB267" s="94"/>
      <c r="JHC267" s="94"/>
      <c r="JHD267" s="94"/>
      <c r="JHE267" s="94"/>
      <c r="JHF267" s="94"/>
      <c r="JHG267" s="94"/>
      <c r="JHH267" s="94"/>
      <c r="JHI267" s="94"/>
      <c r="JHJ267" s="94"/>
      <c r="JHK267" s="94"/>
      <c r="JHL267" s="94"/>
      <c r="JHM267" s="94"/>
      <c r="JHN267" s="94"/>
      <c r="JHO267" s="94"/>
      <c r="JHP267" s="94"/>
      <c r="JHQ267" s="94"/>
      <c r="JHR267" s="94"/>
      <c r="JHS267" s="94"/>
      <c r="JHT267" s="94"/>
      <c r="JHU267" s="94"/>
      <c r="JHV267" s="94"/>
      <c r="JHW267" s="94"/>
      <c r="JHX267" s="94"/>
      <c r="JHY267" s="94"/>
      <c r="JHZ267" s="94"/>
      <c r="JIA267" s="94"/>
      <c r="JIB267" s="94"/>
      <c r="JIC267" s="94"/>
      <c r="JID267" s="94"/>
      <c r="JIE267" s="94"/>
      <c r="JIF267" s="94"/>
      <c r="JIG267" s="94"/>
      <c r="JIH267" s="94"/>
      <c r="JII267" s="94"/>
      <c r="JIJ267" s="94"/>
      <c r="JIK267" s="94"/>
      <c r="JIL267" s="94"/>
      <c r="JIM267" s="94"/>
      <c r="JIN267" s="94"/>
      <c r="JIO267" s="94"/>
      <c r="JIP267" s="94"/>
      <c r="JIQ267" s="94"/>
      <c r="JIR267" s="94"/>
      <c r="JIS267" s="94"/>
      <c r="JIT267" s="94"/>
      <c r="JIU267" s="94"/>
      <c r="JIV267" s="94"/>
      <c r="JIW267" s="94"/>
      <c r="JIX267" s="94"/>
      <c r="JIY267" s="94"/>
      <c r="JIZ267" s="94"/>
      <c r="JJA267" s="94"/>
      <c r="JJB267" s="94"/>
      <c r="JJC267" s="94"/>
      <c r="JJD267" s="94"/>
      <c r="JJE267" s="94"/>
      <c r="JJF267" s="94"/>
      <c r="JJG267" s="94"/>
      <c r="JJH267" s="94"/>
      <c r="JJI267" s="94"/>
      <c r="JJJ267" s="94"/>
      <c r="JJK267" s="94"/>
      <c r="JJL267" s="94"/>
      <c r="JJM267" s="94"/>
      <c r="JJN267" s="94"/>
      <c r="JJO267" s="94"/>
      <c r="JJP267" s="94"/>
      <c r="JJQ267" s="94"/>
      <c r="JJR267" s="94"/>
      <c r="JJS267" s="94"/>
      <c r="JJT267" s="94"/>
      <c r="JJU267" s="94"/>
      <c r="JJV267" s="94"/>
      <c r="JJW267" s="94"/>
      <c r="JJX267" s="94"/>
      <c r="JJY267" s="94"/>
      <c r="JJZ267" s="94"/>
      <c r="JKA267" s="94"/>
      <c r="JKB267" s="94"/>
      <c r="JKC267" s="94"/>
      <c r="JKD267" s="94"/>
      <c r="JKE267" s="94"/>
      <c r="JKF267" s="94"/>
      <c r="JKG267" s="94"/>
      <c r="JKH267" s="94"/>
      <c r="JKI267" s="94"/>
      <c r="JKJ267" s="94"/>
      <c r="JKK267" s="94"/>
      <c r="JKL267" s="94"/>
      <c r="JKM267" s="94"/>
      <c r="JKN267" s="94"/>
      <c r="JKO267" s="94"/>
      <c r="JKP267" s="94"/>
      <c r="JKQ267" s="94"/>
      <c r="JKR267" s="94"/>
      <c r="JKS267" s="94"/>
      <c r="JKT267" s="94"/>
      <c r="JKU267" s="94"/>
      <c r="JKV267" s="94"/>
      <c r="JKW267" s="94"/>
      <c r="JKX267" s="94"/>
      <c r="JKY267" s="94"/>
      <c r="JKZ267" s="94"/>
      <c r="JLA267" s="94"/>
      <c r="JLB267" s="94"/>
      <c r="JLC267" s="94"/>
      <c r="JLD267" s="94"/>
      <c r="JLE267" s="94"/>
      <c r="JLF267" s="94"/>
      <c r="JLG267" s="94"/>
      <c r="JLH267" s="94"/>
      <c r="JLI267" s="94"/>
      <c r="JLJ267" s="94"/>
      <c r="JLK267" s="94"/>
      <c r="JLL267" s="94"/>
      <c r="JLM267" s="94"/>
      <c r="JLN267" s="94"/>
      <c r="JLO267" s="94"/>
      <c r="JLP267" s="94"/>
      <c r="JLQ267" s="94"/>
      <c r="JLR267" s="94"/>
      <c r="JLS267" s="94"/>
      <c r="JLT267" s="94"/>
      <c r="JLU267" s="94"/>
      <c r="JLV267" s="94"/>
      <c r="JLW267" s="94"/>
      <c r="JLX267" s="94"/>
      <c r="JLY267" s="94"/>
      <c r="JLZ267" s="94"/>
      <c r="JMA267" s="94"/>
      <c r="JMB267" s="94"/>
      <c r="JMC267" s="94"/>
      <c r="JMD267" s="94"/>
      <c r="JME267" s="94"/>
      <c r="JMF267" s="94"/>
      <c r="JMG267" s="94"/>
      <c r="JMH267" s="94"/>
      <c r="JMI267" s="94"/>
      <c r="JMJ267" s="94"/>
      <c r="JMK267" s="94"/>
      <c r="JML267" s="94"/>
      <c r="JMM267" s="94"/>
      <c r="JMN267" s="94"/>
      <c r="JMO267" s="94"/>
      <c r="JMP267" s="94"/>
      <c r="JMQ267" s="94"/>
      <c r="JMR267" s="94"/>
      <c r="JMS267" s="94"/>
      <c r="JMT267" s="94"/>
      <c r="JMU267" s="94"/>
      <c r="JMV267" s="94"/>
      <c r="JMW267" s="94"/>
      <c r="JMX267" s="94"/>
      <c r="JMY267" s="94"/>
      <c r="JMZ267" s="94"/>
      <c r="JNA267" s="94"/>
      <c r="JNB267" s="94"/>
      <c r="JNC267" s="94"/>
      <c r="JND267" s="94"/>
      <c r="JNE267" s="94"/>
      <c r="JNF267" s="94"/>
      <c r="JNG267" s="94"/>
      <c r="JNH267" s="94"/>
      <c r="JNI267" s="94"/>
      <c r="JNJ267" s="94"/>
      <c r="JNK267" s="94"/>
      <c r="JNL267" s="94"/>
      <c r="JNM267" s="94"/>
      <c r="JNN267" s="94"/>
      <c r="JNO267" s="94"/>
      <c r="JNP267" s="94"/>
      <c r="JNQ267" s="94"/>
      <c r="JNR267" s="94"/>
      <c r="JNS267" s="94"/>
      <c r="JNT267" s="94"/>
      <c r="JNU267" s="94"/>
      <c r="JNV267" s="94"/>
      <c r="JNW267" s="94"/>
      <c r="JNX267" s="94"/>
      <c r="JNY267" s="94"/>
      <c r="JNZ267" s="94"/>
      <c r="JOA267" s="94"/>
      <c r="JOB267" s="94"/>
      <c r="JOC267" s="94"/>
      <c r="JOD267" s="94"/>
      <c r="JOE267" s="94"/>
      <c r="JOF267" s="94"/>
      <c r="JOG267" s="94"/>
      <c r="JOH267" s="94"/>
      <c r="JOI267" s="94"/>
      <c r="JOJ267" s="94"/>
      <c r="JOK267" s="94"/>
      <c r="JOL267" s="94"/>
      <c r="JOM267" s="94"/>
      <c r="JON267" s="94"/>
      <c r="JOO267" s="94"/>
      <c r="JOP267" s="94"/>
      <c r="JOQ267" s="94"/>
      <c r="JOR267" s="94"/>
      <c r="JOS267" s="94"/>
      <c r="JOT267" s="94"/>
      <c r="JOU267" s="94"/>
      <c r="JOV267" s="94"/>
      <c r="JOW267" s="94"/>
      <c r="JOX267" s="94"/>
      <c r="JOY267" s="94"/>
      <c r="JOZ267" s="94"/>
      <c r="JPA267" s="94"/>
      <c r="JPB267" s="94"/>
      <c r="JPC267" s="94"/>
      <c r="JPD267" s="94"/>
      <c r="JPE267" s="94"/>
      <c r="JPF267" s="94"/>
      <c r="JPG267" s="94"/>
      <c r="JPH267" s="94"/>
      <c r="JPI267" s="94"/>
      <c r="JPJ267" s="94"/>
      <c r="JPK267" s="94"/>
      <c r="JPL267" s="94"/>
      <c r="JPM267" s="94"/>
      <c r="JPN267" s="94"/>
      <c r="JPO267" s="94"/>
      <c r="JPP267" s="94"/>
      <c r="JPQ267" s="94"/>
      <c r="JPR267" s="94"/>
      <c r="JPS267" s="94"/>
      <c r="JPT267" s="94"/>
      <c r="JPU267" s="94"/>
      <c r="JPV267" s="94"/>
      <c r="JPW267" s="94"/>
      <c r="JPX267" s="94"/>
      <c r="JPY267" s="94"/>
      <c r="JPZ267" s="94"/>
      <c r="JQA267" s="94"/>
      <c r="JQB267" s="94"/>
      <c r="JQC267" s="94"/>
      <c r="JQD267" s="94"/>
      <c r="JQE267" s="94"/>
      <c r="JQF267" s="94"/>
      <c r="JQG267" s="94"/>
      <c r="JQH267" s="94"/>
      <c r="JQI267" s="94"/>
      <c r="JQJ267" s="94"/>
      <c r="JQK267" s="94"/>
      <c r="JQL267" s="94"/>
      <c r="JQM267" s="94"/>
      <c r="JQN267" s="94"/>
      <c r="JQO267" s="94"/>
      <c r="JQP267" s="94"/>
      <c r="JQQ267" s="94"/>
      <c r="JQR267" s="94"/>
      <c r="JQS267" s="94"/>
      <c r="JQT267" s="94"/>
      <c r="JQU267" s="94"/>
      <c r="JQV267" s="94"/>
      <c r="JQW267" s="94"/>
      <c r="JQX267" s="94"/>
      <c r="JQY267" s="94"/>
      <c r="JQZ267" s="94"/>
      <c r="JRA267" s="94"/>
      <c r="JRB267" s="94"/>
      <c r="JRC267" s="94"/>
      <c r="JRD267" s="94"/>
      <c r="JRE267" s="94"/>
      <c r="JRF267" s="94"/>
      <c r="JRG267" s="94"/>
      <c r="JRH267" s="94"/>
      <c r="JRI267" s="94"/>
      <c r="JRJ267" s="94"/>
      <c r="JRK267" s="94"/>
      <c r="JRL267" s="94"/>
      <c r="JRM267" s="94"/>
      <c r="JRN267" s="94"/>
      <c r="JRO267" s="94"/>
      <c r="JRP267" s="94"/>
      <c r="JRQ267" s="94"/>
      <c r="JRR267" s="94"/>
      <c r="JRS267" s="94"/>
      <c r="JRT267" s="94"/>
      <c r="JRU267" s="94"/>
      <c r="JRV267" s="94"/>
      <c r="JRW267" s="94"/>
      <c r="JRX267" s="94"/>
      <c r="JRY267" s="94"/>
      <c r="JRZ267" s="94"/>
      <c r="JSA267" s="94"/>
      <c r="JSB267" s="94"/>
      <c r="JSC267" s="94"/>
      <c r="JSD267" s="94"/>
      <c r="JSE267" s="94"/>
      <c r="JSF267" s="94"/>
      <c r="JSG267" s="94"/>
      <c r="JSH267" s="94"/>
      <c r="JSI267" s="94"/>
      <c r="JSJ267" s="94"/>
      <c r="JSK267" s="94"/>
      <c r="JSL267" s="94"/>
      <c r="JSM267" s="94"/>
      <c r="JSN267" s="94"/>
      <c r="JSO267" s="94"/>
      <c r="JSP267" s="94"/>
      <c r="JSQ267" s="94"/>
      <c r="JSR267" s="94"/>
      <c r="JSS267" s="94"/>
      <c r="JST267" s="94"/>
      <c r="JSU267" s="94"/>
      <c r="JSV267" s="94"/>
      <c r="JSW267" s="94"/>
      <c r="JSX267" s="94"/>
      <c r="JSY267" s="94"/>
      <c r="JSZ267" s="94"/>
      <c r="JTA267" s="94"/>
      <c r="JTB267" s="94"/>
      <c r="JTC267" s="94"/>
      <c r="JTD267" s="94"/>
      <c r="JTE267" s="94"/>
      <c r="JTF267" s="94"/>
      <c r="JTG267" s="94"/>
      <c r="JTH267" s="94"/>
      <c r="JTI267" s="94"/>
      <c r="JTJ267" s="94"/>
      <c r="JTK267" s="94"/>
      <c r="JTL267" s="94"/>
      <c r="JTM267" s="94"/>
      <c r="JTN267" s="94"/>
      <c r="JTO267" s="94"/>
      <c r="JTP267" s="94"/>
      <c r="JTQ267" s="94"/>
      <c r="JTR267" s="94"/>
      <c r="JTS267" s="94"/>
      <c r="JTT267" s="94"/>
      <c r="JTU267" s="94"/>
      <c r="JTV267" s="94"/>
      <c r="JTW267" s="94"/>
      <c r="JTX267" s="94"/>
      <c r="JTY267" s="94"/>
      <c r="JTZ267" s="94"/>
      <c r="JUA267" s="94"/>
      <c r="JUB267" s="94"/>
      <c r="JUC267" s="94"/>
      <c r="JUD267" s="94"/>
      <c r="JUE267" s="94"/>
      <c r="JUF267" s="94"/>
      <c r="JUG267" s="94"/>
      <c r="JUH267" s="94"/>
      <c r="JUI267" s="94"/>
      <c r="JUJ267" s="94"/>
      <c r="JUK267" s="94"/>
      <c r="JUL267" s="94"/>
      <c r="JUM267" s="94"/>
      <c r="JUN267" s="94"/>
      <c r="JUO267" s="94"/>
      <c r="JUP267" s="94"/>
      <c r="JUQ267" s="94"/>
      <c r="JUR267" s="94"/>
      <c r="JUS267" s="94"/>
      <c r="JUT267" s="94"/>
      <c r="JUU267" s="94"/>
      <c r="JUV267" s="94"/>
      <c r="JUW267" s="94"/>
      <c r="JUX267" s="94"/>
      <c r="JUY267" s="94"/>
      <c r="JUZ267" s="94"/>
      <c r="JVA267" s="94"/>
      <c r="JVB267" s="94"/>
      <c r="JVC267" s="94"/>
      <c r="JVD267" s="94"/>
      <c r="JVE267" s="94"/>
      <c r="JVF267" s="94"/>
      <c r="JVG267" s="94"/>
      <c r="JVH267" s="94"/>
      <c r="JVI267" s="94"/>
      <c r="JVJ267" s="94"/>
      <c r="JVK267" s="94"/>
      <c r="JVL267" s="94"/>
      <c r="JVM267" s="94"/>
      <c r="JVN267" s="94"/>
      <c r="JVO267" s="94"/>
      <c r="JVP267" s="94"/>
      <c r="JVQ267" s="94"/>
      <c r="JVR267" s="94"/>
      <c r="JVS267" s="94"/>
      <c r="JVT267" s="94"/>
      <c r="JVU267" s="94"/>
      <c r="JVV267" s="94"/>
      <c r="JVW267" s="94"/>
      <c r="JVX267" s="94"/>
      <c r="JVY267" s="94"/>
      <c r="JVZ267" s="94"/>
      <c r="JWA267" s="94"/>
      <c r="JWB267" s="94"/>
      <c r="JWC267" s="94"/>
      <c r="JWD267" s="94"/>
      <c r="JWE267" s="94"/>
      <c r="JWF267" s="94"/>
      <c r="JWG267" s="94"/>
      <c r="JWH267" s="94"/>
      <c r="JWI267" s="94"/>
      <c r="JWJ267" s="94"/>
      <c r="JWK267" s="94"/>
      <c r="JWL267" s="94"/>
      <c r="JWM267" s="94"/>
      <c r="JWN267" s="94"/>
      <c r="JWO267" s="94"/>
      <c r="JWP267" s="94"/>
      <c r="JWQ267" s="94"/>
      <c r="JWR267" s="94"/>
      <c r="JWS267" s="94"/>
      <c r="JWT267" s="94"/>
      <c r="JWU267" s="94"/>
      <c r="JWV267" s="94"/>
      <c r="JWW267" s="94"/>
      <c r="JWX267" s="94"/>
      <c r="JWY267" s="94"/>
      <c r="JWZ267" s="94"/>
      <c r="JXA267" s="94"/>
      <c r="JXB267" s="94"/>
      <c r="JXC267" s="94"/>
      <c r="JXD267" s="94"/>
      <c r="JXE267" s="94"/>
      <c r="JXF267" s="94"/>
      <c r="JXG267" s="94"/>
      <c r="JXH267" s="94"/>
      <c r="JXI267" s="94"/>
      <c r="JXJ267" s="94"/>
      <c r="JXK267" s="94"/>
      <c r="JXL267" s="94"/>
      <c r="JXM267" s="94"/>
      <c r="JXN267" s="94"/>
      <c r="JXO267" s="94"/>
      <c r="JXP267" s="94"/>
      <c r="JXQ267" s="94"/>
      <c r="JXR267" s="94"/>
      <c r="JXS267" s="94"/>
      <c r="JXT267" s="94"/>
      <c r="JXU267" s="94"/>
      <c r="JXV267" s="94"/>
      <c r="JXW267" s="94"/>
      <c r="JXX267" s="94"/>
      <c r="JXY267" s="94"/>
      <c r="JXZ267" s="94"/>
      <c r="JYA267" s="94"/>
      <c r="JYB267" s="94"/>
      <c r="JYC267" s="94"/>
      <c r="JYD267" s="94"/>
      <c r="JYE267" s="94"/>
      <c r="JYF267" s="94"/>
      <c r="JYG267" s="94"/>
      <c r="JYH267" s="94"/>
      <c r="JYI267" s="94"/>
      <c r="JYJ267" s="94"/>
      <c r="JYK267" s="94"/>
      <c r="JYL267" s="94"/>
      <c r="JYM267" s="94"/>
      <c r="JYN267" s="94"/>
      <c r="JYO267" s="94"/>
      <c r="JYP267" s="94"/>
      <c r="JYQ267" s="94"/>
      <c r="JYR267" s="94"/>
      <c r="JYS267" s="94"/>
      <c r="JYT267" s="94"/>
      <c r="JYU267" s="94"/>
      <c r="JYV267" s="94"/>
      <c r="JYW267" s="94"/>
      <c r="JYX267" s="94"/>
      <c r="JYY267" s="94"/>
      <c r="JYZ267" s="94"/>
      <c r="JZA267" s="94"/>
      <c r="JZB267" s="94"/>
      <c r="JZC267" s="94"/>
      <c r="JZD267" s="94"/>
      <c r="JZE267" s="94"/>
      <c r="JZF267" s="94"/>
      <c r="JZG267" s="94"/>
      <c r="JZH267" s="94"/>
      <c r="JZI267" s="94"/>
      <c r="JZJ267" s="94"/>
      <c r="JZK267" s="94"/>
      <c r="JZL267" s="94"/>
      <c r="JZM267" s="94"/>
      <c r="JZN267" s="94"/>
      <c r="JZO267" s="94"/>
      <c r="JZP267" s="94"/>
      <c r="JZQ267" s="94"/>
      <c r="JZR267" s="94"/>
      <c r="JZS267" s="94"/>
      <c r="JZT267" s="94"/>
      <c r="JZU267" s="94"/>
      <c r="JZV267" s="94"/>
      <c r="JZW267" s="94"/>
      <c r="JZX267" s="94"/>
      <c r="JZY267" s="94"/>
      <c r="JZZ267" s="94"/>
      <c r="KAA267" s="94"/>
      <c r="KAB267" s="94"/>
      <c r="KAC267" s="94"/>
      <c r="KAD267" s="94"/>
      <c r="KAE267" s="94"/>
      <c r="KAF267" s="94"/>
      <c r="KAG267" s="94"/>
      <c r="KAH267" s="94"/>
      <c r="KAI267" s="94"/>
      <c r="KAJ267" s="94"/>
      <c r="KAK267" s="94"/>
      <c r="KAL267" s="94"/>
      <c r="KAM267" s="94"/>
      <c r="KAN267" s="94"/>
      <c r="KAO267" s="94"/>
      <c r="KAP267" s="94"/>
      <c r="KAQ267" s="94"/>
      <c r="KAR267" s="94"/>
      <c r="KAS267" s="94"/>
      <c r="KAT267" s="94"/>
      <c r="KAU267" s="94"/>
      <c r="KAV267" s="94"/>
      <c r="KAW267" s="94"/>
      <c r="KAX267" s="94"/>
      <c r="KAY267" s="94"/>
      <c r="KAZ267" s="94"/>
      <c r="KBA267" s="94"/>
      <c r="KBB267" s="94"/>
      <c r="KBC267" s="94"/>
      <c r="KBD267" s="94"/>
      <c r="KBE267" s="94"/>
      <c r="KBF267" s="94"/>
      <c r="KBG267" s="94"/>
      <c r="KBH267" s="94"/>
      <c r="KBI267" s="94"/>
      <c r="KBJ267" s="94"/>
      <c r="KBK267" s="94"/>
      <c r="KBL267" s="94"/>
      <c r="KBM267" s="94"/>
      <c r="KBN267" s="94"/>
      <c r="KBO267" s="94"/>
      <c r="KBP267" s="94"/>
      <c r="KBQ267" s="94"/>
      <c r="KBR267" s="94"/>
      <c r="KBS267" s="94"/>
      <c r="KBT267" s="94"/>
      <c r="KBU267" s="94"/>
      <c r="KBV267" s="94"/>
      <c r="KBW267" s="94"/>
      <c r="KBX267" s="94"/>
      <c r="KBY267" s="94"/>
      <c r="KBZ267" s="94"/>
      <c r="KCA267" s="94"/>
      <c r="KCB267" s="94"/>
      <c r="KCC267" s="94"/>
      <c r="KCD267" s="94"/>
      <c r="KCE267" s="94"/>
      <c r="KCF267" s="94"/>
      <c r="KCG267" s="94"/>
      <c r="KCH267" s="94"/>
      <c r="KCI267" s="94"/>
      <c r="KCJ267" s="94"/>
      <c r="KCK267" s="94"/>
      <c r="KCL267" s="94"/>
      <c r="KCM267" s="94"/>
      <c r="KCN267" s="94"/>
      <c r="KCO267" s="94"/>
      <c r="KCP267" s="94"/>
      <c r="KCQ267" s="94"/>
      <c r="KCR267" s="94"/>
      <c r="KCS267" s="94"/>
      <c r="KCT267" s="94"/>
      <c r="KCU267" s="94"/>
      <c r="KCV267" s="94"/>
      <c r="KCW267" s="94"/>
      <c r="KCX267" s="94"/>
      <c r="KCY267" s="94"/>
      <c r="KCZ267" s="94"/>
      <c r="KDA267" s="94"/>
      <c r="KDB267" s="94"/>
      <c r="KDC267" s="94"/>
      <c r="KDD267" s="94"/>
      <c r="KDE267" s="94"/>
      <c r="KDF267" s="94"/>
      <c r="KDG267" s="94"/>
      <c r="KDH267" s="94"/>
      <c r="KDI267" s="94"/>
      <c r="KDJ267" s="94"/>
      <c r="KDK267" s="94"/>
      <c r="KDL267" s="94"/>
      <c r="KDM267" s="94"/>
      <c r="KDN267" s="94"/>
      <c r="KDO267" s="94"/>
      <c r="KDP267" s="94"/>
      <c r="KDQ267" s="94"/>
      <c r="KDR267" s="94"/>
      <c r="KDS267" s="94"/>
      <c r="KDT267" s="94"/>
      <c r="KDU267" s="94"/>
      <c r="KDV267" s="94"/>
      <c r="KDW267" s="94"/>
      <c r="KDX267" s="94"/>
      <c r="KDY267" s="94"/>
      <c r="KDZ267" s="94"/>
      <c r="KEA267" s="94"/>
      <c r="KEB267" s="94"/>
      <c r="KEC267" s="94"/>
      <c r="KED267" s="94"/>
      <c r="KEE267" s="94"/>
      <c r="KEF267" s="94"/>
      <c r="KEG267" s="94"/>
      <c r="KEH267" s="94"/>
      <c r="KEI267" s="94"/>
      <c r="KEJ267" s="94"/>
      <c r="KEK267" s="94"/>
      <c r="KEL267" s="94"/>
      <c r="KEM267" s="94"/>
      <c r="KEN267" s="94"/>
      <c r="KEO267" s="94"/>
      <c r="KEP267" s="94"/>
      <c r="KEQ267" s="94"/>
      <c r="KER267" s="94"/>
      <c r="KES267" s="94"/>
      <c r="KET267" s="94"/>
      <c r="KEU267" s="94"/>
      <c r="KEV267" s="94"/>
      <c r="KEW267" s="94"/>
      <c r="KEX267" s="94"/>
      <c r="KEY267" s="94"/>
      <c r="KEZ267" s="94"/>
      <c r="KFA267" s="94"/>
      <c r="KFB267" s="94"/>
      <c r="KFC267" s="94"/>
      <c r="KFD267" s="94"/>
      <c r="KFE267" s="94"/>
      <c r="KFF267" s="94"/>
      <c r="KFG267" s="94"/>
      <c r="KFH267" s="94"/>
      <c r="KFI267" s="94"/>
      <c r="KFJ267" s="94"/>
      <c r="KFK267" s="94"/>
      <c r="KFL267" s="94"/>
      <c r="KFM267" s="94"/>
      <c r="KFN267" s="94"/>
      <c r="KFO267" s="94"/>
      <c r="KFP267" s="94"/>
      <c r="KFQ267" s="94"/>
      <c r="KFR267" s="94"/>
      <c r="KFS267" s="94"/>
      <c r="KFT267" s="94"/>
      <c r="KFU267" s="94"/>
      <c r="KFV267" s="94"/>
      <c r="KFW267" s="94"/>
      <c r="KFX267" s="94"/>
      <c r="KFY267" s="94"/>
      <c r="KFZ267" s="94"/>
      <c r="KGA267" s="94"/>
      <c r="KGB267" s="94"/>
      <c r="KGC267" s="94"/>
      <c r="KGD267" s="94"/>
      <c r="KGE267" s="94"/>
      <c r="KGF267" s="94"/>
      <c r="KGG267" s="94"/>
      <c r="KGH267" s="94"/>
      <c r="KGI267" s="94"/>
      <c r="KGJ267" s="94"/>
      <c r="KGK267" s="94"/>
      <c r="KGL267" s="94"/>
      <c r="KGM267" s="94"/>
      <c r="KGN267" s="94"/>
      <c r="KGO267" s="94"/>
      <c r="KGP267" s="94"/>
      <c r="KGQ267" s="94"/>
      <c r="KGR267" s="94"/>
      <c r="KGS267" s="94"/>
      <c r="KGT267" s="94"/>
      <c r="KGU267" s="94"/>
      <c r="KGV267" s="94"/>
      <c r="KGW267" s="94"/>
      <c r="KGX267" s="94"/>
      <c r="KGY267" s="94"/>
      <c r="KGZ267" s="94"/>
      <c r="KHA267" s="94"/>
      <c r="KHB267" s="94"/>
      <c r="KHC267" s="94"/>
      <c r="KHD267" s="94"/>
      <c r="KHE267" s="94"/>
      <c r="KHF267" s="94"/>
      <c r="KHG267" s="94"/>
      <c r="KHH267" s="94"/>
      <c r="KHI267" s="94"/>
      <c r="KHJ267" s="94"/>
      <c r="KHK267" s="94"/>
      <c r="KHL267" s="94"/>
      <c r="KHM267" s="94"/>
      <c r="KHN267" s="94"/>
      <c r="KHO267" s="94"/>
      <c r="KHP267" s="94"/>
      <c r="KHQ267" s="94"/>
      <c r="KHR267" s="94"/>
      <c r="KHS267" s="94"/>
      <c r="KHT267" s="94"/>
      <c r="KHU267" s="94"/>
      <c r="KHV267" s="94"/>
      <c r="KHW267" s="94"/>
      <c r="KHX267" s="94"/>
      <c r="KHY267" s="94"/>
      <c r="KHZ267" s="94"/>
      <c r="KIA267" s="94"/>
      <c r="KIB267" s="94"/>
      <c r="KIC267" s="94"/>
      <c r="KID267" s="94"/>
      <c r="KIE267" s="94"/>
      <c r="KIF267" s="94"/>
      <c r="KIG267" s="94"/>
      <c r="KIH267" s="94"/>
      <c r="KII267" s="94"/>
      <c r="KIJ267" s="94"/>
      <c r="KIK267" s="94"/>
      <c r="KIL267" s="94"/>
      <c r="KIM267" s="94"/>
      <c r="KIN267" s="94"/>
      <c r="KIO267" s="94"/>
      <c r="KIP267" s="94"/>
      <c r="KIQ267" s="94"/>
      <c r="KIR267" s="94"/>
      <c r="KIS267" s="94"/>
      <c r="KIT267" s="94"/>
      <c r="KIU267" s="94"/>
      <c r="KIV267" s="94"/>
      <c r="KIW267" s="94"/>
      <c r="KIX267" s="94"/>
      <c r="KIY267" s="94"/>
      <c r="KIZ267" s="94"/>
      <c r="KJA267" s="94"/>
      <c r="KJB267" s="94"/>
      <c r="KJC267" s="94"/>
      <c r="KJD267" s="94"/>
      <c r="KJE267" s="94"/>
      <c r="KJF267" s="94"/>
      <c r="KJG267" s="94"/>
      <c r="KJH267" s="94"/>
      <c r="KJI267" s="94"/>
      <c r="KJJ267" s="94"/>
      <c r="KJK267" s="94"/>
      <c r="KJL267" s="94"/>
      <c r="KJM267" s="94"/>
      <c r="KJN267" s="94"/>
      <c r="KJO267" s="94"/>
      <c r="KJP267" s="94"/>
      <c r="KJQ267" s="94"/>
      <c r="KJR267" s="94"/>
      <c r="KJS267" s="94"/>
      <c r="KJT267" s="94"/>
      <c r="KJU267" s="94"/>
      <c r="KJV267" s="94"/>
      <c r="KJW267" s="94"/>
      <c r="KJX267" s="94"/>
      <c r="KJY267" s="94"/>
      <c r="KJZ267" s="94"/>
      <c r="KKA267" s="94"/>
      <c r="KKB267" s="94"/>
      <c r="KKC267" s="94"/>
      <c r="KKD267" s="94"/>
      <c r="KKE267" s="94"/>
      <c r="KKF267" s="94"/>
      <c r="KKG267" s="94"/>
      <c r="KKH267" s="94"/>
      <c r="KKI267" s="94"/>
      <c r="KKJ267" s="94"/>
      <c r="KKK267" s="94"/>
      <c r="KKL267" s="94"/>
      <c r="KKM267" s="94"/>
      <c r="KKN267" s="94"/>
      <c r="KKO267" s="94"/>
      <c r="KKP267" s="94"/>
      <c r="KKQ267" s="94"/>
      <c r="KKR267" s="94"/>
      <c r="KKS267" s="94"/>
      <c r="KKT267" s="94"/>
      <c r="KKU267" s="94"/>
      <c r="KKV267" s="94"/>
      <c r="KKW267" s="94"/>
      <c r="KKX267" s="94"/>
      <c r="KKY267" s="94"/>
      <c r="KKZ267" s="94"/>
      <c r="KLA267" s="94"/>
      <c r="KLB267" s="94"/>
      <c r="KLC267" s="94"/>
      <c r="KLD267" s="94"/>
      <c r="KLE267" s="94"/>
      <c r="KLF267" s="94"/>
      <c r="KLG267" s="94"/>
      <c r="KLH267" s="94"/>
      <c r="KLI267" s="94"/>
      <c r="KLJ267" s="94"/>
      <c r="KLK267" s="94"/>
      <c r="KLL267" s="94"/>
      <c r="KLM267" s="94"/>
      <c r="KLN267" s="94"/>
      <c r="KLO267" s="94"/>
      <c r="KLP267" s="94"/>
      <c r="KLQ267" s="94"/>
      <c r="KLR267" s="94"/>
      <c r="KLS267" s="94"/>
      <c r="KLT267" s="94"/>
      <c r="KLU267" s="94"/>
      <c r="KLV267" s="94"/>
      <c r="KLW267" s="94"/>
      <c r="KLX267" s="94"/>
      <c r="KLY267" s="94"/>
      <c r="KLZ267" s="94"/>
      <c r="KMA267" s="94"/>
      <c r="KMB267" s="94"/>
      <c r="KMC267" s="94"/>
      <c r="KMD267" s="94"/>
      <c r="KME267" s="94"/>
      <c r="KMF267" s="94"/>
      <c r="KMG267" s="94"/>
      <c r="KMH267" s="94"/>
      <c r="KMI267" s="94"/>
      <c r="KMJ267" s="94"/>
      <c r="KMK267" s="94"/>
      <c r="KML267" s="94"/>
      <c r="KMM267" s="94"/>
      <c r="KMN267" s="94"/>
      <c r="KMO267" s="94"/>
      <c r="KMP267" s="94"/>
      <c r="KMQ267" s="94"/>
      <c r="KMR267" s="94"/>
      <c r="KMS267" s="94"/>
      <c r="KMT267" s="94"/>
      <c r="KMU267" s="94"/>
      <c r="KMV267" s="94"/>
      <c r="KMW267" s="94"/>
      <c r="KMX267" s="94"/>
      <c r="KMY267" s="94"/>
      <c r="KMZ267" s="94"/>
      <c r="KNA267" s="94"/>
      <c r="KNB267" s="94"/>
      <c r="KNC267" s="94"/>
      <c r="KND267" s="94"/>
      <c r="KNE267" s="94"/>
      <c r="KNF267" s="94"/>
      <c r="KNG267" s="94"/>
      <c r="KNH267" s="94"/>
      <c r="KNI267" s="94"/>
      <c r="KNJ267" s="94"/>
      <c r="KNK267" s="94"/>
      <c r="KNL267" s="94"/>
      <c r="KNM267" s="94"/>
      <c r="KNN267" s="94"/>
      <c r="KNO267" s="94"/>
      <c r="KNP267" s="94"/>
      <c r="KNQ267" s="94"/>
      <c r="KNR267" s="94"/>
      <c r="KNS267" s="94"/>
      <c r="KNT267" s="94"/>
      <c r="KNU267" s="94"/>
      <c r="KNV267" s="94"/>
      <c r="KNW267" s="94"/>
      <c r="KNX267" s="94"/>
      <c r="KNY267" s="94"/>
      <c r="KNZ267" s="94"/>
      <c r="KOA267" s="94"/>
      <c r="KOB267" s="94"/>
      <c r="KOC267" s="94"/>
      <c r="KOD267" s="94"/>
      <c r="KOE267" s="94"/>
      <c r="KOF267" s="94"/>
      <c r="KOG267" s="94"/>
      <c r="KOH267" s="94"/>
      <c r="KOI267" s="94"/>
      <c r="KOJ267" s="94"/>
      <c r="KOK267" s="94"/>
      <c r="KOL267" s="94"/>
      <c r="KOM267" s="94"/>
      <c r="KON267" s="94"/>
      <c r="KOO267" s="94"/>
      <c r="KOP267" s="94"/>
      <c r="KOQ267" s="94"/>
      <c r="KOR267" s="94"/>
      <c r="KOS267" s="94"/>
      <c r="KOT267" s="94"/>
      <c r="KOU267" s="94"/>
      <c r="KOV267" s="94"/>
      <c r="KOW267" s="94"/>
      <c r="KOX267" s="94"/>
      <c r="KOY267" s="94"/>
      <c r="KOZ267" s="94"/>
      <c r="KPA267" s="94"/>
      <c r="KPB267" s="94"/>
      <c r="KPC267" s="94"/>
      <c r="KPD267" s="94"/>
      <c r="KPE267" s="94"/>
      <c r="KPF267" s="94"/>
      <c r="KPG267" s="94"/>
      <c r="KPH267" s="94"/>
      <c r="KPI267" s="94"/>
      <c r="KPJ267" s="94"/>
      <c r="KPK267" s="94"/>
      <c r="KPL267" s="94"/>
      <c r="KPM267" s="94"/>
      <c r="KPN267" s="94"/>
      <c r="KPO267" s="94"/>
      <c r="KPP267" s="94"/>
      <c r="KPQ267" s="94"/>
      <c r="KPR267" s="94"/>
      <c r="KPS267" s="94"/>
      <c r="KPT267" s="94"/>
      <c r="KPU267" s="94"/>
      <c r="KPV267" s="94"/>
      <c r="KPW267" s="94"/>
      <c r="KPX267" s="94"/>
      <c r="KPY267" s="94"/>
      <c r="KPZ267" s="94"/>
      <c r="KQA267" s="94"/>
      <c r="KQB267" s="94"/>
      <c r="KQC267" s="94"/>
      <c r="KQD267" s="94"/>
      <c r="KQE267" s="94"/>
      <c r="KQF267" s="94"/>
      <c r="KQG267" s="94"/>
      <c r="KQH267" s="94"/>
      <c r="KQI267" s="94"/>
      <c r="KQJ267" s="94"/>
      <c r="KQK267" s="94"/>
      <c r="KQL267" s="94"/>
      <c r="KQM267" s="94"/>
      <c r="KQN267" s="94"/>
      <c r="KQO267" s="94"/>
      <c r="KQP267" s="94"/>
      <c r="KQQ267" s="94"/>
      <c r="KQR267" s="94"/>
      <c r="KQS267" s="94"/>
      <c r="KQT267" s="94"/>
      <c r="KQU267" s="94"/>
      <c r="KQV267" s="94"/>
      <c r="KQW267" s="94"/>
      <c r="KQX267" s="94"/>
      <c r="KQY267" s="94"/>
      <c r="KQZ267" s="94"/>
      <c r="KRA267" s="94"/>
      <c r="KRB267" s="94"/>
      <c r="KRC267" s="94"/>
      <c r="KRD267" s="94"/>
      <c r="KRE267" s="94"/>
      <c r="KRF267" s="94"/>
      <c r="KRG267" s="94"/>
      <c r="KRH267" s="94"/>
      <c r="KRI267" s="94"/>
      <c r="KRJ267" s="94"/>
      <c r="KRK267" s="94"/>
      <c r="KRL267" s="94"/>
      <c r="KRM267" s="94"/>
      <c r="KRN267" s="94"/>
      <c r="KRO267" s="94"/>
      <c r="KRP267" s="94"/>
      <c r="KRQ267" s="94"/>
      <c r="KRR267" s="94"/>
      <c r="KRS267" s="94"/>
      <c r="KRT267" s="94"/>
      <c r="KRU267" s="94"/>
      <c r="KRV267" s="94"/>
      <c r="KRW267" s="94"/>
      <c r="KRX267" s="94"/>
      <c r="KRY267" s="94"/>
      <c r="KRZ267" s="94"/>
      <c r="KSA267" s="94"/>
      <c r="KSB267" s="94"/>
      <c r="KSC267" s="94"/>
      <c r="KSD267" s="94"/>
      <c r="KSE267" s="94"/>
      <c r="KSF267" s="94"/>
      <c r="KSG267" s="94"/>
      <c r="KSH267" s="94"/>
      <c r="KSI267" s="94"/>
      <c r="KSJ267" s="94"/>
      <c r="KSK267" s="94"/>
      <c r="KSL267" s="94"/>
      <c r="KSM267" s="94"/>
      <c r="KSN267" s="94"/>
      <c r="KSO267" s="94"/>
      <c r="KSP267" s="94"/>
      <c r="KSQ267" s="94"/>
      <c r="KSR267" s="94"/>
      <c r="KSS267" s="94"/>
      <c r="KST267" s="94"/>
      <c r="KSU267" s="94"/>
      <c r="KSV267" s="94"/>
      <c r="KSW267" s="94"/>
      <c r="KSX267" s="94"/>
      <c r="KSY267" s="94"/>
      <c r="KSZ267" s="94"/>
      <c r="KTA267" s="94"/>
      <c r="KTB267" s="94"/>
      <c r="KTC267" s="94"/>
      <c r="KTD267" s="94"/>
      <c r="KTE267" s="94"/>
      <c r="KTF267" s="94"/>
      <c r="KTG267" s="94"/>
      <c r="KTH267" s="94"/>
      <c r="KTI267" s="94"/>
      <c r="KTJ267" s="94"/>
      <c r="KTK267" s="94"/>
      <c r="KTL267" s="94"/>
      <c r="KTM267" s="94"/>
      <c r="KTN267" s="94"/>
      <c r="KTO267" s="94"/>
      <c r="KTP267" s="94"/>
      <c r="KTQ267" s="94"/>
      <c r="KTR267" s="94"/>
      <c r="KTS267" s="94"/>
      <c r="KTT267" s="94"/>
      <c r="KTU267" s="94"/>
      <c r="KTV267" s="94"/>
      <c r="KTW267" s="94"/>
      <c r="KTX267" s="94"/>
      <c r="KTY267" s="94"/>
      <c r="KTZ267" s="94"/>
      <c r="KUA267" s="94"/>
      <c r="KUB267" s="94"/>
      <c r="KUC267" s="94"/>
      <c r="KUD267" s="94"/>
      <c r="KUE267" s="94"/>
      <c r="KUF267" s="94"/>
      <c r="KUG267" s="94"/>
      <c r="KUH267" s="94"/>
      <c r="KUI267" s="94"/>
      <c r="KUJ267" s="94"/>
      <c r="KUK267" s="94"/>
      <c r="KUL267" s="94"/>
      <c r="KUM267" s="94"/>
      <c r="KUN267" s="94"/>
      <c r="KUO267" s="94"/>
      <c r="KUP267" s="94"/>
      <c r="KUQ267" s="94"/>
      <c r="KUR267" s="94"/>
      <c r="KUS267" s="94"/>
      <c r="KUT267" s="94"/>
      <c r="KUU267" s="94"/>
      <c r="KUV267" s="94"/>
      <c r="KUW267" s="94"/>
      <c r="KUX267" s="94"/>
      <c r="KUY267" s="94"/>
      <c r="KUZ267" s="94"/>
      <c r="KVA267" s="94"/>
      <c r="KVB267" s="94"/>
      <c r="KVC267" s="94"/>
      <c r="KVD267" s="94"/>
      <c r="KVE267" s="94"/>
      <c r="KVF267" s="94"/>
      <c r="KVG267" s="94"/>
      <c r="KVH267" s="94"/>
      <c r="KVI267" s="94"/>
      <c r="KVJ267" s="94"/>
      <c r="KVK267" s="94"/>
      <c r="KVL267" s="94"/>
      <c r="KVM267" s="94"/>
      <c r="KVN267" s="94"/>
      <c r="KVO267" s="94"/>
      <c r="KVP267" s="94"/>
      <c r="KVQ267" s="94"/>
      <c r="KVR267" s="94"/>
      <c r="KVS267" s="94"/>
      <c r="KVT267" s="94"/>
      <c r="KVU267" s="94"/>
      <c r="KVV267" s="94"/>
      <c r="KVW267" s="94"/>
      <c r="KVX267" s="94"/>
      <c r="KVY267" s="94"/>
      <c r="KVZ267" s="94"/>
      <c r="KWA267" s="94"/>
      <c r="KWB267" s="94"/>
      <c r="KWC267" s="94"/>
      <c r="KWD267" s="94"/>
      <c r="KWE267" s="94"/>
      <c r="KWF267" s="94"/>
      <c r="KWG267" s="94"/>
      <c r="KWH267" s="94"/>
      <c r="KWI267" s="94"/>
      <c r="KWJ267" s="94"/>
      <c r="KWK267" s="94"/>
      <c r="KWL267" s="94"/>
      <c r="KWM267" s="94"/>
      <c r="KWN267" s="94"/>
      <c r="KWO267" s="94"/>
      <c r="KWP267" s="94"/>
      <c r="KWQ267" s="94"/>
      <c r="KWR267" s="94"/>
      <c r="KWS267" s="94"/>
      <c r="KWT267" s="94"/>
      <c r="KWU267" s="94"/>
      <c r="KWV267" s="94"/>
      <c r="KWW267" s="94"/>
      <c r="KWX267" s="94"/>
      <c r="KWY267" s="94"/>
      <c r="KWZ267" s="94"/>
      <c r="KXA267" s="94"/>
      <c r="KXB267" s="94"/>
      <c r="KXC267" s="94"/>
      <c r="KXD267" s="94"/>
      <c r="KXE267" s="94"/>
      <c r="KXF267" s="94"/>
      <c r="KXG267" s="94"/>
      <c r="KXH267" s="94"/>
      <c r="KXI267" s="94"/>
      <c r="KXJ267" s="94"/>
      <c r="KXK267" s="94"/>
      <c r="KXL267" s="94"/>
      <c r="KXM267" s="94"/>
      <c r="KXN267" s="94"/>
      <c r="KXO267" s="94"/>
      <c r="KXP267" s="94"/>
      <c r="KXQ267" s="94"/>
      <c r="KXR267" s="94"/>
      <c r="KXS267" s="94"/>
      <c r="KXT267" s="94"/>
      <c r="KXU267" s="94"/>
      <c r="KXV267" s="94"/>
      <c r="KXW267" s="94"/>
      <c r="KXX267" s="94"/>
      <c r="KXY267" s="94"/>
      <c r="KXZ267" s="94"/>
      <c r="KYA267" s="94"/>
      <c r="KYB267" s="94"/>
      <c r="KYC267" s="94"/>
      <c r="KYD267" s="94"/>
      <c r="KYE267" s="94"/>
      <c r="KYF267" s="94"/>
      <c r="KYG267" s="94"/>
      <c r="KYH267" s="94"/>
      <c r="KYI267" s="94"/>
      <c r="KYJ267" s="94"/>
      <c r="KYK267" s="94"/>
      <c r="KYL267" s="94"/>
      <c r="KYM267" s="94"/>
      <c r="KYN267" s="94"/>
      <c r="KYO267" s="94"/>
      <c r="KYP267" s="94"/>
      <c r="KYQ267" s="94"/>
      <c r="KYR267" s="94"/>
      <c r="KYS267" s="94"/>
      <c r="KYT267" s="94"/>
      <c r="KYU267" s="94"/>
      <c r="KYV267" s="94"/>
      <c r="KYW267" s="94"/>
      <c r="KYX267" s="94"/>
      <c r="KYY267" s="94"/>
      <c r="KYZ267" s="94"/>
      <c r="KZA267" s="94"/>
      <c r="KZB267" s="94"/>
      <c r="KZC267" s="94"/>
      <c r="KZD267" s="94"/>
      <c r="KZE267" s="94"/>
      <c r="KZF267" s="94"/>
      <c r="KZG267" s="94"/>
      <c r="KZH267" s="94"/>
      <c r="KZI267" s="94"/>
      <c r="KZJ267" s="94"/>
      <c r="KZK267" s="94"/>
      <c r="KZL267" s="94"/>
      <c r="KZM267" s="94"/>
      <c r="KZN267" s="94"/>
      <c r="KZO267" s="94"/>
      <c r="KZP267" s="94"/>
      <c r="KZQ267" s="94"/>
      <c r="KZR267" s="94"/>
      <c r="KZS267" s="94"/>
      <c r="KZT267" s="94"/>
      <c r="KZU267" s="94"/>
      <c r="KZV267" s="94"/>
      <c r="KZW267" s="94"/>
      <c r="KZX267" s="94"/>
      <c r="KZY267" s="94"/>
      <c r="KZZ267" s="94"/>
      <c r="LAA267" s="94"/>
      <c r="LAB267" s="94"/>
      <c r="LAC267" s="94"/>
      <c r="LAD267" s="94"/>
      <c r="LAE267" s="94"/>
      <c r="LAF267" s="94"/>
      <c r="LAG267" s="94"/>
      <c r="LAH267" s="94"/>
      <c r="LAI267" s="94"/>
      <c r="LAJ267" s="94"/>
      <c r="LAK267" s="94"/>
      <c r="LAL267" s="94"/>
      <c r="LAM267" s="94"/>
      <c r="LAN267" s="94"/>
      <c r="LAO267" s="94"/>
      <c r="LAP267" s="94"/>
      <c r="LAQ267" s="94"/>
      <c r="LAR267" s="94"/>
      <c r="LAS267" s="94"/>
      <c r="LAT267" s="94"/>
      <c r="LAU267" s="94"/>
      <c r="LAV267" s="94"/>
      <c r="LAW267" s="94"/>
      <c r="LAX267" s="94"/>
      <c r="LAY267" s="94"/>
      <c r="LAZ267" s="94"/>
      <c r="LBA267" s="94"/>
      <c r="LBB267" s="94"/>
      <c r="LBC267" s="94"/>
      <c r="LBD267" s="94"/>
      <c r="LBE267" s="94"/>
      <c r="LBF267" s="94"/>
      <c r="LBG267" s="94"/>
      <c r="LBH267" s="94"/>
      <c r="LBI267" s="94"/>
      <c r="LBJ267" s="94"/>
      <c r="LBK267" s="94"/>
      <c r="LBL267" s="94"/>
      <c r="LBM267" s="94"/>
      <c r="LBN267" s="94"/>
      <c r="LBO267" s="94"/>
      <c r="LBP267" s="94"/>
      <c r="LBQ267" s="94"/>
      <c r="LBR267" s="94"/>
      <c r="LBS267" s="94"/>
      <c r="LBT267" s="94"/>
      <c r="LBU267" s="94"/>
      <c r="LBV267" s="94"/>
      <c r="LBW267" s="94"/>
      <c r="LBX267" s="94"/>
      <c r="LBY267" s="94"/>
      <c r="LBZ267" s="94"/>
      <c r="LCA267" s="94"/>
      <c r="LCB267" s="94"/>
      <c r="LCC267" s="94"/>
      <c r="LCD267" s="94"/>
      <c r="LCE267" s="94"/>
      <c r="LCF267" s="94"/>
      <c r="LCG267" s="94"/>
      <c r="LCH267" s="94"/>
      <c r="LCI267" s="94"/>
      <c r="LCJ267" s="94"/>
      <c r="LCK267" s="94"/>
      <c r="LCL267" s="94"/>
      <c r="LCM267" s="94"/>
      <c r="LCN267" s="94"/>
      <c r="LCO267" s="94"/>
      <c r="LCP267" s="94"/>
      <c r="LCQ267" s="94"/>
      <c r="LCR267" s="94"/>
      <c r="LCS267" s="94"/>
      <c r="LCT267" s="94"/>
      <c r="LCU267" s="94"/>
      <c r="LCV267" s="94"/>
      <c r="LCW267" s="94"/>
      <c r="LCX267" s="94"/>
      <c r="LCY267" s="94"/>
      <c r="LCZ267" s="94"/>
      <c r="LDA267" s="94"/>
      <c r="LDB267" s="94"/>
      <c r="LDC267" s="94"/>
      <c r="LDD267" s="94"/>
      <c r="LDE267" s="94"/>
      <c r="LDF267" s="94"/>
      <c r="LDG267" s="94"/>
      <c r="LDH267" s="94"/>
      <c r="LDI267" s="94"/>
      <c r="LDJ267" s="94"/>
      <c r="LDK267" s="94"/>
      <c r="LDL267" s="94"/>
      <c r="LDM267" s="94"/>
      <c r="LDN267" s="94"/>
      <c r="LDO267" s="94"/>
      <c r="LDP267" s="94"/>
      <c r="LDQ267" s="94"/>
      <c r="LDR267" s="94"/>
      <c r="LDS267" s="94"/>
      <c r="LDT267" s="94"/>
      <c r="LDU267" s="94"/>
      <c r="LDV267" s="94"/>
      <c r="LDW267" s="94"/>
      <c r="LDX267" s="94"/>
      <c r="LDY267" s="94"/>
      <c r="LDZ267" s="94"/>
      <c r="LEA267" s="94"/>
      <c r="LEB267" s="94"/>
      <c r="LEC267" s="94"/>
      <c r="LED267" s="94"/>
      <c r="LEE267" s="94"/>
      <c r="LEF267" s="94"/>
      <c r="LEG267" s="94"/>
      <c r="LEH267" s="94"/>
      <c r="LEI267" s="94"/>
      <c r="LEJ267" s="94"/>
      <c r="LEK267" s="94"/>
      <c r="LEL267" s="94"/>
      <c r="LEM267" s="94"/>
      <c r="LEN267" s="94"/>
      <c r="LEO267" s="94"/>
      <c r="LEP267" s="94"/>
      <c r="LEQ267" s="94"/>
      <c r="LER267" s="94"/>
      <c r="LES267" s="94"/>
      <c r="LET267" s="94"/>
      <c r="LEU267" s="94"/>
      <c r="LEV267" s="94"/>
      <c r="LEW267" s="94"/>
      <c r="LEX267" s="94"/>
      <c r="LEY267" s="94"/>
      <c r="LEZ267" s="94"/>
      <c r="LFA267" s="94"/>
      <c r="LFB267" s="94"/>
      <c r="LFC267" s="94"/>
      <c r="LFD267" s="94"/>
      <c r="LFE267" s="94"/>
      <c r="LFF267" s="94"/>
      <c r="LFG267" s="94"/>
      <c r="LFH267" s="94"/>
      <c r="LFI267" s="94"/>
      <c r="LFJ267" s="94"/>
      <c r="LFK267" s="94"/>
      <c r="LFL267" s="94"/>
      <c r="LFM267" s="94"/>
      <c r="LFN267" s="94"/>
      <c r="LFO267" s="94"/>
      <c r="LFP267" s="94"/>
      <c r="LFQ267" s="94"/>
      <c r="LFR267" s="94"/>
      <c r="LFS267" s="94"/>
      <c r="LFT267" s="94"/>
      <c r="LFU267" s="94"/>
      <c r="LFV267" s="94"/>
      <c r="LFW267" s="94"/>
      <c r="LFX267" s="94"/>
      <c r="LFY267" s="94"/>
      <c r="LFZ267" s="94"/>
      <c r="LGA267" s="94"/>
      <c r="LGB267" s="94"/>
      <c r="LGC267" s="94"/>
      <c r="LGD267" s="94"/>
      <c r="LGE267" s="94"/>
      <c r="LGF267" s="94"/>
      <c r="LGG267" s="94"/>
      <c r="LGH267" s="94"/>
      <c r="LGI267" s="94"/>
      <c r="LGJ267" s="94"/>
      <c r="LGK267" s="94"/>
      <c r="LGL267" s="94"/>
      <c r="LGM267" s="94"/>
      <c r="LGN267" s="94"/>
      <c r="LGO267" s="94"/>
      <c r="LGP267" s="94"/>
      <c r="LGQ267" s="94"/>
      <c r="LGR267" s="94"/>
      <c r="LGS267" s="94"/>
      <c r="LGT267" s="94"/>
      <c r="LGU267" s="94"/>
      <c r="LGV267" s="94"/>
      <c r="LGW267" s="94"/>
      <c r="LGX267" s="94"/>
      <c r="LGY267" s="94"/>
      <c r="LGZ267" s="94"/>
      <c r="LHA267" s="94"/>
      <c r="LHB267" s="94"/>
      <c r="LHC267" s="94"/>
      <c r="LHD267" s="94"/>
      <c r="LHE267" s="94"/>
      <c r="LHF267" s="94"/>
      <c r="LHG267" s="94"/>
      <c r="LHH267" s="94"/>
      <c r="LHI267" s="94"/>
      <c r="LHJ267" s="94"/>
      <c r="LHK267" s="94"/>
      <c r="LHL267" s="94"/>
      <c r="LHM267" s="94"/>
      <c r="LHN267" s="94"/>
      <c r="LHO267" s="94"/>
      <c r="LHP267" s="94"/>
      <c r="LHQ267" s="94"/>
      <c r="LHR267" s="94"/>
      <c r="LHS267" s="94"/>
      <c r="LHT267" s="94"/>
      <c r="LHU267" s="94"/>
      <c r="LHV267" s="94"/>
      <c r="LHW267" s="94"/>
      <c r="LHX267" s="94"/>
      <c r="LHY267" s="94"/>
      <c r="LHZ267" s="94"/>
      <c r="LIA267" s="94"/>
      <c r="LIB267" s="94"/>
      <c r="LIC267" s="94"/>
      <c r="LID267" s="94"/>
      <c r="LIE267" s="94"/>
      <c r="LIF267" s="94"/>
      <c r="LIG267" s="94"/>
      <c r="LIH267" s="94"/>
      <c r="LII267" s="94"/>
      <c r="LIJ267" s="94"/>
      <c r="LIK267" s="94"/>
      <c r="LIL267" s="94"/>
      <c r="LIM267" s="94"/>
      <c r="LIN267" s="94"/>
      <c r="LIO267" s="94"/>
      <c r="LIP267" s="94"/>
      <c r="LIQ267" s="94"/>
      <c r="LIR267" s="94"/>
      <c r="LIS267" s="94"/>
      <c r="LIT267" s="94"/>
      <c r="LIU267" s="94"/>
      <c r="LIV267" s="94"/>
      <c r="LIW267" s="94"/>
      <c r="LIX267" s="94"/>
      <c r="LIY267" s="94"/>
      <c r="LIZ267" s="94"/>
      <c r="LJA267" s="94"/>
      <c r="LJB267" s="94"/>
      <c r="LJC267" s="94"/>
      <c r="LJD267" s="94"/>
      <c r="LJE267" s="94"/>
      <c r="LJF267" s="94"/>
      <c r="LJG267" s="94"/>
      <c r="LJH267" s="94"/>
      <c r="LJI267" s="94"/>
      <c r="LJJ267" s="94"/>
      <c r="LJK267" s="94"/>
      <c r="LJL267" s="94"/>
      <c r="LJM267" s="94"/>
      <c r="LJN267" s="94"/>
      <c r="LJO267" s="94"/>
      <c r="LJP267" s="94"/>
      <c r="LJQ267" s="94"/>
      <c r="LJR267" s="94"/>
      <c r="LJS267" s="94"/>
      <c r="LJT267" s="94"/>
      <c r="LJU267" s="94"/>
      <c r="LJV267" s="94"/>
      <c r="LJW267" s="94"/>
      <c r="LJX267" s="94"/>
      <c r="LJY267" s="94"/>
      <c r="LJZ267" s="94"/>
      <c r="LKA267" s="94"/>
      <c r="LKB267" s="94"/>
      <c r="LKC267" s="94"/>
      <c r="LKD267" s="94"/>
      <c r="LKE267" s="94"/>
      <c r="LKF267" s="94"/>
      <c r="LKG267" s="94"/>
      <c r="LKH267" s="94"/>
      <c r="LKI267" s="94"/>
      <c r="LKJ267" s="94"/>
      <c r="LKK267" s="94"/>
      <c r="LKL267" s="94"/>
      <c r="LKM267" s="94"/>
      <c r="LKN267" s="94"/>
      <c r="LKO267" s="94"/>
      <c r="LKP267" s="94"/>
      <c r="LKQ267" s="94"/>
      <c r="LKR267" s="94"/>
      <c r="LKS267" s="94"/>
      <c r="LKT267" s="94"/>
      <c r="LKU267" s="94"/>
      <c r="LKV267" s="94"/>
      <c r="LKW267" s="94"/>
      <c r="LKX267" s="94"/>
      <c r="LKY267" s="94"/>
      <c r="LKZ267" s="94"/>
      <c r="LLA267" s="94"/>
      <c r="LLB267" s="94"/>
      <c r="LLC267" s="94"/>
      <c r="LLD267" s="94"/>
      <c r="LLE267" s="94"/>
      <c r="LLF267" s="94"/>
      <c r="LLG267" s="94"/>
      <c r="LLH267" s="94"/>
      <c r="LLI267" s="94"/>
      <c r="LLJ267" s="94"/>
      <c r="LLK267" s="94"/>
      <c r="LLL267" s="94"/>
      <c r="LLM267" s="94"/>
      <c r="LLN267" s="94"/>
      <c r="LLO267" s="94"/>
      <c r="LLP267" s="94"/>
      <c r="LLQ267" s="94"/>
      <c r="LLR267" s="94"/>
      <c r="LLS267" s="94"/>
      <c r="LLT267" s="94"/>
      <c r="LLU267" s="94"/>
      <c r="LLV267" s="94"/>
      <c r="LLW267" s="94"/>
      <c r="LLX267" s="94"/>
      <c r="LLY267" s="94"/>
      <c r="LLZ267" s="94"/>
      <c r="LMA267" s="94"/>
      <c r="LMB267" s="94"/>
      <c r="LMC267" s="94"/>
      <c r="LMD267" s="94"/>
      <c r="LME267" s="94"/>
      <c r="LMF267" s="94"/>
      <c r="LMG267" s="94"/>
      <c r="LMH267" s="94"/>
      <c r="LMI267" s="94"/>
      <c r="LMJ267" s="94"/>
      <c r="LMK267" s="94"/>
      <c r="LML267" s="94"/>
      <c r="LMM267" s="94"/>
      <c r="LMN267" s="94"/>
      <c r="LMO267" s="94"/>
      <c r="LMP267" s="94"/>
      <c r="LMQ267" s="94"/>
      <c r="LMR267" s="94"/>
      <c r="LMS267" s="94"/>
      <c r="LMT267" s="94"/>
      <c r="LMU267" s="94"/>
      <c r="LMV267" s="94"/>
      <c r="LMW267" s="94"/>
      <c r="LMX267" s="94"/>
      <c r="LMY267" s="94"/>
      <c r="LMZ267" s="94"/>
      <c r="LNA267" s="94"/>
      <c r="LNB267" s="94"/>
      <c r="LNC267" s="94"/>
      <c r="LND267" s="94"/>
      <c r="LNE267" s="94"/>
      <c r="LNF267" s="94"/>
      <c r="LNG267" s="94"/>
      <c r="LNH267" s="94"/>
      <c r="LNI267" s="94"/>
      <c r="LNJ267" s="94"/>
      <c r="LNK267" s="94"/>
      <c r="LNL267" s="94"/>
      <c r="LNM267" s="94"/>
      <c r="LNN267" s="94"/>
      <c r="LNO267" s="94"/>
      <c r="LNP267" s="94"/>
      <c r="LNQ267" s="94"/>
      <c r="LNR267" s="94"/>
      <c r="LNS267" s="94"/>
      <c r="LNT267" s="94"/>
      <c r="LNU267" s="94"/>
      <c r="LNV267" s="94"/>
      <c r="LNW267" s="94"/>
      <c r="LNX267" s="94"/>
      <c r="LNY267" s="94"/>
      <c r="LNZ267" s="94"/>
      <c r="LOA267" s="94"/>
      <c r="LOB267" s="94"/>
      <c r="LOC267" s="94"/>
      <c r="LOD267" s="94"/>
      <c r="LOE267" s="94"/>
      <c r="LOF267" s="94"/>
      <c r="LOG267" s="94"/>
      <c r="LOH267" s="94"/>
      <c r="LOI267" s="94"/>
      <c r="LOJ267" s="94"/>
      <c r="LOK267" s="94"/>
      <c r="LOL267" s="94"/>
      <c r="LOM267" s="94"/>
      <c r="LON267" s="94"/>
      <c r="LOO267" s="94"/>
      <c r="LOP267" s="94"/>
      <c r="LOQ267" s="94"/>
      <c r="LOR267" s="94"/>
      <c r="LOS267" s="94"/>
      <c r="LOT267" s="94"/>
      <c r="LOU267" s="94"/>
      <c r="LOV267" s="94"/>
      <c r="LOW267" s="94"/>
      <c r="LOX267" s="94"/>
      <c r="LOY267" s="94"/>
      <c r="LOZ267" s="94"/>
      <c r="LPA267" s="94"/>
      <c r="LPB267" s="94"/>
      <c r="LPC267" s="94"/>
      <c r="LPD267" s="94"/>
      <c r="LPE267" s="94"/>
      <c r="LPF267" s="94"/>
      <c r="LPG267" s="94"/>
      <c r="LPH267" s="94"/>
      <c r="LPI267" s="94"/>
      <c r="LPJ267" s="94"/>
      <c r="LPK267" s="94"/>
      <c r="LPL267" s="94"/>
      <c r="LPM267" s="94"/>
      <c r="LPN267" s="94"/>
      <c r="LPO267" s="94"/>
      <c r="LPP267" s="94"/>
      <c r="LPQ267" s="94"/>
      <c r="LPR267" s="94"/>
      <c r="LPS267" s="94"/>
      <c r="LPT267" s="94"/>
      <c r="LPU267" s="94"/>
      <c r="LPV267" s="94"/>
      <c r="LPW267" s="94"/>
      <c r="LPX267" s="94"/>
      <c r="LPY267" s="94"/>
      <c r="LPZ267" s="94"/>
      <c r="LQA267" s="94"/>
      <c r="LQB267" s="94"/>
      <c r="LQC267" s="94"/>
      <c r="LQD267" s="94"/>
      <c r="LQE267" s="94"/>
      <c r="LQF267" s="94"/>
      <c r="LQG267" s="94"/>
      <c r="LQH267" s="94"/>
      <c r="LQI267" s="94"/>
      <c r="LQJ267" s="94"/>
      <c r="LQK267" s="94"/>
      <c r="LQL267" s="94"/>
      <c r="LQM267" s="94"/>
      <c r="LQN267" s="94"/>
      <c r="LQO267" s="94"/>
      <c r="LQP267" s="94"/>
      <c r="LQQ267" s="94"/>
      <c r="LQR267" s="94"/>
      <c r="LQS267" s="94"/>
      <c r="LQT267" s="94"/>
      <c r="LQU267" s="94"/>
      <c r="LQV267" s="94"/>
      <c r="LQW267" s="94"/>
      <c r="LQX267" s="94"/>
      <c r="LQY267" s="94"/>
      <c r="LQZ267" s="94"/>
      <c r="LRA267" s="94"/>
      <c r="LRB267" s="94"/>
      <c r="LRC267" s="94"/>
      <c r="LRD267" s="94"/>
      <c r="LRE267" s="94"/>
      <c r="LRF267" s="94"/>
      <c r="LRG267" s="94"/>
      <c r="LRH267" s="94"/>
      <c r="LRI267" s="94"/>
      <c r="LRJ267" s="94"/>
      <c r="LRK267" s="94"/>
      <c r="LRL267" s="94"/>
      <c r="LRM267" s="94"/>
      <c r="LRN267" s="94"/>
      <c r="LRO267" s="94"/>
      <c r="LRP267" s="94"/>
      <c r="LRQ267" s="94"/>
      <c r="LRR267" s="94"/>
      <c r="LRS267" s="94"/>
      <c r="LRT267" s="94"/>
      <c r="LRU267" s="94"/>
      <c r="LRV267" s="94"/>
      <c r="LRW267" s="94"/>
      <c r="LRX267" s="94"/>
      <c r="LRY267" s="94"/>
      <c r="LRZ267" s="94"/>
      <c r="LSA267" s="94"/>
      <c r="LSB267" s="94"/>
      <c r="LSC267" s="94"/>
      <c r="LSD267" s="94"/>
      <c r="LSE267" s="94"/>
      <c r="LSF267" s="94"/>
      <c r="LSG267" s="94"/>
      <c r="LSH267" s="94"/>
      <c r="LSI267" s="94"/>
      <c r="LSJ267" s="94"/>
      <c r="LSK267" s="94"/>
      <c r="LSL267" s="94"/>
      <c r="LSM267" s="94"/>
      <c r="LSN267" s="94"/>
      <c r="LSO267" s="94"/>
      <c r="LSP267" s="94"/>
      <c r="LSQ267" s="94"/>
      <c r="LSR267" s="94"/>
      <c r="LSS267" s="94"/>
      <c r="LST267" s="94"/>
      <c r="LSU267" s="94"/>
      <c r="LSV267" s="94"/>
      <c r="LSW267" s="94"/>
      <c r="LSX267" s="94"/>
      <c r="LSY267" s="94"/>
      <c r="LSZ267" s="94"/>
      <c r="LTA267" s="94"/>
      <c r="LTB267" s="94"/>
      <c r="LTC267" s="94"/>
      <c r="LTD267" s="94"/>
      <c r="LTE267" s="94"/>
      <c r="LTF267" s="94"/>
      <c r="LTG267" s="94"/>
      <c r="LTH267" s="94"/>
      <c r="LTI267" s="94"/>
      <c r="LTJ267" s="94"/>
      <c r="LTK267" s="94"/>
      <c r="LTL267" s="94"/>
      <c r="LTM267" s="94"/>
      <c r="LTN267" s="94"/>
      <c r="LTO267" s="94"/>
      <c r="LTP267" s="94"/>
      <c r="LTQ267" s="94"/>
      <c r="LTR267" s="94"/>
      <c r="LTS267" s="94"/>
      <c r="LTT267" s="94"/>
      <c r="LTU267" s="94"/>
      <c r="LTV267" s="94"/>
      <c r="LTW267" s="94"/>
      <c r="LTX267" s="94"/>
      <c r="LTY267" s="94"/>
      <c r="LTZ267" s="94"/>
      <c r="LUA267" s="94"/>
      <c r="LUB267" s="94"/>
      <c r="LUC267" s="94"/>
      <c r="LUD267" s="94"/>
      <c r="LUE267" s="94"/>
      <c r="LUF267" s="94"/>
      <c r="LUG267" s="94"/>
      <c r="LUH267" s="94"/>
      <c r="LUI267" s="94"/>
      <c r="LUJ267" s="94"/>
      <c r="LUK267" s="94"/>
      <c r="LUL267" s="94"/>
      <c r="LUM267" s="94"/>
      <c r="LUN267" s="94"/>
      <c r="LUO267" s="94"/>
      <c r="LUP267" s="94"/>
      <c r="LUQ267" s="94"/>
      <c r="LUR267" s="94"/>
      <c r="LUS267" s="94"/>
      <c r="LUT267" s="94"/>
      <c r="LUU267" s="94"/>
      <c r="LUV267" s="94"/>
      <c r="LUW267" s="94"/>
      <c r="LUX267" s="94"/>
      <c r="LUY267" s="94"/>
      <c r="LUZ267" s="94"/>
      <c r="LVA267" s="94"/>
      <c r="LVB267" s="94"/>
      <c r="LVC267" s="94"/>
      <c r="LVD267" s="94"/>
      <c r="LVE267" s="94"/>
      <c r="LVF267" s="94"/>
      <c r="LVG267" s="94"/>
      <c r="LVH267" s="94"/>
      <c r="LVI267" s="94"/>
      <c r="LVJ267" s="94"/>
      <c r="LVK267" s="94"/>
      <c r="LVL267" s="94"/>
      <c r="LVM267" s="94"/>
      <c r="LVN267" s="94"/>
      <c r="LVO267" s="94"/>
      <c r="LVP267" s="94"/>
      <c r="LVQ267" s="94"/>
      <c r="LVR267" s="94"/>
      <c r="LVS267" s="94"/>
      <c r="LVT267" s="94"/>
      <c r="LVU267" s="94"/>
      <c r="LVV267" s="94"/>
      <c r="LVW267" s="94"/>
      <c r="LVX267" s="94"/>
      <c r="LVY267" s="94"/>
      <c r="LVZ267" s="94"/>
      <c r="LWA267" s="94"/>
      <c r="LWB267" s="94"/>
      <c r="LWC267" s="94"/>
      <c r="LWD267" s="94"/>
      <c r="LWE267" s="94"/>
      <c r="LWF267" s="94"/>
      <c r="LWG267" s="94"/>
      <c r="LWH267" s="94"/>
      <c r="LWI267" s="94"/>
      <c r="LWJ267" s="94"/>
      <c r="LWK267" s="94"/>
      <c r="LWL267" s="94"/>
      <c r="LWM267" s="94"/>
      <c r="LWN267" s="94"/>
      <c r="LWO267" s="94"/>
      <c r="LWP267" s="94"/>
      <c r="LWQ267" s="94"/>
      <c r="LWR267" s="94"/>
      <c r="LWS267" s="94"/>
      <c r="LWT267" s="94"/>
      <c r="LWU267" s="94"/>
      <c r="LWV267" s="94"/>
      <c r="LWW267" s="94"/>
      <c r="LWX267" s="94"/>
      <c r="LWY267" s="94"/>
      <c r="LWZ267" s="94"/>
      <c r="LXA267" s="94"/>
      <c r="LXB267" s="94"/>
      <c r="LXC267" s="94"/>
      <c r="LXD267" s="94"/>
      <c r="LXE267" s="94"/>
      <c r="LXF267" s="94"/>
      <c r="LXG267" s="94"/>
      <c r="LXH267" s="94"/>
      <c r="LXI267" s="94"/>
      <c r="LXJ267" s="94"/>
      <c r="LXK267" s="94"/>
      <c r="LXL267" s="94"/>
      <c r="LXM267" s="94"/>
      <c r="LXN267" s="94"/>
      <c r="LXO267" s="94"/>
      <c r="LXP267" s="94"/>
      <c r="LXQ267" s="94"/>
      <c r="LXR267" s="94"/>
      <c r="LXS267" s="94"/>
      <c r="LXT267" s="94"/>
      <c r="LXU267" s="94"/>
      <c r="LXV267" s="94"/>
      <c r="LXW267" s="94"/>
      <c r="LXX267" s="94"/>
      <c r="LXY267" s="94"/>
      <c r="LXZ267" s="94"/>
      <c r="LYA267" s="94"/>
      <c r="LYB267" s="94"/>
      <c r="LYC267" s="94"/>
      <c r="LYD267" s="94"/>
      <c r="LYE267" s="94"/>
      <c r="LYF267" s="94"/>
      <c r="LYG267" s="94"/>
      <c r="LYH267" s="94"/>
      <c r="LYI267" s="94"/>
      <c r="LYJ267" s="94"/>
      <c r="LYK267" s="94"/>
      <c r="LYL267" s="94"/>
      <c r="LYM267" s="94"/>
      <c r="LYN267" s="94"/>
      <c r="LYO267" s="94"/>
      <c r="LYP267" s="94"/>
      <c r="LYQ267" s="94"/>
      <c r="LYR267" s="94"/>
      <c r="LYS267" s="94"/>
      <c r="LYT267" s="94"/>
      <c r="LYU267" s="94"/>
      <c r="LYV267" s="94"/>
      <c r="LYW267" s="94"/>
      <c r="LYX267" s="94"/>
      <c r="LYY267" s="94"/>
      <c r="LYZ267" s="94"/>
      <c r="LZA267" s="94"/>
      <c r="LZB267" s="94"/>
      <c r="LZC267" s="94"/>
      <c r="LZD267" s="94"/>
      <c r="LZE267" s="94"/>
      <c r="LZF267" s="94"/>
      <c r="LZG267" s="94"/>
      <c r="LZH267" s="94"/>
      <c r="LZI267" s="94"/>
      <c r="LZJ267" s="94"/>
      <c r="LZK267" s="94"/>
      <c r="LZL267" s="94"/>
      <c r="LZM267" s="94"/>
      <c r="LZN267" s="94"/>
      <c r="LZO267" s="94"/>
      <c r="LZP267" s="94"/>
      <c r="LZQ267" s="94"/>
      <c r="LZR267" s="94"/>
      <c r="LZS267" s="94"/>
      <c r="LZT267" s="94"/>
      <c r="LZU267" s="94"/>
      <c r="LZV267" s="94"/>
      <c r="LZW267" s="94"/>
      <c r="LZX267" s="94"/>
      <c r="LZY267" s="94"/>
      <c r="LZZ267" s="94"/>
      <c r="MAA267" s="94"/>
      <c r="MAB267" s="94"/>
      <c r="MAC267" s="94"/>
      <c r="MAD267" s="94"/>
      <c r="MAE267" s="94"/>
      <c r="MAF267" s="94"/>
      <c r="MAG267" s="94"/>
      <c r="MAH267" s="94"/>
      <c r="MAI267" s="94"/>
      <c r="MAJ267" s="94"/>
      <c r="MAK267" s="94"/>
      <c r="MAL267" s="94"/>
      <c r="MAM267" s="94"/>
      <c r="MAN267" s="94"/>
      <c r="MAO267" s="94"/>
      <c r="MAP267" s="94"/>
      <c r="MAQ267" s="94"/>
      <c r="MAR267" s="94"/>
      <c r="MAS267" s="94"/>
      <c r="MAT267" s="94"/>
      <c r="MAU267" s="94"/>
      <c r="MAV267" s="94"/>
      <c r="MAW267" s="94"/>
      <c r="MAX267" s="94"/>
      <c r="MAY267" s="94"/>
      <c r="MAZ267" s="94"/>
      <c r="MBA267" s="94"/>
      <c r="MBB267" s="94"/>
      <c r="MBC267" s="94"/>
      <c r="MBD267" s="94"/>
      <c r="MBE267" s="94"/>
      <c r="MBF267" s="94"/>
      <c r="MBG267" s="94"/>
      <c r="MBH267" s="94"/>
      <c r="MBI267" s="94"/>
      <c r="MBJ267" s="94"/>
      <c r="MBK267" s="94"/>
      <c r="MBL267" s="94"/>
      <c r="MBM267" s="94"/>
      <c r="MBN267" s="94"/>
      <c r="MBO267" s="94"/>
      <c r="MBP267" s="94"/>
      <c r="MBQ267" s="94"/>
      <c r="MBR267" s="94"/>
      <c r="MBS267" s="94"/>
      <c r="MBT267" s="94"/>
      <c r="MBU267" s="94"/>
      <c r="MBV267" s="94"/>
      <c r="MBW267" s="94"/>
      <c r="MBX267" s="94"/>
      <c r="MBY267" s="94"/>
      <c r="MBZ267" s="94"/>
      <c r="MCA267" s="94"/>
      <c r="MCB267" s="94"/>
      <c r="MCC267" s="94"/>
      <c r="MCD267" s="94"/>
      <c r="MCE267" s="94"/>
      <c r="MCF267" s="94"/>
      <c r="MCG267" s="94"/>
      <c r="MCH267" s="94"/>
      <c r="MCI267" s="94"/>
      <c r="MCJ267" s="94"/>
      <c r="MCK267" s="94"/>
      <c r="MCL267" s="94"/>
      <c r="MCM267" s="94"/>
      <c r="MCN267" s="94"/>
      <c r="MCO267" s="94"/>
      <c r="MCP267" s="94"/>
      <c r="MCQ267" s="94"/>
      <c r="MCR267" s="94"/>
      <c r="MCS267" s="94"/>
      <c r="MCT267" s="94"/>
      <c r="MCU267" s="94"/>
      <c r="MCV267" s="94"/>
      <c r="MCW267" s="94"/>
      <c r="MCX267" s="94"/>
      <c r="MCY267" s="94"/>
      <c r="MCZ267" s="94"/>
      <c r="MDA267" s="94"/>
      <c r="MDB267" s="94"/>
      <c r="MDC267" s="94"/>
      <c r="MDD267" s="94"/>
      <c r="MDE267" s="94"/>
      <c r="MDF267" s="94"/>
      <c r="MDG267" s="94"/>
      <c r="MDH267" s="94"/>
      <c r="MDI267" s="94"/>
      <c r="MDJ267" s="94"/>
      <c r="MDK267" s="94"/>
      <c r="MDL267" s="94"/>
      <c r="MDM267" s="94"/>
      <c r="MDN267" s="94"/>
      <c r="MDO267" s="94"/>
      <c r="MDP267" s="94"/>
      <c r="MDQ267" s="94"/>
      <c r="MDR267" s="94"/>
      <c r="MDS267" s="94"/>
      <c r="MDT267" s="94"/>
      <c r="MDU267" s="94"/>
      <c r="MDV267" s="94"/>
      <c r="MDW267" s="94"/>
      <c r="MDX267" s="94"/>
      <c r="MDY267" s="94"/>
      <c r="MDZ267" s="94"/>
      <c r="MEA267" s="94"/>
      <c r="MEB267" s="94"/>
      <c r="MEC267" s="94"/>
      <c r="MED267" s="94"/>
      <c r="MEE267" s="94"/>
      <c r="MEF267" s="94"/>
      <c r="MEG267" s="94"/>
      <c r="MEH267" s="94"/>
      <c r="MEI267" s="94"/>
      <c r="MEJ267" s="94"/>
      <c r="MEK267" s="94"/>
      <c r="MEL267" s="94"/>
      <c r="MEM267" s="94"/>
      <c r="MEN267" s="94"/>
      <c r="MEO267" s="94"/>
      <c r="MEP267" s="94"/>
      <c r="MEQ267" s="94"/>
      <c r="MER267" s="94"/>
      <c r="MES267" s="94"/>
      <c r="MET267" s="94"/>
      <c r="MEU267" s="94"/>
      <c r="MEV267" s="94"/>
      <c r="MEW267" s="94"/>
      <c r="MEX267" s="94"/>
      <c r="MEY267" s="94"/>
      <c r="MEZ267" s="94"/>
      <c r="MFA267" s="94"/>
      <c r="MFB267" s="94"/>
      <c r="MFC267" s="94"/>
      <c r="MFD267" s="94"/>
      <c r="MFE267" s="94"/>
      <c r="MFF267" s="94"/>
      <c r="MFG267" s="94"/>
      <c r="MFH267" s="94"/>
      <c r="MFI267" s="94"/>
      <c r="MFJ267" s="94"/>
      <c r="MFK267" s="94"/>
      <c r="MFL267" s="94"/>
      <c r="MFM267" s="94"/>
      <c r="MFN267" s="94"/>
      <c r="MFO267" s="94"/>
      <c r="MFP267" s="94"/>
      <c r="MFQ267" s="94"/>
      <c r="MFR267" s="94"/>
      <c r="MFS267" s="94"/>
      <c r="MFT267" s="94"/>
      <c r="MFU267" s="94"/>
      <c r="MFV267" s="94"/>
      <c r="MFW267" s="94"/>
      <c r="MFX267" s="94"/>
      <c r="MFY267" s="94"/>
      <c r="MFZ267" s="94"/>
      <c r="MGA267" s="94"/>
      <c r="MGB267" s="94"/>
      <c r="MGC267" s="94"/>
      <c r="MGD267" s="94"/>
      <c r="MGE267" s="94"/>
      <c r="MGF267" s="94"/>
      <c r="MGG267" s="94"/>
      <c r="MGH267" s="94"/>
      <c r="MGI267" s="94"/>
      <c r="MGJ267" s="94"/>
      <c r="MGK267" s="94"/>
      <c r="MGL267" s="94"/>
      <c r="MGM267" s="94"/>
      <c r="MGN267" s="94"/>
      <c r="MGO267" s="94"/>
      <c r="MGP267" s="94"/>
      <c r="MGQ267" s="94"/>
      <c r="MGR267" s="94"/>
      <c r="MGS267" s="94"/>
      <c r="MGT267" s="94"/>
      <c r="MGU267" s="94"/>
      <c r="MGV267" s="94"/>
      <c r="MGW267" s="94"/>
      <c r="MGX267" s="94"/>
      <c r="MGY267" s="94"/>
      <c r="MGZ267" s="94"/>
      <c r="MHA267" s="94"/>
      <c r="MHB267" s="94"/>
      <c r="MHC267" s="94"/>
      <c r="MHD267" s="94"/>
      <c r="MHE267" s="94"/>
      <c r="MHF267" s="94"/>
      <c r="MHG267" s="94"/>
      <c r="MHH267" s="94"/>
      <c r="MHI267" s="94"/>
      <c r="MHJ267" s="94"/>
      <c r="MHK267" s="94"/>
      <c r="MHL267" s="94"/>
      <c r="MHM267" s="94"/>
      <c r="MHN267" s="94"/>
      <c r="MHO267" s="94"/>
      <c r="MHP267" s="94"/>
      <c r="MHQ267" s="94"/>
      <c r="MHR267" s="94"/>
      <c r="MHS267" s="94"/>
      <c r="MHT267" s="94"/>
      <c r="MHU267" s="94"/>
      <c r="MHV267" s="94"/>
      <c r="MHW267" s="94"/>
      <c r="MHX267" s="94"/>
      <c r="MHY267" s="94"/>
      <c r="MHZ267" s="94"/>
      <c r="MIA267" s="94"/>
      <c r="MIB267" s="94"/>
      <c r="MIC267" s="94"/>
      <c r="MID267" s="94"/>
      <c r="MIE267" s="94"/>
      <c r="MIF267" s="94"/>
      <c r="MIG267" s="94"/>
      <c r="MIH267" s="94"/>
      <c r="MII267" s="94"/>
      <c r="MIJ267" s="94"/>
      <c r="MIK267" s="94"/>
      <c r="MIL267" s="94"/>
      <c r="MIM267" s="94"/>
      <c r="MIN267" s="94"/>
      <c r="MIO267" s="94"/>
      <c r="MIP267" s="94"/>
      <c r="MIQ267" s="94"/>
      <c r="MIR267" s="94"/>
      <c r="MIS267" s="94"/>
      <c r="MIT267" s="94"/>
      <c r="MIU267" s="94"/>
      <c r="MIV267" s="94"/>
      <c r="MIW267" s="94"/>
      <c r="MIX267" s="94"/>
      <c r="MIY267" s="94"/>
      <c r="MIZ267" s="94"/>
      <c r="MJA267" s="94"/>
      <c r="MJB267" s="94"/>
      <c r="MJC267" s="94"/>
      <c r="MJD267" s="94"/>
      <c r="MJE267" s="94"/>
      <c r="MJF267" s="94"/>
      <c r="MJG267" s="94"/>
      <c r="MJH267" s="94"/>
      <c r="MJI267" s="94"/>
      <c r="MJJ267" s="94"/>
      <c r="MJK267" s="94"/>
      <c r="MJL267" s="94"/>
      <c r="MJM267" s="94"/>
      <c r="MJN267" s="94"/>
      <c r="MJO267" s="94"/>
      <c r="MJP267" s="94"/>
      <c r="MJQ267" s="94"/>
      <c r="MJR267" s="94"/>
      <c r="MJS267" s="94"/>
      <c r="MJT267" s="94"/>
      <c r="MJU267" s="94"/>
      <c r="MJV267" s="94"/>
      <c r="MJW267" s="94"/>
      <c r="MJX267" s="94"/>
      <c r="MJY267" s="94"/>
      <c r="MJZ267" s="94"/>
      <c r="MKA267" s="94"/>
      <c r="MKB267" s="94"/>
      <c r="MKC267" s="94"/>
      <c r="MKD267" s="94"/>
      <c r="MKE267" s="94"/>
      <c r="MKF267" s="94"/>
      <c r="MKG267" s="94"/>
      <c r="MKH267" s="94"/>
      <c r="MKI267" s="94"/>
      <c r="MKJ267" s="94"/>
      <c r="MKK267" s="94"/>
      <c r="MKL267" s="94"/>
      <c r="MKM267" s="94"/>
      <c r="MKN267" s="94"/>
      <c r="MKO267" s="94"/>
      <c r="MKP267" s="94"/>
      <c r="MKQ267" s="94"/>
      <c r="MKR267" s="94"/>
      <c r="MKS267" s="94"/>
      <c r="MKT267" s="94"/>
      <c r="MKU267" s="94"/>
      <c r="MKV267" s="94"/>
      <c r="MKW267" s="94"/>
      <c r="MKX267" s="94"/>
      <c r="MKY267" s="94"/>
      <c r="MKZ267" s="94"/>
      <c r="MLA267" s="94"/>
      <c r="MLB267" s="94"/>
      <c r="MLC267" s="94"/>
      <c r="MLD267" s="94"/>
      <c r="MLE267" s="94"/>
      <c r="MLF267" s="94"/>
      <c r="MLG267" s="94"/>
      <c r="MLH267" s="94"/>
      <c r="MLI267" s="94"/>
      <c r="MLJ267" s="94"/>
      <c r="MLK267" s="94"/>
      <c r="MLL267" s="94"/>
      <c r="MLM267" s="94"/>
      <c r="MLN267" s="94"/>
      <c r="MLO267" s="94"/>
      <c r="MLP267" s="94"/>
      <c r="MLQ267" s="94"/>
      <c r="MLR267" s="94"/>
      <c r="MLS267" s="94"/>
      <c r="MLT267" s="94"/>
      <c r="MLU267" s="94"/>
      <c r="MLV267" s="94"/>
      <c r="MLW267" s="94"/>
      <c r="MLX267" s="94"/>
      <c r="MLY267" s="94"/>
      <c r="MLZ267" s="94"/>
      <c r="MMA267" s="94"/>
      <c r="MMB267" s="94"/>
      <c r="MMC267" s="94"/>
      <c r="MMD267" s="94"/>
      <c r="MME267" s="94"/>
      <c r="MMF267" s="94"/>
      <c r="MMG267" s="94"/>
      <c r="MMH267" s="94"/>
      <c r="MMI267" s="94"/>
      <c r="MMJ267" s="94"/>
      <c r="MMK267" s="94"/>
      <c r="MML267" s="94"/>
      <c r="MMM267" s="94"/>
      <c r="MMN267" s="94"/>
      <c r="MMO267" s="94"/>
      <c r="MMP267" s="94"/>
      <c r="MMQ267" s="94"/>
      <c r="MMR267" s="94"/>
      <c r="MMS267" s="94"/>
      <c r="MMT267" s="94"/>
      <c r="MMU267" s="94"/>
      <c r="MMV267" s="94"/>
      <c r="MMW267" s="94"/>
      <c r="MMX267" s="94"/>
      <c r="MMY267" s="94"/>
      <c r="MMZ267" s="94"/>
      <c r="MNA267" s="94"/>
      <c r="MNB267" s="94"/>
      <c r="MNC267" s="94"/>
      <c r="MND267" s="94"/>
      <c r="MNE267" s="94"/>
      <c r="MNF267" s="94"/>
      <c r="MNG267" s="94"/>
      <c r="MNH267" s="94"/>
      <c r="MNI267" s="94"/>
      <c r="MNJ267" s="94"/>
      <c r="MNK267" s="94"/>
      <c r="MNL267" s="94"/>
      <c r="MNM267" s="94"/>
      <c r="MNN267" s="94"/>
      <c r="MNO267" s="94"/>
      <c r="MNP267" s="94"/>
      <c r="MNQ267" s="94"/>
      <c r="MNR267" s="94"/>
      <c r="MNS267" s="94"/>
      <c r="MNT267" s="94"/>
      <c r="MNU267" s="94"/>
      <c r="MNV267" s="94"/>
      <c r="MNW267" s="94"/>
      <c r="MNX267" s="94"/>
      <c r="MNY267" s="94"/>
      <c r="MNZ267" s="94"/>
      <c r="MOA267" s="94"/>
      <c r="MOB267" s="94"/>
      <c r="MOC267" s="94"/>
      <c r="MOD267" s="94"/>
      <c r="MOE267" s="94"/>
      <c r="MOF267" s="94"/>
      <c r="MOG267" s="94"/>
      <c r="MOH267" s="94"/>
      <c r="MOI267" s="94"/>
      <c r="MOJ267" s="94"/>
      <c r="MOK267" s="94"/>
      <c r="MOL267" s="94"/>
      <c r="MOM267" s="94"/>
      <c r="MON267" s="94"/>
      <c r="MOO267" s="94"/>
      <c r="MOP267" s="94"/>
      <c r="MOQ267" s="94"/>
      <c r="MOR267" s="94"/>
      <c r="MOS267" s="94"/>
      <c r="MOT267" s="94"/>
      <c r="MOU267" s="94"/>
      <c r="MOV267" s="94"/>
      <c r="MOW267" s="94"/>
      <c r="MOX267" s="94"/>
      <c r="MOY267" s="94"/>
      <c r="MOZ267" s="94"/>
      <c r="MPA267" s="94"/>
      <c r="MPB267" s="94"/>
      <c r="MPC267" s="94"/>
      <c r="MPD267" s="94"/>
      <c r="MPE267" s="94"/>
      <c r="MPF267" s="94"/>
      <c r="MPG267" s="94"/>
      <c r="MPH267" s="94"/>
      <c r="MPI267" s="94"/>
      <c r="MPJ267" s="94"/>
      <c r="MPK267" s="94"/>
      <c r="MPL267" s="94"/>
      <c r="MPM267" s="94"/>
      <c r="MPN267" s="94"/>
      <c r="MPO267" s="94"/>
      <c r="MPP267" s="94"/>
      <c r="MPQ267" s="94"/>
      <c r="MPR267" s="94"/>
      <c r="MPS267" s="94"/>
      <c r="MPT267" s="94"/>
      <c r="MPU267" s="94"/>
      <c r="MPV267" s="94"/>
      <c r="MPW267" s="94"/>
      <c r="MPX267" s="94"/>
      <c r="MPY267" s="94"/>
      <c r="MPZ267" s="94"/>
      <c r="MQA267" s="94"/>
      <c r="MQB267" s="94"/>
      <c r="MQC267" s="94"/>
      <c r="MQD267" s="94"/>
      <c r="MQE267" s="94"/>
      <c r="MQF267" s="94"/>
      <c r="MQG267" s="94"/>
      <c r="MQH267" s="94"/>
      <c r="MQI267" s="94"/>
      <c r="MQJ267" s="94"/>
      <c r="MQK267" s="94"/>
      <c r="MQL267" s="94"/>
      <c r="MQM267" s="94"/>
      <c r="MQN267" s="94"/>
      <c r="MQO267" s="94"/>
      <c r="MQP267" s="94"/>
      <c r="MQQ267" s="94"/>
      <c r="MQR267" s="94"/>
      <c r="MQS267" s="94"/>
      <c r="MQT267" s="94"/>
      <c r="MQU267" s="94"/>
      <c r="MQV267" s="94"/>
      <c r="MQW267" s="94"/>
      <c r="MQX267" s="94"/>
      <c r="MQY267" s="94"/>
      <c r="MQZ267" s="94"/>
      <c r="MRA267" s="94"/>
      <c r="MRB267" s="94"/>
      <c r="MRC267" s="94"/>
      <c r="MRD267" s="94"/>
      <c r="MRE267" s="94"/>
      <c r="MRF267" s="94"/>
      <c r="MRG267" s="94"/>
      <c r="MRH267" s="94"/>
      <c r="MRI267" s="94"/>
      <c r="MRJ267" s="94"/>
      <c r="MRK267" s="94"/>
      <c r="MRL267" s="94"/>
      <c r="MRM267" s="94"/>
      <c r="MRN267" s="94"/>
      <c r="MRO267" s="94"/>
      <c r="MRP267" s="94"/>
      <c r="MRQ267" s="94"/>
      <c r="MRR267" s="94"/>
      <c r="MRS267" s="94"/>
      <c r="MRT267" s="94"/>
      <c r="MRU267" s="94"/>
      <c r="MRV267" s="94"/>
      <c r="MRW267" s="94"/>
      <c r="MRX267" s="94"/>
      <c r="MRY267" s="94"/>
      <c r="MRZ267" s="94"/>
      <c r="MSA267" s="94"/>
      <c r="MSB267" s="94"/>
      <c r="MSC267" s="94"/>
      <c r="MSD267" s="94"/>
      <c r="MSE267" s="94"/>
      <c r="MSF267" s="94"/>
      <c r="MSG267" s="94"/>
      <c r="MSH267" s="94"/>
      <c r="MSI267" s="94"/>
      <c r="MSJ267" s="94"/>
      <c r="MSK267" s="94"/>
      <c r="MSL267" s="94"/>
      <c r="MSM267" s="94"/>
      <c r="MSN267" s="94"/>
      <c r="MSO267" s="94"/>
      <c r="MSP267" s="94"/>
      <c r="MSQ267" s="94"/>
      <c r="MSR267" s="94"/>
      <c r="MSS267" s="94"/>
      <c r="MST267" s="94"/>
      <c r="MSU267" s="94"/>
      <c r="MSV267" s="94"/>
      <c r="MSW267" s="94"/>
      <c r="MSX267" s="94"/>
      <c r="MSY267" s="94"/>
      <c r="MSZ267" s="94"/>
      <c r="MTA267" s="94"/>
      <c r="MTB267" s="94"/>
      <c r="MTC267" s="94"/>
      <c r="MTD267" s="94"/>
      <c r="MTE267" s="94"/>
      <c r="MTF267" s="94"/>
      <c r="MTG267" s="94"/>
      <c r="MTH267" s="94"/>
      <c r="MTI267" s="94"/>
      <c r="MTJ267" s="94"/>
      <c r="MTK267" s="94"/>
      <c r="MTL267" s="94"/>
      <c r="MTM267" s="94"/>
      <c r="MTN267" s="94"/>
      <c r="MTO267" s="94"/>
      <c r="MTP267" s="94"/>
      <c r="MTQ267" s="94"/>
      <c r="MTR267" s="94"/>
      <c r="MTS267" s="94"/>
      <c r="MTT267" s="94"/>
      <c r="MTU267" s="94"/>
      <c r="MTV267" s="94"/>
      <c r="MTW267" s="94"/>
      <c r="MTX267" s="94"/>
      <c r="MTY267" s="94"/>
      <c r="MTZ267" s="94"/>
      <c r="MUA267" s="94"/>
      <c r="MUB267" s="94"/>
      <c r="MUC267" s="94"/>
      <c r="MUD267" s="94"/>
      <c r="MUE267" s="94"/>
      <c r="MUF267" s="94"/>
      <c r="MUG267" s="94"/>
      <c r="MUH267" s="94"/>
      <c r="MUI267" s="94"/>
      <c r="MUJ267" s="94"/>
      <c r="MUK267" s="94"/>
      <c r="MUL267" s="94"/>
      <c r="MUM267" s="94"/>
      <c r="MUN267" s="94"/>
      <c r="MUO267" s="94"/>
      <c r="MUP267" s="94"/>
      <c r="MUQ267" s="94"/>
      <c r="MUR267" s="94"/>
      <c r="MUS267" s="94"/>
      <c r="MUT267" s="94"/>
      <c r="MUU267" s="94"/>
      <c r="MUV267" s="94"/>
      <c r="MUW267" s="94"/>
      <c r="MUX267" s="94"/>
      <c r="MUY267" s="94"/>
      <c r="MUZ267" s="94"/>
      <c r="MVA267" s="94"/>
      <c r="MVB267" s="94"/>
      <c r="MVC267" s="94"/>
      <c r="MVD267" s="94"/>
      <c r="MVE267" s="94"/>
      <c r="MVF267" s="94"/>
      <c r="MVG267" s="94"/>
      <c r="MVH267" s="94"/>
      <c r="MVI267" s="94"/>
      <c r="MVJ267" s="94"/>
      <c r="MVK267" s="94"/>
      <c r="MVL267" s="94"/>
      <c r="MVM267" s="94"/>
      <c r="MVN267" s="94"/>
      <c r="MVO267" s="94"/>
      <c r="MVP267" s="94"/>
      <c r="MVQ267" s="94"/>
      <c r="MVR267" s="94"/>
      <c r="MVS267" s="94"/>
      <c r="MVT267" s="94"/>
      <c r="MVU267" s="94"/>
      <c r="MVV267" s="94"/>
      <c r="MVW267" s="94"/>
      <c r="MVX267" s="94"/>
      <c r="MVY267" s="94"/>
      <c r="MVZ267" s="94"/>
      <c r="MWA267" s="94"/>
      <c r="MWB267" s="94"/>
      <c r="MWC267" s="94"/>
      <c r="MWD267" s="94"/>
      <c r="MWE267" s="94"/>
      <c r="MWF267" s="94"/>
      <c r="MWG267" s="94"/>
      <c r="MWH267" s="94"/>
      <c r="MWI267" s="94"/>
      <c r="MWJ267" s="94"/>
      <c r="MWK267" s="94"/>
      <c r="MWL267" s="94"/>
      <c r="MWM267" s="94"/>
      <c r="MWN267" s="94"/>
      <c r="MWO267" s="94"/>
      <c r="MWP267" s="94"/>
      <c r="MWQ267" s="94"/>
      <c r="MWR267" s="94"/>
      <c r="MWS267" s="94"/>
      <c r="MWT267" s="94"/>
      <c r="MWU267" s="94"/>
      <c r="MWV267" s="94"/>
      <c r="MWW267" s="94"/>
      <c r="MWX267" s="94"/>
      <c r="MWY267" s="94"/>
      <c r="MWZ267" s="94"/>
      <c r="MXA267" s="94"/>
      <c r="MXB267" s="94"/>
      <c r="MXC267" s="94"/>
      <c r="MXD267" s="94"/>
      <c r="MXE267" s="94"/>
      <c r="MXF267" s="94"/>
      <c r="MXG267" s="94"/>
      <c r="MXH267" s="94"/>
      <c r="MXI267" s="94"/>
      <c r="MXJ267" s="94"/>
      <c r="MXK267" s="94"/>
      <c r="MXL267" s="94"/>
      <c r="MXM267" s="94"/>
      <c r="MXN267" s="94"/>
      <c r="MXO267" s="94"/>
      <c r="MXP267" s="94"/>
      <c r="MXQ267" s="94"/>
      <c r="MXR267" s="94"/>
      <c r="MXS267" s="94"/>
      <c r="MXT267" s="94"/>
      <c r="MXU267" s="94"/>
      <c r="MXV267" s="94"/>
      <c r="MXW267" s="94"/>
      <c r="MXX267" s="94"/>
      <c r="MXY267" s="94"/>
      <c r="MXZ267" s="94"/>
      <c r="MYA267" s="94"/>
      <c r="MYB267" s="94"/>
      <c r="MYC267" s="94"/>
      <c r="MYD267" s="94"/>
      <c r="MYE267" s="94"/>
      <c r="MYF267" s="94"/>
      <c r="MYG267" s="94"/>
      <c r="MYH267" s="94"/>
      <c r="MYI267" s="94"/>
      <c r="MYJ267" s="94"/>
      <c r="MYK267" s="94"/>
      <c r="MYL267" s="94"/>
      <c r="MYM267" s="94"/>
      <c r="MYN267" s="94"/>
      <c r="MYO267" s="94"/>
      <c r="MYP267" s="94"/>
      <c r="MYQ267" s="94"/>
      <c r="MYR267" s="94"/>
      <c r="MYS267" s="94"/>
      <c r="MYT267" s="94"/>
      <c r="MYU267" s="94"/>
      <c r="MYV267" s="94"/>
      <c r="MYW267" s="94"/>
      <c r="MYX267" s="94"/>
      <c r="MYY267" s="94"/>
      <c r="MYZ267" s="94"/>
      <c r="MZA267" s="94"/>
      <c r="MZB267" s="94"/>
      <c r="MZC267" s="94"/>
      <c r="MZD267" s="94"/>
      <c r="MZE267" s="94"/>
      <c r="MZF267" s="94"/>
      <c r="MZG267" s="94"/>
      <c r="MZH267" s="94"/>
      <c r="MZI267" s="94"/>
      <c r="MZJ267" s="94"/>
      <c r="MZK267" s="94"/>
      <c r="MZL267" s="94"/>
      <c r="MZM267" s="94"/>
      <c r="MZN267" s="94"/>
      <c r="MZO267" s="94"/>
      <c r="MZP267" s="94"/>
      <c r="MZQ267" s="94"/>
      <c r="MZR267" s="94"/>
      <c r="MZS267" s="94"/>
      <c r="MZT267" s="94"/>
      <c r="MZU267" s="94"/>
      <c r="MZV267" s="94"/>
      <c r="MZW267" s="94"/>
      <c r="MZX267" s="94"/>
      <c r="MZY267" s="94"/>
      <c r="MZZ267" s="94"/>
      <c r="NAA267" s="94"/>
      <c r="NAB267" s="94"/>
      <c r="NAC267" s="94"/>
      <c r="NAD267" s="94"/>
      <c r="NAE267" s="94"/>
      <c r="NAF267" s="94"/>
      <c r="NAG267" s="94"/>
      <c r="NAH267" s="94"/>
      <c r="NAI267" s="94"/>
      <c r="NAJ267" s="94"/>
      <c r="NAK267" s="94"/>
      <c r="NAL267" s="94"/>
      <c r="NAM267" s="94"/>
      <c r="NAN267" s="94"/>
      <c r="NAO267" s="94"/>
      <c r="NAP267" s="94"/>
      <c r="NAQ267" s="94"/>
      <c r="NAR267" s="94"/>
      <c r="NAS267" s="94"/>
      <c r="NAT267" s="94"/>
      <c r="NAU267" s="94"/>
      <c r="NAV267" s="94"/>
      <c r="NAW267" s="94"/>
      <c r="NAX267" s="94"/>
      <c r="NAY267" s="94"/>
      <c r="NAZ267" s="94"/>
      <c r="NBA267" s="94"/>
      <c r="NBB267" s="94"/>
      <c r="NBC267" s="94"/>
      <c r="NBD267" s="94"/>
      <c r="NBE267" s="94"/>
      <c r="NBF267" s="94"/>
      <c r="NBG267" s="94"/>
      <c r="NBH267" s="94"/>
      <c r="NBI267" s="94"/>
      <c r="NBJ267" s="94"/>
      <c r="NBK267" s="94"/>
      <c r="NBL267" s="94"/>
      <c r="NBM267" s="94"/>
      <c r="NBN267" s="94"/>
      <c r="NBO267" s="94"/>
      <c r="NBP267" s="94"/>
      <c r="NBQ267" s="94"/>
      <c r="NBR267" s="94"/>
      <c r="NBS267" s="94"/>
      <c r="NBT267" s="94"/>
      <c r="NBU267" s="94"/>
      <c r="NBV267" s="94"/>
      <c r="NBW267" s="94"/>
      <c r="NBX267" s="94"/>
      <c r="NBY267" s="94"/>
      <c r="NBZ267" s="94"/>
      <c r="NCA267" s="94"/>
      <c r="NCB267" s="94"/>
      <c r="NCC267" s="94"/>
      <c r="NCD267" s="94"/>
      <c r="NCE267" s="94"/>
      <c r="NCF267" s="94"/>
      <c r="NCG267" s="94"/>
      <c r="NCH267" s="94"/>
      <c r="NCI267" s="94"/>
      <c r="NCJ267" s="94"/>
      <c r="NCK267" s="94"/>
      <c r="NCL267" s="94"/>
      <c r="NCM267" s="94"/>
      <c r="NCN267" s="94"/>
      <c r="NCO267" s="94"/>
      <c r="NCP267" s="94"/>
      <c r="NCQ267" s="94"/>
      <c r="NCR267" s="94"/>
      <c r="NCS267" s="94"/>
      <c r="NCT267" s="94"/>
      <c r="NCU267" s="94"/>
      <c r="NCV267" s="94"/>
      <c r="NCW267" s="94"/>
      <c r="NCX267" s="94"/>
      <c r="NCY267" s="94"/>
      <c r="NCZ267" s="94"/>
      <c r="NDA267" s="94"/>
      <c r="NDB267" s="94"/>
      <c r="NDC267" s="94"/>
      <c r="NDD267" s="94"/>
      <c r="NDE267" s="94"/>
      <c r="NDF267" s="94"/>
      <c r="NDG267" s="94"/>
      <c r="NDH267" s="94"/>
      <c r="NDI267" s="94"/>
      <c r="NDJ267" s="94"/>
      <c r="NDK267" s="94"/>
      <c r="NDL267" s="94"/>
      <c r="NDM267" s="94"/>
      <c r="NDN267" s="94"/>
      <c r="NDO267" s="94"/>
      <c r="NDP267" s="94"/>
      <c r="NDQ267" s="94"/>
      <c r="NDR267" s="94"/>
      <c r="NDS267" s="94"/>
      <c r="NDT267" s="94"/>
      <c r="NDU267" s="94"/>
      <c r="NDV267" s="94"/>
      <c r="NDW267" s="94"/>
      <c r="NDX267" s="94"/>
      <c r="NDY267" s="94"/>
      <c r="NDZ267" s="94"/>
      <c r="NEA267" s="94"/>
      <c r="NEB267" s="94"/>
      <c r="NEC267" s="94"/>
      <c r="NED267" s="94"/>
      <c r="NEE267" s="94"/>
      <c r="NEF267" s="94"/>
      <c r="NEG267" s="94"/>
      <c r="NEH267" s="94"/>
      <c r="NEI267" s="94"/>
      <c r="NEJ267" s="94"/>
      <c r="NEK267" s="94"/>
      <c r="NEL267" s="94"/>
      <c r="NEM267" s="94"/>
      <c r="NEN267" s="94"/>
      <c r="NEO267" s="94"/>
      <c r="NEP267" s="94"/>
      <c r="NEQ267" s="94"/>
      <c r="NER267" s="94"/>
      <c r="NES267" s="94"/>
      <c r="NET267" s="94"/>
      <c r="NEU267" s="94"/>
      <c r="NEV267" s="94"/>
      <c r="NEW267" s="94"/>
      <c r="NEX267" s="94"/>
      <c r="NEY267" s="94"/>
      <c r="NEZ267" s="94"/>
      <c r="NFA267" s="94"/>
      <c r="NFB267" s="94"/>
      <c r="NFC267" s="94"/>
      <c r="NFD267" s="94"/>
      <c r="NFE267" s="94"/>
      <c r="NFF267" s="94"/>
      <c r="NFG267" s="94"/>
      <c r="NFH267" s="94"/>
      <c r="NFI267" s="94"/>
      <c r="NFJ267" s="94"/>
      <c r="NFK267" s="94"/>
      <c r="NFL267" s="94"/>
      <c r="NFM267" s="94"/>
      <c r="NFN267" s="94"/>
      <c r="NFO267" s="94"/>
      <c r="NFP267" s="94"/>
      <c r="NFQ267" s="94"/>
      <c r="NFR267" s="94"/>
      <c r="NFS267" s="94"/>
      <c r="NFT267" s="94"/>
      <c r="NFU267" s="94"/>
      <c r="NFV267" s="94"/>
      <c r="NFW267" s="94"/>
      <c r="NFX267" s="94"/>
      <c r="NFY267" s="94"/>
      <c r="NFZ267" s="94"/>
      <c r="NGA267" s="94"/>
      <c r="NGB267" s="94"/>
      <c r="NGC267" s="94"/>
      <c r="NGD267" s="94"/>
      <c r="NGE267" s="94"/>
      <c r="NGF267" s="94"/>
      <c r="NGG267" s="94"/>
      <c r="NGH267" s="94"/>
      <c r="NGI267" s="94"/>
      <c r="NGJ267" s="94"/>
      <c r="NGK267" s="94"/>
      <c r="NGL267" s="94"/>
      <c r="NGM267" s="94"/>
      <c r="NGN267" s="94"/>
      <c r="NGO267" s="94"/>
      <c r="NGP267" s="94"/>
      <c r="NGQ267" s="94"/>
      <c r="NGR267" s="94"/>
      <c r="NGS267" s="94"/>
      <c r="NGT267" s="94"/>
      <c r="NGU267" s="94"/>
      <c r="NGV267" s="94"/>
      <c r="NGW267" s="94"/>
      <c r="NGX267" s="94"/>
      <c r="NGY267" s="94"/>
      <c r="NGZ267" s="94"/>
      <c r="NHA267" s="94"/>
      <c r="NHB267" s="94"/>
      <c r="NHC267" s="94"/>
      <c r="NHD267" s="94"/>
      <c r="NHE267" s="94"/>
      <c r="NHF267" s="94"/>
      <c r="NHG267" s="94"/>
      <c r="NHH267" s="94"/>
      <c r="NHI267" s="94"/>
      <c r="NHJ267" s="94"/>
      <c r="NHK267" s="94"/>
      <c r="NHL267" s="94"/>
      <c r="NHM267" s="94"/>
      <c r="NHN267" s="94"/>
      <c r="NHO267" s="94"/>
      <c r="NHP267" s="94"/>
      <c r="NHQ267" s="94"/>
      <c r="NHR267" s="94"/>
      <c r="NHS267" s="94"/>
      <c r="NHT267" s="94"/>
      <c r="NHU267" s="94"/>
      <c r="NHV267" s="94"/>
      <c r="NHW267" s="94"/>
      <c r="NHX267" s="94"/>
      <c r="NHY267" s="94"/>
      <c r="NHZ267" s="94"/>
      <c r="NIA267" s="94"/>
      <c r="NIB267" s="94"/>
      <c r="NIC267" s="94"/>
      <c r="NID267" s="94"/>
      <c r="NIE267" s="94"/>
      <c r="NIF267" s="94"/>
      <c r="NIG267" s="94"/>
      <c r="NIH267" s="94"/>
      <c r="NII267" s="94"/>
      <c r="NIJ267" s="94"/>
      <c r="NIK267" s="94"/>
      <c r="NIL267" s="94"/>
      <c r="NIM267" s="94"/>
      <c r="NIN267" s="94"/>
      <c r="NIO267" s="94"/>
      <c r="NIP267" s="94"/>
      <c r="NIQ267" s="94"/>
      <c r="NIR267" s="94"/>
      <c r="NIS267" s="94"/>
      <c r="NIT267" s="94"/>
      <c r="NIU267" s="94"/>
      <c r="NIV267" s="94"/>
      <c r="NIW267" s="94"/>
      <c r="NIX267" s="94"/>
      <c r="NIY267" s="94"/>
      <c r="NIZ267" s="94"/>
      <c r="NJA267" s="94"/>
      <c r="NJB267" s="94"/>
      <c r="NJC267" s="94"/>
      <c r="NJD267" s="94"/>
      <c r="NJE267" s="94"/>
      <c r="NJF267" s="94"/>
      <c r="NJG267" s="94"/>
      <c r="NJH267" s="94"/>
      <c r="NJI267" s="94"/>
      <c r="NJJ267" s="94"/>
      <c r="NJK267" s="94"/>
      <c r="NJL267" s="94"/>
      <c r="NJM267" s="94"/>
      <c r="NJN267" s="94"/>
      <c r="NJO267" s="94"/>
      <c r="NJP267" s="94"/>
      <c r="NJQ267" s="94"/>
      <c r="NJR267" s="94"/>
      <c r="NJS267" s="94"/>
      <c r="NJT267" s="94"/>
      <c r="NJU267" s="94"/>
      <c r="NJV267" s="94"/>
      <c r="NJW267" s="94"/>
      <c r="NJX267" s="94"/>
      <c r="NJY267" s="94"/>
      <c r="NJZ267" s="94"/>
      <c r="NKA267" s="94"/>
      <c r="NKB267" s="94"/>
      <c r="NKC267" s="94"/>
      <c r="NKD267" s="94"/>
      <c r="NKE267" s="94"/>
      <c r="NKF267" s="94"/>
      <c r="NKG267" s="94"/>
      <c r="NKH267" s="94"/>
      <c r="NKI267" s="94"/>
      <c r="NKJ267" s="94"/>
      <c r="NKK267" s="94"/>
      <c r="NKL267" s="94"/>
      <c r="NKM267" s="94"/>
      <c r="NKN267" s="94"/>
      <c r="NKO267" s="94"/>
      <c r="NKP267" s="94"/>
      <c r="NKQ267" s="94"/>
      <c r="NKR267" s="94"/>
      <c r="NKS267" s="94"/>
      <c r="NKT267" s="94"/>
      <c r="NKU267" s="94"/>
      <c r="NKV267" s="94"/>
      <c r="NKW267" s="94"/>
      <c r="NKX267" s="94"/>
      <c r="NKY267" s="94"/>
      <c r="NKZ267" s="94"/>
      <c r="NLA267" s="94"/>
      <c r="NLB267" s="94"/>
      <c r="NLC267" s="94"/>
      <c r="NLD267" s="94"/>
      <c r="NLE267" s="94"/>
      <c r="NLF267" s="94"/>
      <c r="NLG267" s="94"/>
      <c r="NLH267" s="94"/>
      <c r="NLI267" s="94"/>
      <c r="NLJ267" s="94"/>
      <c r="NLK267" s="94"/>
      <c r="NLL267" s="94"/>
      <c r="NLM267" s="94"/>
      <c r="NLN267" s="94"/>
      <c r="NLO267" s="94"/>
      <c r="NLP267" s="94"/>
      <c r="NLQ267" s="94"/>
      <c r="NLR267" s="94"/>
      <c r="NLS267" s="94"/>
      <c r="NLT267" s="94"/>
      <c r="NLU267" s="94"/>
      <c r="NLV267" s="94"/>
      <c r="NLW267" s="94"/>
      <c r="NLX267" s="94"/>
      <c r="NLY267" s="94"/>
      <c r="NLZ267" s="94"/>
      <c r="NMA267" s="94"/>
      <c r="NMB267" s="94"/>
      <c r="NMC267" s="94"/>
      <c r="NMD267" s="94"/>
      <c r="NME267" s="94"/>
      <c r="NMF267" s="94"/>
      <c r="NMG267" s="94"/>
      <c r="NMH267" s="94"/>
      <c r="NMI267" s="94"/>
      <c r="NMJ267" s="94"/>
      <c r="NMK267" s="94"/>
      <c r="NML267" s="94"/>
      <c r="NMM267" s="94"/>
      <c r="NMN267" s="94"/>
      <c r="NMO267" s="94"/>
      <c r="NMP267" s="94"/>
      <c r="NMQ267" s="94"/>
      <c r="NMR267" s="94"/>
      <c r="NMS267" s="94"/>
      <c r="NMT267" s="94"/>
      <c r="NMU267" s="94"/>
      <c r="NMV267" s="94"/>
      <c r="NMW267" s="94"/>
      <c r="NMX267" s="94"/>
      <c r="NMY267" s="94"/>
      <c r="NMZ267" s="94"/>
      <c r="NNA267" s="94"/>
      <c r="NNB267" s="94"/>
      <c r="NNC267" s="94"/>
      <c r="NND267" s="94"/>
      <c r="NNE267" s="94"/>
      <c r="NNF267" s="94"/>
      <c r="NNG267" s="94"/>
      <c r="NNH267" s="94"/>
      <c r="NNI267" s="94"/>
      <c r="NNJ267" s="94"/>
      <c r="NNK267" s="94"/>
      <c r="NNL267" s="94"/>
      <c r="NNM267" s="94"/>
      <c r="NNN267" s="94"/>
      <c r="NNO267" s="94"/>
      <c r="NNP267" s="94"/>
      <c r="NNQ267" s="94"/>
      <c r="NNR267" s="94"/>
      <c r="NNS267" s="94"/>
      <c r="NNT267" s="94"/>
      <c r="NNU267" s="94"/>
      <c r="NNV267" s="94"/>
      <c r="NNW267" s="94"/>
      <c r="NNX267" s="94"/>
      <c r="NNY267" s="94"/>
      <c r="NNZ267" s="94"/>
      <c r="NOA267" s="94"/>
      <c r="NOB267" s="94"/>
      <c r="NOC267" s="94"/>
      <c r="NOD267" s="94"/>
      <c r="NOE267" s="94"/>
      <c r="NOF267" s="94"/>
      <c r="NOG267" s="94"/>
      <c r="NOH267" s="94"/>
      <c r="NOI267" s="94"/>
      <c r="NOJ267" s="94"/>
      <c r="NOK267" s="94"/>
      <c r="NOL267" s="94"/>
      <c r="NOM267" s="94"/>
      <c r="NON267" s="94"/>
      <c r="NOO267" s="94"/>
      <c r="NOP267" s="94"/>
      <c r="NOQ267" s="94"/>
      <c r="NOR267" s="94"/>
      <c r="NOS267" s="94"/>
      <c r="NOT267" s="94"/>
      <c r="NOU267" s="94"/>
      <c r="NOV267" s="94"/>
      <c r="NOW267" s="94"/>
      <c r="NOX267" s="94"/>
      <c r="NOY267" s="94"/>
      <c r="NOZ267" s="94"/>
      <c r="NPA267" s="94"/>
      <c r="NPB267" s="94"/>
      <c r="NPC267" s="94"/>
      <c r="NPD267" s="94"/>
      <c r="NPE267" s="94"/>
      <c r="NPF267" s="94"/>
      <c r="NPG267" s="94"/>
      <c r="NPH267" s="94"/>
      <c r="NPI267" s="94"/>
      <c r="NPJ267" s="94"/>
      <c r="NPK267" s="94"/>
      <c r="NPL267" s="94"/>
      <c r="NPM267" s="94"/>
      <c r="NPN267" s="94"/>
      <c r="NPO267" s="94"/>
      <c r="NPP267" s="94"/>
      <c r="NPQ267" s="94"/>
      <c r="NPR267" s="94"/>
      <c r="NPS267" s="94"/>
      <c r="NPT267" s="94"/>
      <c r="NPU267" s="94"/>
      <c r="NPV267" s="94"/>
      <c r="NPW267" s="94"/>
      <c r="NPX267" s="94"/>
      <c r="NPY267" s="94"/>
      <c r="NPZ267" s="94"/>
      <c r="NQA267" s="94"/>
      <c r="NQB267" s="94"/>
      <c r="NQC267" s="94"/>
      <c r="NQD267" s="94"/>
      <c r="NQE267" s="94"/>
      <c r="NQF267" s="94"/>
      <c r="NQG267" s="94"/>
      <c r="NQH267" s="94"/>
      <c r="NQI267" s="94"/>
      <c r="NQJ267" s="94"/>
      <c r="NQK267" s="94"/>
      <c r="NQL267" s="94"/>
      <c r="NQM267" s="94"/>
      <c r="NQN267" s="94"/>
      <c r="NQO267" s="94"/>
      <c r="NQP267" s="94"/>
      <c r="NQQ267" s="94"/>
      <c r="NQR267" s="94"/>
      <c r="NQS267" s="94"/>
      <c r="NQT267" s="94"/>
      <c r="NQU267" s="94"/>
      <c r="NQV267" s="94"/>
      <c r="NQW267" s="94"/>
      <c r="NQX267" s="94"/>
      <c r="NQY267" s="94"/>
      <c r="NQZ267" s="94"/>
      <c r="NRA267" s="94"/>
      <c r="NRB267" s="94"/>
      <c r="NRC267" s="94"/>
      <c r="NRD267" s="94"/>
      <c r="NRE267" s="94"/>
      <c r="NRF267" s="94"/>
      <c r="NRG267" s="94"/>
      <c r="NRH267" s="94"/>
      <c r="NRI267" s="94"/>
      <c r="NRJ267" s="94"/>
      <c r="NRK267" s="94"/>
      <c r="NRL267" s="94"/>
      <c r="NRM267" s="94"/>
      <c r="NRN267" s="94"/>
      <c r="NRO267" s="94"/>
      <c r="NRP267" s="94"/>
      <c r="NRQ267" s="94"/>
      <c r="NRR267" s="94"/>
      <c r="NRS267" s="94"/>
      <c r="NRT267" s="94"/>
      <c r="NRU267" s="94"/>
      <c r="NRV267" s="94"/>
      <c r="NRW267" s="94"/>
      <c r="NRX267" s="94"/>
      <c r="NRY267" s="94"/>
      <c r="NRZ267" s="94"/>
      <c r="NSA267" s="94"/>
      <c r="NSB267" s="94"/>
      <c r="NSC267" s="94"/>
      <c r="NSD267" s="94"/>
      <c r="NSE267" s="94"/>
      <c r="NSF267" s="94"/>
      <c r="NSG267" s="94"/>
      <c r="NSH267" s="94"/>
      <c r="NSI267" s="94"/>
      <c r="NSJ267" s="94"/>
      <c r="NSK267" s="94"/>
      <c r="NSL267" s="94"/>
      <c r="NSM267" s="94"/>
      <c r="NSN267" s="94"/>
      <c r="NSO267" s="94"/>
      <c r="NSP267" s="94"/>
      <c r="NSQ267" s="94"/>
      <c r="NSR267" s="94"/>
      <c r="NSS267" s="94"/>
      <c r="NST267" s="94"/>
      <c r="NSU267" s="94"/>
      <c r="NSV267" s="94"/>
      <c r="NSW267" s="94"/>
      <c r="NSX267" s="94"/>
      <c r="NSY267" s="94"/>
      <c r="NSZ267" s="94"/>
      <c r="NTA267" s="94"/>
      <c r="NTB267" s="94"/>
      <c r="NTC267" s="94"/>
      <c r="NTD267" s="94"/>
      <c r="NTE267" s="94"/>
      <c r="NTF267" s="94"/>
      <c r="NTG267" s="94"/>
      <c r="NTH267" s="94"/>
      <c r="NTI267" s="94"/>
      <c r="NTJ267" s="94"/>
      <c r="NTK267" s="94"/>
      <c r="NTL267" s="94"/>
      <c r="NTM267" s="94"/>
      <c r="NTN267" s="94"/>
      <c r="NTO267" s="94"/>
      <c r="NTP267" s="94"/>
      <c r="NTQ267" s="94"/>
      <c r="NTR267" s="94"/>
      <c r="NTS267" s="94"/>
      <c r="NTT267" s="94"/>
      <c r="NTU267" s="94"/>
      <c r="NTV267" s="94"/>
      <c r="NTW267" s="94"/>
      <c r="NTX267" s="94"/>
      <c r="NTY267" s="94"/>
      <c r="NTZ267" s="94"/>
      <c r="NUA267" s="94"/>
      <c r="NUB267" s="94"/>
      <c r="NUC267" s="94"/>
      <c r="NUD267" s="94"/>
      <c r="NUE267" s="94"/>
      <c r="NUF267" s="94"/>
      <c r="NUG267" s="94"/>
      <c r="NUH267" s="94"/>
      <c r="NUI267" s="94"/>
      <c r="NUJ267" s="94"/>
      <c r="NUK267" s="94"/>
      <c r="NUL267" s="94"/>
      <c r="NUM267" s="94"/>
      <c r="NUN267" s="94"/>
      <c r="NUO267" s="94"/>
      <c r="NUP267" s="94"/>
      <c r="NUQ267" s="94"/>
      <c r="NUR267" s="94"/>
      <c r="NUS267" s="94"/>
      <c r="NUT267" s="94"/>
      <c r="NUU267" s="94"/>
      <c r="NUV267" s="94"/>
      <c r="NUW267" s="94"/>
      <c r="NUX267" s="94"/>
      <c r="NUY267" s="94"/>
      <c r="NUZ267" s="94"/>
      <c r="NVA267" s="94"/>
      <c r="NVB267" s="94"/>
      <c r="NVC267" s="94"/>
      <c r="NVD267" s="94"/>
      <c r="NVE267" s="94"/>
      <c r="NVF267" s="94"/>
      <c r="NVG267" s="94"/>
      <c r="NVH267" s="94"/>
      <c r="NVI267" s="94"/>
      <c r="NVJ267" s="94"/>
      <c r="NVK267" s="94"/>
      <c r="NVL267" s="94"/>
      <c r="NVM267" s="94"/>
      <c r="NVN267" s="94"/>
      <c r="NVO267" s="94"/>
      <c r="NVP267" s="94"/>
      <c r="NVQ267" s="94"/>
      <c r="NVR267" s="94"/>
      <c r="NVS267" s="94"/>
      <c r="NVT267" s="94"/>
      <c r="NVU267" s="94"/>
      <c r="NVV267" s="94"/>
      <c r="NVW267" s="94"/>
      <c r="NVX267" s="94"/>
      <c r="NVY267" s="94"/>
      <c r="NVZ267" s="94"/>
      <c r="NWA267" s="94"/>
      <c r="NWB267" s="94"/>
      <c r="NWC267" s="94"/>
      <c r="NWD267" s="94"/>
      <c r="NWE267" s="94"/>
      <c r="NWF267" s="94"/>
      <c r="NWG267" s="94"/>
      <c r="NWH267" s="94"/>
      <c r="NWI267" s="94"/>
      <c r="NWJ267" s="94"/>
      <c r="NWK267" s="94"/>
      <c r="NWL267" s="94"/>
      <c r="NWM267" s="94"/>
      <c r="NWN267" s="94"/>
      <c r="NWO267" s="94"/>
      <c r="NWP267" s="94"/>
      <c r="NWQ267" s="94"/>
      <c r="NWR267" s="94"/>
      <c r="NWS267" s="94"/>
      <c r="NWT267" s="94"/>
      <c r="NWU267" s="94"/>
      <c r="NWV267" s="94"/>
      <c r="NWW267" s="94"/>
      <c r="NWX267" s="94"/>
      <c r="NWY267" s="94"/>
      <c r="NWZ267" s="94"/>
      <c r="NXA267" s="94"/>
      <c r="NXB267" s="94"/>
      <c r="NXC267" s="94"/>
      <c r="NXD267" s="94"/>
      <c r="NXE267" s="94"/>
      <c r="NXF267" s="94"/>
      <c r="NXG267" s="94"/>
      <c r="NXH267" s="94"/>
      <c r="NXI267" s="94"/>
      <c r="NXJ267" s="94"/>
      <c r="NXK267" s="94"/>
      <c r="NXL267" s="94"/>
      <c r="NXM267" s="94"/>
      <c r="NXN267" s="94"/>
      <c r="NXO267" s="94"/>
      <c r="NXP267" s="94"/>
      <c r="NXQ267" s="94"/>
      <c r="NXR267" s="94"/>
      <c r="NXS267" s="94"/>
      <c r="NXT267" s="94"/>
      <c r="NXU267" s="94"/>
      <c r="NXV267" s="94"/>
      <c r="NXW267" s="94"/>
      <c r="NXX267" s="94"/>
      <c r="NXY267" s="94"/>
      <c r="NXZ267" s="94"/>
      <c r="NYA267" s="94"/>
      <c r="NYB267" s="94"/>
      <c r="NYC267" s="94"/>
      <c r="NYD267" s="94"/>
      <c r="NYE267" s="94"/>
      <c r="NYF267" s="94"/>
      <c r="NYG267" s="94"/>
      <c r="NYH267" s="94"/>
      <c r="NYI267" s="94"/>
      <c r="NYJ267" s="94"/>
      <c r="NYK267" s="94"/>
      <c r="NYL267" s="94"/>
      <c r="NYM267" s="94"/>
      <c r="NYN267" s="94"/>
      <c r="NYO267" s="94"/>
      <c r="NYP267" s="94"/>
      <c r="NYQ267" s="94"/>
      <c r="NYR267" s="94"/>
      <c r="NYS267" s="94"/>
      <c r="NYT267" s="94"/>
      <c r="NYU267" s="94"/>
      <c r="NYV267" s="94"/>
      <c r="NYW267" s="94"/>
      <c r="NYX267" s="94"/>
      <c r="NYY267" s="94"/>
      <c r="NYZ267" s="94"/>
      <c r="NZA267" s="94"/>
      <c r="NZB267" s="94"/>
      <c r="NZC267" s="94"/>
      <c r="NZD267" s="94"/>
      <c r="NZE267" s="94"/>
      <c r="NZF267" s="94"/>
      <c r="NZG267" s="94"/>
      <c r="NZH267" s="94"/>
      <c r="NZI267" s="94"/>
      <c r="NZJ267" s="94"/>
      <c r="NZK267" s="94"/>
      <c r="NZL267" s="94"/>
      <c r="NZM267" s="94"/>
      <c r="NZN267" s="94"/>
      <c r="NZO267" s="94"/>
      <c r="NZP267" s="94"/>
      <c r="NZQ267" s="94"/>
      <c r="NZR267" s="94"/>
      <c r="NZS267" s="94"/>
      <c r="NZT267" s="94"/>
      <c r="NZU267" s="94"/>
      <c r="NZV267" s="94"/>
      <c r="NZW267" s="94"/>
      <c r="NZX267" s="94"/>
      <c r="NZY267" s="94"/>
      <c r="NZZ267" s="94"/>
      <c r="OAA267" s="94"/>
      <c r="OAB267" s="94"/>
      <c r="OAC267" s="94"/>
      <c r="OAD267" s="94"/>
      <c r="OAE267" s="94"/>
      <c r="OAF267" s="94"/>
      <c r="OAG267" s="94"/>
      <c r="OAH267" s="94"/>
      <c r="OAI267" s="94"/>
      <c r="OAJ267" s="94"/>
      <c r="OAK267" s="94"/>
      <c r="OAL267" s="94"/>
      <c r="OAM267" s="94"/>
      <c r="OAN267" s="94"/>
      <c r="OAO267" s="94"/>
      <c r="OAP267" s="94"/>
      <c r="OAQ267" s="94"/>
      <c r="OAR267" s="94"/>
      <c r="OAS267" s="94"/>
      <c r="OAT267" s="94"/>
      <c r="OAU267" s="94"/>
      <c r="OAV267" s="94"/>
      <c r="OAW267" s="94"/>
      <c r="OAX267" s="94"/>
      <c r="OAY267" s="94"/>
      <c r="OAZ267" s="94"/>
      <c r="OBA267" s="94"/>
      <c r="OBB267" s="94"/>
      <c r="OBC267" s="94"/>
      <c r="OBD267" s="94"/>
      <c r="OBE267" s="94"/>
      <c r="OBF267" s="94"/>
      <c r="OBG267" s="94"/>
      <c r="OBH267" s="94"/>
      <c r="OBI267" s="94"/>
      <c r="OBJ267" s="94"/>
      <c r="OBK267" s="94"/>
      <c r="OBL267" s="94"/>
      <c r="OBM267" s="94"/>
      <c r="OBN267" s="94"/>
      <c r="OBO267" s="94"/>
      <c r="OBP267" s="94"/>
      <c r="OBQ267" s="94"/>
      <c r="OBR267" s="94"/>
      <c r="OBS267" s="94"/>
      <c r="OBT267" s="94"/>
      <c r="OBU267" s="94"/>
      <c r="OBV267" s="94"/>
      <c r="OBW267" s="94"/>
      <c r="OBX267" s="94"/>
      <c r="OBY267" s="94"/>
      <c r="OBZ267" s="94"/>
      <c r="OCA267" s="94"/>
      <c r="OCB267" s="94"/>
      <c r="OCC267" s="94"/>
      <c r="OCD267" s="94"/>
      <c r="OCE267" s="94"/>
      <c r="OCF267" s="94"/>
      <c r="OCG267" s="94"/>
      <c r="OCH267" s="94"/>
      <c r="OCI267" s="94"/>
      <c r="OCJ267" s="94"/>
      <c r="OCK267" s="94"/>
      <c r="OCL267" s="94"/>
      <c r="OCM267" s="94"/>
      <c r="OCN267" s="94"/>
      <c r="OCO267" s="94"/>
      <c r="OCP267" s="94"/>
      <c r="OCQ267" s="94"/>
      <c r="OCR267" s="94"/>
      <c r="OCS267" s="94"/>
      <c r="OCT267" s="94"/>
      <c r="OCU267" s="94"/>
      <c r="OCV267" s="94"/>
      <c r="OCW267" s="94"/>
      <c r="OCX267" s="94"/>
      <c r="OCY267" s="94"/>
      <c r="OCZ267" s="94"/>
      <c r="ODA267" s="94"/>
      <c r="ODB267" s="94"/>
      <c r="ODC267" s="94"/>
      <c r="ODD267" s="94"/>
      <c r="ODE267" s="94"/>
      <c r="ODF267" s="94"/>
      <c r="ODG267" s="94"/>
      <c r="ODH267" s="94"/>
      <c r="ODI267" s="94"/>
      <c r="ODJ267" s="94"/>
      <c r="ODK267" s="94"/>
      <c r="ODL267" s="94"/>
      <c r="ODM267" s="94"/>
      <c r="ODN267" s="94"/>
      <c r="ODO267" s="94"/>
      <c r="ODP267" s="94"/>
      <c r="ODQ267" s="94"/>
      <c r="ODR267" s="94"/>
      <c r="ODS267" s="94"/>
      <c r="ODT267" s="94"/>
      <c r="ODU267" s="94"/>
      <c r="ODV267" s="94"/>
      <c r="ODW267" s="94"/>
      <c r="ODX267" s="94"/>
      <c r="ODY267" s="94"/>
      <c r="ODZ267" s="94"/>
      <c r="OEA267" s="94"/>
      <c r="OEB267" s="94"/>
      <c r="OEC267" s="94"/>
      <c r="OED267" s="94"/>
      <c r="OEE267" s="94"/>
      <c r="OEF267" s="94"/>
      <c r="OEG267" s="94"/>
      <c r="OEH267" s="94"/>
      <c r="OEI267" s="94"/>
      <c r="OEJ267" s="94"/>
      <c r="OEK267" s="94"/>
      <c r="OEL267" s="94"/>
      <c r="OEM267" s="94"/>
      <c r="OEN267" s="94"/>
      <c r="OEO267" s="94"/>
      <c r="OEP267" s="94"/>
      <c r="OEQ267" s="94"/>
      <c r="OER267" s="94"/>
      <c r="OES267" s="94"/>
      <c r="OET267" s="94"/>
      <c r="OEU267" s="94"/>
      <c r="OEV267" s="94"/>
      <c r="OEW267" s="94"/>
      <c r="OEX267" s="94"/>
      <c r="OEY267" s="94"/>
      <c r="OEZ267" s="94"/>
      <c r="OFA267" s="94"/>
      <c r="OFB267" s="94"/>
      <c r="OFC267" s="94"/>
      <c r="OFD267" s="94"/>
      <c r="OFE267" s="94"/>
      <c r="OFF267" s="94"/>
      <c r="OFG267" s="94"/>
      <c r="OFH267" s="94"/>
      <c r="OFI267" s="94"/>
      <c r="OFJ267" s="94"/>
      <c r="OFK267" s="94"/>
      <c r="OFL267" s="94"/>
      <c r="OFM267" s="94"/>
      <c r="OFN267" s="94"/>
      <c r="OFO267" s="94"/>
      <c r="OFP267" s="94"/>
      <c r="OFQ267" s="94"/>
      <c r="OFR267" s="94"/>
      <c r="OFS267" s="94"/>
      <c r="OFT267" s="94"/>
      <c r="OFU267" s="94"/>
      <c r="OFV267" s="94"/>
      <c r="OFW267" s="94"/>
      <c r="OFX267" s="94"/>
      <c r="OFY267" s="94"/>
      <c r="OFZ267" s="94"/>
      <c r="OGA267" s="94"/>
      <c r="OGB267" s="94"/>
      <c r="OGC267" s="94"/>
      <c r="OGD267" s="94"/>
      <c r="OGE267" s="94"/>
      <c r="OGF267" s="94"/>
      <c r="OGG267" s="94"/>
      <c r="OGH267" s="94"/>
      <c r="OGI267" s="94"/>
      <c r="OGJ267" s="94"/>
      <c r="OGK267" s="94"/>
      <c r="OGL267" s="94"/>
      <c r="OGM267" s="94"/>
      <c r="OGN267" s="94"/>
      <c r="OGO267" s="94"/>
      <c r="OGP267" s="94"/>
      <c r="OGQ267" s="94"/>
      <c r="OGR267" s="94"/>
      <c r="OGS267" s="94"/>
      <c r="OGT267" s="94"/>
      <c r="OGU267" s="94"/>
      <c r="OGV267" s="94"/>
      <c r="OGW267" s="94"/>
      <c r="OGX267" s="94"/>
      <c r="OGY267" s="94"/>
      <c r="OGZ267" s="94"/>
      <c r="OHA267" s="94"/>
      <c r="OHB267" s="94"/>
      <c r="OHC267" s="94"/>
      <c r="OHD267" s="94"/>
      <c r="OHE267" s="94"/>
      <c r="OHF267" s="94"/>
      <c r="OHG267" s="94"/>
      <c r="OHH267" s="94"/>
      <c r="OHI267" s="94"/>
      <c r="OHJ267" s="94"/>
      <c r="OHK267" s="94"/>
      <c r="OHL267" s="94"/>
      <c r="OHM267" s="94"/>
      <c r="OHN267" s="94"/>
      <c r="OHO267" s="94"/>
      <c r="OHP267" s="94"/>
      <c r="OHQ267" s="94"/>
      <c r="OHR267" s="94"/>
      <c r="OHS267" s="94"/>
      <c r="OHT267" s="94"/>
      <c r="OHU267" s="94"/>
      <c r="OHV267" s="94"/>
      <c r="OHW267" s="94"/>
      <c r="OHX267" s="94"/>
      <c r="OHY267" s="94"/>
      <c r="OHZ267" s="94"/>
      <c r="OIA267" s="94"/>
      <c r="OIB267" s="94"/>
      <c r="OIC267" s="94"/>
      <c r="OID267" s="94"/>
      <c r="OIE267" s="94"/>
      <c r="OIF267" s="94"/>
      <c r="OIG267" s="94"/>
      <c r="OIH267" s="94"/>
      <c r="OII267" s="94"/>
      <c r="OIJ267" s="94"/>
      <c r="OIK267" s="94"/>
      <c r="OIL267" s="94"/>
      <c r="OIM267" s="94"/>
      <c r="OIN267" s="94"/>
      <c r="OIO267" s="94"/>
      <c r="OIP267" s="94"/>
      <c r="OIQ267" s="94"/>
      <c r="OIR267" s="94"/>
      <c r="OIS267" s="94"/>
      <c r="OIT267" s="94"/>
      <c r="OIU267" s="94"/>
      <c r="OIV267" s="94"/>
      <c r="OIW267" s="94"/>
      <c r="OIX267" s="94"/>
      <c r="OIY267" s="94"/>
      <c r="OIZ267" s="94"/>
      <c r="OJA267" s="94"/>
      <c r="OJB267" s="94"/>
      <c r="OJC267" s="94"/>
      <c r="OJD267" s="94"/>
      <c r="OJE267" s="94"/>
      <c r="OJF267" s="94"/>
      <c r="OJG267" s="94"/>
      <c r="OJH267" s="94"/>
      <c r="OJI267" s="94"/>
      <c r="OJJ267" s="94"/>
      <c r="OJK267" s="94"/>
      <c r="OJL267" s="94"/>
      <c r="OJM267" s="94"/>
      <c r="OJN267" s="94"/>
      <c r="OJO267" s="94"/>
      <c r="OJP267" s="94"/>
      <c r="OJQ267" s="94"/>
      <c r="OJR267" s="94"/>
      <c r="OJS267" s="94"/>
      <c r="OJT267" s="94"/>
      <c r="OJU267" s="94"/>
      <c r="OJV267" s="94"/>
      <c r="OJW267" s="94"/>
      <c r="OJX267" s="94"/>
      <c r="OJY267" s="94"/>
      <c r="OJZ267" s="94"/>
      <c r="OKA267" s="94"/>
      <c r="OKB267" s="94"/>
      <c r="OKC267" s="94"/>
      <c r="OKD267" s="94"/>
      <c r="OKE267" s="94"/>
      <c r="OKF267" s="94"/>
      <c r="OKG267" s="94"/>
      <c r="OKH267" s="94"/>
      <c r="OKI267" s="94"/>
      <c r="OKJ267" s="94"/>
      <c r="OKK267" s="94"/>
      <c r="OKL267" s="94"/>
      <c r="OKM267" s="94"/>
      <c r="OKN267" s="94"/>
      <c r="OKO267" s="94"/>
      <c r="OKP267" s="94"/>
      <c r="OKQ267" s="94"/>
      <c r="OKR267" s="94"/>
      <c r="OKS267" s="94"/>
      <c r="OKT267" s="94"/>
      <c r="OKU267" s="94"/>
      <c r="OKV267" s="94"/>
      <c r="OKW267" s="94"/>
      <c r="OKX267" s="94"/>
      <c r="OKY267" s="94"/>
      <c r="OKZ267" s="94"/>
      <c r="OLA267" s="94"/>
      <c r="OLB267" s="94"/>
      <c r="OLC267" s="94"/>
      <c r="OLD267" s="94"/>
      <c r="OLE267" s="94"/>
      <c r="OLF267" s="94"/>
      <c r="OLG267" s="94"/>
      <c r="OLH267" s="94"/>
      <c r="OLI267" s="94"/>
      <c r="OLJ267" s="94"/>
      <c r="OLK267" s="94"/>
      <c r="OLL267" s="94"/>
      <c r="OLM267" s="94"/>
      <c r="OLN267" s="94"/>
      <c r="OLO267" s="94"/>
      <c r="OLP267" s="94"/>
      <c r="OLQ267" s="94"/>
      <c r="OLR267" s="94"/>
      <c r="OLS267" s="94"/>
      <c r="OLT267" s="94"/>
      <c r="OLU267" s="94"/>
      <c r="OLV267" s="94"/>
      <c r="OLW267" s="94"/>
      <c r="OLX267" s="94"/>
      <c r="OLY267" s="94"/>
      <c r="OLZ267" s="94"/>
      <c r="OMA267" s="94"/>
      <c r="OMB267" s="94"/>
      <c r="OMC267" s="94"/>
      <c r="OMD267" s="94"/>
      <c r="OME267" s="94"/>
      <c r="OMF267" s="94"/>
      <c r="OMG267" s="94"/>
      <c r="OMH267" s="94"/>
      <c r="OMI267" s="94"/>
      <c r="OMJ267" s="94"/>
      <c r="OMK267" s="94"/>
      <c r="OML267" s="94"/>
      <c r="OMM267" s="94"/>
      <c r="OMN267" s="94"/>
      <c r="OMO267" s="94"/>
      <c r="OMP267" s="94"/>
      <c r="OMQ267" s="94"/>
      <c r="OMR267" s="94"/>
      <c r="OMS267" s="94"/>
      <c r="OMT267" s="94"/>
      <c r="OMU267" s="94"/>
      <c r="OMV267" s="94"/>
      <c r="OMW267" s="94"/>
      <c r="OMX267" s="94"/>
      <c r="OMY267" s="94"/>
      <c r="OMZ267" s="94"/>
      <c r="ONA267" s="94"/>
      <c r="ONB267" s="94"/>
      <c r="ONC267" s="94"/>
      <c r="OND267" s="94"/>
      <c r="ONE267" s="94"/>
      <c r="ONF267" s="94"/>
      <c r="ONG267" s="94"/>
      <c r="ONH267" s="94"/>
      <c r="ONI267" s="94"/>
      <c r="ONJ267" s="94"/>
      <c r="ONK267" s="94"/>
      <c r="ONL267" s="94"/>
      <c r="ONM267" s="94"/>
      <c r="ONN267" s="94"/>
      <c r="ONO267" s="94"/>
      <c r="ONP267" s="94"/>
      <c r="ONQ267" s="94"/>
      <c r="ONR267" s="94"/>
      <c r="ONS267" s="94"/>
      <c r="ONT267" s="94"/>
      <c r="ONU267" s="94"/>
      <c r="ONV267" s="94"/>
      <c r="ONW267" s="94"/>
      <c r="ONX267" s="94"/>
      <c r="ONY267" s="94"/>
      <c r="ONZ267" s="94"/>
      <c r="OOA267" s="94"/>
      <c r="OOB267" s="94"/>
      <c r="OOC267" s="94"/>
      <c r="OOD267" s="94"/>
      <c r="OOE267" s="94"/>
      <c r="OOF267" s="94"/>
      <c r="OOG267" s="94"/>
      <c r="OOH267" s="94"/>
      <c r="OOI267" s="94"/>
      <c r="OOJ267" s="94"/>
      <c r="OOK267" s="94"/>
      <c r="OOL267" s="94"/>
      <c r="OOM267" s="94"/>
      <c r="OON267" s="94"/>
      <c r="OOO267" s="94"/>
      <c r="OOP267" s="94"/>
      <c r="OOQ267" s="94"/>
      <c r="OOR267" s="94"/>
      <c r="OOS267" s="94"/>
      <c r="OOT267" s="94"/>
      <c r="OOU267" s="94"/>
      <c r="OOV267" s="94"/>
      <c r="OOW267" s="94"/>
      <c r="OOX267" s="94"/>
      <c r="OOY267" s="94"/>
      <c r="OOZ267" s="94"/>
      <c r="OPA267" s="94"/>
      <c r="OPB267" s="94"/>
      <c r="OPC267" s="94"/>
      <c r="OPD267" s="94"/>
      <c r="OPE267" s="94"/>
      <c r="OPF267" s="94"/>
      <c r="OPG267" s="94"/>
      <c r="OPH267" s="94"/>
      <c r="OPI267" s="94"/>
      <c r="OPJ267" s="94"/>
      <c r="OPK267" s="94"/>
      <c r="OPL267" s="94"/>
      <c r="OPM267" s="94"/>
      <c r="OPN267" s="94"/>
      <c r="OPO267" s="94"/>
      <c r="OPP267" s="94"/>
      <c r="OPQ267" s="94"/>
      <c r="OPR267" s="94"/>
      <c r="OPS267" s="94"/>
      <c r="OPT267" s="94"/>
      <c r="OPU267" s="94"/>
      <c r="OPV267" s="94"/>
      <c r="OPW267" s="94"/>
      <c r="OPX267" s="94"/>
      <c r="OPY267" s="94"/>
      <c r="OPZ267" s="94"/>
      <c r="OQA267" s="94"/>
      <c r="OQB267" s="94"/>
      <c r="OQC267" s="94"/>
      <c r="OQD267" s="94"/>
      <c r="OQE267" s="94"/>
      <c r="OQF267" s="94"/>
      <c r="OQG267" s="94"/>
      <c r="OQH267" s="94"/>
      <c r="OQI267" s="94"/>
      <c r="OQJ267" s="94"/>
      <c r="OQK267" s="94"/>
      <c r="OQL267" s="94"/>
      <c r="OQM267" s="94"/>
      <c r="OQN267" s="94"/>
      <c r="OQO267" s="94"/>
      <c r="OQP267" s="94"/>
      <c r="OQQ267" s="94"/>
      <c r="OQR267" s="94"/>
      <c r="OQS267" s="94"/>
      <c r="OQT267" s="94"/>
      <c r="OQU267" s="94"/>
      <c r="OQV267" s="94"/>
      <c r="OQW267" s="94"/>
      <c r="OQX267" s="94"/>
      <c r="OQY267" s="94"/>
      <c r="OQZ267" s="94"/>
      <c r="ORA267" s="94"/>
      <c r="ORB267" s="94"/>
      <c r="ORC267" s="94"/>
      <c r="ORD267" s="94"/>
      <c r="ORE267" s="94"/>
      <c r="ORF267" s="94"/>
      <c r="ORG267" s="94"/>
      <c r="ORH267" s="94"/>
      <c r="ORI267" s="94"/>
      <c r="ORJ267" s="94"/>
      <c r="ORK267" s="94"/>
      <c r="ORL267" s="94"/>
      <c r="ORM267" s="94"/>
      <c r="ORN267" s="94"/>
      <c r="ORO267" s="94"/>
      <c r="ORP267" s="94"/>
      <c r="ORQ267" s="94"/>
      <c r="ORR267" s="94"/>
      <c r="ORS267" s="94"/>
      <c r="ORT267" s="94"/>
      <c r="ORU267" s="94"/>
      <c r="ORV267" s="94"/>
      <c r="ORW267" s="94"/>
      <c r="ORX267" s="94"/>
      <c r="ORY267" s="94"/>
      <c r="ORZ267" s="94"/>
      <c r="OSA267" s="94"/>
      <c r="OSB267" s="94"/>
      <c r="OSC267" s="94"/>
      <c r="OSD267" s="94"/>
      <c r="OSE267" s="94"/>
      <c r="OSF267" s="94"/>
      <c r="OSG267" s="94"/>
      <c r="OSH267" s="94"/>
      <c r="OSI267" s="94"/>
      <c r="OSJ267" s="94"/>
      <c r="OSK267" s="94"/>
      <c r="OSL267" s="94"/>
      <c r="OSM267" s="94"/>
      <c r="OSN267" s="94"/>
      <c r="OSO267" s="94"/>
      <c r="OSP267" s="94"/>
      <c r="OSQ267" s="94"/>
      <c r="OSR267" s="94"/>
      <c r="OSS267" s="94"/>
      <c r="OST267" s="94"/>
      <c r="OSU267" s="94"/>
      <c r="OSV267" s="94"/>
      <c r="OSW267" s="94"/>
      <c r="OSX267" s="94"/>
      <c r="OSY267" s="94"/>
      <c r="OSZ267" s="94"/>
      <c r="OTA267" s="94"/>
      <c r="OTB267" s="94"/>
      <c r="OTC267" s="94"/>
      <c r="OTD267" s="94"/>
      <c r="OTE267" s="94"/>
      <c r="OTF267" s="94"/>
      <c r="OTG267" s="94"/>
      <c r="OTH267" s="94"/>
      <c r="OTI267" s="94"/>
      <c r="OTJ267" s="94"/>
      <c r="OTK267" s="94"/>
      <c r="OTL267" s="94"/>
      <c r="OTM267" s="94"/>
      <c r="OTN267" s="94"/>
      <c r="OTO267" s="94"/>
      <c r="OTP267" s="94"/>
      <c r="OTQ267" s="94"/>
      <c r="OTR267" s="94"/>
      <c r="OTS267" s="94"/>
      <c r="OTT267" s="94"/>
      <c r="OTU267" s="94"/>
      <c r="OTV267" s="94"/>
      <c r="OTW267" s="94"/>
      <c r="OTX267" s="94"/>
      <c r="OTY267" s="94"/>
      <c r="OTZ267" s="94"/>
      <c r="OUA267" s="94"/>
      <c r="OUB267" s="94"/>
      <c r="OUC267" s="94"/>
      <c r="OUD267" s="94"/>
      <c r="OUE267" s="94"/>
      <c r="OUF267" s="94"/>
      <c r="OUG267" s="94"/>
      <c r="OUH267" s="94"/>
      <c r="OUI267" s="94"/>
      <c r="OUJ267" s="94"/>
      <c r="OUK267" s="94"/>
      <c r="OUL267" s="94"/>
      <c r="OUM267" s="94"/>
      <c r="OUN267" s="94"/>
      <c r="OUO267" s="94"/>
      <c r="OUP267" s="94"/>
      <c r="OUQ267" s="94"/>
      <c r="OUR267" s="94"/>
      <c r="OUS267" s="94"/>
      <c r="OUT267" s="94"/>
      <c r="OUU267" s="94"/>
      <c r="OUV267" s="94"/>
      <c r="OUW267" s="94"/>
      <c r="OUX267" s="94"/>
      <c r="OUY267" s="94"/>
      <c r="OUZ267" s="94"/>
      <c r="OVA267" s="94"/>
      <c r="OVB267" s="94"/>
      <c r="OVC267" s="94"/>
      <c r="OVD267" s="94"/>
      <c r="OVE267" s="94"/>
      <c r="OVF267" s="94"/>
      <c r="OVG267" s="94"/>
      <c r="OVH267" s="94"/>
      <c r="OVI267" s="94"/>
      <c r="OVJ267" s="94"/>
      <c r="OVK267" s="94"/>
      <c r="OVL267" s="94"/>
      <c r="OVM267" s="94"/>
      <c r="OVN267" s="94"/>
      <c r="OVO267" s="94"/>
      <c r="OVP267" s="94"/>
      <c r="OVQ267" s="94"/>
      <c r="OVR267" s="94"/>
      <c r="OVS267" s="94"/>
      <c r="OVT267" s="94"/>
      <c r="OVU267" s="94"/>
      <c r="OVV267" s="94"/>
      <c r="OVW267" s="94"/>
      <c r="OVX267" s="94"/>
      <c r="OVY267" s="94"/>
      <c r="OVZ267" s="94"/>
      <c r="OWA267" s="94"/>
      <c r="OWB267" s="94"/>
      <c r="OWC267" s="94"/>
      <c r="OWD267" s="94"/>
      <c r="OWE267" s="94"/>
      <c r="OWF267" s="94"/>
      <c r="OWG267" s="94"/>
      <c r="OWH267" s="94"/>
      <c r="OWI267" s="94"/>
      <c r="OWJ267" s="94"/>
      <c r="OWK267" s="94"/>
      <c r="OWL267" s="94"/>
      <c r="OWM267" s="94"/>
      <c r="OWN267" s="94"/>
      <c r="OWO267" s="94"/>
      <c r="OWP267" s="94"/>
      <c r="OWQ267" s="94"/>
      <c r="OWR267" s="94"/>
      <c r="OWS267" s="94"/>
      <c r="OWT267" s="94"/>
      <c r="OWU267" s="94"/>
      <c r="OWV267" s="94"/>
      <c r="OWW267" s="94"/>
      <c r="OWX267" s="94"/>
      <c r="OWY267" s="94"/>
      <c r="OWZ267" s="94"/>
      <c r="OXA267" s="94"/>
      <c r="OXB267" s="94"/>
      <c r="OXC267" s="94"/>
      <c r="OXD267" s="94"/>
      <c r="OXE267" s="94"/>
      <c r="OXF267" s="94"/>
      <c r="OXG267" s="94"/>
      <c r="OXH267" s="94"/>
      <c r="OXI267" s="94"/>
      <c r="OXJ267" s="94"/>
      <c r="OXK267" s="94"/>
      <c r="OXL267" s="94"/>
      <c r="OXM267" s="94"/>
      <c r="OXN267" s="94"/>
      <c r="OXO267" s="94"/>
      <c r="OXP267" s="94"/>
      <c r="OXQ267" s="94"/>
      <c r="OXR267" s="94"/>
      <c r="OXS267" s="94"/>
      <c r="OXT267" s="94"/>
      <c r="OXU267" s="94"/>
      <c r="OXV267" s="94"/>
      <c r="OXW267" s="94"/>
      <c r="OXX267" s="94"/>
      <c r="OXY267" s="94"/>
      <c r="OXZ267" s="94"/>
      <c r="OYA267" s="94"/>
      <c r="OYB267" s="94"/>
      <c r="OYC267" s="94"/>
      <c r="OYD267" s="94"/>
      <c r="OYE267" s="94"/>
      <c r="OYF267" s="94"/>
      <c r="OYG267" s="94"/>
      <c r="OYH267" s="94"/>
      <c r="OYI267" s="94"/>
      <c r="OYJ267" s="94"/>
      <c r="OYK267" s="94"/>
      <c r="OYL267" s="94"/>
      <c r="OYM267" s="94"/>
      <c r="OYN267" s="94"/>
      <c r="OYO267" s="94"/>
      <c r="OYP267" s="94"/>
      <c r="OYQ267" s="94"/>
      <c r="OYR267" s="94"/>
      <c r="OYS267" s="94"/>
      <c r="OYT267" s="94"/>
      <c r="OYU267" s="94"/>
      <c r="OYV267" s="94"/>
      <c r="OYW267" s="94"/>
      <c r="OYX267" s="94"/>
      <c r="OYY267" s="94"/>
      <c r="OYZ267" s="94"/>
      <c r="OZA267" s="94"/>
      <c r="OZB267" s="94"/>
      <c r="OZC267" s="94"/>
      <c r="OZD267" s="94"/>
      <c r="OZE267" s="94"/>
      <c r="OZF267" s="94"/>
      <c r="OZG267" s="94"/>
      <c r="OZH267" s="94"/>
      <c r="OZI267" s="94"/>
      <c r="OZJ267" s="94"/>
      <c r="OZK267" s="94"/>
      <c r="OZL267" s="94"/>
      <c r="OZM267" s="94"/>
      <c r="OZN267" s="94"/>
      <c r="OZO267" s="94"/>
      <c r="OZP267" s="94"/>
      <c r="OZQ267" s="94"/>
      <c r="OZR267" s="94"/>
      <c r="OZS267" s="94"/>
      <c r="OZT267" s="94"/>
      <c r="OZU267" s="94"/>
      <c r="OZV267" s="94"/>
      <c r="OZW267" s="94"/>
      <c r="OZX267" s="94"/>
      <c r="OZY267" s="94"/>
      <c r="OZZ267" s="94"/>
      <c r="PAA267" s="94"/>
      <c r="PAB267" s="94"/>
      <c r="PAC267" s="94"/>
      <c r="PAD267" s="94"/>
      <c r="PAE267" s="94"/>
      <c r="PAF267" s="94"/>
      <c r="PAG267" s="94"/>
      <c r="PAH267" s="94"/>
      <c r="PAI267" s="94"/>
      <c r="PAJ267" s="94"/>
      <c r="PAK267" s="94"/>
      <c r="PAL267" s="94"/>
      <c r="PAM267" s="94"/>
      <c r="PAN267" s="94"/>
      <c r="PAO267" s="94"/>
      <c r="PAP267" s="94"/>
      <c r="PAQ267" s="94"/>
      <c r="PAR267" s="94"/>
      <c r="PAS267" s="94"/>
      <c r="PAT267" s="94"/>
      <c r="PAU267" s="94"/>
      <c r="PAV267" s="94"/>
      <c r="PAW267" s="94"/>
      <c r="PAX267" s="94"/>
      <c r="PAY267" s="94"/>
      <c r="PAZ267" s="94"/>
      <c r="PBA267" s="94"/>
      <c r="PBB267" s="94"/>
      <c r="PBC267" s="94"/>
      <c r="PBD267" s="94"/>
      <c r="PBE267" s="94"/>
      <c r="PBF267" s="94"/>
      <c r="PBG267" s="94"/>
      <c r="PBH267" s="94"/>
      <c r="PBI267" s="94"/>
      <c r="PBJ267" s="94"/>
      <c r="PBK267" s="94"/>
      <c r="PBL267" s="94"/>
      <c r="PBM267" s="94"/>
      <c r="PBN267" s="94"/>
      <c r="PBO267" s="94"/>
      <c r="PBP267" s="94"/>
      <c r="PBQ267" s="94"/>
      <c r="PBR267" s="94"/>
      <c r="PBS267" s="94"/>
      <c r="PBT267" s="94"/>
      <c r="PBU267" s="94"/>
      <c r="PBV267" s="94"/>
      <c r="PBW267" s="94"/>
      <c r="PBX267" s="94"/>
      <c r="PBY267" s="94"/>
      <c r="PBZ267" s="94"/>
      <c r="PCA267" s="94"/>
      <c r="PCB267" s="94"/>
      <c r="PCC267" s="94"/>
      <c r="PCD267" s="94"/>
      <c r="PCE267" s="94"/>
      <c r="PCF267" s="94"/>
      <c r="PCG267" s="94"/>
      <c r="PCH267" s="94"/>
      <c r="PCI267" s="94"/>
      <c r="PCJ267" s="94"/>
      <c r="PCK267" s="94"/>
      <c r="PCL267" s="94"/>
      <c r="PCM267" s="94"/>
      <c r="PCN267" s="94"/>
      <c r="PCO267" s="94"/>
      <c r="PCP267" s="94"/>
      <c r="PCQ267" s="94"/>
      <c r="PCR267" s="94"/>
      <c r="PCS267" s="94"/>
      <c r="PCT267" s="94"/>
      <c r="PCU267" s="94"/>
      <c r="PCV267" s="94"/>
      <c r="PCW267" s="94"/>
      <c r="PCX267" s="94"/>
      <c r="PCY267" s="94"/>
      <c r="PCZ267" s="94"/>
      <c r="PDA267" s="94"/>
      <c r="PDB267" s="94"/>
      <c r="PDC267" s="94"/>
      <c r="PDD267" s="94"/>
      <c r="PDE267" s="94"/>
      <c r="PDF267" s="94"/>
      <c r="PDG267" s="94"/>
      <c r="PDH267" s="94"/>
      <c r="PDI267" s="94"/>
      <c r="PDJ267" s="94"/>
      <c r="PDK267" s="94"/>
      <c r="PDL267" s="94"/>
      <c r="PDM267" s="94"/>
      <c r="PDN267" s="94"/>
      <c r="PDO267" s="94"/>
      <c r="PDP267" s="94"/>
      <c r="PDQ267" s="94"/>
      <c r="PDR267" s="94"/>
      <c r="PDS267" s="94"/>
      <c r="PDT267" s="94"/>
      <c r="PDU267" s="94"/>
      <c r="PDV267" s="94"/>
      <c r="PDW267" s="94"/>
      <c r="PDX267" s="94"/>
      <c r="PDY267" s="94"/>
      <c r="PDZ267" s="94"/>
      <c r="PEA267" s="94"/>
      <c r="PEB267" s="94"/>
      <c r="PEC267" s="94"/>
      <c r="PED267" s="94"/>
      <c r="PEE267" s="94"/>
      <c r="PEF267" s="94"/>
      <c r="PEG267" s="94"/>
      <c r="PEH267" s="94"/>
      <c r="PEI267" s="94"/>
      <c r="PEJ267" s="94"/>
      <c r="PEK267" s="94"/>
      <c r="PEL267" s="94"/>
      <c r="PEM267" s="94"/>
      <c r="PEN267" s="94"/>
      <c r="PEO267" s="94"/>
      <c r="PEP267" s="94"/>
      <c r="PEQ267" s="94"/>
      <c r="PER267" s="94"/>
      <c r="PES267" s="94"/>
      <c r="PET267" s="94"/>
      <c r="PEU267" s="94"/>
      <c r="PEV267" s="94"/>
      <c r="PEW267" s="94"/>
      <c r="PEX267" s="94"/>
      <c r="PEY267" s="94"/>
      <c r="PEZ267" s="94"/>
      <c r="PFA267" s="94"/>
      <c r="PFB267" s="94"/>
      <c r="PFC267" s="94"/>
      <c r="PFD267" s="94"/>
      <c r="PFE267" s="94"/>
      <c r="PFF267" s="94"/>
      <c r="PFG267" s="94"/>
      <c r="PFH267" s="94"/>
      <c r="PFI267" s="94"/>
      <c r="PFJ267" s="94"/>
      <c r="PFK267" s="94"/>
      <c r="PFL267" s="94"/>
      <c r="PFM267" s="94"/>
      <c r="PFN267" s="94"/>
      <c r="PFO267" s="94"/>
      <c r="PFP267" s="94"/>
      <c r="PFQ267" s="94"/>
      <c r="PFR267" s="94"/>
      <c r="PFS267" s="94"/>
      <c r="PFT267" s="94"/>
      <c r="PFU267" s="94"/>
      <c r="PFV267" s="94"/>
      <c r="PFW267" s="94"/>
      <c r="PFX267" s="94"/>
      <c r="PFY267" s="94"/>
      <c r="PFZ267" s="94"/>
      <c r="PGA267" s="94"/>
      <c r="PGB267" s="94"/>
      <c r="PGC267" s="94"/>
      <c r="PGD267" s="94"/>
      <c r="PGE267" s="94"/>
      <c r="PGF267" s="94"/>
      <c r="PGG267" s="94"/>
      <c r="PGH267" s="94"/>
      <c r="PGI267" s="94"/>
      <c r="PGJ267" s="94"/>
      <c r="PGK267" s="94"/>
      <c r="PGL267" s="94"/>
      <c r="PGM267" s="94"/>
      <c r="PGN267" s="94"/>
      <c r="PGO267" s="94"/>
      <c r="PGP267" s="94"/>
      <c r="PGQ267" s="94"/>
      <c r="PGR267" s="94"/>
      <c r="PGS267" s="94"/>
      <c r="PGT267" s="94"/>
      <c r="PGU267" s="94"/>
      <c r="PGV267" s="94"/>
      <c r="PGW267" s="94"/>
      <c r="PGX267" s="94"/>
      <c r="PGY267" s="94"/>
      <c r="PGZ267" s="94"/>
      <c r="PHA267" s="94"/>
      <c r="PHB267" s="94"/>
      <c r="PHC267" s="94"/>
      <c r="PHD267" s="94"/>
      <c r="PHE267" s="94"/>
      <c r="PHF267" s="94"/>
      <c r="PHG267" s="94"/>
      <c r="PHH267" s="94"/>
      <c r="PHI267" s="94"/>
      <c r="PHJ267" s="94"/>
      <c r="PHK267" s="94"/>
      <c r="PHL267" s="94"/>
      <c r="PHM267" s="94"/>
      <c r="PHN267" s="94"/>
      <c r="PHO267" s="94"/>
      <c r="PHP267" s="94"/>
      <c r="PHQ267" s="94"/>
      <c r="PHR267" s="94"/>
      <c r="PHS267" s="94"/>
      <c r="PHT267" s="94"/>
      <c r="PHU267" s="94"/>
      <c r="PHV267" s="94"/>
      <c r="PHW267" s="94"/>
      <c r="PHX267" s="94"/>
      <c r="PHY267" s="94"/>
      <c r="PHZ267" s="94"/>
      <c r="PIA267" s="94"/>
      <c r="PIB267" s="94"/>
      <c r="PIC267" s="94"/>
      <c r="PID267" s="94"/>
      <c r="PIE267" s="94"/>
      <c r="PIF267" s="94"/>
      <c r="PIG267" s="94"/>
      <c r="PIH267" s="94"/>
      <c r="PII267" s="94"/>
      <c r="PIJ267" s="94"/>
      <c r="PIK267" s="94"/>
      <c r="PIL267" s="94"/>
      <c r="PIM267" s="94"/>
      <c r="PIN267" s="94"/>
      <c r="PIO267" s="94"/>
      <c r="PIP267" s="94"/>
      <c r="PIQ267" s="94"/>
      <c r="PIR267" s="94"/>
      <c r="PIS267" s="94"/>
      <c r="PIT267" s="94"/>
      <c r="PIU267" s="94"/>
      <c r="PIV267" s="94"/>
      <c r="PIW267" s="94"/>
      <c r="PIX267" s="94"/>
      <c r="PIY267" s="94"/>
      <c r="PIZ267" s="94"/>
      <c r="PJA267" s="94"/>
      <c r="PJB267" s="94"/>
      <c r="PJC267" s="94"/>
      <c r="PJD267" s="94"/>
      <c r="PJE267" s="94"/>
      <c r="PJF267" s="94"/>
      <c r="PJG267" s="94"/>
      <c r="PJH267" s="94"/>
      <c r="PJI267" s="94"/>
      <c r="PJJ267" s="94"/>
      <c r="PJK267" s="94"/>
      <c r="PJL267" s="94"/>
      <c r="PJM267" s="94"/>
      <c r="PJN267" s="94"/>
      <c r="PJO267" s="94"/>
      <c r="PJP267" s="94"/>
      <c r="PJQ267" s="94"/>
      <c r="PJR267" s="94"/>
      <c r="PJS267" s="94"/>
      <c r="PJT267" s="94"/>
      <c r="PJU267" s="94"/>
      <c r="PJV267" s="94"/>
      <c r="PJW267" s="94"/>
      <c r="PJX267" s="94"/>
      <c r="PJY267" s="94"/>
      <c r="PJZ267" s="94"/>
      <c r="PKA267" s="94"/>
      <c r="PKB267" s="94"/>
      <c r="PKC267" s="94"/>
      <c r="PKD267" s="94"/>
      <c r="PKE267" s="94"/>
      <c r="PKF267" s="94"/>
      <c r="PKG267" s="94"/>
      <c r="PKH267" s="94"/>
      <c r="PKI267" s="94"/>
      <c r="PKJ267" s="94"/>
      <c r="PKK267" s="94"/>
      <c r="PKL267" s="94"/>
      <c r="PKM267" s="94"/>
      <c r="PKN267" s="94"/>
      <c r="PKO267" s="94"/>
      <c r="PKP267" s="94"/>
      <c r="PKQ267" s="94"/>
      <c r="PKR267" s="94"/>
      <c r="PKS267" s="94"/>
      <c r="PKT267" s="94"/>
      <c r="PKU267" s="94"/>
      <c r="PKV267" s="94"/>
      <c r="PKW267" s="94"/>
      <c r="PKX267" s="94"/>
      <c r="PKY267" s="94"/>
      <c r="PKZ267" s="94"/>
      <c r="PLA267" s="94"/>
      <c r="PLB267" s="94"/>
      <c r="PLC267" s="94"/>
      <c r="PLD267" s="94"/>
      <c r="PLE267" s="94"/>
      <c r="PLF267" s="94"/>
      <c r="PLG267" s="94"/>
      <c r="PLH267" s="94"/>
      <c r="PLI267" s="94"/>
      <c r="PLJ267" s="94"/>
      <c r="PLK267" s="94"/>
      <c r="PLL267" s="94"/>
      <c r="PLM267" s="94"/>
      <c r="PLN267" s="94"/>
      <c r="PLO267" s="94"/>
      <c r="PLP267" s="94"/>
      <c r="PLQ267" s="94"/>
      <c r="PLR267" s="94"/>
      <c r="PLS267" s="94"/>
      <c r="PLT267" s="94"/>
      <c r="PLU267" s="94"/>
      <c r="PLV267" s="94"/>
      <c r="PLW267" s="94"/>
      <c r="PLX267" s="94"/>
      <c r="PLY267" s="94"/>
      <c r="PLZ267" s="94"/>
      <c r="PMA267" s="94"/>
      <c r="PMB267" s="94"/>
      <c r="PMC267" s="94"/>
      <c r="PMD267" s="94"/>
      <c r="PME267" s="94"/>
      <c r="PMF267" s="94"/>
      <c r="PMG267" s="94"/>
      <c r="PMH267" s="94"/>
      <c r="PMI267" s="94"/>
      <c r="PMJ267" s="94"/>
      <c r="PMK267" s="94"/>
      <c r="PML267" s="94"/>
      <c r="PMM267" s="94"/>
      <c r="PMN267" s="94"/>
      <c r="PMO267" s="94"/>
      <c r="PMP267" s="94"/>
      <c r="PMQ267" s="94"/>
      <c r="PMR267" s="94"/>
      <c r="PMS267" s="94"/>
      <c r="PMT267" s="94"/>
      <c r="PMU267" s="94"/>
      <c r="PMV267" s="94"/>
      <c r="PMW267" s="94"/>
      <c r="PMX267" s="94"/>
      <c r="PMY267" s="94"/>
      <c r="PMZ267" s="94"/>
      <c r="PNA267" s="94"/>
      <c r="PNB267" s="94"/>
      <c r="PNC267" s="94"/>
      <c r="PND267" s="94"/>
      <c r="PNE267" s="94"/>
      <c r="PNF267" s="94"/>
      <c r="PNG267" s="94"/>
      <c r="PNH267" s="94"/>
      <c r="PNI267" s="94"/>
      <c r="PNJ267" s="94"/>
      <c r="PNK267" s="94"/>
      <c r="PNL267" s="94"/>
      <c r="PNM267" s="94"/>
      <c r="PNN267" s="94"/>
      <c r="PNO267" s="94"/>
      <c r="PNP267" s="94"/>
      <c r="PNQ267" s="94"/>
      <c r="PNR267" s="94"/>
      <c r="PNS267" s="94"/>
      <c r="PNT267" s="94"/>
      <c r="PNU267" s="94"/>
      <c r="PNV267" s="94"/>
      <c r="PNW267" s="94"/>
      <c r="PNX267" s="94"/>
      <c r="PNY267" s="94"/>
      <c r="PNZ267" s="94"/>
      <c r="POA267" s="94"/>
      <c r="POB267" s="94"/>
      <c r="POC267" s="94"/>
      <c r="POD267" s="94"/>
      <c r="POE267" s="94"/>
      <c r="POF267" s="94"/>
      <c r="POG267" s="94"/>
      <c r="POH267" s="94"/>
      <c r="POI267" s="94"/>
      <c r="POJ267" s="94"/>
      <c r="POK267" s="94"/>
      <c r="POL267" s="94"/>
      <c r="POM267" s="94"/>
      <c r="PON267" s="94"/>
      <c r="POO267" s="94"/>
      <c r="POP267" s="94"/>
      <c r="POQ267" s="94"/>
      <c r="POR267" s="94"/>
      <c r="POS267" s="94"/>
      <c r="POT267" s="94"/>
      <c r="POU267" s="94"/>
      <c r="POV267" s="94"/>
      <c r="POW267" s="94"/>
      <c r="POX267" s="94"/>
      <c r="POY267" s="94"/>
      <c r="POZ267" s="94"/>
      <c r="PPA267" s="94"/>
      <c r="PPB267" s="94"/>
      <c r="PPC267" s="94"/>
      <c r="PPD267" s="94"/>
      <c r="PPE267" s="94"/>
      <c r="PPF267" s="94"/>
      <c r="PPG267" s="94"/>
      <c r="PPH267" s="94"/>
      <c r="PPI267" s="94"/>
      <c r="PPJ267" s="94"/>
      <c r="PPK267" s="94"/>
      <c r="PPL267" s="94"/>
      <c r="PPM267" s="94"/>
      <c r="PPN267" s="94"/>
      <c r="PPO267" s="94"/>
      <c r="PPP267" s="94"/>
      <c r="PPQ267" s="94"/>
      <c r="PPR267" s="94"/>
      <c r="PPS267" s="94"/>
      <c r="PPT267" s="94"/>
      <c r="PPU267" s="94"/>
      <c r="PPV267" s="94"/>
      <c r="PPW267" s="94"/>
      <c r="PPX267" s="94"/>
      <c r="PPY267" s="94"/>
      <c r="PPZ267" s="94"/>
      <c r="PQA267" s="94"/>
      <c r="PQB267" s="94"/>
      <c r="PQC267" s="94"/>
      <c r="PQD267" s="94"/>
      <c r="PQE267" s="94"/>
      <c r="PQF267" s="94"/>
      <c r="PQG267" s="94"/>
      <c r="PQH267" s="94"/>
      <c r="PQI267" s="94"/>
      <c r="PQJ267" s="94"/>
      <c r="PQK267" s="94"/>
      <c r="PQL267" s="94"/>
      <c r="PQM267" s="94"/>
      <c r="PQN267" s="94"/>
      <c r="PQO267" s="94"/>
      <c r="PQP267" s="94"/>
      <c r="PQQ267" s="94"/>
      <c r="PQR267" s="94"/>
      <c r="PQS267" s="94"/>
      <c r="PQT267" s="94"/>
      <c r="PQU267" s="94"/>
      <c r="PQV267" s="94"/>
      <c r="PQW267" s="94"/>
      <c r="PQX267" s="94"/>
      <c r="PQY267" s="94"/>
      <c r="PQZ267" s="94"/>
      <c r="PRA267" s="94"/>
      <c r="PRB267" s="94"/>
      <c r="PRC267" s="94"/>
      <c r="PRD267" s="94"/>
      <c r="PRE267" s="94"/>
      <c r="PRF267" s="94"/>
      <c r="PRG267" s="94"/>
      <c r="PRH267" s="94"/>
      <c r="PRI267" s="94"/>
      <c r="PRJ267" s="94"/>
      <c r="PRK267" s="94"/>
      <c r="PRL267" s="94"/>
      <c r="PRM267" s="94"/>
      <c r="PRN267" s="94"/>
      <c r="PRO267" s="94"/>
      <c r="PRP267" s="94"/>
      <c r="PRQ267" s="94"/>
      <c r="PRR267" s="94"/>
      <c r="PRS267" s="94"/>
      <c r="PRT267" s="94"/>
      <c r="PRU267" s="94"/>
      <c r="PRV267" s="94"/>
      <c r="PRW267" s="94"/>
      <c r="PRX267" s="94"/>
      <c r="PRY267" s="94"/>
      <c r="PRZ267" s="94"/>
      <c r="PSA267" s="94"/>
      <c r="PSB267" s="94"/>
      <c r="PSC267" s="94"/>
      <c r="PSD267" s="94"/>
      <c r="PSE267" s="94"/>
      <c r="PSF267" s="94"/>
      <c r="PSG267" s="94"/>
      <c r="PSH267" s="94"/>
      <c r="PSI267" s="94"/>
      <c r="PSJ267" s="94"/>
      <c r="PSK267" s="94"/>
      <c r="PSL267" s="94"/>
      <c r="PSM267" s="94"/>
      <c r="PSN267" s="94"/>
      <c r="PSO267" s="94"/>
      <c r="PSP267" s="94"/>
      <c r="PSQ267" s="94"/>
      <c r="PSR267" s="94"/>
      <c r="PSS267" s="94"/>
      <c r="PST267" s="94"/>
      <c r="PSU267" s="94"/>
      <c r="PSV267" s="94"/>
      <c r="PSW267" s="94"/>
      <c r="PSX267" s="94"/>
      <c r="PSY267" s="94"/>
      <c r="PSZ267" s="94"/>
      <c r="PTA267" s="94"/>
      <c r="PTB267" s="94"/>
      <c r="PTC267" s="94"/>
      <c r="PTD267" s="94"/>
      <c r="PTE267" s="94"/>
      <c r="PTF267" s="94"/>
      <c r="PTG267" s="94"/>
      <c r="PTH267" s="94"/>
      <c r="PTI267" s="94"/>
      <c r="PTJ267" s="94"/>
      <c r="PTK267" s="94"/>
      <c r="PTL267" s="94"/>
      <c r="PTM267" s="94"/>
      <c r="PTN267" s="94"/>
      <c r="PTO267" s="94"/>
      <c r="PTP267" s="94"/>
      <c r="PTQ267" s="94"/>
      <c r="PTR267" s="94"/>
      <c r="PTS267" s="94"/>
      <c r="PTT267" s="94"/>
      <c r="PTU267" s="94"/>
      <c r="PTV267" s="94"/>
      <c r="PTW267" s="94"/>
      <c r="PTX267" s="94"/>
      <c r="PTY267" s="94"/>
      <c r="PTZ267" s="94"/>
      <c r="PUA267" s="94"/>
      <c r="PUB267" s="94"/>
      <c r="PUC267" s="94"/>
      <c r="PUD267" s="94"/>
      <c r="PUE267" s="94"/>
      <c r="PUF267" s="94"/>
      <c r="PUG267" s="94"/>
      <c r="PUH267" s="94"/>
      <c r="PUI267" s="94"/>
      <c r="PUJ267" s="94"/>
      <c r="PUK267" s="94"/>
      <c r="PUL267" s="94"/>
      <c r="PUM267" s="94"/>
      <c r="PUN267" s="94"/>
      <c r="PUO267" s="94"/>
      <c r="PUP267" s="94"/>
      <c r="PUQ267" s="94"/>
      <c r="PUR267" s="94"/>
      <c r="PUS267" s="94"/>
      <c r="PUT267" s="94"/>
      <c r="PUU267" s="94"/>
      <c r="PUV267" s="94"/>
      <c r="PUW267" s="94"/>
      <c r="PUX267" s="94"/>
      <c r="PUY267" s="94"/>
      <c r="PUZ267" s="94"/>
      <c r="PVA267" s="94"/>
      <c r="PVB267" s="94"/>
      <c r="PVC267" s="94"/>
      <c r="PVD267" s="94"/>
      <c r="PVE267" s="94"/>
      <c r="PVF267" s="94"/>
      <c r="PVG267" s="94"/>
      <c r="PVH267" s="94"/>
      <c r="PVI267" s="94"/>
      <c r="PVJ267" s="94"/>
      <c r="PVK267" s="94"/>
      <c r="PVL267" s="94"/>
      <c r="PVM267" s="94"/>
      <c r="PVN267" s="94"/>
      <c r="PVO267" s="94"/>
      <c r="PVP267" s="94"/>
      <c r="PVQ267" s="94"/>
      <c r="PVR267" s="94"/>
      <c r="PVS267" s="94"/>
      <c r="PVT267" s="94"/>
      <c r="PVU267" s="94"/>
      <c r="PVV267" s="94"/>
      <c r="PVW267" s="94"/>
      <c r="PVX267" s="94"/>
      <c r="PVY267" s="94"/>
      <c r="PVZ267" s="94"/>
      <c r="PWA267" s="94"/>
      <c r="PWB267" s="94"/>
      <c r="PWC267" s="94"/>
      <c r="PWD267" s="94"/>
      <c r="PWE267" s="94"/>
      <c r="PWF267" s="94"/>
      <c r="PWG267" s="94"/>
      <c r="PWH267" s="94"/>
      <c r="PWI267" s="94"/>
      <c r="PWJ267" s="94"/>
      <c r="PWK267" s="94"/>
      <c r="PWL267" s="94"/>
      <c r="PWM267" s="94"/>
      <c r="PWN267" s="94"/>
      <c r="PWO267" s="94"/>
      <c r="PWP267" s="94"/>
      <c r="PWQ267" s="94"/>
      <c r="PWR267" s="94"/>
      <c r="PWS267" s="94"/>
      <c r="PWT267" s="94"/>
      <c r="PWU267" s="94"/>
      <c r="PWV267" s="94"/>
      <c r="PWW267" s="94"/>
      <c r="PWX267" s="94"/>
      <c r="PWY267" s="94"/>
      <c r="PWZ267" s="94"/>
      <c r="PXA267" s="94"/>
      <c r="PXB267" s="94"/>
      <c r="PXC267" s="94"/>
      <c r="PXD267" s="94"/>
      <c r="PXE267" s="94"/>
      <c r="PXF267" s="94"/>
      <c r="PXG267" s="94"/>
      <c r="PXH267" s="94"/>
      <c r="PXI267" s="94"/>
      <c r="PXJ267" s="94"/>
      <c r="PXK267" s="94"/>
      <c r="PXL267" s="94"/>
      <c r="PXM267" s="94"/>
      <c r="PXN267" s="94"/>
      <c r="PXO267" s="94"/>
      <c r="PXP267" s="94"/>
      <c r="PXQ267" s="94"/>
      <c r="PXR267" s="94"/>
      <c r="PXS267" s="94"/>
      <c r="PXT267" s="94"/>
      <c r="PXU267" s="94"/>
      <c r="PXV267" s="94"/>
      <c r="PXW267" s="94"/>
      <c r="PXX267" s="94"/>
      <c r="PXY267" s="94"/>
      <c r="PXZ267" s="94"/>
      <c r="PYA267" s="94"/>
      <c r="PYB267" s="94"/>
      <c r="PYC267" s="94"/>
      <c r="PYD267" s="94"/>
      <c r="PYE267" s="94"/>
      <c r="PYF267" s="94"/>
      <c r="PYG267" s="94"/>
      <c r="PYH267" s="94"/>
      <c r="PYI267" s="94"/>
      <c r="PYJ267" s="94"/>
      <c r="PYK267" s="94"/>
      <c r="PYL267" s="94"/>
      <c r="PYM267" s="94"/>
      <c r="PYN267" s="94"/>
      <c r="PYO267" s="94"/>
      <c r="PYP267" s="94"/>
      <c r="PYQ267" s="94"/>
      <c r="PYR267" s="94"/>
      <c r="PYS267" s="94"/>
      <c r="PYT267" s="94"/>
      <c r="PYU267" s="94"/>
      <c r="PYV267" s="94"/>
      <c r="PYW267" s="94"/>
      <c r="PYX267" s="94"/>
      <c r="PYY267" s="94"/>
      <c r="PYZ267" s="94"/>
      <c r="PZA267" s="94"/>
      <c r="PZB267" s="94"/>
      <c r="PZC267" s="94"/>
      <c r="PZD267" s="94"/>
      <c r="PZE267" s="94"/>
      <c r="PZF267" s="94"/>
      <c r="PZG267" s="94"/>
      <c r="PZH267" s="94"/>
      <c r="PZI267" s="94"/>
      <c r="PZJ267" s="94"/>
      <c r="PZK267" s="94"/>
      <c r="PZL267" s="94"/>
      <c r="PZM267" s="94"/>
      <c r="PZN267" s="94"/>
      <c r="PZO267" s="94"/>
      <c r="PZP267" s="94"/>
      <c r="PZQ267" s="94"/>
      <c r="PZR267" s="94"/>
      <c r="PZS267" s="94"/>
      <c r="PZT267" s="94"/>
      <c r="PZU267" s="94"/>
      <c r="PZV267" s="94"/>
      <c r="PZW267" s="94"/>
      <c r="PZX267" s="94"/>
      <c r="PZY267" s="94"/>
      <c r="PZZ267" s="94"/>
      <c r="QAA267" s="94"/>
      <c r="QAB267" s="94"/>
      <c r="QAC267" s="94"/>
      <c r="QAD267" s="94"/>
      <c r="QAE267" s="94"/>
      <c r="QAF267" s="94"/>
      <c r="QAG267" s="94"/>
      <c r="QAH267" s="94"/>
      <c r="QAI267" s="94"/>
      <c r="QAJ267" s="94"/>
      <c r="QAK267" s="94"/>
      <c r="QAL267" s="94"/>
      <c r="QAM267" s="94"/>
      <c r="QAN267" s="94"/>
      <c r="QAO267" s="94"/>
      <c r="QAP267" s="94"/>
      <c r="QAQ267" s="94"/>
      <c r="QAR267" s="94"/>
      <c r="QAS267" s="94"/>
      <c r="QAT267" s="94"/>
      <c r="QAU267" s="94"/>
      <c r="QAV267" s="94"/>
      <c r="QAW267" s="94"/>
      <c r="QAX267" s="94"/>
      <c r="QAY267" s="94"/>
      <c r="QAZ267" s="94"/>
      <c r="QBA267" s="94"/>
      <c r="QBB267" s="94"/>
      <c r="QBC267" s="94"/>
      <c r="QBD267" s="94"/>
      <c r="QBE267" s="94"/>
      <c r="QBF267" s="94"/>
      <c r="QBG267" s="94"/>
      <c r="QBH267" s="94"/>
      <c r="QBI267" s="94"/>
      <c r="QBJ267" s="94"/>
      <c r="QBK267" s="94"/>
      <c r="QBL267" s="94"/>
      <c r="QBM267" s="94"/>
      <c r="QBN267" s="94"/>
      <c r="QBO267" s="94"/>
      <c r="QBP267" s="94"/>
      <c r="QBQ267" s="94"/>
      <c r="QBR267" s="94"/>
      <c r="QBS267" s="94"/>
      <c r="QBT267" s="94"/>
      <c r="QBU267" s="94"/>
      <c r="QBV267" s="94"/>
      <c r="QBW267" s="94"/>
      <c r="QBX267" s="94"/>
      <c r="QBY267" s="94"/>
      <c r="QBZ267" s="94"/>
      <c r="QCA267" s="94"/>
      <c r="QCB267" s="94"/>
      <c r="QCC267" s="94"/>
      <c r="QCD267" s="94"/>
      <c r="QCE267" s="94"/>
      <c r="QCF267" s="94"/>
      <c r="QCG267" s="94"/>
      <c r="QCH267" s="94"/>
      <c r="QCI267" s="94"/>
      <c r="QCJ267" s="94"/>
      <c r="QCK267" s="94"/>
      <c r="QCL267" s="94"/>
      <c r="QCM267" s="94"/>
      <c r="QCN267" s="94"/>
      <c r="QCO267" s="94"/>
      <c r="QCP267" s="94"/>
      <c r="QCQ267" s="94"/>
      <c r="QCR267" s="94"/>
      <c r="QCS267" s="94"/>
      <c r="QCT267" s="94"/>
      <c r="QCU267" s="94"/>
      <c r="QCV267" s="94"/>
      <c r="QCW267" s="94"/>
      <c r="QCX267" s="94"/>
      <c r="QCY267" s="94"/>
      <c r="QCZ267" s="94"/>
      <c r="QDA267" s="94"/>
      <c r="QDB267" s="94"/>
      <c r="QDC267" s="94"/>
      <c r="QDD267" s="94"/>
      <c r="QDE267" s="94"/>
      <c r="QDF267" s="94"/>
      <c r="QDG267" s="94"/>
      <c r="QDH267" s="94"/>
      <c r="QDI267" s="94"/>
      <c r="QDJ267" s="94"/>
      <c r="QDK267" s="94"/>
      <c r="QDL267" s="94"/>
      <c r="QDM267" s="94"/>
      <c r="QDN267" s="94"/>
      <c r="QDO267" s="94"/>
      <c r="QDP267" s="94"/>
      <c r="QDQ267" s="94"/>
      <c r="QDR267" s="94"/>
      <c r="QDS267" s="94"/>
      <c r="QDT267" s="94"/>
      <c r="QDU267" s="94"/>
      <c r="QDV267" s="94"/>
      <c r="QDW267" s="94"/>
      <c r="QDX267" s="94"/>
      <c r="QDY267" s="94"/>
      <c r="QDZ267" s="94"/>
      <c r="QEA267" s="94"/>
      <c r="QEB267" s="94"/>
      <c r="QEC267" s="94"/>
      <c r="QED267" s="94"/>
      <c r="QEE267" s="94"/>
      <c r="QEF267" s="94"/>
      <c r="QEG267" s="94"/>
      <c r="QEH267" s="94"/>
      <c r="QEI267" s="94"/>
      <c r="QEJ267" s="94"/>
      <c r="QEK267" s="94"/>
      <c r="QEL267" s="94"/>
      <c r="QEM267" s="94"/>
      <c r="QEN267" s="94"/>
      <c r="QEO267" s="94"/>
      <c r="QEP267" s="94"/>
      <c r="QEQ267" s="94"/>
      <c r="QER267" s="94"/>
      <c r="QES267" s="94"/>
      <c r="QET267" s="94"/>
      <c r="QEU267" s="94"/>
      <c r="QEV267" s="94"/>
      <c r="QEW267" s="94"/>
      <c r="QEX267" s="94"/>
      <c r="QEY267" s="94"/>
      <c r="QEZ267" s="94"/>
      <c r="QFA267" s="94"/>
      <c r="QFB267" s="94"/>
      <c r="QFC267" s="94"/>
      <c r="QFD267" s="94"/>
      <c r="QFE267" s="94"/>
      <c r="QFF267" s="94"/>
      <c r="QFG267" s="94"/>
      <c r="QFH267" s="94"/>
      <c r="QFI267" s="94"/>
      <c r="QFJ267" s="94"/>
      <c r="QFK267" s="94"/>
      <c r="QFL267" s="94"/>
      <c r="QFM267" s="94"/>
      <c r="QFN267" s="94"/>
      <c r="QFO267" s="94"/>
      <c r="QFP267" s="94"/>
      <c r="QFQ267" s="94"/>
      <c r="QFR267" s="94"/>
      <c r="QFS267" s="94"/>
      <c r="QFT267" s="94"/>
      <c r="QFU267" s="94"/>
      <c r="QFV267" s="94"/>
      <c r="QFW267" s="94"/>
      <c r="QFX267" s="94"/>
      <c r="QFY267" s="94"/>
      <c r="QFZ267" s="94"/>
      <c r="QGA267" s="94"/>
      <c r="QGB267" s="94"/>
      <c r="QGC267" s="94"/>
      <c r="QGD267" s="94"/>
      <c r="QGE267" s="94"/>
      <c r="QGF267" s="94"/>
      <c r="QGG267" s="94"/>
      <c r="QGH267" s="94"/>
      <c r="QGI267" s="94"/>
      <c r="QGJ267" s="94"/>
      <c r="QGK267" s="94"/>
      <c r="QGL267" s="94"/>
      <c r="QGM267" s="94"/>
      <c r="QGN267" s="94"/>
      <c r="QGO267" s="94"/>
      <c r="QGP267" s="94"/>
      <c r="QGQ267" s="94"/>
      <c r="QGR267" s="94"/>
      <c r="QGS267" s="94"/>
      <c r="QGT267" s="94"/>
      <c r="QGU267" s="94"/>
      <c r="QGV267" s="94"/>
      <c r="QGW267" s="94"/>
      <c r="QGX267" s="94"/>
      <c r="QGY267" s="94"/>
      <c r="QGZ267" s="94"/>
      <c r="QHA267" s="94"/>
      <c r="QHB267" s="94"/>
      <c r="QHC267" s="94"/>
      <c r="QHD267" s="94"/>
      <c r="QHE267" s="94"/>
      <c r="QHF267" s="94"/>
      <c r="QHG267" s="94"/>
      <c r="QHH267" s="94"/>
      <c r="QHI267" s="94"/>
      <c r="QHJ267" s="94"/>
      <c r="QHK267" s="94"/>
      <c r="QHL267" s="94"/>
      <c r="QHM267" s="94"/>
      <c r="QHN267" s="94"/>
      <c r="QHO267" s="94"/>
      <c r="QHP267" s="94"/>
      <c r="QHQ267" s="94"/>
      <c r="QHR267" s="94"/>
      <c r="QHS267" s="94"/>
      <c r="QHT267" s="94"/>
      <c r="QHU267" s="94"/>
      <c r="QHV267" s="94"/>
      <c r="QHW267" s="94"/>
      <c r="QHX267" s="94"/>
      <c r="QHY267" s="94"/>
      <c r="QHZ267" s="94"/>
      <c r="QIA267" s="94"/>
      <c r="QIB267" s="94"/>
      <c r="QIC267" s="94"/>
      <c r="QID267" s="94"/>
      <c r="QIE267" s="94"/>
      <c r="QIF267" s="94"/>
      <c r="QIG267" s="94"/>
      <c r="QIH267" s="94"/>
      <c r="QII267" s="94"/>
      <c r="QIJ267" s="94"/>
      <c r="QIK267" s="94"/>
      <c r="QIL267" s="94"/>
      <c r="QIM267" s="94"/>
      <c r="QIN267" s="94"/>
      <c r="QIO267" s="94"/>
      <c r="QIP267" s="94"/>
      <c r="QIQ267" s="94"/>
      <c r="QIR267" s="94"/>
      <c r="QIS267" s="94"/>
      <c r="QIT267" s="94"/>
      <c r="QIU267" s="94"/>
      <c r="QIV267" s="94"/>
      <c r="QIW267" s="94"/>
      <c r="QIX267" s="94"/>
      <c r="QIY267" s="94"/>
      <c r="QIZ267" s="94"/>
      <c r="QJA267" s="94"/>
      <c r="QJB267" s="94"/>
      <c r="QJC267" s="94"/>
      <c r="QJD267" s="94"/>
      <c r="QJE267" s="94"/>
      <c r="QJF267" s="94"/>
      <c r="QJG267" s="94"/>
      <c r="QJH267" s="94"/>
      <c r="QJI267" s="94"/>
      <c r="QJJ267" s="94"/>
      <c r="QJK267" s="94"/>
      <c r="QJL267" s="94"/>
      <c r="QJM267" s="94"/>
      <c r="QJN267" s="94"/>
      <c r="QJO267" s="94"/>
      <c r="QJP267" s="94"/>
      <c r="QJQ267" s="94"/>
      <c r="QJR267" s="94"/>
      <c r="QJS267" s="94"/>
      <c r="QJT267" s="94"/>
      <c r="QJU267" s="94"/>
      <c r="QJV267" s="94"/>
      <c r="QJW267" s="94"/>
      <c r="QJX267" s="94"/>
      <c r="QJY267" s="94"/>
      <c r="QJZ267" s="94"/>
      <c r="QKA267" s="94"/>
      <c r="QKB267" s="94"/>
      <c r="QKC267" s="94"/>
      <c r="QKD267" s="94"/>
      <c r="QKE267" s="94"/>
      <c r="QKF267" s="94"/>
      <c r="QKG267" s="94"/>
      <c r="QKH267" s="94"/>
      <c r="QKI267" s="94"/>
      <c r="QKJ267" s="94"/>
      <c r="QKK267" s="94"/>
      <c r="QKL267" s="94"/>
      <c r="QKM267" s="94"/>
      <c r="QKN267" s="94"/>
      <c r="QKO267" s="94"/>
      <c r="QKP267" s="94"/>
      <c r="QKQ267" s="94"/>
      <c r="QKR267" s="94"/>
      <c r="QKS267" s="94"/>
      <c r="QKT267" s="94"/>
      <c r="QKU267" s="94"/>
      <c r="QKV267" s="94"/>
      <c r="QKW267" s="94"/>
      <c r="QKX267" s="94"/>
      <c r="QKY267" s="94"/>
      <c r="QKZ267" s="94"/>
      <c r="QLA267" s="94"/>
      <c r="QLB267" s="94"/>
      <c r="QLC267" s="94"/>
      <c r="QLD267" s="94"/>
      <c r="QLE267" s="94"/>
      <c r="QLF267" s="94"/>
      <c r="QLG267" s="94"/>
      <c r="QLH267" s="94"/>
      <c r="QLI267" s="94"/>
      <c r="QLJ267" s="94"/>
      <c r="QLK267" s="94"/>
      <c r="QLL267" s="94"/>
      <c r="QLM267" s="94"/>
      <c r="QLN267" s="94"/>
      <c r="QLO267" s="94"/>
      <c r="QLP267" s="94"/>
      <c r="QLQ267" s="94"/>
      <c r="QLR267" s="94"/>
      <c r="QLS267" s="94"/>
      <c r="QLT267" s="94"/>
      <c r="QLU267" s="94"/>
      <c r="QLV267" s="94"/>
      <c r="QLW267" s="94"/>
      <c r="QLX267" s="94"/>
      <c r="QLY267" s="94"/>
      <c r="QLZ267" s="94"/>
      <c r="QMA267" s="94"/>
      <c r="QMB267" s="94"/>
      <c r="QMC267" s="94"/>
      <c r="QMD267" s="94"/>
      <c r="QME267" s="94"/>
      <c r="QMF267" s="94"/>
      <c r="QMG267" s="94"/>
      <c r="QMH267" s="94"/>
      <c r="QMI267" s="94"/>
      <c r="QMJ267" s="94"/>
      <c r="QMK267" s="94"/>
      <c r="QML267" s="94"/>
      <c r="QMM267" s="94"/>
      <c r="QMN267" s="94"/>
      <c r="QMO267" s="94"/>
      <c r="QMP267" s="94"/>
      <c r="QMQ267" s="94"/>
      <c r="QMR267" s="94"/>
      <c r="QMS267" s="94"/>
      <c r="QMT267" s="94"/>
      <c r="QMU267" s="94"/>
      <c r="QMV267" s="94"/>
      <c r="QMW267" s="94"/>
      <c r="QMX267" s="94"/>
      <c r="QMY267" s="94"/>
      <c r="QMZ267" s="94"/>
      <c r="QNA267" s="94"/>
      <c r="QNB267" s="94"/>
      <c r="QNC267" s="94"/>
      <c r="QND267" s="94"/>
      <c r="QNE267" s="94"/>
      <c r="QNF267" s="94"/>
      <c r="QNG267" s="94"/>
      <c r="QNH267" s="94"/>
      <c r="QNI267" s="94"/>
      <c r="QNJ267" s="94"/>
      <c r="QNK267" s="94"/>
      <c r="QNL267" s="94"/>
      <c r="QNM267" s="94"/>
      <c r="QNN267" s="94"/>
      <c r="QNO267" s="94"/>
      <c r="QNP267" s="94"/>
      <c r="QNQ267" s="94"/>
      <c r="QNR267" s="94"/>
      <c r="QNS267" s="94"/>
      <c r="QNT267" s="94"/>
      <c r="QNU267" s="94"/>
      <c r="QNV267" s="94"/>
      <c r="QNW267" s="94"/>
      <c r="QNX267" s="94"/>
      <c r="QNY267" s="94"/>
      <c r="QNZ267" s="94"/>
      <c r="QOA267" s="94"/>
      <c r="QOB267" s="94"/>
      <c r="QOC267" s="94"/>
      <c r="QOD267" s="94"/>
      <c r="QOE267" s="94"/>
      <c r="QOF267" s="94"/>
      <c r="QOG267" s="94"/>
      <c r="QOH267" s="94"/>
      <c r="QOI267" s="94"/>
      <c r="QOJ267" s="94"/>
      <c r="QOK267" s="94"/>
      <c r="QOL267" s="94"/>
      <c r="QOM267" s="94"/>
      <c r="QON267" s="94"/>
      <c r="QOO267" s="94"/>
      <c r="QOP267" s="94"/>
      <c r="QOQ267" s="94"/>
      <c r="QOR267" s="94"/>
      <c r="QOS267" s="94"/>
      <c r="QOT267" s="94"/>
      <c r="QOU267" s="94"/>
      <c r="QOV267" s="94"/>
      <c r="QOW267" s="94"/>
      <c r="QOX267" s="94"/>
      <c r="QOY267" s="94"/>
      <c r="QOZ267" s="94"/>
      <c r="QPA267" s="94"/>
      <c r="QPB267" s="94"/>
      <c r="QPC267" s="94"/>
      <c r="QPD267" s="94"/>
      <c r="QPE267" s="94"/>
      <c r="QPF267" s="94"/>
      <c r="QPG267" s="94"/>
      <c r="QPH267" s="94"/>
      <c r="QPI267" s="94"/>
      <c r="QPJ267" s="94"/>
      <c r="QPK267" s="94"/>
      <c r="QPL267" s="94"/>
      <c r="QPM267" s="94"/>
      <c r="QPN267" s="94"/>
      <c r="QPO267" s="94"/>
      <c r="QPP267" s="94"/>
      <c r="QPQ267" s="94"/>
      <c r="QPR267" s="94"/>
      <c r="QPS267" s="94"/>
      <c r="QPT267" s="94"/>
      <c r="QPU267" s="94"/>
      <c r="QPV267" s="94"/>
      <c r="QPW267" s="94"/>
      <c r="QPX267" s="94"/>
      <c r="QPY267" s="94"/>
      <c r="QPZ267" s="94"/>
      <c r="QQA267" s="94"/>
      <c r="QQB267" s="94"/>
      <c r="QQC267" s="94"/>
      <c r="QQD267" s="94"/>
      <c r="QQE267" s="94"/>
      <c r="QQF267" s="94"/>
      <c r="QQG267" s="94"/>
      <c r="QQH267" s="94"/>
      <c r="QQI267" s="94"/>
      <c r="QQJ267" s="94"/>
      <c r="QQK267" s="94"/>
      <c r="QQL267" s="94"/>
      <c r="QQM267" s="94"/>
      <c r="QQN267" s="94"/>
      <c r="QQO267" s="94"/>
      <c r="QQP267" s="94"/>
      <c r="QQQ267" s="94"/>
      <c r="QQR267" s="94"/>
      <c r="QQS267" s="94"/>
      <c r="QQT267" s="94"/>
      <c r="QQU267" s="94"/>
      <c r="QQV267" s="94"/>
      <c r="QQW267" s="94"/>
      <c r="QQX267" s="94"/>
      <c r="QQY267" s="94"/>
      <c r="QQZ267" s="94"/>
      <c r="QRA267" s="94"/>
      <c r="QRB267" s="94"/>
      <c r="QRC267" s="94"/>
      <c r="QRD267" s="94"/>
      <c r="QRE267" s="94"/>
      <c r="QRF267" s="94"/>
      <c r="QRG267" s="94"/>
      <c r="QRH267" s="94"/>
      <c r="QRI267" s="94"/>
      <c r="QRJ267" s="94"/>
      <c r="QRK267" s="94"/>
      <c r="QRL267" s="94"/>
      <c r="QRM267" s="94"/>
      <c r="QRN267" s="94"/>
      <c r="QRO267" s="94"/>
      <c r="QRP267" s="94"/>
      <c r="QRQ267" s="94"/>
      <c r="QRR267" s="94"/>
      <c r="QRS267" s="94"/>
      <c r="QRT267" s="94"/>
      <c r="QRU267" s="94"/>
      <c r="QRV267" s="94"/>
      <c r="QRW267" s="94"/>
      <c r="QRX267" s="94"/>
      <c r="QRY267" s="94"/>
      <c r="QRZ267" s="94"/>
      <c r="QSA267" s="94"/>
      <c r="QSB267" s="94"/>
      <c r="QSC267" s="94"/>
      <c r="QSD267" s="94"/>
      <c r="QSE267" s="94"/>
      <c r="QSF267" s="94"/>
      <c r="QSG267" s="94"/>
      <c r="QSH267" s="94"/>
      <c r="QSI267" s="94"/>
      <c r="QSJ267" s="94"/>
      <c r="QSK267" s="94"/>
      <c r="QSL267" s="94"/>
      <c r="QSM267" s="94"/>
      <c r="QSN267" s="94"/>
      <c r="QSO267" s="94"/>
      <c r="QSP267" s="94"/>
      <c r="QSQ267" s="94"/>
      <c r="QSR267" s="94"/>
      <c r="QSS267" s="94"/>
      <c r="QST267" s="94"/>
      <c r="QSU267" s="94"/>
      <c r="QSV267" s="94"/>
      <c r="QSW267" s="94"/>
      <c r="QSX267" s="94"/>
      <c r="QSY267" s="94"/>
      <c r="QSZ267" s="94"/>
      <c r="QTA267" s="94"/>
      <c r="QTB267" s="94"/>
      <c r="QTC267" s="94"/>
      <c r="QTD267" s="94"/>
      <c r="QTE267" s="94"/>
      <c r="QTF267" s="94"/>
      <c r="QTG267" s="94"/>
      <c r="QTH267" s="94"/>
      <c r="QTI267" s="94"/>
      <c r="QTJ267" s="94"/>
      <c r="QTK267" s="94"/>
      <c r="QTL267" s="94"/>
      <c r="QTM267" s="94"/>
      <c r="QTN267" s="94"/>
      <c r="QTO267" s="94"/>
      <c r="QTP267" s="94"/>
      <c r="QTQ267" s="94"/>
      <c r="QTR267" s="94"/>
      <c r="QTS267" s="94"/>
      <c r="QTT267" s="94"/>
      <c r="QTU267" s="94"/>
      <c r="QTV267" s="94"/>
      <c r="QTW267" s="94"/>
      <c r="QTX267" s="94"/>
      <c r="QTY267" s="94"/>
      <c r="QTZ267" s="94"/>
      <c r="QUA267" s="94"/>
      <c r="QUB267" s="94"/>
      <c r="QUC267" s="94"/>
      <c r="QUD267" s="94"/>
      <c r="QUE267" s="94"/>
      <c r="QUF267" s="94"/>
      <c r="QUG267" s="94"/>
      <c r="QUH267" s="94"/>
      <c r="QUI267" s="94"/>
      <c r="QUJ267" s="94"/>
      <c r="QUK267" s="94"/>
      <c r="QUL267" s="94"/>
      <c r="QUM267" s="94"/>
      <c r="QUN267" s="94"/>
      <c r="QUO267" s="94"/>
      <c r="QUP267" s="94"/>
      <c r="QUQ267" s="94"/>
      <c r="QUR267" s="94"/>
      <c r="QUS267" s="94"/>
      <c r="QUT267" s="94"/>
      <c r="QUU267" s="94"/>
      <c r="QUV267" s="94"/>
      <c r="QUW267" s="94"/>
      <c r="QUX267" s="94"/>
      <c r="QUY267" s="94"/>
      <c r="QUZ267" s="94"/>
      <c r="QVA267" s="94"/>
      <c r="QVB267" s="94"/>
      <c r="QVC267" s="94"/>
      <c r="QVD267" s="94"/>
      <c r="QVE267" s="94"/>
      <c r="QVF267" s="94"/>
      <c r="QVG267" s="94"/>
      <c r="QVH267" s="94"/>
      <c r="QVI267" s="94"/>
      <c r="QVJ267" s="94"/>
      <c r="QVK267" s="94"/>
      <c r="QVL267" s="94"/>
      <c r="QVM267" s="94"/>
      <c r="QVN267" s="94"/>
      <c r="QVO267" s="94"/>
      <c r="QVP267" s="94"/>
      <c r="QVQ267" s="94"/>
      <c r="QVR267" s="94"/>
      <c r="QVS267" s="94"/>
      <c r="QVT267" s="94"/>
      <c r="QVU267" s="94"/>
      <c r="QVV267" s="94"/>
      <c r="QVW267" s="94"/>
      <c r="QVX267" s="94"/>
      <c r="QVY267" s="94"/>
      <c r="QVZ267" s="94"/>
      <c r="QWA267" s="94"/>
      <c r="QWB267" s="94"/>
      <c r="QWC267" s="94"/>
      <c r="QWD267" s="94"/>
      <c r="QWE267" s="94"/>
      <c r="QWF267" s="94"/>
      <c r="QWG267" s="94"/>
      <c r="QWH267" s="94"/>
      <c r="QWI267" s="94"/>
      <c r="QWJ267" s="94"/>
      <c r="QWK267" s="94"/>
      <c r="QWL267" s="94"/>
      <c r="QWM267" s="94"/>
      <c r="QWN267" s="94"/>
      <c r="QWO267" s="94"/>
      <c r="QWP267" s="94"/>
      <c r="QWQ267" s="94"/>
      <c r="QWR267" s="94"/>
      <c r="QWS267" s="94"/>
      <c r="QWT267" s="94"/>
      <c r="QWU267" s="94"/>
      <c r="QWV267" s="94"/>
      <c r="QWW267" s="94"/>
      <c r="QWX267" s="94"/>
      <c r="QWY267" s="94"/>
      <c r="QWZ267" s="94"/>
      <c r="QXA267" s="94"/>
      <c r="QXB267" s="94"/>
      <c r="QXC267" s="94"/>
      <c r="QXD267" s="94"/>
      <c r="QXE267" s="94"/>
      <c r="QXF267" s="94"/>
      <c r="QXG267" s="94"/>
      <c r="QXH267" s="94"/>
      <c r="QXI267" s="94"/>
      <c r="QXJ267" s="94"/>
      <c r="QXK267" s="94"/>
      <c r="QXL267" s="94"/>
      <c r="QXM267" s="94"/>
      <c r="QXN267" s="94"/>
      <c r="QXO267" s="94"/>
      <c r="QXP267" s="94"/>
      <c r="QXQ267" s="94"/>
      <c r="QXR267" s="94"/>
      <c r="QXS267" s="94"/>
      <c r="QXT267" s="94"/>
      <c r="QXU267" s="94"/>
      <c r="QXV267" s="94"/>
      <c r="QXW267" s="94"/>
      <c r="QXX267" s="94"/>
      <c r="QXY267" s="94"/>
      <c r="QXZ267" s="94"/>
      <c r="QYA267" s="94"/>
      <c r="QYB267" s="94"/>
      <c r="QYC267" s="94"/>
      <c r="QYD267" s="94"/>
      <c r="QYE267" s="94"/>
      <c r="QYF267" s="94"/>
      <c r="QYG267" s="94"/>
      <c r="QYH267" s="94"/>
      <c r="QYI267" s="94"/>
      <c r="QYJ267" s="94"/>
      <c r="QYK267" s="94"/>
      <c r="QYL267" s="94"/>
      <c r="QYM267" s="94"/>
      <c r="QYN267" s="94"/>
      <c r="QYO267" s="94"/>
      <c r="QYP267" s="94"/>
      <c r="QYQ267" s="94"/>
      <c r="QYR267" s="94"/>
      <c r="QYS267" s="94"/>
      <c r="QYT267" s="94"/>
      <c r="QYU267" s="94"/>
      <c r="QYV267" s="94"/>
      <c r="QYW267" s="94"/>
      <c r="QYX267" s="94"/>
      <c r="QYY267" s="94"/>
      <c r="QYZ267" s="94"/>
      <c r="QZA267" s="94"/>
      <c r="QZB267" s="94"/>
      <c r="QZC267" s="94"/>
      <c r="QZD267" s="94"/>
      <c r="QZE267" s="94"/>
      <c r="QZF267" s="94"/>
      <c r="QZG267" s="94"/>
      <c r="QZH267" s="94"/>
      <c r="QZI267" s="94"/>
      <c r="QZJ267" s="94"/>
      <c r="QZK267" s="94"/>
      <c r="QZL267" s="94"/>
      <c r="QZM267" s="94"/>
      <c r="QZN267" s="94"/>
      <c r="QZO267" s="94"/>
      <c r="QZP267" s="94"/>
      <c r="QZQ267" s="94"/>
      <c r="QZR267" s="94"/>
      <c r="QZS267" s="94"/>
      <c r="QZT267" s="94"/>
      <c r="QZU267" s="94"/>
      <c r="QZV267" s="94"/>
      <c r="QZW267" s="94"/>
      <c r="QZX267" s="94"/>
      <c r="QZY267" s="94"/>
      <c r="QZZ267" s="94"/>
      <c r="RAA267" s="94"/>
      <c r="RAB267" s="94"/>
      <c r="RAC267" s="94"/>
      <c r="RAD267" s="94"/>
      <c r="RAE267" s="94"/>
      <c r="RAF267" s="94"/>
      <c r="RAG267" s="94"/>
      <c r="RAH267" s="94"/>
      <c r="RAI267" s="94"/>
      <c r="RAJ267" s="94"/>
      <c r="RAK267" s="94"/>
      <c r="RAL267" s="94"/>
      <c r="RAM267" s="94"/>
      <c r="RAN267" s="94"/>
      <c r="RAO267" s="94"/>
      <c r="RAP267" s="94"/>
      <c r="RAQ267" s="94"/>
      <c r="RAR267" s="94"/>
      <c r="RAS267" s="94"/>
      <c r="RAT267" s="94"/>
      <c r="RAU267" s="94"/>
      <c r="RAV267" s="94"/>
      <c r="RAW267" s="94"/>
      <c r="RAX267" s="94"/>
      <c r="RAY267" s="94"/>
      <c r="RAZ267" s="94"/>
      <c r="RBA267" s="94"/>
      <c r="RBB267" s="94"/>
      <c r="RBC267" s="94"/>
      <c r="RBD267" s="94"/>
      <c r="RBE267" s="94"/>
      <c r="RBF267" s="94"/>
      <c r="RBG267" s="94"/>
      <c r="RBH267" s="94"/>
      <c r="RBI267" s="94"/>
      <c r="RBJ267" s="94"/>
      <c r="RBK267" s="94"/>
      <c r="RBL267" s="94"/>
      <c r="RBM267" s="94"/>
      <c r="RBN267" s="94"/>
      <c r="RBO267" s="94"/>
      <c r="RBP267" s="94"/>
      <c r="RBQ267" s="94"/>
      <c r="RBR267" s="94"/>
      <c r="RBS267" s="94"/>
      <c r="RBT267" s="94"/>
      <c r="RBU267" s="94"/>
      <c r="RBV267" s="94"/>
      <c r="RBW267" s="94"/>
      <c r="RBX267" s="94"/>
      <c r="RBY267" s="94"/>
      <c r="RBZ267" s="94"/>
      <c r="RCA267" s="94"/>
      <c r="RCB267" s="94"/>
      <c r="RCC267" s="94"/>
      <c r="RCD267" s="94"/>
      <c r="RCE267" s="94"/>
      <c r="RCF267" s="94"/>
      <c r="RCG267" s="94"/>
      <c r="RCH267" s="94"/>
      <c r="RCI267" s="94"/>
      <c r="RCJ267" s="94"/>
      <c r="RCK267" s="94"/>
      <c r="RCL267" s="94"/>
      <c r="RCM267" s="94"/>
      <c r="RCN267" s="94"/>
      <c r="RCO267" s="94"/>
      <c r="RCP267" s="94"/>
      <c r="RCQ267" s="94"/>
      <c r="RCR267" s="94"/>
      <c r="RCS267" s="94"/>
      <c r="RCT267" s="94"/>
      <c r="RCU267" s="94"/>
      <c r="RCV267" s="94"/>
      <c r="RCW267" s="94"/>
      <c r="RCX267" s="94"/>
      <c r="RCY267" s="94"/>
      <c r="RCZ267" s="94"/>
      <c r="RDA267" s="94"/>
      <c r="RDB267" s="94"/>
      <c r="RDC267" s="94"/>
      <c r="RDD267" s="94"/>
      <c r="RDE267" s="94"/>
      <c r="RDF267" s="94"/>
      <c r="RDG267" s="94"/>
      <c r="RDH267" s="94"/>
      <c r="RDI267" s="94"/>
      <c r="RDJ267" s="94"/>
      <c r="RDK267" s="94"/>
      <c r="RDL267" s="94"/>
      <c r="RDM267" s="94"/>
      <c r="RDN267" s="94"/>
      <c r="RDO267" s="94"/>
      <c r="RDP267" s="94"/>
      <c r="RDQ267" s="94"/>
      <c r="RDR267" s="94"/>
      <c r="RDS267" s="94"/>
      <c r="RDT267" s="94"/>
      <c r="RDU267" s="94"/>
      <c r="RDV267" s="94"/>
      <c r="RDW267" s="94"/>
      <c r="RDX267" s="94"/>
      <c r="RDY267" s="94"/>
      <c r="RDZ267" s="94"/>
      <c r="REA267" s="94"/>
      <c r="REB267" s="94"/>
      <c r="REC267" s="94"/>
      <c r="RED267" s="94"/>
      <c r="REE267" s="94"/>
      <c r="REF267" s="94"/>
      <c r="REG267" s="94"/>
      <c r="REH267" s="94"/>
      <c r="REI267" s="94"/>
      <c r="REJ267" s="94"/>
      <c r="REK267" s="94"/>
      <c r="REL267" s="94"/>
      <c r="REM267" s="94"/>
      <c r="REN267" s="94"/>
      <c r="REO267" s="94"/>
      <c r="REP267" s="94"/>
      <c r="REQ267" s="94"/>
      <c r="RER267" s="94"/>
      <c r="RES267" s="94"/>
      <c r="RET267" s="94"/>
      <c r="REU267" s="94"/>
      <c r="REV267" s="94"/>
      <c r="REW267" s="94"/>
      <c r="REX267" s="94"/>
      <c r="REY267" s="94"/>
      <c r="REZ267" s="94"/>
      <c r="RFA267" s="94"/>
      <c r="RFB267" s="94"/>
      <c r="RFC267" s="94"/>
      <c r="RFD267" s="94"/>
      <c r="RFE267" s="94"/>
      <c r="RFF267" s="94"/>
      <c r="RFG267" s="94"/>
      <c r="RFH267" s="94"/>
      <c r="RFI267" s="94"/>
      <c r="RFJ267" s="94"/>
      <c r="RFK267" s="94"/>
      <c r="RFL267" s="94"/>
      <c r="RFM267" s="94"/>
      <c r="RFN267" s="94"/>
      <c r="RFO267" s="94"/>
      <c r="RFP267" s="94"/>
      <c r="RFQ267" s="94"/>
      <c r="RFR267" s="94"/>
      <c r="RFS267" s="94"/>
      <c r="RFT267" s="94"/>
      <c r="RFU267" s="94"/>
      <c r="RFV267" s="94"/>
      <c r="RFW267" s="94"/>
      <c r="RFX267" s="94"/>
      <c r="RFY267" s="94"/>
      <c r="RFZ267" s="94"/>
      <c r="RGA267" s="94"/>
      <c r="RGB267" s="94"/>
      <c r="RGC267" s="94"/>
      <c r="RGD267" s="94"/>
      <c r="RGE267" s="94"/>
      <c r="RGF267" s="94"/>
      <c r="RGG267" s="94"/>
      <c r="RGH267" s="94"/>
      <c r="RGI267" s="94"/>
      <c r="RGJ267" s="94"/>
      <c r="RGK267" s="94"/>
      <c r="RGL267" s="94"/>
      <c r="RGM267" s="94"/>
      <c r="RGN267" s="94"/>
      <c r="RGO267" s="94"/>
      <c r="RGP267" s="94"/>
      <c r="RGQ267" s="94"/>
      <c r="RGR267" s="94"/>
      <c r="RGS267" s="94"/>
      <c r="RGT267" s="94"/>
      <c r="RGU267" s="94"/>
      <c r="RGV267" s="94"/>
      <c r="RGW267" s="94"/>
      <c r="RGX267" s="94"/>
      <c r="RGY267" s="94"/>
      <c r="RGZ267" s="94"/>
      <c r="RHA267" s="94"/>
      <c r="RHB267" s="94"/>
      <c r="RHC267" s="94"/>
      <c r="RHD267" s="94"/>
      <c r="RHE267" s="94"/>
      <c r="RHF267" s="94"/>
      <c r="RHG267" s="94"/>
      <c r="RHH267" s="94"/>
      <c r="RHI267" s="94"/>
      <c r="RHJ267" s="94"/>
      <c r="RHK267" s="94"/>
      <c r="RHL267" s="94"/>
      <c r="RHM267" s="94"/>
      <c r="RHN267" s="94"/>
      <c r="RHO267" s="94"/>
      <c r="RHP267" s="94"/>
      <c r="RHQ267" s="94"/>
      <c r="RHR267" s="94"/>
      <c r="RHS267" s="94"/>
      <c r="RHT267" s="94"/>
      <c r="RHU267" s="94"/>
      <c r="RHV267" s="94"/>
      <c r="RHW267" s="94"/>
      <c r="RHX267" s="94"/>
      <c r="RHY267" s="94"/>
      <c r="RHZ267" s="94"/>
      <c r="RIA267" s="94"/>
      <c r="RIB267" s="94"/>
      <c r="RIC267" s="94"/>
      <c r="RID267" s="94"/>
      <c r="RIE267" s="94"/>
      <c r="RIF267" s="94"/>
      <c r="RIG267" s="94"/>
      <c r="RIH267" s="94"/>
      <c r="RII267" s="94"/>
      <c r="RIJ267" s="94"/>
      <c r="RIK267" s="94"/>
      <c r="RIL267" s="94"/>
      <c r="RIM267" s="94"/>
      <c r="RIN267" s="94"/>
      <c r="RIO267" s="94"/>
      <c r="RIP267" s="94"/>
      <c r="RIQ267" s="94"/>
      <c r="RIR267" s="94"/>
      <c r="RIS267" s="94"/>
      <c r="RIT267" s="94"/>
      <c r="RIU267" s="94"/>
      <c r="RIV267" s="94"/>
      <c r="RIW267" s="94"/>
      <c r="RIX267" s="94"/>
      <c r="RIY267" s="94"/>
      <c r="RIZ267" s="94"/>
      <c r="RJA267" s="94"/>
      <c r="RJB267" s="94"/>
      <c r="RJC267" s="94"/>
      <c r="RJD267" s="94"/>
      <c r="RJE267" s="94"/>
      <c r="RJF267" s="94"/>
      <c r="RJG267" s="94"/>
      <c r="RJH267" s="94"/>
      <c r="RJI267" s="94"/>
      <c r="RJJ267" s="94"/>
      <c r="RJK267" s="94"/>
      <c r="RJL267" s="94"/>
      <c r="RJM267" s="94"/>
      <c r="RJN267" s="94"/>
      <c r="RJO267" s="94"/>
      <c r="RJP267" s="94"/>
      <c r="RJQ267" s="94"/>
      <c r="RJR267" s="94"/>
      <c r="RJS267" s="94"/>
      <c r="RJT267" s="94"/>
      <c r="RJU267" s="94"/>
      <c r="RJV267" s="94"/>
      <c r="RJW267" s="94"/>
      <c r="RJX267" s="94"/>
      <c r="RJY267" s="94"/>
      <c r="RJZ267" s="94"/>
      <c r="RKA267" s="94"/>
      <c r="RKB267" s="94"/>
      <c r="RKC267" s="94"/>
      <c r="RKD267" s="94"/>
      <c r="RKE267" s="94"/>
      <c r="RKF267" s="94"/>
      <c r="RKG267" s="94"/>
      <c r="RKH267" s="94"/>
      <c r="RKI267" s="94"/>
      <c r="RKJ267" s="94"/>
      <c r="RKK267" s="94"/>
      <c r="RKL267" s="94"/>
      <c r="RKM267" s="94"/>
      <c r="RKN267" s="94"/>
      <c r="RKO267" s="94"/>
      <c r="RKP267" s="94"/>
      <c r="RKQ267" s="94"/>
      <c r="RKR267" s="94"/>
      <c r="RKS267" s="94"/>
      <c r="RKT267" s="94"/>
      <c r="RKU267" s="94"/>
      <c r="RKV267" s="94"/>
      <c r="RKW267" s="94"/>
      <c r="RKX267" s="94"/>
      <c r="RKY267" s="94"/>
      <c r="RKZ267" s="94"/>
      <c r="RLA267" s="94"/>
      <c r="RLB267" s="94"/>
      <c r="RLC267" s="94"/>
      <c r="RLD267" s="94"/>
      <c r="RLE267" s="94"/>
      <c r="RLF267" s="94"/>
      <c r="RLG267" s="94"/>
      <c r="RLH267" s="94"/>
      <c r="RLI267" s="94"/>
      <c r="RLJ267" s="94"/>
      <c r="RLK267" s="94"/>
      <c r="RLL267" s="94"/>
      <c r="RLM267" s="94"/>
      <c r="RLN267" s="94"/>
      <c r="RLO267" s="94"/>
      <c r="RLP267" s="94"/>
      <c r="RLQ267" s="94"/>
      <c r="RLR267" s="94"/>
      <c r="RLS267" s="94"/>
      <c r="RLT267" s="94"/>
      <c r="RLU267" s="94"/>
      <c r="RLV267" s="94"/>
      <c r="RLW267" s="94"/>
      <c r="RLX267" s="94"/>
      <c r="RLY267" s="94"/>
      <c r="RLZ267" s="94"/>
      <c r="RMA267" s="94"/>
      <c r="RMB267" s="94"/>
      <c r="RMC267" s="94"/>
      <c r="RMD267" s="94"/>
      <c r="RME267" s="94"/>
      <c r="RMF267" s="94"/>
      <c r="RMG267" s="94"/>
      <c r="RMH267" s="94"/>
      <c r="RMI267" s="94"/>
      <c r="RMJ267" s="94"/>
      <c r="RMK267" s="94"/>
      <c r="RML267" s="94"/>
      <c r="RMM267" s="94"/>
      <c r="RMN267" s="94"/>
      <c r="RMO267" s="94"/>
      <c r="RMP267" s="94"/>
      <c r="RMQ267" s="94"/>
      <c r="RMR267" s="94"/>
      <c r="RMS267" s="94"/>
      <c r="RMT267" s="94"/>
      <c r="RMU267" s="94"/>
      <c r="RMV267" s="94"/>
      <c r="RMW267" s="94"/>
      <c r="RMX267" s="94"/>
      <c r="RMY267" s="94"/>
      <c r="RMZ267" s="94"/>
      <c r="RNA267" s="94"/>
      <c r="RNB267" s="94"/>
      <c r="RNC267" s="94"/>
      <c r="RND267" s="94"/>
      <c r="RNE267" s="94"/>
      <c r="RNF267" s="94"/>
      <c r="RNG267" s="94"/>
      <c r="RNH267" s="94"/>
      <c r="RNI267" s="94"/>
      <c r="RNJ267" s="94"/>
      <c r="RNK267" s="94"/>
      <c r="RNL267" s="94"/>
      <c r="RNM267" s="94"/>
      <c r="RNN267" s="94"/>
      <c r="RNO267" s="94"/>
      <c r="RNP267" s="94"/>
      <c r="RNQ267" s="94"/>
      <c r="RNR267" s="94"/>
      <c r="RNS267" s="94"/>
      <c r="RNT267" s="94"/>
      <c r="RNU267" s="94"/>
      <c r="RNV267" s="94"/>
      <c r="RNW267" s="94"/>
      <c r="RNX267" s="94"/>
      <c r="RNY267" s="94"/>
      <c r="RNZ267" s="94"/>
      <c r="ROA267" s="94"/>
      <c r="ROB267" s="94"/>
      <c r="ROC267" s="94"/>
      <c r="ROD267" s="94"/>
      <c r="ROE267" s="94"/>
      <c r="ROF267" s="94"/>
      <c r="ROG267" s="94"/>
      <c r="ROH267" s="94"/>
      <c r="ROI267" s="94"/>
      <c r="ROJ267" s="94"/>
      <c r="ROK267" s="94"/>
      <c r="ROL267" s="94"/>
      <c r="ROM267" s="94"/>
      <c r="RON267" s="94"/>
      <c r="ROO267" s="94"/>
      <c r="ROP267" s="94"/>
      <c r="ROQ267" s="94"/>
      <c r="ROR267" s="94"/>
      <c r="ROS267" s="94"/>
      <c r="ROT267" s="94"/>
      <c r="ROU267" s="94"/>
      <c r="ROV267" s="94"/>
      <c r="ROW267" s="94"/>
      <c r="ROX267" s="94"/>
      <c r="ROY267" s="94"/>
      <c r="ROZ267" s="94"/>
      <c r="RPA267" s="94"/>
      <c r="RPB267" s="94"/>
      <c r="RPC267" s="94"/>
      <c r="RPD267" s="94"/>
      <c r="RPE267" s="94"/>
      <c r="RPF267" s="94"/>
      <c r="RPG267" s="94"/>
      <c r="RPH267" s="94"/>
      <c r="RPI267" s="94"/>
      <c r="RPJ267" s="94"/>
      <c r="RPK267" s="94"/>
      <c r="RPL267" s="94"/>
      <c r="RPM267" s="94"/>
      <c r="RPN267" s="94"/>
      <c r="RPO267" s="94"/>
      <c r="RPP267" s="94"/>
      <c r="RPQ267" s="94"/>
      <c r="RPR267" s="94"/>
      <c r="RPS267" s="94"/>
      <c r="RPT267" s="94"/>
      <c r="RPU267" s="94"/>
      <c r="RPV267" s="94"/>
      <c r="RPW267" s="94"/>
      <c r="RPX267" s="94"/>
      <c r="RPY267" s="94"/>
      <c r="RPZ267" s="94"/>
      <c r="RQA267" s="94"/>
      <c r="RQB267" s="94"/>
      <c r="RQC267" s="94"/>
      <c r="RQD267" s="94"/>
      <c r="RQE267" s="94"/>
      <c r="RQF267" s="94"/>
      <c r="RQG267" s="94"/>
      <c r="RQH267" s="94"/>
      <c r="RQI267" s="94"/>
      <c r="RQJ267" s="94"/>
      <c r="RQK267" s="94"/>
      <c r="RQL267" s="94"/>
      <c r="RQM267" s="94"/>
      <c r="RQN267" s="94"/>
      <c r="RQO267" s="94"/>
      <c r="RQP267" s="94"/>
      <c r="RQQ267" s="94"/>
      <c r="RQR267" s="94"/>
      <c r="RQS267" s="94"/>
      <c r="RQT267" s="94"/>
      <c r="RQU267" s="94"/>
      <c r="RQV267" s="94"/>
      <c r="RQW267" s="94"/>
      <c r="RQX267" s="94"/>
      <c r="RQY267" s="94"/>
      <c r="RQZ267" s="94"/>
      <c r="RRA267" s="94"/>
      <c r="RRB267" s="94"/>
      <c r="RRC267" s="94"/>
      <c r="RRD267" s="94"/>
      <c r="RRE267" s="94"/>
      <c r="RRF267" s="94"/>
      <c r="RRG267" s="94"/>
      <c r="RRH267" s="94"/>
      <c r="RRI267" s="94"/>
      <c r="RRJ267" s="94"/>
      <c r="RRK267" s="94"/>
      <c r="RRL267" s="94"/>
      <c r="RRM267" s="94"/>
      <c r="RRN267" s="94"/>
      <c r="RRO267" s="94"/>
      <c r="RRP267" s="94"/>
      <c r="RRQ267" s="94"/>
      <c r="RRR267" s="94"/>
      <c r="RRS267" s="94"/>
      <c r="RRT267" s="94"/>
      <c r="RRU267" s="94"/>
      <c r="RRV267" s="94"/>
      <c r="RRW267" s="94"/>
      <c r="RRX267" s="94"/>
      <c r="RRY267" s="94"/>
      <c r="RRZ267" s="94"/>
      <c r="RSA267" s="94"/>
      <c r="RSB267" s="94"/>
      <c r="RSC267" s="94"/>
      <c r="RSD267" s="94"/>
      <c r="RSE267" s="94"/>
      <c r="RSF267" s="94"/>
      <c r="RSG267" s="94"/>
      <c r="RSH267" s="94"/>
      <c r="RSI267" s="94"/>
      <c r="RSJ267" s="94"/>
      <c r="RSK267" s="94"/>
      <c r="RSL267" s="94"/>
      <c r="RSM267" s="94"/>
      <c r="RSN267" s="94"/>
      <c r="RSO267" s="94"/>
      <c r="RSP267" s="94"/>
      <c r="RSQ267" s="94"/>
      <c r="RSR267" s="94"/>
      <c r="RSS267" s="94"/>
      <c r="RST267" s="94"/>
      <c r="RSU267" s="94"/>
      <c r="RSV267" s="94"/>
      <c r="RSW267" s="94"/>
      <c r="RSX267" s="94"/>
      <c r="RSY267" s="94"/>
      <c r="RSZ267" s="94"/>
      <c r="RTA267" s="94"/>
      <c r="RTB267" s="94"/>
      <c r="RTC267" s="94"/>
      <c r="RTD267" s="94"/>
      <c r="RTE267" s="94"/>
      <c r="RTF267" s="94"/>
      <c r="RTG267" s="94"/>
      <c r="RTH267" s="94"/>
      <c r="RTI267" s="94"/>
      <c r="RTJ267" s="94"/>
      <c r="RTK267" s="94"/>
      <c r="RTL267" s="94"/>
      <c r="RTM267" s="94"/>
      <c r="RTN267" s="94"/>
      <c r="RTO267" s="94"/>
      <c r="RTP267" s="94"/>
      <c r="RTQ267" s="94"/>
      <c r="RTR267" s="94"/>
      <c r="RTS267" s="94"/>
      <c r="RTT267" s="94"/>
      <c r="RTU267" s="94"/>
      <c r="RTV267" s="94"/>
      <c r="RTW267" s="94"/>
      <c r="RTX267" s="94"/>
      <c r="RTY267" s="94"/>
      <c r="RTZ267" s="94"/>
      <c r="RUA267" s="94"/>
      <c r="RUB267" s="94"/>
      <c r="RUC267" s="94"/>
      <c r="RUD267" s="94"/>
      <c r="RUE267" s="94"/>
      <c r="RUF267" s="94"/>
      <c r="RUG267" s="94"/>
      <c r="RUH267" s="94"/>
      <c r="RUI267" s="94"/>
      <c r="RUJ267" s="94"/>
      <c r="RUK267" s="94"/>
      <c r="RUL267" s="94"/>
      <c r="RUM267" s="94"/>
      <c r="RUN267" s="94"/>
      <c r="RUO267" s="94"/>
      <c r="RUP267" s="94"/>
      <c r="RUQ267" s="94"/>
      <c r="RUR267" s="94"/>
      <c r="RUS267" s="94"/>
      <c r="RUT267" s="94"/>
      <c r="RUU267" s="94"/>
      <c r="RUV267" s="94"/>
      <c r="RUW267" s="94"/>
      <c r="RUX267" s="94"/>
      <c r="RUY267" s="94"/>
      <c r="RUZ267" s="94"/>
      <c r="RVA267" s="94"/>
      <c r="RVB267" s="94"/>
      <c r="RVC267" s="94"/>
      <c r="RVD267" s="94"/>
      <c r="RVE267" s="94"/>
      <c r="RVF267" s="94"/>
      <c r="RVG267" s="94"/>
      <c r="RVH267" s="94"/>
      <c r="RVI267" s="94"/>
      <c r="RVJ267" s="94"/>
      <c r="RVK267" s="94"/>
      <c r="RVL267" s="94"/>
      <c r="RVM267" s="94"/>
      <c r="RVN267" s="94"/>
      <c r="RVO267" s="94"/>
      <c r="RVP267" s="94"/>
      <c r="RVQ267" s="94"/>
      <c r="RVR267" s="94"/>
      <c r="RVS267" s="94"/>
      <c r="RVT267" s="94"/>
      <c r="RVU267" s="94"/>
      <c r="RVV267" s="94"/>
      <c r="RVW267" s="94"/>
      <c r="RVX267" s="94"/>
      <c r="RVY267" s="94"/>
      <c r="RVZ267" s="94"/>
      <c r="RWA267" s="94"/>
      <c r="RWB267" s="94"/>
      <c r="RWC267" s="94"/>
      <c r="RWD267" s="94"/>
      <c r="RWE267" s="94"/>
      <c r="RWF267" s="94"/>
      <c r="RWG267" s="94"/>
      <c r="RWH267" s="94"/>
      <c r="RWI267" s="94"/>
      <c r="RWJ267" s="94"/>
      <c r="RWK267" s="94"/>
      <c r="RWL267" s="94"/>
      <c r="RWM267" s="94"/>
      <c r="RWN267" s="94"/>
      <c r="RWO267" s="94"/>
      <c r="RWP267" s="94"/>
      <c r="RWQ267" s="94"/>
      <c r="RWR267" s="94"/>
      <c r="RWS267" s="94"/>
      <c r="RWT267" s="94"/>
      <c r="RWU267" s="94"/>
      <c r="RWV267" s="94"/>
      <c r="RWW267" s="94"/>
      <c r="RWX267" s="94"/>
      <c r="RWY267" s="94"/>
      <c r="RWZ267" s="94"/>
      <c r="RXA267" s="94"/>
      <c r="RXB267" s="94"/>
      <c r="RXC267" s="94"/>
      <c r="RXD267" s="94"/>
      <c r="RXE267" s="94"/>
      <c r="RXF267" s="94"/>
      <c r="RXG267" s="94"/>
      <c r="RXH267" s="94"/>
      <c r="RXI267" s="94"/>
      <c r="RXJ267" s="94"/>
      <c r="RXK267" s="94"/>
      <c r="RXL267" s="94"/>
      <c r="RXM267" s="94"/>
      <c r="RXN267" s="94"/>
      <c r="RXO267" s="94"/>
      <c r="RXP267" s="94"/>
      <c r="RXQ267" s="94"/>
      <c r="RXR267" s="94"/>
      <c r="RXS267" s="94"/>
      <c r="RXT267" s="94"/>
      <c r="RXU267" s="94"/>
      <c r="RXV267" s="94"/>
      <c r="RXW267" s="94"/>
      <c r="RXX267" s="94"/>
      <c r="RXY267" s="94"/>
      <c r="RXZ267" s="94"/>
      <c r="RYA267" s="94"/>
      <c r="RYB267" s="94"/>
      <c r="RYC267" s="94"/>
      <c r="RYD267" s="94"/>
      <c r="RYE267" s="94"/>
      <c r="RYF267" s="94"/>
      <c r="RYG267" s="94"/>
      <c r="RYH267" s="94"/>
      <c r="RYI267" s="94"/>
      <c r="RYJ267" s="94"/>
      <c r="RYK267" s="94"/>
      <c r="RYL267" s="94"/>
      <c r="RYM267" s="94"/>
      <c r="RYN267" s="94"/>
      <c r="RYO267" s="94"/>
      <c r="RYP267" s="94"/>
      <c r="RYQ267" s="94"/>
      <c r="RYR267" s="94"/>
      <c r="RYS267" s="94"/>
      <c r="RYT267" s="94"/>
      <c r="RYU267" s="94"/>
      <c r="RYV267" s="94"/>
      <c r="RYW267" s="94"/>
      <c r="RYX267" s="94"/>
      <c r="RYY267" s="94"/>
      <c r="RYZ267" s="94"/>
      <c r="RZA267" s="94"/>
      <c r="RZB267" s="94"/>
      <c r="RZC267" s="94"/>
      <c r="RZD267" s="94"/>
      <c r="RZE267" s="94"/>
      <c r="RZF267" s="94"/>
      <c r="RZG267" s="94"/>
      <c r="RZH267" s="94"/>
      <c r="RZI267" s="94"/>
      <c r="RZJ267" s="94"/>
      <c r="RZK267" s="94"/>
      <c r="RZL267" s="94"/>
      <c r="RZM267" s="94"/>
      <c r="RZN267" s="94"/>
      <c r="RZO267" s="94"/>
      <c r="RZP267" s="94"/>
      <c r="RZQ267" s="94"/>
      <c r="RZR267" s="94"/>
      <c r="RZS267" s="94"/>
      <c r="RZT267" s="94"/>
      <c r="RZU267" s="94"/>
      <c r="RZV267" s="94"/>
      <c r="RZW267" s="94"/>
      <c r="RZX267" s="94"/>
      <c r="RZY267" s="94"/>
      <c r="RZZ267" s="94"/>
      <c r="SAA267" s="94"/>
      <c r="SAB267" s="94"/>
      <c r="SAC267" s="94"/>
      <c r="SAD267" s="94"/>
      <c r="SAE267" s="94"/>
      <c r="SAF267" s="94"/>
      <c r="SAG267" s="94"/>
      <c r="SAH267" s="94"/>
      <c r="SAI267" s="94"/>
      <c r="SAJ267" s="94"/>
      <c r="SAK267" s="94"/>
      <c r="SAL267" s="94"/>
      <c r="SAM267" s="94"/>
      <c r="SAN267" s="94"/>
      <c r="SAO267" s="94"/>
      <c r="SAP267" s="94"/>
      <c r="SAQ267" s="94"/>
      <c r="SAR267" s="94"/>
      <c r="SAS267" s="94"/>
      <c r="SAT267" s="94"/>
      <c r="SAU267" s="94"/>
      <c r="SAV267" s="94"/>
      <c r="SAW267" s="94"/>
      <c r="SAX267" s="94"/>
      <c r="SAY267" s="94"/>
      <c r="SAZ267" s="94"/>
      <c r="SBA267" s="94"/>
      <c r="SBB267" s="94"/>
      <c r="SBC267" s="94"/>
      <c r="SBD267" s="94"/>
      <c r="SBE267" s="94"/>
      <c r="SBF267" s="94"/>
      <c r="SBG267" s="94"/>
      <c r="SBH267" s="94"/>
      <c r="SBI267" s="94"/>
      <c r="SBJ267" s="94"/>
      <c r="SBK267" s="94"/>
      <c r="SBL267" s="94"/>
      <c r="SBM267" s="94"/>
      <c r="SBN267" s="94"/>
      <c r="SBO267" s="94"/>
      <c r="SBP267" s="94"/>
      <c r="SBQ267" s="94"/>
      <c r="SBR267" s="94"/>
      <c r="SBS267" s="94"/>
      <c r="SBT267" s="94"/>
      <c r="SBU267" s="94"/>
      <c r="SBV267" s="94"/>
      <c r="SBW267" s="94"/>
      <c r="SBX267" s="94"/>
      <c r="SBY267" s="94"/>
      <c r="SBZ267" s="94"/>
      <c r="SCA267" s="94"/>
      <c r="SCB267" s="94"/>
      <c r="SCC267" s="94"/>
      <c r="SCD267" s="94"/>
      <c r="SCE267" s="94"/>
      <c r="SCF267" s="94"/>
      <c r="SCG267" s="94"/>
      <c r="SCH267" s="94"/>
      <c r="SCI267" s="94"/>
      <c r="SCJ267" s="94"/>
      <c r="SCK267" s="94"/>
      <c r="SCL267" s="94"/>
      <c r="SCM267" s="94"/>
      <c r="SCN267" s="94"/>
      <c r="SCO267" s="94"/>
      <c r="SCP267" s="94"/>
      <c r="SCQ267" s="94"/>
      <c r="SCR267" s="94"/>
      <c r="SCS267" s="94"/>
      <c r="SCT267" s="94"/>
      <c r="SCU267" s="94"/>
      <c r="SCV267" s="94"/>
      <c r="SCW267" s="94"/>
      <c r="SCX267" s="94"/>
      <c r="SCY267" s="94"/>
      <c r="SCZ267" s="94"/>
      <c r="SDA267" s="94"/>
      <c r="SDB267" s="94"/>
      <c r="SDC267" s="94"/>
      <c r="SDD267" s="94"/>
      <c r="SDE267" s="94"/>
      <c r="SDF267" s="94"/>
      <c r="SDG267" s="94"/>
      <c r="SDH267" s="94"/>
      <c r="SDI267" s="94"/>
      <c r="SDJ267" s="94"/>
      <c r="SDK267" s="94"/>
      <c r="SDL267" s="94"/>
      <c r="SDM267" s="94"/>
      <c r="SDN267" s="94"/>
      <c r="SDO267" s="94"/>
      <c r="SDP267" s="94"/>
      <c r="SDQ267" s="94"/>
      <c r="SDR267" s="94"/>
      <c r="SDS267" s="94"/>
      <c r="SDT267" s="94"/>
      <c r="SDU267" s="94"/>
      <c r="SDV267" s="94"/>
      <c r="SDW267" s="94"/>
      <c r="SDX267" s="94"/>
      <c r="SDY267" s="94"/>
      <c r="SDZ267" s="94"/>
      <c r="SEA267" s="94"/>
      <c r="SEB267" s="94"/>
      <c r="SEC267" s="94"/>
      <c r="SED267" s="94"/>
      <c r="SEE267" s="94"/>
      <c r="SEF267" s="94"/>
      <c r="SEG267" s="94"/>
      <c r="SEH267" s="94"/>
      <c r="SEI267" s="94"/>
      <c r="SEJ267" s="94"/>
      <c r="SEK267" s="94"/>
      <c r="SEL267" s="94"/>
      <c r="SEM267" s="94"/>
      <c r="SEN267" s="94"/>
      <c r="SEO267" s="94"/>
      <c r="SEP267" s="94"/>
      <c r="SEQ267" s="94"/>
      <c r="SER267" s="94"/>
      <c r="SES267" s="94"/>
      <c r="SET267" s="94"/>
      <c r="SEU267" s="94"/>
      <c r="SEV267" s="94"/>
      <c r="SEW267" s="94"/>
      <c r="SEX267" s="94"/>
      <c r="SEY267" s="94"/>
      <c r="SEZ267" s="94"/>
      <c r="SFA267" s="94"/>
      <c r="SFB267" s="94"/>
      <c r="SFC267" s="94"/>
      <c r="SFD267" s="94"/>
      <c r="SFE267" s="94"/>
      <c r="SFF267" s="94"/>
      <c r="SFG267" s="94"/>
      <c r="SFH267" s="94"/>
      <c r="SFI267" s="94"/>
      <c r="SFJ267" s="94"/>
      <c r="SFK267" s="94"/>
      <c r="SFL267" s="94"/>
      <c r="SFM267" s="94"/>
      <c r="SFN267" s="94"/>
      <c r="SFO267" s="94"/>
      <c r="SFP267" s="94"/>
      <c r="SFQ267" s="94"/>
      <c r="SFR267" s="94"/>
      <c r="SFS267" s="94"/>
      <c r="SFT267" s="94"/>
      <c r="SFU267" s="94"/>
      <c r="SFV267" s="94"/>
      <c r="SFW267" s="94"/>
      <c r="SFX267" s="94"/>
      <c r="SFY267" s="94"/>
      <c r="SFZ267" s="94"/>
      <c r="SGA267" s="94"/>
      <c r="SGB267" s="94"/>
      <c r="SGC267" s="94"/>
      <c r="SGD267" s="94"/>
      <c r="SGE267" s="94"/>
      <c r="SGF267" s="94"/>
      <c r="SGG267" s="94"/>
      <c r="SGH267" s="94"/>
      <c r="SGI267" s="94"/>
      <c r="SGJ267" s="94"/>
      <c r="SGK267" s="94"/>
      <c r="SGL267" s="94"/>
      <c r="SGM267" s="94"/>
      <c r="SGN267" s="94"/>
      <c r="SGO267" s="94"/>
      <c r="SGP267" s="94"/>
      <c r="SGQ267" s="94"/>
      <c r="SGR267" s="94"/>
      <c r="SGS267" s="94"/>
      <c r="SGT267" s="94"/>
      <c r="SGU267" s="94"/>
      <c r="SGV267" s="94"/>
      <c r="SGW267" s="94"/>
      <c r="SGX267" s="94"/>
      <c r="SGY267" s="94"/>
      <c r="SGZ267" s="94"/>
      <c r="SHA267" s="94"/>
      <c r="SHB267" s="94"/>
      <c r="SHC267" s="94"/>
      <c r="SHD267" s="94"/>
      <c r="SHE267" s="94"/>
      <c r="SHF267" s="94"/>
      <c r="SHG267" s="94"/>
      <c r="SHH267" s="94"/>
      <c r="SHI267" s="94"/>
      <c r="SHJ267" s="94"/>
      <c r="SHK267" s="94"/>
      <c r="SHL267" s="94"/>
      <c r="SHM267" s="94"/>
      <c r="SHN267" s="94"/>
      <c r="SHO267" s="94"/>
      <c r="SHP267" s="94"/>
      <c r="SHQ267" s="94"/>
      <c r="SHR267" s="94"/>
      <c r="SHS267" s="94"/>
      <c r="SHT267" s="94"/>
      <c r="SHU267" s="94"/>
      <c r="SHV267" s="94"/>
      <c r="SHW267" s="94"/>
      <c r="SHX267" s="94"/>
      <c r="SHY267" s="94"/>
      <c r="SHZ267" s="94"/>
      <c r="SIA267" s="94"/>
      <c r="SIB267" s="94"/>
      <c r="SIC267" s="94"/>
      <c r="SID267" s="94"/>
      <c r="SIE267" s="94"/>
      <c r="SIF267" s="94"/>
      <c r="SIG267" s="94"/>
      <c r="SIH267" s="94"/>
      <c r="SII267" s="94"/>
      <c r="SIJ267" s="94"/>
      <c r="SIK267" s="94"/>
      <c r="SIL267" s="94"/>
      <c r="SIM267" s="94"/>
      <c r="SIN267" s="94"/>
      <c r="SIO267" s="94"/>
      <c r="SIP267" s="94"/>
      <c r="SIQ267" s="94"/>
      <c r="SIR267" s="94"/>
      <c r="SIS267" s="94"/>
      <c r="SIT267" s="94"/>
      <c r="SIU267" s="94"/>
      <c r="SIV267" s="94"/>
      <c r="SIW267" s="94"/>
      <c r="SIX267" s="94"/>
      <c r="SIY267" s="94"/>
      <c r="SIZ267" s="94"/>
      <c r="SJA267" s="94"/>
      <c r="SJB267" s="94"/>
      <c r="SJC267" s="94"/>
      <c r="SJD267" s="94"/>
      <c r="SJE267" s="94"/>
      <c r="SJF267" s="94"/>
      <c r="SJG267" s="94"/>
      <c r="SJH267" s="94"/>
      <c r="SJI267" s="94"/>
      <c r="SJJ267" s="94"/>
      <c r="SJK267" s="94"/>
      <c r="SJL267" s="94"/>
      <c r="SJM267" s="94"/>
      <c r="SJN267" s="94"/>
      <c r="SJO267" s="94"/>
      <c r="SJP267" s="94"/>
      <c r="SJQ267" s="94"/>
      <c r="SJR267" s="94"/>
      <c r="SJS267" s="94"/>
      <c r="SJT267" s="94"/>
      <c r="SJU267" s="94"/>
      <c r="SJV267" s="94"/>
      <c r="SJW267" s="94"/>
      <c r="SJX267" s="94"/>
      <c r="SJY267" s="94"/>
      <c r="SJZ267" s="94"/>
      <c r="SKA267" s="94"/>
      <c r="SKB267" s="94"/>
      <c r="SKC267" s="94"/>
      <c r="SKD267" s="94"/>
      <c r="SKE267" s="94"/>
      <c r="SKF267" s="94"/>
      <c r="SKG267" s="94"/>
      <c r="SKH267" s="94"/>
      <c r="SKI267" s="94"/>
      <c r="SKJ267" s="94"/>
      <c r="SKK267" s="94"/>
      <c r="SKL267" s="94"/>
      <c r="SKM267" s="94"/>
      <c r="SKN267" s="94"/>
      <c r="SKO267" s="94"/>
      <c r="SKP267" s="94"/>
      <c r="SKQ267" s="94"/>
      <c r="SKR267" s="94"/>
      <c r="SKS267" s="94"/>
      <c r="SKT267" s="94"/>
      <c r="SKU267" s="94"/>
      <c r="SKV267" s="94"/>
      <c r="SKW267" s="94"/>
      <c r="SKX267" s="94"/>
      <c r="SKY267" s="94"/>
      <c r="SKZ267" s="94"/>
      <c r="SLA267" s="94"/>
      <c r="SLB267" s="94"/>
      <c r="SLC267" s="94"/>
      <c r="SLD267" s="94"/>
      <c r="SLE267" s="94"/>
      <c r="SLF267" s="94"/>
      <c r="SLG267" s="94"/>
      <c r="SLH267" s="94"/>
      <c r="SLI267" s="94"/>
      <c r="SLJ267" s="94"/>
      <c r="SLK267" s="94"/>
      <c r="SLL267" s="94"/>
      <c r="SLM267" s="94"/>
      <c r="SLN267" s="94"/>
      <c r="SLO267" s="94"/>
      <c r="SLP267" s="94"/>
      <c r="SLQ267" s="94"/>
      <c r="SLR267" s="94"/>
      <c r="SLS267" s="94"/>
      <c r="SLT267" s="94"/>
      <c r="SLU267" s="94"/>
      <c r="SLV267" s="94"/>
      <c r="SLW267" s="94"/>
      <c r="SLX267" s="94"/>
      <c r="SLY267" s="94"/>
      <c r="SLZ267" s="94"/>
      <c r="SMA267" s="94"/>
      <c r="SMB267" s="94"/>
      <c r="SMC267" s="94"/>
      <c r="SMD267" s="94"/>
      <c r="SME267" s="94"/>
      <c r="SMF267" s="94"/>
      <c r="SMG267" s="94"/>
      <c r="SMH267" s="94"/>
      <c r="SMI267" s="94"/>
      <c r="SMJ267" s="94"/>
      <c r="SMK267" s="94"/>
      <c r="SML267" s="94"/>
      <c r="SMM267" s="94"/>
      <c r="SMN267" s="94"/>
      <c r="SMO267" s="94"/>
      <c r="SMP267" s="94"/>
      <c r="SMQ267" s="94"/>
      <c r="SMR267" s="94"/>
      <c r="SMS267" s="94"/>
      <c r="SMT267" s="94"/>
      <c r="SMU267" s="94"/>
      <c r="SMV267" s="94"/>
      <c r="SMW267" s="94"/>
      <c r="SMX267" s="94"/>
      <c r="SMY267" s="94"/>
      <c r="SMZ267" s="94"/>
      <c r="SNA267" s="94"/>
      <c r="SNB267" s="94"/>
      <c r="SNC267" s="94"/>
      <c r="SND267" s="94"/>
      <c r="SNE267" s="94"/>
      <c r="SNF267" s="94"/>
      <c r="SNG267" s="94"/>
      <c r="SNH267" s="94"/>
      <c r="SNI267" s="94"/>
      <c r="SNJ267" s="94"/>
      <c r="SNK267" s="94"/>
      <c r="SNL267" s="94"/>
      <c r="SNM267" s="94"/>
      <c r="SNN267" s="94"/>
      <c r="SNO267" s="94"/>
      <c r="SNP267" s="94"/>
      <c r="SNQ267" s="94"/>
      <c r="SNR267" s="94"/>
      <c r="SNS267" s="94"/>
      <c r="SNT267" s="94"/>
      <c r="SNU267" s="94"/>
      <c r="SNV267" s="94"/>
      <c r="SNW267" s="94"/>
      <c r="SNX267" s="94"/>
      <c r="SNY267" s="94"/>
      <c r="SNZ267" s="94"/>
      <c r="SOA267" s="94"/>
      <c r="SOB267" s="94"/>
      <c r="SOC267" s="94"/>
      <c r="SOD267" s="94"/>
      <c r="SOE267" s="94"/>
      <c r="SOF267" s="94"/>
      <c r="SOG267" s="94"/>
      <c r="SOH267" s="94"/>
      <c r="SOI267" s="94"/>
      <c r="SOJ267" s="94"/>
      <c r="SOK267" s="94"/>
      <c r="SOL267" s="94"/>
      <c r="SOM267" s="94"/>
      <c r="SON267" s="94"/>
      <c r="SOO267" s="94"/>
      <c r="SOP267" s="94"/>
      <c r="SOQ267" s="94"/>
      <c r="SOR267" s="94"/>
      <c r="SOS267" s="94"/>
      <c r="SOT267" s="94"/>
      <c r="SOU267" s="94"/>
      <c r="SOV267" s="94"/>
      <c r="SOW267" s="94"/>
      <c r="SOX267" s="94"/>
      <c r="SOY267" s="94"/>
      <c r="SOZ267" s="94"/>
      <c r="SPA267" s="94"/>
      <c r="SPB267" s="94"/>
      <c r="SPC267" s="94"/>
      <c r="SPD267" s="94"/>
      <c r="SPE267" s="94"/>
      <c r="SPF267" s="94"/>
      <c r="SPG267" s="94"/>
      <c r="SPH267" s="94"/>
      <c r="SPI267" s="94"/>
      <c r="SPJ267" s="94"/>
      <c r="SPK267" s="94"/>
      <c r="SPL267" s="94"/>
      <c r="SPM267" s="94"/>
      <c r="SPN267" s="94"/>
      <c r="SPO267" s="94"/>
      <c r="SPP267" s="94"/>
      <c r="SPQ267" s="94"/>
      <c r="SPR267" s="94"/>
      <c r="SPS267" s="94"/>
      <c r="SPT267" s="94"/>
      <c r="SPU267" s="94"/>
      <c r="SPV267" s="94"/>
      <c r="SPW267" s="94"/>
      <c r="SPX267" s="94"/>
      <c r="SPY267" s="94"/>
      <c r="SPZ267" s="94"/>
      <c r="SQA267" s="94"/>
      <c r="SQB267" s="94"/>
      <c r="SQC267" s="94"/>
      <c r="SQD267" s="94"/>
      <c r="SQE267" s="94"/>
      <c r="SQF267" s="94"/>
      <c r="SQG267" s="94"/>
      <c r="SQH267" s="94"/>
      <c r="SQI267" s="94"/>
      <c r="SQJ267" s="94"/>
      <c r="SQK267" s="94"/>
      <c r="SQL267" s="94"/>
      <c r="SQM267" s="94"/>
      <c r="SQN267" s="94"/>
      <c r="SQO267" s="94"/>
      <c r="SQP267" s="94"/>
      <c r="SQQ267" s="94"/>
      <c r="SQR267" s="94"/>
      <c r="SQS267" s="94"/>
      <c r="SQT267" s="94"/>
      <c r="SQU267" s="94"/>
      <c r="SQV267" s="94"/>
      <c r="SQW267" s="94"/>
      <c r="SQX267" s="94"/>
      <c r="SQY267" s="94"/>
      <c r="SQZ267" s="94"/>
      <c r="SRA267" s="94"/>
      <c r="SRB267" s="94"/>
      <c r="SRC267" s="94"/>
      <c r="SRD267" s="94"/>
      <c r="SRE267" s="94"/>
      <c r="SRF267" s="94"/>
      <c r="SRG267" s="94"/>
      <c r="SRH267" s="94"/>
      <c r="SRI267" s="94"/>
      <c r="SRJ267" s="94"/>
      <c r="SRK267" s="94"/>
      <c r="SRL267" s="94"/>
      <c r="SRM267" s="94"/>
      <c r="SRN267" s="94"/>
      <c r="SRO267" s="94"/>
      <c r="SRP267" s="94"/>
      <c r="SRQ267" s="94"/>
      <c r="SRR267" s="94"/>
      <c r="SRS267" s="94"/>
      <c r="SRT267" s="94"/>
      <c r="SRU267" s="94"/>
      <c r="SRV267" s="94"/>
      <c r="SRW267" s="94"/>
      <c r="SRX267" s="94"/>
      <c r="SRY267" s="94"/>
      <c r="SRZ267" s="94"/>
      <c r="SSA267" s="94"/>
      <c r="SSB267" s="94"/>
      <c r="SSC267" s="94"/>
      <c r="SSD267" s="94"/>
      <c r="SSE267" s="94"/>
      <c r="SSF267" s="94"/>
      <c r="SSG267" s="94"/>
      <c r="SSH267" s="94"/>
      <c r="SSI267" s="94"/>
      <c r="SSJ267" s="94"/>
      <c r="SSK267" s="94"/>
      <c r="SSL267" s="94"/>
      <c r="SSM267" s="94"/>
      <c r="SSN267" s="94"/>
      <c r="SSO267" s="94"/>
      <c r="SSP267" s="94"/>
      <c r="SSQ267" s="94"/>
      <c r="SSR267" s="94"/>
      <c r="SSS267" s="94"/>
      <c r="SST267" s="94"/>
      <c r="SSU267" s="94"/>
      <c r="SSV267" s="94"/>
      <c r="SSW267" s="94"/>
      <c r="SSX267" s="94"/>
      <c r="SSY267" s="94"/>
      <c r="SSZ267" s="94"/>
      <c r="STA267" s="94"/>
      <c r="STB267" s="94"/>
      <c r="STC267" s="94"/>
      <c r="STD267" s="94"/>
      <c r="STE267" s="94"/>
      <c r="STF267" s="94"/>
      <c r="STG267" s="94"/>
      <c r="STH267" s="94"/>
      <c r="STI267" s="94"/>
      <c r="STJ267" s="94"/>
      <c r="STK267" s="94"/>
      <c r="STL267" s="94"/>
      <c r="STM267" s="94"/>
      <c r="STN267" s="94"/>
      <c r="STO267" s="94"/>
      <c r="STP267" s="94"/>
      <c r="STQ267" s="94"/>
      <c r="STR267" s="94"/>
      <c r="STS267" s="94"/>
      <c r="STT267" s="94"/>
      <c r="STU267" s="94"/>
      <c r="STV267" s="94"/>
      <c r="STW267" s="94"/>
      <c r="STX267" s="94"/>
      <c r="STY267" s="94"/>
      <c r="STZ267" s="94"/>
      <c r="SUA267" s="94"/>
      <c r="SUB267" s="94"/>
      <c r="SUC267" s="94"/>
      <c r="SUD267" s="94"/>
      <c r="SUE267" s="94"/>
      <c r="SUF267" s="94"/>
      <c r="SUG267" s="94"/>
      <c r="SUH267" s="94"/>
      <c r="SUI267" s="94"/>
      <c r="SUJ267" s="94"/>
      <c r="SUK267" s="94"/>
      <c r="SUL267" s="94"/>
      <c r="SUM267" s="94"/>
      <c r="SUN267" s="94"/>
      <c r="SUO267" s="94"/>
      <c r="SUP267" s="94"/>
      <c r="SUQ267" s="94"/>
      <c r="SUR267" s="94"/>
      <c r="SUS267" s="94"/>
      <c r="SUT267" s="94"/>
      <c r="SUU267" s="94"/>
      <c r="SUV267" s="94"/>
      <c r="SUW267" s="94"/>
      <c r="SUX267" s="94"/>
      <c r="SUY267" s="94"/>
      <c r="SUZ267" s="94"/>
      <c r="SVA267" s="94"/>
      <c r="SVB267" s="94"/>
      <c r="SVC267" s="94"/>
      <c r="SVD267" s="94"/>
      <c r="SVE267" s="94"/>
      <c r="SVF267" s="94"/>
      <c r="SVG267" s="94"/>
      <c r="SVH267" s="94"/>
      <c r="SVI267" s="94"/>
      <c r="SVJ267" s="94"/>
      <c r="SVK267" s="94"/>
      <c r="SVL267" s="94"/>
      <c r="SVM267" s="94"/>
      <c r="SVN267" s="94"/>
      <c r="SVO267" s="94"/>
      <c r="SVP267" s="94"/>
      <c r="SVQ267" s="94"/>
      <c r="SVR267" s="94"/>
      <c r="SVS267" s="94"/>
      <c r="SVT267" s="94"/>
      <c r="SVU267" s="94"/>
      <c r="SVV267" s="94"/>
      <c r="SVW267" s="94"/>
      <c r="SVX267" s="94"/>
      <c r="SVY267" s="94"/>
      <c r="SVZ267" s="94"/>
      <c r="SWA267" s="94"/>
      <c r="SWB267" s="94"/>
      <c r="SWC267" s="94"/>
      <c r="SWD267" s="94"/>
      <c r="SWE267" s="94"/>
      <c r="SWF267" s="94"/>
      <c r="SWG267" s="94"/>
      <c r="SWH267" s="94"/>
      <c r="SWI267" s="94"/>
      <c r="SWJ267" s="94"/>
      <c r="SWK267" s="94"/>
      <c r="SWL267" s="94"/>
      <c r="SWM267" s="94"/>
      <c r="SWN267" s="94"/>
      <c r="SWO267" s="94"/>
      <c r="SWP267" s="94"/>
      <c r="SWQ267" s="94"/>
      <c r="SWR267" s="94"/>
      <c r="SWS267" s="94"/>
      <c r="SWT267" s="94"/>
      <c r="SWU267" s="94"/>
      <c r="SWV267" s="94"/>
      <c r="SWW267" s="94"/>
      <c r="SWX267" s="94"/>
      <c r="SWY267" s="94"/>
      <c r="SWZ267" s="94"/>
      <c r="SXA267" s="94"/>
      <c r="SXB267" s="94"/>
      <c r="SXC267" s="94"/>
      <c r="SXD267" s="94"/>
      <c r="SXE267" s="94"/>
      <c r="SXF267" s="94"/>
      <c r="SXG267" s="94"/>
      <c r="SXH267" s="94"/>
      <c r="SXI267" s="94"/>
      <c r="SXJ267" s="94"/>
      <c r="SXK267" s="94"/>
      <c r="SXL267" s="94"/>
      <c r="SXM267" s="94"/>
      <c r="SXN267" s="94"/>
      <c r="SXO267" s="94"/>
      <c r="SXP267" s="94"/>
      <c r="SXQ267" s="94"/>
      <c r="SXR267" s="94"/>
      <c r="SXS267" s="94"/>
      <c r="SXT267" s="94"/>
      <c r="SXU267" s="94"/>
      <c r="SXV267" s="94"/>
      <c r="SXW267" s="94"/>
      <c r="SXX267" s="94"/>
      <c r="SXY267" s="94"/>
      <c r="SXZ267" s="94"/>
      <c r="SYA267" s="94"/>
      <c r="SYB267" s="94"/>
      <c r="SYC267" s="94"/>
      <c r="SYD267" s="94"/>
      <c r="SYE267" s="94"/>
      <c r="SYF267" s="94"/>
      <c r="SYG267" s="94"/>
      <c r="SYH267" s="94"/>
      <c r="SYI267" s="94"/>
      <c r="SYJ267" s="94"/>
      <c r="SYK267" s="94"/>
      <c r="SYL267" s="94"/>
      <c r="SYM267" s="94"/>
      <c r="SYN267" s="94"/>
      <c r="SYO267" s="94"/>
      <c r="SYP267" s="94"/>
      <c r="SYQ267" s="94"/>
      <c r="SYR267" s="94"/>
      <c r="SYS267" s="94"/>
      <c r="SYT267" s="94"/>
      <c r="SYU267" s="94"/>
      <c r="SYV267" s="94"/>
      <c r="SYW267" s="94"/>
      <c r="SYX267" s="94"/>
      <c r="SYY267" s="94"/>
      <c r="SYZ267" s="94"/>
      <c r="SZA267" s="94"/>
      <c r="SZB267" s="94"/>
      <c r="SZC267" s="94"/>
      <c r="SZD267" s="94"/>
      <c r="SZE267" s="94"/>
      <c r="SZF267" s="94"/>
      <c r="SZG267" s="94"/>
      <c r="SZH267" s="94"/>
      <c r="SZI267" s="94"/>
      <c r="SZJ267" s="94"/>
      <c r="SZK267" s="94"/>
      <c r="SZL267" s="94"/>
      <c r="SZM267" s="94"/>
      <c r="SZN267" s="94"/>
      <c r="SZO267" s="94"/>
      <c r="SZP267" s="94"/>
      <c r="SZQ267" s="94"/>
      <c r="SZR267" s="94"/>
      <c r="SZS267" s="94"/>
      <c r="SZT267" s="94"/>
      <c r="SZU267" s="94"/>
      <c r="SZV267" s="94"/>
      <c r="SZW267" s="94"/>
      <c r="SZX267" s="94"/>
      <c r="SZY267" s="94"/>
      <c r="SZZ267" s="94"/>
      <c r="TAA267" s="94"/>
      <c r="TAB267" s="94"/>
      <c r="TAC267" s="94"/>
      <c r="TAD267" s="94"/>
      <c r="TAE267" s="94"/>
      <c r="TAF267" s="94"/>
      <c r="TAG267" s="94"/>
      <c r="TAH267" s="94"/>
      <c r="TAI267" s="94"/>
      <c r="TAJ267" s="94"/>
      <c r="TAK267" s="94"/>
      <c r="TAL267" s="94"/>
      <c r="TAM267" s="94"/>
      <c r="TAN267" s="94"/>
      <c r="TAO267" s="94"/>
      <c r="TAP267" s="94"/>
      <c r="TAQ267" s="94"/>
      <c r="TAR267" s="94"/>
      <c r="TAS267" s="94"/>
      <c r="TAT267" s="94"/>
      <c r="TAU267" s="94"/>
      <c r="TAV267" s="94"/>
      <c r="TAW267" s="94"/>
      <c r="TAX267" s="94"/>
      <c r="TAY267" s="94"/>
      <c r="TAZ267" s="94"/>
      <c r="TBA267" s="94"/>
      <c r="TBB267" s="94"/>
      <c r="TBC267" s="94"/>
      <c r="TBD267" s="94"/>
      <c r="TBE267" s="94"/>
      <c r="TBF267" s="94"/>
      <c r="TBG267" s="94"/>
      <c r="TBH267" s="94"/>
      <c r="TBI267" s="94"/>
      <c r="TBJ267" s="94"/>
      <c r="TBK267" s="94"/>
      <c r="TBL267" s="94"/>
      <c r="TBM267" s="94"/>
      <c r="TBN267" s="94"/>
      <c r="TBO267" s="94"/>
      <c r="TBP267" s="94"/>
      <c r="TBQ267" s="94"/>
      <c r="TBR267" s="94"/>
      <c r="TBS267" s="94"/>
      <c r="TBT267" s="94"/>
      <c r="TBU267" s="94"/>
      <c r="TBV267" s="94"/>
      <c r="TBW267" s="94"/>
      <c r="TBX267" s="94"/>
      <c r="TBY267" s="94"/>
      <c r="TBZ267" s="94"/>
      <c r="TCA267" s="94"/>
      <c r="TCB267" s="94"/>
      <c r="TCC267" s="94"/>
      <c r="TCD267" s="94"/>
      <c r="TCE267" s="94"/>
      <c r="TCF267" s="94"/>
      <c r="TCG267" s="94"/>
      <c r="TCH267" s="94"/>
      <c r="TCI267" s="94"/>
      <c r="TCJ267" s="94"/>
      <c r="TCK267" s="94"/>
      <c r="TCL267" s="94"/>
      <c r="TCM267" s="94"/>
      <c r="TCN267" s="94"/>
      <c r="TCO267" s="94"/>
      <c r="TCP267" s="94"/>
      <c r="TCQ267" s="94"/>
      <c r="TCR267" s="94"/>
      <c r="TCS267" s="94"/>
      <c r="TCT267" s="94"/>
      <c r="TCU267" s="94"/>
      <c r="TCV267" s="94"/>
      <c r="TCW267" s="94"/>
      <c r="TCX267" s="94"/>
      <c r="TCY267" s="94"/>
      <c r="TCZ267" s="94"/>
      <c r="TDA267" s="94"/>
      <c r="TDB267" s="94"/>
      <c r="TDC267" s="94"/>
      <c r="TDD267" s="94"/>
      <c r="TDE267" s="94"/>
      <c r="TDF267" s="94"/>
      <c r="TDG267" s="94"/>
      <c r="TDH267" s="94"/>
      <c r="TDI267" s="94"/>
      <c r="TDJ267" s="94"/>
      <c r="TDK267" s="94"/>
      <c r="TDL267" s="94"/>
      <c r="TDM267" s="94"/>
      <c r="TDN267" s="94"/>
      <c r="TDO267" s="94"/>
      <c r="TDP267" s="94"/>
      <c r="TDQ267" s="94"/>
      <c r="TDR267" s="94"/>
      <c r="TDS267" s="94"/>
      <c r="TDT267" s="94"/>
      <c r="TDU267" s="94"/>
      <c r="TDV267" s="94"/>
      <c r="TDW267" s="94"/>
      <c r="TDX267" s="94"/>
      <c r="TDY267" s="94"/>
      <c r="TDZ267" s="94"/>
      <c r="TEA267" s="94"/>
      <c r="TEB267" s="94"/>
      <c r="TEC267" s="94"/>
      <c r="TED267" s="94"/>
      <c r="TEE267" s="94"/>
      <c r="TEF267" s="94"/>
      <c r="TEG267" s="94"/>
      <c r="TEH267" s="94"/>
      <c r="TEI267" s="94"/>
      <c r="TEJ267" s="94"/>
      <c r="TEK267" s="94"/>
      <c r="TEL267" s="94"/>
      <c r="TEM267" s="94"/>
      <c r="TEN267" s="94"/>
      <c r="TEO267" s="94"/>
      <c r="TEP267" s="94"/>
      <c r="TEQ267" s="94"/>
      <c r="TER267" s="94"/>
      <c r="TES267" s="94"/>
      <c r="TET267" s="94"/>
      <c r="TEU267" s="94"/>
      <c r="TEV267" s="94"/>
      <c r="TEW267" s="94"/>
      <c r="TEX267" s="94"/>
      <c r="TEY267" s="94"/>
      <c r="TEZ267" s="94"/>
      <c r="TFA267" s="94"/>
      <c r="TFB267" s="94"/>
      <c r="TFC267" s="94"/>
      <c r="TFD267" s="94"/>
      <c r="TFE267" s="94"/>
      <c r="TFF267" s="94"/>
      <c r="TFG267" s="94"/>
      <c r="TFH267" s="94"/>
      <c r="TFI267" s="94"/>
      <c r="TFJ267" s="94"/>
      <c r="TFK267" s="94"/>
      <c r="TFL267" s="94"/>
      <c r="TFM267" s="94"/>
      <c r="TFN267" s="94"/>
      <c r="TFO267" s="94"/>
      <c r="TFP267" s="94"/>
      <c r="TFQ267" s="94"/>
      <c r="TFR267" s="94"/>
      <c r="TFS267" s="94"/>
      <c r="TFT267" s="94"/>
      <c r="TFU267" s="94"/>
      <c r="TFV267" s="94"/>
      <c r="TFW267" s="94"/>
      <c r="TFX267" s="94"/>
      <c r="TFY267" s="94"/>
      <c r="TFZ267" s="94"/>
      <c r="TGA267" s="94"/>
      <c r="TGB267" s="94"/>
      <c r="TGC267" s="94"/>
      <c r="TGD267" s="94"/>
      <c r="TGE267" s="94"/>
      <c r="TGF267" s="94"/>
      <c r="TGG267" s="94"/>
      <c r="TGH267" s="94"/>
      <c r="TGI267" s="94"/>
      <c r="TGJ267" s="94"/>
      <c r="TGK267" s="94"/>
      <c r="TGL267" s="94"/>
      <c r="TGM267" s="94"/>
      <c r="TGN267" s="94"/>
      <c r="TGO267" s="94"/>
      <c r="TGP267" s="94"/>
      <c r="TGQ267" s="94"/>
      <c r="TGR267" s="94"/>
      <c r="TGS267" s="94"/>
      <c r="TGT267" s="94"/>
      <c r="TGU267" s="94"/>
      <c r="TGV267" s="94"/>
      <c r="TGW267" s="94"/>
      <c r="TGX267" s="94"/>
      <c r="TGY267" s="94"/>
      <c r="TGZ267" s="94"/>
      <c r="THA267" s="94"/>
      <c r="THB267" s="94"/>
      <c r="THC267" s="94"/>
      <c r="THD267" s="94"/>
      <c r="THE267" s="94"/>
      <c r="THF267" s="94"/>
      <c r="THG267" s="94"/>
      <c r="THH267" s="94"/>
      <c r="THI267" s="94"/>
      <c r="THJ267" s="94"/>
      <c r="THK267" s="94"/>
      <c r="THL267" s="94"/>
      <c r="THM267" s="94"/>
      <c r="THN267" s="94"/>
      <c r="THO267" s="94"/>
      <c r="THP267" s="94"/>
      <c r="THQ267" s="94"/>
      <c r="THR267" s="94"/>
      <c r="THS267" s="94"/>
      <c r="THT267" s="94"/>
      <c r="THU267" s="94"/>
      <c r="THV267" s="94"/>
      <c r="THW267" s="94"/>
      <c r="THX267" s="94"/>
      <c r="THY267" s="94"/>
      <c r="THZ267" s="94"/>
      <c r="TIA267" s="94"/>
      <c r="TIB267" s="94"/>
      <c r="TIC267" s="94"/>
      <c r="TID267" s="94"/>
      <c r="TIE267" s="94"/>
      <c r="TIF267" s="94"/>
      <c r="TIG267" s="94"/>
      <c r="TIH267" s="94"/>
      <c r="TII267" s="94"/>
      <c r="TIJ267" s="94"/>
      <c r="TIK267" s="94"/>
      <c r="TIL267" s="94"/>
      <c r="TIM267" s="94"/>
      <c r="TIN267" s="94"/>
      <c r="TIO267" s="94"/>
      <c r="TIP267" s="94"/>
      <c r="TIQ267" s="94"/>
      <c r="TIR267" s="94"/>
      <c r="TIS267" s="94"/>
      <c r="TIT267" s="94"/>
      <c r="TIU267" s="94"/>
      <c r="TIV267" s="94"/>
      <c r="TIW267" s="94"/>
      <c r="TIX267" s="94"/>
      <c r="TIY267" s="94"/>
      <c r="TIZ267" s="94"/>
      <c r="TJA267" s="94"/>
      <c r="TJB267" s="94"/>
      <c r="TJC267" s="94"/>
      <c r="TJD267" s="94"/>
      <c r="TJE267" s="94"/>
      <c r="TJF267" s="94"/>
      <c r="TJG267" s="94"/>
      <c r="TJH267" s="94"/>
      <c r="TJI267" s="94"/>
      <c r="TJJ267" s="94"/>
      <c r="TJK267" s="94"/>
      <c r="TJL267" s="94"/>
      <c r="TJM267" s="94"/>
      <c r="TJN267" s="94"/>
      <c r="TJO267" s="94"/>
      <c r="TJP267" s="94"/>
      <c r="TJQ267" s="94"/>
      <c r="TJR267" s="94"/>
      <c r="TJS267" s="94"/>
      <c r="TJT267" s="94"/>
      <c r="TJU267" s="94"/>
      <c r="TJV267" s="94"/>
      <c r="TJW267" s="94"/>
      <c r="TJX267" s="94"/>
      <c r="TJY267" s="94"/>
      <c r="TJZ267" s="94"/>
      <c r="TKA267" s="94"/>
      <c r="TKB267" s="94"/>
      <c r="TKC267" s="94"/>
      <c r="TKD267" s="94"/>
      <c r="TKE267" s="94"/>
      <c r="TKF267" s="94"/>
      <c r="TKG267" s="94"/>
      <c r="TKH267" s="94"/>
      <c r="TKI267" s="94"/>
      <c r="TKJ267" s="94"/>
      <c r="TKK267" s="94"/>
      <c r="TKL267" s="94"/>
      <c r="TKM267" s="94"/>
      <c r="TKN267" s="94"/>
      <c r="TKO267" s="94"/>
      <c r="TKP267" s="94"/>
      <c r="TKQ267" s="94"/>
      <c r="TKR267" s="94"/>
      <c r="TKS267" s="94"/>
      <c r="TKT267" s="94"/>
      <c r="TKU267" s="94"/>
      <c r="TKV267" s="94"/>
      <c r="TKW267" s="94"/>
      <c r="TKX267" s="94"/>
      <c r="TKY267" s="94"/>
      <c r="TKZ267" s="94"/>
      <c r="TLA267" s="94"/>
      <c r="TLB267" s="94"/>
      <c r="TLC267" s="94"/>
      <c r="TLD267" s="94"/>
      <c r="TLE267" s="94"/>
      <c r="TLF267" s="94"/>
      <c r="TLG267" s="94"/>
      <c r="TLH267" s="94"/>
      <c r="TLI267" s="94"/>
      <c r="TLJ267" s="94"/>
      <c r="TLK267" s="94"/>
      <c r="TLL267" s="94"/>
      <c r="TLM267" s="94"/>
      <c r="TLN267" s="94"/>
      <c r="TLO267" s="94"/>
      <c r="TLP267" s="94"/>
      <c r="TLQ267" s="94"/>
      <c r="TLR267" s="94"/>
      <c r="TLS267" s="94"/>
      <c r="TLT267" s="94"/>
      <c r="TLU267" s="94"/>
      <c r="TLV267" s="94"/>
      <c r="TLW267" s="94"/>
      <c r="TLX267" s="94"/>
      <c r="TLY267" s="94"/>
      <c r="TLZ267" s="94"/>
      <c r="TMA267" s="94"/>
      <c r="TMB267" s="94"/>
      <c r="TMC267" s="94"/>
      <c r="TMD267" s="94"/>
      <c r="TME267" s="94"/>
      <c r="TMF267" s="94"/>
      <c r="TMG267" s="94"/>
      <c r="TMH267" s="94"/>
      <c r="TMI267" s="94"/>
      <c r="TMJ267" s="94"/>
      <c r="TMK267" s="94"/>
      <c r="TML267" s="94"/>
      <c r="TMM267" s="94"/>
      <c r="TMN267" s="94"/>
      <c r="TMO267" s="94"/>
      <c r="TMP267" s="94"/>
      <c r="TMQ267" s="94"/>
      <c r="TMR267" s="94"/>
      <c r="TMS267" s="94"/>
      <c r="TMT267" s="94"/>
      <c r="TMU267" s="94"/>
      <c r="TMV267" s="94"/>
      <c r="TMW267" s="94"/>
      <c r="TMX267" s="94"/>
      <c r="TMY267" s="94"/>
      <c r="TMZ267" s="94"/>
      <c r="TNA267" s="94"/>
      <c r="TNB267" s="94"/>
      <c r="TNC267" s="94"/>
      <c r="TND267" s="94"/>
      <c r="TNE267" s="94"/>
      <c r="TNF267" s="94"/>
      <c r="TNG267" s="94"/>
      <c r="TNH267" s="94"/>
      <c r="TNI267" s="94"/>
      <c r="TNJ267" s="94"/>
      <c r="TNK267" s="94"/>
      <c r="TNL267" s="94"/>
      <c r="TNM267" s="94"/>
      <c r="TNN267" s="94"/>
      <c r="TNO267" s="94"/>
      <c r="TNP267" s="94"/>
      <c r="TNQ267" s="94"/>
      <c r="TNR267" s="94"/>
      <c r="TNS267" s="94"/>
      <c r="TNT267" s="94"/>
      <c r="TNU267" s="94"/>
      <c r="TNV267" s="94"/>
      <c r="TNW267" s="94"/>
      <c r="TNX267" s="94"/>
      <c r="TNY267" s="94"/>
      <c r="TNZ267" s="94"/>
      <c r="TOA267" s="94"/>
      <c r="TOB267" s="94"/>
      <c r="TOC267" s="94"/>
      <c r="TOD267" s="94"/>
      <c r="TOE267" s="94"/>
      <c r="TOF267" s="94"/>
      <c r="TOG267" s="94"/>
      <c r="TOH267" s="94"/>
      <c r="TOI267" s="94"/>
      <c r="TOJ267" s="94"/>
      <c r="TOK267" s="94"/>
      <c r="TOL267" s="94"/>
      <c r="TOM267" s="94"/>
      <c r="TON267" s="94"/>
      <c r="TOO267" s="94"/>
      <c r="TOP267" s="94"/>
      <c r="TOQ267" s="94"/>
      <c r="TOR267" s="94"/>
      <c r="TOS267" s="94"/>
      <c r="TOT267" s="94"/>
      <c r="TOU267" s="94"/>
      <c r="TOV267" s="94"/>
      <c r="TOW267" s="94"/>
      <c r="TOX267" s="94"/>
      <c r="TOY267" s="94"/>
      <c r="TOZ267" s="94"/>
      <c r="TPA267" s="94"/>
      <c r="TPB267" s="94"/>
      <c r="TPC267" s="94"/>
      <c r="TPD267" s="94"/>
      <c r="TPE267" s="94"/>
      <c r="TPF267" s="94"/>
      <c r="TPG267" s="94"/>
      <c r="TPH267" s="94"/>
      <c r="TPI267" s="94"/>
      <c r="TPJ267" s="94"/>
      <c r="TPK267" s="94"/>
      <c r="TPL267" s="94"/>
      <c r="TPM267" s="94"/>
      <c r="TPN267" s="94"/>
      <c r="TPO267" s="94"/>
      <c r="TPP267" s="94"/>
      <c r="TPQ267" s="94"/>
      <c r="TPR267" s="94"/>
      <c r="TPS267" s="94"/>
      <c r="TPT267" s="94"/>
      <c r="TPU267" s="94"/>
      <c r="TPV267" s="94"/>
      <c r="TPW267" s="94"/>
      <c r="TPX267" s="94"/>
      <c r="TPY267" s="94"/>
      <c r="TPZ267" s="94"/>
      <c r="TQA267" s="94"/>
      <c r="TQB267" s="94"/>
      <c r="TQC267" s="94"/>
      <c r="TQD267" s="94"/>
      <c r="TQE267" s="94"/>
      <c r="TQF267" s="94"/>
      <c r="TQG267" s="94"/>
      <c r="TQH267" s="94"/>
      <c r="TQI267" s="94"/>
      <c r="TQJ267" s="94"/>
      <c r="TQK267" s="94"/>
      <c r="TQL267" s="94"/>
      <c r="TQM267" s="94"/>
      <c r="TQN267" s="94"/>
      <c r="TQO267" s="94"/>
      <c r="TQP267" s="94"/>
      <c r="TQQ267" s="94"/>
      <c r="TQR267" s="94"/>
      <c r="TQS267" s="94"/>
      <c r="TQT267" s="94"/>
      <c r="TQU267" s="94"/>
      <c r="TQV267" s="94"/>
      <c r="TQW267" s="94"/>
      <c r="TQX267" s="94"/>
      <c r="TQY267" s="94"/>
      <c r="TQZ267" s="94"/>
      <c r="TRA267" s="94"/>
      <c r="TRB267" s="94"/>
      <c r="TRC267" s="94"/>
      <c r="TRD267" s="94"/>
      <c r="TRE267" s="94"/>
      <c r="TRF267" s="94"/>
      <c r="TRG267" s="94"/>
      <c r="TRH267" s="94"/>
      <c r="TRI267" s="94"/>
      <c r="TRJ267" s="94"/>
      <c r="TRK267" s="94"/>
      <c r="TRL267" s="94"/>
      <c r="TRM267" s="94"/>
      <c r="TRN267" s="94"/>
      <c r="TRO267" s="94"/>
      <c r="TRP267" s="94"/>
      <c r="TRQ267" s="94"/>
      <c r="TRR267" s="94"/>
      <c r="TRS267" s="94"/>
      <c r="TRT267" s="94"/>
      <c r="TRU267" s="94"/>
      <c r="TRV267" s="94"/>
      <c r="TRW267" s="94"/>
      <c r="TRX267" s="94"/>
      <c r="TRY267" s="94"/>
      <c r="TRZ267" s="94"/>
      <c r="TSA267" s="94"/>
      <c r="TSB267" s="94"/>
      <c r="TSC267" s="94"/>
      <c r="TSD267" s="94"/>
      <c r="TSE267" s="94"/>
      <c r="TSF267" s="94"/>
      <c r="TSG267" s="94"/>
      <c r="TSH267" s="94"/>
      <c r="TSI267" s="94"/>
      <c r="TSJ267" s="94"/>
      <c r="TSK267" s="94"/>
      <c r="TSL267" s="94"/>
      <c r="TSM267" s="94"/>
      <c r="TSN267" s="94"/>
      <c r="TSO267" s="94"/>
      <c r="TSP267" s="94"/>
      <c r="TSQ267" s="94"/>
      <c r="TSR267" s="94"/>
      <c r="TSS267" s="94"/>
      <c r="TST267" s="94"/>
      <c r="TSU267" s="94"/>
      <c r="TSV267" s="94"/>
      <c r="TSW267" s="94"/>
      <c r="TSX267" s="94"/>
      <c r="TSY267" s="94"/>
      <c r="TSZ267" s="94"/>
      <c r="TTA267" s="94"/>
      <c r="TTB267" s="94"/>
      <c r="TTC267" s="94"/>
      <c r="TTD267" s="94"/>
      <c r="TTE267" s="94"/>
      <c r="TTF267" s="94"/>
      <c r="TTG267" s="94"/>
      <c r="TTH267" s="94"/>
      <c r="TTI267" s="94"/>
      <c r="TTJ267" s="94"/>
      <c r="TTK267" s="94"/>
      <c r="TTL267" s="94"/>
      <c r="TTM267" s="94"/>
      <c r="TTN267" s="94"/>
      <c r="TTO267" s="94"/>
      <c r="TTP267" s="94"/>
      <c r="TTQ267" s="94"/>
      <c r="TTR267" s="94"/>
      <c r="TTS267" s="94"/>
      <c r="TTT267" s="94"/>
      <c r="TTU267" s="94"/>
      <c r="TTV267" s="94"/>
      <c r="TTW267" s="94"/>
      <c r="TTX267" s="94"/>
      <c r="TTY267" s="94"/>
      <c r="TTZ267" s="94"/>
      <c r="TUA267" s="94"/>
      <c r="TUB267" s="94"/>
      <c r="TUC267" s="94"/>
      <c r="TUD267" s="94"/>
      <c r="TUE267" s="94"/>
      <c r="TUF267" s="94"/>
      <c r="TUG267" s="94"/>
      <c r="TUH267" s="94"/>
      <c r="TUI267" s="94"/>
      <c r="TUJ267" s="94"/>
      <c r="TUK267" s="94"/>
      <c r="TUL267" s="94"/>
      <c r="TUM267" s="94"/>
      <c r="TUN267" s="94"/>
      <c r="TUO267" s="94"/>
      <c r="TUP267" s="94"/>
      <c r="TUQ267" s="94"/>
      <c r="TUR267" s="94"/>
      <c r="TUS267" s="94"/>
      <c r="TUT267" s="94"/>
      <c r="TUU267" s="94"/>
      <c r="TUV267" s="94"/>
      <c r="TUW267" s="94"/>
      <c r="TUX267" s="94"/>
      <c r="TUY267" s="94"/>
      <c r="TUZ267" s="94"/>
      <c r="TVA267" s="94"/>
      <c r="TVB267" s="94"/>
      <c r="TVC267" s="94"/>
      <c r="TVD267" s="94"/>
      <c r="TVE267" s="94"/>
      <c r="TVF267" s="94"/>
      <c r="TVG267" s="94"/>
      <c r="TVH267" s="94"/>
      <c r="TVI267" s="94"/>
      <c r="TVJ267" s="94"/>
      <c r="TVK267" s="94"/>
      <c r="TVL267" s="94"/>
      <c r="TVM267" s="94"/>
      <c r="TVN267" s="94"/>
      <c r="TVO267" s="94"/>
      <c r="TVP267" s="94"/>
      <c r="TVQ267" s="94"/>
      <c r="TVR267" s="94"/>
      <c r="TVS267" s="94"/>
      <c r="TVT267" s="94"/>
      <c r="TVU267" s="94"/>
      <c r="TVV267" s="94"/>
      <c r="TVW267" s="94"/>
      <c r="TVX267" s="94"/>
      <c r="TVY267" s="94"/>
      <c r="TVZ267" s="94"/>
      <c r="TWA267" s="94"/>
      <c r="TWB267" s="94"/>
      <c r="TWC267" s="94"/>
      <c r="TWD267" s="94"/>
      <c r="TWE267" s="94"/>
      <c r="TWF267" s="94"/>
      <c r="TWG267" s="94"/>
      <c r="TWH267" s="94"/>
      <c r="TWI267" s="94"/>
      <c r="TWJ267" s="94"/>
      <c r="TWK267" s="94"/>
      <c r="TWL267" s="94"/>
      <c r="TWM267" s="94"/>
      <c r="TWN267" s="94"/>
      <c r="TWO267" s="94"/>
      <c r="TWP267" s="94"/>
      <c r="TWQ267" s="94"/>
      <c r="TWR267" s="94"/>
      <c r="TWS267" s="94"/>
      <c r="TWT267" s="94"/>
      <c r="TWU267" s="94"/>
      <c r="TWV267" s="94"/>
      <c r="TWW267" s="94"/>
      <c r="TWX267" s="94"/>
      <c r="TWY267" s="94"/>
      <c r="TWZ267" s="94"/>
      <c r="TXA267" s="94"/>
      <c r="TXB267" s="94"/>
      <c r="TXC267" s="94"/>
      <c r="TXD267" s="94"/>
      <c r="TXE267" s="94"/>
      <c r="TXF267" s="94"/>
      <c r="TXG267" s="94"/>
      <c r="TXH267" s="94"/>
      <c r="TXI267" s="94"/>
      <c r="TXJ267" s="94"/>
      <c r="TXK267" s="94"/>
      <c r="TXL267" s="94"/>
      <c r="TXM267" s="94"/>
      <c r="TXN267" s="94"/>
      <c r="TXO267" s="94"/>
      <c r="TXP267" s="94"/>
      <c r="TXQ267" s="94"/>
      <c r="TXR267" s="94"/>
      <c r="TXS267" s="94"/>
      <c r="TXT267" s="94"/>
      <c r="TXU267" s="94"/>
      <c r="TXV267" s="94"/>
      <c r="TXW267" s="94"/>
      <c r="TXX267" s="94"/>
      <c r="TXY267" s="94"/>
      <c r="TXZ267" s="94"/>
      <c r="TYA267" s="94"/>
      <c r="TYB267" s="94"/>
      <c r="TYC267" s="94"/>
      <c r="TYD267" s="94"/>
      <c r="TYE267" s="94"/>
      <c r="TYF267" s="94"/>
      <c r="TYG267" s="94"/>
      <c r="TYH267" s="94"/>
      <c r="TYI267" s="94"/>
      <c r="TYJ267" s="94"/>
      <c r="TYK267" s="94"/>
      <c r="TYL267" s="94"/>
      <c r="TYM267" s="94"/>
      <c r="TYN267" s="94"/>
      <c r="TYO267" s="94"/>
      <c r="TYP267" s="94"/>
      <c r="TYQ267" s="94"/>
      <c r="TYR267" s="94"/>
      <c r="TYS267" s="94"/>
      <c r="TYT267" s="94"/>
      <c r="TYU267" s="94"/>
      <c r="TYV267" s="94"/>
      <c r="TYW267" s="94"/>
      <c r="TYX267" s="94"/>
      <c r="TYY267" s="94"/>
      <c r="TYZ267" s="94"/>
      <c r="TZA267" s="94"/>
      <c r="TZB267" s="94"/>
      <c r="TZC267" s="94"/>
      <c r="TZD267" s="94"/>
      <c r="TZE267" s="94"/>
      <c r="TZF267" s="94"/>
      <c r="TZG267" s="94"/>
      <c r="TZH267" s="94"/>
      <c r="TZI267" s="94"/>
      <c r="TZJ267" s="94"/>
      <c r="TZK267" s="94"/>
      <c r="TZL267" s="94"/>
      <c r="TZM267" s="94"/>
      <c r="TZN267" s="94"/>
      <c r="TZO267" s="94"/>
      <c r="TZP267" s="94"/>
      <c r="TZQ267" s="94"/>
      <c r="TZR267" s="94"/>
      <c r="TZS267" s="94"/>
      <c r="TZT267" s="94"/>
      <c r="TZU267" s="94"/>
      <c r="TZV267" s="94"/>
      <c r="TZW267" s="94"/>
      <c r="TZX267" s="94"/>
      <c r="TZY267" s="94"/>
      <c r="TZZ267" s="94"/>
      <c r="UAA267" s="94"/>
      <c r="UAB267" s="94"/>
      <c r="UAC267" s="94"/>
      <c r="UAD267" s="94"/>
      <c r="UAE267" s="94"/>
      <c r="UAF267" s="94"/>
      <c r="UAG267" s="94"/>
      <c r="UAH267" s="94"/>
      <c r="UAI267" s="94"/>
      <c r="UAJ267" s="94"/>
      <c r="UAK267" s="94"/>
      <c r="UAL267" s="94"/>
      <c r="UAM267" s="94"/>
      <c r="UAN267" s="94"/>
      <c r="UAO267" s="94"/>
      <c r="UAP267" s="94"/>
      <c r="UAQ267" s="94"/>
      <c r="UAR267" s="94"/>
      <c r="UAS267" s="94"/>
      <c r="UAT267" s="94"/>
      <c r="UAU267" s="94"/>
      <c r="UAV267" s="94"/>
      <c r="UAW267" s="94"/>
      <c r="UAX267" s="94"/>
      <c r="UAY267" s="94"/>
      <c r="UAZ267" s="94"/>
      <c r="UBA267" s="94"/>
      <c r="UBB267" s="94"/>
      <c r="UBC267" s="94"/>
      <c r="UBD267" s="94"/>
      <c r="UBE267" s="94"/>
      <c r="UBF267" s="94"/>
      <c r="UBG267" s="94"/>
      <c r="UBH267" s="94"/>
      <c r="UBI267" s="94"/>
      <c r="UBJ267" s="94"/>
      <c r="UBK267" s="94"/>
      <c r="UBL267" s="94"/>
      <c r="UBM267" s="94"/>
      <c r="UBN267" s="94"/>
      <c r="UBO267" s="94"/>
      <c r="UBP267" s="94"/>
      <c r="UBQ267" s="94"/>
      <c r="UBR267" s="94"/>
      <c r="UBS267" s="94"/>
      <c r="UBT267" s="94"/>
      <c r="UBU267" s="94"/>
      <c r="UBV267" s="94"/>
      <c r="UBW267" s="94"/>
      <c r="UBX267" s="94"/>
      <c r="UBY267" s="94"/>
      <c r="UBZ267" s="94"/>
      <c r="UCA267" s="94"/>
      <c r="UCB267" s="94"/>
      <c r="UCC267" s="94"/>
      <c r="UCD267" s="94"/>
      <c r="UCE267" s="94"/>
      <c r="UCF267" s="94"/>
      <c r="UCG267" s="94"/>
      <c r="UCH267" s="94"/>
      <c r="UCI267" s="94"/>
      <c r="UCJ267" s="94"/>
      <c r="UCK267" s="94"/>
      <c r="UCL267" s="94"/>
      <c r="UCM267" s="94"/>
      <c r="UCN267" s="94"/>
      <c r="UCO267" s="94"/>
      <c r="UCP267" s="94"/>
      <c r="UCQ267" s="94"/>
      <c r="UCR267" s="94"/>
      <c r="UCS267" s="94"/>
      <c r="UCT267" s="94"/>
      <c r="UCU267" s="94"/>
      <c r="UCV267" s="94"/>
      <c r="UCW267" s="94"/>
      <c r="UCX267" s="94"/>
      <c r="UCY267" s="94"/>
      <c r="UCZ267" s="94"/>
      <c r="UDA267" s="94"/>
      <c r="UDB267" s="94"/>
      <c r="UDC267" s="94"/>
      <c r="UDD267" s="94"/>
      <c r="UDE267" s="94"/>
      <c r="UDF267" s="94"/>
      <c r="UDG267" s="94"/>
      <c r="UDH267" s="94"/>
      <c r="UDI267" s="94"/>
      <c r="UDJ267" s="94"/>
      <c r="UDK267" s="94"/>
      <c r="UDL267" s="94"/>
      <c r="UDM267" s="94"/>
      <c r="UDN267" s="94"/>
      <c r="UDO267" s="94"/>
      <c r="UDP267" s="94"/>
      <c r="UDQ267" s="94"/>
      <c r="UDR267" s="94"/>
      <c r="UDS267" s="94"/>
      <c r="UDT267" s="94"/>
      <c r="UDU267" s="94"/>
      <c r="UDV267" s="94"/>
      <c r="UDW267" s="94"/>
      <c r="UDX267" s="94"/>
      <c r="UDY267" s="94"/>
      <c r="UDZ267" s="94"/>
      <c r="UEA267" s="94"/>
      <c r="UEB267" s="94"/>
      <c r="UEC267" s="94"/>
      <c r="UED267" s="94"/>
      <c r="UEE267" s="94"/>
      <c r="UEF267" s="94"/>
      <c r="UEG267" s="94"/>
      <c r="UEH267" s="94"/>
      <c r="UEI267" s="94"/>
      <c r="UEJ267" s="94"/>
      <c r="UEK267" s="94"/>
      <c r="UEL267" s="94"/>
      <c r="UEM267" s="94"/>
      <c r="UEN267" s="94"/>
      <c r="UEO267" s="94"/>
      <c r="UEP267" s="94"/>
      <c r="UEQ267" s="94"/>
      <c r="UER267" s="94"/>
      <c r="UES267" s="94"/>
      <c r="UET267" s="94"/>
      <c r="UEU267" s="94"/>
      <c r="UEV267" s="94"/>
      <c r="UEW267" s="94"/>
      <c r="UEX267" s="94"/>
      <c r="UEY267" s="94"/>
      <c r="UEZ267" s="94"/>
      <c r="UFA267" s="94"/>
      <c r="UFB267" s="94"/>
      <c r="UFC267" s="94"/>
      <c r="UFD267" s="94"/>
      <c r="UFE267" s="94"/>
      <c r="UFF267" s="94"/>
      <c r="UFG267" s="94"/>
      <c r="UFH267" s="94"/>
      <c r="UFI267" s="94"/>
      <c r="UFJ267" s="94"/>
      <c r="UFK267" s="94"/>
      <c r="UFL267" s="94"/>
      <c r="UFM267" s="94"/>
      <c r="UFN267" s="94"/>
      <c r="UFO267" s="94"/>
      <c r="UFP267" s="94"/>
      <c r="UFQ267" s="94"/>
      <c r="UFR267" s="94"/>
      <c r="UFS267" s="94"/>
      <c r="UFT267" s="94"/>
      <c r="UFU267" s="94"/>
      <c r="UFV267" s="94"/>
      <c r="UFW267" s="94"/>
      <c r="UFX267" s="94"/>
      <c r="UFY267" s="94"/>
      <c r="UFZ267" s="94"/>
      <c r="UGA267" s="94"/>
      <c r="UGB267" s="94"/>
      <c r="UGC267" s="94"/>
      <c r="UGD267" s="94"/>
      <c r="UGE267" s="94"/>
      <c r="UGF267" s="94"/>
      <c r="UGG267" s="94"/>
      <c r="UGH267" s="94"/>
      <c r="UGI267" s="94"/>
      <c r="UGJ267" s="94"/>
      <c r="UGK267" s="94"/>
      <c r="UGL267" s="94"/>
      <c r="UGM267" s="94"/>
      <c r="UGN267" s="94"/>
      <c r="UGO267" s="94"/>
      <c r="UGP267" s="94"/>
      <c r="UGQ267" s="94"/>
      <c r="UGR267" s="94"/>
      <c r="UGS267" s="94"/>
      <c r="UGT267" s="94"/>
      <c r="UGU267" s="94"/>
      <c r="UGV267" s="94"/>
      <c r="UGW267" s="94"/>
      <c r="UGX267" s="94"/>
      <c r="UGY267" s="94"/>
      <c r="UGZ267" s="94"/>
      <c r="UHA267" s="94"/>
      <c r="UHB267" s="94"/>
      <c r="UHC267" s="94"/>
      <c r="UHD267" s="94"/>
      <c r="UHE267" s="94"/>
      <c r="UHF267" s="94"/>
      <c r="UHG267" s="94"/>
      <c r="UHH267" s="94"/>
      <c r="UHI267" s="94"/>
      <c r="UHJ267" s="94"/>
      <c r="UHK267" s="94"/>
      <c r="UHL267" s="94"/>
      <c r="UHM267" s="94"/>
      <c r="UHN267" s="94"/>
      <c r="UHO267" s="94"/>
      <c r="UHP267" s="94"/>
      <c r="UHQ267" s="94"/>
      <c r="UHR267" s="94"/>
      <c r="UHS267" s="94"/>
      <c r="UHT267" s="94"/>
      <c r="UHU267" s="94"/>
      <c r="UHV267" s="94"/>
      <c r="UHW267" s="94"/>
      <c r="UHX267" s="94"/>
      <c r="UHY267" s="94"/>
      <c r="UHZ267" s="94"/>
      <c r="UIA267" s="94"/>
      <c r="UIB267" s="94"/>
      <c r="UIC267" s="94"/>
      <c r="UID267" s="94"/>
      <c r="UIE267" s="94"/>
      <c r="UIF267" s="94"/>
      <c r="UIG267" s="94"/>
      <c r="UIH267" s="94"/>
      <c r="UII267" s="94"/>
      <c r="UIJ267" s="94"/>
      <c r="UIK267" s="94"/>
      <c r="UIL267" s="94"/>
      <c r="UIM267" s="94"/>
      <c r="UIN267" s="94"/>
      <c r="UIO267" s="94"/>
      <c r="UIP267" s="94"/>
      <c r="UIQ267" s="94"/>
      <c r="UIR267" s="94"/>
      <c r="UIS267" s="94"/>
      <c r="UIT267" s="94"/>
      <c r="UIU267" s="94"/>
      <c r="UIV267" s="94"/>
      <c r="UIW267" s="94"/>
      <c r="UIX267" s="94"/>
      <c r="UIY267" s="94"/>
      <c r="UIZ267" s="94"/>
      <c r="UJA267" s="94"/>
      <c r="UJB267" s="94"/>
      <c r="UJC267" s="94"/>
      <c r="UJD267" s="94"/>
      <c r="UJE267" s="94"/>
      <c r="UJF267" s="94"/>
      <c r="UJG267" s="94"/>
      <c r="UJH267" s="94"/>
      <c r="UJI267" s="94"/>
      <c r="UJJ267" s="94"/>
      <c r="UJK267" s="94"/>
      <c r="UJL267" s="94"/>
      <c r="UJM267" s="94"/>
      <c r="UJN267" s="94"/>
      <c r="UJO267" s="94"/>
      <c r="UJP267" s="94"/>
      <c r="UJQ267" s="94"/>
      <c r="UJR267" s="94"/>
      <c r="UJS267" s="94"/>
      <c r="UJT267" s="94"/>
      <c r="UJU267" s="94"/>
      <c r="UJV267" s="94"/>
      <c r="UJW267" s="94"/>
      <c r="UJX267" s="94"/>
      <c r="UJY267" s="94"/>
      <c r="UJZ267" s="94"/>
      <c r="UKA267" s="94"/>
      <c r="UKB267" s="94"/>
      <c r="UKC267" s="94"/>
      <c r="UKD267" s="94"/>
      <c r="UKE267" s="94"/>
      <c r="UKF267" s="94"/>
      <c r="UKG267" s="94"/>
      <c r="UKH267" s="94"/>
      <c r="UKI267" s="94"/>
      <c r="UKJ267" s="94"/>
      <c r="UKK267" s="94"/>
      <c r="UKL267" s="94"/>
      <c r="UKM267" s="94"/>
      <c r="UKN267" s="94"/>
      <c r="UKO267" s="94"/>
      <c r="UKP267" s="94"/>
      <c r="UKQ267" s="94"/>
      <c r="UKR267" s="94"/>
      <c r="UKS267" s="94"/>
      <c r="UKT267" s="94"/>
      <c r="UKU267" s="94"/>
      <c r="UKV267" s="94"/>
      <c r="UKW267" s="94"/>
      <c r="UKX267" s="94"/>
      <c r="UKY267" s="94"/>
      <c r="UKZ267" s="94"/>
      <c r="ULA267" s="94"/>
      <c r="ULB267" s="94"/>
      <c r="ULC267" s="94"/>
      <c r="ULD267" s="94"/>
      <c r="ULE267" s="94"/>
      <c r="ULF267" s="94"/>
      <c r="ULG267" s="94"/>
      <c r="ULH267" s="94"/>
      <c r="ULI267" s="94"/>
      <c r="ULJ267" s="94"/>
      <c r="ULK267" s="94"/>
      <c r="ULL267" s="94"/>
      <c r="ULM267" s="94"/>
      <c r="ULN267" s="94"/>
      <c r="ULO267" s="94"/>
      <c r="ULP267" s="94"/>
      <c r="ULQ267" s="94"/>
      <c r="ULR267" s="94"/>
      <c r="ULS267" s="94"/>
      <c r="ULT267" s="94"/>
      <c r="ULU267" s="94"/>
      <c r="ULV267" s="94"/>
      <c r="ULW267" s="94"/>
      <c r="ULX267" s="94"/>
      <c r="ULY267" s="94"/>
      <c r="ULZ267" s="94"/>
      <c r="UMA267" s="94"/>
      <c r="UMB267" s="94"/>
      <c r="UMC267" s="94"/>
      <c r="UMD267" s="94"/>
      <c r="UME267" s="94"/>
      <c r="UMF267" s="94"/>
      <c r="UMG267" s="94"/>
      <c r="UMH267" s="94"/>
      <c r="UMI267" s="94"/>
      <c r="UMJ267" s="94"/>
      <c r="UMK267" s="94"/>
      <c r="UML267" s="94"/>
      <c r="UMM267" s="94"/>
      <c r="UMN267" s="94"/>
      <c r="UMO267" s="94"/>
      <c r="UMP267" s="94"/>
      <c r="UMQ267" s="94"/>
      <c r="UMR267" s="94"/>
      <c r="UMS267" s="94"/>
      <c r="UMT267" s="94"/>
      <c r="UMU267" s="94"/>
      <c r="UMV267" s="94"/>
      <c r="UMW267" s="94"/>
      <c r="UMX267" s="94"/>
      <c r="UMY267" s="94"/>
      <c r="UMZ267" s="94"/>
      <c r="UNA267" s="94"/>
      <c r="UNB267" s="94"/>
      <c r="UNC267" s="94"/>
      <c r="UND267" s="94"/>
      <c r="UNE267" s="94"/>
      <c r="UNF267" s="94"/>
      <c r="UNG267" s="94"/>
      <c r="UNH267" s="94"/>
      <c r="UNI267" s="94"/>
      <c r="UNJ267" s="94"/>
      <c r="UNK267" s="94"/>
      <c r="UNL267" s="94"/>
      <c r="UNM267" s="94"/>
      <c r="UNN267" s="94"/>
      <c r="UNO267" s="94"/>
      <c r="UNP267" s="94"/>
      <c r="UNQ267" s="94"/>
      <c r="UNR267" s="94"/>
      <c r="UNS267" s="94"/>
      <c r="UNT267" s="94"/>
      <c r="UNU267" s="94"/>
      <c r="UNV267" s="94"/>
      <c r="UNW267" s="94"/>
      <c r="UNX267" s="94"/>
      <c r="UNY267" s="94"/>
      <c r="UNZ267" s="94"/>
      <c r="UOA267" s="94"/>
      <c r="UOB267" s="94"/>
      <c r="UOC267" s="94"/>
      <c r="UOD267" s="94"/>
      <c r="UOE267" s="94"/>
      <c r="UOF267" s="94"/>
      <c r="UOG267" s="94"/>
      <c r="UOH267" s="94"/>
      <c r="UOI267" s="94"/>
      <c r="UOJ267" s="94"/>
      <c r="UOK267" s="94"/>
      <c r="UOL267" s="94"/>
      <c r="UOM267" s="94"/>
      <c r="UON267" s="94"/>
      <c r="UOO267" s="94"/>
      <c r="UOP267" s="94"/>
      <c r="UOQ267" s="94"/>
      <c r="UOR267" s="94"/>
      <c r="UOS267" s="94"/>
      <c r="UOT267" s="94"/>
      <c r="UOU267" s="94"/>
      <c r="UOV267" s="94"/>
      <c r="UOW267" s="94"/>
      <c r="UOX267" s="94"/>
      <c r="UOY267" s="94"/>
      <c r="UOZ267" s="94"/>
      <c r="UPA267" s="94"/>
      <c r="UPB267" s="94"/>
      <c r="UPC267" s="94"/>
      <c r="UPD267" s="94"/>
      <c r="UPE267" s="94"/>
      <c r="UPF267" s="94"/>
      <c r="UPG267" s="94"/>
      <c r="UPH267" s="94"/>
      <c r="UPI267" s="94"/>
      <c r="UPJ267" s="94"/>
      <c r="UPK267" s="94"/>
      <c r="UPL267" s="94"/>
      <c r="UPM267" s="94"/>
      <c r="UPN267" s="94"/>
      <c r="UPO267" s="94"/>
      <c r="UPP267" s="94"/>
      <c r="UPQ267" s="94"/>
      <c r="UPR267" s="94"/>
      <c r="UPS267" s="94"/>
      <c r="UPT267" s="94"/>
      <c r="UPU267" s="94"/>
      <c r="UPV267" s="94"/>
      <c r="UPW267" s="94"/>
      <c r="UPX267" s="94"/>
      <c r="UPY267" s="94"/>
      <c r="UPZ267" s="94"/>
      <c r="UQA267" s="94"/>
      <c r="UQB267" s="94"/>
      <c r="UQC267" s="94"/>
      <c r="UQD267" s="94"/>
      <c r="UQE267" s="94"/>
      <c r="UQF267" s="94"/>
      <c r="UQG267" s="94"/>
      <c r="UQH267" s="94"/>
      <c r="UQI267" s="94"/>
      <c r="UQJ267" s="94"/>
      <c r="UQK267" s="94"/>
      <c r="UQL267" s="94"/>
      <c r="UQM267" s="94"/>
      <c r="UQN267" s="94"/>
      <c r="UQO267" s="94"/>
      <c r="UQP267" s="94"/>
      <c r="UQQ267" s="94"/>
      <c r="UQR267" s="94"/>
      <c r="UQS267" s="94"/>
      <c r="UQT267" s="94"/>
      <c r="UQU267" s="94"/>
      <c r="UQV267" s="94"/>
      <c r="UQW267" s="94"/>
      <c r="UQX267" s="94"/>
      <c r="UQY267" s="94"/>
      <c r="UQZ267" s="94"/>
      <c r="URA267" s="94"/>
      <c r="URB267" s="94"/>
      <c r="URC267" s="94"/>
      <c r="URD267" s="94"/>
      <c r="URE267" s="94"/>
      <c r="URF267" s="94"/>
      <c r="URG267" s="94"/>
      <c r="URH267" s="94"/>
      <c r="URI267" s="94"/>
      <c r="URJ267" s="94"/>
      <c r="URK267" s="94"/>
      <c r="URL267" s="94"/>
      <c r="URM267" s="94"/>
      <c r="URN267" s="94"/>
      <c r="URO267" s="94"/>
      <c r="URP267" s="94"/>
      <c r="URQ267" s="94"/>
      <c r="URR267" s="94"/>
      <c r="URS267" s="94"/>
      <c r="URT267" s="94"/>
      <c r="URU267" s="94"/>
      <c r="URV267" s="94"/>
      <c r="URW267" s="94"/>
      <c r="URX267" s="94"/>
      <c r="URY267" s="94"/>
      <c r="URZ267" s="94"/>
      <c r="USA267" s="94"/>
      <c r="USB267" s="94"/>
      <c r="USC267" s="94"/>
      <c r="USD267" s="94"/>
      <c r="USE267" s="94"/>
      <c r="USF267" s="94"/>
      <c r="USG267" s="94"/>
      <c r="USH267" s="94"/>
      <c r="USI267" s="94"/>
      <c r="USJ267" s="94"/>
      <c r="USK267" s="94"/>
      <c r="USL267" s="94"/>
      <c r="USM267" s="94"/>
      <c r="USN267" s="94"/>
      <c r="USO267" s="94"/>
      <c r="USP267" s="94"/>
      <c r="USQ267" s="94"/>
      <c r="USR267" s="94"/>
      <c r="USS267" s="94"/>
      <c r="UST267" s="94"/>
      <c r="USU267" s="94"/>
      <c r="USV267" s="94"/>
      <c r="USW267" s="94"/>
      <c r="USX267" s="94"/>
      <c r="USY267" s="94"/>
      <c r="USZ267" s="94"/>
      <c r="UTA267" s="94"/>
      <c r="UTB267" s="94"/>
      <c r="UTC267" s="94"/>
      <c r="UTD267" s="94"/>
      <c r="UTE267" s="94"/>
      <c r="UTF267" s="94"/>
      <c r="UTG267" s="94"/>
      <c r="UTH267" s="94"/>
      <c r="UTI267" s="94"/>
      <c r="UTJ267" s="94"/>
      <c r="UTK267" s="94"/>
      <c r="UTL267" s="94"/>
      <c r="UTM267" s="94"/>
      <c r="UTN267" s="94"/>
      <c r="UTO267" s="94"/>
      <c r="UTP267" s="94"/>
      <c r="UTQ267" s="94"/>
      <c r="UTR267" s="94"/>
      <c r="UTS267" s="94"/>
      <c r="UTT267" s="94"/>
      <c r="UTU267" s="94"/>
      <c r="UTV267" s="94"/>
      <c r="UTW267" s="94"/>
      <c r="UTX267" s="94"/>
      <c r="UTY267" s="94"/>
      <c r="UTZ267" s="94"/>
      <c r="UUA267" s="94"/>
      <c r="UUB267" s="94"/>
      <c r="UUC267" s="94"/>
      <c r="UUD267" s="94"/>
      <c r="UUE267" s="94"/>
      <c r="UUF267" s="94"/>
      <c r="UUG267" s="94"/>
      <c r="UUH267" s="94"/>
      <c r="UUI267" s="94"/>
      <c r="UUJ267" s="94"/>
      <c r="UUK267" s="94"/>
      <c r="UUL267" s="94"/>
      <c r="UUM267" s="94"/>
      <c r="UUN267" s="94"/>
      <c r="UUO267" s="94"/>
      <c r="UUP267" s="94"/>
      <c r="UUQ267" s="94"/>
      <c r="UUR267" s="94"/>
      <c r="UUS267" s="94"/>
      <c r="UUT267" s="94"/>
      <c r="UUU267" s="94"/>
      <c r="UUV267" s="94"/>
      <c r="UUW267" s="94"/>
      <c r="UUX267" s="94"/>
      <c r="UUY267" s="94"/>
      <c r="UUZ267" s="94"/>
      <c r="UVA267" s="94"/>
      <c r="UVB267" s="94"/>
      <c r="UVC267" s="94"/>
      <c r="UVD267" s="94"/>
      <c r="UVE267" s="94"/>
      <c r="UVF267" s="94"/>
      <c r="UVG267" s="94"/>
      <c r="UVH267" s="94"/>
      <c r="UVI267" s="94"/>
      <c r="UVJ267" s="94"/>
      <c r="UVK267" s="94"/>
      <c r="UVL267" s="94"/>
      <c r="UVM267" s="94"/>
      <c r="UVN267" s="94"/>
      <c r="UVO267" s="94"/>
      <c r="UVP267" s="94"/>
      <c r="UVQ267" s="94"/>
      <c r="UVR267" s="94"/>
      <c r="UVS267" s="94"/>
      <c r="UVT267" s="94"/>
      <c r="UVU267" s="94"/>
      <c r="UVV267" s="94"/>
      <c r="UVW267" s="94"/>
      <c r="UVX267" s="94"/>
      <c r="UVY267" s="94"/>
      <c r="UVZ267" s="94"/>
      <c r="UWA267" s="94"/>
      <c r="UWB267" s="94"/>
      <c r="UWC267" s="94"/>
      <c r="UWD267" s="94"/>
      <c r="UWE267" s="94"/>
      <c r="UWF267" s="94"/>
      <c r="UWG267" s="94"/>
      <c r="UWH267" s="94"/>
      <c r="UWI267" s="94"/>
      <c r="UWJ267" s="94"/>
      <c r="UWK267" s="94"/>
      <c r="UWL267" s="94"/>
      <c r="UWM267" s="94"/>
      <c r="UWN267" s="94"/>
      <c r="UWO267" s="94"/>
      <c r="UWP267" s="94"/>
      <c r="UWQ267" s="94"/>
      <c r="UWR267" s="94"/>
      <c r="UWS267" s="94"/>
      <c r="UWT267" s="94"/>
      <c r="UWU267" s="94"/>
      <c r="UWV267" s="94"/>
      <c r="UWW267" s="94"/>
      <c r="UWX267" s="94"/>
      <c r="UWY267" s="94"/>
      <c r="UWZ267" s="94"/>
      <c r="UXA267" s="94"/>
      <c r="UXB267" s="94"/>
      <c r="UXC267" s="94"/>
      <c r="UXD267" s="94"/>
      <c r="UXE267" s="94"/>
      <c r="UXF267" s="94"/>
      <c r="UXG267" s="94"/>
      <c r="UXH267" s="94"/>
      <c r="UXI267" s="94"/>
      <c r="UXJ267" s="94"/>
      <c r="UXK267" s="94"/>
      <c r="UXL267" s="94"/>
      <c r="UXM267" s="94"/>
      <c r="UXN267" s="94"/>
      <c r="UXO267" s="94"/>
      <c r="UXP267" s="94"/>
      <c r="UXQ267" s="94"/>
      <c r="UXR267" s="94"/>
      <c r="UXS267" s="94"/>
      <c r="UXT267" s="94"/>
      <c r="UXU267" s="94"/>
      <c r="UXV267" s="94"/>
      <c r="UXW267" s="94"/>
      <c r="UXX267" s="94"/>
      <c r="UXY267" s="94"/>
      <c r="UXZ267" s="94"/>
      <c r="UYA267" s="94"/>
      <c r="UYB267" s="94"/>
      <c r="UYC267" s="94"/>
      <c r="UYD267" s="94"/>
      <c r="UYE267" s="94"/>
      <c r="UYF267" s="94"/>
      <c r="UYG267" s="94"/>
      <c r="UYH267" s="94"/>
      <c r="UYI267" s="94"/>
      <c r="UYJ267" s="94"/>
      <c r="UYK267" s="94"/>
      <c r="UYL267" s="94"/>
      <c r="UYM267" s="94"/>
      <c r="UYN267" s="94"/>
      <c r="UYO267" s="94"/>
      <c r="UYP267" s="94"/>
      <c r="UYQ267" s="94"/>
      <c r="UYR267" s="94"/>
      <c r="UYS267" s="94"/>
      <c r="UYT267" s="94"/>
      <c r="UYU267" s="94"/>
      <c r="UYV267" s="94"/>
      <c r="UYW267" s="94"/>
      <c r="UYX267" s="94"/>
      <c r="UYY267" s="94"/>
      <c r="UYZ267" s="94"/>
      <c r="UZA267" s="94"/>
      <c r="UZB267" s="94"/>
      <c r="UZC267" s="94"/>
      <c r="UZD267" s="94"/>
      <c r="UZE267" s="94"/>
      <c r="UZF267" s="94"/>
      <c r="UZG267" s="94"/>
      <c r="UZH267" s="94"/>
      <c r="UZI267" s="94"/>
      <c r="UZJ267" s="94"/>
      <c r="UZK267" s="94"/>
      <c r="UZL267" s="94"/>
      <c r="UZM267" s="94"/>
      <c r="UZN267" s="94"/>
      <c r="UZO267" s="94"/>
      <c r="UZP267" s="94"/>
      <c r="UZQ267" s="94"/>
      <c r="UZR267" s="94"/>
      <c r="UZS267" s="94"/>
      <c r="UZT267" s="94"/>
      <c r="UZU267" s="94"/>
      <c r="UZV267" s="94"/>
      <c r="UZW267" s="94"/>
      <c r="UZX267" s="94"/>
      <c r="UZY267" s="94"/>
      <c r="UZZ267" s="94"/>
      <c r="VAA267" s="94"/>
      <c r="VAB267" s="94"/>
      <c r="VAC267" s="94"/>
      <c r="VAD267" s="94"/>
      <c r="VAE267" s="94"/>
      <c r="VAF267" s="94"/>
      <c r="VAG267" s="94"/>
      <c r="VAH267" s="94"/>
      <c r="VAI267" s="94"/>
      <c r="VAJ267" s="94"/>
      <c r="VAK267" s="94"/>
      <c r="VAL267" s="94"/>
      <c r="VAM267" s="94"/>
      <c r="VAN267" s="94"/>
      <c r="VAO267" s="94"/>
      <c r="VAP267" s="94"/>
      <c r="VAQ267" s="94"/>
      <c r="VAR267" s="94"/>
      <c r="VAS267" s="94"/>
      <c r="VAT267" s="94"/>
      <c r="VAU267" s="94"/>
      <c r="VAV267" s="94"/>
      <c r="VAW267" s="94"/>
      <c r="VAX267" s="94"/>
      <c r="VAY267" s="94"/>
      <c r="VAZ267" s="94"/>
      <c r="VBA267" s="94"/>
      <c r="VBB267" s="94"/>
      <c r="VBC267" s="94"/>
      <c r="VBD267" s="94"/>
      <c r="VBE267" s="94"/>
      <c r="VBF267" s="94"/>
      <c r="VBG267" s="94"/>
      <c r="VBH267" s="94"/>
      <c r="VBI267" s="94"/>
      <c r="VBJ267" s="94"/>
      <c r="VBK267" s="94"/>
      <c r="VBL267" s="94"/>
      <c r="VBM267" s="94"/>
      <c r="VBN267" s="94"/>
      <c r="VBO267" s="94"/>
      <c r="VBP267" s="94"/>
      <c r="VBQ267" s="94"/>
      <c r="VBR267" s="94"/>
      <c r="VBS267" s="94"/>
      <c r="VBT267" s="94"/>
      <c r="VBU267" s="94"/>
      <c r="VBV267" s="94"/>
      <c r="VBW267" s="94"/>
      <c r="VBX267" s="94"/>
      <c r="VBY267" s="94"/>
      <c r="VBZ267" s="94"/>
      <c r="VCA267" s="94"/>
      <c r="VCB267" s="94"/>
      <c r="VCC267" s="94"/>
      <c r="VCD267" s="94"/>
      <c r="VCE267" s="94"/>
      <c r="VCF267" s="94"/>
      <c r="VCG267" s="94"/>
      <c r="VCH267" s="94"/>
      <c r="VCI267" s="94"/>
      <c r="VCJ267" s="94"/>
      <c r="VCK267" s="94"/>
      <c r="VCL267" s="94"/>
      <c r="VCM267" s="94"/>
      <c r="VCN267" s="94"/>
      <c r="VCO267" s="94"/>
      <c r="VCP267" s="94"/>
      <c r="VCQ267" s="94"/>
      <c r="VCR267" s="94"/>
      <c r="VCS267" s="94"/>
      <c r="VCT267" s="94"/>
      <c r="VCU267" s="94"/>
      <c r="VCV267" s="94"/>
      <c r="VCW267" s="94"/>
      <c r="VCX267" s="94"/>
      <c r="VCY267" s="94"/>
      <c r="VCZ267" s="94"/>
      <c r="VDA267" s="94"/>
      <c r="VDB267" s="94"/>
      <c r="VDC267" s="94"/>
      <c r="VDD267" s="94"/>
      <c r="VDE267" s="94"/>
      <c r="VDF267" s="94"/>
      <c r="VDG267" s="94"/>
      <c r="VDH267" s="94"/>
      <c r="VDI267" s="94"/>
      <c r="VDJ267" s="94"/>
      <c r="VDK267" s="94"/>
      <c r="VDL267" s="94"/>
      <c r="VDM267" s="94"/>
      <c r="VDN267" s="94"/>
      <c r="VDO267" s="94"/>
      <c r="VDP267" s="94"/>
      <c r="VDQ267" s="94"/>
      <c r="VDR267" s="94"/>
      <c r="VDS267" s="94"/>
      <c r="VDT267" s="94"/>
      <c r="VDU267" s="94"/>
      <c r="VDV267" s="94"/>
      <c r="VDW267" s="94"/>
      <c r="VDX267" s="94"/>
      <c r="VDY267" s="94"/>
      <c r="VDZ267" s="94"/>
      <c r="VEA267" s="94"/>
      <c r="VEB267" s="94"/>
      <c r="VEC267" s="94"/>
      <c r="VED267" s="94"/>
      <c r="VEE267" s="94"/>
      <c r="VEF267" s="94"/>
      <c r="VEG267" s="94"/>
      <c r="VEH267" s="94"/>
      <c r="VEI267" s="94"/>
      <c r="VEJ267" s="94"/>
      <c r="VEK267" s="94"/>
      <c r="VEL267" s="94"/>
      <c r="VEM267" s="94"/>
      <c r="VEN267" s="94"/>
      <c r="VEO267" s="94"/>
      <c r="VEP267" s="94"/>
      <c r="VEQ267" s="94"/>
      <c r="VER267" s="94"/>
      <c r="VES267" s="94"/>
      <c r="VET267" s="94"/>
      <c r="VEU267" s="94"/>
      <c r="VEV267" s="94"/>
      <c r="VEW267" s="94"/>
      <c r="VEX267" s="94"/>
      <c r="VEY267" s="94"/>
      <c r="VEZ267" s="94"/>
      <c r="VFA267" s="94"/>
      <c r="VFB267" s="94"/>
      <c r="VFC267" s="94"/>
      <c r="VFD267" s="94"/>
      <c r="VFE267" s="94"/>
      <c r="VFF267" s="94"/>
      <c r="VFG267" s="94"/>
      <c r="VFH267" s="94"/>
      <c r="VFI267" s="94"/>
      <c r="VFJ267" s="94"/>
      <c r="VFK267" s="94"/>
      <c r="VFL267" s="94"/>
      <c r="VFM267" s="94"/>
      <c r="VFN267" s="94"/>
      <c r="VFO267" s="94"/>
      <c r="VFP267" s="94"/>
      <c r="VFQ267" s="94"/>
      <c r="VFR267" s="94"/>
      <c r="VFS267" s="94"/>
      <c r="VFT267" s="94"/>
      <c r="VFU267" s="94"/>
      <c r="VFV267" s="94"/>
      <c r="VFW267" s="94"/>
      <c r="VFX267" s="94"/>
      <c r="VFY267" s="94"/>
      <c r="VFZ267" s="94"/>
      <c r="VGA267" s="94"/>
      <c r="VGB267" s="94"/>
      <c r="VGC267" s="94"/>
      <c r="VGD267" s="94"/>
      <c r="VGE267" s="94"/>
      <c r="VGF267" s="94"/>
      <c r="VGG267" s="94"/>
      <c r="VGH267" s="94"/>
      <c r="VGI267" s="94"/>
      <c r="VGJ267" s="94"/>
      <c r="VGK267" s="94"/>
      <c r="VGL267" s="94"/>
      <c r="VGM267" s="94"/>
      <c r="VGN267" s="94"/>
      <c r="VGO267" s="94"/>
      <c r="VGP267" s="94"/>
      <c r="VGQ267" s="94"/>
      <c r="VGR267" s="94"/>
      <c r="VGS267" s="94"/>
      <c r="VGT267" s="94"/>
      <c r="VGU267" s="94"/>
      <c r="VGV267" s="94"/>
      <c r="VGW267" s="94"/>
      <c r="VGX267" s="94"/>
      <c r="VGY267" s="94"/>
      <c r="VGZ267" s="94"/>
      <c r="VHA267" s="94"/>
      <c r="VHB267" s="94"/>
      <c r="VHC267" s="94"/>
      <c r="VHD267" s="94"/>
      <c r="VHE267" s="94"/>
      <c r="VHF267" s="94"/>
      <c r="VHG267" s="94"/>
      <c r="VHH267" s="94"/>
      <c r="VHI267" s="94"/>
      <c r="VHJ267" s="94"/>
      <c r="VHK267" s="94"/>
      <c r="VHL267" s="94"/>
      <c r="VHM267" s="94"/>
      <c r="VHN267" s="94"/>
      <c r="VHO267" s="94"/>
      <c r="VHP267" s="94"/>
      <c r="VHQ267" s="94"/>
      <c r="VHR267" s="94"/>
      <c r="VHS267" s="94"/>
      <c r="VHT267" s="94"/>
      <c r="VHU267" s="94"/>
      <c r="VHV267" s="94"/>
      <c r="VHW267" s="94"/>
      <c r="VHX267" s="94"/>
      <c r="VHY267" s="94"/>
      <c r="VHZ267" s="94"/>
      <c r="VIA267" s="94"/>
      <c r="VIB267" s="94"/>
      <c r="VIC267" s="94"/>
      <c r="VID267" s="94"/>
      <c r="VIE267" s="94"/>
      <c r="VIF267" s="94"/>
      <c r="VIG267" s="94"/>
      <c r="VIH267" s="94"/>
      <c r="VII267" s="94"/>
      <c r="VIJ267" s="94"/>
      <c r="VIK267" s="94"/>
      <c r="VIL267" s="94"/>
      <c r="VIM267" s="94"/>
      <c r="VIN267" s="94"/>
      <c r="VIO267" s="94"/>
      <c r="VIP267" s="94"/>
      <c r="VIQ267" s="94"/>
      <c r="VIR267" s="94"/>
      <c r="VIS267" s="94"/>
      <c r="VIT267" s="94"/>
      <c r="VIU267" s="94"/>
      <c r="VIV267" s="94"/>
      <c r="VIW267" s="94"/>
      <c r="VIX267" s="94"/>
      <c r="VIY267" s="94"/>
      <c r="VIZ267" s="94"/>
      <c r="VJA267" s="94"/>
      <c r="VJB267" s="94"/>
      <c r="VJC267" s="94"/>
      <c r="VJD267" s="94"/>
      <c r="VJE267" s="94"/>
      <c r="VJF267" s="94"/>
      <c r="VJG267" s="94"/>
      <c r="VJH267" s="94"/>
      <c r="VJI267" s="94"/>
      <c r="VJJ267" s="94"/>
      <c r="VJK267" s="94"/>
      <c r="VJL267" s="94"/>
      <c r="VJM267" s="94"/>
      <c r="VJN267" s="94"/>
      <c r="VJO267" s="94"/>
      <c r="VJP267" s="94"/>
      <c r="VJQ267" s="94"/>
      <c r="VJR267" s="94"/>
      <c r="VJS267" s="94"/>
      <c r="VJT267" s="94"/>
      <c r="VJU267" s="94"/>
      <c r="VJV267" s="94"/>
      <c r="VJW267" s="94"/>
      <c r="VJX267" s="94"/>
      <c r="VJY267" s="94"/>
      <c r="VJZ267" s="94"/>
      <c r="VKA267" s="94"/>
      <c r="VKB267" s="94"/>
      <c r="VKC267" s="94"/>
      <c r="VKD267" s="94"/>
      <c r="VKE267" s="94"/>
      <c r="VKF267" s="94"/>
      <c r="VKG267" s="94"/>
      <c r="VKH267" s="94"/>
      <c r="VKI267" s="94"/>
      <c r="VKJ267" s="94"/>
      <c r="VKK267" s="94"/>
      <c r="VKL267" s="94"/>
      <c r="VKM267" s="94"/>
      <c r="VKN267" s="94"/>
      <c r="VKO267" s="94"/>
      <c r="VKP267" s="94"/>
      <c r="VKQ267" s="94"/>
      <c r="VKR267" s="94"/>
      <c r="VKS267" s="94"/>
      <c r="VKT267" s="94"/>
      <c r="VKU267" s="94"/>
      <c r="VKV267" s="94"/>
      <c r="VKW267" s="94"/>
      <c r="VKX267" s="94"/>
      <c r="VKY267" s="94"/>
      <c r="VKZ267" s="94"/>
      <c r="VLA267" s="94"/>
      <c r="VLB267" s="94"/>
      <c r="VLC267" s="94"/>
      <c r="VLD267" s="94"/>
      <c r="VLE267" s="94"/>
      <c r="VLF267" s="94"/>
      <c r="VLG267" s="94"/>
      <c r="VLH267" s="94"/>
      <c r="VLI267" s="94"/>
      <c r="VLJ267" s="94"/>
      <c r="VLK267" s="94"/>
      <c r="VLL267" s="94"/>
      <c r="VLM267" s="94"/>
      <c r="VLN267" s="94"/>
      <c r="VLO267" s="94"/>
      <c r="VLP267" s="94"/>
      <c r="VLQ267" s="94"/>
      <c r="VLR267" s="94"/>
      <c r="VLS267" s="94"/>
      <c r="VLT267" s="94"/>
      <c r="VLU267" s="94"/>
      <c r="VLV267" s="94"/>
      <c r="VLW267" s="94"/>
      <c r="VLX267" s="94"/>
      <c r="VLY267" s="94"/>
      <c r="VLZ267" s="94"/>
      <c r="VMA267" s="94"/>
      <c r="VMB267" s="94"/>
      <c r="VMC267" s="94"/>
      <c r="VMD267" s="94"/>
      <c r="VME267" s="94"/>
      <c r="VMF267" s="94"/>
      <c r="VMG267" s="94"/>
      <c r="VMH267" s="94"/>
      <c r="VMI267" s="94"/>
      <c r="VMJ267" s="94"/>
      <c r="VMK267" s="94"/>
      <c r="VML267" s="94"/>
      <c r="VMM267" s="94"/>
      <c r="VMN267" s="94"/>
      <c r="VMO267" s="94"/>
      <c r="VMP267" s="94"/>
      <c r="VMQ267" s="94"/>
      <c r="VMR267" s="94"/>
      <c r="VMS267" s="94"/>
      <c r="VMT267" s="94"/>
      <c r="VMU267" s="94"/>
      <c r="VMV267" s="94"/>
      <c r="VMW267" s="94"/>
      <c r="VMX267" s="94"/>
      <c r="VMY267" s="94"/>
      <c r="VMZ267" s="94"/>
      <c r="VNA267" s="94"/>
      <c r="VNB267" s="94"/>
      <c r="VNC267" s="94"/>
      <c r="VND267" s="94"/>
      <c r="VNE267" s="94"/>
      <c r="VNF267" s="94"/>
      <c r="VNG267" s="94"/>
      <c r="VNH267" s="94"/>
      <c r="VNI267" s="94"/>
      <c r="VNJ267" s="94"/>
      <c r="VNK267" s="94"/>
      <c r="VNL267" s="94"/>
      <c r="VNM267" s="94"/>
      <c r="VNN267" s="94"/>
      <c r="VNO267" s="94"/>
      <c r="VNP267" s="94"/>
      <c r="VNQ267" s="94"/>
      <c r="VNR267" s="94"/>
      <c r="VNS267" s="94"/>
      <c r="VNT267" s="94"/>
      <c r="VNU267" s="94"/>
      <c r="VNV267" s="94"/>
      <c r="VNW267" s="94"/>
      <c r="VNX267" s="94"/>
      <c r="VNY267" s="94"/>
      <c r="VNZ267" s="94"/>
      <c r="VOA267" s="94"/>
      <c r="VOB267" s="94"/>
      <c r="VOC267" s="94"/>
      <c r="VOD267" s="94"/>
      <c r="VOE267" s="94"/>
      <c r="VOF267" s="94"/>
      <c r="VOG267" s="94"/>
      <c r="VOH267" s="94"/>
      <c r="VOI267" s="94"/>
      <c r="VOJ267" s="94"/>
      <c r="VOK267" s="94"/>
      <c r="VOL267" s="94"/>
      <c r="VOM267" s="94"/>
      <c r="VON267" s="94"/>
      <c r="VOO267" s="94"/>
      <c r="VOP267" s="94"/>
      <c r="VOQ267" s="94"/>
      <c r="VOR267" s="94"/>
      <c r="VOS267" s="94"/>
      <c r="VOT267" s="94"/>
      <c r="VOU267" s="94"/>
      <c r="VOV267" s="94"/>
      <c r="VOW267" s="94"/>
      <c r="VOX267" s="94"/>
      <c r="VOY267" s="94"/>
      <c r="VOZ267" s="94"/>
      <c r="VPA267" s="94"/>
      <c r="VPB267" s="94"/>
      <c r="VPC267" s="94"/>
      <c r="VPD267" s="94"/>
      <c r="VPE267" s="94"/>
      <c r="VPF267" s="94"/>
      <c r="VPG267" s="94"/>
      <c r="VPH267" s="94"/>
      <c r="VPI267" s="94"/>
      <c r="VPJ267" s="94"/>
      <c r="VPK267" s="94"/>
      <c r="VPL267" s="94"/>
      <c r="VPM267" s="94"/>
      <c r="VPN267" s="94"/>
      <c r="VPO267" s="94"/>
      <c r="VPP267" s="94"/>
      <c r="VPQ267" s="94"/>
      <c r="VPR267" s="94"/>
      <c r="VPS267" s="94"/>
      <c r="VPT267" s="94"/>
      <c r="VPU267" s="94"/>
      <c r="VPV267" s="94"/>
      <c r="VPW267" s="94"/>
      <c r="VPX267" s="94"/>
      <c r="VPY267" s="94"/>
      <c r="VPZ267" s="94"/>
      <c r="VQA267" s="94"/>
      <c r="VQB267" s="94"/>
      <c r="VQC267" s="94"/>
      <c r="VQD267" s="94"/>
      <c r="VQE267" s="94"/>
      <c r="VQF267" s="94"/>
      <c r="VQG267" s="94"/>
      <c r="VQH267" s="94"/>
      <c r="VQI267" s="94"/>
      <c r="VQJ267" s="94"/>
      <c r="VQK267" s="94"/>
      <c r="VQL267" s="94"/>
      <c r="VQM267" s="94"/>
      <c r="VQN267" s="94"/>
      <c r="VQO267" s="94"/>
      <c r="VQP267" s="94"/>
      <c r="VQQ267" s="94"/>
      <c r="VQR267" s="94"/>
      <c r="VQS267" s="94"/>
      <c r="VQT267" s="94"/>
      <c r="VQU267" s="94"/>
      <c r="VQV267" s="94"/>
      <c r="VQW267" s="94"/>
      <c r="VQX267" s="94"/>
      <c r="VQY267" s="94"/>
      <c r="VQZ267" s="94"/>
      <c r="VRA267" s="94"/>
      <c r="VRB267" s="94"/>
      <c r="VRC267" s="94"/>
      <c r="VRD267" s="94"/>
      <c r="VRE267" s="94"/>
      <c r="VRF267" s="94"/>
      <c r="VRG267" s="94"/>
      <c r="VRH267" s="94"/>
      <c r="VRI267" s="94"/>
      <c r="VRJ267" s="94"/>
      <c r="VRK267" s="94"/>
      <c r="VRL267" s="94"/>
      <c r="VRM267" s="94"/>
      <c r="VRN267" s="94"/>
      <c r="VRO267" s="94"/>
      <c r="VRP267" s="94"/>
      <c r="VRQ267" s="94"/>
      <c r="VRR267" s="94"/>
      <c r="VRS267" s="94"/>
      <c r="VRT267" s="94"/>
      <c r="VRU267" s="94"/>
      <c r="VRV267" s="94"/>
      <c r="VRW267" s="94"/>
      <c r="VRX267" s="94"/>
      <c r="VRY267" s="94"/>
      <c r="VRZ267" s="94"/>
      <c r="VSA267" s="94"/>
      <c r="VSB267" s="94"/>
      <c r="VSC267" s="94"/>
      <c r="VSD267" s="94"/>
      <c r="VSE267" s="94"/>
      <c r="VSF267" s="94"/>
      <c r="VSG267" s="94"/>
      <c r="VSH267" s="94"/>
      <c r="VSI267" s="94"/>
      <c r="VSJ267" s="94"/>
      <c r="VSK267" s="94"/>
      <c r="VSL267" s="94"/>
      <c r="VSM267" s="94"/>
      <c r="VSN267" s="94"/>
      <c r="VSO267" s="94"/>
      <c r="VSP267" s="94"/>
      <c r="VSQ267" s="94"/>
      <c r="VSR267" s="94"/>
      <c r="VSS267" s="94"/>
      <c r="VST267" s="94"/>
      <c r="VSU267" s="94"/>
      <c r="VSV267" s="94"/>
      <c r="VSW267" s="94"/>
      <c r="VSX267" s="94"/>
      <c r="VSY267" s="94"/>
      <c r="VSZ267" s="94"/>
      <c r="VTA267" s="94"/>
      <c r="VTB267" s="94"/>
      <c r="VTC267" s="94"/>
      <c r="VTD267" s="94"/>
      <c r="VTE267" s="94"/>
      <c r="VTF267" s="94"/>
      <c r="VTG267" s="94"/>
      <c r="VTH267" s="94"/>
      <c r="VTI267" s="94"/>
      <c r="VTJ267" s="94"/>
      <c r="VTK267" s="94"/>
      <c r="VTL267" s="94"/>
      <c r="VTM267" s="94"/>
      <c r="VTN267" s="94"/>
      <c r="VTO267" s="94"/>
      <c r="VTP267" s="94"/>
      <c r="VTQ267" s="94"/>
      <c r="VTR267" s="94"/>
      <c r="VTS267" s="94"/>
      <c r="VTT267" s="94"/>
      <c r="VTU267" s="94"/>
      <c r="VTV267" s="94"/>
      <c r="VTW267" s="94"/>
      <c r="VTX267" s="94"/>
      <c r="VTY267" s="94"/>
      <c r="VTZ267" s="94"/>
      <c r="VUA267" s="94"/>
      <c r="VUB267" s="94"/>
      <c r="VUC267" s="94"/>
      <c r="VUD267" s="94"/>
      <c r="VUE267" s="94"/>
      <c r="VUF267" s="94"/>
      <c r="VUG267" s="94"/>
      <c r="VUH267" s="94"/>
      <c r="VUI267" s="94"/>
      <c r="VUJ267" s="94"/>
      <c r="VUK267" s="94"/>
      <c r="VUL267" s="94"/>
      <c r="VUM267" s="94"/>
      <c r="VUN267" s="94"/>
      <c r="VUO267" s="94"/>
      <c r="VUP267" s="94"/>
      <c r="VUQ267" s="94"/>
      <c r="VUR267" s="94"/>
      <c r="VUS267" s="94"/>
      <c r="VUT267" s="94"/>
      <c r="VUU267" s="94"/>
      <c r="VUV267" s="94"/>
      <c r="VUW267" s="94"/>
      <c r="VUX267" s="94"/>
      <c r="VUY267" s="94"/>
      <c r="VUZ267" s="94"/>
      <c r="VVA267" s="94"/>
      <c r="VVB267" s="94"/>
      <c r="VVC267" s="94"/>
      <c r="VVD267" s="94"/>
      <c r="VVE267" s="94"/>
      <c r="VVF267" s="94"/>
      <c r="VVG267" s="94"/>
      <c r="VVH267" s="94"/>
      <c r="VVI267" s="94"/>
      <c r="VVJ267" s="94"/>
      <c r="VVK267" s="94"/>
      <c r="VVL267" s="94"/>
      <c r="VVM267" s="94"/>
      <c r="VVN267" s="94"/>
      <c r="VVO267" s="94"/>
      <c r="VVP267" s="94"/>
      <c r="VVQ267" s="94"/>
      <c r="VVR267" s="94"/>
      <c r="VVS267" s="94"/>
      <c r="VVT267" s="94"/>
      <c r="VVU267" s="94"/>
      <c r="VVV267" s="94"/>
      <c r="VVW267" s="94"/>
      <c r="VVX267" s="94"/>
      <c r="VVY267" s="94"/>
      <c r="VVZ267" s="94"/>
      <c r="VWA267" s="94"/>
      <c r="VWB267" s="94"/>
      <c r="VWC267" s="94"/>
      <c r="VWD267" s="94"/>
      <c r="VWE267" s="94"/>
      <c r="VWF267" s="94"/>
      <c r="VWG267" s="94"/>
      <c r="VWH267" s="94"/>
      <c r="VWI267" s="94"/>
      <c r="VWJ267" s="94"/>
      <c r="VWK267" s="94"/>
      <c r="VWL267" s="94"/>
      <c r="VWM267" s="94"/>
      <c r="VWN267" s="94"/>
      <c r="VWO267" s="94"/>
      <c r="VWP267" s="94"/>
      <c r="VWQ267" s="94"/>
      <c r="VWR267" s="94"/>
      <c r="VWS267" s="94"/>
      <c r="VWT267" s="94"/>
      <c r="VWU267" s="94"/>
      <c r="VWV267" s="94"/>
      <c r="VWW267" s="94"/>
      <c r="VWX267" s="94"/>
      <c r="VWY267" s="94"/>
      <c r="VWZ267" s="94"/>
      <c r="VXA267" s="94"/>
      <c r="VXB267" s="94"/>
      <c r="VXC267" s="94"/>
      <c r="VXD267" s="94"/>
      <c r="VXE267" s="94"/>
      <c r="VXF267" s="94"/>
      <c r="VXG267" s="94"/>
      <c r="VXH267" s="94"/>
      <c r="VXI267" s="94"/>
      <c r="VXJ267" s="94"/>
      <c r="VXK267" s="94"/>
      <c r="VXL267" s="94"/>
      <c r="VXM267" s="94"/>
      <c r="VXN267" s="94"/>
      <c r="VXO267" s="94"/>
      <c r="VXP267" s="94"/>
      <c r="VXQ267" s="94"/>
      <c r="VXR267" s="94"/>
      <c r="VXS267" s="94"/>
      <c r="VXT267" s="94"/>
      <c r="VXU267" s="94"/>
      <c r="VXV267" s="94"/>
      <c r="VXW267" s="94"/>
      <c r="VXX267" s="94"/>
      <c r="VXY267" s="94"/>
      <c r="VXZ267" s="94"/>
      <c r="VYA267" s="94"/>
      <c r="VYB267" s="94"/>
      <c r="VYC267" s="94"/>
      <c r="VYD267" s="94"/>
      <c r="VYE267" s="94"/>
      <c r="VYF267" s="94"/>
      <c r="VYG267" s="94"/>
      <c r="VYH267" s="94"/>
      <c r="VYI267" s="94"/>
      <c r="VYJ267" s="94"/>
      <c r="VYK267" s="94"/>
      <c r="VYL267" s="94"/>
      <c r="VYM267" s="94"/>
      <c r="VYN267" s="94"/>
      <c r="VYO267" s="94"/>
      <c r="VYP267" s="94"/>
      <c r="VYQ267" s="94"/>
      <c r="VYR267" s="94"/>
      <c r="VYS267" s="94"/>
      <c r="VYT267" s="94"/>
      <c r="VYU267" s="94"/>
      <c r="VYV267" s="94"/>
      <c r="VYW267" s="94"/>
      <c r="VYX267" s="94"/>
      <c r="VYY267" s="94"/>
      <c r="VYZ267" s="94"/>
      <c r="VZA267" s="94"/>
      <c r="VZB267" s="94"/>
      <c r="VZC267" s="94"/>
      <c r="VZD267" s="94"/>
      <c r="VZE267" s="94"/>
      <c r="VZF267" s="94"/>
      <c r="VZG267" s="94"/>
      <c r="VZH267" s="94"/>
      <c r="VZI267" s="94"/>
      <c r="VZJ267" s="94"/>
      <c r="VZK267" s="94"/>
      <c r="VZL267" s="94"/>
      <c r="VZM267" s="94"/>
      <c r="VZN267" s="94"/>
      <c r="VZO267" s="94"/>
      <c r="VZP267" s="94"/>
      <c r="VZQ267" s="94"/>
      <c r="VZR267" s="94"/>
      <c r="VZS267" s="94"/>
      <c r="VZT267" s="94"/>
      <c r="VZU267" s="94"/>
      <c r="VZV267" s="94"/>
      <c r="VZW267" s="94"/>
      <c r="VZX267" s="94"/>
      <c r="VZY267" s="94"/>
      <c r="VZZ267" s="94"/>
      <c r="WAA267" s="94"/>
      <c r="WAB267" s="94"/>
      <c r="WAC267" s="94"/>
      <c r="WAD267" s="94"/>
      <c r="WAE267" s="94"/>
      <c r="WAF267" s="94"/>
      <c r="WAG267" s="94"/>
      <c r="WAH267" s="94"/>
      <c r="WAI267" s="94"/>
      <c r="WAJ267" s="94"/>
      <c r="WAK267" s="94"/>
      <c r="WAL267" s="94"/>
      <c r="WAM267" s="94"/>
      <c r="WAN267" s="94"/>
      <c r="WAO267" s="94"/>
      <c r="WAP267" s="94"/>
      <c r="WAQ267" s="94"/>
      <c r="WAR267" s="94"/>
      <c r="WAS267" s="94"/>
      <c r="WAT267" s="94"/>
      <c r="WAU267" s="94"/>
      <c r="WAV267" s="94"/>
      <c r="WAW267" s="94"/>
      <c r="WAX267" s="94"/>
      <c r="WAY267" s="94"/>
      <c r="WAZ267" s="94"/>
      <c r="WBA267" s="94"/>
      <c r="WBB267" s="94"/>
      <c r="WBC267" s="94"/>
      <c r="WBD267" s="94"/>
      <c r="WBE267" s="94"/>
      <c r="WBF267" s="94"/>
      <c r="WBG267" s="94"/>
      <c r="WBH267" s="94"/>
      <c r="WBI267" s="94"/>
      <c r="WBJ267" s="94"/>
      <c r="WBK267" s="94"/>
      <c r="WBL267" s="94"/>
      <c r="WBM267" s="94"/>
      <c r="WBN267" s="94"/>
      <c r="WBO267" s="94"/>
      <c r="WBP267" s="94"/>
      <c r="WBQ267" s="94"/>
      <c r="WBR267" s="94"/>
      <c r="WBS267" s="94"/>
      <c r="WBT267" s="94"/>
      <c r="WBU267" s="94"/>
      <c r="WBV267" s="94"/>
      <c r="WBW267" s="94"/>
      <c r="WBX267" s="94"/>
      <c r="WBY267" s="94"/>
      <c r="WBZ267" s="94"/>
      <c r="WCA267" s="94"/>
      <c r="WCB267" s="94"/>
      <c r="WCC267" s="94"/>
      <c r="WCD267" s="94"/>
      <c r="WCE267" s="94"/>
      <c r="WCF267" s="94"/>
      <c r="WCG267" s="94"/>
      <c r="WCH267" s="94"/>
      <c r="WCI267" s="94"/>
      <c r="WCJ267" s="94"/>
      <c r="WCK267" s="94"/>
      <c r="WCL267" s="94"/>
      <c r="WCM267" s="94"/>
      <c r="WCN267" s="94"/>
      <c r="WCO267" s="94"/>
      <c r="WCP267" s="94"/>
      <c r="WCQ267" s="94"/>
      <c r="WCR267" s="94"/>
      <c r="WCS267" s="94"/>
      <c r="WCT267" s="94"/>
      <c r="WCU267" s="94"/>
      <c r="WCV267" s="94"/>
      <c r="WCW267" s="94"/>
      <c r="WCX267" s="94"/>
      <c r="WCY267" s="94"/>
      <c r="WCZ267" s="94"/>
      <c r="WDA267" s="94"/>
      <c r="WDB267" s="94"/>
      <c r="WDC267" s="94"/>
      <c r="WDD267" s="94"/>
      <c r="WDE267" s="94"/>
      <c r="WDF267" s="94"/>
      <c r="WDG267" s="94"/>
      <c r="WDH267" s="94"/>
      <c r="WDI267" s="94"/>
      <c r="WDJ267" s="94"/>
      <c r="WDK267" s="94"/>
      <c r="WDL267" s="94"/>
      <c r="WDM267" s="94"/>
      <c r="WDN267" s="94"/>
      <c r="WDO267" s="94"/>
      <c r="WDP267" s="94"/>
      <c r="WDQ267" s="94"/>
      <c r="WDR267" s="94"/>
      <c r="WDS267" s="94"/>
      <c r="WDT267" s="94"/>
      <c r="WDU267" s="94"/>
      <c r="WDV267" s="94"/>
      <c r="WDW267" s="94"/>
      <c r="WDX267" s="94"/>
      <c r="WDY267" s="94"/>
      <c r="WDZ267" s="94"/>
      <c r="WEA267" s="94"/>
      <c r="WEB267" s="94"/>
      <c r="WEC267" s="94"/>
      <c r="WED267" s="94"/>
      <c r="WEE267" s="94"/>
      <c r="WEF267" s="94"/>
      <c r="WEG267" s="94"/>
      <c r="WEH267" s="94"/>
      <c r="WEI267" s="94"/>
      <c r="WEJ267" s="94"/>
      <c r="WEK267" s="94"/>
      <c r="WEL267" s="94"/>
      <c r="WEM267" s="94"/>
      <c r="WEN267" s="94"/>
      <c r="WEO267" s="94"/>
      <c r="WEP267" s="94"/>
      <c r="WEQ267" s="94"/>
      <c r="WER267" s="94"/>
      <c r="WES267" s="94"/>
      <c r="WET267" s="94"/>
      <c r="WEU267" s="94"/>
      <c r="WEV267" s="94"/>
      <c r="WEW267" s="94"/>
      <c r="WEX267" s="94"/>
      <c r="WEY267" s="94"/>
      <c r="WEZ267" s="94"/>
      <c r="WFA267" s="94"/>
      <c r="WFB267" s="94"/>
      <c r="WFC267" s="94"/>
      <c r="WFD267" s="94"/>
      <c r="WFE267" s="94"/>
      <c r="WFF267" s="94"/>
      <c r="WFG267" s="94"/>
      <c r="WFH267" s="94"/>
      <c r="WFI267" s="94"/>
      <c r="WFJ267" s="94"/>
      <c r="WFK267" s="94"/>
      <c r="WFL267" s="94"/>
      <c r="WFM267" s="94"/>
      <c r="WFN267" s="94"/>
      <c r="WFO267" s="94"/>
      <c r="WFP267" s="94"/>
      <c r="WFQ267" s="94"/>
      <c r="WFR267" s="94"/>
      <c r="WFS267" s="94"/>
      <c r="WFT267" s="94"/>
      <c r="WFU267" s="94"/>
      <c r="WFV267" s="94"/>
      <c r="WFW267" s="94"/>
      <c r="WFX267" s="94"/>
      <c r="WFY267" s="94"/>
      <c r="WFZ267" s="94"/>
      <c r="WGA267" s="94"/>
      <c r="WGB267" s="94"/>
      <c r="WGC267" s="94"/>
      <c r="WGD267" s="94"/>
      <c r="WGE267" s="94"/>
      <c r="WGF267" s="94"/>
      <c r="WGG267" s="94"/>
      <c r="WGH267" s="94"/>
      <c r="WGI267" s="94"/>
      <c r="WGJ267" s="94"/>
      <c r="WGK267" s="94"/>
      <c r="WGL267" s="94"/>
      <c r="WGM267" s="94"/>
      <c r="WGN267" s="94"/>
      <c r="WGO267" s="94"/>
      <c r="WGP267" s="94"/>
      <c r="WGQ267" s="94"/>
      <c r="WGR267" s="94"/>
      <c r="WGS267" s="94"/>
      <c r="WGT267" s="94"/>
      <c r="WGU267" s="94"/>
      <c r="WGV267" s="94"/>
      <c r="WGW267" s="94"/>
      <c r="WGX267" s="94"/>
      <c r="WGY267" s="94"/>
      <c r="WGZ267" s="94"/>
      <c r="WHA267" s="94"/>
      <c r="WHB267" s="94"/>
      <c r="WHC267" s="94"/>
      <c r="WHD267" s="94"/>
      <c r="WHE267" s="94"/>
      <c r="WHF267" s="94"/>
      <c r="WHG267" s="94"/>
      <c r="WHH267" s="94"/>
      <c r="WHI267" s="94"/>
      <c r="WHJ267" s="94"/>
      <c r="WHK267" s="94"/>
      <c r="WHL267" s="94"/>
      <c r="WHM267" s="94"/>
      <c r="WHN267" s="94"/>
      <c r="WHO267" s="94"/>
      <c r="WHP267" s="94"/>
      <c r="WHQ267" s="94"/>
      <c r="WHR267" s="94"/>
      <c r="WHS267" s="94"/>
      <c r="WHT267" s="94"/>
      <c r="WHU267" s="94"/>
      <c r="WHV267" s="94"/>
      <c r="WHW267" s="94"/>
      <c r="WHX267" s="94"/>
      <c r="WHY267" s="94"/>
      <c r="WHZ267" s="94"/>
      <c r="WIA267" s="94"/>
      <c r="WIB267" s="94"/>
      <c r="WIC267" s="94"/>
      <c r="WID267" s="94"/>
      <c r="WIE267" s="94"/>
      <c r="WIF267" s="94"/>
      <c r="WIG267" s="94"/>
      <c r="WIH267" s="94"/>
      <c r="WII267" s="94"/>
      <c r="WIJ267" s="94"/>
      <c r="WIK267" s="94"/>
      <c r="WIL267" s="94"/>
      <c r="WIM267" s="94"/>
      <c r="WIN267" s="94"/>
      <c r="WIO267" s="94"/>
      <c r="WIP267" s="94"/>
      <c r="WIQ267" s="94"/>
      <c r="WIR267" s="94"/>
      <c r="WIS267" s="94"/>
      <c r="WIT267" s="94"/>
      <c r="WIU267" s="94"/>
      <c r="WIV267" s="94"/>
      <c r="WIW267" s="94"/>
      <c r="WIX267" s="94"/>
      <c r="WIY267" s="94"/>
      <c r="WIZ267" s="94"/>
      <c r="WJA267" s="94"/>
      <c r="WJB267" s="94"/>
      <c r="WJC267" s="94"/>
      <c r="WJD267" s="94"/>
      <c r="WJE267" s="94"/>
      <c r="WJF267" s="94"/>
      <c r="WJG267" s="94"/>
      <c r="WJH267" s="94"/>
      <c r="WJI267" s="94"/>
      <c r="WJJ267" s="94"/>
      <c r="WJK267" s="94"/>
      <c r="WJL267" s="94"/>
      <c r="WJM267" s="94"/>
      <c r="WJN267" s="94"/>
      <c r="WJO267" s="94"/>
      <c r="WJP267" s="94"/>
      <c r="WJQ267" s="94"/>
      <c r="WJR267" s="94"/>
      <c r="WJS267" s="94"/>
      <c r="WJT267" s="94"/>
      <c r="WJU267" s="94"/>
      <c r="WJV267" s="94"/>
      <c r="WJW267" s="94"/>
      <c r="WJX267" s="94"/>
      <c r="WJY267" s="94"/>
      <c r="WJZ267" s="94"/>
      <c r="WKA267" s="94"/>
      <c r="WKB267" s="94"/>
      <c r="WKC267" s="94"/>
      <c r="WKD267" s="94"/>
      <c r="WKE267" s="94"/>
      <c r="WKF267" s="94"/>
      <c r="WKG267" s="94"/>
      <c r="WKH267" s="94"/>
      <c r="WKI267" s="94"/>
      <c r="WKJ267" s="94"/>
      <c r="WKK267" s="94"/>
      <c r="WKL267" s="94"/>
      <c r="WKM267" s="94"/>
      <c r="WKN267" s="94"/>
      <c r="WKO267" s="94"/>
      <c r="WKP267" s="94"/>
      <c r="WKQ267" s="94"/>
      <c r="WKR267" s="94"/>
      <c r="WKS267" s="94"/>
      <c r="WKT267" s="94"/>
      <c r="WKU267" s="94"/>
      <c r="WKV267" s="94"/>
      <c r="WKW267" s="94"/>
      <c r="WKX267" s="94"/>
      <c r="WKY267" s="94"/>
      <c r="WKZ267" s="94"/>
      <c r="WLA267" s="94"/>
      <c r="WLB267" s="94"/>
      <c r="WLC267" s="94"/>
      <c r="WLD267" s="94"/>
      <c r="WLE267" s="94"/>
      <c r="WLF267" s="94"/>
      <c r="WLG267" s="94"/>
      <c r="WLH267" s="94"/>
      <c r="WLI267" s="94"/>
      <c r="WLJ267" s="94"/>
      <c r="WLK267" s="94"/>
      <c r="WLL267" s="94"/>
      <c r="WLM267" s="94"/>
      <c r="WLN267" s="94"/>
      <c r="WLO267" s="94"/>
      <c r="WLP267" s="94"/>
      <c r="WLQ267" s="94"/>
      <c r="WLR267" s="94"/>
      <c r="WLS267" s="94"/>
      <c r="WLT267" s="94"/>
      <c r="WLU267" s="94"/>
      <c r="WLV267" s="94"/>
      <c r="WLW267" s="94"/>
      <c r="WLX267" s="94"/>
      <c r="WLY267" s="94"/>
      <c r="WLZ267" s="94"/>
      <c r="WMA267" s="94"/>
      <c r="WMB267" s="94"/>
      <c r="WMC267" s="94"/>
      <c r="WMD267" s="94"/>
      <c r="WME267" s="94"/>
      <c r="WMF267" s="94"/>
      <c r="WMG267" s="94"/>
      <c r="WMH267" s="94"/>
      <c r="WMI267" s="94"/>
      <c r="WMJ267" s="94"/>
      <c r="WMK267" s="94"/>
      <c r="WML267" s="94"/>
      <c r="WMM267" s="94"/>
      <c r="WMN267" s="94"/>
      <c r="WMO267" s="94"/>
      <c r="WMP267" s="94"/>
      <c r="WMQ267" s="94"/>
      <c r="WMR267" s="94"/>
      <c r="WMS267" s="94"/>
      <c r="WMT267" s="94"/>
      <c r="WMU267" s="94"/>
      <c r="WMV267" s="94"/>
      <c r="WMW267" s="94"/>
      <c r="WMX267" s="94"/>
      <c r="WMY267" s="94"/>
      <c r="WMZ267" s="94"/>
      <c r="WNA267" s="94"/>
      <c r="WNB267" s="94"/>
      <c r="WNC267" s="94"/>
      <c r="WND267" s="94"/>
      <c r="WNE267" s="94"/>
      <c r="WNF267" s="94"/>
      <c r="WNG267" s="94"/>
      <c r="WNH267" s="94"/>
      <c r="WNI267" s="94"/>
      <c r="WNJ267" s="94"/>
      <c r="WNK267" s="94"/>
      <c r="WNL267" s="94"/>
      <c r="WNM267" s="94"/>
      <c r="WNN267" s="94"/>
      <c r="WNO267" s="94"/>
      <c r="WNP267" s="94"/>
      <c r="WNQ267" s="94"/>
      <c r="WNR267" s="94"/>
      <c r="WNS267" s="94"/>
      <c r="WNT267" s="94"/>
      <c r="WNU267" s="94"/>
      <c r="WNV267" s="94"/>
      <c r="WNW267" s="94"/>
      <c r="WNX267" s="94"/>
      <c r="WNY267" s="94"/>
      <c r="WNZ267" s="94"/>
      <c r="WOA267" s="94"/>
      <c r="WOB267" s="94"/>
      <c r="WOC267" s="94"/>
      <c r="WOD267" s="94"/>
      <c r="WOE267" s="94"/>
      <c r="WOF267" s="94"/>
      <c r="WOG267" s="94"/>
      <c r="WOH267" s="94"/>
      <c r="WOI267" s="94"/>
      <c r="WOJ267" s="94"/>
      <c r="WOK267" s="94"/>
      <c r="WOL267" s="94"/>
      <c r="WOM267" s="94"/>
      <c r="WON267" s="94"/>
      <c r="WOO267" s="94"/>
      <c r="WOP267" s="94"/>
      <c r="WOQ267" s="94"/>
      <c r="WOR267" s="94"/>
      <c r="WOS267" s="94"/>
      <c r="WOT267" s="94"/>
      <c r="WOU267" s="94"/>
      <c r="WOV267" s="94"/>
      <c r="WOW267" s="94"/>
      <c r="WOX267" s="94"/>
      <c r="WOY267" s="94"/>
      <c r="WOZ267" s="94"/>
      <c r="WPA267" s="94"/>
      <c r="WPB267" s="94"/>
      <c r="WPC267" s="94"/>
      <c r="WPD267" s="94"/>
      <c r="WPE267" s="94"/>
      <c r="WPF267" s="94"/>
      <c r="WPG267" s="94"/>
      <c r="WPH267" s="94"/>
      <c r="WPI267" s="94"/>
      <c r="WPJ267" s="94"/>
      <c r="WPK267" s="94"/>
      <c r="WPL267" s="94"/>
      <c r="WPM267" s="94"/>
      <c r="WPN267" s="94"/>
      <c r="WPO267" s="94"/>
      <c r="WPP267" s="94"/>
      <c r="WPQ267" s="94"/>
      <c r="WPR267" s="94"/>
      <c r="WPS267" s="94"/>
      <c r="WPT267" s="94"/>
      <c r="WPU267" s="94"/>
      <c r="WPV267" s="94"/>
      <c r="WPW267" s="94"/>
      <c r="WPX267" s="94"/>
      <c r="WPY267" s="94"/>
      <c r="WPZ267" s="94"/>
      <c r="WQA267" s="94"/>
      <c r="WQB267" s="94"/>
      <c r="WQC267" s="94"/>
      <c r="WQD267" s="94"/>
      <c r="WQE267" s="94"/>
      <c r="WQF267" s="94"/>
      <c r="WQG267" s="94"/>
      <c r="WQH267" s="94"/>
      <c r="WQI267" s="94"/>
      <c r="WQJ267" s="94"/>
      <c r="WQK267" s="94"/>
      <c r="WQL267" s="94"/>
      <c r="WQM267" s="94"/>
      <c r="WQN267" s="94"/>
      <c r="WQO267" s="94"/>
      <c r="WQP267" s="94"/>
      <c r="WQQ267" s="94"/>
      <c r="WQR267" s="94"/>
      <c r="WQS267" s="94"/>
      <c r="WQT267" s="94"/>
      <c r="WQU267" s="94"/>
      <c r="WQV267" s="94"/>
      <c r="WQW267" s="94"/>
      <c r="WQX267" s="94"/>
      <c r="WQY267" s="94"/>
      <c r="WQZ267" s="94"/>
      <c r="WRA267" s="94"/>
      <c r="WRB267" s="94"/>
      <c r="WRC267" s="94"/>
      <c r="WRD267" s="94"/>
      <c r="WRE267" s="94"/>
      <c r="WRF267" s="94"/>
      <c r="WRG267" s="94"/>
      <c r="WRH267" s="94"/>
      <c r="WRI267" s="94"/>
      <c r="WRJ267" s="94"/>
      <c r="WRK267" s="94"/>
      <c r="WRL267" s="94"/>
      <c r="WRM267" s="94"/>
      <c r="WRN267" s="94"/>
      <c r="WRO267" s="94"/>
      <c r="WRP267" s="94"/>
      <c r="WRQ267" s="94"/>
      <c r="WRR267" s="94"/>
      <c r="WRS267" s="94"/>
      <c r="WRT267" s="94"/>
      <c r="WRU267" s="94"/>
      <c r="WRV267" s="94"/>
      <c r="WRW267" s="94"/>
      <c r="WRX267" s="94"/>
      <c r="WRY267" s="94"/>
      <c r="WRZ267" s="94"/>
      <c r="WSA267" s="94"/>
      <c r="WSB267" s="94"/>
      <c r="WSC267" s="94"/>
      <c r="WSD267" s="94"/>
      <c r="WSE267" s="94"/>
      <c r="WSF267" s="94"/>
      <c r="WSG267" s="94"/>
      <c r="WSH267" s="94"/>
      <c r="WSI267" s="94"/>
      <c r="WSJ267" s="94"/>
      <c r="WSK267" s="94"/>
      <c r="WSL267" s="94"/>
      <c r="WSM267" s="94"/>
      <c r="WSN267" s="94"/>
      <c r="WSO267" s="94"/>
      <c r="WSP267" s="94"/>
      <c r="WSQ267" s="94"/>
      <c r="WSR267" s="94"/>
      <c r="WSS267" s="94"/>
      <c r="WST267" s="94"/>
      <c r="WSU267" s="94"/>
      <c r="WSV267" s="94"/>
      <c r="WSW267" s="94"/>
      <c r="WSX267" s="94"/>
      <c r="WSY267" s="94"/>
      <c r="WSZ267" s="94"/>
      <c r="WTA267" s="94"/>
      <c r="WTB267" s="94"/>
      <c r="WTC267" s="94"/>
      <c r="WTD267" s="94"/>
      <c r="WTE267" s="94"/>
      <c r="WTF267" s="94"/>
      <c r="WTG267" s="94"/>
      <c r="WTH267" s="94"/>
      <c r="WTI267" s="94"/>
      <c r="WTJ267" s="94"/>
      <c r="WTK267" s="94"/>
      <c r="WTL267" s="94"/>
      <c r="WTM267" s="94"/>
      <c r="WTN267" s="94"/>
      <c r="WTO267" s="94"/>
      <c r="WTP267" s="94"/>
      <c r="WTQ267" s="94"/>
      <c r="WTR267" s="94"/>
      <c r="WTS267" s="94"/>
      <c r="WTT267" s="94"/>
      <c r="WTU267" s="94"/>
      <c r="WTV267" s="94"/>
      <c r="WTW267" s="94"/>
      <c r="WTX267" s="94"/>
      <c r="WTY267" s="94"/>
      <c r="WTZ267" s="94"/>
      <c r="WUA267" s="94"/>
      <c r="WUB267" s="94"/>
      <c r="WUC267" s="94"/>
      <c r="WUD267" s="94"/>
      <c r="WUE267" s="94"/>
      <c r="WUF267" s="94"/>
      <c r="WUG267" s="94"/>
      <c r="WUH267" s="94"/>
      <c r="WUI267" s="94"/>
      <c r="WUJ267" s="94"/>
      <c r="WUK267" s="94"/>
      <c r="WUL267" s="94"/>
      <c r="WUM267" s="94"/>
      <c r="WUN267" s="94"/>
      <c r="WUO267" s="94"/>
      <c r="WUP267" s="94"/>
      <c r="WUQ267" s="94"/>
      <c r="WUR267" s="94"/>
      <c r="WUS267" s="94"/>
      <c r="WUT267" s="94"/>
      <c r="WUU267" s="94"/>
      <c r="WUV267" s="94"/>
      <c r="WUW267" s="94"/>
      <c r="WUX267" s="94"/>
      <c r="WUY267" s="94"/>
      <c r="WUZ267" s="94"/>
      <c r="WVA267" s="94"/>
      <c r="WVB267" s="94"/>
      <c r="WVC267" s="94"/>
      <c r="WVD267" s="94"/>
      <c r="WVE267" s="94"/>
      <c r="WVF267" s="94"/>
      <c r="WVG267" s="94"/>
      <c r="WVH267" s="94"/>
      <c r="WVI267" s="94"/>
      <c r="WVJ267" s="94"/>
      <c r="WVK267" s="94"/>
      <c r="WVL267" s="94"/>
      <c r="WVM267" s="94"/>
      <c r="WVN267" s="94"/>
      <c r="WVO267" s="94"/>
      <c r="WVP267" s="94"/>
      <c r="WVQ267" s="94"/>
      <c r="WVR267" s="94"/>
      <c r="WVS267" s="94"/>
      <c r="WVT267" s="94"/>
      <c r="WVU267" s="94"/>
      <c r="WVV267" s="94"/>
      <c r="WVW267" s="94"/>
      <c r="WVX267" s="94"/>
      <c r="WVY267" s="94"/>
      <c r="WVZ267" s="94"/>
      <c r="WWA267" s="94"/>
      <c r="WWB267" s="94"/>
      <c r="WWC267" s="94"/>
      <c r="WWD267" s="94"/>
      <c r="WWE267" s="94"/>
      <c r="WWF267" s="94"/>
      <c r="WWG267" s="94"/>
      <c r="WWH267" s="94"/>
      <c r="WWI267" s="94"/>
      <c r="WWJ267" s="94"/>
      <c r="WWK267" s="94"/>
      <c r="WWL267" s="94"/>
      <c r="WWM267" s="94"/>
      <c r="WWN267" s="94"/>
      <c r="WWO267" s="94"/>
      <c r="WWP267" s="94"/>
      <c r="WWQ267" s="94"/>
      <c r="WWR267" s="94"/>
      <c r="WWS267" s="94"/>
      <c r="WWT267" s="94"/>
      <c r="WWU267" s="94"/>
      <c r="WWV267" s="94"/>
      <c r="WWW267" s="94"/>
      <c r="WWX267" s="94"/>
      <c r="WWY267" s="94"/>
      <c r="WWZ267" s="94"/>
      <c r="WXA267" s="94"/>
      <c r="WXB267" s="94"/>
      <c r="WXC267" s="94"/>
      <c r="WXD267" s="94"/>
      <c r="WXE267" s="94"/>
      <c r="WXF267" s="94"/>
      <c r="WXG267" s="94"/>
      <c r="WXH267" s="94"/>
      <c r="WXI267" s="94"/>
      <c r="WXJ267" s="94"/>
      <c r="WXK267" s="94"/>
      <c r="WXL267" s="94"/>
      <c r="WXM267" s="94"/>
      <c r="WXN267" s="94"/>
      <c r="WXO267" s="94"/>
      <c r="WXP267" s="94"/>
      <c r="WXQ267" s="94"/>
      <c r="WXR267" s="94"/>
      <c r="WXS267" s="94"/>
      <c r="WXT267" s="94"/>
      <c r="WXU267" s="94"/>
      <c r="WXV267" s="94"/>
      <c r="WXW267" s="94"/>
      <c r="WXX267" s="94"/>
      <c r="WXY267" s="94"/>
      <c r="WXZ267" s="94"/>
      <c r="WYA267" s="94"/>
      <c r="WYB267" s="94"/>
      <c r="WYC267" s="94"/>
      <c r="WYD267" s="94"/>
      <c r="WYE267" s="94"/>
      <c r="WYF267" s="94"/>
      <c r="WYG267" s="94"/>
      <c r="WYH267" s="94"/>
      <c r="WYI267" s="94"/>
      <c r="WYJ267" s="94"/>
      <c r="WYK267" s="94"/>
      <c r="WYL267" s="94"/>
      <c r="WYM267" s="94"/>
      <c r="WYN267" s="94"/>
      <c r="WYO267" s="94"/>
      <c r="WYP267" s="94"/>
      <c r="WYQ267" s="94"/>
      <c r="WYR267" s="94"/>
      <c r="WYS267" s="94"/>
      <c r="WYT267" s="94"/>
      <c r="WYU267" s="94"/>
      <c r="WYV267" s="94"/>
      <c r="WYW267" s="94"/>
      <c r="WYX267" s="94"/>
      <c r="WYY267" s="94"/>
      <c r="WYZ267" s="94"/>
      <c r="WZA267" s="94"/>
      <c r="WZB267" s="94"/>
      <c r="WZC267" s="94"/>
      <c r="WZD267" s="94"/>
      <c r="WZE267" s="94"/>
      <c r="WZF267" s="94"/>
      <c r="WZG267" s="94"/>
      <c r="WZH267" s="94"/>
      <c r="WZI267" s="94"/>
      <c r="WZJ267" s="94"/>
      <c r="WZK267" s="94"/>
      <c r="WZL267" s="94"/>
      <c r="WZM267" s="94"/>
      <c r="WZN267" s="94"/>
      <c r="WZO267" s="94"/>
      <c r="WZP267" s="94"/>
      <c r="WZQ267" s="94"/>
      <c r="WZR267" s="94"/>
      <c r="WZS267" s="94"/>
      <c r="WZT267" s="94"/>
      <c r="WZU267" s="94"/>
      <c r="WZV267" s="94"/>
      <c r="WZW267" s="94"/>
      <c r="WZX267" s="94"/>
      <c r="WZY267" s="94"/>
      <c r="WZZ267" s="94"/>
      <c r="XAA267" s="94"/>
      <c r="XAB267" s="94"/>
      <c r="XAC267" s="94"/>
      <c r="XAD267" s="94"/>
      <c r="XAE267" s="94"/>
      <c r="XAF267" s="94"/>
      <c r="XAG267" s="94"/>
      <c r="XAH267" s="94"/>
      <c r="XAI267" s="94"/>
      <c r="XAJ267" s="94"/>
      <c r="XAK267" s="94"/>
      <c r="XAL267" s="94"/>
      <c r="XAM267" s="94"/>
      <c r="XAN267" s="94"/>
      <c r="XAO267" s="94"/>
      <c r="XAP267" s="94"/>
      <c r="XAQ267" s="94"/>
      <c r="XAR267" s="94"/>
      <c r="XAS267" s="94"/>
      <c r="XAT267" s="94"/>
      <c r="XAU267" s="94"/>
      <c r="XAV267" s="94"/>
      <c r="XAW267" s="94"/>
      <c r="XAX267" s="94"/>
      <c r="XAY267" s="94"/>
      <c r="XAZ267" s="94"/>
      <c r="XBA267" s="94"/>
      <c r="XBB267" s="94"/>
      <c r="XBC267" s="94"/>
      <c r="XBD267" s="94"/>
      <c r="XBE267" s="94"/>
      <c r="XBF267" s="94"/>
      <c r="XBG267" s="94"/>
      <c r="XBH267" s="94"/>
      <c r="XBI267" s="94"/>
      <c r="XBJ267" s="94"/>
      <c r="XBK267" s="94"/>
      <c r="XBL267" s="94"/>
      <c r="XBM267" s="94"/>
      <c r="XBN267" s="94"/>
      <c r="XBO267" s="94"/>
      <c r="XBP267" s="94"/>
      <c r="XBQ267" s="94"/>
      <c r="XBR267" s="94"/>
      <c r="XBS267" s="94"/>
      <c r="XBT267" s="94"/>
      <c r="XBU267" s="94"/>
      <c r="XBV267" s="94"/>
      <c r="XBW267" s="94"/>
      <c r="XBX267" s="94"/>
      <c r="XBY267" s="94"/>
      <c r="XBZ267" s="94"/>
      <c r="XCA267" s="94"/>
      <c r="XCB267" s="94"/>
      <c r="XCC267" s="94"/>
      <c r="XCD267" s="94"/>
      <c r="XCE267" s="94"/>
      <c r="XCF267" s="94"/>
      <c r="XCG267" s="94"/>
      <c r="XCH267" s="94"/>
      <c r="XCI267" s="94"/>
      <c r="XCJ267" s="94"/>
      <c r="XCK267" s="94"/>
      <c r="XCL267" s="94"/>
      <c r="XCM267" s="94"/>
      <c r="XCN267" s="94"/>
      <c r="XCO267" s="94"/>
      <c r="XCP267" s="94"/>
      <c r="XCQ267" s="94"/>
      <c r="XCR267" s="94"/>
      <c r="XCS267" s="94"/>
      <c r="XCT267" s="94"/>
      <c r="XCU267" s="94"/>
      <c r="XCV267" s="94"/>
      <c r="XCW267" s="94"/>
      <c r="XCX267" s="94"/>
      <c r="XCY267" s="94"/>
      <c r="XCZ267" s="94"/>
      <c r="XDA267" s="94"/>
      <c r="XDB267" s="94"/>
      <c r="XDC267" s="94"/>
      <c r="XDD267" s="94"/>
      <c r="XDE267" s="94"/>
      <c r="XDF267" s="94"/>
      <c r="XDG267" s="94"/>
      <c r="XDH267" s="94"/>
      <c r="XDI267" s="94"/>
      <c r="XDJ267" s="94"/>
      <c r="XDK267" s="94"/>
      <c r="XDL267" s="94"/>
      <c r="XDM267" s="94"/>
      <c r="XDN267" s="94"/>
      <c r="XDO267" s="94"/>
      <c r="XDP267" s="94"/>
      <c r="XDQ267" s="94"/>
      <c r="XDR267" s="94"/>
      <c r="XDS267" s="94"/>
      <c r="XDT267" s="94"/>
      <c r="XDU267" s="94"/>
      <c r="XDV267" s="94"/>
      <c r="XDW267" s="94"/>
      <c r="XDX267" s="94"/>
      <c r="XDY267" s="94"/>
      <c r="XDZ267" s="94"/>
      <c r="XEA267" s="94"/>
      <c r="XEB267" s="94"/>
      <c r="XEC267" s="94"/>
      <c r="XED267" s="94"/>
      <c r="XEE267" s="94"/>
      <c r="XEF267" s="94"/>
      <c r="XEG267" s="94"/>
      <c r="XEH267" s="94"/>
      <c r="XEI267" s="94"/>
      <c r="XEJ267" s="94"/>
      <c r="XEK267" s="94"/>
      <c r="XEL267" s="94"/>
      <c r="XEM267" s="94"/>
      <c r="XEN267" s="94"/>
      <c r="XEO267" s="94"/>
      <c r="XEP267" s="94"/>
      <c r="XEQ267" s="94"/>
      <c r="XER267" s="94"/>
      <c r="XES267" s="94"/>
      <c r="XET267" s="94"/>
      <c r="XEU267" s="94"/>
      <c r="XEV267" s="94"/>
      <c r="XEW267" s="94"/>
      <c r="XEX267" s="94"/>
      <c r="XEY267" s="94"/>
    </row>
    <row r="268" spans="1:16379" x14ac:dyDescent="0.25">
      <c r="A268" s="1021"/>
      <c r="B268" s="459" t="s">
        <v>195</v>
      </c>
      <c r="C268" s="525"/>
      <c r="D268" s="493" t="s">
        <v>159</v>
      </c>
      <c r="E268" s="493"/>
      <c r="F268" s="668"/>
      <c r="G268" s="531">
        <v>2</v>
      </c>
      <c r="H268" s="1014">
        <v>60</v>
      </c>
      <c r="I268" s="535">
        <v>4</v>
      </c>
      <c r="J268" s="532" t="s">
        <v>308</v>
      </c>
      <c r="K268" s="532"/>
      <c r="L268" s="532">
        <v>0</v>
      </c>
      <c r="M268" s="1017">
        <v>56</v>
      </c>
      <c r="N268" s="493" t="s">
        <v>308</v>
      </c>
      <c r="O268" s="525"/>
      <c r="P268" s="525"/>
      <c r="Q268" s="525"/>
      <c r="R268" s="525"/>
      <c r="S268" s="525"/>
      <c r="T268" s="525"/>
      <c r="U268" s="525"/>
      <c r="V268" s="525"/>
      <c r="W268" s="1020"/>
      <c r="X268" s="94">
        <v>1</v>
      </c>
      <c r="Y268" s="94"/>
      <c r="Z268" s="94"/>
      <c r="AA268" s="94">
        <v>0</v>
      </c>
      <c r="AB268" s="94" t="b">
        <v>0</v>
      </c>
      <c r="AC268" s="94" t="b">
        <v>1</v>
      </c>
      <c r="AD268" s="94" t="b">
        <v>1</v>
      </c>
      <c r="AE268" s="94" t="b">
        <v>1</v>
      </c>
      <c r="AF268" s="94" t="b">
        <v>1</v>
      </c>
      <c r="AG268" s="94" t="b">
        <v>1</v>
      </c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4"/>
      <c r="BL268" s="94"/>
      <c r="BM268" s="94"/>
      <c r="BN268" s="94"/>
      <c r="BO268" s="94"/>
      <c r="BP268" s="94"/>
      <c r="BQ268" s="94"/>
      <c r="BR268" s="94"/>
      <c r="BS268" s="94"/>
      <c r="BT268" s="94"/>
      <c r="BU268" s="94"/>
      <c r="BV268" s="94"/>
      <c r="BW268" s="94"/>
      <c r="BX268" s="94"/>
      <c r="BY268" s="94"/>
      <c r="BZ268" s="94"/>
      <c r="CA268" s="94"/>
      <c r="CB268" s="94"/>
      <c r="CC268" s="94"/>
      <c r="CD268" s="94"/>
      <c r="CE268" s="94"/>
      <c r="CF268" s="94"/>
      <c r="CG268" s="94"/>
      <c r="CH268" s="94"/>
      <c r="CI268" s="94"/>
      <c r="CJ268" s="94"/>
      <c r="CK268" s="94"/>
      <c r="CL268" s="94"/>
      <c r="CM268" s="94"/>
      <c r="CN268" s="94"/>
      <c r="CO268" s="94"/>
      <c r="CP268" s="94"/>
      <c r="CQ268" s="94"/>
      <c r="CR268" s="94"/>
      <c r="CS268" s="94"/>
      <c r="CT268" s="94"/>
      <c r="CU268" s="94"/>
      <c r="CV268" s="94"/>
      <c r="CW268" s="94"/>
      <c r="CX268" s="94"/>
      <c r="CY268" s="94"/>
      <c r="CZ268" s="94"/>
      <c r="DA268" s="94"/>
      <c r="DB268" s="94"/>
      <c r="DC268" s="94"/>
      <c r="DD268" s="94"/>
      <c r="DE268" s="94"/>
      <c r="DF268" s="94"/>
      <c r="DG268" s="94"/>
      <c r="DH268" s="94"/>
      <c r="DI268" s="94"/>
      <c r="DJ268" s="94"/>
      <c r="DK268" s="94"/>
      <c r="DL268" s="94"/>
      <c r="DM268" s="94"/>
      <c r="DN268" s="94"/>
      <c r="DO268" s="94"/>
      <c r="DP268" s="94"/>
      <c r="DQ268" s="94"/>
      <c r="DR268" s="94"/>
      <c r="DS268" s="94"/>
      <c r="DT268" s="94"/>
      <c r="DU268" s="94"/>
      <c r="DV268" s="94"/>
      <c r="DW268" s="94"/>
      <c r="DX268" s="94"/>
      <c r="DY268" s="94"/>
      <c r="DZ268" s="94"/>
      <c r="EA268" s="94"/>
      <c r="EB268" s="94"/>
      <c r="EC268" s="94"/>
      <c r="ED268" s="94"/>
      <c r="EE268" s="94"/>
      <c r="EF268" s="94"/>
      <c r="EG268" s="94"/>
      <c r="EH268" s="94"/>
      <c r="EI268" s="94"/>
      <c r="EJ268" s="94"/>
      <c r="EK268" s="94"/>
      <c r="EL268" s="94"/>
      <c r="EM268" s="94"/>
      <c r="EN268" s="94"/>
      <c r="EO268" s="94"/>
      <c r="EP268" s="94"/>
      <c r="EQ268" s="94"/>
      <c r="ER268" s="94"/>
      <c r="ES268" s="94"/>
      <c r="ET268" s="94"/>
      <c r="EU268" s="94"/>
      <c r="EV268" s="94"/>
      <c r="EW268" s="94"/>
      <c r="EX268" s="94"/>
      <c r="EY268" s="94"/>
      <c r="EZ268" s="94"/>
      <c r="FA268" s="94"/>
      <c r="FB268" s="94"/>
      <c r="FC268" s="94"/>
      <c r="FD268" s="94"/>
      <c r="FE268" s="94"/>
      <c r="FF268" s="94"/>
      <c r="FG268" s="94"/>
      <c r="FH268" s="94"/>
      <c r="FI268" s="94"/>
      <c r="FJ268" s="94"/>
      <c r="FK268" s="94"/>
      <c r="FL268" s="94"/>
      <c r="FM268" s="94"/>
      <c r="FN268" s="94"/>
      <c r="FO268" s="94"/>
      <c r="FP268" s="94"/>
      <c r="FQ268" s="94"/>
      <c r="FR268" s="94"/>
      <c r="FS268" s="94"/>
      <c r="FT268" s="94"/>
      <c r="FU268" s="94"/>
      <c r="FV268" s="94"/>
      <c r="FW268" s="94"/>
      <c r="FX268" s="94"/>
      <c r="FY268" s="94"/>
      <c r="FZ268" s="94"/>
      <c r="GA268" s="94"/>
      <c r="GB268" s="94"/>
      <c r="GC268" s="94"/>
      <c r="GD268" s="94"/>
      <c r="GE268" s="94"/>
      <c r="GF268" s="94"/>
      <c r="GG268" s="94"/>
      <c r="GH268" s="94"/>
      <c r="GI268" s="94"/>
      <c r="GJ268" s="94"/>
      <c r="GK268" s="94"/>
      <c r="GL268" s="94"/>
      <c r="GM268" s="94"/>
      <c r="GN268" s="94"/>
      <c r="GO268" s="94"/>
      <c r="GP268" s="94"/>
      <c r="GQ268" s="94"/>
      <c r="GR268" s="94"/>
      <c r="GS268" s="94"/>
      <c r="GT268" s="94"/>
      <c r="GU268" s="94"/>
      <c r="GV268" s="94"/>
      <c r="GW268" s="94"/>
      <c r="GX268" s="94"/>
      <c r="GY268" s="94"/>
      <c r="GZ268" s="94"/>
      <c r="HA268" s="94"/>
      <c r="HB268" s="94"/>
      <c r="HC268" s="94"/>
      <c r="HD268" s="94"/>
      <c r="HE268" s="94"/>
      <c r="HF268" s="94"/>
      <c r="HG268" s="94"/>
      <c r="HH268" s="94"/>
      <c r="HI268" s="94"/>
      <c r="HJ268" s="94"/>
      <c r="HK268" s="94"/>
      <c r="HL268" s="94"/>
      <c r="HM268" s="94"/>
      <c r="HN268" s="94"/>
      <c r="HO268" s="94"/>
      <c r="HP268" s="94"/>
      <c r="HQ268" s="94"/>
      <c r="HR268" s="94"/>
      <c r="HS268" s="94"/>
      <c r="HT268" s="94"/>
      <c r="HU268" s="94"/>
      <c r="HV268" s="94"/>
      <c r="HW268" s="94"/>
      <c r="HX268" s="94"/>
      <c r="HY268" s="94"/>
      <c r="HZ268" s="94"/>
      <c r="IA268" s="94"/>
      <c r="IB268" s="94"/>
      <c r="IC268" s="94"/>
      <c r="ID268" s="94"/>
      <c r="IE268" s="94"/>
      <c r="IF268" s="94"/>
      <c r="IG268" s="94"/>
      <c r="IH268" s="94"/>
      <c r="II268" s="94"/>
      <c r="IJ268" s="94"/>
      <c r="IK268" s="94"/>
      <c r="IL268" s="94"/>
      <c r="IM268" s="94"/>
      <c r="IN268" s="94"/>
      <c r="IO268" s="94"/>
      <c r="IP268" s="94"/>
      <c r="IQ268" s="94"/>
      <c r="IR268" s="94"/>
      <c r="IS268" s="94"/>
      <c r="IT268" s="94"/>
      <c r="IU268" s="94"/>
      <c r="IV268" s="94"/>
      <c r="IW268" s="94"/>
      <c r="IX268" s="94"/>
      <c r="IY268" s="94"/>
      <c r="IZ268" s="94"/>
      <c r="JA268" s="94"/>
      <c r="JB268" s="94"/>
      <c r="JC268" s="94"/>
      <c r="JD268" s="94"/>
      <c r="JE268" s="94"/>
      <c r="JF268" s="94"/>
      <c r="JG268" s="94"/>
      <c r="JH268" s="94"/>
      <c r="JI268" s="94"/>
      <c r="JJ268" s="94"/>
      <c r="JK268" s="94"/>
      <c r="JL268" s="94"/>
      <c r="JM268" s="94"/>
      <c r="JN268" s="94"/>
      <c r="JO268" s="94"/>
      <c r="JP268" s="94"/>
      <c r="JQ268" s="94"/>
      <c r="JR268" s="94"/>
      <c r="JS268" s="94"/>
      <c r="JT268" s="94"/>
      <c r="JU268" s="94"/>
      <c r="JV268" s="94"/>
      <c r="JW268" s="94"/>
      <c r="JX268" s="94"/>
      <c r="JY268" s="94"/>
      <c r="JZ268" s="94"/>
      <c r="KA268" s="94"/>
      <c r="KB268" s="94"/>
      <c r="KC268" s="94"/>
      <c r="KD268" s="94"/>
      <c r="KE268" s="94"/>
      <c r="KF268" s="94"/>
      <c r="KG268" s="94"/>
      <c r="KH268" s="94"/>
      <c r="KI268" s="94"/>
      <c r="KJ268" s="94"/>
      <c r="KK268" s="94"/>
      <c r="KL268" s="94"/>
      <c r="KM268" s="94"/>
      <c r="KN268" s="94"/>
      <c r="KO268" s="94"/>
      <c r="KP268" s="94"/>
      <c r="KQ268" s="94"/>
      <c r="KR268" s="94"/>
      <c r="KS268" s="94"/>
      <c r="KT268" s="94"/>
      <c r="KU268" s="94"/>
      <c r="KV268" s="94"/>
      <c r="KW268" s="94"/>
      <c r="KX268" s="94"/>
      <c r="KY268" s="94"/>
      <c r="KZ268" s="94"/>
      <c r="LA268" s="94"/>
      <c r="LB268" s="94"/>
      <c r="LC268" s="94"/>
      <c r="LD268" s="94"/>
      <c r="LE268" s="94"/>
      <c r="LF268" s="94"/>
      <c r="LG268" s="94"/>
      <c r="LH268" s="94"/>
      <c r="LI268" s="94"/>
      <c r="LJ268" s="94"/>
      <c r="LK268" s="94"/>
      <c r="LL268" s="94"/>
      <c r="LM268" s="94"/>
      <c r="LN268" s="94"/>
      <c r="LO268" s="94"/>
      <c r="LP268" s="94"/>
      <c r="LQ268" s="94"/>
      <c r="LR268" s="94"/>
      <c r="LS268" s="94"/>
      <c r="LT268" s="94"/>
      <c r="LU268" s="94"/>
      <c r="LV268" s="94"/>
      <c r="LW268" s="94"/>
      <c r="LX268" s="94"/>
      <c r="LY268" s="94"/>
      <c r="LZ268" s="94"/>
      <c r="MA268" s="94"/>
      <c r="MB268" s="94"/>
      <c r="MC268" s="94"/>
      <c r="MD268" s="94"/>
      <c r="ME268" s="94"/>
      <c r="MF268" s="94"/>
      <c r="MG268" s="94"/>
      <c r="MH268" s="94"/>
      <c r="MI268" s="94"/>
      <c r="MJ268" s="94"/>
      <c r="MK268" s="94"/>
      <c r="ML268" s="94"/>
      <c r="MM268" s="94"/>
      <c r="MN268" s="94"/>
      <c r="MO268" s="94"/>
      <c r="MP268" s="94"/>
      <c r="MQ268" s="94"/>
      <c r="MR268" s="94"/>
      <c r="MS268" s="94"/>
      <c r="MT268" s="94"/>
      <c r="MU268" s="94"/>
      <c r="MV268" s="94"/>
      <c r="MW268" s="94"/>
      <c r="MX268" s="94"/>
      <c r="MY268" s="94"/>
      <c r="MZ268" s="94"/>
      <c r="NA268" s="94"/>
      <c r="NB268" s="94"/>
      <c r="NC268" s="94"/>
      <c r="ND268" s="94"/>
      <c r="NE268" s="94"/>
      <c r="NF268" s="94"/>
      <c r="NG268" s="94"/>
      <c r="NH268" s="94"/>
      <c r="NI268" s="94"/>
      <c r="NJ268" s="94"/>
      <c r="NK268" s="94"/>
      <c r="NL268" s="94"/>
      <c r="NM268" s="94"/>
      <c r="NN268" s="94"/>
      <c r="NO268" s="94"/>
      <c r="NP268" s="94"/>
      <c r="NQ268" s="94"/>
      <c r="NR268" s="94"/>
      <c r="NS268" s="94"/>
      <c r="NT268" s="94"/>
      <c r="NU268" s="94"/>
      <c r="NV268" s="94"/>
      <c r="NW268" s="94"/>
      <c r="NX268" s="94"/>
      <c r="NY268" s="94"/>
      <c r="NZ268" s="94"/>
      <c r="OA268" s="94"/>
      <c r="OB268" s="94"/>
      <c r="OC268" s="94"/>
      <c r="OD268" s="94"/>
      <c r="OE268" s="94"/>
      <c r="OF268" s="94"/>
      <c r="OG268" s="94"/>
      <c r="OH268" s="94"/>
      <c r="OI268" s="94"/>
      <c r="OJ268" s="94"/>
      <c r="OK268" s="94"/>
      <c r="OL268" s="94"/>
      <c r="OM268" s="94"/>
      <c r="ON268" s="94"/>
      <c r="OO268" s="94"/>
      <c r="OP268" s="94"/>
      <c r="OQ268" s="94"/>
      <c r="OR268" s="94"/>
      <c r="OS268" s="94"/>
      <c r="OT268" s="94"/>
      <c r="OU268" s="94"/>
      <c r="OV268" s="94"/>
      <c r="OW268" s="94"/>
      <c r="OX268" s="94"/>
      <c r="OY268" s="94"/>
      <c r="OZ268" s="94"/>
      <c r="PA268" s="94"/>
      <c r="PB268" s="94"/>
      <c r="PC268" s="94"/>
      <c r="PD268" s="94"/>
      <c r="PE268" s="94"/>
      <c r="PF268" s="94"/>
      <c r="PG268" s="94"/>
      <c r="PH268" s="94"/>
      <c r="PI268" s="94"/>
      <c r="PJ268" s="94"/>
      <c r="PK268" s="94"/>
      <c r="PL268" s="94"/>
      <c r="PM268" s="94"/>
      <c r="PN268" s="94"/>
      <c r="PO268" s="94"/>
      <c r="PP268" s="94"/>
      <c r="PQ268" s="94"/>
      <c r="PR268" s="94"/>
      <c r="PS268" s="94"/>
      <c r="PT268" s="94"/>
      <c r="PU268" s="94"/>
      <c r="PV268" s="94"/>
      <c r="PW268" s="94"/>
      <c r="PX268" s="94"/>
      <c r="PY268" s="94"/>
      <c r="PZ268" s="94"/>
      <c r="QA268" s="94"/>
      <c r="QB268" s="94"/>
      <c r="QC268" s="94"/>
      <c r="QD268" s="94"/>
      <c r="QE268" s="94"/>
      <c r="QF268" s="94"/>
      <c r="QG268" s="94"/>
      <c r="QH268" s="94"/>
      <c r="QI268" s="94"/>
      <c r="QJ268" s="94"/>
      <c r="QK268" s="94"/>
      <c r="QL268" s="94"/>
      <c r="QM268" s="94"/>
      <c r="QN268" s="94"/>
      <c r="QO268" s="94"/>
      <c r="QP268" s="94"/>
      <c r="QQ268" s="94"/>
      <c r="QR268" s="94"/>
      <c r="QS268" s="94"/>
      <c r="QT268" s="94"/>
      <c r="QU268" s="94"/>
      <c r="QV268" s="94"/>
      <c r="QW268" s="94"/>
      <c r="QX268" s="94"/>
      <c r="QY268" s="94"/>
      <c r="QZ268" s="94"/>
      <c r="RA268" s="94"/>
      <c r="RB268" s="94"/>
      <c r="RC268" s="94"/>
      <c r="RD268" s="94"/>
      <c r="RE268" s="94"/>
      <c r="RF268" s="94"/>
      <c r="RG268" s="94"/>
      <c r="RH268" s="94"/>
      <c r="RI268" s="94"/>
      <c r="RJ268" s="94"/>
      <c r="RK268" s="94"/>
      <c r="RL268" s="94"/>
      <c r="RM268" s="94"/>
      <c r="RN268" s="94"/>
      <c r="RO268" s="94"/>
      <c r="RP268" s="94"/>
      <c r="RQ268" s="94"/>
      <c r="RR268" s="94"/>
      <c r="RS268" s="94"/>
      <c r="RT268" s="94"/>
      <c r="RU268" s="94"/>
      <c r="RV268" s="94"/>
      <c r="RW268" s="94"/>
      <c r="RX268" s="94"/>
      <c r="RY268" s="94"/>
      <c r="RZ268" s="94"/>
      <c r="SA268" s="94"/>
      <c r="SB268" s="94"/>
      <c r="SC268" s="94"/>
      <c r="SD268" s="94"/>
      <c r="SE268" s="94"/>
      <c r="SF268" s="94"/>
      <c r="SG268" s="94"/>
      <c r="SH268" s="94"/>
      <c r="SI268" s="94"/>
      <c r="SJ268" s="94"/>
      <c r="SK268" s="94"/>
      <c r="SL268" s="94"/>
      <c r="SM268" s="94"/>
      <c r="SN268" s="94"/>
      <c r="SO268" s="94"/>
      <c r="SP268" s="94"/>
      <c r="SQ268" s="94"/>
      <c r="SR268" s="94"/>
      <c r="SS268" s="94"/>
      <c r="ST268" s="94"/>
      <c r="SU268" s="94"/>
      <c r="SV268" s="94"/>
      <c r="SW268" s="94"/>
      <c r="SX268" s="94"/>
      <c r="SY268" s="94"/>
      <c r="SZ268" s="94"/>
      <c r="TA268" s="94"/>
      <c r="TB268" s="94"/>
      <c r="TC268" s="94"/>
      <c r="TD268" s="94"/>
      <c r="TE268" s="94"/>
      <c r="TF268" s="94"/>
      <c r="TG268" s="94"/>
      <c r="TH268" s="94"/>
      <c r="TI268" s="94"/>
      <c r="TJ268" s="94"/>
      <c r="TK268" s="94"/>
      <c r="TL268" s="94"/>
      <c r="TM268" s="94"/>
      <c r="TN268" s="94"/>
      <c r="TO268" s="94"/>
      <c r="TP268" s="94"/>
      <c r="TQ268" s="94"/>
      <c r="TR268" s="94"/>
      <c r="TS268" s="94"/>
      <c r="TT268" s="94"/>
      <c r="TU268" s="94"/>
      <c r="TV268" s="94"/>
      <c r="TW268" s="94"/>
      <c r="TX268" s="94"/>
      <c r="TY268" s="94"/>
      <c r="TZ268" s="94"/>
      <c r="UA268" s="94"/>
      <c r="UB268" s="94"/>
      <c r="UC268" s="94"/>
      <c r="UD268" s="94"/>
      <c r="UE268" s="94"/>
      <c r="UF268" s="94"/>
      <c r="UG268" s="94"/>
      <c r="UH268" s="94"/>
      <c r="UI268" s="94"/>
      <c r="UJ268" s="94"/>
      <c r="UK268" s="94"/>
      <c r="UL268" s="94"/>
      <c r="UM268" s="94"/>
      <c r="UN268" s="94"/>
      <c r="UO268" s="94"/>
      <c r="UP268" s="94"/>
      <c r="UQ268" s="94"/>
      <c r="UR268" s="94"/>
      <c r="US268" s="94"/>
      <c r="UT268" s="94"/>
      <c r="UU268" s="94"/>
      <c r="UV268" s="94"/>
      <c r="UW268" s="94"/>
      <c r="UX268" s="94"/>
      <c r="UY268" s="94"/>
      <c r="UZ268" s="94"/>
      <c r="VA268" s="94"/>
      <c r="VB268" s="94"/>
      <c r="VC268" s="94"/>
      <c r="VD268" s="94"/>
      <c r="VE268" s="94"/>
      <c r="VF268" s="94"/>
      <c r="VG268" s="94"/>
      <c r="VH268" s="94"/>
      <c r="VI268" s="94"/>
      <c r="VJ268" s="94"/>
      <c r="VK268" s="94"/>
      <c r="VL268" s="94"/>
      <c r="VM268" s="94"/>
      <c r="VN268" s="94"/>
      <c r="VO268" s="94"/>
      <c r="VP268" s="94"/>
      <c r="VQ268" s="94"/>
      <c r="VR268" s="94"/>
      <c r="VS268" s="94"/>
      <c r="VT268" s="94"/>
      <c r="VU268" s="94"/>
      <c r="VV268" s="94"/>
      <c r="VW268" s="94"/>
      <c r="VX268" s="94"/>
      <c r="VY268" s="94"/>
      <c r="VZ268" s="94"/>
      <c r="WA268" s="94"/>
      <c r="WB268" s="94"/>
      <c r="WC268" s="94"/>
      <c r="WD268" s="94"/>
      <c r="WE268" s="94"/>
      <c r="WF268" s="94"/>
      <c r="WG268" s="94"/>
      <c r="WH268" s="94"/>
      <c r="WI268" s="94"/>
      <c r="WJ268" s="94"/>
      <c r="WK268" s="94"/>
      <c r="WL268" s="94"/>
      <c r="WM268" s="94"/>
      <c r="WN268" s="94"/>
      <c r="WO268" s="94"/>
      <c r="WP268" s="94"/>
      <c r="WQ268" s="94"/>
      <c r="WR268" s="94"/>
      <c r="WS268" s="94"/>
      <c r="WT268" s="94"/>
      <c r="WU268" s="94"/>
      <c r="WV268" s="94"/>
      <c r="WW268" s="94"/>
      <c r="WX268" s="94"/>
      <c r="WY268" s="94"/>
      <c r="WZ268" s="94"/>
      <c r="XA268" s="94"/>
      <c r="XB268" s="94"/>
      <c r="XC268" s="94"/>
      <c r="XD268" s="94"/>
      <c r="XE268" s="94"/>
      <c r="XF268" s="94"/>
      <c r="XG268" s="94"/>
      <c r="XH268" s="94"/>
      <c r="XI268" s="94"/>
      <c r="XJ268" s="94"/>
      <c r="XK268" s="94"/>
      <c r="XL268" s="94"/>
      <c r="XM268" s="94"/>
      <c r="XN268" s="94"/>
      <c r="XO268" s="94"/>
      <c r="XP268" s="94"/>
      <c r="XQ268" s="94"/>
      <c r="XR268" s="94"/>
      <c r="XS268" s="94"/>
      <c r="XT268" s="94"/>
      <c r="XU268" s="94"/>
      <c r="XV268" s="94"/>
      <c r="XW268" s="94"/>
      <c r="XX268" s="94"/>
      <c r="XY268" s="94"/>
      <c r="XZ268" s="94"/>
      <c r="YA268" s="94"/>
      <c r="YB268" s="94"/>
      <c r="YC268" s="94"/>
      <c r="YD268" s="94"/>
      <c r="YE268" s="94"/>
      <c r="YF268" s="94"/>
      <c r="YG268" s="94"/>
      <c r="YH268" s="94"/>
      <c r="YI268" s="94"/>
      <c r="YJ268" s="94"/>
      <c r="YK268" s="94"/>
      <c r="YL268" s="94"/>
      <c r="YM268" s="94"/>
      <c r="YN268" s="94"/>
      <c r="YO268" s="94"/>
      <c r="YP268" s="94"/>
      <c r="YQ268" s="94"/>
      <c r="YR268" s="94"/>
      <c r="YS268" s="94"/>
      <c r="YT268" s="94"/>
      <c r="YU268" s="94"/>
      <c r="YV268" s="94"/>
      <c r="YW268" s="94"/>
      <c r="YX268" s="94"/>
      <c r="YY268" s="94"/>
      <c r="YZ268" s="94"/>
      <c r="ZA268" s="94"/>
      <c r="ZB268" s="94"/>
      <c r="ZC268" s="94"/>
      <c r="ZD268" s="94"/>
      <c r="ZE268" s="94"/>
      <c r="ZF268" s="94"/>
      <c r="ZG268" s="94"/>
      <c r="ZH268" s="94"/>
      <c r="ZI268" s="94"/>
      <c r="ZJ268" s="94"/>
      <c r="ZK268" s="94"/>
      <c r="ZL268" s="94"/>
      <c r="ZM268" s="94"/>
      <c r="ZN268" s="94"/>
      <c r="ZO268" s="94"/>
      <c r="ZP268" s="94"/>
      <c r="ZQ268" s="94"/>
      <c r="ZR268" s="94"/>
      <c r="ZS268" s="94"/>
      <c r="ZT268" s="94"/>
      <c r="ZU268" s="94"/>
      <c r="ZV268" s="94"/>
      <c r="ZW268" s="94"/>
      <c r="ZX268" s="94"/>
      <c r="ZY268" s="94"/>
      <c r="ZZ268" s="94"/>
      <c r="AAA268" s="94"/>
      <c r="AAB268" s="94"/>
      <c r="AAC268" s="94"/>
      <c r="AAD268" s="94"/>
      <c r="AAE268" s="94"/>
      <c r="AAF268" s="94"/>
      <c r="AAG268" s="94"/>
      <c r="AAH268" s="94"/>
      <c r="AAI268" s="94"/>
      <c r="AAJ268" s="94"/>
      <c r="AAK268" s="94"/>
      <c r="AAL268" s="94"/>
      <c r="AAM268" s="94"/>
      <c r="AAN268" s="94"/>
      <c r="AAO268" s="94"/>
      <c r="AAP268" s="94"/>
      <c r="AAQ268" s="94"/>
      <c r="AAR268" s="94"/>
      <c r="AAS268" s="94"/>
      <c r="AAT268" s="94"/>
      <c r="AAU268" s="94"/>
      <c r="AAV268" s="94"/>
      <c r="AAW268" s="94"/>
      <c r="AAX268" s="94"/>
      <c r="AAY268" s="94"/>
      <c r="AAZ268" s="94"/>
      <c r="ABA268" s="94"/>
      <c r="ABB268" s="94"/>
      <c r="ABC268" s="94"/>
      <c r="ABD268" s="94"/>
      <c r="ABE268" s="94"/>
      <c r="ABF268" s="94"/>
      <c r="ABG268" s="94"/>
      <c r="ABH268" s="94"/>
      <c r="ABI268" s="94"/>
      <c r="ABJ268" s="94"/>
      <c r="ABK268" s="94"/>
      <c r="ABL268" s="94"/>
      <c r="ABM268" s="94"/>
      <c r="ABN268" s="94"/>
      <c r="ABO268" s="94"/>
      <c r="ABP268" s="94"/>
      <c r="ABQ268" s="94"/>
      <c r="ABR268" s="94"/>
      <c r="ABS268" s="94"/>
      <c r="ABT268" s="94"/>
      <c r="ABU268" s="94"/>
      <c r="ABV268" s="94"/>
      <c r="ABW268" s="94"/>
      <c r="ABX268" s="94"/>
      <c r="ABY268" s="94"/>
      <c r="ABZ268" s="94"/>
      <c r="ACA268" s="94"/>
      <c r="ACB268" s="94"/>
      <c r="ACC268" s="94"/>
      <c r="ACD268" s="94"/>
      <c r="ACE268" s="94"/>
      <c r="ACF268" s="94"/>
      <c r="ACG268" s="94"/>
      <c r="ACH268" s="94"/>
      <c r="ACI268" s="94"/>
      <c r="ACJ268" s="94"/>
      <c r="ACK268" s="94"/>
      <c r="ACL268" s="94"/>
      <c r="ACM268" s="94"/>
      <c r="ACN268" s="94"/>
      <c r="ACO268" s="94"/>
      <c r="ACP268" s="94"/>
      <c r="ACQ268" s="94"/>
      <c r="ACR268" s="94"/>
      <c r="ACS268" s="94"/>
      <c r="ACT268" s="94"/>
      <c r="ACU268" s="94"/>
      <c r="ACV268" s="94"/>
      <c r="ACW268" s="94"/>
      <c r="ACX268" s="94"/>
      <c r="ACY268" s="94"/>
      <c r="ACZ268" s="94"/>
      <c r="ADA268" s="94"/>
      <c r="ADB268" s="94"/>
      <c r="ADC268" s="94"/>
      <c r="ADD268" s="94"/>
      <c r="ADE268" s="94"/>
      <c r="ADF268" s="94"/>
      <c r="ADG268" s="94"/>
      <c r="ADH268" s="94"/>
      <c r="ADI268" s="94"/>
      <c r="ADJ268" s="94"/>
      <c r="ADK268" s="94"/>
      <c r="ADL268" s="94"/>
      <c r="ADM268" s="94"/>
      <c r="ADN268" s="94"/>
      <c r="ADO268" s="94"/>
      <c r="ADP268" s="94"/>
      <c r="ADQ268" s="94"/>
      <c r="ADR268" s="94"/>
      <c r="ADS268" s="94"/>
      <c r="ADT268" s="94"/>
      <c r="ADU268" s="94"/>
      <c r="ADV268" s="94"/>
      <c r="ADW268" s="94"/>
      <c r="ADX268" s="94"/>
      <c r="ADY268" s="94"/>
      <c r="ADZ268" s="94"/>
      <c r="AEA268" s="94"/>
      <c r="AEB268" s="94"/>
      <c r="AEC268" s="94"/>
      <c r="AED268" s="94"/>
      <c r="AEE268" s="94"/>
      <c r="AEF268" s="94"/>
      <c r="AEG268" s="94"/>
      <c r="AEH268" s="94"/>
      <c r="AEI268" s="94"/>
      <c r="AEJ268" s="94"/>
      <c r="AEK268" s="94"/>
      <c r="AEL268" s="94"/>
      <c r="AEM268" s="94"/>
      <c r="AEN268" s="94"/>
      <c r="AEO268" s="94"/>
      <c r="AEP268" s="94"/>
      <c r="AEQ268" s="94"/>
      <c r="AER268" s="94"/>
      <c r="AES268" s="94"/>
      <c r="AET268" s="94"/>
      <c r="AEU268" s="94"/>
      <c r="AEV268" s="94"/>
      <c r="AEW268" s="94"/>
      <c r="AEX268" s="94"/>
      <c r="AEY268" s="94"/>
      <c r="AEZ268" s="94"/>
      <c r="AFA268" s="94"/>
      <c r="AFB268" s="94"/>
      <c r="AFC268" s="94"/>
      <c r="AFD268" s="94"/>
      <c r="AFE268" s="94"/>
      <c r="AFF268" s="94"/>
      <c r="AFG268" s="94"/>
      <c r="AFH268" s="94"/>
      <c r="AFI268" s="94"/>
      <c r="AFJ268" s="94"/>
      <c r="AFK268" s="94"/>
      <c r="AFL268" s="94"/>
      <c r="AFM268" s="94"/>
      <c r="AFN268" s="94"/>
      <c r="AFO268" s="94"/>
      <c r="AFP268" s="94"/>
      <c r="AFQ268" s="94"/>
      <c r="AFR268" s="94"/>
      <c r="AFS268" s="94"/>
      <c r="AFT268" s="94"/>
      <c r="AFU268" s="94"/>
      <c r="AFV268" s="94"/>
      <c r="AFW268" s="94"/>
      <c r="AFX268" s="94"/>
      <c r="AFY268" s="94"/>
      <c r="AFZ268" s="94"/>
      <c r="AGA268" s="94"/>
      <c r="AGB268" s="94"/>
      <c r="AGC268" s="94"/>
      <c r="AGD268" s="94"/>
      <c r="AGE268" s="94"/>
      <c r="AGF268" s="94"/>
      <c r="AGG268" s="94"/>
      <c r="AGH268" s="94"/>
      <c r="AGI268" s="94"/>
      <c r="AGJ268" s="94"/>
      <c r="AGK268" s="94"/>
      <c r="AGL268" s="94"/>
      <c r="AGM268" s="94"/>
      <c r="AGN268" s="94"/>
      <c r="AGO268" s="94"/>
      <c r="AGP268" s="94"/>
      <c r="AGQ268" s="94"/>
      <c r="AGR268" s="94"/>
      <c r="AGS268" s="94"/>
      <c r="AGT268" s="94"/>
      <c r="AGU268" s="94"/>
      <c r="AGV268" s="94"/>
      <c r="AGW268" s="94"/>
      <c r="AGX268" s="94"/>
      <c r="AGY268" s="94"/>
      <c r="AGZ268" s="94"/>
      <c r="AHA268" s="94"/>
      <c r="AHB268" s="94"/>
      <c r="AHC268" s="94"/>
      <c r="AHD268" s="94"/>
      <c r="AHE268" s="94"/>
      <c r="AHF268" s="94"/>
      <c r="AHG268" s="94"/>
      <c r="AHH268" s="94"/>
      <c r="AHI268" s="94"/>
      <c r="AHJ268" s="94"/>
      <c r="AHK268" s="94"/>
      <c r="AHL268" s="94"/>
      <c r="AHM268" s="94"/>
      <c r="AHN268" s="94"/>
      <c r="AHO268" s="94"/>
      <c r="AHP268" s="94"/>
      <c r="AHQ268" s="94"/>
      <c r="AHR268" s="94"/>
      <c r="AHS268" s="94"/>
      <c r="AHT268" s="94"/>
      <c r="AHU268" s="94"/>
      <c r="AHV268" s="94"/>
      <c r="AHW268" s="94"/>
      <c r="AHX268" s="94"/>
      <c r="AHY268" s="94"/>
      <c r="AHZ268" s="94"/>
      <c r="AIA268" s="94"/>
      <c r="AIB268" s="94"/>
      <c r="AIC268" s="94"/>
      <c r="AID268" s="94"/>
      <c r="AIE268" s="94"/>
      <c r="AIF268" s="94"/>
      <c r="AIG268" s="94"/>
      <c r="AIH268" s="94"/>
      <c r="AII268" s="94"/>
      <c r="AIJ268" s="94"/>
      <c r="AIK268" s="94"/>
      <c r="AIL268" s="94"/>
      <c r="AIM268" s="94"/>
      <c r="AIN268" s="94"/>
      <c r="AIO268" s="94"/>
      <c r="AIP268" s="94"/>
      <c r="AIQ268" s="94"/>
      <c r="AIR268" s="94"/>
      <c r="AIS268" s="94"/>
      <c r="AIT268" s="94"/>
      <c r="AIU268" s="94"/>
      <c r="AIV268" s="94"/>
      <c r="AIW268" s="94"/>
      <c r="AIX268" s="94"/>
      <c r="AIY268" s="94"/>
      <c r="AIZ268" s="94"/>
      <c r="AJA268" s="94"/>
      <c r="AJB268" s="94"/>
      <c r="AJC268" s="94"/>
      <c r="AJD268" s="94"/>
      <c r="AJE268" s="94"/>
      <c r="AJF268" s="94"/>
      <c r="AJG268" s="94"/>
      <c r="AJH268" s="94"/>
      <c r="AJI268" s="94"/>
      <c r="AJJ268" s="94"/>
      <c r="AJK268" s="94"/>
      <c r="AJL268" s="94"/>
      <c r="AJM268" s="94"/>
      <c r="AJN268" s="94"/>
      <c r="AJO268" s="94"/>
      <c r="AJP268" s="94"/>
      <c r="AJQ268" s="94"/>
      <c r="AJR268" s="94"/>
      <c r="AJS268" s="94"/>
      <c r="AJT268" s="94"/>
      <c r="AJU268" s="94"/>
      <c r="AJV268" s="94"/>
      <c r="AJW268" s="94"/>
      <c r="AJX268" s="94"/>
      <c r="AJY268" s="94"/>
      <c r="AJZ268" s="94"/>
      <c r="AKA268" s="94"/>
      <c r="AKB268" s="94"/>
      <c r="AKC268" s="94"/>
      <c r="AKD268" s="94"/>
      <c r="AKE268" s="94"/>
      <c r="AKF268" s="94"/>
      <c r="AKG268" s="94"/>
      <c r="AKH268" s="94"/>
      <c r="AKI268" s="94"/>
      <c r="AKJ268" s="94"/>
      <c r="AKK268" s="94"/>
      <c r="AKL268" s="94"/>
      <c r="AKM268" s="94"/>
      <c r="AKN268" s="94"/>
      <c r="AKO268" s="94"/>
      <c r="AKP268" s="94"/>
      <c r="AKQ268" s="94"/>
      <c r="AKR268" s="94"/>
      <c r="AKS268" s="94"/>
      <c r="AKT268" s="94"/>
      <c r="AKU268" s="94"/>
      <c r="AKV268" s="94"/>
      <c r="AKW268" s="94"/>
      <c r="AKX268" s="94"/>
      <c r="AKY268" s="94"/>
      <c r="AKZ268" s="94"/>
      <c r="ALA268" s="94"/>
      <c r="ALB268" s="94"/>
      <c r="ALC268" s="94"/>
      <c r="ALD268" s="94"/>
      <c r="ALE268" s="94"/>
      <c r="ALF268" s="94"/>
      <c r="ALG268" s="94"/>
      <c r="ALH268" s="94"/>
      <c r="ALI268" s="94"/>
      <c r="ALJ268" s="94"/>
      <c r="ALK268" s="94"/>
      <c r="ALL268" s="94"/>
      <c r="ALM268" s="94"/>
      <c r="ALN268" s="94"/>
      <c r="ALO268" s="94"/>
      <c r="ALP268" s="94"/>
      <c r="ALQ268" s="94"/>
      <c r="ALR268" s="94"/>
      <c r="ALS268" s="94"/>
      <c r="ALT268" s="94"/>
      <c r="ALU268" s="94"/>
      <c r="ALV268" s="94"/>
      <c r="ALW268" s="94"/>
      <c r="ALX268" s="94"/>
      <c r="ALY268" s="94"/>
      <c r="ALZ268" s="94"/>
      <c r="AMA268" s="94"/>
      <c r="AMB268" s="94"/>
      <c r="AMC268" s="94"/>
      <c r="AMD268" s="94"/>
      <c r="AME268" s="94"/>
      <c r="AMF268" s="94"/>
      <c r="AMG268" s="94"/>
      <c r="AMH268" s="94"/>
      <c r="AMI268" s="94"/>
      <c r="AMJ268" s="94"/>
      <c r="AMK268" s="94"/>
      <c r="AML268" s="94"/>
      <c r="AMM268" s="94"/>
      <c r="AMN268" s="94"/>
      <c r="AMO268" s="94"/>
      <c r="AMP268" s="94"/>
      <c r="AMQ268" s="94"/>
      <c r="AMR268" s="94"/>
      <c r="AMS268" s="94"/>
      <c r="AMT268" s="94"/>
      <c r="AMU268" s="94"/>
      <c r="AMV268" s="94"/>
      <c r="AMW268" s="94"/>
      <c r="AMX268" s="94"/>
      <c r="AMY268" s="94"/>
      <c r="AMZ268" s="94"/>
      <c r="ANA268" s="94"/>
      <c r="ANB268" s="94"/>
      <c r="ANC268" s="94"/>
      <c r="AND268" s="94"/>
      <c r="ANE268" s="94"/>
      <c r="ANF268" s="94"/>
      <c r="ANG268" s="94"/>
      <c r="ANH268" s="94"/>
      <c r="ANI268" s="94"/>
      <c r="ANJ268" s="94"/>
      <c r="ANK268" s="94"/>
      <c r="ANL268" s="94"/>
      <c r="ANM268" s="94"/>
      <c r="ANN268" s="94"/>
      <c r="ANO268" s="94"/>
      <c r="ANP268" s="94"/>
      <c r="ANQ268" s="94"/>
      <c r="ANR268" s="94"/>
      <c r="ANS268" s="94"/>
      <c r="ANT268" s="94"/>
      <c r="ANU268" s="94"/>
      <c r="ANV268" s="94"/>
      <c r="ANW268" s="94"/>
      <c r="ANX268" s="94"/>
      <c r="ANY268" s="94"/>
      <c r="ANZ268" s="94"/>
      <c r="AOA268" s="94"/>
      <c r="AOB268" s="94"/>
      <c r="AOC268" s="94"/>
      <c r="AOD268" s="94"/>
      <c r="AOE268" s="94"/>
      <c r="AOF268" s="94"/>
      <c r="AOG268" s="94"/>
      <c r="AOH268" s="94"/>
      <c r="AOI268" s="94"/>
      <c r="AOJ268" s="94"/>
      <c r="AOK268" s="94"/>
      <c r="AOL268" s="94"/>
      <c r="AOM268" s="94"/>
      <c r="AON268" s="94"/>
      <c r="AOO268" s="94"/>
      <c r="AOP268" s="94"/>
      <c r="AOQ268" s="94"/>
      <c r="AOR268" s="94"/>
      <c r="AOS268" s="94"/>
      <c r="AOT268" s="94"/>
      <c r="AOU268" s="94"/>
      <c r="AOV268" s="94"/>
      <c r="AOW268" s="94"/>
      <c r="AOX268" s="94"/>
      <c r="AOY268" s="94"/>
      <c r="AOZ268" s="94"/>
      <c r="APA268" s="94"/>
      <c r="APB268" s="94"/>
      <c r="APC268" s="94"/>
      <c r="APD268" s="94"/>
      <c r="APE268" s="94"/>
      <c r="APF268" s="94"/>
      <c r="APG268" s="94"/>
      <c r="APH268" s="94"/>
      <c r="API268" s="94"/>
      <c r="APJ268" s="94"/>
      <c r="APK268" s="94"/>
      <c r="APL268" s="94"/>
      <c r="APM268" s="94"/>
      <c r="APN268" s="94"/>
      <c r="APO268" s="94"/>
      <c r="APP268" s="94"/>
      <c r="APQ268" s="94"/>
      <c r="APR268" s="94"/>
      <c r="APS268" s="94"/>
      <c r="APT268" s="94"/>
      <c r="APU268" s="94"/>
      <c r="APV268" s="94"/>
      <c r="APW268" s="94"/>
      <c r="APX268" s="94"/>
      <c r="APY268" s="94"/>
      <c r="APZ268" s="94"/>
      <c r="AQA268" s="94"/>
      <c r="AQB268" s="94"/>
      <c r="AQC268" s="94"/>
      <c r="AQD268" s="94"/>
      <c r="AQE268" s="94"/>
      <c r="AQF268" s="94"/>
      <c r="AQG268" s="94"/>
      <c r="AQH268" s="94"/>
      <c r="AQI268" s="94"/>
      <c r="AQJ268" s="94"/>
      <c r="AQK268" s="94"/>
      <c r="AQL268" s="94"/>
      <c r="AQM268" s="94"/>
      <c r="AQN268" s="94"/>
      <c r="AQO268" s="94"/>
      <c r="AQP268" s="94"/>
      <c r="AQQ268" s="94"/>
      <c r="AQR268" s="94"/>
      <c r="AQS268" s="94"/>
      <c r="AQT268" s="94"/>
      <c r="AQU268" s="94"/>
      <c r="AQV268" s="94"/>
      <c r="AQW268" s="94"/>
      <c r="AQX268" s="94"/>
      <c r="AQY268" s="94"/>
      <c r="AQZ268" s="94"/>
      <c r="ARA268" s="94"/>
      <c r="ARB268" s="94"/>
      <c r="ARC268" s="94"/>
      <c r="ARD268" s="94"/>
      <c r="ARE268" s="94"/>
      <c r="ARF268" s="94"/>
      <c r="ARG268" s="94"/>
      <c r="ARH268" s="94"/>
      <c r="ARI268" s="94"/>
      <c r="ARJ268" s="94"/>
      <c r="ARK268" s="94"/>
      <c r="ARL268" s="94"/>
      <c r="ARM268" s="94"/>
      <c r="ARN268" s="94"/>
      <c r="ARO268" s="94"/>
      <c r="ARP268" s="94"/>
      <c r="ARQ268" s="94"/>
      <c r="ARR268" s="94"/>
      <c r="ARS268" s="94"/>
      <c r="ART268" s="94"/>
      <c r="ARU268" s="94"/>
      <c r="ARV268" s="94"/>
      <c r="ARW268" s="94"/>
      <c r="ARX268" s="94"/>
      <c r="ARY268" s="94"/>
      <c r="ARZ268" s="94"/>
      <c r="ASA268" s="94"/>
      <c r="ASB268" s="94"/>
      <c r="ASC268" s="94"/>
      <c r="ASD268" s="94"/>
      <c r="ASE268" s="94"/>
      <c r="ASF268" s="94"/>
      <c r="ASG268" s="94"/>
      <c r="ASH268" s="94"/>
      <c r="ASI268" s="94"/>
      <c r="ASJ268" s="94"/>
      <c r="ASK268" s="94"/>
      <c r="ASL268" s="94"/>
      <c r="ASM268" s="94"/>
      <c r="ASN268" s="94"/>
      <c r="ASO268" s="94"/>
      <c r="ASP268" s="94"/>
      <c r="ASQ268" s="94"/>
      <c r="ASR268" s="94"/>
      <c r="ASS268" s="94"/>
      <c r="AST268" s="94"/>
      <c r="ASU268" s="94"/>
      <c r="ASV268" s="94"/>
      <c r="ASW268" s="94"/>
      <c r="ASX268" s="94"/>
      <c r="ASY268" s="94"/>
      <c r="ASZ268" s="94"/>
      <c r="ATA268" s="94"/>
      <c r="ATB268" s="94"/>
      <c r="ATC268" s="94"/>
      <c r="ATD268" s="94"/>
      <c r="ATE268" s="94"/>
      <c r="ATF268" s="94"/>
      <c r="ATG268" s="94"/>
      <c r="ATH268" s="94"/>
      <c r="ATI268" s="94"/>
      <c r="ATJ268" s="94"/>
      <c r="ATK268" s="94"/>
      <c r="ATL268" s="94"/>
      <c r="ATM268" s="94"/>
      <c r="ATN268" s="94"/>
      <c r="ATO268" s="94"/>
      <c r="ATP268" s="94"/>
      <c r="ATQ268" s="94"/>
      <c r="ATR268" s="94"/>
      <c r="ATS268" s="94"/>
      <c r="ATT268" s="94"/>
      <c r="ATU268" s="94"/>
      <c r="ATV268" s="94"/>
      <c r="ATW268" s="94"/>
      <c r="ATX268" s="94"/>
      <c r="ATY268" s="94"/>
      <c r="ATZ268" s="94"/>
      <c r="AUA268" s="94"/>
      <c r="AUB268" s="94"/>
      <c r="AUC268" s="94"/>
      <c r="AUD268" s="94"/>
      <c r="AUE268" s="94"/>
      <c r="AUF268" s="94"/>
      <c r="AUG268" s="94"/>
      <c r="AUH268" s="94"/>
      <c r="AUI268" s="94"/>
      <c r="AUJ268" s="94"/>
      <c r="AUK268" s="94"/>
      <c r="AUL268" s="94"/>
      <c r="AUM268" s="94"/>
      <c r="AUN268" s="94"/>
      <c r="AUO268" s="94"/>
      <c r="AUP268" s="94"/>
      <c r="AUQ268" s="94"/>
      <c r="AUR268" s="94"/>
      <c r="AUS268" s="94"/>
      <c r="AUT268" s="94"/>
      <c r="AUU268" s="94"/>
      <c r="AUV268" s="94"/>
      <c r="AUW268" s="94"/>
      <c r="AUX268" s="94"/>
      <c r="AUY268" s="94"/>
      <c r="AUZ268" s="94"/>
      <c r="AVA268" s="94"/>
      <c r="AVB268" s="94"/>
      <c r="AVC268" s="94"/>
      <c r="AVD268" s="94"/>
      <c r="AVE268" s="94"/>
      <c r="AVF268" s="94"/>
      <c r="AVG268" s="94"/>
      <c r="AVH268" s="94"/>
      <c r="AVI268" s="94"/>
      <c r="AVJ268" s="94"/>
      <c r="AVK268" s="94"/>
      <c r="AVL268" s="94"/>
      <c r="AVM268" s="94"/>
      <c r="AVN268" s="94"/>
      <c r="AVO268" s="94"/>
      <c r="AVP268" s="94"/>
      <c r="AVQ268" s="94"/>
      <c r="AVR268" s="94"/>
      <c r="AVS268" s="94"/>
      <c r="AVT268" s="94"/>
      <c r="AVU268" s="94"/>
      <c r="AVV268" s="94"/>
      <c r="AVW268" s="94"/>
      <c r="AVX268" s="94"/>
      <c r="AVY268" s="94"/>
      <c r="AVZ268" s="94"/>
      <c r="AWA268" s="94"/>
      <c r="AWB268" s="94"/>
      <c r="AWC268" s="94"/>
      <c r="AWD268" s="94"/>
      <c r="AWE268" s="94"/>
      <c r="AWF268" s="94"/>
      <c r="AWG268" s="94"/>
      <c r="AWH268" s="94"/>
      <c r="AWI268" s="94"/>
      <c r="AWJ268" s="94"/>
      <c r="AWK268" s="94"/>
      <c r="AWL268" s="94"/>
      <c r="AWM268" s="94"/>
      <c r="AWN268" s="94"/>
      <c r="AWO268" s="94"/>
      <c r="AWP268" s="94"/>
      <c r="AWQ268" s="94"/>
      <c r="AWR268" s="94"/>
      <c r="AWS268" s="94"/>
      <c r="AWT268" s="94"/>
      <c r="AWU268" s="94"/>
      <c r="AWV268" s="94"/>
      <c r="AWW268" s="94"/>
      <c r="AWX268" s="94"/>
      <c r="AWY268" s="94"/>
      <c r="AWZ268" s="94"/>
      <c r="AXA268" s="94"/>
      <c r="AXB268" s="94"/>
      <c r="AXC268" s="94"/>
      <c r="AXD268" s="94"/>
      <c r="AXE268" s="94"/>
      <c r="AXF268" s="94"/>
      <c r="AXG268" s="94"/>
      <c r="AXH268" s="94"/>
      <c r="AXI268" s="94"/>
      <c r="AXJ268" s="94"/>
      <c r="AXK268" s="94"/>
      <c r="AXL268" s="94"/>
      <c r="AXM268" s="94"/>
      <c r="AXN268" s="94"/>
      <c r="AXO268" s="94"/>
      <c r="AXP268" s="94"/>
      <c r="AXQ268" s="94"/>
      <c r="AXR268" s="94"/>
      <c r="AXS268" s="94"/>
      <c r="AXT268" s="94"/>
      <c r="AXU268" s="94"/>
      <c r="AXV268" s="94"/>
      <c r="AXW268" s="94"/>
      <c r="AXX268" s="94"/>
      <c r="AXY268" s="94"/>
      <c r="AXZ268" s="94"/>
      <c r="AYA268" s="94"/>
      <c r="AYB268" s="94"/>
      <c r="AYC268" s="94"/>
      <c r="AYD268" s="94"/>
      <c r="AYE268" s="94"/>
      <c r="AYF268" s="94"/>
      <c r="AYG268" s="94"/>
      <c r="AYH268" s="94"/>
      <c r="AYI268" s="94"/>
      <c r="AYJ268" s="94"/>
      <c r="AYK268" s="94"/>
      <c r="AYL268" s="94"/>
      <c r="AYM268" s="94"/>
      <c r="AYN268" s="94"/>
      <c r="AYO268" s="94"/>
      <c r="AYP268" s="94"/>
      <c r="AYQ268" s="94"/>
      <c r="AYR268" s="94"/>
      <c r="AYS268" s="94"/>
      <c r="AYT268" s="94"/>
      <c r="AYU268" s="94"/>
      <c r="AYV268" s="94"/>
      <c r="AYW268" s="94"/>
      <c r="AYX268" s="94"/>
      <c r="AYY268" s="94"/>
      <c r="AYZ268" s="94"/>
      <c r="AZA268" s="94"/>
      <c r="AZB268" s="94"/>
      <c r="AZC268" s="94"/>
      <c r="AZD268" s="94"/>
      <c r="AZE268" s="94"/>
      <c r="AZF268" s="94"/>
      <c r="AZG268" s="94"/>
      <c r="AZH268" s="94"/>
      <c r="AZI268" s="94"/>
      <c r="AZJ268" s="94"/>
      <c r="AZK268" s="94"/>
      <c r="AZL268" s="94"/>
      <c r="AZM268" s="94"/>
      <c r="AZN268" s="94"/>
      <c r="AZO268" s="94"/>
      <c r="AZP268" s="94"/>
      <c r="AZQ268" s="94"/>
      <c r="AZR268" s="94"/>
      <c r="AZS268" s="94"/>
      <c r="AZT268" s="94"/>
      <c r="AZU268" s="94"/>
      <c r="AZV268" s="94"/>
      <c r="AZW268" s="94"/>
      <c r="AZX268" s="94"/>
      <c r="AZY268" s="94"/>
      <c r="AZZ268" s="94"/>
      <c r="BAA268" s="94"/>
      <c r="BAB268" s="94"/>
      <c r="BAC268" s="94"/>
      <c r="BAD268" s="94"/>
      <c r="BAE268" s="94"/>
      <c r="BAF268" s="94"/>
      <c r="BAG268" s="94"/>
      <c r="BAH268" s="94"/>
      <c r="BAI268" s="94"/>
      <c r="BAJ268" s="94"/>
      <c r="BAK268" s="94"/>
      <c r="BAL268" s="94"/>
      <c r="BAM268" s="94"/>
      <c r="BAN268" s="94"/>
      <c r="BAO268" s="94"/>
      <c r="BAP268" s="94"/>
      <c r="BAQ268" s="94"/>
      <c r="BAR268" s="94"/>
      <c r="BAS268" s="94"/>
      <c r="BAT268" s="94"/>
      <c r="BAU268" s="94"/>
      <c r="BAV268" s="94"/>
      <c r="BAW268" s="94"/>
      <c r="BAX268" s="94"/>
      <c r="BAY268" s="94"/>
      <c r="BAZ268" s="94"/>
      <c r="BBA268" s="94"/>
      <c r="BBB268" s="94"/>
      <c r="BBC268" s="94"/>
      <c r="BBD268" s="94"/>
      <c r="BBE268" s="94"/>
      <c r="BBF268" s="94"/>
      <c r="BBG268" s="94"/>
      <c r="BBH268" s="94"/>
      <c r="BBI268" s="94"/>
      <c r="BBJ268" s="94"/>
      <c r="BBK268" s="94"/>
      <c r="BBL268" s="94"/>
      <c r="BBM268" s="94"/>
      <c r="BBN268" s="94"/>
      <c r="BBO268" s="94"/>
      <c r="BBP268" s="94"/>
      <c r="BBQ268" s="94"/>
      <c r="BBR268" s="94"/>
      <c r="BBS268" s="94"/>
      <c r="BBT268" s="94"/>
      <c r="BBU268" s="94"/>
      <c r="BBV268" s="94"/>
      <c r="BBW268" s="94"/>
      <c r="BBX268" s="94"/>
      <c r="BBY268" s="94"/>
      <c r="BBZ268" s="94"/>
      <c r="BCA268" s="94"/>
      <c r="BCB268" s="94"/>
      <c r="BCC268" s="94"/>
      <c r="BCD268" s="94"/>
      <c r="BCE268" s="94"/>
      <c r="BCF268" s="94"/>
      <c r="BCG268" s="94"/>
      <c r="BCH268" s="94"/>
      <c r="BCI268" s="94"/>
      <c r="BCJ268" s="94"/>
      <c r="BCK268" s="94"/>
      <c r="BCL268" s="94"/>
      <c r="BCM268" s="94"/>
      <c r="BCN268" s="94"/>
      <c r="BCO268" s="94"/>
      <c r="BCP268" s="94"/>
      <c r="BCQ268" s="94"/>
      <c r="BCR268" s="94"/>
      <c r="BCS268" s="94"/>
      <c r="BCT268" s="94"/>
      <c r="BCU268" s="94"/>
      <c r="BCV268" s="94"/>
      <c r="BCW268" s="94"/>
      <c r="BCX268" s="94"/>
      <c r="BCY268" s="94"/>
      <c r="BCZ268" s="94"/>
      <c r="BDA268" s="94"/>
      <c r="BDB268" s="94"/>
      <c r="BDC268" s="94"/>
      <c r="BDD268" s="94"/>
      <c r="BDE268" s="94"/>
      <c r="BDF268" s="94"/>
      <c r="BDG268" s="94"/>
      <c r="BDH268" s="94"/>
      <c r="BDI268" s="94"/>
      <c r="BDJ268" s="94"/>
      <c r="BDK268" s="94"/>
      <c r="BDL268" s="94"/>
      <c r="BDM268" s="94"/>
      <c r="BDN268" s="94"/>
      <c r="BDO268" s="94"/>
      <c r="BDP268" s="94"/>
      <c r="BDQ268" s="94"/>
      <c r="BDR268" s="94"/>
      <c r="BDS268" s="94"/>
      <c r="BDT268" s="94"/>
      <c r="BDU268" s="94"/>
      <c r="BDV268" s="94"/>
      <c r="BDW268" s="94"/>
      <c r="BDX268" s="94"/>
      <c r="BDY268" s="94"/>
      <c r="BDZ268" s="94"/>
      <c r="BEA268" s="94"/>
      <c r="BEB268" s="94"/>
      <c r="BEC268" s="94"/>
      <c r="BED268" s="94"/>
      <c r="BEE268" s="94"/>
      <c r="BEF268" s="94"/>
      <c r="BEG268" s="94"/>
      <c r="BEH268" s="94"/>
      <c r="BEI268" s="94"/>
      <c r="BEJ268" s="94"/>
      <c r="BEK268" s="94"/>
      <c r="BEL268" s="94"/>
      <c r="BEM268" s="94"/>
      <c r="BEN268" s="94"/>
      <c r="BEO268" s="94"/>
      <c r="BEP268" s="94"/>
      <c r="BEQ268" s="94"/>
      <c r="BER268" s="94"/>
      <c r="BES268" s="94"/>
      <c r="BET268" s="94"/>
      <c r="BEU268" s="94"/>
      <c r="BEV268" s="94"/>
      <c r="BEW268" s="94"/>
      <c r="BEX268" s="94"/>
      <c r="BEY268" s="94"/>
      <c r="BEZ268" s="94"/>
      <c r="BFA268" s="94"/>
      <c r="BFB268" s="94"/>
      <c r="BFC268" s="94"/>
      <c r="BFD268" s="94"/>
      <c r="BFE268" s="94"/>
      <c r="BFF268" s="94"/>
      <c r="BFG268" s="94"/>
      <c r="BFH268" s="94"/>
      <c r="BFI268" s="94"/>
      <c r="BFJ268" s="94"/>
      <c r="BFK268" s="94"/>
      <c r="BFL268" s="94"/>
      <c r="BFM268" s="94"/>
      <c r="BFN268" s="94"/>
      <c r="BFO268" s="94"/>
      <c r="BFP268" s="94"/>
      <c r="BFQ268" s="94"/>
      <c r="BFR268" s="94"/>
      <c r="BFS268" s="94"/>
      <c r="BFT268" s="94"/>
      <c r="BFU268" s="94"/>
      <c r="BFV268" s="94"/>
      <c r="BFW268" s="94"/>
      <c r="BFX268" s="94"/>
      <c r="BFY268" s="94"/>
      <c r="BFZ268" s="94"/>
      <c r="BGA268" s="94"/>
      <c r="BGB268" s="94"/>
      <c r="BGC268" s="94"/>
      <c r="BGD268" s="94"/>
      <c r="BGE268" s="94"/>
      <c r="BGF268" s="94"/>
      <c r="BGG268" s="94"/>
      <c r="BGH268" s="94"/>
      <c r="BGI268" s="94"/>
      <c r="BGJ268" s="94"/>
      <c r="BGK268" s="94"/>
      <c r="BGL268" s="94"/>
      <c r="BGM268" s="94"/>
      <c r="BGN268" s="94"/>
      <c r="BGO268" s="94"/>
      <c r="BGP268" s="94"/>
      <c r="BGQ268" s="94"/>
      <c r="BGR268" s="94"/>
      <c r="BGS268" s="94"/>
      <c r="BGT268" s="94"/>
      <c r="BGU268" s="94"/>
      <c r="BGV268" s="94"/>
      <c r="BGW268" s="94"/>
      <c r="BGX268" s="94"/>
      <c r="BGY268" s="94"/>
      <c r="BGZ268" s="94"/>
      <c r="BHA268" s="94"/>
      <c r="BHB268" s="94"/>
      <c r="BHC268" s="94"/>
      <c r="BHD268" s="94"/>
      <c r="BHE268" s="94"/>
      <c r="BHF268" s="94"/>
      <c r="BHG268" s="94"/>
      <c r="BHH268" s="94"/>
      <c r="BHI268" s="94"/>
      <c r="BHJ268" s="94"/>
      <c r="BHK268" s="94"/>
      <c r="BHL268" s="94"/>
      <c r="BHM268" s="94"/>
      <c r="BHN268" s="94"/>
      <c r="BHO268" s="94"/>
      <c r="BHP268" s="94"/>
      <c r="BHQ268" s="94"/>
      <c r="BHR268" s="94"/>
      <c r="BHS268" s="94"/>
      <c r="BHT268" s="94"/>
      <c r="BHU268" s="94"/>
      <c r="BHV268" s="94"/>
      <c r="BHW268" s="94"/>
      <c r="BHX268" s="94"/>
      <c r="BHY268" s="94"/>
      <c r="BHZ268" s="94"/>
      <c r="BIA268" s="94"/>
      <c r="BIB268" s="94"/>
      <c r="BIC268" s="94"/>
      <c r="BID268" s="94"/>
      <c r="BIE268" s="94"/>
      <c r="BIF268" s="94"/>
      <c r="BIG268" s="94"/>
      <c r="BIH268" s="94"/>
      <c r="BII268" s="94"/>
      <c r="BIJ268" s="94"/>
      <c r="BIK268" s="94"/>
      <c r="BIL268" s="94"/>
      <c r="BIM268" s="94"/>
      <c r="BIN268" s="94"/>
      <c r="BIO268" s="94"/>
      <c r="BIP268" s="94"/>
      <c r="BIQ268" s="94"/>
      <c r="BIR268" s="94"/>
      <c r="BIS268" s="94"/>
      <c r="BIT268" s="94"/>
      <c r="BIU268" s="94"/>
      <c r="BIV268" s="94"/>
      <c r="BIW268" s="94"/>
      <c r="BIX268" s="94"/>
      <c r="BIY268" s="94"/>
      <c r="BIZ268" s="94"/>
      <c r="BJA268" s="94"/>
      <c r="BJB268" s="94"/>
      <c r="BJC268" s="94"/>
      <c r="BJD268" s="94"/>
      <c r="BJE268" s="94"/>
      <c r="BJF268" s="94"/>
      <c r="BJG268" s="94"/>
      <c r="BJH268" s="94"/>
      <c r="BJI268" s="94"/>
      <c r="BJJ268" s="94"/>
      <c r="BJK268" s="94"/>
      <c r="BJL268" s="94"/>
      <c r="BJM268" s="94"/>
      <c r="BJN268" s="94"/>
      <c r="BJO268" s="94"/>
      <c r="BJP268" s="94"/>
      <c r="BJQ268" s="94"/>
      <c r="BJR268" s="94"/>
      <c r="BJS268" s="94"/>
      <c r="BJT268" s="94"/>
      <c r="BJU268" s="94"/>
      <c r="BJV268" s="94"/>
      <c r="BJW268" s="94"/>
      <c r="BJX268" s="94"/>
      <c r="BJY268" s="94"/>
      <c r="BJZ268" s="94"/>
      <c r="BKA268" s="94"/>
      <c r="BKB268" s="94"/>
      <c r="BKC268" s="94"/>
      <c r="BKD268" s="94"/>
      <c r="BKE268" s="94"/>
      <c r="BKF268" s="94"/>
      <c r="BKG268" s="94"/>
      <c r="BKH268" s="94"/>
      <c r="BKI268" s="94"/>
      <c r="BKJ268" s="94"/>
      <c r="BKK268" s="94"/>
      <c r="BKL268" s="94"/>
      <c r="BKM268" s="94"/>
      <c r="BKN268" s="94"/>
      <c r="BKO268" s="94"/>
      <c r="BKP268" s="94"/>
      <c r="BKQ268" s="94"/>
      <c r="BKR268" s="94"/>
      <c r="BKS268" s="94"/>
      <c r="BKT268" s="94"/>
      <c r="BKU268" s="94"/>
      <c r="BKV268" s="94"/>
      <c r="BKW268" s="94"/>
      <c r="BKX268" s="94"/>
      <c r="BKY268" s="94"/>
      <c r="BKZ268" s="94"/>
      <c r="BLA268" s="94"/>
      <c r="BLB268" s="94"/>
      <c r="BLC268" s="94"/>
      <c r="BLD268" s="94"/>
      <c r="BLE268" s="94"/>
      <c r="BLF268" s="94"/>
      <c r="BLG268" s="94"/>
      <c r="BLH268" s="94"/>
      <c r="BLI268" s="94"/>
      <c r="BLJ268" s="94"/>
      <c r="BLK268" s="94"/>
      <c r="BLL268" s="94"/>
      <c r="BLM268" s="94"/>
      <c r="BLN268" s="94"/>
      <c r="BLO268" s="94"/>
      <c r="BLP268" s="94"/>
      <c r="BLQ268" s="94"/>
      <c r="BLR268" s="94"/>
      <c r="BLS268" s="94"/>
      <c r="BLT268" s="94"/>
      <c r="BLU268" s="94"/>
      <c r="BLV268" s="94"/>
      <c r="BLW268" s="94"/>
      <c r="BLX268" s="94"/>
      <c r="BLY268" s="94"/>
      <c r="BLZ268" s="94"/>
      <c r="BMA268" s="94"/>
      <c r="BMB268" s="94"/>
      <c r="BMC268" s="94"/>
      <c r="BMD268" s="94"/>
      <c r="BME268" s="94"/>
      <c r="BMF268" s="94"/>
      <c r="BMG268" s="94"/>
      <c r="BMH268" s="94"/>
      <c r="BMI268" s="94"/>
      <c r="BMJ268" s="94"/>
      <c r="BMK268" s="94"/>
      <c r="BML268" s="94"/>
      <c r="BMM268" s="94"/>
      <c r="BMN268" s="94"/>
      <c r="BMO268" s="94"/>
      <c r="BMP268" s="94"/>
      <c r="BMQ268" s="94"/>
      <c r="BMR268" s="94"/>
      <c r="BMS268" s="94"/>
      <c r="BMT268" s="94"/>
      <c r="BMU268" s="94"/>
      <c r="BMV268" s="94"/>
      <c r="BMW268" s="94"/>
      <c r="BMX268" s="94"/>
      <c r="BMY268" s="94"/>
      <c r="BMZ268" s="94"/>
      <c r="BNA268" s="94"/>
      <c r="BNB268" s="94"/>
      <c r="BNC268" s="94"/>
      <c r="BND268" s="94"/>
      <c r="BNE268" s="94"/>
      <c r="BNF268" s="94"/>
      <c r="BNG268" s="94"/>
      <c r="BNH268" s="94"/>
      <c r="BNI268" s="94"/>
      <c r="BNJ268" s="94"/>
      <c r="BNK268" s="94"/>
      <c r="BNL268" s="94"/>
      <c r="BNM268" s="94"/>
      <c r="BNN268" s="94"/>
      <c r="BNO268" s="94"/>
      <c r="BNP268" s="94"/>
      <c r="BNQ268" s="94"/>
      <c r="BNR268" s="94"/>
      <c r="BNS268" s="94"/>
      <c r="BNT268" s="94"/>
      <c r="BNU268" s="94"/>
      <c r="BNV268" s="94"/>
      <c r="BNW268" s="94"/>
      <c r="BNX268" s="94"/>
      <c r="BNY268" s="94"/>
      <c r="BNZ268" s="94"/>
      <c r="BOA268" s="94"/>
      <c r="BOB268" s="94"/>
      <c r="BOC268" s="94"/>
      <c r="BOD268" s="94"/>
      <c r="BOE268" s="94"/>
      <c r="BOF268" s="94"/>
      <c r="BOG268" s="94"/>
      <c r="BOH268" s="94"/>
      <c r="BOI268" s="94"/>
      <c r="BOJ268" s="94"/>
      <c r="BOK268" s="94"/>
      <c r="BOL268" s="94"/>
      <c r="BOM268" s="94"/>
      <c r="BON268" s="94"/>
      <c r="BOO268" s="94"/>
      <c r="BOP268" s="94"/>
      <c r="BOQ268" s="94"/>
      <c r="BOR268" s="94"/>
      <c r="BOS268" s="94"/>
      <c r="BOT268" s="94"/>
      <c r="BOU268" s="94"/>
      <c r="BOV268" s="94"/>
      <c r="BOW268" s="94"/>
      <c r="BOX268" s="94"/>
      <c r="BOY268" s="94"/>
      <c r="BOZ268" s="94"/>
      <c r="BPA268" s="94"/>
      <c r="BPB268" s="94"/>
      <c r="BPC268" s="94"/>
      <c r="BPD268" s="94"/>
      <c r="BPE268" s="94"/>
      <c r="BPF268" s="94"/>
      <c r="BPG268" s="94"/>
      <c r="BPH268" s="94"/>
      <c r="BPI268" s="94"/>
      <c r="BPJ268" s="94"/>
      <c r="BPK268" s="94"/>
      <c r="BPL268" s="94"/>
      <c r="BPM268" s="94"/>
      <c r="BPN268" s="94"/>
      <c r="BPO268" s="94"/>
      <c r="BPP268" s="94"/>
      <c r="BPQ268" s="94"/>
      <c r="BPR268" s="94"/>
      <c r="BPS268" s="94"/>
      <c r="BPT268" s="94"/>
      <c r="BPU268" s="94"/>
      <c r="BPV268" s="94"/>
      <c r="BPW268" s="94"/>
      <c r="BPX268" s="94"/>
      <c r="BPY268" s="94"/>
      <c r="BPZ268" s="94"/>
      <c r="BQA268" s="94"/>
      <c r="BQB268" s="94"/>
      <c r="BQC268" s="94"/>
      <c r="BQD268" s="94"/>
      <c r="BQE268" s="94"/>
      <c r="BQF268" s="94"/>
      <c r="BQG268" s="94"/>
      <c r="BQH268" s="94"/>
      <c r="BQI268" s="94"/>
      <c r="BQJ268" s="94"/>
      <c r="BQK268" s="94"/>
      <c r="BQL268" s="94"/>
      <c r="BQM268" s="94"/>
      <c r="BQN268" s="94"/>
      <c r="BQO268" s="94"/>
      <c r="BQP268" s="94"/>
      <c r="BQQ268" s="94"/>
      <c r="BQR268" s="94"/>
      <c r="BQS268" s="94"/>
      <c r="BQT268" s="94"/>
      <c r="BQU268" s="94"/>
      <c r="BQV268" s="94"/>
      <c r="BQW268" s="94"/>
      <c r="BQX268" s="94"/>
      <c r="BQY268" s="94"/>
      <c r="BQZ268" s="94"/>
      <c r="BRA268" s="94"/>
      <c r="BRB268" s="94"/>
      <c r="BRC268" s="94"/>
      <c r="BRD268" s="94"/>
      <c r="BRE268" s="94"/>
      <c r="BRF268" s="94"/>
      <c r="BRG268" s="94"/>
      <c r="BRH268" s="94"/>
      <c r="BRI268" s="94"/>
      <c r="BRJ268" s="94"/>
      <c r="BRK268" s="94"/>
      <c r="BRL268" s="94"/>
      <c r="BRM268" s="94"/>
      <c r="BRN268" s="94"/>
      <c r="BRO268" s="94"/>
      <c r="BRP268" s="94"/>
      <c r="BRQ268" s="94"/>
      <c r="BRR268" s="94"/>
      <c r="BRS268" s="94"/>
      <c r="BRT268" s="94"/>
      <c r="BRU268" s="94"/>
      <c r="BRV268" s="94"/>
      <c r="BRW268" s="94"/>
      <c r="BRX268" s="94"/>
      <c r="BRY268" s="94"/>
      <c r="BRZ268" s="94"/>
      <c r="BSA268" s="94"/>
      <c r="BSB268" s="94"/>
      <c r="BSC268" s="94"/>
      <c r="BSD268" s="94"/>
      <c r="BSE268" s="94"/>
      <c r="BSF268" s="94"/>
      <c r="BSG268" s="94"/>
      <c r="BSH268" s="94"/>
      <c r="BSI268" s="94"/>
      <c r="BSJ268" s="94"/>
      <c r="BSK268" s="94"/>
      <c r="BSL268" s="94"/>
      <c r="BSM268" s="94"/>
      <c r="BSN268" s="94"/>
      <c r="BSO268" s="94"/>
      <c r="BSP268" s="94"/>
      <c r="BSQ268" s="94"/>
      <c r="BSR268" s="94"/>
      <c r="BSS268" s="94"/>
      <c r="BST268" s="94"/>
      <c r="BSU268" s="94"/>
      <c r="BSV268" s="94"/>
      <c r="BSW268" s="94"/>
      <c r="BSX268" s="94"/>
      <c r="BSY268" s="94"/>
      <c r="BSZ268" s="94"/>
      <c r="BTA268" s="94"/>
      <c r="BTB268" s="94"/>
      <c r="BTC268" s="94"/>
      <c r="BTD268" s="94"/>
      <c r="BTE268" s="94"/>
      <c r="BTF268" s="94"/>
      <c r="BTG268" s="94"/>
      <c r="BTH268" s="94"/>
      <c r="BTI268" s="94"/>
      <c r="BTJ268" s="94"/>
      <c r="BTK268" s="94"/>
      <c r="BTL268" s="94"/>
      <c r="BTM268" s="94"/>
      <c r="BTN268" s="94"/>
      <c r="BTO268" s="94"/>
      <c r="BTP268" s="94"/>
      <c r="BTQ268" s="94"/>
      <c r="BTR268" s="94"/>
      <c r="BTS268" s="94"/>
      <c r="BTT268" s="94"/>
      <c r="BTU268" s="94"/>
      <c r="BTV268" s="94"/>
      <c r="BTW268" s="94"/>
      <c r="BTX268" s="94"/>
      <c r="BTY268" s="94"/>
      <c r="BTZ268" s="94"/>
      <c r="BUA268" s="94"/>
      <c r="BUB268" s="94"/>
      <c r="BUC268" s="94"/>
      <c r="BUD268" s="94"/>
      <c r="BUE268" s="94"/>
      <c r="BUF268" s="94"/>
      <c r="BUG268" s="94"/>
      <c r="BUH268" s="94"/>
      <c r="BUI268" s="94"/>
      <c r="BUJ268" s="94"/>
      <c r="BUK268" s="94"/>
      <c r="BUL268" s="94"/>
      <c r="BUM268" s="94"/>
      <c r="BUN268" s="94"/>
      <c r="BUO268" s="94"/>
      <c r="BUP268" s="94"/>
      <c r="BUQ268" s="94"/>
      <c r="BUR268" s="94"/>
      <c r="BUS268" s="94"/>
      <c r="BUT268" s="94"/>
      <c r="BUU268" s="94"/>
      <c r="BUV268" s="94"/>
      <c r="BUW268" s="94"/>
      <c r="BUX268" s="94"/>
      <c r="BUY268" s="94"/>
      <c r="BUZ268" s="94"/>
      <c r="BVA268" s="94"/>
      <c r="BVB268" s="94"/>
      <c r="BVC268" s="94"/>
      <c r="BVD268" s="94"/>
      <c r="BVE268" s="94"/>
      <c r="BVF268" s="94"/>
      <c r="BVG268" s="94"/>
      <c r="BVH268" s="94"/>
      <c r="BVI268" s="94"/>
      <c r="BVJ268" s="94"/>
      <c r="BVK268" s="94"/>
      <c r="BVL268" s="94"/>
      <c r="BVM268" s="94"/>
      <c r="BVN268" s="94"/>
      <c r="BVO268" s="94"/>
      <c r="BVP268" s="94"/>
      <c r="BVQ268" s="94"/>
      <c r="BVR268" s="94"/>
      <c r="BVS268" s="94"/>
      <c r="BVT268" s="94"/>
      <c r="BVU268" s="94"/>
      <c r="BVV268" s="94"/>
      <c r="BVW268" s="94"/>
      <c r="BVX268" s="94"/>
      <c r="BVY268" s="94"/>
      <c r="BVZ268" s="94"/>
      <c r="BWA268" s="94"/>
      <c r="BWB268" s="94"/>
      <c r="BWC268" s="94"/>
      <c r="BWD268" s="94"/>
      <c r="BWE268" s="94"/>
      <c r="BWF268" s="94"/>
      <c r="BWG268" s="94"/>
      <c r="BWH268" s="94"/>
      <c r="BWI268" s="94"/>
      <c r="BWJ268" s="94"/>
      <c r="BWK268" s="94"/>
      <c r="BWL268" s="94"/>
      <c r="BWM268" s="94"/>
      <c r="BWN268" s="94"/>
      <c r="BWO268" s="94"/>
      <c r="BWP268" s="94"/>
      <c r="BWQ268" s="94"/>
      <c r="BWR268" s="94"/>
      <c r="BWS268" s="94"/>
      <c r="BWT268" s="94"/>
      <c r="BWU268" s="94"/>
      <c r="BWV268" s="94"/>
      <c r="BWW268" s="94"/>
      <c r="BWX268" s="94"/>
      <c r="BWY268" s="94"/>
      <c r="BWZ268" s="94"/>
      <c r="BXA268" s="94"/>
      <c r="BXB268" s="94"/>
      <c r="BXC268" s="94"/>
      <c r="BXD268" s="94"/>
      <c r="BXE268" s="94"/>
      <c r="BXF268" s="94"/>
      <c r="BXG268" s="94"/>
      <c r="BXH268" s="94"/>
      <c r="BXI268" s="94"/>
      <c r="BXJ268" s="94"/>
      <c r="BXK268" s="94"/>
      <c r="BXL268" s="94"/>
      <c r="BXM268" s="94"/>
      <c r="BXN268" s="94"/>
      <c r="BXO268" s="94"/>
      <c r="BXP268" s="94"/>
      <c r="BXQ268" s="94"/>
      <c r="BXR268" s="94"/>
      <c r="BXS268" s="94"/>
      <c r="BXT268" s="94"/>
      <c r="BXU268" s="94"/>
      <c r="BXV268" s="94"/>
      <c r="BXW268" s="94"/>
      <c r="BXX268" s="94"/>
      <c r="BXY268" s="94"/>
      <c r="BXZ268" s="94"/>
      <c r="BYA268" s="94"/>
      <c r="BYB268" s="94"/>
      <c r="BYC268" s="94"/>
      <c r="BYD268" s="94"/>
      <c r="BYE268" s="94"/>
      <c r="BYF268" s="94"/>
      <c r="BYG268" s="94"/>
      <c r="BYH268" s="94"/>
      <c r="BYI268" s="94"/>
      <c r="BYJ268" s="94"/>
      <c r="BYK268" s="94"/>
      <c r="BYL268" s="94"/>
      <c r="BYM268" s="94"/>
      <c r="BYN268" s="94"/>
      <c r="BYO268" s="94"/>
      <c r="BYP268" s="94"/>
      <c r="BYQ268" s="94"/>
      <c r="BYR268" s="94"/>
      <c r="BYS268" s="94"/>
      <c r="BYT268" s="94"/>
      <c r="BYU268" s="94"/>
      <c r="BYV268" s="94"/>
      <c r="BYW268" s="94"/>
      <c r="BYX268" s="94"/>
      <c r="BYY268" s="94"/>
      <c r="BYZ268" s="94"/>
      <c r="BZA268" s="94"/>
      <c r="BZB268" s="94"/>
      <c r="BZC268" s="94"/>
      <c r="BZD268" s="94"/>
      <c r="BZE268" s="94"/>
      <c r="BZF268" s="94"/>
      <c r="BZG268" s="94"/>
      <c r="BZH268" s="94"/>
      <c r="BZI268" s="94"/>
      <c r="BZJ268" s="94"/>
      <c r="BZK268" s="94"/>
      <c r="BZL268" s="94"/>
      <c r="BZM268" s="94"/>
      <c r="BZN268" s="94"/>
      <c r="BZO268" s="94"/>
      <c r="BZP268" s="94"/>
      <c r="BZQ268" s="94"/>
      <c r="BZR268" s="94"/>
      <c r="BZS268" s="94"/>
      <c r="BZT268" s="94"/>
      <c r="BZU268" s="94"/>
      <c r="BZV268" s="94"/>
      <c r="BZW268" s="94"/>
      <c r="BZX268" s="94"/>
      <c r="BZY268" s="94"/>
      <c r="BZZ268" s="94"/>
      <c r="CAA268" s="94"/>
      <c r="CAB268" s="94"/>
      <c r="CAC268" s="94"/>
      <c r="CAD268" s="94"/>
      <c r="CAE268" s="94"/>
      <c r="CAF268" s="94"/>
      <c r="CAG268" s="94"/>
      <c r="CAH268" s="94"/>
      <c r="CAI268" s="94"/>
      <c r="CAJ268" s="94"/>
      <c r="CAK268" s="94"/>
      <c r="CAL268" s="94"/>
      <c r="CAM268" s="94"/>
      <c r="CAN268" s="94"/>
      <c r="CAO268" s="94"/>
      <c r="CAP268" s="94"/>
      <c r="CAQ268" s="94"/>
      <c r="CAR268" s="94"/>
      <c r="CAS268" s="94"/>
      <c r="CAT268" s="94"/>
      <c r="CAU268" s="94"/>
      <c r="CAV268" s="94"/>
      <c r="CAW268" s="94"/>
      <c r="CAX268" s="94"/>
      <c r="CAY268" s="94"/>
      <c r="CAZ268" s="94"/>
      <c r="CBA268" s="94"/>
      <c r="CBB268" s="94"/>
      <c r="CBC268" s="94"/>
      <c r="CBD268" s="94"/>
      <c r="CBE268" s="94"/>
      <c r="CBF268" s="94"/>
      <c r="CBG268" s="94"/>
      <c r="CBH268" s="94"/>
      <c r="CBI268" s="94"/>
      <c r="CBJ268" s="94"/>
      <c r="CBK268" s="94"/>
      <c r="CBL268" s="94"/>
      <c r="CBM268" s="94"/>
      <c r="CBN268" s="94"/>
      <c r="CBO268" s="94"/>
      <c r="CBP268" s="94"/>
      <c r="CBQ268" s="94"/>
      <c r="CBR268" s="94"/>
      <c r="CBS268" s="94"/>
      <c r="CBT268" s="94"/>
      <c r="CBU268" s="94"/>
      <c r="CBV268" s="94"/>
      <c r="CBW268" s="94"/>
      <c r="CBX268" s="94"/>
      <c r="CBY268" s="94"/>
      <c r="CBZ268" s="94"/>
      <c r="CCA268" s="94"/>
      <c r="CCB268" s="94"/>
      <c r="CCC268" s="94"/>
      <c r="CCD268" s="94"/>
      <c r="CCE268" s="94"/>
      <c r="CCF268" s="94"/>
      <c r="CCG268" s="94"/>
      <c r="CCH268" s="94"/>
      <c r="CCI268" s="94"/>
      <c r="CCJ268" s="94"/>
      <c r="CCK268" s="94"/>
      <c r="CCL268" s="94"/>
      <c r="CCM268" s="94"/>
      <c r="CCN268" s="94"/>
      <c r="CCO268" s="94"/>
      <c r="CCP268" s="94"/>
      <c r="CCQ268" s="94"/>
      <c r="CCR268" s="94"/>
      <c r="CCS268" s="94"/>
      <c r="CCT268" s="94"/>
      <c r="CCU268" s="94"/>
      <c r="CCV268" s="94"/>
      <c r="CCW268" s="94"/>
      <c r="CCX268" s="94"/>
      <c r="CCY268" s="94"/>
      <c r="CCZ268" s="94"/>
      <c r="CDA268" s="94"/>
      <c r="CDB268" s="94"/>
      <c r="CDC268" s="94"/>
      <c r="CDD268" s="94"/>
      <c r="CDE268" s="94"/>
      <c r="CDF268" s="94"/>
      <c r="CDG268" s="94"/>
      <c r="CDH268" s="94"/>
      <c r="CDI268" s="94"/>
      <c r="CDJ268" s="94"/>
      <c r="CDK268" s="94"/>
      <c r="CDL268" s="94"/>
      <c r="CDM268" s="94"/>
      <c r="CDN268" s="94"/>
      <c r="CDO268" s="94"/>
      <c r="CDP268" s="94"/>
      <c r="CDQ268" s="94"/>
      <c r="CDR268" s="94"/>
      <c r="CDS268" s="94"/>
      <c r="CDT268" s="94"/>
      <c r="CDU268" s="94"/>
      <c r="CDV268" s="94"/>
      <c r="CDW268" s="94"/>
      <c r="CDX268" s="94"/>
      <c r="CDY268" s="94"/>
      <c r="CDZ268" s="94"/>
      <c r="CEA268" s="94"/>
      <c r="CEB268" s="94"/>
      <c r="CEC268" s="94"/>
      <c r="CED268" s="94"/>
      <c r="CEE268" s="94"/>
      <c r="CEF268" s="94"/>
      <c r="CEG268" s="94"/>
      <c r="CEH268" s="94"/>
      <c r="CEI268" s="94"/>
      <c r="CEJ268" s="94"/>
      <c r="CEK268" s="94"/>
      <c r="CEL268" s="94"/>
      <c r="CEM268" s="94"/>
      <c r="CEN268" s="94"/>
      <c r="CEO268" s="94"/>
      <c r="CEP268" s="94"/>
      <c r="CEQ268" s="94"/>
      <c r="CER268" s="94"/>
      <c r="CES268" s="94"/>
      <c r="CET268" s="94"/>
      <c r="CEU268" s="94"/>
      <c r="CEV268" s="94"/>
      <c r="CEW268" s="94"/>
      <c r="CEX268" s="94"/>
      <c r="CEY268" s="94"/>
      <c r="CEZ268" s="94"/>
      <c r="CFA268" s="94"/>
      <c r="CFB268" s="94"/>
      <c r="CFC268" s="94"/>
      <c r="CFD268" s="94"/>
      <c r="CFE268" s="94"/>
      <c r="CFF268" s="94"/>
      <c r="CFG268" s="94"/>
      <c r="CFH268" s="94"/>
      <c r="CFI268" s="94"/>
      <c r="CFJ268" s="94"/>
      <c r="CFK268" s="94"/>
      <c r="CFL268" s="94"/>
      <c r="CFM268" s="94"/>
      <c r="CFN268" s="94"/>
      <c r="CFO268" s="94"/>
      <c r="CFP268" s="94"/>
      <c r="CFQ268" s="94"/>
      <c r="CFR268" s="94"/>
      <c r="CFS268" s="94"/>
      <c r="CFT268" s="94"/>
      <c r="CFU268" s="94"/>
      <c r="CFV268" s="94"/>
      <c r="CFW268" s="94"/>
      <c r="CFX268" s="94"/>
      <c r="CFY268" s="94"/>
      <c r="CFZ268" s="94"/>
      <c r="CGA268" s="94"/>
      <c r="CGB268" s="94"/>
      <c r="CGC268" s="94"/>
      <c r="CGD268" s="94"/>
      <c r="CGE268" s="94"/>
      <c r="CGF268" s="94"/>
      <c r="CGG268" s="94"/>
      <c r="CGH268" s="94"/>
      <c r="CGI268" s="94"/>
      <c r="CGJ268" s="94"/>
      <c r="CGK268" s="94"/>
      <c r="CGL268" s="94"/>
      <c r="CGM268" s="94"/>
      <c r="CGN268" s="94"/>
      <c r="CGO268" s="94"/>
      <c r="CGP268" s="94"/>
      <c r="CGQ268" s="94"/>
      <c r="CGR268" s="94"/>
      <c r="CGS268" s="94"/>
      <c r="CGT268" s="94"/>
      <c r="CGU268" s="94"/>
      <c r="CGV268" s="94"/>
      <c r="CGW268" s="94"/>
      <c r="CGX268" s="94"/>
      <c r="CGY268" s="94"/>
      <c r="CGZ268" s="94"/>
      <c r="CHA268" s="94"/>
      <c r="CHB268" s="94"/>
      <c r="CHC268" s="94"/>
      <c r="CHD268" s="94"/>
      <c r="CHE268" s="94"/>
      <c r="CHF268" s="94"/>
      <c r="CHG268" s="94"/>
      <c r="CHH268" s="94"/>
      <c r="CHI268" s="94"/>
      <c r="CHJ268" s="94"/>
      <c r="CHK268" s="94"/>
      <c r="CHL268" s="94"/>
      <c r="CHM268" s="94"/>
      <c r="CHN268" s="94"/>
      <c r="CHO268" s="94"/>
      <c r="CHP268" s="94"/>
      <c r="CHQ268" s="94"/>
      <c r="CHR268" s="94"/>
      <c r="CHS268" s="94"/>
      <c r="CHT268" s="94"/>
      <c r="CHU268" s="94"/>
      <c r="CHV268" s="94"/>
      <c r="CHW268" s="94"/>
      <c r="CHX268" s="94"/>
      <c r="CHY268" s="94"/>
      <c r="CHZ268" s="94"/>
      <c r="CIA268" s="94"/>
      <c r="CIB268" s="94"/>
      <c r="CIC268" s="94"/>
      <c r="CID268" s="94"/>
      <c r="CIE268" s="94"/>
      <c r="CIF268" s="94"/>
      <c r="CIG268" s="94"/>
      <c r="CIH268" s="94"/>
      <c r="CII268" s="94"/>
      <c r="CIJ268" s="94"/>
      <c r="CIK268" s="94"/>
      <c r="CIL268" s="94"/>
      <c r="CIM268" s="94"/>
      <c r="CIN268" s="94"/>
      <c r="CIO268" s="94"/>
      <c r="CIP268" s="94"/>
      <c r="CIQ268" s="94"/>
      <c r="CIR268" s="94"/>
      <c r="CIS268" s="94"/>
      <c r="CIT268" s="94"/>
      <c r="CIU268" s="94"/>
      <c r="CIV268" s="94"/>
      <c r="CIW268" s="94"/>
      <c r="CIX268" s="94"/>
      <c r="CIY268" s="94"/>
      <c r="CIZ268" s="94"/>
      <c r="CJA268" s="94"/>
      <c r="CJB268" s="94"/>
      <c r="CJC268" s="94"/>
      <c r="CJD268" s="94"/>
      <c r="CJE268" s="94"/>
      <c r="CJF268" s="94"/>
      <c r="CJG268" s="94"/>
      <c r="CJH268" s="94"/>
      <c r="CJI268" s="94"/>
      <c r="CJJ268" s="94"/>
      <c r="CJK268" s="94"/>
      <c r="CJL268" s="94"/>
      <c r="CJM268" s="94"/>
      <c r="CJN268" s="94"/>
      <c r="CJO268" s="94"/>
      <c r="CJP268" s="94"/>
      <c r="CJQ268" s="94"/>
      <c r="CJR268" s="94"/>
      <c r="CJS268" s="94"/>
      <c r="CJT268" s="94"/>
      <c r="CJU268" s="94"/>
      <c r="CJV268" s="94"/>
      <c r="CJW268" s="94"/>
      <c r="CJX268" s="94"/>
      <c r="CJY268" s="94"/>
      <c r="CJZ268" s="94"/>
      <c r="CKA268" s="94"/>
      <c r="CKB268" s="94"/>
      <c r="CKC268" s="94"/>
      <c r="CKD268" s="94"/>
      <c r="CKE268" s="94"/>
      <c r="CKF268" s="94"/>
      <c r="CKG268" s="94"/>
      <c r="CKH268" s="94"/>
      <c r="CKI268" s="94"/>
      <c r="CKJ268" s="94"/>
      <c r="CKK268" s="94"/>
      <c r="CKL268" s="94"/>
      <c r="CKM268" s="94"/>
      <c r="CKN268" s="94"/>
      <c r="CKO268" s="94"/>
      <c r="CKP268" s="94"/>
      <c r="CKQ268" s="94"/>
      <c r="CKR268" s="94"/>
      <c r="CKS268" s="94"/>
      <c r="CKT268" s="94"/>
      <c r="CKU268" s="94"/>
      <c r="CKV268" s="94"/>
      <c r="CKW268" s="94"/>
      <c r="CKX268" s="94"/>
      <c r="CKY268" s="94"/>
      <c r="CKZ268" s="94"/>
      <c r="CLA268" s="94"/>
      <c r="CLB268" s="94"/>
      <c r="CLC268" s="94"/>
      <c r="CLD268" s="94"/>
      <c r="CLE268" s="94"/>
      <c r="CLF268" s="94"/>
      <c r="CLG268" s="94"/>
      <c r="CLH268" s="94"/>
      <c r="CLI268" s="94"/>
      <c r="CLJ268" s="94"/>
      <c r="CLK268" s="94"/>
      <c r="CLL268" s="94"/>
      <c r="CLM268" s="94"/>
      <c r="CLN268" s="94"/>
      <c r="CLO268" s="94"/>
      <c r="CLP268" s="94"/>
      <c r="CLQ268" s="94"/>
      <c r="CLR268" s="94"/>
      <c r="CLS268" s="94"/>
      <c r="CLT268" s="94"/>
      <c r="CLU268" s="94"/>
      <c r="CLV268" s="94"/>
      <c r="CLW268" s="94"/>
      <c r="CLX268" s="94"/>
      <c r="CLY268" s="94"/>
      <c r="CLZ268" s="94"/>
      <c r="CMA268" s="94"/>
      <c r="CMB268" s="94"/>
      <c r="CMC268" s="94"/>
      <c r="CMD268" s="94"/>
      <c r="CME268" s="94"/>
      <c r="CMF268" s="94"/>
      <c r="CMG268" s="94"/>
      <c r="CMH268" s="94"/>
      <c r="CMI268" s="94"/>
      <c r="CMJ268" s="94"/>
      <c r="CMK268" s="94"/>
      <c r="CML268" s="94"/>
      <c r="CMM268" s="94"/>
      <c r="CMN268" s="94"/>
      <c r="CMO268" s="94"/>
      <c r="CMP268" s="94"/>
      <c r="CMQ268" s="94"/>
      <c r="CMR268" s="94"/>
      <c r="CMS268" s="94"/>
      <c r="CMT268" s="94"/>
      <c r="CMU268" s="94"/>
      <c r="CMV268" s="94"/>
      <c r="CMW268" s="94"/>
      <c r="CMX268" s="94"/>
      <c r="CMY268" s="94"/>
      <c r="CMZ268" s="94"/>
      <c r="CNA268" s="94"/>
      <c r="CNB268" s="94"/>
      <c r="CNC268" s="94"/>
      <c r="CND268" s="94"/>
      <c r="CNE268" s="94"/>
      <c r="CNF268" s="94"/>
      <c r="CNG268" s="94"/>
      <c r="CNH268" s="94"/>
      <c r="CNI268" s="94"/>
      <c r="CNJ268" s="94"/>
      <c r="CNK268" s="94"/>
      <c r="CNL268" s="94"/>
      <c r="CNM268" s="94"/>
      <c r="CNN268" s="94"/>
      <c r="CNO268" s="94"/>
      <c r="CNP268" s="94"/>
      <c r="CNQ268" s="94"/>
      <c r="CNR268" s="94"/>
      <c r="CNS268" s="94"/>
      <c r="CNT268" s="94"/>
      <c r="CNU268" s="94"/>
      <c r="CNV268" s="94"/>
      <c r="CNW268" s="94"/>
      <c r="CNX268" s="94"/>
      <c r="CNY268" s="94"/>
      <c r="CNZ268" s="94"/>
      <c r="COA268" s="94"/>
      <c r="COB268" s="94"/>
      <c r="COC268" s="94"/>
      <c r="COD268" s="94"/>
      <c r="COE268" s="94"/>
      <c r="COF268" s="94"/>
      <c r="COG268" s="94"/>
      <c r="COH268" s="94"/>
      <c r="COI268" s="94"/>
      <c r="COJ268" s="94"/>
      <c r="COK268" s="94"/>
      <c r="COL268" s="94"/>
      <c r="COM268" s="94"/>
      <c r="CON268" s="94"/>
      <c r="COO268" s="94"/>
      <c r="COP268" s="94"/>
      <c r="COQ268" s="94"/>
      <c r="COR268" s="94"/>
      <c r="COS268" s="94"/>
      <c r="COT268" s="94"/>
      <c r="COU268" s="94"/>
      <c r="COV268" s="94"/>
      <c r="COW268" s="94"/>
      <c r="COX268" s="94"/>
      <c r="COY268" s="94"/>
      <c r="COZ268" s="94"/>
      <c r="CPA268" s="94"/>
      <c r="CPB268" s="94"/>
      <c r="CPC268" s="94"/>
      <c r="CPD268" s="94"/>
      <c r="CPE268" s="94"/>
      <c r="CPF268" s="94"/>
      <c r="CPG268" s="94"/>
      <c r="CPH268" s="94"/>
      <c r="CPI268" s="94"/>
      <c r="CPJ268" s="94"/>
      <c r="CPK268" s="94"/>
      <c r="CPL268" s="94"/>
      <c r="CPM268" s="94"/>
      <c r="CPN268" s="94"/>
      <c r="CPO268" s="94"/>
      <c r="CPP268" s="94"/>
      <c r="CPQ268" s="94"/>
      <c r="CPR268" s="94"/>
      <c r="CPS268" s="94"/>
      <c r="CPT268" s="94"/>
      <c r="CPU268" s="94"/>
      <c r="CPV268" s="94"/>
      <c r="CPW268" s="94"/>
      <c r="CPX268" s="94"/>
      <c r="CPY268" s="94"/>
      <c r="CPZ268" s="94"/>
      <c r="CQA268" s="94"/>
      <c r="CQB268" s="94"/>
      <c r="CQC268" s="94"/>
      <c r="CQD268" s="94"/>
      <c r="CQE268" s="94"/>
      <c r="CQF268" s="94"/>
      <c r="CQG268" s="94"/>
      <c r="CQH268" s="94"/>
      <c r="CQI268" s="94"/>
      <c r="CQJ268" s="94"/>
      <c r="CQK268" s="94"/>
      <c r="CQL268" s="94"/>
      <c r="CQM268" s="94"/>
      <c r="CQN268" s="94"/>
      <c r="CQO268" s="94"/>
      <c r="CQP268" s="94"/>
      <c r="CQQ268" s="94"/>
      <c r="CQR268" s="94"/>
      <c r="CQS268" s="94"/>
      <c r="CQT268" s="94"/>
      <c r="CQU268" s="94"/>
      <c r="CQV268" s="94"/>
      <c r="CQW268" s="94"/>
      <c r="CQX268" s="94"/>
      <c r="CQY268" s="94"/>
      <c r="CQZ268" s="94"/>
      <c r="CRA268" s="94"/>
      <c r="CRB268" s="94"/>
      <c r="CRC268" s="94"/>
      <c r="CRD268" s="94"/>
      <c r="CRE268" s="94"/>
      <c r="CRF268" s="94"/>
      <c r="CRG268" s="94"/>
      <c r="CRH268" s="94"/>
      <c r="CRI268" s="94"/>
      <c r="CRJ268" s="94"/>
      <c r="CRK268" s="94"/>
      <c r="CRL268" s="94"/>
      <c r="CRM268" s="94"/>
      <c r="CRN268" s="94"/>
      <c r="CRO268" s="94"/>
      <c r="CRP268" s="94"/>
      <c r="CRQ268" s="94"/>
      <c r="CRR268" s="94"/>
      <c r="CRS268" s="94"/>
      <c r="CRT268" s="94"/>
      <c r="CRU268" s="94"/>
      <c r="CRV268" s="94"/>
      <c r="CRW268" s="94"/>
      <c r="CRX268" s="94"/>
      <c r="CRY268" s="94"/>
      <c r="CRZ268" s="94"/>
      <c r="CSA268" s="94"/>
      <c r="CSB268" s="94"/>
      <c r="CSC268" s="94"/>
      <c r="CSD268" s="94"/>
      <c r="CSE268" s="94"/>
      <c r="CSF268" s="94"/>
      <c r="CSG268" s="94"/>
      <c r="CSH268" s="94"/>
      <c r="CSI268" s="94"/>
      <c r="CSJ268" s="94"/>
      <c r="CSK268" s="94"/>
      <c r="CSL268" s="94"/>
      <c r="CSM268" s="94"/>
      <c r="CSN268" s="94"/>
      <c r="CSO268" s="94"/>
      <c r="CSP268" s="94"/>
      <c r="CSQ268" s="94"/>
      <c r="CSR268" s="94"/>
      <c r="CSS268" s="94"/>
      <c r="CST268" s="94"/>
      <c r="CSU268" s="94"/>
      <c r="CSV268" s="94"/>
      <c r="CSW268" s="94"/>
      <c r="CSX268" s="94"/>
      <c r="CSY268" s="94"/>
      <c r="CSZ268" s="94"/>
      <c r="CTA268" s="94"/>
      <c r="CTB268" s="94"/>
      <c r="CTC268" s="94"/>
      <c r="CTD268" s="94"/>
      <c r="CTE268" s="94"/>
      <c r="CTF268" s="94"/>
      <c r="CTG268" s="94"/>
      <c r="CTH268" s="94"/>
      <c r="CTI268" s="94"/>
      <c r="CTJ268" s="94"/>
      <c r="CTK268" s="94"/>
      <c r="CTL268" s="94"/>
      <c r="CTM268" s="94"/>
      <c r="CTN268" s="94"/>
      <c r="CTO268" s="94"/>
      <c r="CTP268" s="94"/>
      <c r="CTQ268" s="94"/>
      <c r="CTR268" s="94"/>
      <c r="CTS268" s="94"/>
      <c r="CTT268" s="94"/>
      <c r="CTU268" s="94"/>
      <c r="CTV268" s="94"/>
      <c r="CTW268" s="94"/>
      <c r="CTX268" s="94"/>
      <c r="CTY268" s="94"/>
      <c r="CTZ268" s="94"/>
      <c r="CUA268" s="94"/>
      <c r="CUB268" s="94"/>
      <c r="CUC268" s="94"/>
      <c r="CUD268" s="94"/>
      <c r="CUE268" s="94"/>
      <c r="CUF268" s="94"/>
      <c r="CUG268" s="94"/>
      <c r="CUH268" s="94"/>
      <c r="CUI268" s="94"/>
      <c r="CUJ268" s="94"/>
      <c r="CUK268" s="94"/>
      <c r="CUL268" s="94"/>
      <c r="CUM268" s="94"/>
      <c r="CUN268" s="94"/>
      <c r="CUO268" s="94"/>
      <c r="CUP268" s="94"/>
      <c r="CUQ268" s="94"/>
      <c r="CUR268" s="94"/>
      <c r="CUS268" s="94"/>
      <c r="CUT268" s="94"/>
      <c r="CUU268" s="94"/>
      <c r="CUV268" s="94"/>
      <c r="CUW268" s="94"/>
      <c r="CUX268" s="94"/>
      <c r="CUY268" s="94"/>
      <c r="CUZ268" s="94"/>
      <c r="CVA268" s="94"/>
      <c r="CVB268" s="94"/>
      <c r="CVC268" s="94"/>
      <c r="CVD268" s="94"/>
      <c r="CVE268" s="94"/>
      <c r="CVF268" s="94"/>
      <c r="CVG268" s="94"/>
      <c r="CVH268" s="94"/>
      <c r="CVI268" s="94"/>
      <c r="CVJ268" s="94"/>
      <c r="CVK268" s="94"/>
      <c r="CVL268" s="94"/>
      <c r="CVM268" s="94"/>
      <c r="CVN268" s="94"/>
      <c r="CVO268" s="94"/>
      <c r="CVP268" s="94"/>
      <c r="CVQ268" s="94"/>
      <c r="CVR268" s="94"/>
      <c r="CVS268" s="94"/>
      <c r="CVT268" s="94"/>
      <c r="CVU268" s="94"/>
      <c r="CVV268" s="94"/>
      <c r="CVW268" s="94"/>
      <c r="CVX268" s="94"/>
      <c r="CVY268" s="94"/>
      <c r="CVZ268" s="94"/>
      <c r="CWA268" s="94"/>
      <c r="CWB268" s="94"/>
      <c r="CWC268" s="94"/>
      <c r="CWD268" s="94"/>
      <c r="CWE268" s="94"/>
      <c r="CWF268" s="94"/>
      <c r="CWG268" s="94"/>
      <c r="CWH268" s="94"/>
      <c r="CWI268" s="94"/>
      <c r="CWJ268" s="94"/>
      <c r="CWK268" s="94"/>
      <c r="CWL268" s="94"/>
      <c r="CWM268" s="94"/>
      <c r="CWN268" s="94"/>
      <c r="CWO268" s="94"/>
      <c r="CWP268" s="94"/>
      <c r="CWQ268" s="94"/>
      <c r="CWR268" s="94"/>
      <c r="CWS268" s="94"/>
      <c r="CWT268" s="94"/>
      <c r="CWU268" s="94"/>
      <c r="CWV268" s="94"/>
      <c r="CWW268" s="94"/>
      <c r="CWX268" s="94"/>
      <c r="CWY268" s="94"/>
      <c r="CWZ268" s="94"/>
      <c r="CXA268" s="94"/>
      <c r="CXB268" s="94"/>
      <c r="CXC268" s="94"/>
      <c r="CXD268" s="94"/>
      <c r="CXE268" s="94"/>
      <c r="CXF268" s="94"/>
      <c r="CXG268" s="94"/>
      <c r="CXH268" s="94"/>
      <c r="CXI268" s="94"/>
      <c r="CXJ268" s="94"/>
      <c r="CXK268" s="94"/>
      <c r="CXL268" s="94"/>
      <c r="CXM268" s="94"/>
      <c r="CXN268" s="94"/>
      <c r="CXO268" s="94"/>
      <c r="CXP268" s="94"/>
      <c r="CXQ268" s="94"/>
      <c r="CXR268" s="94"/>
      <c r="CXS268" s="94"/>
      <c r="CXT268" s="94"/>
      <c r="CXU268" s="94"/>
      <c r="CXV268" s="94"/>
      <c r="CXW268" s="94"/>
      <c r="CXX268" s="94"/>
      <c r="CXY268" s="94"/>
      <c r="CXZ268" s="94"/>
      <c r="CYA268" s="94"/>
      <c r="CYB268" s="94"/>
      <c r="CYC268" s="94"/>
      <c r="CYD268" s="94"/>
      <c r="CYE268" s="94"/>
      <c r="CYF268" s="94"/>
      <c r="CYG268" s="94"/>
      <c r="CYH268" s="94"/>
      <c r="CYI268" s="94"/>
      <c r="CYJ268" s="94"/>
      <c r="CYK268" s="94"/>
      <c r="CYL268" s="94"/>
      <c r="CYM268" s="94"/>
      <c r="CYN268" s="94"/>
      <c r="CYO268" s="94"/>
      <c r="CYP268" s="94"/>
      <c r="CYQ268" s="94"/>
      <c r="CYR268" s="94"/>
      <c r="CYS268" s="94"/>
      <c r="CYT268" s="94"/>
      <c r="CYU268" s="94"/>
      <c r="CYV268" s="94"/>
      <c r="CYW268" s="94"/>
      <c r="CYX268" s="94"/>
      <c r="CYY268" s="94"/>
      <c r="CYZ268" s="94"/>
      <c r="CZA268" s="94"/>
      <c r="CZB268" s="94"/>
      <c r="CZC268" s="94"/>
      <c r="CZD268" s="94"/>
      <c r="CZE268" s="94"/>
      <c r="CZF268" s="94"/>
      <c r="CZG268" s="94"/>
      <c r="CZH268" s="94"/>
      <c r="CZI268" s="94"/>
      <c r="CZJ268" s="94"/>
      <c r="CZK268" s="94"/>
      <c r="CZL268" s="94"/>
      <c r="CZM268" s="94"/>
      <c r="CZN268" s="94"/>
      <c r="CZO268" s="94"/>
      <c r="CZP268" s="94"/>
      <c r="CZQ268" s="94"/>
      <c r="CZR268" s="94"/>
      <c r="CZS268" s="94"/>
      <c r="CZT268" s="94"/>
      <c r="CZU268" s="94"/>
      <c r="CZV268" s="94"/>
      <c r="CZW268" s="94"/>
      <c r="CZX268" s="94"/>
      <c r="CZY268" s="94"/>
      <c r="CZZ268" s="94"/>
      <c r="DAA268" s="94"/>
      <c r="DAB268" s="94"/>
      <c r="DAC268" s="94"/>
      <c r="DAD268" s="94"/>
      <c r="DAE268" s="94"/>
      <c r="DAF268" s="94"/>
      <c r="DAG268" s="94"/>
      <c r="DAH268" s="94"/>
      <c r="DAI268" s="94"/>
      <c r="DAJ268" s="94"/>
      <c r="DAK268" s="94"/>
      <c r="DAL268" s="94"/>
      <c r="DAM268" s="94"/>
      <c r="DAN268" s="94"/>
      <c r="DAO268" s="94"/>
      <c r="DAP268" s="94"/>
      <c r="DAQ268" s="94"/>
      <c r="DAR268" s="94"/>
      <c r="DAS268" s="94"/>
      <c r="DAT268" s="94"/>
      <c r="DAU268" s="94"/>
      <c r="DAV268" s="94"/>
      <c r="DAW268" s="94"/>
      <c r="DAX268" s="94"/>
      <c r="DAY268" s="94"/>
      <c r="DAZ268" s="94"/>
      <c r="DBA268" s="94"/>
      <c r="DBB268" s="94"/>
      <c r="DBC268" s="94"/>
      <c r="DBD268" s="94"/>
      <c r="DBE268" s="94"/>
      <c r="DBF268" s="94"/>
      <c r="DBG268" s="94"/>
      <c r="DBH268" s="94"/>
      <c r="DBI268" s="94"/>
      <c r="DBJ268" s="94"/>
      <c r="DBK268" s="94"/>
      <c r="DBL268" s="94"/>
      <c r="DBM268" s="94"/>
      <c r="DBN268" s="94"/>
      <c r="DBO268" s="94"/>
      <c r="DBP268" s="94"/>
      <c r="DBQ268" s="94"/>
      <c r="DBR268" s="94"/>
      <c r="DBS268" s="94"/>
      <c r="DBT268" s="94"/>
      <c r="DBU268" s="94"/>
      <c r="DBV268" s="94"/>
      <c r="DBW268" s="94"/>
      <c r="DBX268" s="94"/>
      <c r="DBY268" s="94"/>
      <c r="DBZ268" s="94"/>
      <c r="DCA268" s="94"/>
      <c r="DCB268" s="94"/>
      <c r="DCC268" s="94"/>
      <c r="DCD268" s="94"/>
      <c r="DCE268" s="94"/>
      <c r="DCF268" s="94"/>
      <c r="DCG268" s="94"/>
      <c r="DCH268" s="94"/>
      <c r="DCI268" s="94"/>
      <c r="DCJ268" s="94"/>
      <c r="DCK268" s="94"/>
      <c r="DCL268" s="94"/>
      <c r="DCM268" s="94"/>
      <c r="DCN268" s="94"/>
      <c r="DCO268" s="94"/>
      <c r="DCP268" s="94"/>
      <c r="DCQ268" s="94"/>
      <c r="DCR268" s="94"/>
      <c r="DCS268" s="94"/>
      <c r="DCT268" s="94"/>
      <c r="DCU268" s="94"/>
      <c r="DCV268" s="94"/>
      <c r="DCW268" s="94"/>
      <c r="DCX268" s="94"/>
      <c r="DCY268" s="94"/>
      <c r="DCZ268" s="94"/>
      <c r="DDA268" s="94"/>
      <c r="DDB268" s="94"/>
      <c r="DDC268" s="94"/>
      <c r="DDD268" s="94"/>
      <c r="DDE268" s="94"/>
      <c r="DDF268" s="94"/>
      <c r="DDG268" s="94"/>
      <c r="DDH268" s="94"/>
      <c r="DDI268" s="94"/>
      <c r="DDJ268" s="94"/>
      <c r="DDK268" s="94"/>
      <c r="DDL268" s="94"/>
      <c r="DDM268" s="94"/>
      <c r="DDN268" s="94"/>
      <c r="DDO268" s="94"/>
      <c r="DDP268" s="94"/>
      <c r="DDQ268" s="94"/>
      <c r="DDR268" s="94"/>
      <c r="DDS268" s="94"/>
      <c r="DDT268" s="94"/>
      <c r="DDU268" s="94"/>
      <c r="DDV268" s="94"/>
      <c r="DDW268" s="94"/>
      <c r="DDX268" s="94"/>
      <c r="DDY268" s="94"/>
      <c r="DDZ268" s="94"/>
      <c r="DEA268" s="94"/>
      <c r="DEB268" s="94"/>
      <c r="DEC268" s="94"/>
      <c r="DED268" s="94"/>
      <c r="DEE268" s="94"/>
      <c r="DEF268" s="94"/>
      <c r="DEG268" s="94"/>
      <c r="DEH268" s="94"/>
      <c r="DEI268" s="94"/>
      <c r="DEJ268" s="94"/>
      <c r="DEK268" s="94"/>
      <c r="DEL268" s="94"/>
      <c r="DEM268" s="94"/>
      <c r="DEN268" s="94"/>
      <c r="DEO268" s="94"/>
      <c r="DEP268" s="94"/>
      <c r="DEQ268" s="94"/>
      <c r="DER268" s="94"/>
      <c r="DES268" s="94"/>
      <c r="DET268" s="94"/>
      <c r="DEU268" s="94"/>
      <c r="DEV268" s="94"/>
      <c r="DEW268" s="94"/>
      <c r="DEX268" s="94"/>
      <c r="DEY268" s="94"/>
      <c r="DEZ268" s="94"/>
      <c r="DFA268" s="94"/>
      <c r="DFB268" s="94"/>
      <c r="DFC268" s="94"/>
      <c r="DFD268" s="94"/>
      <c r="DFE268" s="94"/>
      <c r="DFF268" s="94"/>
      <c r="DFG268" s="94"/>
      <c r="DFH268" s="94"/>
      <c r="DFI268" s="94"/>
      <c r="DFJ268" s="94"/>
      <c r="DFK268" s="94"/>
      <c r="DFL268" s="94"/>
      <c r="DFM268" s="94"/>
      <c r="DFN268" s="94"/>
      <c r="DFO268" s="94"/>
      <c r="DFP268" s="94"/>
      <c r="DFQ268" s="94"/>
      <c r="DFR268" s="94"/>
      <c r="DFS268" s="94"/>
      <c r="DFT268" s="94"/>
      <c r="DFU268" s="94"/>
      <c r="DFV268" s="94"/>
      <c r="DFW268" s="94"/>
      <c r="DFX268" s="94"/>
      <c r="DFY268" s="94"/>
      <c r="DFZ268" s="94"/>
      <c r="DGA268" s="94"/>
      <c r="DGB268" s="94"/>
      <c r="DGC268" s="94"/>
      <c r="DGD268" s="94"/>
      <c r="DGE268" s="94"/>
      <c r="DGF268" s="94"/>
      <c r="DGG268" s="94"/>
      <c r="DGH268" s="94"/>
      <c r="DGI268" s="94"/>
      <c r="DGJ268" s="94"/>
      <c r="DGK268" s="94"/>
      <c r="DGL268" s="94"/>
      <c r="DGM268" s="94"/>
      <c r="DGN268" s="94"/>
      <c r="DGO268" s="94"/>
      <c r="DGP268" s="94"/>
      <c r="DGQ268" s="94"/>
      <c r="DGR268" s="94"/>
      <c r="DGS268" s="94"/>
      <c r="DGT268" s="94"/>
      <c r="DGU268" s="94"/>
      <c r="DGV268" s="94"/>
      <c r="DGW268" s="94"/>
      <c r="DGX268" s="94"/>
      <c r="DGY268" s="94"/>
      <c r="DGZ268" s="94"/>
      <c r="DHA268" s="94"/>
      <c r="DHB268" s="94"/>
      <c r="DHC268" s="94"/>
      <c r="DHD268" s="94"/>
      <c r="DHE268" s="94"/>
      <c r="DHF268" s="94"/>
      <c r="DHG268" s="94"/>
      <c r="DHH268" s="94"/>
      <c r="DHI268" s="94"/>
      <c r="DHJ268" s="94"/>
      <c r="DHK268" s="94"/>
      <c r="DHL268" s="94"/>
      <c r="DHM268" s="94"/>
      <c r="DHN268" s="94"/>
      <c r="DHO268" s="94"/>
      <c r="DHP268" s="94"/>
      <c r="DHQ268" s="94"/>
      <c r="DHR268" s="94"/>
      <c r="DHS268" s="94"/>
      <c r="DHT268" s="94"/>
      <c r="DHU268" s="94"/>
      <c r="DHV268" s="94"/>
      <c r="DHW268" s="94"/>
      <c r="DHX268" s="94"/>
      <c r="DHY268" s="94"/>
      <c r="DHZ268" s="94"/>
      <c r="DIA268" s="94"/>
      <c r="DIB268" s="94"/>
      <c r="DIC268" s="94"/>
      <c r="DID268" s="94"/>
      <c r="DIE268" s="94"/>
      <c r="DIF268" s="94"/>
      <c r="DIG268" s="94"/>
      <c r="DIH268" s="94"/>
      <c r="DII268" s="94"/>
      <c r="DIJ268" s="94"/>
      <c r="DIK268" s="94"/>
      <c r="DIL268" s="94"/>
      <c r="DIM268" s="94"/>
      <c r="DIN268" s="94"/>
      <c r="DIO268" s="94"/>
      <c r="DIP268" s="94"/>
      <c r="DIQ268" s="94"/>
      <c r="DIR268" s="94"/>
      <c r="DIS268" s="94"/>
      <c r="DIT268" s="94"/>
      <c r="DIU268" s="94"/>
      <c r="DIV268" s="94"/>
      <c r="DIW268" s="94"/>
      <c r="DIX268" s="94"/>
      <c r="DIY268" s="94"/>
      <c r="DIZ268" s="94"/>
      <c r="DJA268" s="94"/>
      <c r="DJB268" s="94"/>
      <c r="DJC268" s="94"/>
      <c r="DJD268" s="94"/>
      <c r="DJE268" s="94"/>
      <c r="DJF268" s="94"/>
      <c r="DJG268" s="94"/>
      <c r="DJH268" s="94"/>
      <c r="DJI268" s="94"/>
      <c r="DJJ268" s="94"/>
      <c r="DJK268" s="94"/>
      <c r="DJL268" s="94"/>
      <c r="DJM268" s="94"/>
      <c r="DJN268" s="94"/>
      <c r="DJO268" s="94"/>
      <c r="DJP268" s="94"/>
      <c r="DJQ268" s="94"/>
      <c r="DJR268" s="94"/>
      <c r="DJS268" s="94"/>
      <c r="DJT268" s="94"/>
      <c r="DJU268" s="94"/>
      <c r="DJV268" s="94"/>
      <c r="DJW268" s="94"/>
      <c r="DJX268" s="94"/>
      <c r="DJY268" s="94"/>
      <c r="DJZ268" s="94"/>
      <c r="DKA268" s="94"/>
      <c r="DKB268" s="94"/>
      <c r="DKC268" s="94"/>
      <c r="DKD268" s="94"/>
      <c r="DKE268" s="94"/>
      <c r="DKF268" s="94"/>
      <c r="DKG268" s="94"/>
      <c r="DKH268" s="94"/>
      <c r="DKI268" s="94"/>
      <c r="DKJ268" s="94"/>
      <c r="DKK268" s="94"/>
      <c r="DKL268" s="94"/>
      <c r="DKM268" s="94"/>
      <c r="DKN268" s="94"/>
      <c r="DKO268" s="94"/>
      <c r="DKP268" s="94"/>
      <c r="DKQ268" s="94"/>
      <c r="DKR268" s="94"/>
      <c r="DKS268" s="94"/>
      <c r="DKT268" s="94"/>
      <c r="DKU268" s="94"/>
      <c r="DKV268" s="94"/>
      <c r="DKW268" s="94"/>
      <c r="DKX268" s="94"/>
      <c r="DKY268" s="94"/>
      <c r="DKZ268" s="94"/>
      <c r="DLA268" s="94"/>
      <c r="DLB268" s="94"/>
      <c r="DLC268" s="94"/>
      <c r="DLD268" s="94"/>
      <c r="DLE268" s="94"/>
      <c r="DLF268" s="94"/>
      <c r="DLG268" s="94"/>
      <c r="DLH268" s="94"/>
      <c r="DLI268" s="94"/>
      <c r="DLJ268" s="94"/>
      <c r="DLK268" s="94"/>
      <c r="DLL268" s="94"/>
      <c r="DLM268" s="94"/>
      <c r="DLN268" s="94"/>
      <c r="DLO268" s="94"/>
      <c r="DLP268" s="94"/>
      <c r="DLQ268" s="94"/>
      <c r="DLR268" s="94"/>
      <c r="DLS268" s="94"/>
      <c r="DLT268" s="94"/>
      <c r="DLU268" s="94"/>
      <c r="DLV268" s="94"/>
      <c r="DLW268" s="94"/>
      <c r="DLX268" s="94"/>
      <c r="DLY268" s="94"/>
      <c r="DLZ268" s="94"/>
      <c r="DMA268" s="94"/>
      <c r="DMB268" s="94"/>
      <c r="DMC268" s="94"/>
      <c r="DMD268" s="94"/>
      <c r="DME268" s="94"/>
      <c r="DMF268" s="94"/>
      <c r="DMG268" s="94"/>
      <c r="DMH268" s="94"/>
      <c r="DMI268" s="94"/>
      <c r="DMJ268" s="94"/>
      <c r="DMK268" s="94"/>
      <c r="DML268" s="94"/>
      <c r="DMM268" s="94"/>
      <c r="DMN268" s="94"/>
      <c r="DMO268" s="94"/>
      <c r="DMP268" s="94"/>
      <c r="DMQ268" s="94"/>
      <c r="DMR268" s="94"/>
      <c r="DMS268" s="94"/>
      <c r="DMT268" s="94"/>
      <c r="DMU268" s="94"/>
      <c r="DMV268" s="94"/>
      <c r="DMW268" s="94"/>
      <c r="DMX268" s="94"/>
      <c r="DMY268" s="94"/>
      <c r="DMZ268" s="94"/>
      <c r="DNA268" s="94"/>
      <c r="DNB268" s="94"/>
      <c r="DNC268" s="94"/>
      <c r="DND268" s="94"/>
      <c r="DNE268" s="94"/>
      <c r="DNF268" s="94"/>
      <c r="DNG268" s="94"/>
      <c r="DNH268" s="94"/>
      <c r="DNI268" s="94"/>
      <c r="DNJ268" s="94"/>
      <c r="DNK268" s="94"/>
      <c r="DNL268" s="94"/>
      <c r="DNM268" s="94"/>
      <c r="DNN268" s="94"/>
      <c r="DNO268" s="94"/>
      <c r="DNP268" s="94"/>
      <c r="DNQ268" s="94"/>
      <c r="DNR268" s="94"/>
      <c r="DNS268" s="94"/>
      <c r="DNT268" s="94"/>
      <c r="DNU268" s="94"/>
      <c r="DNV268" s="94"/>
      <c r="DNW268" s="94"/>
      <c r="DNX268" s="94"/>
      <c r="DNY268" s="94"/>
      <c r="DNZ268" s="94"/>
      <c r="DOA268" s="94"/>
      <c r="DOB268" s="94"/>
      <c r="DOC268" s="94"/>
      <c r="DOD268" s="94"/>
      <c r="DOE268" s="94"/>
      <c r="DOF268" s="94"/>
      <c r="DOG268" s="94"/>
      <c r="DOH268" s="94"/>
      <c r="DOI268" s="94"/>
      <c r="DOJ268" s="94"/>
      <c r="DOK268" s="94"/>
      <c r="DOL268" s="94"/>
      <c r="DOM268" s="94"/>
      <c r="DON268" s="94"/>
      <c r="DOO268" s="94"/>
      <c r="DOP268" s="94"/>
      <c r="DOQ268" s="94"/>
      <c r="DOR268" s="94"/>
      <c r="DOS268" s="94"/>
      <c r="DOT268" s="94"/>
      <c r="DOU268" s="94"/>
      <c r="DOV268" s="94"/>
      <c r="DOW268" s="94"/>
      <c r="DOX268" s="94"/>
      <c r="DOY268" s="94"/>
      <c r="DOZ268" s="94"/>
      <c r="DPA268" s="94"/>
      <c r="DPB268" s="94"/>
      <c r="DPC268" s="94"/>
      <c r="DPD268" s="94"/>
      <c r="DPE268" s="94"/>
      <c r="DPF268" s="94"/>
      <c r="DPG268" s="94"/>
      <c r="DPH268" s="94"/>
      <c r="DPI268" s="94"/>
      <c r="DPJ268" s="94"/>
      <c r="DPK268" s="94"/>
      <c r="DPL268" s="94"/>
      <c r="DPM268" s="94"/>
      <c r="DPN268" s="94"/>
      <c r="DPO268" s="94"/>
      <c r="DPP268" s="94"/>
      <c r="DPQ268" s="94"/>
      <c r="DPR268" s="94"/>
      <c r="DPS268" s="94"/>
      <c r="DPT268" s="94"/>
      <c r="DPU268" s="94"/>
      <c r="DPV268" s="94"/>
      <c r="DPW268" s="94"/>
      <c r="DPX268" s="94"/>
      <c r="DPY268" s="94"/>
      <c r="DPZ268" s="94"/>
      <c r="DQA268" s="94"/>
      <c r="DQB268" s="94"/>
      <c r="DQC268" s="94"/>
      <c r="DQD268" s="94"/>
      <c r="DQE268" s="94"/>
      <c r="DQF268" s="94"/>
      <c r="DQG268" s="94"/>
      <c r="DQH268" s="94"/>
      <c r="DQI268" s="94"/>
      <c r="DQJ268" s="94"/>
      <c r="DQK268" s="94"/>
      <c r="DQL268" s="94"/>
      <c r="DQM268" s="94"/>
      <c r="DQN268" s="94"/>
      <c r="DQO268" s="94"/>
      <c r="DQP268" s="94"/>
      <c r="DQQ268" s="94"/>
      <c r="DQR268" s="94"/>
      <c r="DQS268" s="94"/>
      <c r="DQT268" s="94"/>
      <c r="DQU268" s="94"/>
      <c r="DQV268" s="94"/>
      <c r="DQW268" s="94"/>
      <c r="DQX268" s="94"/>
      <c r="DQY268" s="94"/>
      <c r="DQZ268" s="94"/>
      <c r="DRA268" s="94"/>
      <c r="DRB268" s="94"/>
      <c r="DRC268" s="94"/>
      <c r="DRD268" s="94"/>
      <c r="DRE268" s="94"/>
      <c r="DRF268" s="94"/>
      <c r="DRG268" s="94"/>
      <c r="DRH268" s="94"/>
      <c r="DRI268" s="94"/>
      <c r="DRJ268" s="94"/>
      <c r="DRK268" s="94"/>
      <c r="DRL268" s="94"/>
      <c r="DRM268" s="94"/>
      <c r="DRN268" s="94"/>
      <c r="DRO268" s="94"/>
      <c r="DRP268" s="94"/>
      <c r="DRQ268" s="94"/>
      <c r="DRR268" s="94"/>
      <c r="DRS268" s="94"/>
      <c r="DRT268" s="94"/>
      <c r="DRU268" s="94"/>
      <c r="DRV268" s="94"/>
      <c r="DRW268" s="94"/>
      <c r="DRX268" s="94"/>
      <c r="DRY268" s="94"/>
      <c r="DRZ268" s="94"/>
      <c r="DSA268" s="94"/>
      <c r="DSB268" s="94"/>
      <c r="DSC268" s="94"/>
      <c r="DSD268" s="94"/>
      <c r="DSE268" s="94"/>
      <c r="DSF268" s="94"/>
      <c r="DSG268" s="94"/>
      <c r="DSH268" s="94"/>
      <c r="DSI268" s="94"/>
      <c r="DSJ268" s="94"/>
      <c r="DSK268" s="94"/>
      <c r="DSL268" s="94"/>
      <c r="DSM268" s="94"/>
      <c r="DSN268" s="94"/>
      <c r="DSO268" s="94"/>
      <c r="DSP268" s="94"/>
      <c r="DSQ268" s="94"/>
      <c r="DSR268" s="94"/>
      <c r="DSS268" s="94"/>
      <c r="DST268" s="94"/>
      <c r="DSU268" s="94"/>
      <c r="DSV268" s="94"/>
      <c r="DSW268" s="94"/>
      <c r="DSX268" s="94"/>
      <c r="DSY268" s="94"/>
      <c r="DSZ268" s="94"/>
      <c r="DTA268" s="94"/>
      <c r="DTB268" s="94"/>
      <c r="DTC268" s="94"/>
      <c r="DTD268" s="94"/>
      <c r="DTE268" s="94"/>
      <c r="DTF268" s="94"/>
      <c r="DTG268" s="94"/>
      <c r="DTH268" s="94"/>
      <c r="DTI268" s="94"/>
      <c r="DTJ268" s="94"/>
      <c r="DTK268" s="94"/>
      <c r="DTL268" s="94"/>
      <c r="DTM268" s="94"/>
      <c r="DTN268" s="94"/>
      <c r="DTO268" s="94"/>
      <c r="DTP268" s="94"/>
      <c r="DTQ268" s="94"/>
      <c r="DTR268" s="94"/>
      <c r="DTS268" s="94"/>
      <c r="DTT268" s="94"/>
      <c r="DTU268" s="94"/>
      <c r="DTV268" s="94"/>
      <c r="DTW268" s="94"/>
      <c r="DTX268" s="94"/>
      <c r="DTY268" s="94"/>
      <c r="DTZ268" s="94"/>
      <c r="DUA268" s="94"/>
      <c r="DUB268" s="94"/>
      <c r="DUC268" s="94"/>
      <c r="DUD268" s="94"/>
      <c r="DUE268" s="94"/>
      <c r="DUF268" s="94"/>
      <c r="DUG268" s="94"/>
      <c r="DUH268" s="94"/>
      <c r="DUI268" s="94"/>
      <c r="DUJ268" s="94"/>
      <c r="DUK268" s="94"/>
      <c r="DUL268" s="94"/>
      <c r="DUM268" s="94"/>
      <c r="DUN268" s="94"/>
      <c r="DUO268" s="94"/>
      <c r="DUP268" s="94"/>
      <c r="DUQ268" s="94"/>
      <c r="DUR268" s="94"/>
      <c r="DUS268" s="94"/>
      <c r="DUT268" s="94"/>
      <c r="DUU268" s="94"/>
      <c r="DUV268" s="94"/>
      <c r="DUW268" s="94"/>
      <c r="DUX268" s="94"/>
      <c r="DUY268" s="94"/>
      <c r="DUZ268" s="94"/>
      <c r="DVA268" s="94"/>
      <c r="DVB268" s="94"/>
      <c r="DVC268" s="94"/>
      <c r="DVD268" s="94"/>
      <c r="DVE268" s="94"/>
      <c r="DVF268" s="94"/>
      <c r="DVG268" s="94"/>
      <c r="DVH268" s="94"/>
      <c r="DVI268" s="94"/>
      <c r="DVJ268" s="94"/>
      <c r="DVK268" s="94"/>
      <c r="DVL268" s="94"/>
      <c r="DVM268" s="94"/>
      <c r="DVN268" s="94"/>
      <c r="DVO268" s="94"/>
      <c r="DVP268" s="94"/>
      <c r="DVQ268" s="94"/>
      <c r="DVR268" s="94"/>
      <c r="DVS268" s="94"/>
      <c r="DVT268" s="94"/>
      <c r="DVU268" s="94"/>
      <c r="DVV268" s="94"/>
      <c r="DVW268" s="94"/>
      <c r="DVX268" s="94"/>
      <c r="DVY268" s="94"/>
      <c r="DVZ268" s="94"/>
      <c r="DWA268" s="94"/>
      <c r="DWB268" s="94"/>
      <c r="DWC268" s="94"/>
      <c r="DWD268" s="94"/>
      <c r="DWE268" s="94"/>
      <c r="DWF268" s="94"/>
      <c r="DWG268" s="94"/>
      <c r="DWH268" s="94"/>
      <c r="DWI268" s="94"/>
      <c r="DWJ268" s="94"/>
      <c r="DWK268" s="94"/>
      <c r="DWL268" s="94"/>
      <c r="DWM268" s="94"/>
      <c r="DWN268" s="94"/>
      <c r="DWO268" s="94"/>
      <c r="DWP268" s="94"/>
      <c r="DWQ268" s="94"/>
      <c r="DWR268" s="94"/>
      <c r="DWS268" s="94"/>
      <c r="DWT268" s="94"/>
      <c r="DWU268" s="94"/>
      <c r="DWV268" s="94"/>
      <c r="DWW268" s="94"/>
      <c r="DWX268" s="94"/>
      <c r="DWY268" s="94"/>
      <c r="DWZ268" s="94"/>
      <c r="DXA268" s="94"/>
      <c r="DXB268" s="94"/>
      <c r="DXC268" s="94"/>
      <c r="DXD268" s="94"/>
      <c r="DXE268" s="94"/>
      <c r="DXF268" s="94"/>
      <c r="DXG268" s="94"/>
      <c r="DXH268" s="94"/>
      <c r="DXI268" s="94"/>
      <c r="DXJ268" s="94"/>
      <c r="DXK268" s="94"/>
      <c r="DXL268" s="94"/>
      <c r="DXM268" s="94"/>
      <c r="DXN268" s="94"/>
      <c r="DXO268" s="94"/>
      <c r="DXP268" s="94"/>
      <c r="DXQ268" s="94"/>
      <c r="DXR268" s="94"/>
      <c r="DXS268" s="94"/>
      <c r="DXT268" s="94"/>
      <c r="DXU268" s="94"/>
      <c r="DXV268" s="94"/>
      <c r="DXW268" s="94"/>
      <c r="DXX268" s="94"/>
      <c r="DXY268" s="94"/>
      <c r="DXZ268" s="94"/>
      <c r="DYA268" s="94"/>
      <c r="DYB268" s="94"/>
      <c r="DYC268" s="94"/>
      <c r="DYD268" s="94"/>
      <c r="DYE268" s="94"/>
      <c r="DYF268" s="94"/>
      <c r="DYG268" s="94"/>
      <c r="DYH268" s="94"/>
      <c r="DYI268" s="94"/>
      <c r="DYJ268" s="94"/>
      <c r="DYK268" s="94"/>
      <c r="DYL268" s="94"/>
      <c r="DYM268" s="94"/>
      <c r="DYN268" s="94"/>
      <c r="DYO268" s="94"/>
      <c r="DYP268" s="94"/>
      <c r="DYQ268" s="94"/>
      <c r="DYR268" s="94"/>
      <c r="DYS268" s="94"/>
      <c r="DYT268" s="94"/>
      <c r="DYU268" s="94"/>
      <c r="DYV268" s="94"/>
      <c r="DYW268" s="94"/>
      <c r="DYX268" s="94"/>
      <c r="DYY268" s="94"/>
      <c r="DYZ268" s="94"/>
      <c r="DZA268" s="94"/>
      <c r="DZB268" s="94"/>
      <c r="DZC268" s="94"/>
      <c r="DZD268" s="94"/>
      <c r="DZE268" s="94"/>
      <c r="DZF268" s="94"/>
      <c r="DZG268" s="94"/>
      <c r="DZH268" s="94"/>
      <c r="DZI268" s="94"/>
      <c r="DZJ268" s="94"/>
      <c r="DZK268" s="94"/>
      <c r="DZL268" s="94"/>
      <c r="DZM268" s="94"/>
      <c r="DZN268" s="94"/>
      <c r="DZO268" s="94"/>
      <c r="DZP268" s="94"/>
      <c r="DZQ268" s="94"/>
      <c r="DZR268" s="94"/>
      <c r="DZS268" s="94"/>
      <c r="DZT268" s="94"/>
      <c r="DZU268" s="94"/>
      <c r="DZV268" s="94"/>
      <c r="DZW268" s="94"/>
      <c r="DZX268" s="94"/>
      <c r="DZY268" s="94"/>
      <c r="DZZ268" s="94"/>
      <c r="EAA268" s="94"/>
      <c r="EAB268" s="94"/>
      <c r="EAC268" s="94"/>
      <c r="EAD268" s="94"/>
      <c r="EAE268" s="94"/>
      <c r="EAF268" s="94"/>
      <c r="EAG268" s="94"/>
      <c r="EAH268" s="94"/>
      <c r="EAI268" s="94"/>
      <c r="EAJ268" s="94"/>
      <c r="EAK268" s="94"/>
      <c r="EAL268" s="94"/>
      <c r="EAM268" s="94"/>
      <c r="EAN268" s="94"/>
      <c r="EAO268" s="94"/>
      <c r="EAP268" s="94"/>
      <c r="EAQ268" s="94"/>
      <c r="EAR268" s="94"/>
      <c r="EAS268" s="94"/>
      <c r="EAT268" s="94"/>
      <c r="EAU268" s="94"/>
      <c r="EAV268" s="94"/>
      <c r="EAW268" s="94"/>
      <c r="EAX268" s="94"/>
      <c r="EAY268" s="94"/>
      <c r="EAZ268" s="94"/>
      <c r="EBA268" s="94"/>
      <c r="EBB268" s="94"/>
      <c r="EBC268" s="94"/>
      <c r="EBD268" s="94"/>
      <c r="EBE268" s="94"/>
      <c r="EBF268" s="94"/>
      <c r="EBG268" s="94"/>
      <c r="EBH268" s="94"/>
      <c r="EBI268" s="94"/>
      <c r="EBJ268" s="94"/>
      <c r="EBK268" s="94"/>
      <c r="EBL268" s="94"/>
      <c r="EBM268" s="94"/>
      <c r="EBN268" s="94"/>
      <c r="EBO268" s="94"/>
      <c r="EBP268" s="94"/>
      <c r="EBQ268" s="94"/>
      <c r="EBR268" s="94"/>
      <c r="EBS268" s="94"/>
      <c r="EBT268" s="94"/>
      <c r="EBU268" s="94"/>
      <c r="EBV268" s="94"/>
      <c r="EBW268" s="94"/>
      <c r="EBX268" s="94"/>
      <c r="EBY268" s="94"/>
      <c r="EBZ268" s="94"/>
      <c r="ECA268" s="94"/>
      <c r="ECB268" s="94"/>
      <c r="ECC268" s="94"/>
      <c r="ECD268" s="94"/>
      <c r="ECE268" s="94"/>
      <c r="ECF268" s="94"/>
      <c r="ECG268" s="94"/>
      <c r="ECH268" s="94"/>
      <c r="ECI268" s="94"/>
      <c r="ECJ268" s="94"/>
      <c r="ECK268" s="94"/>
      <c r="ECL268" s="94"/>
      <c r="ECM268" s="94"/>
      <c r="ECN268" s="94"/>
      <c r="ECO268" s="94"/>
      <c r="ECP268" s="94"/>
      <c r="ECQ268" s="94"/>
      <c r="ECR268" s="94"/>
      <c r="ECS268" s="94"/>
      <c r="ECT268" s="94"/>
      <c r="ECU268" s="94"/>
      <c r="ECV268" s="94"/>
      <c r="ECW268" s="94"/>
      <c r="ECX268" s="94"/>
      <c r="ECY268" s="94"/>
      <c r="ECZ268" s="94"/>
      <c r="EDA268" s="94"/>
      <c r="EDB268" s="94"/>
      <c r="EDC268" s="94"/>
      <c r="EDD268" s="94"/>
      <c r="EDE268" s="94"/>
      <c r="EDF268" s="94"/>
      <c r="EDG268" s="94"/>
      <c r="EDH268" s="94"/>
      <c r="EDI268" s="94"/>
      <c r="EDJ268" s="94"/>
      <c r="EDK268" s="94"/>
      <c r="EDL268" s="94"/>
      <c r="EDM268" s="94"/>
      <c r="EDN268" s="94"/>
      <c r="EDO268" s="94"/>
      <c r="EDP268" s="94"/>
      <c r="EDQ268" s="94"/>
      <c r="EDR268" s="94"/>
      <c r="EDS268" s="94"/>
      <c r="EDT268" s="94"/>
      <c r="EDU268" s="94"/>
      <c r="EDV268" s="94"/>
      <c r="EDW268" s="94"/>
      <c r="EDX268" s="94"/>
      <c r="EDY268" s="94"/>
      <c r="EDZ268" s="94"/>
      <c r="EEA268" s="94"/>
      <c r="EEB268" s="94"/>
      <c r="EEC268" s="94"/>
      <c r="EED268" s="94"/>
      <c r="EEE268" s="94"/>
      <c r="EEF268" s="94"/>
      <c r="EEG268" s="94"/>
      <c r="EEH268" s="94"/>
      <c r="EEI268" s="94"/>
      <c r="EEJ268" s="94"/>
      <c r="EEK268" s="94"/>
      <c r="EEL268" s="94"/>
      <c r="EEM268" s="94"/>
      <c r="EEN268" s="94"/>
      <c r="EEO268" s="94"/>
      <c r="EEP268" s="94"/>
      <c r="EEQ268" s="94"/>
      <c r="EER268" s="94"/>
      <c r="EES268" s="94"/>
      <c r="EET268" s="94"/>
      <c r="EEU268" s="94"/>
      <c r="EEV268" s="94"/>
      <c r="EEW268" s="94"/>
      <c r="EEX268" s="94"/>
      <c r="EEY268" s="94"/>
      <c r="EEZ268" s="94"/>
      <c r="EFA268" s="94"/>
      <c r="EFB268" s="94"/>
      <c r="EFC268" s="94"/>
      <c r="EFD268" s="94"/>
      <c r="EFE268" s="94"/>
      <c r="EFF268" s="94"/>
      <c r="EFG268" s="94"/>
      <c r="EFH268" s="94"/>
      <c r="EFI268" s="94"/>
      <c r="EFJ268" s="94"/>
      <c r="EFK268" s="94"/>
      <c r="EFL268" s="94"/>
      <c r="EFM268" s="94"/>
      <c r="EFN268" s="94"/>
      <c r="EFO268" s="94"/>
      <c r="EFP268" s="94"/>
      <c r="EFQ268" s="94"/>
      <c r="EFR268" s="94"/>
      <c r="EFS268" s="94"/>
      <c r="EFT268" s="94"/>
      <c r="EFU268" s="94"/>
      <c r="EFV268" s="94"/>
      <c r="EFW268" s="94"/>
      <c r="EFX268" s="94"/>
      <c r="EFY268" s="94"/>
      <c r="EFZ268" s="94"/>
      <c r="EGA268" s="94"/>
      <c r="EGB268" s="94"/>
      <c r="EGC268" s="94"/>
      <c r="EGD268" s="94"/>
      <c r="EGE268" s="94"/>
      <c r="EGF268" s="94"/>
      <c r="EGG268" s="94"/>
      <c r="EGH268" s="94"/>
      <c r="EGI268" s="94"/>
      <c r="EGJ268" s="94"/>
      <c r="EGK268" s="94"/>
      <c r="EGL268" s="94"/>
      <c r="EGM268" s="94"/>
      <c r="EGN268" s="94"/>
      <c r="EGO268" s="94"/>
      <c r="EGP268" s="94"/>
      <c r="EGQ268" s="94"/>
      <c r="EGR268" s="94"/>
      <c r="EGS268" s="94"/>
      <c r="EGT268" s="94"/>
      <c r="EGU268" s="94"/>
      <c r="EGV268" s="94"/>
      <c r="EGW268" s="94"/>
      <c r="EGX268" s="94"/>
      <c r="EGY268" s="94"/>
      <c r="EGZ268" s="94"/>
      <c r="EHA268" s="94"/>
      <c r="EHB268" s="94"/>
      <c r="EHC268" s="94"/>
      <c r="EHD268" s="94"/>
      <c r="EHE268" s="94"/>
      <c r="EHF268" s="94"/>
      <c r="EHG268" s="94"/>
      <c r="EHH268" s="94"/>
      <c r="EHI268" s="94"/>
      <c r="EHJ268" s="94"/>
      <c r="EHK268" s="94"/>
      <c r="EHL268" s="94"/>
      <c r="EHM268" s="94"/>
      <c r="EHN268" s="94"/>
      <c r="EHO268" s="94"/>
      <c r="EHP268" s="94"/>
      <c r="EHQ268" s="94"/>
      <c r="EHR268" s="94"/>
      <c r="EHS268" s="94"/>
      <c r="EHT268" s="94"/>
      <c r="EHU268" s="94"/>
      <c r="EHV268" s="94"/>
      <c r="EHW268" s="94"/>
      <c r="EHX268" s="94"/>
      <c r="EHY268" s="94"/>
      <c r="EHZ268" s="94"/>
      <c r="EIA268" s="94"/>
      <c r="EIB268" s="94"/>
      <c r="EIC268" s="94"/>
      <c r="EID268" s="94"/>
      <c r="EIE268" s="94"/>
      <c r="EIF268" s="94"/>
      <c r="EIG268" s="94"/>
      <c r="EIH268" s="94"/>
      <c r="EII268" s="94"/>
      <c r="EIJ268" s="94"/>
      <c r="EIK268" s="94"/>
      <c r="EIL268" s="94"/>
      <c r="EIM268" s="94"/>
      <c r="EIN268" s="94"/>
      <c r="EIO268" s="94"/>
      <c r="EIP268" s="94"/>
      <c r="EIQ268" s="94"/>
      <c r="EIR268" s="94"/>
      <c r="EIS268" s="94"/>
      <c r="EIT268" s="94"/>
      <c r="EIU268" s="94"/>
      <c r="EIV268" s="94"/>
      <c r="EIW268" s="94"/>
      <c r="EIX268" s="94"/>
      <c r="EIY268" s="94"/>
      <c r="EIZ268" s="94"/>
      <c r="EJA268" s="94"/>
      <c r="EJB268" s="94"/>
      <c r="EJC268" s="94"/>
      <c r="EJD268" s="94"/>
      <c r="EJE268" s="94"/>
      <c r="EJF268" s="94"/>
      <c r="EJG268" s="94"/>
      <c r="EJH268" s="94"/>
      <c r="EJI268" s="94"/>
      <c r="EJJ268" s="94"/>
      <c r="EJK268" s="94"/>
      <c r="EJL268" s="94"/>
      <c r="EJM268" s="94"/>
      <c r="EJN268" s="94"/>
      <c r="EJO268" s="94"/>
      <c r="EJP268" s="94"/>
      <c r="EJQ268" s="94"/>
      <c r="EJR268" s="94"/>
      <c r="EJS268" s="94"/>
      <c r="EJT268" s="94"/>
      <c r="EJU268" s="94"/>
      <c r="EJV268" s="94"/>
      <c r="EJW268" s="94"/>
      <c r="EJX268" s="94"/>
      <c r="EJY268" s="94"/>
      <c r="EJZ268" s="94"/>
      <c r="EKA268" s="94"/>
      <c r="EKB268" s="94"/>
      <c r="EKC268" s="94"/>
      <c r="EKD268" s="94"/>
      <c r="EKE268" s="94"/>
      <c r="EKF268" s="94"/>
      <c r="EKG268" s="94"/>
      <c r="EKH268" s="94"/>
      <c r="EKI268" s="94"/>
      <c r="EKJ268" s="94"/>
      <c r="EKK268" s="94"/>
      <c r="EKL268" s="94"/>
      <c r="EKM268" s="94"/>
      <c r="EKN268" s="94"/>
      <c r="EKO268" s="94"/>
      <c r="EKP268" s="94"/>
      <c r="EKQ268" s="94"/>
      <c r="EKR268" s="94"/>
      <c r="EKS268" s="94"/>
      <c r="EKT268" s="94"/>
      <c r="EKU268" s="94"/>
      <c r="EKV268" s="94"/>
      <c r="EKW268" s="94"/>
      <c r="EKX268" s="94"/>
      <c r="EKY268" s="94"/>
      <c r="EKZ268" s="94"/>
      <c r="ELA268" s="94"/>
      <c r="ELB268" s="94"/>
      <c r="ELC268" s="94"/>
      <c r="ELD268" s="94"/>
      <c r="ELE268" s="94"/>
      <c r="ELF268" s="94"/>
      <c r="ELG268" s="94"/>
      <c r="ELH268" s="94"/>
      <c r="ELI268" s="94"/>
      <c r="ELJ268" s="94"/>
      <c r="ELK268" s="94"/>
      <c r="ELL268" s="94"/>
      <c r="ELM268" s="94"/>
      <c r="ELN268" s="94"/>
      <c r="ELO268" s="94"/>
      <c r="ELP268" s="94"/>
      <c r="ELQ268" s="94"/>
      <c r="ELR268" s="94"/>
      <c r="ELS268" s="94"/>
      <c r="ELT268" s="94"/>
      <c r="ELU268" s="94"/>
      <c r="ELV268" s="94"/>
      <c r="ELW268" s="94"/>
      <c r="ELX268" s="94"/>
      <c r="ELY268" s="94"/>
      <c r="ELZ268" s="94"/>
      <c r="EMA268" s="94"/>
      <c r="EMB268" s="94"/>
      <c r="EMC268" s="94"/>
      <c r="EMD268" s="94"/>
      <c r="EME268" s="94"/>
      <c r="EMF268" s="94"/>
      <c r="EMG268" s="94"/>
      <c r="EMH268" s="94"/>
      <c r="EMI268" s="94"/>
      <c r="EMJ268" s="94"/>
      <c r="EMK268" s="94"/>
      <c r="EML268" s="94"/>
      <c r="EMM268" s="94"/>
      <c r="EMN268" s="94"/>
      <c r="EMO268" s="94"/>
      <c r="EMP268" s="94"/>
      <c r="EMQ268" s="94"/>
      <c r="EMR268" s="94"/>
      <c r="EMS268" s="94"/>
      <c r="EMT268" s="94"/>
      <c r="EMU268" s="94"/>
      <c r="EMV268" s="94"/>
      <c r="EMW268" s="94"/>
      <c r="EMX268" s="94"/>
      <c r="EMY268" s="94"/>
      <c r="EMZ268" s="94"/>
      <c r="ENA268" s="94"/>
      <c r="ENB268" s="94"/>
      <c r="ENC268" s="94"/>
      <c r="END268" s="94"/>
      <c r="ENE268" s="94"/>
      <c r="ENF268" s="94"/>
      <c r="ENG268" s="94"/>
      <c r="ENH268" s="94"/>
      <c r="ENI268" s="94"/>
      <c r="ENJ268" s="94"/>
      <c r="ENK268" s="94"/>
      <c r="ENL268" s="94"/>
      <c r="ENM268" s="94"/>
      <c r="ENN268" s="94"/>
      <c r="ENO268" s="94"/>
      <c r="ENP268" s="94"/>
      <c r="ENQ268" s="94"/>
      <c r="ENR268" s="94"/>
      <c r="ENS268" s="94"/>
      <c r="ENT268" s="94"/>
      <c r="ENU268" s="94"/>
      <c r="ENV268" s="94"/>
      <c r="ENW268" s="94"/>
      <c r="ENX268" s="94"/>
      <c r="ENY268" s="94"/>
      <c r="ENZ268" s="94"/>
      <c r="EOA268" s="94"/>
      <c r="EOB268" s="94"/>
      <c r="EOC268" s="94"/>
      <c r="EOD268" s="94"/>
      <c r="EOE268" s="94"/>
      <c r="EOF268" s="94"/>
      <c r="EOG268" s="94"/>
      <c r="EOH268" s="94"/>
      <c r="EOI268" s="94"/>
      <c r="EOJ268" s="94"/>
      <c r="EOK268" s="94"/>
      <c r="EOL268" s="94"/>
      <c r="EOM268" s="94"/>
      <c r="EON268" s="94"/>
      <c r="EOO268" s="94"/>
      <c r="EOP268" s="94"/>
      <c r="EOQ268" s="94"/>
      <c r="EOR268" s="94"/>
      <c r="EOS268" s="94"/>
      <c r="EOT268" s="94"/>
      <c r="EOU268" s="94"/>
      <c r="EOV268" s="94"/>
      <c r="EOW268" s="94"/>
      <c r="EOX268" s="94"/>
      <c r="EOY268" s="94"/>
      <c r="EOZ268" s="94"/>
      <c r="EPA268" s="94"/>
      <c r="EPB268" s="94"/>
      <c r="EPC268" s="94"/>
      <c r="EPD268" s="94"/>
      <c r="EPE268" s="94"/>
      <c r="EPF268" s="94"/>
      <c r="EPG268" s="94"/>
      <c r="EPH268" s="94"/>
      <c r="EPI268" s="94"/>
      <c r="EPJ268" s="94"/>
      <c r="EPK268" s="94"/>
      <c r="EPL268" s="94"/>
      <c r="EPM268" s="94"/>
      <c r="EPN268" s="94"/>
      <c r="EPO268" s="94"/>
      <c r="EPP268" s="94"/>
      <c r="EPQ268" s="94"/>
      <c r="EPR268" s="94"/>
      <c r="EPS268" s="94"/>
      <c r="EPT268" s="94"/>
      <c r="EPU268" s="94"/>
      <c r="EPV268" s="94"/>
      <c r="EPW268" s="94"/>
      <c r="EPX268" s="94"/>
      <c r="EPY268" s="94"/>
      <c r="EPZ268" s="94"/>
      <c r="EQA268" s="94"/>
      <c r="EQB268" s="94"/>
      <c r="EQC268" s="94"/>
      <c r="EQD268" s="94"/>
      <c r="EQE268" s="94"/>
      <c r="EQF268" s="94"/>
      <c r="EQG268" s="94"/>
      <c r="EQH268" s="94"/>
      <c r="EQI268" s="94"/>
      <c r="EQJ268" s="94"/>
      <c r="EQK268" s="94"/>
      <c r="EQL268" s="94"/>
      <c r="EQM268" s="94"/>
      <c r="EQN268" s="94"/>
      <c r="EQO268" s="94"/>
      <c r="EQP268" s="94"/>
      <c r="EQQ268" s="94"/>
      <c r="EQR268" s="94"/>
      <c r="EQS268" s="94"/>
      <c r="EQT268" s="94"/>
      <c r="EQU268" s="94"/>
      <c r="EQV268" s="94"/>
      <c r="EQW268" s="94"/>
      <c r="EQX268" s="94"/>
      <c r="EQY268" s="94"/>
      <c r="EQZ268" s="94"/>
      <c r="ERA268" s="94"/>
      <c r="ERB268" s="94"/>
      <c r="ERC268" s="94"/>
      <c r="ERD268" s="94"/>
      <c r="ERE268" s="94"/>
      <c r="ERF268" s="94"/>
      <c r="ERG268" s="94"/>
      <c r="ERH268" s="94"/>
      <c r="ERI268" s="94"/>
      <c r="ERJ268" s="94"/>
      <c r="ERK268" s="94"/>
      <c r="ERL268" s="94"/>
      <c r="ERM268" s="94"/>
      <c r="ERN268" s="94"/>
      <c r="ERO268" s="94"/>
      <c r="ERP268" s="94"/>
      <c r="ERQ268" s="94"/>
      <c r="ERR268" s="94"/>
      <c r="ERS268" s="94"/>
      <c r="ERT268" s="94"/>
      <c r="ERU268" s="94"/>
      <c r="ERV268" s="94"/>
      <c r="ERW268" s="94"/>
      <c r="ERX268" s="94"/>
      <c r="ERY268" s="94"/>
      <c r="ERZ268" s="94"/>
      <c r="ESA268" s="94"/>
      <c r="ESB268" s="94"/>
      <c r="ESC268" s="94"/>
      <c r="ESD268" s="94"/>
      <c r="ESE268" s="94"/>
      <c r="ESF268" s="94"/>
      <c r="ESG268" s="94"/>
      <c r="ESH268" s="94"/>
      <c r="ESI268" s="94"/>
      <c r="ESJ268" s="94"/>
      <c r="ESK268" s="94"/>
      <c r="ESL268" s="94"/>
      <c r="ESM268" s="94"/>
      <c r="ESN268" s="94"/>
      <c r="ESO268" s="94"/>
      <c r="ESP268" s="94"/>
      <c r="ESQ268" s="94"/>
      <c r="ESR268" s="94"/>
      <c r="ESS268" s="94"/>
      <c r="EST268" s="94"/>
      <c r="ESU268" s="94"/>
      <c r="ESV268" s="94"/>
      <c r="ESW268" s="94"/>
      <c r="ESX268" s="94"/>
      <c r="ESY268" s="94"/>
      <c r="ESZ268" s="94"/>
      <c r="ETA268" s="94"/>
      <c r="ETB268" s="94"/>
      <c r="ETC268" s="94"/>
      <c r="ETD268" s="94"/>
      <c r="ETE268" s="94"/>
      <c r="ETF268" s="94"/>
      <c r="ETG268" s="94"/>
      <c r="ETH268" s="94"/>
      <c r="ETI268" s="94"/>
      <c r="ETJ268" s="94"/>
      <c r="ETK268" s="94"/>
      <c r="ETL268" s="94"/>
      <c r="ETM268" s="94"/>
      <c r="ETN268" s="94"/>
      <c r="ETO268" s="94"/>
      <c r="ETP268" s="94"/>
      <c r="ETQ268" s="94"/>
      <c r="ETR268" s="94"/>
      <c r="ETS268" s="94"/>
      <c r="ETT268" s="94"/>
      <c r="ETU268" s="94"/>
      <c r="ETV268" s="94"/>
      <c r="ETW268" s="94"/>
      <c r="ETX268" s="94"/>
      <c r="ETY268" s="94"/>
      <c r="ETZ268" s="94"/>
      <c r="EUA268" s="94"/>
      <c r="EUB268" s="94"/>
      <c r="EUC268" s="94"/>
      <c r="EUD268" s="94"/>
      <c r="EUE268" s="94"/>
      <c r="EUF268" s="94"/>
      <c r="EUG268" s="94"/>
      <c r="EUH268" s="94"/>
      <c r="EUI268" s="94"/>
      <c r="EUJ268" s="94"/>
      <c r="EUK268" s="94"/>
      <c r="EUL268" s="94"/>
      <c r="EUM268" s="94"/>
      <c r="EUN268" s="94"/>
      <c r="EUO268" s="94"/>
      <c r="EUP268" s="94"/>
      <c r="EUQ268" s="94"/>
      <c r="EUR268" s="94"/>
      <c r="EUS268" s="94"/>
      <c r="EUT268" s="94"/>
      <c r="EUU268" s="94"/>
      <c r="EUV268" s="94"/>
      <c r="EUW268" s="94"/>
      <c r="EUX268" s="94"/>
      <c r="EUY268" s="94"/>
      <c r="EUZ268" s="94"/>
      <c r="EVA268" s="94"/>
      <c r="EVB268" s="94"/>
      <c r="EVC268" s="94"/>
      <c r="EVD268" s="94"/>
      <c r="EVE268" s="94"/>
      <c r="EVF268" s="94"/>
      <c r="EVG268" s="94"/>
      <c r="EVH268" s="94"/>
      <c r="EVI268" s="94"/>
      <c r="EVJ268" s="94"/>
      <c r="EVK268" s="94"/>
      <c r="EVL268" s="94"/>
      <c r="EVM268" s="94"/>
      <c r="EVN268" s="94"/>
      <c r="EVO268" s="94"/>
      <c r="EVP268" s="94"/>
      <c r="EVQ268" s="94"/>
      <c r="EVR268" s="94"/>
      <c r="EVS268" s="94"/>
      <c r="EVT268" s="94"/>
      <c r="EVU268" s="94"/>
      <c r="EVV268" s="94"/>
      <c r="EVW268" s="94"/>
      <c r="EVX268" s="94"/>
      <c r="EVY268" s="94"/>
      <c r="EVZ268" s="94"/>
      <c r="EWA268" s="94"/>
      <c r="EWB268" s="94"/>
      <c r="EWC268" s="94"/>
      <c r="EWD268" s="94"/>
      <c r="EWE268" s="94"/>
      <c r="EWF268" s="94"/>
      <c r="EWG268" s="94"/>
      <c r="EWH268" s="94"/>
      <c r="EWI268" s="94"/>
      <c r="EWJ268" s="94"/>
      <c r="EWK268" s="94"/>
      <c r="EWL268" s="94"/>
      <c r="EWM268" s="94"/>
      <c r="EWN268" s="94"/>
      <c r="EWO268" s="94"/>
      <c r="EWP268" s="94"/>
      <c r="EWQ268" s="94"/>
      <c r="EWR268" s="94"/>
      <c r="EWS268" s="94"/>
      <c r="EWT268" s="94"/>
      <c r="EWU268" s="94"/>
      <c r="EWV268" s="94"/>
      <c r="EWW268" s="94"/>
      <c r="EWX268" s="94"/>
      <c r="EWY268" s="94"/>
      <c r="EWZ268" s="94"/>
      <c r="EXA268" s="94"/>
      <c r="EXB268" s="94"/>
      <c r="EXC268" s="94"/>
      <c r="EXD268" s="94"/>
      <c r="EXE268" s="94"/>
      <c r="EXF268" s="94"/>
      <c r="EXG268" s="94"/>
      <c r="EXH268" s="94"/>
      <c r="EXI268" s="94"/>
      <c r="EXJ268" s="94"/>
      <c r="EXK268" s="94"/>
      <c r="EXL268" s="94"/>
      <c r="EXM268" s="94"/>
      <c r="EXN268" s="94"/>
      <c r="EXO268" s="94"/>
      <c r="EXP268" s="94"/>
      <c r="EXQ268" s="94"/>
      <c r="EXR268" s="94"/>
      <c r="EXS268" s="94"/>
      <c r="EXT268" s="94"/>
      <c r="EXU268" s="94"/>
      <c r="EXV268" s="94"/>
      <c r="EXW268" s="94"/>
      <c r="EXX268" s="94"/>
      <c r="EXY268" s="94"/>
      <c r="EXZ268" s="94"/>
      <c r="EYA268" s="94"/>
      <c r="EYB268" s="94"/>
      <c r="EYC268" s="94"/>
      <c r="EYD268" s="94"/>
      <c r="EYE268" s="94"/>
      <c r="EYF268" s="94"/>
      <c r="EYG268" s="94"/>
      <c r="EYH268" s="94"/>
      <c r="EYI268" s="94"/>
      <c r="EYJ268" s="94"/>
      <c r="EYK268" s="94"/>
      <c r="EYL268" s="94"/>
      <c r="EYM268" s="94"/>
      <c r="EYN268" s="94"/>
      <c r="EYO268" s="94"/>
      <c r="EYP268" s="94"/>
      <c r="EYQ268" s="94"/>
      <c r="EYR268" s="94"/>
      <c r="EYS268" s="94"/>
      <c r="EYT268" s="94"/>
      <c r="EYU268" s="94"/>
      <c r="EYV268" s="94"/>
      <c r="EYW268" s="94"/>
      <c r="EYX268" s="94"/>
      <c r="EYY268" s="94"/>
      <c r="EYZ268" s="94"/>
      <c r="EZA268" s="94"/>
      <c r="EZB268" s="94"/>
      <c r="EZC268" s="94"/>
      <c r="EZD268" s="94"/>
      <c r="EZE268" s="94"/>
      <c r="EZF268" s="94"/>
      <c r="EZG268" s="94"/>
      <c r="EZH268" s="94"/>
      <c r="EZI268" s="94"/>
      <c r="EZJ268" s="94"/>
      <c r="EZK268" s="94"/>
      <c r="EZL268" s="94"/>
      <c r="EZM268" s="94"/>
      <c r="EZN268" s="94"/>
      <c r="EZO268" s="94"/>
      <c r="EZP268" s="94"/>
      <c r="EZQ268" s="94"/>
      <c r="EZR268" s="94"/>
      <c r="EZS268" s="94"/>
      <c r="EZT268" s="94"/>
      <c r="EZU268" s="94"/>
      <c r="EZV268" s="94"/>
      <c r="EZW268" s="94"/>
      <c r="EZX268" s="94"/>
      <c r="EZY268" s="94"/>
      <c r="EZZ268" s="94"/>
      <c r="FAA268" s="94"/>
      <c r="FAB268" s="94"/>
      <c r="FAC268" s="94"/>
      <c r="FAD268" s="94"/>
      <c r="FAE268" s="94"/>
      <c r="FAF268" s="94"/>
      <c r="FAG268" s="94"/>
      <c r="FAH268" s="94"/>
      <c r="FAI268" s="94"/>
      <c r="FAJ268" s="94"/>
      <c r="FAK268" s="94"/>
      <c r="FAL268" s="94"/>
      <c r="FAM268" s="94"/>
      <c r="FAN268" s="94"/>
      <c r="FAO268" s="94"/>
      <c r="FAP268" s="94"/>
      <c r="FAQ268" s="94"/>
      <c r="FAR268" s="94"/>
      <c r="FAS268" s="94"/>
      <c r="FAT268" s="94"/>
      <c r="FAU268" s="94"/>
      <c r="FAV268" s="94"/>
      <c r="FAW268" s="94"/>
      <c r="FAX268" s="94"/>
      <c r="FAY268" s="94"/>
      <c r="FAZ268" s="94"/>
      <c r="FBA268" s="94"/>
      <c r="FBB268" s="94"/>
      <c r="FBC268" s="94"/>
      <c r="FBD268" s="94"/>
      <c r="FBE268" s="94"/>
      <c r="FBF268" s="94"/>
      <c r="FBG268" s="94"/>
      <c r="FBH268" s="94"/>
      <c r="FBI268" s="94"/>
      <c r="FBJ268" s="94"/>
      <c r="FBK268" s="94"/>
      <c r="FBL268" s="94"/>
      <c r="FBM268" s="94"/>
      <c r="FBN268" s="94"/>
      <c r="FBO268" s="94"/>
      <c r="FBP268" s="94"/>
      <c r="FBQ268" s="94"/>
      <c r="FBR268" s="94"/>
      <c r="FBS268" s="94"/>
      <c r="FBT268" s="94"/>
      <c r="FBU268" s="94"/>
      <c r="FBV268" s="94"/>
      <c r="FBW268" s="94"/>
      <c r="FBX268" s="94"/>
      <c r="FBY268" s="94"/>
      <c r="FBZ268" s="94"/>
      <c r="FCA268" s="94"/>
      <c r="FCB268" s="94"/>
      <c r="FCC268" s="94"/>
      <c r="FCD268" s="94"/>
      <c r="FCE268" s="94"/>
      <c r="FCF268" s="94"/>
      <c r="FCG268" s="94"/>
      <c r="FCH268" s="94"/>
      <c r="FCI268" s="94"/>
      <c r="FCJ268" s="94"/>
      <c r="FCK268" s="94"/>
      <c r="FCL268" s="94"/>
      <c r="FCM268" s="94"/>
      <c r="FCN268" s="94"/>
      <c r="FCO268" s="94"/>
      <c r="FCP268" s="94"/>
      <c r="FCQ268" s="94"/>
      <c r="FCR268" s="94"/>
      <c r="FCS268" s="94"/>
      <c r="FCT268" s="94"/>
      <c r="FCU268" s="94"/>
      <c r="FCV268" s="94"/>
      <c r="FCW268" s="94"/>
      <c r="FCX268" s="94"/>
      <c r="FCY268" s="94"/>
      <c r="FCZ268" s="94"/>
      <c r="FDA268" s="94"/>
      <c r="FDB268" s="94"/>
      <c r="FDC268" s="94"/>
      <c r="FDD268" s="94"/>
      <c r="FDE268" s="94"/>
      <c r="FDF268" s="94"/>
      <c r="FDG268" s="94"/>
      <c r="FDH268" s="94"/>
      <c r="FDI268" s="94"/>
      <c r="FDJ268" s="94"/>
      <c r="FDK268" s="94"/>
      <c r="FDL268" s="94"/>
      <c r="FDM268" s="94"/>
      <c r="FDN268" s="94"/>
      <c r="FDO268" s="94"/>
      <c r="FDP268" s="94"/>
      <c r="FDQ268" s="94"/>
      <c r="FDR268" s="94"/>
      <c r="FDS268" s="94"/>
      <c r="FDT268" s="94"/>
      <c r="FDU268" s="94"/>
      <c r="FDV268" s="94"/>
      <c r="FDW268" s="94"/>
      <c r="FDX268" s="94"/>
      <c r="FDY268" s="94"/>
      <c r="FDZ268" s="94"/>
      <c r="FEA268" s="94"/>
      <c r="FEB268" s="94"/>
      <c r="FEC268" s="94"/>
      <c r="FED268" s="94"/>
      <c r="FEE268" s="94"/>
      <c r="FEF268" s="94"/>
      <c r="FEG268" s="94"/>
      <c r="FEH268" s="94"/>
      <c r="FEI268" s="94"/>
      <c r="FEJ268" s="94"/>
      <c r="FEK268" s="94"/>
      <c r="FEL268" s="94"/>
      <c r="FEM268" s="94"/>
      <c r="FEN268" s="94"/>
      <c r="FEO268" s="94"/>
      <c r="FEP268" s="94"/>
      <c r="FEQ268" s="94"/>
      <c r="FER268" s="94"/>
      <c r="FES268" s="94"/>
      <c r="FET268" s="94"/>
      <c r="FEU268" s="94"/>
      <c r="FEV268" s="94"/>
      <c r="FEW268" s="94"/>
      <c r="FEX268" s="94"/>
      <c r="FEY268" s="94"/>
      <c r="FEZ268" s="94"/>
      <c r="FFA268" s="94"/>
      <c r="FFB268" s="94"/>
      <c r="FFC268" s="94"/>
      <c r="FFD268" s="94"/>
      <c r="FFE268" s="94"/>
      <c r="FFF268" s="94"/>
      <c r="FFG268" s="94"/>
      <c r="FFH268" s="94"/>
      <c r="FFI268" s="94"/>
      <c r="FFJ268" s="94"/>
      <c r="FFK268" s="94"/>
      <c r="FFL268" s="94"/>
      <c r="FFM268" s="94"/>
      <c r="FFN268" s="94"/>
      <c r="FFO268" s="94"/>
      <c r="FFP268" s="94"/>
      <c r="FFQ268" s="94"/>
      <c r="FFR268" s="94"/>
      <c r="FFS268" s="94"/>
      <c r="FFT268" s="94"/>
      <c r="FFU268" s="94"/>
      <c r="FFV268" s="94"/>
      <c r="FFW268" s="94"/>
      <c r="FFX268" s="94"/>
      <c r="FFY268" s="94"/>
      <c r="FFZ268" s="94"/>
      <c r="FGA268" s="94"/>
      <c r="FGB268" s="94"/>
      <c r="FGC268" s="94"/>
      <c r="FGD268" s="94"/>
      <c r="FGE268" s="94"/>
      <c r="FGF268" s="94"/>
      <c r="FGG268" s="94"/>
      <c r="FGH268" s="94"/>
      <c r="FGI268" s="94"/>
      <c r="FGJ268" s="94"/>
      <c r="FGK268" s="94"/>
      <c r="FGL268" s="94"/>
      <c r="FGM268" s="94"/>
      <c r="FGN268" s="94"/>
      <c r="FGO268" s="94"/>
      <c r="FGP268" s="94"/>
      <c r="FGQ268" s="94"/>
      <c r="FGR268" s="94"/>
      <c r="FGS268" s="94"/>
      <c r="FGT268" s="94"/>
      <c r="FGU268" s="94"/>
      <c r="FGV268" s="94"/>
      <c r="FGW268" s="94"/>
      <c r="FGX268" s="94"/>
      <c r="FGY268" s="94"/>
      <c r="FGZ268" s="94"/>
      <c r="FHA268" s="94"/>
      <c r="FHB268" s="94"/>
      <c r="FHC268" s="94"/>
      <c r="FHD268" s="94"/>
      <c r="FHE268" s="94"/>
      <c r="FHF268" s="94"/>
      <c r="FHG268" s="94"/>
      <c r="FHH268" s="94"/>
      <c r="FHI268" s="94"/>
      <c r="FHJ268" s="94"/>
      <c r="FHK268" s="94"/>
      <c r="FHL268" s="94"/>
      <c r="FHM268" s="94"/>
      <c r="FHN268" s="94"/>
      <c r="FHO268" s="94"/>
      <c r="FHP268" s="94"/>
      <c r="FHQ268" s="94"/>
      <c r="FHR268" s="94"/>
      <c r="FHS268" s="94"/>
      <c r="FHT268" s="94"/>
      <c r="FHU268" s="94"/>
      <c r="FHV268" s="94"/>
      <c r="FHW268" s="94"/>
      <c r="FHX268" s="94"/>
      <c r="FHY268" s="94"/>
      <c r="FHZ268" s="94"/>
      <c r="FIA268" s="94"/>
      <c r="FIB268" s="94"/>
      <c r="FIC268" s="94"/>
      <c r="FID268" s="94"/>
      <c r="FIE268" s="94"/>
      <c r="FIF268" s="94"/>
      <c r="FIG268" s="94"/>
      <c r="FIH268" s="94"/>
      <c r="FII268" s="94"/>
      <c r="FIJ268" s="94"/>
      <c r="FIK268" s="94"/>
      <c r="FIL268" s="94"/>
      <c r="FIM268" s="94"/>
      <c r="FIN268" s="94"/>
      <c r="FIO268" s="94"/>
      <c r="FIP268" s="94"/>
      <c r="FIQ268" s="94"/>
      <c r="FIR268" s="94"/>
      <c r="FIS268" s="94"/>
      <c r="FIT268" s="94"/>
      <c r="FIU268" s="94"/>
      <c r="FIV268" s="94"/>
      <c r="FIW268" s="94"/>
      <c r="FIX268" s="94"/>
      <c r="FIY268" s="94"/>
      <c r="FIZ268" s="94"/>
      <c r="FJA268" s="94"/>
      <c r="FJB268" s="94"/>
      <c r="FJC268" s="94"/>
      <c r="FJD268" s="94"/>
      <c r="FJE268" s="94"/>
      <c r="FJF268" s="94"/>
      <c r="FJG268" s="94"/>
      <c r="FJH268" s="94"/>
      <c r="FJI268" s="94"/>
      <c r="FJJ268" s="94"/>
      <c r="FJK268" s="94"/>
      <c r="FJL268" s="94"/>
      <c r="FJM268" s="94"/>
      <c r="FJN268" s="94"/>
      <c r="FJO268" s="94"/>
      <c r="FJP268" s="94"/>
      <c r="FJQ268" s="94"/>
      <c r="FJR268" s="94"/>
      <c r="FJS268" s="94"/>
      <c r="FJT268" s="94"/>
      <c r="FJU268" s="94"/>
      <c r="FJV268" s="94"/>
      <c r="FJW268" s="94"/>
      <c r="FJX268" s="94"/>
      <c r="FJY268" s="94"/>
      <c r="FJZ268" s="94"/>
      <c r="FKA268" s="94"/>
      <c r="FKB268" s="94"/>
      <c r="FKC268" s="94"/>
      <c r="FKD268" s="94"/>
      <c r="FKE268" s="94"/>
      <c r="FKF268" s="94"/>
      <c r="FKG268" s="94"/>
      <c r="FKH268" s="94"/>
      <c r="FKI268" s="94"/>
      <c r="FKJ268" s="94"/>
      <c r="FKK268" s="94"/>
      <c r="FKL268" s="94"/>
      <c r="FKM268" s="94"/>
      <c r="FKN268" s="94"/>
      <c r="FKO268" s="94"/>
      <c r="FKP268" s="94"/>
      <c r="FKQ268" s="94"/>
      <c r="FKR268" s="94"/>
      <c r="FKS268" s="94"/>
      <c r="FKT268" s="94"/>
      <c r="FKU268" s="94"/>
      <c r="FKV268" s="94"/>
      <c r="FKW268" s="94"/>
      <c r="FKX268" s="94"/>
      <c r="FKY268" s="94"/>
      <c r="FKZ268" s="94"/>
      <c r="FLA268" s="94"/>
      <c r="FLB268" s="94"/>
      <c r="FLC268" s="94"/>
      <c r="FLD268" s="94"/>
      <c r="FLE268" s="94"/>
      <c r="FLF268" s="94"/>
      <c r="FLG268" s="94"/>
      <c r="FLH268" s="94"/>
      <c r="FLI268" s="94"/>
      <c r="FLJ268" s="94"/>
      <c r="FLK268" s="94"/>
      <c r="FLL268" s="94"/>
      <c r="FLM268" s="94"/>
      <c r="FLN268" s="94"/>
      <c r="FLO268" s="94"/>
      <c r="FLP268" s="94"/>
      <c r="FLQ268" s="94"/>
      <c r="FLR268" s="94"/>
      <c r="FLS268" s="94"/>
      <c r="FLT268" s="94"/>
      <c r="FLU268" s="94"/>
      <c r="FLV268" s="94"/>
      <c r="FLW268" s="94"/>
      <c r="FLX268" s="94"/>
      <c r="FLY268" s="94"/>
      <c r="FLZ268" s="94"/>
      <c r="FMA268" s="94"/>
      <c r="FMB268" s="94"/>
      <c r="FMC268" s="94"/>
      <c r="FMD268" s="94"/>
      <c r="FME268" s="94"/>
      <c r="FMF268" s="94"/>
      <c r="FMG268" s="94"/>
      <c r="FMH268" s="94"/>
      <c r="FMI268" s="94"/>
      <c r="FMJ268" s="94"/>
      <c r="FMK268" s="94"/>
      <c r="FML268" s="94"/>
      <c r="FMM268" s="94"/>
      <c r="FMN268" s="94"/>
      <c r="FMO268" s="94"/>
      <c r="FMP268" s="94"/>
      <c r="FMQ268" s="94"/>
      <c r="FMR268" s="94"/>
      <c r="FMS268" s="94"/>
      <c r="FMT268" s="94"/>
      <c r="FMU268" s="94"/>
      <c r="FMV268" s="94"/>
      <c r="FMW268" s="94"/>
      <c r="FMX268" s="94"/>
      <c r="FMY268" s="94"/>
      <c r="FMZ268" s="94"/>
      <c r="FNA268" s="94"/>
      <c r="FNB268" s="94"/>
      <c r="FNC268" s="94"/>
      <c r="FND268" s="94"/>
      <c r="FNE268" s="94"/>
      <c r="FNF268" s="94"/>
      <c r="FNG268" s="94"/>
      <c r="FNH268" s="94"/>
      <c r="FNI268" s="94"/>
      <c r="FNJ268" s="94"/>
      <c r="FNK268" s="94"/>
      <c r="FNL268" s="94"/>
      <c r="FNM268" s="94"/>
      <c r="FNN268" s="94"/>
      <c r="FNO268" s="94"/>
      <c r="FNP268" s="94"/>
      <c r="FNQ268" s="94"/>
      <c r="FNR268" s="94"/>
      <c r="FNS268" s="94"/>
      <c r="FNT268" s="94"/>
      <c r="FNU268" s="94"/>
      <c r="FNV268" s="94"/>
      <c r="FNW268" s="94"/>
      <c r="FNX268" s="94"/>
      <c r="FNY268" s="94"/>
      <c r="FNZ268" s="94"/>
      <c r="FOA268" s="94"/>
      <c r="FOB268" s="94"/>
      <c r="FOC268" s="94"/>
      <c r="FOD268" s="94"/>
      <c r="FOE268" s="94"/>
      <c r="FOF268" s="94"/>
      <c r="FOG268" s="94"/>
      <c r="FOH268" s="94"/>
      <c r="FOI268" s="94"/>
      <c r="FOJ268" s="94"/>
      <c r="FOK268" s="94"/>
      <c r="FOL268" s="94"/>
      <c r="FOM268" s="94"/>
      <c r="FON268" s="94"/>
      <c r="FOO268" s="94"/>
      <c r="FOP268" s="94"/>
      <c r="FOQ268" s="94"/>
      <c r="FOR268" s="94"/>
      <c r="FOS268" s="94"/>
      <c r="FOT268" s="94"/>
      <c r="FOU268" s="94"/>
      <c r="FOV268" s="94"/>
      <c r="FOW268" s="94"/>
      <c r="FOX268" s="94"/>
      <c r="FOY268" s="94"/>
      <c r="FOZ268" s="94"/>
      <c r="FPA268" s="94"/>
      <c r="FPB268" s="94"/>
      <c r="FPC268" s="94"/>
      <c r="FPD268" s="94"/>
      <c r="FPE268" s="94"/>
      <c r="FPF268" s="94"/>
      <c r="FPG268" s="94"/>
      <c r="FPH268" s="94"/>
      <c r="FPI268" s="94"/>
      <c r="FPJ268" s="94"/>
      <c r="FPK268" s="94"/>
      <c r="FPL268" s="94"/>
      <c r="FPM268" s="94"/>
      <c r="FPN268" s="94"/>
      <c r="FPO268" s="94"/>
      <c r="FPP268" s="94"/>
      <c r="FPQ268" s="94"/>
      <c r="FPR268" s="94"/>
      <c r="FPS268" s="94"/>
      <c r="FPT268" s="94"/>
      <c r="FPU268" s="94"/>
      <c r="FPV268" s="94"/>
      <c r="FPW268" s="94"/>
      <c r="FPX268" s="94"/>
      <c r="FPY268" s="94"/>
      <c r="FPZ268" s="94"/>
      <c r="FQA268" s="94"/>
      <c r="FQB268" s="94"/>
      <c r="FQC268" s="94"/>
      <c r="FQD268" s="94"/>
      <c r="FQE268" s="94"/>
      <c r="FQF268" s="94"/>
      <c r="FQG268" s="94"/>
      <c r="FQH268" s="94"/>
      <c r="FQI268" s="94"/>
      <c r="FQJ268" s="94"/>
      <c r="FQK268" s="94"/>
      <c r="FQL268" s="94"/>
      <c r="FQM268" s="94"/>
      <c r="FQN268" s="94"/>
      <c r="FQO268" s="94"/>
      <c r="FQP268" s="94"/>
      <c r="FQQ268" s="94"/>
      <c r="FQR268" s="94"/>
      <c r="FQS268" s="94"/>
      <c r="FQT268" s="94"/>
      <c r="FQU268" s="94"/>
      <c r="FQV268" s="94"/>
      <c r="FQW268" s="94"/>
      <c r="FQX268" s="94"/>
      <c r="FQY268" s="94"/>
      <c r="FQZ268" s="94"/>
      <c r="FRA268" s="94"/>
      <c r="FRB268" s="94"/>
      <c r="FRC268" s="94"/>
      <c r="FRD268" s="94"/>
      <c r="FRE268" s="94"/>
      <c r="FRF268" s="94"/>
      <c r="FRG268" s="94"/>
      <c r="FRH268" s="94"/>
      <c r="FRI268" s="94"/>
      <c r="FRJ268" s="94"/>
      <c r="FRK268" s="94"/>
      <c r="FRL268" s="94"/>
      <c r="FRM268" s="94"/>
      <c r="FRN268" s="94"/>
      <c r="FRO268" s="94"/>
      <c r="FRP268" s="94"/>
      <c r="FRQ268" s="94"/>
      <c r="FRR268" s="94"/>
      <c r="FRS268" s="94"/>
      <c r="FRT268" s="94"/>
      <c r="FRU268" s="94"/>
      <c r="FRV268" s="94"/>
      <c r="FRW268" s="94"/>
      <c r="FRX268" s="94"/>
      <c r="FRY268" s="94"/>
      <c r="FRZ268" s="94"/>
      <c r="FSA268" s="94"/>
      <c r="FSB268" s="94"/>
      <c r="FSC268" s="94"/>
      <c r="FSD268" s="94"/>
      <c r="FSE268" s="94"/>
      <c r="FSF268" s="94"/>
      <c r="FSG268" s="94"/>
      <c r="FSH268" s="94"/>
      <c r="FSI268" s="94"/>
      <c r="FSJ268" s="94"/>
      <c r="FSK268" s="94"/>
      <c r="FSL268" s="94"/>
      <c r="FSM268" s="94"/>
      <c r="FSN268" s="94"/>
      <c r="FSO268" s="94"/>
      <c r="FSP268" s="94"/>
      <c r="FSQ268" s="94"/>
      <c r="FSR268" s="94"/>
      <c r="FSS268" s="94"/>
      <c r="FST268" s="94"/>
      <c r="FSU268" s="94"/>
      <c r="FSV268" s="94"/>
      <c r="FSW268" s="94"/>
      <c r="FSX268" s="94"/>
      <c r="FSY268" s="94"/>
      <c r="FSZ268" s="94"/>
      <c r="FTA268" s="94"/>
      <c r="FTB268" s="94"/>
      <c r="FTC268" s="94"/>
      <c r="FTD268" s="94"/>
      <c r="FTE268" s="94"/>
      <c r="FTF268" s="94"/>
      <c r="FTG268" s="94"/>
      <c r="FTH268" s="94"/>
      <c r="FTI268" s="94"/>
      <c r="FTJ268" s="94"/>
      <c r="FTK268" s="94"/>
      <c r="FTL268" s="94"/>
      <c r="FTM268" s="94"/>
      <c r="FTN268" s="94"/>
      <c r="FTO268" s="94"/>
      <c r="FTP268" s="94"/>
      <c r="FTQ268" s="94"/>
      <c r="FTR268" s="94"/>
      <c r="FTS268" s="94"/>
      <c r="FTT268" s="94"/>
      <c r="FTU268" s="94"/>
      <c r="FTV268" s="94"/>
      <c r="FTW268" s="94"/>
      <c r="FTX268" s="94"/>
      <c r="FTY268" s="94"/>
      <c r="FTZ268" s="94"/>
      <c r="FUA268" s="94"/>
      <c r="FUB268" s="94"/>
      <c r="FUC268" s="94"/>
      <c r="FUD268" s="94"/>
      <c r="FUE268" s="94"/>
      <c r="FUF268" s="94"/>
      <c r="FUG268" s="94"/>
      <c r="FUH268" s="94"/>
      <c r="FUI268" s="94"/>
      <c r="FUJ268" s="94"/>
      <c r="FUK268" s="94"/>
      <c r="FUL268" s="94"/>
      <c r="FUM268" s="94"/>
      <c r="FUN268" s="94"/>
      <c r="FUO268" s="94"/>
      <c r="FUP268" s="94"/>
      <c r="FUQ268" s="94"/>
      <c r="FUR268" s="94"/>
      <c r="FUS268" s="94"/>
      <c r="FUT268" s="94"/>
      <c r="FUU268" s="94"/>
      <c r="FUV268" s="94"/>
      <c r="FUW268" s="94"/>
      <c r="FUX268" s="94"/>
      <c r="FUY268" s="94"/>
      <c r="FUZ268" s="94"/>
      <c r="FVA268" s="94"/>
      <c r="FVB268" s="94"/>
      <c r="FVC268" s="94"/>
      <c r="FVD268" s="94"/>
      <c r="FVE268" s="94"/>
      <c r="FVF268" s="94"/>
      <c r="FVG268" s="94"/>
      <c r="FVH268" s="94"/>
      <c r="FVI268" s="94"/>
      <c r="FVJ268" s="94"/>
      <c r="FVK268" s="94"/>
      <c r="FVL268" s="94"/>
      <c r="FVM268" s="94"/>
      <c r="FVN268" s="94"/>
      <c r="FVO268" s="94"/>
      <c r="FVP268" s="94"/>
      <c r="FVQ268" s="94"/>
      <c r="FVR268" s="94"/>
      <c r="FVS268" s="94"/>
      <c r="FVT268" s="94"/>
      <c r="FVU268" s="94"/>
      <c r="FVV268" s="94"/>
      <c r="FVW268" s="94"/>
      <c r="FVX268" s="94"/>
      <c r="FVY268" s="94"/>
      <c r="FVZ268" s="94"/>
      <c r="FWA268" s="94"/>
      <c r="FWB268" s="94"/>
      <c r="FWC268" s="94"/>
      <c r="FWD268" s="94"/>
      <c r="FWE268" s="94"/>
      <c r="FWF268" s="94"/>
      <c r="FWG268" s="94"/>
      <c r="FWH268" s="94"/>
      <c r="FWI268" s="94"/>
      <c r="FWJ268" s="94"/>
      <c r="FWK268" s="94"/>
      <c r="FWL268" s="94"/>
      <c r="FWM268" s="94"/>
      <c r="FWN268" s="94"/>
      <c r="FWO268" s="94"/>
      <c r="FWP268" s="94"/>
      <c r="FWQ268" s="94"/>
      <c r="FWR268" s="94"/>
      <c r="FWS268" s="94"/>
      <c r="FWT268" s="94"/>
      <c r="FWU268" s="94"/>
      <c r="FWV268" s="94"/>
      <c r="FWW268" s="94"/>
      <c r="FWX268" s="94"/>
      <c r="FWY268" s="94"/>
      <c r="FWZ268" s="94"/>
      <c r="FXA268" s="94"/>
      <c r="FXB268" s="94"/>
      <c r="FXC268" s="94"/>
      <c r="FXD268" s="94"/>
      <c r="FXE268" s="94"/>
      <c r="FXF268" s="94"/>
      <c r="FXG268" s="94"/>
      <c r="FXH268" s="94"/>
      <c r="FXI268" s="94"/>
      <c r="FXJ268" s="94"/>
      <c r="FXK268" s="94"/>
      <c r="FXL268" s="94"/>
      <c r="FXM268" s="94"/>
      <c r="FXN268" s="94"/>
      <c r="FXO268" s="94"/>
      <c r="FXP268" s="94"/>
      <c r="FXQ268" s="94"/>
      <c r="FXR268" s="94"/>
      <c r="FXS268" s="94"/>
      <c r="FXT268" s="94"/>
      <c r="FXU268" s="94"/>
      <c r="FXV268" s="94"/>
      <c r="FXW268" s="94"/>
      <c r="FXX268" s="94"/>
      <c r="FXY268" s="94"/>
      <c r="FXZ268" s="94"/>
      <c r="FYA268" s="94"/>
      <c r="FYB268" s="94"/>
      <c r="FYC268" s="94"/>
      <c r="FYD268" s="94"/>
      <c r="FYE268" s="94"/>
      <c r="FYF268" s="94"/>
      <c r="FYG268" s="94"/>
      <c r="FYH268" s="94"/>
      <c r="FYI268" s="94"/>
      <c r="FYJ268" s="94"/>
      <c r="FYK268" s="94"/>
      <c r="FYL268" s="94"/>
      <c r="FYM268" s="94"/>
      <c r="FYN268" s="94"/>
      <c r="FYO268" s="94"/>
      <c r="FYP268" s="94"/>
      <c r="FYQ268" s="94"/>
      <c r="FYR268" s="94"/>
      <c r="FYS268" s="94"/>
      <c r="FYT268" s="94"/>
      <c r="FYU268" s="94"/>
      <c r="FYV268" s="94"/>
      <c r="FYW268" s="94"/>
      <c r="FYX268" s="94"/>
      <c r="FYY268" s="94"/>
      <c r="FYZ268" s="94"/>
      <c r="FZA268" s="94"/>
      <c r="FZB268" s="94"/>
      <c r="FZC268" s="94"/>
      <c r="FZD268" s="94"/>
      <c r="FZE268" s="94"/>
      <c r="FZF268" s="94"/>
      <c r="FZG268" s="94"/>
      <c r="FZH268" s="94"/>
      <c r="FZI268" s="94"/>
      <c r="FZJ268" s="94"/>
      <c r="FZK268" s="94"/>
      <c r="FZL268" s="94"/>
      <c r="FZM268" s="94"/>
      <c r="FZN268" s="94"/>
      <c r="FZO268" s="94"/>
      <c r="FZP268" s="94"/>
      <c r="FZQ268" s="94"/>
      <c r="FZR268" s="94"/>
      <c r="FZS268" s="94"/>
      <c r="FZT268" s="94"/>
      <c r="FZU268" s="94"/>
      <c r="FZV268" s="94"/>
      <c r="FZW268" s="94"/>
      <c r="FZX268" s="94"/>
      <c r="FZY268" s="94"/>
      <c r="FZZ268" s="94"/>
      <c r="GAA268" s="94"/>
      <c r="GAB268" s="94"/>
      <c r="GAC268" s="94"/>
      <c r="GAD268" s="94"/>
      <c r="GAE268" s="94"/>
      <c r="GAF268" s="94"/>
      <c r="GAG268" s="94"/>
      <c r="GAH268" s="94"/>
      <c r="GAI268" s="94"/>
      <c r="GAJ268" s="94"/>
      <c r="GAK268" s="94"/>
      <c r="GAL268" s="94"/>
      <c r="GAM268" s="94"/>
      <c r="GAN268" s="94"/>
      <c r="GAO268" s="94"/>
      <c r="GAP268" s="94"/>
      <c r="GAQ268" s="94"/>
      <c r="GAR268" s="94"/>
      <c r="GAS268" s="94"/>
      <c r="GAT268" s="94"/>
      <c r="GAU268" s="94"/>
      <c r="GAV268" s="94"/>
      <c r="GAW268" s="94"/>
      <c r="GAX268" s="94"/>
      <c r="GAY268" s="94"/>
      <c r="GAZ268" s="94"/>
      <c r="GBA268" s="94"/>
      <c r="GBB268" s="94"/>
      <c r="GBC268" s="94"/>
      <c r="GBD268" s="94"/>
      <c r="GBE268" s="94"/>
      <c r="GBF268" s="94"/>
      <c r="GBG268" s="94"/>
      <c r="GBH268" s="94"/>
      <c r="GBI268" s="94"/>
      <c r="GBJ268" s="94"/>
      <c r="GBK268" s="94"/>
      <c r="GBL268" s="94"/>
      <c r="GBM268" s="94"/>
      <c r="GBN268" s="94"/>
      <c r="GBO268" s="94"/>
      <c r="GBP268" s="94"/>
      <c r="GBQ268" s="94"/>
      <c r="GBR268" s="94"/>
      <c r="GBS268" s="94"/>
      <c r="GBT268" s="94"/>
      <c r="GBU268" s="94"/>
      <c r="GBV268" s="94"/>
      <c r="GBW268" s="94"/>
      <c r="GBX268" s="94"/>
      <c r="GBY268" s="94"/>
      <c r="GBZ268" s="94"/>
      <c r="GCA268" s="94"/>
      <c r="GCB268" s="94"/>
      <c r="GCC268" s="94"/>
      <c r="GCD268" s="94"/>
      <c r="GCE268" s="94"/>
      <c r="GCF268" s="94"/>
      <c r="GCG268" s="94"/>
      <c r="GCH268" s="94"/>
      <c r="GCI268" s="94"/>
      <c r="GCJ268" s="94"/>
      <c r="GCK268" s="94"/>
      <c r="GCL268" s="94"/>
      <c r="GCM268" s="94"/>
      <c r="GCN268" s="94"/>
      <c r="GCO268" s="94"/>
      <c r="GCP268" s="94"/>
      <c r="GCQ268" s="94"/>
      <c r="GCR268" s="94"/>
      <c r="GCS268" s="94"/>
      <c r="GCT268" s="94"/>
      <c r="GCU268" s="94"/>
      <c r="GCV268" s="94"/>
      <c r="GCW268" s="94"/>
      <c r="GCX268" s="94"/>
      <c r="GCY268" s="94"/>
      <c r="GCZ268" s="94"/>
      <c r="GDA268" s="94"/>
      <c r="GDB268" s="94"/>
      <c r="GDC268" s="94"/>
      <c r="GDD268" s="94"/>
      <c r="GDE268" s="94"/>
      <c r="GDF268" s="94"/>
      <c r="GDG268" s="94"/>
      <c r="GDH268" s="94"/>
      <c r="GDI268" s="94"/>
      <c r="GDJ268" s="94"/>
      <c r="GDK268" s="94"/>
      <c r="GDL268" s="94"/>
      <c r="GDM268" s="94"/>
      <c r="GDN268" s="94"/>
      <c r="GDO268" s="94"/>
      <c r="GDP268" s="94"/>
      <c r="GDQ268" s="94"/>
      <c r="GDR268" s="94"/>
      <c r="GDS268" s="94"/>
      <c r="GDT268" s="94"/>
      <c r="GDU268" s="94"/>
      <c r="GDV268" s="94"/>
      <c r="GDW268" s="94"/>
      <c r="GDX268" s="94"/>
      <c r="GDY268" s="94"/>
      <c r="GDZ268" s="94"/>
      <c r="GEA268" s="94"/>
      <c r="GEB268" s="94"/>
      <c r="GEC268" s="94"/>
      <c r="GED268" s="94"/>
      <c r="GEE268" s="94"/>
      <c r="GEF268" s="94"/>
      <c r="GEG268" s="94"/>
      <c r="GEH268" s="94"/>
      <c r="GEI268" s="94"/>
      <c r="GEJ268" s="94"/>
      <c r="GEK268" s="94"/>
      <c r="GEL268" s="94"/>
      <c r="GEM268" s="94"/>
      <c r="GEN268" s="94"/>
      <c r="GEO268" s="94"/>
      <c r="GEP268" s="94"/>
      <c r="GEQ268" s="94"/>
      <c r="GER268" s="94"/>
      <c r="GES268" s="94"/>
      <c r="GET268" s="94"/>
      <c r="GEU268" s="94"/>
      <c r="GEV268" s="94"/>
      <c r="GEW268" s="94"/>
      <c r="GEX268" s="94"/>
      <c r="GEY268" s="94"/>
      <c r="GEZ268" s="94"/>
      <c r="GFA268" s="94"/>
      <c r="GFB268" s="94"/>
      <c r="GFC268" s="94"/>
      <c r="GFD268" s="94"/>
      <c r="GFE268" s="94"/>
      <c r="GFF268" s="94"/>
      <c r="GFG268" s="94"/>
      <c r="GFH268" s="94"/>
      <c r="GFI268" s="94"/>
      <c r="GFJ268" s="94"/>
      <c r="GFK268" s="94"/>
      <c r="GFL268" s="94"/>
      <c r="GFM268" s="94"/>
      <c r="GFN268" s="94"/>
      <c r="GFO268" s="94"/>
      <c r="GFP268" s="94"/>
      <c r="GFQ268" s="94"/>
      <c r="GFR268" s="94"/>
      <c r="GFS268" s="94"/>
      <c r="GFT268" s="94"/>
      <c r="GFU268" s="94"/>
      <c r="GFV268" s="94"/>
      <c r="GFW268" s="94"/>
      <c r="GFX268" s="94"/>
      <c r="GFY268" s="94"/>
      <c r="GFZ268" s="94"/>
      <c r="GGA268" s="94"/>
      <c r="GGB268" s="94"/>
      <c r="GGC268" s="94"/>
      <c r="GGD268" s="94"/>
      <c r="GGE268" s="94"/>
      <c r="GGF268" s="94"/>
      <c r="GGG268" s="94"/>
      <c r="GGH268" s="94"/>
      <c r="GGI268" s="94"/>
      <c r="GGJ268" s="94"/>
      <c r="GGK268" s="94"/>
      <c r="GGL268" s="94"/>
      <c r="GGM268" s="94"/>
      <c r="GGN268" s="94"/>
      <c r="GGO268" s="94"/>
      <c r="GGP268" s="94"/>
      <c r="GGQ268" s="94"/>
      <c r="GGR268" s="94"/>
      <c r="GGS268" s="94"/>
      <c r="GGT268" s="94"/>
      <c r="GGU268" s="94"/>
      <c r="GGV268" s="94"/>
      <c r="GGW268" s="94"/>
      <c r="GGX268" s="94"/>
      <c r="GGY268" s="94"/>
      <c r="GGZ268" s="94"/>
      <c r="GHA268" s="94"/>
      <c r="GHB268" s="94"/>
      <c r="GHC268" s="94"/>
      <c r="GHD268" s="94"/>
      <c r="GHE268" s="94"/>
      <c r="GHF268" s="94"/>
      <c r="GHG268" s="94"/>
      <c r="GHH268" s="94"/>
      <c r="GHI268" s="94"/>
      <c r="GHJ268" s="94"/>
      <c r="GHK268" s="94"/>
      <c r="GHL268" s="94"/>
      <c r="GHM268" s="94"/>
      <c r="GHN268" s="94"/>
      <c r="GHO268" s="94"/>
      <c r="GHP268" s="94"/>
      <c r="GHQ268" s="94"/>
      <c r="GHR268" s="94"/>
      <c r="GHS268" s="94"/>
      <c r="GHT268" s="94"/>
      <c r="GHU268" s="94"/>
      <c r="GHV268" s="94"/>
      <c r="GHW268" s="94"/>
      <c r="GHX268" s="94"/>
      <c r="GHY268" s="94"/>
      <c r="GHZ268" s="94"/>
      <c r="GIA268" s="94"/>
      <c r="GIB268" s="94"/>
      <c r="GIC268" s="94"/>
      <c r="GID268" s="94"/>
      <c r="GIE268" s="94"/>
      <c r="GIF268" s="94"/>
      <c r="GIG268" s="94"/>
      <c r="GIH268" s="94"/>
      <c r="GII268" s="94"/>
      <c r="GIJ268" s="94"/>
      <c r="GIK268" s="94"/>
      <c r="GIL268" s="94"/>
      <c r="GIM268" s="94"/>
      <c r="GIN268" s="94"/>
      <c r="GIO268" s="94"/>
      <c r="GIP268" s="94"/>
      <c r="GIQ268" s="94"/>
      <c r="GIR268" s="94"/>
      <c r="GIS268" s="94"/>
      <c r="GIT268" s="94"/>
      <c r="GIU268" s="94"/>
      <c r="GIV268" s="94"/>
      <c r="GIW268" s="94"/>
      <c r="GIX268" s="94"/>
      <c r="GIY268" s="94"/>
      <c r="GIZ268" s="94"/>
      <c r="GJA268" s="94"/>
      <c r="GJB268" s="94"/>
      <c r="GJC268" s="94"/>
      <c r="GJD268" s="94"/>
      <c r="GJE268" s="94"/>
      <c r="GJF268" s="94"/>
      <c r="GJG268" s="94"/>
      <c r="GJH268" s="94"/>
      <c r="GJI268" s="94"/>
      <c r="GJJ268" s="94"/>
      <c r="GJK268" s="94"/>
      <c r="GJL268" s="94"/>
      <c r="GJM268" s="94"/>
      <c r="GJN268" s="94"/>
      <c r="GJO268" s="94"/>
      <c r="GJP268" s="94"/>
      <c r="GJQ268" s="94"/>
      <c r="GJR268" s="94"/>
      <c r="GJS268" s="94"/>
      <c r="GJT268" s="94"/>
      <c r="GJU268" s="94"/>
      <c r="GJV268" s="94"/>
      <c r="GJW268" s="94"/>
      <c r="GJX268" s="94"/>
      <c r="GJY268" s="94"/>
      <c r="GJZ268" s="94"/>
      <c r="GKA268" s="94"/>
      <c r="GKB268" s="94"/>
      <c r="GKC268" s="94"/>
      <c r="GKD268" s="94"/>
      <c r="GKE268" s="94"/>
      <c r="GKF268" s="94"/>
      <c r="GKG268" s="94"/>
      <c r="GKH268" s="94"/>
      <c r="GKI268" s="94"/>
      <c r="GKJ268" s="94"/>
      <c r="GKK268" s="94"/>
      <c r="GKL268" s="94"/>
      <c r="GKM268" s="94"/>
      <c r="GKN268" s="94"/>
      <c r="GKO268" s="94"/>
      <c r="GKP268" s="94"/>
      <c r="GKQ268" s="94"/>
      <c r="GKR268" s="94"/>
      <c r="GKS268" s="94"/>
      <c r="GKT268" s="94"/>
      <c r="GKU268" s="94"/>
      <c r="GKV268" s="94"/>
      <c r="GKW268" s="94"/>
      <c r="GKX268" s="94"/>
      <c r="GKY268" s="94"/>
      <c r="GKZ268" s="94"/>
      <c r="GLA268" s="94"/>
      <c r="GLB268" s="94"/>
      <c r="GLC268" s="94"/>
      <c r="GLD268" s="94"/>
      <c r="GLE268" s="94"/>
      <c r="GLF268" s="94"/>
      <c r="GLG268" s="94"/>
      <c r="GLH268" s="94"/>
      <c r="GLI268" s="94"/>
      <c r="GLJ268" s="94"/>
      <c r="GLK268" s="94"/>
      <c r="GLL268" s="94"/>
      <c r="GLM268" s="94"/>
      <c r="GLN268" s="94"/>
      <c r="GLO268" s="94"/>
      <c r="GLP268" s="94"/>
      <c r="GLQ268" s="94"/>
      <c r="GLR268" s="94"/>
      <c r="GLS268" s="94"/>
      <c r="GLT268" s="94"/>
      <c r="GLU268" s="94"/>
      <c r="GLV268" s="94"/>
      <c r="GLW268" s="94"/>
      <c r="GLX268" s="94"/>
      <c r="GLY268" s="94"/>
      <c r="GLZ268" s="94"/>
      <c r="GMA268" s="94"/>
      <c r="GMB268" s="94"/>
      <c r="GMC268" s="94"/>
      <c r="GMD268" s="94"/>
      <c r="GME268" s="94"/>
      <c r="GMF268" s="94"/>
      <c r="GMG268" s="94"/>
      <c r="GMH268" s="94"/>
      <c r="GMI268" s="94"/>
      <c r="GMJ268" s="94"/>
      <c r="GMK268" s="94"/>
      <c r="GML268" s="94"/>
      <c r="GMM268" s="94"/>
      <c r="GMN268" s="94"/>
      <c r="GMO268" s="94"/>
      <c r="GMP268" s="94"/>
      <c r="GMQ268" s="94"/>
      <c r="GMR268" s="94"/>
      <c r="GMS268" s="94"/>
      <c r="GMT268" s="94"/>
      <c r="GMU268" s="94"/>
      <c r="GMV268" s="94"/>
      <c r="GMW268" s="94"/>
      <c r="GMX268" s="94"/>
      <c r="GMY268" s="94"/>
      <c r="GMZ268" s="94"/>
      <c r="GNA268" s="94"/>
      <c r="GNB268" s="94"/>
      <c r="GNC268" s="94"/>
      <c r="GND268" s="94"/>
      <c r="GNE268" s="94"/>
      <c r="GNF268" s="94"/>
      <c r="GNG268" s="94"/>
      <c r="GNH268" s="94"/>
      <c r="GNI268" s="94"/>
      <c r="GNJ268" s="94"/>
      <c r="GNK268" s="94"/>
      <c r="GNL268" s="94"/>
      <c r="GNM268" s="94"/>
      <c r="GNN268" s="94"/>
      <c r="GNO268" s="94"/>
      <c r="GNP268" s="94"/>
      <c r="GNQ268" s="94"/>
      <c r="GNR268" s="94"/>
      <c r="GNS268" s="94"/>
      <c r="GNT268" s="94"/>
      <c r="GNU268" s="94"/>
      <c r="GNV268" s="94"/>
      <c r="GNW268" s="94"/>
      <c r="GNX268" s="94"/>
      <c r="GNY268" s="94"/>
      <c r="GNZ268" s="94"/>
      <c r="GOA268" s="94"/>
      <c r="GOB268" s="94"/>
      <c r="GOC268" s="94"/>
      <c r="GOD268" s="94"/>
      <c r="GOE268" s="94"/>
      <c r="GOF268" s="94"/>
      <c r="GOG268" s="94"/>
      <c r="GOH268" s="94"/>
      <c r="GOI268" s="94"/>
      <c r="GOJ268" s="94"/>
      <c r="GOK268" s="94"/>
      <c r="GOL268" s="94"/>
      <c r="GOM268" s="94"/>
      <c r="GON268" s="94"/>
      <c r="GOO268" s="94"/>
      <c r="GOP268" s="94"/>
      <c r="GOQ268" s="94"/>
      <c r="GOR268" s="94"/>
      <c r="GOS268" s="94"/>
      <c r="GOT268" s="94"/>
      <c r="GOU268" s="94"/>
      <c r="GOV268" s="94"/>
      <c r="GOW268" s="94"/>
      <c r="GOX268" s="94"/>
      <c r="GOY268" s="94"/>
      <c r="GOZ268" s="94"/>
      <c r="GPA268" s="94"/>
      <c r="GPB268" s="94"/>
      <c r="GPC268" s="94"/>
      <c r="GPD268" s="94"/>
      <c r="GPE268" s="94"/>
      <c r="GPF268" s="94"/>
      <c r="GPG268" s="94"/>
      <c r="GPH268" s="94"/>
      <c r="GPI268" s="94"/>
      <c r="GPJ268" s="94"/>
      <c r="GPK268" s="94"/>
      <c r="GPL268" s="94"/>
      <c r="GPM268" s="94"/>
      <c r="GPN268" s="94"/>
      <c r="GPO268" s="94"/>
      <c r="GPP268" s="94"/>
      <c r="GPQ268" s="94"/>
      <c r="GPR268" s="94"/>
      <c r="GPS268" s="94"/>
      <c r="GPT268" s="94"/>
      <c r="GPU268" s="94"/>
      <c r="GPV268" s="94"/>
      <c r="GPW268" s="94"/>
      <c r="GPX268" s="94"/>
      <c r="GPY268" s="94"/>
      <c r="GPZ268" s="94"/>
      <c r="GQA268" s="94"/>
      <c r="GQB268" s="94"/>
      <c r="GQC268" s="94"/>
      <c r="GQD268" s="94"/>
      <c r="GQE268" s="94"/>
      <c r="GQF268" s="94"/>
      <c r="GQG268" s="94"/>
      <c r="GQH268" s="94"/>
      <c r="GQI268" s="94"/>
      <c r="GQJ268" s="94"/>
      <c r="GQK268" s="94"/>
      <c r="GQL268" s="94"/>
      <c r="GQM268" s="94"/>
      <c r="GQN268" s="94"/>
      <c r="GQO268" s="94"/>
      <c r="GQP268" s="94"/>
      <c r="GQQ268" s="94"/>
      <c r="GQR268" s="94"/>
      <c r="GQS268" s="94"/>
      <c r="GQT268" s="94"/>
      <c r="GQU268" s="94"/>
      <c r="GQV268" s="94"/>
      <c r="GQW268" s="94"/>
      <c r="GQX268" s="94"/>
      <c r="GQY268" s="94"/>
      <c r="GQZ268" s="94"/>
      <c r="GRA268" s="94"/>
      <c r="GRB268" s="94"/>
      <c r="GRC268" s="94"/>
      <c r="GRD268" s="94"/>
      <c r="GRE268" s="94"/>
      <c r="GRF268" s="94"/>
      <c r="GRG268" s="94"/>
      <c r="GRH268" s="94"/>
      <c r="GRI268" s="94"/>
      <c r="GRJ268" s="94"/>
      <c r="GRK268" s="94"/>
      <c r="GRL268" s="94"/>
      <c r="GRM268" s="94"/>
      <c r="GRN268" s="94"/>
      <c r="GRO268" s="94"/>
      <c r="GRP268" s="94"/>
      <c r="GRQ268" s="94"/>
      <c r="GRR268" s="94"/>
      <c r="GRS268" s="94"/>
      <c r="GRT268" s="94"/>
      <c r="GRU268" s="94"/>
      <c r="GRV268" s="94"/>
      <c r="GRW268" s="94"/>
      <c r="GRX268" s="94"/>
      <c r="GRY268" s="94"/>
      <c r="GRZ268" s="94"/>
      <c r="GSA268" s="94"/>
      <c r="GSB268" s="94"/>
      <c r="GSC268" s="94"/>
      <c r="GSD268" s="94"/>
      <c r="GSE268" s="94"/>
      <c r="GSF268" s="94"/>
      <c r="GSG268" s="94"/>
      <c r="GSH268" s="94"/>
      <c r="GSI268" s="94"/>
      <c r="GSJ268" s="94"/>
      <c r="GSK268" s="94"/>
      <c r="GSL268" s="94"/>
      <c r="GSM268" s="94"/>
      <c r="GSN268" s="94"/>
      <c r="GSO268" s="94"/>
      <c r="GSP268" s="94"/>
      <c r="GSQ268" s="94"/>
      <c r="GSR268" s="94"/>
      <c r="GSS268" s="94"/>
      <c r="GST268" s="94"/>
      <c r="GSU268" s="94"/>
      <c r="GSV268" s="94"/>
      <c r="GSW268" s="94"/>
      <c r="GSX268" s="94"/>
      <c r="GSY268" s="94"/>
      <c r="GSZ268" s="94"/>
      <c r="GTA268" s="94"/>
      <c r="GTB268" s="94"/>
      <c r="GTC268" s="94"/>
      <c r="GTD268" s="94"/>
      <c r="GTE268" s="94"/>
      <c r="GTF268" s="94"/>
      <c r="GTG268" s="94"/>
      <c r="GTH268" s="94"/>
      <c r="GTI268" s="94"/>
      <c r="GTJ268" s="94"/>
      <c r="GTK268" s="94"/>
      <c r="GTL268" s="94"/>
      <c r="GTM268" s="94"/>
      <c r="GTN268" s="94"/>
      <c r="GTO268" s="94"/>
      <c r="GTP268" s="94"/>
      <c r="GTQ268" s="94"/>
      <c r="GTR268" s="94"/>
      <c r="GTS268" s="94"/>
      <c r="GTT268" s="94"/>
      <c r="GTU268" s="94"/>
      <c r="GTV268" s="94"/>
      <c r="GTW268" s="94"/>
      <c r="GTX268" s="94"/>
      <c r="GTY268" s="94"/>
      <c r="GTZ268" s="94"/>
      <c r="GUA268" s="94"/>
      <c r="GUB268" s="94"/>
      <c r="GUC268" s="94"/>
      <c r="GUD268" s="94"/>
      <c r="GUE268" s="94"/>
      <c r="GUF268" s="94"/>
      <c r="GUG268" s="94"/>
      <c r="GUH268" s="94"/>
      <c r="GUI268" s="94"/>
      <c r="GUJ268" s="94"/>
      <c r="GUK268" s="94"/>
      <c r="GUL268" s="94"/>
      <c r="GUM268" s="94"/>
      <c r="GUN268" s="94"/>
      <c r="GUO268" s="94"/>
      <c r="GUP268" s="94"/>
      <c r="GUQ268" s="94"/>
      <c r="GUR268" s="94"/>
      <c r="GUS268" s="94"/>
      <c r="GUT268" s="94"/>
      <c r="GUU268" s="94"/>
      <c r="GUV268" s="94"/>
      <c r="GUW268" s="94"/>
      <c r="GUX268" s="94"/>
      <c r="GUY268" s="94"/>
      <c r="GUZ268" s="94"/>
      <c r="GVA268" s="94"/>
      <c r="GVB268" s="94"/>
      <c r="GVC268" s="94"/>
      <c r="GVD268" s="94"/>
      <c r="GVE268" s="94"/>
      <c r="GVF268" s="94"/>
      <c r="GVG268" s="94"/>
      <c r="GVH268" s="94"/>
      <c r="GVI268" s="94"/>
      <c r="GVJ268" s="94"/>
      <c r="GVK268" s="94"/>
      <c r="GVL268" s="94"/>
      <c r="GVM268" s="94"/>
      <c r="GVN268" s="94"/>
      <c r="GVO268" s="94"/>
      <c r="GVP268" s="94"/>
      <c r="GVQ268" s="94"/>
      <c r="GVR268" s="94"/>
      <c r="GVS268" s="94"/>
      <c r="GVT268" s="94"/>
      <c r="GVU268" s="94"/>
      <c r="GVV268" s="94"/>
      <c r="GVW268" s="94"/>
      <c r="GVX268" s="94"/>
      <c r="GVY268" s="94"/>
      <c r="GVZ268" s="94"/>
      <c r="GWA268" s="94"/>
      <c r="GWB268" s="94"/>
      <c r="GWC268" s="94"/>
      <c r="GWD268" s="94"/>
      <c r="GWE268" s="94"/>
      <c r="GWF268" s="94"/>
      <c r="GWG268" s="94"/>
      <c r="GWH268" s="94"/>
      <c r="GWI268" s="94"/>
      <c r="GWJ268" s="94"/>
      <c r="GWK268" s="94"/>
      <c r="GWL268" s="94"/>
      <c r="GWM268" s="94"/>
      <c r="GWN268" s="94"/>
      <c r="GWO268" s="94"/>
      <c r="GWP268" s="94"/>
      <c r="GWQ268" s="94"/>
      <c r="GWR268" s="94"/>
      <c r="GWS268" s="94"/>
      <c r="GWT268" s="94"/>
      <c r="GWU268" s="94"/>
      <c r="GWV268" s="94"/>
      <c r="GWW268" s="94"/>
      <c r="GWX268" s="94"/>
      <c r="GWY268" s="94"/>
      <c r="GWZ268" s="94"/>
      <c r="GXA268" s="94"/>
      <c r="GXB268" s="94"/>
      <c r="GXC268" s="94"/>
      <c r="GXD268" s="94"/>
      <c r="GXE268" s="94"/>
      <c r="GXF268" s="94"/>
      <c r="GXG268" s="94"/>
      <c r="GXH268" s="94"/>
      <c r="GXI268" s="94"/>
      <c r="GXJ268" s="94"/>
      <c r="GXK268" s="94"/>
      <c r="GXL268" s="94"/>
      <c r="GXM268" s="94"/>
      <c r="GXN268" s="94"/>
      <c r="GXO268" s="94"/>
      <c r="GXP268" s="94"/>
      <c r="GXQ268" s="94"/>
      <c r="GXR268" s="94"/>
      <c r="GXS268" s="94"/>
      <c r="GXT268" s="94"/>
      <c r="GXU268" s="94"/>
      <c r="GXV268" s="94"/>
      <c r="GXW268" s="94"/>
      <c r="GXX268" s="94"/>
      <c r="GXY268" s="94"/>
      <c r="GXZ268" s="94"/>
      <c r="GYA268" s="94"/>
      <c r="GYB268" s="94"/>
      <c r="GYC268" s="94"/>
      <c r="GYD268" s="94"/>
      <c r="GYE268" s="94"/>
      <c r="GYF268" s="94"/>
      <c r="GYG268" s="94"/>
      <c r="GYH268" s="94"/>
      <c r="GYI268" s="94"/>
      <c r="GYJ268" s="94"/>
      <c r="GYK268" s="94"/>
      <c r="GYL268" s="94"/>
      <c r="GYM268" s="94"/>
      <c r="GYN268" s="94"/>
      <c r="GYO268" s="94"/>
      <c r="GYP268" s="94"/>
      <c r="GYQ268" s="94"/>
      <c r="GYR268" s="94"/>
      <c r="GYS268" s="94"/>
      <c r="GYT268" s="94"/>
      <c r="GYU268" s="94"/>
      <c r="GYV268" s="94"/>
      <c r="GYW268" s="94"/>
      <c r="GYX268" s="94"/>
      <c r="GYY268" s="94"/>
      <c r="GYZ268" s="94"/>
      <c r="GZA268" s="94"/>
      <c r="GZB268" s="94"/>
      <c r="GZC268" s="94"/>
      <c r="GZD268" s="94"/>
      <c r="GZE268" s="94"/>
      <c r="GZF268" s="94"/>
      <c r="GZG268" s="94"/>
      <c r="GZH268" s="94"/>
      <c r="GZI268" s="94"/>
      <c r="GZJ268" s="94"/>
      <c r="GZK268" s="94"/>
      <c r="GZL268" s="94"/>
      <c r="GZM268" s="94"/>
      <c r="GZN268" s="94"/>
      <c r="GZO268" s="94"/>
      <c r="GZP268" s="94"/>
      <c r="GZQ268" s="94"/>
      <c r="GZR268" s="94"/>
      <c r="GZS268" s="94"/>
      <c r="GZT268" s="94"/>
      <c r="GZU268" s="94"/>
      <c r="GZV268" s="94"/>
      <c r="GZW268" s="94"/>
      <c r="GZX268" s="94"/>
      <c r="GZY268" s="94"/>
      <c r="GZZ268" s="94"/>
      <c r="HAA268" s="94"/>
      <c r="HAB268" s="94"/>
      <c r="HAC268" s="94"/>
      <c r="HAD268" s="94"/>
      <c r="HAE268" s="94"/>
      <c r="HAF268" s="94"/>
      <c r="HAG268" s="94"/>
      <c r="HAH268" s="94"/>
      <c r="HAI268" s="94"/>
      <c r="HAJ268" s="94"/>
      <c r="HAK268" s="94"/>
      <c r="HAL268" s="94"/>
      <c r="HAM268" s="94"/>
      <c r="HAN268" s="94"/>
      <c r="HAO268" s="94"/>
      <c r="HAP268" s="94"/>
      <c r="HAQ268" s="94"/>
      <c r="HAR268" s="94"/>
      <c r="HAS268" s="94"/>
      <c r="HAT268" s="94"/>
      <c r="HAU268" s="94"/>
      <c r="HAV268" s="94"/>
      <c r="HAW268" s="94"/>
      <c r="HAX268" s="94"/>
      <c r="HAY268" s="94"/>
      <c r="HAZ268" s="94"/>
      <c r="HBA268" s="94"/>
      <c r="HBB268" s="94"/>
      <c r="HBC268" s="94"/>
      <c r="HBD268" s="94"/>
      <c r="HBE268" s="94"/>
      <c r="HBF268" s="94"/>
      <c r="HBG268" s="94"/>
      <c r="HBH268" s="94"/>
      <c r="HBI268" s="94"/>
      <c r="HBJ268" s="94"/>
      <c r="HBK268" s="94"/>
      <c r="HBL268" s="94"/>
      <c r="HBM268" s="94"/>
      <c r="HBN268" s="94"/>
      <c r="HBO268" s="94"/>
      <c r="HBP268" s="94"/>
      <c r="HBQ268" s="94"/>
      <c r="HBR268" s="94"/>
      <c r="HBS268" s="94"/>
      <c r="HBT268" s="94"/>
      <c r="HBU268" s="94"/>
      <c r="HBV268" s="94"/>
      <c r="HBW268" s="94"/>
      <c r="HBX268" s="94"/>
      <c r="HBY268" s="94"/>
      <c r="HBZ268" s="94"/>
      <c r="HCA268" s="94"/>
      <c r="HCB268" s="94"/>
      <c r="HCC268" s="94"/>
      <c r="HCD268" s="94"/>
      <c r="HCE268" s="94"/>
      <c r="HCF268" s="94"/>
      <c r="HCG268" s="94"/>
      <c r="HCH268" s="94"/>
      <c r="HCI268" s="94"/>
      <c r="HCJ268" s="94"/>
      <c r="HCK268" s="94"/>
      <c r="HCL268" s="94"/>
      <c r="HCM268" s="94"/>
      <c r="HCN268" s="94"/>
      <c r="HCO268" s="94"/>
      <c r="HCP268" s="94"/>
      <c r="HCQ268" s="94"/>
      <c r="HCR268" s="94"/>
      <c r="HCS268" s="94"/>
      <c r="HCT268" s="94"/>
      <c r="HCU268" s="94"/>
      <c r="HCV268" s="94"/>
      <c r="HCW268" s="94"/>
      <c r="HCX268" s="94"/>
      <c r="HCY268" s="94"/>
      <c r="HCZ268" s="94"/>
      <c r="HDA268" s="94"/>
      <c r="HDB268" s="94"/>
      <c r="HDC268" s="94"/>
      <c r="HDD268" s="94"/>
      <c r="HDE268" s="94"/>
      <c r="HDF268" s="94"/>
      <c r="HDG268" s="94"/>
      <c r="HDH268" s="94"/>
      <c r="HDI268" s="94"/>
      <c r="HDJ268" s="94"/>
      <c r="HDK268" s="94"/>
      <c r="HDL268" s="94"/>
      <c r="HDM268" s="94"/>
      <c r="HDN268" s="94"/>
      <c r="HDO268" s="94"/>
      <c r="HDP268" s="94"/>
      <c r="HDQ268" s="94"/>
      <c r="HDR268" s="94"/>
      <c r="HDS268" s="94"/>
      <c r="HDT268" s="94"/>
      <c r="HDU268" s="94"/>
      <c r="HDV268" s="94"/>
      <c r="HDW268" s="94"/>
      <c r="HDX268" s="94"/>
      <c r="HDY268" s="94"/>
      <c r="HDZ268" s="94"/>
      <c r="HEA268" s="94"/>
      <c r="HEB268" s="94"/>
      <c r="HEC268" s="94"/>
      <c r="HED268" s="94"/>
      <c r="HEE268" s="94"/>
      <c r="HEF268" s="94"/>
      <c r="HEG268" s="94"/>
      <c r="HEH268" s="94"/>
      <c r="HEI268" s="94"/>
      <c r="HEJ268" s="94"/>
      <c r="HEK268" s="94"/>
      <c r="HEL268" s="94"/>
      <c r="HEM268" s="94"/>
      <c r="HEN268" s="94"/>
      <c r="HEO268" s="94"/>
      <c r="HEP268" s="94"/>
      <c r="HEQ268" s="94"/>
      <c r="HER268" s="94"/>
      <c r="HES268" s="94"/>
      <c r="HET268" s="94"/>
      <c r="HEU268" s="94"/>
      <c r="HEV268" s="94"/>
      <c r="HEW268" s="94"/>
      <c r="HEX268" s="94"/>
      <c r="HEY268" s="94"/>
      <c r="HEZ268" s="94"/>
      <c r="HFA268" s="94"/>
      <c r="HFB268" s="94"/>
      <c r="HFC268" s="94"/>
      <c r="HFD268" s="94"/>
      <c r="HFE268" s="94"/>
      <c r="HFF268" s="94"/>
      <c r="HFG268" s="94"/>
      <c r="HFH268" s="94"/>
      <c r="HFI268" s="94"/>
      <c r="HFJ268" s="94"/>
      <c r="HFK268" s="94"/>
      <c r="HFL268" s="94"/>
      <c r="HFM268" s="94"/>
      <c r="HFN268" s="94"/>
      <c r="HFO268" s="94"/>
      <c r="HFP268" s="94"/>
      <c r="HFQ268" s="94"/>
      <c r="HFR268" s="94"/>
      <c r="HFS268" s="94"/>
      <c r="HFT268" s="94"/>
      <c r="HFU268" s="94"/>
      <c r="HFV268" s="94"/>
      <c r="HFW268" s="94"/>
      <c r="HFX268" s="94"/>
      <c r="HFY268" s="94"/>
      <c r="HFZ268" s="94"/>
      <c r="HGA268" s="94"/>
      <c r="HGB268" s="94"/>
      <c r="HGC268" s="94"/>
      <c r="HGD268" s="94"/>
      <c r="HGE268" s="94"/>
      <c r="HGF268" s="94"/>
      <c r="HGG268" s="94"/>
      <c r="HGH268" s="94"/>
      <c r="HGI268" s="94"/>
      <c r="HGJ268" s="94"/>
      <c r="HGK268" s="94"/>
      <c r="HGL268" s="94"/>
      <c r="HGM268" s="94"/>
      <c r="HGN268" s="94"/>
      <c r="HGO268" s="94"/>
      <c r="HGP268" s="94"/>
      <c r="HGQ268" s="94"/>
      <c r="HGR268" s="94"/>
      <c r="HGS268" s="94"/>
      <c r="HGT268" s="94"/>
      <c r="HGU268" s="94"/>
      <c r="HGV268" s="94"/>
      <c r="HGW268" s="94"/>
      <c r="HGX268" s="94"/>
      <c r="HGY268" s="94"/>
      <c r="HGZ268" s="94"/>
      <c r="HHA268" s="94"/>
      <c r="HHB268" s="94"/>
      <c r="HHC268" s="94"/>
      <c r="HHD268" s="94"/>
      <c r="HHE268" s="94"/>
      <c r="HHF268" s="94"/>
      <c r="HHG268" s="94"/>
      <c r="HHH268" s="94"/>
      <c r="HHI268" s="94"/>
      <c r="HHJ268" s="94"/>
      <c r="HHK268" s="94"/>
      <c r="HHL268" s="94"/>
      <c r="HHM268" s="94"/>
      <c r="HHN268" s="94"/>
      <c r="HHO268" s="94"/>
      <c r="HHP268" s="94"/>
      <c r="HHQ268" s="94"/>
      <c r="HHR268" s="94"/>
      <c r="HHS268" s="94"/>
      <c r="HHT268" s="94"/>
      <c r="HHU268" s="94"/>
      <c r="HHV268" s="94"/>
      <c r="HHW268" s="94"/>
      <c r="HHX268" s="94"/>
      <c r="HHY268" s="94"/>
      <c r="HHZ268" s="94"/>
      <c r="HIA268" s="94"/>
      <c r="HIB268" s="94"/>
      <c r="HIC268" s="94"/>
      <c r="HID268" s="94"/>
      <c r="HIE268" s="94"/>
      <c r="HIF268" s="94"/>
      <c r="HIG268" s="94"/>
      <c r="HIH268" s="94"/>
      <c r="HII268" s="94"/>
      <c r="HIJ268" s="94"/>
      <c r="HIK268" s="94"/>
      <c r="HIL268" s="94"/>
      <c r="HIM268" s="94"/>
      <c r="HIN268" s="94"/>
      <c r="HIO268" s="94"/>
      <c r="HIP268" s="94"/>
      <c r="HIQ268" s="94"/>
      <c r="HIR268" s="94"/>
      <c r="HIS268" s="94"/>
      <c r="HIT268" s="94"/>
      <c r="HIU268" s="94"/>
      <c r="HIV268" s="94"/>
      <c r="HIW268" s="94"/>
      <c r="HIX268" s="94"/>
      <c r="HIY268" s="94"/>
      <c r="HIZ268" s="94"/>
      <c r="HJA268" s="94"/>
      <c r="HJB268" s="94"/>
      <c r="HJC268" s="94"/>
      <c r="HJD268" s="94"/>
      <c r="HJE268" s="94"/>
      <c r="HJF268" s="94"/>
      <c r="HJG268" s="94"/>
      <c r="HJH268" s="94"/>
      <c r="HJI268" s="94"/>
      <c r="HJJ268" s="94"/>
      <c r="HJK268" s="94"/>
      <c r="HJL268" s="94"/>
      <c r="HJM268" s="94"/>
      <c r="HJN268" s="94"/>
      <c r="HJO268" s="94"/>
      <c r="HJP268" s="94"/>
      <c r="HJQ268" s="94"/>
      <c r="HJR268" s="94"/>
      <c r="HJS268" s="94"/>
      <c r="HJT268" s="94"/>
      <c r="HJU268" s="94"/>
      <c r="HJV268" s="94"/>
      <c r="HJW268" s="94"/>
      <c r="HJX268" s="94"/>
      <c r="HJY268" s="94"/>
      <c r="HJZ268" s="94"/>
      <c r="HKA268" s="94"/>
      <c r="HKB268" s="94"/>
      <c r="HKC268" s="94"/>
      <c r="HKD268" s="94"/>
      <c r="HKE268" s="94"/>
      <c r="HKF268" s="94"/>
      <c r="HKG268" s="94"/>
      <c r="HKH268" s="94"/>
      <c r="HKI268" s="94"/>
      <c r="HKJ268" s="94"/>
      <c r="HKK268" s="94"/>
      <c r="HKL268" s="94"/>
      <c r="HKM268" s="94"/>
      <c r="HKN268" s="94"/>
      <c r="HKO268" s="94"/>
      <c r="HKP268" s="94"/>
      <c r="HKQ268" s="94"/>
      <c r="HKR268" s="94"/>
      <c r="HKS268" s="94"/>
      <c r="HKT268" s="94"/>
      <c r="HKU268" s="94"/>
      <c r="HKV268" s="94"/>
      <c r="HKW268" s="94"/>
      <c r="HKX268" s="94"/>
      <c r="HKY268" s="94"/>
      <c r="HKZ268" s="94"/>
      <c r="HLA268" s="94"/>
      <c r="HLB268" s="94"/>
      <c r="HLC268" s="94"/>
      <c r="HLD268" s="94"/>
      <c r="HLE268" s="94"/>
      <c r="HLF268" s="94"/>
      <c r="HLG268" s="94"/>
      <c r="HLH268" s="94"/>
      <c r="HLI268" s="94"/>
      <c r="HLJ268" s="94"/>
      <c r="HLK268" s="94"/>
      <c r="HLL268" s="94"/>
      <c r="HLM268" s="94"/>
      <c r="HLN268" s="94"/>
      <c r="HLO268" s="94"/>
      <c r="HLP268" s="94"/>
      <c r="HLQ268" s="94"/>
      <c r="HLR268" s="94"/>
      <c r="HLS268" s="94"/>
      <c r="HLT268" s="94"/>
      <c r="HLU268" s="94"/>
      <c r="HLV268" s="94"/>
      <c r="HLW268" s="94"/>
      <c r="HLX268" s="94"/>
      <c r="HLY268" s="94"/>
      <c r="HLZ268" s="94"/>
      <c r="HMA268" s="94"/>
      <c r="HMB268" s="94"/>
      <c r="HMC268" s="94"/>
      <c r="HMD268" s="94"/>
      <c r="HME268" s="94"/>
      <c r="HMF268" s="94"/>
      <c r="HMG268" s="94"/>
      <c r="HMH268" s="94"/>
      <c r="HMI268" s="94"/>
      <c r="HMJ268" s="94"/>
      <c r="HMK268" s="94"/>
      <c r="HML268" s="94"/>
      <c r="HMM268" s="94"/>
      <c r="HMN268" s="94"/>
      <c r="HMO268" s="94"/>
      <c r="HMP268" s="94"/>
      <c r="HMQ268" s="94"/>
      <c r="HMR268" s="94"/>
      <c r="HMS268" s="94"/>
      <c r="HMT268" s="94"/>
      <c r="HMU268" s="94"/>
      <c r="HMV268" s="94"/>
      <c r="HMW268" s="94"/>
      <c r="HMX268" s="94"/>
      <c r="HMY268" s="94"/>
      <c r="HMZ268" s="94"/>
      <c r="HNA268" s="94"/>
      <c r="HNB268" s="94"/>
      <c r="HNC268" s="94"/>
      <c r="HND268" s="94"/>
      <c r="HNE268" s="94"/>
      <c r="HNF268" s="94"/>
      <c r="HNG268" s="94"/>
      <c r="HNH268" s="94"/>
      <c r="HNI268" s="94"/>
      <c r="HNJ268" s="94"/>
      <c r="HNK268" s="94"/>
      <c r="HNL268" s="94"/>
      <c r="HNM268" s="94"/>
      <c r="HNN268" s="94"/>
      <c r="HNO268" s="94"/>
      <c r="HNP268" s="94"/>
      <c r="HNQ268" s="94"/>
      <c r="HNR268" s="94"/>
      <c r="HNS268" s="94"/>
      <c r="HNT268" s="94"/>
      <c r="HNU268" s="94"/>
      <c r="HNV268" s="94"/>
      <c r="HNW268" s="94"/>
      <c r="HNX268" s="94"/>
      <c r="HNY268" s="94"/>
      <c r="HNZ268" s="94"/>
      <c r="HOA268" s="94"/>
      <c r="HOB268" s="94"/>
      <c r="HOC268" s="94"/>
      <c r="HOD268" s="94"/>
      <c r="HOE268" s="94"/>
      <c r="HOF268" s="94"/>
      <c r="HOG268" s="94"/>
      <c r="HOH268" s="94"/>
      <c r="HOI268" s="94"/>
      <c r="HOJ268" s="94"/>
      <c r="HOK268" s="94"/>
      <c r="HOL268" s="94"/>
      <c r="HOM268" s="94"/>
      <c r="HON268" s="94"/>
      <c r="HOO268" s="94"/>
      <c r="HOP268" s="94"/>
      <c r="HOQ268" s="94"/>
      <c r="HOR268" s="94"/>
      <c r="HOS268" s="94"/>
      <c r="HOT268" s="94"/>
      <c r="HOU268" s="94"/>
      <c r="HOV268" s="94"/>
      <c r="HOW268" s="94"/>
      <c r="HOX268" s="94"/>
      <c r="HOY268" s="94"/>
      <c r="HOZ268" s="94"/>
      <c r="HPA268" s="94"/>
      <c r="HPB268" s="94"/>
      <c r="HPC268" s="94"/>
      <c r="HPD268" s="94"/>
      <c r="HPE268" s="94"/>
      <c r="HPF268" s="94"/>
      <c r="HPG268" s="94"/>
      <c r="HPH268" s="94"/>
      <c r="HPI268" s="94"/>
      <c r="HPJ268" s="94"/>
      <c r="HPK268" s="94"/>
      <c r="HPL268" s="94"/>
      <c r="HPM268" s="94"/>
      <c r="HPN268" s="94"/>
      <c r="HPO268" s="94"/>
      <c r="HPP268" s="94"/>
      <c r="HPQ268" s="94"/>
      <c r="HPR268" s="94"/>
      <c r="HPS268" s="94"/>
      <c r="HPT268" s="94"/>
      <c r="HPU268" s="94"/>
      <c r="HPV268" s="94"/>
      <c r="HPW268" s="94"/>
      <c r="HPX268" s="94"/>
      <c r="HPY268" s="94"/>
      <c r="HPZ268" s="94"/>
      <c r="HQA268" s="94"/>
      <c r="HQB268" s="94"/>
      <c r="HQC268" s="94"/>
      <c r="HQD268" s="94"/>
      <c r="HQE268" s="94"/>
      <c r="HQF268" s="94"/>
      <c r="HQG268" s="94"/>
      <c r="HQH268" s="94"/>
      <c r="HQI268" s="94"/>
      <c r="HQJ268" s="94"/>
      <c r="HQK268" s="94"/>
      <c r="HQL268" s="94"/>
      <c r="HQM268" s="94"/>
      <c r="HQN268" s="94"/>
      <c r="HQO268" s="94"/>
      <c r="HQP268" s="94"/>
      <c r="HQQ268" s="94"/>
      <c r="HQR268" s="94"/>
      <c r="HQS268" s="94"/>
      <c r="HQT268" s="94"/>
      <c r="HQU268" s="94"/>
      <c r="HQV268" s="94"/>
      <c r="HQW268" s="94"/>
      <c r="HQX268" s="94"/>
      <c r="HQY268" s="94"/>
      <c r="HQZ268" s="94"/>
      <c r="HRA268" s="94"/>
      <c r="HRB268" s="94"/>
      <c r="HRC268" s="94"/>
      <c r="HRD268" s="94"/>
      <c r="HRE268" s="94"/>
      <c r="HRF268" s="94"/>
      <c r="HRG268" s="94"/>
      <c r="HRH268" s="94"/>
      <c r="HRI268" s="94"/>
      <c r="HRJ268" s="94"/>
      <c r="HRK268" s="94"/>
      <c r="HRL268" s="94"/>
      <c r="HRM268" s="94"/>
      <c r="HRN268" s="94"/>
      <c r="HRO268" s="94"/>
      <c r="HRP268" s="94"/>
      <c r="HRQ268" s="94"/>
      <c r="HRR268" s="94"/>
      <c r="HRS268" s="94"/>
      <c r="HRT268" s="94"/>
      <c r="HRU268" s="94"/>
      <c r="HRV268" s="94"/>
      <c r="HRW268" s="94"/>
      <c r="HRX268" s="94"/>
      <c r="HRY268" s="94"/>
      <c r="HRZ268" s="94"/>
      <c r="HSA268" s="94"/>
      <c r="HSB268" s="94"/>
      <c r="HSC268" s="94"/>
      <c r="HSD268" s="94"/>
      <c r="HSE268" s="94"/>
      <c r="HSF268" s="94"/>
      <c r="HSG268" s="94"/>
      <c r="HSH268" s="94"/>
      <c r="HSI268" s="94"/>
      <c r="HSJ268" s="94"/>
      <c r="HSK268" s="94"/>
      <c r="HSL268" s="94"/>
      <c r="HSM268" s="94"/>
      <c r="HSN268" s="94"/>
      <c r="HSO268" s="94"/>
      <c r="HSP268" s="94"/>
      <c r="HSQ268" s="94"/>
      <c r="HSR268" s="94"/>
      <c r="HSS268" s="94"/>
      <c r="HST268" s="94"/>
      <c r="HSU268" s="94"/>
      <c r="HSV268" s="94"/>
      <c r="HSW268" s="94"/>
      <c r="HSX268" s="94"/>
      <c r="HSY268" s="94"/>
      <c r="HSZ268" s="94"/>
      <c r="HTA268" s="94"/>
      <c r="HTB268" s="94"/>
      <c r="HTC268" s="94"/>
      <c r="HTD268" s="94"/>
      <c r="HTE268" s="94"/>
      <c r="HTF268" s="94"/>
      <c r="HTG268" s="94"/>
      <c r="HTH268" s="94"/>
      <c r="HTI268" s="94"/>
      <c r="HTJ268" s="94"/>
      <c r="HTK268" s="94"/>
      <c r="HTL268" s="94"/>
      <c r="HTM268" s="94"/>
      <c r="HTN268" s="94"/>
      <c r="HTO268" s="94"/>
      <c r="HTP268" s="94"/>
      <c r="HTQ268" s="94"/>
      <c r="HTR268" s="94"/>
      <c r="HTS268" s="94"/>
      <c r="HTT268" s="94"/>
      <c r="HTU268" s="94"/>
      <c r="HTV268" s="94"/>
      <c r="HTW268" s="94"/>
      <c r="HTX268" s="94"/>
      <c r="HTY268" s="94"/>
      <c r="HTZ268" s="94"/>
      <c r="HUA268" s="94"/>
      <c r="HUB268" s="94"/>
      <c r="HUC268" s="94"/>
      <c r="HUD268" s="94"/>
      <c r="HUE268" s="94"/>
      <c r="HUF268" s="94"/>
      <c r="HUG268" s="94"/>
      <c r="HUH268" s="94"/>
      <c r="HUI268" s="94"/>
      <c r="HUJ268" s="94"/>
      <c r="HUK268" s="94"/>
      <c r="HUL268" s="94"/>
      <c r="HUM268" s="94"/>
      <c r="HUN268" s="94"/>
      <c r="HUO268" s="94"/>
      <c r="HUP268" s="94"/>
      <c r="HUQ268" s="94"/>
      <c r="HUR268" s="94"/>
      <c r="HUS268" s="94"/>
      <c r="HUT268" s="94"/>
      <c r="HUU268" s="94"/>
      <c r="HUV268" s="94"/>
      <c r="HUW268" s="94"/>
      <c r="HUX268" s="94"/>
      <c r="HUY268" s="94"/>
      <c r="HUZ268" s="94"/>
      <c r="HVA268" s="94"/>
      <c r="HVB268" s="94"/>
      <c r="HVC268" s="94"/>
      <c r="HVD268" s="94"/>
      <c r="HVE268" s="94"/>
      <c r="HVF268" s="94"/>
      <c r="HVG268" s="94"/>
      <c r="HVH268" s="94"/>
      <c r="HVI268" s="94"/>
      <c r="HVJ268" s="94"/>
      <c r="HVK268" s="94"/>
      <c r="HVL268" s="94"/>
      <c r="HVM268" s="94"/>
      <c r="HVN268" s="94"/>
      <c r="HVO268" s="94"/>
      <c r="HVP268" s="94"/>
      <c r="HVQ268" s="94"/>
      <c r="HVR268" s="94"/>
      <c r="HVS268" s="94"/>
      <c r="HVT268" s="94"/>
      <c r="HVU268" s="94"/>
      <c r="HVV268" s="94"/>
      <c r="HVW268" s="94"/>
      <c r="HVX268" s="94"/>
      <c r="HVY268" s="94"/>
      <c r="HVZ268" s="94"/>
      <c r="HWA268" s="94"/>
      <c r="HWB268" s="94"/>
      <c r="HWC268" s="94"/>
      <c r="HWD268" s="94"/>
      <c r="HWE268" s="94"/>
      <c r="HWF268" s="94"/>
      <c r="HWG268" s="94"/>
      <c r="HWH268" s="94"/>
      <c r="HWI268" s="94"/>
      <c r="HWJ268" s="94"/>
      <c r="HWK268" s="94"/>
      <c r="HWL268" s="94"/>
      <c r="HWM268" s="94"/>
      <c r="HWN268" s="94"/>
      <c r="HWO268" s="94"/>
      <c r="HWP268" s="94"/>
      <c r="HWQ268" s="94"/>
      <c r="HWR268" s="94"/>
      <c r="HWS268" s="94"/>
      <c r="HWT268" s="94"/>
      <c r="HWU268" s="94"/>
      <c r="HWV268" s="94"/>
      <c r="HWW268" s="94"/>
      <c r="HWX268" s="94"/>
      <c r="HWY268" s="94"/>
      <c r="HWZ268" s="94"/>
      <c r="HXA268" s="94"/>
      <c r="HXB268" s="94"/>
      <c r="HXC268" s="94"/>
      <c r="HXD268" s="94"/>
      <c r="HXE268" s="94"/>
      <c r="HXF268" s="94"/>
      <c r="HXG268" s="94"/>
      <c r="HXH268" s="94"/>
      <c r="HXI268" s="94"/>
      <c r="HXJ268" s="94"/>
      <c r="HXK268" s="94"/>
      <c r="HXL268" s="94"/>
      <c r="HXM268" s="94"/>
      <c r="HXN268" s="94"/>
      <c r="HXO268" s="94"/>
      <c r="HXP268" s="94"/>
      <c r="HXQ268" s="94"/>
      <c r="HXR268" s="94"/>
      <c r="HXS268" s="94"/>
      <c r="HXT268" s="94"/>
      <c r="HXU268" s="94"/>
      <c r="HXV268" s="94"/>
      <c r="HXW268" s="94"/>
      <c r="HXX268" s="94"/>
      <c r="HXY268" s="94"/>
      <c r="HXZ268" s="94"/>
      <c r="HYA268" s="94"/>
      <c r="HYB268" s="94"/>
      <c r="HYC268" s="94"/>
      <c r="HYD268" s="94"/>
      <c r="HYE268" s="94"/>
      <c r="HYF268" s="94"/>
      <c r="HYG268" s="94"/>
      <c r="HYH268" s="94"/>
      <c r="HYI268" s="94"/>
      <c r="HYJ268" s="94"/>
      <c r="HYK268" s="94"/>
      <c r="HYL268" s="94"/>
      <c r="HYM268" s="94"/>
      <c r="HYN268" s="94"/>
      <c r="HYO268" s="94"/>
      <c r="HYP268" s="94"/>
      <c r="HYQ268" s="94"/>
      <c r="HYR268" s="94"/>
      <c r="HYS268" s="94"/>
      <c r="HYT268" s="94"/>
      <c r="HYU268" s="94"/>
      <c r="HYV268" s="94"/>
      <c r="HYW268" s="94"/>
      <c r="HYX268" s="94"/>
      <c r="HYY268" s="94"/>
      <c r="HYZ268" s="94"/>
      <c r="HZA268" s="94"/>
      <c r="HZB268" s="94"/>
      <c r="HZC268" s="94"/>
      <c r="HZD268" s="94"/>
      <c r="HZE268" s="94"/>
      <c r="HZF268" s="94"/>
      <c r="HZG268" s="94"/>
      <c r="HZH268" s="94"/>
      <c r="HZI268" s="94"/>
      <c r="HZJ268" s="94"/>
      <c r="HZK268" s="94"/>
      <c r="HZL268" s="94"/>
      <c r="HZM268" s="94"/>
      <c r="HZN268" s="94"/>
      <c r="HZO268" s="94"/>
      <c r="HZP268" s="94"/>
      <c r="HZQ268" s="94"/>
      <c r="HZR268" s="94"/>
      <c r="HZS268" s="94"/>
      <c r="HZT268" s="94"/>
      <c r="HZU268" s="94"/>
      <c r="HZV268" s="94"/>
      <c r="HZW268" s="94"/>
      <c r="HZX268" s="94"/>
      <c r="HZY268" s="94"/>
      <c r="HZZ268" s="94"/>
      <c r="IAA268" s="94"/>
      <c r="IAB268" s="94"/>
      <c r="IAC268" s="94"/>
      <c r="IAD268" s="94"/>
      <c r="IAE268" s="94"/>
      <c r="IAF268" s="94"/>
      <c r="IAG268" s="94"/>
      <c r="IAH268" s="94"/>
      <c r="IAI268" s="94"/>
      <c r="IAJ268" s="94"/>
      <c r="IAK268" s="94"/>
      <c r="IAL268" s="94"/>
      <c r="IAM268" s="94"/>
      <c r="IAN268" s="94"/>
      <c r="IAO268" s="94"/>
      <c r="IAP268" s="94"/>
      <c r="IAQ268" s="94"/>
      <c r="IAR268" s="94"/>
      <c r="IAS268" s="94"/>
      <c r="IAT268" s="94"/>
      <c r="IAU268" s="94"/>
      <c r="IAV268" s="94"/>
      <c r="IAW268" s="94"/>
      <c r="IAX268" s="94"/>
      <c r="IAY268" s="94"/>
      <c r="IAZ268" s="94"/>
      <c r="IBA268" s="94"/>
      <c r="IBB268" s="94"/>
      <c r="IBC268" s="94"/>
      <c r="IBD268" s="94"/>
      <c r="IBE268" s="94"/>
      <c r="IBF268" s="94"/>
      <c r="IBG268" s="94"/>
      <c r="IBH268" s="94"/>
      <c r="IBI268" s="94"/>
      <c r="IBJ268" s="94"/>
      <c r="IBK268" s="94"/>
      <c r="IBL268" s="94"/>
      <c r="IBM268" s="94"/>
      <c r="IBN268" s="94"/>
      <c r="IBO268" s="94"/>
      <c r="IBP268" s="94"/>
      <c r="IBQ268" s="94"/>
      <c r="IBR268" s="94"/>
      <c r="IBS268" s="94"/>
      <c r="IBT268" s="94"/>
      <c r="IBU268" s="94"/>
      <c r="IBV268" s="94"/>
      <c r="IBW268" s="94"/>
      <c r="IBX268" s="94"/>
      <c r="IBY268" s="94"/>
      <c r="IBZ268" s="94"/>
      <c r="ICA268" s="94"/>
      <c r="ICB268" s="94"/>
      <c r="ICC268" s="94"/>
      <c r="ICD268" s="94"/>
      <c r="ICE268" s="94"/>
      <c r="ICF268" s="94"/>
      <c r="ICG268" s="94"/>
      <c r="ICH268" s="94"/>
      <c r="ICI268" s="94"/>
      <c r="ICJ268" s="94"/>
      <c r="ICK268" s="94"/>
      <c r="ICL268" s="94"/>
      <c r="ICM268" s="94"/>
      <c r="ICN268" s="94"/>
      <c r="ICO268" s="94"/>
      <c r="ICP268" s="94"/>
      <c r="ICQ268" s="94"/>
      <c r="ICR268" s="94"/>
      <c r="ICS268" s="94"/>
      <c r="ICT268" s="94"/>
      <c r="ICU268" s="94"/>
      <c r="ICV268" s="94"/>
      <c r="ICW268" s="94"/>
      <c r="ICX268" s="94"/>
      <c r="ICY268" s="94"/>
      <c r="ICZ268" s="94"/>
      <c r="IDA268" s="94"/>
      <c r="IDB268" s="94"/>
      <c r="IDC268" s="94"/>
      <c r="IDD268" s="94"/>
      <c r="IDE268" s="94"/>
      <c r="IDF268" s="94"/>
      <c r="IDG268" s="94"/>
      <c r="IDH268" s="94"/>
      <c r="IDI268" s="94"/>
      <c r="IDJ268" s="94"/>
      <c r="IDK268" s="94"/>
      <c r="IDL268" s="94"/>
      <c r="IDM268" s="94"/>
      <c r="IDN268" s="94"/>
      <c r="IDO268" s="94"/>
      <c r="IDP268" s="94"/>
      <c r="IDQ268" s="94"/>
      <c r="IDR268" s="94"/>
      <c r="IDS268" s="94"/>
      <c r="IDT268" s="94"/>
      <c r="IDU268" s="94"/>
      <c r="IDV268" s="94"/>
      <c r="IDW268" s="94"/>
      <c r="IDX268" s="94"/>
      <c r="IDY268" s="94"/>
      <c r="IDZ268" s="94"/>
      <c r="IEA268" s="94"/>
      <c r="IEB268" s="94"/>
      <c r="IEC268" s="94"/>
      <c r="IED268" s="94"/>
      <c r="IEE268" s="94"/>
      <c r="IEF268" s="94"/>
      <c r="IEG268" s="94"/>
      <c r="IEH268" s="94"/>
      <c r="IEI268" s="94"/>
      <c r="IEJ268" s="94"/>
      <c r="IEK268" s="94"/>
      <c r="IEL268" s="94"/>
      <c r="IEM268" s="94"/>
      <c r="IEN268" s="94"/>
      <c r="IEO268" s="94"/>
      <c r="IEP268" s="94"/>
      <c r="IEQ268" s="94"/>
      <c r="IER268" s="94"/>
      <c r="IES268" s="94"/>
      <c r="IET268" s="94"/>
      <c r="IEU268" s="94"/>
      <c r="IEV268" s="94"/>
      <c r="IEW268" s="94"/>
      <c r="IEX268" s="94"/>
      <c r="IEY268" s="94"/>
      <c r="IEZ268" s="94"/>
      <c r="IFA268" s="94"/>
      <c r="IFB268" s="94"/>
      <c r="IFC268" s="94"/>
      <c r="IFD268" s="94"/>
      <c r="IFE268" s="94"/>
      <c r="IFF268" s="94"/>
      <c r="IFG268" s="94"/>
      <c r="IFH268" s="94"/>
      <c r="IFI268" s="94"/>
      <c r="IFJ268" s="94"/>
      <c r="IFK268" s="94"/>
      <c r="IFL268" s="94"/>
      <c r="IFM268" s="94"/>
      <c r="IFN268" s="94"/>
      <c r="IFO268" s="94"/>
      <c r="IFP268" s="94"/>
      <c r="IFQ268" s="94"/>
      <c r="IFR268" s="94"/>
      <c r="IFS268" s="94"/>
      <c r="IFT268" s="94"/>
      <c r="IFU268" s="94"/>
      <c r="IFV268" s="94"/>
      <c r="IFW268" s="94"/>
      <c r="IFX268" s="94"/>
      <c r="IFY268" s="94"/>
      <c r="IFZ268" s="94"/>
      <c r="IGA268" s="94"/>
      <c r="IGB268" s="94"/>
      <c r="IGC268" s="94"/>
      <c r="IGD268" s="94"/>
      <c r="IGE268" s="94"/>
      <c r="IGF268" s="94"/>
      <c r="IGG268" s="94"/>
      <c r="IGH268" s="94"/>
      <c r="IGI268" s="94"/>
      <c r="IGJ268" s="94"/>
      <c r="IGK268" s="94"/>
      <c r="IGL268" s="94"/>
      <c r="IGM268" s="94"/>
      <c r="IGN268" s="94"/>
      <c r="IGO268" s="94"/>
      <c r="IGP268" s="94"/>
      <c r="IGQ268" s="94"/>
      <c r="IGR268" s="94"/>
      <c r="IGS268" s="94"/>
      <c r="IGT268" s="94"/>
      <c r="IGU268" s="94"/>
      <c r="IGV268" s="94"/>
      <c r="IGW268" s="94"/>
      <c r="IGX268" s="94"/>
      <c r="IGY268" s="94"/>
      <c r="IGZ268" s="94"/>
      <c r="IHA268" s="94"/>
      <c r="IHB268" s="94"/>
      <c r="IHC268" s="94"/>
      <c r="IHD268" s="94"/>
      <c r="IHE268" s="94"/>
      <c r="IHF268" s="94"/>
      <c r="IHG268" s="94"/>
      <c r="IHH268" s="94"/>
      <c r="IHI268" s="94"/>
      <c r="IHJ268" s="94"/>
      <c r="IHK268" s="94"/>
      <c r="IHL268" s="94"/>
      <c r="IHM268" s="94"/>
      <c r="IHN268" s="94"/>
      <c r="IHO268" s="94"/>
      <c r="IHP268" s="94"/>
      <c r="IHQ268" s="94"/>
      <c r="IHR268" s="94"/>
      <c r="IHS268" s="94"/>
      <c r="IHT268" s="94"/>
      <c r="IHU268" s="94"/>
      <c r="IHV268" s="94"/>
      <c r="IHW268" s="94"/>
      <c r="IHX268" s="94"/>
      <c r="IHY268" s="94"/>
      <c r="IHZ268" s="94"/>
      <c r="IIA268" s="94"/>
      <c r="IIB268" s="94"/>
      <c r="IIC268" s="94"/>
      <c r="IID268" s="94"/>
      <c r="IIE268" s="94"/>
      <c r="IIF268" s="94"/>
      <c r="IIG268" s="94"/>
      <c r="IIH268" s="94"/>
      <c r="III268" s="94"/>
      <c r="IIJ268" s="94"/>
      <c r="IIK268" s="94"/>
      <c r="IIL268" s="94"/>
      <c r="IIM268" s="94"/>
      <c r="IIN268" s="94"/>
      <c r="IIO268" s="94"/>
      <c r="IIP268" s="94"/>
      <c r="IIQ268" s="94"/>
      <c r="IIR268" s="94"/>
      <c r="IIS268" s="94"/>
      <c r="IIT268" s="94"/>
      <c r="IIU268" s="94"/>
      <c r="IIV268" s="94"/>
      <c r="IIW268" s="94"/>
      <c r="IIX268" s="94"/>
      <c r="IIY268" s="94"/>
      <c r="IIZ268" s="94"/>
      <c r="IJA268" s="94"/>
      <c r="IJB268" s="94"/>
      <c r="IJC268" s="94"/>
      <c r="IJD268" s="94"/>
      <c r="IJE268" s="94"/>
      <c r="IJF268" s="94"/>
      <c r="IJG268" s="94"/>
      <c r="IJH268" s="94"/>
      <c r="IJI268" s="94"/>
      <c r="IJJ268" s="94"/>
      <c r="IJK268" s="94"/>
      <c r="IJL268" s="94"/>
      <c r="IJM268" s="94"/>
      <c r="IJN268" s="94"/>
      <c r="IJO268" s="94"/>
      <c r="IJP268" s="94"/>
      <c r="IJQ268" s="94"/>
      <c r="IJR268" s="94"/>
      <c r="IJS268" s="94"/>
      <c r="IJT268" s="94"/>
      <c r="IJU268" s="94"/>
      <c r="IJV268" s="94"/>
      <c r="IJW268" s="94"/>
      <c r="IJX268" s="94"/>
      <c r="IJY268" s="94"/>
      <c r="IJZ268" s="94"/>
      <c r="IKA268" s="94"/>
      <c r="IKB268" s="94"/>
      <c r="IKC268" s="94"/>
      <c r="IKD268" s="94"/>
      <c r="IKE268" s="94"/>
      <c r="IKF268" s="94"/>
      <c r="IKG268" s="94"/>
      <c r="IKH268" s="94"/>
      <c r="IKI268" s="94"/>
      <c r="IKJ268" s="94"/>
      <c r="IKK268" s="94"/>
      <c r="IKL268" s="94"/>
      <c r="IKM268" s="94"/>
      <c r="IKN268" s="94"/>
      <c r="IKO268" s="94"/>
      <c r="IKP268" s="94"/>
      <c r="IKQ268" s="94"/>
      <c r="IKR268" s="94"/>
      <c r="IKS268" s="94"/>
      <c r="IKT268" s="94"/>
      <c r="IKU268" s="94"/>
      <c r="IKV268" s="94"/>
      <c r="IKW268" s="94"/>
      <c r="IKX268" s="94"/>
      <c r="IKY268" s="94"/>
      <c r="IKZ268" s="94"/>
      <c r="ILA268" s="94"/>
      <c r="ILB268" s="94"/>
      <c r="ILC268" s="94"/>
      <c r="ILD268" s="94"/>
      <c r="ILE268" s="94"/>
      <c r="ILF268" s="94"/>
      <c r="ILG268" s="94"/>
      <c r="ILH268" s="94"/>
      <c r="ILI268" s="94"/>
      <c r="ILJ268" s="94"/>
      <c r="ILK268" s="94"/>
      <c r="ILL268" s="94"/>
      <c r="ILM268" s="94"/>
      <c r="ILN268" s="94"/>
      <c r="ILO268" s="94"/>
      <c r="ILP268" s="94"/>
      <c r="ILQ268" s="94"/>
      <c r="ILR268" s="94"/>
      <c r="ILS268" s="94"/>
      <c r="ILT268" s="94"/>
      <c r="ILU268" s="94"/>
      <c r="ILV268" s="94"/>
      <c r="ILW268" s="94"/>
      <c r="ILX268" s="94"/>
      <c r="ILY268" s="94"/>
      <c r="ILZ268" s="94"/>
      <c r="IMA268" s="94"/>
      <c r="IMB268" s="94"/>
      <c r="IMC268" s="94"/>
      <c r="IMD268" s="94"/>
      <c r="IME268" s="94"/>
      <c r="IMF268" s="94"/>
      <c r="IMG268" s="94"/>
      <c r="IMH268" s="94"/>
      <c r="IMI268" s="94"/>
      <c r="IMJ268" s="94"/>
      <c r="IMK268" s="94"/>
      <c r="IML268" s="94"/>
      <c r="IMM268" s="94"/>
      <c r="IMN268" s="94"/>
      <c r="IMO268" s="94"/>
      <c r="IMP268" s="94"/>
      <c r="IMQ268" s="94"/>
      <c r="IMR268" s="94"/>
      <c r="IMS268" s="94"/>
      <c r="IMT268" s="94"/>
      <c r="IMU268" s="94"/>
      <c r="IMV268" s="94"/>
      <c r="IMW268" s="94"/>
      <c r="IMX268" s="94"/>
      <c r="IMY268" s="94"/>
      <c r="IMZ268" s="94"/>
      <c r="INA268" s="94"/>
      <c r="INB268" s="94"/>
      <c r="INC268" s="94"/>
      <c r="IND268" s="94"/>
      <c r="INE268" s="94"/>
      <c r="INF268" s="94"/>
      <c r="ING268" s="94"/>
      <c r="INH268" s="94"/>
      <c r="INI268" s="94"/>
      <c r="INJ268" s="94"/>
      <c r="INK268" s="94"/>
      <c r="INL268" s="94"/>
      <c r="INM268" s="94"/>
      <c r="INN268" s="94"/>
      <c r="INO268" s="94"/>
      <c r="INP268" s="94"/>
      <c r="INQ268" s="94"/>
      <c r="INR268" s="94"/>
      <c r="INS268" s="94"/>
      <c r="INT268" s="94"/>
      <c r="INU268" s="94"/>
      <c r="INV268" s="94"/>
      <c r="INW268" s="94"/>
      <c r="INX268" s="94"/>
      <c r="INY268" s="94"/>
      <c r="INZ268" s="94"/>
      <c r="IOA268" s="94"/>
      <c r="IOB268" s="94"/>
      <c r="IOC268" s="94"/>
      <c r="IOD268" s="94"/>
      <c r="IOE268" s="94"/>
      <c r="IOF268" s="94"/>
      <c r="IOG268" s="94"/>
      <c r="IOH268" s="94"/>
      <c r="IOI268" s="94"/>
      <c r="IOJ268" s="94"/>
      <c r="IOK268" s="94"/>
      <c r="IOL268" s="94"/>
      <c r="IOM268" s="94"/>
      <c r="ION268" s="94"/>
      <c r="IOO268" s="94"/>
      <c r="IOP268" s="94"/>
      <c r="IOQ268" s="94"/>
      <c r="IOR268" s="94"/>
      <c r="IOS268" s="94"/>
      <c r="IOT268" s="94"/>
      <c r="IOU268" s="94"/>
      <c r="IOV268" s="94"/>
      <c r="IOW268" s="94"/>
      <c r="IOX268" s="94"/>
      <c r="IOY268" s="94"/>
      <c r="IOZ268" s="94"/>
      <c r="IPA268" s="94"/>
      <c r="IPB268" s="94"/>
      <c r="IPC268" s="94"/>
      <c r="IPD268" s="94"/>
      <c r="IPE268" s="94"/>
      <c r="IPF268" s="94"/>
      <c r="IPG268" s="94"/>
      <c r="IPH268" s="94"/>
      <c r="IPI268" s="94"/>
      <c r="IPJ268" s="94"/>
      <c r="IPK268" s="94"/>
      <c r="IPL268" s="94"/>
      <c r="IPM268" s="94"/>
      <c r="IPN268" s="94"/>
      <c r="IPO268" s="94"/>
      <c r="IPP268" s="94"/>
      <c r="IPQ268" s="94"/>
      <c r="IPR268" s="94"/>
      <c r="IPS268" s="94"/>
      <c r="IPT268" s="94"/>
      <c r="IPU268" s="94"/>
      <c r="IPV268" s="94"/>
      <c r="IPW268" s="94"/>
      <c r="IPX268" s="94"/>
      <c r="IPY268" s="94"/>
      <c r="IPZ268" s="94"/>
      <c r="IQA268" s="94"/>
      <c r="IQB268" s="94"/>
      <c r="IQC268" s="94"/>
      <c r="IQD268" s="94"/>
      <c r="IQE268" s="94"/>
      <c r="IQF268" s="94"/>
      <c r="IQG268" s="94"/>
      <c r="IQH268" s="94"/>
      <c r="IQI268" s="94"/>
      <c r="IQJ268" s="94"/>
      <c r="IQK268" s="94"/>
      <c r="IQL268" s="94"/>
      <c r="IQM268" s="94"/>
      <c r="IQN268" s="94"/>
      <c r="IQO268" s="94"/>
      <c r="IQP268" s="94"/>
      <c r="IQQ268" s="94"/>
      <c r="IQR268" s="94"/>
      <c r="IQS268" s="94"/>
      <c r="IQT268" s="94"/>
      <c r="IQU268" s="94"/>
      <c r="IQV268" s="94"/>
      <c r="IQW268" s="94"/>
      <c r="IQX268" s="94"/>
      <c r="IQY268" s="94"/>
      <c r="IQZ268" s="94"/>
      <c r="IRA268" s="94"/>
      <c r="IRB268" s="94"/>
      <c r="IRC268" s="94"/>
      <c r="IRD268" s="94"/>
      <c r="IRE268" s="94"/>
      <c r="IRF268" s="94"/>
      <c r="IRG268" s="94"/>
      <c r="IRH268" s="94"/>
      <c r="IRI268" s="94"/>
      <c r="IRJ268" s="94"/>
      <c r="IRK268" s="94"/>
      <c r="IRL268" s="94"/>
      <c r="IRM268" s="94"/>
      <c r="IRN268" s="94"/>
      <c r="IRO268" s="94"/>
      <c r="IRP268" s="94"/>
      <c r="IRQ268" s="94"/>
      <c r="IRR268" s="94"/>
      <c r="IRS268" s="94"/>
      <c r="IRT268" s="94"/>
      <c r="IRU268" s="94"/>
      <c r="IRV268" s="94"/>
      <c r="IRW268" s="94"/>
      <c r="IRX268" s="94"/>
      <c r="IRY268" s="94"/>
      <c r="IRZ268" s="94"/>
      <c r="ISA268" s="94"/>
      <c r="ISB268" s="94"/>
      <c r="ISC268" s="94"/>
      <c r="ISD268" s="94"/>
      <c r="ISE268" s="94"/>
      <c r="ISF268" s="94"/>
      <c r="ISG268" s="94"/>
      <c r="ISH268" s="94"/>
      <c r="ISI268" s="94"/>
      <c r="ISJ268" s="94"/>
      <c r="ISK268" s="94"/>
      <c r="ISL268" s="94"/>
      <c r="ISM268" s="94"/>
      <c r="ISN268" s="94"/>
      <c r="ISO268" s="94"/>
      <c r="ISP268" s="94"/>
      <c r="ISQ268" s="94"/>
      <c r="ISR268" s="94"/>
      <c r="ISS268" s="94"/>
      <c r="IST268" s="94"/>
      <c r="ISU268" s="94"/>
      <c r="ISV268" s="94"/>
      <c r="ISW268" s="94"/>
      <c r="ISX268" s="94"/>
      <c r="ISY268" s="94"/>
      <c r="ISZ268" s="94"/>
      <c r="ITA268" s="94"/>
      <c r="ITB268" s="94"/>
      <c r="ITC268" s="94"/>
      <c r="ITD268" s="94"/>
      <c r="ITE268" s="94"/>
      <c r="ITF268" s="94"/>
      <c r="ITG268" s="94"/>
      <c r="ITH268" s="94"/>
      <c r="ITI268" s="94"/>
      <c r="ITJ268" s="94"/>
      <c r="ITK268" s="94"/>
      <c r="ITL268" s="94"/>
      <c r="ITM268" s="94"/>
      <c r="ITN268" s="94"/>
      <c r="ITO268" s="94"/>
      <c r="ITP268" s="94"/>
      <c r="ITQ268" s="94"/>
      <c r="ITR268" s="94"/>
      <c r="ITS268" s="94"/>
      <c r="ITT268" s="94"/>
      <c r="ITU268" s="94"/>
      <c r="ITV268" s="94"/>
      <c r="ITW268" s="94"/>
      <c r="ITX268" s="94"/>
      <c r="ITY268" s="94"/>
      <c r="ITZ268" s="94"/>
      <c r="IUA268" s="94"/>
      <c r="IUB268" s="94"/>
      <c r="IUC268" s="94"/>
      <c r="IUD268" s="94"/>
      <c r="IUE268" s="94"/>
      <c r="IUF268" s="94"/>
      <c r="IUG268" s="94"/>
      <c r="IUH268" s="94"/>
      <c r="IUI268" s="94"/>
      <c r="IUJ268" s="94"/>
      <c r="IUK268" s="94"/>
      <c r="IUL268" s="94"/>
      <c r="IUM268" s="94"/>
      <c r="IUN268" s="94"/>
      <c r="IUO268" s="94"/>
      <c r="IUP268" s="94"/>
      <c r="IUQ268" s="94"/>
      <c r="IUR268" s="94"/>
      <c r="IUS268" s="94"/>
      <c r="IUT268" s="94"/>
      <c r="IUU268" s="94"/>
      <c r="IUV268" s="94"/>
      <c r="IUW268" s="94"/>
      <c r="IUX268" s="94"/>
      <c r="IUY268" s="94"/>
      <c r="IUZ268" s="94"/>
      <c r="IVA268" s="94"/>
      <c r="IVB268" s="94"/>
      <c r="IVC268" s="94"/>
      <c r="IVD268" s="94"/>
      <c r="IVE268" s="94"/>
      <c r="IVF268" s="94"/>
      <c r="IVG268" s="94"/>
      <c r="IVH268" s="94"/>
      <c r="IVI268" s="94"/>
      <c r="IVJ268" s="94"/>
      <c r="IVK268" s="94"/>
      <c r="IVL268" s="94"/>
      <c r="IVM268" s="94"/>
      <c r="IVN268" s="94"/>
      <c r="IVO268" s="94"/>
      <c r="IVP268" s="94"/>
      <c r="IVQ268" s="94"/>
      <c r="IVR268" s="94"/>
      <c r="IVS268" s="94"/>
      <c r="IVT268" s="94"/>
      <c r="IVU268" s="94"/>
      <c r="IVV268" s="94"/>
      <c r="IVW268" s="94"/>
      <c r="IVX268" s="94"/>
      <c r="IVY268" s="94"/>
      <c r="IVZ268" s="94"/>
      <c r="IWA268" s="94"/>
      <c r="IWB268" s="94"/>
      <c r="IWC268" s="94"/>
      <c r="IWD268" s="94"/>
      <c r="IWE268" s="94"/>
      <c r="IWF268" s="94"/>
      <c r="IWG268" s="94"/>
      <c r="IWH268" s="94"/>
      <c r="IWI268" s="94"/>
      <c r="IWJ268" s="94"/>
      <c r="IWK268" s="94"/>
      <c r="IWL268" s="94"/>
      <c r="IWM268" s="94"/>
      <c r="IWN268" s="94"/>
      <c r="IWO268" s="94"/>
      <c r="IWP268" s="94"/>
      <c r="IWQ268" s="94"/>
      <c r="IWR268" s="94"/>
      <c r="IWS268" s="94"/>
      <c r="IWT268" s="94"/>
      <c r="IWU268" s="94"/>
      <c r="IWV268" s="94"/>
      <c r="IWW268" s="94"/>
      <c r="IWX268" s="94"/>
      <c r="IWY268" s="94"/>
      <c r="IWZ268" s="94"/>
      <c r="IXA268" s="94"/>
      <c r="IXB268" s="94"/>
      <c r="IXC268" s="94"/>
      <c r="IXD268" s="94"/>
      <c r="IXE268" s="94"/>
      <c r="IXF268" s="94"/>
      <c r="IXG268" s="94"/>
      <c r="IXH268" s="94"/>
      <c r="IXI268" s="94"/>
      <c r="IXJ268" s="94"/>
      <c r="IXK268" s="94"/>
      <c r="IXL268" s="94"/>
      <c r="IXM268" s="94"/>
      <c r="IXN268" s="94"/>
      <c r="IXO268" s="94"/>
      <c r="IXP268" s="94"/>
      <c r="IXQ268" s="94"/>
      <c r="IXR268" s="94"/>
      <c r="IXS268" s="94"/>
      <c r="IXT268" s="94"/>
      <c r="IXU268" s="94"/>
      <c r="IXV268" s="94"/>
      <c r="IXW268" s="94"/>
      <c r="IXX268" s="94"/>
      <c r="IXY268" s="94"/>
      <c r="IXZ268" s="94"/>
      <c r="IYA268" s="94"/>
      <c r="IYB268" s="94"/>
      <c r="IYC268" s="94"/>
      <c r="IYD268" s="94"/>
      <c r="IYE268" s="94"/>
      <c r="IYF268" s="94"/>
      <c r="IYG268" s="94"/>
      <c r="IYH268" s="94"/>
      <c r="IYI268" s="94"/>
      <c r="IYJ268" s="94"/>
      <c r="IYK268" s="94"/>
      <c r="IYL268" s="94"/>
      <c r="IYM268" s="94"/>
      <c r="IYN268" s="94"/>
      <c r="IYO268" s="94"/>
      <c r="IYP268" s="94"/>
      <c r="IYQ268" s="94"/>
      <c r="IYR268" s="94"/>
      <c r="IYS268" s="94"/>
      <c r="IYT268" s="94"/>
      <c r="IYU268" s="94"/>
      <c r="IYV268" s="94"/>
      <c r="IYW268" s="94"/>
      <c r="IYX268" s="94"/>
      <c r="IYY268" s="94"/>
      <c r="IYZ268" s="94"/>
      <c r="IZA268" s="94"/>
      <c r="IZB268" s="94"/>
      <c r="IZC268" s="94"/>
      <c r="IZD268" s="94"/>
      <c r="IZE268" s="94"/>
      <c r="IZF268" s="94"/>
      <c r="IZG268" s="94"/>
      <c r="IZH268" s="94"/>
      <c r="IZI268" s="94"/>
      <c r="IZJ268" s="94"/>
      <c r="IZK268" s="94"/>
      <c r="IZL268" s="94"/>
      <c r="IZM268" s="94"/>
      <c r="IZN268" s="94"/>
      <c r="IZO268" s="94"/>
      <c r="IZP268" s="94"/>
      <c r="IZQ268" s="94"/>
      <c r="IZR268" s="94"/>
      <c r="IZS268" s="94"/>
      <c r="IZT268" s="94"/>
      <c r="IZU268" s="94"/>
      <c r="IZV268" s="94"/>
      <c r="IZW268" s="94"/>
      <c r="IZX268" s="94"/>
      <c r="IZY268" s="94"/>
      <c r="IZZ268" s="94"/>
      <c r="JAA268" s="94"/>
      <c r="JAB268" s="94"/>
      <c r="JAC268" s="94"/>
      <c r="JAD268" s="94"/>
      <c r="JAE268" s="94"/>
      <c r="JAF268" s="94"/>
      <c r="JAG268" s="94"/>
      <c r="JAH268" s="94"/>
      <c r="JAI268" s="94"/>
      <c r="JAJ268" s="94"/>
      <c r="JAK268" s="94"/>
      <c r="JAL268" s="94"/>
      <c r="JAM268" s="94"/>
      <c r="JAN268" s="94"/>
      <c r="JAO268" s="94"/>
      <c r="JAP268" s="94"/>
      <c r="JAQ268" s="94"/>
      <c r="JAR268" s="94"/>
      <c r="JAS268" s="94"/>
      <c r="JAT268" s="94"/>
      <c r="JAU268" s="94"/>
      <c r="JAV268" s="94"/>
      <c r="JAW268" s="94"/>
      <c r="JAX268" s="94"/>
      <c r="JAY268" s="94"/>
      <c r="JAZ268" s="94"/>
      <c r="JBA268" s="94"/>
      <c r="JBB268" s="94"/>
      <c r="JBC268" s="94"/>
      <c r="JBD268" s="94"/>
      <c r="JBE268" s="94"/>
      <c r="JBF268" s="94"/>
      <c r="JBG268" s="94"/>
      <c r="JBH268" s="94"/>
      <c r="JBI268" s="94"/>
      <c r="JBJ268" s="94"/>
      <c r="JBK268" s="94"/>
      <c r="JBL268" s="94"/>
      <c r="JBM268" s="94"/>
      <c r="JBN268" s="94"/>
      <c r="JBO268" s="94"/>
      <c r="JBP268" s="94"/>
      <c r="JBQ268" s="94"/>
      <c r="JBR268" s="94"/>
      <c r="JBS268" s="94"/>
      <c r="JBT268" s="94"/>
      <c r="JBU268" s="94"/>
      <c r="JBV268" s="94"/>
      <c r="JBW268" s="94"/>
      <c r="JBX268" s="94"/>
      <c r="JBY268" s="94"/>
      <c r="JBZ268" s="94"/>
      <c r="JCA268" s="94"/>
      <c r="JCB268" s="94"/>
      <c r="JCC268" s="94"/>
      <c r="JCD268" s="94"/>
      <c r="JCE268" s="94"/>
      <c r="JCF268" s="94"/>
      <c r="JCG268" s="94"/>
      <c r="JCH268" s="94"/>
      <c r="JCI268" s="94"/>
      <c r="JCJ268" s="94"/>
      <c r="JCK268" s="94"/>
      <c r="JCL268" s="94"/>
      <c r="JCM268" s="94"/>
      <c r="JCN268" s="94"/>
      <c r="JCO268" s="94"/>
      <c r="JCP268" s="94"/>
      <c r="JCQ268" s="94"/>
      <c r="JCR268" s="94"/>
      <c r="JCS268" s="94"/>
      <c r="JCT268" s="94"/>
      <c r="JCU268" s="94"/>
      <c r="JCV268" s="94"/>
      <c r="JCW268" s="94"/>
      <c r="JCX268" s="94"/>
      <c r="JCY268" s="94"/>
      <c r="JCZ268" s="94"/>
      <c r="JDA268" s="94"/>
      <c r="JDB268" s="94"/>
      <c r="JDC268" s="94"/>
      <c r="JDD268" s="94"/>
      <c r="JDE268" s="94"/>
      <c r="JDF268" s="94"/>
      <c r="JDG268" s="94"/>
      <c r="JDH268" s="94"/>
      <c r="JDI268" s="94"/>
      <c r="JDJ268" s="94"/>
      <c r="JDK268" s="94"/>
      <c r="JDL268" s="94"/>
      <c r="JDM268" s="94"/>
      <c r="JDN268" s="94"/>
      <c r="JDO268" s="94"/>
      <c r="JDP268" s="94"/>
      <c r="JDQ268" s="94"/>
      <c r="JDR268" s="94"/>
      <c r="JDS268" s="94"/>
      <c r="JDT268" s="94"/>
      <c r="JDU268" s="94"/>
      <c r="JDV268" s="94"/>
      <c r="JDW268" s="94"/>
      <c r="JDX268" s="94"/>
      <c r="JDY268" s="94"/>
      <c r="JDZ268" s="94"/>
      <c r="JEA268" s="94"/>
      <c r="JEB268" s="94"/>
      <c r="JEC268" s="94"/>
      <c r="JED268" s="94"/>
      <c r="JEE268" s="94"/>
      <c r="JEF268" s="94"/>
      <c r="JEG268" s="94"/>
      <c r="JEH268" s="94"/>
      <c r="JEI268" s="94"/>
      <c r="JEJ268" s="94"/>
      <c r="JEK268" s="94"/>
      <c r="JEL268" s="94"/>
      <c r="JEM268" s="94"/>
      <c r="JEN268" s="94"/>
      <c r="JEO268" s="94"/>
      <c r="JEP268" s="94"/>
      <c r="JEQ268" s="94"/>
      <c r="JER268" s="94"/>
      <c r="JES268" s="94"/>
      <c r="JET268" s="94"/>
      <c r="JEU268" s="94"/>
      <c r="JEV268" s="94"/>
      <c r="JEW268" s="94"/>
      <c r="JEX268" s="94"/>
      <c r="JEY268" s="94"/>
      <c r="JEZ268" s="94"/>
      <c r="JFA268" s="94"/>
      <c r="JFB268" s="94"/>
      <c r="JFC268" s="94"/>
      <c r="JFD268" s="94"/>
      <c r="JFE268" s="94"/>
      <c r="JFF268" s="94"/>
      <c r="JFG268" s="94"/>
      <c r="JFH268" s="94"/>
      <c r="JFI268" s="94"/>
      <c r="JFJ268" s="94"/>
      <c r="JFK268" s="94"/>
      <c r="JFL268" s="94"/>
      <c r="JFM268" s="94"/>
      <c r="JFN268" s="94"/>
      <c r="JFO268" s="94"/>
      <c r="JFP268" s="94"/>
      <c r="JFQ268" s="94"/>
      <c r="JFR268" s="94"/>
      <c r="JFS268" s="94"/>
      <c r="JFT268" s="94"/>
      <c r="JFU268" s="94"/>
      <c r="JFV268" s="94"/>
      <c r="JFW268" s="94"/>
      <c r="JFX268" s="94"/>
      <c r="JFY268" s="94"/>
      <c r="JFZ268" s="94"/>
      <c r="JGA268" s="94"/>
      <c r="JGB268" s="94"/>
      <c r="JGC268" s="94"/>
      <c r="JGD268" s="94"/>
      <c r="JGE268" s="94"/>
      <c r="JGF268" s="94"/>
      <c r="JGG268" s="94"/>
      <c r="JGH268" s="94"/>
      <c r="JGI268" s="94"/>
      <c r="JGJ268" s="94"/>
      <c r="JGK268" s="94"/>
      <c r="JGL268" s="94"/>
      <c r="JGM268" s="94"/>
      <c r="JGN268" s="94"/>
      <c r="JGO268" s="94"/>
      <c r="JGP268" s="94"/>
      <c r="JGQ268" s="94"/>
      <c r="JGR268" s="94"/>
      <c r="JGS268" s="94"/>
      <c r="JGT268" s="94"/>
      <c r="JGU268" s="94"/>
      <c r="JGV268" s="94"/>
      <c r="JGW268" s="94"/>
      <c r="JGX268" s="94"/>
      <c r="JGY268" s="94"/>
      <c r="JGZ268" s="94"/>
      <c r="JHA268" s="94"/>
      <c r="JHB268" s="94"/>
      <c r="JHC268" s="94"/>
      <c r="JHD268" s="94"/>
      <c r="JHE268" s="94"/>
      <c r="JHF268" s="94"/>
      <c r="JHG268" s="94"/>
      <c r="JHH268" s="94"/>
      <c r="JHI268" s="94"/>
      <c r="JHJ268" s="94"/>
      <c r="JHK268" s="94"/>
      <c r="JHL268" s="94"/>
      <c r="JHM268" s="94"/>
      <c r="JHN268" s="94"/>
      <c r="JHO268" s="94"/>
      <c r="JHP268" s="94"/>
      <c r="JHQ268" s="94"/>
      <c r="JHR268" s="94"/>
      <c r="JHS268" s="94"/>
      <c r="JHT268" s="94"/>
      <c r="JHU268" s="94"/>
      <c r="JHV268" s="94"/>
      <c r="JHW268" s="94"/>
      <c r="JHX268" s="94"/>
      <c r="JHY268" s="94"/>
      <c r="JHZ268" s="94"/>
      <c r="JIA268" s="94"/>
      <c r="JIB268" s="94"/>
      <c r="JIC268" s="94"/>
      <c r="JID268" s="94"/>
      <c r="JIE268" s="94"/>
      <c r="JIF268" s="94"/>
      <c r="JIG268" s="94"/>
      <c r="JIH268" s="94"/>
      <c r="JII268" s="94"/>
      <c r="JIJ268" s="94"/>
      <c r="JIK268" s="94"/>
      <c r="JIL268" s="94"/>
      <c r="JIM268" s="94"/>
      <c r="JIN268" s="94"/>
      <c r="JIO268" s="94"/>
      <c r="JIP268" s="94"/>
      <c r="JIQ268" s="94"/>
      <c r="JIR268" s="94"/>
      <c r="JIS268" s="94"/>
      <c r="JIT268" s="94"/>
      <c r="JIU268" s="94"/>
      <c r="JIV268" s="94"/>
      <c r="JIW268" s="94"/>
      <c r="JIX268" s="94"/>
      <c r="JIY268" s="94"/>
      <c r="JIZ268" s="94"/>
      <c r="JJA268" s="94"/>
      <c r="JJB268" s="94"/>
      <c r="JJC268" s="94"/>
      <c r="JJD268" s="94"/>
      <c r="JJE268" s="94"/>
      <c r="JJF268" s="94"/>
      <c r="JJG268" s="94"/>
      <c r="JJH268" s="94"/>
      <c r="JJI268" s="94"/>
      <c r="JJJ268" s="94"/>
      <c r="JJK268" s="94"/>
      <c r="JJL268" s="94"/>
      <c r="JJM268" s="94"/>
      <c r="JJN268" s="94"/>
      <c r="JJO268" s="94"/>
      <c r="JJP268" s="94"/>
      <c r="JJQ268" s="94"/>
      <c r="JJR268" s="94"/>
      <c r="JJS268" s="94"/>
      <c r="JJT268" s="94"/>
      <c r="JJU268" s="94"/>
      <c r="JJV268" s="94"/>
      <c r="JJW268" s="94"/>
      <c r="JJX268" s="94"/>
      <c r="JJY268" s="94"/>
      <c r="JJZ268" s="94"/>
      <c r="JKA268" s="94"/>
      <c r="JKB268" s="94"/>
      <c r="JKC268" s="94"/>
      <c r="JKD268" s="94"/>
      <c r="JKE268" s="94"/>
      <c r="JKF268" s="94"/>
      <c r="JKG268" s="94"/>
      <c r="JKH268" s="94"/>
      <c r="JKI268" s="94"/>
      <c r="JKJ268" s="94"/>
      <c r="JKK268" s="94"/>
      <c r="JKL268" s="94"/>
      <c r="JKM268" s="94"/>
      <c r="JKN268" s="94"/>
      <c r="JKO268" s="94"/>
      <c r="JKP268" s="94"/>
      <c r="JKQ268" s="94"/>
      <c r="JKR268" s="94"/>
      <c r="JKS268" s="94"/>
      <c r="JKT268" s="94"/>
      <c r="JKU268" s="94"/>
      <c r="JKV268" s="94"/>
      <c r="JKW268" s="94"/>
      <c r="JKX268" s="94"/>
      <c r="JKY268" s="94"/>
      <c r="JKZ268" s="94"/>
      <c r="JLA268" s="94"/>
      <c r="JLB268" s="94"/>
      <c r="JLC268" s="94"/>
      <c r="JLD268" s="94"/>
      <c r="JLE268" s="94"/>
      <c r="JLF268" s="94"/>
      <c r="JLG268" s="94"/>
      <c r="JLH268" s="94"/>
      <c r="JLI268" s="94"/>
      <c r="JLJ268" s="94"/>
      <c r="JLK268" s="94"/>
      <c r="JLL268" s="94"/>
      <c r="JLM268" s="94"/>
      <c r="JLN268" s="94"/>
      <c r="JLO268" s="94"/>
      <c r="JLP268" s="94"/>
      <c r="JLQ268" s="94"/>
      <c r="JLR268" s="94"/>
      <c r="JLS268" s="94"/>
      <c r="JLT268" s="94"/>
      <c r="JLU268" s="94"/>
      <c r="JLV268" s="94"/>
      <c r="JLW268" s="94"/>
      <c r="JLX268" s="94"/>
      <c r="JLY268" s="94"/>
      <c r="JLZ268" s="94"/>
      <c r="JMA268" s="94"/>
      <c r="JMB268" s="94"/>
      <c r="JMC268" s="94"/>
      <c r="JMD268" s="94"/>
      <c r="JME268" s="94"/>
      <c r="JMF268" s="94"/>
      <c r="JMG268" s="94"/>
      <c r="JMH268" s="94"/>
      <c r="JMI268" s="94"/>
      <c r="JMJ268" s="94"/>
      <c r="JMK268" s="94"/>
      <c r="JML268" s="94"/>
      <c r="JMM268" s="94"/>
      <c r="JMN268" s="94"/>
      <c r="JMO268" s="94"/>
      <c r="JMP268" s="94"/>
      <c r="JMQ268" s="94"/>
      <c r="JMR268" s="94"/>
      <c r="JMS268" s="94"/>
      <c r="JMT268" s="94"/>
      <c r="JMU268" s="94"/>
      <c r="JMV268" s="94"/>
      <c r="JMW268" s="94"/>
      <c r="JMX268" s="94"/>
      <c r="JMY268" s="94"/>
      <c r="JMZ268" s="94"/>
      <c r="JNA268" s="94"/>
      <c r="JNB268" s="94"/>
      <c r="JNC268" s="94"/>
      <c r="JND268" s="94"/>
      <c r="JNE268" s="94"/>
      <c r="JNF268" s="94"/>
      <c r="JNG268" s="94"/>
      <c r="JNH268" s="94"/>
      <c r="JNI268" s="94"/>
      <c r="JNJ268" s="94"/>
      <c r="JNK268" s="94"/>
      <c r="JNL268" s="94"/>
      <c r="JNM268" s="94"/>
      <c r="JNN268" s="94"/>
      <c r="JNO268" s="94"/>
      <c r="JNP268" s="94"/>
      <c r="JNQ268" s="94"/>
      <c r="JNR268" s="94"/>
      <c r="JNS268" s="94"/>
      <c r="JNT268" s="94"/>
      <c r="JNU268" s="94"/>
      <c r="JNV268" s="94"/>
      <c r="JNW268" s="94"/>
      <c r="JNX268" s="94"/>
      <c r="JNY268" s="94"/>
      <c r="JNZ268" s="94"/>
      <c r="JOA268" s="94"/>
      <c r="JOB268" s="94"/>
      <c r="JOC268" s="94"/>
      <c r="JOD268" s="94"/>
      <c r="JOE268" s="94"/>
      <c r="JOF268" s="94"/>
      <c r="JOG268" s="94"/>
      <c r="JOH268" s="94"/>
      <c r="JOI268" s="94"/>
      <c r="JOJ268" s="94"/>
      <c r="JOK268" s="94"/>
      <c r="JOL268" s="94"/>
      <c r="JOM268" s="94"/>
      <c r="JON268" s="94"/>
      <c r="JOO268" s="94"/>
      <c r="JOP268" s="94"/>
      <c r="JOQ268" s="94"/>
      <c r="JOR268" s="94"/>
      <c r="JOS268" s="94"/>
      <c r="JOT268" s="94"/>
      <c r="JOU268" s="94"/>
      <c r="JOV268" s="94"/>
      <c r="JOW268" s="94"/>
      <c r="JOX268" s="94"/>
      <c r="JOY268" s="94"/>
      <c r="JOZ268" s="94"/>
      <c r="JPA268" s="94"/>
      <c r="JPB268" s="94"/>
      <c r="JPC268" s="94"/>
      <c r="JPD268" s="94"/>
      <c r="JPE268" s="94"/>
      <c r="JPF268" s="94"/>
      <c r="JPG268" s="94"/>
      <c r="JPH268" s="94"/>
      <c r="JPI268" s="94"/>
      <c r="JPJ268" s="94"/>
      <c r="JPK268" s="94"/>
      <c r="JPL268" s="94"/>
      <c r="JPM268" s="94"/>
      <c r="JPN268" s="94"/>
      <c r="JPO268" s="94"/>
      <c r="JPP268" s="94"/>
      <c r="JPQ268" s="94"/>
      <c r="JPR268" s="94"/>
      <c r="JPS268" s="94"/>
      <c r="JPT268" s="94"/>
      <c r="JPU268" s="94"/>
      <c r="JPV268" s="94"/>
      <c r="JPW268" s="94"/>
      <c r="JPX268" s="94"/>
      <c r="JPY268" s="94"/>
      <c r="JPZ268" s="94"/>
      <c r="JQA268" s="94"/>
      <c r="JQB268" s="94"/>
      <c r="JQC268" s="94"/>
      <c r="JQD268" s="94"/>
      <c r="JQE268" s="94"/>
      <c r="JQF268" s="94"/>
      <c r="JQG268" s="94"/>
      <c r="JQH268" s="94"/>
      <c r="JQI268" s="94"/>
      <c r="JQJ268" s="94"/>
      <c r="JQK268" s="94"/>
      <c r="JQL268" s="94"/>
      <c r="JQM268" s="94"/>
      <c r="JQN268" s="94"/>
      <c r="JQO268" s="94"/>
      <c r="JQP268" s="94"/>
      <c r="JQQ268" s="94"/>
      <c r="JQR268" s="94"/>
      <c r="JQS268" s="94"/>
      <c r="JQT268" s="94"/>
      <c r="JQU268" s="94"/>
      <c r="JQV268" s="94"/>
      <c r="JQW268" s="94"/>
      <c r="JQX268" s="94"/>
      <c r="JQY268" s="94"/>
      <c r="JQZ268" s="94"/>
      <c r="JRA268" s="94"/>
      <c r="JRB268" s="94"/>
      <c r="JRC268" s="94"/>
      <c r="JRD268" s="94"/>
      <c r="JRE268" s="94"/>
      <c r="JRF268" s="94"/>
      <c r="JRG268" s="94"/>
      <c r="JRH268" s="94"/>
      <c r="JRI268" s="94"/>
      <c r="JRJ268" s="94"/>
      <c r="JRK268" s="94"/>
      <c r="JRL268" s="94"/>
      <c r="JRM268" s="94"/>
      <c r="JRN268" s="94"/>
      <c r="JRO268" s="94"/>
      <c r="JRP268" s="94"/>
      <c r="JRQ268" s="94"/>
      <c r="JRR268" s="94"/>
      <c r="JRS268" s="94"/>
      <c r="JRT268" s="94"/>
      <c r="JRU268" s="94"/>
      <c r="JRV268" s="94"/>
      <c r="JRW268" s="94"/>
      <c r="JRX268" s="94"/>
      <c r="JRY268" s="94"/>
      <c r="JRZ268" s="94"/>
      <c r="JSA268" s="94"/>
      <c r="JSB268" s="94"/>
      <c r="JSC268" s="94"/>
      <c r="JSD268" s="94"/>
      <c r="JSE268" s="94"/>
      <c r="JSF268" s="94"/>
      <c r="JSG268" s="94"/>
      <c r="JSH268" s="94"/>
      <c r="JSI268" s="94"/>
      <c r="JSJ268" s="94"/>
      <c r="JSK268" s="94"/>
      <c r="JSL268" s="94"/>
      <c r="JSM268" s="94"/>
      <c r="JSN268" s="94"/>
      <c r="JSO268" s="94"/>
      <c r="JSP268" s="94"/>
      <c r="JSQ268" s="94"/>
      <c r="JSR268" s="94"/>
      <c r="JSS268" s="94"/>
      <c r="JST268" s="94"/>
      <c r="JSU268" s="94"/>
      <c r="JSV268" s="94"/>
      <c r="JSW268" s="94"/>
      <c r="JSX268" s="94"/>
      <c r="JSY268" s="94"/>
      <c r="JSZ268" s="94"/>
      <c r="JTA268" s="94"/>
      <c r="JTB268" s="94"/>
      <c r="JTC268" s="94"/>
      <c r="JTD268" s="94"/>
      <c r="JTE268" s="94"/>
      <c r="JTF268" s="94"/>
      <c r="JTG268" s="94"/>
      <c r="JTH268" s="94"/>
      <c r="JTI268" s="94"/>
      <c r="JTJ268" s="94"/>
      <c r="JTK268" s="94"/>
      <c r="JTL268" s="94"/>
      <c r="JTM268" s="94"/>
      <c r="JTN268" s="94"/>
      <c r="JTO268" s="94"/>
      <c r="JTP268" s="94"/>
      <c r="JTQ268" s="94"/>
      <c r="JTR268" s="94"/>
      <c r="JTS268" s="94"/>
      <c r="JTT268" s="94"/>
      <c r="JTU268" s="94"/>
      <c r="JTV268" s="94"/>
      <c r="JTW268" s="94"/>
      <c r="JTX268" s="94"/>
      <c r="JTY268" s="94"/>
      <c r="JTZ268" s="94"/>
      <c r="JUA268" s="94"/>
      <c r="JUB268" s="94"/>
      <c r="JUC268" s="94"/>
      <c r="JUD268" s="94"/>
      <c r="JUE268" s="94"/>
      <c r="JUF268" s="94"/>
      <c r="JUG268" s="94"/>
      <c r="JUH268" s="94"/>
      <c r="JUI268" s="94"/>
      <c r="JUJ268" s="94"/>
      <c r="JUK268" s="94"/>
      <c r="JUL268" s="94"/>
      <c r="JUM268" s="94"/>
      <c r="JUN268" s="94"/>
      <c r="JUO268" s="94"/>
      <c r="JUP268" s="94"/>
      <c r="JUQ268" s="94"/>
      <c r="JUR268" s="94"/>
      <c r="JUS268" s="94"/>
      <c r="JUT268" s="94"/>
      <c r="JUU268" s="94"/>
      <c r="JUV268" s="94"/>
      <c r="JUW268" s="94"/>
      <c r="JUX268" s="94"/>
      <c r="JUY268" s="94"/>
      <c r="JUZ268" s="94"/>
      <c r="JVA268" s="94"/>
      <c r="JVB268" s="94"/>
      <c r="JVC268" s="94"/>
      <c r="JVD268" s="94"/>
      <c r="JVE268" s="94"/>
      <c r="JVF268" s="94"/>
      <c r="JVG268" s="94"/>
      <c r="JVH268" s="94"/>
      <c r="JVI268" s="94"/>
      <c r="JVJ268" s="94"/>
      <c r="JVK268" s="94"/>
      <c r="JVL268" s="94"/>
      <c r="JVM268" s="94"/>
      <c r="JVN268" s="94"/>
      <c r="JVO268" s="94"/>
      <c r="JVP268" s="94"/>
      <c r="JVQ268" s="94"/>
      <c r="JVR268" s="94"/>
      <c r="JVS268" s="94"/>
      <c r="JVT268" s="94"/>
      <c r="JVU268" s="94"/>
      <c r="JVV268" s="94"/>
      <c r="JVW268" s="94"/>
      <c r="JVX268" s="94"/>
      <c r="JVY268" s="94"/>
      <c r="JVZ268" s="94"/>
      <c r="JWA268" s="94"/>
      <c r="JWB268" s="94"/>
      <c r="JWC268" s="94"/>
      <c r="JWD268" s="94"/>
      <c r="JWE268" s="94"/>
      <c r="JWF268" s="94"/>
      <c r="JWG268" s="94"/>
      <c r="JWH268" s="94"/>
      <c r="JWI268" s="94"/>
      <c r="JWJ268" s="94"/>
      <c r="JWK268" s="94"/>
      <c r="JWL268" s="94"/>
      <c r="JWM268" s="94"/>
      <c r="JWN268" s="94"/>
      <c r="JWO268" s="94"/>
      <c r="JWP268" s="94"/>
      <c r="JWQ268" s="94"/>
      <c r="JWR268" s="94"/>
      <c r="JWS268" s="94"/>
      <c r="JWT268" s="94"/>
      <c r="JWU268" s="94"/>
      <c r="JWV268" s="94"/>
      <c r="JWW268" s="94"/>
      <c r="JWX268" s="94"/>
      <c r="JWY268" s="94"/>
      <c r="JWZ268" s="94"/>
      <c r="JXA268" s="94"/>
      <c r="JXB268" s="94"/>
      <c r="JXC268" s="94"/>
      <c r="JXD268" s="94"/>
      <c r="JXE268" s="94"/>
      <c r="JXF268" s="94"/>
      <c r="JXG268" s="94"/>
      <c r="JXH268" s="94"/>
      <c r="JXI268" s="94"/>
      <c r="JXJ268" s="94"/>
      <c r="JXK268" s="94"/>
      <c r="JXL268" s="94"/>
      <c r="JXM268" s="94"/>
      <c r="JXN268" s="94"/>
      <c r="JXO268" s="94"/>
      <c r="JXP268" s="94"/>
      <c r="JXQ268" s="94"/>
      <c r="JXR268" s="94"/>
      <c r="JXS268" s="94"/>
      <c r="JXT268" s="94"/>
      <c r="JXU268" s="94"/>
      <c r="JXV268" s="94"/>
      <c r="JXW268" s="94"/>
      <c r="JXX268" s="94"/>
      <c r="JXY268" s="94"/>
      <c r="JXZ268" s="94"/>
      <c r="JYA268" s="94"/>
      <c r="JYB268" s="94"/>
      <c r="JYC268" s="94"/>
      <c r="JYD268" s="94"/>
      <c r="JYE268" s="94"/>
      <c r="JYF268" s="94"/>
      <c r="JYG268" s="94"/>
      <c r="JYH268" s="94"/>
      <c r="JYI268" s="94"/>
      <c r="JYJ268" s="94"/>
      <c r="JYK268" s="94"/>
      <c r="JYL268" s="94"/>
      <c r="JYM268" s="94"/>
      <c r="JYN268" s="94"/>
      <c r="JYO268" s="94"/>
      <c r="JYP268" s="94"/>
      <c r="JYQ268" s="94"/>
      <c r="JYR268" s="94"/>
      <c r="JYS268" s="94"/>
      <c r="JYT268" s="94"/>
      <c r="JYU268" s="94"/>
      <c r="JYV268" s="94"/>
      <c r="JYW268" s="94"/>
      <c r="JYX268" s="94"/>
      <c r="JYY268" s="94"/>
      <c r="JYZ268" s="94"/>
      <c r="JZA268" s="94"/>
      <c r="JZB268" s="94"/>
      <c r="JZC268" s="94"/>
      <c r="JZD268" s="94"/>
      <c r="JZE268" s="94"/>
      <c r="JZF268" s="94"/>
      <c r="JZG268" s="94"/>
      <c r="JZH268" s="94"/>
      <c r="JZI268" s="94"/>
      <c r="JZJ268" s="94"/>
      <c r="JZK268" s="94"/>
      <c r="JZL268" s="94"/>
      <c r="JZM268" s="94"/>
      <c r="JZN268" s="94"/>
      <c r="JZO268" s="94"/>
      <c r="JZP268" s="94"/>
      <c r="JZQ268" s="94"/>
      <c r="JZR268" s="94"/>
      <c r="JZS268" s="94"/>
      <c r="JZT268" s="94"/>
      <c r="JZU268" s="94"/>
      <c r="JZV268" s="94"/>
      <c r="JZW268" s="94"/>
      <c r="JZX268" s="94"/>
      <c r="JZY268" s="94"/>
      <c r="JZZ268" s="94"/>
      <c r="KAA268" s="94"/>
      <c r="KAB268" s="94"/>
      <c r="KAC268" s="94"/>
      <c r="KAD268" s="94"/>
      <c r="KAE268" s="94"/>
      <c r="KAF268" s="94"/>
      <c r="KAG268" s="94"/>
      <c r="KAH268" s="94"/>
      <c r="KAI268" s="94"/>
      <c r="KAJ268" s="94"/>
      <c r="KAK268" s="94"/>
      <c r="KAL268" s="94"/>
      <c r="KAM268" s="94"/>
      <c r="KAN268" s="94"/>
      <c r="KAO268" s="94"/>
      <c r="KAP268" s="94"/>
      <c r="KAQ268" s="94"/>
      <c r="KAR268" s="94"/>
      <c r="KAS268" s="94"/>
      <c r="KAT268" s="94"/>
      <c r="KAU268" s="94"/>
      <c r="KAV268" s="94"/>
      <c r="KAW268" s="94"/>
      <c r="KAX268" s="94"/>
      <c r="KAY268" s="94"/>
      <c r="KAZ268" s="94"/>
      <c r="KBA268" s="94"/>
      <c r="KBB268" s="94"/>
      <c r="KBC268" s="94"/>
      <c r="KBD268" s="94"/>
      <c r="KBE268" s="94"/>
      <c r="KBF268" s="94"/>
      <c r="KBG268" s="94"/>
      <c r="KBH268" s="94"/>
      <c r="KBI268" s="94"/>
      <c r="KBJ268" s="94"/>
      <c r="KBK268" s="94"/>
      <c r="KBL268" s="94"/>
      <c r="KBM268" s="94"/>
      <c r="KBN268" s="94"/>
      <c r="KBO268" s="94"/>
      <c r="KBP268" s="94"/>
      <c r="KBQ268" s="94"/>
      <c r="KBR268" s="94"/>
      <c r="KBS268" s="94"/>
      <c r="KBT268" s="94"/>
      <c r="KBU268" s="94"/>
      <c r="KBV268" s="94"/>
      <c r="KBW268" s="94"/>
      <c r="KBX268" s="94"/>
      <c r="KBY268" s="94"/>
      <c r="KBZ268" s="94"/>
      <c r="KCA268" s="94"/>
      <c r="KCB268" s="94"/>
      <c r="KCC268" s="94"/>
      <c r="KCD268" s="94"/>
      <c r="KCE268" s="94"/>
      <c r="KCF268" s="94"/>
      <c r="KCG268" s="94"/>
      <c r="KCH268" s="94"/>
      <c r="KCI268" s="94"/>
      <c r="KCJ268" s="94"/>
      <c r="KCK268" s="94"/>
      <c r="KCL268" s="94"/>
      <c r="KCM268" s="94"/>
      <c r="KCN268" s="94"/>
      <c r="KCO268" s="94"/>
      <c r="KCP268" s="94"/>
      <c r="KCQ268" s="94"/>
      <c r="KCR268" s="94"/>
      <c r="KCS268" s="94"/>
      <c r="KCT268" s="94"/>
      <c r="KCU268" s="94"/>
      <c r="KCV268" s="94"/>
      <c r="KCW268" s="94"/>
      <c r="KCX268" s="94"/>
      <c r="KCY268" s="94"/>
      <c r="KCZ268" s="94"/>
      <c r="KDA268" s="94"/>
      <c r="KDB268" s="94"/>
      <c r="KDC268" s="94"/>
      <c r="KDD268" s="94"/>
      <c r="KDE268" s="94"/>
      <c r="KDF268" s="94"/>
      <c r="KDG268" s="94"/>
      <c r="KDH268" s="94"/>
      <c r="KDI268" s="94"/>
      <c r="KDJ268" s="94"/>
      <c r="KDK268" s="94"/>
      <c r="KDL268" s="94"/>
      <c r="KDM268" s="94"/>
      <c r="KDN268" s="94"/>
      <c r="KDO268" s="94"/>
      <c r="KDP268" s="94"/>
      <c r="KDQ268" s="94"/>
      <c r="KDR268" s="94"/>
      <c r="KDS268" s="94"/>
      <c r="KDT268" s="94"/>
      <c r="KDU268" s="94"/>
      <c r="KDV268" s="94"/>
      <c r="KDW268" s="94"/>
      <c r="KDX268" s="94"/>
      <c r="KDY268" s="94"/>
      <c r="KDZ268" s="94"/>
      <c r="KEA268" s="94"/>
      <c r="KEB268" s="94"/>
      <c r="KEC268" s="94"/>
      <c r="KED268" s="94"/>
      <c r="KEE268" s="94"/>
      <c r="KEF268" s="94"/>
      <c r="KEG268" s="94"/>
      <c r="KEH268" s="94"/>
      <c r="KEI268" s="94"/>
      <c r="KEJ268" s="94"/>
      <c r="KEK268" s="94"/>
      <c r="KEL268" s="94"/>
      <c r="KEM268" s="94"/>
      <c r="KEN268" s="94"/>
      <c r="KEO268" s="94"/>
      <c r="KEP268" s="94"/>
      <c r="KEQ268" s="94"/>
      <c r="KER268" s="94"/>
      <c r="KES268" s="94"/>
      <c r="KET268" s="94"/>
      <c r="KEU268" s="94"/>
      <c r="KEV268" s="94"/>
      <c r="KEW268" s="94"/>
      <c r="KEX268" s="94"/>
      <c r="KEY268" s="94"/>
      <c r="KEZ268" s="94"/>
      <c r="KFA268" s="94"/>
      <c r="KFB268" s="94"/>
      <c r="KFC268" s="94"/>
      <c r="KFD268" s="94"/>
      <c r="KFE268" s="94"/>
      <c r="KFF268" s="94"/>
      <c r="KFG268" s="94"/>
      <c r="KFH268" s="94"/>
      <c r="KFI268" s="94"/>
      <c r="KFJ268" s="94"/>
      <c r="KFK268" s="94"/>
      <c r="KFL268" s="94"/>
      <c r="KFM268" s="94"/>
      <c r="KFN268" s="94"/>
      <c r="KFO268" s="94"/>
      <c r="KFP268" s="94"/>
      <c r="KFQ268" s="94"/>
      <c r="KFR268" s="94"/>
      <c r="KFS268" s="94"/>
      <c r="KFT268" s="94"/>
      <c r="KFU268" s="94"/>
      <c r="KFV268" s="94"/>
      <c r="KFW268" s="94"/>
      <c r="KFX268" s="94"/>
      <c r="KFY268" s="94"/>
      <c r="KFZ268" s="94"/>
      <c r="KGA268" s="94"/>
      <c r="KGB268" s="94"/>
      <c r="KGC268" s="94"/>
      <c r="KGD268" s="94"/>
      <c r="KGE268" s="94"/>
      <c r="KGF268" s="94"/>
      <c r="KGG268" s="94"/>
      <c r="KGH268" s="94"/>
      <c r="KGI268" s="94"/>
      <c r="KGJ268" s="94"/>
      <c r="KGK268" s="94"/>
      <c r="KGL268" s="94"/>
      <c r="KGM268" s="94"/>
      <c r="KGN268" s="94"/>
      <c r="KGO268" s="94"/>
      <c r="KGP268" s="94"/>
      <c r="KGQ268" s="94"/>
      <c r="KGR268" s="94"/>
      <c r="KGS268" s="94"/>
      <c r="KGT268" s="94"/>
      <c r="KGU268" s="94"/>
      <c r="KGV268" s="94"/>
      <c r="KGW268" s="94"/>
      <c r="KGX268" s="94"/>
      <c r="KGY268" s="94"/>
      <c r="KGZ268" s="94"/>
      <c r="KHA268" s="94"/>
      <c r="KHB268" s="94"/>
      <c r="KHC268" s="94"/>
      <c r="KHD268" s="94"/>
      <c r="KHE268" s="94"/>
      <c r="KHF268" s="94"/>
      <c r="KHG268" s="94"/>
      <c r="KHH268" s="94"/>
      <c r="KHI268" s="94"/>
      <c r="KHJ268" s="94"/>
      <c r="KHK268" s="94"/>
      <c r="KHL268" s="94"/>
      <c r="KHM268" s="94"/>
      <c r="KHN268" s="94"/>
      <c r="KHO268" s="94"/>
      <c r="KHP268" s="94"/>
      <c r="KHQ268" s="94"/>
      <c r="KHR268" s="94"/>
      <c r="KHS268" s="94"/>
      <c r="KHT268" s="94"/>
      <c r="KHU268" s="94"/>
      <c r="KHV268" s="94"/>
      <c r="KHW268" s="94"/>
      <c r="KHX268" s="94"/>
      <c r="KHY268" s="94"/>
      <c r="KHZ268" s="94"/>
      <c r="KIA268" s="94"/>
      <c r="KIB268" s="94"/>
      <c r="KIC268" s="94"/>
      <c r="KID268" s="94"/>
      <c r="KIE268" s="94"/>
      <c r="KIF268" s="94"/>
      <c r="KIG268" s="94"/>
      <c r="KIH268" s="94"/>
      <c r="KII268" s="94"/>
      <c r="KIJ268" s="94"/>
      <c r="KIK268" s="94"/>
      <c r="KIL268" s="94"/>
      <c r="KIM268" s="94"/>
      <c r="KIN268" s="94"/>
      <c r="KIO268" s="94"/>
      <c r="KIP268" s="94"/>
      <c r="KIQ268" s="94"/>
      <c r="KIR268" s="94"/>
      <c r="KIS268" s="94"/>
      <c r="KIT268" s="94"/>
      <c r="KIU268" s="94"/>
      <c r="KIV268" s="94"/>
      <c r="KIW268" s="94"/>
      <c r="KIX268" s="94"/>
      <c r="KIY268" s="94"/>
      <c r="KIZ268" s="94"/>
      <c r="KJA268" s="94"/>
      <c r="KJB268" s="94"/>
      <c r="KJC268" s="94"/>
      <c r="KJD268" s="94"/>
      <c r="KJE268" s="94"/>
      <c r="KJF268" s="94"/>
      <c r="KJG268" s="94"/>
      <c r="KJH268" s="94"/>
      <c r="KJI268" s="94"/>
      <c r="KJJ268" s="94"/>
      <c r="KJK268" s="94"/>
      <c r="KJL268" s="94"/>
      <c r="KJM268" s="94"/>
      <c r="KJN268" s="94"/>
      <c r="KJO268" s="94"/>
      <c r="KJP268" s="94"/>
      <c r="KJQ268" s="94"/>
      <c r="KJR268" s="94"/>
      <c r="KJS268" s="94"/>
      <c r="KJT268" s="94"/>
      <c r="KJU268" s="94"/>
      <c r="KJV268" s="94"/>
      <c r="KJW268" s="94"/>
      <c r="KJX268" s="94"/>
      <c r="KJY268" s="94"/>
      <c r="KJZ268" s="94"/>
      <c r="KKA268" s="94"/>
      <c r="KKB268" s="94"/>
      <c r="KKC268" s="94"/>
      <c r="KKD268" s="94"/>
      <c r="KKE268" s="94"/>
      <c r="KKF268" s="94"/>
      <c r="KKG268" s="94"/>
      <c r="KKH268" s="94"/>
      <c r="KKI268" s="94"/>
      <c r="KKJ268" s="94"/>
      <c r="KKK268" s="94"/>
      <c r="KKL268" s="94"/>
      <c r="KKM268" s="94"/>
      <c r="KKN268" s="94"/>
      <c r="KKO268" s="94"/>
      <c r="KKP268" s="94"/>
      <c r="KKQ268" s="94"/>
      <c r="KKR268" s="94"/>
      <c r="KKS268" s="94"/>
      <c r="KKT268" s="94"/>
      <c r="KKU268" s="94"/>
      <c r="KKV268" s="94"/>
      <c r="KKW268" s="94"/>
      <c r="KKX268" s="94"/>
      <c r="KKY268" s="94"/>
      <c r="KKZ268" s="94"/>
      <c r="KLA268" s="94"/>
      <c r="KLB268" s="94"/>
      <c r="KLC268" s="94"/>
      <c r="KLD268" s="94"/>
      <c r="KLE268" s="94"/>
      <c r="KLF268" s="94"/>
      <c r="KLG268" s="94"/>
      <c r="KLH268" s="94"/>
      <c r="KLI268" s="94"/>
      <c r="KLJ268" s="94"/>
      <c r="KLK268" s="94"/>
      <c r="KLL268" s="94"/>
      <c r="KLM268" s="94"/>
      <c r="KLN268" s="94"/>
      <c r="KLO268" s="94"/>
      <c r="KLP268" s="94"/>
      <c r="KLQ268" s="94"/>
      <c r="KLR268" s="94"/>
      <c r="KLS268" s="94"/>
      <c r="KLT268" s="94"/>
      <c r="KLU268" s="94"/>
      <c r="KLV268" s="94"/>
      <c r="KLW268" s="94"/>
      <c r="KLX268" s="94"/>
      <c r="KLY268" s="94"/>
      <c r="KLZ268" s="94"/>
      <c r="KMA268" s="94"/>
      <c r="KMB268" s="94"/>
      <c r="KMC268" s="94"/>
      <c r="KMD268" s="94"/>
      <c r="KME268" s="94"/>
      <c r="KMF268" s="94"/>
      <c r="KMG268" s="94"/>
      <c r="KMH268" s="94"/>
      <c r="KMI268" s="94"/>
      <c r="KMJ268" s="94"/>
      <c r="KMK268" s="94"/>
      <c r="KML268" s="94"/>
      <c r="KMM268" s="94"/>
      <c r="KMN268" s="94"/>
      <c r="KMO268" s="94"/>
      <c r="KMP268" s="94"/>
      <c r="KMQ268" s="94"/>
      <c r="KMR268" s="94"/>
      <c r="KMS268" s="94"/>
      <c r="KMT268" s="94"/>
      <c r="KMU268" s="94"/>
      <c r="KMV268" s="94"/>
      <c r="KMW268" s="94"/>
      <c r="KMX268" s="94"/>
      <c r="KMY268" s="94"/>
      <c r="KMZ268" s="94"/>
      <c r="KNA268" s="94"/>
      <c r="KNB268" s="94"/>
      <c r="KNC268" s="94"/>
      <c r="KND268" s="94"/>
      <c r="KNE268" s="94"/>
      <c r="KNF268" s="94"/>
      <c r="KNG268" s="94"/>
      <c r="KNH268" s="94"/>
      <c r="KNI268" s="94"/>
      <c r="KNJ268" s="94"/>
      <c r="KNK268" s="94"/>
      <c r="KNL268" s="94"/>
      <c r="KNM268" s="94"/>
      <c r="KNN268" s="94"/>
      <c r="KNO268" s="94"/>
      <c r="KNP268" s="94"/>
      <c r="KNQ268" s="94"/>
      <c r="KNR268" s="94"/>
      <c r="KNS268" s="94"/>
      <c r="KNT268" s="94"/>
      <c r="KNU268" s="94"/>
      <c r="KNV268" s="94"/>
      <c r="KNW268" s="94"/>
      <c r="KNX268" s="94"/>
      <c r="KNY268" s="94"/>
      <c r="KNZ268" s="94"/>
      <c r="KOA268" s="94"/>
      <c r="KOB268" s="94"/>
      <c r="KOC268" s="94"/>
      <c r="KOD268" s="94"/>
      <c r="KOE268" s="94"/>
      <c r="KOF268" s="94"/>
      <c r="KOG268" s="94"/>
      <c r="KOH268" s="94"/>
      <c r="KOI268" s="94"/>
      <c r="KOJ268" s="94"/>
      <c r="KOK268" s="94"/>
      <c r="KOL268" s="94"/>
      <c r="KOM268" s="94"/>
      <c r="KON268" s="94"/>
      <c r="KOO268" s="94"/>
      <c r="KOP268" s="94"/>
      <c r="KOQ268" s="94"/>
      <c r="KOR268" s="94"/>
      <c r="KOS268" s="94"/>
      <c r="KOT268" s="94"/>
      <c r="KOU268" s="94"/>
      <c r="KOV268" s="94"/>
      <c r="KOW268" s="94"/>
      <c r="KOX268" s="94"/>
      <c r="KOY268" s="94"/>
      <c r="KOZ268" s="94"/>
      <c r="KPA268" s="94"/>
      <c r="KPB268" s="94"/>
      <c r="KPC268" s="94"/>
      <c r="KPD268" s="94"/>
      <c r="KPE268" s="94"/>
      <c r="KPF268" s="94"/>
      <c r="KPG268" s="94"/>
      <c r="KPH268" s="94"/>
      <c r="KPI268" s="94"/>
      <c r="KPJ268" s="94"/>
      <c r="KPK268" s="94"/>
      <c r="KPL268" s="94"/>
      <c r="KPM268" s="94"/>
      <c r="KPN268" s="94"/>
      <c r="KPO268" s="94"/>
      <c r="KPP268" s="94"/>
      <c r="KPQ268" s="94"/>
      <c r="KPR268" s="94"/>
      <c r="KPS268" s="94"/>
      <c r="KPT268" s="94"/>
      <c r="KPU268" s="94"/>
      <c r="KPV268" s="94"/>
      <c r="KPW268" s="94"/>
      <c r="KPX268" s="94"/>
      <c r="KPY268" s="94"/>
      <c r="KPZ268" s="94"/>
      <c r="KQA268" s="94"/>
      <c r="KQB268" s="94"/>
      <c r="KQC268" s="94"/>
      <c r="KQD268" s="94"/>
      <c r="KQE268" s="94"/>
      <c r="KQF268" s="94"/>
      <c r="KQG268" s="94"/>
      <c r="KQH268" s="94"/>
      <c r="KQI268" s="94"/>
      <c r="KQJ268" s="94"/>
      <c r="KQK268" s="94"/>
      <c r="KQL268" s="94"/>
      <c r="KQM268" s="94"/>
      <c r="KQN268" s="94"/>
      <c r="KQO268" s="94"/>
      <c r="KQP268" s="94"/>
      <c r="KQQ268" s="94"/>
      <c r="KQR268" s="94"/>
      <c r="KQS268" s="94"/>
      <c r="KQT268" s="94"/>
      <c r="KQU268" s="94"/>
      <c r="KQV268" s="94"/>
      <c r="KQW268" s="94"/>
      <c r="KQX268" s="94"/>
      <c r="KQY268" s="94"/>
      <c r="KQZ268" s="94"/>
      <c r="KRA268" s="94"/>
      <c r="KRB268" s="94"/>
      <c r="KRC268" s="94"/>
      <c r="KRD268" s="94"/>
      <c r="KRE268" s="94"/>
      <c r="KRF268" s="94"/>
      <c r="KRG268" s="94"/>
      <c r="KRH268" s="94"/>
      <c r="KRI268" s="94"/>
      <c r="KRJ268" s="94"/>
      <c r="KRK268" s="94"/>
      <c r="KRL268" s="94"/>
      <c r="KRM268" s="94"/>
      <c r="KRN268" s="94"/>
      <c r="KRO268" s="94"/>
      <c r="KRP268" s="94"/>
      <c r="KRQ268" s="94"/>
      <c r="KRR268" s="94"/>
      <c r="KRS268" s="94"/>
      <c r="KRT268" s="94"/>
      <c r="KRU268" s="94"/>
      <c r="KRV268" s="94"/>
      <c r="KRW268" s="94"/>
      <c r="KRX268" s="94"/>
      <c r="KRY268" s="94"/>
      <c r="KRZ268" s="94"/>
      <c r="KSA268" s="94"/>
      <c r="KSB268" s="94"/>
      <c r="KSC268" s="94"/>
      <c r="KSD268" s="94"/>
      <c r="KSE268" s="94"/>
      <c r="KSF268" s="94"/>
      <c r="KSG268" s="94"/>
      <c r="KSH268" s="94"/>
      <c r="KSI268" s="94"/>
      <c r="KSJ268" s="94"/>
      <c r="KSK268" s="94"/>
      <c r="KSL268" s="94"/>
      <c r="KSM268" s="94"/>
      <c r="KSN268" s="94"/>
      <c r="KSO268" s="94"/>
      <c r="KSP268" s="94"/>
      <c r="KSQ268" s="94"/>
      <c r="KSR268" s="94"/>
      <c r="KSS268" s="94"/>
      <c r="KST268" s="94"/>
      <c r="KSU268" s="94"/>
      <c r="KSV268" s="94"/>
      <c r="KSW268" s="94"/>
      <c r="KSX268" s="94"/>
      <c r="KSY268" s="94"/>
      <c r="KSZ268" s="94"/>
      <c r="KTA268" s="94"/>
      <c r="KTB268" s="94"/>
      <c r="KTC268" s="94"/>
      <c r="KTD268" s="94"/>
      <c r="KTE268" s="94"/>
      <c r="KTF268" s="94"/>
      <c r="KTG268" s="94"/>
      <c r="KTH268" s="94"/>
      <c r="KTI268" s="94"/>
      <c r="KTJ268" s="94"/>
      <c r="KTK268" s="94"/>
      <c r="KTL268" s="94"/>
      <c r="KTM268" s="94"/>
      <c r="KTN268" s="94"/>
      <c r="KTO268" s="94"/>
      <c r="KTP268" s="94"/>
      <c r="KTQ268" s="94"/>
      <c r="KTR268" s="94"/>
      <c r="KTS268" s="94"/>
      <c r="KTT268" s="94"/>
      <c r="KTU268" s="94"/>
      <c r="KTV268" s="94"/>
      <c r="KTW268" s="94"/>
      <c r="KTX268" s="94"/>
      <c r="KTY268" s="94"/>
      <c r="KTZ268" s="94"/>
      <c r="KUA268" s="94"/>
      <c r="KUB268" s="94"/>
      <c r="KUC268" s="94"/>
      <c r="KUD268" s="94"/>
      <c r="KUE268" s="94"/>
      <c r="KUF268" s="94"/>
      <c r="KUG268" s="94"/>
      <c r="KUH268" s="94"/>
      <c r="KUI268" s="94"/>
      <c r="KUJ268" s="94"/>
      <c r="KUK268" s="94"/>
      <c r="KUL268" s="94"/>
      <c r="KUM268" s="94"/>
      <c r="KUN268" s="94"/>
      <c r="KUO268" s="94"/>
      <c r="KUP268" s="94"/>
      <c r="KUQ268" s="94"/>
      <c r="KUR268" s="94"/>
      <c r="KUS268" s="94"/>
      <c r="KUT268" s="94"/>
      <c r="KUU268" s="94"/>
      <c r="KUV268" s="94"/>
      <c r="KUW268" s="94"/>
      <c r="KUX268" s="94"/>
      <c r="KUY268" s="94"/>
      <c r="KUZ268" s="94"/>
      <c r="KVA268" s="94"/>
      <c r="KVB268" s="94"/>
      <c r="KVC268" s="94"/>
      <c r="KVD268" s="94"/>
      <c r="KVE268" s="94"/>
      <c r="KVF268" s="94"/>
      <c r="KVG268" s="94"/>
      <c r="KVH268" s="94"/>
      <c r="KVI268" s="94"/>
      <c r="KVJ268" s="94"/>
      <c r="KVK268" s="94"/>
      <c r="KVL268" s="94"/>
      <c r="KVM268" s="94"/>
      <c r="KVN268" s="94"/>
      <c r="KVO268" s="94"/>
      <c r="KVP268" s="94"/>
      <c r="KVQ268" s="94"/>
      <c r="KVR268" s="94"/>
      <c r="KVS268" s="94"/>
      <c r="KVT268" s="94"/>
      <c r="KVU268" s="94"/>
      <c r="KVV268" s="94"/>
      <c r="KVW268" s="94"/>
      <c r="KVX268" s="94"/>
      <c r="KVY268" s="94"/>
      <c r="KVZ268" s="94"/>
      <c r="KWA268" s="94"/>
      <c r="KWB268" s="94"/>
      <c r="KWC268" s="94"/>
      <c r="KWD268" s="94"/>
      <c r="KWE268" s="94"/>
      <c r="KWF268" s="94"/>
      <c r="KWG268" s="94"/>
      <c r="KWH268" s="94"/>
      <c r="KWI268" s="94"/>
      <c r="KWJ268" s="94"/>
      <c r="KWK268" s="94"/>
      <c r="KWL268" s="94"/>
      <c r="KWM268" s="94"/>
      <c r="KWN268" s="94"/>
      <c r="KWO268" s="94"/>
      <c r="KWP268" s="94"/>
      <c r="KWQ268" s="94"/>
      <c r="KWR268" s="94"/>
      <c r="KWS268" s="94"/>
      <c r="KWT268" s="94"/>
      <c r="KWU268" s="94"/>
      <c r="KWV268" s="94"/>
      <c r="KWW268" s="94"/>
      <c r="KWX268" s="94"/>
      <c r="KWY268" s="94"/>
      <c r="KWZ268" s="94"/>
      <c r="KXA268" s="94"/>
      <c r="KXB268" s="94"/>
      <c r="KXC268" s="94"/>
      <c r="KXD268" s="94"/>
      <c r="KXE268" s="94"/>
      <c r="KXF268" s="94"/>
      <c r="KXG268" s="94"/>
      <c r="KXH268" s="94"/>
      <c r="KXI268" s="94"/>
      <c r="KXJ268" s="94"/>
      <c r="KXK268" s="94"/>
      <c r="KXL268" s="94"/>
      <c r="KXM268" s="94"/>
      <c r="KXN268" s="94"/>
      <c r="KXO268" s="94"/>
      <c r="KXP268" s="94"/>
      <c r="KXQ268" s="94"/>
      <c r="KXR268" s="94"/>
      <c r="KXS268" s="94"/>
      <c r="KXT268" s="94"/>
      <c r="KXU268" s="94"/>
      <c r="KXV268" s="94"/>
      <c r="KXW268" s="94"/>
      <c r="KXX268" s="94"/>
      <c r="KXY268" s="94"/>
      <c r="KXZ268" s="94"/>
      <c r="KYA268" s="94"/>
      <c r="KYB268" s="94"/>
      <c r="KYC268" s="94"/>
      <c r="KYD268" s="94"/>
      <c r="KYE268" s="94"/>
      <c r="KYF268" s="94"/>
      <c r="KYG268" s="94"/>
      <c r="KYH268" s="94"/>
      <c r="KYI268" s="94"/>
      <c r="KYJ268" s="94"/>
      <c r="KYK268" s="94"/>
      <c r="KYL268" s="94"/>
      <c r="KYM268" s="94"/>
      <c r="KYN268" s="94"/>
      <c r="KYO268" s="94"/>
      <c r="KYP268" s="94"/>
      <c r="KYQ268" s="94"/>
      <c r="KYR268" s="94"/>
      <c r="KYS268" s="94"/>
      <c r="KYT268" s="94"/>
      <c r="KYU268" s="94"/>
      <c r="KYV268" s="94"/>
      <c r="KYW268" s="94"/>
      <c r="KYX268" s="94"/>
      <c r="KYY268" s="94"/>
      <c r="KYZ268" s="94"/>
      <c r="KZA268" s="94"/>
      <c r="KZB268" s="94"/>
      <c r="KZC268" s="94"/>
      <c r="KZD268" s="94"/>
      <c r="KZE268" s="94"/>
      <c r="KZF268" s="94"/>
      <c r="KZG268" s="94"/>
      <c r="KZH268" s="94"/>
      <c r="KZI268" s="94"/>
      <c r="KZJ268" s="94"/>
      <c r="KZK268" s="94"/>
      <c r="KZL268" s="94"/>
      <c r="KZM268" s="94"/>
      <c r="KZN268" s="94"/>
      <c r="KZO268" s="94"/>
      <c r="KZP268" s="94"/>
      <c r="KZQ268" s="94"/>
      <c r="KZR268" s="94"/>
      <c r="KZS268" s="94"/>
      <c r="KZT268" s="94"/>
      <c r="KZU268" s="94"/>
      <c r="KZV268" s="94"/>
      <c r="KZW268" s="94"/>
      <c r="KZX268" s="94"/>
      <c r="KZY268" s="94"/>
      <c r="KZZ268" s="94"/>
      <c r="LAA268" s="94"/>
      <c r="LAB268" s="94"/>
      <c r="LAC268" s="94"/>
      <c r="LAD268" s="94"/>
      <c r="LAE268" s="94"/>
      <c r="LAF268" s="94"/>
      <c r="LAG268" s="94"/>
      <c r="LAH268" s="94"/>
      <c r="LAI268" s="94"/>
      <c r="LAJ268" s="94"/>
      <c r="LAK268" s="94"/>
      <c r="LAL268" s="94"/>
      <c r="LAM268" s="94"/>
      <c r="LAN268" s="94"/>
      <c r="LAO268" s="94"/>
      <c r="LAP268" s="94"/>
      <c r="LAQ268" s="94"/>
      <c r="LAR268" s="94"/>
      <c r="LAS268" s="94"/>
      <c r="LAT268" s="94"/>
      <c r="LAU268" s="94"/>
      <c r="LAV268" s="94"/>
      <c r="LAW268" s="94"/>
      <c r="LAX268" s="94"/>
      <c r="LAY268" s="94"/>
      <c r="LAZ268" s="94"/>
      <c r="LBA268" s="94"/>
      <c r="LBB268" s="94"/>
      <c r="LBC268" s="94"/>
      <c r="LBD268" s="94"/>
      <c r="LBE268" s="94"/>
      <c r="LBF268" s="94"/>
      <c r="LBG268" s="94"/>
      <c r="LBH268" s="94"/>
      <c r="LBI268" s="94"/>
      <c r="LBJ268" s="94"/>
      <c r="LBK268" s="94"/>
      <c r="LBL268" s="94"/>
      <c r="LBM268" s="94"/>
      <c r="LBN268" s="94"/>
      <c r="LBO268" s="94"/>
      <c r="LBP268" s="94"/>
      <c r="LBQ268" s="94"/>
      <c r="LBR268" s="94"/>
      <c r="LBS268" s="94"/>
      <c r="LBT268" s="94"/>
      <c r="LBU268" s="94"/>
      <c r="LBV268" s="94"/>
      <c r="LBW268" s="94"/>
      <c r="LBX268" s="94"/>
      <c r="LBY268" s="94"/>
      <c r="LBZ268" s="94"/>
      <c r="LCA268" s="94"/>
      <c r="LCB268" s="94"/>
      <c r="LCC268" s="94"/>
      <c r="LCD268" s="94"/>
      <c r="LCE268" s="94"/>
      <c r="LCF268" s="94"/>
      <c r="LCG268" s="94"/>
      <c r="LCH268" s="94"/>
      <c r="LCI268" s="94"/>
      <c r="LCJ268" s="94"/>
      <c r="LCK268" s="94"/>
      <c r="LCL268" s="94"/>
      <c r="LCM268" s="94"/>
      <c r="LCN268" s="94"/>
      <c r="LCO268" s="94"/>
      <c r="LCP268" s="94"/>
      <c r="LCQ268" s="94"/>
      <c r="LCR268" s="94"/>
      <c r="LCS268" s="94"/>
      <c r="LCT268" s="94"/>
      <c r="LCU268" s="94"/>
      <c r="LCV268" s="94"/>
      <c r="LCW268" s="94"/>
      <c r="LCX268" s="94"/>
      <c r="LCY268" s="94"/>
      <c r="LCZ268" s="94"/>
      <c r="LDA268" s="94"/>
      <c r="LDB268" s="94"/>
      <c r="LDC268" s="94"/>
      <c r="LDD268" s="94"/>
      <c r="LDE268" s="94"/>
      <c r="LDF268" s="94"/>
      <c r="LDG268" s="94"/>
      <c r="LDH268" s="94"/>
      <c r="LDI268" s="94"/>
      <c r="LDJ268" s="94"/>
      <c r="LDK268" s="94"/>
      <c r="LDL268" s="94"/>
      <c r="LDM268" s="94"/>
      <c r="LDN268" s="94"/>
      <c r="LDO268" s="94"/>
      <c r="LDP268" s="94"/>
      <c r="LDQ268" s="94"/>
      <c r="LDR268" s="94"/>
      <c r="LDS268" s="94"/>
      <c r="LDT268" s="94"/>
      <c r="LDU268" s="94"/>
      <c r="LDV268" s="94"/>
      <c r="LDW268" s="94"/>
      <c r="LDX268" s="94"/>
      <c r="LDY268" s="94"/>
      <c r="LDZ268" s="94"/>
      <c r="LEA268" s="94"/>
      <c r="LEB268" s="94"/>
      <c r="LEC268" s="94"/>
      <c r="LED268" s="94"/>
      <c r="LEE268" s="94"/>
      <c r="LEF268" s="94"/>
      <c r="LEG268" s="94"/>
      <c r="LEH268" s="94"/>
      <c r="LEI268" s="94"/>
      <c r="LEJ268" s="94"/>
      <c r="LEK268" s="94"/>
      <c r="LEL268" s="94"/>
      <c r="LEM268" s="94"/>
      <c r="LEN268" s="94"/>
      <c r="LEO268" s="94"/>
      <c r="LEP268" s="94"/>
      <c r="LEQ268" s="94"/>
      <c r="LER268" s="94"/>
      <c r="LES268" s="94"/>
      <c r="LET268" s="94"/>
      <c r="LEU268" s="94"/>
      <c r="LEV268" s="94"/>
      <c r="LEW268" s="94"/>
      <c r="LEX268" s="94"/>
      <c r="LEY268" s="94"/>
      <c r="LEZ268" s="94"/>
      <c r="LFA268" s="94"/>
      <c r="LFB268" s="94"/>
      <c r="LFC268" s="94"/>
      <c r="LFD268" s="94"/>
      <c r="LFE268" s="94"/>
      <c r="LFF268" s="94"/>
      <c r="LFG268" s="94"/>
      <c r="LFH268" s="94"/>
      <c r="LFI268" s="94"/>
      <c r="LFJ268" s="94"/>
      <c r="LFK268" s="94"/>
      <c r="LFL268" s="94"/>
      <c r="LFM268" s="94"/>
      <c r="LFN268" s="94"/>
      <c r="LFO268" s="94"/>
      <c r="LFP268" s="94"/>
      <c r="LFQ268" s="94"/>
      <c r="LFR268" s="94"/>
      <c r="LFS268" s="94"/>
      <c r="LFT268" s="94"/>
      <c r="LFU268" s="94"/>
      <c r="LFV268" s="94"/>
      <c r="LFW268" s="94"/>
      <c r="LFX268" s="94"/>
      <c r="LFY268" s="94"/>
      <c r="LFZ268" s="94"/>
      <c r="LGA268" s="94"/>
      <c r="LGB268" s="94"/>
      <c r="LGC268" s="94"/>
      <c r="LGD268" s="94"/>
      <c r="LGE268" s="94"/>
      <c r="LGF268" s="94"/>
      <c r="LGG268" s="94"/>
      <c r="LGH268" s="94"/>
      <c r="LGI268" s="94"/>
      <c r="LGJ268" s="94"/>
      <c r="LGK268" s="94"/>
      <c r="LGL268" s="94"/>
      <c r="LGM268" s="94"/>
      <c r="LGN268" s="94"/>
      <c r="LGO268" s="94"/>
      <c r="LGP268" s="94"/>
      <c r="LGQ268" s="94"/>
      <c r="LGR268" s="94"/>
      <c r="LGS268" s="94"/>
      <c r="LGT268" s="94"/>
      <c r="LGU268" s="94"/>
      <c r="LGV268" s="94"/>
      <c r="LGW268" s="94"/>
      <c r="LGX268" s="94"/>
      <c r="LGY268" s="94"/>
      <c r="LGZ268" s="94"/>
      <c r="LHA268" s="94"/>
      <c r="LHB268" s="94"/>
      <c r="LHC268" s="94"/>
      <c r="LHD268" s="94"/>
      <c r="LHE268" s="94"/>
      <c r="LHF268" s="94"/>
      <c r="LHG268" s="94"/>
      <c r="LHH268" s="94"/>
      <c r="LHI268" s="94"/>
      <c r="LHJ268" s="94"/>
      <c r="LHK268" s="94"/>
      <c r="LHL268" s="94"/>
      <c r="LHM268" s="94"/>
      <c r="LHN268" s="94"/>
      <c r="LHO268" s="94"/>
      <c r="LHP268" s="94"/>
      <c r="LHQ268" s="94"/>
      <c r="LHR268" s="94"/>
      <c r="LHS268" s="94"/>
      <c r="LHT268" s="94"/>
      <c r="LHU268" s="94"/>
      <c r="LHV268" s="94"/>
      <c r="LHW268" s="94"/>
      <c r="LHX268" s="94"/>
      <c r="LHY268" s="94"/>
      <c r="LHZ268" s="94"/>
      <c r="LIA268" s="94"/>
      <c r="LIB268" s="94"/>
      <c r="LIC268" s="94"/>
      <c r="LID268" s="94"/>
      <c r="LIE268" s="94"/>
      <c r="LIF268" s="94"/>
      <c r="LIG268" s="94"/>
      <c r="LIH268" s="94"/>
      <c r="LII268" s="94"/>
      <c r="LIJ268" s="94"/>
      <c r="LIK268" s="94"/>
      <c r="LIL268" s="94"/>
      <c r="LIM268" s="94"/>
      <c r="LIN268" s="94"/>
      <c r="LIO268" s="94"/>
      <c r="LIP268" s="94"/>
      <c r="LIQ268" s="94"/>
      <c r="LIR268" s="94"/>
      <c r="LIS268" s="94"/>
      <c r="LIT268" s="94"/>
      <c r="LIU268" s="94"/>
      <c r="LIV268" s="94"/>
      <c r="LIW268" s="94"/>
      <c r="LIX268" s="94"/>
      <c r="LIY268" s="94"/>
      <c r="LIZ268" s="94"/>
      <c r="LJA268" s="94"/>
      <c r="LJB268" s="94"/>
      <c r="LJC268" s="94"/>
      <c r="LJD268" s="94"/>
      <c r="LJE268" s="94"/>
      <c r="LJF268" s="94"/>
      <c r="LJG268" s="94"/>
      <c r="LJH268" s="94"/>
      <c r="LJI268" s="94"/>
      <c r="LJJ268" s="94"/>
      <c r="LJK268" s="94"/>
      <c r="LJL268" s="94"/>
      <c r="LJM268" s="94"/>
      <c r="LJN268" s="94"/>
      <c r="LJO268" s="94"/>
      <c r="LJP268" s="94"/>
      <c r="LJQ268" s="94"/>
      <c r="LJR268" s="94"/>
      <c r="LJS268" s="94"/>
      <c r="LJT268" s="94"/>
      <c r="LJU268" s="94"/>
      <c r="LJV268" s="94"/>
      <c r="LJW268" s="94"/>
      <c r="LJX268" s="94"/>
      <c r="LJY268" s="94"/>
      <c r="LJZ268" s="94"/>
      <c r="LKA268" s="94"/>
      <c r="LKB268" s="94"/>
      <c r="LKC268" s="94"/>
      <c r="LKD268" s="94"/>
      <c r="LKE268" s="94"/>
      <c r="LKF268" s="94"/>
      <c r="LKG268" s="94"/>
      <c r="LKH268" s="94"/>
      <c r="LKI268" s="94"/>
      <c r="LKJ268" s="94"/>
      <c r="LKK268" s="94"/>
      <c r="LKL268" s="94"/>
      <c r="LKM268" s="94"/>
      <c r="LKN268" s="94"/>
      <c r="LKO268" s="94"/>
      <c r="LKP268" s="94"/>
      <c r="LKQ268" s="94"/>
      <c r="LKR268" s="94"/>
      <c r="LKS268" s="94"/>
      <c r="LKT268" s="94"/>
      <c r="LKU268" s="94"/>
      <c r="LKV268" s="94"/>
      <c r="LKW268" s="94"/>
      <c r="LKX268" s="94"/>
      <c r="LKY268" s="94"/>
      <c r="LKZ268" s="94"/>
      <c r="LLA268" s="94"/>
      <c r="LLB268" s="94"/>
      <c r="LLC268" s="94"/>
      <c r="LLD268" s="94"/>
      <c r="LLE268" s="94"/>
      <c r="LLF268" s="94"/>
      <c r="LLG268" s="94"/>
      <c r="LLH268" s="94"/>
      <c r="LLI268" s="94"/>
      <c r="LLJ268" s="94"/>
      <c r="LLK268" s="94"/>
      <c r="LLL268" s="94"/>
      <c r="LLM268" s="94"/>
      <c r="LLN268" s="94"/>
      <c r="LLO268" s="94"/>
      <c r="LLP268" s="94"/>
      <c r="LLQ268" s="94"/>
      <c r="LLR268" s="94"/>
      <c r="LLS268" s="94"/>
      <c r="LLT268" s="94"/>
      <c r="LLU268" s="94"/>
      <c r="LLV268" s="94"/>
      <c r="LLW268" s="94"/>
      <c r="LLX268" s="94"/>
      <c r="LLY268" s="94"/>
      <c r="LLZ268" s="94"/>
      <c r="LMA268" s="94"/>
      <c r="LMB268" s="94"/>
      <c r="LMC268" s="94"/>
      <c r="LMD268" s="94"/>
      <c r="LME268" s="94"/>
      <c r="LMF268" s="94"/>
      <c r="LMG268" s="94"/>
      <c r="LMH268" s="94"/>
      <c r="LMI268" s="94"/>
      <c r="LMJ268" s="94"/>
      <c r="LMK268" s="94"/>
      <c r="LML268" s="94"/>
      <c r="LMM268" s="94"/>
      <c r="LMN268" s="94"/>
      <c r="LMO268" s="94"/>
      <c r="LMP268" s="94"/>
      <c r="LMQ268" s="94"/>
      <c r="LMR268" s="94"/>
      <c r="LMS268" s="94"/>
      <c r="LMT268" s="94"/>
      <c r="LMU268" s="94"/>
      <c r="LMV268" s="94"/>
      <c r="LMW268" s="94"/>
      <c r="LMX268" s="94"/>
      <c r="LMY268" s="94"/>
      <c r="LMZ268" s="94"/>
      <c r="LNA268" s="94"/>
      <c r="LNB268" s="94"/>
      <c r="LNC268" s="94"/>
      <c r="LND268" s="94"/>
      <c r="LNE268" s="94"/>
      <c r="LNF268" s="94"/>
      <c r="LNG268" s="94"/>
      <c r="LNH268" s="94"/>
      <c r="LNI268" s="94"/>
      <c r="LNJ268" s="94"/>
      <c r="LNK268" s="94"/>
      <c r="LNL268" s="94"/>
      <c r="LNM268" s="94"/>
      <c r="LNN268" s="94"/>
      <c r="LNO268" s="94"/>
      <c r="LNP268" s="94"/>
      <c r="LNQ268" s="94"/>
      <c r="LNR268" s="94"/>
      <c r="LNS268" s="94"/>
      <c r="LNT268" s="94"/>
      <c r="LNU268" s="94"/>
      <c r="LNV268" s="94"/>
      <c r="LNW268" s="94"/>
      <c r="LNX268" s="94"/>
      <c r="LNY268" s="94"/>
      <c r="LNZ268" s="94"/>
      <c r="LOA268" s="94"/>
      <c r="LOB268" s="94"/>
      <c r="LOC268" s="94"/>
      <c r="LOD268" s="94"/>
      <c r="LOE268" s="94"/>
      <c r="LOF268" s="94"/>
      <c r="LOG268" s="94"/>
      <c r="LOH268" s="94"/>
      <c r="LOI268" s="94"/>
      <c r="LOJ268" s="94"/>
      <c r="LOK268" s="94"/>
      <c r="LOL268" s="94"/>
      <c r="LOM268" s="94"/>
      <c r="LON268" s="94"/>
      <c r="LOO268" s="94"/>
      <c r="LOP268" s="94"/>
      <c r="LOQ268" s="94"/>
      <c r="LOR268" s="94"/>
      <c r="LOS268" s="94"/>
      <c r="LOT268" s="94"/>
      <c r="LOU268" s="94"/>
      <c r="LOV268" s="94"/>
      <c r="LOW268" s="94"/>
      <c r="LOX268" s="94"/>
      <c r="LOY268" s="94"/>
      <c r="LOZ268" s="94"/>
      <c r="LPA268" s="94"/>
      <c r="LPB268" s="94"/>
      <c r="LPC268" s="94"/>
      <c r="LPD268" s="94"/>
      <c r="LPE268" s="94"/>
      <c r="LPF268" s="94"/>
      <c r="LPG268" s="94"/>
      <c r="LPH268" s="94"/>
      <c r="LPI268" s="94"/>
      <c r="LPJ268" s="94"/>
      <c r="LPK268" s="94"/>
      <c r="LPL268" s="94"/>
      <c r="LPM268" s="94"/>
      <c r="LPN268" s="94"/>
      <c r="LPO268" s="94"/>
      <c r="LPP268" s="94"/>
      <c r="LPQ268" s="94"/>
      <c r="LPR268" s="94"/>
      <c r="LPS268" s="94"/>
      <c r="LPT268" s="94"/>
      <c r="LPU268" s="94"/>
      <c r="LPV268" s="94"/>
      <c r="LPW268" s="94"/>
      <c r="LPX268" s="94"/>
      <c r="LPY268" s="94"/>
      <c r="LPZ268" s="94"/>
      <c r="LQA268" s="94"/>
      <c r="LQB268" s="94"/>
      <c r="LQC268" s="94"/>
      <c r="LQD268" s="94"/>
      <c r="LQE268" s="94"/>
      <c r="LQF268" s="94"/>
      <c r="LQG268" s="94"/>
      <c r="LQH268" s="94"/>
      <c r="LQI268" s="94"/>
      <c r="LQJ268" s="94"/>
      <c r="LQK268" s="94"/>
      <c r="LQL268" s="94"/>
      <c r="LQM268" s="94"/>
      <c r="LQN268" s="94"/>
      <c r="LQO268" s="94"/>
      <c r="LQP268" s="94"/>
      <c r="LQQ268" s="94"/>
      <c r="LQR268" s="94"/>
      <c r="LQS268" s="94"/>
      <c r="LQT268" s="94"/>
      <c r="LQU268" s="94"/>
      <c r="LQV268" s="94"/>
      <c r="LQW268" s="94"/>
      <c r="LQX268" s="94"/>
      <c r="LQY268" s="94"/>
      <c r="LQZ268" s="94"/>
      <c r="LRA268" s="94"/>
      <c r="LRB268" s="94"/>
      <c r="LRC268" s="94"/>
      <c r="LRD268" s="94"/>
      <c r="LRE268" s="94"/>
      <c r="LRF268" s="94"/>
      <c r="LRG268" s="94"/>
      <c r="LRH268" s="94"/>
      <c r="LRI268" s="94"/>
      <c r="LRJ268" s="94"/>
      <c r="LRK268" s="94"/>
      <c r="LRL268" s="94"/>
      <c r="LRM268" s="94"/>
      <c r="LRN268" s="94"/>
      <c r="LRO268" s="94"/>
      <c r="LRP268" s="94"/>
      <c r="LRQ268" s="94"/>
      <c r="LRR268" s="94"/>
      <c r="LRS268" s="94"/>
      <c r="LRT268" s="94"/>
      <c r="LRU268" s="94"/>
      <c r="LRV268" s="94"/>
      <c r="LRW268" s="94"/>
      <c r="LRX268" s="94"/>
      <c r="LRY268" s="94"/>
      <c r="LRZ268" s="94"/>
      <c r="LSA268" s="94"/>
      <c r="LSB268" s="94"/>
      <c r="LSC268" s="94"/>
      <c r="LSD268" s="94"/>
      <c r="LSE268" s="94"/>
      <c r="LSF268" s="94"/>
      <c r="LSG268" s="94"/>
      <c r="LSH268" s="94"/>
      <c r="LSI268" s="94"/>
      <c r="LSJ268" s="94"/>
      <c r="LSK268" s="94"/>
      <c r="LSL268" s="94"/>
      <c r="LSM268" s="94"/>
      <c r="LSN268" s="94"/>
      <c r="LSO268" s="94"/>
      <c r="LSP268" s="94"/>
      <c r="LSQ268" s="94"/>
      <c r="LSR268" s="94"/>
      <c r="LSS268" s="94"/>
      <c r="LST268" s="94"/>
      <c r="LSU268" s="94"/>
      <c r="LSV268" s="94"/>
      <c r="LSW268" s="94"/>
      <c r="LSX268" s="94"/>
      <c r="LSY268" s="94"/>
      <c r="LSZ268" s="94"/>
      <c r="LTA268" s="94"/>
      <c r="LTB268" s="94"/>
      <c r="LTC268" s="94"/>
      <c r="LTD268" s="94"/>
      <c r="LTE268" s="94"/>
      <c r="LTF268" s="94"/>
      <c r="LTG268" s="94"/>
      <c r="LTH268" s="94"/>
      <c r="LTI268" s="94"/>
      <c r="LTJ268" s="94"/>
      <c r="LTK268" s="94"/>
      <c r="LTL268" s="94"/>
      <c r="LTM268" s="94"/>
      <c r="LTN268" s="94"/>
      <c r="LTO268" s="94"/>
      <c r="LTP268" s="94"/>
      <c r="LTQ268" s="94"/>
      <c r="LTR268" s="94"/>
      <c r="LTS268" s="94"/>
      <c r="LTT268" s="94"/>
      <c r="LTU268" s="94"/>
      <c r="LTV268" s="94"/>
      <c r="LTW268" s="94"/>
      <c r="LTX268" s="94"/>
      <c r="LTY268" s="94"/>
      <c r="LTZ268" s="94"/>
      <c r="LUA268" s="94"/>
      <c r="LUB268" s="94"/>
      <c r="LUC268" s="94"/>
      <c r="LUD268" s="94"/>
      <c r="LUE268" s="94"/>
      <c r="LUF268" s="94"/>
      <c r="LUG268" s="94"/>
      <c r="LUH268" s="94"/>
      <c r="LUI268" s="94"/>
      <c r="LUJ268" s="94"/>
      <c r="LUK268" s="94"/>
      <c r="LUL268" s="94"/>
      <c r="LUM268" s="94"/>
      <c r="LUN268" s="94"/>
      <c r="LUO268" s="94"/>
      <c r="LUP268" s="94"/>
      <c r="LUQ268" s="94"/>
      <c r="LUR268" s="94"/>
      <c r="LUS268" s="94"/>
      <c r="LUT268" s="94"/>
      <c r="LUU268" s="94"/>
      <c r="LUV268" s="94"/>
      <c r="LUW268" s="94"/>
      <c r="LUX268" s="94"/>
      <c r="LUY268" s="94"/>
      <c r="LUZ268" s="94"/>
      <c r="LVA268" s="94"/>
      <c r="LVB268" s="94"/>
      <c r="LVC268" s="94"/>
      <c r="LVD268" s="94"/>
      <c r="LVE268" s="94"/>
      <c r="LVF268" s="94"/>
      <c r="LVG268" s="94"/>
      <c r="LVH268" s="94"/>
      <c r="LVI268" s="94"/>
      <c r="LVJ268" s="94"/>
      <c r="LVK268" s="94"/>
      <c r="LVL268" s="94"/>
      <c r="LVM268" s="94"/>
      <c r="LVN268" s="94"/>
      <c r="LVO268" s="94"/>
      <c r="LVP268" s="94"/>
      <c r="LVQ268" s="94"/>
      <c r="LVR268" s="94"/>
      <c r="LVS268" s="94"/>
      <c r="LVT268" s="94"/>
      <c r="LVU268" s="94"/>
      <c r="LVV268" s="94"/>
      <c r="LVW268" s="94"/>
      <c r="LVX268" s="94"/>
      <c r="LVY268" s="94"/>
      <c r="LVZ268" s="94"/>
      <c r="LWA268" s="94"/>
      <c r="LWB268" s="94"/>
      <c r="LWC268" s="94"/>
      <c r="LWD268" s="94"/>
      <c r="LWE268" s="94"/>
      <c r="LWF268" s="94"/>
      <c r="LWG268" s="94"/>
      <c r="LWH268" s="94"/>
      <c r="LWI268" s="94"/>
      <c r="LWJ268" s="94"/>
      <c r="LWK268" s="94"/>
      <c r="LWL268" s="94"/>
      <c r="LWM268" s="94"/>
      <c r="LWN268" s="94"/>
      <c r="LWO268" s="94"/>
      <c r="LWP268" s="94"/>
      <c r="LWQ268" s="94"/>
      <c r="LWR268" s="94"/>
      <c r="LWS268" s="94"/>
      <c r="LWT268" s="94"/>
      <c r="LWU268" s="94"/>
      <c r="LWV268" s="94"/>
      <c r="LWW268" s="94"/>
      <c r="LWX268" s="94"/>
      <c r="LWY268" s="94"/>
      <c r="LWZ268" s="94"/>
      <c r="LXA268" s="94"/>
      <c r="LXB268" s="94"/>
      <c r="LXC268" s="94"/>
      <c r="LXD268" s="94"/>
      <c r="LXE268" s="94"/>
      <c r="LXF268" s="94"/>
      <c r="LXG268" s="94"/>
      <c r="LXH268" s="94"/>
      <c r="LXI268" s="94"/>
      <c r="LXJ268" s="94"/>
      <c r="LXK268" s="94"/>
      <c r="LXL268" s="94"/>
      <c r="LXM268" s="94"/>
      <c r="LXN268" s="94"/>
      <c r="LXO268" s="94"/>
      <c r="LXP268" s="94"/>
      <c r="LXQ268" s="94"/>
      <c r="LXR268" s="94"/>
      <c r="LXS268" s="94"/>
      <c r="LXT268" s="94"/>
      <c r="LXU268" s="94"/>
      <c r="LXV268" s="94"/>
      <c r="LXW268" s="94"/>
      <c r="LXX268" s="94"/>
      <c r="LXY268" s="94"/>
      <c r="LXZ268" s="94"/>
      <c r="LYA268" s="94"/>
      <c r="LYB268" s="94"/>
      <c r="LYC268" s="94"/>
      <c r="LYD268" s="94"/>
      <c r="LYE268" s="94"/>
      <c r="LYF268" s="94"/>
      <c r="LYG268" s="94"/>
      <c r="LYH268" s="94"/>
      <c r="LYI268" s="94"/>
      <c r="LYJ268" s="94"/>
      <c r="LYK268" s="94"/>
      <c r="LYL268" s="94"/>
      <c r="LYM268" s="94"/>
      <c r="LYN268" s="94"/>
      <c r="LYO268" s="94"/>
      <c r="LYP268" s="94"/>
      <c r="LYQ268" s="94"/>
      <c r="LYR268" s="94"/>
      <c r="LYS268" s="94"/>
      <c r="LYT268" s="94"/>
      <c r="LYU268" s="94"/>
      <c r="LYV268" s="94"/>
      <c r="LYW268" s="94"/>
      <c r="LYX268" s="94"/>
      <c r="LYY268" s="94"/>
      <c r="LYZ268" s="94"/>
      <c r="LZA268" s="94"/>
      <c r="LZB268" s="94"/>
      <c r="LZC268" s="94"/>
      <c r="LZD268" s="94"/>
      <c r="LZE268" s="94"/>
      <c r="LZF268" s="94"/>
      <c r="LZG268" s="94"/>
      <c r="LZH268" s="94"/>
      <c r="LZI268" s="94"/>
      <c r="LZJ268" s="94"/>
      <c r="LZK268" s="94"/>
      <c r="LZL268" s="94"/>
      <c r="LZM268" s="94"/>
      <c r="LZN268" s="94"/>
      <c r="LZO268" s="94"/>
      <c r="LZP268" s="94"/>
      <c r="LZQ268" s="94"/>
      <c r="LZR268" s="94"/>
      <c r="LZS268" s="94"/>
      <c r="LZT268" s="94"/>
      <c r="LZU268" s="94"/>
      <c r="LZV268" s="94"/>
      <c r="LZW268" s="94"/>
      <c r="LZX268" s="94"/>
      <c r="LZY268" s="94"/>
      <c r="LZZ268" s="94"/>
      <c r="MAA268" s="94"/>
      <c r="MAB268" s="94"/>
      <c r="MAC268" s="94"/>
      <c r="MAD268" s="94"/>
      <c r="MAE268" s="94"/>
      <c r="MAF268" s="94"/>
      <c r="MAG268" s="94"/>
      <c r="MAH268" s="94"/>
      <c r="MAI268" s="94"/>
      <c r="MAJ268" s="94"/>
      <c r="MAK268" s="94"/>
      <c r="MAL268" s="94"/>
      <c r="MAM268" s="94"/>
      <c r="MAN268" s="94"/>
      <c r="MAO268" s="94"/>
      <c r="MAP268" s="94"/>
      <c r="MAQ268" s="94"/>
      <c r="MAR268" s="94"/>
      <c r="MAS268" s="94"/>
      <c r="MAT268" s="94"/>
      <c r="MAU268" s="94"/>
      <c r="MAV268" s="94"/>
      <c r="MAW268" s="94"/>
      <c r="MAX268" s="94"/>
      <c r="MAY268" s="94"/>
      <c r="MAZ268" s="94"/>
      <c r="MBA268" s="94"/>
      <c r="MBB268" s="94"/>
      <c r="MBC268" s="94"/>
      <c r="MBD268" s="94"/>
      <c r="MBE268" s="94"/>
      <c r="MBF268" s="94"/>
      <c r="MBG268" s="94"/>
      <c r="MBH268" s="94"/>
      <c r="MBI268" s="94"/>
      <c r="MBJ268" s="94"/>
      <c r="MBK268" s="94"/>
      <c r="MBL268" s="94"/>
      <c r="MBM268" s="94"/>
      <c r="MBN268" s="94"/>
      <c r="MBO268" s="94"/>
      <c r="MBP268" s="94"/>
      <c r="MBQ268" s="94"/>
      <c r="MBR268" s="94"/>
      <c r="MBS268" s="94"/>
      <c r="MBT268" s="94"/>
      <c r="MBU268" s="94"/>
      <c r="MBV268" s="94"/>
      <c r="MBW268" s="94"/>
      <c r="MBX268" s="94"/>
      <c r="MBY268" s="94"/>
      <c r="MBZ268" s="94"/>
      <c r="MCA268" s="94"/>
      <c r="MCB268" s="94"/>
      <c r="MCC268" s="94"/>
      <c r="MCD268" s="94"/>
      <c r="MCE268" s="94"/>
      <c r="MCF268" s="94"/>
      <c r="MCG268" s="94"/>
      <c r="MCH268" s="94"/>
      <c r="MCI268" s="94"/>
      <c r="MCJ268" s="94"/>
      <c r="MCK268" s="94"/>
      <c r="MCL268" s="94"/>
      <c r="MCM268" s="94"/>
      <c r="MCN268" s="94"/>
      <c r="MCO268" s="94"/>
      <c r="MCP268" s="94"/>
      <c r="MCQ268" s="94"/>
      <c r="MCR268" s="94"/>
      <c r="MCS268" s="94"/>
      <c r="MCT268" s="94"/>
      <c r="MCU268" s="94"/>
      <c r="MCV268" s="94"/>
      <c r="MCW268" s="94"/>
      <c r="MCX268" s="94"/>
      <c r="MCY268" s="94"/>
      <c r="MCZ268" s="94"/>
      <c r="MDA268" s="94"/>
      <c r="MDB268" s="94"/>
      <c r="MDC268" s="94"/>
      <c r="MDD268" s="94"/>
      <c r="MDE268" s="94"/>
      <c r="MDF268" s="94"/>
      <c r="MDG268" s="94"/>
      <c r="MDH268" s="94"/>
      <c r="MDI268" s="94"/>
      <c r="MDJ268" s="94"/>
      <c r="MDK268" s="94"/>
      <c r="MDL268" s="94"/>
      <c r="MDM268" s="94"/>
      <c r="MDN268" s="94"/>
      <c r="MDO268" s="94"/>
      <c r="MDP268" s="94"/>
      <c r="MDQ268" s="94"/>
      <c r="MDR268" s="94"/>
      <c r="MDS268" s="94"/>
      <c r="MDT268" s="94"/>
      <c r="MDU268" s="94"/>
      <c r="MDV268" s="94"/>
      <c r="MDW268" s="94"/>
      <c r="MDX268" s="94"/>
      <c r="MDY268" s="94"/>
      <c r="MDZ268" s="94"/>
      <c r="MEA268" s="94"/>
      <c r="MEB268" s="94"/>
      <c r="MEC268" s="94"/>
      <c r="MED268" s="94"/>
      <c r="MEE268" s="94"/>
      <c r="MEF268" s="94"/>
      <c r="MEG268" s="94"/>
      <c r="MEH268" s="94"/>
      <c r="MEI268" s="94"/>
      <c r="MEJ268" s="94"/>
      <c r="MEK268" s="94"/>
      <c r="MEL268" s="94"/>
      <c r="MEM268" s="94"/>
      <c r="MEN268" s="94"/>
      <c r="MEO268" s="94"/>
      <c r="MEP268" s="94"/>
      <c r="MEQ268" s="94"/>
      <c r="MER268" s="94"/>
      <c r="MES268" s="94"/>
      <c r="MET268" s="94"/>
      <c r="MEU268" s="94"/>
      <c r="MEV268" s="94"/>
      <c r="MEW268" s="94"/>
      <c r="MEX268" s="94"/>
      <c r="MEY268" s="94"/>
      <c r="MEZ268" s="94"/>
      <c r="MFA268" s="94"/>
      <c r="MFB268" s="94"/>
      <c r="MFC268" s="94"/>
      <c r="MFD268" s="94"/>
      <c r="MFE268" s="94"/>
      <c r="MFF268" s="94"/>
      <c r="MFG268" s="94"/>
      <c r="MFH268" s="94"/>
      <c r="MFI268" s="94"/>
      <c r="MFJ268" s="94"/>
      <c r="MFK268" s="94"/>
      <c r="MFL268" s="94"/>
      <c r="MFM268" s="94"/>
      <c r="MFN268" s="94"/>
      <c r="MFO268" s="94"/>
      <c r="MFP268" s="94"/>
      <c r="MFQ268" s="94"/>
      <c r="MFR268" s="94"/>
      <c r="MFS268" s="94"/>
      <c r="MFT268" s="94"/>
      <c r="MFU268" s="94"/>
      <c r="MFV268" s="94"/>
      <c r="MFW268" s="94"/>
      <c r="MFX268" s="94"/>
      <c r="MFY268" s="94"/>
      <c r="MFZ268" s="94"/>
      <c r="MGA268" s="94"/>
      <c r="MGB268" s="94"/>
      <c r="MGC268" s="94"/>
      <c r="MGD268" s="94"/>
      <c r="MGE268" s="94"/>
      <c r="MGF268" s="94"/>
      <c r="MGG268" s="94"/>
      <c r="MGH268" s="94"/>
      <c r="MGI268" s="94"/>
      <c r="MGJ268" s="94"/>
      <c r="MGK268" s="94"/>
      <c r="MGL268" s="94"/>
      <c r="MGM268" s="94"/>
      <c r="MGN268" s="94"/>
      <c r="MGO268" s="94"/>
      <c r="MGP268" s="94"/>
      <c r="MGQ268" s="94"/>
      <c r="MGR268" s="94"/>
      <c r="MGS268" s="94"/>
      <c r="MGT268" s="94"/>
      <c r="MGU268" s="94"/>
      <c r="MGV268" s="94"/>
      <c r="MGW268" s="94"/>
      <c r="MGX268" s="94"/>
      <c r="MGY268" s="94"/>
      <c r="MGZ268" s="94"/>
      <c r="MHA268" s="94"/>
      <c r="MHB268" s="94"/>
      <c r="MHC268" s="94"/>
      <c r="MHD268" s="94"/>
      <c r="MHE268" s="94"/>
      <c r="MHF268" s="94"/>
      <c r="MHG268" s="94"/>
      <c r="MHH268" s="94"/>
      <c r="MHI268" s="94"/>
      <c r="MHJ268" s="94"/>
      <c r="MHK268" s="94"/>
      <c r="MHL268" s="94"/>
      <c r="MHM268" s="94"/>
      <c r="MHN268" s="94"/>
      <c r="MHO268" s="94"/>
      <c r="MHP268" s="94"/>
      <c r="MHQ268" s="94"/>
      <c r="MHR268" s="94"/>
      <c r="MHS268" s="94"/>
      <c r="MHT268" s="94"/>
      <c r="MHU268" s="94"/>
      <c r="MHV268" s="94"/>
      <c r="MHW268" s="94"/>
      <c r="MHX268" s="94"/>
      <c r="MHY268" s="94"/>
      <c r="MHZ268" s="94"/>
      <c r="MIA268" s="94"/>
      <c r="MIB268" s="94"/>
      <c r="MIC268" s="94"/>
      <c r="MID268" s="94"/>
      <c r="MIE268" s="94"/>
      <c r="MIF268" s="94"/>
      <c r="MIG268" s="94"/>
      <c r="MIH268" s="94"/>
      <c r="MII268" s="94"/>
      <c r="MIJ268" s="94"/>
      <c r="MIK268" s="94"/>
      <c r="MIL268" s="94"/>
      <c r="MIM268" s="94"/>
      <c r="MIN268" s="94"/>
      <c r="MIO268" s="94"/>
      <c r="MIP268" s="94"/>
      <c r="MIQ268" s="94"/>
      <c r="MIR268" s="94"/>
      <c r="MIS268" s="94"/>
      <c r="MIT268" s="94"/>
      <c r="MIU268" s="94"/>
      <c r="MIV268" s="94"/>
      <c r="MIW268" s="94"/>
      <c r="MIX268" s="94"/>
      <c r="MIY268" s="94"/>
      <c r="MIZ268" s="94"/>
      <c r="MJA268" s="94"/>
      <c r="MJB268" s="94"/>
      <c r="MJC268" s="94"/>
      <c r="MJD268" s="94"/>
      <c r="MJE268" s="94"/>
      <c r="MJF268" s="94"/>
      <c r="MJG268" s="94"/>
      <c r="MJH268" s="94"/>
      <c r="MJI268" s="94"/>
      <c r="MJJ268" s="94"/>
      <c r="MJK268" s="94"/>
      <c r="MJL268" s="94"/>
      <c r="MJM268" s="94"/>
      <c r="MJN268" s="94"/>
      <c r="MJO268" s="94"/>
      <c r="MJP268" s="94"/>
      <c r="MJQ268" s="94"/>
      <c r="MJR268" s="94"/>
      <c r="MJS268" s="94"/>
      <c r="MJT268" s="94"/>
      <c r="MJU268" s="94"/>
      <c r="MJV268" s="94"/>
      <c r="MJW268" s="94"/>
      <c r="MJX268" s="94"/>
      <c r="MJY268" s="94"/>
      <c r="MJZ268" s="94"/>
      <c r="MKA268" s="94"/>
      <c r="MKB268" s="94"/>
      <c r="MKC268" s="94"/>
      <c r="MKD268" s="94"/>
      <c r="MKE268" s="94"/>
      <c r="MKF268" s="94"/>
      <c r="MKG268" s="94"/>
      <c r="MKH268" s="94"/>
      <c r="MKI268" s="94"/>
      <c r="MKJ268" s="94"/>
      <c r="MKK268" s="94"/>
      <c r="MKL268" s="94"/>
      <c r="MKM268" s="94"/>
      <c r="MKN268" s="94"/>
      <c r="MKO268" s="94"/>
      <c r="MKP268" s="94"/>
      <c r="MKQ268" s="94"/>
      <c r="MKR268" s="94"/>
      <c r="MKS268" s="94"/>
      <c r="MKT268" s="94"/>
      <c r="MKU268" s="94"/>
      <c r="MKV268" s="94"/>
      <c r="MKW268" s="94"/>
      <c r="MKX268" s="94"/>
      <c r="MKY268" s="94"/>
      <c r="MKZ268" s="94"/>
      <c r="MLA268" s="94"/>
      <c r="MLB268" s="94"/>
      <c r="MLC268" s="94"/>
      <c r="MLD268" s="94"/>
      <c r="MLE268" s="94"/>
      <c r="MLF268" s="94"/>
      <c r="MLG268" s="94"/>
      <c r="MLH268" s="94"/>
      <c r="MLI268" s="94"/>
      <c r="MLJ268" s="94"/>
      <c r="MLK268" s="94"/>
      <c r="MLL268" s="94"/>
      <c r="MLM268" s="94"/>
      <c r="MLN268" s="94"/>
      <c r="MLO268" s="94"/>
      <c r="MLP268" s="94"/>
      <c r="MLQ268" s="94"/>
      <c r="MLR268" s="94"/>
      <c r="MLS268" s="94"/>
      <c r="MLT268" s="94"/>
      <c r="MLU268" s="94"/>
      <c r="MLV268" s="94"/>
      <c r="MLW268" s="94"/>
      <c r="MLX268" s="94"/>
      <c r="MLY268" s="94"/>
      <c r="MLZ268" s="94"/>
      <c r="MMA268" s="94"/>
      <c r="MMB268" s="94"/>
      <c r="MMC268" s="94"/>
      <c r="MMD268" s="94"/>
      <c r="MME268" s="94"/>
      <c r="MMF268" s="94"/>
      <c r="MMG268" s="94"/>
      <c r="MMH268" s="94"/>
      <c r="MMI268" s="94"/>
      <c r="MMJ268" s="94"/>
      <c r="MMK268" s="94"/>
      <c r="MML268" s="94"/>
      <c r="MMM268" s="94"/>
      <c r="MMN268" s="94"/>
      <c r="MMO268" s="94"/>
      <c r="MMP268" s="94"/>
      <c r="MMQ268" s="94"/>
      <c r="MMR268" s="94"/>
      <c r="MMS268" s="94"/>
      <c r="MMT268" s="94"/>
      <c r="MMU268" s="94"/>
      <c r="MMV268" s="94"/>
      <c r="MMW268" s="94"/>
      <c r="MMX268" s="94"/>
      <c r="MMY268" s="94"/>
      <c r="MMZ268" s="94"/>
      <c r="MNA268" s="94"/>
      <c r="MNB268" s="94"/>
      <c r="MNC268" s="94"/>
      <c r="MND268" s="94"/>
      <c r="MNE268" s="94"/>
      <c r="MNF268" s="94"/>
      <c r="MNG268" s="94"/>
      <c r="MNH268" s="94"/>
      <c r="MNI268" s="94"/>
      <c r="MNJ268" s="94"/>
      <c r="MNK268" s="94"/>
      <c r="MNL268" s="94"/>
      <c r="MNM268" s="94"/>
      <c r="MNN268" s="94"/>
      <c r="MNO268" s="94"/>
      <c r="MNP268" s="94"/>
      <c r="MNQ268" s="94"/>
      <c r="MNR268" s="94"/>
      <c r="MNS268" s="94"/>
      <c r="MNT268" s="94"/>
      <c r="MNU268" s="94"/>
      <c r="MNV268" s="94"/>
      <c r="MNW268" s="94"/>
      <c r="MNX268" s="94"/>
      <c r="MNY268" s="94"/>
      <c r="MNZ268" s="94"/>
      <c r="MOA268" s="94"/>
      <c r="MOB268" s="94"/>
      <c r="MOC268" s="94"/>
      <c r="MOD268" s="94"/>
      <c r="MOE268" s="94"/>
      <c r="MOF268" s="94"/>
      <c r="MOG268" s="94"/>
      <c r="MOH268" s="94"/>
      <c r="MOI268" s="94"/>
      <c r="MOJ268" s="94"/>
      <c r="MOK268" s="94"/>
      <c r="MOL268" s="94"/>
      <c r="MOM268" s="94"/>
      <c r="MON268" s="94"/>
      <c r="MOO268" s="94"/>
      <c r="MOP268" s="94"/>
      <c r="MOQ268" s="94"/>
      <c r="MOR268" s="94"/>
      <c r="MOS268" s="94"/>
      <c r="MOT268" s="94"/>
      <c r="MOU268" s="94"/>
      <c r="MOV268" s="94"/>
      <c r="MOW268" s="94"/>
      <c r="MOX268" s="94"/>
      <c r="MOY268" s="94"/>
      <c r="MOZ268" s="94"/>
      <c r="MPA268" s="94"/>
      <c r="MPB268" s="94"/>
      <c r="MPC268" s="94"/>
      <c r="MPD268" s="94"/>
      <c r="MPE268" s="94"/>
      <c r="MPF268" s="94"/>
      <c r="MPG268" s="94"/>
      <c r="MPH268" s="94"/>
      <c r="MPI268" s="94"/>
      <c r="MPJ268" s="94"/>
      <c r="MPK268" s="94"/>
      <c r="MPL268" s="94"/>
      <c r="MPM268" s="94"/>
      <c r="MPN268" s="94"/>
      <c r="MPO268" s="94"/>
      <c r="MPP268" s="94"/>
      <c r="MPQ268" s="94"/>
      <c r="MPR268" s="94"/>
      <c r="MPS268" s="94"/>
      <c r="MPT268" s="94"/>
      <c r="MPU268" s="94"/>
      <c r="MPV268" s="94"/>
      <c r="MPW268" s="94"/>
      <c r="MPX268" s="94"/>
      <c r="MPY268" s="94"/>
      <c r="MPZ268" s="94"/>
      <c r="MQA268" s="94"/>
      <c r="MQB268" s="94"/>
      <c r="MQC268" s="94"/>
      <c r="MQD268" s="94"/>
      <c r="MQE268" s="94"/>
      <c r="MQF268" s="94"/>
      <c r="MQG268" s="94"/>
      <c r="MQH268" s="94"/>
      <c r="MQI268" s="94"/>
      <c r="MQJ268" s="94"/>
      <c r="MQK268" s="94"/>
      <c r="MQL268" s="94"/>
      <c r="MQM268" s="94"/>
      <c r="MQN268" s="94"/>
      <c r="MQO268" s="94"/>
      <c r="MQP268" s="94"/>
      <c r="MQQ268" s="94"/>
      <c r="MQR268" s="94"/>
      <c r="MQS268" s="94"/>
      <c r="MQT268" s="94"/>
      <c r="MQU268" s="94"/>
      <c r="MQV268" s="94"/>
      <c r="MQW268" s="94"/>
      <c r="MQX268" s="94"/>
      <c r="MQY268" s="94"/>
      <c r="MQZ268" s="94"/>
      <c r="MRA268" s="94"/>
      <c r="MRB268" s="94"/>
      <c r="MRC268" s="94"/>
      <c r="MRD268" s="94"/>
      <c r="MRE268" s="94"/>
      <c r="MRF268" s="94"/>
      <c r="MRG268" s="94"/>
      <c r="MRH268" s="94"/>
      <c r="MRI268" s="94"/>
      <c r="MRJ268" s="94"/>
      <c r="MRK268" s="94"/>
      <c r="MRL268" s="94"/>
      <c r="MRM268" s="94"/>
      <c r="MRN268" s="94"/>
      <c r="MRO268" s="94"/>
      <c r="MRP268" s="94"/>
      <c r="MRQ268" s="94"/>
      <c r="MRR268" s="94"/>
      <c r="MRS268" s="94"/>
      <c r="MRT268" s="94"/>
      <c r="MRU268" s="94"/>
      <c r="MRV268" s="94"/>
      <c r="MRW268" s="94"/>
      <c r="MRX268" s="94"/>
      <c r="MRY268" s="94"/>
      <c r="MRZ268" s="94"/>
      <c r="MSA268" s="94"/>
      <c r="MSB268" s="94"/>
      <c r="MSC268" s="94"/>
      <c r="MSD268" s="94"/>
      <c r="MSE268" s="94"/>
      <c r="MSF268" s="94"/>
      <c r="MSG268" s="94"/>
      <c r="MSH268" s="94"/>
      <c r="MSI268" s="94"/>
      <c r="MSJ268" s="94"/>
      <c r="MSK268" s="94"/>
      <c r="MSL268" s="94"/>
      <c r="MSM268" s="94"/>
      <c r="MSN268" s="94"/>
      <c r="MSO268" s="94"/>
      <c r="MSP268" s="94"/>
      <c r="MSQ268" s="94"/>
      <c r="MSR268" s="94"/>
      <c r="MSS268" s="94"/>
      <c r="MST268" s="94"/>
      <c r="MSU268" s="94"/>
      <c r="MSV268" s="94"/>
      <c r="MSW268" s="94"/>
      <c r="MSX268" s="94"/>
      <c r="MSY268" s="94"/>
      <c r="MSZ268" s="94"/>
      <c r="MTA268" s="94"/>
      <c r="MTB268" s="94"/>
      <c r="MTC268" s="94"/>
      <c r="MTD268" s="94"/>
      <c r="MTE268" s="94"/>
      <c r="MTF268" s="94"/>
      <c r="MTG268" s="94"/>
      <c r="MTH268" s="94"/>
      <c r="MTI268" s="94"/>
      <c r="MTJ268" s="94"/>
      <c r="MTK268" s="94"/>
      <c r="MTL268" s="94"/>
      <c r="MTM268" s="94"/>
      <c r="MTN268" s="94"/>
      <c r="MTO268" s="94"/>
      <c r="MTP268" s="94"/>
      <c r="MTQ268" s="94"/>
      <c r="MTR268" s="94"/>
      <c r="MTS268" s="94"/>
      <c r="MTT268" s="94"/>
      <c r="MTU268" s="94"/>
      <c r="MTV268" s="94"/>
      <c r="MTW268" s="94"/>
      <c r="MTX268" s="94"/>
      <c r="MTY268" s="94"/>
      <c r="MTZ268" s="94"/>
      <c r="MUA268" s="94"/>
      <c r="MUB268" s="94"/>
      <c r="MUC268" s="94"/>
      <c r="MUD268" s="94"/>
      <c r="MUE268" s="94"/>
      <c r="MUF268" s="94"/>
      <c r="MUG268" s="94"/>
      <c r="MUH268" s="94"/>
      <c r="MUI268" s="94"/>
      <c r="MUJ268" s="94"/>
      <c r="MUK268" s="94"/>
      <c r="MUL268" s="94"/>
      <c r="MUM268" s="94"/>
      <c r="MUN268" s="94"/>
      <c r="MUO268" s="94"/>
      <c r="MUP268" s="94"/>
      <c r="MUQ268" s="94"/>
      <c r="MUR268" s="94"/>
      <c r="MUS268" s="94"/>
      <c r="MUT268" s="94"/>
      <c r="MUU268" s="94"/>
      <c r="MUV268" s="94"/>
      <c r="MUW268" s="94"/>
      <c r="MUX268" s="94"/>
      <c r="MUY268" s="94"/>
      <c r="MUZ268" s="94"/>
      <c r="MVA268" s="94"/>
      <c r="MVB268" s="94"/>
      <c r="MVC268" s="94"/>
      <c r="MVD268" s="94"/>
      <c r="MVE268" s="94"/>
      <c r="MVF268" s="94"/>
      <c r="MVG268" s="94"/>
      <c r="MVH268" s="94"/>
      <c r="MVI268" s="94"/>
      <c r="MVJ268" s="94"/>
      <c r="MVK268" s="94"/>
      <c r="MVL268" s="94"/>
      <c r="MVM268" s="94"/>
      <c r="MVN268" s="94"/>
      <c r="MVO268" s="94"/>
      <c r="MVP268" s="94"/>
      <c r="MVQ268" s="94"/>
      <c r="MVR268" s="94"/>
      <c r="MVS268" s="94"/>
      <c r="MVT268" s="94"/>
      <c r="MVU268" s="94"/>
      <c r="MVV268" s="94"/>
      <c r="MVW268" s="94"/>
      <c r="MVX268" s="94"/>
      <c r="MVY268" s="94"/>
      <c r="MVZ268" s="94"/>
      <c r="MWA268" s="94"/>
      <c r="MWB268" s="94"/>
      <c r="MWC268" s="94"/>
      <c r="MWD268" s="94"/>
      <c r="MWE268" s="94"/>
      <c r="MWF268" s="94"/>
      <c r="MWG268" s="94"/>
      <c r="MWH268" s="94"/>
      <c r="MWI268" s="94"/>
      <c r="MWJ268" s="94"/>
      <c r="MWK268" s="94"/>
      <c r="MWL268" s="94"/>
      <c r="MWM268" s="94"/>
      <c r="MWN268" s="94"/>
      <c r="MWO268" s="94"/>
      <c r="MWP268" s="94"/>
      <c r="MWQ268" s="94"/>
      <c r="MWR268" s="94"/>
      <c r="MWS268" s="94"/>
      <c r="MWT268" s="94"/>
      <c r="MWU268" s="94"/>
      <c r="MWV268" s="94"/>
      <c r="MWW268" s="94"/>
      <c r="MWX268" s="94"/>
      <c r="MWY268" s="94"/>
      <c r="MWZ268" s="94"/>
      <c r="MXA268" s="94"/>
      <c r="MXB268" s="94"/>
      <c r="MXC268" s="94"/>
      <c r="MXD268" s="94"/>
      <c r="MXE268" s="94"/>
      <c r="MXF268" s="94"/>
      <c r="MXG268" s="94"/>
      <c r="MXH268" s="94"/>
      <c r="MXI268" s="94"/>
      <c r="MXJ268" s="94"/>
      <c r="MXK268" s="94"/>
      <c r="MXL268" s="94"/>
      <c r="MXM268" s="94"/>
      <c r="MXN268" s="94"/>
      <c r="MXO268" s="94"/>
      <c r="MXP268" s="94"/>
      <c r="MXQ268" s="94"/>
      <c r="MXR268" s="94"/>
      <c r="MXS268" s="94"/>
      <c r="MXT268" s="94"/>
      <c r="MXU268" s="94"/>
      <c r="MXV268" s="94"/>
      <c r="MXW268" s="94"/>
      <c r="MXX268" s="94"/>
      <c r="MXY268" s="94"/>
      <c r="MXZ268" s="94"/>
      <c r="MYA268" s="94"/>
      <c r="MYB268" s="94"/>
      <c r="MYC268" s="94"/>
      <c r="MYD268" s="94"/>
      <c r="MYE268" s="94"/>
      <c r="MYF268" s="94"/>
      <c r="MYG268" s="94"/>
      <c r="MYH268" s="94"/>
      <c r="MYI268" s="94"/>
      <c r="MYJ268" s="94"/>
      <c r="MYK268" s="94"/>
      <c r="MYL268" s="94"/>
      <c r="MYM268" s="94"/>
      <c r="MYN268" s="94"/>
      <c r="MYO268" s="94"/>
      <c r="MYP268" s="94"/>
      <c r="MYQ268" s="94"/>
      <c r="MYR268" s="94"/>
      <c r="MYS268" s="94"/>
      <c r="MYT268" s="94"/>
      <c r="MYU268" s="94"/>
      <c r="MYV268" s="94"/>
      <c r="MYW268" s="94"/>
      <c r="MYX268" s="94"/>
      <c r="MYY268" s="94"/>
      <c r="MYZ268" s="94"/>
      <c r="MZA268" s="94"/>
      <c r="MZB268" s="94"/>
      <c r="MZC268" s="94"/>
      <c r="MZD268" s="94"/>
      <c r="MZE268" s="94"/>
      <c r="MZF268" s="94"/>
      <c r="MZG268" s="94"/>
      <c r="MZH268" s="94"/>
      <c r="MZI268" s="94"/>
      <c r="MZJ268" s="94"/>
      <c r="MZK268" s="94"/>
      <c r="MZL268" s="94"/>
      <c r="MZM268" s="94"/>
      <c r="MZN268" s="94"/>
      <c r="MZO268" s="94"/>
      <c r="MZP268" s="94"/>
      <c r="MZQ268" s="94"/>
      <c r="MZR268" s="94"/>
      <c r="MZS268" s="94"/>
      <c r="MZT268" s="94"/>
      <c r="MZU268" s="94"/>
      <c r="MZV268" s="94"/>
      <c r="MZW268" s="94"/>
      <c r="MZX268" s="94"/>
      <c r="MZY268" s="94"/>
      <c r="MZZ268" s="94"/>
      <c r="NAA268" s="94"/>
      <c r="NAB268" s="94"/>
      <c r="NAC268" s="94"/>
      <c r="NAD268" s="94"/>
      <c r="NAE268" s="94"/>
      <c r="NAF268" s="94"/>
      <c r="NAG268" s="94"/>
      <c r="NAH268" s="94"/>
      <c r="NAI268" s="94"/>
      <c r="NAJ268" s="94"/>
      <c r="NAK268" s="94"/>
      <c r="NAL268" s="94"/>
      <c r="NAM268" s="94"/>
      <c r="NAN268" s="94"/>
      <c r="NAO268" s="94"/>
      <c r="NAP268" s="94"/>
      <c r="NAQ268" s="94"/>
      <c r="NAR268" s="94"/>
      <c r="NAS268" s="94"/>
      <c r="NAT268" s="94"/>
      <c r="NAU268" s="94"/>
      <c r="NAV268" s="94"/>
      <c r="NAW268" s="94"/>
      <c r="NAX268" s="94"/>
      <c r="NAY268" s="94"/>
      <c r="NAZ268" s="94"/>
      <c r="NBA268" s="94"/>
      <c r="NBB268" s="94"/>
      <c r="NBC268" s="94"/>
      <c r="NBD268" s="94"/>
      <c r="NBE268" s="94"/>
      <c r="NBF268" s="94"/>
      <c r="NBG268" s="94"/>
      <c r="NBH268" s="94"/>
      <c r="NBI268" s="94"/>
      <c r="NBJ268" s="94"/>
      <c r="NBK268" s="94"/>
      <c r="NBL268" s="94"/>
      <c r="NBM268" s="94"/>
      <c r="NBN268" s="94"/>
      <c r="NBO268" s="94"/>
      <c r="NBP268" s="94"/>
      <c r="NBQ268" s="94"/>
      <c r="NBR268" s="94"/>
      <c r="NBS268" s="94"/>
      <c r="NBT268" s="94"/>
      <c r="NBU268" s="94"/>
      <c r="NBV268" s="94"/>
      <c r="NBW268" s="94"/>
      <c r="NBX268" s="94"/>
      <c r="NBY268" s="94"/>
      <c r="NBZ268" s="94"/>
      <c r="NCA268" s="94"/>
      <c r="NCB268" s="94"/>
      <c r="NCC268" s="94"/>
      <c r="NCD268" s="94"/>
      <c r="NCE268" s="94"/>
      <c r="NCF268" s="94"/>
      <c r="NCG268" s="94"/>
      <c r="NCH268" s="94"/>
      <c r="NCI268" s="94"/>
      <c r="NCJ268" s="94"/>
      <c r="NCK268" s="94"/>
      <c r="NCL268" s="94"/>
      <c r="NCM268" s="94"/>
      <c r="NCN268" s="94"/>
      <c r="NCO268" s="94"/>
      <c r="NCP268" s="94"/>
      <c r="NCQ268" s="94"/>
      <c r="NCR268" s="94"/>
      <c r="NCS268" s="94"/>
      <c r="NCT268" s="94"/>
      <c r="NCU268" s="94"/>
      <c r="NCV268" s="94"/>
      <c r="NCW268" s="94"/>
      <c r="NCX268" s="94"/>
      <c r="NCY268" s="94"/>
      <c r="NCZ268" s="94"/>
      <c r="NDA268" s="94"/>
      <c r="NDB268" s="94"/>
      <c r="NDC268" s="94"/>
      <c r="NDD268" s="94"/>
      <c r="NDE268" s="94"/>
      <c r="NDF268" s="94"/>
      <c r="NDG268" s="94"/>
      <c r="NDH268" s="94"/>
      <c r="NDI268" s="94"/>
      <c r="NDJ268" s="94"/>
      <c r="NDK268" s="94"/>
      <c r="NDL268" s="94"/>
      <c r="NDM268" s="94"/>
      <c r="NDN268" s="94"/>
      <c r="NDO268" s="94"/>
      <c r="NDP268" s="94"/>
      <c r="NDQ268" s="94"/>
      <c r="NDR268" s="94"/>
      <c r="NDS268" s="94"/>
      <c r="NDT268" s="94"/>
      <c r="NDU268" s="94"/>
      <c r="NDV268" s="94"/>
      <c r="NDW268" s="94"/>
      <c r="NDX268" s="94"/>
      <c r="NDY268" s="94"/>
      <c r="NDZ268" s="94"/>
      <c r="NEA268" s="94"/>
      <c r="NEB268" s="94"/>
      <c r="NEC268" s="94"/>
      <c r="NED268" s="94"/>
      <c r="NEE268" s="94"/>
      <c r="NEF268" s="94"/>
      <c r="NEG268" s="94"/>
      <c r="NEH268" s="94"/>
      <c r="NEI268" s="94"/>
      <c r="NEJ268" s="94"/>
      <c r="NEK268" s="94"/>
      <c r="NEL268" s="94"/>
      <c r="NEM268" s="94"/>
      <c r="NEN268" s="94"/>
      <c r="NEO268" s="94"/>
      <c r="NEP268" s="94"/>
      <c r="NEQ268" s="94"/>
      <c r="NER268" s="94"/>
      <c r="NES268" s="94"/>
      <c r="NET268" s="94"/>
      <c r="NEU268" s="94"/>
      <c r="NEV268" s="94"/>
      <c r="NEW268" s="94"/>
      <c r="NEX268" s="94"/>
      <c r="NEY268" s="94"/>
      <c r="NEZ268" s="94"/>
      <c r="NFA268" s="94"/>
      <c r="NFB268" s="94"/>
      <c r="NFC268" s="94"/>
      <c r="NFD268" s="94"/>
      <c r="NFE268" s="94"/>
      <c r="NFF268" s="94"/>
      <c r="NFG268" s="94"/>
      <c r="NFH268" s="94"/>
      <c r="NFI268" s="94"/>
      <c r="NFJ268" s="94"/>
      <c r="NFK268" s="94"/>
      <c r="NFL268" s="94"/>
      <c r="NFM268" s="94"/>
      <c r="NFN268" s="94"/>
      <c r="NFO268" s="94"/>
      <c r="NFP268" s="94"/>
      <c r="NFQ268" s="94"/>
      <c r="NFR268" s="94"/>
      <c r="NFS268" s="94"/>
      <c r="NFT268" s="94"/>
      <c r="NFU268" s="94"/>
      <c r="NFV268" s="94"/>
      <c r="NFW268" s="94"/>
      <c r="NFX268" s="94"/>
      <c r="NFY268" s="94"/>
      <c r="NFZ268" s="94"/>
      <c r="NGA268" s="94"/>
      <c r="NGB268" s="94"/>
      <c r="NGC268" s="94"/>
      <c r="NGD268" s="94"/>
      <c r="NGE268" s="94"/>
      <c r="NGF268" s="94"/>
      <c r="NGG268" s="94"/>
      <c r="NGH268" s="94"/>
      <c r="NGI268" s="94"/>
      <c r="NGJ268" s="94"/>
      <c r="NGK268" s="94"/>
      <c r="NGL268" s="94"/>
      <c r="NGM268" s="94"/>
      <c r="NGN268" s="94"/>
      <c r="NGO268" s="94"/>
      <c r="NGP268" s="94"/>
      <c r="NGQ268" s="94"/>
      <c r="NGR268" s="94"/>
      <c r="NGS268" s="94"/>
      <c r="NGT268" s="94"/>
      <c r="NGU268" s="94"/>
      <c r="NGV268" s="94"/>
      <c r="NGW268" s="94"/>
      <c r="NGX268" s="94"/>
      <c r="NGY268" s="94"/>
      <c r="NGZ268" s="94"/>
      <c r="NHA268" s="94"/>
      <c r="NHB268" s="94"/>
      <c r="NHC268" s="94"/>
      <c r="NHD268" s="94"/>
      <c r="NHE268" s="94"/>
      <c r="NHF268" s="94"/>
      <c r="NHG268" s="94"/>
      <c r="NHH268" s="94"/>
      <c r="NHI268" s="94"/>
      <c r="NHJ268" s="94"/>
      <c r="NHK268" s="94"/>
      <c r="NHL268" s="94"/>
      <c r="NHM268" s="94"/>
      <c r="NHN268" s="94"/>
      <c r="NHO268" s="94"/>
      <c r="NHP268" s="94"/>
      <c r="NHQ268" s="94"/>
      <c r="NHR268" s="94"/>
      <c r="NHS268" s="94"/>
      <c r="NHT268" s="94"/>
      <c r="NHU268" s="94"/>
      <c r="NHV268" s="94"/>
      <c r="NHW268" s="94"/>
      <c r="NHX268" s="94"/>
      <c r="NHY268" s="94"/>
      <c r="NHZ268" s="94"/>
      <c r="NIA268" s="94"/>
      <c r="NIB268" s="94"/>
      <c r="NIC268" s="94"/>
      <c r="NID268" s="94"/>
      <c r="NIE268" s="94"/>
      <c r="NIF268" s="94"/>
      <c r="NIG268" s="94"/>
      <c r="NIH268" s="94"/>
      <c r="NII268" s="94"/>
      <c r="NIJ268" s="94"/>
      <c r="NIK268" s="94"/>
      <c r="NIL268" s="94"/>
      <c r="NIM268" s="94"/>
      <c r="NIN268" s="94"/>
      <c r="NIO268" s="94"/>
      <c r="NIP268" s="94"/>
      <c r="NIQ268" s="94"/>
      <c r="NIR268" s="94"/>
      <c r="NIS268" s="94"/>
      <c r="NIT268" s="94"/>
      <c r="NIU268" s="94"/>
      <c r="NIV268" s="94"/>
      <c r="NIW268" s="94"/>
      <c r="NIX268" s="94"/>
      <c r="NIY268" s="94"/>
      <c r="NIZ268" s="94"/>
      <c r="NJA268" s="94"/>
      <c r="NJB268" s="94"/>
      <c r="NJC268" s="94"/>
      <c r="NJD268" s="94"/>
      <c r="NJE268" s="94"/>
      <c r="NJF268" s="94"/>
      <c r="NJG268" s="94"/>
      <c r="NJH268" s="94"/>
      <c r="NJI268" s="94"/>
      <c r="NJJ268" s="94"/>
      <c r="NJK268" s="94"/>
      <c r="NJL268" s="94"/>
      <c r="NJM268" s="94"/>
      <c r="NJN268" s="94"/>
      <c r="NJO268" s="94"/>
      <c r="NJP268" s="94"/>
      <c r="NJQ268" s="94"/>
      <c r="NJR268" s="94"/>
      <c r="NJS268" s="94"/>
      <c r="NJT268" s="94"/>
      <c r="NJU268" s="94"/>
      <c r="NJV268" s="94"/>
      <c r="NJW268" s="94"/>
      <c r="NJX268" s="94"/>
      <c r="NJY268" s="94"/>
      <c r="NJZ268" s="94"/>
      <c r="NKA268" s="94"/>
      <c r="NKB268" s="94"/>
      <c r="NKC268" s="94"/>
      <c r="NKD268" s="94"/>
      <c r="NKE268" s="94"/>
      <c r="NKF268" s="94"/>
      <c r="NKG268" s="94"/>
      <c r="NKH268" s="94"/>
      <c r="NKI268" s="94"/>
      <c r="NKJ268" s="94"/>
      <c r="NKK268" s="94"/>
      <c r="NKL268" s="94"/>
      <c r="NKM268" s="94"/>
      <c r="NKN268" s="94"/>
      <c r="NKO268" s="94"/>
      <c r="NKP268" s="94"/>
      <c r="NKQ268" s="94"/>
      <c r="NKR268" s="94"/>
      <c r="NKS268" s="94"/>
      <c r="NKT268" s="94"/>
      <c r="NKU268" s="94"/>
      <c r="NKV268" s="94"/>
      <c r="NKW268" s="94"/>
      <c r="NKX268" s="94"/>
      <c r="NKY268" s="94"/>
      <c r="NKZ268" s="94"/>
      <c r="NLA268" s="94"/>
      <c r="NLB268" s="94"/>
      <c r="NLC268" s="94"/>
      <c r="NLD268" s="94"/>
      <c r="NLE268" s="94"/>
      <c r="NLF268" s="94"/>
      <c r="NLG268" s="94"/>
      <c r="NLH268" s="94"/>
      <c r="NLI268" s="94"/>
      <c r="NLJ268" s="94"/>
      <c r="NLK268" s="94"/>
      <c r="NLL268" s="94"/>
      <c r="NLM268" s="94"/>
      <c r="NLN268" s="94"/>
      <c r="NLO268" s="94"/>
      <c r="NLP268" s="94"/>
      <c r="NLQ268" s="94"/>
      <c r="NLR268" s="94"/>
      <c r="NLS268" s="94"/>
      <c r="NLT268" s="94"/>
      <c r="NLU268" s="94"/>
      <c r="NLV268" s="94"/>
      <c r="NLW268" s="94"/>
      <c r="NLX268" s="94"/>
      <c r="NLY268" s="94"/>
      <c r="NLZ268" s="94"/>
      <c r="NMA268" s="94"/>
      <c r="NMB268" s="94"/>
      <c r="NMC268" s="94"/>
      <c r="NMD268" s="94"/>
      <c r="NME268" s="94"/>
      <c r="NMF268" s="94"/>
      <c r="NMG268" s="94"/>
      <c r="NMH268" s="94"/>
      <c r="NMI268" s="94"/>
      <c r="NMJ268" s="94"/>
      <c r="NMK268" s="94"/>
      <c r="NML268" s="94"/>
      <c r="NMM268" s="94"/>
      <c r="NMN268" s="94"/>
      <c r="NMO268" s="94"/>
      <c r="NMP268" s="94"/>
      <c r="NMQ268" s="94"/>
      <c r="NMR268" s="94"/>
      <c r="NMS268" s="94"/>
      <c r="NMT268" s="94"/>
      <c r="NMU268" s="94"/>
      <c r="NMV268" s="94"/>
      <c r="NMW268" s="94"/>
      <c r="NMX268" s="94"/>
      <c r="NMY268" s="94"/>
      <c r="NMZ268" s="94"/>
      <c r="NNA268" s="94"/>
      <c r="NNB268" s="94"/>
      <c r="NNC268" s="94"/>
      <c r="NND268" s="94"/>
      <c r="NNE268" s="94"/>
      <c r="NNF268" s="94"/>
      <c r="NNG268" s="94"/>
      <c r="NNH268" s="94"/>
      <c r="NNI268" s="94"/>
      <c r="NNJ268" s="94"/>
      <c r="NNK268" s="94"/>
      <c r="NNL268" s="94"/>
      <c r="NNM268" s="94"/>
      <c r="NNN268" s="94"/>
      <c r="NNO268" s="94"/>
      <c r="NNP268" s="94"/>
      <c r="NNQ268" s="94"/>
      <c r="NNR268" s="94"/>
      <c r="NNS268" s="94"/>
      <c r="NNT268" s="94"/>
      <c r="NNU268" s="94"/>
      <c r="NNV268" s="94"/>
      <c r="NNW268" s="94"/>
      <c r="NNX268" s="94"/>
      <c r="NNY268" s="94"/>
      <c r="NNZ268" s="94"/>
      <c r="NOA268" s="94"/>
      <c r="NOB268" s="94"/>
      <c r="NOC268" s="94"/>
      <c r="NOD268" s="94"/>
      <c r="NOE268" s="94"/>
      <c r="NOF268" s="94"/>
      <c r="NOG268" s="94"/>
      <c r="NOH268" s="94"/>
      <c r="NOI268" s="94"/>
      <c r="NOJ268" s="94"/>
      <c r="NOK268" s="94"/>
      <c r="NOL268" s="94"/>
      <c r="NOM268" s="94"/>
      <c r="NON268" s="94"/>
      <c r="NOO268" s="94"/>
      <c r="NOP268" s="94"/>
      <c r="NOQ268" s="94"/>
      <c r="NOR268" s="94"/>
      <c r="NOS268" s="94"/>
      <c r="NOT268" s="94"/>
      <c r="NOU268" s="94"/>
      <c r="NOV268" s="94"/>
      <c r="NOW268" s="94"/>
      <c r="NOX268" s="94"/>
      <c r="NOY268" s="94"/>
      <c r="NOZ268" s="94"/>
      <c r="NPA268" s="94"/>
      <c r="NPB268" s="94"/>
      <c r="NPC268" s="94"/>
      <c r="NPD268" s="94"/>
      <c r="NPE268" s="94"/>
      <c r="NPF268" s="94"/>
      <c r="NPG268" s="94"/>
      <c r="NPH268" s="94"/>
      <c r="NPI268" s="94"/>
      <c r="NPJ268" s="94"/>
      <c r="NPK268" s="94"/>
      <c r="NPL268" s="94"/>
      <c r="NPM268" s="94"/>
      <c r="NPN268" s="94"/>
      <c r="NPO268" s="94"/>
      <c r="NPP268" s="94"/>
      <c r="NPQ268" s="94"/>
      <c r="NPR268" s="94"/>
      <c r="NPS268" s="94"/>
      <c r="NPT268" s="94"/>
      <c r="NPU268" s="94"/>
      <c r="NPV268" s="94"/>
      <c r="NPW268" s="94"/>
      <c r="NPX268" s="94"/>
      <c r="NPY268" s="94"/>
      <c r="NPZ268" s="94"/>
      <c r="NQA268" s="94"/>
      <c r="NQB268" s="94"/>
      <c r="NQC268" s="94"/>
      <c r="NQD268" s="94"/>
      <c r="NQE268" s="94"/>
      <c r="NQF268" s="94"/>
      <c r="NQG268" s="94"/>
      <c r="NQH268" s="94"/>
      <c r="NQI268" s="94"/>
      <c r="NQJ268" s="94"/>
      <c r="NQK268" s="94"/>
      <c r="NQL268" s="94"/>
      <c r="NQM268" s="94"/>
      <c r="NQN268" s="94"/>
      <c r="NQO268" s="94"/>
      <c r="NQP268" s="94"/>
      <c r="NQQ268" s="94"/>
      <c r="NQR268" s="94"/>
      <c r="NQS268" s="94"/>
      <c r="NQT268" s="94"/>
      <c r="NQU268" s="94"/>
      <c r="NQV268" s="94"/>
      <c r="NQW268" s="94"/>
      <c r="NQX268" s="94"/>
      <c r="NQY268" s="94"/>
      <c r="NQZ268" s="94"/>
      <c r="NRA268" s="94"/>
      <c r="NRB268" s="94"/>
      <c r="NRC268" s="94"/>
      <c r="NRD268" s="94"/>
      <c r="NRE268" s="94"/>
      <c r="NRF268" s="94"/>
      <c r="NRG268" s="94"/>
      <c r="NRH268" s="94"/>
      <c r="NRI268" s="94"/>
      <c r="NRJ268" s="94"/>
      <c r="NRK268" s="94"/>
      <c r="NRL268" s="94"/>
      <c r="NRM268" s="94"/>
      <c r="NRN268" s="94"/>
      <c r="NRO268" s="94"/>
      <c r="NRP268" s="94"/>
      <c r="NRQ268" s="94"/>
      <c r="NRR268" s="94"/>
      <c r="NRS268" s="94"/>
      <c r="NRT268" s="94"/>
      <c r="NRU268" s="94"/>
      <c r="NRV268" s="94"/>
      <c r="NRW268" s="94"/>
      <c r="NRX268" s="94"/>
      <c r="NRY268" s="94"/>
      <c r="NRZ268" s="94"/>
      <c r="NSA268" s="94"/>
      <c r="NSB268" s="94"/>
      <c r="NSC268" s="94"/>
      <c r="NSD268" s="94"/>
      <c r="NSE268" s="94"/>
      <c r="NSF268" s="94"/>
      <c r="NSG268" s="94"/>
      <c r="NSH268" s="94"/>
      <c r="NSI268" s="94"/>
      <c r="NSJ268" s="94"/>
      <c r="NSK268" s="94"/>
      <c r="NSL268" s="94"/>
      <c r="NSM268" s="94"/>
      <c r="NSN268" s="94"/>
      <c r="NSO268" s="94"/>
      <c r="NSP268" s="94"/>
      <c r="NSQ268" s="94"/>
      <c r="NSR268" s="94"/>
      <c r="NSS268" s="94"/>
      <c r="NST268" s="94"/>
      <c r="NSU268" s="94"/>
      <c r="NSV268" s="94"/>
      <c r="NSW268" s="94"/>
      <c r="NSX268" s="94"/>
      <c r="NSY268" s="94"/>
      <c r="NSZ268" s="94"/>
      <c r="NTA268" s="94"/>
      <c r="NTB268" s="94"/>
      <c r="NTC268" s="94"/>
      <c r="NTD268" s="94"/>
      <c r="NTE268" s="94"/>
      <c r="NTF268" s="94"/>
      <c r="NTG268" s="94"/>
      <c r="NTH268" s="94"/>
      <c r="NTI268" s="94"/>
      <c r="NTJ268" s="94"/>
      <c r="NTK268" s="94"/>
      <c r="NTL268" s="94"/>
      <c r="NTM268" s="94"/>
      <c r="NTN268" s="94"/>
      <c r="NTO268" s="94"/>
      <c r="NTP268" s="94"/>
      <c r="NTQ268" s="94"/>
      <c r="NTR268" s="94"/>
      <c r="NTS268" s="94"/>
      <c r="NTT268" s="94"/>
      <c r="NTU268" s="94"/>
      <c r="NTV268" s="94"/>
      <c r="NTW268" s="94"/>
      <c r="NTX268" s="94"/>
      <c r="NTY268" s="94"/>
      <c r="NTZ268" s="94"/>
      <c r="NUA268" s="94"/>
      <c r="NUB268" s="94"/>
      <c r="NUC268" s="94"/>
      <c r="NUD268" s="94"/>
      <c r="NUE268" s="94"/>
      <c r="NUF268" s="94"/>
      <c r="NUG268" s="94"/>
      <c r="NUH268" s="94"/>
      <c r="NUI268" s="94"/>
      <c r="NUJ268" s="94"/>
      <c r="NUK268" s="94"/>
      <c r="NUL268" s="94"/>
      <c r="NUM268" s="94"/>
      <c r="NUN268" s="94"/>
      <c r="NUO268" s="94"/>
      <c r="NUP268" s="94"/>
      <c r="NUQ268" s="94"/>
      <c r="NUR268" s="94"/>
      <c r="NUS268" s="94"/>
      <c r="NUT268" s="94"/>
      <c r="NUU268" s="94"/>
      <c r="NUV268" s="94"/>
      <c r="NUW268" s="94"/>
      <c r="NUX268" s="94"/>
      <c r="NUY268" s="94"/>
      <c r="NUZ268" s="94"/>
      <c r="NVA268" s="94"/>
      <c r="NVB268" s="94"/>
      <c r="NVC268" s="94"/>
      <c r="NVD268" s="94"/>
      <c r="NVE268" s="94"/>
      <c r="NVF268" s="94"/>
      <c r="NVG268" s="94"/>
      <c r="NVH268" s="94"/>
      <c r="NVI268" s="94"/>
      <c r="NVJ268" s="94"/>
      <c r="NVK268" s="94"/>
      <c r="NVL268" s="94"/>
      <c r="NVM268" s="94"/>
      <c r="NVN268" s="94"/>
      <c r="NVO268" s="94"/>
      <c r="NVP268" s="94"/>
      <c r="NVQ268" s="94"/>
      <c r="NVR268" s="94"/>
      <c r="NVS268" s="94"/>
      <c r="NVT268" s="94"/>
      <c r="NVU268" s="94"/>
      <c r="NVV268" s="94"/>
      <c r="NVW268" s="94"/>
      <c r="NVX268" s="94"/>
      <c r="NVY268" s="94"/>
      <c r="NVZ268" s="94"/>
      <c r="NWA268" s="94"/>
      <c r="NWB268" s="94"/>
      <c r="NWC268" s="94"/>
      <c r="NWD268" s="94"/>
      <c r="NWE268" s="94"/>
      <c r="NWF268" s="94"/>
      <c r="NWG268" s="94"/>
      <c r="NWH268" s="94"/>
      <c r="NWI268" s="94"/>
      <c r="NWJ268" s="94"/>
      <c r="NWK268" s="94"/>
      <c r="NWL268" s="94"/>
      <c r="NWM268" s="94"/>
      <c r="NWN268" s="94"/>
      <c r="NWO268" s="94"/>
      <c r="NWP268" s="94"/>
      <c r="NWQ268" s="94"/>
      <c r="NWR268" s="94"/>
      <c r="NWS268" s="94"/>
      <c r="NWT268" s="94"/>
      <c r="NWU268" s="94"/>
      <c r="NWV268" s="94"/>
      <c r="NWW268" s="94"/>
      <c r="NWX268" s="94"/>
      <c r="NWY268" s="94"/>
      <c r="NWZ268" s="94"/>
      <c r="NXA268" s="94"/>
      <c r="NXB268" s="94"/>
      <c r="NXC268" s="94"/>
      <c r="NXD268" s="94"/>
      <c r="NXE268" s="94"/>
      <c r="NXF268" s="94"/>
      <c r="NXG268" s="94"/>
      <c r="NXH268" s="94"/>
      <c r="NXI268" s="94"/>
      <c r="NXJ268" s="94"/>
      <c r="NXK268" s="94"/>
      <c r="NXL268" s="94"/>
      <c r="NXM268" s="94"/>
      <c r="NXN268" s="94"/>
      <c r="NXO268" s="94"/>
      <c r="NXP268" s="94"/>
      <c r="NXQ268" s="94"/>
      <c r="NXR268" s="94"/>
      <c r="NXS268" s="94"/>
      <c r="NXT268" s="94"/>
      <c r="NXU268" s="94"/>
      <c r="NXV268" s="94"/>
      <c r="NXW268" s="94"/>
      <c r="NXX268" s="94"/>
      <c r="NXY268" s="94"/>
      <c r="NXZ268" s="94"/>
      <c r="NYA268" s="94"/>
      <c r="NYB268" s="94"/>
      <c r="NYC268" s="94"/>
      <c r="NYD268" s="94"/>
      <c r="NYE268" s="94"/>
      <c r="NYF268" s="94"/>
      <c r="NYG268" s="94"/>
      <c r="NYH268" s="94"/>
      <c r="NYI268" s="94"/>
      <c r="NYJ268" s="94"/>
      <c r="NYK268" s="94"/>
      <c r="NYL268" s="94"/>
      <c r="NYM268" s="94"/>
      <c r="NYN268" s="94"/>
      <c r="NYO268" s="94"/>
      <c r="NYP268" s="94"/>
      <c r="NYQ268" s="94"/>
      <c r="NYR268" s="94"/>
      <c r="NYS268" s="94"/>
      <c r="NYT268" s="94"/>
      <c r="NYU268" s="94"/>
      <c r="NYV268" s="94"/>
      <c r="NYW268" s="94"/>
      <c r="NYX268" s="94"/>
      <c r="NYY268" s="94"/>
      <c r="NYZ268" s="94"/>
      <c r="NZA268" s="94"/>
      <c r="NZB268" s="94"/>
      <c r="NZC268" s="94"/>
      <c r="NZD268" s="94"/>
      <c r="NZE268" s="94"/>
      <c r="NZF268" s="94"/>
      <c r="NZG268" s="94"/>
      <c r="NZH268" s="94"/>
      <c r="NZI268" s="94"/>
      <c r="NZJ268" s="94"/>
      <c r="NZK268" s="94"/>
      <c r="NZL268" s="94"/>
      <c r="NZM268" s="94"/>
      <c r="NZN268" s="94"/>
      <c r="NZO268" s="94"/>
      <c r="NZP268" s="94"/>
      <c r="NZQ268" s="94"/>
      <c r="NZR268" s="94"/>
      <c r="NZS268" s="94"/>
      <c r="NZT268" s="94"/>
      <c r="NZU268" s="94"/>
      <c r="NZV268" s="94"/>
      <c r="NZW268" s="94"/>
      <c r="NZX268" s="94"/>
      <c r="NZY268" s="94"/>
      <c r="NZZ268" s="94"/>
      <c r="OAA268" s="94"/>
      <c r="OAB268" s="94"/>
      <c r="OAC268" s="94"/>
      <c r="OAD268" s="94"/>
      <c r="OAE268" s="94"/>
      <c r="OAF268" s="94"/>
      <c r="OAG268" s="94"/>
      <c r="OAH268" s="94"/>
      <c r="OAI268" s="94"/>
      <c r="OAJ268" s="94"/>
      <c r="OAK268" s="94"/>
      <c r="OAL268" s="94"/>
      <c r="OAM268" s="94"/>
      <c r="OAN268" s="94"/>
      <c r="OAO268" s="94"/>
      <c r="OAP268" s="94"/>
      <c r="OAQ268" s="94"/>
      <c r="OAR268" s="94"/>
      <c r="OAS268" s="94"/>
      <c r="OAT268" s="94"/>
      <c r="OAU268" s="94"/>
      <c r="OAV268" s="94"/>
      <c r="OAW268" s="94"/>
      <c r="OAX268" s="94"/>
      <c r="OAY268" s="94"/>
      <c r="OAZ268" s="94"/>
      <c r="OBA268" s="94"/>
      <c r="OBB268" s="94"/>
      <c r="OBC268" s="94"/>
      <c r="OBD268" s="94"/>
      <c r="OBE268" s="94"/>
      <c r="OBF268" s="94"/>
      <c r="OBG268" s="94"/>
      <c r="OBH268" s="94"/>
      <c r="OBI268" s="94"/>
      <c r="OBJ268" s="94"/>
      <c r="OBK268" s="94"/>
      <c r="OBL268" s="94"/>
      <c r="OBM268" s="94"/>
      <c r="OBN268" s="94"/>
      <c r="OBO268" s="94"/>
      <c r="OBP268" s="94"/>
      <c r="OBQ268" s="94"/>
      <c r="OBR268" s="94"/>
      <c r="OBS268" s="94"/>
      <c r="OBT268" s="94"/>
      <c r="OBU268" s="94"/>
      <c r="OBV268" s="94"/>
      <c r="OBW268" s="94"/>
      <c r="OBX268" s="94"/>
      <c r="OBY268" s="94"/>
      <c r="OBZ268" s="94"/>
      <c r="OCA268" s="94"/>
      <c r="OCB268" s="94"/>
      <c r="OCC268" s="94"/>
      <c r="OCD268" s="94"/>
      <c r="OCE268" s="94"/>
      <c r="OCF268" s="94"/>
      <c r="OCG268" s="94"/>
      <c r="OCH268" s="94"/>
      <c r="OCI268" s="94"/>
      <c r="OCJ268" s="94"/>
      <c r="OCK268" s="94"/>
      <c r="OCL268" s="94"/>
      <c r="OCM268" s="94"/>
      <c r="OCN268" s="94"/>
      <c r="OCO268" s="94"/>
      <c r="OCP268" s="94"/>
      <c r="OCQ268" s="94"/>
      <c r="OCR268" s="94"/>
      <c r="OCS268" s="94"/>
      <c r="OCT268" s="94"/>
      <c r="OCU268" s="94"/>
      <c r="OCV268" s="94"/>
      <c r="OCW268" s="94"/>
      <c r="OCX268" s="94"/>
      <c r="OCY268" s="94"/>
      <c r="OCZ268" s="94"/>
      <c r="ODA268" s="94"/>
      <c r="ODB268" s="94"/>
      <c r="ODC268" s="94"/>
      <c r="ODD268" s="94"/>
      <c r="ODE268" s="94"/>
      <c r="ODF268" s="94"/>
      <c r="ODG268" s="94"/>
      <c r="ODH268" s="94"/>
      <c r="ODI268" s="94"/>
      <c r="ODJ268" s="94"/>
      <c r="ODK268" s="94"/>
      <c r="ODL268" s="94"/>
      <c r="ODM268" s="94"/>
      <c r="ODN268" s="94"/>
      <c r="ODO268" s="94"/>
      <c r="ODP268" s="94"/>
      <c r="ODQ268" s="94"/>
      <c r="ODR268" s="94"/>
      <c r="ODS268" s="94"/>
      <c r="ODT268" s="94"/>
      <c r="ODU268" s="94"/>
      <c r="ODV268" s="94"/>
      <c r="ODW268" s="94"/>
      <c r="ODX268" s="94"/>
      <c r="ODY268" s="94"/>
      <c r="ODZ268" s="94"/>
      <c r="OEA268" s="94"/>
      <c r="OEB268" s="94"/>
      <c r="OEC268" s="94"/>
      <c r="OED268" s="94"/>
      <c r="OEE268" s="94"/>
      <c r="OEF268" s="94"/>
      <c r="OEG268" s="94"/>
      <c r="OEH268" s="94"/>
      <c r="OEI268" s="94"/>
      <c r="OEJ268" s="94"/>
      <c r="OEK268" s="94"/>
      <c r="OEL268" s="94"/>
      <c r="OEM268" s="94"/>
      <c r="OEN268" s="94"/>
      <c r="OEO268" s="94"/>
      <c r="OEP268" s="94"/>
      <c r="OEQ268" s="94"/>
      <c r="OER268" s="94"/>
      <c r="OES268" s="94"/>
      <c r="OET268" s="94"/>
      <c r="OEU268" s="94"/>
      <c r="OEV268" s="94"/>
      <c r="OEW268" s="94"/>
      <c r="OEX268" s="94"/>
      <c r="OEY268" s="94"/>
      <c r="OEZ268" s="94"/>
      <c r="OFA268" s="94"/>
      <c r="OFB268" s="94"/>
      <c r="OFC268" s="94"/>
      <c r="OFD268" s="94"/>
      <c r="OFE268" s="94"/>
      <c r="OFF268" s="94"/>
      <c r="OFG268" s="94"/>
      <c r="OFH268" s="94"/>
      <c r="OFI268" s="94"/>
      <c r="OFJ268" s="94"/>
      <c r="OFK268" s="94"/>
      <c r="OFL268" s="94"/>
      <c r="OFM268" s="94"/>
      <c r="OFN268" s="94"/>
      <c r="OFO268" s="94"/>
      <c r="OFP268" s="94"/>
      <c r="OFQ268" s="94"/>
      <c r="OFR268" s="94"/>
      <c r="OFS268" s="94"/>
      <c r="OFT268" s="94"/>
      <c r="OFU268" s="94"/>
      <c r="OFV268" s="94"/>
      <c r="OFW268" s="94"/>
      <c r="OFX268" s="94"/>
      <c r="OFY268" s="94"/>
      <c r="OFZ268" s="94"/>
      <c r="OGA268" s="94"/>
      <c r="OGB268" s="94"/>
      <c r="OGC268" s="94"/>
      <c r="OGD268" s="94"/>
      <c r="OGE268" s="94"/>
      <c r="OGF268" s="94"/>
      <c r="OGG268" s="94"/>
      <c r="OGH268" s="94"/>
      <c r="OGI268" s="94"/>
      <c r="OGJ268" s="94"/>
      <c r="OGK268" s="94"/>
      <c r="OGL268" s="94"/>
      <c r="OGM268" s="94"/>
      <c r="OGN268" s="94"/>
      <c r="OGO268" s="94"/>
      <c r="OGP268" s="94"/>
      <c r="OGQ268" s="94"/>
      <c r="OGR268" s="94"/>
      <c r="OGS268" s="94"/>
      <c r="OGT268" s="94"/>
      <c r="OGU268" s="94"/>
      <c r="OGV268" s="94"/>
      <c r="OGW268" s="94"/>
      <c r="OGX268" s="94"/>
      <c r="OGY268" s="94"/>
      <c r="OGZ268" s="94"/>
      <c r="OHA268" s="94"/>
      <c r="OHB268" s="94"/>
      <c r="OHC268" s="94"/>
      <c r="OHD268" s="94"/>
      <c r="OHE268" s="94"/>
      <c r="OHF268" s="94"/>
      <c r="OHG268" s="94"/>
      <c r="OHH268" s="94"/>
      <c r="OHI268" s="94"/>
      <c r="OHJ268" s="94"/>
      <c r="OHK268" s="94"/>
      <c r="OHL268" s="94"/>
      <c r="OHM268" s="94"/>
      <c r="OHN268" s="94"/>
      <c r="OHO268" s="94"/>
      <c r="OHP268" s="94"/>
      <c r="OHQ268" s="94"/>
      <c r="OHR268" s="94"/>
      <c r="OHS268" s="94"/>
      <c r="OHT268" s="94"/>
      <c r="OHU268" s="94"/>
      <c r="OHV268" s="94"/>
      <c r="OHW268" s="94"/>
      <c r="OHX268" s="94"/>
      <c r="OHY268" s="94"/>
      <c r="OHZ268" s="94"/>
      <c r="OIA268" s="94"/>
      <c r="OIB268" s="94"/>
      <c r="OIC268" s="94"/>
      <c r="OID268" s="94"/>
      <c r="OIE268" s="94"/>
      <c r="OIF268" s="94"/>
      <c r="OIG268" s="94"/>
      <c r="OIH268" s="94"/>
      <c r="OII268" s="94"/>
      <c r="OIJ268" s="94"/>
      <c r="OIK268" s="94"/>
      <c r="OIL268" s="94"/>
      <c r="OIM268" s="94"/>
      <c r="OIN268" s="94"/>
      <c r="OIO268" s="94"/>
      <c r="OIP268" s="94"/>
      <c r="OIQ268" s="94"/>
      <c r="OIR268" s="94"/>
      <c r="OIS268" s="94"/>
      <c r="OIT268" s="94"/>
      <c r="OIU268" s="94"/>
      <c r="OIV268" s="94"/>
      <c r="OIW268" s="94"/>
      <c r="OIX268" s="94"/>
      <c r="OIY268" s="94"/>
      <c r="OIZ268" s="94"/>
      <c r="OJA268" s="94"/>
      <c r="OJB268" s="94"/>
      <c r="OJC268" s="94"/>
      <c r="OJD268" s="94"/>
      <c r="OJE268" s="94"/>
      <c r="OJF268" s="94"/>
      <c r="OJG268" s="94"/>
      <c r="OJH268" s="94"/>
      <c r="OJI268" s="94"/>
      <c r="OJJ268" s="94"/>
      <c r="OJK268" s="94"/>
      <c r="OJL268" s="94"/>
      <c r="OJM268" s="94"/>
      <c r="OJN268" s="94"/>
      <c r="OJO268" s="94"/>
      <c r="OJP268" s="94"/>
      <c r="OJQ268" s="94"/>
      <c r="OJR268" s="94"/>
      <c r="OJS268" s="94"/>
      <c r="OJT268" s="94"/>
      <c r="OJU268" s="94"/>
      <c r="OJV268" s="94"/>
      <c r="OJW268" s="94"/>
      <c r="OJX268" s="94"/>
      <c r="OJY268" s="94"/>
      <c r="OJZ268" s="94"/>
      <c r="OKA268" s="94"/>
      <c r="OKB268" s="94"/>
      <c r="OKC268" s="94"/>
      <c r="OKD268" s="94"/>
      <c r="OKE268" s="94"/>
      <c r="OKF268" s="94"/>
      <c r="OKG268" s="94"/>
      <c r="OKH268" s="94"/>
      <c r="OKI268" s="94"/>
      <c r="OKJ268" s="94"/>
      <c r="OKK268" s="94"/>
      <c r="OKL268" s="94"/>
      <c r="OKM268" s="94"/>
      <c r="OKN268" s="94"/>
      <c r="OKO268" s="94"/>
      <c r="OKP268" s="94"/>
      <c r="OKQ268" s="94"/>
      <c r="OKR268" s="94"/>
      <c r="OKS268" s="94"/>
      <c r="OKT268" s="94"/>
      <c r="OKU268" s="94"/>
      <c r="OKV268" s="94"/>
      <c r="OKW268" s="94"/>
      <c r="OKX268" s="94"/>
      <c r="OKY268" s="94"/>
      <c r="OKZ268" s="94"/>
      <c r="OLA268" s="94"/>
      <c r="OLB268" s="94"/>
      <c r="OLC268" s="94"/>
      <c r="OLD268" s="94"/>
      <c r="OLE268" s="94"/>
      <c r="OLF268" s="94"/>
      <c r="OLG268" s="94"/>
      <c r="OLH268" s="94"/>
      <c r="OLI268" s="94"/>
      <c r="OLJ268" s="94"/>
      <c r="OLK268" s="94"/>
      <c r="OLL268" s="94"/>
      <c r="OLM268" s="94"/>
      <c r="OLN268" s="94"/>
      <c r="OLO268" s="94"/>
      <c r="OLP268" s="94"/>
      <c r="OLQ268" s="94"/>
      <c r="OLR268" s="94"/>
      <c r="OLS268" s="94"/>
      <c r="OLT268" s="94"/>
      <c r="OLU268" s="94"/>
      <c r="OLV268" s="94"/>
      <c r="OLW268" s="94"/>
      <c r="OLX268" s="94"/>
      <c r="OLY268" s="94"/>
      <c r="OLZ268" s="94"/>
      <c r="OMA268" s="94"/>
      <c r="OMB268" s="94"/>
      <c r="OMC268" s="94"/>
      <c r="OMD268" s="94"/>
      <c r="OME268" s="94"/>
      <c r="OMF268" s="94"/>
      <c r="OMG268" s="94"/>
      <c r="OMH268" s="94"/>
      <c r="OMI268" s="94"/>
      <c r="OMJ268" s="94"/>
      <c r="OMK268" s="94"/>
      <c r="OML268" s="94"/>
      <c r="OMM268" s="94"/>
      <c r="OMN268" s="94"/>
      <c r="OMO268" s="94"/>
      <c r="OMP268" s="94"/>
      <c r="OMQ268" s="94"/>
      <c r="OMR268" s="94"/>
      <c r="OMS268" s="94"/>
      <c r="OMT268" s="94"/>
      <c r="OMU268" s="94"/>
      <c r="OMV268" s="94"/>
      <c r="OMW268" s="94"/>
      <c r="OMX268" s="94"/>
      <c r="OMY268" s="94"/>
      <c r="OMZ268" s="94"/>
      <c r="ONA268" s="94"/>
      <c r="ONB268" s="94"/>
      <c r="ONC268" s="94"/>
      <c r="OND268" s="94"/>
      <c r="ONE268" s="94"/>
      <c r="ONF268" s="94"/>
      <c r="ONG268" s="94"/>
      <c r="ONH268" s="94"/>
      <c r="ONI268" s="94"/>
      <c r="ONJ268" s="94"/>
      <c r="ONK268" s="94"/>
      <c r="ONL268" s="94"/>
      <c r="ONM268" s="94"/>
      <c r="ONN268" s="94"/>
      <c r="ONO268" s="94"/>
      <c r="ONP268" s="94"/>
      <c r="ONQ268" s="94"/>
      <c r="ONR268" s="94"/>
      <c r="ONS268" s="94"/>
      <c r="ONT268" s="94"/>
      <c r="ONU268" s="94"/>
      <c r="ONV268" s="94"/>
      <c r="ONW268" s="94"/>
      <c r="ONX268" s="94"/>
      <c r="ONY268" s="94"/>
      <c r="ONZ268" s="94"/>
      <c r="OOA268" s="94"/>
      <c r="OOB268" s="94"/>
      <c r="OOC268" s="94"/>
      <c r="OOD268" s="94"/>
      <c r="OOE268" s="94"/>
      <c r="OOF268" s="94"/>
      <c r="OOG268" s="94"/>
      <c r="OOH268" s="94"/>
      <c r="OOI268" s="94"/>
      <c r="OOJ268" s="94"/>
      <c r="OOK268" s="94"/>
      <c r="OOL268" s="94"/>
      <c r="OOM268" s="94"/>
      <c r="OON268" s="94"/>
      <c r="OOO268" s="94"/>
      <c r="OOP268" s="94"/>
      <c r="OOQ268" s="94"/>
      <c r="OOR268" s="94"/>
      <c r="OOS268" s="94"/>
      <c r="OOT268" s="94"/>
      <c r="OOU268" s="94"/>
      <c r="OOV268" s="94"/>
      <c r="OOW268" s="94"/>
      <c r="OOX268" s="94"/>
      <c r="OOY268" s="94"/>
      <c r="OOZ268" s="94"/>
      <c r="OPA268" s="94"/>
      <c r="OPB268" s="94"/>
      <c r="OPC268" s="94"/>
      <c r="OPD268" s="94"/>
      <c r="OPE268" s="94"/>
      <c r="OPF268" s="94"/>
      <c r="OPG268" s="94"/>
      <c r="OPH268" s="94"/>
      <c r="OPI268" s="94"/>
      <c r="OPJ268" s="94"/>
      <c r="OPK268" s="94"/>
      <c r="OPL268" s="94"/>
      <c r="OPM268" s="94"/>
      <c r="OPN268" s="94"/>
      <c r="OPO268" s="94"/>
      <c r="OPP268" s="94"/>
      <c r="OPQ268" s="94"/>
      <c r="OPR268" s="94"/>
      <c r="OPS268" s="94"/>
      <c r="OPT268" s="94"/>
      <c r="OPU268" s="94"/>
      <c r="OPV268" s="94"/>
      <c r="OPW268" s="94"/>
      <c r="OPX268" s="94"/>
      <c r="OPY268" s="94"/>
      <c r="OPZ268" s="94"/>
      <c r="OQA268" s="94"/>
      <c r="OQB268" s="94"/>
      <c r="OQC268" s="94"/>
      <c r="OQD268" s="94"/>
      <c r="OQE268" s="94"/>
      <c r="OQF268" s="94"/>
      <c r="OQG268" s="94"/>
      <c r="OQH268" s="94"/>
      <c r="OQI268" s="94"/>
      <c r="OQJ268" s="94"/>
      <c r="OQK268" s="94"/>
      <c r="OQL268" s="94"/>
      <c r="OQM268" s="94"/>
      <c r="OQN268" s="94"/>
      <c r="OQO268" s="94"/>
      <c r="OQP268" s="94"/>
      <c r="OQQ268" s="94"/>
      <c r="OQR268" s="94"/>
      <c r="OQS268" s="94"/>
      <c r="OQT268" s="94"/>
      <c r="OQU268" s="94"/>
      <c r="OQV268" s="94"/>
      <c r="OQW268" s="94"/>
      <c r="OQX268" s="94"/>
      <c r="OQY268" s="94"/>
      <c r="OQZ268" s="94"/>
      <c r="ORA268" s="94"/>
      <c r="ORB268" s="94"/>
      <c r="ORC268" s="94"/>
      <c r="ORD268" s="94"/>
      <c r="ORE268" s="94"/>
      <c r="ORF268" s="94"/>
      <c r="ORG268" s="94"/>
      <c r="ORH268" s="94"/>
      <c r="ORI268" s="94"/>
      <c r="ORJ268" s="94"/>
      <c r="ORK268" s="94"/>
      <c r="ORL268" s="94"/>
      <c r="ORM268" s="94"/>
      <c r="ORN268" s="94"/>
      <c r="ORO268" s="94"/>
      <c r="ORP268" s="94"/>
      <c r="ORQ268" s="94"/>
      <c r="ORR268" s="94"/>
      <c r="ORS268" s="94"/>
      <c r="ORT268" s="94"/>
      <c r="ORU268" s="94"/>
      <c r="ORV268" s="94"/>
      <c r="ORW268" s="94"/>
      <c r="ORX268" s="94"/>
      <c r="ORY268" s="94"/>
      <c r="ORZ268" s="94"/>
      <c r="OSA268" s="94"/>
      <c r="OSB268" s="94"/>
      <c r="OSC268" s="94"/>
      <c r="OSD268" s="94"/>
      <c r="OSE268" s="94"/>
      <c r="OSF268" s="94"/>
      <c r="OSG268" s="94"/>
      <c r="OSH268" s="94"/>
      <c r="OSI268" s="94"/>
      <c r="OSJ268" s="94"/>
      <c r="OSK268" s="94"/>
      <c r="OSL268" s="94"/>
      <c r="OSM268" s="94"/>
      <c r="OSN268" s="94"/>
      <c r="OSO268" s="94"/>
      <c r="OSP268" s="94"/>
      <c r="OSQ268" s="94"/>
      <c r="OSR268" s="94"/>
      <c r="OSS268" s="94"/>
      <c r="OST268" s="94"/>
      <c r="OSU268" s="94"/>
      <c r="OSV268" s="94"/>
      <c r="OSW268" s="94"/>
      <c r="OSX268" s="94"/>
      <c r="OSY268" s="94"/>
      <c r="OSZ268" s="94"/>
      <c r="OTA268" s="94"/>
      <c r="OTB268" s="94"/>
      <c r="OTC268" s="94"/>
      <c r="OTD268" s="94"/>
      <c r="OTE268" s="94"/>
      <c r="OTF268" s="94"/>
      <c r="OTG268" s="94"/>
      <c r="OTH268" s="94"/>
      <c r="OTI268" s="94"/>
      <c r="OTJ268" s="94"/>
      <c r="OTK268" s="94"/>
      <c r="OTL268" s="94"/>
      <c r="OTM268" s="94"/>
      <c r="OTN268" s="94"/>
      <c r="OTO268" s="94"/>
      <c r="OTP268" s="94"/>
      <c r="OTQ268" s="94"/>
      <c r="OTR268" s="94"/>
      <c r="OTS268" s="94"/>
      <c r="OTT268" s="94"/>
      <c r="OTU268" s="94"/>
      <c r="OTV268" s="94"/>
      <c r="OTW268" s="94"/>
      <c r="OTX268" s="94"/>
      <c r="OTY268" s="94"/>
      <c r="OTZ268" s="94"/>
      <c r="OUA268" s="94"/>
      <c r="OUB268" s="94"/>
      <c r="OUC268" s="94"/>
      <c r="OUD268" s="94"/>
      <c r="OUE268" s="94"/>
      <c r="OUF268" s="94"/>
      <c r="OUG268" s="94"/>
      <c r="OUH268" s="94"/>
      <c r="OUI268" s="94"/>
      <c r="OUJ268" s="94"/>
      <c r="OUK268" s="94"/>
      <c r="OUL268" s="94"/>
      <c r="OUM268" s="94"/>
      <c r="OUN268" s="94"/>
      <c r="OUO268" s="94"/>
      <c r="OUP268" s="94"/>
      <c r="OUQ268" s="94"/>
      <c r="OUR268" s="94"/>
      <c r="OUS268" s="94"/>
      <c r="OUT268" s="94"/>
      <c r="OUU268" s="94"/>
      <c r="OUV268" s="94"/>
      <c r="OUW268" s="94"/>
      <c r="OUX268" s="94"/>
      <c r="OUY268" s="94"/>
      <c r="OUZ268" s="94"/>
      <c r="OVA268" s="94"/>
      <c r="OVB268" s="94"/>
      <c r="OVC268" s="94"/>
      <c r="OVD268" s="94"/>
      <c r="OVE268" s="94"/>
      <c r="OVF268" s="94"/>
      <c r="OVG268" s="94"/>
      <c r="OVH268" s="94"/>
      <c r="OVI268" s="94"/>
      <c r="OVJ268" s="94"/>
      <c r="OVK268" s="94"/>
      <c r="OVL268" s="94"/>
      <c r="OVM268" s="94"/>
      <c r="OVN268" s="94"/>
      <c r="OVO268" s="94"/>
      <c r="OVP268" s="94"/>
      <c r="OVQ268" s="94"/>
      <c r="OVR268" s="94"/>
      <c r="OVS268" s="94"/>
      <c r="OVT268" s="94"/>
      <c r="OVU268" s="94"/>
      <c r="OVV268" s="94"/>
      <c r="OVW268" s="94"/>
      <c r="OVX268" s="94"/>
      <c r="OVY268" s="94"/>
      <c r="OVZ268" s="94"/>
      <c r="OWA268" s="94"/>
      <c r="OWB268" s="94"/>
      <c r="OWC268" s="94"/>
      <c r="OWD268" s="94"/>
      <c r="OWE268" s="94"/>
      <c r="OWF268" s="94"/>
      <c r="OWG268" s="94"/>
      <c r="OWH268" s="94"/>
      <c r="OWI268" s="94"/>
      <c r="OWJ268" s="94"/>
      <c r="OWK268" s="94"/>
      <c r="OWL268" s="94"/>
      <c r="OWM268" s="94"/>
      <c r="OWN268" s="94"/>
      <c r="OWO268" s="94"/>
      <c r="OWP268" s="94"/>
      <c r="OWQ268" s="94"/>
      <c r="OWR268" s="94"/>
      <c r="OWS268" s="94"/>
      <c r="OWT268" s="94"/>
      <c r="OWU268" s="94"/>
      <c r="OWV268" s="94"/>
      <c r="OWW268" s="94"/>
      <c r="OWX268" s="94"/>
      <c r="OWY268" s="94"/>
      <c r="OWZ268" s="94"/>
      <c r="OXA268" s="94"/>
      <c r="OXB268" s="94"/>
      <c r="OXC268" s="94"/>
      <c r="OXD268" s="94"/>
      <c r="OXE268" s="94"/>
      <c r="OXF268" s="94"/>
      <c r="OXG268" s="94"/>
      <c r="OXH268" s="94"/>
      <c r="OXI268" s="94"/>
      <c r="OXJ268" s="94"/>
      <c r="OXK268" s="94"/>
      <c r="OXL268" s="94"/>
      <c r="OXM268" s="94"/>
      <c r="OXN268" s="94"/>
      <c r="OXO268" s="94"/>
      <c r="OXP268" s="94"/>
      <c r="OXQ268" s="94"/>
      <c r="OXR268" s="94"/>
      <c r="OXS268" s="94"/>
      <c r="OXT268" s="94"/>
      <c r="OXU268" s="94"/>
      <c r="OXV268" s="94"/>
      <c r="OXW268" s="94"/>
      <c r="OXX268" s="94"/>
      <c r="OXY268" s="94"/>
      <c r="OXZ268" s="94"/>
      <c r="OYA268" s="94"/>
      <c r="OYB268" s="94"/>
      <c r="OYC268" s="94"/>
      <c r="OYD268" s="94"/>
      <c r="OYE268" s="94"/>
      <c r="OYF268" s="94"/>
      <c r="OYG268" s="94"/>
      <c r="OYH268" s="94"/>
      <c r="OYI268" s="94"/>
      <c r="OYJ268" s="94"/>
      <c r="OYK268" s="94"/>
      <c r="OYL268" s="94"/>
      <c r="OYM268" s="94"/>
      <c r="OYN268" s="94"/>
      <c r="OYO268" s="94"/>
      <c r="OYP268" s="94"/>
      <c r="OYQ268" s="94"/>
      <c r="OYR268" s="94"/>
      <c r="OYS268" s="94"/>
      <c r="OYT268" s="94"/>
      <c r="OYU268" s="94"/>
      <c r="OYV268" s="94"/>
      <c r="OYW268" s="94"/>
      <c r="OYX268" s="94"/>
      <c r="OYY268" s="94"/>
      <c r="OYZ268" s="94"/>
      <c r="OZA268" s="94"/>
      <c r="OZB268" s="94"/>
      <c r="OZC268" s="94"/>
      <c r="OZD268" s="94"/>
      <c r="OZE268" s="94"/>
      <c r="OZF268" s="94"/>
      <c r="OZG268" s="94"/>
      <c r="OZH268" s="94"/>
      <c r="OZI268" s="94"/>
      <c r="OZJ268" s="94"/>
      <c r="OZK268" s="94"/>
      <c r="OZL268" s="94"/>
      <c r="OZM268" s="94"/>
      <c r="OZN268" s="94"/>
      <c r="OZO268" s="94"/>
      <c r="OZP268" s="94"/>
      <c r="OZQ268" s="94"/>
      <c r="OZR268" s="94"/>
      <c r="OZS268" s="94"/>
      <c r="OZT268" s="94"/>
      <c r="OZU268" s="94"/>
      <c r="OZV268" s="94"/>
      <c r="OZW268" s="94"/>
      <c r="OZX268" s="94"/>
      <c r="OZY268" s="94"/>
      <c r="OZZ268" s="94"/>
      <c r="PAA268" s="94"/>
      <c r="PAB268" s="94"/>
      <c r="PAC268" s="94"/>
      <c r="PAD268" s="94"/>
      <c r="PAE268" s="94"/>
      <c r="PAF268" s="94"/>
      <c r="PAG268" s="94"/>
      <c r="PAH268" s="94"/>
      <c r="PAI268" s="94"/>
      <c r="PAJ268" s="94"/>
      <c r="PAK268" s="94"/>
      <c r="PAL268" s="94"/>
      <c r="PAM268" s="94"/>
      <c r="PAN268" s="94"/>
      <c r="PAO268" s="94"/>
      <c r="PAP268" s="94"/>
      <c r="PAQ268" s="94"/>
      <c r="PAR268" s="94"/>
      <c r="PAS268" s="94"/>
      <c r="PAT268" s="94"/>
      <c r="PAU268" s="94"/>
      <c r="PAV268" s="94"/>
      <c r="PAW268" s="94"/>
      <c r="PAX268" s="94"/>
      <c r="PAY268" s="94"/>
      <c r="PAZ268" s="94"/>
      <c r="PBA268" s="94"/>
      <c r="PBB268" s="94"/>
      <c r="PBC268" s="94"/>
      <c r="PBD268" s="94"/>
      <c r="PBE268" s="94"/>
      <c r="PBF268" s="94"/>
      <c r="PBG268" s="94"/>
      <c r="PBH268" s="94"/>
      <c r="PBI268" s="94"/>
      <c r="PBJ268" s="94"/>
      <c r="PBK268" s="94"/>
      <c r="PBL268" s="94"/>
      <c r="PBM268" s="94"/>
      <c r="PBN268" s="94"/>
      <c r="PBO268" s="94"/>
      <c r="PBP268" s="94"/>
      <c r="PBQ268" s="94"/>
      <c r="PBR268" s="94"/>
      <c r="PBS268" s="94"/>
      <c r="PBT268" s="94"/>
      <c r="PBU268" s="94"/>
      <c r="PBV268" s="94"/>
      <c r="PBW268" s="94"/>
      <c r="PBX268" s="94"/>
      <c r="PBY268" s="94"/>
      <c r="PBZ268" s="94"/>
      <c r="PCA268" s="94"/>
      <c r="PCB268" s="94"/>
      <c r="PCC268" s="94"/>
      <c r="PCD268" s="94"/>
      <c r="PCE268" s="94"/>
      <c r="PCF268" s="94"/>
      <c r="PCG268" s="94"/>
      <c r="PCH268" s="94"/>
      <c r="PCI268" s="94"/>
      <c r="PCJ268" s="94"/>
      <c r="PCK268" s="94"/>
      <c r="PCL268" s="94"/>
      <c r="PCM268" s="94"/>
      <c r="PCN268" s="94"/>
      <c r="PCO268" s="94"/>
      <c r="PCP268" s="94"/>
      <c r="PCQ268" s="94"/>
      <c r="PCR268" s="94"/>
      <c r="PCS268" s="94"/>
      <c r="PCT268" s="94"/>
      <c r="PCU268" s="94"/>
      <c r="PCV268" s="94"/>
      <c r="PCW268" s="94"/>
      <c r="PCX268" s="94"/>
      <c r="PCY268" s="94"/>
      <c r="PCZ268" s="94"/>
      <c r="PDA268" s="94"/>
      <c r="PDB268" s="94"/>
      <c r="PDC268" s="94"/>
      <c r="PDD268" s="94"/>
      <c r="PDE268" s="94"/>
      <c r="PDF268" s="94"/>
      <c r="PDG268" s="94"/>
      <c r="PDH268" s="94"/>
      <c r="PDI268" s="94"/>
      <c r="PDJ268" s="94"/>
      <c r="PDK268" s="94"/>
      <c r="PDL268" s="94"/>
      <c r="PDM268" s="94"/>
      <c r="PDN268" s="94"/>
      <c r="PDO268" s="94"/>
      <c r="PDP268" s="94"/>
      <c r="PDQ268" s="94"/>
      <c r="PDR268" s="94"/>
      <c r="PDS268" s="94"/>
      <c r="PDT268" s="94"/>
      <c r="PDU268" s="94"/>
      <c r="PDV268" s="94"/>
      <c r="PDW268" s="94"/>
      <c r="PDX268" s="94"/>
      <c r="PDY268" s="94"/>
      <c r="PDZ268" s="94"/>
      <c r="PEA268" s="94"/>
      <c r="PEB268" s="94"/>
      <c r="PEC268" s="94"/>
      <c r="PED268" s="94"/>
      <c r="PEE268" s="94"/>
      <c r="PEF268" s="94"/>
      <c r="PEG268" s="94"/>
      <c r="PEH268" s="94"/>
      <c r="PEI268" s="94"/>
      <c r="PEJ268" s="94"/>
      <c r="PEK268" s="94"/>
      <c r="PEL268" s="94"/>
      <c r="PEM268" s="94"/>
      <c r="PEN268" s="94"/>
      <c r="PEO268" s="94"/>
      <c r="PEP268" s="94"/>
      <c r="PEQ268" s="94"/>
      <c r="PER268" s="94"/>
      <c r="PES268" s="94"/>
      <c r="PET268" s="94"/>
      <c r="PEU268" s="94"/>
      <c r="PEV268" s="94"/>
      <c r="PEW268" s="94"/>
      <c r="PEX268" s="94"/>
      <c r="PEY268" s="94"/>
      <c r="PEZ268" s="94"/>
      <c r="PFA268" s="94"/>
      <c r="PFB268" s="94"/>
      <c r="PFC268" s="94"/>
      <c r="PFD268" s="94"/>
      <c r="PFE268" s="94"/>
      <c r="PFF268" s="94"/>
      <c r="PFG268" s="94"/>
      <c r="PFH268" s="94"/>
      <c r="PFI268" s="94"/>
      <c r="PFJ268" s="94"/>
      <c r="PFK268" s="94"/>
      <c r="PFL268" s="94"/>
      <c r="PFM268" s="94"/>
      <c r="PFN268" s="94"/>
      <c r="PFO268" s="94"/>
      <c r="PFP268" s="94"/>
      <c r="PFQ268" s="94"/>
      <c r="PFR268" s="94"/>
      <c r="PFS268" s="94"/>
      <c r="PFT268" s="94"/>
      <c r="PFU268" s="94"/>
      <c r="PFV268" s="94"/>
      <c r="PFW268" s="94"/>
      <c r="PFX268" s="94"/>
      <c r="PFY268" s="94"/>
      <c r="PFZ268" s="94"/>
      <c r="PGA268" s="94"/>
      <c r="PGB268" s="94"/>
      <c r="PGC268" s="94"/>
      <c r="PGD268" s="94"/>
      <c r="PGE268" s="94"/>
      <c r="PGF268" s="94"/>
      <c r="PGG268" s="94"/>
      <c r="PGH268" s="94"/>
      <c r="PGI268" s="94"/>
      <c r="PGJ268" s="94"/>
      <c r="PGK268" s="94"/>
      <c r="PGL268" s="94"/>
      <c r="PGM268" s="94"/>
      <c r="PGN268" s="94"/>
      <c r="PGO268" s="94"/>
      <c r="PGP268" s="94"/>
      <c r="PGQ268" s="94"/>
      <c r="PGR268" s="94"/>
      <c r="PGS268" s="94"/>
      <c r="PGT268" s="94"/>
      <c r="PGU268" s="94"/>
      <c r="PGV268" s="94"/>
      <c r="PGW268" s="94"/>
      <c r="PGX268" s="94"/>
      <c r="PGY268" s="94"/>
      <c r="PGZ268" s="94"/>
      <c r="PHA268" s="94"/>
      <c r="PHB268" s="94"/>
      <c r="PHC268" s="94"/>
      <c r="PHD268" s="94"/>
      <c r="PHE268" s="94"/>
      <c r="PHF268" s="94"/>
      <c r="PHG268" s="94"/>
      <c r="PHH268" s="94"/>
      <c r="PHI268" s="94"/>
      <c r="PHJ268" s="94"/>
      <c r="PHK268" s="94"/>
      <c r="PHL268" s="94"/>
      <c r="PHM268" s="94"/>
      <c r="PHN268" s="94"/>
      <c r="PHO268" s="94"/>
      <c r="PHP268" s="94"/>
      <c r="PHQ268" s="94"/>
      <c r="PHR268" s="94"/>
      <c r="PHS268" s="94"/>
      <c r="PHT268" s="94"/>
      <c r="PHU268" s="94"/>
      <c r="PHV268" s="94"/>
      <c r="PHW268" s="94"/>
      <c r="PHX268" s="94"/>
      <c r="PHY268" s="94"/>
      <c r="PHZ268" s="94"/>
      <c r="PIA268" s="94"/>
      <c r="PIB268" s="94"/>
      <c r="PIC268" s="94"/>
      <c r="PID268" s="94"/>
      <c r="PIE268" s="94"/>
      <c r="PIF268" s="94"/>
      <c r="PIG268" s="94"/>
      <c r="PIH268" s="94"/>
      <c r="PII268" s="94"/>
      <c r="PIJ268" s="94"/>
      <c r="PIK268" s="94"/>
      <c r="PIL268" s="94"/>
      <c r="PIM268" s="94"/>
      <c r="PIN268" s="94"/>
      <c r="PIO268" s="94"/>
      <c r="PIP268" s="94"/>
      <c r="PIQ268" s="94"/>
      <c r="PIR268" s="94"/>
      <c r="PIS268" s="94"/>
      <c r="PIT268" s="94"/>
      <c r="PIU268" s="94"/>
      <c r="PIV268" s="94"/>
      <c r="PIW268" s="94"/>
      <c r="PIX268" s="94"/>
      <c r="PIY268" s="94"/>
      <c r="PIZ268" s="94"/>
      <c r="PJA268" s="94"/>
      <c r="PJB268" s="94"/>
      <c r="PJC268" s="94"/>
      <c r="PJD268" s="94"/>
      <c r="PJE268" s="94"/>
      <c r="PJF268" s="94"/>
      <c r="PJG268" s="94"/>
      <c r="PJH268" s="94"/>
      <c r="PJI268" s="94"/>
      <c r="PJJ268" s="94"/>
      <c r="PJK268" s="94"/>
      <c r="PJL268" s="94"/>
      <c r="PJM268" s="94"/>
      <c r="PJN268" s="94"/>
      <c r="PJO268" s="94"/>
      <c r="PJP268" s="94"/>
      <c r="PJQ268" s="94"/>
      <c r="PJR268" s="94"/>
      <c r="PJS268" s="94"/>
      <c r="PJT268" s="94"/>
      <c r="PJU268" s="94"/>
      <c r="PJV268" s="94"/>
      <c r="PJW268" s="94"/>
      <c r="PJX268" s="94"/>
      <c r="PJY268" s="94"/>
      <c r="PJZ268" s="94"/>
      <c r="PKA268" s="94"/>
      <c r="PKB268" s="94"/>
      <c r="PKC268" s="94"/>
      <c r="PKD268" s="94"/>
      <c r="PKE268" s="94"/>
      <c r="PKF268" s="94"/>
      <c r="PKG268" s="94"/>
      <c r="PKH268" s="94"/>
      <c r="PKI268" s="94"/>
      <c r="PKJ268" s="94"/>
      <c r="PKK268" s="94"/>
      <c r="PKL268" s="94"/>
      <c r="PKM268" s="94"/>
      <c r="PKN268" s="94"/>
      <c r="PKO268" s="94"/>
      <c r="PKP268" s="94"/>
      <c r="PKQ268" s="94"/>
      <c r="PKR268" s="94"/>
      <c r="PKS268" s="94"/>
      <c r="PKT268" s="94"/>
      <c r="PKU268" s="94"/>
      <c r="PKV268" s="94"/>
      <c r="PKW268" s="94"/>
      <c r="PKX268" s="94"/>
      <c r="PKY268" s="94"/>
      <c r="PKZ268" s="94"/>
      <c r="PLA268" s="94"/>
      <c r="PLB268" s="94"/>
      <c r="PLC268" s="94"/>
      <c r="PLD268" s="94"/>
      <c r="PLE268" s="94"/>
      <c r="PLF268" s="94"/>
      <c r="PLG268" s="94"/>
      <c r="PLH268" s="94"/>
      <c r="PLI268" s="94"/>
      <c r="PLJ268" s="94"/>
      <c r="PLK268" s="94"/>
      <c r="PLL268" s="94"/>
      <c r="PLM268" s="94"/>
      <c r="PLN268" s="94"/>
      <c r="PLO268" s="94"/>
      <c r="PLP268" s="94"/>
      <c r="PLQ268" s="94"/>
      <c r="PLR268" s="94"/>
      <c r="PLS268" s="94"/>
      <c r="PLT268" s="94"/>
      <c r="PLU268" s="94"/>
      <c r="PLV268" s="94"/>
      <c r="PLW268" s="94"/>
      <c r="PLX268" s="94"/>
      <c r="PLY268" s="94"/>
      <c r="PLZ268" s="94"/>
      <c r="PMA268" s="94"/>
      <c r="PMB268" s="94"/>
      <c r="PMC268" s="94"/>
      <c r="PMD268" s="94"/>
      <c r="PME268" s="94"/>
      <c r="PMF268" s="94"/>
      <c r="PMG268" s="94"/>
      <c r="PMH268" s="94"/>
      <c r="PMI268" s="94"/>
      <c r="PMJ268" s="94"/>
      <c r="PMK268" s="94"/>
      <c r="PML268" s="94"/>
      <c r="PMM268" s="94"/>
      <c r="PMN268" s="94"/>
      <c r="PMO268" s="94"/>
      <c r="PMP268" s="94"/>
      <c r="PMQ268" s="94"/>
      <c r="PMR268" s="94"/>
      <c r="PMS268" s="94"/>
      <c r="PMT268" s="94"/>
      <c r="PMU268" s="94"/>
      <c r="PMV268" s="94"/>
      <c r="PMW268" s="94"/>
      <c r="PMX268" s="94"/>
      <c r="PMY268" s="94"/>
      <c r="PMZ268" s="94"/>
      <c r="PNA268" s="94"/>
      <c r="PNB268" s="94"/>
      <c r="PNC268" s="94"/>
      <c r="PND268" s="94"/>
      <c r="PNE268" s="94"/>
      <c r="PNF268" s="94"/>
      <c r="PNG268" s="94"/>
      <c r="PNH268" s="94"/>
      <c r="PNI268" s="94"/>
      <c r="PNJ268" s="94"/>
      <c r="PNK268" s="94"/>
      <c r="PNL268" s="94"/>
      <c r="PNM268" s="94"/>
      <c r="PNN268" s="94"/>
      <c r="PNO268" s="94"/>
      <c r="PNP268" s="94"/>
      <c r="PNQ268" s="94"/>
      <c r="PNR268" s="94"/>
      <c r="PNS268" s="94"/>
      <c r="PNT268" s="94"/>
      <c r="PNU268" s="94"/>
      <c r="PNV268" s="94"/>
      <c r="PNW268" s="94"/>
      <c r="PNX268" s="94"/>
      <c r="PNY268" s="94"/>
      <c r="PNZ268" s="94"/>
      <c r="POA268" s="94"/>
      <c r="POB268" s="94"/>
      <c r="POC268" s="94"/>
      <c r="POD268" s="94"/>
      <c r="POE268" s="94"/>
      <c r="POF268" s="94"/>
      <c r="POG268" s="94"/>
      <c r="POH268" s="94"/>
      <c r="POI268" s="94"/>
      <c r="POJ268" s="94"/>
      <c r="POK268" s="94"/>
      <c r="POL268" s="94"/>
      <c r="POM268" s="94"/>
      <c r="PON268" s="94"/>
      <c r="POO268" s="94"/>
      <c r="POP268" s="94"/>
      <c r="POQ268" s="94"/>
      <c r="POR268" s="94"/>
      <c r="POS268" s="94"/>
      <c r="POT268" s="94"/>
      <c r="POU268" s="94"/>
      <c r="POV268" s="94"/>
      <c r="POW268" s="94"/>
      <c r="POX268" s="94"/>
      <c r="POY268" s="94"/>
      <c r="POZ268" s="94"/>
      <c r="PPA268" s="94"/>
      <c r="PPB268" s="94"/>
      <c r="PPC268" s="94"/>
      <c r="PPD268" s="94"/>
      <c r="PPE268" s="94"/>
      <c r="PPF268" s="94"/>
      <c r="PPG268" s="94"/>
      <c r="PPH268" s="94"/>
      <c r="PPI268" s="94"/>
      <c r="PPJ268" s="94"/>
      <c r="PPK268" s="94"/>
      <c r="PPL268" s="94"/>
      <c r="PPM268" s="94"/>
      <c r="PPN268" s="94"/>
      <c r="PPO268" s="94"/>
      <c r="PPP268" s="94"/>
      <c r="PPQ268" s="94"/>
      <c r="PPR268" s="94"/>
      <c r="PPS268" s="94"/>
      <c r="PPT268" s="94"/>
      <c r="PPU268" s="94"/>
      <c r="PPV268" s="94"/>
      <c r="PPW268" s="94"/>
      <c r="PPX268" s="94"/>
      <c r="PPY268" s="94"/>
      <c r="PPZ268" s="94"/>
      <c r="PQA268" s="94"/>
      <c r="PQB268" s="94"/>
      <c r="PQC268" s="94"/>
      <c r="PQD268" s="94"/>
      <c r="PQE268" s="94"/>
      <c r="PQF268" s="94"/>
      <c r="PQG268" s="94"/>
      <c r="PQH268" s="94"/>
      <c r="PQI268" s="94"/>
      <c r="PQJ268" s="94"/>
      <c r="PQK268" s="94"/>
      <c r="PQL268" s="94"/>
      <c r="PQM268" s="94"/>
      <c r="PQN268" s="94"/>
      <c r="PQO268" s="94"/>
      <c r="PQP268" s="94"/>
      <c r="PQQ268" s="94"/>
      <c r="PQR268" s="94"/>
      <c r="PQS268" s="94"/>
      <c r="PQT268" s="94"/>
      <c r="PQU268" s="94"/>
      <c r="PQV268" s="94"/>
      <c r="PQW268" s="94"/>
      <c r="PQX268" s="94"/>
      <c r="PQY268" s="94"/>
      <c r="PQZ268" s="94"/>
      <c r="PRA268" s="94"/>
      <c r="PRB268" s="94"/>
      <c r="PRC268" s="94"/>
      <c r="PRD268" s="94"/>
      <c r="PRE268" s="94"/>
      <c r="PRF268" s="94"/>
      <c r="PRG268" s="94"/>
      <c r="PRH268" s="94"/>
      <c r="PRI268" s="94"/>
      <c r="PRJ268" s="94"/>
      <c r="PRK268" s="94"/>
      <c r="PRL268" s="94"/>
      <c r="PRM268" s="94"/>
      <c r="PRN268" s="94"/>
      <c r="PRO268" s="94"/>
      <c r="PRP268" s="94"/>
      <c r="PRQ268" s="94"/>
      <c r="PRR268" s="94"/>
      <c r="PRS268" s="94"/>
      <c r="PRT268" s="94"/>
      <c r="PRU268" s="94"/>
      <c r="PRV268" s="94"/>
      <c r="PRW268" s="94"/>
      <c r="PRX268" s="94"/>
      <c r="PRY268" s="94"/>
      <c r="PRZ268" s="94"/>
      <c r="PSA268" s="94"/>
      <c r="PSB268" s="94"/>
      <c r="PSC268" s="94"/>
      <c r="PSD268" s="94"/>
      <c r="PSE268" s="94"/>
      <c r="PSF268" s="94"/>
      <c r="PSG268" s="94"/>
      <c r="PSH268" s="94"/>
      <c r="PSI268" s="94"/>
      <c r="PSJ268" s="94"/>
      <c r="PSK268" s="94"/>
      <c r="PSL268" s="94"/>
      <c r="PSM268" s="94"/>
      <c r="PSN268" s="94"/>
      <c r="PSO268" s="94"/>
      <c r="PSP268" s="94"/>
      <c r="PSQ268" s="94"/>
      <c r="PSR268" s="94"/>
      <c r="PSS268" s="94"/>
      <c r="PST268" s="94"/>
      <c r="PSU268" s="94"/>
      <c r="PSV268" s="94"/>
      <c r="PSW268" s="94"/>
      <c r="PSX268" s="94"/>
      <c r="PSY268" s="94"/>
      <c r="PSZ268" s="94"/>
      <c r="PTA268" s="94"/>
      <c r="PTB268" s="94"/>
      <c r="PTC268" s="94"/>
      <c r="PTD268" s="94"/>
      <c r="PTE268" s="94"/>
      <c r="PTF268" s="94"/>
      <c r="PTG268" s="94"/>
      <c r="PTH268" s="94"/>
      <c r="PTI268" s="94"/>
      <c r="PTJ268" s="94"/>
      <c r="PTK268" s="94"/>
      <c r="PTL268" s="94"/>
      <c r="PTM268" s="94"/>
      <c r="PTN268" s="94"/>
      <c r="PTO268" s="94"/>
      <c r="PTP268" s="94"/>
      <c r="PTQ268" s="94"/>
      <c r="PTR268" s="94"/>
      <c r="PTS268" s="94"/>
      <c r="PTT268" s="94"/>
      <c r="PTU268" s="94"/>
      <c r="PTV268" s="94"/>
      <c r="PTW268" s="94"/>
      <c r="PTX268" s="94"/>
      <c r="PTY268" s="94"/>
      <c r="PTZ268" s="94"/>
      <c r="PUA268" s="94"/>
      <c r="PUB268" s="94"/>
      <c r="PUC268" s="94"/>
      <c r="PUD268" s="94"/>
      <c r="PUE268" s="94"/>
      <c r="PUF268" s="94"/>
      <c r="PUG268" s="94"/>
      <c r="PUH268" s="94"/>
      <c r="PUI268" s="94"/>
      <c r="PUJ268" s="94"/>
      <c r="PUK268" s="94"/>
      <c r="PUL268" s="94"/>
      <c r="PUM268" s="94"/>
      <c r="PUN268" s="94"/>
      <c r="PUO268" s="94"/>
      <c r="PUP268" s="94"/>
      <c r="PUQ268" s="94"/>
      <c r="PUR268" s="94"/>
      <c r="PUS268" s="94"/>
      <c r="PUT268" s="94"/>
      <c r="PUU268" s="94"/>
      <c r="PUV268" s="94"/>
      <c r="PUW268" s="94"/>
      <c r="PUX268" s="94"/>
      <c r="PUY268" s="94"/>
      <c r="PUZ268" s="94"/>
      <c r="PVA268" s="94"/>
      <c r="PVB268" s="94"/>
      <c r="PVC268" s="94"/>
      <c r="PVD268" s="94"/>
      <c r="PVE268" s="94"/>
      <c r="PVF268" s="94"/>
      <c r="PVG268" s="94"/>
      <c r="PVH268" s="94"/>
      <c r="PVI268" s="94"/>
      <c r="PVJ268" s="94"/>
      <c r="PVK268" s="94"/>
      <c r="PVL268" s="94"/>
      <c r="PVM268" s="94"/>
      <c r="PVN268" s="94"/>
      <c r="PVO268" s="94"/>
      <c r="PVP268" s="94"/>
      <c r="PVQ268" s="94"/>
      <c r="PVR268" s="94"/>
      <c r="PVS268" s="94"/>
      <c r="PVT268" s="94"/>
      <c r="PVU268" s="94"/>
      <c r="PVV268" s="94"/>
      <c r="PVW268" s="94"/>
      <c r="PVX268" s="94"/>
      <c r="PVY268" s="94"/>
      <c r="PVZ268" s="94"/>
      <c r="PWA268" s="94"/>
      <c r="PWB268" s="94"/>
      <c r="PWC268" s="94"/>
      <c r="PWD268" s="94"/>
      <c r="PWE268" s="94"/>
      <c r="PWF268" s="94"/>
      <c r="PWG268" s="94"/>
      <c r="PWH268" s="94"/>
      <c r="PWI268" s="94"/>
      <c r="PWJ268" s="94"/>
      <c r="PWK268" s="94"/>
      <c r="PWL268" s="94"/>
      <c r="PWM268" s="94"/>
      <c r="PWN268" s="94"/>
      <c r="PWO268" s="94"/>
      <c r="PWP268" s="94"/>
      <c r="PWQ268" s="94"/>
      <c r="PWR268" s="94"/>
      <c r="PWS268" s="94"/>
      <c r="PWT268" s="94"/>
      <c r="PWU268" s="94"/>
      <c r="PWV268" s="94"/>
      <c r="PWW268" s="94"/>
      <c r="PWX268" s="94"/>
      <c r="PWY268" s="94"/>
      <c r="PWZ268" s="94"/>
      <c r="PXA268" s="94"/>
      <c r="PXB268" s="94"/>
      <c r="PXC268" s="94"/>
      <c r="PXD268" s="94"/>
      <c r="PXE268" s="94"/>
      <c r="PXF268" s="94"/>
      <c r="PXG268" s="94"/>
      <c r="PXH268" s="94"/>
      <c r="PXI268" s="94"/>
      <c r="PXJ268" s="94"/>
      <c r="PXK268" s="94"/>
      <c r="PXL268" s="94"/>
      <c r="PXM268" s="94"/>
      <c r="PXN268" s="94"/>
      <c r="PXO268" s="94"/>
      <c r="PXP268" s="94"/>
      <c r="PXQ268" s="94"/>
      <c r="PXR268" s="94"/>
      <c r="PXS268" s="94"/>
      <c r="PXT268" s="94"/>
      <c r="PXU268" s="94"/>
      <c r="PXV268" s="94"/>
      <c r="PXW268" s="94"/>
      <c r="PXX268" s="94"/>
      <c r="PXY268" s="94"/>
      <c r="PXZ268" s="94"/>
      <c r="PYA268" s="94"/>
      <c r="PYB268" s="94"/>
      <c r="PYC268" s="94"/>
      <c r="PYD268" s="94"/>
      <c r="PYE268" s="94"/>
      <c r="PYF268" s="94"/>
      <c r="PYG268" s="94"/>
      <c r="PYH268" s="94"/>
      <c r="PYI268" s="94"/>
      <c r="PYJ268" s="94"/>
      <c r="PYK268" s="94"/>
      <c r="PYL268" s="94"/>
      <c r="PYM268" s="94"/>
      <c r="PYN268" s="94"/>
      <c r="PYO268" s="94"/>
      <c r="PYP268" s="94"/>
      <c r="PYQ268" s="94"/>
      <c r="PYR268" s="94"/>
      <c r="PYS268" s="94"/>
      <c r="PYT268" s="94"/>
      <c r="PYU268" s="94"/>
      <c r="PYV268" s="94"/>
      <c r="PYW268" s="94"/>
      <c r="PYX268" s="94"/>
      <c r="PYY268" s="94"/>
      <c r="PYZ268" s="94"/>
      <c r="PZA268" s="94"/>
      <c r="PZB268" s="94"/>
      <c r="PZC268" s="94"/>
      <c r="PZD268" s="94"/>
      <c r="PZE268" s="94"/>
      <c r="PZF268" s="94"/>
      <c r="PZG268" s="94"/>
      <c r="PZH268" s="94"/>
      <c r="PZI268" s="94"/>
      <c r="PZJ268" s="94"/>
      <c r="PZK268" s="94"/>
      <c r="PZL268" s="94"/>
      <c r="PZM268" s="94"/>
      <c r="PZN268" s="94"/>
      <c r="PZO268" s="94"/>
      <c r="PZP268" s="94"/>
      <c r="PZQ268" s="94"/>
      <c r="PZR268" s="94"/>
      <c r="PZS268" s="94"/>
      <c r="PZT268" s="94"/>
      <c r="PZU268" s="94"/>
      <c r="PZV268" s="94"/>
      <c r="PZW268" s="94"/>
      <c r="PZX268" s="94"/>
      <c r="PZY268" s="94"/>
      <c r="PZZ268" s="94"/>
      <c r="QAA268" s="94"/>
      <c r="QAB268" s="94"/>
      <c r="QAC268" s="94"/>
      <c r="QAD268" s="94"/>
      <c r="QAE268" s="94"/>
      <c r="QAF268" s="94"/>
      <c r="QAG268" s="94"/>
      <c r="QAH268" s="94"/>
      <c r="QAI268" s="94"/>
      <c r="QAJ268" s="94"/>
      <c r="QAK268" s="94"/>
      <c r="QAL268" s="94"/>
      <c r="QAM268" s="94"/>
      <c r="QAN268" s="94"/>
      <c r="QAO268" s="94"/>
      <c r="QAP268" s="94"/>
      <c r="QAQ268" s="94"/>
      <c r="QAR268" s="94"/>
      <c r="QAS268" s="94"/>
      <c r="QAT268" s="94"/>
      <c r="QAU268" s="94"/>
      <c r="QAV268" s="94"/>
      <c r="QAW268" s="94"/>
      <c r="QAX268" s="94"/>
      <c r="QAY268" s="94"/>
      <c r="QAZ268" s="94"/>
      <c r="QBA268" s="94"/>
      <c r="QBB268" s="94"/>
      <c r="QBC268" s="94"/>
      <c r="QBD268" s="94"/>
      <c r="QBE268" s="94"/>
      <c r="QBF268" s="94"/>
      <c r="QBG268" s="94"/>
      <c r="QBH268" s="94"/>
      <c r="QBI268" s="94"/>
      <c r="QBJ268" s="94"/>
      <c r="QBK268" s="94"/>
      <c r="QBL268" s="94"/>
      <c r="QBM268" s="94"/>
      <c r="QBN268" s="94"/>
      <c r="QBO268" s="94"/>
      <c r="QBP268" s="94"/>
      <c r="QBQ268" s="94"/>
      <c r="QBR268" s="94"/>
      <c r="QBS268" s="94"/>
      <c r="QBT268" s="94"/>
      <c r="QBU268" s="94"/>
      <c r="QBV268" s="94"/>
      <c r="QBW268" s="94"/>
      <c r="QBX268" s="94"/>
      <c r="QBY268" s="94"/>
      <c r="QBZ268" s="94"/>
      <c r="QCA268" s="94"/>
      <c r="QCB268" s="94"/>
      <c r="QCC268" s="94"/>
      <c r="QCD268" s="94"/>
      <c r="QCE268" s="94"/>
      <c r="QCF268" s="94"/>
      <c r="QCG268" s="94"/>
      <c r="QCH268" s="94"/>
      <c r="QCI268" s="94"/>
      <c r="QCJ268" s="94"/>
      <c r="QCK268" s="94"/>
      <c r="QCL268" s="94"/>
      <c r="QCM268" s="94"/>
      <c r="QCN268" s="94"/>
      <c r="QCO268" s="94"/>
      <c r="QCP268" s="94"/>
      <c r="QCQ268" s="94"/>
      <c r="QCR268" s="94"/>
      <c r="QCS268" s="94"/>
      <c r="QCT268" s="94"/>
      <c r="QCU268" s="94"/>
      <c r="QCV268" s="94"/>
      <c r="QCW268" s="94"/>
      <c r="QCX268" s="94"/>
      <c r="QCY268" s="94"/>
      <c r="QCZ268" s="94"/>
      <c r="QDA268" s="94"/>
      <c r="QDB268" s="94"/>
      <c r="QDC268" s="94"/>
      <c r="QDD268" s="94"/>
      <c r="QDE268" s="94"/>
      <c r="QDF268" s="94"/>
      <c r="QDG268" s="94"/>
      <c r="QDH268" s="94"/>
      <c r="QDI268" s="94"/>
      <c r="QDJ268" s="94"/>
      <c r="QDK268" s="94"/>
      <c r="QDL268" s="94"/>
      <c r="QDM268" s="94"/>
      <c r="QDN268" s="94"/>
      <c r="QDO268" s="94"/>
      <c r="QDP268" s="94"/>
      <c r="QDQ268" s="94"/>
      <c r="QDR268" s="94"/>
      <c r="QDS268" s="94"/>
      <c r="QDT268" s="94"/>
      <c r="QDU268" s="94"/>
      <c r="QDV268" s="94"/>
      <c r="QDW268" s="94"/>
      <c r="QDX268" s="94"/>
      <c r="QDY268" s="94"/>
      <c r="QDZ268" s="94"/>
      <c r="QEA268" s="94"/>
      <c r="QEB268" s="94"/>
      <c r="QEC268" s="94"/>
      <c r="QED268" s="94"/>
      <c r="QEE268" s="94"/>
      <c r="QEF268" s="94"/>
      <c r="QEG268" s="94"/>
      <c r="QEH268" s="94"/>
      <c r="QEI268" s="94"/>
      <c r="QEJ268" s="94"/>
      <c r="QEK268" s="94"/>
      <c r="QEL268" s="94"/>
      <c r="QEM268" s="94"/>
      <c r="QEN268" s="94"/>
      <c r="QEO268" s="94"/>
      <c r="QEP268" s="94"/>
      <c r="QEQ268" s="94"/>
      <c r="QER268" s="94"/>
      <c r="QES268" s="94"/>
      <c r="QET268" s="94"/>
      <c r="QEU268" s="94"/>
      <c r="QEV268" s="94"/>
      <c r="QEW268" s="94"/>
      <c r="QEX268" s="94"/>
      <c r="QEY268" s="94"/>
      <c r="QEZ268" s="94"/>
      <c r="QFA268" s="94"/>
      <c r="QFB268" s="94"/>
      <c r="QFC268" s="94"/>
      <c r="QFD268" s="94"/>
      <c r="QFE268" s="94"/>
      <c r="QFF268" s="94"/>
      <c r="QFG268" s="94"/>
      <c r="QFH268" s="94"/>
      <c r="QFI268" s="94"/>
      <c r="QFJ268" s="94"/>
      <c r="QFK268" s="94"/>
      <c r="QFL268" s="94"/>
      <c r="QFM268" s="94"/>
      <c r="QFN268" s="94"/>
      <c r="QFO268" s="94"/>
      <c r="QFP268" s="94"/>
      <c r="QFQ268" s="94"/>
      <c r="QFR268" s="94"/>
      <c r="QFS268" s="94"/>
      <c r="QFT268" s="94"/>
      <c r="QFU268" s="94"/>
      <c r="QFV268" s="94"/>
      <c r="QFW268" s="94"/>
      <c r="QFX268" s="94"/>
      <c r="QFY268" s="94"/>
      <c r="QFZ268" s="94"/>
      <c r="QGA268" s="94"/>
      <c r="QGB268" s="94"/>
      <c r="QGC268" s="94"/>
      <c r="QGD268" s="94"/>
      <c r="QGE268" s="94"/>
      <c r="QGF268" s="94"/>
      <c r="QGG268" s="94"/>
      <c r="QGH268" s="94"/>
      <c r="QGI268" s="94"/>
      <c r="QGJ268" s="94"/>
      <c r="QGK268" s="94"/>
      <c r="QGL268" s="94"/>
      <c r="QGM268" s="94"/>
      <c r="QGN268" s="94"/>
      <c r="QGO268" s="94"/>
      <c r="QGP268" s="94"/>
      <c r="QGQ268" s="94"/>
      <c r="QGR268" s="94"/>
      <c r="QGS268" s="94"/>
      <c r="QGT268" s="94"/>
      <c r="QGU268" s="94"/>
      <c r="QGV268" s="94"/>
      <c r="QGW268" s="94"/>
      <c r="QGX268" s="94"/>
      <c r="QGY268" s="94"/>
      <c r="QGZ268" s="94"/>
      <c r="QHA268" s="94"/>
      <c r="QHB268" s="94"/>
      <c r="QHC268" s="94"/>
      <c r="QHD268" s="94"/>
      <c r="QHE268" s="94"/>
      <c r="QHF268" s="94"/>
      <c r="QHG268" s="94"/>
      <c r="QHH268" s="94"/>
      <c r="QHI268" s="94"/>
      <c r="QHJ268" s="94"/>
      <c r="QHK268" s="94"/>
      <c r="QHL268" s="94"/>
      <c r="QHM268" s="94"/>
      <c r="QHN268" s="94"/>
      <c r="QHO268" s="94"/>
      <c r="QHP268" s="94"/>
      <c r="QHQ268" s="94"/>
      <c r="QHR268" s="94"/>
      <c r="QHS268" s="94"/>
      <c r="QHT268" s="94"/>
      <c r="QHU268" s="94"/>
      <c r="QHV268" s="94"/>
      <c r="QHW268" s="94"/>
      <c r="QHX268" s="94"/>
      <c r="QHY268" s="94"/>
      <c r="QHZ268" s="94"/>
      <c r="QIA268" s="94"/>
      <c r="QIB268" s="94"/>
      <c r="QIC268" s="94"/>
      <c r="QID268" s="94"/>
      <c r="QIE268" s="94"/>
      <c r="QIF268" s="94"/>
      <c r="QIG268" s="94"/>
      <c r="QIH268" s="94"/>
      <c r="QII268" s="94"/>
      <c r="QIJ268" s="94"/>
      <c r="QIK268" s="94"/>
      <c r="QIL268" s="94"/>
      <c r="QIM268" s="94"/>
      <c r="QIN268" s="94"/>
      <c r="QIO268" s="94"/>
      <c r="QIP268" s="94"/>
      <c r="QIQ268" s="94"/>
      <c r="QIR268" s="94"/>
      <c r="QIS268" s="94"/>
      <c r="QIT268" s="94"/>
      <c r="QIU268" s="94"/>
      <c r="QIV268" s="94"/>
      <c r="QIW268" s="94"/>
      <c r="QIX268" s="94"/>
      <c r="QIY268" s="94"/>
      <c r="QIZ268" s="94"/>
      <c r="QJA268" s="94"/>
      <c r="QJB268" s="94"/>
      <c r="QJC268" s="94"/>
      <c r="QJD268" s="94"/>
      <c r="QJE268" s="94"/>
      <c r="QJF268" s="94"/>
      <c r="QJG268" s="94"/>
      <c r="QJH268" s="94"/>
      <c r="QJI268" s="94"/>
      <c r="QJJ268" s="94"/>
      <c r="QJK268" s="94"/>
      <c r="QJL268" s="94"/>
      <c r="QJM268" s="94"/>
      <c r="QJN268" s="94"/>
      <c r="QJO268" s="94"/>
      <c r="QJP268" s="94"/>
      <c r="QJQ268" s="94"/>
      <c r="QJR268" s="94"/>
      <c r="QJS268" s="94"/>
      <c r="QJT268" s="94"/>
      <c r="QJU268" s="94"/>
      <c r="QJV268" s="94"/>
      <c r="QJW268" s="94"/>
      <c r="QJX268" s="94"/>
      <c r="QJY268" s="94"/>
      <c r="QJZ268" s="94"/>
      <c r="QKA268" s="94"/>
      <c r="QKB268" s="94"/>
      <c r="QKC268" s="94"/>
      <c r="QKD268" s="94"/>
      <c r="QKE268" s="94"/>
      <c r="QKF268" s="94"/>
      <c r="QKG268" s="94"/>
      <c r="QKH268" s="94"/>
      <c r="QKI268" s="94"/>
      <c r="QKJ268" s="94"/>
      <c r="QKK268" s="94"/>
      <c r="QKL268" s="94"/>
      <c r="QKM268" s="94"/>
      <c r="QKN268" s="94"/>
      <c r="QKO268" s="94"/>
      <c r="QKP268" s="94"/>
      <c r="QKQ268" s="94"/>
      <c r="QKR268" s="94"/>
      <c r="QKS268" s="94"/>
      <c r="QKT268" s="94"/>
      <c r="QKU268" s="94"/>
      <c r="QKV268" s="94"/>
      <c r="QKW268" s="94"/>
      <c r="QKX268" s="94"/>
      <c r="QKY268" s="94"/>
      <c r="QKZ268" s="94"/>
      <c r="QLA268" s="94"/>
      <c r="QLB268" s="94"/>
      <c r="QLC268" s="94"/>
      <c r="QLD268" s="94"/>
      <c r="QLE268" s="94"/>
      <c r="QLF268" s="94"/>
      <c r="QLG268" s="94"/>
      <c r="QLH268" s="94"/>
      <c r="QLI268" s="94"/>
      <c r="QLJ268" s="94"/>
      <c r="QLK268" s="94"/>
      <c r="QLL268" s="94"/>
      <c r="QLM268" s="94"/>
      <c r="QLN268" s="94"/>
      <c r="QLO268" s="94"/>
      <c r="QLP268" s="94"/>
      <c r="QLQ268" s="94"/>
      <c r="QLR268" s="94"/>
      <c r="QLS268" s="94"/>
      <c r="QLT268" s="94"/>
      <c r="QLU268" s="94"/>
      <c r="QLV268" s="94"/>
      <c r="QLW268" s="94"/>
      <c r="QLX268" s="94"/>
      <c r="QLY268" s="94"/>
      <c r="QLZ268" s="94"/>
      <c r="QMA268" s="94"/>
      <c r="QMB268" s="94"/>
      <c r="QMC268" s="94"/>
      <c r="QMD268" s="94"/>
      <c r="QME268" s="94"/>
      <c r="QMF268" s="94"/>
      <c r="QMG268" s="94"/>
      <c r="QMH268" s="94"/>
      <c r="QMI268" s="94"/>
      <c r="QMJ268" s="94"/>
      <c r="QMK268" s="94"/>
      <c r="QML268" s="94"/>
      <c r="QMM268" s="94"/>
      <c r="QMN268" s="94"/>
      <c r="QMO268" s="94"/>
      <c r="QMP268" s="94"/>
      <c r="QMQ268" s="94"/>
      <c r="QMR268" s="94"/>
      <c r="QMS268" s="94"/>
      <c r="QMT268" s="94"/>
      <c r="QMU268" s="94"/>
      <c r="QMV268" s="94"/>
      <c r="QMW268" s="94"/>
      <c r="QMX268" s="94"/>
      <c r="QMY268" s="94"/>
      <c r="QMZ268" s="94"/>
      <c r="QNA268" s="94"/>
      <c r="QNB268" s="94"/>
      <c r="QNC268" s="94"/>
      <c r="QND268" s="94"/>
      <c r="QNE268" s="94"/>
      <c r="QNF268" s="94"/>
      <c r="QNG268" s="94"/>
      <c r="QNH268" s="94"/>
      <c r="QNI268" s="94"/>
      <c r="QNJ268" s="94"/>
      <c r="QNK268" s="94"/>
      <c r="QNL268" s="94"/>
      <c r="QNM268" s="94"/>
      <c r="QNN268" s="94"/>
      <c r="QNO268" s="94"/>
      <c r="QNP268" s="94"/>
      <c r="QNQ268" s="94"/>
      <c r="QNR268" s="94"/>
      <c r="QNS268" s="94"/>
      <c r="QNT268" s="94"/>
      <c r="QNU268" s="94"/>
      <c r="QNV268" s="94"/>
      <c r="QNW268" s="94"/>
      <c r="QNX268" s="94"/>
      <c r="QNY268" s="94"/>
      <c r="QNZ268" s="94"/>
      <c r="QOA268" s="94"/>
      <c r="QOB268" s="94"/>
      <c r="QOC268" s="94"/>
      <c r="QOD268" s="94"/>
      <c r="QOE268" s="94"/>
      <c r="QOF268" s="94"/>
      <c r="QOG268" s="94"/>
      <c r="QOH268" s="94"/>
      <c r="QOI268" s="94"/>
      <c r="QOJ268" s="94"/>
      <c r="QOK268" s="94"/>
      <c r="QOL268" s="94"/>
      <c r="QOM268" s="94"/>
      <c r="QON268" s="94"/>
      <c r="QOO268" s="94"/>
      <c r="QOP268" s="94"/>
      <c r="QOQ268" s="94"/>
      <c r="QOR268" s="94"/>
      <c r="QOS268" s="94"/>
      <c r="QOT268" s="94"/>
      <c r="QOU268" s="94"/>
      <c r="QOV268" s="94"/>
      <c r="QOW268" s="94"/>
      <c r="QOX268" s="94"/>
      <c r="QOY268" s="94"/>
      <c r="QOZ268" s="94"/>
      <c r="QPA268" s="94"/>
      <c r="QPB268" s="94"/>
      <c r="QPC268" s="94"/>
      <c r="QPD268" s="94"/>
      <c r="QPE268" s="94"/>
      <c r="QPF268" s="94"/>
      <c r="QPG268" s="94"/>
      <c r="QPH268" s="94"/>
      <c r="QPI268" s="94"/>
      <c r="QPJ268" s="94"/>
      <c r="QPK268" s="94"/>
      <c r="QPL268" s="94"/>
      <c r="QPM268" s="94"/>
      <c r="QPN268" s="94"/>
      <c r="QPO268" s="94"/>
      <c r="QPP268" s="94"/>
      <c r="QPQ268" s="94"/>
      <c r="QPR268" s="94"/>
      <c r="QPS268" s="94"/>
      <c r="QPT268" s="94"/>
      <c r="QPU268" s="94"/>
      <c r="QPV268" s="94"/>
      <c r="QPW268" s="94"/>
      <c r="QPX268" s="94"/>
      <c r="QPY268" s="94"/>
      <c r="QPZ268" s="94"/>
      <c r="QQA268" s="94"/>
      <c r="QQB268" s="94"/>
      <c r="QQC268" s="94"/>
      <c r="QQD268" s="94"/>
      <c r="QQE268" s="94"/>
      <c r="QQF268" s="94"/>
      <c r="QQG268" s="94"/>
      <c r="QQH268" s="94"/>
      <c r="QQI268" s="94"/>
      <c r="QQJ268" s="94"/>
      <c r="QQK268" s="94"/>
      <c r="QQL268" s="94"/>
      <c r="QQM268" s="94"/>
      <c r="QQN268" s="94"/>
      <c r="QQO268" s="94"/>
      <c r="QQP268" s="94"/>
      <c r="QQQ268" s="94"/>
      <c r="QQR268" s="94"/>
      <c r="QQS268" s="94"/>
      <c r="QQT268" s="94"/>
      <c r="QQU268" s="94"/>
      <c r="QQV268" s="94"/>
      <c r="QQW268" s="94"/>
      <c r="QQX268" s="94"/>
      <c r="QQY268" s="94"/>
      <c r="QQZ268" s="94"/>
      <c r="QRA268" s="94"/>
      <c r="QRB268" s="94"/>
      <c r="QRC268" s="94"/>
      <c r="QRD268" s="94"/>
      <c r="QRE268" s="94"/>
      <c r="QRF268" s="94"/>
      <c r="QRG268" s="94"/>
      <c r="QRH268" s="94"/>
      <c r="QRI268" s="94"/>
      <c r="QRJ268" s="94"/>
      <c r="QRK268" s="94"/>
      <c r="QRL268" s="94"/>
      <c r="QRM268" s="94"/>
      <c r="QRN268" s="94"/>
      <c r="QRO268" s="94"/>
      <c r="QRP268" s="94"/>
      <c r="QRQ268" s="94"/>
      <c r="QRR268" s="94"/>
      <c r="QRS268" s="94"/>
      <c r="QRT268" s="94"/>
      <c r="QRU268" s="94"/>
      <c r="QRV268" s="94"/>
      <c r="QRW268" s="94"/>
      <c r="QRX268" s="94"/>
      <c r="QRY268" s="94"/>
      <c r="QRZ268" s="94"/>
      <c r="QSA268" s="94"/>
      <c r="QSB268" s="94"/>
      <c r="QSC268" s="94"/>
      <c r="QSD268" s="94"/>
      <c r="QSE268" s="94"/>
      <c r="QSF268" s="94"/>
      <c r="QSG268" s="94"/>
      <c r="QSH268" s="94"/>
      <c r="QSI268" s="94"/>
      <c r="QSJ268" s="94"/>
      <c r="QSK268" s="94"/>
      <c r="QSL268" s="94"/>
      <c r="QSM268" s="94"/>
      <c r="QSN268" s="94"/>
      <c r="QSO268" s="94"/>
      <c r="QSP268" s="94"/>
      <c r="QSQ268" s="94"/>
      <c r="QSR268" s="94"/>
      <c r="QSS268" s="94"/>
      <c r="QST268" s="94"/>
      <c r="QSU268" s="94"/>
      <c r="QSV268" s="94"/>
      <c r="QSW268" s="94"/>
      <c r="QSX268" s="94"/>
      <c r="QSY268" s="94"/>
      <c r="QSZ268" s="94"/>
      <c r="QTA268" s="94"/>
      <c r="QTB268" s="94"/>
      <c r="QTC268" s="94"/>
      <c r="QTD268" s="94"/>
      <c r="QTE268" s="94"/>
      <c r="QTF268" s="94"/>
      <c r="QTG268" s="94"/>
      <c r="QTH268" s="94"/>
      <c r="QTI268" s="94"/>
      <c r="QTJ268" s="94"/>
      <c r="QTK268" s="94"/>
      <c r="QTL268" s="94"/>
      <c r="QTM268" s="94"/>
      <c r="QTN268" s="94"/>
      <c r="QTO268" s="94"/>
      <c r="QTP268" s="94"/>
      <c r="QTQ268" s="94"/>
      <c r="QTR268" s="94"/>
      <c r="QTS268" s="94"/>
      <c r="QTT268" s="94"/>
      <c r="QTU268" s="94"/>
      <c r="QTV268" s="94"/>
      <c r="QTW268" s="94"/>
      <c r="QTX268" s="94"/>
      <c r="QTY268" s="94"/>
      <c r="QTZ268" s="94"/>
      <c r="QUA268" s="94"/>
      <c r="QUB268" s="94"/>
      <c r="QUC268" s="94"/>
      <c r="QUD268" s="94"/>
      <c r="QUE268" s="94"/>
      <c r="QUF268" s="94"/>
      <c r="QUG268" s="94"/>
      <c r="QUH268" s="94"/>
      <c r="QUI268" s="94"/>
      <c r="QUJ268" s="94"/>
      <c r="QUK268" s="94"/>
      <c r="QUL268" s="94"/>
      <c r="QUM268" s="94"/>
      <c r="QUN268" s="94"/>
      <c r="QUO268" s="94"/>
      <c r="QUP268" s="94"/>
      <c r="QUQ268" s="94"/>
      <c r="QUR268" s="94"/>
      <c r="QUS268" s="94"/>
      <c r="QUT268" s="94"/>
      <c r="QUU268" s="94"/>
      <c r="QUV268" s="94"/>
      <c r="QUW268" s="94"/>
      <c r="QUX268" s="94"/>
      <c r="QUY268" s="94"/>
      <c r="QUZ268" s="94"/>
      <c r="QVA268" s="94"/>
      <c r="QVB268" s="94"/>
      <c r="QVC268" s="94"/>
      <c r="QVD268" s="94"/>
      <c r="QVE268" s="94"/>
      <c r="QVF268" s="94"/>
      <c r="QVG268" s="94"/>
      <c r="QVH268" s="94"/>
      <c r="QVI268" s="94"/>
      <c r="QVJ268" s="94"/>
      <c r="QVK268" s="94"/>
      <c r="QVL268" s="94"/>
      <c r="QVM268" s="94"/>
      <c r="QVN268" s="94"/>
      <c r="QVO268" s="94"/>
      <c r="QVP268" s="94"/>
      <c r="QVQ268" s="94"/>
      <c r="QVR268" s="94"/>
      <c r="QVS268" s="94"/>
      <c r="QVT268" s="94"/>
      <c r="QVU268" s="94"/>
      <c r="QVV268" s="94"/>
      <c r="QVW268" s="94"/>
      <c r="QVX268" s="94"/>
      <c r="QVY268" s="94"/>
      <c r="QVZ268" s="94"/>
      <c r="QWA268" s="94"/>
      <c r="QWB268" s="94"/>
      <c r="QWC268" s="94"/>
      <c r="QWD268" s="94"/>
      <c r="QWE268" s="94"/>
      <c r="QWF268" s="94"/>
      <c r="QWG268" s="94"/>
      <c r="QWH268" s="94"/>
      <c r="QWI268" s="94"/>
      <c r="QWJ268" s="94"/>
      <c r="QWK268" s="94"/>
      <c r="QWL268" s="94"/>
      <c r="QWM268" s="94"/>
      <c r="QWN268" s="94"/>
      <c r="QWO268" s="94"/>
      <c r="QWP268" s="94"/>
      <c r="QWQ268" s="94"/>
      <c r="QWR268" s="94"/>
      <c r="QWS268" s="94"/>
      <c r="QWT268" s="94"/>
      <c r="QWU268" s="94"/>
      <c r="QWV268" s="94"/>
      <c r="QWW268" s="94"/>
      <c r="QWX268" s="94"/>
      <c r="QWY268" s="94"/>
      <c r="QWZ268" s="94"/>
      <c r="QXA268" s="94"/>
      <c r="QXB268" s="94"/>
      <c r="QXC268" s="94"/>
      <c r="QXD268" s="94"/>
      <c r="QXE268" s="94"/>
      <c r="QXF268" s="94"/>
      <c r="QXG268" s="94"/>
      <c r="QXH268" s="94"/>
      <c r="QXI268" s="94"/>
      <c r="QXJ268" s="94"/>
      <c r="QXK268" s="94"/>
      <c r="QXL268" s="94"/>
      <c r="QXM268" s="94"/>
      <c r="QXN268" s="94"/>
      <c r="QXO268" s="94"/>
      <c r="QXP268" s="94"/>
      <c r="QXQ268" s="94"/>
      <c r="QXR268" s="94"/>
      <c r="QXS268" s="94"/>
      <c r="QXT268" s="94"/>
      <c r="QXU268" s="94"/>
      <c r="QXV268" s="94"/>
      <c r="QXW268" s="94"/>
      <c r="QXX268" s="94"/>
      <c r="QXY268" s="94"/>
      <c r="QXZ268" s="94"/>
      <c r="QYA268" s="94"/>
      <c r="QYB268" s="94"/>
      <c r="QYC268" s="94"/>
      <c r="QYD268" s="94"/>
      <c r="QYE268" s="94"/>
      <c r="QYF268" s="94"/>
      <c r="QYG268" s="94"/>
      <c r="QYH268" s="94"/>
      <c r="QYI268" s="94"/>
      <c r="QYJ268" s="94"/>
      <c r="QYK268" s="94"/>
      <c r="QYL268" s="94"/>
      <c r="QYM268" s="94"/>
      <c r="QYN268" s="94"/>
      <c r="QYO268" s="94"/>
      <c r="QYP268" s="94"/>
      <c r="QYQ268" s="94"/>
      <c r="QYR268" s="94"/>
      <c r="QYS268" s="94"/>
      <c r="QYT268" s="94"/>
      <c r="QYU268" s="94"/>
      <c r="QYV268" s="94"/>
      <c r="QYW268" s="94"/>
      <c r="QYX268" s="94"/>
      <c r="QYY268" s="94"/>
      <c r="QYZ268" s="94"/>
      <c r="QZA268" s="94"/>
      <c r="QZB268" s="94"/>
      <c r="QZC268" s="94"/>
      <c r="QZD268" s="94"/>
      <c r="QZE268" s="94"/>
      <c r="QZF268" s="94"/>
      <c r="QZG268" s="94"/>
      <c r="QZH268" s="94"/>
      <c r="QZI268" s="94"/>
      <c r="QZJ268" s="94"/>
      <c r="QZK268" s="94"/>
      <c r="QZL268" s="94"/>
      <c r="QZM268" s="94"/>
      <c r="QZN268" s="94"/>
      <c r="QZO268" s="94"/>
      <c r="QZP268" s="94"/>
      <c r="QZQ268" s="94"/>
      <c r="QZR268" s="94"/>
      <c r="QZS268" s="94"/>
      <c r="QZT268" s="94"/>
      <c r="QZU268" s="94"/>
      <c r="QZV268" s="94"/>
      <c r="QZW268" s="94"/>
      <c r="QZX268" s="94"/>
      <c r="QZY268" s="94"/>
      <c r="QZZ268" s="94"/>
      <c r="RAA268" s="94"/>
      <c r="RAB268" s="94"/>
      <c r="RAC268" s="94"/>
      <c r="RAD268" s="94"/>
      <c r="RAE268" s="94"/>
      <c r="RAF268" s="94"/>
      <c r="RAG268" s="94"/>
      <c r="RAH268" s="94"/>
      <c r="RAI268" s="94"/>
      <c r="RAJ268" s="94"/>
      <c r="RAK268" s="94"/>
      <c r="RAL268" s="94"/>
      <c r="RAM268" s="94"/>
      <c r="RAN268" s="94"/>
      <c r="RAO268" s="94"/>
      <c r="RAP268" s="94"/>
      <c r="RAQ268" s="94"/>
      <c r="RAR268" s="94"/>
      <c r="RAS268" s="94"/>
      <c r="RAT268" s="94"/>
      <c r="RAU268" s="94"/>
      <c r="RAV268" s="94"/>
      <c r="RAW268" s="94"/>
      <c r="RAX268" s="94"/>
      <c r="RAY268" s="94"/>
      <c r="RAZ268" s="94"/>
      <c r="RBA268" s="94"/>
      <c r="RBB268" s="94"/>
      <c r="RBC268" s="94"/>
      <c r="RBD268" s="94"/>
      <c r="RBE268" s="94"/>
      <c r="RBF268" s="94"/>
      <c r="RBG268" s="94"/>
      <c r="RBH268" s="94"/>
      <c r="RBI268" s="94"/>
      <c r="RBJ268" s="94"/>
      <c r="RBK268" s="94"/>
      <c r="RBL268" s="94"/>
      <c r="RBM268" s="94"/>
      <c r="RBN268" s="94"/>
      <c r="RBO268" s="94"/>
      <c r="RBP268" s="94"/>
      <c r="RBQ268" s="94"/>
      <c r="RBR268" s="94"/>
      <c r="RBS268" s="94"/>
      <c r="RBT268" s="94"/>
      <c r="RBU268" s="94"/>
      <c r="RBV268" s="94"/>
      <c r="RBW268" s="94"/>
      <c r="RBX268" s="94"/>
      <c r="RBY268" s="94"/>
      <c r="RBZ268" s="94"/>
      <c r="RCA268" s="94"/>
      <c r="RCB268" s="94"/>
      <c r="RCC268" s="94"/>
      <c r="RCD268" s="94"/>
      <c r="RCE268" s="94"/>
      <c r="RCF268" s="94"/>
      <c r="RCG268" s="94"/>
      <c r="RCH268" s="94"/>
      <c r="RCI268" s="94"/>
      <c r="RCJ268" s="94"/>
      <c r="RCK268" s="94"/>
      <c r="RCL268" s="94"/>
      <c r="RCM268" s="94"/>
      <c r="RCN268" s="94"/>
      <c r="RCO268" s="94"/>
      <c r="RCP268" s="94"/>
      <c r="RCQ268" s="94"/>
      <c r="RCR268" s="94"/>
      <c r="RCS268" s="94"/>
      <c r="RCT268" s="94"/>
      <c r="RCU268" s="94"/>
      <c r="RCV268" s="94"/>
      <c r="RCW268" s="94"/>
      <c r="RCX268" s="94"/>
      <c r="RCY268" s="94"/>
      <c r="RCZ268" s="94"/>
      <c r="RDA268" s="94"/>
      <c r="RDB268" s="94"/>
      <c r="RDC268" s="94"/>
      <c r="RDD268" s="94"/>
      <c r="RDE268" s="94"/>
      <c r="RDF268" s="94"/>
      <c r="RDG268" s="94"/>
      <c r="RDH268" s="94"/>
      <c r="RDI268" s="94"/>
      <c r="RDJ268" s="94"/>
      <c r="RDK268" s="94"/>
      <c r="RDL268" s="94"/>
      <c r="RDM268" s="94"/>
      <c r="RDN268" s="94"/>
      <c r="RDO268" s="94"/>
      <c r="RDP268" s="94"/>
      <c r="RDQ268" s="94"/>
      <c r="RDR268" s="94"/>
      <c r="RDS268" s="94"/>
      <c r="RDT268" s="94"/>
      <c r="RDU268" s="94"/>
      <c r="RDV268" s="94"/>
      <c r="RDW268" s="94"/>
      <c r="RDX268" s="94"/>
      <c r="RDY268" s="94"/>
      <c r="RDZ268" s="94"/>
      <c r="REA268" s="94"/>
      <c r="REB268" s="94"/>
      <c r="REC268" s="94"/>
      <c r="RED268" s="94"/>
      <c r="REE268" s="94"/>
      <c r="REF268" s="94"/>
      <c r="REG268" s="94"/>
      <c r="REH268" s="94"/>
      <c r="REI268" s="94"/>
      <c r="REJ268" s="94"/>
      <c r="REK268" s="94"/>
      <c r="REL268" s="94"/>
      <c r="REM268" s="94"/>
      <c r="REN268" s="94"/>
      <c r="REO268" s="94"/>
      <c r="REP268" s="94"/>
      <c r="REQ268" s="94"/>
      <c r="RER268" s="94"/>
      <c r="RES268" s="94"/>
      <c r="RET268" s="94"/>
      <c r="REU268" s="94"/>
      <c r="REV268" s="94"/>
      <c r="REW268" s="94"/>
      <c r="REX268" s="94"/>
      <c r="REY268" s="94"/>
      <c r="REZ268" s="94"/>
      <c r="RFA268" s="94"/>
      <c r="RFB268" s="94"/>
      <c r="RFC268" s="94"/>
      <c r="RFD268" s="94"/>
      <c r="RFE268" s="94"/>
      <c r="RFF268" s="94"/>
      <c r="RFG268" s="94"/>
      <c r="RFH268" s="94"/>
      <c r="RFI268" s="94"/>
      <c r="RFJ268" s="94"/>
      <c r="RFK268" s="94"/>
      <c r="RFL268" s="94"/>
      <c r="RFM268" s="94"/>
      <c r="RFN268" s="94"/>
      <c r="RFO268" s="94"/>
      <c r="RFP268" s="94"/>
      <c r="RFQ268" s="94"/>
      <c r="RFR268" s="94"/>
      <c r="RFS268" s="94"/>
      <c r="RFT268" s="94"/>
      <c r="RFU268" s="94"/>
      <c r="RFV268" s="94"/>
      <c r="RFW268" s="94"/>
      <c r="RFX268" s="94"/>
      <c r="RFY268" s="94"/>
      <c r="RFZ268" s="94"/>
      <c r="RGA268" s="94"/>
      <c r="RGB268" s="94"/>
      <c r="RGC268" s="94"/>
      <c r="RGD268" s="94"/>
      <c r="RGE268" s="94"/>
      <c r="RGF268" s="94"/>
      <c r="RGG268" s="94"/>
      <c r="RGH268" s="94"/>
      <c r="RGI268" s="94"/>
      <c r="RGJ268" s="94"/>
      <c r="RGK268" s="94"/>
      <c r="RGL268" s="94"/>
      <c r="RGM268" s="94"/>
      <c r="RGN268" s="94"/>
      <c r="RGO268" s="94"/>
      <c r="RGP268" s="94"/>
      <c r="RGQ268" s="94"/>
      <c r="RGR268" s="94"/>
      <c r="RGS268" s="94"/>
      <c r="RGT268" s="94"/>
      <c r="RGU268" s="94"/>
      <c r="RGV268" s="94"/>
      <c r="RGW268" s="94"/>
      <c r="RGX268" s="94"/>
      <c r="RGY268" s="94"/>
      <c r="RGZ268" s="94"/>
      <c r="RHA268" s="94"/>
      <c r="RHB268" s="94"/>
      <c r="RHC268" s="94"/>
      <c r="RHD268" s="94"/>
      <c r="RHE268" s="94"/>
      <c r="RHF268" s="94"/>
      <c r="RHG268" s="94"/>
      <c r="RHH268" s="94"/>
      <c r="RHI268" s="94"/>
      <c r="RHJ268" s="94"/>
      <c r="RHK268" s="94"/>
      <c r="RHL268" s="94"/>
      <c r="RHM268" s="94"/>
      <c r="RHN268" s="94"/>
      <c r="RHO268" s="94"/>
      <c r="RHP268" s="94"/>
      <c r="RHQ268" s="94"/>
      <c r="RHR268" s="94"/>
      <c r="RHS268" s="94"/>
      <c r="RHT268" s="94"/>
      <c r="RHU268" s="94"/>
      <c r="RHV268" s="94"/>
      <c r="RHW268" s="94"/>
      <c r="RHX268" s="94"/>
      <c r="RHY268" s="94"/>
      <c r="RHZ268" s="94"/>
      <c r="RIA268" s="94"/>
      <c r="RIB268" s="94"/>
      <c r="RIC268" s="94"/>
      <c r="RID268" s="94"/>
      <c r="RIE268" s="94"/>
      <c r="RIF268" s="94"/>
      <c r="RIG268" s="94"/>
      <c r="RIH268" s="94"/>
      <c r="RII268" s="94"/>
      <c r="RIJ268" s="94"/>
      <c r="RIK268" s="94"/>
      <c r="RIL268" s="94"/>
      <c r="RIM268" s="94"/>
      <c r="RIN268" s="94"/>
      <c r="RIO268" s="94"/>
      <c r="RIP268" s="94"/>
      <c r="RIQ268" s="94"/>
      <c r="RIR268" s="94"/>
      <c r="RIS268" s="94"/>
      <c r="RIT268" s="94"/>
      <c r="RIU268" s="94"/>
      <c r="RIV268" s="94"/>
      <c r="RIW268" s="94"/>
      <c r="RIX268" s="94"/>
      <c r="RIY268" s="94"/>
      <c r="RIZ268" s="94"/>
      <c r="RJA268" s="94"/>
      <c r="RJB268" s="94"/>
      <c r="RJC268" s="94"/>
      <c r="RJD268" s="94"/>
      <c r="RJE268" s="94"/>
      <c r="RJF268" s="94"/>
      <c r="RJG268" s="94"/>
      <c r="RJH268" s="94"/>
      <c r="RJI268" s="94"/>
      <c r="RJJ268" s="94"/>
      <c r="RJK268" s="94"/>
      <c r="RJL268" s="94"/>
      <c r="RJM268" s="94"/>
      <c r="RJN268" s="94"/>
      <c r="RJO268" s="94"/>
      <c r="RJP268" s="94"/>
      <c r="RJQ268" s="94"/>
      <c r="RJR268" s="94"/>
      <c r="RJS268" s="94"/>
      <c r="RJT268" s="94"/>
      <c r="RJU268" s="94"/>
      <c r="RJV268" s="94"/>
      <c r="RJW268" s="94"/>
      <c r="RJX268" s="94"/>
      <c r="RJY268" s="94"/>
      <c r="RJZ268" s="94"/>
      <c r="RKA268" s="94"/>
      <c r="RKB268" s="94"/>
      <c r="RKC268" s="94"/>
      <c r="RKD268" s="94"/>
      <c r="RKE268" s="94"/>
      <c r="RKF268" s="94"/>
      <c r="RKG268" s="94"/>
      <c r="RKH268" s="94"/>
      <c r="RKI268" s="94"/>
      <c r="RKJ268" s="94"/>
      <c r="RKK268" s="94"/>
      <c r="RKL268" s="94"/>
      <c r="RKM268" s="94"/>
      <c r="RKN268" s="94"/>
      <c r="RKO268" s="94"/>
      <c r="RKP268" s="94"/>
      <c r="RKQ268" s="94"/>
      <c r="RKR268" s="94"/>
      <c r="RKS268" s="94"/>
      <c r="RKT268" s="94"/>
      <c r="RKU268" s="94"/>
      <c r="RKV268" s="94"/>
      <c r="RKW268" s="94"/>
      <c r="RKX268" s="94"/>
      <c r="RKY268" s="94"/>
      <c r="RKZ268" s="94"/>
      <c r="RLA268" s="94"/>
      <c r="RLB268" s="94"/>
      <c r="RLC268" s="94"/>
      <c r="RLD268" s="94"/>
      <c r="RLE268" s="94"/>
      <c r="RLF268" s="94"/>
      <c r="RLG268" s="94"/>
      <c r="RLH268" s="94"/>
      <c r="RLI268" s="94"/>
      <c r="RLJ268" s="94"/>
      <c r="RLK268" s="94"/>
      <c r="RLL268" s="94"/>
      <c r="RLM268" s="94"/>
      <c r="RLN268" s="94"/>
      <c r="RLO268" s="94"/>
      <c r="RLP268" s="94"/>
      <c r="RLQ268" s="94"/>
      <c r="RLR268" s="94"/>
      <c r="RLS268" s="94"/>
      <c r="RLT268" s="94"/>
      <c r="RLU268" s="94"/>
      <c r="RLV268" s="94"/>
      <c r="RLW268" s="94"/>
      <c r="RLX268" s="94"/>
      <c r="RLY268" s="94"/>
      <c r="RLZ268" s="94"/>
      <c r="RMA268" s="94"/>
      <c r="RMB268" s="94"/>
      <c r="RMC268" s="94"/>
      <c r="RMD268" s="94"/>
      <c r="RME268" s="94"/>
      <c r="RMF268" s="94"/>
      <c r="RMG268" s="94"/>
      <c r="RMH268" s="94"/>
      <c r="RMI268" s="94"/>
      <c r="RMJ268" s="94"/>
      <c r="RMK268" s="94"/>
      <c r="RML268" s="94"/>
      <c r="RMM268" s="94"/>
      <c r="RMN268" s="94"/>
      <c r="RMO268" s="94"/>
      <c r="RMP268" s="94"/>
      <c r="RMQ268" s="94"/>
      <c r="RMR268" s="94"/>
      <c r="RMS268" s="94"/>
      <c r="RMT268" s="94"/>
      <c r="RMU268" s="94"/>
      <c r="RMV268" s="94"/>
      <c r="RMW268" s="94"/>
      <c r="RMX268" s="94"/>
      <c r="RMY268" s="94"/>
      <c r="RMZ268" s="94"/>
      <c r="RNA268" s="94"/>
      <c r="RNB268" s="94"/>
      <c r="RNC268" s="94"/>
      <c r="RND268" s="94"/>
      <c r="RNE268" s="94"/>
      <c r="RNF268" s="94"/>
      <c r="RNG268" s="94"/>
      <c r="RNH268" s="94"/>
      <c r="RNI268" s="94"/>
      <c r="RNJ268" s="94"/>
      <c r="RNK268" s="94"/>
      <c r="RNL268" s="94"/>
      <c r="RNM268" s="94"/>
      <c r="RNN268" s="94"/>
      <c r="RNO268" s="94"/>
      <c r="RNP268" s="94"/>
      <c r="RNQ268" s="94"/>
      <c r="RNR268" s="94"/>
      <c r="RNS268" s="94"/>
      <c r="RNT268" s="94"/>
      <c r="RNU268" s="94"/>
      <c r="RNV268" s="94"/>
      <c r="RNW268" s="94"/>
      <c r="RNX268" s="94"/>
      <c r="RNY268" s="94"/>
      <c r="RNZ268" s="94"/>
      <c r="ROA268" s="94"/>
      <c r="ROB268" s="94"/>
      <c r="ROC268" s="94"/>
      <c r="ROD268" s="94"/>
      <c r="ROE268" s="94"/>
      <c r="ROF268" s="94"/>
      <c r="ROG268" s="94"/>
      <c r="ROH268" s="94"/>
      <c r="ROI268" s="94"/>
      <c r="ROJ268" s="94"/>
      <c r="ROK268" s="94"/>
      <c r="ROL268" s="94"/>
      <c r="ROM268" s="94"/>
      <c r="RON268" s="94"/>
      <c r="ROO268" s="94"/>
      <c r="ROP268" s="94"/>
      <c r="ROQ268" s="94"/>
      <c r="ROR268" s="94"/>
      <c r="ROS268" s="94"/>
      <c r="ROT268" s="94"/>
      <c r="ROU268" s="94"/>
      <c r="ROV268" s="94"/>
      <c r="ROW268" s="94"/>
      <c r="ROX268" s="94"/>
      <c r="ROY268" s="94"/>
      <c r="ROZ268" s="94"/>
      <c r="RPA268" s="94"/>
      <c r="RPB268" s="94"/>
      <c r="RPC268" s="94"/>
      <c r="RPD268" s="94"/>
      <c r="RPE268" s="94"/>
      <c r="RPF268" s="94"/>
      <c r="RPG268" s="94"/>
      <c r="RPH268" s="94"/>
      <c r="RPI268" s="94"/>
      <c r="RPJ268" s="94"/>
      <c r="RPK268" s="94"/>
      <c r="RPL268" s="94"/>
      <c r="RPM268" s="94"/>
      <c r="RPN268" s="94"/>
      <c r="RPO268" s="94"/>
      <c r="RPP268" s="94"/>
      <c r="RPQ268" s="94"/>
      <c r="RPR268" s="94"/>
      <c r="RPS268" s="94"/>
      <c r="RPT268" s="94"/>
      <c r="RPU268" s="94"/>
      <c r="RPV268" s="94"/>
      <c r="RPW268" s="94"/>
      <c r="RPX268" s="94"/>
      <c r="RPY268" s="94"/>
      <c r="RPZ268" s="94"/>
      <c r="RQA268" s="94"/>
      <c r="RQB268" s="94"/>
      <c r="RQC268" s="94"/>
      <c r="RQD268" s="94"/>
      <c r="RQE268" s="94"/>
      <c r="RQF268" s="94"/>
      <c r="RQG268" s="94"/>
      <c r="RQH268" s="94"/>
      <c r="RQI268" s="94"/>
      <c r="RQJ268" s="94"/>
      <c r="RQK268" s="94"/>
      <c r="RQL268" s="94"/>
      <c r="RQM268" s="94"/>
      <c r="RQN268" s="94"/>
      <c r="RQO268" s="94"/>
      <c r="RQP268" s="94"/>
      <c r="RQQ268" s="94"/>
      <c r="RQR268" s="94"/>
      <c r="RQS268" s="94"/>
      <c r="RQT268" s="94"/>
      <c r="RQU268" s="94"/>
      <c r="RQV268" s="94"/>
      <c r="RQW268" s="94"/>
      <c r="RQX268" s="94"/>
      <c r="RQY268" s="94"/>
      <c r="RQZ268" s="94"/>
      <c r="RRA268" s="94"/>
      <c r="RRB268" s="94"/>
      <c r="RRC268" s="94"/>
      <c r="RRD268" s="94"/>
      <c r="RRE268" s="94"/>
      <c r="RRF268" s="94"/>
      <c r="RRG268" s="94"/>
      <c r="RRH268" s="94"/>
      <c r="RRI268" s="94"/>
      <c r="RRJ268" s="94"/>
      <c r="RRK268" s="94"/>
      <c r="RRL268" s="94"/>
      <c r="RRM268" s="94"/>
      <c r="RRN268" s="94"/>
      <c r="RRO268" s="94"/>
      <c r="RRP268" s="94"/>
      <c r="RRQ268" s="94"/>
      <c r="RRR268" s="94"/>
      <c r="RRS268" s="94"/>
      <c r="RRT268" s="94"/>
      <c r="RRU268" s="94"/>
      <c r="RRV268" s="94"/>
      <c r="RRW268" s="94"/>
      <c r="RRX268" s="94"/>
      <c r="RRY268" s="94"/>
      <c r="RRZ268" s="94"/>
      <c r="RSA268" s="94"/>
      <c r="RSB268" s="94"/>
      <c r="RSC268" s="94"/>
      <c r="RSD268" s="94"/>
      <c r="RSE268" s="94"/>
      <c r="RSF268" s="94"/>
      <c r="RSG268" s="94"/>
      <c r="RSH268" s="94"/>
      <c r="RSI268" s="94"/>
      <c r="RSJ268" s="94"/>
      <c r="RSK268" s="94"/>
      <c r="RSL268" s="94"/>
      <c r="RSM268" s="94"/>
      <c r="RSN268" s="94"/>
      <c r="RSO268" s="94"/>
      <c r="RSP268" s="94"/>
      <c r="RSQ268" s="94"/>
      <c r="RSR268" s="94"/>
      <c r="RSS268" s="94"/>
      <c r="RST268" s="94"/>
      <c r="RSU268" s="94"/>
      <c r="RSV268" s="94"/>
      <c r="RSW268" s="94"/>
      <c r="RSX268" s="94"/>
      <c r="RSY268" s="94"/>
      <c r="RSZ268" s="94"/>
      <c r="RTA268" s="94"/>
      <c r="RTB268" s="94"/>
      <c r="RTC268" s="94"/>
      <c r="RTD268" s="94"/>
      <c r="RTE268" s="94"/>
      <c r="RTF268" s="94"/>
      <c r="RTG268" s="94"/>
      <c r="RTH268" s="94"/>
      <c r="RTI268" s="94"/>
      <c r="RTJ268" s="94"/>
      <c r="RTK268" s="94"/>
      <c r="RTL268" s="94"/>
      <c r="RTM268" s="94"/>
      <c r="RTN268" s="94"/>
      <c r="RTO268" s="94"/>
      <c r="RTP268" s="94"/>
      <c r="RTQ268" s="94"/>
      <c r="RTR268" s="94"/>
      <c r="RTS268" s="94"/>
      <c r="RTT268" s="94"/>
      <c r="RTU268" s="94"/>
      <c r="RTV268" s="94"/>
      <c r="RTW268" s="94"/>
      <c r="RTX268" s="94"/>
      <c r="RTY268" s="94"/>
      <c r="RTZ268" s="94"/>
      <c r="RUA268" s="94"/>
      <c r="RUB268" s="94"/>
      <c r="RUC268" s="94"/>
      <c r="RUD268" s="94"/>
      <c r="RUE268" s="94"/>
      <c r="RUF268" s="94"/>
      <c r="RUG268" s="94"/>
      <c r="RUH268" s="94"/>
      <c r="RUI268" s="94"/>
      <c r="RUJ268" s="94"/>
      <c r="RUK268" s="94"/>
      <c r="RUL268" s="94"/>
      <c r="RUM268" s="94"/>
      <c r="RUN268" s="94"/>
      <c r="RUO268" s="94"/>
      <c r="RUP268" s="94"/>
      <c r="RUQ268" s="94"/>
      <c r="RUR268" s="94"/>
      <c r="RUS268" s="94"/>
      <c r="RUT268" s="94"/>
      <c r="RUU268" s="94"/>
      <c r="RUV268" s="94"/>
      <c r="RUW268" s="94"/>
      <c r="RUX268" s="94"/>
      <c r="RUY268" s="94"/>
      <c r="RUZ268" s="94"/>
      <c r="RVA268" s="94"/>
      <c r="RVB268" s="94"/>
      <c r="RVC268" s="94"/>
      <c r="RVD268" s="94"/>
      <c r="RVE268" s="94"/>
      <c r="RVF268" s="94"/>
      <c r="RVG268" s="94"/>
      <c r="RVH268" s="94"/>
      <c r="RVI268" s="94"/>
      <c r="RVJ268" s="94"/>
      <c r="RVK268" s="94"/>
      <c r="RVL268" s="94"/>
      <c r="RVM268" s="94"/>
      <c r="RVN268" s="94"/>
      <c r="RVO268" s="94"/>
      <c r="RVP268" s="94"/>
      <c r="RVQ268" s="94"/>
      <c r="RVR268" s="94"/>
      <c r="RVS268" s="94"/>
      <c r="RVT268" s="94"/>
      <c r="RVU268" s="94"/>
      <c r="RVV268" s="94"/>
      <c r="RVW268" s="94"/>
      <c r="RVX268" s="94"/>
      <c r="RVY268" s="94"/>
      <c r="RVZ268" s="94"/>
      <c r="RWA268" s="94"/>
      <c r="RWB268" s="94"/>
      <c r="RWC268" s="94"/>
      <c r="RWD268" s="94"/>
      <c r="RWE268" s="94"/>
      <c r="RWF268" s="94"/>
      <c r="RWG268" s="94"/>
      <c r="RWH268" s="94"/>
      <c r="RWI268" s="94"/>
      <c r="RWJ268" s="94"/>
      <c r="RWK268" s="94"/>
      <c r="RWL268" s="94"/>
      <c r="RWM268" s="94"/>
      <c r="RWN268" s="94"/>
      <c r="RWO268" s="94"/>
      <c r="RWP268" s="94"/>
      <c r="RWQ268" s="94"/>
      <c r="RWR268" s="94"/>
      <c r="RWS268" s="94"/>
      <c r="RWT268" s="94"/>
      <c r="RWU268" s="94"/>
      <c r="RWV268" s="94"/>
      <c r="RWW268" s="94"/>
      <c r="RWX268" s="94"/>
      <c r="RWY268" s="94"/>
      <c r="RWZ268" s="94"/>
      <c r="RXA268" s="94"/>
      <c r="RXB268" s="94"/>
      <c r="RXC268" s="94"/>
      <c r="RXD268" s="94"/>
      <c r="RXE268" s="94"/>
      <c r="RXF268" s="94"/>
      <c r="RXG268" s="94"/>
      <c r="RXH268" s="94"/>
      <c r="RXI268" s="94"/>
      <c r="RXJ268" s="94"/>
      <c r="RXK268" s="94"/>
      <c r="RXL268" s="94"/>
      <c r="RXM268" s="94"/>
      <c r="RXN268" s="94"/>
      <c r="RXO268" s="94"/>
      <c r="RXP268" s="94"/>
      <c r="RXQ268" s="94"/>
      <c r="RXR268" s="94"/>
      <c r="RXS268" s="94"/>
      <c r="RXT268" s="94"/>
      <c r="RXU268" s="94"/>
      <c r="RXV268" s="94"/>
      <c r="RXW268" s="94"/>
      <c r="RXX268" s="94"/>
      <c r="RXY268" s="94"/>
      <c r="RXZ268" s="94"/>
      <c r="RYA268" s="94"/>
      <c r="RYB268" s="94"/>
      <c r="RYC268" s="94"/>
      <c r="RYD268" s="94"/>
      <c r="RYE268" s="94"/>
      <c r="RYF268" s="94"/>
      <c r="RYG268" s="94"/>
      <c r="RYH268" s="94"/>
      <c r="RYI268" s="94"/>
      <c r="RYJ268" s="94"/>
      <c r="RYK268" s="94"/>
      <c r="RYL268" s="94"/>
      <c r="RYM268" s="94"/>
      <c r="RYN268" s="94"/>
      <c r="RYO268" s="94"/>
      <c r="RYP268" s="94"/>
      <c r="RYQ268" s="94"/>
      <c r="RYR268" s="94"/>
      <c r="RYS268" s="94"/>
      <c r="RYT268" s="94"/>
      <c r="RYU268" s="94"/>
      <c r="RYV268" s="94"/>
      <c r="RYW268" s="94"/>
      <c r="RYX268" s="94"/>
      <c r="RYY268" s="94"/>
      <c r="RYZ268" s="94"/>
      <c r="RZA268" s="94"/>
      <c r="RZB268" s="94"/>
      <c r="RZC268" s="94"/>
      <c r="RZD268" s="94"/>
      <c r="RZE268" s="94"/>
      <c r="RZF268" s="94"/>
      <c r="RZG268" s="94"/>
      <c r="RZH268" s="94"/>
      <c r="RZI268" s="94"/>
      <c r="RZJ268" s="94"/>
      <c r="RZK268" s="94"/>
      <c r="RZL268" s="94"/>
      <c r="RZM268" s="94"/>
      <c r="RZN268" s="94"/>
      <c r="RZO268" s="94"/>
      <c r="RZP268" s="94"/>
      <c r="RZQ268" s="94"/>
      <c r="RZR268" s="94"/>
      <c r="RZS268" s="94"/>
      <c r="RZT268" s="94"/>
      <c r="RZU268" s="94"/>
      <c r="RZV268" s="94"/>
      <c r="RZW268" s="94"/>
      <c r="RZX268" s="94"/>
      <c r="RZY268" s="94"/>
      <c r="RZZ268" s="94"/>
      <c r="SAA268" s="94"/>
      <c r="SAB268" s="94"/>
      <c r="SAC268" s="94"/>
      <c r="SAD268" s="94"/>
      <c r="SAE268" s="94"/>
      <c r="SAF268" s="94"/>
      <c r="SAG268" s="94"/>
      <c r="SAH268" s="94"/>
      <c r="SAI268" s="94"/>
      <c r="SAJ268" s="94"/>
      <c r="SAK268" s="94"/>
      <c r="SAL268" s="94"/>
      <c r="SAM268" s="94"/>
      <c r="SAN268" s="94"/>
      <c r="SAO268" s="94"/>
      <c r="SAP268" s="94"/>
      <c r="SAQ268" s="94"/>
      <c r="SAR268" s="94"/>
      <c r="SAS268" s="94"/>
      <c r="SAT268" s="94"/>
      <c r="SAU268" s="94"/>
      <c r="SAV268" s="94"/>
      <c r="SAW268" s="94"/>
      <c r="SAX268" s="94"/>
      <c r="SAY268" s="94"/>
      <c r="SAZ268" s="94"/>
      <c r="SBA268" s="94"/>
      <c r="SBB268" s="94"/>
      <c r="SBC268" s="94"/>
      <c r="SBD268" s="94"/>
      <c r="SBE268" s="94"/>
      <c r="SBF268" s="94"/>
      <c r="SBG268" s="94"/>
      <c r="SBH268" s="94"/>
      <c r="SBI268" s="94"/>
      <c r="SBJ268" s="94"/>
      <c r="SBK268" s="94"/>
      <c r="SBL268" s="94"/>
      <c r="SBM268" s="94"/>
      <c r="SBN268" s="94"/>
      <c r="SBO268" s="94"/>
      <c r="SBP268" s="94"/>
      <c r="SBQ268" s="94"/>
      <c r="SBR268" s="94"/>
      <c r="SBS268" s="94"/>
      <c r="SBT268" s="94"/>
      <c r="SBU268" s="94"/>
      <c r="SBV268" s="94"/>
      <c r="SBW268" s="94"/>
      <c r="SBX268" s="94"/>
      <c r="SBY268" s="94"/>
      <c r="SBZ268" s="94"/>
      <c r="SCA268" s="94"/>
      <c r="SCB268" s="94"/>
      <c r="SCC268" s="94"/>
      <c r="SCD268" s="94"/>
      <c r="SCE268" s="94"/>
      <c r="SCF268" s="94"/>
      <c r="SCG268" s="94"/>
      <c r="SCH268" s="94"/>
      <c r="SCI268" s="94"/>
      <c r="SCJ268" s="94"/>
      <c r="SCK268" s="94"/>
      <c r="SCL268" s="94"/>
      <c r="SCM268" s="94"/>
      <c r="SCN268" s="94"/>
      <c r="SCO268" s="94"/>
      <c r="SCP268" s="94"/>
      <c r="SCQ268" s="94"/>
      <c r="SCR268" s="94"/>
      <c r="SCS268" s="94"/>
      <c r="SCT268" s="94"/>
      <c r="SCU268" s="94"/>
      <c r="SCV268" s="94"/>
      <c r="SCW268" s="94"/>
      <c r="SCX268" s="94"/>
      <c r="SCY268" s="94"/>
      <c r="SCZ268" s="94"/>
      <c r="SDA268" s="94"/>
      <c r="SDB268" s="94"/>
      <c r="SDC268" s="94"/>
      <c r="SDD268" s="94"/>
      <c r="SDE268" s="94"/>
      <c r="SDF268" s="94"/>
      <c r="SDG268" s="94"/>
      <c r="SDH268" s="94"/>
      <c r="SDI268" s="94"/>
      <c r="SDJ268" s="94"/>
      <c r="SDK268" s="94"/>
      <c r="SDL268" s="94"/>
      <c r="SDM268" s="94"/>
      <c r="SDN268" s="94"/>
      <c r="SDO268" s="94"/>
      <c r="SDP268" s="94"/>
      <c r="SDQ268" s="94"/>
      <c r="SDR268" s="94"/>
      <c r="SDS268" s="94"/>
      <c r="SDT268" s="94"/>
      <c r="SDU268" s="94"/>
      <c r="SDV268" s="94"/>
      <c r="SDW268" s="94"/>
      <c r="SDX268" s="94"/>
      <c r="SDY268" s="94"/>
      <c r="SDZ268" s="94"/>
      <c r="SEA268" s="94"/>
      <c r="SEB268" s="94"/>
      <c r="SEC268" s="94"/>
      <c r="SED268" s="94"/>
      <c r="SEE268" s="94"/>
      <c r="SEF268" s="94"/>
      <c r="SEG268" s="94"/>
      <c r="SEH268" s="94"/>
      <c r="SEI268" s="94"/>
      <c r="SEJ268" s="94"/>
      <c r="SEK268" s="94"/>
      <c r="SEL268" s="94"/>
      <c r="SEM268" s="94"/>
      <c r="SEN268" s="94"/>
      <c r="SEO268" s="94"/>
      <c r="SEP268" s="94"/>
      <c r="SEQ268" s="94"/>
      <c r="SER268" s="94"/>
      <c r="SES268" s="94"/>
      <c r="SET268" s="94"/>
      <c r="SEU268" s="94"/>
      <c r="SEV268" s="94"/>
      <c r="SEW268" s="94"/>
      <c r="SEX268" s="94"/>
      <c r="SEY268" s="94"/>
      <c r="SEZ268" s="94"/>
      <c r="SFA268" s="94"/>
      <c r="SFB268" s="94"/>
      <c r="SFC268" s="94"/>
      <c r="SFD268" s="94"/>
      <c r="SFE268" s="94"/>
      <c r="SFF268" s="94"/>
      <c r="SFG268" s="94"/>
      <c r="SFH268" s="94"/>
      <c r="SFI268" s="94"/>
      <c r="SFJ268" s="94"/>
      <c r="SFK268" s="94"/>
      <c r="SFL268" s="94"/>
      <c r="SFM268" s="94"/>
      <c r="SFN268" s="94"/>
      <c r="SFO268" s="94"/>
      <c r="SFP268" s="94"/>
      <c r="SFQ268" s="94"/>
      <c r="SFR268" s="94"/>
      <c r="SFS268" s="94"/>
      <c r="SFT268" s="94"/>
      <c r="SFU268" s="94"/>
      <c r="SFV268" s="94"/>
      <c r="SFW268" s="94"/>
      <c r="SFX268" s="94"/>
      <c r="SFY268" s="94"/>
      <c r="SFZ268" s="94"/>
      <c r="SGA268" s="94"/>
      <c r="SGB268" s="94"/>
      <c r="SGC268" s="94"/>
      <c r="SGD268" s="94"/>
      <c r="SGE268" s="94"/>
      <c r="SGF268" s="94"/>
      <c r="SGG268" s="94"/>
      <c r="SGH268" s="94"/>
      <c r="SGI268" s="94"/>
      <c r="SGJ268" s="94"/>
      <c r="SGK268" s="94"/>
      <c r="SGL268" s="94"/>
      <c r="SGM268" s="94"/>
      <c r="SGN268" s="94"/>
      <c r="SGO268" s="94"/>
      <c r="SGP268" s="94"/>
      <c r="SGQ268" s="94"/>
      <c r="SGR268" s="94"/>
      <c r="SGS268" s="94"/>
      <c r="SGT268" s="94"/>
      <c r="SGU268" s="94"/>
      <c r="SGV268" s="94"/>
      <c r="SGW268" s="94"/>
      <c r="SGX268" s="94"/>
      <c r="SGY268" s="94"/>
      <c r="SGZ268" s="94"/>
      <c r="SHA268" s="94"/>
      <c r="SHB268" s="94"/>
      <c r="SHC268" s="94"/>
      <c r="SHD268" s="94"/>
      <c r="SHE268" s="94"/>
      <c r="SHF268" s="94"/>
      <c r="SHG268" s="94"/>
      <c r="SHH268" s="94"/>
      <c r="SHI268" s="94"/>
      <c r="SHJ268" s="94"/>
      <c r="SHK268" s="94"/>
      <c r="SHL268" s="94"/>
      <c r="SHM268" s="94"/>
      <c r="SHN268" s="94"/>
      <c r="SHO268" s="94"/>
      <c r="SHP268" s="94"/>
      <c r="SHQ268" s="94"/>
      <c r="SHR268" s="94"/>
      <c r="SHS268" s="94"/>
      <c r="SHT268" s="94"/>
      <c r="SHU268" s="94"/>
      <c r="SHV268" s="94"/>
      <c r="SHW268" s="94"/>
      <c r="SHX268" s="94"/>
      <c r="SHY268" s="94"/>
      <c r="SHZ268" s="94"/>
      <c r="SIA268" s="94"/>
      <c r="SIB268" s="94"/>
      <c r="SIC268" s="94"/>
      <c r="SID268" s="94"/>
      <c r="SIE268" s="94"/>
      <c r="SIF268" s="94"/>
      <c r="SIG268" s="94"/>
      <c r="SIH268" s="94"/>
      <c r="SII268" s="94"/>
      <c r="SIJ268" s="94"/>
      <c r="SIK268" s="94"/>
      <c r="SIL268" s="94"/>
      <c r="SIM268" s="94"/>
      <c r="SIN268" s="94"/>
      <c r="SIO268" s="94"/>
      <c r="SIP268" s="94"/>
      <c r="SIQ268" s="94"/>
      <c r="SIR268" s="94"/>
      <c r="SIS268" s="94"/>
      <c r="SIT268" s="94"/>
      <c r="SIU268" s="94"/>
      <c r="SIV268" s="94"/>
      <c r="SIW268" s="94"/>
      <c r="SIX268" s="94"/>
      <c r="SIY268" s="94"/>
      <c r="SIZ268" s="94"/>
      <c r="SJA268" s="94"/>
      <c r="SJB268" s="94"/>
      <c r="SJC268" s="94"/>
      <c r="SJD268" s="94"/>
      <c r="SJE268" s="94"/>
      <c r="SJF268" s="94"/>
      <c r="SJG268" s="94"/>
      <c r="SJH268" s="94"/>
      <c r="SJI268" s="94"/>
      <c r="SJJ268" s="94"/>
      <c r="SJK268" s="94"/>
      <c r="SJL268" s="94"/>
      <c r="SJM268" s="94"/>
      <c r="SJN268" s="94"/>
      <c r="SJO268" s="94"/>
      <c r="SJP268" s="94"/>
      <c r="SJQ268" s="94"/>
      <c r="SJR268" s="94"/>
      <c r="SJS268" s="94"/>
      <c r="SJT268" s="94"/>
      <c r="SJU268" s="94"/>
      <c r="SJV268" s="94"/>
      <c r="SJW268" s="94"/>
      <c r="SJX268" s="94"/>
      <c r="SJY268" s="94"/>
      <c r="SJZ268" s="94"/>
      <c r="SKA268" s="94"/>
      <c r="SKB268" s="94"/>
      <c r="SKC268" s="94"/>
      <c r="SKD268" s="94"/>
      <c r="SKE268" s="94"/>
      <c r="SKF268" s="94"/>
      <c r="SKG268" s="94"/>
      <c r="SKH268" s="94"/>
      <c r="SKI268" s="94"/>
      <c r="SKJ268" s="94"/>
      <c r="SKK268" s="94"/>
      <c r="SKL268" s="94"/>
      <c r="SKM268" s="94"/>
      <c r="SKN268" s="94"/>
      <c r="SKO268" s="94"/>
      <c r="SKP268" s="94"/>
      <c r="SKQ268" s="94"/>
      <c r="SKR268" s="94"/>
      <c r="SKS268" s="94"/>
      <c r="SKT268" s="94"/>
      <c r="SKU268" s="94"/>
      <c r="SKV268" s="94"/>
      <c r="SKW268" s="94"/>
      <c r="SKX268" s="94"/>
      <c r="SKY268" s="94"/>
      <c r="SKZ268" s="94"/>
      <c r="SLA268" s="94"/>
      <c r="SLB268" s="94"/>
      <c r="SLC268" s="94"/>
      <c r="SLD268" s="94"/>
      <c r="SLE268" s="94"/>
      <c r="SLF268" s="94"/>
      <c r="SLG268" s="94"/>
      <c r="SLH268" s="94"/>
      <c r="SLI268" s="94"/>
      <c r="SLJ268" s="94"/>
      <c r="SLK268" s="94"/>
      <c r="SLL268" s="94"/>
      <c r="SLM268" s="94"/>
      <c r="SLN268" s="94"/>
      <c r="SLO268" s="94"/>
      <c r="SLP268" s="94"/>
      <c r="SLQ268" s="94"/>
      <c r="SLR268" s="94"/>
      <c r="SLS268" s="94"/>
      <c r="SLT268" s="94"/>
      <c r="SLU268" s="94"/>
      <c r="SLV268" s="94"/>
      <c r="SLW268" s="94"/>
      <c r="SLX268" s="94"/>
      <c r="SLY268" s="94"/>
      <c r="SLZ268" s="94"/>
      <c r="SMA268" s="94"/>
      <c r="SMB268" s="94"/>
      <c r="SMC268" s="94"/>
      <c r="SMD268" s="94"/>
      <c r="SME268" s="94"/>
      <c r="SMF268" s="94"/>
      <c r="SMG268" s="94"/>
      <c r="SMH268" s="94"/>
      <c r="SMI268" s="94"/>
      <c r="SMJ268" s="94"/>
      <c r="SMK268" s="94"/>
      <c r="SML268" s="94"/>
      <c r="SMM268" s="94"/>
      <c r="SMN268" s="94"/>
      <c r="SMO268" s="94"/>
      <c r="SMP268" s="94"/>
      <c r="SMQ268" s="94"/>
      <c r="SMR268" s="94"/>
      <c r="SMS268" s="94"/>
      <c r="SMT268" s="94"/>
      <c r="SMU268" s="94"/>
      <c r="SMV268" s="94"/>
      <c r="SMW268" s="94"/>
      <c r="SMX268" s="94"/>
      <c r="SMY268" s="94"/>
      <c r="SMZ268" s="94"/>
      <c r="SNA268" s="94"/>
      <c r="SNB268" s="94"/>
      <c r="SNC268" s="94"/>
      <c r="SND268" s="94"/>
      <c r="SNE268" s="94"/>
      <c r="SNF268" s="94"/>
      <c r="SNG268" s="94"/>
      <c r="SNH268" s="94"/>
      <c r="SNI268" s="94"/>
      <c r="SNJ268" s="94"/>
      <c r="SNK268" s="94"/>
      <c r="SNL268" s="94"/>
      <c r="SNM268" s="94"/>
      <c r="SNN268" s="94"/>
      <c r="SNO268" s="94"/>
      <c r="SNP268" s="94"/>
      <c r="SNQ268" s="94"/>
      <c r="SNR268" s="94"/>
      <c r="SNS268" s="94"/>
      <c r="SNT268" s="94"/>
      <c r="SNU268" s="94"/>
      <c r="SNV268" s="94"/>
      <c r="SNW268" s="94"/>
      <c r="SNX268" s="94"/>
      <c r="SNY268" s="94"/>
      <c r="SNZ268" s="94"/>
      <c r="SOA268" s="94"/>
      <c r="SOB268" s="94"/>
      <c r="SOC268" s="94"/>
      <c r="SOD268" s="94"/>
      <c r="SOE268" s="94"/>
      <c r="SOF268" s="94"/>
      <c r="SOG268" s="94"/>
      <c r="SOH268" s="94"/>
      <c r="SOI268" s="94"/>
      <c r="SOJ268" s="94"/>
      <c r="SOK268" s="94"/>
      <c r="SOL268" s="94"/>
      <c r="SOM268" s="94"/>
      <c r="SON268" s="94"/>
      <c r="SOO268" s="94"/>
      <c r="SOP268" s="94"/>
      <c r="SOQ268" s="94"/>
      <c r="SOR268" s="94"/>
      <c r="SOS268" s="94"/>
      <c r="SOT268" s="94"/>
      <c r="SOU268" s="94"/>
      <c r="SOV268" s="94"/>
      <c r="SOW268" s="94"/>
      <c r="SOX268" s="94"/>
      <c r="SOY268" s="94"/>
      <c r="SOZ268" s="94"/>
      <c r="SPA268" s="94"/>
      <c r="SPB268" s="94"/>
      <c r="SPC268" s="94"/>
      <c r="SPD268" s="94"/>
      <c r="SPE268" s="94"/>
      <c r="SPF268" s="94"/>
      <c r="SPG268" s="94"/>
      <c r="SPH268" s="94"/>
      <c r="SPI268" s="94"/>
      <c r="SPJ268" s="94"/>
      <c r="SPK268" s="94"/>
      <c r="SPL268" s="94"/>
      <c r="SPM268" s="94"/>
      <c r="SPN268" s="94"/>
      <c r="SPO268" s="94"/>
      <c r="SPP268" s="94"/>
      <c r="SPQ268" s="94"/>
      <c r="SPR268" s="94"/>
      <c r="SPS268" s="94"/>
      <c r="SPT268" s="94"/>
      <c r="SPU268" s="94"/>
      <c r="SPV268" s="94"/>
      <c r="SPW268" s="94"/>
      <c r="SPX268" s="94"/>
      <c r="SPY268" s="94"/>
      <c r="SPZ268" s="94"/>
      <c r="SQA268" s="94"/>
      <c r="SQB268" s="94"/>
      <c r="SQC268" s="94"/>
      <c r="SQD268" s="94"/>
      <c r="SQE268" s="94"/>
      <c r="SQF268" s="94"/>
      <c r="SQG268" s="94"/>
      <c r="SQH268" s="94"/>
      <c r="SQI268" s="94"/>
      <c r="SQJ268" s="94"/>
      <c r="SQK268" s="94"/>
      <c r="SQL268" s="94"/>
      <c r="SQM268" s="94"/>
      <c r="SQN268" s="94"/>
      <c r="SQO268" s="94"/>
      <c r="SQP268" s="94"/>
      <c r="SQQ268" s="94"/>
      <c r="SQR268" s="94"/>
      <c r="SQS268" s="94"/>
      <c r="SQT268" s="94"/>
      <c r="SQU268" s="94"/>
      <c r="SQV268" s="94"/>
      <c r="SQW268" s="94"/>
      <c r="SQX268" s="94"/>
      <c r="SQY268" s="94"/>
      <c r="SQZ268" s="94"/>
      <c r="SRA268" s="94"/>
      <c r="SRB268" s="94"/>
      <c r="SRC268" s="94"/>
      <c r="SRD268" s="94"/>
      <c r="SRE268" s="94"/>
      <c r="SRF268" s="94"/>
      <c r="SRG268" s="94"/>
      <c r="SRH268" s="94"/>
      <c r="SRI268" s="94"/>
      <c r="SRJ268" s="94"/>
      <c r="SRK268" s="94"/>
      <c r="SRL268" s="94"/>
      <c r="SRM268" s="94"/>
      <c r="SRN268" s="94"/>
      <c r="SRO268" s="94"/>
      <c r="SRP268" s="94"/>
      <c r="SRQ268" s="94"/>
      <c r="SRR268" s="94"/>
      <c r="SRS268" s="94"/>
      <c r="SRT268" s="94"/>
      <c r="SRU268" s="94"/>
      <c r="SRV268" s="94"/>
      <c r="SRW268" s="94"/>
      <c r="SRX268" s="94"/>
      <c r="SRY268" s="94"/>
      <c r="SRZ268" s="94"/>
      <c r="SSA268" s="94"/>
      <c r="SSB268" s="94"/>
      <c r="SSC268" s="94"/>
      <c r="SSD268" s="94"/>
      <c r="SSE268" s="94"/>
      <c r="SSF268" s="94"/>
      <c r="SSG268" s="94"/>
      <c r="SSH268" s="94"/>
      <c r="SSI268" s="94"/>
      <c r="SSJ268" s="94"/>
      <c r="SSK268" s="94"/>
      <c r="SSL268" s="94"/>
      <c r="SSM268" s="94"/>
      <c r="SSN268" s="94"/>
      <c r="SSO268" s="94"/>
      <c r="SSP268" s="94"/>
      <c r="SSQ268" s="94"/>
      <c r="SSR268" s="94"/>
      <c r="SSS268" s="94"/>
      <c r="SST268" s="94"/>
      <c r="SSU268" s="94"/>
      <c r="SSV268" s="94"/>
      <c r="SSW268" s="94"/>
      <c r="SSX268" s="94"/>
      <c r="SSY268" s="94"/>
      <c r="SSZ268" s="94"/>
      <c r="STA268" s="94"/>
      <c r="STB268" s="94"/>
      <c r="STC268" s="94"/>
      <c r="STD268" s="94"/>
      <c r="STE268" s="94"/>
      <c r="STF268" s="94"/>
      <c r="STG268" s="94"/>
      <c r="STH268" s="94"/>
      <c r="STI268" s="94"/>
      <c r="STJ268" s="94"/>
      <c r="STK268" s="94"/>
      <c r="STL268" s="94"/>
      <c r="STM268" s="94"/>
      <c r="STN268" s="94"/>
      <c r="STO268" s="94"/>
      <c r="STP268" s="94"/>
      <c r="STQ268" s="94"/>
      <c r="STR268" s="94"/>
      <c r="STS268" s="94"/>
      <c r="STT268" s="94"/>
      <c r="STU268" s="94"/>
      <c r="STV268" s="94"/>
      <c r="STW268" s="94"/>
      <c r="STX268" s="94"/>
      <c r="STY268" s="94"/>
      <c r="STZ268" s="94"/>
      <c r="SUA268" s="94"/>
      <c r="SUB268" s="94"/>
      <c r="SUC268" s="94"/>
      <c r="SUD268" s="94"/>
      <c r="SUE268" s="94"/>
      <c r="SUF268" s="94"/>
      <c r="SUG268" s="94"/>
      <c r="SUH268" s="94"/>
      <c r="SUI268" s="94"/>
      <c r="SUJ268" s="94"/>
      <c r="SUK268" s="94"/>
      <c r="SUL268" s="94"/>
      <c r="SUM268" s="94"/>
      <c r="SUN268" s="94"/>
      <c r="SUO268" s="94"/>
      <c r="SUP268" s="94"/>
      <c r="SUQ268" s="94"/>
      <c r="SUR268" s="94"/>
      <c r="SUS268" s="94"/>
      <c r="SUT268" s="94"/>
      <c r="SUU268" s="94"/>
      <c r="SUV268" s="94"/>
      <c r="SUW268" s="94"/>
      <c r="SUX268" s="94"/>
      <c r="SUY268" s="94"/>
      <c r="SUZ268" s="94"/>
      <c r="SVA268" s="94"/>
      <c r="SVB268" s="94"/>
      <c r="SVC268" s="94"/>
      <c r="SVD268" s="94"/>
      <c r="SVE268" s="94"/>
      <c r="SVF268" s="94"/>
      <c r="SVG268" s="94"/>
      <c r="SVH268" s="94"/>
      <c r="SVI268" s="94"/>
      <c r="SVJ268" s="94"/>
      <c r="SVK268" s="94"/>
      <c r="SVL268" s="94"/>
      <c r="SVM268" s="94"/>
      <c r="SVN268" s="94"/>
      <c r="SVO268" s="94"/>
      <c r="SVP268" s="94"/>
      <c r="SVQ268" s="94"/>
      <c r="SVR268" s="94"/>
      <c r="SVS268" s="94"/>
      <c r="SVT268" s="94"/>
      <c r="SVU268" s="94"/>
      <c r="SVV268" s="94"/>
      <c r="SVW268" s="94"/>
      <c r="SVX268" s="94"/>
      <c r="SVY268" s="94"/>
      <c r="SVZ268" s="94"/>
      <c r="SWA268" s="94"/>
      <c r="SWB268" s="94"/>
      <c r="SWC268" s="94"/>
      <c r="SWD268" s="94"/>
      <c r="SWE268" s="94"/>
      <c r="SWF268" s="94"/>
      <c r="SWG268" s="94"/>
      <c r="SWH268" s="94"/>
      <c r="SWI268" s="94"/>
      <c r="SWJ268" s="94"/>
      <c r="SWK268" s="94"/>
      <c r="SWL268" s="94"/>
      <c r="SWM268" s="94"/>
      <c r="SWN268" s="94"/>
      <c r="SWO268" s="94"/>
      <c r="SWP268" s="94"/>
      <c r="SWQ268" s="94"/>
      <c r="SWR268" s="94"/>
      <c r="SWS268" s="94"/>
      <c r="SWT268" s="94"/>
      <c r="SWU268" s="94"/>
      <c r="SWV268" s="94"/>
      <c r="SWW268" s="94"/>
      <c r="SWX268" s="94"/>
      <c r="SWY268" s="94"/>
      <c r="SWZ268" s="94"/>
      <c r="SXA268" s="94"/>
      <c r="SXB268" s="94"/>
      <c r="SXC268" s="94"/>
      <c r="SXD268" s="94"/>
      <c r="SXE268" s="94"/>
      <c r="SXF268" s="94"/>
      <c r="SXG268" s="94"/>
      <c r="SXH268" s="94"/>
      <c r="SXI268" s="94"/>
      <c r="SXJ268" s="94"/>
      <c r="SXK268" s="94"/>
      <c r="SXL268" s="94"/>
      <c r="SXM268" s="94"/>
      <c r="SXN268" s="94"/>
      <c r="SXO268" s="94"/>
      <c r="SXP268" s="94"/>
      <c r="SXQ268" s="94"/>
      <c r="SXR268" s="94"/>
      <c r="SXS268" s="94"/>
      <c r="SXT268" s="94"/>
      <c r="SXU268" s="94"/>
      <c r="SXV268" s="94"/>
      <c r="SXW268" s="94"/>
      <c r="SXX268" s="94"/>
      <c r="SXY268" s="94"/>
      <c r="SXZ268" s="94"/>
      <c r="SYA268" s="94"/>
      <c r="SYB268" s="94"/>
      <c r="SYC268" s="94"/>
      <c r="SYD268" s="94"/>
      <c r="SYE268" s="94"/>
      <c r="SYF268" s="94"/>
      <c r="SYG268" s="94"/>
      <c r="SYH268" s="94"/>
      <c r="SYI268" s="94"/>
      <c r="SYJ268" s="94"/>
      <c r="SYK268" s="94"/>
      <c r="SYL268" s="94"/>
      <c r="SYM268" s="94"/>
      <c r="SYN268" s="94"/>
      <c r="SYO268" s="94"/>
      <c r="SYP268" s="94"/>
      <c r="SYQ268" s="94"/>
      <c r="SYR268" s="94"/>
      <c r="SYS268" s="94"/>
      <c r="SYT268" s="94"/>
      <c r="SYU268" s="94"/>
      <c r="SYV268" s="94"/>
      <c r="SYW268" s="94"/>
      <c r="SYX268" s="94"/>
      <c r="SYY268" s="94"/>
      <c r="SYZ268" s="94"/>
      <c r="SZA268" s="94"/>
      <c r="SZB268" s="94"/>
      <c r="SZC268" s="94"/>
      <c r="SZD268" s="94"/>
      <c r="SZE268" s="94"/>
      <c r="SZF268" s="94"/>
      <c r="SZG268" s="94"/>
      <c r="SZH268" s="94"/>
      <c r="SZI268" s="94"/>
      <c r="SZJ268" s="94"/>
      <c r="SZK268" s="94"/>
      <c r="SZL268" s="94"/>
      <c r="SZM268" s="94"/>
      <c r="SZN268" s="94"/>
      <c r="SZO268" s="94"/>
      <c r="SZP268" s="94"/>
      <c r="SZQ268" s="94"/>
      <c r="SZR268" s="94"/>
      <c r="SZS268" s="94"/>
      <c r="SZT268" s="94"/>
      <c r="SZU268" s="94"/>
      <c r="SZV268" s="94"/>
      <c r="SZW268" s="94"/>
      <c r="SZX268" s="94"/>
      <c r="SZY268" s="94"/>
      <c r="SZZ268" s="94"/>
      <c r="TAA268" s="94"/>
      <c r="TAB268" s="94"/>
      <c r="TAC268" s="94"/>
      <c r="TAD268" s="94"/>
      <c r="TAE268" s="94"/>
      <c r="TAF268" s="94"/>
      <c r="TAG268" s="94"/>
      <c r="TAH268" s="94"/>
      <c r="TAI268" s="94"/>
      <c r="TAJ268" s="94"/>
      <c r="TAK268" s="94"/>
      <c r="TAL268" s="94"/>
      <c r="TAM268" s="94"/>
      <c r="TAN268" s="94"/>
      <c r="TAO268" s="94"/>
      <c r="TAP268" s="94"/>
      <c r="TAQ268" s="94"/>
      <c r="TAR268" s="94"/>
      <c r="TAS268" s="94"/>
      <c r="TAT268" s="94"/>
      <c r="TAU268" s="94"/>
      <c r="TAV268" s="94"/>
      <c r="TAW268" s="94"/>
      <c r="TAX268" s="94"/>
      <c r="TAY268" s="94"/>
      <c r="TAZ268" s="94"/>
      <c r="TBA268" s="94"/>
      <c r="TBB268" s="94"/>
      <c r="TBC268" s="94"/>
      <c r="TBD268" s="94"/>
      <c r="TBE268" s="94"/>
      <c r="TBF268" s="94"/>
      <c r="TBG268" s="94"/>
      <c r="TBH268" s="94"/>
      <c r="TBI268" s="94"/>
      <c r="TBJ268" s="94"/>
      <c r="TBK268" s="94"/>
      <c r="TBL268" s="94"/>
      <c r="TBM268" s="94"/>
      <c r="TBN268" s="94"/>
      <c r="TBO268" s="94"/>
      <c r="TBP268" s="94"/>
      <c r="TBQ268" s="94"/>
      <c r="TBR268" s="94"/>
      <c r="TBS268" s="94"/>
      <c r="TBT268" s="94"/>
      <c r="TBU268" s="94"/>
      <c r="TBV268" s="94"/>
      <c r="TBW268" s="94"/>
      <c r="TBX268" s="94"/>
      <c r="TBY268" s="94"/>
      <c r="TBZ268" s="94"/>
      <c r="TCA268" s="94"/>
      <c r="TCB268" s="94"/>
      <c r="TCC268" s="94"/>
      <c r="TCD268" s="94"/>
      <c r="TCE268" s="94"/>
      <c r="TCF268" s="94"/>
      <c r="TCG268" s="94"/>
      <c r="TCH268" s="94"/>
      <c r="TCI268" s="94"/>
      <c r="TCJ268" s="94"/>
      <c r="TCK268" s="94"/>
      <c r="TCL268" s="94"/>
      <c r="TCM268" s="94"/>
      <c r="TCN268" s="94"/>
      <c r="TCO268" s="94"/>
      <c r="TCP268" s="94"/>
      <c r="TCQ268" s="94"/>
      <c r="TCR268" s="94"/>
      <c r="TCS268" s="94"/>
      <c r="TCT268" s="94"/>
      <c r="TCU268" s="94"/>
      <c r="TCV268" s="94"/>
      <c r="TCW268" s="94"/>
      <c r="TCX268" s="94"/>
      <c r="TCY268" s="94"/>
      <c r="TCZ268" s="94"/>
      <c r="TDA268" s="94"/>
      <c r="TDB268" s="94"/>
      <c r="TDC268" s="94"/>
      <c r="TDD268" s="94"/>
      <c r="TDE268" s="94"/>
      <c r="TDF268" s="94"/>
      <c r="TDG268" s="94"/>
      <c r="TDH268" s="94"/>
      <c r="TDI268" s="94"/>
      <c r="TDJ268" s="94"/>
      <c r="TDK268" s="94"/>
      <c r="TDL268" s="94"/>
      <c r="TDM268" s="94"/>
      <c r="TDN268" s="94"/>
      <c r="TDO268" s="94"/>
      <c r="TDP268" s="94"/>
      <c r="TDQ268" s="94"/>
      <c r="TDR268" s="94"/>
      <c r="TDS268" s="94"/>
      <c r="TDT268" s="94"/>
      <c r="TDU268" s="94"/>
      <c r="TDV268" s="94"/>
      <c r="TDW268" s="94"/>
      <c r="TDX268" s="94"/>
      <c r="TDY268" s="94"/>
      <c r="TDZ268" s="94"/>
      <c r="TEA268" s="94"/>
      <c r="TEB268" s="94"/>
      <c r="TEC268" s="94"/>
      <c r="TED268" s="94"/>
      <c r="TEE268" s="94"/>
      <c r="TEF268" s="94"/>
      <c r="TEG268" s="94"/>
      <c r="TEH268" s="94"/>
      <c r="TEI268" s="94"/>
      <c r="TEJ268" s="94"/>
      <c r="TEK268" s="94"/>
      <c r="TEL268" s="94"/>
      <c r="TEM268" s="94"/>
      <c r="TEN268" s="94"/>
      <c r="TEO268" s="94"/>
      <c r="TEP268" s="94"/>
      <c r="TEQ268" s="94"/>
      <c r="TER268" s="94"/>
      <c r="TES268" s="94"/>
      <c r="TET268" s="94"/>
      <c r="TEU268" s="94"/>
      <c r="TEV268" s="94"/>
      <c r="TEW268" s="94"/>
      <c r="TEX268" s="94"/>
      <c r="TEY268" s="94"/>
      <c r="TEZ268" s="94"/>
      <c r="TFA268" s="94"/>
      <c r="TFB268" s="94"/>
      <c r="TFC268" s="94"/>
      <c r="TFD268" s="94"/>
      <c r="TFE268" s="94"/>
      <c r="TFF268" s="94"/>
      <c r="TFG268" s="94"/>
      <c r="TFH268" s="94"/>
      <c r="TFI268" s="94"/>
      <c r="TFJ268" s="94"/>
      <c r="TFK268" s="94"/>
      <c r="TFL268" s="94"/>
      <c r="TFM268" s="94"/>
      <c r="TFN268" s="94"/>
      <c r="TFO268" s="94"/>
      <c r="TFP268" s="94"/>
      <c r="TFQ268" s="94"/>
      <c r="TFR268" s="94"/>
      <c r="TFS268" s="94"/>
      <c r="TFT268" s="94"/>
      <c r="TFU268" s="94"/>
      <c r="TFV268" s="94"/>
      <c r="TFW268" s="94"/>
      <c r="TFX268" s="94"/>
      <c r="TFY268" s="94"/>
      <c r="TFZ268" s="94"/>
      <c r="TGA268" s="94"/>
      <c r="TGB268" s="94"/>
      <c r="TGC268" s="94"/>
      <c r="TGD268" s="94"/>
      <c r="TGE268" s="94"/>
      <c r="TGF268" s="94"/>
      <c r="TGG268" s="94"/>
      <c r="TGH268" s="94"/>
      <c r="TGI268" s="94"/>
      <c r="TGJ268" s="94"/>
      <c r="TGK268" s="94"/>
      <c r="TGL268" s="94"/>
      <c r="TGM268" s="94"/>
      <c r="TGN268" s="94"/>
      <c r="TGO268" s="94"/>
      <c r="TGP268" s="94"/>
      <c r="TGQ268" s="94"/>
      <c r="TGR268" s="94"/>
      <c r="TGS268" s="94"/>
      <c r="TGT268" s="94"/>
      <c r="TGU268" s="94"/>
      <c r="TGV268" s="94"/>
      <c r="TGW268" s="94"/>
      <c r="TGX268" s="94"/>
      <c r="TGY268" s="94"/>
      <c r="TGZ268" s="94"/>
      <c r="THA268" s="94"/>
      <c r="THB268" s="94"/>
      <c r="THC268" s="94"/>
      <c r="THD268" s="94"/>
      <c r="THE268" s="94"/>
      <c r="THF268" s="94"/>
      <c r="THG268" s="94"/>
      <c r="THH268" s="94"/>
      <c r="THI268" s="94"/>
      <c r="THJ268" s="94"/>
      <c r="THK268" s="94"/>
      <c r="THL268" s="94"/>
      <c r="THM268" s="94"/>
      <c r="THN268" s="94"/>
      <c r="THO268" s="94"/>
      <c r="THP268" s="94"/>
      <c r="THQ268" s="94"/>
      <c r="THR268" s="94"/>
      <c r="THS268" s="94"/>
      <c r="THT268" s="94"/>
      <c r="THU268" s="94"/>
      <c r="THV268" s="94"/>
      <c r="THW268" s="94"/>
      <c r="THX268" s="94"/>
      <c r="THY268" s="94"/>
      <c r="THZ268" s="94"/>
      <c r="TIA268" s="94"/>
      <c r="TIB268" s="94"/>
      <c r="TIC268" s="94"/>
      <c r="TID268" s="94"/>
      <c r="TIE268" s="94"/>
      <c r="TIF268" s="94"/>
      <c r="TIG268" s="94"/>
      <c r="TIH268" s="94"/>
      <c r="TII268" s="94"/>
      <c r="TIJ268" s="94"/>
      <c r="TIK268" s="94"/>
      <c r="TIL268" s="94"/>
      <c r="TIM268" s="94"/>
      <c r="TIN268" s="94"/>
      <c r="TIO268" s="94"/>
      <c r="TIP268" s="94"/>
      <c r="TIQ268" s="94"/>
      <c r="TIR268" s="94"/>
      <c r="TIS268" s="94"/>
      <c r="TIT268" s="94"/>
      <c r="TIU268" s="94"/>
      <c r="TIV268" s="94"/>
      <c r="TIW268" s="94"/>
      <c r="TIX268" s="94"/>
      <c r="TIY268" s="94"/>
      <c r="TIZ268" s="94"/>
      <c r="TJA268" s="94"/>
      <c r="TJB268" s="94"/>
      <c r="TJC268" s="94"/>
      <c r="TJD268" s="94"/>
      <c r="TJE268" s="94"/>
      <c r="TJF268" s="94"/>
      <c r="TJG268" s="94"/>
      <c r="TJH268" s="94"/>
      <c r="TJI268" s="94"/>
      <c r="TJJ268" s="94"/>
      <c r="TJK268" s="94"/>
      <c r="TJL268" s="94"/>
      <c r="TJM268" s="94"/>
      <c r="TJN268" s="94"/>
      <c r="TJO268" s="94"/>
      <c r="TJP268" s="94"/>
      <c r="TJQ268" s="94"/>
      <c r="TJR268" s="94"/>
      <c r="TJS268" s="94"/>
      <c r="TJT268" s="94"/>
      <c r="TJU268" s="94"/>
      <c r="TJV268" s="94"/>
      <c r="TJW268" s="94"/>
      <c r="TJX268" s="94"/>
      <c r="TJY268" s="94"/>
      <c r="TJZ268" s="94"/>
      <c r="TKA268" s="94"/>
      <c r="TKB268" s="94"/>
      <c r="TKC268" s="94"/>
      <c r="TKD268" s="94"/>
      <c r="TKE268" s="94"/>
      <c r="TKF268" s="94"/>
      <c r="TKG268" s="94"/>
      <c r="TKH268" s="94"/>
      <c r="TKI268" s="94"/>
      <c r="TKJ268" s="94"/>
      <c r="TKK268" s="94"/>
      <c r="TKL268" s="94"/>
      <c r="TKM268" s="94"/>
      <c r="TKN268" s="94"/>
      <c r="TKO268" s="94"/>
      <c r="TKP268" s="94"/>
      <c r="TKQ268" s="94"/>
      <c r="TKR268" s="94"/>
      <c r="TKS268" s="94"/>
      <c r="TKT268" s="94"/>
      <c r="TKU268" s="94"/>
      <c r="TKV268" s="94"/>
      <c r="TKW268" s="94"/>
      <c r="TKX268" s="94"/>
      <c r="TKY268" s="94"/>
      <c r="TKZ268" s="94"/>
      <c r="TLA268" s="94"/>
      <c r="TLB268" s="94"/>
      <c r="TLC268" s="94"/>
      <c r="TLD268" s="94"/>
      <c r="TLE268" s="94"/>
      <c r="TLF268" s="94"/>
      <c r="TLG268" s="94"/>
      <c r="TLH268" s="94"/>
      <c r="TLI268" s="94"/>
      <c r="TLJ268" s="94"/>
      <c r="TLK268" s="94"/>
      <c r="TLL268" s="94"/>
      <c r="TLM268" s="94"/>
      <c r="TLN268" s="94"/>
      <c r="TLO268" s="94"/>
      <c r="TLP268" s="94"/>
      <c r="TLQ268" s="94"/>
      <c r="TLR268" s="94"/>
      <c r="TLS268" s="94"/>
      <c r="TLT268" s="94"/>
      <c r="TLU268" s="94"/>
      <c r="TLV268" s="94"/>
      <c r="TLW268" s="94"/>
      <c r="TLX268" s="94"/>
      <c r="TLY268" s="94"/>
      <c r="TLZ268" s="94"/>
      <c r="TMA268" s="94"/>
      <c r="TMB268" s="94"/>
      <c r="TMC268" s="94"/>
      <c r="TMD268" s="94"/>
      <c r="TME268" s="94"/>
      <c r="TMF268" s="94"/>
      <c r="TMG268" s="94"/>
      <c r="TMH268" s="94"/>
      <c r="TMI268" s="94"/>
      <c r="TMJ268" s="94"/>
      <c r="TMK268" s="94"/>
      <c r="TML268" s="94"/>
      <c r="TMM268" s="94"/>
      <c r="TMN268" s="94"/>
      <c r="TMO268" s="94"/>
      <c r="TMP268" s="94"/>
      <c r="TMQ268" s="94"/>
      <c r="TMR268" s="94"/>
      <c r="TMS268" s="94"/>
      <c r="TMT268" s="94"/>
      <c r="TMU268" s="94"/>
      <c r="TMV268" s="94"/>
      <c r="TMW268" s="94"/>
      <c r="TMX268" s="94"/>
      <c r="TMY268" s="94"/>
      <c r="TMZ268" s="94"/>
      <c r="TNA268" s="94"/>
      <c r="TNB268" s="94"/>
      <c r="TNC268" s="94"/>
      <c r="TND268" s="94"/>
      <c r="TNE268" s="94"/>
      <c r="TNF268" s="94"/>
      <c r="TNG268" s="94"/>
      <c r="TNH268" s="94"/>
      <c r="TNI268" s="94"/>
      <c r="TNJ268" s="94"/>
      <c r="TNK268" s="94"/>
      <c r="TNL268" s="94"/>
      <c r="TNM268" s="94"/>
      <c r="TNN268" s="94"/>
      <c r="TNO268" s="94"/>
      <c r="TNP268" s="94"/>
      <c r="TNQ268" s="94"/>
      <c r="TNR268" s="94"/>
      <c r="TNS268" s="94"/>
      <c r="TNT268" s="94"/>
      <c r="TNU268" s="94"/>
      <c r="TNV268" s="94"/>
      <c r="TNW268" s="94"/>
      <c r="TNX268" s="94"/>
      <c r="TNY268" s="94"/>
      <c r="TNZ268" s="94"/>
      <c r="TOA268" s="94"/>
      <c r="TOB268" s="94"/>
      <c r="TOC268" s="94"/>
      <c r="TOD268" s="94"/>
      <c r="TOE268" s="94"/>
      <c r="TOF268" s="94"/>
      <c r="TOG268" s="94"/>
      <c r="TOH268" s="94"/>
      <c r="TOI268" s="94"/>
      <c r="TOJ268" s="94"/>
      <c r="TOK268" s="94"/>
      <c r="TOL268" s="94"/>
      <c r="TOM268" s="94"/>
      <c r="TON268" s="94"/>
      <c r="TOO268" s="94"/>
      <c r="TOP268" s="94"/>
      <c r="TOQ268" s="94"/>
      <c r="TOR268" s="94"/>
      <c r="TOS268" s="94"/>
      <c r="TOT268" s="94"/>
      <c r="TOU268" s="94"/>
      <c r="TOV268" s="94"/>
      <c r="TOW268" s="94"/>
      <c r="TOX268" s="94"/>
      <c r="TOY268" s="94"/>
      <c r="TOZ268" s="94"/>
      <c r="TPA268" s="94"/>
      <c r="TPB268" s="94"/>
      <c r="TPC268" s="94"/>
      <c r="TPD268" s="94"/>
      <c r="TPE268" s="94"/>
      <c r="TPF268" s="94"/>
      <c r="TPG268" s="94"/>
      <c r="TPH268" s="94"/>
      <c r="TPI268" s="94"/>
      <c r="TPJ268" s="94"/>
      <c r="TPK268" s="94"/>
      <c r="TPL268" s="94"/>
      <c r="TPM268" s="94"/>
      <c r="TPN268" s="94"/>
      <c r="TPO268" s="94"/>
      <c r="TPP268" s="94"/>
      <c r="TPQ268" s="94"/>
      <c r="TPR268" s="94"/>
      <c r="TPS268" s="94"/>
      <c r="TPT268" s="94"/>
      <c r="TPU268" s="94"/>
      <c r="TPV268" s="94"/>
      <c r="TPW268" s="94"/>
      <c r="TPX268" s="94"/>
      <c r="TPY268" s="94"/>
      <c r="TPZ268" s="94"/>
      <c r="TQA268" s="94"/>
      <c r="TQB268" s="94"/>
      <c r="TQC268" s="94"/>
      <c r="TQD268" s="94"/>
      <c r="TQE268" s="94"/>
      <c r="TQF268" s="94"/>
      <c r="TQG268" s="94"/>
      <c r="TQH268" s="94"/>
      <c r="TQI268" s="94"/>
      <c r="TQJ268" s="94"/>
      <c r="TQK268" s="94"/>
      <c r="TQL268" s="94"/>
      <c r="TQM268" s="94"/>
      <c r="TQN268" s="94"/>
      <c r="TQO268" s="94"/>
      <c r="TQP268" s="94"/>
      <c r="TQQ268" s="94"/>
      <c r="TQR268" s="94"/>
      <c r="TQS268" s="94"/>
      <c r="TQT268" s="94"/>
      <c r="TQU268" s="94"/>
      <c r="TQV268" s="94"/>
      <c r="TQW268" s="94"/>
      <c r="TQX268" s="94"/>
      <c r="TQY268" s="94"/>
      <c r="TQZ268" s="94"/>
      <c r="TRA268" s="94"/>
      <c r="TRB268" s="94"/>
      <c r="TRC268" s="94"/>
      <c r="TRD268" s="94"/>
      <c r="TRE268" s="94"/>
      <c r="TRF268" s="94"/>
      <c r="TRG268" s="94"/>
      <c r="TRH268" s="94"/>
      <c r="TRI268" s="94"/>
      <c r="TRJ268" s="94"/>
      <c r="TRK268" s="94"/>
      <c r="TRL268" s="94"/>
      <c r="TRM268" s="94"/>
      <c r="TRN268" s="94"/>
      <c r="TRO268" s="94"/>
      <c r="TRP268" s="94"/>
      <c r="TRQ268" s="94"/>
      <c r="TRR268" s="94"/>
      <c r="TRS268" s="94"/>
      <c r="TRT268" s="94"/>
      <c r="TRU268" s="94"/>
      <c r="TRV268" s="94"/>
      <c r="TRW268" s="94"/>
      <c r="TRX268" s="94"/>
      <c r="TRY268" s="94"/>
      <c r="TRZ268" s="94"/>
      <c r="TSA268" s="94"/>
      <c r="TSB268" s="94"/>
      <c r="TSC268" s="94"/>
      <c r="TSD268" s="94"/>
      <c r="TSE268" s="94"/>
      <c r="TSF268" s="94"/>
      <c r="TSG268" s="94"/>
      <c r="TSH268" s="94"/>
      <c r="TSI268" s="94"/>
      <c r="TSJ268" s="94"/>
      <c r="TSK268" s="94"/>
      <c r="TSL268" s="94"/>
      <c r="TSM268" s="94"/>
      <c r="TSN268" s="94"/>
      <c r="TSO268" s="94"/>
      <c r="TSP268" s="94"/>
      <c r="TSQ268" s="94"/>
      <c r="TSR268" s="94"/>
      <c r="TSS268" s="94"/>
      <c r="TST268" s="94"/>
      <c r="TSU268" s="94"/>
      <c r="TSV268" s="94"/>
      <c r="TSW268" s="94"/>
      <c r="TSX268" s="94"/>
      <c r="TSY268" s="94"/>
      <c r="TSZ268" s="94"/>
      <c r="TTA268" s="94"/>
      <c r="TTB268" s="94"/>
      <c r="TTC268" s="94"/>
      <c r="TTD268" s="94"/>
      <c r="TTE268" s="94"/>
      <c r="TTF268" s="94"/>
      <c r="TTG268" s="94"/>
      <c r="TTH268" s="94"/>
      <c r="TTI268" s="94"/>
      <c r="TTJ268" s="94"/>
      <c r="TTK268" s="94"/>
      <c r="TTL268" s="94"/>
      <c r="TTM268" s="94"/>
      <c r="TTN268" s="94"/>
      <c r="TTO268" s="94"/>
      <c r="TTP268" s="94"/>
      <c r="TTQ268" s="94"/>
      <c r="TTR268" s="94"/>
      <c r="TTS268" s="94"/>
      <c r="TTT268" s="94"/>
      <c r="TTU268" s="94"/>
      <c r="TTV268" s="94"/>
      <c r="TTW268" s="94"/>
      <c r="TTX268" s="94"/>
      <c r="TTY268" s="94"/>
      <c r="TTZ268" s="94"/>
      <c r="TUA268" s="94"/>
      <c r="TUB268" s="94"/>
      <c r="TUC268" s="94"/>
      <c r="TUD268" s="94"/>
      <c r="TUE268" s="94"/>
      <c r="TUF268" s="94"/>
      <c r="TUG268" s="94"/>
      <c r="TUH268" s="94"/>
      <c r="TUI268" s="94"/>
      <c r="TUJ268" s="94"/>
      <c r="TUK268" s="94"/>
      <c r="TUL268" s="94"/>
      <c r="TUM268" s="94"/>
      <c r="TUN268" s="94"/>
      <c r="TUO268" s="94"/>
      <c r="TUP268" s="94"/>
      <c r="TUQ268" s="94"/>
      <c r="TUR268" s="94"/>
      <c r="TUS268" s="94"/>
      <c r="TUT268" s="94"/>
      <c r="TUU268" s="94"/>
      <c r="TUV268" s="94"/>
      <c r="TUW268" s="94"/>
      <c r="TUX268" s="94"/>
      <c r="TUY268" s="94"/>
      <c r="TUZ268" s="94"/>
      <c r="TVA268" s="94"/>
      <c r="TVB268" s="94"/>
      <c r="TVC268" s="94"/>
      <c r="TVD268" s="94"/>
      <c r="TVE268" s="94"/>
      <c r="TVF268" s="94"/>
      <c r="TVG268" s="94"/>
      <c r="TVH268" s="94"/>
      <c r="TVI268" s="94"/>
      <c r="TVJ268" s="94"/>
      <c r="TVK268" s="94"/>
      <c r="TVL268" s="94"/>
      <c r="TVM268" s="94"/>
      <c r="TVN268" s="94"/>
      <c r="TVO268" s="94"/>
      <c r="TVP268" s="94"/>
      <c r="TVQ268" s="94"/>
      <c r="TVR268" s="94"/>
      <c r="TVS268" s="94"/>
      <c r="TVT268" s="94"/>
      <c r="TVU268" s="94"/>
      <c r="TVV268" s="94"/>
      <c r="TVW268" s="94"/>
      <c r="TVX268" s="94"/>
      <c r="TVY268" s="94"/>
      <c r="TVZ268" s="94"/>
      <c r="TWA268" s="94"/>
      <c r="TWB268" s="94"/>
      <c r="TWC268" s="94"/>
      <c r="TWD268" s="94"/>
      <c r="TWE268" s="94"/>
      <c r="TWF268" s="94"/>
      <c r="TWG268" s="94"/>
      <c r="TWH268" s="94"/>
      <c r="TWI268" s="94"/>
      <c r="TWJ268" s="94"/>
      <c r="TWK268" s="94"/>
      <c r="TWL268" s="94"/>
      <c r="TWM268" s="94"/>
      <c r="TWN268" s="94"/>
      <c r="TWO268" s="94"/>
      <c r="TWP268" s="94"/>
      <c r="TWQ268" s="94"/>
      <c r="TWR268" s="94"/>
      <c r="TWS268" s="94"/>
      <c r="TWT268" s="94"/>
      <c r="TWU268" s="94"/>
      <c r="TWV268" s="94"/>
      <c r="TWW268" s="94"/>
      <c r="TWX268" s="94"/>
      <c r="TWY268" s="94"/>
      <c r="TWZ268" s="94"/>
      <c r="TXA268" s="94"/>
      <c r="TXB268" s="94"/>
      <c r="TXC268" s="94"/>
      <c r="TXD268" s="94"/>
      <c r="TXE268" s="94"/>
      <c r="TXF268" s="94"/>
      <c r="TXG268" s="94"/>
      <c r="TXH268" s="94"/>
      <c r="TXI268" s="94"/>
      <c r="TXJ268" s="94"/>
      <c r="TXK268" s="94"/>
      <c r="TXL268" s="94"/>
      <c r="TXM268" s="94"/>
      <c r="TXN268" s="94"/>
      <c r="TXO268" s="94"/>
      <c r="TXP268" s="94"/>
      <c r="TXQ268" s="94"/>
      <c r="TXR268" s="94"/>
      <c r="TXS268" s="94"/>
      <c r="TXT268" s="94"/>
      <c r="TXU268" s="94"/>
      <c r="TXV268" s="94"/>
      <c r="TXW268" s="94"/>
      <c r="TXX268" s="94"/>
      <c r="TXY268" s="94"/>
      <c r="TXZ268" s="94"/>
      <c r="TYA268" s="94"/>
      <c r="TYB268" s="94"/>
      <c r="TYC268" s="94"/>
      <c r="TYD268" s="94"/>
      <c r="TYE268" s="94"/>
      <c r="TYF268" s="94"/>
      <c r="TYG268" s="94"/>
      <c r="TYH268" s="94"/>
      <c r="TYI268" s="94"/>
      <c r="TYJ268" s="94"/>
      <c r="TYK268" s="94"/>
      <c r="TYL268" s="94"/>
      <c r="TYM268" s="94"/>
      <c r="TYN268" s="94"/>
      <c r="TYO268" s="94"/>
      <c r="TYP268" s="94"/>
      <c r="TYQ268" s="94"/>
      <c r="TYR268" s="94"/>
      <c r="TYS268" s="94"/>
      <c r="TYT268" s="94"/>
      <c r="TYU268" s="94"/>
      <c r="TYV268" s="94"/>
      <c r="TYW268" s="94"/>
      <c r="TYX268" s="94"/>
      <c r="TYY268" s="94"/>
      <c r="TYZ268" s="94"/>
      <c r="TZA268" s="94"/>
      <c r="TZB268" s="94"/>
      <c r="TZC268" s="94"/>
      <c r="TZD268" s="94"/>
      <c r="TZE268" s="94"/>
      <c r="TZF268" s="94"/>
      <c r="TZG268" s="94"/>
      <c r="TZH268" s="94"/>
      <c r="TZI268" s="94"/>
      <c r="TZJ268" s="94"/>
      <c r="TZK268" s="94"/>
      <c r="TZL268" s="94"/>
      <c r="TZM268" s="94"/>
      <c r="TZN268" s="94"/>
      <c r="TZO268" s="94"/>
      <c r="TZP268" s="94"/>
      <c r="TZQ268" s="94"/>
      <c r="TZR268" s="94"/>
      <c r="TZS268" s="94"/>
      <c r="TZT268" s="94"/>
      <c r="TZU268" s="94"/>
      <c r="TZV268" s="94"/>
      <c r="TZW268" s="94"/>
      <c r="TZX268" s="94"/>
      <c r="TZY268" s="94"/>
      <c r="TZZ268" s="94"/>
      <c r="UAA268" s="94"/>
      <c r="UAB268" s="94"/>
      <c r="UAC268" s="94"/>
      <c r="UAD268" s="94"/>
      <c r="UAE268" s="94"/>
      <c r="UAF268" s="94"/>
      <c r="UAG268" s="94"/>
      <c r="UAH268" s="94"/>
      <c r="UAI268" s="94"/>
      <c r="UAJ268" s="94"/>
      <c r="UAK268" s="94"/>
      <c r="UAL268" s="94"/>
      <c r="UAM268" s="94"/>
      <c r="UAN268" s="94"/>
      <c r="UAO268" s="94"/>
      <c r="UAP268" s="94"/>
      <c r="UAQ268" s="94"/>
      <c r="UAR268" s="94"/>
      <c r="UAS268" s="94"/>
      <c r="UAT268" s="94"/>
      <c r="UAU268" s="94"/>
      <c r="UAV268" s="94"/>
      <c r="UAW268" s="94"/>
      <c r="UAX268" s="94"/>
      <c r="UAY268" s="94"/>
      <c r="UAZ268" s="94"/>
      <c r="UBA268" s="94"/>
      <c r="UBB268" s="94"/>
      <c r="UBC268" s="94"/>
      <c r="UBD268" s="94"/>
      <c r="UBE268" s="94"/>
      <c r="UBF268" s="94"/>
      <c r="UBG268" s="94"/>
      <c r="UBH268" s="94"/>
      <c r="UBI268" s="94"/>
      <c r="UBJ268" s="94"/>
      <c r="UBK268" s="94"/>
      <c r="UBL268" s="94"/>
      <c r="UBM268" s="94"/>
      <c r="UBN268" s="94"/>
      <c r="UBO268" s="94"/>
      <c r="UBP268" s="94"/>
      <c r="UBQ268" s="94"/>
      <c r="UBR268" s="94"/>
      <c r="UBS268" s="94"/>
      <c r="UBT268" s="94"/>
      <c r="UBU268" s="94"/>
      <c r="UBV268" s="94"/>
      <c r="UBW268" s="94"/>
      <c r="UBX268" s="94"/>
      <c r="UBY268" s="94"/>
      <c r="UBZ268" s="94"/>
      <c r="UCA268" s="94"/>
      <c r="UCB268" s="94"/>
      <c r="UCC268" s="94"/>
      <c r="UCD268" s="94"/>
      <c r="UCE268" s="94"/>
      <c r="UCF268" s="94"/>
      <c r="UCG268" s="94"/>
      <c r="UCH268" s="94"/>
      <c r="UCI268" s="94"/>
      <c r="UCJ268" s="94"/>
      <c r="UCK268" s="94"/>
      <c r="UCL268" s="94"/>
      <c r="UCM268" s="94"/>
      <c r="UCN268" s="94"/>
      <c r="UCO268" s="94"/>
      <c r="UCP268" s="94"/>
      <c r="UCQ268" s="94"/>
      <c r="UCR268" s="94"/>
      <c r="UCS268" s="94"/>
      <c r="UCT268" s="94"/>
      <c r="UCU268" s="94"/>
      <c r="UCV268" s="94"/>
      <c r="UCW268" s="94"/>
      <c r="UCX268" s="94"/>
      <c r="UCY268" s="94"/>
      <c r="UCZ268" s="94"/>
      <c r="UDA268" s="94"/>
      <c r="UDB268" s="94"/>
      <c r="UDC268" s="94"/>
      <c r="UDD268" s="94"/>
      <c r="UDE268" s="94"/>
      <c r="UDF268" s="94"/>
      <c r="UDG268" s="94"/>
      <c r="UDH268" s="94"/>
      <c r="UDI268" s="94"/>
      <c r="UDJ268" s="94"/>
      <c r="UDK268" s="94"/>
      <c r="UDL268" s="94"/>
      <c r="UDM268" s="94"/>
      <c r="UDN268" s="94"/>
      <c r="UDO268" s="94"/>
      <c r="UDP268" s="94"/>
      <c r="UDQ268" s="94"/>
      <c r="UDR268" s="94"/>
      <c r="UDS268" s="94"/>
      <c r="UDT268" s="94"/>
      <c r="UDU268" s="94"/>
      <c r="UDV268" s="94"/>
      <c r="UDW268" s="94"/>
      <c r="UDX268" s="94"/>
      <c r="UDY268" s="94"/>
      <c r="UDZ268" s="94"/>
      <c r="UEA268" s="94"/>
      <c r="UEB268" s="94"/>
      <c r="UEC268" s="94"/>
      <c r="UED268" s="94"/>
      <c r="UEE268" s="94"/>
      <c r="UEF268" s="94"/>
      <c r="UEG268" s="94"/>
      <c r="UEH268" s="94"/>
      <c r="UEI268" s="94"/>
      <c r="UEJ268" s="94"/>
      <c r="UEK268" s="94"/>
      <c r="UEL268" s="94"/>
      <c r="UEM268" s="94"/>
      <c r="UEN268" s="94"/>
      <c r="UEO268" s="94"/>
      <c r="UEP268" s="94"/>
      <c r="UEQ268" s="94"/>
      <c r="UER268" s="94"/>
      <c r="UES268" s="94"/>
      <c r="UET268" s="94"/>
      <c r="UEU268" s="94"/>
      <c r="UEV268" s="94"/>
      <c r="UEW268" s="94"/>
      <c r="UEX268" s="94"/>
      <c r="UEY268" s="94"/>
      <c r="UEZ268" s="94"/>
      <c r="UFA268" s="94"/>
      <c r="UFB268" s="94"/>
      <c r="UFC268" s="94"/>
      <c r="UFD268" s="94"/>
      <c r="UFE268" s="94"/>
      <c r="UFF268" s="94"/>
      <c r="UFG268" s="94"/>
      <c r="UFH268" s="94"/>
      <c r="UFI268" s="94"/>
      <c r="UFJ268" s="94"/>
      <c r="UFK268" s="94"/>
      <c r="UFL268" s="94"/>
      <c r="UFM268" s="94"/>
      <c r="UFN268" s="94"/>
      <c r="UFO268" s="94"/>
      <c r="UFP268" s="94"/>
      <c r="UFQ268" s="94"/>
      <c r="UFR268" s="94"/>
      <c r="UFS268" s="94"/>
      <c r="UFT268" s="94"/>
      <c r="UFU268" s="94"/>
      <c r="UFV268" s="94"/>
      <c r="UFW268" s="94"/>
      <c r="UFX268" s="94"/>
      <c r="UFY268" s="94"/>
      <c r="UFZ268" s="94"/>
      <c r="UGA268" s="94"/>
      <c r="UGB268" s="94"/>
      <c r="UGC268" s="94"/>
      <c r="UGD268" s="94"/>
      <c r="UGE268" s="94"/>
      <c r="UGF268" s="94"/>
      <c r="UGG268" s="94"/>
      <c r="UGH268" s="94"/>
      <c r="UGI268" s="94"/>
      <c r="UGJ268" s="94"/>
      <c r="UGK268" s="94"/>
      <c r="UGL268" s="94"/>
      <c r="UGM268" s="94"/>
      <c r="UGN268" s="94"/>
      <c r="UGO268" s="94"/>
      <c r="UGP268" s="94"/>
      <c r="UGQ268" s="94"/>
      <c r="UGR268" s="94"/>
      <c r="UGS268" s="94"/>
      <c r="UGT268" s="94"/>
      <c r="UGU268" s="94"/>
      <c r="UGV268" s="94"/>
      <c r="UGW268" s="94"/>
      <c r="UGX268" s="94"/>
      <c r="UGY268" s="94"/>
      <c r="UGZ268" s="94"/>
      <c r="UHA268" s="94"/>
      <c r="UHB268" s="94"/>
      <c r="UHC268" s="94"/>
      <c r="UHD268" s="94"/>
      <c r="UHE268" s="94"/>
      <c r="UHF268" s="94"/>
      <c r="UHG268" s="94"/>
      <c r="UHH268" s="94"/>
      <c r="UHI268" s="94"/>
      <c r="UHJ268" s="94"/>
      <c r="UHK268" s="94"/>
      <c r="UHL268" s="94"/>
      <c r="UHM268" s="94"/>
      <c r="UHN268" s="94"/>
      <c r="UHO268" s="94"/>
      <c r="UHP268" s="94"/>
      <c r="UHQ268" s="94"/>
      <c r="UHR268" s="94"/>
      <c r="UHS268" s="94"/>
      <c r="UHT268" s="94"/>
      <c r="UHU268" s="94"/>
      <c r="UHV268" s="94"/>
      <c r="UHW268" s="94"/>
      <c r="UHX268" s="94"/>
      <c r="UHY268" s="94"/>
      <c r="UHZ268" s="94"/>
      <c r="UIA268" s="94"/>
      <c r="UIB268" s="94"/>
      <c r="UIC268" s="94"/>
      <c r="UID268" s="94"/>
      <c r="UIE268" s="94"/>
      <c r="UIF268" s="94"/>
      <c r="UIG268" s="94"/>
      <c r="UIH268" s="94"/>
      <c r="UII268" s="94"/>
      <c r="UIJ268" s="94"/>
      <c r="UIK268" s="94"/>
      <c r="UIL268" s="94"/>
      <c r="UIM268" s="94"/>
      <c r="UIN268" s="94"/>
      <c r="UIO268" s="94"/>
      <c r="UIP268" s="94"/>
      <c r="UIQ268" s="94"/>
      <c r="UIR268" s="94"/>
      <c r="UIS268" s="94"/>
      <c r="UIT268" s="94"/>
      <c r="UIU268" s="94"/>
      <c r="UIV268" s="94"/>
      <c r="UIW268" s="94"/>
      <c r="UIX268" s="94"/>
      <c r="UIY268" s="94"/>
      <c r="UIZ268" s="94"/>
      <c r="UJA268" s="94"/>
      <c r="UJB268" s="94"/>
      <c r="UJC268" s="94"/>
      <c r="UJD268" s="94"/>
      <c r="UJE268" s="94"/>
      <c r="UJF268" s="94"/>
      <c r="UJG268" s="94"/>
      <c r="UJH268" s="94"/>
      <c r="UJI268" s="94"/>
      <c r="UJJ268" s="94"/>
      <c r="UJK268" s="94"/>
      <c r="UJL268" s="94"/>
      <c r="UJM268" s="94"/>
      <c r="UJN268" s="94"/>
      <c r="UJO268" s="94"/>
      <c r="UJP268" s="94"/>
      <c r="UJQ268" s="94"/>
      <c r="UJR268" s="94"/>
      <c r="UJS268" s="94"/>
      <c r="UJT268" s="94"/>
      <c r="UJU268" s="94"/>
      <c r="UJV268" s="94"/>
      <c r="UJW268" s="94"/>
      <c r="UJX268" s="94"/>
      <c r="UJY268" s="94"/>
      <c r="UJZ268" s="94"/>
      <c r="UKA268" s="94"/>
      <c r="UKB268" s="94"/>
      <c r="UKC268" s="94"/>
      <c r="UKD268" s="94"/>
      <c r="UKE268" s="94"/>
      <c r="UKF268" s="94"/>
      <c r="UKG268" s="94"/>
      <c r="UKH268" s="94"/>
      <c r="UKI268" s="94"/>
      <c r="UKJ268" s="94"/>
      <c r="UKK268" s="94"/>
      <c r="UKL268" s="94"/>
      <c r="UKM268" s="94"/>
      <c r="UKN268" s="94"/>
      <c r="UKO268" s="94"/>
      <c r="UKP268" s="94"/>
      <c r="UKQ268" s="94"/>
      <c r="UKR268" s="94"/>
      <c r="UKS268" s="94"/>
      <c r="UKT268" s="94"/>
      <c r="UKU268" s="94"/>
      <c r="UKV268" s="94"/>
      <c r="UKW268" s="94"/>
      <c r="UKX268" s="94"/>
      <c r="UKY268" s="94"/>
      <c r="UKZ268" s="94"/>
      <c r="ULA268" s="94"/>
      <c r="ULB268" s="94"/>
      <c r="ULC268" s="94"/>
      <c r="ULD268" s="94"/>
      <c r="ULE268" s="94"/>
      <c r="ULF268" s="94"/>
      <c r="ULG268" s="94"/>
      <c r="ULH268" s="94"/>
      <c r="ULI268" s="94"/>
      <c r="ULJ268" s="94"/>
      <c r="ULK268" s="94"/>
      <c r="ULL268" s="94"/>
      <c r="ULM268" s="94"/>
      <c r="ULN268" s="94"/>
      <c r="ULO268" s="94"/>
      <c r="ULP268" s="94"/>
      <c r="ULQ268" s="94"/>
      <c r="ULR268" s="94"/>
      <c r="ULS268" s="94"/>
      <c r="ULT268" s="94"/>
      <c r="ULU268" s="94"/>
      <c r="ULV268" s="94"/>
      <c r="ULW268" s="94"/>
      <c r="ULX268" s="94"/>
      <c r="ULY268" s="94"/>
      <c r="ULZ268" s="94"/>
      <c r="UMA268" s="94"/>
      <c r="UMB268" s="94"/>
      <c r="UMC268" s="94"/>
      <c r="UMD268" s="94"/>
      <c r="UME268" s="94"/>
      <c r="UMF268" s="94"/>
      <c r="UMG268" s="94"/>
      <c r="UMH268" s="94"/>
      <c r="UMI268" s="94"/>
      <c r="UMJ268" s="94"/>
      <c r="UMK268" s="94"/>
      <c r="UML268" s="94"/>
      <c r="UMM268" s="94"/>
      <c r="UMN268" s="94"/>
      <c r="UMO268" s="94"/>
      <c r="UMP268" s="94"/>
      <c r="UMQ268" s="94"/>
      <c r="UMR268" s="94"/>
      <c r="UMS268" s="94"/>
      <c r="UMT268" s="94"/>
      <c r="UMU268" s="94"/>
      <c r="UMV268" s="94"/>
      <c r="UMW268" s="94"/>
      <c r="UMX268" s="94"/>
      <c r="UMY268" s="94"/>
      <c r="UMZ268" s="94"/>
      <c r="UNA268" s="94"/>
      <c r="UNB268" s="94"/>
      <c r="UNC268" s="94"/>
      <c r="UND268" s="94"/>
      <c r="UNE268" s="94"/>
      <c r="UNF268" s="94"/>
      <c r="UNG268" s="94"/>
      <c r="UNH268" s="94"/>
      <c r="UNI268" s="94"/>
      <c r="UNJ268" s="94"/>
      <c r="UNK268" s="94"/>
      <c r="UNL268" s="94"/>
      <c r="UNM268" s="94"/>
      <c r="UNN268" s="94"/>
      <c r="UNO268" s="94"/>
      <c r="UNP268" s="94"/>
      <c r="UNQ268" s="94"/>
      <c r="UNR268" s="94"/>
      <c r="UNS268" s="94"/>
      <c r="UNT268" s="94"/>
      <c r="UNU268" s="94"/>
      <c r="UNV268" s="94"/>
      <c r="UNW268" s="94"/>
      <c r="UNX268" s="94"/>
      <c r="UNY268" s="94"/>
      <c r="UNZ268" s="94"/>
      <c r="UOA268" s="94"/>
      <c r="UOB268" s="94"/>
      <c r="UOC268" s="94"/>
      <c r="UOD268" s="94"/>
      <c r="UOE268" s="94"/>
      <c r="UOF268" s="94"/>
      <c r="UOG268" s="94"/>
      <c r="UOH268" s="94"/>
      <c r="UOI268" s="94"/>
      <c r="UOJ268" s="94"/>
      <c r="UOK268" s="94"/>
      <c r="UOL268" s="94"/>
      <c r="UOM268" s="94"/>
      <c r="UON268" s="94"/>
      <c r="UOO268" s="94"/>
      <c r="UOP268" s="94"/>
      <c r="UOQ268" s="94"/>
      <c r="UOR268" s="94"/>
      <c r="UOS268" s="94"/>
      <c r="UOT268" s="94"/>
      <c r="UOU268" s="94"/>
      <c r="UOV268" s="94"/>
      <c r="UOW268" s="94"/>
      <c r="UOX268" s="94"/>
      <c r="UOY268" s="94"/>
      <c r="UOZ268" s="94"/>
      <c r="UPA268" s="94"/>
      <c r="UPB268" s="94"/>
      <c r="UPC268" s="94"/>
      <c r="UPD268" s="94"/>
      <c r="UPE268" s="94"/>
      <c r="UPF268" s="94"/>
      <c r="UPG268" s="94"/>
      <c r="UPH268" s="94"/>
      <c r="UPI268" s="94"/>
      <c r="UPJ268" s="94"/>
      <c r="UPK268" s="94"/>
      <c r="UPL268" s="94"/>
      <c r="UPM268" s="94"/>
      <c r="UPN268" s="94"/>
      <c r="UPO268" s="94"/>
      <c r="UPP268" s="94"/>
      <c r="UPQ268" s="94"/>
      <c r="UPR268" s="94"/>
      <c r="UPS268" s="94"/>
      <c r="UPT268" s="94"/>
      <c r="UPU268" s="94"/>
      <c r="UPV268" s="94"/>
      <c r="UPW268" s="94"/>
      <c r="UPX268" s="94"/>
      <c r="UPY268" s="94"/>
      <c r="UPZ268" s="94"/>
      <c r="UQA268" s="94"/>
      <c r="UQB268" s="94"/>
      <c r="UQC268" s="94"/>
      <c r="UQD268" s="94"/>
      <c r="UQE268" s="94"/>
      <c r="UQF268" s="94"/>
      <c r="UQG268" s="94"/>
      <c r="UQH268" s="94"/>
      <c r="UQI268" s="94"/>
      <c r="UQJ268" s="94"/>
      <c r="UQK268" s="94"/>
      <c r="UQL268" s="94"/>
      <c r="UQM268" s="94"/>
      <c r="UQN268" s="94"/>
      <c r="UQO268" s="94"/>
      <c r="UQP268" s="94"/>
      <c r="UQQ268" s="94"/>
      <c r="UQR268" s="94"/>
      <c r="UQS268" s="94"/>
      <c r="UQT268" s="94"/>
      <c r="UQU268" s="94"/>
      <c r="UQV268" s="94"/>
      <c r="UQW268" s="94"/>
      <c r="UQX268" s="94"/>
      <c r="UQY268" s="94"/>
      <c r="UQZ268" s="94"/>
      <c r="URA268" s="94"/>
      <c r="URB268" s="94"/>
      <c r="URC268" s="94"/>
      <c r="URD268" s="94"/>
      <c r="URE268" s="94"/>
      <c r="URF268" s="94"/>
      <c r="URG268" s="94"/>
      <c r="URH268" s="94"/>
      <c r="URI268" s="94"/>
      <c r="URJ268" s="94"/>
      <c r="URK268" s="94"/>
      <c r="URL268" s="94"/>
      <c r="URM268" s="94"/>
      <c r="URN268" s="94"/>
      <c r="URO268" s="94"/>
      <c r="URP268" s="94"/>
      <c r="URQ268" s="94"/>
      <c r="URR268" s="94"/>
      <c r="URS268" s="94"/>
      <c r="URT268" s="94"/>
      <c r="URU268" s="94"/>
      <c r="URV268" s="94"/>
      <c r="URW268" s="94"/>
      <c r="URX268" s="94"/>
      <c r="URY268" s="94"/>
      <c r="URZ268" s="94"/>
      <c r="USA268" s="94"/>
      <c r="USB268" s="94"/>
      <c r="USC268" s="94"/>
      <c r="USD268" s="94"/>
      <c r="USE268" s="94"/>
      <c r="USF268" s="94"/>
      <c r="USG268" s="94"/>
      <c r="USH268" s="94"/>
      <c r="USI268" s="94"/>
      <c r="USJ268" s="94"/>
      <c r="USK268" s="94"/>
      <c r="USL268" s="94"/>
      <c r="USM268" s="94"/>
      <c r="USN268" s="94"/>
      <c r="USO268" s="94"/>
      <c r="USP268" s="94"/>
      <c r="USQ268" s="94"/>
      <c r="USR268" s="94"/>
      <c r="USS268" s="94"/>
      <c r="UST268" s="94"/>
      <c r="USU268" s="94"/>
      <c r="USV268" s="94"/>
      <c r="USW268" s="94"/>
      <c r="USX268" s="94"/>
      <c r="USY268" s="94"/>
      <c r="USZ268" s="94"/>
      <c r="UTA268" s="94"/>
      <c r="UTB268" s="94"/>
      <c r="UTC268" s="94"/>
      <c r="UTD268" s="94"/>
      <c r="UTE268" s="94"/>
      <c r="UTF268" s="94"/>
      <c r="UTG268" s="94"/>
      <c r="UTH268" s="94"/>
      <c r="UTI268" s="94"/>
      <c r="UTJ268" s="94"/>
      <c r="UTK268" s="94"/>
      <c r="UTL268" s="94"/>
      <c r="UTM268" s="94"/>
      <c r="UTN268" s="94"/>
      <c r="UTO268" s="94"/>
      <c r="UTP268" s="94"/>
      <c r="UTQ268" s="94"/>
      <c r="UTR268" s="94"/>
      <c r="UTS268" s="94"/>
      <c r="UTT268" s="94"/>
      <c r="UTU268" s="94"/>
      <c r="UTV268" s="94"/>
      <c r="UTW268" s="94"/>
      <c r="UTX268" s="94"/>
      <c r="UTY268" s="94"/>
      <c r="UTZ268" s="94"/>
      <c r="UUA268" s="94"/>
      <c r="UUB268" s="94"/>
      <c r="UUC268" s="94"/>
      <c r="UUD268" s="94"/>
      <c r="UUE268" s="94"/>
      <c r="UUF268" s="94"/>
      <c r="UUG268" s="94"/>
      <c r="UUH268" s="94"/>
      <c r="UUI268" s="94"/>
      <c r="UUJ268" s="94"/>
      <c r="UUK268" s="94"/>
      <c r="UUL268" s="94"/>
      <c r="UUM268" s="94"/>
      <c r="UUN268" s="94"/>
      <c r="UUO268" s="94"/>
      <c r="UUP268" s="94"/>
      <c r="UUQ268" s="94"/>
      <c r="UUR268" s="94"/>
      <c r="UUS268" s="94"/>
      <c r="UUT268" s="94"/>
      <c r="UUU268" s="94"/>
      <c r="UUV268" s="94"/>
      <c r="UUW268" s="94"/>
      <c r="UUX268" s="94"/>
      <c r="UUY268" s="94"/>
      <c r="UUZ268" s="94"/>
      <c r="UVA268" s="94"/>
      <c r="UVB268" s="94"/>
      <c r="UVC268" s="94"/>
      <c r="UVD268" s="94"/>
      <c r="UVE268" s="94"/>
      <c r="UVF268" s="94"/>
      <c r="UVG268" s="94"/>
      <c r="UVH268" s="94"/>
      <c r="UVI268" s="94"/>
      <c r="UVJ268" s="94"/>
      <c r="UVK268" s="94"/>
      <c r="UVL268" s="94"/>
      <c r="UVM268" s="94"/>
      <c r="UVN268" s="94"/>
      <c r="UVO268" s="94"/>
      <c r="UVP268" s="94"/>
      <c r="UVQ268" s="94"/>
      <c r="UVR268" s="94"/>
      <c r="UVS268" s="94"/>
      <c r="UVT268" s="94"/>
      <c r="UVU268" s="94"/>
      <c r="UVV268" s="94"/>
      <c r="UVW268" s="94"/>
      <c r="UVX268" s="94"/>
      <c r="UVY268" s="94"/>
      <c r="UVZ268" s="94"/>
      <c r="UWA268" s="94"/>
      <c r="UWB268" s="94"/>
      <c r="UWC268" s="94"/>
      <c r="UWD268" s="94"/>
      <c r="UWE268" s="94"/>
      <c r="UWF268" s="94"/>
      <c r="UWG268" s="94"/>
      <c r="UWH268" s="94"/>
      <c r="UWI268" s="94"/>
      <c r="UWJ268" s="94"/>
      <c r="UWK268" s="94"/>
      <c r="UWL268" s="94"/>
      <c r="UWM268" s="94"/>
      <c r="UWN268" s="94"/>
      <c r="UWO268" s="94"/>
      <c r="UWP268" s="94"/>
      <c r="UWQ268" s="94"/>
      <c r="UWR268" s="94"/>
      <c r="UWS268" s="94"/>
      <c r="UWT268" s="94"/>
      <c r="UWU268" s="94"/>
      <c r="UWV268" s="94"/>
      <c r="UWW268" s="94"/>
      <c r="UWX268" s="94"/>
      <c r="UWY268" s="94"/>
      <c r="UWZ268" s="94"/>
      <c r="UXA268" s="94"/>
      <c r="UXB268" s="94"/>
      <c r="UXC268" s="94"/>
      <c r="UXD268" s="94"/>
      <c r="UXE268" s="94"/>
      <c r="UXF268" s="94"/>
      <c r="UXG268" s="94"/>
      <c r="UXH268" s="94"/>
      <c r="UXI268" s="94"/>
      <c r="UXJ268" s="94"/>
      <c r="UXK268" s="94"/>
      <c r="UXL268" s="94"/>
      <c r="UXM268" s="94"/>
      <c r="UXN268" s="94"/>
      <c r="UXO268" s="94"/>
      <c r="UXP268" s="94"/>
      <c r="UXQ268" s="94"/>
      <c r="UXR268" s="94"/>
      <c r="UXS268" s="94"/>
      <c r="UXT268" s="94"/>
      <c r="UXU268" s="94"/>
      <c r="UXV268" s="94"/>
      <c r="UXW268" s="94"/>
      <c r="UXX268" s="94"/>
      <c r="UXY268" s="94"/>
      <c r="UXZ268" s="94"/>
      <c r="UYA268" s="94"/>
      <c r="UYB268" s="94"/>
      <c r="UYC268" s="94"/>
      <c r="UYD268" s="94"/>
      <c r="UYE268" s="94"/>
      <c r="UYF268" s="94"/>
      <c r="UYG268" s="94"/>
      <c r="UYH268" s="94"/>
      <c r="UYI268" s="94"/>
      <c r="UYJ268" s="94"/>
      <c r="UYK268" s="94"/>
      <c r="UYL268" s="94"/>
      <c r="UYM268" s="94"/>
      <c r="UYN268" s="94"/>
      <c r="UYO268" s="94"/>
      <c r="UYP268" s="94"/>
      <c r="UYQ268" s="94"/>
      <c r="UYR268" s="94"/>
      <c r="UYS268" s="94"/>
      <c r="UYT268" s="94"/>
      <c r="UYU268" s="94"/>
      <c r="UYV268" s="94"/>
      <c r="UYW268" s="94"/>
      <c r="UYX268" s="94"/>
      <c r="UYY268" s="94"/>
      <c r="UYZ268" s="94"/>
      <c r="UZA268" s="94"/>
      <c r="UZB268" s="94"/>
      <c r="UZC268" s="94"/>
      <c r="UZD268" s="94"/>
      <c r="UZE268" s="94"/>
      <c r="UZF268" s="94"/>
      <c r="UZG268" s="94"/>
      <c r="UZH268" s="94"/>
      <c r="UZI268" s="94"/>
      <c r="UZJ268" s="94"/>
      <c r="UZK268" s="94"/>
      <c r="UZL268" s="94"/>
      <c r="UZM268" s="94"/>
      <c r="UZN268" s="94"/>
      <c r="UZO268" s="94"/>
      <c r="UZP268" s="94"/>
      <c r="UZQ268" s="94"/>
      <c r="UZR268" s="94"/>
      <c r="UZS268" s="94"/>
      <c r="UZT268" s="94"/>
      <c r="UZU268" s="94"/>
      <c r="UZV268" s="94"/>
      <c r="UZW268" s="94"/>
      <c r="UZX268" s="94"/>
      <c r="UZY268" s="94"/>
      <c r="UZZ268" s="94"/>
      <c r="VAA268" s="94"/>
      <c r="VAB268" s="94"/>
      <c r="VAC268" s="94"/>
      <c r="VAD268" s="94"/>
      <c r="VAE268" s="94"/>
      <c r="VAF268" s="94"/>
      <c r="VAG268" s="94"/>
      <c r="VAH268" s="94"/>
      <c r="VAI268" s="94"/>
      <c r="VAJ268" s="94"/>
      <c r="VAK268" s="94"/>
      <c r="VAL268" s="94"/>
      <c r="VAM268" s="94"/>
      <c r="VAN268" s="94"/>
      <c r="VAO268" s="94"/>
      <c r="VAP268" s="94"/>
      <c r="VAQ268" s="94"/>
      <c r="VAR268" s="94"/>
      <c r="VAS268" s="94"/>
      <c r="VAT268" s="94"/>
      <c r="VAU268" s="94"/>
      <c r="VAV268" s="94"/>
      <c r="VAW268" s="94"/>
      <c r="VAX268" s="94"/>
      <c r="VAY268" s="94"/>
      <c r="VAZ268" s="94"/>
      <c r="VBA268" s="94"/>
      <c r="VBB268" s="94"/>
      <c r="VBC268" s="94"/>
      <c r="VBD268" s="94"/>
      <c r="VBE268" s="94"/>
      <c r="VBF268" s="94"/>
      <c r="VBG268" s="94"/>
      <c r="VBH268" s="94"/>
      <c r="VBI268" s="94"/>
      <c r="VBJ268" s="94"/>
      <c r="VBK268" s="94"/>
      <c r="VBL268" s="94"/>
      <c r="VBM268" s="94"/>
      <c r="VBN268" s="94"/>
      <c r="VBO268" s="94"/>
      <c r="VBP268" s="94"/>
      <c r="VBQ268" s="94"/>
      <c r="VBR268" s="94"/>
      <c r="VBS268" s="94"/>
      <c r="VBT268" s="94"/>
      <c r="VBU268" s="94"/>
      <c r="VBV268" s="94"/>
      <c r="VBW268" s="94"/>
      <c r="VBX268" s="94"/>
      <c r="VBY268" s="94"/>
      <c r="VBZ268" s="94"/>
      <c r="VCA268" s="94"/>
      <c r="VCB268" s="94"/>
      <c r="VCC268" s="94"/>
      <c r="VCD268" s="94"/>
      <c r="VCE268" s="94"/>
      <c r="VCF268" s="94"/>
      <c r="VCG268" s="94"/>
      <c r="VCH268" s="94"/>
      <c r="VCI268" s="94"/>
      <c r="VCJ268" s="94"/>
      <c r="VCK268" s="94"/>
      <c r="VCL268" s="94"/>
      <c r="VCM268" s="94"/>
      <c r="VCN268" s="94"/>
      <c r="VCO268" s="94"/>
      <c r="VCP268" s="94"/>
      <c r="VCQ268" s="94"/>
      <c r="VCR268" s="94"/>
      <c r="VCS268" s="94"/>
      <c r="VCT268" s="94"/>
      <c r="VCU268" s="94"/>
      <c r="VCV268" s="94"/>
      <c r="VCW268" s="94"/>
      <c r="VCX268" s="94"/>
      <c r="VCY268" s="94"/>
      <c r="VCZ268" s="94"/>
      <c r="VDA268" s="94"/>
      <c r="VDB268" s="94"/>
      <c r="VDC268" s="94"/>
      <c r="VDD268" s="94"/>
      <c r="VDE268" s="94"/>
      <c r="VDF268" s="94"/>
      <c r="VDG268" s="94"/>
      <c r="VDH268" s="94"/>
      <c r="VDI268" s="94"/>
      <c r="VDJ268" s="94"/>
      <c r="VDK268" s="94"/>
      <c r="VDL268" s="94"/>
      <c r="VDM268" s="94"/>
      <c r="VDN268" s="94"/>
      <c r="VDO268" s="94"/>
      <c r="VDP268" s="94"/>
      <c r="VDQ268" s="94"/>
      <c r="VDR268" s="94"/>
      <c r="VDS268" s="94"/>
      <c r="VDT268" s="94"/>
      <c r="VDU268" s="94"/>
      <c r="VDV268" s="94"/>
      <c r="VDW268" s="94"/>
      <c r="VDX268" s="94"/>
      <c r="VDY268" s="94"/>
      <c r="VDZ268" s="94"/>
      <c r="VEA268" s="94"/>
      <c r="VEB268" s="94"/>
      <c r="VEC268" s="94"/>
      <c r="VED268" s="94"/>
      <c r="VEE268" s="94"/>
      <c r="VEF268" s="94"/>
      <c r="VEG268" s="94"/>
      <c r="VEH268" s="94"/>
      <c r="VEI268" s="94"/>
      <c r="VEJ268" s="94"/>
      <c r="VEK268" s="94"/>
      <c r="VEL268" s="94"/>
      <c r="VEM268" s="94"/>
      <c r="VEN268" s="94"/>
      <c r="VEO268" s="94"/>
      <c r="VEP268" s="94"/>
      <c r="VEQ268" s="94"/>
      <c r="VER268" s="94"/>
      <c r="VES268" s="94"/>
      <c r="VET268" s="94"/>
      <c r="VEU268" s="94"/>
      <c r="VEV268" s="94"/>
      <c r="VEW268" s="94"/>
      <c r="VEX268" s="94"/>
      <c r="VEY268" s="94"/>
      <c r="VEZ268" s="94"/>
      <c r="VFA268" s="94"/>
      <c r="VFB268" s="94"/>
      <c r="VFC268" s="94"/>
      <c r="VFD268" s="94"/>
      <c r="VFE268" s="94"/>
      <c r="VFF268" s="94"/>
      <c r="VFG268" s="94"/>
      <c r="VFH268" s="94"/>
      <c r="VFI268" s="94"/>
      <c r="VFJ268" s="94"/>
      <c r="VFK268" s="94"/>
      <c r="VFL268" s="94"/>
      <c r="VFM268" s="94"/>
      <c r="VFN268" s="94"/>
      <c r="VFO268" s="94"/>
      <c r="VFP268" s="94"/>
      <c r="VFQ268" s="94"/>
      <c r="VFR268" s="94"/>
      <c r="VFS268" s="94"/>
      <c r="VFT268" s="94"/>
      <c r="VFU268" s="94"/>
      <c r="VFV268" s="94"/>
      <c r="VFW268" s="94"/>
      <c r="VFX268" s="94"/>
      <c r="VFY268" s="94"/>
      <c r="VFZ268" s="94"/>
      <c r="VGA268" s="94"/>
      <c r="VGB268" s="94"/>
      <c r="VGC268" s="94"/>
      <c r="VGD268" s="94"/>
      <c r="VGE268" s="94"/>
      <c r="VGF268" s="94"/>
      <c r="VGG268" s="94"/>
      <c r="VGH268" s="94"/>
      <c r="VGI268" s="94"/>
      <c r="VGJ268" s="94"/>
      <c r="VGK268" s="94"/>
      <c r="VGL268" s="94"/>
      <c r="VGM268" s="94"/>
      <c r="VGN268" s="94"/>
      <c r="VGO268" s="94"/>
      <c r="VGP268" s="94"/>
      <c r="VGQ268" s="94"/>
      <c r="VGR268" s="94"/>
      <c r="VGS268" s="94"/>
      <c r="VGT268" s="94"/>
      <c r="VGU268" s="94"/>
      <c r="VGV268" s="94"/>
      <c r="VGW268" s="94"/>
      <c r="VGX268" s="94"/>
      <c r="VGY268" s="94"/>
      <c r="VGZ268" s="94"/>
      <c r="VHA268" s="94"/>
      <c r="VHB268" s="94"/>
      <c r="VHC268" s="94"/>
      <c r="VHD268" s="94"/>
      <c r="VHE268" s="94"/>
      <c r="VHF268" s="94"/>
      <c r="VHG268" s="94"/>
      <c r="VHH268" s="94"/>
      <c r="VHI268" s="94"/>
      <c r="VHJ268" s="94"/>
      <c r="VHK268" s="94"/>
      <c r="VHL268" s="94"/>
      <c r="VHM268" s="94"/>
      <c r="VHN268" s="94"/>
      <c r="VHO268" s="94"/>
      <c r="VHP268" s="94"/>
      <c r="VHQ268" s="94"/>
      <c r="VHR268" s="94"/>
      <c r="VHS268" s="94"/>
      <c r="VHT268" s="94"/>
      <c r="VHU268" s="94"/>
      <c r="VHV268" s="94"/>
      <c r="VHW268" s="94"/>
      <c r="VHX268" s="94"/>
      <c r="VHY268" s="94"/>
      <c r="VHZ268" s="94"/>
      <c r="VIA268" s="94"/>
      <c r="VIB268" s="94"/>
      <c r="VIC268" s="94"/>
      <c r="VID268" s="94"/>
      <c r="VIE268" s="94"/>
      <c r="VIF268" s="94"/>
      <c r="VIG268" s="94"/>
      <c r="VIH268" s="94"/>
      <c r="VII268" s="94"/>
      <c r="VIJ268" s="94"/>
      <c r="VIK268" s="94"/>
      <c r="VIL268" s="94"/>
      <c r="VIM268" s="94"/>
      <c r="VIN268" s="94"/>
      <c r="VIO268" s="94"/>
      <c r="VIP268" s="94"/>
      <c r="VIQ268" s="94"/>
      <c r="VIR268" s="94"/>
      <c r="VIS268" s="94"/>
      <c r="VIT268" s="94"/>
      <c r="VIU268" s="94"/>
      <c r="VIV268" s="94"/>
      <c r="VIW268" s="94"/>
      <c r="VIX268" s="94"/>
      <c r="VIY268" s="94"/>
      <c r="VIZ268" s="94"/>
      <c r="VJA268" s="94"/>
      <c r="VJB268" s="94"/>
      <c r="VJC268" s="94"/>
      <c r="VJD268" s="94"/>
      <c r="VJE268" s="94"/>
      <c r="VJF268" s="94"/>
      <c r="VJG268" s="94"/>
      <c r="VJH268" s="94"/>
      <c r="VJI268" s="94"/>
      <c r="VJJ268" s="94"/>
      <c r="VJK268" s="94"/>
      <c r="VJL268" s="94"/>
      <c r="VJM268" s="94"/>
      <c r="VJN268" s="94"/>
      <c r="VJO268" s="94"/>
      <c r="VJP268" s="94"/>
      <c r="VJQ268" s="94"/>
      <c r="VJR268" s="94"/>
      <c r="VJS268" s="94"/>
      <c r="VJT268" s="94"/>
      <c r="VJU268" s="94"/>
      <c r="VJV268" s="94"/>
      <c r="VJW268" s="94"/>
      <c r="VJX268" s="94"/>
      <c r="VJY268" s="94"/>
      <c r="VJZ268" s="94"/>
      <c r="VKA268" s="94"/>
      <c r="VKB268" s="94"/>
      <c r="VKC268" s="94"/>
      <c r="VKD268" s="94"/>
      <c r="VKE268" s="94"/>
      <c r="VKF268" s="94"/>
      <c r="VKG268" s="94"/>
      <c r="VKH268" s="94"/>
      <c r="VKI268" s="94"/>
      <c r="VKJ268" s="94"/>
      <c r="VKK268" s="94"/>
      <c r="VKL268" s="94"/>
      <c r="VKM268" s="94"/>
      <c r="VKN268" s="94"/>
      <c r="VKO268" s="94"/>
      <c r="VKP268" s="94"/>
      <c r="VKQ268" s="94"/>
      <c r="VKR268" s="94"/>
      <c r="VKS268" s="94"/>
      <c r="VKT268" s="94"/>
      <c r="VKU268" s="94"/>
      <c r="VKV268" s="94"/>
      <c r="VKW268" s="94"/>
      <c r="VKX268" s="94"/>
      <c r="VKY268" s="94"/>
      <c r="VKZ268" s="94"/>
      <c r="VLA268" s="94"/>
      <c r="VLB268" s="94"/>
      <c r="VLC268" s="94"/>
      <c r="VLD268" s="94"/>
      <c r="VLE268" s="94"/>
      <c r="VLF268" s="94"/>
      <c r="VLG268" s="94"/>
      <c r="VLH268" s="94"/>
      <c r="VLI268" s="94"/>
      <c r="VLJ268" s="94"/>
      <c r="VLK268" s="94"/>
      <c r="VLL268" s="94"/>
      <c r="VLM268" s="94"/>
      <c r="VLN268" s="94"/>
      <c r="VLO268" s="94"/>
      <c r="VLP268" s="94"/>
      <c r="VLQ268" s="94"/>
      <c r="VLR268" s="94"/>
      <c r="VLS268" s="94"/>
      <c r="VLT268" s="94"/>
      <c r="VLU268" s="94"/>
      <c r="VLV268" s="94"/>
      <c r="VLW268" s="94"/>
      <c r="VLX268" s="94"/>
      <c r="VLY268" s="94"/>
      <c r="VLZ268" s="94"/>
      <c r="VMA268" s="94"/>
      <c r="VMB268" s="94"/>
      <c r="VMC268" s="94"/>
      <c r="VMD268" s="94"/>
      <c r="VME268" s="94"/>
      <c r="VMF268" s="94"/>
      <c r="VMG268" s="94"/>
      <c r="VMH268" s="94"/>
      <c r="VMI268" s="94"/>
      <c r="VMJ268" s="94"/>
      <c r="VMK268" s="94"/>
      <c r="VML268" s="94"/>
      <c r="VMM268" s="94"/>
      <c r="VMN268" s="94"/>
      <c r="VMO268" s="94"/>
      <c r="VMP268" s="94"/>
      <c r="VMQ268" s="94"/>
      <c r="VMR268" s="94"/>
      <c r="VMS268" s="94"/>
      <c r="VMT268" s="94"/>
      <c r="VMU268" s="94"/>
      <c r="VMV268" s="94"/>
      <c r="VMW268" s="94"/>
      <c r="VMX268" s="94"/>
      <c r="VMY268" s="94"/>
      <c r="VMZ268" s="94"/>
      <c r="VNA268" s="94"/>
      <c r="VNB268" s="94"/>
      <c r="VNC268" s="94"/>
      <c r="VND268" s="94"/>
      <c r="VNE268" s="94"/>
      <c r="VNF268" s="94"/>
      <c r="VNG268" s="94"/>
      <c r="VNH268" s="94"/>
      <c r="VNI268" s="94"/>
      <c r="VNJ268" s="94"/>
      <c r="VNK268" s="94"/>
      <c r="VNL268" s="94"/>
      <c r="VNM268" s="94"/>
      <c r="VNN268" s="94"/>
      <c r="VNO268" s="94"/>
      <c r="VNP268" s="94"/>
      <c r="VNQ268" s="94"/>
      <c r="VNR268" s="94"/>
      <c r="VNS268" s="94"/>
      <c r="VNT268" s="94"/>
      <c r="VNU268" s="94"/>
      <c r="VNV268" s="94"/>
      <c r="VNW268" s="94"/>
      <c r="VNX268" s="94"/>
      <c r="VNY268" s="94"/>
      <c r="VNZ268" s="94"/>
      <c r="VOA268" s="94"/>
      <c r="VOB268" s="94"/>
      <c r="VOC268" s="94"/>
      <c r="VOD268" s="94"/>
      <c r="VOE268" s="94"/>
      <c r="VOF268" s="94"/>
      <c r="VOG268" s="94"/>
      <c r="VOH268" s="94"/>
      <c r="VOI268" s="94"/>
      <c r="VOJ268" s="94"/>
      <c r="VOK268" s="94"/>
      <c r="VOL268" s="94"/>
      <c r="VOM268" s="94"/>
      <c r="VON268" s="94"/>
      <c r="VOO268" s="94"/>
      <c r="VOP268" s="94"/>
      <c r="VOQ268" s="94"/>
      <c r="VOR268" s="94"/>
      <c r="VOS268" s="94"/>
      <c r="VOT268" s="94"/>
      <c r="VOU268" s="94"/>
      <c r="VOV268" s="94"/>
      <c r="VOW268" s="94"/>
      <c r="VOX268" s="94"/>
      <c r="VOY268" s="94"/>
      <c r="VOZ268" s="94"/>
      <c r="VPA268" s="94"/>
      <c r="VPB268" s="94"/>
      <c r="VPC268" s="94"/>
      <c r="VPD268" s="94"/>
      <c r="VPE268" s="94"/>
      <c r="VPF268" s="94"/>
      <c r="VPG268" s="94"/>
      <c r="VPH268" s="94"/>
      <c r="VPI268" s="94"/>
      <c r="VPJ268" s="94"/>
      <c r="VPK268" s="94"/>
      <c r="VPL268" s="94"/>
      <c r="VPM268" s="94"/>
      <c r="VPN268" s="94"/>
      <c r="VPO268" s="94"/>
      <c r="VPP268" s="94"/>
      <c r="VPQ268" s="94"/>
      <c r="VPR268" s="94"/>
      <c r="VPS268" s="94"/>
      <c r="VPT268" s="94"/>
      <c r="VPU268" s="94"/>
      <c r="VPV268" s="94"/>
      <c r="VPW268" s="94"/>
      <c r="VPX268" s="94"/>
      <c r="VPY268" s="94"/>
      <c r="VPZ268" s="94"/>
      <c r="VQA268" s="94"/>
      <c r="VQB268" s="94"/>
      <c r="VQC268" s="94"/>
      <c r="VQD268" s="94"/>
      <c r="VQE268" s="94"/>
      <c r="VQF268" s="94"/>
      <c r="VQG268" s="94"/>
      <c r="VQH268" s="94"/>
      <c r="VQI268" s="94"/>
      <c r="VQJ268" s="94"/>
      <c r="VQK268" s="94"/>
      <c r="VQL268" s="94"/>
      <c r="VQM268" s="94"/>
      <c r="VQN268" s="94"/>
      <c r="VQO268" s="94"/>
      <c r="VQP268" s="94"/>
      <c r="VQQ268" s="94"/>
      <c r="VQR268" s="94"/>
      <c r="VQS268" s="94"/>
      <c r="VQT268" s="94"/>
      <c r="VQU268" s="94"/>
      <c r="VQV268" s="94"/>
      <c r="VQW268" s="94"/>
      <c r="VQX268" s="94"/>
      <c r="VQY268" s="94"/>
      <c r="VQZ268" s="94"/>
      <c r="VRA268" s="94"/>
      <c r="VRB268" s="94"/>
      <c r="VRC268" s="94"/>
      <c r="VRD268" s="94"/>
      <c r="VRE268" s="94"/>
      <c r="VRF268" s="94"/>
      <c r="VRG268" s="94"/>
      <c r="VRH268" s="94"/>
      <c r="VRI268" s="94"/>
      <c r="VRJ268" s="94"/>
      <c r="VRK268" s="94"/>
      <c r="VRL268" s="94"/>
      <c r="VRM268" s="94"/>
      <c r="VRN268" s="94"/>
      <c r="VRO268" s="94"/>
      <c r="VRP268" s="94"/>
      <c r="VRQ268" s="94"/>
      <c r="VRR268" s="94"/>
      <c r="VRS268" s="94"/>
      <c r="VRT268" s="94"/>
      <c r="VRU268" s="94"/>
      <c r="VRV268" s="94"/>
      <c r="VRW268" s="94"/>
      <c r="VRX268" s="94"/>
      <c r="VRY268" s="94"/>
      <c r="VRZ268" s="94"/>
      <c r="VSA268" s="94"/>
      <c r="VSB268" s="94"/>
      <c r="VSC268" s="94"/>
      <c r="VSD268" s="94"/>
      <c r="VSE268" s="94"/>
      <c r="VSF268" s="94"/>
      <c r="VSG268" s="94"/>
      <c r="VSH268" s="94"/>
      <c r="VSI268" s="94"/>
      <c r="VSJ268" s="94"/>
      <c r="VSK268" s="94"/>
      <c r="VSL268" s="94"/>
      <c r="VSM268" s="94"/>
      <c r="VSN268" s="94"/>
      <c r="VSO268" s="94"/>
      <c r="VSP268" s="94"/>
      <c r="VSQ268" s="94"/>
      <c r="VSR268" s="94"/>
      <c r="VSS268" s="94"/>
      <c r="VST268" s="94"/>
      <c r="VSU268" s="94"/>
      <c r="VSV268" s="94"/>
      <c r="VSW268" s="94"/>
      <c r="VSX268" s="94"/>
      <c r="VSY268" s="94"/>
      <c r="VSZ268" s="94"/>
      <c r="VTA268" s="94"/>
      <c r="VTB268" s="94"/>
      <c r="VTC268" s="94"/>
      <c r="VTD268" s="94"/>
      <c r="VTE268" s="94"/>
      <c r="VTF268" s="94"/>
      <c r="VTG268" s="94"/>
      <c r="VTH268" s="94"/>
      <c r="VTI268" s="94"/>
      <c r="VTJ268" s="94"/>
      <c r="VTK268" s="94"/>
      <c r="VTL268" s="94"/>
      <c r="VTM268" s="94"/>
      <c r="VTN268" s="94"/>
      <c r="VTO268" s="94"/>
      <c r="VTP268" s="94"/>
      <c r="VTQ268" s="94"/>
      <c r="VTR268" s="94"/>
      <c r="VTS268" s="94"/>
      <c r="VTT268" s="94"/>
      <c r="VTU268" s="94"/>
      <c r="VTV268" s="94"/>
      <c r="VTW268" s="94"/>
      <c r="VTX268" s="94"/>
      <c r="VTY268" s="94"/>
      <c r="VTZ268" s="94"/>
      <c r="VUA268" s="94"/>
      <c r="VUB268" s="94"/>
      <c r="VUC268" s="94"/>
      <c r="VUD268" s="94"/>
      <c r="VUE268" s="94"/>
      <c r="VUF268" s="94"/>
      <c r="VUG268" s="94"/>
      <c r="VUH268" s="94"/>
      <c r="VUI268" s="94"/>
      <c r="VUJ268" s="94"/>
      <c r="VUK268" s="94"/>
      <c r="VUL268" s="94"/>
      <c r="VUM268" s="94"/>
      <c r="VUN268" s="94"/>
      <c r="VUO268" s="94"/>
      <c r="VUP268" s="94"/>
      <c r="VUQ268" s="94"/>
      <c r="VUR268" s="94"/>
      <c r="VUS268" s="94"/>
      <c r="VUT268" s="94"/>
      <c r="VUU268" s="94"/>
      <c r="VUV268" s="94"/>
      <c r="VUW268" s="94"/>
      <c r="VUX268" s="94"/>
      <c r="VUY268" s="94"/>
      <c r="VUZ268" s="94"/>
      <c r="VVA268" s="94"/>
      <c r="VVB268" s="94"/>
      <c r="VVC268" s="94"/>
      <c r="VVD268" s="94"/>
      <c r="VVE268" s="94"/>
      <c r="VVF268" s="94"/>
      <c r="VVG268" s="94"/>
      <c r="VVH268" s="94"/>
      <c r="VVI268" s="94"/>
      <c r="VVJ268" s="94"/>
      <c r="VVK268" s="94"/>
      <c r="VVL268" s="94"/>
      <c r="VVM268" s="94"/>
      <c r="VVN268" s="94"/>
      <c r="VVO268" s="94"/>
      <c r="VVP268" s="94"/>
      <c r="VVQ268" s="94"/>
      <c r="VVR268" s="94"/>
      <c r="VVS268" s="94"/>
      <c r="VVT268" s="94"/>
      <c r="VVU268" s="94"/>
      <c r="VVV268" s="94"/>
      <c r="VVW268" s="94"/>
      <c r="VVX268" s="94"/>
      <c r="VVY268" s="94"/>
      <c r="VVZ268" s="94"/>
      <c r="VWA268" s="94"/>
      <c r="VWB268" s="94"/>
      <c r="VWC268" s="94"/>
      <c r="VWD268" s="94"/>
      <c r="VWE268" s="94"/>
      <c r="VWF268" s="94"/>
      <c r="VWG268" s="94"/>
      <c r="VWH268" s="94"/>
      <c r="VWI268" s="94"/>
      <c r="VWJ268" s="94"/>
      <c r="VWK268" s="94"/>
      <c r="VWL268" s="94"/>
      <c r="VWM268" s="94"/>
      <c r="VWN268" s="94"/>
      <c r="VWO268" s="94"/>
      <c r="VWP268" s="94"/>
      <c r="VWQ268" s="94"/>
      <c r="VWR268" s="94"/>
      <c r="VWS268" s="94"/>
      <c r="VWT268" s="94"/>
      <c r="VWU268" s="94"/>
      <c r="VWV268" s="94"/>
      <c r="VWW268" s="94"/>
      <c r="VWX268" s="94"/>
      <c r="VWY268" s="94"/>
      <c r="VWZ268" s="94"/>
      <c r="VXA268" s="94"/>
      <c r="VXB268" s="94"/>
      <c r="VXC268" s="94"/>
      <c r="VXD268" s="94"/>
      <c r="VXE268" s="94"/>
      <c r="VXF268" s="94"/>
      <c r="VXG268" s="94"/>
      <c r="VXH268" s="94"/>
      <c r="VXI268" s="94"/>
      <c r="VXJ268" s="94"/>
      <c r="VXK268" s="94"/>
      <c r="VXL268" s="94"/>
      <c r="VXM268" s="94"/>
      <c r="VXN268" s="94"/>
      <c r="VXO268" s="94"/>
      <c r="VXP268" s="94"/>
      <c r="VXQ268" s="94"/>
      <c r="VXR268" s="94"/>
      <c r="VXS268" s="94"/>
      <c r="VXT268" s="94"/>
      <c r="VXU268" s="94"/>
      <c r="VXV268" s="94"/>
      <c r="VXW268" s="94"/>
      <c r="VXX268" s="94"/>
      <c r="VXY268" s="94"/>
      <c r="VXZ268" s="94"/>
      <c r="VYA268" s="94"/>
      <c r="VYB268" s="94"/>
      <c r="VYC268" s="94"/>
      <c r="VYD268" s="94"/>
      <c r="VYE268" s="94"/>
      <c r="VYF268" s="94"/>
      <c r="VYG268" s="94"/>
      <c r="VYH268" s="94"/>
      <c r="VYI268" s="94"/>
      <c r="VYJ268" s="94"/>
      <c r="VYK268" s="94"/>
      <c r="VYL268" s="94"/>
      <c r="VYM268" s="94"/>
      <c r="VYN268" s="94"/>
      <c r="VYO268" s="94"/>
      <c r="VYP268" s="94"/>
      <c r="VYQ268" s="94"/>
      <c r="VYR268" s="94"/>
      <c r="VYS268" s="94"/>
      <c r="VYT268" s="94"/>
      <c r="VYU268" s="94"/>
      <c r="VYV268" s="94"/>
      <c r="VYW268" s="94"/>
      <c r="VYX268" s="94"/>
      <c r="VYY268" s="94"/>
      <c r="VYZ268" s="94"/>
      <c r="VZA268" s="94"/>
      <c r="VZB268" s="94"/>
      <c r="VZC268" s="94"/>
      <c r="VZD268" s="94"/>
      <c r="VZE268" s="94"/>
      <c r="VZF268" s="94"/>
      <c r="VZG268" s="94"/>
      <c r="VZH268" s="94"/>
      <c r="VZI268" s="94"/>
      <c r="VZJ268" s="94"/>
      <c r="VZK268" s="94"/>
      <c r="VZL268" s="94"/>
      <c r="VZM268" s="94"/>
      <c r="VZN268" s="94"/>
      <c r="VZO268" s="94"/>
      <c r="VZP268" s="94"/>
      <c r="VZQ268" s="94"/>
      <c r="VZR268" s="94"/>
      <c r="VZS268" s="94"/>
      <c r="VZT268" s="94"/>
      <c r="VZU268" s="94"/>
      <c r="VZV268" s="94"/>
      <c r="VZW268" s="94"/>
      <c r="VZX268" s="94"/>
      <c r="VZY268" s="94"/>
      <c r="VZZ268" s="94"/>
      <c r="WAA268" s="94"/>
      <c r="WAB268" s="94"/>
      <c r="WAC268" s="94"/>
      <c r="WAD268" s="94"/>
      <c r="WAE268" s="94"/>
      <c r="WAF268" s="94"/>
      <c r="WAG268" s="94"/>
      <c r="WAH268" s="94"/>
      <c r="WAI268" s="94"/>
      <c r="WAJ268" s="94"/>
      <c r="WAK268" s="94"/>
      <c r="WAL268" s="94"/>
      <c r="WAM268" s="94"/>
      <c r="WAN268" s="94"/>
      <c r="WAO268" s="94"/>
      <c r="WAP268" s="94"/>
      <c r="WAQ268" s="94"/>
      <c r="WAR268" s="94"/>
      <c r="WAS268" s="94"/>
      <c r="WAT268" s="94"/>
      <c r="WAU268" s="94"/>
      <c r="WAV268" s="94"/>
      <c r="WAW268" s="94"/>
      <c r="WAX268" s="94"/>
      <c r="WAY268" s="94"/>
      <c r="WAZ268" s="94"/>
      <c r="WBA268" s="94"/>
      <c r="WBB268" s="94"/>
      <c r="WBC268" s="94"/>
      <c r="WBD268" s="94"/>
      <c r="WBE268" s="94"/>
      <c r="WBF268" s="94"/>
      <c r="WBG268" s="94"/>
      <c r="WBH268" s="94"/>
      <c r="WBI268" s="94"/>
      <c r="WBJ268" s="94"/>
      <c r="WBK268" s="94"/>
      <c r="WBL268" s="94"/>
      <c r="WBM268" s="94"/>
      <c r="WBN268" s="94"/>
      <c r="WBO268" s="94"/>
      <c r="WBP268" s="94"/>
      <c r="WBQ268" s="94"/>
      <c r="WBR268" s="94"/>
      <c r="WBS268" s="94"/>
      <c r="WBT268" s="94"/>
      <c r="WBU268" s="94"/>
      <c r="WBV268" s="94"/>
      <c r="WBW268" s="94"/>
      <c r="WBX268" s="94"/>
      <c r="WBY268" s="94"/>
      <c r="WBZ268" s="94"/>
      <c r="WCA268" s="94"/>
      <c r="WCB268" s="94"/>
      <c r="WCC268" s="94"/>
      <c r="WCD268" s="94"/>
      <c r="WCE268" s="94"/>
      <c r="WCF268" s="94"/>
      <c r="WCG268" s="94"/>
      <c r="WCH268" s="94"/>
      <c r="WCI268" s="94"/>
      <c r="WCJ268" s="94"/>
      <c r="WCK268" s="94"/>
      <c r="WCL268" s="94"/>
      <c r="WCM268" s="94"/>
      <c r="WCN268" s="94"/>
      <c r="WCO268" s="94"/>
      <c r="WCP268" s="94"/>
      <c r="WCQ268" s="94"/>
      <c r="WCR268" s="94"/>
      <c r="WCS268" s="94"/>
      <c r="WCT268" s="94"/>
      <c r="WCU268" s="94"/>
      <c r="WCV268" s="94"/>
      <c r="WCW268" s="94"/>
      <c r="WCX268" s="94"/>
      <c r="WCY268" s="94"/>
      <c r="WCZ268" s="94"/>
      <c r="WDA268" s="94"/>
      <c r="WDB268" s="94"/>
      <c r="WDC268" s="94"/>
      <c r="WDD268" s="94"/>
      <c r="WDE268" s="94"/>
      <c r="WDF268" s="94"/>
      <c r="WDG268" s="94"/>
      <c r="WDH268" s="94"/>
      <c r="WDI268" s="94"/>
      <c r="WDJ268" s="94"/>
      <c r="WDK268" s="94"/>
      <c r="WDL268" s="94"/>
      <c r="WDM268" s="94"/>
      <c r="WDN268" s="94"/>
      <c r="WDO268" s="94"/>
      <c r="WDP268" s="94"/>
      <c r="WDQ268" s="94"/>
      <c r="WDR268" s="94"/>
      <c r="WDS268" s="94"/>
      <c r="WDT268" s="94"/>
      <c r="WDU268" s="94"/>
      <c r="WDV268" s="94"/>
      <c r="WDW268" s="94"/>
      <c r="WDX268" s="94"/>
      <c r="WDY268" s="94"/>
      <c r="WDZ268" s="94"/>
      <c r="WEA268" s="94"/>
      <c r="WEB268" s="94"/>
      <c r="WEC268" s="94"/>
      <c r="WED268" s="94"/>
      <c r="WEE268" s="94"/>
      <c r="WEF268" s="94"/>
      <c r="WEG268" s="94"/>
      <c r="WEH268" s="94"/>
      <c r="WEI268" s="94"/>
      <c r="WEJ268" s="94"/>
      <c r="WEK268" s="94"/>
      <c r="WEL268" s="94"/>
      <c r="WEM268" s="94"/>
      <c r="WEN268" s="94"/>
      <c r="WEO268" s="94"/>
      <c r="WEP268" s="94"/>
      <c r="WEQ268" s="94"/>
      <c r="WER268" s="94"/>
      <c r="WES268" s="94"/>
      <c r="WET268" s="94"/>
      <c r="WEU268" s="94"/>
      <c r="WEV268" s="94"/>
      <c r="WEW268" s="94"/>
      <c r="WEX268" s="94"/>
      <c r="WEY268" s="94"/>
      <c r="WEZ268" s="94"/>
      <c r="WFA268" s="94"/>
      <c r="WFB268" s="94"/>
      <c r="WFC268" s="94"/>
      <c r="WFD268" s="94"/>
      <c r="WFE268" s="94"/>
      <c r="WFF268" s="94"/>
      <c r="WFG268" s="94"/>
      <c r="WFH268" s="94"/>
      <c r="WFI268" s="94"/>
      <c r="WFJ268" s="94"/>
      <c r="WFK268" s="94"/>
      <c r="WFL268" s="94"/>
      <c r="WFM268" s="94"/>
      <c r="WFN268" s="94"/>
      <c r="WFO268" s="94"/>
      <c r="WFP268" s="94"/>
      <c r="WFQ268" s="94"/>
      <c r="WFR268" s="94"/>
      <c r="WFS268" s="94"/>
      <c r="WFT268" s="94"/>
      <c r="WFU268" s="94"/>
      <c r="WFV268" s="94"/>
      <c r="WFW268" s="94"/>
      <c r="WFX268" s="94"/>
      <c r="WFY268" s="94"/>
      <c r="WFZ268" s="94"/>
      <c r="WGA268" s="94"/>
      <c r="WGB268" s="94"/>
      <c r="WGC268" s="94"/>
      <c r="WGD268" s="94"/>
      <c r="WGE268" s="94"/>
      <c r="WGF268" s="94"/>
      <c r="WGG268" s="94"/>
      <c r="WGH268" s="94"/>
      <c r="WGI268" s="94"/>
      <c r="WGJ268" s="94"/>
      <c r="WGK268" s="94"/>
      <c r="WGL268" s="94"/>
      <c r="WGM268" s="94"/>
      <c r="WGN268" s="94"/>
      <c r="WGO268" s="94"/>
      <c r="WGP268" s="94"/>
      <c r="WGQ268" s="94"/>
      <c r="WGR268" s="94"/>
      <c r="WGS268" s="94"/>
      <c r="WGT268" s="94"/>
      <c r="WGU268" s="94"/>
      <c r="WGV268" s="94"/>
      <c r="WGW268" s="94"/>
      <c r="WGX268" s="94"/>
      <c r="WGY268" s="94"/>
      <c r="WGZ268" s="94"/>
      <c r="WHA268" s="94"/>
      <c r="WHB268" s="94"/>
      <c r="WHC268" s="94"/>
      <c r="WHD268" s="94"/>
      <c r="WHE268" s="94"/>
      <c r="WHF268" s="94"/>
      <c r="WHG268" s="94"/>
      <c r="WHH268" s="94"/>
      <c r="WHI268" s="94"/>
      <c r="WHJ268" s="94"/>
      <c r="WHK268" s="94"/>
      <c r="WHL268" s="94"/>
      <c r="WHM268" s="94"/>
      <c r="WHN268" s="94"/>
      <c r="WHO268" s="94"/>
      <c r="WHP268" s="94"/>
      <c r="WHQ268" s="94"/>
      <c r="WHR268" s="94"/>
      <c r="WHS268" s="94"/>
      <c r="WHT268" s="94"/>
      <c r="WHU268" s="94"/>
      <c r="WHV268" s="94"/>
      <c r="WHW268" s="94"/>
      <c r="WHX268" s="94"/>
      <c r="WHY268" s="94"/>
      <c r="WHZ268" s="94"/>
      <c r="WIA268" s="94"/>
      <c r="WIB268" s="94"/>
      <c r="WIC268" s="94"/>
      <c r="WID268" s="94"/>
      <c r="WIE268" s="94"/>
      <c r="WIF268" s="94"/>
      <c r="WIG268" s="94"/>
      <c r="WIH268" s="94"/>
      <c r="WII268" s="94"/>
      <c r="WIJ268" s="94"/>
      <c r="WIK268" s="94"/>
      <c r="WIL268" s="94"/>
      <c r="WIM268" s="94"/>
      <c r="WIN268" s="94"/>
      <c r="WIO268" s="94"/>
      <c r="WIP268" s="94"/>
      <c r="WIQ268" s="94"/>
      <c r="WIR268" s="94"/>
      <c r="WIS268" s="94"/>
      <c r="WIT268" s="94"/>
      <c r="WIU268" s="94"/>
      <c r="WIV268" s="94"/>
      <c r="WIW268" s="94"/>
      <c r="WIX268" s="94"/>
      <c r="WIY268" s="94"/>
      <c r="WIZ268" s="94"/>
      <c r="WJA268" s="94"/>
      <c r="WJB268" s="94"/>
      <c r="WJC268" s="94"/>
      <c r="WJD268" s="94"/>
      <c r="WJE268" s="94"/>
      <c r="WJF268" s="94"/>
      <c r="WJG268" s="94"/>
      <c r="WJH268" s="94"/>
      <c r="WJI268" s="94"/>
      <c r="WJJ268" s="94"/>
      <c r="WJK268" s="94"/>
      <c r="WJL268" s="94"/>
      <c r="WJM268" s="94"/>
      <c r="WJN268" s="94"/>
      <c r="WJO268" s="94"/>
      <c r="WJP268" s="94"/>
      <c r="WJQ268" s="94"/>
      <c r="WJR268" s="94"/>
      <c r="WJS268" s="94"/>
      <c r="WJT268" s="94"/>
      <c r="WJU268" s="94"/>
      <c r="WJV268" s="94"/>
      <c r="WJW268" s="94"/>
      <c r="WJX268" s="94"/>
      <c r="WJY268" s="94"/>
      <c r="WJZ268" s="94"/>
      <c r="WKA268" s="94"/>
      <c r="WKB268" s="94"/>
      <c r="WKC268" s="94"/>
      <c r="WKD268" s="94"/>
      <c r="WKE268" s="94"/>
      <c r="WKF268" s="94"/>
      <c r="WKG268" s="94"/>
      <c r="WKH268" s="94"/>
      <c r="WKI268" s="94"/>
      <c r="WKJ268" s="94"/>
      <c r="WKK268" s="94"/>
      <c r="WKL268" s="94"/>
      <c r="WKM268" s="94"/>
      <c r="WKN268" s="94"/>
      <c r="WKO268" s="94"/>
      <c r="WKP268" s="94"/>
      <c r="WKQ268" s="94"/>
      <c r="WKR268" s="94"/>
      <c r="WKS268" s="94"/>
      <c r="WKT268" s="94"/>
      <c r="WKU268" s="94"/>
      <c r="WKV268" s="94"/>
      <c r="WKW268" s="94"/>
      <c r="WKX268" s="94"/>
      <c r="WKY268" s="94"/>
      <c r="WKZ268" s="94"/>
      <c r="WLA268" s="94"/>
      <c r="WLB268" s="94"/>
      <c r="WLC268" s="94"/>
      <c r="WLD268" s="94"/>
      <c r="WLE268" s="94"/>
      <c r="WLF268" s="94"/>
      <c r="WLG268" s="94"/>
      <c r="WLH268" s="94"/>
      <c r="WLI268" s="94"/>
      <c r="WLJ268" s="94"/>
      <c r="WLK268" s="94"/>
      <c r="WLL268" s="94"/>
      <c r="WLM268" s="94"/>
      <c r="WLN268" s="94"/>
      <c r="WLO268" s="94"/>
      <c r="WLP268" s="94"/>
      <c r="WLQ268" s="94"/>
      <c r="WLR268" s="94"/>
      <c r="WLS268" s="94"/>
      <c r="WLT268" s="94"/>
      <c r="WLU268" s="94"/>
      <c r="WLV268" s="94"/>
      <c r="WLW268" s="94"/>
      <c r="WLX268" s="94"/>
      <c r="WLY268" s="94"/>
      <c r="WLZ268" s="94"/>
      <c r="WMA268" s="94"/>
      <c r="WMB268" s="94"/>
      <c r="WMC268" s="94"/>
      <c r="WMD268" s="94"/>
      <c r="WME268" s="94"/>
      <c r="WMF268" s="94"/>
      <c r="WMG268" s="94"/>
      <c r="WMH268" s="94"/>
      <c r="WMI268" s="94"/>
      <c r="WMJ268" s="94"/>
      <c r="WMK268" s="94"/>
      <c r="WML268" s="94"/>
      <c r="WMM268" s="94"/>
      <c r="WMN268" s="94"/>
      <c r="WMO268" s="94"/>
      <c r="WMP268" s="94"/>
      <c r="WMQ268" s="94"/>
      <c r="WMR268" s="94"/>
      <c r="WMS268" s="94"/>
      <c r="WMT268" s="94"/>
      <c r="WMU268" s="94"/>
      <c r="WMV268" s="94"/>
      <c r="WMW268" s="94"/>
      <c r="WMX268" s="94"/>
      <c r="WMY268" s="94"/>
      <c r="WMZ268" s="94"/>
      <c r="WNA268" s="94"/>
      <c r="WNB268" s="94"/>
      <c r="WNC268" s="94"/>
      <c r="WND268" s="94"/>
      <c r="WNE268" s="94"/>
      <c r="WNF268" s="94"/>
      <c r="WNG268" s="94"/>
      <c r="WNH268" s="94"/>
      <c r="WNI268" s="94"/>
      <c r="WNJ268" s="94"/>
      <c r="WNK268" s="94"/>
      <c r="WNL268" s="94"/>
      <c r="WNM268" s="94"/>
      <c r="WNN268" s="94"/>
      <c r="WNO268" s="94"/>
      <c r="WNP268" s="94"/>
      <c r="WNQ268" s="94"/>
      <c r="WNR268" s="94"/>
      <c r="WNS268" s="94"/>
      <c r="WNT268" s="94"/>
      <c r="WNU268" s="94"/>
      <c r="WNV268" s="94"/>
      <c r="WNW268" s="94"/>
      <c r="WNX268" s="94"/>
      <c r="WNY268" s="94"/>
      <c r="WNZ268" s="94"/>
      <c r="WOA268" s="94"/>
      <c r="WOB268" s="94"/>
      <c r="WOC268" s="94"/>
      <c r="WOD268" s="94"/>
      <c r="WOE268" s="94"/>
      <c r="WOF268" s="94"/>
      <c r="WOG268" s="94"/>
      <c r="WOH268" s="94"/>
      <c r="WOI268" s="94"/>
      <c r="WOJ268" s="94"/>
      <c r="WOK268" s="94"/>
      <c r="WOL268" s="94"/>
      <c r="WOM268" s="94"/>
      <c r="WON268" s="94"/>
      <c r="WOO268" s="94"/>
      <c r="WOP268" s="94"/>
      <c r="WOQ268" s="94"/>
      <c r="WOR268" s="94"/>
      <c r="WOS268" s="94"/>
      <c r="WOT268" s="94"/>
      <c r="WOU268" s="94"/>
      <c r="WOV268" s="94"/>
      <c r="WOW268" s="94"/>
      <c r="WOX268" s="94"/>
      <c r="WOY268" s="94"/>
      <c r="WOZ268" s="94"/>
      <c r="WPA268" s="94"/>
      <c r="WPB268" s="94"/>
      <c r="WPC268" s="94"/>
      <c r="WPD268" s="94"/>
      <c r="WPE268" s="94"/>
      <c r="WPF268" s="94"/>
      <c r="WPG268" s="94"/>
      <c r="WPH268" s="94"/>
      <c r="WPI268" s="94"/>
      <c r="WPJ268" s="94"/>
      <c r="WPK268" s="94"/>
      <c r="WPL268" s="94"/>
      <c r="WPM268" s="94"/>
      <c r="WPN268" s="94"/>
      <c r="WPO268" s="94"/>
      <c r="WPP268" s="94"/>
      <c r="WPQ268" s="94"/>
      <c r="WPR268" s="94"/>
      <c r="WPS268" s="94"/>
      <c r="WPT268" s="94"/>
      <c r="WPU268" s="94"/>
      <c r="WPV268" s="94"/>
      <c r="WPW268" s="94"/>
      <c r="WPX268" s="94"/>
      <c r="WPY268" s="94"/>
      <c r="WPZ268" s="94"/>
      <c r="WQA268" s="94"/>
      <c r="WQB268" s="94"/>
      <c r="WQC268" s="94"/>
      <c r="WQD268" s="94"/>
      <c r="WQE268" s="94"/>
      <c r="WQF268" s="94"/>
      <c r="WQG268" s="94"/>
      <c r="WQH268" s="94"/>
      <c r="WQI268" s="94"/>
      <c r="WQJ268" s="94"/>
      <c r="WQK268" s="94"/>
      <c r="WQL268" s="94"/>
      <c r="WQM268" s="94"/>
      <c r="WQN268" s="94"/>
      <c r="WQO268" s="94"/>
      <c r="WQP268" s="94"/>
      <c r="WQQ268" s="94"/>
      <c r="WQR268" s="94"/>
      <c r="WQS268" s="94"/>
      <c r="WQT268" s="94"/>
      <c r="WQU268" s="94"/>
      <c r="WQV268" s="94"/>
      <c r="WQW268" s="94"/>
      <c r="WQX268" s="94"/>
      <c r="WQY268" s="94"/>
      <c r="WQZ268" s="94"/>
      <c r="WRA268" s="94"/>
      <c r="WRB268" s="94"/>
      <c r="WRC268" s="94"/>
      <c r="WRD268" s="94"/>
      <c r="WRE268" s="94"/>
      <c r="WRF268" s="94"/>
      <c r="WRG268" s="94"/>
      <c r="WRH268" s="94"/>
      <c r="WRI268" s="94"/>
      <c r="WRJ268" s="94"/>
      <c r="WRK268" s="94"/>
      <c r="WRL268" s="94"/>
      <c r="WRM268" s="94"/>
      <c r="WRN268" s="94"/>
      <c r="WRO268" s="94"/>
      <c r="WRP268" s="94"/>
      <c r="WRQ268" s="94"/>
      <c r="WRR268" s="94"/>
      <c r="WRS268" s="94"/>
      <c r="WRT268" s="94"/>
      <c r="WRU268" s="94"/>
      <c r="WRV268" s="94"/>
      <c r="WRW268" s="94"/>
      <c r="WRX268" s="94"/>
      <c r="WRY268" s="94"/>
      <c r="WRZ268" s="94"/>
      <c r="WSA268" s="94"/>
      <c r="WSB268" s="94"/>
      <c r="WSC268" s="94"/>
      <c r="WSD268" s="94"/>
      <c r="WSE268" s="94"/>
      <c r="WSF268" s="94"/>
      <c r="WSG268" s="94"/>
      <c r="WSH268" s="94"/>
      <c r="WSI268" s="94"/>
      <c r="WSJ268" s="94"/>
      <c r="WSK268" s="94"/>
      <c r="WSL268" s="94"/>
      <c r="WSM268" s="94"/>
      <c r="WSN268" s="94"/>
      <c r="WSO268" s="94"/>
      <c r="WSP268" s="94"/>
      <c r="WSQ268" s="94"/>
      <c r="WSR268" s="94"/>
      <c r="WSS268" s="94"/>
      <c r="WST268" s="94"/>
      <c r="WSU268" s="94"/>
      <c r="WSV268" s="94"/>
      <c r="WSW268" s="94"/>
      <c r="WSX268" s="94"/>
      <c r="WSY268" s="94"/>
      <c r="WSZ268" s="94"/>
      <c r="WTA268" s="94"/>
      <c r="WTB268" s="94"/>
      <c r="WTC268" s="94"/>
      <c r="WTD268" s="94"/>
      <c r="WTE268" s="94"/>
      <c r="WTF268" s="94"/>
      <c r="WTG268" s="94"/>
      <c r="WTH268" s="94"/>
      <c r="WTI268" s="94"/>
      <c r="WTJ268" s="94"/>
      <c r="WTK268" s="94"/>
      <c r="WTL268" s="94"/>
      <c r="WTM268" s="94"/>
      <c r="WTN268" s="94"/>
      <c r="WTO268" s="94"/>
      <c r="WTP268" s="94"/>
      <c r="WTQ268" s="94"/>
      <c r="WTR268" s="94"/>
      <c r="WTS268" s="94"/>
      <c r="WTT268" s="94"/>
      <c r="WTU268" s="94"/>
      <c r="WTV268" s="94"/>
      <c r="WTW268" s="94"/>
      <c r="WTX268" s="94"/>
      <c r="WTY268" s="94"/>
      <c r="WTZ268" s="94"/>
      <c r="WUA268" s="94"/>
      <c r="WUB268" s="94"/>
      <c r="WUC268" s="94"/>
      <c r="WUD268" s="94"/>
      <c r="WUE268" s="94"/>
      <c r="WUF268" s="94"/>
      <c r="WUG268" s="94"/>
      <c r="WUH268" s="94"/>
      <c r="WUI268" s="94"/>
      <c r="WUJ268" s="94"/>
      <c r="WUK268" s="94"/>
      <c r="WUL268" s="94"/>
      <c r="WUM268" s="94"/>
      <c r="WUN268" s="94"/>
      <c r="WUO268" s="94"/>
      <c r="WUP268" s="94"/>
      <c r="WUQ268" s="94"/>
      <c r="WUR268" s="94"/>
      <c r="WUS268" s="94"/>
      <c r="WUT268" s="94"/>
      <c r="WUU268" s="94"/>
      <c r="WUV268" s="94"/>
      <c r="WUW268" s="94"/>
      <c r="WUX268" s="94"/>
      <c r="WUY268" s="94"/>
      <c r="WUZ268" s="94"/>
      <c r="WVA268" s="94"/>
      <c r="WVB268" s="94"/>
      <c r="WVC268" s="94"/>
      <c r="WVD268" s="94"/>
      <c r="WVE268" s="94"/>
      <c r="WVF268" s="94"/>
      <c r="WVG268" s="94"/>
      <c r="WVH268" s="94"/>
      <c r="WVI268" s="94"/>
      <c r="WVJ268" s="94"/>
      <c r="WVK268" s="94"/>
      <c r="WVL268" s="94"/>
      <c r="WVM268" s="94"/>
      <c r="WVN268" s="94"/>
      <c r="WVO268" s="94"/>
      <c r="WVP268" s="94"/>
      <c r="WVQ268" s="94"/>
      <c r="WVR268" s="94"/>
      <c r="WVS268" s="94"/>
      <c r="WVT268" s="94"/>
      <c r="WVU268" s="94"/>
      <c r="WVV268" s="94"/>
      <c r="WVW268" s="94"/>
      <c r="WVX268" s="94"/>
      <c r="WVY268" s="94"/>
      <c r="WVZ268" s="94"/>
      <c r="WWA268" s="94"/>
      <c r="WWB268" s="94"/>
      <c r="WWC268" s="94"/>
      <c r="WWD268" s="94"/>
      <c r="WWE268" s="94"/>
      <c r="WWF268" s="94"/>
      <c r="WWG268" s="94"/>
      <c r="WWH268" s="94"/>
      <c r="WWI268" s="94"/>
      <c r="WWJ268" s="94"/>
      <c r="WWK268" s="94"/>
      <c r="WWL268" s="94"/>
      <c r="WWM268" s="94"/>
      <c r="WWN268" s="94"/>
      <c r="WWO268" s="94"/>
      <c r="WWP268" s="94"/>
      <c r="WWQ268" s="94"/>
      <c r="WWR268" s="94"/>
      <c r="WWS268" s="94"/>
      <c r="WWT268" s="94"/>
      <c r="WWU268" s="94"/>
      <c r="WWV268" s="94"/>
      <c r="WWW268" s="94"/>
      <c r="WWX268" s="94"/>
      <c r="WWY268" s="94"/>
      <c r="WWZ268" s="94"/>
      <c r="WXA268" s="94"/>
      <c r="WXB268" s="94"/>
      <c r="WXC268" s="94"/>
      <c r="WXD268" s="94"/>
      <c r="WXE268" s="94"/>
      <c r="WXF268" s="94"/>
      <c r="WXG268" s="94"/>
      <c r="WXH268" s="94"/>
      <c r="WXI268" s="94"/>
      <c r="WXJ268" s="94"/>
      <c r="WXK268" s="94"/>
      <c r="WXL268" s="94"/>
      <c r="WXM268" s="94"/>
      <c r="WXN268" s="94"/>
      <c r="WXO268" s="94"/>
      <c r="WXP268" s="94"/>
      <c r="WXQ268" s="94"/>
      <c r="WXR268" s="94"/>
      <c r="WXS268" s="94"/>
      <c r="WXT268" s="94"/>
      <c r="WXU268" s="94"/>
      <c r="WXV268" s="94"/>
      <c r="WXW268" s="94"/>
      <c r="WXX268" s="94"/>
      <c r="WXY268" s="94"/>
      <c r="WXZ268" s="94"/>
      <c r="WYA268" s="94"/>
      <c r="WYB268" s="94"/>
      <c r="WYC268" s="94"/>
      <c r="WYD268" s="94"/>
      <c r="WYE268" s="94"/>
      <c r="WYF268" s="94"/>
      <c r="WYG268" s="94"/>
      <c r="WYH268" s="94"/>
      <c r="WYI268" s="94"/>
      <c r="WYJ268" s="94"/>
      <c r="WYK268" s="94"/>
      <c r="WYL268" s="94"/>
      <c r="WYM268" s="94"/>
      <c r="WYN268" s="94"/>
      <c r="WYO268" s="94"/>
      <c r="WYP268" s="94"/>
      <c r="WYQ268" s="94"/>
      <c r="WYR268" s="94"/>
      <c r="WYS268" s="94"/>
      <c r="WYT268" s="94"/>
      <c r="WYU268" s="94"/>
      <c r="WYV268" s="94"/>
      <c r="WYW268" s="94"/>
      <c r="WYX268" s="94"/>
      <c r="WYY268" s="94"/>
      <c r="WYZ268" s="94"/>
      <c r="WZA268" s="94"/>
      <c r="WZB268" s="94"/>
      <c r="WZC268" s="94"/>
      <c r="WZD268" s="94"/>
      <c r="WZE268" s="94"/>
      <c r="WZF268" s="94"/>
      <c r="WZG268" s="94"/>
      <c r="WZH268" s="94"/>
      <c r="WZI268" s="94"/>
      <c r="WZJ268" s="94"/>
      <c r="WZK268" s="94"/>
      <c r="WZL268" s="94"/>
      <c r="WZM268" s="94"/>
      <c r="WZN268" s="94"/>
      <c r="WZO268" s="94"/>
      <c r="WZP268" s="94"/>
      <c r="WZQ268" s="94"/>
      <c r="WZR268" s="94"/>
      <c r="WZS268" s="94"/>
      <c r="WZT268" s="94"/>
      <c r="WZU268" s="94"/>
      <c r="WZV268" s="94"/>
      <c r="WZW268" s="94"/>
      <c r="WZX268" s="94"/>
      <c r="WZY268" s="94"/>
      <c r="WZZ268" s="94"/>
      <c r="XAA268" s="94"/>
      <c r="XAB268" s="94"/>
      <c r="XAC268" s="94"/>
      <c r="XAD268" s="94"/>
      <c r="XAE268" s="94"/>
      <c r="XAF268" s="94"/>
      <c r="XAG268" s="94"/>
      <c r="XAH268" s="94"/>
      <c r="XAI268" s="94"/>
      <c r="XAJ268" s="94"/>
      <c r="XAK268" s="94"/>
      <c r="XAL268" s="94"/>
      <c r="XAM268" s="94"/>
      <c r="XAN268" s="94"/>
      <c r="XAO268" s="94"/>
      <c r="XAP268" s="94"/>
      <c r="XAQ268" s="94"/>
      <c r="XAR268" s="94"/>
      <c r="XAS268" s="94"/>
      <c r="XAT268" s="94"/>
      <c r="XAU268" s="94"/>
      <c r="XAV268" s="94"/>
      <c r="XAW268" s="94"/>
      <c r="XAX268" s="94"/>
      <c r="XAY268" s="94"/>
      <c r="XAZ268" s="94"/>
      <c r="XBA268" s="94"/>
      <c r="XBB268" s="94"/>
      <c r="XBC268" s="94"/>
      <c r="XBD268" s="94"/>
      <c r="XBE268" s="94"/>
      <c r="XBF268" s="94"/>
      <c r="XBG268" s="94"/>
      <c r="XBH268" s="94"/>
      <c r="XBI268" s="94"/>
      <c r="XBJ268" s="94"/>
      <c r="XBK268" s="94"/>
      <c r="XBL268" s="94"/>
      <c r="XBM268" s="94"/>
      <c r="XBN268" s="94"/>
      <c r="XBO268" s="94"/>
      <c r="XBP268" s="94"/>
      <c r="XBQ268" s="94"/>
      <c r="XBR268" s="94"/>
      <c r="XBS268" s="94"/>
      <c r="XBT268" s="94"/>
      <c r="XBU268" s="94"/>
      <c r="XBV268" s="94"/>
      <c r="XBW268" s="94"/>
      <c r="XBX268" s="94"/>
      <c r="XBY268" s="94"/>
      <c r="XBZ268" s="94"/>
      <c r="XCA268" s="94"/>
      <c r="XCB268" s="94"/>
      <c r="XCC268" s="94"/>
      <c r="XCD268" s="94"/>
      <c r="XCE268" s="94"/>
      <c r="XCF268" s="94"/>
      <c r="XCG268" s="94"/>
      <c r="XCH268" s="94"/>
      <c r="XCI268" s="94"/>
      <c r="XCJ268" s="94"/>
      <c r="XCK268" s="94"/>
      <c r="XCL268" s="94"/>
      <c r="XCM268" s="94"/>
      <c r="XCN268" s="94"/>
      <c r="XCO268" s="94"/>
      <c r="XCP268" s="94"/>
      <c r="XCQ268" s="94"/>
      <c r="XCR268" s="94"/>
      <c r="XCS268" s="94"/>
      <c r="XCT268" s="94"/>
      <c r="XCU268" s="94"/>
      <c r="XCV268" s="94"/>
      <c r="XCW268" s="94"/>
      <c r="XCX268" s="94"/>
      <c r="XCY268" s="94"/>
      <c r="XCZ268" s="94"/>
      <c r="XDA268" s="94"/>
      <c r="XDB268" s="94"/>
      <c r="XDC268" s="94"/>
      <c r="XDD268" s="94"/>
      <c r="XDE268" s="94"/>
      <c r="XDF268" s="94"/>
      <c r="XDG268" s="94"/>
      <c r="XDH268" s="94"/>
      <c r="XDI268" s="94"/>
      <c r="XDJ268" s="94"/>
      <c r="XDK268" s="94"/>
      <c r="XDL268" s="94"/>
      <c r="XDM268" s="94"/>
      <c r="XDN268" s="94"/>
      <c r="XDO268" s="94"/>
      <c r="XDP268" s="94"/>
      <c r="XDQ268" s="94"/>
      <c r="XDR268" s="94"/>
      <c r="XDS268" s="94"/>
      <c r="XDT268" s="94"/>
      <c r="XDU268" s="94"/>
      <c r="XDV268" s="94"/>
      <c r="XDW268" s="94"/>
      <c r="XDX268" s="94"/>
      <c r="XDY268" s="94"/>
      <c r="XDZ268" s="94"/>
      <c r="XEA268" s="94"/>
      <c r="XEB268" s="94"/>
      <c r="XEC268" s="94"/>
      <c r="XED268" s="94"/>
      <c r="XEE268" s="94"/>
      <c r="XEF268" s="94"/>
      <c r="XEG268" s="94"/>
      <c r="XEH268" s="94"/>
      <c r="XEI268" s="94"/>
      <c r="XEJ268" s="94"/>
      <c r="XEK268" s="94"/>
      <c r="XEL268" s="94"/>
      <c r="XEM268" s="94"/>
      <c r="XEN268" s="94"/>
      <c r="XEO268" s="94"/>
      <c r="XEP268" s="94"/>
      <c r="XEQ268" s="94"/>
      <c r="XER268" s="94"/>
      <c r="XES268" s="94"/>
      <c r="XET268" s="94"/>
      <c r="XEU268" s="94"/>
      <c r="XEV268" s="94"/>
      <c r="XEW268" s="94"/>
      <c r="XEX268" s="94"/>
      <c r="XEY268" s="94"/>
    </row>
    <row r="269" spans="1:16379" x14ac:dyDescent="0.25">
      <c r="A269" s="460" t="s">
        <v>505</v>
      </c>
      <c r="B269" s="1022" t="s">
        <v>283</v>
      </c>
      <c r="C269" s="525"/>
      <c r="D269" s="493"/>
      <c r="E269" s="493"/>
      <c r="F269" s="526"/>
      <c r="G269" s="527">
        <v>6</v>
      </c>
      <c r="H269" s="525">
        <v>180</v>
      </c>
      <c r="I269" s="525"/>
      <c r="J269" s="525"/>
      <c r="K269" s="525"/>
      <c r="L269" s="525"/>
      <c r="M269" s="525"/>
      <c r="N269" s="525"/>
      <c r="O269" s="525"/>
      <c r="P269" s="525"/>
      <c r="Q269" s="525"/>
      <c r="R269" s="525"/>
      <c r="S269" s="525"/>
      <c r="T269" s="525"/>
      <c r="U269" s="525"/>
      <c r="V269" s="525"/>
      <c r="W269" s="526"/>
      <c r="X269" s="94">
        <v>1</v>
      </c>
      <c r="Y269" s="94"/>
      <c r="Z269" s="94"/>
      <c r="AA269" s="94">
        <v>0</v>
      </c>
      <c r="AB269" s="94" t="b">
        <v>1</v>
      </c>
      <c r="AC269" s="94" t="b">
        <v>1</v>
      </c>
      <c r="AD269" s="94" t="b">
        <v>1</v>
      </c>
      <c r="AE269" s="94" t="b">
        <v>1</v>
      </c>
      <c r="AF269" s="94" t="b">
        <v>1</v>
      </c>
      <c r="AG269" s="94" t="b">
        <v>1</v>
      </c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4"/>
      <c r="BN269" s="94"/>
      <c r="BO269" s="94"/>
      <c r="BP269" s="94"/>
      <c r="BQ269" s="94"/>
      <c r="BR269" s="94"/>
      <c r="BS269" s="94"/>
      <c r="BT269" s="94"/>
      <c r="BU269" s="94"/>
      <c r="BV269" s="94"/>
      <c r="BW269" s="94"/>
      <c r="BX269" s="94"/>
      <c r="BY269" s="94"/>
      <c r="BZ269" s="94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4"/>
      <c r="CM269" s="94"/>
      <c r="CN269" s="94"/>
      <c r="CO269" s="94"/>
      <c r="CP269" s="94"/>
      <c r="CQ269" s="94"/>
      <c r="CR269" s="94"/>
      <c r="CS269" s="94"/>
      <c r="CT269" s="94"/>
      <c r="CU269" s="94"/>
      <c r="CV269" s="94"/>
      <c r="CW269" s="94"/>
      <c r="CX269" s="94"/>
      <c r="CY269" s="94"/>
      <c r="CZ269" s="94"/>
      <c r="DA269" s="94"/>
      <c r="DB269" s="94"/>
      <c r="DC269" s="94"/>
      <c r="DD269" s="94"/>
      <c r="DE269" s="94"/>
      <c r="DF269" s="94"/>
      <c r="DG269" s="94"/>
      <c r="DH269" s="94"/>
      <c r="DI269" s="94"/>
      <c r="DJ269" s="94"/>
      <c r="DK269" s="94"/>
      <c r="DL269" s="94"/>
      <c r="DM269" s="94"/>
      <c r="DN269" s="94"/>
      <c r="DO269" s="94"/>
      <c r="DP269" s="94"/>
      <c r="DQ269" s="94"/>
      <c r="DR269" s="94"/>
      <c r="DS269" s="94"/>
      <c r="DT269" s="94"/>
      <c r="DU269" s="94"/>
      <c r="DV269" s="94"/>
      <c r="DW269" s="94"/>
      <c r="DX269" s="94"/>
      <c r="DY269" s="94"/>
      <c r="DZ269" s="94"/>
      <c r="EA269" s="94"/>
      <c r="EB269" s="94"/>
      <c r="EC269" s="94"/>
      <c r="ED269" s="94"/>
      <c r="EE269" s="94"/>
      <c r="EF269" s="94"/>
      <c r="EG269" s="94"/>
      <c r="EH269" s="94"/>
      <c r="EI269" s="94"/>
      <c r="EJ269" s="94"/>
      <c r="EK269" s="94"/>
      <c r="EL269" s="94"/>
      <c r="EM269" s="94"/>
      <c r="EN269" s="94"/>
      <c r="EO269" s="94"/>
      <c r="EP269" s="94"/>
      <c r="EQ269" s="94"/>
      <c r="ER269" s="94"/>
      <c r="ES269" s="94"/>
      <c r="ET269" s="94"/>
      <c r="EU269" s="94"/>
      <c r="EV269" s="94"/>
      <c r="EW269" s="94"/>
      <c r="EX269" s="94"/>
      <c r="EY269" s="94"/>
      <c r="EZ269" s="94"/>
      <c r="FA269" s="94"/>
      <c r="FB269" s="94"/>
      <c r="FC269" s="94"/>
      <c r="FD269" s="94"/>
      <c r="FE269" s="94"/>
      <c r="FF269" s="94"/>
      <c r="FG269" s="94"/>
      <c r="FH269" s="94"/>
      <c r="FI269" s="94"/>
      <c r="FJ269" s="94"/>
      <c r="FK269" s="94"/>
      <c r="FL269" s="94"/>
      <c r="FM269" s="94"/>
      <c r="FN269" s="94"/>
      <c r="FO269" s="94"/>
      <c r="FP269" s="94"/>
      <c r="FQ269" s="94"/>
      <c r="FR269" s="94"/>
      <c r="FS269" s="94"/>
      <c r="FT269" s="94"/>
      <c r="FU269" s="94"/>
      <c r="FV269" s="94"/>
      <c r="FW269" s="94"/>
      <c r="FX269" s="94"/>
      <c r="FY269" s="94"/>
      <c r="FZ269" s="94"/>
      <c r="GA269" s="94"/>
      <c r="GB269" s="94"/>
      <c r="GC269" s="94"/>
      <c r="GD269" s="94"/>
      <c r="GE269" s="94"/>
      <c r="GF269" s="94"/>
      <c r="GG269" s="94"/>
      <c r="GH269" s="94"/>
      <c r="GI269" s="94"/>
      <c r="GJ269" s="94"/>
      <c r="GK269" s="94"/>
      <c r="GL269" s="94"/>
      <c r="GM269" s="94"/>
      <c r="GN269" s="94"/>
      <c r="GO269" s="94"/>
      <c r="GP269" s="94"/>
      <c r="GQ269" s="94"/>
      <c r="GR269" s="94"/>
      <c r="GS269" s="94"/>
      <c r="GT269" s="94"/>
      <c r="GU269" s="94"/>
      <c r="GV269" s="94"/>
      <c r="GW269" s="94"/>
      <c r="GX269" s="94"/>
      <c r="GY269" s="94"/>
      <c r="GZ269" s="94"/>
      <c r="HA269" s="94"/>
      <c r="HB269" s="94"/>
      <c r="HC269" s="94"/>
      <c r="HD269" s="94"/>
      <c r="HE269" s="94"/>
      <c r="HF269" s="94"/>
      <c r="HG269" s="94"/>
      <c r="HH269" s="94"/>
      <c r="HI269" s="94"/>
      <c r="HJ269" s="94"/>
      <c r="HK269" s="94"/>
      <c r="HL269" s="94"/>
      <c r="HM269" s="94"/>
      <c r="HN269" s="94"/>
      <c r="HO269" s="94"/>
      <c r="HP269" s="94"/>
      <c r="HQ269" s="94"/>
      <c r="HR269" s="94"/>
      <c r="HS269" s="94"/>
      <c r="HT269" s="94"/>
      <c r="HU269" s="94"/>
      <c r="HV269" s="94"/>
      <c r="HW269" s="94"/>
      <c r="HX269" s="94"/>
      <c r="HY269" s="94"/>
      <c r="HZ269" s="94"/>
      <c r="IA269" s="94"/>
      <c r="IB269" s="94"/>
      <c r="IC269" s="94"/>
      <c r="ID269" s="94"/>
      <c r="IE269" s="94"/>
      <c r="IF269" s="94"/>
      <c r="IG269" s="94"/>
      <c r="IH269" s="94"/>
      <c r="II269" s="94"/>
      <c r="IJ269" s="94"/>
      <c r="IK269" s="94"/>
      <c r="IL269" s="94"/>
      <c r="IM269" s="94"/>
      <c r="IN269" s="94"/>
      <c r="IO269" s="94"/>
      <c r="IP269" s="94"/>
      <c r="IQ269" s="94"/>
      <c r="IR269" s="94"/>
      <c r="IS269" s="94"/>
      <c r="IT269" s="94"/>
      <c r="IU269" s="94"/>
      <c r="IV269" s="94"/>
      <c r="IW269" s="94"/>
      <c r="IX269" s="94"/>
      <c r="IY269" s="94"/>
      <c r="IZ269" s="94"/>
      <c r="JA269" s="94"/>
      <c r="JB269" s="94"/>
      <c r="JC269" s="94"/>
      <c r="JD269" s="94"/>
      <c r="JE269" s="94"/>
      <c r="JF269" s="94"/>
      <c r="JG269" s="94"/>
      <c r="JH269" s="94"/>
      <c r="JI269" s="94"/>
      <c r="JJ269" s="94"/>
      <c r="JK269" s="94"/>
      <c r="JL269" s="94"/>
      <c r="JM269" s="94"/>
      <c r="JN269" s="94"/>
      <c r="JO269" s="94"/>
      <c r="JP269" s="94"/>
      <c r="JQ269" s="94"/>
      <c r="JR269" s="94"/>
      <c r="JS269" s="94"/>
      <c r="JT269" s="94"/>
      <c r="JU269" s="94"/>
      <c r="JV269" s="94"/>
      <c r="JW269" s="94"/>
      <c r="JX269" s="94"/>
      <c r="JY269" s="94"/>
      <c r="JZ269" s="94"/>
      <c r="KA269" s="94"/>
      <c r="KB269" s="94"/>
      <c r="KC269" s="94"/>
      <c r="KD269" s="94"/>
      <c r="KE269" s="94"/>
      <c r="KF269" s="94"/>
      <c r="KG269" s="94"/>
      <c r="KH269" s="94"/>
      <c r="KI269" s="94"/>
      <c r="KJ269" s="94"/>
      <c r="KK269" s="94"/>
      <c r="KL269" s="94"/>
      <c r="KM269" s="94"/>
      <c r="KN269" s="94"/>
      <c r="KO269" s="94"/>
      <c r="KP269" s="94"/>
      <c r="KQ269" s="94"/>
      <c r="KR269" s="94"/>
      <c r="KS269" s="94"/>
      <c r="KT269" s="94"/>
      <c r="KU269" s="94"/>
      <c r="KV269" s="94"/>
      <c r="KW269" s="94"/>
      <c r="KX269" s="94"/>
      <c r="KY269" s="94"/>
      <c r="KZ269" s="94"/>
      <c r="LA269" s="94"/>
      <c r="LB269" s="94"/>
      <c r="LC269" s="94"/>
      <c r="LD269" s="94"/>
      <c r="LE269" s="94"/>
      <c r="LF269" s="94"/>
      <c r="LG269" s="94"/>
      <c r="LH269" s="94"/>
      <c r="LI269" s="94"/>
      <c r="LJ269" s="94"/>
      <c r="LK269" s="94"/>
      <c r="LL269" s="94"/>
      <c r="LM269" s="94"/>
      <c r="LN269" s="94"/>
      <c r="LO269" s="94"/>
      <c r="LP269" s="94"/>
      <c r="LQ269" s="94"/>
      <c r="LR269" s="94"/>
      <c r="LS269" s="94"/>
      <c r="LT269" s="94"/>
      <c r="LU269" s="94"/>
      <c r="LV269" s="94"/>
      <c r="LW269" s="94"/>
      <c r="LX269" s="94"/>
      <c r="LY269" s="94"/>
      <c r="LZ269" s="94"/>
      <c r="MA269" s="94"/>
      <c r="MB269" s="94"/>
      <c r="MC269" s="94"/>
      <c r="MD269" s="94"/>
      <c r="ME269" s="94"/>
      <c r="MF269" s="94"/>
      <c r="MG269" s="94"/>
      <c r="MH269" s="94"/>
      <c r="MI269" s="94"/>
      <c r="MJ269" s="94"/>
      <c r="MK269" s="94"/>
      <c r="ML269" s="94"/>
      <c r="MM269" s="94"/>
      <c r="MN269" s="94"/>
      <c r="MO269" s="94"/>
      <c r="MP269" s="94"/>
      <c r="MQ269" s="94"/>
      <c r="MR269" s="94"/>
      <c r="MS269" s="94"/>
      <c r="MT269" s="94"/>
      <c r="MU269" s="94"/>
      <c r="MV269" s="94"/>
      <c r="MW269" s="94"/>
      <c r="MX269" s="94"/>
      <c r="MY269" s="94"/>
      <c r="MZ269" s="94"/>
      <c r="NA269" s="94"/>
      <c r="NB269" s="94"/>
      <c r="NC269" s="94"/>
      <c r="ND269" s="94"/>
      <c r="NE269" s="94"/>
      <c r="NF269" s="94"/>
      <c r="NG269" s="94"/>
      <c r="NH269" s="94"/>
      <c r="NI269" s="94"/>
      <c r="NJ269" s="94"/>
      <c r="NK269" s="94"/>
      <c r="NL269" s="94"/>
      <c r="NM269" s="94"/>
      <c r="NN269" s="94"/>
      <c r="NO269" s="94"/>
      <c r="NP269" s="94"/>
      <c r="NQ269" s="94"/>
      <c r="NR269" s="94"/>
      <c r="NS269" s="94"/>
      <c r="NT269" s="94"/>
      <c r="NU269" s="94"/>
      <c r="NV269" s="94"/>
      <c r="NW269" s="94"/>
      <c r="NX269" s="94"/>
      <c r="NY269" s="94"/>
      <c r="NZ269" s="94"/>
      <c r="OA269" s="94"/>
      <c r="OB269" s="94"/>
      <c r="OC269" s="94"/>
      <c r="OD269" s="94"/>
      <c r="OE269" s="94"/>
      <c r="OF269" s="94"/>
      <c r="OG269" s="94"/>
      <c r="OH269" s="94"/>
      <c r="OI269" s="94"/>
      <c r="OJ269" s="94"/>
      <c r="OK269" s="94"/>
      <c r="OL269" s="94"/>
      <c r="OM269" s="94"/>
      <c r="ON269" s="94"/>
      <c r="OO269" s="94"/>
      <c r="OP269" s="94"/>
      <c r="OQ269" s="94"/>
      <c r="OR269" s="94"/>
      <c r="OS269" s="94"/>
      <c r="OT269" s="94"/>
      <c r="OU269" s="94"/>
      <c r="OV269" s="94"/>
      <c r="OW269" s="94"/>
      <c r="OX269" s="94"/>
      <c r="OY269" s="94"/>
      <c r="OZ269" s="94"/>
      <c r="PA269" s="94"/>
      <c r="PB269" s="94"/>
      <c r="PC269" s="94"/>
      <c r="PD269" s="94"/>
      <c r="PE269" s="94"/>
      <c r="PF269" s="94"/>
      <c r="PG269" s="94"/>
      <c r="PH269" s="94"/>
      <c r="PI269" s="94"/>
      <c r="PJ269" s="94"/>
      <c r="PK269" s="94"/>
      <c r="PL269" s="94"/>
      <c r="PM269" s="94"/>
      <c r="PN269" s="94"/>
      <c r="PO269" s="94"/>
      <c r="PP269" s="94"/>
      <c r="PQ269" s="94"/>
      <c r="PR269" s="94"/>
      <c r="PS269" s="94"/>
      <c r="PT269" s="94"/>
      <c r="PU269" s="94"/>
      <c r="PV269" s="94"/>
      <c r="PW269" s="94"/>
      <c r="PX269" s="94"/>
      <c r="PY269" s="94"/>
      <c r="PZ269" s="94"/>
      <c r="QA269" s="94"/>
      <c r="QB269" s="94"/>
      <c r="QC269" s="94"/>
      <c r="QD269" s="94"/>
      <c r="QE269" s="94"/>
      <c r="QF269" s="94"/>
      <c r="QG269" s="94"/>
      <c r="QH269" s="94"/>
      <c r="QI269" s="94"/>
      <c r="QJ269" s="94"/>
      <c r="QK269" s="94"/>
      <c r="QL269" s="94"/>
      <c r="QM269" s="94"/>
      <c r="QN269" s="94"/>
      <c r="QO269" s="94"/>
      <c r="QP269" s="94"/>
      <c r="QQ269" s="94"/>
      <c r="QR269" s="94"/>
      <c r="QS269" s="94"/>
      <c r="QT269" s="94"/>
      <c r="QU269" s="94"/>
      <c r="QV269" s="94"/>
      <c r="QW269" s="94"/>
      <c r="QX269" s="94"/>
      <c r="QY269" s="94"/>
      <c r="QZ269" s="94"/>
      <c r="RA269" s="94"/>
      <c r="RB269" s="94"/>
      <c r="RC269" s="94"/>
      <c r="RD269" s="94"/>
      <c r="RE269" s="94"/>
      <c r="RF269" s="94"/>
      <c r="RG269" s="94"/>
      <c r="RH269" s="94"/>
      <c r="RI269" s="94"/>
      <c r="RJ269" s="94"/>
      <c r="RK269" s="94"/>
      <c r="RL269" s="94"/>
      <c r="RM269" s="94"/>
      <c r="RN269" s="94"/>
      <c r="RO269" s="94"/>
      <c r="RP269" s="94"/>
      <c r="RQ269" s="94"/>
      <c r="RR269" s="94"/>
      <c r="RS269" s="94"/>
      <c r="RT269" s="94"/>
      <c r="RU269" s="94"/>
      <c r="RV269" s="94"/>
      <c r="RW269" s="94"/>
      <c r="RX269" s="94"/>
      <c r="RY269" s="94"/>
      <c r="RZ269" s="94"/>
      <c r="SA269" s="94"/>
      <c r="SB269" s="94"/>
      <c r="SC269" s="94"/>
      <c r="SD269" s="94"/>
      <c r="SE269" s="94"/>
      <c r="SF269" s="94"/>
      <c r="SG269" s="94"/>
      <c r="SH269" s="94"/>
      <c r="SI269" s="94"/>
      <c r="SJ269" s="94"/>
      <c r="SK269" s="94"/>
      <c r="SL269" s="94"/>
      <c r="SM269" s="94"/>
      <c r="SN269" s="94"/>
      <c r="SO269" s="94"/>
      <c r="SP269" s="94"/>
      <c r="SQ269" s="94"/>
      <c r="SR269" s="94"/>
      <c r="SS269" s="94"/>
      <c r="ST269" s="94"/>
      <c r="SU269" s="94"/>
      <c r="SV269" s="94"/>
      <c r="SW269" s="94"/>
      <c r="SX269" s="94"/>
      <c r="SY269" s="94"/>
      <c r="SZ269" s="94"/>
      <c r="TA269" s="94"/>
      <c r="TB269" s="94"/>
      <c r="TC269" s="94"/>
      <c r="TD269" s="94"/>
      <c r="TE269" s="94"/>
      <c r="TF269" s="94"/>
      <c r="TG269" s="94"/>
      <c r="TH269" s="94"/>
      <c r="TI269" s="94"/>
      <c r="TJ269" s="94"/>
      <c r="TK269" s="94"/>
      <c r="TL269" s="94"/>
      <c r="TM269" s="94"/>
      <c r="TN269" s="94"/>
      <c r="TO269" s="94"/>
      <c r="TP269" s="94"/>
      <c r="TQ269" s="94"/>
      <c r="TR269" s="94"/>
      <c r="TS269" s="94"/>
      <c r="TT269" s="94"/>
      <c r="TU269" s="94"/>
      <c r="TV269" s="94"/>
      <c r="TW269" s="94"/>
      <c r="TX269" s="94"/>
      <c r="TY269" s="94"/>
      <c r="TZ269" s="94"/>
      <c r="UA269" s="94"/>
      <c r="UB269" s="94"/>
      <c r="UC269" s="94"/>
      <c r="UD269" s="94"/>
      <c r="UE269" s="94"/>
      <c r="UF269" s="94"/>
      <c r="UG269" s="94"/>
      <c r="UH269" s="94"/>
      <c r="UI269" s="94"/>
      <c r="UJ269" s="94"/>
      <c r="UK269" s="94"/>
      <c r="UL269" s="94"/>
      <c r="UM269" s="94"/>
      <c r="UN269" s="94"/>
      <c r="UO269" s="94"/>
      <c r="UP269" s="94"/>
      <c r="UQ269" s="94"/>
      <c r="UR269" s="94"/>
      <c r="US269" s="94"/>
      <c r="UT269" s="94"/>
      <c r="UU269" s="94"/>
      <c r="UV269" s="94"/>
      <c r="UW269" s="94"/>
      <c r="UX269" s="94"/>
      <c r="UY269" s="94"/>
      <c r="UZ269" s="94"/>
      <c r="VA269" s="94"/>
      <c r="VB269" s="94"/>
      <c r="VC269" s="94"/>
      <c r="VD269" s="94"/>
      <c r="VE269" s="94"/>
      <c r="VF269" s="94"/>
      <c r="VG269" s="94"/>
      <c r="VH269" s="94"/>
      <c r="VI269" s="94"/>
      <c r="VJ269" s="94"/>
      <c r="VK269" s="94"/>
      <c r="VL269" s="94"/>
      <c r="VM269" s="94"/>
      <c r="VN269" s="94"/>
      <c r="VO269" s="94"/>
      <c r="VP269" s="94"/>
      <c r="VQ269" s="94"/>
      <c r="VR269" s="94"/>
      <c r="VS269" s="94"/>
      <c r="VT269" s="94"/>
      <c r="VU269" s="94"/>
      <c r="VV269" s="94"/>
      <c r="VW269" s="94"/>
      <c r="VX269" s="94"/>
      <c r="VY269" s="94"/>
      <c r="VZ269" s="94"/>
      <c r="WA269" s="94"/>
      <c r="WB269" s="94"/>
      <c r="WC269" s="94"/>
      <c r="WD269" s="94"/>
      <c r="WE269" s="94"/>
      <c r="WF269" s="94"/>
      <c r="WG269" s="94"/>
      <c r="WH269" s="94"/>
      <c r="WI269" s="94"/>
      <c r="WJ269" s="94"/>
      <c r="WK269" s="94"/>
      <c r="WL269" s="94"/>
      <c r="WM269" s="94"/>
      <c r="WN269" s="94"/>
      <c r="WO269" s="94"/>
      <c r="WP269" s="94"/>
      <c r="WQ269" s="94"/>
      <c r="WR269" s="94"/>
      <c r="WS269" s="94"/>
      <c r="WT269" s="94"/>
      <c r="WU269" s="94"/>
      <c r="WV269" s="94"/>
      <c r="WW269" s="94"/>
      <c r="WX269" s="94"/>
      <c r="WY269" s="94"/>
      <c r="WZ269" s="94"/>
      <c r="XA269" s="94"/>
      <c r="XB269" s="94"/>
      <c r="XC269" s="94"/>
      <c r="XD269" s="94"/>
      <c r="XE269" s="94"/>
      <c r="XF269" s="94"/>
      <c r="XG269" s="94"/>
      <c r="XH269" s="94"/>
      <c r="XI269" s="94"/>
      <c r="XJ269" s="94"/>
      <c r="XK269" s="94"/>
      <c r="XL269" s="94"/>
      <c r="XM269" s="94"/>
      <c r="XN269" s="94"/>
      <c r="XO269" s="94"/>
      <c r="XP269" s="94"/>
      <c r="XQ269" s="94"/>
      <c r="XR269" s="94"/>
      <c r="XS269" s="94"/>
      <c r="XT269" s="94"/>
      <c r="XU269" s="94"/>
      <c r="XV269" s="94"/>
      <c r="XW269" s="94"/>
      <c r="XX269" s="94"/>
      <c r="XY269" s="94"/>
      <c r="XZ269" s="94"/>
      <c r="YA269" s="94"/>
      <c r="YB269" s="94"/>
      <c r="YC269" s="94"/>
      <c r="YD269" s="94"/>
      <c r="YE269" s="94"/>
      <c r="YF269" s="94"/>
      <c r="YG269" s="94"/>
      <c r="YH269" s="94"/>
      <c r="YI269" s="94"/>
      <c r="YJ269" s="94"/>
      <c r="YK269" s="94"/>
      <c r="YL269" s="94"/>
      <c r="YM269" s="94"/>
      <c r="YN269" s="94"/>
      <c r="YO269" s="94"/>
      <c r="YP269" s="94"/>
      <c r="YQ269" s="94"/>
      <c r="YR269" s="94"/>
      <c r="YS269" s="94"/>
      <c r="YT269" s="94"/>
      <c r="YU269" s="94"/>
      <c r="YV269" s="94"/>
      <c r="YW269" s="94"/>
      <c r="YX269" s="94"/>
      <c r="YY269" s="94"/>
      <c r="YZ269" s="94"/>
      <c r="ZA269" s="94"/>
      <c r="ZB269" s="94"/>
      <c r="ZC269" s="94"/>
      <c r="ZD269" s="94"/>
      <c r="ZE269" s="94"/>
      <c r="ZF269" s="94"/>
      <c r="ZG269" s="94"/>
      <c r="ZH269" s="94"/>
      <c r="ZI269" s="94"/>
      <c r="ZJ269" s="94"/>
      <c r="ZK269" s="94"/>
      <c r="ZL269" s="94"/>
      <c r="ZM269" s="94"/>
      <c r="ZN269" s="94"/>
      <c r="ZO269" s="94"/>
      <c r="ZP269" s="94"/>
      <c r="ZQ269" s="94"/>
      <c r="ZR269" s="94"/>
      <c r="ZS269" s="94"/>
      <c r="ZT269" s="94"/>
      <c r="ZU269" s="94"/>
      <c r="ZV269" s="94"/>
      <c r="ZW269" s="94"/>
      <c r="ZX269" s="94"/>
      <c r="ZY269" s="94"/>
      <c r="ZZ269" s="94"/>
      <c r="AAA269" s="94"/>
      <c r="AAB269" s="94"/>
      <c r="AAC269" s="94"/>
      <c r="AAD269" s="94"/>
      <c r="AAE269" s="94"/>
      <c r="AAF269" s="94"/>
      <c r="AAG269" s="94"/>
      <c r="AAH269" s="94"/>
      <c r="AAI269" s="94"/>
      <c r="AAJ269" s="94"/>
      <c r="AAK269" s="94"/>
      <c r="AAL269" s="94"/>
      <c r="AAM269" s="94"/>
      <c r="AAN269" s="94"/>
      <c r="AAO269" s="94"/>
      <c r="AAP269" s="94"/>
      <c r="AAQ269" s="94"/>
      <c r="AAR269" s="94"/>
      <c r="AAS269" s="94"/>
      <c r="AAT269" s="94"/>
      <c r="AAU269" s="94"/>
      <c r="AAV269" s="94"/>
      <c r="AAW269" s="94"/>
      <c r="AAX269" s="94"/>
      <c r="AAY269" s="94"/>
      <c r="AAZ269" s="94"/>
      <c r="ABA269" s="94"/>
      <c r="ABB269" s="94"/>
      <c r="ABC269" s="94"/>
      <c r="ABD269" s="94"/>
      <c r="ABE269" s="94"/>
      <c r="ABF269" s="94"/>
      <c r="ABG269" s="94"/>
      <c r="ABH269" s="94"/>
      <c r="ABI269" s="94"/>
      <c r="ABJ269" s="94"/>
      <c r="ABK269" s="94"/>
      <c r="ABL269" s="94"/>
      <c r="ABM269" s="94"/>
      <c r="ABN269" s="94"/>
      <c r="ABO269" s="94"/>
      <c r="ABP269" s="94"/>
      <c r="ABQ269" s="94"/>
      <c r="ABR269" s="94"/>
      <c r="ABS269" s="94"/>
      <c r="ABT269" s="94"/>
      <c r="ABU269" s="94"/>
      <c r="ABV269" s="94"/>
      <c r="ABW269" s="94"/>
      <c r="ABX269" s="94"/>
      <c r="ABY269" s="94"/>
      <c r="ABZ269" s="94"/>
      <c r="ACA269" s="94"/>
      <c r="ACB269" s="94"/>
      <c r="ACC269" s="94"/>
      <c r="ACD269" s="94"/>
      <c r="ACE269" s="94"/>
      <c r="ACF269" s="94"/>
      <c r="ACG269" s="94"/>
      <c r="ACH269" s="94"/>
      <c r="ACI269" s="94"/>
      <c r="ACJ269" s="94"/>
      <c r="ACK269" s="94"/>
      <c r="ACL269" s="94"/>
      <c r="ACM269" s="94"/>
      <c r="ACN269" s="94"/>
      <c r="ACO269" s="94"/>
      <c r="ACP269" s="94"/>
      <c r="ACQ269" s="94"/>
      <c r="ACR269" s="94"/>
      <c r="ACS269" s="94"/>
      <c r="ACT269" s="94"/>
      <c r="ACU269" s="94"/>
      <c r="ACV269" s="94"/>
      <c r="ACW269" s="94"/>
      <c r="ACX269" s="94"/>
      <c r="ACY269" s="94"/>
      <c r="ACZ269" s="94"/>
      <c r="ADA269" s="94"/>
      <c r="ADB269" s="94"/>
      <c r="ADC269" s="94"/>
      <c r="ADD269" s="94"/>
      <c r="ADE269" s="94"/>
      <c r="ADF269" s="94"/>
      <c r="ADG269" s="94"/>
      <c r="ADH269" s="94"/>
      <c r="ADI269" s="94"/>
      <c r="ADJ269" s="94"/>
      <c r="ADK269" s="94"/>
      <c r="ADL269" s="94"/>
      <c r="ADM269" s="94"/>
      <c r="ADN269" s="94"/>
      <c r="ADO269" s="94"/>
      <c r="ADP269" s="94"/>
      <c r="ADQ269" s="94"/>
      <c r="ADR269" s="94"/>
      <c r="ADS269" s="94"/>
      <c r="ADT269" s="94"/>
      <c r="ADU269" s="94"/>
      <c r="ADV269" s="94"/>
      <c r="ADW269" s="94"/>
      <c r="ADX269" s="94"/>
      <c r="ADY269" s="94"/>
      <c r="ADZ269" s="94"/>
      <c r="AEA269" s="94"/>
      <c r="AEB269" s="94"/>
      <c r="AEC269" s="94"/>
      <c r="AED269" s="94"/>
      <c r="AEE269" s="94"/>
      <c r="AEF269" s="94"/>
      <c r="AEG269" s="94"/>
      <c r="AEH269" s="94"/>
      <c r="AEI269" s="94"/>
      <c r="AEJ269" s="94"/>
      <c r="AEK269" s="94"/>
      <c r="AEL269" s="94"/>
      <c r="AEM269" s="94"/>
      <c r="AEN269" s="94"/>
      <c r="AEO269" s="94"/>
      <c r="AEP269" s="94"/>
      <c r="AEQ269" s="94"/>
      <c r="AER269" s="94"/>
      <c r="AES269" s="94"/>
      <c r="AET269" s="94"/>
      <c r="AEU269" s="94"/>
      <c r="AEV269" s="94"/>
      <c r="AEW269" s="94"/>
      <c r="AEX269" s="94"/>
      <c r="AEY269" s="94"/>
      <c r="AEZ269" s="94"/>
      <c r="AFA269" s="94"/>
      <c r="AFB269" s="94"/>
      <c r="AFC269" s="94"/>
      <c r="AFD269" s="94"/>
      <c r="AFE269" s="94"/>
      <c r="AFF269" s="94"/>
      <c r="AFG269" s="94"/>
      <c r="AFH269" s="94"/>
      <c r="AFI269" s="94"/>
      <c r="AFJ269" s="94"/>
      <c r="AFK269" s="94"/>
      <c r="AFL269" s="94"/>
      <c r="AFM269" s="94"/>
      <c r="AFN269" s="94"/>
      <c r="AFO269" s="94"/>
      <c r="AFP269" s="94"/>
      <c r="AFQ269" s="94"/>
      <c r="AFR269" s="94"/>
      <c r="AFS269" s="94"/>
      <c r="AFT269" s="94"/>
      <c r="AFU269" s="94"/>
      <c r="AFV269" s="94"/>
      <c r="AFW269" s="94"/>
      <c r="AFX269" s="94"/>
      <c r="AFY269" s="94"/>
      <c r="AFZ269" s="94"/>
      <c r="AGA269" s="94"/>
      <c r="AGB269" s="94"/>
      <c r="AGC269" s="94"/>
      <c r="AGD269" s="94"/>
      <c r="AGE269" s="94"/>
      <c r="AGF269" s="94"/>
      <c r="AGG269" s="94"/>
      <c r="AGH269" s="94"/>
      <c r="AGI269" s="94"/>
      <c r="AGJ269" s="94"/>
      <c r="AGK269" s="94"/>
      <c r="AGL269" s="94"/>
      <c r="AGM269" s="94"/>
      <c r="AGN269" s="94"/>
      <c r="AGO269" s="94"/>
      <c r="AGP269" s="94"/>
      <c r="AGQ269" s="94"/>
      <c r="AGR269" s="94"/>
      <c r="AGS269" s="94"/>
      <c r="AGT269" s="94"/>
      <c r="AGU269" s="94"/>
      <c r="AGV269" s="94"/>
      <c r="AGW269" s="94"/>
      <c r="AGX269" s="94"/>
      <c r="AGY269" s="94"/>
      <c r="AGZ269" s="94"/>
      <c r="AHA269" s="94"/>
      <c r="AHB269" s="94"/>
      <c r="AHC269" s="94"/>
      <c r="AHD269" s="94"/>
      <c r="AHE269" s="94"/>
      <c r="AHF269" s="94"/>
      <c r="AHG269" s="94"/>
      <c r="AHH269" s="94"/>
      <c r="AHI269" s="94"/>
      <c r="AHJ269" s="94"/>
      <c r="AHK269" s="94"/>
      <c r="AHL269" s="94"/>
      <c r="AHM269" s="94"/>
      <c r="AHN269" s="94"/>
      <c r="AHO269" s="94"/>
      <c r="AHP269" s="94"/>
      <c r="AHQ269" s="94"/>
      <c r="AHR269" s="94"/>
      <c r="AHS269" s="94"/>
      <c r="AHT269" s="94"/>
      <c r="AHU269" s="94"/>
      <c r="AHV269" s="94"/>
      <c r="AHW269" s="94"/>
      <c r="AHX269" s="94"/>
      <c r="AHY269" s="94"/>
      <c r="AHZ269" s="94"/>
      <c r="AIA269" s="94"/>
      <c r="AIB269" s="94"/>
      <c r="AIC269" s="94"/>
      <c r="AID269" s="94"/>
      <c r="AIE269" s="94"/>
      <c r="AIF269" s="94"/>
      <c r="AIG269" s="94"/>
      <c r="AIH269" s="94"/>
      <c r="AII269" s="94"/>
      <c r="AIJ269" s="94"/>
      <c r="AIK269" s="94"/>
      <c r="AIL269" s="94"/>
      <c r="AIM269" s="94"/>
      <c r="AIN269" s="94"/>
      <c r="AIO269" s="94"/>
      <c r="AIP269" s="94"/>
      <c r="AIQ269" s="94"/>
      <c r="AIR269" s="94"/>
      <c r="AIS269" s="94"/>
      <c r="AIT269" s="94"/>
      <c r="AIU269" s="94"/>
      <c r="AIV269" s="94"/>
      <c r="AIW269" s="94"/>
      <c r="AIX269" s="94"/>
      <c r="AIY269" s="94"/>
      <c r="AIZ269" s="94"/>
      <c r="AJA269" s="94"/>
      <c r="AJB269" s="94"/>
      <c r="AJC269" s="94"/>
      <c r="AJD269" s="94"/>
      <c r="AJE269" s="94"/>
      <c r="AJF269" s="94"/>
      <c r="AJG269" s="94"/>
      <c r="AJH269" s="94"/>
      <c r="AJI269" s="94"/>
      <c r="AJJ269" s="94"/>
      <c r="AJK269" s="94"/>
      <c r="AJL269" s="94"/>
      <c r="AJM269" s="94"/>
      <c r="AJN269" s="94"/>
      <c r="AJO269" s="94"/>
      <c r="AJP269" s="94"/>
      <c r="AJQ269" s="94"/>
      <c r="AJR269" s="94"/>
      <c r="AJS269" s="94"/>
      <c r="AJT269" s="94"/>
      <c r="AJU269" s="94"/>
      <c r="AJV269" s="94"/>
      <c r="AJW269" s="94"/>
      <c r="AJX269" s="94"/>
      <c r="AJY269" s="94"/>
      <c r="AJZ269" s="94"/>
      <c r="AKA269" s="94"/>
      <c r="AKB269" s="94"/>
      <c r="AKC269" s="94"/>
      <c r="AKD269" s="94"/>
      <c r="AKE269" s="94"/>
      <c r="AKF269" s="94"/>
      <c r="AKG269" s="94"/>
      <c r="AKH269" s="94"/>
      <c r="AKI269" s="94"/>
      <c r="AKJ269" s="94"/>
      <c r="AKK269" s="94"/>
      <c r="AKL269" s="94"/>
      <c r="AKM269" s="94"/>
      <c r="AKN269" s="94"/>
      <c r="AKO269" s="94"/>
      <c r="AKP269" s="94"/>
      <c r="AKQ269" s="94"/>
      <c r="AKR269" s="94"/>
      <c r="AKS269" s="94"/>
      <c r="AKT269" s="94"/>
      <c r="AKU269" s="94"/>
      <c r="AKV269" s="94"/>
      <c r="AKW269" s="94"/>
      <c r="AKX269" s="94"/>
      <c r="AKY269" s="94"/>
      <c r="AKZ269" s="94"/>
      <c r="ALA269" s="94"/>
      <c r="ALB269" s="94"/>
      <c r="ALC269" s="94"/>
      <c r="ALD269" s="94"/>
      <c r="ALE269" s="94"/>
      <c r="ALF269" s="94"/>
      <c r="ALG269" s="94"/>
      <c r="ALH269" s="94"/>
      <c r="ALI269" s="94"/>
      <c r="ALJ269" s="94"/>
      <c r="ALK269" s="94"/>
      <c r="ALL269" s="94"/>
      <c r="ALM269" s="94"/>
      <c r="ALN269" s="94"/>
      <c r="ALO269" s="94"/>
      <c r="ALP269" s="94"/>
      <c r="ALQ269" s="94"/>
      <c r="ALR269" s="94"/>
      <c r="ALS269" s="94"/>
      <c r="ALT269" s="94"/>
      <c r="ALU269" s="94"/>
      <c r="ALV269" s="94"/>
      <c r="ALW269" s="94"/>
      <c r="ALX269" s="94"/>
      <c r="ALY269" s="94"/>
      <c r="ALZ269" s="94"/>
      <c r="AMA269" s="94"/>
      <c r="AMB269" s="94"/>
      <c r="AMC269" s="94"/>
      <c r="AMD269" s="94"/>
      <c r="AME269" s="94"/>
      <c r="AMF269" s="94"/>
      <c r="AMG269" s="94"/>
      <c r="AMH269" s="94"/>
      <c r="AMI269" s="94"/>
      <c r="AMJ269" s="94"/>
      <c r="AMK269" s="94"/>
      <c r="AML269" s="94"/>
      <c r="AMM269" s="94"/>
      <c r="AMN269" s="94"/>
      <c r="AMO269" s="94"/>
      <c r="AMP269" s="94"/>
      <c r="AMQ269" s="94"/>
      <c r="AMR269" s="94"/>
      <c r="AMS269" s="94"/>
      <c r="AMT269" s="94"/>
      <c r="AMU269" s="94"/>
      <c r="AMV269" s="94"/>
      <c r="AMW269" s="94"/>
      <c r="AMX269" s="94"/>
      <c r="AMY269" s="94"/>
      <c r="AMZ269" s="94"/>
      <c r="ANA269" s="94"/>
      <c r="ANB269" s="94"/>
      <c r="ANC269" s="94"/>
      <c r="AND269" s="94"/>
      <c r="ANE269" s="94"/>
      <c r="ANF269" s="94"/>
      <c r="ANG269" s="94"/>
      <c r="ANH269" s="94"/>
      <c r="ANI269" s="94"/>
      <c r="ANJ269" s="94"/>
      <c r="ANK269" s="94"/>
      <c r="ANL269" s="94"/>
      <c r="ANM269" s="94"/>
      <c r="ANN269" s="94"/>
      <c r="ANO269" s="94"/>
      <c r="ANP269" s="94"/>
      <c r="ANQ269" s="94"/>
      <c r="ANR269" s="94"/>
      <c r="ANS269" s="94"/>
      <c r="ANT269" s="94"/>
      <c r="ANU269" s="94"/>
      <c r="ANV269" s="94"/>
      <c r="ANW269" s="94"/>
      <c r="ANX269" s="94"/>
      <c r="ANY269" s="94"/>
      <c r="ANZ269" s="94"/>
      <c r="AOA269" s="94"/>
      <c r="AOB269" s="94"/>
      <c r="AOC269" s="94"/>
      <c r="AOD269" s="94"/>
      <c r="AOE269" s="94"/>
      <c r="AOF269" s="94"/>
      <c r="AOG269" s="94"/>
      <c r="AOH269" s="94"/>
      <c r="AOI269" s="94"/>
      <c r="AOJ269" s="94"/>
      <c r="AOK269" s="94"/>
      <c r="AOL269" s="94"/>
      <c r="AOM269" s="94"/>
      <c r="AON269" s="94"/>
      <c r="AOO269" s="94"/>
      <c r="AOP269" s="94"/>
      <c r="AOQ269" s="94"/>
      <c r="AOR269" s="94"/>
      <c r="AOS269" s="94"/>
      <c r="AOT269" s="94"/>
      <c r="AOU269" s="94"/>
      <c r="AOV269" s="94"/>
      <c r="AOW269" s="94"/>
      <c r="AOX269" s="94"/>
      <c r="AOY269" s="94"/>
      <c r="AOZ269" s="94"/>
      <c r="APA269" s="94"/>
      <c r="APB269" s="94"/>
      <c r="APC269" s="94"/>
      <c r="APD269" s="94"/>
      <c r="APE269" s="94"/>
      <c r="APF269" s="94"/>
      <c r="APG269" s="94"/>
      <c r="APH269" s="94"/>
      <c r="API269" s="94"/>
      <c r="APJ269" s="94"/>
      <c r="APK269" s="94"/>
      <c r="APL269" s="94"/>
      <c r="APM269" s="94"/>
      <c r="APN269" s="94"/>
      <c r="APO269" s="94"/>
      <c r="APP269" s="94"/>
      <c r="APQ269" s="94"/>
      <c r="APR269" s="94"/>
      <c r="APS269" s="94"/>
      <c r="APT269" s="94"/>
      <c r="APU269" s="94"/>
      <c r="APV269" s="94"/>
      <c r="APW269" s="94"/>
      <c r="APX269" s="94"/>
      <c r="APY269" s="94"/>
      <c r="APZ269" s="94"/>
      <c r="AQA269" s="94"/>
      <c r="AQB269" s="94"/>
      <c r="AQC269" s="94"/>
      <c r="AQD269" s="94"/>
      <c r="AQE269" s="94"/>
      <c r="AQF269" s="94"/>
      <c r="AQG269" s="94"/>
      <c r="AQH269" s="94"/>
      <c r="AQI269" s="94"/>
      <c r="AQJ269" s="94"/>
      <c r="AQK269" s="94"/>
      <c r="AQL269" s="94"/>
      <c r="AQM269" s="94"/>
      <c r="AQN269" s="94"/>
      <c r="AQO269" s="94"/>
      <c r="AQP269" s="94"/>
      <c r="AQQ269" s="94"/>
      <c r="AQR269" s="94"/>
      <c r="AQS269" s="94"/>
      <c r="AQT269" s="94"/>
      <c r="AQU269" s="94"/>
      <c r="AQV269" s="94"/>
      <c r="AQW269" s="94"/>
      <c r="AQX269" s="94"/>
      <c r="AQY269" s="94"/>
      <c r="AQZ269" s="94"/>
      <c r="ARA269" s="94"/>
      <c r="ARB269" s="94"/>
      <c r="ARC269" s="94"/>
      <c r="ARD269" s="94"/>
      <c r="ARE269" s="94"/>
      <c r="ARF269" s="94"/>
      <c r="ARG269" s="94"/>
      <c r="ARH269" s="94"/>
      <c r="ARI269" s="94"/>
      <c r="ARJ269" s="94"/>
      <c r="ARK269" s="94"/>
      <c r="ARL269" s="94"/>
      <c r="ARM269" s="94"/>
      <c r="ARN269" s="94"/>
      <c r="ARO269" s="94"/>
      <c r="ARP269" s="94"/>
      <c r="ARQ269" s="94"/>
      <c r="ARR269" s="94"/>
      <c r="ARS269" s="94"/>
      <c r="ART269" s="94"/>
      <c r="ARU269" s="94"/>
      <c r="ARV269" s="94"/>
      <c r="ARW269" s="94"/>
      <c r="ARX269" s="94"/>
      <c r="ARY269" s="94"/>
      <c r="ARZ269" s="94"/>
      <c r="ASA269" s="94"/>
      <c r="ASB269" s="94"/>
      <c r="ASC269" s="94"/>
      <c r="ASD269" s="94"/>
      <c r="ASE269" s="94"/>
      <c r="ASF269" s="94"/>
      <c r="ASG269" s="94"/>
      <c r="ASH269" s="94"/>
      <c r="ASI269" s="94"/>
      <c r="ASJ269" s="94"/>
      <c r="ASK269" s="94"/>
      <c r="ASL269" s="94"/>
      <c r="ASM269" s="94"/>
      <c r="ASN269" s="94"/>
      <c r="ASO269" s="94"/>
      <c r="ASP269" s="94"/>
      <c r="ASQ269" s="94"/>
      <c r="ASR269" s="94"/>
      <c r="ASS269" s="94"/>
      <c r="AST269" s="94"/>
      <c r="ASU269" s="94"/>
      <c r="ASV269" s="94"/>
      <c r="ASW269" s="94"/>
      <c r="ASX269" s="94"/>
      <c r="ASY269" s="94"/>
      <c r="ASZ269" s="94"/>
      <c r="ATA269" s="94"/>
      <c r="ATB269" s="94"/>
      <c r="ATC269" s="94"/>
      <c r="ATD269" s="94"/>
      <c r="ATE269" s="94"/>
      <c r="ATF269" s="94"/>
      <c r="ATG269" s="94"/>
      <c r="ATH269" s="94"/>
      <c r="ATI269" s="94"/>
      <c r="ATJ269" s="94"/>
      <c r="ATK269" s="94"/>
      <c r="ATL269" s="94"/>
      <c r="ATM269" s="94"/>
      <c r="ATN269" s="94"/>
      <c r="ATO269" s="94"/>
      <c r="ATP269" s="94"/>
      <c r="ATQ269" s="94"/>
      <c r="ATR269" s="94"/>
      <c r="ATS269" s="94"/>
      <c r="ATT269" s="94"/>
      <c r="ATU269" s="94"/>
      <c r="ATV269" s="94"/>
      <c r="ATW269" s="94"/>
      <c r="ATX269" s="94"/>
      <c r="ATY269" s="94"/>
      <c r="ATZ269" s="94"/>
      <c r="AUA269" s="94"/>
      <c r="AUB269" s="94"/>
      <c r="AUC269" s="94"/>
      <c r="AUD269" s="94"/>
      <c r="AUE269" s="94"/>
      <c r="AUF269" s="94"/>
      <c r="AUG269" s="94"/>
      <c r="AUH269" s="94"/>
      <c r="AUI269" s="94"/>
      <c r="AUJ269" s="94"/>
      <c r="AUK269" s="94"/>
      <c r="AUL269" s="94"/>
      <c r="AUM269" s="94"/>
      <c r="AUN269" s="94"/>
      <c r="AUO269" s="94"/>
      <c r="AUP269" s="94"/>
      <c r="AUQ269" s="94"/>
      <c r="AUR269" s="94"/>
      <c r="AUS269" s="94"/>
      <c r="AUT269" s="94"/>
      <c r="AUU269" s="94"/>
      <c r="AUV269" s="94"/>
      <c r="AUW269" s="94"/>
      <c r="AUX269" s="94"/>
      <c r="AUY269" s="94"/>
      <c r="AUZ269" s="94"/>
      <c r="AVA269" s="94"/>
      <c r="AVB269" s="94"/>
      <c r="AVC269" s="94"/>
      <c r="AVD269" s="94"/>
      <c r="AVE269" s="94"/>
      <c r="AVF269" s="94"/>
      <c r="AVG269" s="94"/>
      <c r="AVH269" s="94"/>
      <c r="AVI269" s="94"/>
      <c r="AVJ269" s="94"/>
      <c r="AVK269" s="94"/>
      <c r="AVL269" s="94"/>
      <c r="AVM269" s="94"/>
      <c r="AVN269" s="94"/>
      <c r="AVO269" s="94"/>
      <c r="AVP269" s="94"/>
      <c r="AVQ269" s="94"/>
      <c r="AVR269" s="94"/>
      <c r="AVS269" s="94"/>
      <c r="AVT269" s="94"/>
      <c r="AVU269" s="94"/>
      <c r="AVV269" s="94"/>
      <c r="AVW269" s="94"/>
      <c r="AVX269" s="94"/>
      <c r="AVY269" s="94"/>
      <c r="AVZ269" s="94"/>
      <c r="AWA269" s="94"/>
      <c r="AWB269" s="94"/>
      <c r="AWC269" s="94"/>
      <c r="AWD269" s="94"/>
      <c r="AWE269" s="94"/>
      <c r="AWF269" s="94"/>
      <c r="AWG269" s="94"/>
      <c r="AWH269" s="94"/>
      <c r="AWI269" s="94"/>
      <c r="AWJ269" s="94"/>
      <c r="AWK269" s="94"/>
      <c r="AWL269" s="94"/>
      <c r="AWM269" s="94"/>
      <c r="AWN269" s="94"/>
      <c r="AWO269" s="94"/>
      <c r="AWP269" s="94"/>
      <c r="AWQ269" s="94"/>
      <c r="AWR269" s="94"/>
      <c r="AWS269" s="94"/>
      <c r="AWT269" s="94"/>
      <c r="AWU269" s="94"/>
      <c r="AWV269" s="94"/>
      <c r="AWW269" s="94"/>
      <c r="AWX269" s="94"/>
      <c r="AWY269" s="94"/>
      <c r="AWZ269" s="94"/>
      <c r="AXA269" s="94"/>
      <c r="AXB269" s="94"/>
      <c r="AXC269" s="94"/>
      <c r="AXD269" s="94"/>
      <c r="AXE269" s="94"/>
      <c r="AXF269" s="94"/>
      <c r="AXG269" s="94"/>
      <c r="AXH269" s="94"/>
      <c r="AXI269" s="94"/>
      <c r="AXJ269" s="94"/>
      <c r="AXK269" s="94"/>
      <c r="AXL269" s="94"/>
      <c r="AXM269" s="94"/>
      <c r="AXN269" s="94"/>
      <c r="AXO269" s="94"/>
      <c r="AXP269" s="94"/>
      <c r="AXQ269" s="94"/>
      <c r="AXR269" s="94"/>
      <c r="AXS269" s="94"/>
      <c r="AXT269" s="94"/>
      <c r="AXU269" s="94"/>
      <c r="AXV269" s="94"/>
      <c r="AXW269" s="94"/>
      <c r="AXX269" s="94"/>
      <c r="AXY269" s="94"/>
      <c r="AXZ269" s="94"/>
      <c r="AYA269" s="94"/>
      <c r="AYB269" s="94"/>
      <c r="AYC269" s="94"/>
      <c r="AYD269" s="94"/>
      <c r="AYE269" s="94"/>
      <c r="AYF269" s="94"/>
      <c r="AYG269" s="94"/>
      <c r="AYH269" s="94"/>
      <c r="AYI269" s="94"/>
      <c r="AYJ269" s="94"/>
      <c r="AYK269" s="94"/>
      <c r="AYL269" s="94"/>
      <c r="AYM269" s="94"/>
      <c r="AYN269" s="94"/>
      <c r="AYO269" s="94"/>
      <c r="AYP269" s="94"/>
      <c r="AYQ269" s="94"/>
      <c r="AYR269" s="94"/>
      <c r="AYS269" s="94"/>
      <c r="AYT269" s="94"/>
      <c r="AYU269" s="94"/>
      <c r="AYV269" s="94"/>
      <c r="AYW269" s="94"/>
      <c r="AYX269" s="94"/>
      <c r="AYY269" s="94"/>
      <c r="AYZ269" s="94"/>
      <c r="AZA269" s="94"/>
      <c r="AZB269" s="94"/>
      <c r="AZC269" s="94"/>
      <c r="AZD269" s="94"/>
      <c r="AZE269" s="94"/>
      <c r="AZF269" s="94"/>
      <c r="AZG269" s="94"/>
      <c r="AZH269" s="94"/>
      <c r="AZI269" s="94"/>
      <c r="AZJ269" s="94"/>
      <c r="AZK269" s="94"/>
      <c r="AZL269" s="94"/>
      <c r="AZM269" s="94"/>
      <c r="AZN269" s="94"/>
      <c r="AZO269" s="94"/>
      <c r="AZP269" s="94"/>
      <c r="AZQ269" s="94"/>
      <c r="AZR269" s="94"/>
      <c r="AZS269" s="94"/>
      <c r="AZT269" s="94"/>
      <c r="AZU269" s="94"/>
      <c r="AZV269" s="94"/>
      <c r="AZW269" s="94"/>
      <c r="AZX269" s="94"/>
      <c r="AZY269" s="94"/>
      <c r="AZZ269" s="94"/>
      <c r="BAA269" s="94"/>
      <c r="BAB269" s="94"/>
      <c r="BAC269" s="94"/>
      <c r="BAD269" s="94"/>
      <c r="BAE269" s="94"/>
      <c r="BAF269" s="94"/>
      <c r="BAG269" s="94"/>
      <c r="BAH269" s="94"/>
      <c r="BAI269" s="94"/>
      <c r="BAJ269" s="94"/>
      <c r="BAK269" s="94"/>
      <c r="BAL269" s="94"/>
      <c r="BAM269" s="94"/>
      <c r="BAN269" s="94"/>
      <c r="BAO269" s="94"/>
      <c r="BAP269" s="94"/>
      <c r="BAQ269" s="94"/>
      <c r="BAR269" s="94"/>
      <c r="BAS269" s="94"/>
      <c r="BAT269" s="94"/>
      <c r="BAU269" s="94"/>
      <c r="BAV269" s="94"/>
      <c r="BAW269" s="94"/>
      <c r="BAX269" s="94"/>
      <c r="BAY269" s="94"/>
      <c r="BAZ269" s="94"/>
      <c r="BBA269" s="94"/>
      <c r="BBB269" s="94"/>
      <c r="BBC269" s="94"/>
      <c r="BBD269" s="94"/>
      <c r="BBE269" s="94"/>
      <c r="BBF269" s="94"/>
      <c r="BBG269" s="94"/>
      <c r="BBH269" s="94"/>
      <c r="BBI269" s="94"/>
      <c r="BBJ269" s="94"/>
      <c r="BBK269" s="94"/>
      <c r="BBL269" s="94"/>
      <c r="BBM269" s="94"/>
      <c r="BBN269" s="94"/>
      <c r="BBO269" s="94"/>
      <c r="BBP269" s="94"/>
      <c r="BBQ269" s="94"/>
      <c r="BBR269" s="94"/>
      <c r="BBS269" s="94"/>
      <c r="BBT269" s="94"/>
      <c r="BBU269" s="94"/>
      <c r="BBV269" s="94"/>
      <c r="BBW269" s="94"/>
      <c r="BBX269" s="94"/>
      <c r="BBY269" s="94"/>
      <c r="BBZ269" s="94"/>
      <c r="BCA269" s="94"/>
      <c r="BCB269" s="94"/>
      <c r="BCC269" s="94"/>
      <c r="BCD269" s="94"/>
      <c r="BCE269" s="94"/>
      <c r="BCF269" s="94"/>
      <c r="BCG269" s="94"/>
      <c r="BCH269" s="94"/>
      <c r="BCI269" s="94"/>
      <c r="BCJ269" s="94"/>
      <c r="BCK269" s="94"/>
      <c r="BCL269" s="94"/>
      <c r="BCM269" s="94"/>
      <c r="BCN269" s="94"/>
      <c r="BCO269" s="94"/>
      <c r="BCP269" s="94"/>
      <c r="BCQ269" s="94"/>
      <c r="BCR269" s="94"/>
      <c r="BCS269" s="94"/>
      <c r="BCT269" s="94"/>
      <c r="BCU269" s="94"/>
      <c r="BCV269" s="94"/>
      <c r="BCW269" s="94"/>
      <c r="BCX269" s="94"/>
      <c r="BCY269" s="94"/>
      <c r="BCZ269" s="94"/>
      <c r="BDA269" s="94"/>
      <c r="BDB269" s="94"/>
      <c r="BDC269" s="94"/>
      <c r="BDD269" s="94"/>
      <c r="BDE269" s="94"/>
      <c r="BDF269" s="94"/>
      <c r="BDG269" s="94"/>
      <c r="BDH269" s="94"/>
      <c r="BDI269" s="94"/>
      <c r="BDJ269" s="94"/>
      <c r="BDK269" s="94"/>
      <c r="BDL269" s="94"/>
      <c r="BDM269" s="94"/>
      <c r="BDN269" s="94"/>
      <c r="BDO269" s="94"/>
      <c r="BDP269" s="94"/>
      <c r="BDQ269" s="94"/>
      <c r="BDR269" s="94"/>
      <c r="BDS269" s="94"/>
      <c r="BDT269" s="94"/>
      <c r="BDU269" s="94"/>
      <c r="BDV269" s="94"/>
      <c r="BDW269" s="94"/>
      <c r="BDX269" s="94"/>
      <c r="BDY269" s="94"/>
      <c r="BDZ269" s="94"/>
      <c r="BEA269" s="94"/>
      <c r="BEB269" s="94"/>
      <c r="BEC269" s="94"/>
      <c r="BED269" s="94"/>
      <c r="BEE269" s="94"/>
      <c r="BEF269" s="94"/>
      <c r="BEG269" s="94"/>
      <c r="BEH269" s="94"/>
      <c r="BEI269" s="94"/>
      <c r="BEJ269" s="94"/>
      <c r="BEK269" s="94"/>
      <c r="BEL269" s="94"/>
      <c r="BEM269" s="94"/>
      <c r="BEN269" s="94"/>
      <c r="BEO269" s="94"/>
      <c r="BEP269" s="94"/>
      <c r="BEQ269" s="94"/>
      <c r="BER269" s="94"/>
      <c r="BES269" s="94"/>
      <c r="BET269" s="94"/>
      <c r="BEU269" s="94"/>
      <c r="BEV269" s="94"/>
      <c r="BEW269" s="94"/>
      <c r="BEX269" s="94"/>
      <c r="BEY269" s="94"/>
      <c r="BEZ269" s="94"/>
      <c r="BFA269" s="94"/>
      <c r="BFB269" s="94"/>
      <c r="BFC269" s="94"/>
      <c r="BFD269" s="94"/>
      <c r="BFE269" s="94"/>
      <c r="BFF269" s="94"/>
      <c r="BFG269" s="94"/>
      <c r="BFH269" s="94"/>
      <c r="BFI269" s="94"/>
      <c r="BFJ269" s="94"/>
      <c r="BFK269" s="94"/>
      <c r="BFL269" s="94"/>
      <c r="BFM269" s="94"/>
      <c r="BFN269" s="94"/>
      <c r="BFO269" s="94"/>
      <c r="BFP269" s="94"/>
      <c r="BFQ269" s="94"/>
      <c r="BFR269" s="94"/>
      <c r="BFS269" s="94"/>
      <c r="BFT269" s="94"/>
      <c r="BFU269" s="94"/>
      <c r="BFV269" s="94"/>
      <c r="BFW269" s="94"/>
      <c r="BFX269" s="94"/>
      <c r="BFY269" s="94"/>
      <c r="BFZ269" s="94"/>
      <c r="BGA269" s="94"/>
      <c r="BGB269" s="94"/>
      <c r="BGC269" s="94"/>
      <c r="BGD269" s="94"/>
      <c r="BGE269" s="94"/>
      <c r="BGF269" s="94"/>
      <c r="BGG269" s="94"/>
      <c r="BGH269" s="94"/>
      <c r="BGI269" s="94"/>
      <c r="BGJ269" s="94"/>
      <c r="BGK269" s="94"/>
      <c r="BGL269" s="94"/>
      <c r="BGM269" s="94"/>
      <c r="BGN269" s="94"/>
      <c r="BGO269" s="94"/>
      <c r="BGP269" s="94"/>
      <c r="BGQ269" s="94"/>
      <c r="BGR269" s="94"/>
      <c r="BGS269" s="94"/>
      <c r="BGT269" s="94"/>
      <c r="BGU269" s="94"/>
      <c r="BGV269" s="94"/>
      <c r="BGW269" s="94"/>
      <c r="BGX269" s="94"/>
      <c r="BGY269" s="94"/>
      <c r="BGZ269" s="94"/>
      <c r="BHA269" s="94"/>
      <c r="BHB269" s="94"/>
      <c r="BHC269" s="94"/>
      <c r="BHD269" s="94"/>
      <c r="BHE269" s="94"/>
      <c r="BHF269" s="94"/>
      <c r="BHG269" s="94"/>
      <c r="BHH269" s="94"/>
      <c r="BHI269" s="94"/>
      <c r="BHJ269" s="94"/>
      <c r="BHK269" s="94"/>
      <c r="BHL269" s="94"/>
      <c r="BHM269" s="94"/>
      <c r="BHN269" s="94"/>
      <c r="BHO269" s="94"/>
      <c r="BHP269" s="94"/>
      <c r="BHQ269" s="94"/>
      <c r="BHR269" s="94"/>
      <c r="BHS269" s="94"/>
      <c r="BHT269" s="94"/>
      <c r="BHU269" s="94"/>
      <c r="BHV269" s="94"/>
      <c r="BHW269" s="94"/>
      <c r="BHX269" s="94"/>
      <c r="BHY269" s="94"/>
      <c r="BHZ269" s="94"/>
      <c r="BIA269" s="94"/>
      <c r="BIB269" s="94"/>
      <c r="BIC269" s="94"/>
      <c r="BID269" s="94"/>
      <c r="BIE269" s="94"/>
      <c r="BIF269" s="94"/>
      <c r="BIG269" s="94"/>
      <c r="BIH269" s="94"/>
      <c r="BII269" s="94"/>
      <c r="BIJ269" s="94"/>
      <c r="BIK269" s="94"/>
      <c r="BIL269" s="94"/>
      <c r="BIM269" s="94"/>
      <c r="BIN269" s="94"/>
      <c r="BIO269" s="94"/>
      <c r="BIP269" s="94"/>
      <c r="BIQ269" s="94"/>
      <c r="BIR269" s="94"/>
      <c r="BIS269" s="94"/>
      <c r="BIT269" s="94"/>
      <c r="BIU269" s="94"/>
      <c r="BIV269" s="94"/>
      <c r="BIW269" s="94"/>
      <c r="BIX269" s="94"/>
      <c r="BIY269" s="94"/>
      <c r="BIZ269" s="94"/>
      <c r="BJA269" s="94"/>
      <c r="BJB269" s="94"/>
      <c r="BJC269" s="94"/>
      <c r="BJD269" s="94"/>
      <c r="BJE269" s="94"/>
      <c r="BJF269" s="94"/>
      <c r="BJG269" s="94"/>
      <c r="BJH269" s="94"/>
      <c r="BJI269" s="94"/>
      <c r="BJJ269" s="94"/>
      <c r="BJK269" s="94"/>
      <c r="BJL269" s="94"/>
      <c r="BJM269" s="94"/>
      <c r="BJN269" s="94"/>
      <c r="BJO269" s="94"/>
      <c r="BJP269" s="94"/>
      <c r="BJQ269" s="94"/>
      <c r="BJR269" s="94"/>
      <c r="BJS269" s="94"/>
      <c r="BJT269" s="94"/>
      <c r="BJU269" s="94"/>
      <c r="BJV269" s="94"/>
      <c r="BJW269" s="94"/>
      <c r="BJX269" s="94"/>
      <c r="BJY269" s="94"/>
      <c r="BJZ269" s="94"/>
      <c r="BKA269" s="94"/>
      <c r="BKB269" s="94"/>
      <c r="BKC269" s="94"/>
      <c r="BKD269" s="94"/>
      <c r="BKE269" s="94"/>
      <c r="BKF269" s="94"/>
      <c r="BKG269" s="94"/>
      <c r="BKH269" s="94"/>
      <c r="BKI269" s="94"/>
      <c r="BKJ269" s="94"/>
      <c r="BKK269" s="94"/>
      <c r="BKL269" s="94"/>
      <c r="BKM269" s="94"/>
      <c r="BKN269" s="94"/>
      <c r="BKO269" s="94"/>
      <c r="BKP269" s="94"/>
      <c r="BKQ269" s="94"/>
      <c r="BKR269" s="94"/>
      <c r="BKS269" s="94"/>
      <c r="BKT269" s="94"/>
      <c r="BKU269" s="94"/>
      <c r="BKV269" s="94"/>
      <c r="BKW269" s="94"/>
      <c r="BKX269" s="94"/>
      <c r="BKY269" s="94"/>
      <c r="BKZ269" s="94"/>
      <c r="BLA269" s="94"/>
      <c r="BLB269" s="94"/>
      <c r="BLC269" s="94"/>
      <c r="BLD269" s="94"/>
      <c r="BLE269" s="94"/>
      <c r="BLF269" s="94"/>
      <c r="BLG269" s="94"/>
      <c r="BLH269" s="94"/>
      <c r="BLI269" s="94"/>
      <c r="BLJ269" s="94"/>
      <c r="BLK269" s="94"/>
      <c r="BLL269" s="94"/>
      <c r="BLM269" s="94"/>
      <c r="BLN269" s="94"/>
      <c r="BLO269" s="94"/>
      <c r="BLP269" s="94"/>
      <c r="BLQ269" s="94"/>
      <c r="BLR269" s="94"/>
      <c r="BLS269" s="94"/>
      <c r="BLT269" s="94"/>
      <c r="BLU269" s="94"/>
      <c r="BLV269" s="94"/>
      <c r="BLW269" s="94"/>
      <c r="BLX269" s="94"/>
      <c r="BLY269" s="94"/>
      <c r="BLZ269" s="94"/>
      <c r="BMA269" s="94"/>
      <c r="BMB269" s="94"/>
      <c r="BMC269" s="94"/>
      <c r="BMD269" s="94"/>
      <c r="BME269" s="94"/>
      <c r="BMF269" s="94"/>
      <c r="BMG269" s="94"/>
      <c r="BMH269" s="94"/>
      <c r="BMI269" s="94"/>
      <c r="BMJ269" s="94"/>
      <c r="BMK269" s="94"/>
      <c r="BML269" s="94"/>
      <c r="BMM269" s="94"/>
      <c r="BMN269" s="94"/>
      <c r="BMO269" s="94"/>
      <c r="BMP269" s="94"/>
      <c r="BMQ269" s="94"/>
      <c r="BMR269" s="94"/>
      <c r="BMS269" s="94"/>
      <c r="BMT269" s="94"/>
      <c r="BMU269" s="94"/>
      <c r="BMV269" s="94"/>
      <c r="BMW269" s="94"/>
      <c r="BMX269" s="94"/>
      <c r="BMY269" s="94"/>
      <c r="BMZ269" s="94"/>
      <c r="BNA269" s="94"/>
      <c r="BNB269" s="94"/>
      <c r="BNC269" s="94"/>
      <c r="BND269" s="94"/>
      <c r="BNE269" s="94"/>
      <c r="BNF269" s="94"/>
      <c r="BNG269" s="94"/>
      <c r="BNH269" s="94"/>
      <c r="BNI269" s="94"/>
      <c r="BNJ269" s="94"/>
      <c r="BNK269" s="94"/>
      <c r="BNL269" s="94"/>
      <c r="BNM269" s="94"/>
      <c r="BNN269" s="94"/>
      <c r="BNO269" s="94"/>
      <c r="BNP269" s="94"/>
      <c r="BNQ269" s="94"/>
      <c r="BNR269" s="94"/>
      <c r="BNS269" s="94"/>
      <c r="BNT269" s="94"/>
      <c r="BNU269" s="94"/>
      <c r="BNV269" s="94"/>
      <c r="BNW269" s="94"/>
      <c r="BNX269" s="94"/>
      <c r="BNY269" s="94"/>
      <c r="BNZ269" s="94"/>
      <c r="BOA269" s="94"/>
      <c r="BOB269" s="94"/>
      <c r="BOC269" s="94"/>
      <c r="BOD269" s="94"/>
      <c r="BOE269" s="94"/>
      <c r="BOF269" s="94"/>
      <c r="BOG269" s="94"/>
      <c r="BOH269" s="94"/>
      <c r="BOI269" s="94"/>
      <c r="BOJ269" s="94"/>
      <c r="BOK269" s="94"/>
      <c r="BOL269" s="94"/>
      <c r="BOM269" s="94"/>
      <c r="BON269" s="94"/>
      <c r="BOO269" s="94"/>
      <c r="BOP269" s="94"/>
      <c r="BOQ269" s="94"/>
      <c r="BOR269" s="94"/>
      <c r="BOS269" s="94"/>
      <c r="BOT269" s="94"/>
      <c r="BOU269" s="94"/>
      <c r="BOV269" s="94"/>
      <c r="BOW269" s="94"/>
      <c r="BOX269" s="94"/>
      <c r="BOY269" s="94"/>
      <c r="BOZ269" s="94"/>
      <c r="BPA269" s="94"/>
      <c r="BPB269" s="94"/>
      <c r="BPC269" s="94"/>
      <c r="BPD269" s="94"/>
      <c r="BPE269" s="94"/>
      <c r="BPF269" s="94"/>
      <c r="BPG269" s="94"/>
      <c r="BPH269" s="94"/>
      <c r="BPI269" s="94"/>
      <c r="BPJ269" s="94"/>
      <c r="BPK269" s="94"/>
      <c r="BPL269" s="94"/>
      <c r="BPM269" s="94"/>
      <c r="BPN269" s="94"/>
      <c r="BPO269" s="94"/>
      <c r="BPP269" s="94"/>
      <c r="BPQ269" s="94"/>
      <c r="BPR269" s="94"/>
      <c r="BPS269" s="94"/>
      <c r="BPT269" s="94"/>
      <c r="BPU269" s="94"/>
      <c r="BPV269" s="94"/>
      <c r="BPW269" s="94"/>
      <c r="BPX269" s="94"/>
      <c r="BPY269" s="94"/>
      <c r="BPZ269" s="94"/>
      <c r="BQA269" s="94"/>
      <c r="BQB269" s="94"/>
      <c r="BQC269" s="94"/>
      <c r="BQD269" s="94"/>
      <c r="BQE269" s="94"/>
      <c r="BQF269" s="94"/>
      <c r="BQG269" s="94"/>
      <c r="BQH269" s="94"/>
      <c r="BQI269" s="94"/>
      <c r="BQJ269" s="94"/>
      <c r="BQK269" s="94"/>
      <c r="BQL269" s="94"/>
      <c r="BQM269" s="94"/>
      <c r="BQN269" s="94"/>
      <c r="BQO269" s="94"/>
      <c r="BQP269" s="94"/>
      <c r="BQQ269" s="94"/>
      <c r="BQR269" s="94"/>
      <c r="BQS269" s="94"/>
      <c r="BQT269" s="94"/>
      <c r="BQU269" s="94"/>
      <c r="BQV269" s="94"/>
      <c r="BQW269" s="94"/>
      <c r="BQX269" s="94"/>
      <c r="BQY269" s="94"/>
      <c r="BQZ269" s="94"/>
      <c r="BRA269" s="94"/>
      <c r="BRB269" s="94"/>
      <c r="BRC269" s="94"/>
      <c r="BRD269" s="94"/>
      <c r="BRE269" s="94"/>
      <c r="BRF269" s="94"/>
      <c r="BRG269" s="94"/>
      <c r="BRH269" s="94"/>
      <c r="BRI269" s="94"/>
      <c r="BRJ269" s="94"/>
      <c r="BRK269" s="94"/>
      <c r="BRL269" s="94"/>
      <c r="BRM269" s="94"/>
      <c r="BRN269" s="94"/>
      <c r="BRO269" s="94"/>
      <c r="BRP269" s="94"/>
      <c r="BRQ269" s="94"/>
      <c r="BRR269" s="94"/>
      <c r="BRS269" s="94"/>
      <c r="BRT269" s="94"/>
      <c r="BRU269" s="94"/>
      <c r="BRV269" s="94"/>
      <c r="BRW269" s="94"/>
      <c r="BRX269" s="94"/>
      <c r="BRY269" s="94"/>
      <c r="BRZ269" s="94"/>
      <c r="BSA269" s="94"/>
      <c r="BSB269" s="94"/>
      <c r="BSC269" s="94"/>
      <c r="BSD269" s="94"/>
      <c r="BSE269" s="94"/>
      <c r="BSF269" s="94"/>
      <c r="BSG269" s="94"/>
      <c r="BSH269" s="94"/>
      <c r="BSI269" s="94"/>
      <c r="BSJ269" s="94"/>
      <c r="BSK269" s="94"/>
      <c r="BSL269" s="94"/>
      <c r="BSM269" s="94"/>
      <c r="BSN269" s="94"/>
      <c r="BSO269" s="94"/>
      <c r="BSP269" s="94"/>
      <c r="BSQ269" s="94"/>
      <c r="BSR269" s="94"/>
      <c r="BSS269" s="94"/>
      <c r="BST269" s="94"/>
      <c r="BSU269" s="94"/>
      <c r="BSV269" s="94"/>
      <c r="BSW269" s="94"/>
      <c r="BSX269" s="94"/>
      <c r="BSY269" s="94"/>
      <c r="BSZ269" s="94"/>
      <c r="BTA269" s="94"/>
      <c r="BTB269" s="94"/>
      <c r="BTC269" s="94"/>
      <c r="BTD269" s="94"/>
      <c r="BTE269" s="94"/>
      <c r="BTF269" s="94"/>
      <c r="BTG269" s="94"/>
      <c r="BTH269" s="94"/>
      <c r="BTI269" s="94"/>
      <c r="BTJ269" s="94"/>
      <c r="BTK269" s="94"/>
      <c r="BTL269" s="94"/>
      <c r="BTM269" s="94"/>
      <c r="BTN269" s="94"/>
      <c r="BTO269" s="94"/>
      <c r="BTP269" s="94"/>
      <c r="BTQ269" s="94"/>
      <c r="BTR269" s="94"/>
      <c r="BTS269" s="94"/>
      <c r="BTT269" s="94"/>
      <c r="BTU269" s="94"/>
      <c r="BTV269" s="94"/>
      <c r="BTW269" s="94"/>
      <c r="BTX269" s="94"/>
      <c r="BTY269" s="94"/>
      <c r="BTZ269" s="94"/>
      <c r="BUA269" s="94"/>
      <c r="BUB269" s="94"/>
      <c r="BUC269" s="94"/>
      <c r="BUD269" s="94"/>
      <c r="BUE269" s="94"/>
      <c r="BUF269" s="94"/>
      <c r="BUG269" s="94"/>
      <c r="BUH269" s="94"/>
      <c r="BUI269" s="94"/>
      <c r="BUJ269" s="94"/>
      <c r="BUK269" s="94"/>
      <c r="BUL269" s="94"/>
      <c r="BUM269" s="94"/>
      <c r="BUN269" s="94"/>
      <c r="BUO269" s="94"/>
      <c r="BUP269" s="94"/>
      <c r="BUQ269" s="94"/>
      <c r="BUR269" s="94"/>
      <c r="BUS269" s="94"/>
      <c r="BUT269" s="94"/>
      <c r="BUU269" s="94"/>
      <c r="BUV269" s="94"/>
      <c r="BUW269" s="94"/>
      <c r="BUX269" s="94"/>
      <c r="BUY269" s="94"/>
      <c r="BUZ269" s="94"/>
      <c r="BVA269" s="94"/>
      <c r="BVB269" s="94"/>
      <c r="BVC269" s="94"/>
      <c r="BVD269" s="94"/>
      <c r="BVE269" s="94"/>
      <c r="BVF269" s="94"/>
      <c r="BVG269" s="94"/>
      <c r="BVH269" s="94"/>
      <c r="BVI269" s="94"/>
      <c r="BVJ269" s="94"/>
      <c r="BVK269" s="94"/>
      <c r="BVL269" s="94"/>
      <c r="BVM269" s="94"/>
      <c r="BVN269" s="94"/>
      <c r="BVO269" s="94"/>
      <c r="BVP269" s="94"/>
      <c r="BVQ269" s="94"/>
      <c r="BVR269" s="94"/>
      <c r="BVS269" s="94"/>
      <c r="BVT269" s="94"/>
      <c r="BVU269" s="94"/>
      <c r="BVV269" s="94"/>
      <c r="BVW269" s="94"/>
      <c r="BVX269" s="94"/>
      <c r="BVY269" s="94"/>
      <c r="BVZ269" s="94"/>
      <c r="BWA269" s="94"/>
      <c r="BWB269" s="94"/>
      <c r="BWC269" s="94"/>
      <c r="BWD269" s="94"/>
      <c r="BWE269" s="94"/>
      <c r="BWF269" s="94"/>
      <c r="BWG269" s="94"/>
      <c r="BWH269" s="94"/>
      <c r="BWI269" s="94"/>
      <c r="BWJ269" s="94"/>
      <c r="BWK269" s="94"/>
      <c r="BWL269" s="94"/>
      <c r="BWM269" s="94"/>
      <c r="BWN269" s="94"/>
      <c r="BWO269" s="94"/>
      <c r="BWP269" s="94"/>
      <c r="BWQ269" s="94"/>
      <c r="BWR269" s="94"/>
      <c r="BWS269" s="94"/>
      <c r="BWT269" s="94"/>
      <c r="BWU269" s="94"/>
      <c r="BWV269" s="94"/>
      <c r="BWW269" s="94"/>
      <c r="BWX269" s="94"/>
      <c r="BWY269" s="94"/>
      <c r="BWZ269" s="94"/>
      <c r="BXA269" s="94"/>
      <c r="BXB269" s="94"/>
      <c r="BXC269" s="94"/>
      <c r="BXD269" s="94"/>
      <c r="BXE269" s="94"/>
      <c r="BXF269" s="94"/>
      <c r="BXG269" s="94"/>
      <c r="BXH269" s="94"/>
      <c r="BXI269" s="94"/>
      <c r="BXJ269" s="94"/>
      <c r="BXK269" s="94"/>
      <c r="BXL269" s="94"/>
      <c r="BXM269" s="94"/>
      <c r="BXN269" s="94"/>
      <c r="BXO269" s="94"/>
      <c r="BXP269" s="94"/>
      <c r="BXQ269" s="94"/>
      <c r="BXR269" s="94"/>
      <c r="BXS269" s="94"/>
      <c r="BXT269" s="94"/>
      <c r="BXU269" s="94"/>
      <c r="BXV269" s="94"/>
      <c r="BXW269" s="94"/>
      <c r="BXX269" s="94"/>
      <c r="BXY269" s="94"/>
      <c r="BXZ269" s="94"/>
      <c r="BYA269" s="94"/>
      <c r="BYB269" s="94"/>
      <c r="BYC269" s="94"/>
      <c r="BYD269" s="94"/>
      <c r="BYE269" s="94"/>
      <c r="BYF269" s="94"/>
      <c r="BYG269" s="94"/>
      <c r="BYH269" s="94"/>
      <c r="BYI269" s="94"/>
      <c r="BYJ269" s="94"/>
      <c r="BYK269" s="94"/>
      <c r="BYL269" s="94"/>
      <c r="BYM269" s="94"/>
      <c r="BYN269" s="94"/>
      <c r="BYO269" s="94"/>
      <c r="BYP269" s="94"/>
      <c r="BYQ269" s="94"/>
      <c r="BYR269" s="94"/>
      <c r="BYS269" s="94"/>
      <c r="BYT269" s="94"/>
      <c r="BYU269" s="94"/>
      <c r="BYV269" s="94"/>
      <c r="BYW269" s="94"/>
      <c r="BYX269" s="94"/>
      <c r="BYY269" s="94"/>
      <c r="BYZ269" s="94"/>
      <c r="BZA269" s="94"/>
      <c r="BZB269" s="94"/>
      <c r="BZC269" s="94"/>
      <c r="BZD269" s="94"/>
      <c r="BZE269" s="94"/>
      <c r="BZF269" s="94"/>
      <c r="BZG269" s="94"/>
      <c r="BZH269" s="94"/>
      <c r="BZI269" s="94"/>
      <c r="BZJ269" s="94"/>
      <c r="BZK269" s="94"/>
      <c r="BZL269" s="94"/>
      <c r="BZM269" s="94"/>
      <c r="BZN269" s="94"/>
      <c r="BZO269" s="94"/>
      <c r="BZP269" s="94"/>
      <c r="BZQ269" s="94"/>
      <c r="BZR269" s="94"/>
      <c r="BZS269" s="94"/>
      <c r="BZT269" s="94"/>
      <c r="BZU269" s="94"/>
      <c r="BZV269" s="94"/>
      <c r="BZW269" s="94"/>
      <c r="BZX269" s="94"/>
      <c r="BZY269" s="94"/>
      <c r="BZZ269" s="94"/>
      <c r="CAA269" s="94"/>
      <c r="CAB269" s="94"/>
      <c r="CAC269" s="94"/>
      <c r="CAD269" s="94"/>
      <c r="CAE269" s="94"/>
      <c r="CAF269" s="94"/>
      <c r="CAG269" s="94"/>
      <c r="CAH269" s="94"/>
      <c r="CAI269" s="94"/>
      <c r="CAJ269" s="94"/>
      <c r="CAK269" s="94"/>
      <c r="CAL269" s="94"/>
      <c r="CAM269" s="94"/>
      <c r="CAN269" s="94"/>
      <c r="CAO269" s="94"/>
      <c r="CAP269" s="94"/>
      <c r="CAQ269" s="94"/>
      <c r="CAR269" s="94"/>
      <c r="CAS269" s="94"/>
      <c r="CAT269" s="94"/>
      <c r="CAU269" s="94"/>
      <c r="CAV269" s="94"/>
      <c r="CAW269" s="94"/>
      <c r="CAX269" s="94"/>
      <c r="CAY269" s="94"/>
      <c r="CAZ269" s="94"/>
      <c r="CBA269" s="94"/>
      <c r="CBB269" s="94"/>
      <c r="CBC269" s="94"/>
      <c r="CBD269" s="94"/>
      <c r="CBE269" s="94"/>
      <c r="CBF269" s="94"/>
      <c r="CBG269" s="94"/>
      <c r="CBH269" s="94"/>
      <c r="CBI269" s="94"/>
      <c r="CBJ269" s="94"/>
      <c r="CBK269" s="94"/>
      <c r="CBL269" s="94"/>
      <c r="CBM269" s="94"/>
      <c r="CBN269" s="94"/>
      <c r="CBO269" s="94"/>
      <c r="CBP269" s="94"/>
      <c r="CBQ269" s="94"/>
      <c r="CBR269" s="94"/>
      <c r="CBS269" s="94"/>
      <c r="CBT269" s="94"/>
      <c r="CBU269" s="94"/>
      <c r="CBV269" s="94"/>
      <c r="CBW269" s="94"/>
      <c r="CBX269" s="94"/>
      <c r="CBY269" s="94"/>
      <c r="CBZ269" s="94"/>
      <c r="CCA269" s="94"/>
      <c r="CCB269" s="94"/>
      <c r="CCC269" s="94"/>
      <c r="CCD269" s="94"/>
      <c r="CCE269" s="94"/>
      <c r="CCF269" s="94"/>
      <c r="CCG269" s="94"/>
      <c r="CCH269" s="94"/>
      <c r="CCI269" s="94"/>
      <c r="CCJ269" s="94"/>
      <c r="CCK269" s="94"/>
      <c r="CCL269" s="94"/>
      <c r="CCM269" s="94"/>
      <c r="CCN269" s="94"/>
      <c r="CCO269" s="94"/>
      <c r="CCP269" s="94"/>
      <c r="CCQ269" s="94"/>
      <c r="CCR269" s="94"/>
      <c r="CCS269" s="94"/>
      <c r="CCT269" s="94"/>
      <c r="CCU269" s="94"/>
      <c r="CCV269" s="94"/>
      <c r="CCW269" s="94"/>
      <c r="CCX269" s="94"/>
      <c r="CCY269" s="94"/>
      <c r="CCZ269" s="94"/>
      <c r="CDA269" s="94"/>
      <c r="CDB269" s="94"/>
      <c r="CDC269" s="94"/>
      <c r="CDD269" s="94"/>
      <c r="CDE269" s="94"/>
      <c r="CDF269" s="94"/>
      <c r="CDG269" s="94"/>
      <c r="CDH269" s="94"/>
      <c r="CDI269" s="94"/>
      <c r="CDJ269" s="94"/>
      <c r="CDK269" s="94"/>
      <c r="CDL269" s="94"/>
      <c r="CDM269" s="94"/>
      <c r="CDN269" s="94"/>
      <c r="CDO269" s="94"/>
      <c r="CDP269" s="94"/>
      <c r="CDQ269" s="94"/>
      <c r="CDR269" s="94"/>
      <c r="CDS269" s="94"/>
      <c r="CDT269" s="94"/>
      <c r="CDU269" s="94"/>
      <c r="CDV269" s="94"/>
      <c r="CDW269" s="94"/>
      <c r="CDX269" s="94"/>
      <c r="CDY269" s="94"/>
      <c r="CDZ269" s="94"/>
      <c r="CEA269" s="94"/>
      <c r="CEB269" s="94"/>
      <c r="CEC269" s="94"/>
      <c r="CED269" s="94"/>
      <c r="CEE269" s="94"/>
      <c r="CEF269" s="94"/>
      <c r="CEG269" s="94"/>
      <c r="CEH269" s="94"/>
      <c r="CEI269" s="94"/>
      <c r="CEJ269" s="94"/>
      <c r="CEK269" s="94"/>
      <c r="CEL269" s="94"/>
      <c r="CEM269" s="94"/>
      <c r="CEN269" s="94"/>
      <c r="CEO269" s="94"/>
      <c r="CEP269" s="94"/>
      <c r="CEQ269" s="94"/>
      <c r="CER269" s="94"/>
      <c r="CES269" s="94"/>
      <c r="CET269" s="94"/>
      <c r="CEU269" s="94"/>
      <c r="CEV269" s="94"/>
      <c r="CEW269" s="94"/>
      <c r="CEX269" s="94"/>
      <c r="CEY269" s="94"/>
      <c r="CEZ269" s="94"/>
      <c r="CFA269" s="94"/>
      <c r="CFB269" s="94"/>
      <c r="CFC269" s="94"/>
      <c r="CFD269" s="94"/>
      <c r="CFE269" s="94"/>
      <c r="CFF269" s="94"/>
      <c r="CFG269" s="94"/>
      <c r="CFH269" s="94"/>
      <c r="CFI269" s="94"/>
      <c r="CFJ269" s="94"/>
      <c r="CFK269" s="94"/>
      <c r="CFL269" s="94"/>
      <c r="CFM269" s="94"/>
      <c r="CFN269" s="94"/>
      <c r="CFO269" s="94"/>
      <c r="CFP269" s="94"/>
      <c r="CFQ269" s="94"/>
      <c r="CFR269" s="94"/>
      <c r="CFS269" s="94"/>
      <c r="CFT269" s="94"/>
      <c r="CFU269" s="94"/>
      <c r="CFV269" s="94"/>
      <c r="CFW269" s="94"/>
      <c r="CFX269" s="94"/>
      <c r="CFY269" s="94"/>
      <c r="CFZ269" s="94"/>
      <c r="CGA269" s="94"/>
      <c r="CGB269" s="94"/>
      <c r="CGC269" s="94"/>
      <c r="CGD269" s="94"/>
      <c r="CGE269" s="94"/>
      <c r="CGF269" s="94"/>
      <c r="CGG269" s="94"/>
      <c r="CGH269" s="94"/>
      <c r="CGI269" s="94"/>
      <c r="CGJ269" s="94"/>
      <c r="CGK269" s="94"/>
      <c r="CGL269" s="94"/>
      <c r="CGM269" s="94"/>
      <c r="CGN269" s="94"/>
      <c r="CGO269" s="94"/>
      <c r="CGP269" s="94"/>
      <c r="CGQ269" s="94"/>
      <c r="CGR269" s="94"/>
      <c r="CGS269" s="94"/>
      <c r="CGT269" s="94"/>
      <c r="CGU269" s="94"/>
      <c r="CGV269" s="94"/>
      <c r="CGW269" s="94"/>
      <c r="CGX269" s="94"/>
      <c r="CGY269" s="94"/>
      <c r="CGZ269" s="94"/>
      <c r="CHA269" s="94"/>
      <c r="CHB269" s="94"/>
      <c r="CHC269" s="94"/>
      <c r="CHD269" s="94"/>
      <c r="CHE269" s="94"/>
      <c r="CHF269" s="94"/>
      <c r="CHG269" s="94"/>
      <c r="CHH269" s="94"/>
      <c r="CHI269" s="94"/>
      <c r="CHJ269" s="94"/>
      <c r="CHK269" s="94"/>
      <c r="CHL269" s="94"/>
      <c r="CHM269" s="94"/>
      <c r="CHN269" s="94"/>
      <c r="CHO269" s="94"/>
      <c r="CHP269" s="94"/>
      <c r="CHQ269" s="94"/>
      <c r="CHR269" s="94"/>
      <c r="CHS269" s="94"/>
      <c r="CHT269" s="94"/>
      <c r="CHU269" s="94"/>
      <c r="CHV269" s="94"/>
      <c r="CHW269" s="94"/>
      <c r="CHX269" s="94"/>
      <c r="CHY269" s="94"/>
      <c r="CHZ269" s="94"/>
      <c r="CIA269" s="94"/>
      <c r="CIB269" s="94"/>
      <c r="CIC269" s="94"/>
      <c r="CID269" s="94"/>
      <c r="CIE269" s="94"/>
      <c r="CIF269" s="94"/>
      <c r="CIG269" s="94"/>
      <c r="CIH269" s="94"/>
      <c r="CII269" s="94"/>
      <c r="CIJ269" s="94"/>
      <c r="CIK269" s="94"/>
      <c r="CIL269" s="94"/>
      <c r="CIM269" s="94"/>
      <c r="CIN269" s="94"/>
      <c r="CIO269" s="94"/>
      <c r="CIP269" s="94"/>
      <c r="CIQ269" s="94"/>
      <c r="CIR269" s="94"/>
      <c r="CIS269" s="94"/>
      <c r="CIT269" s="94"/>
      <c r="CIU269" s="94"/>
      <c r="CIV269" s="94"/>
      <c r="CIW269" s="94"/>
      <c r="CIX269" s="94"/>
      <c r="CIY269" s="94"/>
      <c r="CIZ269" s="94"/>
      <c r="CJA269" s="94"/>
      <c r="CJB269" s="94"/>
      <c r="CJC269" s="94"/>
      <c r="CJD269" s="94"/>
      <c r="CJE269" s="94"/>
      <c r="CJF269" s="94"/>
      <c r="CJG269" s="94"/>
      <c r="CJH269" s="94"/>
      <c r="CJI269" s="94"/>
      <c r="CJJ269" s="94"/>
      <c r="CJK269" s="94"/>
      <c r="CJL269" s="94"/>
      <c r="CJM269" s="94"/>
      <c r="CJN269" s="94"/>
      <c r="CJO269" s="94"/>
      <c r="CJP269" s="94"/>
      <c r="CJQ269" s="94"/>
      <c r="CJR269" s="94"/>
      <c r="CJS269" s="94"/>
      <c r="CJT269" s="94"/>
      <c r="CJU269" s="94"/>
      <c r="CJV269" s="94"/>
      <c r="CJW269" s="94"/>
      <c r="CJX269" s="94"/>
      <c r="CJY269" s="94"/>
      <c r="CJZ269" s="94"/>
      <c r="CKA269" s="94"/>
      <c r="CKB269" s="94"/>
      <c r="CKC269" s="94"/>
      <c r="CKD269" s="94"/>
      <c r="CKE269" s="94"/>
      <c r="CKF269" s="94"/>
      <c r="CKG269" s="94"/>
      <c r="CKH269" s="94"/>
      <c r="CKI269" s="94"/>
      <c r="CKJ269" s="94"/>
      <c r="CKK269" s="94"/>
      <c r="CKL269" s="94"/>
      <c r="CKM269" s="94"/>
      <c r="CKN269" s="94"/>
      <c r="CKO269" s="94"/>
      <c r="CKP269" s="94"/>
      <c r="CKQ269" s="94"/>
      <c r="CKR269" s="94"/>
      <c r="CKS269" s="94"/>
      <c r="CKT269" s="94"/>
      <c r="CKU269" s="94"/>
      <c r="CKV269" s="94"/>
      <c r="CKW269" s="94"/>
      <c r="CKX269" s="94"/>
      <c r="CKY269" s="94"/>
      <c r="CKZ269" s="94"/>
      <c r="CLA269" s="94"/>
      <c r="CLB269" s="94"/>
      <c r="CLC269" s="94"/>
      <c r="CLD269" s="94"/>
      <c r="CLE269" s="94"/>
      <c r="CLF269" s="94"/>
      <c r="CLG269" s="94"/>
      <c r="CLH269" s="94"/>
      <c r="CLI269" s="94"/>
      <c r="CLJ269" s="94"/>
      <c r="CLK269" s="94"/>
      <c r="CLL269" s="94"/>
      <c r="CLM269" s="94"/>
      <c r="CLN269" s="94"/>
      <c r="CLO269" s="94"/>
      <c r="CLP269" s="94"/>
      <c r="CLQ269" s="94"/>
      <c r="CLR269" s="94"/>
      <c r="CLS269" s="94"/>
      <c r="CLT269" s="94"/>
      <c r="CLU269" s="94"/>
      <c r="CLV269" s="94"/>
      <c r="CLW269" s="94"/>
      <c r="CLX269" s="94"/>
      <c r="CLY269" s="94"/>
      <c r="CLZ269" s="94"/>
      <c r="CMA269" s="94"/>
      <c r="CMB269" s="94"/>
      <c r="CMC269" s="94"/>
      <c r="CMD269" s="94"/>
      <c r="CME269" s="94"/>
      <c r="CMF269" s="94"/>
      <c r="CMG269" s="94"/>
      <c r="CMH269" s="94"/>
      <c r="CMI269" s="94"/>
      <c r="CMJ269" s="94"/>
      <c r="CMK269" s="94"/>
      <c r="CML269" s="94"/>
      <c r="CMM269" s="94"/>
      <c r="CMN269" s="94"/>
      <c r="CMO269" s="94"/>
      <c r="CMP269" s="94"/>
      <c r="CMQ269" s="94"/>
      <c r="CMR269" s="94"/>
      <c r="CMS269" s="94"/>
      <c r="CMT269" s="94"/>
      <c r="CMU269" s="94"/>
      <c r="CMV269" s="94"/>
      <c r="CMW269" s="94"/>
      <c r="CMX269" s="94"/>
      <c r="CMY269" s="94"/>
      <c r="CMZ269" s="94"/>
      <c r="CNA269" s="94"/>
      <c r="CNB269" s="94"/>
      <c r="CNC269" s="94"/>
      <c r="CND269" s="94"/>
      <c r="CNE269" s="94"/>
      <c r="CNF269" s="94"/>
      <c r="CNG269" s="94"/>
      <c r="CNH269" s="94"/>
      <c r="CNI269" s="94"/>
      <c r="CNJ269" s="94"/>
      <c r="CNK269" s="94"/>
      <c r="CNL269" s="94"/>
      <c r="CNM269" s="94"/>
      <c r="CNN269" s="94"/>
      <c r="CNO269" s="94"/>
      <c r="CNP269" s="94"/>
      <c r="CNQ269" s="94"/>
      <c r="CNR269" s="94"/>
      <c r="CNS269" s="94"/>
      <c r="CNT269" s="94"/>
      <c r="CNU269" s="94"/>
      <c r="CNV269" s="94"/>
      <c r="CNW269" s="94"/>
      <c r="CNX269" s="94"/>
      <c r="CNY269" s="94"/>
      <c r="CNZ269" s="94"/>
      <c r="COA269" s="94"/>
      <c r="COB269" s="94"/>
      <c r="COC269" s="94"/>
      <c r="COD269" s="94"/>
      <c r="COE269" s="94"/>
      <c r="COF269" s="94"/>
      <c r="COG269" s="94"/>
      <c r="COH269" s="94"/>
      <c r="COI269" s="94"/>
      <c r="COJ269" s="94"/>
      <c r="COK269" s="94"/>
      <c r="COL269" s="94"/>
      <c r="COM269" s="94"/>
      <c r="CON269" s="94"/>
      <c r="COO269" s="94"/>
      <c r="COP269" s="94"/>
      <c r="COQ269" s="94"/>
      <c r="COR269" s="94"/>
      <c r="COS269" s="94"/>
      <c r="COT269" s="94"/>
      <c r="COU269" s="94"/>
      <c r="COV269" s="94"/>
      <c r="COW269" s="94"/>
      <c r="COX269" s="94"/>
      <c r="COY269" s="94"/>
      <c r="COZ269" s="94"/>
      <c r="CPA269" s="94"/>
      <c r="CPB269" s="94"/>
      <c r="CPC269" s="94"/>
      <c r="CPD269" s="94"/>
      <c r="CPE269" s="94"/>
      <c r="CPF269" s="94"/>
      <c r="CPG269" s="94"/>
      <c r="CPH269" s="94"/>
      <c r="CPI269" s="94"/>
      <c r="CPJ269" s="94"/>
      <c r="CPK269" s="94"/>
      <c r="CPL269" s="94"/>
      <c r="CPM269" s="94"/>
      <c r="CPN269" s="94"/>
      <c r="CPO269" s="94"/>
      <c r="CPP269" s="94"/>
      <c r="CPQ269" s="94"/>
      <c r="CPR269" s="94"/>
      <c r="CPS269" s="94"/>
      <c r="CPT269" s="94"/>
      <c r="CPU269" s="94"/>
      <c r="CPV269" s="94"/>
      <c r="CPW269" s="94"/>
      <c r="CPX269" s="94"/>
      <c r="CPY269" s="94"/>
      <c r="CPZ269" s="94"/>
      <c r="CQA269" s="94"/>
      <c r="CQB269" s="94"/>
      <c r="CQC269" s="94"/>
      <c r="CQD269" s="94"/>
      <c r="CQE269" s="94"/>
      <c r="CQF269" s="94"/>
      <c r="CQG269" s="94"/>
      <c r="CQH269" s="94"/>
      <c r="CQI269" s="94"/>
      <c r="CQJ269" s="94"/>
      <c r="CQK269" s="94"/>
      <c r="CQL269" s="94"/>
      <c r="CQM269" s="94"/>
      <c r="CQN269" s="94"/>
      <c r="CQO269" s="94"/>
      <c r="CQP269" s="94"/>
      <c r="CQQ269" s="94"/>
      <c r="CQR269" s="94"/>
      <c r="CQS269" s="94"/>
      <c r="CQT269" s="94"/>
      <c r="CQU269" s="94"/>
      <c r="CQV269" s="94"/>
      <c r="CQW269" s="94"/>
      <c r="CQX269" s="94"/>
      <c r="CQY269" s="94"/>
      <c r="CQZ269" s="94"/>
      <c r="CRA269" s="94"/>
      <c r="CRB269" s="94"/>
      <c r="CRC269" s="94"/>
      <c r="CRD269" s="94"/>
      <c r="CRE269" s="94"/>
      <c r="CRF269" s="94"/>
      <c r="CRG269" s="94"/>
      <c r="CRH269" s="94"/>
      <c r="CRI269" s="94"/>
      <c r="CRJ269" s="94"/>
      <c r="CRK269" s="94"/>
      <c r="CRL269" s="94"/>
      <c r="CRM269" s="94"/>
      <c r="CRN269" s="94"/>
      <c r="CRO269" s="94"/>
      <c r="CRP269" s="94"/>
      <c r="CRQ269" s="94"/>
      <c r="CRR269" s="94"/>
      <c r="CRS269" s="94"/>
      <c r="CRT269" s="94"/>
      <c r="CRU269" s="94"/>
      <c r="CRV269" s="94"/>
      <c r="CRW269" s="94"/>
      <c r="CRX269" s="94"/>
      <c r="CRY269" s="94"/>
      <c r="CRZ269" s="94"/>
      <c r="CSA269" s="94"/>
      <c r="CSB269" s="94"/>
      <c r="CSC269" s="94"/>
      <c r="CSD269" s="94"/>
      <c r="CSE269" s="94"/>
      <c r="CSF269" s="94"/>
      <c r="CSG269" s="94"/>
      <c r="CSH269" s="94"/>
      <c r="CSI269" s="94"/>
      <c r="CSJ269" s="94"/>
      <c r="CSK269" s="94"/>
      <c r="CSL269" s="94"/>
      <c r="CSM269" s="94"/>
      <c r="CSN269" s="94"/>
      <c r="CSO269" s="94"/>
      <c r="CSP269" s="94"/>
      <c r="CSQ269" s="94"/>
      <c r="CSR269" s="94"/>
      <c r="CSS269" s="94"/>
      <c r="CST269" s="94"/>
      <c r="CSU269" s="94"/>
      <c r="CSV269" s="94"/>
      <c r="CSW269" s="94"/>
      <c r="CSX269" s="94"/>
      <c r="CSY269" s="94"/>
      <c r="CSZ269" s="94"/>
      <c r="CTA269" s="94"/>
      <c r="CTB269" s="94"/>
      <c r="CTC269" s="94"/>
      <c r="CTD269" s="94"/>
      <c r="CTE269" s="94"/>
      <c r="CTF269" s="94"/>
      <c r="CTG269" s="94"/>
      <c r="CTH269" s="94"/>
      <c r="CTI269" s="94"/>
      <c r="CTJ269" s="94"/>
      <c r="CTK269" s="94"/>
      <c r="CTL269" s="94"/>
      <c r="CTM269" s="94"/>
      <c r="CTN269" s="94"/>
      <c r="CTO269" s="94"/>
      <c r="CTP269" s="94"/>
      <c r="CTQ269" s="94"/>
      <c r="CTR269" s="94"/>
      <c r="CTS269" s="94"/>
      <c r="CTT269" s="94"/>
      <c r="CTU269" s="94"/>
      <c r="CTV269" s="94"/>
      <c r="CTW269" s="94"/>
      <c r="CTX269" s="94"/>
      <c r="CTY269" s="94"/>
      <c r="CTZ269" s="94"/>
      <c r="CUA269" s="94"/>
      <c r="CUB269" s="94"/>
      <c r="CUC269" s="94"/>
      <c r="CUD269" s="94"/>
      <c r="CUE269" s="94"/>
      <c r="CUF269" s="94"/>
      <c r="CUG269" s="94"/>
      <c r="CUH269" s="94"/>
      <c r="CUI269" s="94"/>
      <c r="CUJ269" s="94"/>
      <c r="CUK269" s="94"/>
      <c r="CUL269" s="94"/>
      <c r="CUM269" s="94"/>
      <c r="CUN269" s="94"/>
      <c r="CUO269" s="94"/>
      <c r="CUP269" s="94"/>
      <c r="CUQ269" s="94"/>
      <c r="CUR269" s="94"/>
      <c r="CUS269" s="94"/>
      <c r="CUT269" s="94"/>
      <c r="CUU269" s="94"/>
      <c r="CUV269" s="94"/>
      <c r="CUW269" s="94"/>
      <c r="CUX269" s="94"/>
      <c r="CUY269" s="94"/>
      <c r="CUZ269" s="94"/>
      <c r="CVA269" s="94"/>
      <c r="CVB269" s="94"/>
      <c r="CVC269" s="94"/>
      <c r="CVD269" s="94"/>
      <c r="CVE269" s="94"/>
      <c r="CVF269" s="94"/>
      <c r="CVG269" s="94"/>
      <c r="CVH269" s="94"/>
      <c r="CVI269" s="94"/>
      <c r="CVJ269" s="94"/>
      <c r="CVK269" s="94"/>
      <c r="CVL269" s="94"/>
      <c r="CVM269" s="94"/>
      <c r="CVN269" s="94"/>
      <c r="CVO269" s="94"/>
      <c r="CVP269" s="94"/>
      <c r="CVQ269" s="94"/>
      <c r="CVR269" s="94"/>
      <c r="CVS269" s="94"/>
      <c r="CVT269" s="94"/>
      <c r="CVU269" s="94"/>
      <c r="CVV269" s="94"/>
      <c r="CVW269" s="94"/>
      <c r="CVX269" s="94"/>
      <c r="CVY269" s="94"/>
      <c r="CVZ269" s="94"/>
      <c r="CWA269" s="94"/>
      <c r="CWB269" s="94"/>
      <c r="CWC269" s="94"/>
      <c r="CWD269" s="94"/>
      <c r="CWE269" s="94"/>
      <c r="CWF269" s="94"/>
      <c r="CWG269" s="94"/>
      <c r="CWH269" s="94"/>
      <c r="CWI269" s="94"/>
      <c r="CWJ269" s="94"/>
      <c r="CWK269" s="94"/>
      <c r="CWL269" s="94"/>
      <c r="CWM269" s="94"/>
      <c r="CWN269" s="94"/>
      <c r="CWO269" s="94"/>
      <c r="CWP269" s="94"/>
      <c r="CWQ269" s="94"/>
      <c r="CWR269" s="94"/>
      <c r="CWS269" s="94"/>
      <c r="CWT269" s="94"/>
      <c r="CWU269" s="94"/>
      <c r="CWV269" s="94"/>
      <c r="CWW269" s="94"/>
      <c r="CWX269" s="94"/>
      <c r="CWY269" s="94"/>
      <c r="CWZ269" s="94"/>
      <c r="CXA269" s="94"/>
      <c r="CXB269" s="94"/>
      <c r="CXC269" s="94"/>
      <c r="CXD269" s="94"/>
      <c r="CXE269" s="94"/>
      <c r="CXF269" s="94"/>
      <c r="CXG269" s="94"/>
      <c r="CXH269" s="94"/>
      <c r="CXI269" s="94"/>
      <c r="CXJ269" s="94"/>
      <c r="CXK269" s="94"/>
      <c r="CXL269" s="94"/>
      <c r="CXM269" s="94"/>
      <c r="CXN269" s="94"/>
      <c r="CXO269" s="94"/>
      <c r="CXP269" s="94"/>
      <c r="CXQ269" s="94"/>
      <c r="CXR269" s="94"/>
      <c r="CXS269" s="94"/>
      <c r="CXT269" s="94"/>
      <c r="CXU269" s="94"/>
      <c r="CXV269" s="94"/>
      <c r="CXW269" s="94"/>
      <c r="CXX269" s="94"/>
      <c r="CXY269" s="94"/>
      <c r="CXZ269" s="94"/>
      <c r="CYA269" s="94"/>
      <c r="CYB269" s="94"/>
      <c r="CYC269" s="94"/>
      <c r="CYD269" s="94"/>
      <c r="CYE269" s="94"/>
      <c r="CYF269" s="94"/>
      <c r="CYG269" s="94"/>
      <c r="CYH269" s="94"/>
      <c r="CYI269" s="94"/>
      <c r="CYJ269" s="94"/>
      <c r="CYK269" s="94"/>
      <c r="CYL269" s="94"/>
      <c r="CYM269" s="94"/>
      <c r="CYN269" s="94"/>
      <c r="CYO269" s="94"/>
      <c r="CYP269" s="94"/>
      <c r="CYQ269" s="94"/>
      <c r="CYR269" s="94"/>
      <c r="CYS269" s="94"/>
      <c r="CYT269" s="94"/>
      <c r="CYU269" s="94"/>
      <c r="CYV269" s="94"/>
      <c r="CYW269" s="94"/>
      <c r="CYX269" s="94"/>
      <c r="CYY269" s="94"/>
      <c r="CYZ269" s="94"/>
      <c r="CZA269" s="94"/>
      <c r="CZB269" s="94"/>
      <c r="CZC269" s="94"/>
      <c r="CZD269" s="94"/>
      <c r="CZE269" s="94"/>
      <c r="CZF269" s="94"/>
      <c r="CZG269" s="94"/>
      <c r="CZH269" s="94"/>
      <c r="CZI269" s="94"/>
      <c r="CZJ269" s="94"/>
      <c r="CZK269" s="94"/>
      <c r="CZL269" s="94"/>
      <c r="CZM269" s="94"/>
      <c r="CZN269" s="94"/>
      <c r="CZO269" s="94"/>
      <c r="CZP269" s="94"/>
      <c r="CZQ269" s="94"/>
      <c r="CZR269" s="94"/>
      <c r="CZS269" s="94"/>
      <c r="CZT269" s="94"/>
      <c r="CZU269" s="94"/>
      <c r="CZV269" s="94"/>
      <c r="CZW269" s="94"/>
      <c r="CZX269" s="94"/>
      <c r="CZY269" s="94"/>
      <c r="CZZ269" s="94"/>
      <c r="DAA269" s="94"/>
      <c r="DAB269" s="94"/>
      <c r="DAC269" s="94"/>
      <c r="DAD269" s="94"/>
      <c r="DAE269" s="94"/>
      <c r="DAF269" s="94"/>
      <c r="DAG269" s="94"/>
      <c r="DAH269" s="94"/>
      <c r="DAI269" s="94"/>
      <c r="DAJ269" s="94"/>
      <c r="DAK269" s="94"/>
      <c r="DAL269" s="94"/>
      <c r="DAM269" s="94"/>
      <c r="DAN269" s="94"/>
      <c r="DAO269" s="94"/>
      <c r="DAP269" s="94"/>
      <c r="DAQ269" s="94"/>
      <c r="DAR269" s="94"/>
      <c r="DAS269" s="94"/>
      <c r="DAT269" s="94"/>
      <c r="DAU269" s="94"/>
      <c r="DAV269" s="94"/>
      <c r="DAW269" s="94"/>
      <c r="DAX269" s="94"/>
      <c r="DAY269" s="94"/>
      <c r="DAZ269" s="94"/>
      <c r="DBA269" s="94"/>
      <c r="DBB269" s="94"/>
      <c r="DBC269" s="94"/>
      <c r="DBD269" s="94"/>
      <c r="DBE269" s="94"/>
      <c r="DBF269" s="94"/>
      <c r="DBG269" s="94"/>
      <c r="DBH269" s="94"/>
      <c r="DBI269" s="94"/>
      <c r="DBJ269" s="94"/>
      <c r="DBK269" s="94"/>
      <c r="DBL269" s="94"/>
      <c r="DBM269" s="94"/>
      <c r="DBN269" s="94"/>
      <c r="DBO269" s="94"/>
      <c r="DBP269" s="94"/>
      <c r="DBQ269" s="94"/>
      <c r="DBR269" s="94"/>
      <c r="DBS269" s="94"/>
      <c r="DBT269" s="94"/>
      <c r="DBU269" s="94"/>
      <c r="DBV269" s="94"/>
      <c r="DBW269" s="94"/>
      <c r="DBX269" s="94"/>
      <c r="DBY269" s="94"/>
      <c r="DBZ269" s="94"/>
      <c r="DCA269" s="94"/>
      <c r="DCB269" s="94"/>
      <c r="DCC269" s="94"/>
      <c r="DCD269" s="94"/>
      <c r="DCE269" s="94"/>
      <c r="DCF269" s="94"/>
      <c r="DCG269" s="94"/>
      <c r="DCH269" s="94"/>
      <c r="DCI269" s="94"/>
      <c r="DCJ269" s="94"/>
      <c r="DCK269" s="94"/>
      <c r="DCL269" s="94"/>
      <c r="DCM269" s="94"/>
      <c r="DCN269" s="94"/>
      <c r="DCO269" s="94"/>
      <c r="DCP269" s="94"/>
      <c r="DCQ269" s="94"/>
      <c r="DCR269" s="94"/>
      <c r="DCS269" s="94"/>
      <c r="DCT269" s="94"/>
      <c r="DCU269" s="94"/>
      <c r="DCV269" s="94"/>
      <c r="DCW269" s="94"/>
      <c r="DCX269" s="94"/>
      <c r="DCY269" s="94"/>
      <c r="DCZ269" s="94"/>
      <c r="DDA269" s="94"/>
      <c r="DDB269" s="94"/>
      <c r="DDC269" s="94"/>
      <c r="DDD269" s="94"/>
      <c r="DDE269" s="94"/>
      <c r="DDF269" s="94"/>
      <c r="DDG269" s="94"/>
      <c r="DDH269" s="94"/>
      <c r="DDI269" s="94"/>
      <c r="DDJ269" s="94"/>
      <c r="DDK269" s="94"/>
      <c r="DDL269" s="94"/>
      <c r="DDM269" s="94"/>
      <c r="DDN269" s="94"/>
      <c r="DDO269" s="94"/>
      <c r="DDP269" s="94"/>
      <c r="DDQ269" s="94"/>
      <c r="DDR269" s="94"/>
      <c r="DDS269" s="94"/>
      <c r="DDT269" s="94"/>
      <c r="DDU269" s="94"/>
      <c r="DDV269" s="94"/>
      <c r="DDW269" s="94"/>
      <c r="DDX269" s="94"/>
      <c r="DDY269" s="94"/>
      <c r="DDZ269" s="94"/>
      <c r="DEA269" s="94"/>
      <c r="DEB269" s="94"/>
      <c r="DEC269" s="94"/>
      <c r="DED269" s="94"/>
      <c r="DEE269" s="94"/>
      <c r="DEF269" s="94"/>
      <c r="DEG269" s="94"/>
      <c r="DEH269" s="94"/>
      <c r="DEI269" s="94"/>
      <c r="DEJ269" s="94"/>
      <c r="DEK269" s="94"/>
      <c r="DEL269" s="94"/>
      <c r="DEM269" s="94"/>
      <c r="DEN269" s="94"/>
      <c r="DEO269" s="94"/>
      <c r="DEP269" s="94"/>
      <c r="DEQ269" s="94"/>
      <c r="DER269" s="94"/>
      <c r="DES269" s="94"/>
      <c r="DET269" s="94"/>
      <c r="DEU269" s="94"/>
      <c r="DEV269" s="94"/>
      <c r="DEW269" s="94"/>
      <c r="DEX269" s="94"/>
      <c r="DEY269" s="94"/>
      <c r="DEZ269" s="94"/>
      <c r="DFA269" s="94"/>
      <c r="DFB269" s="94"/>
      <c r="DFC269" s="94"/>
      <c r="DFD269" s="94"/>
      <c r="DFE269" s="94"/>
      <c r="DFF269" s="94"/>
      <c r="DFG269" s="94"/>
      <c r="DFH269" s="94"/>
      <c r="DFI269" s="94"/>
      <c r="DFJ269" s="94"/>
      <c r="DFK269" s="94"/>
      <c r="DFL269" s="94"/>
      <c r="DFM269" s="94"/>
      <c r="DFN269" s="94"/>
      <c r="DFO269" s="94"/>
      <c r="DFP269" s="94"/>
      <c r="DFQ269" s="94"/>
      <c r="DFR269" s="94"/>
      <c r="DFS269" s="94"/>
      <c r="DFT269" s="94"/>
      <c r="DFU269" s="94"/>
      <c r="DFV269" s="94"/>
      <c r="DFW269" s="94"/>
      <c r="DFX269" s="94"/>
      <c r="DFY269" s="94"/>
      <c r="DFZ269" s="94"/>
      <c r="DGA269" s="94"/>
      <c r="DGB269" s="94"/>
      <c r="DGC269" s="94"/>
      <c r="DGD269" s="94"/>
      <c r="DGE269" s="94"/>
      <c r="DGF269" s="94"/>
      <c r="DGG269" s="94"/>
      <c r="DGH269" s="94"/>
      <c r="DGI269" s="94"/>
      <c r="DGJ269" s="94"/>
      <c r="DGK269" s="94"/>
      <c r="DGL269" s="94"/>
      <c r="DGM269" s="94"/>
      <c r="DGN269" s="94"/>
      <c r="DGO269" s="94"/>
      <c r="DGP269" s="94"/>
      <c r="DGQ269" s="94"/>
      <c r="DGR269" s="94"/>
      <c r="DGS269" s="94"/>
      <c r="DGT269" s="94"/>
      <c r="DGU269" s="94"/>
      <c r="DGV269" s="94"/>
      <c r="DGW269" s="94"/>
      <c r="DGX269" s="94"/>
      <c r="DGY269" s="94"/>
      <c r="DGZ269" s="94"/>
      <c r="DHA269" s="94"/>
      <c r="DHB269" s="94"/>
      <c r="DHC269" s="94"/>
      <c r="DHD269" s="94"/>
      <c r="DHE269" s="94"/>
      <c r="DHF269" s="94"/>
      <c r="DHG269" s="94"/>
      <c r="DHH269" s="94"/>
      <c r="DHI269" s="94"/>
      <c r="DHJ269" s="94"/>
      <c r="DHK269" s="94"/>
      <c r="DHL269" s="94"/>
      <c r="DHM269" s="94"/>
      <c r="DHN269" s="94"/>
      <c r="DHO269" s="94"/>
      <c r="DHP269" s="94"/>
      <c r="DHQ269" s="94"/>
      <c r="DHR269" s="94"/>
      <c r="DHS269" s="94"/>
      <c r="DHT269" s="94"/>
      <c r="DHU269" s="94"/>
      <c r="DHV269" s="94"/>
      <c r="DHW269" s="94"/>
      <c r="DHX269" s="94"/>
      <c r="DHY269" s="94"/>
      <c r="DHZ269" s="94"/>
      <c r="DIA269" s="94"/>
      <c r="DIB269" s="94"/>
      <c r="DIC269" s="94"/>
      <c r="DID269" s="94"/>
      <c r="DIE269" s="94"/>
      <c r="DIF269" s="94"/>
      <c r="DIG269" s="94"/>
      <c r="DIH269" s="94"/>
      <c r="DII269" s="94"/>
      <c r="DIJ269" s="94"/>
      <c r="DIK269" s="94"/>
      <c r="DIL269" s="94"/>
      <c r="DIM269" s="94"/>
      <c r="DIN269" s="94"/>
      <c r="DIO269" s="94"/>
      <c r="DIP269" s="94"/>
      <c r="DIQ269" s="94"/>
      <c r="DIR269" s="94"/>
      <c r="DIS269" s="94"/>
      <c r="DIT269" s="94"/>
      <c r="DIU269" s="94"/>
      <c r="DIV269" s="94"/>
      <c r="DIW269" s="94"/>
      <c r="DIX269" s="94"/>
      <c r="DIY269" s="94"/>
      <c r="DIZ269" s="94"/>
      <c r="DJA269" s="94"/>
      <c r="DJB269" s="94"/>
      <c r="DJC269" s="94"/>
      <c r="DJD269" s="94"/>
      <c r="DJE269" s="94"/>
      <c r="DJF269" s="94"/>
      <c r="DJG269" s="94"/>
      <c r="DJH269" s="94"/>
      <c r="DJI269" s="94"/>
      <c r="DJJ269" s="94"/>
      <c r="DJK269" s="94"/>
      <c r="DJL269" s="94"/>
      <c r="DJM269" s="94"/>
      <c r="DJN269" s="94"/>
      <c r="DJO269" s="94"/>
      <c r="DJP269" s="94"/>
      <c r="DJQ269" s="94"/>
      <c r="DJR269" s="94"/>
      <c r="DJS269" s="94"/>
      <c r="DJT269" s="94"/>
      <c r="DJU269" s="94"/>
      <c r="DJV269" s="94"/>
      <c r="DJW269" s="94"/>
      <c r="DJX269" s="94"/>
      <c r="DJY269" s="94"/>
      <c r="DJZ269" s="94"/>
      <c r="DKA269" s="94"/>
      <c r="DKB269" s="94"/>
      <c r="DKC269" s="94"/>
      <c r="DKD269" s="94"/>
      <c r="DKE269" s="94"/>
      <c r="DKF269" s="94"/>
      <c r="DKG269" s="94"/>
      <c r="DKH269" s="94"/>
      <c r="DKI269" s="94"/>
      <c r="DKJ269" s="94"/>
      <c r="DKK269" s="94"/>
      <c r="DKL269" s="94"/>
      <c r="DKM269" s="94"/>
      <c r="DKN269" s="94"/>
      <c r="DKO269" s="94"/>
      <c r="DKP269" s="94"/>
      <c r="DKQ269" s="94"/>
      <c r="DKR269" s="94"/>
      <c r="DKS269" s="94"/>
      <c r="DKT269" s="94"/>
      <c r="DKU269" s="94"/>
      <c r="DKV269" s="94"/>
      <c r="DKW269" s="94"/>
      <c r="DKX269" s="94"/>
      <c r="DKY269" s="94"/>
      <c r="DKZ269" s="94"/>
      <c r="DLA269" s="94"/>
      <c r="DLB269" s="94"/>
      <c r="DLC269" s="94"/>
      <c r="DLD269" s="94"/>
      <c r="DLE269" s="94"/>
      <c r="DLF269" s="94"/>
      <c r="DLG269" s="94"/>
      <c r="DLH269" s="94"/>
      <c r="DLI269" s="94"/>
      <c r="DLJ269" s="94"/>
      <c r="DLK269" s="94"/>
      <c r="DLL269" s="94"/>
      <c r="DLM269" s="94"/>
      <c r="DLN269" s="94"/>
      <c r="DLO269" s="94"/>
      <c r="DLP269" s="94"/>
      <c r="DLQ269" s="94"/>
      <c r="DLR269" s="94"/>
      <c r="DLS269" s="94"/>
      <c r="DLT269" s="94"/>
      <c r="DLU269" s="94"/>
      <c r="DLV269" s="94"/>
      <c r="DLW269" s="94"/>
      <c r="DLX269" s="94"/>
      <c r="DLY269" s="94"/>
      <c r="DLZ269" s="94"/>
      <c r="DMA269" s="94"/>
      <c r="DMB269" s="94"/>
      <c r="DMC269" s="94"/>
      <c r="DMD269" s="94"/>
      <c r="DME269" s="94"/>
      <c r="DMF269" s="94"/>
      <c r="DMG269" s="94"/>
      <c r="DMH269" s="94"/>
      <c r="DMI269" s="94"/>
      <c r="DMJ269" s="94"/>
      <c r="DMK269" s="94"/>
      <c r="DML269" s="94"/>
      <c r="DMM269" s="94"/>
      <c r="DMN269" s="94"/>
      <c r="DMO269" s="94"/>
      <c r="DMP269" s="94"/>
      <c r="DMQ269" s="94"/>
      <c r="DMR269" s="94"/>
      <c r="DMS269" s="94"/>
      <c r="DMT269" s="94"/>
      <c r="DMU269" s="94"/>
      <c r="DMV269" s="94"/>
      <c r="DMW269" s="94"/>
      <c r="DMX269" s="94"/>
      <c r="DMY269" s="94"/>
      <c r="DMZ269" s="94"/>
      <c r="DNA269" s="94"/>
      <c r="DNB269" s="94"/>
      <c r="DNC269" s="94"/>
      <c r="DND269" s="94"/>
      <c r="DNE269" s="94"/>
      <c r="DNF269" s="94"/>
      <c r="DNG269" s="94"/>
      <c r="DNH269" s="94"/>
      <c r="DNI269" s="94"/>
      <c r="DNJ269" s="94"/>
      <c r="DNK269" s="94"/>
      <c r="DNL269" s="94"/>
      <c r="DNM269" s="94"/>
      <c r="DNN269" s="94"/>
      <c r="DNO269" s="94"/>
      <c r="DNP269" s="94"/>
      <c r="DNQ269" s="94"/>
      <c r="DNR269" s="94"/>
      <c r="DNS269" s="94"/>
      <c r="DNT269" s="94"/>
      <c r="DNU269" s="94"/>
      <c r="DNV269" s="94"/>
      <c r="DNW269" s="94"/>
      <c r="DNX269" s="94"/>
      <c r="DNY269" s="94"/>
      <c r="DNZ269" s="94"/>
      <c r="DOA269" s="94"/>
      <c r="DOB269" s="94"/>
      <c r="DOC269" s="94"/>
      <c r="DOD269" s="94"/>
      <c r="DOE269" s="94"/>
      <c r="DOF269" s="94"/>
      <c r="DOG269" s="94"/>
      <c r="DOH269" s="94"/>
      <c r="DOI269" s="94"/>
      <c r="DOJ269" s="94"/>
      <c r="DOK269" s="94"/>
      <c r="DOL269" s="94"/>
      <c r="DOM269" s="94"/>
      <c r="DON269" s="94"/>
      <c r="DOO269" s="94"/>
      <c r="DOP269" s="94"/>
      <c r="DOQ269" s="94"/>
      <c r="DOR269" s="94"/>
      <c r="DOS269" s="94"/>
      <c r="DOT269" s="94"/>
      <c r="DOU269" s="94"/>
      <c r="DOV269" s="94"/>
      <c r="DOW269" s="94"/>
      <c r="DOX269" s="94"/>
      <c r="DOY269" s="94"/>
      <c r="DOZ269" s="94"/>
      <c r="DPA269" s="94"/>
      <c r="DPB269" s="94"/>
      <c r="DPC269" s="94"/>
      <c r="DPD269" s="94"/>
      <c r="DPE269" s="94"/>
      <c r="DPF269" s="94"/>
      <c r="DPG269" s="94"/>
      <c r="DPH269" s="94"/>
      <c r="DPI269" s="94"/>
      <c r="DPJ269" s="94"/>
      <c r="DPK269" s="94"/>
      <c r="DPL269" s="94"/>
      <c r="DPM269" s="94"/>
      <c r="DPN269" s="94"/>
      <c r="DPO269" s="94"/>
      <c r="DPP269" s="94"/>
      <c r="DPQ269" s="94"/>
      <c r="DPR269" s="94"/>
      <c r="DPS269" s="94"/>
      <c r="DPT269" s="94"/>
      <c r="DPU269" s="94"/>
      <c r="DPV269" s="94"/>
      <c r="DPW269" s="94"/>
      <c r="DPX269" s="94"/>
      <c r="DPY269" s="94"/>
      <c r="DPZ269" s="94"/>
      <c r="DQA269" s="94"/>
      <c r="DQB269" s="94"/>
      <c r="DQC269" s="94"/>
      <c r="DQD269" s="94"/>
      <c r="DQE269" s="94"/>
      <c r="DQF269" s="94"/>
      <c r="DQG269" s="94"/>
      <c r="DQH269" s="94"/>
      <c r="DQI269" s="94"/>
      <c r="DQJ269" s="94"/>
      <c r="DQK269" s="94"/>
      <c r="DQL269" s="94"/>
      <c r="DQM269" s="94"/>
      <c r="DQN269" s="94"/>
      <c r="DQO269" s="94"/>
      <c r="DQP269" s="94"/>
      <c r="DQQ269" s="94"/>
      <c r="DQR269" s="94"/>
      <c r="DQS269" s="94"/>
      <c r="DQT269" s="94"/>
      <c r="DQU269" s="94"/>
      <c r="DQV269" s="94"/>
      <c r="DQW269" s="94"/>
      <c r="DQX269" s="94"/>
      <c r="DQY269" s="94"/>
      <c r="DQZ269" s="94"/>
      <c r="DRA269" s="94"/>
      <c r="DRB269" s="94"/>
      <c r="DRC269" s="94"/>
      <c r="DRD269" s="94"/>
      <c r="DRE269" s="94"/>
      <c r="DRF269" s="94"/>
      <c r="DRG269" s="94"/>
      <c r="DRH269" s="94"/>
      <c r="DRI269" s="94"/>
      <c r="DRJ269" s="94"/>
      <c r="DRK269" s="94"/>
      <c r="DRL269" s="94"/>
      <c r="DRM269" s="94"/>
      <c r="DRN269" s="94"/>
      <c r="DRO269" s="94"/>
      <c r="DRP269" s="94"/>
      <c r="DRQ269" s="94"/>
      <c r="DRR269" s="94"/>
      <c r="DRS269" s="94"/>
      <c r="DRT269" s="94"/>
      <c r="DRU269" s="94"/>
      <c r="DRV269" s="94"/>
      <c r="DRW269" s="94"/>
      <c r="DRX269" s="94"/>
      <c r="DRY269" s="94"/>
      <c r="DRZ269" s="94"/>
      <c r="DSA269" s="94"/>
      <c r="DSB269" s="94"/>
      <c r="DSC269" s="94"/>
      <c r="DSD269" s="94"/>
      <c r="DSE269" s="94"/>
      <c r="DSF269" s="94"/>
      <c r="DSG269" s="94"/>
      <c r="DSH269" s="94"/>
      <c r="DSI269" s="94"/>
      <c r="DSJ269" s="94"/>
      <c r="DSK269" s="94"/>
      <c r="DSL269" s="94"/>
      <c r="DSM269" s="94"/>
      <c r="DSN269" s="94"/>
      <c r="DSO269" s="94"/>
      <c r="DSP269" s="94"/>
      <c r="DSQ269" s="94"/>
      <c r="DSR269" s="94"/>
      <c r="DSS269" s="94"/>
      <c r="DST269" s="94"/>
      <c r="DSU269" s="94"/>
      <c r="DSV269" s="94"/>
      <c r="DSW269" s="94"/>
      <c r="DSX269" s="94"/>
      <c r="DSY269" s="94"/>
      <c r="DSZ269" s="94"/>
      <c r="DTA269" s="94"/>
      <c r="DTB269" s="94"/>
      <c r="DTC269" s="94"/>
      <c r="DTD269" s="94"/>
      <c r="DTE269" s="94"/>
      <c r="DTF269" s="94"/>
      <c r="DTG269" s="94"/>
      <c r="DTH269" s="94"/>
      <c r="DTI269" s="94"/>
      <c r="DTJ269" s="94"/>
      <c r="DTK269" s="94"/>
      <c r="DTL269" s="94"/>
      <c r="DTM269" s="94"/>
      <c r="DTN269" s="94"/>
      <c r="DTO269" s="94"/>
      <c r="DTP269" s="94"/>
      <c r="DTQ269" s="94"/>
      <c r="DTR269" s="94"/>
      <c r="DTS269" s="94"/>
      <c r="DTT269" s="94"/>
      <c r="DTU269" s="94"/>
      <c r="DTV269" s="94"/>
      <c r="DTW269" s="94"/>
      <c r="DTX269" s="94"/>
      <c r="DTY269" s="94"/>
      <c r="DTZ269" s="94"/>
      <c r="DUA269" s="94"/>
      <c r="DUB269" s="94"/>
      <c r="DUC269" s="94"/>
      <c r="DUD269" s="94"/>
      <c r="DUE269" s="94"/>
      <c r="DUF269" s="94"/>
      <c r="DUG269" s="94"/>
      <c r="DUH269" s="94"/>
      <c r="DUI269" s="94"/>
      <c r="DUJ269" s="94"/>
      <c r="DUK269" s="94"/>
      <c r="DUL269" s="94"/>
      <c r="DUM269" s="94"/>
      <c r="DUN269" s="94"/>
      <c r="DUO269" s="94"/>
      <c r="DUP269" s="94"/>
      <c r="DUQ269" s="94"/>
      <c r="DUR269" s="94"/>
      <c r="DUS269" s="94"/>
      <c r="DUT269" s="94"/>
      <c r="DUU269" s="94"/>
      <c r="DUV269" s="94"/>
      <c r="DUW269" s="94"/>
      <c r="DUX269" s="94"/>
      <c r="DUY269" s="94"/>
      <c r="DUZ269" s="94"/>
      <c r="DVA269" s="94"/>
      <c r="DVB269" s="94"/>
      <c r="DVC269" s="94"/>
      <c r="DVD269" s="94"/>
      <c r="DVE269" s="94"/>
      <c r="DVF269" s="94"/>
      <c r="DVG269" s="94"/>
      <c r="DVH269" s="94"/>
      <c r="DVI269" s="94"/>
      <c r="DVJ269" s="94"/>
      <c r="DVK269" s="94"/>
      <c r="DVL269" s="94"/>
      <c r="DVM269" s="94"/>
      <c r="DVN269" s="94"/>
      <c r="DVO269" s="94"/>
      <c r="DVP269" s="94"/>
      <c r="DVQ269" s="94"/>
      <c r="DVR269" s="94"/>
      <c r="DVS269" s="94"/>
      <c r="DVT269" s="94"/>
      <c r="DVU269" s="94"/>
      <c r="DVV269" s="94"/>
      <c r="DVW269" s="94"/>
      <c r="DVX269" s="94"/>
      <c r="DVY269" s="94"/>
      <c r="DVZ269" s="94"/>
      <c r="DWA269" s="94"/>
      <c r="DWB269" s="94"/>
      <c r="DWC269" s="94"/>
      <c r="DWD269" s="94"/>
      <c r="DWE269" s="94"/>
      <c r="DWF269" s="94"/>
      <c r="DWG269" s="94"/>
      <c r="DWH269" s="94"/>
      <c r="DWI269" s="94"/>
      <c r="DWJ269" s="94"/>
      <c r="DWK269" s="94"/>
      <c r="DWL269" s="94"/>
      <c r="DWM269" s="94"/>
      <c r="DWN269" s="94"/>
      <c r="DWO269" s="94"/>
      <c r="DWP269" s="94"/>
      <c r="DWQ269" s="94"/>
      <c r="DWR269" s="94"/>
      <c r="DWS269" s="94"/>
      <c r="DWT269" s="94"/>
      <c r="DWU269" s="94"/>
      <c r="DWV269" s="94"/>
      <c r="DWW269" s="94"/>
      <c r="DWX269" s="94"/>
      <c r="DWY269" s="94"/>
      <c r="DWZ269" s="94"/>
      <c r="DXA269" s="94"/>
      <c r="DXB269" s="94"/>
      <c r="DXC269" s="94"/>
      <c r="DXD269" s="94"/>
      <c r="DXE269" s="94"/>
      <c r="DXF269" s="94"/>
      <c r="DXG269" s="94"/>
      <c r="DXH269" s="94"/>
      <c r="DXI269" s="94"/>
      <c r="DXJ269" s="94"/>
      <c r="DXK269" s="94"/>
      <c r="DXL269" s="94"/>
      <c r="DXM269" s="94"/>
      <c r="DXN269" s="94"/>
      <c r="DXO269" s="94"/>
      <c r="DXP269" s="94"/>
      <c r="DXQ269" s="94"/>
      <c r="DXR269" s="94"/>
      <c r="DXS269" s="94"/>
      <c r="DXT269" s="94"/>
      <c r="DXU269" s="94"/>
      <c r="DXV269" s="94"/>
      <c r="DXW269" s="94"/>
      <c r="DXX269" s="94"/>
      <c r="DXY269" s="94"/>
      <c r="DXZ269" s="94"/>
      <c r="DYA269" s="94"/>
      <c r="DYB269" s="94"/>
      <c r="DYC269" s="94"/>
      <c r="DYD269" s="94"/>
      <c r="DYE269" s="94"/>
      <c r="DYF269" s="94"/>
      <c r="DYG269" s="94"/>
      <c r="DYH269" s="94"/>
      <c r="DYI269" s="94"/>
      <c r="DYJ269" s="94"/>
      <c r="DYK269" s="94"/>
      <c r="DYL269" s="94"/>
      <c r="DYM269" s="94"/>
      <c r="DYN269" s="94"/>
      <c r="DYO269" s="94"/>
      <c r="DYP269" s="94"/>
      <c r="DYQ269" s="94"/>
      <c r="DYR269" s="94"/>
      <c r="DYS269" s="94"/>
      <c r="DYT269" s="94"/>
      <c r="DYU269" s="94"/>
      <c r="DYV269" s="94"/>
      <c r="DYW269" s="94"/>
      <c r="DYX269" s="94"/>
      <c r="DYY269" s="94"/>
      <c r="DYZ269" s="94"/>
      <c r="DZA269" s="94"/>
      <c r="DZB269" s="94"/>
      <c r="DZC269" s="94"/>
      <c r="DZD269" s="94"/>
      <c r="DZE269" s="94"/>
      <c r="DZF269" s="94"/>
      <c r="DZG269" s="94"/>
      <c r="DZH269" s="94"/>
      <c r="DZI269" s="94"/>
      <c r="DZJ269" s="94"/>
      <c r="DZK269" s="94"/>
      <c r="DZL269" s="94"/>
      <c r="DZM269" s="94"/>
      <c r="DZN269" s="94"/>
      <c r="DZO269" s="94"/>
      <c r="DZP269" s="94"/>
      <c r="DZQ269" s="94"/>
      <c r="DZR269" s="94"/>
      <c r="DZS269" s="94"/>
      <c r="DZT269" s="94"/>
      <c r="DZU269" s="94"/>
      <c r="DZV269" s="94"/>
      <c r="DZW269" s="94"/>
      <c r="DZX269" s="94"/>
      <c r="DZY269" s="94"/>
      <c r="DZZ269" s="94"/>
      <c r="EAA269" s="94"/>
      <c r="EAB269" s="94"/>
      <c r="EAC269" s="94"/>
      <c r="EAD269" s="94"/>
      <c r="EAE269" s="94"/>
      <c r="EAF269" s="94"/>
      <c r="EAG269" s="94"/>
      <c r="EAH269" s="94"/>
      <c r="EAI269" s="94"/>
      <c r="EAJ269" s="94"/>
      <c r="EAK269" s="94"/>
      <c r="EAL269" s="94"/>
      <c r="EAM269" s="94"/>
      <c r="EAN269" s="94"/>
      <c r="EAO269" s="94"/>
      <c r="EAP269" s="94"/>
      <c r="EAQ269" s="94"/>
      <c r="EAR269" s="94"/>
      <c r="EAS269" s="94"/>
      <c r="EAT269" s="94"/>
      <c r="EAU269" s="94"/>
      <c r="EAV269" s="94"/>
      <c r="EAW269" s="94"/>
      <c r="EAX269" s="94"/>
      <c r="EAY269" s="94"/>
      <c r="EAZ269" s="94"/>
      <c r="EBA269" s="94"/>
      <c r="EBB269" s="94"/>
      <c r="EBC269" s="94"/>
      <c r="EBD269" s="94"/>
      <c r="EBE269" s="94"/>
      <c r="EBF269" s="94"/>
      <c r="EBG269" s="94"/>
      <c r="EBH269" s="94"/>
      <c r="EBI269" s="94"/>
      <c r="EBJ269" s="94"/>
      <c r="EBK269" s="94"/>
      <c r="EBL269" s="94"/>
      <c r="EBM269" s="94"/>
      <c r="EBN269" s="94"/>
      <c r="EBO269" s="94"/>
      <c r="EBP269" s="94"/>
      <c r="EBQ269" s="94"/>
      <c r="EBR269" s="94"/>
      <c r="EBS269" s="94"/>
      <c r="EBT269" s="94"/>
      <c r="EBU269" s="94"/>
      <c r="EBV269" s="94"/>
      <c r="EBW269" s="94"/>
      <c r="EBX269" s="94"/>
      <c r="EBY269" s="94"/>
      <c r="EBZ269" s="94"/>
      <c r="ECA269" s="94"/>
      <c r="ECB269" s="94"/>
      <c r="ECC269" s="94"/>
      <c r="ECD269" s="94"/>
      <c r="ECE269" s="94"/>
      <c r="ECF269" s="94"/>
      <c r="ECG269" s="94"/>
      <c r="ECH269" s="94"/>
      <c r="ECI269" s="94"/>
      <c r="ECJ269" s="94"/>
      <c r="ECK269" s="94"/>
      <c r="ECL269" s="94"/>
      <c r="ECM269" s="94"/>
      <c r="ECN269" s="94"/>
      <c r="ECO269" s="94"/>
      <c r="ECP269" s="94"/>
      <c r="ECQ269" s="94"/>
      <c r="ECR269" s="94"/>
      <c r="ECS269" s="94"/>
      <c r="ECT269" s="94"/>
      <c r="ECU269" s="94"/>
      <c r="ECV269" s="94"/>
      <c r="ECW269" s="94"/>
      <c r="ECX269" s="94"/>
      <c r="ECY269" s="94"/>
      <c r="ECZ269" s="94"/>
      <c r="EDA269" s="94"/>
      <c r="EDB269" s="94"/>
      <c r="EDC269" s="94"/>
      <c r="EDD269" s="94"/>
      <c r="EDE269" s="94"/>
      <c r="EDF269" s="94"/>
      <c r="EDG269" s="94"/>
      <c r="EDH269" s="94"/>
      <c r="EDI269" s="94"/>
      <c r="EDJ269" s="94"/>
      <c r="EDK269" s="94"/>
      <c r="EDL269" s="94"/>
      <c r="EDM269" s="94"/>
      <c r="EDN269" s="94"/>
      <c r="EDO269" s="94"/>
      <c r="EDP269" s="94"/>
      <c r="EDQ269" s="94"/>
      <c r="EDR269" s="94"/>
      <c r="EDS269" s="94"/>
      <c r="EDT269" s="94"/>
      <c r="EDU269" s="94"/>
      <c r="EDV269" s="94"/>
      <c r="EDW269" s="94"/>
      <c r="EDX269" s="94"/>
      <c r="EDY269" s="94"/>
      <c r="EDZ269" s="94"/>
      <c r="EEA269" s="94"/>
      <c r="EEB269" s="94"/>
      <c r="EEC269" s="94"/>
      <c r="EED269" s="94"/>
      <c r="EEE269" s="94"/>
      <c r="EEF269" s="94"/>
      <c r="EEG269" s="94"/>
      <c r="EEH269" s="94"/>
      <c r="EEI269" s="94"/>
      <c r="EEJ269" s="94"/>
      <c r="EEK269" s="94"/>
      <c r="EEL269" s="94"/>
      <c r="EEM269" s="94"/>
      <c r="EEN269" s="94"/>
      <c r="EEO269" s="94"/>
      <c r="EEP269" s="94"/>
      <c r="EEQ269" s="94"/>
      <c r="EER269" s="94"/>
      <c r="EES269" s="94"/>
      <c r="EET269" s="94"/>
      <c r="EEU269" s="94"/>
      <c r="EEV269" s="94"/>
      <c r="EEW269" s="94"/>
      <c r="EEX269" s="94"/>
      <c r="EEY269" s="94"/>
      <c r="EEZ269" s="94"/>
      <c r="EFA269" s="94"/>
      <c r="EFB269" s="94"/>
      <c r="EFC269" s="94"/>
      <c r="EFD269" s="94"/>
      <c r="EFE269" s="94"/>
      <c r="EFF269" s="94"/>
      <c r="EFG269" s="94"/>
      <c r="EFH269" s="94"/>
      <c r="EFI269" s="94"/>
      <c r="EFJ269" s="94"/>
      <c r="EFK269" s="94"/>
      <c r="EFL269" s="94"/>
      <c r="EFM269" s="94"/>
      <c r="EFN269" s="94"/>
      <c r="EFO269" s="94"/>
      <c r="EFP269" s="94"/>
      <c r="EFQ269" s="94"/>
      <c r="EFR269" s="94"/>
      <c r="EFS269" s="94"/>
      <c r="EFT269" s="94"/>
      <c r="EFU269" s="94"/>
      <c r="EFV269" s="94"/>
      <c r="EFW269" s="94"/>
      <c r="EFX269" s="94"/>
      <c r="EFY269" s="94"/>
      <c r="EFZ269" s="94"/>
      <c r="EGA269" s="94"/>
      <c r="EGB269" s="94"/>
      <c r="EGC269" s="94"/>
      <c r="EGD269" s="94"/>
      <c r="EGE269" s="94"/>
      <c r="EGF269" s="94"/>
      <c r="EGG269" s="94"/>
      <c r="EGH269" s="94"/>
      <c r="EGI269" s="94"/>
      <c r="EGJ269" s="94"/>
      <c r="EGK269" s="94"/>
      <c r="EGL269" s="94"/>
      <c r="EGM269" s="94"/>
      <c r="EGN269" s="94"/>
      <c r="EGO269" s="94"/>
      <c r="EGP269" s="94"/>
      <c r="EGQ269" s="94"/>
      <c r="EGR269" s="94"/>
      <c r="EGS269" s="94"/>
      <c r="EGT269" s="94"/>
      <c r="EGU269" s="94"/>
      <c r="EGV269" s="94"/>
      <c r="EGW269" s="94"/>
      <c r="EGX269" s="94"/>
      <c r="EGY269" s="94"/>
      <c r="EGZ269" s="94"/>
      <c r="EHA269" s="94"/>
      <c r="EHB269" s="94"/>
      <c r="EHC269" s="94"/>
      <c r="EHD269" s="94"/>
      <c r="EHE269" s="94"/>
      <c r="EHF269" s="94"/>
      <c r="EHG269" s="94"/>
      <c r="EHH269" s="94"/>
      <c r="EHI269" s="94"/>
      <c r="EHJ269" s="94"/>
      <c r="EHK269" s="94"/>
      <c r="EHL269" s="94"/>
      <c r="EHM269" s="94"/>
      <c r="EHN269" s="94"/>
      <c r="EHO269" s="94"/>
      <c r="EHP269" s="94"/>
      <c r="EHQ269" s="94"/>
      <c r="EHR269" s="94"/>
      <c r="EHS269" s="94"/>
      <c r="EHT269" s="94"/>
      <c r="EHU269" s="94"/>
      <c r="EHV269" s="94"/>
      <c r="EHW269" s="94"/>
      <c r="EHX269" s="94"/>
      <c r="EHY269" s="94"/>
      <c r="EHZ269" s="94"/>
      <c r="EIA269" s="94"/>
      <c r="EIB269" s="94"/>
      <c r="EIC269" s="94"/>
      <c r="EID269" s="94"/>
      <c r="EIE269" s="94"/>
      <c r="EIF269" s="94"/>
      <c r="EIG269" s="94"/>
      <c r="EIH269" s="94"/>
      <c r="EII269" s="94"/>
      <c r="EIJ269" s="94"/>
      <c r="EIK269" s="94"/>
      <c r="EIL269" s="94"/>
      <c r="EIM269" s="94"/>
      <c r="EIN269" s="94"/>
      <c r="EIO269" s="94"/>
      <c r="EIP269" s="94"/>
      <c r="EIQ269" s="94"/>
      <c r="EIR269" s="94"/>
      <c r="EIS269" s="94"/>
      <c r="EIT269" s="94"/>
      <c r="EIU269" s="94"/>
      <c r="EIV269" s="94"/>
      <c r="EIW269" s="94"/>
      <c r="EIX269" s="94"/>
      <c r="EIY269" s="94"/>
      <c r="EIZ269" s="94"/>
      <c r="EJA269" s="94"/>
      <c r="EJB269" s="94"/>
      <c r="EJC269" s="94"/>
      <c r="EJD269" s="94"/>
      <c r="EJE269" s="94"/>
      <c r="EJF269" s="94"/>
      <c r="EJG269" s="94"/>
      <c r="EJH269" s="94"/>
      <c r="EJI269" s="94"/>
      <c r="EJJ269" s="94"/>
      <c r="EJK269" s="94"/>
      <c r="EJL269" s="94"/>
      <c r="EJM269" s="94"/>
      <c r="EJN269" s="94"/>
      <c r="EJO269" s="94"/>
      <c r="EJP269" s="94"/>
      <c r="EJQ269" s="94"/>
      <c r="EJR269" s="94"/>
      <c r="EJS269" s="94"/>
      <c r="EJT269" s="94"/>
      <c r="EJU269" s="94"/>
      <c r="EJV269" s="94"/>
      <c r="EJW269" s="94"/>
      <c r="EJX269" s="94"/>
      <c r="EJY269" s="94"/>
      <c r="EJZ269" s="94"/>
      <c r="EKA269" s="94"/>
      <c r="EKB269" s="94"/>
      <c r="EKC269" s="94"/>
      <c r="EKD269" s="94"/>
      <c r="EKE269" s="94"/>
      <c r="EKF269" s="94"/>
      <c r="EKG269" s="94"/>
      <c r="EKH269" s="94"/>
      <c r="EKI269" s="94"/>
      <c r="EKJ269" s="94"/>
      <c r="EKK269" s="94"/>
      <c r="EKL269" s="94"/>
      <c r="EKM269" s="94"/>
      <c r="EKN269" s="94"/>
      <c r="EKO269" s="94"/>
      <c r="EKP269" s="94"/>
      <c r="EKQ269" s="94"/>
      <c r="EKR269" s="94"/>
      <c r="EKS269" s="94"/>
      <c r="EKT269" s="94"/>
      <c r="EKU269" s="94"/>
      <c r="EKV269" s="94"/>
      <c r="EKW269" s="94"/>
      <c r="EKX269" s="94"/>
      <c r="EKY269" s="94"/>
      <c r="EKZ269" s="94"/>
      <c r="ELA269" s="94"/>
      <c r="ELB269" s="94"/>
      <c r="ELC269" s="94"/>
      <c r="ELD269" s="94"/>
      <c r="ELE269" s="94"/>
      <c r="ELF269" s="94"/>
      <c r="ELG269" s="94"/>
      <c r="ELH269" s="94"/>
      <c r="ELI269" s="94"/>
      <c r="ELJ269" s="94"/>
      <c r="ELK269" s="94"/>
      <c r="ELL269" s="94"/>
      <c r="ELM269" s="94"/>
      <c r="ELN269" s="94"/>
      <c r="ELO269" s="94"/>
      <c r="ELP269" s="94"/>
      <c r="ELQ269" s="94"/>
      <c r="ELR269" s="94"/>
      <c r="ELS269" s="94"/>
      <c r="ELT269" s="94"/>
      <c r="ELU269" s="94"/>
      <c r="ELV269" s="94"/>
      <c r="ELW269" s="94"/>
      <c r="ELX269" s="94"/>
      <c r="ELY269" s="94"/>
      <c r="ELZ269" s="94"/>
      <c r="EMA269" s="94"/>
      <c r="EMB269" s="94"/>
      <c r="EMC269" s="94"/>
      <c r="EMD269" s="94"/>
      <c r="EME269" s="94"/>
      <c r="EMF269" s="94"/>
      <c r="EMG269" s="94"/>
      <c r="EMH269" s="94"/>
      <c r="EMI269" s="94"/>
      <c r="EMJ269" s="94"/>
      <c r="EMK269" s="94"/>
      <c r="EML269" s="94"/>
      <c r="EMM269" s="94"/>
      <c r="EMN269" s="94"/>
      <c r="EMO269" s="94"/>
      <c r="EMP269" s="94"/>
      <c r="EMQ269" s="94"/>
      <c r="EMR269" s="94"/>
      <c r="EMS269" s="94"/>
      <c r="EMT269" s="94"/>
      <c r="EMU269" s="94"/>
      <c r="EMV269" s="94"/>
      <c r="EMW269" s="94"/>
      <c r="EMX269" s="94"/>
      <c r="EMY269" s="94"/>
      <c r="EMZ269" s="94"/>
      <c r="ENA269" s="94"/>
      <c r="ENB269" s="94"/>
      <c r="ENC269" s="94"/>
      <c r="END269" s="94"/>
      <c r="ENE269" s="94"/>
      <c r="ENF269" s="94"/>
      <c r="ENG269" s="94"/>
      <c r="ENH269" s="94"/>
      <c r="ENI269" s="94"/>
      <c r="ENJ269" s="94"/>
      <c r="ENK269" s="94"/>
      <c r="ENL269" s="94"/>
      <c r="ENM269" s="94"/>
      <c r="ENN269" s="94"/>
      <c r="ENO269" s="94"/>
      <c r="ENP269" s="94"/>
      <c r="ENQ269" s="94"/>
      <c r="ENR269" s="94"/>
      <c r="ENS269" s="94"/>
      <c r="ENT269" s="94"/>
      <c r="ENU269" s="94"/>
      <c r="ENV269" s="94"/>
      <c r="ENW269" s="94"/>
      <c r="ENX269" s="94"/>
      <c r="ENY269" s="94"/>
      <c r="ENZ269" s="94"/>
      <c r="EOA269" s="94"/>
      <c r="EOB269" s="94"/>
      <c r="EOC269" s="94"/>
      <c r="EOD269" s="94"/>
      <c r="EOE269" s="94"/>
      <c r="EOF269" s="94"/>
      <c r="EOG269" s="94"/>
      <c r="EOH269" s="94"/>
      <c r="EOI269" s="94"/>
      <c r="EOJ269" s="94"/>
      <c r="EOK269" s="94"/>
      <c r="EOL269" s="94"/>
      <c r="EOM269" s="94"/>
      <c r="EON269" s="94"/>
      <c r="EOO269" s="94"/>
      <c r="EOP269" s="94"/>
      <c r="EOQ269" s="94"/>
      <c r="EOR269" s="94"/>
      <c r="EOS269" s="94"/>
      <c r="EOT269" s="94"/>
      <c r="EOU269" s="94"/>
      <c r="EOV269" s="94"/>
      <c r="EOW269" s="94"/>
      <c r="EOX269" s="94"/>
      <c r="EOY269" s="94"/>
      <c r="EOZ269" s="94"/>
      <c r="EPA269" s="94"/>
      <c r="EPB269" s="94"/>
      <c r="EPC269" s="94"/>
      <c r="EPD269" s="94"/>
      <c r="EPE269" s="94"/>
      <c r="EPF269" s="94"/>
      <c r="EPG269" s="94"/>
      <c r="EPH269" s="94"/>
      <c r="EPI269" s="94"/>
      <c r="EPJ269" s="94"/>
      <c r="EPK269" s="94"/>
      <c r="EPL269" s="94"/>
      <c r="EPM269" s="94"/>
      <c r="EPN269" s="94"/>
      <c r="EPO269" s="94"/>
      <c r="EPP269" s="94"/>
      <c r="EPQ269" s="94"/>
      <c r="EPR269" s="94"/>
      <c r="EPS269" s="94"/>
      <c r="EPT269" s="94"/>
      <c r="EPU269" s="94"/>
      <c r="EPV269" s="94"/>
      <c r="EPW269" s="94"/>
      <c r="EPX269" s="94"/>
      <c r="EPY269" s="94"/>
      <c r="EPZ269" s="94"/>
      <c r="EQA269" s="94"/>
      <c r="EQB269" s="94"/>
      <c r="EQC269" s="94"/>
      <c r="EQD269" s="94"/>
      <c r="EQE269" s="94"/>
      <c r="EQF269" s="94"/>
      <c r="EQG269" s="94"/>
      <c r="EQH269" s="94"/>
      <c r="EQI269" s="94"/>
      <c r="EQJ269" s="94"/>
      <c r="EQK269" s="94"/>
      <c r="EQL269" s="94"/>
      <c r="EQM269" s="94"/>
      <c r="EQN269" s="94"/>
      <c r="EQO269" s="94"/>
      <c r="EQP269" s="94"/>
      <c r="EQQ269" s="94"/>
      <c r="EQR269" s="94"/>
      <c r="EQS269" s="94"/>
      <c r="EQT269" s="94"/>
      <c r="EQU269" s="94"/>
      <c r="EQV269" s="94"/>
      <c r="EQW269" s="94"/>
      <c r="EQX269" s="94"/>
      <c r="EQY269" s="94"/>
      <c r="EQZ269" s="94"/>
      <c r="ERA269" s="94"/>
      <c r="ERB269" s="94"/>
      <c r="ERC269" s="94"/>
      <c r="ERD269" s="94"/>
      <c r="ERE269" s="94"/>
      <c r="ERF269" s="94"/>
      <c r="ERG269" s="94"/>
      <c r="ERH269" s="94"/>
      <c r="ERI269" s="94"/>
      <c r="ERJ269" s="94"/>
      <c r="ERK269" s="94"/>
      <c r="ERL269" s="94"/>
      <c r="ERM269" s="94"/>
      <c r="ERN269" s="94"/>
      <c r="ERO269" s="94"/>
      <c r="ERP269" s="94"/>
      <c r="ERQ269" s="94"/>
      <c r="ERR269" s="94"/>
      <c r="ERS269" s="94"/>
      <c r="ERT269" s="94"/>
      <c r="ERU269" s="94"/>
      <c r="ERV269" s="94"/>
      <c r="ERW269" s="94"/>
      <c r="ERX269" s="94"/>
      <c r="ERY269" s="94"/>
      <c r="ERZ269" s="94"/>
      <c r="ESA269" s="94"/>
      <c r="ESB269" s="94"/>
      <c r="ESC269" s="94"/>
      <c r="ESD269" s="94"/>
      <c r="ESE269" s="94"/>
      <c r="ESF269" s="94"/>
      <c r="ESG269" s="94"/>
      <c r="ESH269" s="94"/>
      <c r="ESI269" s="94"/>
      <c r="ESJ269" s="94"/>
      <c r="ESK269" s="94"/>
      <c r="ESL269" s="94"/>
      <c r="ESM269" s="94"/>
      <c r="ESN269" s="94"/>
      <c r="ESO269" s="94"/>
      <c r="ESP269" s="94"/>
      <c r="ESQ269" s="94"/>
      <c r="ESR269" s="94"/>
      <c r="ESS269" s="94"/>
      <c r="EST269" s="94"/>
      <c r="ESU269" s="94"/>
      <c r="ESV269" s="94"/>
      <c r="ESW269" s="94"/>
      <c r="ESX269" s="94"/>
      <c r="ESY269" s="94"/>
      <c r="ESZ269" s="94"/>
      <c r="ETA269" s="94"/>
      <c r="ETB269" s="94"/>
      <c r="ETC269" s="94"/>
      <c r="ETD269" s="94"/>
      <c r="ETE269" s="94"/>
      <c r="ETF269" s="94"/>
      <c r="ETG269" s="94"/>
      <c r="ETH269" s="94"/>
      <c r="ETI269" s="94"/>
      <c r="ETJ269" s="94"/>
      <c r="ETK269" s="94"/>
      <c r="ETL269" s="94"/>
      <c r="ETM269" s="94"/>
      <c r="ETN269" s="94"/>
      <c r="ETO269" s="94"/>
      <c r="ETP269" s="94"/>
      <c r="ETQ269" s="94"/>
      <c r="ETR269" s="94"/>
      <c r="ETS269" s="94"/>
      <c r="ETT269" s="94"/>
      <c r="ETU269" s="94"/>
      <c r="ETV269" s="94"/>
      <c r="ETW269" s="94"/>
      <c r="ETX269" s="94"/>
      <c r="ETY269" s="94"/>
      <c r="ETZ269" s="94"/>
      <c r="EUA269" s="94"/>
      <c r="EUB269" s="94"/>
      <c r="EUC269" s="94"/>
      <c r="EUD269" s="94"/>
      <c r="EUE269" s="94"/>
      <c r="EUF269" s="94"/>
      <c r="EUG269" s="94"/>
      <c r="EUH269" s="94"/>
      <c r="EUI269" s="94"/>
      <c r="EUJ269" s="94"/>
      <c r="EUK269" s="94"/>
      <c r="EUL269" s="94"/>
      <c r="EUM269" s="94"/>
      <c r="EUN269" s="94"/>
      <c r="EUO269" s="94"/>
      <c r="EUP269" s="94"/>
      <c r="EUQ269" s="94"/>
      <c r="EUR269" s="94"/>
      <c r="EUS269" s="94"/>
      <c r="EUT269" s="94"/>
      <c r="EUU269" s="94"/>
      <c r="EUV269" s="94"/>
      <c r="EUW269" s="94"/>
      <c r="EUX269" s="94"/>
      <c r="EUY269" s="94"/>
      <c r="EUZ269" s="94"/>
      <c r="EVA269" s="94"/>
      <c r="EVB269" s="94"/>
      <c r="EVC269" s="94"/>
      <c r="EVD269" s="94"/>
      <c r="EVE269" s="94"/>
      <c r="EVF269" s="94"/>
      <c r="EVG269" s="94"/>
      <c r="EVH269" s="94"/>
      <c r="EVI269" s="94"/>
      <c r="EVJ269" s="94"/>
      <c r="EVK269" s="94"/>
      <c r="EVL269" s="94"/>
      <c r="EVM269" s="94"/>
      <c r="EVN269" s="94"/>
      <c r="EVO269" s="94"/>
      <c r="EVP269" s="94"/>
      <c r="EVQ269" s="94"/>
      <c r="EVR269" s="94"/>
      <c r="EVS269" s="94"/>
      <c r="EVT269" s="94"/>
      <c r="EVU269" s="94"/>
      <c r="EVV269" s="94"/>
      <c r="EVW269" s="94"/>
      <c r="EVX269" s="94"/>
      <c r="EVY269" s="94"/>
      <c r="EVZ269" s="94"/>
      <c r="EWA269" s="94"/>
      <c r="EWB269" s="94"/>
      <c r="EWC269" s="94"/>
      <c r="EWD269" s="94"/>
      <c r="EWE269" s="94"/>
      <c r="EWF269" s="94"/>
      <c r="EWG269" s="94"/>
      <c r="EWH269" s="94"/>
      <c r="EWI269" s="94"/>
      <c r="EWJ269" s="94"/>
      <c r="EWK269" s="94"/>
      <c r="EWL269" s="94"/>
      <c r="EWM269" s="94"/>
      <c r="EWN269" s="94"/>
      <c r="EWO269" s="94"/>
      <c r="EWP269" s="94"/>
      <c r="EWQ269" s="94"/>
      <c r="EWR269" s="94"/>
      <c r="EWS269" s="94"/>
      <c r="EWT269" s="94"/>
      <c r="EWU269" s="94"/>
      <c r="EWV269" s="94"/>
      <c r="EWW269" s="94"/>
      <c r="EWX269" s="94"/>
      <c r="EWY269" s="94"/>
      <c r="EWZ269" s="94"/>
      <c r="EXA269" s="94"/>
      <c r="EXB269" s="94"/>
      <c r="EXC269" s="94"/>
      <c r="EXD269" s="94"/>
      <c r="EXE269" s="94"/>
      <c r="EXF269" s="94"/>
      <c r="EXG269" s="94"/>
      <c r="EXH269" s="94"/>
      <c r="EXI269" s="94"/>
      <c r="EXJ269" s="94"/>
      <c r="EXK269" s="94"/>
      <c r="EXL269" s="94"/>
      <c r="EXM269" s="94"/>
      <c r="EXN269" s="94"/>
      <c r="EXO269" s="94"/>
      <c r="EXP269" s="94"/>
      <c r="EXQ269" s="94"/>
      <c r="EXR269" s="94"/>
      <c r="EXS269" s="94"/>
      <c r="EXT269" s="94"/>
      <c r="EXU269" s="94"/>
      <c r="EXV269" s="94"/>
      <c r="EXW269" s="94"/>
      <c r="EXX269" s="94"/>
      <c r="EXY269" s="94"/>
      <c r="EXZ269" s="94"/>
      <c r="EYA269" s="94"/>
      <c r="EYB269" s="94"/>
      <c r="EYC269" s="94"/>
      <c r="EYD269" s="94"/>
      <c r="EYE269" s="94"/>
      <c r="EYF269" s="94"/>
      <c r="EYG269" s="94"/>
      <c r="EYH269" s="94"/>
      <c r="EYI269" s="94"/>
      <c r="EYJ269" s="94"/>
      <c r="EYK269" s="94"/>
      <c r="EYL269" s="94"/>
      <c r="EYM269" s="94"/>
      <c r="EYN269" s="94"/>
      <c r="EYO269" s="94"/>
      <c r="EYP269" s="94"/>
      <c r="EYQ269" s="94"/>
      <c r="EYR269" s="94"/>
      <c r="EYS269" s="94"/>
      <c r="EYT269" s="94"/>
      <c r="EYU269" s="94"/>
      <c r="EYV269" s="94"/>
      <c r="EYW269" s="94"/>
      <c r="EYX269" s="94"/>
      <c r="EYY269" s="94"/>
      <c r="EYZ269" s="94"/>
      <c r="EZA269" s="94"/>
      <c r="EZB269" s="94"/>
      <c r="EZC269" s="94"/>
      <c r="EZD269" s="94"/>
      <c r="EZE269" s="94"/>
      <c r="EZF269" s="94"/>
      <c r="EZG269" s="94"/>
      <c r="EZH269" s="94"/>
      <c r="EZI269" s="94"/>
      <c r="EZJ269" s="94"/>
      <c r="EZK269" s="94"/>
      <c r="EZL269" s="94"/>
      <c r="EZM269" s="94"/>
      <c r="EZN269" s="94"/>
      <c r="EZO269" s="94"/>
      <c r="EZP269" s="94"/>
      <c r="EZQ269" s="94"/>
      <c r="EZR269" s="94"/>
      <c r="EZS269" s="94"/>
      <c r="EZT269" s="94"/>
      <c r="EZU269" s="94"/>
      <c r="EZV269" s="94"/>
      <c r="EZW269" s="94"/>
      <c r="EZX269" s="94"/>
      <c r="EZY269" s="94"/>
      <c r="EZZ269" s="94"/>
      <c r="FAA269" s="94"/>
      <c r="FAB269" s="94"/>
      <c r="FAC269" s="94"/>
      <c r="FAD269" s="94"/>
      <c r="FAE269" s="94"/>
      <c r="FAF269" s="94"/>
      <c r="FAG269" s="94"/>
      <c r="FAH269" s="94"/>
      <c r="FAI269" s="94"/>
      <c r="FAJ269" s="94"/>
      <c r="FAK269" s="94"/>
      <c r="FAL269" s="94"/>
      <c r="FAM269" s="94"/>
      <c r="FAN269" s="94"/>
      <c r="FAO269" s="94"/>
      <c r="FAP269" s="94"/>
      <c r="FAQ269" s="94"/>
      <c r="FAR269" s="94"/>
      <c r="FAS269" s="94"/>
      <c r="FAT269" s="94"/>
      <c r="FAU269" s="94"/>
      <c r="FAV269" s="94"/>
      <c r="FAW269" s="94"/>
      <c r="FAX269" s="94"/>
      <c r="FAY269" s="94"/>
      <c r="FAZ269" s="94"/>
      <c r="FBA269" s="94"/>
      <c r="FBB269" s="94"/>
      <c r="FBC269" s="94"/>
      <c r="FBD269" s="94"/>
      <c r="FBE269" s="94"/>
      <c r="FBF269" s="94"/>
      <c r="FBG269" s="94"/>
      <c r="FBH269" s="94"/>
      <c r="FBI269" s="94"/>
      <c r="FBJ269" s="94"/>
      <c r="FBK269" s="94"/>
      <c r="FBL269" s="94"/>
      <c r="FBM269" s="94"/>
      <c r="FBN269" s="94"/>
      <c r="FBO269" s="94"/>
      <c r="FBP269" s="94"/>
      <c r="FBQ269" s="94"/>
      <c r="FBR269" s="94"/>
      <c r="FBS269" s="94"/>
      <c r="FBT269" s="94"/>
      <c r="FBU269" s="94"/>
      <c r="FBV269" s="94"/>
      <c r="FBW269" s="94"/>
      <c r="FBX269" s="94"/>
      <c r="FBY269" s="94"/>
      <c r="FBZ269" s="94"/>
      <c r="FCA269" s="94"/>
      <c r="FCB269" s="94"/>
      <c r="FCC269" s="94"/>
      <c r="FCD269" s="94"/>
      <c r="FCE269" s="94"/>
      <c r="FCF269" s="94"/>
      <c r="FCG269" s="94"/>
      <c r="FCH269" s="94"/>
      <c r="FCI269" s="94"/>
      <c r="FCJ269" s="94"/>
      <c r="FCK269" s="94"/>
      <c r="FCL269" s="94"/>
      <c r="FCM269" s="94"/>
      <c r="FCN269" s="94"/>
      <c r="FCO269" s="94"/>
      <c r="FCP269" s="94"/>
      <c r="FCQ269" s="94"/>
      <c r="FCR269" s="94"/>
      <c r="FCS269" s="94"/>
      <c r="FCT269" s="94"/>
      <c r="FCU269" s="94"/>
      <c r="FCV269" s="94"/>
      <c r="FCW269" s="94"/>
      <c r="FCX269" s="94"/>
      <c r="FCY269" s="94"/>
      <c r="FCZ269" s="94"/>
      <c r="FDA269" s="94"/>
      <c r="FDB269" s="94"/>
      <c r="FDC269" s="94"/>
      <c r="FDD269" s="94"/>
      <c r="FDE269" s="94"/>
      <c r="FDF269" s="94"/>
      <c r="FDG269" s="94"/>
      <c r="FDH269" s="94"/>
      <c r="FDI269" s="94"/>
      <c r="FDJ269" s="94"/>
      <c r="FDK269" s="94"/>
      <c r="FDL269" s="94"/>
      <c r="FDM269" s="94"/>
      <c r="FDN269" s="94"/>
      <c r="FDO269" s="94"/>
      <c r="FDP269" s="94"/>
      <c r="FDQ269" s="94"/>
      <c r="FDR269" s="94"/>
      <c r="FDS269" s="94"/>
      <c r="FDT269" s="94"/>
      <c r="FDU269" s="94"/>
      <c r="FDV269" s="94"/>
      <c r="FDW269" s="94"/>
      <c r="FDX269" s="94"/>
      <c r="FDY269" s="94"/>
      <c r="FDZ269" s="94"/>
      <c r="FEA269" s="94"/>
      <c r="FEB269" s="94"/>
      <c r="FEC269" s="94"/>
      <c r="FED269" s="94"/>
      <c r="FEE269" s="94"/>
      <c r="FEF269" s="94"/>
      <c r="FEG269" s="94"/>
      <c r="FEH269" s="94"/>
      <c r="FEI269" s="94"/>
      <c r="FEJ269" s="94"/>
      <c r="FEK269" s="94"/>
      <c r="FEL269" s="94"/>
      <c r="FEM269" s="94"/>
      <c r="FEN269" s="94"/>
      <c r="FEO269" s="94"/>
      <c r="FEP269" s="94"/>
      <c r="FEQ269" s="94"/>
      <c r="FER269" s="94"/>
      <c r="FES269" s="94"/>
      <c r="FET269" s="94"/>
      <c r="FEU269" s="94"/>
      <c r="FEV269" s="94"/>
      <c r="FEW269" s="94"/>
      <c r="FEX269" s="94"/>
      <c r="FEY269" s="94"/>
      <c r="FEZ269" s="94"/>
      <c r="FFA269" s="94"/>
      <c r="FFB269" s="94"/>
      <c r="FFC269" s="94"/>
      <c r="FFD269" s="94"/>
      <c r="FFE269" s="94"/>
      <c r="FFF269" s="94"/>
      <c r="FFG269" s="94"/>
      <c r="FFH269" s="94"/>
      <c r="FFI269" s="94"/>
      <c r="FFJ269" s="94"/>
      <c r="FFK269" s="94"/>
      <c r="FFL269" s="94"/>
      <c r="FFM269" s="94"/>
      <c r="FFN269" s="94"/>
      <c r="FFO269" s="94"/>
      <c r="FFP269" s="94"/>
      <c r="FFQ269" s="94"/>
      <c r="FFR269" s="94"/>
      <c r="FFS269" s="94"/>
      <c r="FFT269" s="94"/>
      <c r="FFU269" s="94"/>
      <c r="FFV269" s="94"/>
      <c r="FFW269" s="94"/>
      <c r="FFX269" s="94"/>
      <c r="FFY269" s="94"/>
      <c r="FFZ269" s="94"/>
      <c r="FGA269" s="94"/>
      <c r="FGB269" s="94"/>
      <c r="FGC269" s="94"/>
      <c r="FGD269" s="94"/>
      <c r="FGE269" s="94"/>
      <c r="FGF269" s="94"/>
      <c r="FGG269" s="94"/>
      <c r="FGH269" s="94"/>
      <c r="FGI269" s="94"/>
      <c r="FGJ269" s="94"/>
      <c r="FGK269" s="94"/>
      <c r="FGL269" s="94"/>
      <c r="FGM269" s="94"/>
      <c r="FGN269" s="94"/>
      <c r="FGO269" s="94"/>
      <c r="FGP269" s="94"/>
      <c r="FGQ269" s="94"/>
      <c r="FGR269" s="94"/>
      <c r="FGS269" s="94"/>
      <c r="FGT269" s="94"/>
      <c r="FGU269" s="94"/>
      <c r="FGV269" s="94"/>
      <c r="FGW269" s="94"/>
      <c r="FGX269" s="94"/>
      <c r="FGY269" s="94"/>
      <c r="FGZ269" s="94"/>
      <c r="FHA269" s="94"/>
      <c r="FHB269" s="94"/>
      <c r="FHC269" s="94"/>
      <c r="FHD269" s="94"/>
      <c r="FHE269" s="94"/>
      <c r="FHF269" s="94"/>
      <c r="FHG269" s="94"/>
      <c r="FHH269" s="94"/>
      <c r="FHI269" s="94"/>
      <c r="FHJ269" s="94"/>
      <c r="FHK269" s="94"/>
      <c r="FHL269" s="94"/>
      <c r="FHM269" s="94"/>
      <c r="FHN269" s="94"/>
      <c r="FHO269" s="94"/>
      <c r="FHP269" s="94"/>
      <c r="FHQ269" s="94"/>
      <c r="FHR269" s="94"/>
      <c r="FHS269" s="94"/>
      <c r="FHT269" s="94"/>
      <c r="FHU269" s="94"/>
      <c r="FHV269" s="94"/>
      <c r="FHW269" s="94"/>
      <c r="FHX269" s="94"/>
      <c r="FHY269" s="94"/>
      <c r="FHZ269" s="94"/>
      <c r="FIA269" s="94"/>
      <c r="FIB269" s="94"/>
      <c r="FIC269" s="94"/>
      <c r="FID269" s="94"/>
      <c r="FIE269" s="94"/>
      <c r="FIF269" s="94"/>
      <c r="FIG269" s="94"/>
      <c r="FIH269" s="94"/>
      <c r="FII269" s="94"/>
      <c r="FIJ269" s="94"/>
      <c r="FIK269" s="94"/>
      <c r="FIL269" s="94"/>
      <c r="FIM269" s="94"/>
      <c r="FIN269" s="94"/>
      <c r="FIO269" s="94"/>
      <c r="FIP269" s="94"/>
      <c r="FIQ269" s="94"/>
      <c r="FIR269" s="94"/>
      <c r="FIS269" s="94"/>
      <c r="FIT269" s="94"/>
      <c r="FIU269" s="94"/>
      <c r="FIV269" s="94"/>
      <c r="FIW269" s="94"/>
      <c r="FIX269" s="94"/>
      <c r="FIY269" s="94"/>
      <c r="FIZ269" s="94"/>
      <c r="FJA269" s="94"/>
      <c r="FJB269" s="94"/>
      <c r="FJC269" s="94"/>
      <c r="FJD269" s="94"/>
      <c r="FJE269" s="94"/>
      <c r="FJF269" s="94"/>
      <c r="FJG269" s="94"/>
      <c r="FJH269" s="94"/>
      <c r="FJI269" s="94"/>
      <c r="FJJ269" s="94"/>
      <c r="FJK269" s="94"/>
      <c r="FJL269" s="94"/>
      <c r="FJM269" s="94"/>
      <c r="FJN269" s="94"/>
      <c r="FJO269" s="94"/>
      <c r="FJP269" s="94"/>
      <c r="FJQ269" s="94"/>
      <c r="FJR269" s="94"/>
      <c r="FJS269" s="94"/>
      <c r="FJT269" s="94"/>
      <c r="FJU269" s="94"/>
      <c r="FJV269" s="94"/>
      <c r="FJW269" s="94"/>
      <c r="FJX269" s="94"/>
      <c r="FJY269" s="94"/>
      <c r="FJZ269" s="94"/>
      <c r="FKA269" s="94"/>
      <c r="FKB269" s="94"/>
      <c r="FKC269" s="94"/>
      <c r="FKD269" s="94"/>
      <c r="FKE269" s="94"/>
      <c r="FKF269" s="94"/>
      <c r="FKG269" s="94"/>
      <c r="FKH269" s="94"/>
      <c r="FKI269" s="94"/>
      <c r="FKJ269" s="94"/>
      <c r="FKK269" s="94"/>
      <c r="FKL269" s="94"/>
      <c r="FKM269" s="94"/>
      <c r="FKN269" s="94"/>
      <c r="FKO269" s="94"/>
      <c r="FKP269" s="94"/>
      <c r="FKQ269" s="94"/>
      <c r="FKR269" s="94"/>
      <c r="FKS269" s="94"/>
      <c r="FKT269" s="94"/>
      <c r="FKU269" s="94"/>
      <c r="FKV269" s="94"/>
      <c r="FKW269" s="94"/>
      <c r="FKX269" s="94"/>
      <c r="FKY269" s="94"/>
      <c r="FKZ269" s="94"/>
      <c r="FLA269" s="94"/>
      <c r="FLB269" s="94"/>
      <c r="FLC269" s="94"/>
      <c r="FLD269" s="94"/>
      <c r="FLE269" s="94"/>
      <c r="FLF269" s="94"/>
      <c r="FLG269" s="94"/>
      <c r="FLH269" s="94"/>
      <c r="FLI269" s="94"/>
      <c r="FLJ269" s="94"/>
      <c r="FLK269" s="94"/>
      <c r="FLL269" s="94"/>
      <c r="FLM269" s="94"/>
      <c r="FLN269" s="94"/>
      <c r="FLO269" s="94"/>
      <c r="FLP269" s="94"/>
      <c r="FLQ269" s="94"/>
      <c r="FLR269" s="94"/>
      <c r="FLS269" s="94"/>
      <c r="FLT269" s="94"/>
      <c r="FLU269" s="94"/>
      <c r="FLV269" s="94"/>
      <c r="FLW269" s="94"/>
      <c r="FLX269" s="94"/>
      <c r="FLY269" s="94"/>
      <c r="FLZ269" s="94"/>
      <c r="FMA269" s="94"/>
      <c r="FMB269" s="94"/>
      <c r="FMC269" s="94"/>
      <c r="FMD269" s="94"/>
      <c r="FME269" s="94"/>
      <c r="FMF269" s="94"/>
      <c r="FMG269" s="94"/>
      <c r="FMH269" s="94"/>
      <c r="FMI269" s="94"/>
      <c r="FMJ269" s="94"/>
      <c r="FMK269" s="94"/>
      <c r="FML269" s="94"/>
      <c r="FMM269" s="94"/>
      <c r="FMN269" s="94"/>
      <c r="FMO269" s="94"/>
      <c r="FMP269" s="94"/>
      <c r="FMQ269" s="94"/>
      <c r="FMR269" s="94"/>
      <c r="FMS269" s="94"/>
      <c r="FMT269" s="94"/>
      <c r="FMU269" s="94"/>
      <c r="FMV269" s="94"/>
      <c r="FMW269" s="94"/>
      <c r="FMX269" s="94"/>
      <c r="FMY269" s="94"/>
      <c r="FMZ269" s="94"/>
      <c r="FNA269" s="94"/>
      <c r="FNB269" s="94"/>
      <c r="FNC269" s="94"/>
      <c r="FND269" s="94"/>
      <c r="FNE269" s="94"/>
      <c r="FNF269" s="94"/>
      <c r="FNG269" s="94"/>
      <c r="FNH269" s="94"/>
      <c r="FNI269" s="94"/>
      <c r="FNJ269" s="94"/>
      <c r="FNK269" s="94"/>
      <c r="FNL269" s="94"/>
      <c r="FNM269" s="94"/>
      <c r="FNN269" s="94"/>
      <c r="FNO269" s="94"/>
      <c r="FNP269" s="94"/>
      <c r="FNQ269" s="94"/>
      <c r="FNR269" s="94"/>
      <c r="FNS269" s="94"/>
      <c r="FNT269" s="94"/>
      <c r="FNU269" s="94"/>
      <c r="FNV269" s="94"/>
      <c r="FNW269" s="94"/>
      <c r="FNX269" s="94"/>
      <c r="FNY269" s="94"/>
      <c r="FNZ269" s="94"/>
      <c r="FOA269" s="94"/>
      <c r="FOB269" s="94"/>
      <c r="FOC269" s="94"/>
      <c r="FOD269" s="94"/>
      <c r="FOE269" s="94"/>
      <c r="FOF269" s="94"/>
      <c r="FOG269" s="94"/>
      <c r="FOH269" s="94"/>
      <c r="FOI269" s="94"/>
      <c r="FOJ269" s="94"/>
      <c r="FOK269" s="94"/>
      <c r="FOL269" s="94"/>
      <c r="FOM269" s="94"/>
      <c r="FON269" s="94"/>
      <c r="FOO269" s="94"/>
      <c r="FOP269" s="94"/>
      <c r="FOQ269" s="94"/>
      <c r="FOR269" s="94"/>
      <c r="FOS269" s="94"/>
      <c r="FOT269" s="94"/>
      <c r="FOU269" s="94"/>
      <c r="FOV269" s="94"/>
      <c r="FOW269" s="94"/>
      <c r="FOX269" s="94"/>
      <c r="FOY269" s="94"/>
      <c r="FOZ269" s="94"/>
      <c r="FPA269" s="94"/>
      <c r="FPB269" s="94"/>
      <c r="FPC269" s="94"/>
      <c r="FPD269" s="94"/>
      <c r="FPE269" s="94"/>
      <c r="FPF269" s="94"/>
      <c r="FPG269" s="94"/>
      <c r="FPH269" s="94"/>
      <c r="FPI269" s="94"/>
      <c r="FPJ269" s="94"/>
      <c r="FPK269" s="94"/>
      <c r="FPL269" s="94"/>
      <c r="FPM269" s="94"/>
      <c r="FPN269" s="94"/>
      <c r="FPO269" s="94"/>
      <c r="FPP269" s="94"/>
      <c r="FPQ269" s="94"/>
      <c r="FPR269" s="94"/>
      <c r="FPS269" s="94"/>
      <c r="FPT269" s="94"/>
      <c r="FPU269" s="94"/>
      <c r="FPV269" s="94"/>
      <c r="FPW269" s="94"/>
      <c r="FPX269" s="94"/>
      <c r="FPY269" s="94"/>
      <c r="FPZ269" s="94"/>
      <c r="FQA269" s="94"/>
      <c r="FQB269" s="94"/>
      <c r="FQC269" s="94"/>
      <c r="FQD269" s="94"/>
      <c r="FQE269" s="94"/>
      <c r="FQF269" s="94"/>
      <c r="FQG269" s="94"/>
      <c r="FQH269" s="94"/>
      <c r="FQI269" s="94"/>
      <c r="FQJ269" s="94"/>
      <c r="FQK269" s="94"/>
      <c r="FQL269" s="94"/>
      <c r="FQM269" s="94"/>
      <c r="FQN269" s="94"/>
      <c r="FQO269" s="94"/>
      <c r="FQP269" s="94"/>
      <c r="FQQ269" s="94"/>
      <c r="FQR269" s="94"/>
      <c r="FQS269" s="94"/>
      <c r="FQT269" s="94"/>
      <c r="FQU269" s="94"/>
      <c r="FQV269" s="94"/>
      <c r="FQW269" s="94"/>
      <c r="FQX269" s="94"/>
      <c r="FQY269" s="94"/>
      <c r="FQZ269" s="94"/>
      <c r="FRA269" s="94"/>
      <c r="FRB269" s="94"/>
      <c r="FRC269" s="94"/>
      <c r="FRD269" s="94"/>
      <c r="FRE269" s="94"/>
      <c r="FRF269" s="94"/>
      <c r="FRG269" s="94"/>
      <c r="FRH269" s="94"/>
      <c r="FRI269" s="94"/>
      <c r="FRJ269" s="94"/>
      <c r="FRK269" s="94"/>
      <c r="FRL269" s="94"/>
      <c r="FRM269" s="94"/>
      <c r="FRN269" s="94"/>
      <c r="FRO269" s="94"/>
      <c r="FRP269" s="94"/>
      <c r="FRQ269" s="94"/>
      <c r="FRR269" s="94"/>
      <c r="FRS269" s="94"/>
      <c r="FRT269" s="94"/>
      <c r="FRU269" s="94"/>
      <c r="FRV269" s="94"/>
      <c r="FRW269" s="94"/>
      <c r="FRX269" s="94"/>
      <c r="FRY269" s="94"/>
      <c r="FRZ269" s="94"/>
      <c r="FSA269" s="94"/>
      <c r="FSB269" s="94"/>
      <c r="FSC269" s="94"/>
      <c r="FSD269" s="94"/>
      <c r="FSE269" s="94"/>
      <c r="FSF269" s="94"/>
      <c r="FSG269" s="94"/>
      <c r="FSH269" s="94"/>
      <c r="FSI269" s="94"/>
      <c r="FSJ269" s="94"/>
      <c r="FSK269" s="94"/>
      <c r="FSL269" s="94"/>
      <c r="FSM269" s="94"/>
      <c r="FSN269" s="94"/>
      <c r="FSO269" s="94"/>
      <c r="FSP269" s="94"/>
      <c r="FSQ269" s="94"/>
      <c r="FSR269" s="94"/>
      <c r="FSS269" s="94"/>
      <c r="FST269" s="94"/>
      <c r="FSU269" s="94"/>
      <c r="FSV269" s="94"/>
      <c r="FSW269" s="94"/>
      <c r="FSX269" s="94"/>
      <c r="FSY269" s="94"/>
      <c r="FSZ269" s="94"/>
      <c r="FTA269" s="94"/>
      <c r="FTB269" s="94"/>
      <c r="FTC269" s="94"/>
      <c r="FTD269" s="94"/>
      <c r="FTE269" s="94"/>
      <c r="FTF269" s="94"/>
      <c r="FTG269" s="94"/>
      <c r="FTH269" s="94"/>
      <c r="FTI269" s="94"/>
      <c r="FTJ269" s="94"/>
      <c r="FTK269" s="94"/>
      <c r="FTL269" s="94"/>
      <c r="FTM269" s="94"/>
      <c r="FTN269" s="94"/>
      <c r="FTO269" s="94"/>
      <c r="FTP269" s="94"/>
      <c r="FTQ269" s="94"/>
      <c r="FTR269" s="94"/>
      <c r="FTS269" s="94"/>
      <c r="FTT269" s="94"/>
      <c r="FTU269" s="94"/>
      <c r="FTV269" s="94"/>
      <c r="FTW269" s="94"/>
      <c r="FTX269" s="94"/>
      <c r="FTY269" s="94"/>
      <c r="FTZ269" s="94"/>
      <c r="FUA269" s="94"/>
      <c r="FUB269" s="94"/>
      <c r="FUC269" s="94"/>
      <c r="FUD269" s="94"/>
      <c r="FUE269" s="94"/>
      <c r="FUF269" s="94"/>
      <c r="FUG269" s="94"/>
      <c r="FUH269" s="94"/>
      <c r="FUI269" s="94"/>
      <c r="FUJ269" s="94"/>
      <c r="FUK269" s="94"/>
      <c r="FUL269" s="94"/>
      <c r="FUM269" s="94"/>
      <c r="FUN269" s="94"/>
      <c r="FUO269" s="94"/>
      <c r="FUP269" s="94"/>
      <c r="FUQ269" s="94"/>
      <c r="FUR269" s="94"/>
      <c r="FUS269" s="94"/>
      <c r="FUT269" s="94"/>
      <c r="FUU269" s="94"/>
      <c r="FUV269" s="94"/>
      <c r="FUW269" s="94"/>
      <c r="FUX269" s="94"/>
      <c r="FUY269" s="94"/>
      <c r="FUZ269" s="94"/>
      <c r="FVA269" s="94"/>
      <c r="FVB269" s="94"/>
      <c r="FVC269" s="94"/>
      <c r="FVD269" s="94"/>
      <c r="FVE269" s="94"/>
      <c r="FVF269" s="94"/>
      <c r="FVG269" s="94"/>
      <c r="FVH269" s="94"/>
      <c r="FVI269" s="94"/>
      <c r="FVJ269" s="94"/>
      <c r="FVK269" s="94"/>
      <c r="FVL269" s="94"/>
      <c r="FVM269" s="94"/>
      <c r="FVN269" s="94"/>
      <c r="FVO269" s="94"/>
      <c r="FVP269" s="94"/>
      <c r="FVQ269" s="94"/>
      <c r="FVR269" s="94"/>
      <c r="FVS269" s="94"/>
      <c r="FVT269" s="94"/>
      <c r="FVU269" s="94"/>
      <c r="FVV269" s="94"/>
      <c r="FVW269" s="94"/>
      <c r="FVX269" s="94"/>
      <c r="FVY269" s="94"/>
      <c r="FVZ269" s="94"/>
      <c r="FWA269" s="94"/>
      <c r="FWB269" s="94"/>
      <c r="FWC269" s="94"/>
      <c r="FWD269" s="94"/>
      <c r="FWE269" s="94"/>
      <c r="FWF269" s="94"/>
      <c r="FWG269" s="94"/>
      <c r="FWH269" s="94"/>
      <c r="FWI269" s="94"/>
      <c r="FWJ269" s="94"/>
      <c r="FWK269" s="94"/>
      <c r="FWL269" s="94"/>
      <c r="FWM269" s="94"/>
      <c r="FWN269" s="94"/>
      <c r="FWO269" s="94"/>
      <c r="FWP269" s="94"/>
      <c r="FWQ269" s="94"/>
      <c r="FWR269" s="94"/>
      <c r="FWS269" s="94"/>
      <c r="FWT269" s="94"/>
      <c r="FWU269" s="94"/>
      <c r="FWV269" s="94"/>
      <c r="FWW269" s="94"/>
      <c r="FWX269" s="94"/>
      <c r="FWY269" s="94"/>
      <c r="FWZ269" s="94"/>
      <c r="FXA269" s="94"/>
      <c r="FXB269" s="94"/>
      <c r="FXC269" s="94"/>
      <c r="FXD269" s="94"/>
      <c r="FXE269" s="94"/>
      <c r="FXF269" s="94"/>
      <c r="FXG269" s="94"/>
      <c r="FXH269" s="94"/>
      <c r="FXI269" s="94"/>
      <c r="FXJ269" s="94"/>
      <c r="FXK269" s="94"/>
      <c r="FXL269" s="94"/>
      <c r="FXM269" s="94"/>
      <c r="FXN269" s="94"/>
      <c r="FXO269" s="94"/>
      <c r="FXP269" s="94"/>
      <c r="FXQ269" s="94"/>
      <c r="FXR269" s="94"/>
      <c r="FXS269" s="94"/>
      <c r="FXT269" s="94"/>
      <c r="FXU269" s="94"/>
      <c r="FXV269" s="94"/>
      <c r="FXW269" s="94"/>
      <c r="FXX269" s="94"/>
      <c r="FXY269" s="94"/>
      <c r="FXZ269" s="94"/>
      <c r="FYA269" s="94"/>
      <c r="FYB269" s="94"/>
      <c r="FYC269" s="94"/>
      <c r="FYD269" s="94"/>
      <c r="FYE269" s="94"/>
      <c r="FYF269" s="94"/>
      <c r="FYG269" s="94"/>
      <c r="FYH269" s="94"/>
      <c r="FYI269" s="94"/>
      <c r="FYJ269" s="94"/>
      <c r="FYK269" s="94"/>
      <c r="FYL269" s="94"/>
      <c r="FYM269" s="94"/>
      <c r="FYN269" s="94"/>
      <c r="FYO269" s="94"/>
      <c r="FYP269" s="94"/>
      <c r="FYQ269" s="94"/>
      <c r="FYR269" s="94"/>
      <c r="FYS269" s="94"/>
      <c r="FYT269" s="94"/>
      <c r="FYU269" s="94"/>
      <c r="FYV269" s="94"/>
      <c r="FYW269" s="94"/>
      <c r="FYX269" s="94"/>
      <c r="FYY269" s="94"/>
      <c r="FYZ269" s="94"/>
      <c r="FZA269" s="94"/>
      <c r="FZB269" s="94"/>
      <c r="FZC269" s="94"/>
      <c r="FZD269" s="94"/>
      <c r="FZE269" s="94"/>
      <c r="FZF269" s="94"/>
      <c r="FZG269" s="94"/>
      <c r="FZH269" s="94"/>
      <c r="FZI269" s="94"/>
      <c r="FZJ269" s="94"/>
      <c r="FZK269" s="94"/>
      <c r="FZL269" s="94"/>
      <c r="FZM269" s="94"/>
      <c r="FZN269" s="94"/>
      <c r="FZO269" s="94"/>
      <c r="FZP269" s="94"/>
      <c r="FZQ269" s="94"/>
      <c r="FZR269" s="94"/>
      <c r="FZS269" s="94"/>
      <c r="FZT269" s="94"/>
      <c r="FZU269" s="94"/>
      <c r="FZV269" s="94"/>
      <c r="FZW269" s="94"/>
      <c r="FZX269" s="94"/>
      <c r="FZY269" s="94"/>
      <c r="FZZ269" s="94"/>
      <c r="GAA269" s="94"/>
      <c r="GAB269" s="94"/>
      <c r="GAC269" s="94"/>
      <c r="GAD269" s="94"/>
      <c r="GAE269" s="94"/>
      <c r="GAF269" s="94"/>
      <c r="GAG269" s="94"/>
      <c r="GAH269" s="94"/>
      <c r="GAI269" s="94"/>
      <c r="GAJ269" s="94"/>
      <c r="GAK269" s="94"/>
      <c r="GAL269" s="94"/>
      <c r="GAM269" s="94"/>
      <c r="GAN269" s="94"/>
      <c r="GAO269" s="94"/>
      <c r="GAP269" s="94"/>
      <c r="GAQ269" s="94"/>
      <c r="GAR269" s="94"/>
      <c r="GAS269" s="94"/>
      <c r="GAT269" s="94"/>
      <c r="GAU269" s="94"/>
      <c r="GAV269" s="94"/>
      <c r="GAW269" s="94"/>
      <c r="GAX269" s="94"/>
      <c r="GAY269" s="94"/>
      <c r="GAZ269" s="94"/>
      <c r="GBA269" s="94"/>
      <c r="GBB269" s="94"/>
      <c r="GBC269" s="94"/>
      <c r="GBD269" s="94"/>
      <c r="GBE269" s="94"/>
      <c r="GBF269" s="94"/>
      <c r="GBG269" s="94"/>
      <c r="GBH269" s="94"/>
      <c r="GBI269" s="94"/>
      <c r="GBJ269" s="94"/>
      <c r="GBK269" s="94"/>
      <c r="GBL269" s="94"/>
      <c r="GBM269" s="94"/>
      <c r="GBN269" s="94"/>
      <c r="GBO269" s="94"/>
      <c r="GBP269" s="94"/>
      <c r="GBQ269" s="94"/>
      <c r="GBR269" s="94"/>
      <c r="GBS269" s="94"/>
      <c r="GBT269" s="94"/>
      <c r="GBU269" s="94"/>
      <c r="GBV269" s="94"/>
      <c r="GBW269" s="94"/>
      <c r="GBX269" s="94"/>
      <c r="GBY269" s="94"/>
      <c r="GBZ269" s="94"/>
      <c r="GCA269" s="94"/>
      <c r="GCB269" s="94"/>
      <c r="GCC269" s="94"/>
      <c r="GCD269" s="94"/>
      <c r="GCE269" s="94"/>
      <c r="GCF269" s="94"/>
      <c r="GCG269" s="94"/>
      <c r="GCH269" s="94"/>
      <c r="GCI269" s="94"/>
      <c r="GCJ269" s="94"/>
      <c r="GCK269" s="94"/>
      <c r="GCL269" s="94"/>
      <c r="GCM269" s="94"/>
      <c r="GCN269" s="94"/>
      <c r="GCO269" s="94"/>
      <c r="GCP269" s="94"/>
      <c r="GCQ269" s="94"/>
      <c r="GCR269" s="94"/>
      <c r="GCS269" s="94"/>
      <c r="GCT269" s="94"/>
      <c r="GCU269" s="94"/>
      <c r="GCV269" s="94"/>
      <c r="GCW269" s="94"/>
      <c r="GCX269" s="94"/>
      <c r="GCY269" s="94"/>
      <c r="GCZ269" s="94"/>
      <c r="GDA269" s="94"/>
      <c r="GDB269" s="94"/>
      <c r="GDC269" s="94"/>
      <c r="GDD269" s="94"/>
      <c r="GDE269" s="94"/>
      <c r="GDF269" s="94"/>
      <c r="GDG269" s="94"/>
      <c r="GDH269" s="94"/>
      <c r="GDI269" s="94"/>
      <c r="GDJ269" s="94"/>
      <c r="GDK269" s="94"/>
      <c r="GDL269" s="94"/>
      <c r="GDM269" s="94"/>
      <c r="GDN269" s="94"/>
      <c r="GDO269" s="94"/>
      <c r="GDP269" s="94"/>
      <c r="GDQ269" s="94"/>
      <c r="GDR269" s="94"/>
      <c r="GDS269" s="94"/>
      <c r="GDT269" s="94"/>
      <c r="GDU269" s="94"/>
      <c r="GDV269" s="94"/>
      <c r="GDW269" s="94"/>
      <c r="GDX269" s="94"/>
      <c r="GDY269" s="94"/>
      <c r="GDZ269" s="94"/>
      <c r="GEA269" s="94"/>
      <c r="GEB269" s="94"/>
      <c r="GEC269" s="94"/>
      <c r="GED269" s="94"/>
      <c r="GEE269" s="94"/>
      <c r="GEF269" s="94"/>
      <c r="GEG269" s="94"/>
      <c r="GEH269" s="94"/>
      <c r="GEI269" s="94"/>
      <c r="GEJ269" s="94"/>
      <c r="GEK269" s="94"/>
      <c r="GEL269" s="94"/>
      <c r="GEM269" s="94"/>
      <c r="GEN269" s="94"/>
      <c r="GEO269" s="94"/>
      <c r="GEP269" s="94"/>
      <c r="GEQ269" s="94"/>
      <c r="GER269" s="94"/>
      <c r="GES269" s="94"/>
      <c r="GET269" s="94"/>
      <c r="GEU269" s="94"/>
      <c r="GEV269" s="94"/>
      <c r="GEW269" s="94"/>
      <c r="GEX269" s="94"/>
      <c r="GEY269" s="94"/>
      <c r="GEZ269" s="94"/>
      <c r="GFA269" s="94"/>
      <c r="GFB269" s="94"/>
      <c r="GFC269" s="94"/>
      <c r="GFD269" s="94"/>
      <c r="GFE269" s="94"/>
      <c r="GFF269" s="94"/>
      <c r="GFG269" s="94"/>
      <c r="GFH269" s="94"/>
      <c r="GFI269" s="94"/>
      <c r="GFJ269" s="94"/>
      <c r="GFK269" s="94"/>
      <c r="GFL269" s="94"/>
      <c r="GFM269" s="94"/>
      <c r="GFN269" s="94"/>
      <c r="GFO269" s="94"/>
      <c r="GFP269" s="94"/>
      <c r="GFQ269" s="94"/>
      <c r="GFR269" s="94"/>
      <c r="GFS269" s="94"/>
      <c r="GFT269" s="94"/>
      <c r="GFU269" s="94"/>
      <c r="GFV269" s="94"/>
      <c r="GFW269" s="94"/>
      <c r="GFX269" s="94"/>
      <c r="GFY269" s="94"/>
      <c r="GFZ269" s="94"/>
      <c r="GGA269" s="94"/>
      <c r="GGB269" s="94"/>
      <c r="GGC269" s="94"/>
      <c r="GGD269" s="94"/>
      <c r="GGE269" s="94"/>
      <c r="GGF269" s="94"/>
      <c r="GGG269" s="94"/>
      <c r="GGH269" s="94"/>
      <c r="GGI269" s="94"/>
      <c r="GGJ269" s="94"/>
      <c r="GGK269" s="94"/>
      <c r="GGL269" s="94"/>
      <c r="GGM269" s="94"/>
      <c r="GGN269" s="94"/>
      <c r="GGO269" s="94"/>
      <c r="GGP269" s="94"/>
      <c r="GGQ269" s="94"/>
      <c r="GGR269" s="94"/>
      <c r="GGS269" s="94"/>
      <c r="GGT269" s="94"/>
      <c r="GGU269" s="94"/>
      <c r="GGV269" s="94"/>
      <c r="GGW269" s="94"/>
      <c r="GGX269" s="94"/>
      <c r="GGY269" s="94"/>
      <c r="GGZ269" s="94"/>
      <c r="GHA269" s="94"/>
      <c r="GHB269" s="94"/>
      <c r="GHC269" s="94"/>
      <c r="GHD269" s="94"/>
      <c r="GHE269" s="94"/>
      <c r="GHF269" s="94"/>
      <c r="GHG269" s="94"/>
      <c r="GHH269" s="94"/>
      <c r="GHI269" s="94"/>
      <c r="GHJ269" s="94"/>
      <c r="GHK269" s="94"/>
      <c r="GHL269" s="94"/>
      <c r="GHM269" s="94"/>
      <c r="GHN269" s="94"/>
      <c r="GHO269" s="94"/>
      <c r="GHP269" s="94"/>
      <c r="GHQ269" s="94"/>
      <c r="GHR269" s="94"/>
      <c r="GHS269" s="94"/>
      <c r="GHT269" s="94"/>
      <c r="GHU269" s="94"/>
      <c r="GHV269" s="94"/>
      <c r="GHW269" s="94"/>
      <c r="GHX269" s="94"/>
      <c r="GHY269" s="94"/>
      <c r="GHZ269" s="94"/>
      <c r="GIA269" s="94"/>
      <c r="GIB269" s="94"/>
      <c r="GIC269" s="94"/>
      <c r="GID269" s="94"/>
      <c r="GIE269" s="94"/>
      <c r="GIF269" s="94"/>
      <c r="GIG269" s="94"/>
      <c r="GIH269" s="94"/>
      <c r="GII269" s="94"/>
      <c r="GIJ269" s="94"/>
      <c r="GIK269" s="94"/>
      <c r="GIL269" s="94"/>
      <c r="GIM269" s="94"/>
      <c r="GIN269" s="94"/>
      <c r="GIO269" s="94"/>
      <c r="GIP269" s="94"/>
      <c r="GIQ269" s="94"/>
      <c r="GIR269" s="94"/>
      <c r="GIS269" s="94"/>
      <c r="GIT269" s="94"/>
      <c r="GIU269" s="94"/>
      <c r="GIV269" s="94"/>
      <c r="GIW269" s="94"/>
      <c r="GIX269" s="94"/>
      <c r="GIY269" s="94"/>
      <c r="GIZ269" s="94"/>
      <c r="GJA269" s="94"/>
      <c r="GJB269" s="94"/>
      <c r="GJC269" s="94"/>
      <c r="GJD269" s="94"/>
      <c r="GJE269" s="94"/>
      <c r="GJF269" s="94"/>
      <c r="GJG269" s="94"/>
      <c r="GJH269" s="94"/>
      <c r="GJI269" s="94"/>
      <c r="GJJ269" s="94"/>
      <c r="GJK269" s="94"/>
      <c r="GJL269" s="94"/>
      <c r="GJM269" s="94"/>
      <c r="GJN269" s="94"/>
      <c r="GJO269" s="94"/>
      <c r="GJP269" s="94"/>
      <c r="GJQ269" s="94"/>
      <c r="GJR269" s="94"/>
      <c r="GJS269" s="94"/>
      <c r="GJT269" s="94"/>
      <c r="GJU269" s="94"/>
      <c r="GJV269" s="94"/>
      <c r="GJW269" s="94"/>
      <c r="GJX269" s="94"/>
      <c r="GJY269" s="94"/>
      <c r="GJZ269" s="94"/>
      <c r="GKA269" s="94"/>
      <c r="GKB269" s="94"/>
      <c r="GKC269" s="94"/>
      <c r="GKD269" s="94"/>
      <c r="GKE269" s="94"/>
      <c r="GKF269" s="94"/>
      <c r="GKG269" s="94"/>
      <c r="GKH269" s="94"/>
      <c r="GKI269" s="94"/>
      <c r="GKJ269" s="94"/>
      <c r="GKK269" s="94"/>
      <c r="GKL269" s="94"/>
      <c r="GKM269" s="94"/>
      <c r="GKN269" s="94"/>
      <c r="GKO269" s="94"/>
      <c r="GKP269" s="94"/>
      <c r="GKQ269" s="94"/>
      <c r="GKR269" s="94"/>
      <c r="GKS269" s="94"/>
      <c r="GKT269" s="94"/>
      <c r="GKU269" s="94"/>
      <c r="GKV269" s="94"/>
      <c r="GKW269" s="94"/>
      <c r="GKX269" s="94"/>
      <c r="GKY269" s="94"/>
      <c r="GKZ269" s="94"/>
      <c r="GLA269" s="94"/>
      <c r="GLB269" s="94"/>
      <c r="GLC269" s="94"/>
      <c r="GLD269" s="94"/>
      <c r="GLE269" s="94"/>
      <c r="GLF269" s="94"/>
      <c r="GLG269" s="94"/>
      <c r="GLH269" s="94"/>
      <c r="GLI269" s="94"/>
      <c r="GLJ269" s="94"/>
      <c r="GLK269" s="94"/>
      <c r="GLL269" s="94"/>
      <c r="GLM269" s="94"/>
      <c r="GLN269" s="94"/>
      <c r="GLO269" s="94"/>
      <c r="GLP269" s="94"/>
      <c r="GLQ269" s="94"/>
      <c r="GLR269" s="94"/>
      <c r="GLS269" s="94"/>
      <c r="GLT269" s="94"/>
      <c r="GLU269" s="94"/>
      <c r="GLV269" s="94"/>
      <c r="GLW269" s="94"/>
      <c r="GLX269" s="94"/>
      <c r="GLY269" s="94"/>
      <c r="GLZ269" s="94"/>
      <c r="GMA269" s="94"/>
      <c r="GMB269" s="94"/>
      <c r="GMC269" s="94"/>
      <c r="GMD269" s="94"/>
      <c r="GME269" s="94"/>
      <c r="GMF269" s="94"/>
      <c r="GMG269" s="94"/>
      <c r="GMH269" s="94"/>
      <c r="GMI269" s="94"/>
      <c r="GMJ269" s="94"/>
      <c r="GMK269" s="94"/>
      <c r="GML269" s="94"/>
      <c r="GMM269" s="94"/>
      <c r="GMN269" s="94"/>
      <c r="GMO269" s="94"/>
      <c r="GMP269" s="94"/>
      <c r="GMQ269" s="94"/>
      <c r="GMR269" s="94"/>
      <c r="GMS269" s="94"/>
      <c r="GMT269" s="94"/>
      <c r="GMU269" s="94"/>
      <c r="GMV269" s="94"/>
      <c r="GMW269" s="94"/>
      <c r="GMX269" s="94"/>
      <c r="GMY269" s="94"/>
      <c r="GMZ269" s="94"/>
      <c r="GNA269" s="94"/>
      <c r="GNB269" s="94"/>
      <c r="GNC269" s="94"/>
      <c r="GND269" s="94"/>
      <c r="GNE269" s="94"/>
      <c r="GNF269" s="94"/>
      <c r="GNG269" s="94"/>
      <c r="GNH269" s="94"/>
      <c r="GNI269" s="94"/>
      <c r="GNJ269" s="94"/>
      <c r="GNK269" s="94"/>
      <c r="GNL269" s="94"/>
      <c r="GNM269" s="94"/>
      <c r="GNN269" s="94"/>
      <c r="GNO269" s="94"/>
      <c r="GNP269" s="94"/>
      <c r="GNQ269" s="94"/>
      <c r="GNR269" s="94"/>
      <c r="GNS269" s="94"/>
      <c r="GNT269" s="94"/>
      <c r="GNU269" s="94"/>
      <c r="GNV269" s="94"/>
      <c r="GNW269" s="94"/>
      <c r="GNX269" s="94"/>
      <c r="GNY269" s="94"/>
      <c r="GNZ269" s="94"/>
      <c r="GOA269" s="94"/>
      <c r="GOB269" s="94"/>
      <c r="GOC269" s="94"/>
      <c r="GOD269" s="94"/>
      <c r="GOE269" s="94"/>
      <c r="GOF269" s="94"/>
      <c r="GOG269" s="94"/>
      <c r="GOH269" s="94"/>
      <c r="GOI269" s="94"/>
      <c r="GOJ269" s="94"/>
      <c r="GOK269" s="94"/>
      <c r="GOL269" s="94"/>
      <c r="GOM269" s="94"/>
      <c r="GON269" s="94"/>
      <c r="GOO269" s="94"/>
      <c r="GOP269" s="94"/>
      <c r="GOQ269" s="94"/>
      <c r="GOR269" s="94"/>
      <c r="GOS269" s="94"/>
      <c r="GOT269" s="94"/>
      <c r="GOU269" s="94"/>
      <c r="GOV269" s="94"/>
      <c r="GOW269" s="94"/>
      <c r="GOX269" s="94"/>
      <c r="GOY269" s="94"/>
      <c r="GOZ269" s="94"/>
      <c r="GPA269" s="94"/>
      <c r="GPB269" s="94"/>
      <c r="GPC269" s="94"/>
      <c r="GPD269" s="94"/>
      <c r="GPE269" s="94"/>
      <c r="GPF269" s="94"/>
      <c r="GPG269" s="94"/>
      <c r="GPH269" s="94"/>
      <c r="GPI269" s="94"/>
      <c r="GPJ269" s="94"/>
      <c r="GPK269" s="94"/>
      <c r="GPL269" s="94"/>
      <c r="GPM269" s="94"/>
      <c r="GPN269" s="94"/>
      <c r="GPO269" s="94"/>
      <c r="GPP269" s="94"/>
      <c r="GPQ269" s="94"/>
      <c r="GPR269" s="94"/>
      <c r="GPS269" s="94"/>
      <c r="GPT269" s="94"/>
      <c r="GPU269" s="94"/>
      <c r="GPV269" s="94"/>
      <c r="GPW269" s="94"/>
      <c r="GPX269" s="94"/>
      <c r="GPY269" s="94"/>
      <c r="GPZ269" s="94"/>
      <c r="GQA269" s="94"/>
      <c r="GQB269" s="94"/>
      <c r="GQC269" s="94"/>
      <c r="GQD269" s="94"/>
      <c r="GQE269" s="94"/>
      <c r="GQF269" s="94"/>
      <c r="GQG269" s="94"/>
      <c r="GQH269" s="94"/>
      <c r="GQI269" s="94"/>
      <c r="GQJ269" s="94"/>
      <c r="GQK269" s="94"/>
      <c r="GQL269" s="94"/>
      <c r="GQM269" s="94"/>
      <c r="GQN269" s="94"/>
      <c r="GQO269" s="94"/>
      <c r="GQP269" s="94"/>
      <c r="GQQ269" s="94"/>
      <c r="GQR269" s="94"/>
      <c r="GQS269" s="94"/>
      <c r="GQT269" s="94"/>
      <c r="GQU269" s="94"/>
      <c r="GQV269" s="94"/>
      <c r="GQW269" s="94"/>
      <c r="GQX269" s="94"/>
      <c r="GQY269" s="94"/>
      <c r="GQZ269" s="94"/>
      <c r="GRA269" s="94"/>
      <c r="GRB269" s="94"/>
      <c r="GRC269" s="94"/>
      <c r="GRD269" s="94"/>
      <c r="GRE269" s="94"/>
      <c r="GRF269" s="94"/>
      <c r="GRG269" s="94"/>
      <c r="GRH269" s="94"/>
      <c r="GRI269" s="94"/>
      <c r="GRJ269" s="94"/>
      <c r="GRK269" s="94"/>
      <c r="GRL269" s="94"/>
      <c r="GRM269" s="94"/>
      <c r="GRN269" s="94"/>
      <c r="GRO269" s="94"/>
      <c r="GRP269" s="94"/>
      <c r="GRQ269" s="94"/>
      <c r="GRR269" s="94"/>
      <c r="GRS269" s="94"/>
      <c r="GRT269" s="94"/>
      <c r="GRU269" s="94"/>
      <c r="GRV269" s="94"/>
      <c r="GRW269" s="94"/>
      <c r="GRX269" s="94"/>
      <c r="GRY269" s="94"/>
      <c r="GRZ269" s="94"/>
      <c r="GSA269" s="94"/>
      <c r="GSB269" s="94"/>
      <c r="GSC269" s="94"/>
      <c r="GSD269" s="94"/>
      <c r="GSE269" s="94"/>
      <c r="GSF269" s="94"/>
      <c r="GSG269" s="94"/>
      <c r="GSH269" s="94"/>
      <c r="GSI269" s="94"/>
      <c r="GSJ269" s="94"/>
      <c r="GSK269" s="94"/>
      <c r="GSL269" s="94"/>
      <c r="GSM269" s="94"/>
      <c r="GSN269" s="94"/>
      <c r="GSO269" s="94"/>
      <c r="GSP269" s="94"/>
      <c r="GSQ269" s="94"/>
      <c r="GSR269" s="94"/>
      <c r="GSS269" s="94"/>
      <c r="GST269" s="94"/>
      <c r="GSU269" s="94"/>
      <c r="GSV269" s="94"/>
      <c r="GSW269" s="94"/>
      <c r="GSX269" s="94"/>
      <c r="GSY269" s="94"/>
      <c r="GSZ269" s="94"/>
      <c r="GTA269" s="94"/>
      <c r="GTB269" s="94"/>
      <c r="GTC269" s="94"/>
      <c r="GTD269" s="94"/>
      <c r="GTE269" s="94"/>
      <c r="GTF269" s="94"/>
      <c r="GTG269" s="94"/>
      <c r="GTH269" s="94"/>
      <c r="GTI269" s="94"/>
      <c r="GTJ269" s="94"/>
      <c r="GTK269" s="94"/>
      <c r="GTL269" s="94"/>
      <c r="GTM269" s="94"/>
      <c r="GTN269" s="94"/>
      <c r="GTO269" s="94"/>
      <c r="GTP269" s="94"/>
      <c r="GTQ269" s="94"/>
      <c r="GTR269" s="94"/>
      <c r="GTS269" s="94"/>
      <c r="GTT269" s="94"/>
      <c r="GTU269" s="94"/>
      <c r="GTV269" s="94"/>
      <c r="GTW269" s="94"/>
      <c r="GTX269" s="94"/>
      <c r="GTY269" s="94"/>
      <c r="GTZ269" s="94"/>
      <c r="GUA269" s="94"/>
      <c r="GUB269" s="94"/>
      <c r="GUC269" s="94"/>
      <c r="GUD269" s="94"/>
      <c r="GUE269" s="94"/>
      <c r="GUF269" s="94"/>
      <c r="GUG269" s="94"/>
      <c r="GUH269" s="94"/>
      <c r="GUI269" s="94"/>
      <c r="GUJ269" s="94"/>
      <c r="GUK269" s="94"/>
      <c r="GUL269" s="94"/>
      <c r="GUM269" s="94"/>
      <c r="GUN269" s="94"/>
      <c r="GUO269" s="94"/>
      <c r="GUP269" s="94"/>
      <c r="GUQ269" s="94"/>
      <c r="GUR269" s="94"/>
      <c r="GUS269" s="94"/>
      <c r="GUT269" s="94"/>
      <c r="GUU269" s="94"/>
      <c r="GUV269" s="94"/>
      <c r="GUW269" s="94"/>
      <c r="GUX269" s="94"/>
      <c r="GUY269" s="94"/>
      <c r="GUZ269" s="94"/>
      <c r="GVA269" s="94"/>
      <c r="GVB269" s="94"/>
      <c r="GVC269" s="94"/>
      <c r="GVD269" s="94"/>
      <c r="GVE269" s="94"/>
      <c r="GVF269" s="94"/>
      <c r="GVG269" s="94"/>
      <c r="GVH269" s="94"/>
      <c r="GVI269" s="94"/>
      <c r="GVJ269" s="94"/>
      <c r="GVK269" s="94"/>
      <c r="GVL269" s="94"/>
      <c r="GVM269" s="94"/>
      <c r="GVN269" s="94"/>
      <c r="GVO269" s="94"/>
      <c r="GVP269" s="94"/>
      <c r="GVQ269" s="94"/>
      <c r="GVR269" s="94"/>
      <c r="GVS269" s="94"/>
      <c r="GVT269" s="94"/>
      <c r="GVU269" s="94"/>
      <c r="GVV269" s="94"/>
      <c r="GVW269" s="94"/>
      <c r="GVX269" s="94"/>
      <c r="GVY269" s="94"/>
      <c r="GVZ269" s="94"/>
      <c r="GWA269" s="94"/>
      <c r="GWB269" s="94"/>
      <c r="GWC269" s="94"/>
      <c r="GWD269" s="94"/>
      <c r="GWE269" s="94"/>
      <c r="GWF269" s="94"/>
      <c r="GWG269" s="94"/>
      <c r="GWH269" s="94"/>
      <c r="GWI269" s="94"/>
      <c r="GWJ269" s="94"/>
      <c r="GWK269" s="94"/>
      <c r="GWL269" s="94"/>
      <c r="GWM269" s="94"/>
      <c r="GWN269" s="94"/>
      <c r="GWO269" s="94"/>
      <c r="GWP269" s="94"/>
      <c r="GWQ269" s="94"/>
      <c r="GWR269" s="94"/>
      <c r="GWS269" s="94"/>
      <c r="GWT269" s="94"/>
      <c r="GWU269" s="94"/>
      <c r="GWV269" s="94"/>
      <c r="GWW269" s="94"/>
      <c r="GWX269" s="94"/>
      <c r="GWY269" s="94"/>
      <c r="GWZ269" s="94"/>
      <c r="GXA269" s="94"/>
      <c r="GXB269" s="94"/>
      <c r="GXC269" s="94"/>
      <c r="GXD269" s="94"/>
      <c r="GXE269" s="94"/>
      <c r="GXF269" s="94"/>
      <c r="GXG269" s="94"/>
      <c r="GXH269" s="94"/>
      <c r="GXI269" s="94"/>
      <c r="GXJ269" s="94"/>
      <c r="GXK269" s="94"/>
      <c r="GXL269" s="94"/>
      <c r="GXM269" s="94"/>
      <c r="GXN269" s="94"/>
      <c r="GXO269" s="94"/>
      <c r="GXP269" s="94"/>
      <c r="GXQ269" s="94"/>
      <c r="GXR269" s="94"/>
      <c r="GXS269" s="94"/>
      <c r="GXT269" s="94"/>
      <c r="GXU269" s="94"/>
      <c r="GXV269" s="94"/>
      <c r="GXW269" s="94"/>
      <c r="GXX269" s="94"/>
      <c r="GXY269" s="94"/>
      <c r="GXZ269" s="94"/>
      <c r="GYA269" s="94"/>
      <c r="GYB269" s="94"/>
      <c r="GYC269" s="94"/>
      <c r="GYD269" s="94"/>
      <c r="GYE269" s="94"/>
      <c r="GYF269" s="94"/>
      <c r="GYG269" s="94"/>
      <c r="GYH269" s="94"/>
      <c r="GYI269" s="94"/>
      <c r="GYJ269" s="94"/>
      <c r="GYK269" s="94"/>
      <c r="GYL269" s="94"/>
      <c r="GYM269" s="94"/>
      <c r="GYN269" s="94"/>
      <c r="GYO269" s="94"/>
      <c r="GYP269" s="94"/>
      <c r="GYQ269" s="94"/>
      <c r="GYR269" s="94"/>
      <c r="GYS269" s="94"/>
      <c r="GYT269" s="94"/>
      <c r="GYU269" s="94"/>
      <c r="GYV269" s="94"/>
      <c r="GYW269" s="94"/>
      <c r="GYX269" s="94"/>
      <c r="GYY269" s="94"/>
      <c r="GYZ269" s="94"/>
      <c r="GZA269" s="94"/>
      <c r="GZB269" s="94"/>
      <c r="GZC269" s="94"/>
      <c r="GZD269" s="94"/>
      <c r="GZE269" s="94"/>
      <c r="GZF269" s="94"/>
      <c r="GZG269" s="94"/>
      <c r="GZH269" s="94"/>
      <c r="GZI269" s="94"/>
      <c r="GZJ269" s="94"/>
      <c r="GZK269" s="94"/>
      <c r="GZL269" s="94"/>
      <c r="GZM269" s="94"/>
      <c r="GZN269" s="94"/>
      <c r="GZO269" s="94"/>
      <c r="GZP269" s="94"/>
      <c r="GZQ269" s="94"/>
      <c r="GZR269" s="94"/>
      <c r="GZS269" s="94"/>
      <c r="GZT269" s="94"/>
      <c r="GZU269" s="94"/>
      <c r="GZV269" s="94"/>
      <c r="GZW269" s="94"/>
      <c r="GZX269" s="94"/>
      <c r="GZY269" s="94"/>
      <c r="GZZ269" s="94"/>
      <c r="HAA269" s="94"/>
      <c r="HAB269" s="94"/>
      <c r="HAC269" s="94"/>
      <c r="HAD269" s="94"/>
      <c r="HAE269" s="94"/>
      <c r="HAF269" s="94"/>
      <c r="HAG269" s="94"/>
      <c r="HAH269" s="94"/>
      <c r="HAI269" s="94"/>
      <c r="HAJ269" s="94"/>
      <c r="HAK269" s="94"/>
      <c r="HAL269" s="94"/>
      <c r="HAM269" s="94"/>
      <c r="HAN269" s="94"/>
      <c r="HAO269" s="94"/>
      <c r="HAP269" s="94"/>
      <c r="HAQ269" s="94"/>
      <c r="HAR269" s="94"/>
      <c r="HAS269" s="94"/>
      <c r="HAT269" s="94"/>
      <c r="HAU269" s="94"/>
      <c r="HAV269" s="94"/>
      <c r="HAW269" s="94"/>
      <c r="HAX269" s="94"/>
      <c r="HAY269" s="94"/>
      <c r="HAZ269" s="94"/>
      <c r="HBA269" s="94"/>
      <c r="HBB269" s="94"/>
      <c r="HBC269" s="94"/>
      <c r="HBD269" s="94"/>
      <c r="HBE269" s="94"/>
      <c r="HBF269" s="94"/>
      <c r="HBG269" s="94"/>
      <c r="HBH269" s="94"/>
      <c r="HBI269" s="94"/>
      <c r="HBJ269" s="94"/>
      <c r="HBK269" s="94"/>
      <c r="HBL269" s="94"/>
      <c r="HBM269" s="94"/>
      <c r="HBN269" s="94"/>
      <c r="HBO269" s="94"/>
      <c r="HBP269" s="94"/>
      <c r="HBQ269" s="94"/>
      <c r="HBR269" s="94"/>
      <c r="HBS269" s="94"/>
      <c r="HBT269" s="94"/>
      <c r="HBU269" s="94"/>
      <c r="HBV269" s="94"/>
      <c r="HBW269" s="94"/>
      <c r="HBX269" s="94"/>
      <c r="HBY269" s="94"/>
      <c r="HBZ269" s="94"/>
      <c r="HCA269" s="94"/>
      <c r="HCB269" s="94"/>
      <c r="HCC269" s="94"/>
      <c r="HCD269" s="94"/>
      <c r="HCE269" s="94"/>
      <c r="HCF269" s="94"/>
      <c r="HCG269" s="94"/>
      <c r="HCH269" s="94"/>
      <c r="HCI269" s="94"/>
      <c r="HCJ269" s="94"/>
      <c r="HCK269" s="94"/>
      <c r="HCL269" s="94"/>
      <c r="HCM269" s="94"/>
      <c r="HCN269" s="94"/>
      <c r="HCO269" s="94"/>
      <c r="HCP269" s="94"/>
      <c r="HCQ269" s="94"/>
      <c r="HCR269" s="94"/>
      <c r="HCS269" s="94"/>
      <c r="HCT269" s="94"/>
      <c r="HCU269" s="94"/>
      <c r="HCV269" s="94"/>
      <c r="HCW269" s="94"/>
      <c r="HCX269" s="94"/>
      <c r="HCY269" s="94"/>
      <c r="HCZ269" s="94"/>
      <c r="HDA269" s="94"/>
      <c r="HDB269" s="94"/>
      <c r="HDC269" s="94"/>
      <c r="HDD269" s="94"/>
      <c r="HDE269" s="94"/>
      <c r="HDF269" s="94"/>
      <c r="HDG269" s="94"/>
      <c r="HDH269" s="94"/>
      <c r="HDI269" s="94"/>
      <c r="HDJ269" s="94"/>
      <c r="HDK269" s="94"/>
      <c r="HDL269" s="94"/>
      <c r="HDM269" s="94"/>
      <c r="HDN269" s="94"/>
      <c r="HDO269" s="94"/>
      <c r="HDP269" s="94"/>
      <c r="HDQ269" s="94"/>
      <c r="HDR269" s="94"/>
      <c r="HDS269" s="94"/>
      <c r="HDT269" s="94"/>
      <c r="HDU269" s="94"/>
      <c r="HDV269" s="94"/>
      <c r="HDW269" s="94"/>
      <c r="HDX269" s="94"/>
      <c r="HDY269" s="94"/>
      <c r="HDZ269" s="94"/>
      <c r="HEA269" s="94"/>
      <c r="HEB269" s="94"/>
      <c r="HEC269" s="94"/>
      <c r="HED269" s="94"/>
      <c r="HEE269" s="94"/>
      <c r="HEF269" s="94"/>
      <c r="HEG269" s="94"/>
      <c r="HEH269" s="94"/>
      <c r="HEI269" s="94"/>
      <c r="HEJ269" s="94"/>
      <c r="HEK269" s="94"/>
      <c r="HEL269" s="94"/>
      <c r="HEM269" s="94"/>
      <c r="HEN269" s="94"/>
      <c r="HEO269" s="94"/>
      <c r="HEP269" s="94"/>
      <c r="HEQ269" s="94"/>
      <c r="HER269" s="94"/>
      <c r="HES269" s="94"/>
      <c r="HET269" s="94"/>
      <c r="HEU269" s="94"/>
      <c r="HEV269" s="94"/>
      <c r="HEW269" s="94"/>
      <c r="HEX269" s="94"/>
      <c r="HEY269" s="94"/>
      <c r="HEZ269" s="94"/>
      <c r="HFA269" s="94"/>
      <c r="HFB269" s="94"/>
      <c r="HFC269" s="94"/>
      <c r="HFD269" s="94"/>
      <c r="HFE269" s="94"/>
      <c r="HFF269" s="94"/>
      <c r="HFG269" s="94"/>
      <c r="HFH269" s="94"/>
      <c r="HFI269" s="94"/>
      <c r="HFJ269" s="94"/>
      <c r="HFK269" s="94"/>
      <c r="HFL269" s="94"/>
      <c r="HFM269" s="94"/>
      <c r="HFN269" s="94"/>
      <c r="HFO269" s="94"/>
      <c r="HFP269" s="94"/>
      <c r="HFQ269" s="94"/>
      <c r="HFR269" s="94"/>
      <c r="HFS269" s="94"/>
      <c r="HFT269" s="94"/>
      <c r="HFU269" s="94"/>
      <c r="HFV269" s="94"/>
      <c r="HFW269" s="94"/>
      <c r="HFX269" s="94"/>
      <c r="HFY269" s="94"/>
      <c r="HFZ269" s="94"/>
      <c r="HGA269" s="94"/>
      <c r="HGB269" s="94"/>
      <c r="HGC269" s="94"/>
      <c r="HGD269" s="94"/>
      <c r="HGE269" s="94"/>
      <c r="HGF269" s="94"/>
      <c r="HGG269" s="94"/>
      <c r="HGH269" s="94"/>
      <c r="HGI269" s="94"/>
      <c r="HGJ269" s="94"/>
      <c r="HGK269" s="94"/>
      <c r="HGL269" s="94"/>
      <c r="HGM269" s="94"/>
      <c r="HGN269" s="94"/>
      <c r="HGO269" s="94"/>
      <c r="HGP269" s="94"/>
      <c r="HGQ269" s="94"/>
      <c r="HGR269" s="94"/>
      <c r="HGS269" s="94"/>
      <c r="HGT269" s="94"/>
      <c r="HGU269" s="94"/>
      <c r="HGV269" s="94"/>
      <c r="HGW269" s="94"/>
      <c r="HGX269" s="94"/>
      <c r="HGY269" s="94"/>
      <c r="HGZ269" s="94"/>
      <c r="HHA269" s="94"/>
      <c r="HHB269" s="94"/>
      <c r="HHC269" s="94"/>
      <c r="HHD269" s="94"/>
      <c r="HHE269" s="94"/>
      <c r="HHF269" s="94"/>
      <c r="HHG269" s="94"/>
      <c r="HHH269" s="94"/>
      <c r="HHI269" s="94"/>
      <c r="HHJ269" s="94"/>
      <c r="HHK269" s="94"/>
      <c r="HHL269" s="94"/>
      <c r="HHM269" s="94"/>
      <c r="HHN269" s="94"/>
      <c r="HHO269" s="94"/>
      <c r="HHP269" s="94"/>
      <c r="HHQ269" s="94"/>
      <c r="HHR269" s="94"/>
      <c r="HHS269" s="94"/>
      <c r="HHT269" s="94"/>
      <c r="HHU269" s="94"/>
      <c r="HHV269" s="94"/>
      <c r="HHW269" s="94"/>
      <c r="HHX269" s="94"/>
      <c r="HHY269" s="94"/>
      <c r="HHZ269" s="94"/>
      <c r="HIA269" s="94"/>
      <c r="HIB269" s="94"/>
      <c r="HIC269" s="94"/>
      <c r="HID269" s="94"/>
      <c r="HIE269" s="94"/>
      <c r="HIF269" s="94"/>
      <c r="HIG269" s="94"/>
      <c r="HIH269" s="94"/>
      <c r="HII269" s="94"/>
      <c r="HIJ269" s="94"/>
      <c r="HIK269" s="94"/>
      <c r="HIL269" s="94"/>
      <c r="HIM269" s="94"/>
      <c r="HIN269" s="94"/>
      <c r="HIO269" s="94"/>
      <c r="HIP269" s="94"/>
      <c r="HIQ269" s="94"/>
      <c r="HIR269" s="94"/>
      <c r="HIS269" s="94"/>
      <c r="HIT269" s="94"/>
      <c r="HIU269" s="94"/>
      <c r="HIV269" s="94"/>
      <c r="HIW269" s="94"/>
      <c r="HIX269" s="94"/>
      <c r="HIY269" s="94"/>
      <c r="HIZ269" s="94"/>
      <c r="HJA269" s="94"/>
      <c r="HJB269" s="94"/>
      <c r="HJC269" s="94"/>
      <c r="HJD269" s="94"/>
      <c r="HJE269" s="94"/>
      <c r="HJF269" s="94"/>
      <c r="HJG269" s="94"/>
      <c r="HJH269" s="94"/>
      <c r="HJI269" s="94"/>
      <c r="HJJ269" s="94"/>
      <c r="HJK269" s="94"/>
      <c r="HJL269" s="94"/>
      <c r="HJM269" s="94"/>
      <c r="HJN269" s="94"/>
      <c r="HJO269" s="94"/>
      <c r="HJP269" s="94"/>
      <c r="HJQ269" s="94"/>
      <c r="HJR269" s="94"/>
      <c r="HJS269" s="94"/>
      <c r="HJT269" s="94"/>
      <c r="HJU269" s="94"/>
      <c r="HJV269" s="94"/>
      <c r="HJW269" s="94"/>
      <c r="HJX269" s="94"/>
      <c r="HJY269" s="94"/>
      <c r="HJZ269" s="94"/>
      <c r="HKA269" s="94"/>
      <c r="HKB269" s="94"/>
      <c r="HKC269" s="94"/>
      <c r="HKD269" s="94"/>
      <c r="HKE269" s="94"/>
      <c r="HKF269" s="94"/>
      <c r="HKG269" s="94"/>
      <c r="HKH269" s="94"/>
      <c r="HKI269" s="94"/>
      <c r="HKJ269" s="94"/>
      <c r="HKK269" s="94"/>
      <c r="HKL269" s="94"/>
      <c r="HKM269" s="94"/>
      <c r="HKN269" s="94"/>
      <c r="HKO269" s="94"/>
      <c r="HKP269" s="94"/>
      <c r="HKQ269" s="94"/>
      <c r="HKR269" s="94"/>
      <c r="HKS269" s="94"/>
      <c r="HKT269" s="94"/>
      <c r="HKU269" s="94"/>
      <c r="HKV269" s="94"/>
      <c r="HKW269" s="94"/>
      <c r="HKX269" s="94"/>
      <c r="HKY269" s="94"/>
      <c r="HKZ269" s="94"/>
      <c r="HLA269" s="94"/>
      <c r="HLB269" s="94"/>
      <c r="HLC269" s="94"/>
      <c r="HLD269" s="94"/>
      <c r="HLE269" s="94"/>
      <c r="HLF269" s="94"/>
      <c r="HLG269" s="94"/>
      <c r="HLH269" s="94"/>
      <c r="HLI269" s="94"/>
      <c r="HLJ269" s="94"/>
      <c r="HLK269" s="94"/>
      <c r="HLL269" s="94"/>
      <c r="HLM269" s="94"/>
      <c r="HLN269" s="94"/>
      <c r="HLO269" s="94"/>
      <c r="HLP269" s="94"/>
      <c r="HLQ269" s="94"/>
      <c r="HLR269" s="94"/>
      <c r="HLS269" s="94"/>
      <c r="HLT269" s="94"/>
      <c r="HLU269" s="94"/>
      <c r="HLV269" s="94"/>
      <c r="HLW269" s="94"/>
      <c r="HLX269" s="94"/>
      <c r="HLY269" s="94"/>
      <c r="HLZ269" s="94"/>
      <c r="HMA269" s="94"/>
      <c r="HMB269" s="94"/>
      <c r="HMC269" s="94"/>
      <c r="HMD269" s="94"/>
      <c r="HME269" s="94"/>
      <c r="HMF269" s="94"/>
      <c r="HMG269" s="94"/>
      <c r="HMH269" s="94"/>
      <c r="HMI269" s="94"/>
      <c r="HMJ269" s="94"/>
      <c r="HMK269" s="94"/>
      <c r="HML269" s="94"/>
      <c r="HMM269" s="94"/>
      <c r="HMN269" s="94"/>
      <c r="HMO269" s="94"/>
      <c r="HMP269" s="94"/>
      <c r="HMQ269" s="94"/>
      <c r="HMR269" s="94"/>
      <c r="HMS269" s="94"/>
      <c r="HMT269" s="94"/>
      <c r="HMU269" s="94"/>
      <c r="HMV269" s="94"/>
      <c r="HMW269" s="94"/>
      <c r="HMX269" s="94"/>
      <c r="HMY269" s="94"/>
      <c r="HMZ269" s="94"/>
      <c r="HNA269" s="94"/>
      <c r="HNB269" s="94"/>
      <c r="HNC269" s="94"/>
      <c r="HND269" s="94"/>
      <c r="HNE269" s="94"/>
      <c r="HNF269" s="94"/>
      <c r="HNG269" s="94"/>
      <c r="HNH269" s="94"/>
      <c r="HNI269" s="94"/>
      <c r="HNJ269" s="94"/>
      <c r="HNK269" s="94"/>
      <c r="HNL269" s="94"/>
      <c r="HNM269" s="94"/>
      <c r="HNN269" s="94"/>
      <c r="HNO269" s="94"/>
      <c r="HNP269" s="94"/>
      <c r="HNQ269" s="94"/>
      <c r="HNR269" s="94"/>
      <c r="HNS269" s="94"/>
      <c r="HNT269" s="94"/>
      <c r="HNU269" s="94"/>
      <c r="HNV269" s="94"/>
      <c r="HNW269" s="94"/>
      <c r="HNX269" s="94"/>
      <c r="HNY269" s="94"/>
      <c r="HNZ269" s="94"/>
      <c r="HOA269" s="94"/>
      <c r="HOB269" s="94"/>
      <c r="HOC269" s="94"/>
      <c r="HOD269" s="94"/>
      <c r="HOE269" s="94"/>
      <c r="HOF269" s="94"/>
      <c r="HOG269" s="94"/>
      <c r="HOH269" s="94"/>
      <c r="HOI269" s="94"/>
      <c r="HOJ269" s="94"/>
      <c r="HOK269" s="94"/>
      <c r="HOL269" s="94"/>
      <c r="HOM269" s="94"/>
      <c r="HON269" s="94"/>
      <c r="HOO269" s="94"/>
      <c r="HOP269" s="94"/>
      <c r="HOQ269" s="94"/>
      <c r="HOR269" s="94"/>
      <c r="HOS269" s="94"/>
      <c r="HOT269" s="94"/>
      <c r="HOU269" s="94"/>
      <c r="HOV269" s="94"/>
      <c r="HOW269" s="94"/>
      <c r="HOX269" s="94"/>
      <c r="HOY269" s="94"/>
      <c r="HOZ269" s="94"/>
      <c r="HPA269" s="94"/>
      <c r="HPB269" s="94"/>
      <c r="HPC269" s="94"/>
      <c r="HPD269" s="94"/>
      <c r="HPE269" s="94"/>
      <c r="HPF269" s="94"/>
      <c r="HPG269" s="94"/>
      <c r="HPH269" s="94"/>
      <c r="HPI269" s="94"/>
      <c r="HPJ269" s="94"/>
      <c r="HPK269" s="94"/>
      <c r="HPL269" s="94"/>
      <c r="HPM269" s="94"/>
      <c r="HPN269" s="94"/>
      <c r="HPO269" s="94"/>
      <c r="HPP269" s="94"/>
      <c r="HPQ269" s="94"/>
      <c r="HPR269" s="94"/>
      <c r="HPS269" s="94"/>
      <c r="HPT269" s="94"/>
      <c r="HPU269" s="94"/>
      <c r="HPV269" s="94"/>
      <c r="HPW269" s="94"/>
      <c r="HPX269" s="94"/>
      <c r="HPY269" s="94"/>
      <c r="HPZ269" s="94"/>
      <c r="HQA269" s="94"/>
      <c r="HQB269" s="94"/>
      <c r="HQC269" s="94"/>
      <c r="HQD269" s="94"/>
      <c r="HQE269" s="94"/>
      <c r="HQF269" s="94"/>
      <c r="HQG269" s="94"/>
      <c r="HQH269" s="94"/>
      <c r="HQI269" s="94"/>
      <c r="HQJ269" s="94"/>
      <c r="HQK269" s="94"/>
      <c r="HQL269" s="94"/>
      <c r="HQM269" s="94"/>
      <c r="HQN269" s="94"/>
      <c r="HQO269" s="94"/>
      <c r="HQP269" s="94"/>
      <c r="HQQ269" s="94"/>
      <c r="HQR269" s="94"/>
      <c r="HQS269" s="94"/>
      <c r="HQT269" s="94"/>
      <c r="HQU269" s="94"/>
      <c r="HQV269" s="94"/>
      <c r="HQW269" s="94"/>
      <c r="HQX269" s="94"/>
      <c r="HQY269" s="94"/>
      <c r="HQZ269" s="94"/>
      <c r="HRA269" s="94"/>
      <c r="HRB269" s="94"/>
      <c r="HRC269" s="94"/>
      <c r="HRD269" s="94"/>
      <c r="HRE269" s="94"/>
      <c r="HRF269" s="94"/>
      <c r="HRG269" s="94"/>
      <c r="HRH269" s="94"/>
      <c r="HRI269" s="94"/>
      <c r="HRJ269" s="94"/>
      <c r="HRK269" s="94"/>
      <c r="HRL269" s="94"/>
      <c r="HRM269" s="94"/>
      <c r="HRN269" s="94"/>
      <c r="HRO269" s="94"/>
      <c r="HRP269" s="94"/>
      <c r="HRQ269" s="94"/>
      <c r="HRR269" s="94"/>
      <c r="HRS269" s="94"/>
      <c r="HRT269" s="94"/>
      <c r="HRU269" s="94"/>
      <c r="HRV269" s="94"/>
      <c r="HRW269" s="94"/>
      <c r="HRX269" s="94"/>
      <c r="HRY269" s="94"/>
      <c r="HRZ269" s="94"/>
      <c r="HSA269" s="94"/>
      <c r="HSB269" s="94"/>
      <c r="HSC269" s="94"/>
      <c r="HSD269" s="94"/>
      <c r="HSE269" s="94"/>
      <c r="HSF269" s="94"/>
      <c r="HSG269" s="94"/>
      <c r="HSH269" s="94"/>
      <c r="HSI269" s="94"/>
      <c r="HSJ269" s="94"/>
      <c r="HSK269" s="94"/>
      <c r="HSL269" s="94"/>
      <c r="HSM269" s="94"/>
      <c r="HSN269" s="94"/>
      <c r="HSO269" s="94"/>
      <c r="HSP269" s="94"/>
      <c r="HSQ269" s="94"/>
      <c r="HSR269" s="94"/>
      <c r="HSS269" s="94"/>
      <c r="HST269" s="94"/>
      <c r="HSU269" s="94"/>
      <c r="HSV269" s="94"/>
      <c r="HSW269" s="94"/>
      <c r="HSX269" s="94"/>
      <c r="HSY269" s="94"/>
      <c r="HSZ269" s="94"/>
      <c r="HTA269" s="94"/>
      <c r="HTB269" s="94"/>
      <c r="HTC269" s="94"/>
      <c r="HTD269" s="94"/>
      <c r="HTE269" s="94"/>
      <c r="HTF269" s="94"/>
      <c r="HTG269" s="94"/>
      <c r="HTH269" s="94"/>
      <c r="HTI269" s="94"/>
      <c r="HTJ269" s="94"/>
      <c r="HTK269" s="94"/>
      <c r="HTL269" s="94"/>
      <c r="HTM269" s="94"/>
      <c r="HTN269" s="94"/>
      <c r="HTO269" s="94"/>
      <c r="HTP269" s="94"/>
      <c r="HTQ269" s="94"/>
      <c r="HTR269" s="94"/>
      <c r="HTS269" s="94"/>
      <c r="HTT269" s="94"/>
      <c r="HTU269" s="94"/>
      <c r="HTV269" s="94"/>
      <c r="HTW269" s="94"/>
      <c r="HTX269" s="94"/>
      <c r="HTY269" s="94"/>
      <c r="HTZ269" s="94"/>
      <c r="HUA269" s="94"/>
      <c r="HUB269" s="94"/>
      <c r="HUC269" s="94"/>
      <c r="HUD269" s="94"/>
      <c r="HUE269" s="94"/>
      <c r="HUF269" s="94"/>
      <c r="HUG269" s="94"/>
      <c r="HUH269" s="94"/>
      <c r="HUI269" s="94"/>
      <c r="HUJ269" s="94"/>
      <c r="HUK269" s="94"/>
      <c r="HUL269" s="94"/>
      <c r="HUM269" s="94"/>
      <c r="HUN269" s="94"/>
      <c r="HUO269" s="94"/>
      <c r="HUP269" s="94"/>
      <c r="HUQ269" s="94"/>
      <c r="HUR269" s="94"/>
      <c r="HUS269" s="94"/>
      <c r="HUT269" s="94"/>
      <c r="HUU269" s="94"/>
      <c r="HUV269" s="94"/>
      <c r="HUW269" s="94"/>
      <c r="HUX269" s="94"/>
      <c r="HUY269" s="94"/>
      <c r="HUZ269" s="94"/>
      <c r="HVA269" s="94"/>
      <c r="HVB269" s="94"/>
      <c r="HVC269" s="94"/>
      <c r="HVD269" s="94"/>
      <c r="HVE269" s="94"/>
      <c r="HVF269" s="94"/>
      <c r="HVG269" s="94"/>
      <c r="HVH269" s="94"/>
      <c r="HVI269" s="94"/>
      <c r="HVJ269" s="94"/>
      <c r="HVK269" s="94"/>
      <c r="HVL269" s="94"/>
      <c r="HVM269" s="94"/>
      <c r="HVN269" s="94"/>
      <c r="HVO269" s="94"/>
      <c r="HVP269" s="94"/>
      <c r="HVQ269" s="94"/>
      <c r="HVR269" s="94"/>
      <c r="HVS269" s="94"/>
      <c r="HVT269" s="94"/>
      <c r="HVU269" s="94"/>
      <c r="HVV269" s="94"/>
      <c r="HVW269" s="94"/>
      <c r="HVX269" s="94"/>
      <c r="HVY269" s="94"/>
      <c r="HVZ269" s="94"/>
      <c r="HWA269" s="94"/>
      <c r="HWB269" s="94"/>
      <c r="HWC269" s="94"/>
      <c r="HWD269" s="94"/>
      <c r="HWE269" s="94"/>
      <c r="HWF269" s="94"/>
      <c r="HWG269" s="94"/>
      <c r="HWH269" s="94"/>
      <c r="HWI269" s="94"/>
      <c r="HWJ269" s="94"/>
      <c r="HWK269" s="94"/>
      <c r="HWL269" s="94"/>
      <c r="HWM269" s="94"/>
      <c r="HWN269" s="94"/>
      <c r="HWO269" s="94"/>
      <c r="HWP269" s="94"/>
      <c r="HWQ269" s="94"/>
      <c r="HWR269" s="94"/>
      <c r="HWS269" s="94"/>
      <c r="HWT269" s="94"/>
      <c r="HWU269" s="94"/>
      <c r="HWV269" s="94"/>
      <c r="HWW269" s="94"/>
      <c r="HWX269" s="94"/>
      <c r="HWY269" s="94"/>
      <c r="HWZ269" s="94"/>
      <c r="HXA269" s="94"/>
      <c r="HXB269" s="94"/>
      <c r="HXC269" s="94"/>
      <c r="HXD269" s="94"/>
      <c r="HXE269" s="94"/>
      <c r="HXF269" s="94"/>
      <c r="HXG269" s="94"/>
      <c r="HXH269" s="94"/>
      <c r="HXI269" s="94"/>
      <c r="HXJ269" s="94"/>
      <c r="HXK269" s="94"/>
      <c r="HXL269" s="94"/>
      <c r="HXM269" s="94"/>
      <c r="HXN269" s="94"/>
      <c r="HXO269" s="94"/>
      <c r="HXP269" s="94"/>
      <c r="HXQ269" s="94"/>
      <c r="HXR269" s="94"/>
      <c r="HXS269" s="94"/>
      <c r="HXT269" s="94"/>
      <c r="HXU269" s="94"/>
      <c r="HXV269" s="94"/>
      <c r="HXW269" s="94"/>
      <c r="HXX269" s="94"/>
      <c r="HXY269" s="94"/>
      <c r="HXZ269" s="94"/>
      <c r="HYA269" s="94"/>
      <c r="HYB269" s="94"/>
      <c r="HYC269" s="94"/>
      <c r="HYD269" s="94"/>
      <c r="HYE269" s="94"/>
      <c r="HYF269" s="94"/>
      <c r="HYG269" s="94"/>
      <c r="HYH269" s="94"/>
      <c r="HYI269" s="94"/>
      <c r="HYJ269" s="94"/>
      <c r="HYK269" s="94"/>
      <c r="HYL269" s="94"/>
      <c r="HYM269" s="94"/>
      <c r="HYN269" s="94"/>
      <c r="HYO269" s="94"/>
      <c r="HYP269" s="94"/>
      <c r="HYQ269" s="94"/>
      <c r="HYR269" s="94"/>
      <c r="HYS269" s="94"/>
      <c r="HYT269" s="94"/>
      <c r="HYU269" s="94"/>
      <c r="HYV269" s="94"/>
      <c r="HYW269" s="94"/>
      <c r="HYX269" s="94"/>
      <c r="HYY269" s="94"/>
      <c r="HYZ269" s="94"/>
      <c r="HZA269" s="94"/>
      <c r="HZB269" s="94"/>
      <c r="HZC269" s="94"/>
      <c r="HZD269" s="94"/>
      <c r="HZE269" s="94"/>
      <c r="HZF269" s="94"/>
      <c r="HZG269" s="94"/>
      <c r="HZH269" s="94"/>
      <c r="HZI269" s="94"/>
      <c r="HZJ269" s="94"/>
      <c r="HZK269" s="94"/>
      <c r="HZL269" s="94"/>
      <c r="HZM269" s="94"/>
      <c r="HZN269" s="94"/>
      <c r="HZO269" s="94"/>
      <c r="HZP269" s="94"/>
      <c r="HZQ269" s="94"/>
      <c r="HZR269" s="94"/>
      <c r="HZS269" s="94"/>
      <c r="HZT269" s="94"/>
      <c r="HZU269" s="94"/>
      <c r="HZV269" s="94"/>
      <c r="HZW269" s="94"/>
      <c r="HZX269" s="94"/>
      <c r="HZY269" s="94"/>
      <c r="HZZ269" s="94"/>
      <c r="IAA269" s="94"/>
      <c r="IAB269" s="94"/>
      <c r="IAC269" s="94"/>
      <c r="IAD269" s="94"/>
      <c r="IAE269" s="94"/>
      <c r="IAF269" s="94"/>
      <c r="IAG269" s="94"/>
      <c r="IAH269" s="94"/>
      <c r="IAI269" s="94"/>
      <c r="IAJ269" s="94"/>
      <c r="IAK269" s="94"/>
      <c r="IAL269" s="94"/>
      <c r="IAM269" s="94"/>
      <c r="IAN269" s="94"/>
      <c r="IAO269" s="94"/>
      <c r="IAP269" s="94"/>
      <c r="IAQ269" s="94"/>
      <c r="IAR269" s="94"/>
      <c r="IAS269" s="94"/>
      <c r="IAT269" s="94"/>
      <c r="IAU269" s="94"/>
      <c r="IAV269" s="94"/>
      <c r="IAW269" s="94"/>
      <c r="IAX269" s="94"/>
      <c r="IAY269" s="94"/>
      <c r="IAZ269" s="94"/>
      <c r="IBA269" s="94"/>
      <c r="IBB269" s="94"/>
      <c r="IBC269" s="94"/>
      <c r="IBD269" s="94"/>
      <c r="IBE269" s="94"/>
      <c r="IBF269" s="94"/>
      <c r="IBG269" s="94"/>
      <c r="IBH269" s="94"/>
      <c r="IBI269" s="94"/>
      <c r="IBJ269" s="94"/>
      <c r="IBK269" s="94"/>
      <c r="IBL269" s="94"/>
      <c r="IBM269" s="94"/>
      <c r="IBN269" s="94"/>
      <c r="IBO269" s="94"/>
      <c r="IBP269" s="94"/>
      <c r="IBQ269" s="94"/>
      <c r="IBR269" s="94"/>
      <c r="IBS269" s="94"/>
      <c r="IBT269" s="94"/>
      <c r="IBU269" s="94"/>
      <c r="IBV269" s="94"/>
      <c r="IBW269" s="94"/>
      <c r="IBX269" s="94"/>
      <c r="IBY269" s="94"/>
      <c r="IBZ269" s="94"/>
      <c r="ICA269" s="94"/>
      <c r="ICB269" s="94"/>
      <c r="ICC269" s="94"/>
      <c r="ICD269" s="94"/>
      <c r="ICE269" s="94"/>
      <c r="ICF269" s="94"/>
      <c r="ICG269" s="94"/>
      <c r="ICH269" s="94"/>
      <c r="ICI269" s="94"/>
      <c r="ICJ269" s="94"/>
      <c r="ICK269" s="94"/>
      <c r="ICL269" s="94"/>
      <c r="ICM269" s="94"/>
      <c r="ICN269" s="94"/>
      <c r="ICO269" s="94"/>
      <c r="ICP269" s="94"/>
      <c r="ICQ269" s="94"/>
      <c r="ICR269" s="94"/>
      <c r="ICS269" s="94"/>
      <c r="ICT269" s="94"/>
      <c r="ICU269" s="94"/>
      <c r="ICV269" s="94"/>
      <c r="ICW269" s="94"/>
      <c r="ICX269" s="94"/>
      <c r="ICY269" s="94"/>
      <c r="ICZ269" s="94"/>
      <c r="IDA269" s="94"/>
      <c r="IDB269" s="94"/>
      <c r="IDC269" s="94"/>
      <c r="IDD269" s="94"/>
      <c r="IDE269" s="94"/>
      <c r="IDF269" s="94"/>
      <c r="IDG269" s="94"/>
      <c r="IDH269" s="94"/>
      <c r="IDI269" s="94"/>
      <c r="IDJ269" s="94"/>
      <c r="IDK269" s="94"/>
      <c r="IDL269" s="94"/>
      <c r="IDM269" s="94"/>
      <c r="IDN269" s="94"/>
      <c r="IDO269" s="94"/>
      <c r="IDP269" s="94"/>
      <c r="IDQ269" s="94"/>
      <c r="IDR269" s="94"/>
      <c r="IDS269" s="94"/>
      <c r="IDT269" s="94"/>
      <c r="IDU269" s="94"/>
      <c r="IDV269" s="94"/>
      <c r="IDW269" s="94"/>
      <c r="IDX269" s="94"/>
      <c r="IDY269" s="94"/>
      <c r="IDZ269" s="94"/>
      <c r="IEA269" s="94"/>
      <c r="IEB269" s="94"/>
      <c r="IEC269" s="94"/>
      <c r="IED269" s="94"/>
      <c r="IEE269" s="94"/>
      <c r="IEF269" s="94"/>
      <c r="IEG269" s="94"/>
      <c r="IEH269" s="94"/>
      <c r="IEI269" s="94"/>
      <c r="IEJ269" s="94"/>
      <c r="IEK269" s="94"/>
      <c r="IEL269" s="94"/>
      <c r="IEM269" s="94"/>
      <c r="IEN269" s="94"/>
      <c r="IEO269" s="94"/>
      <c r="IEP269" s="94"/>
      <c r="IEQ269" s="94"/>
      <c r="IER269" s="94"/>
      <c r="IES269" s="94"/>
      <c r="IET269" s="94"/>
      <c r="IEU269" s="94"/>
      <c r="IEV269" s="94"/>
      <c r="IEW269" s="94"/>
      <c r="IEX269" s="94"/>
      <c r="IEY269" s="94"/>
      <c r="IEZ269" s="94"/>
      <c r="IFA269" s="94"/>
      <c r="IFB269" s="94"/>
      <c r="IFC269" s="94"/>
      <c r="IFD269" s="94"/>
      <c r="IFE269" s="94"/>
      <c r="IFF269" s="94"/>
      <c r="IFG269" s="94"/>
      <c r="IFH269" s="94"/>
      <c r="IFI269" s="94"/>
      <c r="IFJ269" s="94"/>
      <c r="IFK269" s="94"/>
      <c r="IFL269" s="94"/>
      <c r="IFM269" s="94"/>
      <c r="IFN269" s="94"/>
      <c r="IFO269" s="94"/>
      <c r="IFP269" s="94"/>
      <c r="IFQ269" s="94"/>
      <c r="IFR269" s="94"/>
      <c r="IFS269" s="94"/>
      <c r="IFT269" s="94"/>
      <c r="IFU269" s="94"/>
      <c r="IFV269" s="94"/>
      <c r="IFW269" s="94"/>
      <c r="IFX269" s="94"/>
      <c r="IFY269" s="94"/>
      <c r="IFZ269" s="94"/>
      <c r="IGA269" s="94"/>
      <c r="IGB269" s="94"/>
      <c r="IGC269" s="94"/>
      <c r="IGD269" s="94"/>
      <c r="IGE269" s="94"/>
      <c r="IGF269" s="94"/>
      <c r="IGG269" s="94"/>
      <c r="IGH269" s="94"/>
      <c r="IGI269" s="94"/>
      <c r="IGJ269" s="94"/>
      <c r="IGK269" s="94"/>
      <c r="IGL269" s="94"/>
      <c r="IGM269" s="94"/>
      <c r="IGN269" s="94"/>
      <c r="IGO269" s="94"/>
      <c r="IGP269" s="94"/>
      <c r="IGQ269" s="94"/>
      <c r="IGR269" s="94"/>
      <c r="IGS269" s="94"/>
      <c r="IGT269" s="94"/>
      <c r="IGU269" s="94"/>
      <c r="IGV269" s="94"/>
      <c r="IGW269" s="94"/>
      <c r="IGX269" s="94"/>
      <c r="IGY269" s="94"/>
      <c r="IGZ269" s="94"/>
      <c r="IHA269" s="94"/>
      <c r="IHB269" s="94"/>
      <c r="IHC269" s="94"/>
      <c r="IHD269" s="94"/>
      <c r="IHE269" s="94"/>
      <c r="IHF269" s="94"/>
      <c r="IHG269" s="94"/>
      <c r="IHH269" s="94"/>
      <c r="IHI269" s="94"/>
      <c r="IHJ269" s="94"/>
      <c r="IHK269" s="94"/>
      <c r="IHL269" s="94"/>
      <c r="IHM269" s="94"/>
      <c r="IHN269" s="94"/>
      <c r="IHO269" s="94"/>
      <c r="IHP269" s="94"/>
      <c r="IHQ269" s="94"/>
      <c r="IHR269" s="94"/>
      <c r="IHS269" s="94"/>
      <c r="IHT269" s="94"/>
      <c r="IHU269" s="94"/>
      <c r="IHV269" s="94"/>
      <c r="IHW269" s="94"/>
      <c r="IHX269" s="94"/>
      <c r="IHY269" s="94"/>
      <c r="IHZ269" s="94"/>
      <c r="IIA269" s="94"/>
      <c r="IIB269" s="94"/>
      <c r="IIC269" s="94"/>
      <c r="IID269" s="94"/>
      <c r="IIE269" s="94"/>
      <c r="IIF269" s="94"/>
      <c r="IIG269" s="94"/>
      <c r="IIH269" s="94"/>
      <c r="III269" s="94"/>
      <c r="IIJ269" s="94"/>
      <c r="IIK269" s="94"/>
      <c r="IIL269" s="94"/>
      <c r="IIM269" s="94"/>
      <c r="IIN269" s="94"/>
      <c r="IIO269" s="94"/>
      <c r="IIP269" s="94"/>
      <c r="IIQ269" s="94"/>
      <c r="IIR269" s="94"/>
      <c r="IIS269" s="94"/>
      <c r="IIT269" s="94"/>
      <c r="IIU269" s="94"/>
      <c r="IIV269" s="94"/>
      <c r="IIW269" s="94"/>
      <c r="IIX269" s="94"/>
      <c r="IIY269" s="94"/>
      <c r="IIZ269" s="94"/>
      <c r="IJA269" s="94"/>
      <c r="IJB269" s="94"/>
      <c r="IJC269" s="94"/>
      <c r="IJD269" s="94"/>
      <c r="IJE269" s="94"/>
      <c r="IJF269" s="94"/>
      <c r="IJG269" s="94"/>
      <c r="IJH269" s="94"/>
      <c r="IJI269" s="94"/>
      <c r="IJJ269" s="94"/>
      <c r="IJK269" s="94"/>
      <c r="IJL269" s="94"/>
      <c r="IJM269" s="94"/>
      <c r="IJN269" s="94"/>
      <c r="IJO269" s="94"/>
      <c r="IJP269" s="94"/>
      <c r="IJQ269" s="94"/>
      <c r="IJR269" s="94"/>
      <c r="IJS269" s="94"/>
      <c r="IJT269" s="94"/>
      <c r="IJU269" s="94"/>
      <c r="IJV269" s="94"/>
      <c r="IJW269" s="94"/>
      <c r="IJX269" s="94"/>
      <c r="IJY269" s="94"/>
      <c r="IJZ269" s="94"/>
      <c r="IKA269" s="94"/>
      <c r="IKB269" s="94"/>
      <c r="IKC269" s="94"/>
      <c r="IKD269" s="94"/>
      <c r="IKE269" s="94"/>
      <c r="IKF269" s="94"/>
      <c r="IKG269" s="94"/>
      <c r="IKH269" s="94"/>
      <c r="IKI269" s="94"/>
      <c r="IKJ269" s="94"/>
      <c r="IKK269" s="94"/>
      <c r="IKL269" s="94"/>
      <c r="IKM269" s="94"/>
      <c r="IKN269" s="94"/>
      <c r="IKO269" s="94"/>
      <c r="IKP269" s="94"/>
      <c r="IKQ269" s="94"/>
      <c r="IKR269" s="94"/>
      <c r="IKS269" s="94"/>
      <c r="IKT269" s="94"/>
      <c r="IKU269" s="94"/>
      <c r="IKV269" s="94"/>
      <c r="IKW269" s="94"/>
      <c r="IKX269" s="94"/>
      <c r="IKY269" s="94"/>
      <c r="IKZ269" s="94"/>
      <c r="ILA269" s="94"/>
      <c r="ILB269" s="94"/>
      <c r="ILC269" s="94"/>
      <c r="ILD269" s="94"/>
      <c r="ILE269" s="94"/>
      <c r="ILF269" s="94"/>
      <c r="ILG269" s="94"/>
      <c r="ILH269" s="94"/>
      <c r="ILI269" s="94"/>
      <c r="ILJ269" s="94"/>
      <c r="ILK269" s="94"/>
      <c r="ILL269" s="94"/>
      <c r="ILM269" s="94"/>
      <c r="ILN269" s="94"/>
      <c r="ILO269" s="94"/>
      <c r="ILP269" s="94"/>
      <c r="ILQ269" s="94"/>
      <c r="ILR269" s="94"/>
      <c r="ILS269" s="94"/>
      <c r="ILT269" s="94"/>
      <c r="ILU269" s="94"/>
      <c r="ILV269" s="94"/>
      <c r="ILW269" s="94"/>
      <c r="ILX269" s="94"/>
      <c r="ILY269" s="94"/>
      <c r="ILZ269" s="94"/>
      <c r="IMA269" s="94"/>
      <c r="IMB269" s="94"/>
      <c r="IMC269" s="94"/>
      <c r="IMD269" s="94"/>
      <c r="IME269" s="94"/>
      <c r="IMF269" s="94"/>
      <c r="IMG269" s="94"/>
      <c r="IMH269" s="94"/>
      <c r="IMI269" s="94"/>
      <c r="IMJ269" s="94"/>
      <c r="IMK269" s="94"/>
      <c r="IML269" s="94"/>
      <c r="IMM269" s="94"/>
      <c r="IMN269" s="94"/>
      <c r="IMO269" s="94"/>
      <c r="IMP269" s="94"/>
      <c r="IMQ269" s="94"/>
      <c r="IMR269" s="94"/>
      <c r="IMS269" s="94"/>
      <c r="IMT269" s="94"/>
      <c r="IMU269" s="94"/>
      <c r="IMV269" s="94"/>
      <c r="IMW269" s="94"/>
      <c r="IMX269" s="94"/>
      <c r="IMY269" s="94"/>
      <c r="IMZ269" s="94"/>
      <c r="INA269" s="94"/>
      <c r="INB269" s="94"/>
      <c r="INC269" s="94"/>
      <c r="IND269" s="94"/>
      <c r="INE269" s="94"/>
      <c r="INF269" s="94"/>
      <c r="ING269" s="94"/>
      <c r="INH269" s="94"/>
      <c r="INI269" s="94"/>
      <c r="INJ269" s="94"/>
      <c r="INK269" s="94"/>
      <c r="INL269" s="94"/>
      <c r="INM269" s="94"/>
      <c r="INN269" s="94"/>
      <c r="INO269" s="94"/>
      <c r="INP269" s="94"/>
      <c r="INQ269" s="94"/>
      <c r="INR269" s="94"/>
      <c r="INS269" s="94"/>
      <c r="INT269" s="94"/>
      <c r="INU269" s="94"/>
      <c r="INV269" s="94"/>
      <c r="INW269" s="94"/>
      <c r="INX269" s="94"/>
      <c r="INY269" s="94"/>
      <c r="INZ269" s="94"/>
      <c r="IOA269" s="94"/>
      <c r="IOB269" s="94"/>
      <c r="IOC269" s="94"/>
      <c r="IOD269" s="94"/>
      <c r="IOE269" s="94"/>
      <c r="IOF269" s="94"/>
      <c r="IOG269" s="94"/>
      <c r="IOH269" s="94"/>
      <c r="IOI269" s="94"/>
      <c r="IOJ269" s="94"/>
      <c r="IOK269" s="94"/>
      <c r="IOL269" s="94"/>
      <c r="IOM269" s="94"/>
      <c r="ION269" s="94"/>
      <c r="IOO269" s="94"/>
      <c r="IOP269" s="94"/>
      <c r="IOQ269" s="94"/>
      <c r="IOR269" s="94"/>
      <c r="IOS269" s="94"/>
      <c r="IOT269" s="94"/>
      <c r="IOU269" s="94"/>
      <c r="IOV269" s="94"/>
      <c r="IOW269" s="94"/>
      <c r="IOX269" s="94"/>
      <c r="IOY269" s="94"/>
      <c r="IOZ269" s="94"/>
      <c r="IPA269" s="94"/>
      <c r="IPB269" s="94"/>
      <c r="IPC269" s="94"/>
      <c r="IPD269" s="94"/>
      <c r="IPE269" s="94"/>
      <c r="IPF269" s="94"/>
      <c r="IPG269" s="94"/>
      <c r="IPH269" s="94"/>
      <c r="IPI269" s="94"/>
      <c r="IPJ269" s="94"/>
      <c r="IPK269" s="94"/>
      <c r="IPL269" s="94"/>
      <c r="IPM269" s="94"/>
      <c r="IPN269" s="94"/>
      <c r="IPO269" s="94"/>
      <c r="IPP269" s="94"/>
      <c r="IPQ269" s="94"/>
      <c r="IPR269" s="94"/>
      <c r="IPS269" s="94"/>
      <c r="IPT269" s="94"/>
      <c r="IPU269" s="94"/>
      <c r="IPV269" s="94"/>
      <c r="IPW269" s="94"/>
      <c r="IPX269" s="94"/>
      <c r="IPY269" s="94"/>
      <c r="IPZ269" s="94"/>
      <c r="IQA269" s="94"/>
      <c r="IQB269" s="94"/>
      <c r="IQC269" s="94"/>
      <c r="IQD269" s="94"/>
      <c r="IQE269" s="94"/>
      <c r="IQF269" s="94"/>
      <c r="IQG269" s="94"/>
      <c r="IQH269" s="94"/>
      <c r="IQI269" s="94"/>
      <c r="IQJ269" s="94"/>
      <c r="IQK269" s="94"/>
      <c r="IQL269" s="94"/>
      <c r="IQM269" s="94"/>
      <c r="IQN269" s="94"/>
      <c r="IQO269" s="94"/>
      <c r="IQP269" s="94"/>
      <c r="IQQ269" s="94"/>
      <c r="IQR269" s="94"/>
      <c r="IQS269" s="94"/>
      <c r="IQT269" s="94"/>
      <c r="IQU269" s="94"/>
      <c r="IQV269" s="94"/>
      <c r="IQW269" s="94"/>
      <c r="IQX269" s="94"/>
      <c r="IQY269" s="94"/>
      <c r="IQZ269" s="94"/>
      <c r="IRA269" s="94"/>
      <c r="IRB269" s="94"/>
      <c r="IRC269" s="94"/>
      <c r="IRD269" s="94"/>
      <c r="IRE269" s="94"/>
      <c r="IRF269" s="94"/>
      <c r="IRG269" s="94"/>
      <c r="IRH269" s="94"/>
      <c r="IRI269" s="94"/>
      <c r="IRJ269" s="94"/>
      <c r="IRK269" s="94"/>
      <c r="IRL269" s="94"/>
      <c r="IRM269" s="94"/>
      <c r="IRN269" s="94"/>
      <c r="IRO269" s="94"/>
      <c r="IRP269" s="94"/>
      <c r="IRQ269" s="94"/>
      <c r="IRR269" s="94"/>
      <c r="IRS269" s="94"/>
      <c r="IRT269" s="94"/>
      <c r="IRU269" s="94"/>
      <c r="IRV269" s="94"/>
      <c r="IRW269" s="94"/>
      <c r="IRX269" s="94"/>
      <c r="IRY269" s="94"/>
      <c r="IRZ269" s="94"/>
      <c r="ISA269" s="94"/>
      <c r="ISB269" s="94"/>
      <c r="ISC269" s="94"/>
      <c r="ISD269" s="94"/>
      <c r="ISE269" s="94"/>
      <c r="ISF269" s="94"/>
      <c r="ISG269" s="94"/>
      <c r="ISH269" s="94"/>
      <c r="ISI269" s="94"/>
      <c r="ISJ269" s="94"/>
      <c r="ISK269" s="94"/>
      <c r="ISL269" s="94"/>
      <c r="ISM269" s="94"/>
      <c r="ISN269" s="94"/>
      <c r="ISO269" s="94"/>
      <c r="ISP269" s="94"/>
      <c r="ISQ269" s="94"/>
      <c r="ISR269" s="94"/>
      <c r="ISS269" s="94"/>
      <c r="IST269" s="94"/>
      <c r="ISU269" s="94"/>
      <c r="ISV269" s="94"/>
      <c r="ISW269" s="94"/>
      <c r="ISX269" s="94"/>
      <c r="ISY269" s="94"/>
      <c r="ISZ269" s="94"/>
      <c r="ITA269" s="94"/>
      <c r="ITB269" s="94"/>
      <c r="ITC269" s="94"/>
      <c r="ITD269" s="94"/>
      <c r="ITE269" s="94"/>
      <c r="ITF269" s="94"/>
      <c r="ITG269" s="94"/>
      <c r="ITH269" s="94"/>
      <c r="ITI269" s="94"/>
      <c r="ITJ269" s="94"/>
      <c r="ITK269" s="94"/>
      <c r="ITL269" s="94"/>
      <c r="ITM269" s="94"/>
      <c r="ITN269" s="94"/>
      <c r="ITO269" s="94"/>
      <c r="ITP269" s="94"/>
      <c r="ITQ269" s="94"/>
      <c r="ITR269" s="94"/>
      <c r="ITS269" s="94"/>
      <c r="ITT269" s="94"/>
      <c r="ITU269" s="94"/>
      <c r="ITV269" s="94"/>
      <c r="ITW269" s="94"/>
      <c r="ITX269" s="94"/>
      <c r="ITY269" s="94"/>
      <c r="ITZ269" s="94"/>
      <c r="IUA269" s="94"/>
      <c r="IUB269" s="94"/>
      <c r="IUC269" s="94"/>
      <c r="IUD269" s="94"/>
      <c r="IUE269" s="94"/>
      <c r="IUF269" s="94"/>
      <c r="IUG269" s="94"/>
      <c r="IUH269" s="94"/>
      <c r="IUI269" s="94"/>
      <c r="IUJ269" s="94"/>
      <c r="IUK269" s="94"/>
      <c r="IUL269" s="94"/>
      <c r="IUM269" s="94"/>
      <c r="IUN269" s="94"/>
      <c r="IUO269" s="94"/>
      <c r="IUP269" s="94"/>
      <c r="IUQ269" s="94"/>
      <c r="IUR269" s="94"/>
      <c r="IUS269" s="94"/>
      <c r="IUT269" s="94"/>
      <c r="IUU269" s="94"/>
      <c r="IUV269" s="94"/>
      <c r="IUW269" s="94"/>
      <c r="IUX269" s="94"/>
      <c r="IUY269" s="94"/>
      <c r="IUZ269" s="94"/>
      <c r="IVA269" s="94"/>
      <c r="IVB269" s="94"/>
      <c r="IVC269" s="94"/>
      <c r="IVD269" s="94"/>
      <c r="IVE269" s="94"/>
      <c r="IVF269" s="94"/>
      <c r="IVG269" s="94"/>
      <c r="IVH269" s="94"/>
      <c r="IVI269" s="94"/>
      <c r="IVJ269" s="94"/>
      <c r="IVK269" s="94"/>
      <c r="IVL269" s="94"/>
      <c r="IVM269" s="94"/>
      <c r="IVN269" s="94"/>
      <c r="IVO269" s="94"/>
      <c r="IVP269" s="94"/>
      <c r="IVQ269" s="94"/>
      <c r="IVR269" s="94"/>
      <c r="IVS269" s="94"/>
      <c r="IVT269" s="94"/>
      <c r="IVU269" s="94"/>
      <c r="IVV269" s="94"/>
      <c r="IVW269" s="94"/>
      <c r="IVX269" s="94"/>
      <c r="IVY269" s="94"/>
      <c r="IVZ269" s="94"/>
      <c r="IWA269" s="94"/>
      <c r="IWB269" s="94"/>
      <c r="IWC269" s="94"/>
      <c r="IWD269" s="94"/>
      <c r="IWE269" s="94"/>
      <c r="IWF269" s="94"/>
      <c r="IWG269" s="94"/>
      <c r="IWH269" s="94"/>
      <c r="IWI269" s="94"/>
      <c r="IWJ269" s="94"/>
      <c r="IWK269" s="94"/>
      <c r="IWL269" s="94"/>
      <c r="IWM269" s="94"/>
      <c r="IWN269" s="94"/>
      <c r="IWO269" s="94"/>
      <c r="IWP269" s="94"/>
      <c r="IWQ269" s="94"/>
      <c r="IWR269" s="94"/>
      <c r="IWS269" s="94"/>
      <c r="IWT269" s="94"/>
      <c r="IWU269" s="94"/>
      <c r="IWV269" s="94"/>
      <c r="IWW269" s="94"/>
      <c r="IWX269" s="94"/>
      <c r="IWY269" s="94"/>
      <c r="IWZ269" s="94"/>
      <c r="IXA269" s="94"/>
      <c r="IXB269" s="94"/>
      <c r="IXC269" s="94"/>
      <c r="IXD269" s="94"/>
      <c r="IXE269" s="94"/>
      <c r="IXF269" s="94"/>
      <c r="IXG269" s="94"/>
      <c r="IXH269" s="94"/>
      <c r="IXI269" s="94"/>
      <c r="IXJ269" s="94"/>
      <c r="IXK269" s="94"/>
      <c r="IXL269" s="94"/>
      <c r="IXM269" s="94"/>
      <c r="IXN269" s="94"/>
      <c r="IXO269" s="94"/>
      <c r="IXP269" s="94"/>
      <c r="IXQ269" s="94"/>
      <c r="IXR269" s="94"/>
      <c r="IXS269" s="94"/>
      <c r="IXT269" s="94"/>
      <c r="IXU269" s="94"/>
      <c r="IXV269" s="94"/>
      <c r="IXW269" s="94"/>
      <c r="IXX269" s="94"/>
      <c r="IXY269" s="94"/>
      <c r="IXZ269" s="94"/>
      <c r="IYA269" s="94"/>
      <c r="IYB269" s="94"/>
      <c r="IYC269" s="94"/>
      <c r="IYD269" s="94"/>
      <c r="IYE269" s="94"/>
      <c r="IYF269" s="94"/>
      <c r="IYG269" s="94"/>
      <c r="IYH269" s="94"/>
      <c r="IYI269" s="94"/>
      <c r="IYJ269" s="94"/>
      <c r="IYK269" s="94"/>
      <c r="IYL269" s="94"/>
      <c r="IYM269" s="94"/>
      <c r="IYN269" s="94"/>
      <c r="IYO269" s="94"/>
      <c r="IYP269" s="94"/>
      <c r="IYQ269" s="94"/>
      <c r="IYR269" s="94"/>
      <c r="IYS269" s="94"/>
      <c r="IYT269" s="94"/>
      <c r="IYU269" s="94"/>
      <c r="IYV269" s="94"/>
      <c r="IYW269" s="94"/>
      <c r="IYX269" s="94"/>
      <c r="IYY269" s="94"/>
      <c r="IYZ269" s="94"/>
      <c r="IZA269" s="94"/>
      <c r="IZB269" s="94"/>
      <c r="IZC269" s="94"/>
      <c r="IZD269" s="94"/>
      <c r="IZE269" s="94"/>
      <c r="IZF269" s="94"/>
      <c r="IZG269" s="94"/>
      <c r="IZH269" s="94"/>
      <c r="IZI269" s="94"/>
      <c r="IZJ269" s="94"/>
      <c r="IZK269" s="94"/>
      <c r="IZL269" s="94"/>
      <c r="IZM269" s="94"/>
      <c r="IZN269" s="94"/>
      <c r="IZO269" s="94"/>
      <c r="IZP269" s="94"/>
      <c r="IZQ269" s="94"/>
      <c r="IZR269" s="94"/>
      <c r="IZS269" s="94"/>
      <c r="IZT269" s="94"/>
      <c r="IZU269" s="94"/>
      <c r="IZV269" s="94"/>
      <c r="IZW269" s="94"/>
      <c r="IZX269" s="94"/>
      <c r="IZY269" s="94"/>
      <c r="IZZ269" s="94"/>
      <c r="JAA269" s="94"/>
      <c r="JAB269" s="94"/>
      <c r="JAC269" s="94"/>
      <c r="JAD269" s="94"/>
      <c r="JAE269" s="94"/>
      <c r="JAF269" s="94"/>
      <c r="JAG269" s="94"/>
      <c r="JAH269" s="94"/>
      <c r="JAI269" s="94"/>
      <c r="JAJ269" s="94"/>
      <c r="JAK269" s="94"/>
      <c r="JAL269" s="94"/>
      <c r="JAM269" s="94"/>
      <c r="JAN269" s="94"/>
      <c r="JAO269" s="94"/>
      <c r="JAP269" s="94"/>
      <c r="JAQ269" s="94"/>
      <c r="JAR269" s="94"/>
      <c r="JAS269" s="94"/>
      <c r="JAT269" s="94"/>
      <c r="JAU269" s="94"/>
      <c r="JAV269" s="94"/>
      <c r="JAW269" s="94"/>
      <c r="JAX269" s="94"/>
      <c r="JAY269" s="94"/>
      <c r="JAZ269" s="94"/>
      <c r="JBA269" s="94"/>
      <c r="JBB269" s="94"/>
      <c r="JBC269" s="94"/>
      <c r="JBD269" s="94"/>
      <c r="JBE269" s="94"/>
      <c r="JBF269" s="94"/>
      <c r="JBG269" s="94"/>
      <c r="JBH269" s="94"/>
      <c r="JBI269" s="94"/>
      <c r="JBJ269" s="94"/>
      <c r="JBK269" s="94"/>
      <c r="JBL269" s="94"/>
      <c r="JBM269" s="94"/>
      <c r="JBN269" s="94"/>
      <c r="JBO269" s="94"/>
      <c r="JBP269" s="94"/>
      <c r="JBQ269" s="94"/>
      <c r="JBR269" s="94"/>
      <c r="JBS269" s="94"/>
      <c r="JBT269" s="94"/>
      <c r="JBU269" s="94"/>
      <c r="JBV269" s="94"/>
      <c r="JBW269" s="94"/>
      <c r="JBX269" s="94"/>
      <c r="JBY269" s="94"/>
      <c r="JBZ269" s="94"/>
      <c r="JCA269" s="94"/>
      <c r="JCB269" s="94"/>
      <c r="JCC269" s="94"/>
      <c r="JCD269" s="94"/>
      <c r="JCE269" s="94"/>
      <c r="JCF269" s="94"/>
      <c r="JCG269" s="94"/>
      <c r="JCH269" s="94"/>
      <c r="JCI269" s="94"/>
      <c r="JCJ269" s="94"/>
      <c r="JCK269" s="94"/>
      <c r="JCL269" s="94"/>
      <c r="JCM269" s="94"/>
      <c r="JCN269" s="94"/>
      <c r="JCO269" s="94"/>
      <c r="JCP269" s="94"/>
      <c r="JCQ269" s="94"/>
      <c r="JCR269" s="94"/>
      <c r="JCS269" s="94"/>
      <c r="JCT269" s="94"/>
      <c r="JCU269" s="94"/>
      <c r="JCV269" s="94"/>
      <c r="JCW269" s="94"/>
      <c r="JCX269" s="94"/>
      <c r="JCY269" s="94"/>
      <c r="JCZ269" s="94"/>
      <c r="JDA269" s="94"/>
      <c r="JDB269" s="94"/>
      <c r="JDC269" s="94"/>
      <c r="JDD269" s="94"/>
      <c r="JDE269" s="94"/>
      <c r="JDF269" s="94"/>
      <c r="JDG269" s="94"/>
      <c r="JDH269" s="94"/>
      <c r="JDI269" s="94"/>
      <c r="JDJ269" s="94"/>
      <c r="JDK269" s="94"/>
      <c r="JDL269" s="94"/>
      <c r="JDM269" s="94"/>
      <c r="JDN269" s="94"/>
      <c r="JDO269" s="94"/>
      <c r="JDP269" s="94"/>
      <c r="JDQ269" s="94"/>
      <c r="JDR269" s="94"/>
      <c r="JDS269" s="94"/>
      <c r="JDT269" s="94"/>
      <c r="JDU269" s="94"/>
      <c r="JDV269" s="94"/>
      <c r="JDW269" s="94"/>
      <c r="JDX269" s="94"/>
      <c r="JDY269" s="94"/>
      <c r="JDZ269" s="94"/>
      <c r="JEA269" s="94"/>
      <c r="JEB269" s="94"/>
      <c r="JEC269" s="94"/>
      <c r="JED269" s="94"/>
      <c r="JEE269" s="94"/>
      <c r="JEF269" s="94"/>
      <c r="JEG269" s="94"/>
      <c r="JEH269" s="94"/>
      <c r="JEI269" s="94"/>
      <c r="JEJ269" s="94"/>
      <c r="JEK269" s="94"/>
      <c r="JEL269" s="94"/>
      <c r="JEM269" s="94"/>
      <c r="JEN269" s="94"/>
      <c r="JEO269" s="94"/>
      <c r="JEP269" s="94"/>
      <c r="JEQ269" s="94"/>
      <c r="JER269" s="94"/>
      <c r="JES269" s="94"/>
      <c r="JET269" s="94"/>
      <c r="JEU269" s="94"/>
      <c r="JEV269" s="94"/>
      <c r="JEW269" s="94"/>
      <c r="JEX269" s="94"/>
      <c r="JEY269" s="94"/>
      <c r="JEZ269" s="94"/>
      <c r="JFA269" s="94"/>
      <c r="JFB269" s="94"/>
      <c r="JFC269" s="94"/>
      <c r="JFD269" s="94"/>
      <c r="JFE269" s="94"/>
      <c r="JFF269" s="94"/>
      <c r="JFG269" s="94"/>
      <c r="JFH269" s="94"/>
      <c r="JFI269" s="94"/>
      <c r="JFJ269" s="94"/>
      <c r="JFK269" s="94"/>
      <c r="JFL269" s="94"/>
      <c r="JFM269" s="94"/>
      <c r="JFN269" s="94"/>
      <c r="JFO269" s="94"/>
      <c r="JFP269" s="94"/>
      <c r="JFQ269" s="94"/>
      <c r="JFR269" s="94"/>
      <c r="JFS269" s="94"/>
      <c r="JFT269" s="94"/>
      <c r="JFU269" s="94"/>
      <c r="JFV269" s="94"/>
      <c r="JFW269" s="94"/>
      <c r="JFX269" s="94"/>
      <c r="JFY269" s="94"/>
      <c r="JFZ269" s="94"/>
      <c r="JGA269" s="94"/>
      <c r="JGB269" s="94"/>
      <c r="JGC269" s="94"/>
      <c r="JGD269" s="94"/>
      <c r="JGE269" s="94"/>
      <c r="JGF269" s="94"/>
      <c r="JGG269" s="94"/>
      <c r="JGH269" s="94"/>
      <c r="JGI269" s="94"/>
      <c r="JGJ269" s="94"/>
      <c r="JGK269" s="94"/>
      <c r="JGL269" s="94"/>
      <c r="JGM269" s="94"/>
      <c r="JGN269" s="94"/>
      <c r="JGO269" s="94"/>
      <c r="JGP269" s="94"/>
      <c r="JGQ269" s="94"/>
      <c r="JGR269" s="94"/>
      <c r="JGS269" s="94"/>
      <c r="JGT269" s="94"/>
      <c r="JGU269" s="94"/>
      <c r="JGV269" s="94"/>
      <c r="JGW269" s="94"/>
      <c r="JGX269" s="94"/>
      <c r="JGY269" s="94"/>
      <c r="JGZ269" s="94"/>
      <c r="JHA269" s="94"/>
      <c r="JHB269" s="94"/>
      <c r="JHC269" s="94"/>
      <c r="JHD269" s="94"/>
      <c r="JHE269" s="94"/>
      <c r="JHF269" s="94"/>
      <c r="JHG269" s="94"/>
      <c r="JHH269" s="94"/>
      <c r="JHI269" s="94"/>
      <c r="JHJ269" s="94"/>
      <c r="JHK269" s="94"/>
      <c r="JHL269" s="94"/>
      <c r="JHM269" s="94"/>
      <c r="JHN269" s="94"/>
      <c r="JHO269" s="94"/>
      <c r="JHP269" s="94"/>
      <c r="JHQ269" s="94"/>
      <c r="JHR269" s="94"/>
      <c r="JHS269" s="94"/>
      <c r="JHT269" s="94"/>
      <c r="JHU269" s="94"/>
      <c r="JHV269" s="94"/>
      <c r="JHW269" s="94"/>
      <c r="JHX269" s="94"/>
      <c r="JHY269" s="94"/>
      <c r="JHZ269" s="94"/>
      <c r="JIA269" s="94"/>
      <c r="JIB269" s="94"/>
      <c r="JIC269" s="94"/>
      <c r="JID269" s="94"/>
      <c r="JIE269" s="94"/>
      <c r="JIF269" s="94"/>
      <c r="JIG269" s="94"/>
      <c r="JIH269" s="94"/>
      <c r="JII269" s="94"/>
      <c r="JIJ269" s="94"/>
      <c r="JIK269" s="94"/>
      <c r="JIL269" s="94"/>
      <c r="JIM269" s="94"/>
      <c r="JIN269" s="94"/>
      <c r="JIO269" s="94"/>
      <c r="JIP269" s="94"/>
      <c r="JIQ269" s="94"/>
      <c r="JIR269" s="94"/>
      <c r="JIS269" s="94"/>
      <c r="JIT269" s="94"/>
      <c r="JIU269" s="94"/>
      <c r="JIV269" s="94"/>
      <c r="JIW269" s="94"/>
      <c r="JIX269" s="94"/>
      <c r="JIY269" s="94"/>
      <c r="JIZ269" s="94"/>
      <c r="JJA269" s="94"/>
      <c r="JJB269" s="94"/>
      <c r="JJC269" s="94"/>
      <c r="JJD269" s="94"/>
      <c r="JJE269" s="94"/>
      <c r="JJF269" s="94"/>
      <c r="JJG269" s="94"/>
      <c r="JJH269" s="94"/>
      <c r="JJI269" s="94"/>
      <c r="JJJ269" s="94"/>
      <c r="JJK269" s="94"/>
      <c r="JJL269" s="94"/>
      <c r="JJM269" s="94"/>
      <c r="JJN269" s="94"/>
      <c r="JJO269" s="94"/>
      <c r="JJP269" s="94"/>
      <c r="JJQ269" s="94"/>
      <c r="JJR269" s="94"/>
      <c r="JJS269" s="94"/>
      <c r="JJT269" s="94"/>
      <c r="JJU269" s="94"/>
      <c r="JJV269" s="94"/>
      <c r="JJW269" s="94"/>
      <c r="JJX269" s="94"/>
      <c r="JJY269" s="94"/>
      <c r="JJZ269" s="94"/>
      <c r="JKA269" s="94"/>
      <c r="JKB269" s="94"/>
      <c r="JKC269" s="94"/>
      <c r="JKD269" s="94"/>
      <c r="JKE269" s="94"/>
      <c r="JKF269" s="94"/>
      <c r="JKG269" s="94"/>
      <c r="JKH269" s="94"/>
      <c r="JKI269" s="94"/>
      <c r="JKJ269" s="94"/>
      <c r="JKK269" s="94"/>
      <c r="JKL269" s="94"/>
      <c r="JKM269" s="94"/>
      <c r="JKN269" s="94"/>
      <c r="JKO269" s="94"/>
      <c r="JKP269" s="94"/>
      <c r="JKQ269" s="94"/>
      <c r="JKR269" s="94"/>
      <c r="JKS269" s="94"/>
      <c r="JKT269" s="94"/>
      <c r="JKU269" s="94"/>
      <c r="JKV269" s="94"/>
      <c r="JKW269" s="94"/>
      <c r="JKX269" s="94"/>
      <c r="JKY269" s="94"/>
      <c r="JKZ269" s="94"/>
      <c r="JLA269" s="94"/>
      <c r="JLB269" s="94"/>
      <c r="JLC269" s="94"/>
      <c r="JLD269" s="94"/>
      <c r="JLE269" s="94"/>
      <c r="JLF269" s="94"/>
      <c r="JLG269" s="94"/>
      <c r="JLH269" s="94"/>
      <c r="JLI269" s="94"/>
      <c r="JLJ269" s="94"/>
      <c r="JLK269" s="94"/>
      <c r="JLL269" s="94"/>
      <c r="JLM269" s="94"/>
      <c r="JLN269" s="94"/>
      <c r="JLO269" s="94"/>
      <c r="JLP269" s="94"/>
      <c r="JLQ269" s="94"/>
      <c r="JLR269" s="94"/>
      <c r="JLS269" s="94"/>
      <c r="JLT269" s="94"/>
      <c r="JLU269" s="94"/>
      <c r="JLV269" s="94"/>
      <c r="JLW269" s="94"/>
      <c r="JLX269" s="94"/>
      <c r="JLY269" s="94"/>
      <c r="JLZ269" s="94"/>
      <c r="JMA269" s="94"/>
      <c r="JMB269" s="94"/>
      <c r="JMC269" s="94"/>
      <c r="JMD269" s="94"/>
      <c r="JME269" s="94"/>
      <c r="JMF269" s="94"/>
      <c r="JMG269" s="94"/>
      <c r="JMH269" s="94"/>
      <c r="JMI269" s="94"/>
      <c r="JMJ269" s="94"/>
      <c r="JMK269" s="94"/>
      <c r="JML269" s="94"/>
      <c r="JMM269" s="94"/>
      <c r="JMN269" s="94"/>
      <c r="JMO269" s="94"/>
      <c r="JMP269" s="94"/>
      <c r="JMQ269" s="94"/>
      <c r="JMR269" s="94"/>
      <c r="JMS269" s="94"/>
      <c r="JMT269" s="94"/>
      <c r="JMU269" s="94"/>
      <c r="JMV269" s="94"/>
      <c r="JMW269" s="94"/>
      <c r="JMX269" s="94"/>
      <c r="JMY269" s="94"/>
      <c r="JMZ269" s="94"/>
      <c r="JNA269" s="94"/>
      <c r="JNB269" s="94"/>
      <c r="JNC269" s="94"/>
      <c r="JND269" s="94"/>
      <c r="JNE269" s="94"/>
      <c r="JNF269" s="94"/>
      <c r="JNG269" s="94"/>
      <c r="JNH269" s="94"/>
      <c r="JNI269" s="94"/>
      <c r="JNJ269" s="94"/>
      <c r="JNK269" s="94"/>
      <c r="JNL269" s="94"/>
      <c r="JNM269" s="94"/>
      <c r="JNN269" s="94"/>
      <c r="JNO269" s="94"/>
      <c r="JNP269" s="94"/>
      <c r="JNQ269" s="94"/>
      <c r="JNR269" s="94"/>
      <c r="JNS269" s="94"/>
      <c r="JNT269" s="94"/>
      <c r="JNU269" s="94"/>
      <c r="JNV269" s="94"/>
      <c r="JNW269" s="94"/>
      <c r="JNX269" s="94"/>
      <c r="JNY269" s="94"/>
      <c r="JNZ269" s="94"/>
      <c r="JOA269" s="94"/>
      <c r="JOB269" s="94"/>
      <c r="JOC269" s="94"/>
      <c r="JOD269" s="94"/>
      <c r="JOE269" s="94"/>
      <c r="JOF269" s="94"/>
      <c r="JOG269" s="94"/>
      <c r="JOH269" s="94"/>
      <c r="JOI269" s="94"/>
      <c r="JOJ269" s="94"/>
      <c r="JOK269" s="94"/>
      <c r="JOL269" s="94"/>
      <c r="JOM269" s="94"/>
      <c r="JON269" s="94"/>
      <c r="JOO269" s="94"/>
      <c r="JOP269" s="94"/>
      <c r="JOQ269" s="94"/>
      <c r="JOR269" s="94"/>
      <c r="JOS269" s="94"/>
      <c r="JOT269" s="94"/>
      <c r="JOU269" s="94"/>
      <c r="JOV269" s="94"/>
      <c r="JOW269" s="94"/>
      <c r="JOX269" s="94"/>
      <c r="JOY269" s="94"/>
      <c r="JOZ269" s="94"/>
      <c r="JPA269" s="94"/>
      <c r="JPB269" s="94"/>
      <c r="JPC269" s="94"/>
      <c r="JPD269" s="94"/>
      <c r="JPE269" s="94"/>
      <c r="JPF269" s="94"/>
      <c r="JPG269" s="94"/>
      <c r="JPH269" s="94"/>
      <c r="JPI269" s="94"/>
      <c r="JPJ269" s="94"/>
      <c r="JPK269" s="94"/>
      <c r="JPL269" s="94"/>
      <c r="JPM269" s="94"/>
      <c r="JPN269" s="94"/>
      <c r="JPO269" s="94"/>
      <c r="JPP269" s="94"/>
      <c r="JPQ269" s="94"/>
      <c r="JPR269" s="94"/>
      <c r="JPS269" s="94"/>
      <c r="JPT269" s="94"/>
      <c r="JPU269" s="94"/>
      <c r="JPV269" s="94"/>
      <c r="JPW269" s="94"/>
      <c r="JPX269" s="94"/>
      <c r="JPY269" s="94"/>
      <c r="JPZ269" s="94"/>
      <c r="JQA269" s="94"/>
      <c r="JQB269" s="94"/>
      <c r="JQC269" s="94"/>
      <c r="JQD269" s="94"/>
      <c r="JQE269" s="94"/>
      <c r="JQF269" s="94"/>
      <c r="JQG269" s="94"/>
      <c r="JQH269" s="94"/>
      <c r="JQI269" s="94"/>
      <c r="JQJ269" s="94"/>
      <c r="JQK269" s="94"/>
      <c r="JQL269" s="94"/>
      <c r="JQM269" s="94"/>
      <c r="JQN269" s="94"/>
      <c r="JQO269" s="94"/>
      <c r="JQP269" s="94"/>
      <c r="JQQ269" s="94"/>
      <c r="JQR269" s="94"/>
      <c r="JQS269" s="94"/>
      <c r="JQT269" s="94"/>
      <c r="JQU269" s="94"/>
      <c r="JQV269" s="94"/>
      <c r="JQW269" s="94"/>
      <c r="JQX269" s="94"/>
      <c r="JQY269" s="94"/>
      <c r="JQZ269" s="94"/>
      <c r="JRA269" s="94"/>
      <c r="JRB269" s="94"/>
      <c r="JRC269" s="94"/>
      <c r="JRD269" s="94"/>
      <c r="JRE269" s="94"/>
      <c r="JRF269" s="94"/>
      <c r="JRG269" s="94"/>
      <c r="JRH269" s="94"/>
      <c r="JRI269" s="94"/>
      <c r="JRJ269" s="94"/>
      <c r="JRK269" s="94"/>
      <c r="JRL269" s="94"/>
      <c r="JRM269" s="94"/>
      <c r="JRN269" s="94"/>
      <c r="JRO269" s="94"/>
      <c r="JRP269" s="94"/>
      <c r="JRQ269" s="94"/>
      <c r="JRR269" s="94"/>
      <c r="JRS269" s="94"/>
      <c r="JRT269" s="94"/>
      <c r="JRU269" s="94"/>
      <c r="JRV269" s="94"/>
      <c r="JRW269" s="94"/>
      <c r="JRX269" s="94"/>
      <c r="JRY269" s="94"/>
      <c r="JRZ269" s="94"/>
      <c r="JSA269" s="94"/>
      <c r="JSB269" s="94"/>
      <c r="JSC269" s="94"/>
      <c r="JSD269" s="94"/>
      <c r="JSE269" s="94"/>
      <c r="JSF269" s="94"/>
      <c r="JSG269" s="94"/>
      <c r="JSH269" s="94"/>
      <c r="JSI269" s="94"/>
      <c r="JSJ269" s="94"/>
      <c r="JSK269" s="94"/>
      <c r="JSL269" s="94"/>
      <c r="JSM269" s="94"/>
      <c r="JSN269" s="94"/>
      <c r="JSO269" s="94"/>
      <c r="JSP269" s="94"/>
      <c r="JSQ269" s="94"/>
      <c r="JSR269" s="94"/>
      <c r="JSS269" s="94"/>
      <c r="JST269" s="94"/>
      <c r="JSU269" s="94"/>
      <c r="JSV269" s="94"/>
      <c r="JSW269" s="94"/>
      <c r="JSX269" s="94"/>
      <c r="JSY269" s="94"/>
      <c r="JSZ269" s="94"/>
      <c r="JTA269" s="94"/>
      <c r="JTB269" s="94"/>
      <c r="JTC269" s="94"/>
      <c r="JTD269" s="94"/>
      <c r="JTE269" s="94"/>
      <c r="JTF269" s="94"/>
      <c r="JTG269" s="94"/>
      <c r="JTH269" s="94"/>
      <c r="JTI269" s="94"/>
      <c r="JTJ269" s="94"/>
      <c r="JTK269" s="94"/>
      <c r="JTL269" s="94"/>
      <c r="JTM269" s="94"/>
      <c r="JTN269" s="94"/>
      <c r="JTO269" s="94"/>
      <c r="JTP269" s="94"/>
      <c r="JTQ269" s="94"/>
      <c r="JTR269" s="94"/>
      <c r="JTS269" s="94"/>
      <c r="JTT269" s="94"/>
      <c r="JTU269" s="94"/>
      <c r="JTV269" s="94"/>
      <c r="JTW269" s="94"/>
      <c r="JTX269" s="94"/>
      <c r="JTY269" s="94"/>
      <c r="JTZ269" s="94"/>
      <c r="JUA269" s="94"/>
      <c r="JUB269" s="94"/>
      <c r="JUC269" s="94"/>
      <c r="JUD269" s="94"/>
      <c r="JUE269" s="94"/>
      <c r="JUF269" s="94"/>
      <c r="JUG269" s="94"/>
      <c r="JUH269" s="94"/>
      <c r="JUI269" s="94"/>
      <c r="JUJ269" s="94"/>
      <c r="JUK269" s="94"/>
      <c r="JUL269" s="94"/>
      <c r="JUM269" s="94"/>
      <c r="JUN269" s="94"/>
      <c r="JUO269" s="94"/>
      <c r="JUP269" s="94"/>
      <c r="JUQ269" s="94"/>
      <c r="JUR269" s="94"/>
      <c r="JUS269" s="94"/>
      <c r="JUT269" s="94"/>
      <c r="JUU269" s="94"/>
      <c r="JUV269" s="94"/>
      <c r="JUW269" s="94"/>
      <c r="JUX269" s="94"/>
      <c r="JUY269" s="94"/>
      <c r="JUZ269" s="94"/>
      <c r="JVA269" s="94"/>
      <c r="JVB269" s="94"/>
      <c r="JVC269" s="94"/>
      <c r="JVD269" s="94"/>
      <c r="JVE269" s="94"/>
      <c r="JVF269" s="94"/>
      <c r="JVG269" s="94"/>
      <c r="JVH269" s="94"/>
      <c r="JVI269" s="94"/>
      <c r="JVJ269" s="94"/>
      <c r="JVK269" s="94"/>
      <c r="JVL269" s="94"/>
      <c r="JVM269" s="94"/>
      <c r="JVN269" s="94"/>
      <c r="JVO269" s="94"/>
      <c r="JVP269" s="94"/>
      <c r="JVQ269" s="94"/>
      <c r="JVR269" s="94"/>
      <c r="JVS269" s="94"/>
      <c r="JVT269" s="94"/>
      <c r="JVU269" s="94"/>
      <c r="JVV269" s="94"/>
      <c r="JVW269" s="94"/>
      <c r="JVX269" s="94"/>
      <c r="JVY269" s="94"/>
      <c r="JVZ269" s="94"/>
      <c r="JWA269" s="94"/>
      <c r="JWB269" s="94"/>
      <c r="JWC269" s="94"/>
      <c r="JWD269" s="94"/>
      <c r="JWE269" s="94"/>
      <c r="JWF269" s="94"/>
      <c r="JWG269" s="94"/>
      <c r="JWH269" s="94"/>
      <c r="JWI269" s="94"/>
      <c r="JWJ269" s="94"/>
      <c r="JWK269" s="94"/>
      <c r="JWL269" s="94"/>
      <c r="JWM269" s="94"/>
      <c r="JWN269" s="94"/>
      <c r="JWO269" s="94"/>
      <c r="JWP269" s="94"/>
      <c r="JWQ269" s="94"/>
      <c r="JWR269" s="94"/>
      <c r="JWS269" s="94"/>
      <c r="JWT269" s="94"/>
      <c r="JWU269" s="94"/>
      <c r="JWV269" s="94"/>
      <c r="JWW269" s="94"/>
      <c r="JWX269" s="94"/>
      <c r="JWY269" s="94"/>
      <c r="JWZ269" s="94"/>
      <c r="JXA269" s="94"/>
      <c r="JXB269" s="94"/>
      <c r="JXC269" s="94"/>
      <c r="JXD269" s="94"/>
      <c r="JXE269" s="94"/>
      <c r="JXF269" s="94"/>
      <c r="JXG269" s="94"/>
      <c r="JXH269" s="94"/>
      <c r="JXI269" s="94"/>
      <c r="JXJ269" s="94"/>
      <c r="JXK269" s="94"/>
      <c r="JXL269" s="94"/>
      <c r="JXM269" s="94"/>
      <c r="JXN269" s="94"/>
      <c r="JXO269" s="94"/>
      <c r="JXP269" s="94"/>
      <c r="JXQ269" s="94"/>
      <c r="JXR269" s="94"/>
      <c r="JXS269" s="94"/>
      <c r="JXT269" s="94"/>
      <c r="JXU269" s="94"/>
      <c r="JXV269" s="94"/>
      <c r="JXW269" s="94"/>
      <c r="JXX269" s="94"/>
      <c r="JXY269" s="94"/>
      <c r="JXZ269" s="94"/>
      <c r="JYA269" s="94"/>
      <c r="JYB269" s="94"/>
      <c r="JYC269" s="94"/>
      <c r="JYD269" s="94"/>
      <c r="JYE269" s="94"/>
      <c r="JYF269" s="94"/>
      <c r="JYG269" s="94"/>
      <c r="JYH269" s="94"/>
      <c r="JYI269" s="94"/>
      <c r="JYJ269" s="94"/>
      <c r="JYK269" s="94"/>
      <c r="JYL269" s="94"/>
      <c r="JYM269" s="94"/>
      <c r="JYN269" s="94"/>
      <c r="JYO269" s="94"/>
      <c r="JYP269" s="94"/>
      <c r="JYQ269" s="94"/>
      <c r="JYR269" s="94"/>
      <c r="JYS269" s="94"/>
      <c r="JYT269" s="94"/>
      <c r="JYU269" s="94"/>
      <c r="JYV269" s="94"/>
      <c r="JYW269" s="94"/>
      <c r="JYX269" s="94"/>
      <c r="JYY269" s="94"/>
      <c r="JYZ269" s="94"/>
      <c r="JZA269" s="94"/>
      <c r="JZB269" s="94"/>
      <c r="JZC269" s="94"/>
      <c r="JZD269" s="94"/>
      <c r="JZE269" s="94"/>
      <c r="JZF269" s="94"/>
      <c r="JZG269" s="94"/>
      <c r="JZH269" s="94"/>
      <c r="JZI269" s="94"/>
      <c r="JZJ269" s="94"/>
      <c r="JZK269" s="94"/>
      <c r="JZL269" s="94"/>
      <c r="JZM269" s="94"/>
      <c r="JZN269" s="94"/>
      <c r="JZO269" s="94"/>
      <c r="JZP269" s="94"/>
      <c r="JZQ269" s="94"/>
      <c r="JZR269" s="94"/>
      <c r="JZS269" s="94"/>
      <c r="JZT269" s="94"/>
      <c r="JZU269" s="94"/>
      <c r="JZV269" s="94"/>
      <c r="JZW269" s="94"/>
      <c r="JZX269" s="94"/>
      <c r="JZY269" s="94"/>
      <c r="JZZ269" s="94"/>
      <c r="KAA269" s="94"/>
      <c r="KAB269" s="94"/>
      <c r="KAC269" s="94"/>
      <c r="KAD269" s="94"/>
      <c r="KAE269" s="94"/>
      <c r="KAF269" s="94"/>
      <c r="KAG269" s="94"/>
      <c r="KAH269" s="94"/>
      <c r="KAI269" s="94"/>
      <c r="KAJ269" s="94"/>
      <c r="KAK269" s="94"/>
      <c r="KAL269" s="94"/>
      <c r="KAM269" s="94"/>
      <c r="KAN269" s="94"/>
      <c r="KAO269" s="94"/>
      <c r="KAP269" s="94"/>
      <c r="KAQ269" s="94"/>
      <c r="KAR269" s="94"/>
      <c r="KAS269" s="94"/>
      <c r="KAT269" s="94"/>
      <c r="KAU269" s="94"/>
      <c r="KAV269" s="94"/>
      <c r="KAW269" s="94"/>
      <c r="KAX269" s="94"/>
      <c r="KAY269" s="94"/>
      <c r="KAZ269" s="94"/>
      <c r="KBA269" s="94"/>
      <c r="KBB269" s="94"/>
      <c r="KBC269" s="94"/>
      <c r="KBD269" s="94"/>
      <c r="KBE269" s="94"/>
      <c r="KBF269" s="94"/>
      <c r="KBG269" s="94"/>
      <c r="KBH269" s="94"/>
      <c r="KBI269" s="94"/>
      <c r="KBJ269" s="94"/>
      <c r="KBK269" s="94"/>
      <c r="KBL269" s="94"/>
      <c r="KBM269" s="94"/>
      <c r="KBN269" s="94"/>
      <c r="KBO269" s="94"/>
      <c r="KBP269" s="94"/>
      <c r="KBQ269" s="94"/>
      <c r="KBR269" s="94"/>
      <c r="KBS269" s="94"/>
      <c r="KBT269" s="94"/>
      <c r="KBU269" s="94"/>
      <c r="KBV269" s="94"/>
      <c r="KBW269" s="94"/>
      <c r="KBX269" s="94"/>
      <c r="KBY269" s="94"/>
      <c r="KBZ269" s="94"/>
      <c r="KCA269" s="94"/>
      <c r="KCB269" s="94"/>
      <c r="KCC269" s="94"/>
      <c r="KCD269" s="94"/>
      <c r="KCE269" s="94"/>
      <c r="KCF269" s="94"/>
      <c r="KCG269" s="94"/>
      <c r="KCH269" s="94"/>
      <c r="KCI269" s="94"/>
      <c r="KCJ269" s="94"/>
      <c r="KCK269" s="94"/>
      <c r="KCL269" s="94"/>
      <c r="KCM269" s="94"/>
      <c r="KCN269" s="94"/>
      <c r="KCO269" s="94"/>
      <c r="KCP269" s="94"/>
      <c r="KCQ269" s="94"/>
      <c r="KCR269" s="94"/>
      <c r="KCS269" s="94"/>
      <c r="KCT269" s="94"/>
      <c r="KCU269" s="94"/>
      <c r="KCV269" s="94"/>
      <c r="KCW269" s="94"/>
      <c r="KCX269" s="94"/>
      <c r="KCY269" s="94"/>
      <c r="KCZ269" s="94"/>
      <c r="KDA269" s="94"/>
      <c r="KDB269" s="94"/>
      <c r="KDC269" s="94"/>
      <c r="KDD269" s="94"/>
      <c r="KDE269" s="94"/>
      <c r="KDF269" s="94"/>
      <c r="KDG269" s="94"/>
      <c r="KDH269" s="94"/>
      <c r="KDI269" s="94"/>
      <c r="KDJ269" s="94"/>
      <c r="KDK269" s="94"/>
      <c r="KDL269" s="94"/>
      <c r="KDM269" s="94"/>
      <c r="KDN269" s="94"/>
      <c r="KDO269" s="94"/>
      <c r="KDP269" s="94"/>
      <c r="KDQ269" s="94"/>
      <c r="KDR269" s="94"/>
      <c r="KDS269" s="94"/>
      <c r="KDT269" s="94"/>
      <c r="KDU269" s="94"/>
      <c r="KDV269" s="94"/>
      <c r="KDW269" s="94"/>
      <c r="KDX269" s="94"/>
      <c r="KDY269" s="94"/>
      <c r="KDZ269" s="94"/>
      <c r="KEA269" s="94"/>
      <c r="KEB269" s="94"/>
      <c r="KEC269" s="94"/>
      <c r="KED269" s="94"/>
      <c r="KEE269" s="94"/>
      <c r="KEF269" s="94"/>
      <c r="KEG269" s="94"/>
      <c r="KEH269" s="94"/>
      <c r="KEI269" s="94"/>
      <c r="KEJ269" s="94"/>
      <c r="KEK269" s="94"/>
      <c r="KEL269" s="94"/>
      <c r="KEM269" s="94"/>
      <c r="KEN269" s="94"/>
      <c r="KEO269" s="94"/>
      <c r="KEP269" s="94"/>
      <c r="KEQ269" s="94"/>
      <c r="KER269" s="94"/>
      <c r="KES269" s="94"/>
      <c r="KET269" s="94"/>
      <c r="KEU269" s="94"/>
      <c r="KEV269" s="94"/>
      <c r="KEW269" s="94"/>
      <c r="KEX269" s="94"/>
      <c r="KEY269" s="94"/>
      <c r="KEZ269" s="94"/>
      <c r="KFA269" s="94"/>
      <c r="KFB269" s="94"/>
      <c r="KFC269" s="94"/>
      <c r="KFD269" s="94"/>
      <c r="KFE269" s="94"/>
      <c r="KFF269" s="94"/>
      <c r="KFG269" s="94"/>
      <c r="KFH269" s="94"/>
      <c r="KFI269" s="94"/>
      <c r="KFJ269" s="94"/>
      <c r="KFK269" s="94"/>
      <c r="KFL269" s="94"/>
      <c r="KFM269" s="94"/>
      <c r="KFN269" s="94"/>
      <c r="KFO269" s="94"/>
      <c r="KFP269" s="94"/>
      <c r="KFQ269" s="94"/>
      <c r="KFR269" s="94"/>
      <c r="KFS269" s="94"/>
      <c r="KFT269" s="94"/>
      <c r="KFU269" s="94"/>
      <c r="KFV269" s="94"/>
      <c r="KFW269" s="94"/>
      <c r="KFX269" s="94"/>
      <c r="KFY269" s="94"/>
      <c r="KFZ269" s="94"/>
      <c r="KGA269" s="94"/>
      <c r="KGB269" s="94"/>
      <c r="KGC269" s="94"/>
      <c r="KGD269" s="94"/>
      <c r="KGE269" s="94"/>
      <c r="KGF269" s="94"/>
      <c r="KGG269" s="94"/>
      <c r="KGH269" s="94"/>
      <c r="KGI269" s="94"/>
      <c r="KGJ269" s="94"/>
      <c r="KGK269" s="94"/>
      <c r="KGL269" s="94"/>
      <c r="KGM269" s="94"/>
      <c r="KGN269" s="94"/>
      <c r="KGO269" s="94"/>
      <c r="KGP269" s="94"/>
      <c r="KGQ269" s="94"/>
      <c r="KGR269" s="94"/>
      <c r="KGS269" s="94"/>
      <c r="KGT269" s="94"/>
      <c r="KGU269" s="94"/>
      <c r="KGV269" s="94"/>
      <c r="KGW269" s="94"/>
      <c r="KGX269" s="94"/>
      <c r="KGY269" s="94"/>
      <c r="KGZ269" s="94"/>
      <c r="KHA269" s="94"/>
      <c r="KHB269" s="94"/>
      <c r="KHC269" s="94"/>
      <c r="KHD269" s="94"/>
      <c r="KHE269" s="94"/>
      <c r="KHF269" s="94"/>
      <c r="KHG269" s="94"/>
      <c r="KHH269" s="94"/>
      <c r="KHI269" s="94"/>
      <c r="KHJ269" s="94"/>
      <c r="KHK269" s="94"/>
      <c r="KHL269" s="94"/>
      <c r="KHM269" s="94"/>
      <c r="KHN269" s="94"/>
      <c r="KHO269" s="94"/>
      <c r="KHP269" s="94"/>
      <c r="KHQ269" s="94"/>
      <c r="KHR269" s="94"/>
      <c r="KHS269" s="94"/>
      <c r="KHT269" s="94"/>
      <c r="KHU269" s="94"/>
      <c r="KHV269" s="94"/>
      <c r="KHW269" s="94"/>
      <c r="KHX269" s="94"/>
      <c r="KHY269" s="94"/>
      <c r="KHZ269" s="94"/>
      <c r="KIA269" s="94"/>
      <c r="KIB269" s="94"/>
      <c r="KIC269" s="94"/>
      <c r="KID269" s="94"/>
      <c r="KIE269" s="94"/>
      <c r="KIF269" s="94"/>
      <c r="KIG269" s="94"/>
      <c r="KIH269" s="94"/>
      <c r="KII269" s="94"/>
      <c r="KIJ269" s="94"/>
      <c r="KIK269" s="94"/>
      <c r="KIL269" s="94"/>
      <c r="KIM269" s="94"/>
      <c r="KIN269" s="94"/>
      <c r="KIO269" s="94"/>
      <c r="KIP269" s="94"/>
      <c r="KIQ269" s="94"/>
      <c r="KIR269" s="94"/>
      <c r="KIS269" s="94"/>
      <c r="KIT269" s="94"/>
      <c r="KIU269" s="94"/>
      <c r="KIV269" s="94"/>
      <c r="KIW269" s="94"/>
      <c r="KIX269" s="94"/>
      <c r="KIY269" s="94"/>
      <c r="KIZ269" s="94"/>
      <c r="KJA269" s="94"/>
      <c r="KJB269" s="94"/>
      <c r="KJC269" s="94"/>
      <c r="KJD269" s="94"/>
      <c r="KJE269" s="94"/>
      <c r="KJF269" s="94"/>
      <c r="KJG269" s="94"/>
      <c r="KJH269" s="94"/>
      <c r="KJI269" s="94"/>
      <c r="KJJ269" s="94"/>
      <c r="KJK269" s="94"/>
      <c r="KJL269" s="94"/>
      <c r="KJM269" s="94"/>
      <c r="KJN269" s="94"/>
      <c r="KJO269" s="94"/>
      <c r="KJP269" s="94"/>
      <c r="KJQ269" s="94"/>
      <c r="KJR269" s="94"/>
      <c r="KJS269" s="94"/>
      <c r="KJT269" s="94"/>
      <c r="KJU269" s="94"/>
      <c r="KJV269" s="94"/>
      <c r="KJW269" s="94"/>
      <c r="KJX269" s="94"/>
      <c r="KJY269" s="94"/>
      <c r="KJZ269" s="94"/>
      <c r="KKA269" s="94"/>
      <c r="KKB269" s="94"/>
      <c r="KKC269" s="94"/>
      <c r="KKD269" s="94"/>
      <c r="KKE269" s="94"/>
      <c r="KKF269" s="94"/>
      <c r="KKG269" s="94"/>
      <c r="KKH269" s="94"/>
      <c r="KKI269" s="94"/>
      <c r="KKJ269" s="94"/>
      <c r="KKK269" s="94"/>
      <c r="KKL269" s="94"/>
      <c r="KKM269" s="94"/>
      <c r="KKN269" s="94"/>
      <c r="KKO269" s="94"/>
      <c r="KKP269" s="94"/>
      <c r="KKQ269" s="94"/>
      <c r="KKR269" s="94"/>
      <c r="KKS269" s="94"/>
      <c r="KKT269" s="94"/>
      <c r="KKU269" s="94"/>
      <c r="KKV269" s="94"/>
      <c r="KKW269" s="94"/>
      <c r="KKX269" s="94"/>
      <c r="KKY269" s="94"/>
      <c r="KKZ269" s="94"/>
      <c r="KLA269" s="94"/>
      <c r="KLB269" s="94"/>
      <c r="KLC269" s="94"/>
      <c r="KLD269" s="94"/>
      <c r="KLE269" s="94"/>
      <c r="KLF269" s="94"/>
      <c r="KLG269" s="94"/>
      <c r="KLH269" s="94"/>
      <c r="KLI269" s="94"/>
      <c r="KLJ269" s="94"/>
      <c r="KLK269" s="94"/>
      <c r="KLL269" s="94"/>
      <c r="KLM269" s="94"/>
      <c r="KLN269" s="94"/>
      <c r="KLO269" s="94"/>
      <c r="KLP269" s="94"/>
      <c r="KLQ269" s="94"/>
      <c r="KLR269" s="94"/>
      <c r="KLS269" s="94"/>
      <c r="KLT269" s="94"/>
      <c r="KLU269" s="94"/>
      <c r="KLV269" s="94"/>
      <c r="KLW269" s="94"/>
      <c r="KLX269" s="94"/>
      <c r="KLY269" s="94"/>
      <c r="KLZ269" s="94"/>
      <c r="KMA269" s="94"/>
      <c r="KMB269" s="94"/>
      <c r="KMC269" s="94"/>
      <c r="KMD269" s="94"/>
      <c r="KME269" s="94"/>
      <c r="KMF269" s="94"/>
      <c r="KMG269" s="94"/>
      <c r="KMH269" s="94"/>
      <c r="KMI269" s="94"/>
      <c r="KMJ269" s="94"/>
      <c r="KMK269" s="94"/>
      <c r="KML269" s="94"/>
      <c r="KMM269" s="94"/>
      <c r="KMN269" s="94"/>
      <c r="KMO269" s="94"/>
      <c r="KMP269" s="94"/>
      <c r="KMQ269" s="94"/>
      <c r="KMR269" s="94"/>
      <c r="KMS269" s="94"/>
      <c r="KMT269" s="94"/>
      <c r="KMU269" s="94"/>
      <c r="KMV269" s="94"/>
      <c r="KMW269" s="94"/>
      <c r="KMX269" s="94"/>
      <c r="KMY269" s="94"/>
      <c r="KMZ269" s="94"/>
      <c r="KNA269" s="94"/>
      <c r="KNB269" s="94"/>
      <c r="KNC269" s="94"/>
      <c r="KND269" s="94"/>
      <c r="KNE269" s="94"/>
      <c r="KNF269" s="94"/>
      <c r="KNG269" s="94"/>
      <c r="KNH269" s="94"/>
      <c r="KNI269" s="94"/>
      <c r="KNJ269" s="94"/>
      <c r="KNK269" s="94"/>
      <c r="KNL269" s="94"/>
      <c r="KNM269" s="94"/>
      <c r="KNN269" s="94"/>
      <c r="KNO269" s="94"/>
      <c r="KNP269" s="94"/>
      <c r="KNQ269" s="94"/>
      <c r="KNR269" s="94"/>
      <c r="KNS269" s="94"/>
      <c r="KNT269" s="94"/>
      <c r="KNU269" s="94"/>
      <c r="KNV269" s="94"/>
      <c r="KNW269" s="94"/>
      <c r="KNX269" s="94"/>
      <c r="KNY269" s="94"/>
      <c r="KNZ269" s="94"/>
      <c r="KOA269" s="94"/>
      <c r="KOB269" s="94"/>
      <c r="KOC269" s="94"/>
      <c r="KOD269" s="94"/>
      <c r="KOE269" s="94"/>
      <c r="KOF269" s="94"/>
      <c r="KOG269" s="94"/>
      <c r="KOH269" s="94"/>
      <c r="KOI269" s="94"/>
      <c r="KOJ269" s="94"/>
      <c r="KOK269" s="94"/>
      <c r="KOL269" s="94"/>
      <c r="KOM269" s="94"/>
      <c r="KON269" s="94"/>
      <c r="KOO269" s="94"/>
      <c r="KOP269" s="94"/>
      <c r="KOQ269" s="94"/>
      <c r="KOR269" s="94"/>
      <c r="KOS269" s="94"/>
      <c r="KOT269" s="94"/>
      <c r="KOU269" s="94"/>
      <c r="KOV269" s="94"/>
      <c r="KOW269" s="94"/>
      <c r="KOX269" s="94"/>
      <c r="KOY269" s="94"/>
      <c r="KOZ269" s="94"/>
      <c r="KPA269" s="94"/>
      <c r="KPB269" s="94"/>
      <c r="KPC269" s="94"/>
      <c r="KPD269" s="94"/>
      <c r="KPE269" s="94"/>
      <c r="KPF269" s="94"/>
      <c r="KPG269" s="94"/>
      <c r="KPH269" s="94"/>
      <c r="KPI269" s="94"/>
      <c r="KPJ269" s="94"/>
      <c r="KPK269" s="94"/>
      <c r="KPL269" s="94"/>
      <c r="KPM269" s="94"/>
      <c r="KPN269" s="94"/>
      <c r="KPO269" s="94"/>
      <c r="KPP269" s="94"/>
      <c r="KPQ269" s="94"/>
      <c r="KPR269" s="94"/>
      <c r="KPS269" s="94"/>
      <c r="KPT269" s="94"/>
      <c r="KPU269" s="94"/>
      <c r="KPV269" s="94"/>
      <c r="KPW269" s="94"/>
      <c r="KPX269" s="94"/>
      <c r="KPY269" s="94"/>
      <c r="KPZ269" s="94"/>
      <c r="KQA269" s="94"/>
      <c r="KQB269" s="94"/>
      <c r="KQC269" s="94"/>
      <c r="KQD269" s="94"/>
      <c r="KQE269" s="94"/>
      <c r="KQF269" s="94"/>
      <c r="KQG269" s="94"/>
      <c r="KQH269" s="94"/>
      <c r="KQI269" s="94"/>
      <c r="KQJ269" s="94"/>
      <c r="KQK269" s="94"/>
      <c r="KQL269" s="94"/>
      <c r="KQM269" s="94"/>
      <c r="KQN269" s="94"/>
      <c r="KQO269" s="94"/>
      <c r="KQP269" s="94"/>
      <c r="KQQ269" s="94"/>
      <c r="KQR269" s="94"/>
      <c r="KQS269" s="94"/>
      <c r="KQT269" s="94"/>
      <c r="KQU269" s="94"/>
      <c r="KQV269" s="94"/>
      <c r="KQW269" s="94"/>
      <c r="KQX269" s="94"/>
      <c r="KQY269" s="94"/>
      <c r="KQZ269" s="94"/>
      <c r="KRA269" s="94"/>
      <c r="KRB269" s="94"/>
      <c r="KRC269" s="94"/>
      <c r="KRD269" s="94"/>
      <c r="KRE269" s="94"/>
      <c r="KRF269" s="94"/>
      <c r="KRG269" s="94"/>
      <c r="KRH269" s="94"/>
      <c r="KRI269" s="94"/>
      <c r="KRJ269" s="94"/>
      <c r="KRK269" s="94"/>
      <c r="KRL269" s="94"/>
      <c r="KRM269" s="94"/>
      <c r="KRN269" s="94"/>
      <c r="KRO269" s="94"/>
      <c r="KRP269" s="94"/>
      <c r="KRQ269" s="94"/>
      <c r="KRR269" s="94"/>
      <c r="KRS269" s="94"/>
      <c r="KRT269" s="94"/>
      <c r="KRU269" s="94"/>
      <c r="KRV269" s="94"/>
      <c r="KRW269" s="94"/>
      <c r="KRX269" s="94"/>
      <c r="KRY269" s="94"/>
      <c r="KRZ269" s="94"/>
      <c r="KSA269" s="94"/>
      <c r="KSB269" s="94"/>
      <c r="KSC269" s="94"/>
      <c r="KSD269" s="94"/>
      <c r="KSE269" s="94"/>
      <c r="KSF269" s="94"/>
      <c r="KSG269" s="94"/>
      <c r="KSH269" s="94"/>
      <c r="KSI269" s="94"/>
      <c r="KSJ269" s="94"/>
      <c r="KSK269" s="94"/>
      <c r="KSL269" s="94"/>
      <c r="KSM269" s="94"/>
      <c r="KSN269" s="94"/>
      <c r="KSO269" s="94"/>
      <c r="KSP269" s="94"/>
      <c r="KSQ269" s="94"/>
      <c r="KSR269" s="94"/>
      <c r="KSS269" s="94"/>
      <c r="KST269" s="94"/>
      <c r="KSU269" s="94"/>
      <c r="KSV269" s="94"/>
      <c r="KSW269" s="94"/>
      <c r="KSX269" s="94"/>
      <c r="KSY269" s="94"/>
      <c r="KSZ269" s="94"/>
      <c r="KTA269" s="94"/>
      <c r="KTB269" s="94"/>
      <c r="KTC269" s="94"/>
      <c r="KTD269" s="94"/>
      <c r="KTE269" s="94"/>
      <c r="KTF269" s="94"/>
      <c r="KTG269" s="94"/>
      <c r="KTH269" s="94"/>
      <c r="KTI269" s="94"/>
      <c r="KTJ269" s="94"/>
      <c r="KTK269" s="94"/>
      <c r="KTL269" s="94"/>
      <c r="KTM269" s="94"/>
      <c r="KTN269" s="94"/>
      <c r="KTO269" s="94"/>
      <c r="KTP269" s="94"/>
      <c r="KTQ269" s="94"/>
      <c r="KTR269" s="94"/>
      <c r="KTS269" s="94"/>
      <c r="KTT269" s="94"/>
      <c r="KTU269" s="94"/>
      <c r="KTV269" s="94"/>
      <c r="KTW269" s="94"/>
      <c r="KTX269" s="94"/>
      <c r="KTY269" s="94"/>
      <c r="KTZ269" s="94"/>
      <c r="KUA269" s="94"/>
      <c r="KUB269" s="94"/>
      <c r="KUC269" s="94"/>
      <c r="KUD269" s="94"/>
      <c r="KUE269" s="94"/>
      <c r="KUF269" s="94"/>
      <c r="KUG269" s="94"/>
      <c r="KUH269" s="94"/>
      <c r="KUI269" s="94"/>
      <c r="KUJ269" s="94"/>
      <c r="KUK269" s="94"/>
      <c r="KUL269" s="94"/>
      <c r="KUM269" s="94"/>
      <c r="KUN269" s="94"/>
      <c r="KUO269" s="94"/>
      <c r="KUP269" s="94"/>
      <c r="KUQ269" s="94"/>
      <c r="KUR269" s="94"/>
      <c r="KUS269" s="94"/>
      <c r="KUT269" s="94"/>
      <c r="KUU269" s="94"/>
      <c r="KUV269" s="94"/>
      <c r="KUW269" s="94"/>
      <c r="KUX269" s="94"/>
      <c r="KUY269" s="94"/>
      <c r="KUZ269" s="94"/>
      <c r="KVA269" s="94"/>
      <c r="KVB269" s="94"/>
      <c r="KVC269" s="94"/>
      <c r="KVD269" s="94"/>
      <c r="KVE269" s="94"/>
      <c r="KVF269" s="94"/>
      <c r="KVG269" s="94"/>
      <c r="KVH269" s="94"/>
      <c r="KVI269" s="94"/>
      <c r="KVJ269" s="94"/>
      <c r="KVK269" s="94"/>
      <c r="KVL269" s="94"/>
      <c r="KVM269" s="94"/>
      <c r="KVN269" s="94"/>
      <c r="KVO269" s="94"/>
      <c r="KVP269" s="94"/>
      <c r="KVQ269" s="94"/>
      <c r="KVR269" s="94"/>
      <c r="KVS269" s="94"/>
      <c r="KVT269" s="94"/>
      <c r="KVU269" s="94"/>
      <c r="KVV269" s="94"/>
      <c r="KVW269" s="94"/>
      <c r="KVX269" s="94"/>
      <c r="KVY269" s="94"/>
      <c r="KVZ269" s="94"/>
      <c r="KWA269" s="94"/>
      <c r="KWB269" s="94"/>
      <c r="KWC269" s="94"/>
      <c r="KWD269" s="94"/>
      <c r="KWE269" s="94"/>
      <c r="KWF269" s="94"/>
      <c r="KWG269" s="94"/>
      <c r="KWH269" s="94"/>
      <c r="KWI269" s="94"/>
      <c r="KWJ269" s="94"/>
      <c r="KWK269" s="94"/>
      <c r="KWL269" s="94"/>
      <c r="KWM269" s="94"/>
      <c r="KWN269" s="94"/>
      <c r="KWO269" s="94"/>
      <c r="KWP269" s="94"/>
      <c r="KWQ269" s="94"/>
      <c r="KWR269" s="94"/>
      <c r="KWS269" s="94"/>
      <c r="KWT269" s="94"/>
      <c r="KWU269" s="94"/>
      <c r="KWV269" s="94"/>
      <c r="KWW269" s="94"/>
      <c r="KWX269" s="94"/>
      <c r="KWY269" s="94"/>
      <c r="KWZ269" s="94"/>
      <c r="KXA269" s="94"/>
      <c r="KXB269" s="94"/>
      <c r="KXC269" s="94"/>
      <c r="KXD269" s="94"/>
      <c r="KXE269" s="94"/>
      <c r="KXF269" s="94"/>
      <c r="KXG269" s="94"/>
      <c r="KXH269" s="94"/>
      <c r="KXI269" s="94"/>
      <c r="KXJ269" s="94"/>
      <c r="KXK269" s="94"/>
      <c r="KXL269" s="94"/>
      <c r="KXM269" s="94"/>
      <c r="KXN269" s="94"/>
      <c r="KXO269" s="94"/>
      <c r="KXP269" s="94"/>
      <c r="KXQ269" s="94"/>
      <c r="KXR269" s="94"/>
      <c r="KXS269" s="94"/>
      <c r="KXT269" s="94"/>
      <c r="KXU269" s="94"/>
      <c r="KXV269" s="94"/>
      <c r="KXW269" s="94"/>
      <c r="KXX269" s="94"/>
      <c r="KXY269" s="94"/>
      <c r="KXZ269" s="94"/>
      <c r="KYA269" s="94"/>
      <c r="KYB269" s="94"/>
      <c r="KYC269" s="94"/>
      <c r="KYD269" s="94"/>
      <c r="KYE269" s="94"/>
      <c r="KYF269" s="94"/>
      <c r="KYG269" s="94"/>
      <c r="KYH269" s="94"/>
      <c r="KYI269" s="94"/>
      <c r="KYJ269" s="94"/>
      <c r="KYK269" s="94"/>
      <c r="KYL269" s="94"/>
      <c r="KYM269" s="94"/>
      <c r="KYN269" s="94"/>
      <c r="KYO269" s="94"/>
      <c r="KYP269" s="94"/>
      <c r="KYQ269" s="94"/>
      <c r="KYR269" s="94"/>
      <c r="KYS269" s="94"/>
      <c r="KYT269" s="94"/>
      <c r="KYU269" s="94"/>
      <c r="KYV269" s="94"/>
      <c r="KYW269" s="94"/>
      <c r="KYX269" s="94"/>
      <c r="KYY269" s="94"/>
      <c r="KYZ269" s="94"/>
      <c r="KZA269" s="94"/>
      <c r="KZB269" s="94"/>
      <c r="KZC269" s="94"/>
      <c r="KZD269" s="94"/>
      <c r="KZE269" s="94"/>
      <c r="KZF269" s="94"/>
      <c r="KZG269" s="94"/>
      <c r="KZH269" s="94"/>
      <c r="KZI269" s="94"/>
      <c r="KZJ269" s="94"/>
      <c r="KZK269" s="94"/>
      <c r="KZL269" s="94"/>
      <c r="KZM269" s="94"/>
      <c r="KZN269" s="94"/>
      <c r="KZO269" s="94"/>
      <c r="KZP269" s="94"/>
      <c r="KZQ269" s="94"/>
      <c r="KZR269" s="94"/>
      <c r="KZS269" s="94"/>
      <c r="KZT269" s="94"/>
      <c r="KZU269" s="94"/>
      <c r="KZV269" s="94"/>
      <c r="KZW269" s="94"/>
      <c r="KZX269" s="94"/>
      <c r="KZY269" s="94"/>
      <c r="KZZ269" s="94"/>
      <c r="LAA269" s="94"/>
      <c r="LAB269" s="94"/>
      <c r="LAC269" s="94"/>
      <c r="LAD269" s="94"/>
      <c r="LAE269" s="94"/>
      <c r="LAF269" s="94"/>
      <c r="LAG269" s="94"/>
      <c r="LAH269" s="94"/>
      <c r="LAI269" s="94"/>
      <c r="LAJ269" s="94"/>
      <c r="LAK269" s="94"/>
      <c r="LAL269" s="94"/>
      <c r="LAM269" s="94"/>
      <c r="LAN269" s="94"/>
      <c r="LAO269" s="94"/>
      <c r="LAP269" s="94"/>
      <c r="LAQ269" s="94"/>
      <c r="LAR269" s="94"/>
      <c r="LAS269" s="94"/>
      <c r="LAT269" s="94"/>
      <c r="LAU269" s="94"/>
      <c r="LAV269" s="94"/>
      <c r="LAW269" s="94"/>
      <c r="LAX269" s="94"/>
      <c r="LAY269" s="94"/>
      <c r="LAZ269" s="94"/>
      <c r="LBA269" s="94"/>
      <c r="LBB269" s="94"/>
      <c r="LBC269" s="94"/>
      <c r="LBD269" s="94"/>
      <c r="LBE269" s="94"/>
      <c r="LBF269" s="94"/>
      <c r="LBG269" s="94"/>
      <c r="LBH269" s="94"/>
      <c r="LBI269" s="94"/>
      <c r="LBJ269" s="94"/>
      <c r="LBK269" s="94"/>
      <c r="LBL269" s="94"/>
      <c r="LBM269" s="94"/>
      <c r="LBN269" s="94"/>
      <c r="LBO269" s="94"/>
      <c r="LBP269" s="94"/>
      <c r="LBQ269" s="94"/>
      <c r="LBR269" s="94"/>
      <c r="LBS269" s="94"/>
      <c r="LBT269" s="94"/>
      <c r="LBU269" s="94"/>
      <c r="LBV269" s="94"/>
      <c r="LBW269" s="94"/>
      <c r="LBX269" s="94"/>
      <c r="LBY269" s="94"/>
      <c r="LBZ269" s="94"/>
      <c r="LCA269" s="94"/>
      <c r="LCB269" s="94"/>
      <c r="LCC269" s="94"/>
      <c r="LCD269" s="94"/>
      <c r="LCE269" s="94"/>
      <c r="LCF269" s="94"/>
      <c r="LCG269" s="94"/>
      <c r="LCH269" s="94"/>
      <c r="LCI269" s="94"/>
      <c r="LCJ269" s="94"/>
      <c r="LCK269" s="94"/>
      <c r="LCL269" s="94"/>
      <c r="LCM269" s="94"/>
      <c r="LCN269" s="94"/>
      <c r="LCO269" s="94"/>
      <c r="LCP269" s="94"/>
      <c r="LCQ269" s="94"/>
      <c r="LCR269" s="94"/>
      <c r="LCS269" s="94"/>
      <c r="LCT269" s="94"/>
      <c r="LCU269" s="94"/>
      <c r="LCV269" s="94"/>
      <c r="LCW269" s="94"/>
      <c r="LCX269" s="94"/>
      <c r="LCY269" s="94"/>
      <c r="LCZ269" s="94"/>
      <c r="LDA269" s="94"/>
      <c r="LDB269" s="94"/>
      <c r="LDC269" s="94"/>
      <c r="LDD269" s="94"/>
      <c r="LDE269" s="94"/>
      <c r="LDF269" s="94"/>
      <c r="LDG269" s="94"/>
      <c r="LDH269" s="94"/>
      <c r="LDI269" s="94"/>
      <c r="LDJ269" s="94"/>
      <c r="LDK269" s="94"/>
      <c r="LDL269" s="94"/>
      <c r="LDM269" s="94"/>
      <c r="LDN269" s="94"/>
      <c r="LDO269" s="94"/>
      <c r="LDP269" s="94"/>
      <c r="LDQ269" s="94"/>
      <c r="LDR269" s="94"/>
      <c r="LDS269" s="94"/>
      <c r="LDT269" s="94"/>
      <c r="LDU269" s="94"/>
      <c r="LDV269" s="94"/>
      <c r="LDW269" s="94"/>
      <c r="LDX269" s="94"/>
      <c r="LDY269" s="94"/>
      <c r="LDZ269" s="94"/>
      <c r="LEA269" s="94"/>
      <c r="LEB269" s="94"/>
      <c r="LEC269" s="94"/>
      <c r="LED269" s="94"/>
      <c r="LEE269" s="94"/>
      <c r="LEF269" s="94"/>
      <c r="LEG269" s="94"/>
      <c r="LEH269" s="94"/>
      <c r="LEI269" s="94"/>
      <c r="LEJ269" s="94"/>
      <c r="LEK269" s="94"/>
      <c r="LEL269" s="94"/>
      <c r="LEM269" s="94"/>
      <c r="LEN269" s="94"/>
      <c r="LEO269" s="94"/>
      <c r="LEP269" s="94"/>
      <c r="LEQ269" s="94"/>
      <c r="LER269" s="94"/>
      <c r="LES269" s="94"/>
      <c r="LET269" s="94"/>
      <c r="LEU269" s="94"/>
      <c r="LEV269" s="94"/>
      <c r="LEW269" s="94"/>
      <c r="LEX269" s="94"/>
      <c r="LEY269" s="94"/>
      <c r="LEZ269" s="94"/>
      <c r="LFA269" s="94"/>
      <c r="LFB269" s="94"/>
      <c r="LFC269" s="94"/>
      <c r="LFD269" s="94"/>
      <c r="LFE269" s="94"/>
      <c r="LFF269" s="94"/>
      <c r="LFG269" s="94"/>
      <c r="LFH269" s="94"/>
      <c r="LFI269" s="94"/>
      <c r="LFJ269" s="94"/>
      <c r="LFK269" s="94"/>
      <c r="LFL269" s="94"/>
      <c r="LFM269" s="94"/>
      <c r="LFN269" s="94"/>
      <c r="LFO269" s="94"/>
      <c r="LFP269" s="94"/>
      <c r="LFQ269" s="94"/>
      <c r="LFR269" s="94"/>
      <c r="LFS269" s="94"/>
      <c r="LFT269" s="94"/>
      <c r="LFU269" s="94"/>
      <c r="LFV269" s="94"/>
      <c r="LFW269" s="94"/>
      <c r="LFX269" s="94"/>
      <c r="LFY269" s="94"/>
      <c r="LFZ269" s="94"/>
      <c r="LGA269" s="94"/>
      <c r="LGB269" s="94"/>
      <c r="LGC269" s="94"/>
      <c r="LGD269" s="94"/>
      <c r="LGE269" s="94"/>
      <c r="LGF269" s="94"/>
      <c r="LGG269" s="94"/>
      <c r="LGH269" s="94"/>
      <c r="LGI269" s="94"/>
      <c r="LGJ269" s="94"/>
      <c r="LGK269" s="94"/>
      <c r="LGL269" s="94"/>
      <c r="LGM269" s="94"/>
      <c r="LGN269" s="94"/>
      <c r="LGO269" s="94"/>
      <c r="LGP269" s="94"/>
      <c r="LGQ269" s="94"/>
      <c r="LGR269" s="94"/>
      <c r="LGS269" s="94"/>
      <c r="LGT269" s="94"/>
      <c r="LGU269" s="94"/>
      <c r="LGV269" s="94"/>
      <c r="LGW269" s="94"/>
      <c r="LGX269" s="94"/>
      <c r="LGY269" s="94"/>
      <c r="LGZ269" s="94"/>
      <c r="LHA269" s="94"/>
      <c r="LHB269" s="94"/>
      <c r="LHC269" s="94"/>
      <c r="LHD269" s="94"/>
      <c r="LHE269" s="94"/>
      <c r="LHF269" s="94"/>
      <c r="LHG269" s="94"/>
      <c r="LHH269" s="94"/>
      <c r="LHI269" s="94"/>
      <c r="LHJ269" s="94"/>
      <c r="LHK269" s="94"/>
      <c r="LHL269" s="94"/>
      <c r="LHM269" s="94"/>
      <c r="LHN269" s="94"/>
      <c r="LHO269" s="94"/>
      <c r="LHP269" s="94"/>
      <c r="LHQ269" s="94"/>
      <c r="LHR269" s="94"/>
      <c r="LHS269" s="94"/>
      <c r="LHT269" s="94"/>
      <c r="LHU269" s="94"/>
      <c r="LHV269" s="94"/>
      <c r="LHW269" s="94"/>
      <c r="LHX269" s="94"/>
      <c r="LHY269" s="94"/>
      <c r="LHZ269" s="94"/>
      <c r="LIA269" s="94"/>
      <c r="LIB269" s="94"/>
      <c r="LIC269" s="94"/>
      <c r="LID269" s="94"/>
      <c r="LIE269" s="94"/>
      <c r="LIF269" s="94"/>
      <c r="LIG269" s="94"/>
      <c r="LIH269" s="94"/>
      <c r="LII269" s="94"/>
      <c r="LIJ269" s="94"/>
      <c r="LIK269" s="94"/>
      <c r="LIL269" s="94"/>
      <c r="LIM269" s="94"/>
      <c r="LIN269" s="94"/>
      <c r="LIO269" s="94"/>
      <c r="LIP269" s="94"/>
      <c r="LIQ269" s="94"/>
      <c r="LIR269" s="94"/>
      <c r="LIS269" s="94"/>
      <c r="LIT269" s="94"/>
      <c r="LIU269" s="94"/>
      <c r="LIV269" s="94"/>
      <c r="LIW269" s="94"/>
      <c r="LIX269" s="94"/>
      <c r="LIY269" s="94"/>
      <c r="LIZ269" s="94"/>
      <c r="LJA269" s="94"/>
      <c r="LJB269" s="94"/>
      <c r="LJC269" s="94"/>
      <c r="LJD269" s="94"/>
      <c r="LJE269" s="94"/>
      <c r="LJF269" s="94"/>
      <c r="LJG269" s="94"/>
      <c r="LJH269" s="94"/>
      <c r="LJI269" s="94"/>
      <c r="LJJ269" s="94"/>
      <c r="LJK269" s="94"/>
      <c r="LJL269" s="94"/>
      <c r="LJM269" s="94"/>
      <c r="LJN269" s="94"/>
      <c r="LJO269" s="94"/>
      <c r="LJP269" s="94"/>
      <c r="LJQ269" s="94"/>
      <c r="LJR269" s="94"/>
      <c r="LJS269" s="94"/>
      <c r="LJT269" s="94"/>
      <c r="LJU269" s="94"/>
      <c r="LJV269" s="94"/>
      <c r="LJW269" s="94"/>
      <c r="LJX269" s="94"/>
      <c r="LJY269" s="94"/>
      <c r="LJZ269" s="94"/>
      <c r="LKA269" s="94"/>
      <c r="LKB269" s="94"/>
      <c r="LKC269" s="94"/>
      <c r="LKD269" s="94"/>
      <c r="LKE269" s="94"/>
      <c r="LKF269" s="94"/>
      <c r="LKG269" s="94"/>
      <c r="LKH269" s="94"/>
      <c r="LKI269" s="94"/>
      <c r="LKJ269" s="94"/>
      <c r="LKK269" s="94"/>
      <c r="LKL269" s="94"/>
      <c r="LKM269" s="94"/>
      <c r="LKN269" s="94"/>
      <c r="LKO269" s="94"/>
      <c r="LKP269" s="94"/>
      <c r="LKQ269" s="94"/>
      <c r="LKR269" s="94"/>
      <c r="LKS269" s="94"/>
      <c r="LKT269" s="94"/>
      <c r="LKU269" s="94"/>
      <c r="LKV269" s="94"/>
      <c r="LKW269" s="94"/>
      <c r="LKX269" s="94"/>
      <c r="LKY269" s="94"/>
      <c r="LKZ269" s="94"/>
      <c r="LLA269" s="94"/>
      <c r="LLB269" s="94"/>
      <c r="LLC269" s="94"/>
      <c r="LLD269" s="94"/>
      <c r="LLE269" s="94"/>
      <c r="LLF269" s="94"/>
      <c r="LLG269" s="94"/>
      <c r="LLH269" s="94"/>
      <c r="LLI269" s="94"/>
      <c r="LLJ269" s="94"/>
      <c r="LLK269" s="94"/>
      <c r="LLL269" s="94"/>
      <c r="LLM269" s="94"/>
      <c r="LLN269" s="94"/>
      <c r="LLO269" s="94"/>
      <c r="LLP269" s="94"/>
      <c r="LLQ269" s="94"/>
      <c r="LLR269" s="94"/>
      <c r="LLS269" s="94"/>
      <c r="LLT269" s="94"/>
      <c r="LLU269" s="94"/>
      <c r="LLV269" s="94"/>
      <c r="LLW269" s="94"/>
      <c r="LLX269" s="94"/>
      <c r="LLY269" s="94"/>
      <c r="LLZ269" s="94"/>
      <c r="LMA269" s="94"/>
      <c r="LMB269" s="94"/>
      <c r="LMC269" s="94"/>
      <c r="LMD269" s="94"/>
      <c r="LME269" s="94"/>
      <c r="LMF269" s="94"/>
      <c r="LMG269" s="94"/>
      <c r="LMH269" s="94"/>
      <c r="LMI269" s="94"/>
      <c r="LMJ269" s="94"/>
      <c r="LMK269" s="94"/>
      <c r="LML269" s="94"/>
      <c r="LMM269" s="94"/>
      <c r="LMN269" s="94"/>
      <c r="LMO269" s="94"/>
      <c r="LMP269" s="94"/>
      <c r="LMQ269" s="94"/>
      <c r="LMR269" s="94"/>
      <c r="LMS269" s="94"/>
      <c r="LMT269" s="94"/>
      <c r="LMU269" s="94"/>
      <c r="LMV269" s="94"/>
      <c r="LMW269" s="94"/>
      <c r="LMX269" s="94"/>
      <c r="LMY269" s="94"/>
      <c r="LMZ269" s="94"/>
      <c r="LNA269" s="94"/>
      <c r="LNB269" s="94"/>
      <c r="LNC269" s="94"/>
      <c r="LND269" s="94"/>
      <c r="LNE269" s="94"/>
      <c r="LNF269" s="94"/>
      <c r="LNG269" s="94"/>
      <c r="LNH269" s="94"/>
      <c r="LNI269" s="94"/>
      <c r="LNJ269" s="94"/>
      <c r="LNK269" s="94"/>
      <c r="LNL269" s="94"/>
      <c r="LNM269" s="94"/>
      <c r="LNN269" s="94"/>
      <c r="LNO269" s="94"/>
      <c r="LNP269" s="94"/>
      <c r="LNQ269" s="94"/>
      <c r="LNR269" s="94"/>
      <c r="LNS269" s="94"/>
      <c r="LNT269" s="94"/>
      <c r="LNU269" s="94"/>
      <c r="LNV269" s="94"/>
      <c r="LNW269" s="94"/>
      <c r="LNX269" s="94"/>
      <c r="LNY269" s="94"/>
      <c r="LNZ269" s="94"/>
      <c r="LOA269" s="94"/>
      <c r="LOB269" s="94"/>
      <c r="LOC269" s="94"/>
      <c r="LOD269" s="94"/>
      <c r="LOE269" s="94"/>
      <c r="LOF269" s="94"/>
      <c r="LOG269" s="94"/>
      <c r="LOH269" s="94"/>
      <c r="LOI269" s="94"/>
      <c r="LOJ269" s="94"/>
      <c r="LOK269" s="94"/>
      <c r="LOL269" s="94"/>
      <c r="LOM269" s="94"/>
      <c r="LON269" s="94"/>
      <c r="LOO269" s="94"/>
      <c r="LOP269" s="94"/>
      <c r="LOQ269" s="94"/>
      <c r="LOR269" s="94"/>
      <c r="LOS269" s="94"/>
      <c r="LOT269" s="94"/>
      <c r="LOU269" s="94"/>
      <c r="LOV269" s="94"/>
      <c r="LOW269" s="94"/>
      <c r="LOX269" s="94"/>
      <c r="LOY269" s="94"/>
      <c r="LOZ269" s="94"/>
      <c r="LPA269" s="94"/>
      <c r="LPB269" s="94"/>
      <c r="LPC269" s="94"/>
      <c r="LPD269" s="94"/>
      <c r="LPE269" s="94"/>
      <c r="LPF269" s="94"/>
      <c r="LPG269" s="94"/>
      <c r="LPH269" s="94"/>
      <c r="LPI269" s="94"/>
      <c r="LPJ269" s="94"/>
      <c r="LPK269" s="94"/>
      <c r="LPL269" s="94"/>
      <c r="LPM269" s="94"/>
      <c r="LPN269" s="94"/>
      <c r="LPO269" s="94"/>
      <c r="LPP269" s="94"/>
      <c r="LPQ269" s="94"/>
      <c r="LPR269" s="94"/>
      <c r="LPS269" s="94"/>
      <c r="LPT269" s="94"/>
      <c r="LPU269" s="94"/>
      <c r="LPV269" s="94"/>
      <c r="LPW269" s="94"/>
      <c r="LPX269" s="94"/>
      <c r="LPY269" s="94"/>
      <c r="LPZ269" s="94"/>
      <c r="LQA269" s="94"/>
      <c r="LQB269" s="94"/>
      <c r="LQC269" s="94"/>
      <c r="LQD269" s="94"/>
      <c r="LQE269" s="94"/>
      <c r="LQF269" s="94"/>
      <c r="LQG269" s="94"/>
      <c r="LQH269" s="94"/>
      <c r="LQI269" s="94"/>
      <c r="LQJ269" s="94"/>
      <c r="LQK269" s="94"/>
      <c r="LQL269" s="94"/>
      <c r="LQM269" s="94"/>
      <c r="LQN269" s="94"/>
      <c r="LQO269" s="94"/>
      <c r="LQP269" s="94"/>
      <c r="LQQ269" s="94"/>
      <c r="LQR269" s="94"/>
      <c r="LQS269" s="94"/>
      <c r="LQT269" s="94"/>
      <c r="LQU269" s="94"/>
      <c r="LQV269" s="94"/>
      <c r="LQW269" s="94"/>
      <c r="LQX269" s="94"/>
      <c r="LQY269" s="94"/>
      <c r="LQZ269" s="94"/>
      <c r="LRA269" s="94"/>
      <c r="LRB269" s="94"/>
      <c r="LRC269" s="94"/>
      <c r="LRD269" s="94"/>
      <c r="LRE269" s="94"/>
      <c r="LRF269" s="94"/>
      <c r="LRG269" s="94"/>
      <c r="LRH269" s="94"/>
      <c r="LRI269" s="94"/>
      <c r="LRJ269" s="94"/>
      <c r="LRK269" s="94"/>
      <c r="LRL269" s="94"/>
      <c r="LRM269" s="94"/>
      <c r="LRN269" s="94"/>
      <c r="LRO269" s="94"/>
      <c r="LRP269" s="94"/>
      <c r="LRQ269" s="94"/>
      <c r="LRR269" s="94"/>
      <c r="LRS269" s="94"/>
      <c r="LRT269" s="94"/>
      <c r="LRU269" s="94"/>
      <c r="LRV269" s="94"/>
      <c r="LRW269" s="94"/>
      <c r="LRX269" s="94"/>
      <c r="LRY269" s="94"/>
      <c r="LRZ269" s="94"/>
      <c r="LSA269" s="94"/>
      <c r="LSB269" s="94"/>
      <c r="LSC269" s="94"/>
      <c r="LSD269" s="94"/>
      <c r="LSE269" s="94"/>
      <c r="LSF269" s="94"/>
      <c r="LSG269" s="94"/>
      <c r="LSH269" s="94"/>
      <c r="LSI269" s="94"/>
      <c r="LSJ269" s="94"/>
      <c r="LSK269" s="94"/>
      <c r="LSL269" s="94"/>
      <c r="LSM269" s="94"/>
      <c r="LSN269" s="94"/>
      <c r="LSO269" s="94"/>
      <c r="LSP269" s="94"/>
      <c r="LSQ269" s="94"/>
      <c r="LSR269" s="94"/>
      <c r="LSS269" s="94"/>
      <c r="LST269" s="94"/>
      <c r="LSU269" s="94"/>
      <c r="LSV269" s="94"/>
      <c r="LSW269" s="94"/>
      <c r="LSX269" s="94"/>
      <c r="LSY269" s="94"/>
      <c r="LSZ269" s="94"/>
      <c r="LTA269" s="94"/>
      <c r="LTB269" s="94"/>
      <c r="LTC269" s="94"/>
      <c r="LTD269" s="94"/>
      <c r="LTE269" s="94"/>
      <c r="LTF269" s="94"/>
      <c r="LTG269" s="94"/>
      <c r="LTH269" s="94"/>
      <c r="LTI269" s="94"/>
      <c r="LTJ269" s="94"/>
      <c r="LTK269" s="94"/>
      <c r="LTL269" s="94"/>
      <c r="LTM269" s="94"/>
      <c r="LTN269" s="94"/>
      <c r="LTO269" s="94"/>
      <c r="LTP269" s="94"/>
      <c r="LTQ269" s="94"/>
      <c r="LTR269" s="94"/>
      <c r="LTS269" s="94"/>
      <c r="LTT269" s="94"/>
      <c r="LTU269" s="94"/>
      <c r="LTV269" s="94"/>
      <c r="LTW269" s="94"/>
      <c r="LTX269" s="94"/>
      <c r="LTY269" s="94"/>
      <c r="LTZ269" s="94"/>
      <c r="LUA269" s="94"/>
      <c r="LUB269" s="94"/>
      <c r="LUC269" s="94"/>
      <c r="LUD269" s="94"/>
      <c r="LUE269" s="94"/>
      <c r="LUF269" s="94"/>
      <c r="LUG269" s="94"/>
      <c r="LUH269" s="94"/>
      <c r="LUI269" s="94"/>
      <c r="LUJ269" s="94"/>
      <c r="LUK269" s="94"/>
      <c r="LUL269" s="94"/>
      <c r="LUM269" s="94"/>
      <c r="LUN269" s="94"/>
      <c r="LUO269" s="94"/>
      <c r="LUP269" s="94"/>
      <c r="LUQ269" s="94"/>
      <c r="LUR269" s="94"/>
      <c r="LUS269" s="94"/>
      <c r="LUT269" s="94"/>
      <c r="LUU269" s="94"/>
      <c r="LUV269" s="94"/>
      <c r="LUW269" s="94"/>
      <c r="LUX269" s="94"/>
      <c r="LUY269" s="94"/>
      <c r="LUZ269" s="94"/>
      <c r="LVA269" s="94"/>
      <c r="LVB269" s="94"/>
      <c r="LVC269" s="94"/>
      <c r="LVD269" s="94"/>
      <c r="LVE269" s="94"/>
      <c r="LVF269" s="94"/>
      <c r="LVG269" s="94"/>
      <c r="LVH269" s="94"/>
      <c r="LVI269" s="94"/>
      <c r="LVJ269" s="94"/>
      <c r="LVK269" s="94"/>
      <c r="LVL269" s="94"/>
      <c r="LVM269" s="94"/>
      <c r="LVN269" s="94"/>
      <c r="LVO269" s="94"/>
      <c r="LVP269" s="94"/>
      <c r="LVQ269" s="94"/>
      <c r="LVR269" s="94"/>
      <c r="LVS269" s="94"/>
      <c r="LVT269" s="94"/>
      <c r="LVU269" s="94"/>
      <c r="LVV269" s="94"/>
      <c r="LVW269" s="94"/>
      <c r="LVX269" s="94"/>
      <c r="LVY269" s="94"/>
      <c r="LVZ269" s="94"/>
      <c r="LWA269" s="94"/>
      <c r="LWB269" s="94"/>
      <c r="LWC269" s="94"/>
      <c r="LWD269" s="94"/>
      <c r="LWE269" s="94"/>
      <c r="LWF269" s="94"/>
      <c r="LWG269" s="94"/>
      <c r="LWH269" s="94"/>
      <c r="LWI269" s="94"/>
      <c r="LWJ269" s="94"/>
      <c r="LWK269" s="94"/>
      <c r="LWL269" s="94"/>
      <c r="LWM269" s="94"/>
      <c r="LWN269" s="94"/>
      <c r="LWO269" s="94"/>
      <c r="LWP269" s="94"/>
      <c r="LWQ269" s="94"/>
      <c r="LWR269" s="94"/>
      <c r="LWS269" s="94"/>
      <c r="LWT269" s="94"/>
      <c r="LWU269" s="94"/>
      <c r="LWV269" s="94"/>
      <c r="LWW269" s="94"/>
      <c r="LWX269" s="94"/>
      <c r="LWY269" s="94"/>
      <c r="LWZ269" s="94"/>
      <c r="LXA269" s="94"/>
      <c r="LXB269" s="94"/>
      <c r="LXC269" s="94"/>
      <c r="LXD269" s="94"/>
      <c r="LXE269" s="94"/>
      <c r="LXF269" s="94"/>
      <c r="LXG269" s="94"/>
      <c r="LXH269" s="94"/>
      <c r="LXI269" s="94"/>
      <c r="LXJ269" s="94"/>
      <c r="LXK269" s="94"/>
      <c r="LXL269" s="94"/>
      <c r="LXM269" s="94"/>
      <c r="LXN269" s="94"/>
      <c r="LXO269" s="94"/>
      <c r="LXP269" s="94"/>
      <c r="LXQ269" s="94"/>
      <c r="LXR269" s="94"/>
      <c r="LXS269" s="94"/>
      <c r="LXT269" s="94"/>
      <c r="LXU269" s="94"/>
      <c r="LXV269" s="94"/>
      <c r="LXW269" s="94"/>
      <c r="LXX269" s="94"/>
      <c r="LXY269" s="94"/>
      <c r="LXZ269" s="94"/>
      <c r="LYA269" s="94"/>
      <c r="LYB269" s="94"/>
      <c r="LYC269" s="94"/>
      <c r="LYD269" s="94"/>
      <c r="LYE269" s="94"/>
      <c r="LYF269" s="94"/>
      <c r="LYG269" s="94"/>
      <c r="LYH269" s="94"/>
      <c r="LYI269" s="94"/>
      <c r="LYJ269" s="94"/>
      <c r="LYK269" s="94"/>
      <c r="LYL269" s="94"/>
      <c r="LYM269" s="94"/>
      <c r="LYN269" s="94"/>
      <c r="LYO269" s="94"/>
      <c r="LYP269" s="94"/>
      <c r="LYQ269" s="94"/>
      <c r="LYR269" s="94"/>
      <c r="LYS269" s="94"/>
      <c r="LYT269" s="94"/>
      <c r="LYU269" s="94"/>
      <c r="LYV269" s="94"/>
      <c r="LYW269" s="94"/>
      <c r="LYX269" s="94"/>
      <c r="LYY269" s="94"/>
      <c r="LYZ269" s="94"/>
      <c r="LZA269" s="94"/>
      <c r="LZB269" s="94"/>
      <c r="LZC269" s="94"/>
      <c r="LZD269" s="94"/>
      <c r="LZE269" s="94"/>
      <c r="LZF269" s="94"/>
      <c r="LZG269" s="94"/>
      <c r="LZH269" s="94"/>
      <c r="LZI269" s="94"/>
      <c r="LZJ269" s="94"/>
      <c r="LZK269" s="94"/>
      <c r="LZL269" s="94"/>
      <c r="LZM269" s="94"/>
      <c r="LZN269" s="94"/>
      <c r="LZO269" s="94"/>
      <c r="LZP269" s="94"/>
      <c r="LZQ269" s="94"/>
      <c r="LZR269" s="94"/>
      <c r="LZS269" s="94"/>
      <c r="LZT269" s="94"/>
      <c r="LZU269" s="94"/>
      <c r="LZV269" s="94"/>
      <c r="LZW269" s="94"/>
      <c r="LZX269" s="94"/>
      <c r="LZY269" s="94"/>
      <c r="LZZ269" s="94"/>
      <c r="MAA269" s="94"/>
      <c r="MAB269" s="94"/>
      <c r="MAC269" s="94"/>
      <c r="MAD269" s="94"/>
      <c r="MAE269" s="94"/>
      <c r="MAF269" s="94"/>
      <c r="MAG269" s="94"/>
      <c r="MAH269" s="94"/>
      <c r="MAI269" s="94"/>
      <c r="MAJ269" s="94"/>
      <c r="MAK269" s="94"/>
      <c r="MAL269" s="94"/>
      <c r="MAM269" s="94"/>
      <c r="MAN269" s="94"/>
      <c r="MAO269" s="94"/>
      <c r="MAP269" s="94"/>
      <c r="MAQ269" s="94"/>
      <c r="MAR269" s="94"/>
      <c r="MAS269" s="94"/>
      <c r="MAT269" s="94"/>
      <c r="MAU269" s="94"/>
      <c r="MAV269" s="94"/>
      <c r="MAW269" s="94"/>
      <c r="MAX269" s="94"/>
      <c r="MAY269" s="94"/>
      <c r="MAZ269" s="94"/>
      <c r="MBA269" s="94"/>
      <c r="MBB269" s="94"/>
      <c r="MBC269" s="94"/>
      <c r="MBD269" s="94"/>
      <c r="MBE269" s="94"/>
      <c r="MBF269" s="94"/>
      <c r="MBG269" s="94"/>
      <c r="MBH269" s="94"/>
      <c r="MBI269" s="94"/>
      <c r="MBJ269" s="94"/>
      <c r="MBK269" s="94"/>
      <c r="MBL269" s="94"/>
      <c r="MBM269" s="94"/>
      <c r="MBN269" s="94"/>
      <c r="MBO269" s="94"/>
      <c r="MBP269" s="94"/>
      <c r="MBQ269" s="94"/>
      <c r="MBR269" s="94"/>
      <c r="MBS269" s="94"/>
      <c r="MBT269" s="94"/>
      <c r="MBU269" s="94"/>
      <c r="MBV269" s="94"/>
      <c r="MBW269" s="94"/>
      <c r="MBX269" s="94"/>
      <c r="MBY269" s="94"/>
      <c r="MBZ269" s="94"/>
      <c r="MCA269" s="94"/>
      <c r="MCB269" s="94"/>
      <c r="MCC269" s="94"/>
      <c r="MCD269" s="94"/>
      <c r="MCE269" s="94"/>
      <c r="MCF269" s="94"/>
      <c r="MCG269" s="94"/>
      <c r="MCH269" s="94"/>
      <c r="MCI269" s="94"/>
      <c r="MCJ269" s="94"/>
      <c r="MCK269" s="94"/>
      <c r="MCL269" s="94"/>
      <c r="MCM269" s="94"/>
      <c r="MCN269" s="94"/>
      <c r="MCO269" s="94"/>
      <c r="MCP269" s="94"/>
      <c r="MCQ269" s="94"/>
      <c r="MCR269" s="94"/>
      <c r="MCS269" s="94"/>
      <c r="MCT269" s="94"/>
      <c r="MCU269" s="94"/>
      <c r="MCV269" s="94"/>
      <c r="MCW269" s="94"/>
      <c r="MCX269" s="94"/>
      <c r="MCY269" s="94"/>
      <c r="MCZ269" s="94"/>
      <c r="MDA269" s="94"/>
      <c r="MDB269" s="94"/>
      <c r="MDC269" s="94"/>
      <c r="MDD269" s="94"/>
      <c r="MDE269" s="94"/>
      <c r="MDF269" s="94"/>
      <c r="MDG269" s="94"/>
      <c r="MDH269" s="94"/>
      <c r="MDI269" s="94"/>
      <c r="MDJ269" s="94"/>
      <c r="MDK269" s="94"/>
      <c r="MDL269" s="94"/>
      <c r="MDM269" s="94"/>
      <c r="MDN269" s="94"/>
      <c r="MDO269" s="94"/>
      <c r="MDP269" s="94"/>
      <c r="MDQ269" s="94"/>
      <c r="MDR269" s="94"/>
      <c r="MDS269" s="94"/>
      <c r="MDT269" s="94"/>
      <c r="MDU269" s="94"/>
      <c r="MDV269" s="94"/>
      <c r="MDW269" s="94"/>
      <c r="MDX269" s="94"/>
      <c r="MDY269" s="94"/>
      <c r="MDZ269" s="94"/>
      <c r="MEA269" s="94"/>
      <c r="MEB269" s="94"/>
      <c r="MEC269" s="94"/>
      <c r="MED269" s="94"/>
      <c r="MEE269" s="94"/>
      <c r="MEF269" s="94"/>
      <c r="MEG269" s="94"/>
      <c r="MEH269" s="94"/>
      <c r="MEI269" s="94"/>
      <c r="MEJ269" s="94"/>
      <c r="MEK269" s="94"/>
      <c r="MEL269" s="94"/>
      <c r="MEM269" s="94"/>
      <c r="MEN269" s="94"/>
      <c r="MEO269" s="94"/>
      <c r="MEP269" s="94"/>
      <c r="MEQ269" s="94"/>
      <c r="MER269" s="94"/>
      <c r="MES269" s="94"/>
      <c r="MET269" s="94"/>
      <c r="MEU269" s="94"/>
      <c r="MEV269" s="94"/>
      <c r="MEW269" s="94"/>
      <c r="MEX269" s="94"/>
      <c r="MEY269" s="94"/>
      <c r="MEZ269" s="94"/>
      <c r="MFA269" s="94"/>
      <c r="MFB269" s="94"/>
      <c r="MFC269" s="94"/>
      <c r="MFD269" s="94"/>
      <c r="MFE269" s="94"/>
      <c r="MFF269" s="94"/>
      <c r="MFG269" s="94"/>
      <c r="MFH269" s="94"/>
      <c r="MFI269" s="94"/>
      <c r="MFJ269" s="94"/>
      <c r="MFK269" s="94"/>
      <c r="MFL269" s="94"/>
      <c r="MFM269" s="94"/>
      <c r="MFN269" s="94"/>
      <c r="MFO269" s="94"/>
      <c r="MFP269" s="94"/>
      <c r="MFQ269" s="94"/>
      <c r="MFR269" s="94"/>
      <c r="MFS269" s="94"/>
      <c r="MFT269" s="94"/>
      <c r="MFU269" s="94"/>
      <c r="MFV269" s="94"/>
      <c r="MFW269" s="94"/>
      <c r="MFX269" s="94"/>
      <c r="MFY269" s="94"/>
      <c r="MFZ269" s="94"/>
      <c r="MGA269" s="94"/>
      <c r="MGB269" s="94"/>
      <c r="MGC269" s="94"/>
      <c r="MGD269" s="94"/>
      <c r="MGE269" s="94"/>
      <c r="MGF269" s="94"/>
      <c r="MGG269" s="94"/>
      <c r="MGH269" s="94"/>
      <c r="MGI269" s="94"/>
      <c r="MGJ269" s="94"/>
      <c r="MGK269" s="94"/>
      <c r="MGL269" s="94"/>
      <c r="MGM269" s="94"/>
      <c r="MGN269" s="94"/>
      <c r="MGO269" s="94"/>
      <c r="MGP269" s="94"/>
      <c r="MGQ269" s="94"/>
      <c r="MGR269" s="94"/>
      <c r="MGS269" s="94"/>
      <c r="MGT269" s="94"/>
      <c r="MGU269" s="94"/>
      <c r="MGV269" s="94"/>
      <c r="MGW269" s="94"/>
      <c r="MGX269" s="94"/>
      <c r="MGY269" s="94"/>
      <c r="MGZ269" s="94"/>
      <c r="MHA269" s="94"/>
      <c r="MHB269" s="94"/>
      <c r="MHC269" s="94"/>
      <c r="MHD269" s="94"/>
      <c r="MHE269" s="94"/>
      <c r="MHF269" s="94"/>
      <c r="MHG269" s="94"/>
      <c r="MHH269" s="94"/>
      <c r="MHI269" s="94"/>
      <c r="MHJ269" s="94"/>
      <c r="MHK269" s="94"/>
      <c r="MHL269" s="94"/>
      <c r="MHM269" s="94"/>
      <c r="MHN269" s="94"/>
      <c r="MHO269" s="94"/>
      <c r="MHP269" s="94"/>
      <c r="MHQ269" s="94"/>
      <c r="MHR269" s="94"/>
      <c r="MHS269" s="94"/>
      <c r="MHT269" s="94"/>
      <c r="MHU269" s="94"/>
      <c r="MHV269" s="94"/>
      <c r="MHW269" s="94"/>
      <c r="MHX269" s="94"/>
      <c r="MHY269" s="94"/>
      <c r="MHZ269" s="94"/>
      <c r="MIA269" s="94"/>
      <c r="MIB269" s="94"/>
      <c r="MIC269" s="94"/>
      <c r="MID269" s="94"/>
      <c r="MIE269" s="94"/>
      <c r="MIF269" s="94"/>
      <c r="MIG269" s="94"/>
      <c r="MIH269" s="94"/>
      <c r="MII269" s="94"/>
      <c r="MIJ269" s="94"/>
      <c r="MIK269" s="94"/>
      <c r="MIL269" s="94"/>
      <c r="MIM269" s="94"/>
      <c r="MIN269" s="94"/>
      <c r="MIO269" s="94"/>
      <c r="MIP269" s="94"/>
      <c r="MIQ269" s="94"/>
      <c r="MIR269" s="94"/>
      <c r="MIS269" s="94"/>
      <c r="MIT269" s="94"/>
      <c r="MIU269" s="94"/>
      <c r="MIV269" s="94"/>
      <c r="MIW269" s="94"/>
      <c r="MIX269" s="94"/>
      <c r="MIY269" s="94"/>
      <c r="MIZ269" s="94"/>
      <c r="MJA269" s="94"/>
      <c r="MJB269" s="94"/>
      <c r="MJC269" s="94"/>
      <c r="MJD269" s="94"/>
      <c r="MJE269" s="94"/>
      <c r="MJF269" s="94"/>
      <c r="MJG269" s="94"/>
      <c r="MJH269" s="94"/>
      <c r="MJI269" s="94"/>
      <c r="MJJ269" s="94"/>
      <c r="MJK269" s="94"/>
      <c r="MJL269" s="94"/>
      <c r="MJM269" s="94"/>
      <c r="MJN269" s="94"/>
      <c r="MJO269" s="94"/>
      <c r="MJP269" s="94"/>
      <c r="MJQ269" s="94"/>
      <c r="MJR269" s="94"/>
      <c r="MJS269" s="94"/>
      <c r="MJT269" s="94"/>
      <c r="MJU269" s="94"/>
      <c r="MJV269" s="94"/>
      <c r="MJW269" s="94"/>
      <c r="MJX269" s="94"/>
      <c r="MJY269" s="94"/>
      <c r="MJZ269" s="94"/>
      <c r="MKA269" s="94"/>
      <c r="MKB269" s="94"/>
      <c r="MKC269" s="94"/>
      <c r="MKD269" s="94"/>
      <c r="MKE269" s="94"/>
      <c r="MKF269" s="94"/>
      <c r="MKG269" s="94"/>
      <c r="MKH269" s="94"/>
      <c r="MKI269" s="94"/>
      <c r="MKJ269" s="94"/>
      <c r="MKK269" s="94"/>
      <c r="MKL269" s="94"/>
      <c r="MKM269" s="94"/>
      <c r="MKN269" s="94"/>
      <c r="MKO269" s="94"/>
      <c r="MKP269" s="94"/>
      <c r="MKQ269" s="94"/>
      <c r="MKR269" s="94"/>
      <c r="MKS269" s="94"/>
      <c r="MKT269" s="94"/>
      <c r="MKU269" s="94"/>
      <c r="MKV269" s="94"/>
      <c r="MKW269" s="94"/>
      <c r="MKX269" s="94"/>
      <c r="MKY269" s="94"/>
      <c r="MKZ269" s="94"/>
      <c r="MLA269" s="94"/>
      <c r="MLB269" s="94"/>
      <c r="MLC269" s="94"/>
      <c r="MLD269" s="94"/>
      <c r="MLE269" s="94"/>
      <c r="MLF269" s="94"/>
      <c r="MLG269" s="94"/>
      <c r="MLH269" s="94"/>
      <c r="MLI269" s="94"/>
      <c r="MLJ269" s="94"/>
      <c r="MLK269" s="94"/>
      <c r="MLL269" s="94"/>
      <c r="MLM269" s="94"/>
      <c r="MLN269" s="94"/>
      <c r="MLO269" s="94"/>
      <c r="MLP269" s="94"/>
      <c r="MLQ269" s="94"/>
      <c r="MLR269" s="94"/>
      <c r="MLS269" s="94"/>
      <c r="MLT269" s="94"/>
      <c r="MLU269" s="94"/>
      <c r="MLV269" s="94"/>
      <c r="MLW269" s="94"/>
      <c r="MLX269" s="94"/>
      <c r="MLY269" s="94"/>
      <c r="MLZ269" s="94"/>
      <c r="MMA269" s="94"/>
      <c r="MMB269" s="94"/>
      <c r="MMC269" s="94"/>
      <c r="MMD269" s="94"/>
      <c r="MME269" s="94"/>
      <c r="MMF269" s="94"/>
      <c r="MMG269" s="94"/>
      <c r="MMH269" s="94"/>
      <c r="MMI269" s="94"/>
      <c r="MMJ269" s="94"/>
      <c r="MMK269" s="94"/>
      <c r="MML269" s="94"/>
      <c r="MMM269" s="94"/>
      <c r="MMN269" s="94"/>
      <c r="MMO269" s="94"/>
      <c r="MMP269" s="94"/>
      <c r="MMQ269" s="94"/>
      <c r="MMR269" s="94"/>
      <c r="MMS269" s="94"/>
      <c r="MMT269" s="94"/>
      <c r="MMU269" s="94"/>
      <c r="MMV269" s="94"/>
      <c r="MMW269" s="94"/>
      <c r="MMX269" s="94"/>
      <c r="MMY269" s="94"/>
      <c r="MMZ269" s="94"/>
      <c r="MNA269" s="94"/>
      <c r="MNB269" s="94"/>
      <c r="MNC269" s="94"/>
      <c r="MND269" s="94"/>
      <c r="MNE269" s="94"/>
      <c r="MNF269" s="94"/>
      <c r="MNG269" s="94"/>
      <c r="MNH269" s="94"/>
      <c r="MNI269" s="94"/>
      <c r="MNJ269" s="94"/>
      <c r="MNK269" s="94"/>
      <c r="MNL269" s="94"/>
      <c r="MNM269" s="94"/>
      <c r="MNN269" s="94"/>
      <c r="MNO269" s="94"/>
      <c r="MNP269" s="94"/>
      <c r="MNQ269" s="94"/>
      <c r="MNR269" s="94"/>
      <c r="MNS269" s="94"/>
      <c r="MNT269" s="94"/>
      <c r="MNU269" s="94"/>
      <c r="MNV269" s="94"/>
      <c r="MNW269" s="94"/>
      <c r="MNX269" s="94"/>
      <c r="MNY269" s="94"/>
      <c r="MNZ269" s="94"/>
      <c r="MOA269" s="94"/>
      <c r="MOB269" s="94"/>
      <c r="MOC269" s="94"/>
      <c r="MOD269" s="94"/>
      <c r="MOE269" s="94"/>
      <c r="MOF269" s="94"/>
      <c r="MOG269" s="94"/>
      <c r="MOH269" s="94"/>
      <c r="MOI269" s="94"/>
      <c r="MOJ269" s="94"/>
      <c r="MOK269" s="94"/>
      <c r="MOL269" s="94"/>
      <c r="MOM269" s="94"/>
      <c r="MON269" s="94"/>
      <c r="MOO269" s="94"/>
      <c r="MOP269" s="94"/>
      <c r="MOQ269" s="94"/>
      <c r="MOR269" s="94"/>
      <c r="MOS269" s="94"/>
      <c r="MOT269" s="94"/>
      <c r="MOU269" s="94"/>
      <c r="MOV269" s="94"/>
      <c r="MOW269" s="94"/>
      <c r="MOX269" s="94"/>
      <c r="MOY269" s="94"/>
      <c r="MOZ269" s="94"/>
      <c r="MPA269" s="94"/>
      <c r="MPB269" s="94"/>
      <c r="MPC269" s="94"/>
      <c r="MPD269" s="94"/>
      <c r="MPE269" s="94"/>
      <c r="MPF269" s="94"/>
      <c r="MPG269" s="94"/>
      <c r="MPH269" s="94"/>
      <c r="MPI269" s="94"/>
      <c r="MPJ269" s="94"/>
      <c r="MPK269" s="94"/>
      <c r="MPL269" s="94"/>
      <c r="MPM269" s="94"/>
      <c r="MPN269" s="94"/>
      <c r="MPO269" s="94"/>
      <c r="MPP269" s="94"/>
      <c r="MPQ269" s="94"/>
      <c r="MPR269" s="94"/>
      <c r="MPS269" s="94"/>
      <c r="MPT269" s="94"/>
      <c r="MPU269" s="94"/>
      <c r="MPV269" s="94"/>
      <c r="MPW269" s="94"/>
      <c r="MPX269" s="94"/>
      <c r="MPY269" s="94"/>
      <c r="MPZ269" s="94"/>
      <c r="MQA269" s="94"/>
      <c r="MQB269" s="94"/>
      <c r="MQC269" s="94"/>
      <c r="MQD269" s="94"/>
      <c r="MQE269" s="94"/>
      <c r="MQF269" s="94"/>
      <c r="MQG269" s="94"/>
      <c r="MQH269" s="94"/>
      <c r="MQI269" s="94"/>
      <c r="MQJ269" s="94"/>
      <c r="MQK269" s="94"/>
      <c r="MQL269" s="94"/>
      <c r="MQM269" s="94"/>
      <c r="MQN269" s="94"/>
      <c r="MQO269" s="94"/>
      <c r="MQP269" s="94"/>
      <c r="MQQ269" s="94"/>
      <c r="MQR269" s="94"/>
      <c r="MQS269" s="94"/>
      <c r="MQT269" s="94"/>
      <c r="MQU269" s="94"/>
      <c r="MQV269" s="94"/>
      <c r="MQW269" s="94"/>
      <c r="MQX269" s="94"/>
      <c r="MQY269" s="94"/>
      <c r="MQZ269" s="94"/>
      <c r="MRA269" s="94"/>
      <c r="MRB269" s="94"/>
      <c r="MRC269" s="94"/>
      <c r="MRD269" s="94"/>
      <c r="MRE269" s="94"/>
      <c r="MRF269" s="94"/>
      <c r="MRG269" s="94"/>
      <c r="MRH269" s="94"/>
      <c r="MRI269" s="94"/>
      <c r="MRJ269" s="94"/>
      <c r="MRK269" s="94"/>
      <c r="MRL269" s="94"/>
      <c r="MRM269" s="94"/>
      <c r="MRN269" s="94"/>
      <c r="MRO269" s="94"/>
      <c r="MRP269" s="94"/>
      <c r="MRQ269" s="94"/>
      <c r="MRR269" s="94"/>
      <c r="MRS269" s="94"/>
      <c r="MRT269" s="94"/>
      <c r="MRU269" s="94"/>
      <c r="MRV269" s="94"/>
      <c r="MRW269" s="94"/>
      <c r="MRX269" s="94"/>
      <c r="MRY269" s="94"/>
      <c r="MRZ269" s="94"/>
      <c r="MSA269" s="94"/>
      <c r="MSB269" s="94"/>
      <c r="MSC269" s="94"/>
      <c r="MSD269" s="94"/>
      <c r="MSE269" s="94"/>
      <c r="MSF269" s="94"/>
      <c r="MSG269" s="94"/>
      <c r="MSH269" s="94"/>
      <c r="MSI269" s="94"/>
      <c r="MSJ269" s="94"/>
      <c r="MSK269" s="94"/>
      <c r="MSL269" s="94"/>
      <c r="MSM269" s="94"/>
      <c r="MSN269" s="94"/>
      <c r="MSO269" s="94"/>
      <c r="MSP269" s="94"/>
      <c r="MSQ269" s="94"/>
      <c r="MSR269" s="94"/>
      <c r="MSS269" s="94"/>
      <c r="MST269" s="94"/>
      <c r="MSU269" s="94"/>
      <c r="MSV269" s="94"/>
      <c r="MSW269" s="94"/>
      <c r="MSX269" s="94"/>
      <c r="MSY269" s="94"/>
      <c r="MSZ269" s="94"/>
      <c r="MTA269" s="94"/>
      <c r="MTB269" s="94"/>
      <c r="MTC269" s="94"/>
      <c r="MTD269" s="94"/>
      <c r="MTE269" s="94"/>
      <c r="MTF269" s="94"/>
      <c r="MTG269" s="94"/>
      <c r="MTH269" s="94"/>
      <c r="MTI269" s="94"/>
      <c r="MTJ269" s="94"/>
      <c r="MTK269" s="94"/>
      <c r="MTL269" s="94"/>
      <c r="MTM269" s="94"/>
      <c r="MTN269" s="94"/>
      <c r="MTO269" s="94"/>
      <c r="MTP269" s="94"/>
      <c r="MTQ269" s="94"/>
      <c r="MTR269" s="94"/>
      <c r="MTS269" s="94"/>
      <c r="MTT269" s="94"/>
      <c r="MTU269" s="94"/>
      <c r="MTV269" s="94"/>
      <c r="MTW269" s="94"/>
      <c r="MTX269" s="94"/>
      <c r="MTY269" s="94"/>
      <c r="MTZ269" s="94"/>
      <c r="MUA269" s="94"/>
      <c r="MUB269" s="94"/>
      <c r="MUC269" s="94"/>
      <c r="MUD269" s="94"/>
      <c r="MUE269" s="94"/>
      <c r="MUF269" s="94"/>
      <c r="MUG269" s="94"/>
      <c r="MUH269" s="94"/>
      <c r="MUI269" s="94"/>
      <c r="MUJ269" s="94"/>
      <c r="MUK269" s="94"/>
      <c r="MUL269" s="94"/>
      <c r="MUM269" s="94"/>
      <c r="MUN269" s="94"/>
      <c r="MUO269" s="94"/>
      <c r="MUP269" s="94"/>
      <c r="MUQ269" s="94"/>
      <c r="MUR269" s="94"/>
      <c r="MUS269" s="94"/>
      <c r="MUT269" s="94"/>
      <c r="MUU269" s="94"/>
      <c r="MUV269" s="94"/>
      <c r="MUW269" s="94"/>
      <c r="MUX269" s="94"/>
      <c r="MUY269" s="94"/>
      <c r="MUZ269" s="94"/>
      <c r="MVA269" s="94"/>
      <c r="MVB269" s="94"/>
      <c r="MVC269" s="94"/>
      <c r="MVD269" s="94"/>
      <c r="MVE269" s="94"/>
      <c r="MVF269" s="94"/>
      <c r="MVG269" s="94"/>
      <c r="MVH269" s="94"/>
      <c r="MVI269" s="94"/>
      <c r="MVJ269" s="94"/>
      <c r="MVK269" s="94"/>
      <c r="MVL269" s="94"/>
      <c r="MVM269" s="94"/>
      <c r="MVN269" s="94"/>
      <c r="MVO269" s="94"/>
      <c r="MVP269" s="94"/>
      <c r="MVQ269" s="94"/>
      <c r="MVR269" s="94"/>
      <c r="MVS269" s="94"/>
      <c r="MVT269" s="94"/>
      <c r="MVU269" s="94"/>
      <c r="MVV269" s="94"/>
      <c r="MVW269" s="94"/>
      <c r="MVX269" s="94"/>
      <c r="MVY269" s="94"/>
      <c r="MVZ269" s="94"/>
      <c r="MWA269" s="94"/>
      <c r="MWB269" s="94"/>
      <c r="MWC269" s="94"/>
      <c r="MWD269" s="94"/>
      <c r="MWE269" s="94"/>
      <c r="MWF269" s="94"/>
      <c r="MWG269" s="94"/>
      <c r="MWH269" s="94"/>
      <c r="MWI269" s="94"/>
      <c r="MWJ269" s="94"/>
      <c r="MWK269" s="94"/>
      <c r="MWL269" s="94"/>
      <c r="MWM269" s="94"/>
      <c r="MWN269" s="94"/>
      <c r="MWO269" s="94"/>
      <c r="MWP269" s="94"/>
      <c r="MWQ269" s="94"/>
      <c r="MWR269" s="94"/>
      <c r="MWS269" s="94"/>
      <c r="MWT269" s="94"/>
      <c r="MWU269" s="94"/>
      <c r="MWV269" s="94"/>
      <c r="MWW269" s="94"/>
      <c r="MWX269" s="94"/>
      <c r="MWY269" s="94"/>
      <c r="MWZ269" s="94"/>
      <c r="MXA269" s="94"/>
      <c r="MXB269" s="94"/>
      <c r="MXC269" s="94"/>
      <c r="MXD269" s="94"/>
      <c r="MXE269" s="94"/>
      <c r="MXF269" s="94"/>
      <c r="MXG269" s="94"/>
      <c r="MXH269" s="94"/>
      <c r="MXI269" s="94"/>
      <c r="MXJ269" s="94"/>
      <c r="MXK269" s="94"/>
      <c r="MXL269" s="94"/>
      <c r="MXM269" s="94"/>
      <c r="MXN269" s="94"/>
      <c r="MXO269" s="94"/>
      <c r="MXP269" s="94"/>
      <c r="MXQ269" s="94"/>
      <c r="MXR269" s="94"/>
      <c r="MXS269" s="94"/>
      <c r="MXT269" s="94"/>
      <c r="MXU269" s="94"/>
      <c r="MXV269" s="94"/>
      <c r="MXW269" s="94"/>
      <c r="MXX269" s="94"/>
      <c r="MXY269" s="94"/>
      <c r="MXZ269" s="94"/>
      <c r="MYA269" s="94"/>
      <c r="MYB269" s="94"/>
      <c r="MYC269" s="94"/>
      <c r="MYD269" s="94"/>
      <c r="MYE269" s="94"/>
      <c r="MYF269" s="94"/>
      <c r="MYG269" s="94"/>
      <c r="MYH269" s="94"/>
      <c r="MYI269" s="94"/>
      <c r="MYJ269" s="94"/>
      <c r="MYK269" s="94"/>
      <c r="MYL269" s="94"/>
      <c r="MYM269" s="94"/>
      <c r="MYN269" s="94"/>
      <c r="MYO269" s="94"/>
      <c r="MYP269" s="94"/>
      <c r="MYQ269" s="94"/>
      <c r="MYR269" s="94"/>
      <c r="MYS269" s="94"/>
      <c r="MYT269" s="94"/>
      <c r="MYU269" s="94"/>
      <c r="MYV269" s="94"/>
      <c r="MYW269" s="94"/>
      <c r="MYX269" s="94"/>
      <c r="MYY269" s="94"/>
      <c r="MYZ269" s="94"/>
      <c r="MZA269" s="94"/>
      <c r="MZB269" s="94"/>
      <c r="MZC269" s="94"/>
      <c r="MZD269" s="94"/>
      <c r="MZE269" s="94"/>
      <c r="MZF269" s="94"/>
      <c r="MZG269" s="94"/>
      <c r="MZH269" s="94"/>
      <c r="MZI269" s="94"/>
      <c r="MZJ269" s="94"/>
      <c r="MZK269" s="94"/>
      <c r="MZL269" s="94"/>
      <c r="MZM269" s="94"/>
      <c r="MZN269" s="94"/>
      <c r="MZO269" s="94"/>
      <c r="MZP269" s="94"/>
      <c r="MZQ269" s="94"/>
      <c r="MZR269" s="94"/>
      <c r="MZS269" s="94"/>
      <c r="MZT269" s="94"/>
      <c r="MZU269" s="94"/>
      <c r="MZV269" s="94"/>
      <c r="MZW269" s="94"/>
      <c r="MZX269" s="94"/>
      <c r="MZY269" s="94"/>
      <c r="MZZ269" s="94"/>
      <c r="NAA269" s="94"/>
      <c r="NAB269" s="94"/>
      <c r="NAC269" s="94"/>
      <c r="NAD269" s="94"/>
      <c r="NAE269" s="94"/>
      <c r="NAF269" s="94"/>
      <c r="NAG269" s="94"/>
      <c r="NAH269" s="94"/>
      <c r="NAI269" s="94"/>
      <c r="NAJ269" s="94"/>
      <c r="NAK269" s="94"/>
      <c r="NAL269" s="94"/>
      <c r="NAM269" s="94"/>
      <c r="NAN269" s="94"/>
      <c r="NAO269" s="94"/>
      <c r="NAP269" s="94"/>
      <c r="NAQ269" s="94"/>
      <c r="NAR269" s="94"/>
      <c r="NAS269" s="94"/>
      <c r="NAT269" s="94"/>
      <c r="NAU269" s="94"/>
      <c r="NAV269" s="94"/>
      <c r="NAW269" s="94"/>
      <c r="NAX269" s="94"/>
      <c r="NAY269" s="94"/>
      <c r="NAZ269" s="94"/>
      <c r="NBA269" s="94"/>
      <c r="NBB269" s="94"/>
      <c r="NBC269" s="94"/>
      <c r="NBD269" s="94"/>
      <c r="NBE269" s="94"/>
      <c r="NBF269" s="94"/>
      <c r="NBG269" s="94"/>
      <c r="NBH269" s="94"/>
      <c r="NBI269" s="94"/>
      <c r="NBJ269" s="94"/>
      <c r="NBK269" s="94"/>
      <c r="NBL269" s="94"/>
      <c r="NBM269" s="94"/>
      <c r="NBN269" s="94"/>
      <c r="NBO269" s="94"/>
      <c r="NBP269" s="94"/>
      <c r="NBQ269" s="94"/>
      <c r="NBR269" s="94"/>
      <c r="NBS269" s="94"/>
      <c r="NBT269" s="94"/>
      <c r="NBU269" s="94"/>
      <c r="NBV269" s="94"/>
      <c r="NBW269" s="94"/>
      <c r="NBX269" s="94"/>
      <c r="NBY269" s="94"/>
      <c r="NBZ269" s="94"/>
      <c r="NCA269" s="94"/>
      <c r="NCB269" s="94"/>
      <c r="NCC269" s="94"/>
      <c r="NCD269" s="94"/>
      <c r="NCE269" s="94"/>
      <c r="NCF269" s="94"/>
      <c r="NCG269" s="94"/>
      <c r="NCH269" s="94"/>
      <c r="NCI269" s="94"/>
      <c r="NCJ269" s="94"/>
      <c r="NCK269" s="94"/>
      <c r="NCL269" s="94"/>
      <c r="NCM269" s="94"/>
      <c r="NCN269" s="94"/>
      <c r="NCO269" s="94"/>
      <c r="NCP269" s="94"/>
      <c r="NCQ269" s="94"/>
      <c r="NCR269" s="94"/>
      <c r="NCS269" s="94"/>
      <c r="NCT269" s="94"/>
      <c r="NCU269" s="94"/>
      <c r="NCV269" s="94"/>
      <c r="NCW269" s="94"/>
      <c r="NCX269" s="94"/>
      <c r="NCY269" s="94"/>
      <c r="NCZ269" s="94"/>
      <c r="NDA269" s="94"/>
      <c r="NDB269" s="94"/>
      <c r="NDC269" s="94"/>
      <c r="NDD269" s="94"/>
      <c r="NDE269" s="94"/>
      <c r="NDF269" s="94"/>
      <c r="NDG269" s="94"/>
      <c r="NDH269" s="94"/>
      <c r="NDI269" s="94"/>
      <c r="NDJ269" s="94"/>
      <c r="NDK269" s="94"/>
      <c r="NDL269" s="94"/>
      <c r="NDM269" s="94"/>
      <c r="NDN269" s="94"/>
      <c r="NDO269" s="94"/>
      <c r="NDP269" s="94"/>
      <c r="NDQ269" s="94"/>
      <c r="NDR269" s="94"/>
      <c r="NDS269" s="94"/>
      <c r="NDT269" s="94"/>
      <c r="NDU269" s="94"/>
      <c r="NDV269" s="94"/>
      <c r="NDW269" s="94"/>
      <c r="NDX269" s="94"/>
      <c r="NDY269" s="94"/>
      <c r="NDZ269" s="94"/>
      <c r="NEA269" s="94"/>
      <c r="NEB269" s="94"/>
      <c r="NEC269" s="94"/>
      <c r="NED269" s="94"/>
      <c r="NEE269" s="94"/>
      <c r="NEF269" s="94"/>
      <c r="NEG269" s="94"/>
      <c r="NEH269" s="94"/>
      <c r="NEI269" s="94"/>
      <c r="NEJ269" s="94"/>
      <c r="NEK269" s="94"/>
      <c r="NEL269" s="94"/>
      <c r="NEM269" s="94"/>
      <c r="NEN269" s="94"/>
      <c r="NEO269" s="94"/>
      <c r="NEP269" s="94"/>
      <c r="NEQ269" s="94"/>
      <c r="NER269" s="94"/>
      <c r="NES269" s="94"/>
      <c r="NET269" s="94"/>
      <c r="NEU269" s="94"/>
      <c r="NEV269" s="94"/>
      <c r="NEW269" s="94"/>
      <c r="NEX269" s="94"/>
      <c r="NEY269" s="94"/>
      <c r="NEZ269" s="94"/>
      <c r="NFA269" s="94"/>
      <c r="NFB269" s="94"/>
      <c r="NFC269" s="94"/>
      <c r="NFD269" s="94"/>
      <c r="NFE269" s="94"/>
      <c r="NFF269" s="94"/>
      <c r="NFG269" s="94"/>
      <c r="NFH269" s="94"/>
      <c r="NFI269" s="94"/>
      <c r="NFJ269" s="94"/>
      <c r="NFK269" s="94"/>
      <c r="NFL269" s="94"/>
      <c r="NFM269" s="94"/>
      <c r="NFN269" s="94"/>
      <c r="NFO269" s="94"/>
      <c r="NFP269" s="94"/>
      <c r="NFQ269" s="94"/>
      <c r="NFR269" s="94"/>
      <c r="NFS269" s="94"/>
      <c r="NFT269" s="94"/>
      <c r="NFU269" s="94"/>
      <c r="NFV269" s="94"/>
      <c r="NFW269" s="94"/>
      <c r="NFX269" s="94"/>
      <c r="NFY269" s="94"/>
      <c r="NFZ269" s="94"/>
      <c r="NGA269" s="94"/>
      <c r="NGB269" s="94"/>
      <c r="NGC269" s="94"/>
      <c r="NGD269" s="94"/>
      <c r="NGE269" s="94"/>
      <c r="NGF269" s="94"/>
      <c r="NGG269" s="94"/>
      <c r="NGH269" s="94"/>
      <c r="NGI269" s="94"/>
      <c r="NGJ269" s="94"/>
      <c r="NGK269" s="94"/>
      <c r="NGL269" s="94"/>
      <c r="NGM269" s="94"/>
      <c r="NGN269" s="94"/>
      <c r="NGO269" s="94"/>
      <c r="NGP269" s="94"/>
      <c r="NGQ269" s="94"/>
      <c r="NGR269" s="94"/>
      <c r="NGS269" s="94"/>
      <c r="NGT269" s="94"/>
      <c r="NGU269" s="94"/>
      <c r="NGV269" s="94"/>
      <c r="NGW269" s="94"/>
      <c r="NGX269" s="94"/>
      <c r="NGY269" s="94"/>
      <c r="NGZ269" s="94"/>
      <c r="NHA269" s="94"/>
      <c r="NHB269" s="94"/>
      <c r="NHC269" s="94"/>
      <c r="NHD269" s="94"/>
      <c r="NHE269" s="94"/>
      <c r="NHF269" s="94"/>
      <c r="NHG269" s="94"/>
      <c r="NHH269" s="94"/>
      <c r="NHI269" s="94"/>
      <c r="NHJ269" s="94"/>
      <c r="NHK269" s="94"/>
      <c r="NHL269" s="94"/>
      <c r="NHM269" s="94"/>
      <c r="NHN269" s="94"/>
      <c r="NHO269" s="94"/>
      <c r="NHP269" s="94"/>
      <c r="NHQ269" s="94"/>
      <c r="NHR269" s="94"/>
      <c r="NHS269" s="94"/>
      <c r="NHT269" s="94"/>
      <c r="NHU269" s="94"/>
      <c r="NHV269" s="94"/>
      <c r="NHW269" s="94"/>
      <c r="NHX269" s="94"/>
      <c r="NHY269" s="94"/>
      <c r="NHZ269" s="94"/>
      <c r="NIA269" s="94"/>
      <c r="NIB269" s="94"/>
      <c r="NIC269" s="94"/>
      <c r="NID269" s="94"/>
      <c r="NIE269" s="94"/>
      <c r="NIF269" s="94"/>
      <c r="NIG269" s="94"/>
      <c r="NIH269" s="94"/>
      <c r="NII269" s="94"/>
      <c r="NIJ269" s="94"/>
      <c r="NIK269" s="94"/>
      <c r="NIL269" s="94"/>
      <c r="NIM269" s="94"/>
      <c r="NIN269" s="94"/>
      <c r="NIO269" s="94"/>
      <c r="NIP269" s="94"/>
      <c r="NIQ269" s="94"/>
      <c r="NIR269" s="94"/>
      <c r="NIS269" s="94"/>
      <c r="NIT269" s="94"/>
      <c r="NIU269" s="94"/>
      <c r="NIV269" s="94"/>
      <c r="NIW269" s="94"/>
      <c r="NIX269" s="94"/>
      <c r="NIY269" s="94"/>
      <c r="NIZ269" s="94"/>
      <c r="NJA269" s="94"/>
      <c r="NJB269" s="94"/>
      <c r="NJC269" s="94"/>
      <c r="NJD269" s="94"/>
      <c r="NJE269" s="94"/>
      <c r="NJF269" s="94"/>
      <c r="NJG269" s="94"/>
      <c r="NJH269" s="94"/>
      <c r="NJI269" s="94"/>
      <c r="NJJ269" s="94"/>
      <c r="NJK269" s="94"/>
      <c r="NJL269" s="94"/>
      <c r="NJM269" s="94"/>
      <c r="NJN269" s="94"/>
      <c r="NJO269" s="94"/>
      <c r="NJP269" s="94"/>
      <c r="NJQ269" s="94"/>
      <c r="NJR269" s="94"/>
      <c r="NJS269" s="94"/>
      <c r="NJT269" s="94"/>
      <c r="NJU269" s="94"/>
      <c r="NJV269" s="94"/>
      <c r="NJW269" s="94"/>
      <c r="NJX269" s="94"/>
      <c r="NJY269" s="94"/>
      <c r="NJZ269" s="94"/>
      <c r="NKA269" s="94"/>
      <c r="NKB269" s="94"/>
      <c r="NKC269" s="94"/>
      <c r="NKD269" s="94"/>
      <c r="NKE269" s="94"/>
      <c r="NKF269" s="94"/>
      <c r="NKG269" s="94"/>
      <c r="NKH269" s="94"/>
      <c r="NKI269" s="94"/>
      <c r="NKJ269" s="94"/>
      <c r="NKK269" s="94"/>
      <c r="NKL269" s="94"/>
      <c r="NKM269" s="94"/>
      <c r="NKN269" s="94"/>
      <c r="NKO269" s="94"/>
      <c r="NKP269" s="94"/>
      <c r="NKQ269" s="94"/>
      <c r="NKR269" s="94"/>
      <c r="NKS269" s="94"/>
      <c r="NKT269" s="94"/>
      <c r="NKU269" s="94"/>
      <c r="NKV269" s="94"/>
      <c r="NKW269" s="94"/>
      <c r="NKX269" s="94"/>
      <c r="NKY269" s="94"/>
      <c r="NKZ269" s="94"/>
      <c r="NLA269" s="94"/>
      <c r="NLB269" s="94"/>
      <c r="NLC269" s="94"/>
      <c r="NLD269" s="94"/>
      <c r="NLE269" s="94"/>
      <c r="NLF269" s="94"/>
      <c r="NLG269" s="94"/>
      <c r="NLH269" s="94"/>
      <c r="NLI269" s="94"/>
      <c r="NLJ269" s="94"/>
      <c r="NLK269" s="94"/>
      <c r="NLL269" s="94"/>
      <c r="NLM269" s="94"/>
      <c r="NLN269" s="94"/>
      <c r="NLO269" s="94"/>
      <c r="NLP269" s="94"/>
      <c r="NLQ269" s="94"/>
      <c r="NLR269" s="94"/>
      <c r="NLS269" s="94"/>
      <c r="NLT269" s="94"/>
      <c r="NLU269" s="94"/>
      <c r="NLV269" s="94"/>
      <c r="NLW269" s="94"/>
      <c r="NLX269" s="94"/>
      <c r="NLY269" s="94"/>
      <c r="NLZ269" s="94"/>
      <c r="NMA269" s="94"/>
      <c r="NMB269" s="94"/>
      <c r="NMC269" s="94"/>
      <c r="NMD269" s="94"/>
      <c r="NME269" s="94"/>
      <c r="NMF269" s="94"/>
      <c r="NMG269" s="94"/>
      <c r="NMH269" s="94"/>
      <c r="NMI269" s="94"/>
      <c r="NMJ269" s="94"/>
      <c r="NMK269" s="94"/>
      <c r="NML269" s="94"/>
      <c r="NMM269" s="94"/>
      <c r="NMN269" s="94"/>
      <c r="NMO269" s="94"/>
      <c r="NMP269" s="94"/>
      <c r="NMQ269" s="94"/>
      <c r="NMR269" s="94"/>
      <c r="NMS269" s="94"/>
      <c r="NMT269" s="94"/>
      <c r="NMU269" s="94"/>
      <c r="NMV269" s="94"/>
      <c r="NMW269" s="94"/>
      <c r="NMX269" s="94"/>
      <c r="NMY269" s="94"/>
      <c r="NMZ269" s="94"/>
      <c r="NNA269" s="94"/>
      <c r="NNB269" s="94"/>
      <c r="NNC269" s="94"/>
      <c r="NND269" s="94"/>
      <c r="NNE269" s="94"/>
      <c r="NNF269" s="94"/>
      <c r="NNG269" s="94"/>
      <c r="NNH269" s="94"/>
      <c r="NNI269" s="94"/>
      <c r="NNJ269" s="94"/>
      <c r="NNK269" s="94"/>
      <c r="NNL269" s="94"/>
      <c r="NNM269" s="94"/>
      <c r="NNN269" s="94"/>
      <c r="NNO269" s="94"/>
      <c r="NNP269" s="94"/>
      <c r="NNQ269" s="94"/>
      <c r="NNR269" s="94"/>
      <c r="NNS269" s="94"/>
      <c r="NNT269" s="94"/>
      <c r="NNU269" s="94"/>
      <c r="NNV269" s="94"/>
      <c r="NNW269" s="94"/>
      <c r="NNX269" s="94"/>
      <c r="NNY269" s="94"/>
      <c r="NNZ269" s="94"/>
      <c r="NOA269" s="94"/>
      <c r="NOB269" s="94"/>
      <c r="NOC269" s="94"/>
      <c r="NOD269" s="94"/>
      <c r="NOE269" s="94"/>
      <c r="NOF269" s="94"/>
      <c r="NOG269" s="94"/>
      <c r="NOH269" s="94"/>
      <c r="NOI269" s="94"/>
      <c r="NOJ269" s="94"/>
      <c r="NOK269" s="94"/>
      <c r="NOL269" s="94"/>
      <c r="NOM269" s="94"/>
      <c r="NON269" s="94"/>
      <c r="NOO269" s="94"/>
      <c r="NOP269" s="94"/>
      <c r="NOQ269" s="94"/>
      <c r="NOR269" s="94"/>
      <c r="NOS269" s="94"/>
      <c r="NOT269" s="94"/>
      <c r="NOU269" s="94"/>
      <c r="NOV269" s="94"/>
      <c r="NOW269" s="94"/>
      <c r="NOX269" s="94"/>
      <c r="NOY269" s="94"/>
      <c r="NOZ269" s="94"/>
      <c r="NPA269" s="94"/>
      <c r="NPB269" s="94"/>
      <c r="NPC269" s="94"/>
      <c r="NPD269" s="94"/>
      <c r="NPE269" s="94"/>
      <c r="NPF269" s="94"/>
      <c r="NPG269" s="94"/>
      <c r="NPH269" s="94"/>
      <c r="NPI269" s="94"/>
      <c r="NPJ269" s="94"/>
      <c r="NPK269" s="94"/>
      <c r="NPL269" s="94"/>
      <c r="NPM269" s="94"/>
      <c r="NPN269" s="94"/>
      <c r="NPO269" s="94"/>
      <c r="NPP269" s="94"/>
      <c r="NPQ269" s="94"/>
      <c r="NPR269" s="94"/>
      <c r="NPS269" s="94"/>
      <c r="NPT269" s="94"/>
      <c r="NPU269" s="94"/>
      <c r="NPV269" s="94"/>
      <c r="NPW269" s="94"/>
      <c r="NPX269" s="94"/>
      <c r="NPY269" s="94"/>
      <c r="NPZ269" s="94"/>
      <c r="NQA269" s="94"/>
      <c r="NQB269" s="94"/>
      <c r="NQC269" s="94"/>
      <c r="NQD269" s="94"/>
      <c r="NQE269" s="94"/>
      <c r="NQF269" s="94"/>
      <c r="NQG269" s="94"/>
      <c r="NQH269" s="94"/>
      <c r="NQI269" s="94"/>
      <c r="NQJ269" s="94"/>
      <c r="NQK269" s="94"/>
      <c r="NQL269" s="94"/>
      <c r="NQM269" s="94"/>
      <c r="NQN269" s="94"/>
      <c r="NQO269" s="94"/>
      <c r="NQP269" s="94"/>
      <c r="NQQ269" s="94"/>
      <c r="NQR269" s="94"/>
      <c r="NQS269" s="94"/>
      <c r="NQT269" s="94"/>
      <c r="NQU269" s="94"/>
      <c r="NQV269" s="94"/>
      <c r="NQW269" s="94"/>
      <c r="NQX269" s="94"/>
      <c r="NQY269" s="94"/>
      <c r="NQZ269" s="94"/>
      <c r="NRA269" s="94"/>
      <c r="NRB269" s="94"/>
      <c r="NRC269" s="94"/>
      <c r="NRD269" s="94"/>
      <c r="NRE269" s="94"/>
      <c r="NRF269" s="94"/>
      <c r="NRG269" s="94"/>
      <c r="NRH269" s="94"/>
      <c r="NRI269" s="94"/>
      <c r="NRJ269" s="94"/>
      <c r="NRK269" s="94"/>
      <c r="NRL269" s="94"/>
      <c r="NRM269" s="94"/>
      <c r="NRN269" s="94"/>
      <c r="NRO269" s="94"/>
      <c r="NRP269" s="94"/>
      <c r="NRQ269" s="94"/>
      <c r="NRR269" s="94"/>
      <c r="NRS269" s="94"/>
      <c r="NRT269" s="94"/>
      <c r="NRU269" s="94"/>
      <c r="NRV269" s="94"/>
      <c r="NRW269" s="94"/>
      <c r="NRX269" s="94"/>
      <c r="NRY269" s="94"/>
      <c r="NRZ269" s="94"/>
      <c r="NSA269" s="94"/>
      <c r="NSB269" s="94"/>
      <c r="NSC269" s="94"/>
      <c r="NSD269" s="94"/>
      <c r="NSE269" s="94"/>
      <c r="NSF269" s="94"/>
      <c r="NSG269" s="94"/>
      <c r="NSH269" s="94"/>
      <c r="NSI269" s="94"/>
      <c r="NSJ269" s="94"/>
      <c r="NSK269" s="94"/>
      <c r="NSL269" s="94"/>
      <c r="NSM269" s="94"/>
      <c r="NSN269" s="94"/>
      <c r="NSO269" s="94"/>
      <c r="NSP269" s="94"/>
      <c r="NSQ269" s="94"/>
      <c r="NSR269" s="94"/>
      <c r="NSS269" s="94"/>
      <c r="NST269" s="94"/>
      <c r="NSU269" s="94"/>
      <c r="NSV269" s="94"/>
      <c r="NSW269" s="94"/>
      <c r="NSX269" s="94"/>
      <c r="NSY269" s="94"/>
      <c r="NSZ269" s="94"/>
      <c r="NTA269" s="94"/>
      <c r="NTB269" s="94"/>
      <c r="NTC269" s="94"/>
      <c r="NTD269" s="94"/>
      <c r="NTE269" s="94"/>
      <c r="NTF269" s="94"/>
      <c r="NTG269" s="94"/>
      <c r="NTH269" s="94"/>
      <c r="NTI269" s="94"/>
      <c r="NTJ269" s="94"/>
      <c r="NTK269" s="94"/>
      <c r="NTL269" s="94"/>
      <c r="NTM269" s="94"/>
      <c r="NTN269" s="94"/>
      <c r="NTO269" s="94"/>
      <c r="NTP269" s="94"/>
      <c r="NTQ269" s="94"/>
      <c r="NTR269" s="94"/>
      <c r="NTS269" s="94"/>
      <c r="NTT269" s="94"/>
      <c r="NTU269" s="94"/>
      <c r="NTV269" s="94"/>
      <c r="NTW269" s="94"/>
      <c r="NTX269" s="94"/>
      <c r="NTY269" s="94"/>
      <c r="NTZ269" s="94"/>
      <c r="NUA269" s="94"/>
      <c r="NUB269" s="94"/>
      <c r="NUC269" s="94"/>
      <c r="NUD269" s="94"/>
      <c r="NUE269" s="94"/>
      <c r="NUF269" s="94"/>
      <c r="NUG269" s="94"/>
      <c r="NUH269" s="94"/>
      <c r="NUI269" s="94"/>
      <c r="NUJ269" s="94"/>
      <c r="NUK269" s="94"/>
      <c r="NUL269" s="94"/>
      <c r="NUM269" s="94"/>
      <c r="NUN269" s="94"/>
      <c r="NUO269" s="94"/>
      <c r="NUP269" s="94"/>
      <c r="NUQ269" s="94"/>
      <c r="NUR269" s="94"/>
      <c r="NUS269" s="94"/>
      <c r="NUT269" s="94"/>
      <c r="NUU269" s="94"/>
      <c r="NUV269" s="94"/>
      <c r="NUW269" s="94"/>
      <c r="NUX269" s="94"/>
      <c r="NUY269" s="94"/>
      <c r="NUZ269" s="94"/>
      <c r="NVA269" s="94"/>
      <c r="NVB269" s="94"/>
      <c r="NVC269" s="94"/>
      <c r="NVD269" s="94"/>
      <c r="NVE269" s="94"/>
      <c r="NVF269" s="94"/>
      <c r="NVG269" s="94"/>
      <c r="NVH269" s="94"/>
      <c r="NVI269" s="94"/>
      <c r="NVJ269" s="94"/>
      <c r="NVK269" s="94"/>
      <c r="NVL269" s="94"/>
      <c r="NVM269" s="94"/>
      <c r="NVN269" s="94"/>
      <c r="NVO269" s="94"/>
      <c r="NVP269" s="94"/>
      <c r="NVQ269" s="94"/>
      <c r="NVR269" s="94"/>
      <c r="NVS269" s="94"/>
      <c r="NVT269" s="94"/>
      <c r="NVU269" s="94"/>
      <c r="NVV269" s="94"/>
      <c r="NVW269" s="94"/>
      <c r="NVX269" s="94"/>
      <c r="NVY269" s="94"/>
      <c r="NVZ269" s="94"/>
      <c r="NWA269" s="94"/>
      <c r="NWB269" s="94"/>
      <c r="NWC269" s="94"/>
      <c r="NWD269" s="94"/>
      <c r="NWE269" s="94"/>
      <c r="NWF269" s="94"/>
      <c r="NWG269" s="94"/>
      <c r="NWH269" s="94"/>
      <c r="NWI269" s="94"/>
      <c r="NWJ269" s="94"/>
      <c r="NWK269" s="94"/>
      <c r="NWL269" s="94"/>
      <c r="NWM269" s="94"/>
      <c r="NWN269" s="94"/>
      <c r="NWO269" s="94"/>
      <c r="NWP269" s="94"/>
      <c r="NWQ269" s="94"/>
      <c r="NWR269" s="94"/>
      <c r="NWS269" s="94"/>
      <c r="NWT269" s="94"/>
      <c r="NWU269" s="94"/>
      <c r="NWV269" s="94"/>
      <c r="NWW269" s="94"/>
      <c r="NWX269" s="94"/>
      <c r="NWY269" s="94"/>
      <c r="NWZ269" s="94"/>
      <c r="NXA269" s="94"/>
      <c r="NXB269" s="94"/>
      <c r="NXC269" s="94"/>
      <c r="NXD269" s="94"/>
      <c r="NXE269" s="94"/>
      <c r="NXF269" s="94"/>
      <c r="NXG269" s="94"/>
      <c r="NXH269" s="94"/>
      <c r="NXI269" s="94"/>
      <c r="NXJ269" s="94"/>
      <c r="NXK269" s="94"/>
      <c r="NXL269" s="94"/>
      <c r="NXM269" s="94"/>
      <c r="NXN269" s="94"/>
      <c r="NXO269" s="94"/>
      <c r="NXP269" s="94"/>
      <c r="NXQ269" s="94"/>
      <c r="NXR269" s="94"/>
      <c r="NXS269" s="94"/>
      <c r="NXT269" s="94"/>
      <c r="NXU269" s="94"/>
      <c r="NXV269" s="94"/>
      <c r="NXW269" s="94"/>
      <c r="NXX269" s="94"/>
      <c r="NXY269" s="94"/>
      <c r="NXZ269" s="94"/>
      <c r="NYA269" s="94"/>
      <c r="NYB269" s="94"/>
      <c r="NYC269" s="94"/>
      <c r="NYD269" s="94"/>
      <c r="NYE269" s="94"/>
      <c r="NYF269" s="94"/>
      <c r="NYG269" s="94"/>
      <c r="NYH269" s="94"/>
      <c r="NYI269" s="94"/>
      <c r="NYJ269" s="94"/>
      <c r="NYK269" s="94"/>
      <c r="NYL269" s="94"/>
      <c r="NYM269" s="94"/>
      <c r="NYN269" s="94"/>
      <c r="NYO269" s="94"/>
      <c r="NYP269" s="94"/>
      <c r="NYQ269" s="94"/>
      <c r="NYR269" s="94"/>
      <c r="NYS269" s="94"/>
      <c r="NYT269" s="94"/>
      <c r="NYU269" s="94"/>
      <c r="NYV269" s="94"/>
      <c r="NYW269" s="94"/>
      <c r="NYX269" s="94"/>
      <c r="NYY269" s="94"/>
      <c r="NYZ269" s="94"/>
      <c r="NZA269" s="94"/>
      <c r="NZB269" s="94"/>
      <c r="NZC269" s="94"/>
      <c r="NZD269" s="94"/>
      <c r="NZE269" s="94"/>
      <c r="NZF269" s="94"/>
      <c r="NZG269" s="94"/>
      <c r="NZH269" s="94"/>
      <c r="NZI269" s="94"/>
      <c r="NZJ269" s="94"/>
      <c r="NZK269" s="94"/>
      <c r="NZL269" s="94"/>
      <c r="NZM269" s="94"/>
      <c r="NZN269" s="94"/>
      <c r="NZO269" s="94"/>
      <c r="NZP269" s="94"/>
      <c r="NZQ269" s="94"/>
      <c r="NZR269" s="94"/>
      <c r="NZS269" s="94"/>
      <c r="NZT269" s="94"/>
      <c r="NZU269" s="94"/>
      <c r="NZV269" s="94"/>
      <c r="NZW269" s="94"/>
      <c r="NZX269" s="94"/>
      <c r="NZY269" s="94"/>
      <c r="NZZ269" s="94"/>
      <c r="OAA269" s="94"/>
      <c r="OAB269" s="94"/>
      <c r="OAC269" s="94"/>
      <c r="OAD269" s="94"/>
      <c r="OAE269" s="94"/>
      <c r="OAF269" s="94"/>
      <c r="OAG269" s="94"/>
      <c r="OAH269" s="94"/>
      <c r="OAI269" s="94"/>
      <c r="OAJ269" s="94"/>
      <c r="OAK269" s="94"/>
      <c r="OAL269" s="94"/>
      <c r="OAM269" s="94"/>
      <c r="OAN269" s="94"/>
      <c r="OAO269" s="94"/>
      <c r="OAP269" s="94"/>
      <c r="OAQ269" s="94"/>
      <c r="OAR269" s="94"/>
      <c r="OAS269" s="94"/>
      <c r="OAT269" s="94"/>
      <c r="OAU269" s="94"/>
      <c r="OAV269" s="94"/>
      <c r="OAW269" s="94"/>
      <c r="OAX269" s="94"/>
      <c r="OAY269" s="94"/>
      <c r="OAZ269" s="94"/>
      <c r="OBA269" s="94"/>
      <c r="OBB269" s="94"/>
      <c r="OBC269" s="94"/>
      <c r="OBD269" s="94"/>
      <c r="OBE269" s="94"/>
      <c r="OBF269" s="94"/>
      <c r="OBG269" s="94"/>
      <c r="OBH269" s="94"/>
      <c r="OBI269" s="94"/>
      <c r="OBJ269" s="94"/>
      <c r="OBK269" s="94"/>
      <c r="OBL269" s="94"/>
      <c r="OBM269" s="94"/>
      <c r="OBN269" s="94"/>
      <c r="OBO269" s="94"/>
      <c r="OBP269" s="94"/>
      <c r="OBQ269" s="94"/>
      <c r="OBR269" s="94"/>
      <c r="OBS269" s="94"/>
      <c r="OBT269" s="94"/>
      <c r="OBU269" s="94"/>
      <c r="OBV269" s="94"/>
      <c r="OBW269" s="94"/>
      <c r="OBX269" s="94"/>
      <c r="OBY269" s="94"/>
      <c r="OBZ269" s="94"/>
      <c r="OCA269" s="94"/>
      <c r="OCB269" s="94"/>
      <c r="OCC269" s="94"/>
      <c r="OCD269" s="94"/>
      <c r="OCE269" s="94"/>
      <c r="OCF269" s="94"/>
      <c r="OCG269" s="94"/>
      <c r="OCH269" s="94"/>
      <c r="OCI269" s="94"/>
      <c r="OCJ269" s="94"/>
      <c r="OCK269" s="94"/>
      <c r="OCL269" s="94"/>
      <c r="OCM269" s="94"/>
      <c r="OCN269" s="94"/>
      <c r="OCO269" s="94"/>
      <c r="OCP269" s="94"/>
      <c r="OCQ269" s="94"/>
      <c r="OCR269" s="94"/>
      <c r="OCS269" s="94"/>
      <c r="OCT269" s="94"/>
      <c r="OCU269" s="94"/>
      <c r="OCV269" s="94"/>
      <c r="OCW269" s="94"/>
      <c r="OCX269" s="94"/>
      <c r="OCY269" s="94"/>
      <c r="OCZ269" s="94"/>
      <c r="ODA269" s="94"/>
      <c r="ODB269" s="94"/>
      <c r="ODC269" s="94"/>
      <c r="ODD269" s="94"/>
      <c r="ODE269" s="94"/>
      <c r="ODF269" s="94"/>
      <c r="ODG269" s="94"/>
      <c r="ODH269" s="94"/>
      <c r="ODI269" s="94"/>
      <c r="ODJ269" s="94"/>
      <c r="ODK269" s="94"/>
      <c r="ODL269" s="94"/>
      <c r="ODM269" s="94"/>
      <c r="ODN269" s="94"/>
      <c r="ODO269" s="94"/>
      <c r="ODP269" s="94"/>
      <c r="ODQ269" s="94"/>
      <c r="ODR269" s="94"/>
      <c r="ODS269" s="94"/>
      <c r="ODT269" s="94"/>
      <c r="ODU269" s="94"/>
      <c r="ODV269" s="94"/>
      <c r="ODW269" s="94"/>
      <c r="ODX269" s="94"/>
      <c r="ODY269" s="94"/>
      <c r="ODZ269" s="94"/>
      <c r="OEA269" s="94"/>
      <c r="OEB269" s="94"/>
      <c r="OEC269" s="94"/>
      <c r="OED269" s="94"/>
      <c r="OEE269" s="94"/>
      <c r="OEF269" s="94"/>
      <c r="OEG269" s="94"/>
      <c r="OEH269" s="94"/>
      <c r="OEI269" s="94"/>
      <c r="OEJ269" s="94"/>
      <c r="OEK269" s="94"/>
      <c r="OEL269" s="94"/>
      <c r="OEM269" s="94"/>
      <c r="OEN269" s="94"/>
      <c r="OEO269" s="94"/>
      <c r="OEP269" s="94"/>
      <c r="OEQ269" s="94"/>
      <c r="OER269" s="94"/>
      <c r="OES269" s="94"/>
      <c r="OET269" s="94"/>
      <c r="OEU269" s="94"/>
      <c r="OEV269" s="94"/>
      <c r="OEW269" s="94"/>
      <c r="OEX269" s="94"/>
      <c r="OEY269" s="94"/>
      <c r="OEZ269" s="94"/>
      <c r="OFA269" s="94"/>
      <c r="OFB269" s="94"/>
      <c r="OFC269" s="94"/>
      <c r="OFD269" s="94"/>
      <c r="OFE269" s="94"/>
      <c r="OFF269" s="94"/>
      <c r="OFG269" s="94"/>
      <c r="OFH269" s="94"/>
      <c r="OFI269" s="94"/>
      <c r="OFJ269" s="94"/>
      <c r="OFK269" s="94"/>
      <c r="OFL269" s="94"/>
      <c r="OFM269" s="94"/>
      <c r="OFN269" s="94"/>
      <c r="OFO269" s="94"/>
      <c r="OFP269" s="94"/>
      <c r="OFQ269" s="94"/>
      <c r="OFR269" s="94"/>
      <c r="OFS269" s="94"/>
      <c r="OFT269" s="94"/>
      <c r="OFU269" s="94"/>
      <c r="OFV269" s="94"/>
      <c r="OFW269" s="94"/>
      <c r="OFX269" s="94"/>
      <c r="OFY269" s="94"/>
      <c r="OFZ269" s="94"/>
      <c r="OGA269" s="94"/>
      <c r="OGB269" s="94"/>
      <c r="OGC269" s="94"/>
      <c r="OGD269" s="94"/>
      <c r="OGE269" s="94"/>
      <c r="OGF269" s="94"/>
      <c r="OGG269" s="94"/>
      <c r="OGH269" s="94"/>
      <c r="OGI269" s="94"/>
      <c r="OGJ269" s="94"/>
      <c r="OGK269" s="94"/>
      <c r="OGL269" s="94"/>
      <c r="OGM269" s="94"/>
      <c r="OGN269" s="94"/>
      <c r="OGO269" s="94"/>
      <c r="OGP269" s="94"/>
      <c r="OGQ269" s="94"/>
      <c r="OGR269" s="94"/>
      <c r="OGS269" s="94"/>
      <c r="OGT269" s="94"/>
      <c r="OGU269" s="94"/>
      <c r="OGV269" s="94"/>
      <c r="OGW269" s="94"/>
      <c r="OGX269" s="94"/>
      <c r="OGY269" s="94"/>
      <c r="OGZ269" s="94"/>
      <c r="OHA269" s="94"/>
      <c r="OHB269" s="94"/>
      <c r="OHC269" s="94"/>
      <c r="OHD269" s="94"/>
      <c r="OHE269" s="94"/>
      <c r="OHF269" s="94"/>
      <c r="OHG269" s="94"/>
      <c r="OHH269" s="94"/>
      <c r="OHI269" s="94"/>
      <c r="OHJ269" s="94"/>
      <c r="OHK269" s="94"/>
      <c r="OHL269" s="94"/>
      <c r="OHM269" s="94"/>
      <c r="OHN269" s="94"/>
      <c r="OHO269" s="94"/>
      <c r="OHP269" s="94"/>
      <c r="OHQ269" s="94"/>
      <c r="OHR269" s="94"/>
      <c r="OHS269" s="94"/>
      <c r="OHT269" s="94"/>
      <c r="OHU269" s="94"/>
      <c r="OHV269" s="94"/>
      <c r="OHW269" s="94"/>
      <c r="OHX269" s="94"/>
      <c r="OHY269" s="94"/>
      <c r="OHZ269" s="94"/>
      <c r="OIA269" s="94"/>
      <c r="OIB269" s="94"/>
      <c r="OIC269" s="94"/>
      <c r="OID269" s="94"/>
      <c r="OIE269" s="94"/>
      <c r="OIF269" s="94"/>
      <c r="OIG269" s="94"/>
      <c r="OIH269" s="94"/>
      <c r="OII269" s="94"/>
      <c r="OIJ269" s="94"/>
      <c r="OIK269" s="94"/>
      <c r="OIL269" s="94"/>
      <c r="OIM269" s="94"/>
      <c r="OIN269" s="94"/>
      <c r="OIO269" s="94"/>
      <c r="OIP269" s="94"/>
      <c r="OIQ269" s="94"/>
      <c r="OIR269" s="94"/>
      <c r="OIS269" s="94"/>
      <c r="OIT269" s="94"/>
      <c r="OIU269" s="94"/>
      <c r="OIV269" s="94"/>
      <c r="OIW269" s="94"/>
      <c r="OIX269" s="94"/>
      <c r="OIY269" s="94"/>
      <c r="OIZ269" s="94"/>
      <c r="OJA269" s="94"/>
      <c r="OJB269" s="94"/>
      <c r="OJC269" s="94"/>
      <c r="OJD269" s="94"/>
      <c r="OJE269" s="94"/>
      <c r="OJF269" s="94"/>
      <c r="OJG269" s="94"/>
      <c r="OJH269" s="94"/>
      <c r="OJI269" s="94"/>
      <c r="OJJ269" s="94"/>
      <c r="OJK269" s="94"/>
      <c r="OJL269" s="94"/>
      <c r="OJM269" s="94"/>
      <c r="OJN269" s="94"/>
      <c r="OJO269" s="94"/>
      <c r="OJP269" s="94"/>
      <c r="OJQ269" s="94"/>
      <c r="OJR269" s="94"/>
      <c r="OJS269" s="94"/>
      <c r="OJT269" s="94"/>
      <c r="OJU269" s="94"/>
      <c r="OJV269" s="94"/>
      <c r="OJW269" s="94"/>
      <c r="OJX269" s="94"/>
      <c r="OJY269" s="94"/>
      <c r="OJZ269" s="94"/>
      <c r="OKA269" s="94"/>
      <c r="OKB269" s="94"/>
      <c r="OKC269" s="94"/>
      <c r="OKD269" s="94"/>
      <c r="OKE269" s="94"/>
      <c r="OKF269" s="94"/>
      <c r="OKG269" s="94"/>
      <c r="OKH269" s="94"/>
      <c r="OKI269" s="94"/>
      <c r="OKJ269" s="94"/>
      <c r="OKK269" s="94"/>
      <c r="OKL269" s="94"/>
      <c r="OKM269" s="94"/>
      <c r="OKN269" s="94"/>
      <c r="OKO269" s="94"/>
      <c r="OKP269" s="94"/>
      <c r="OKQ269" s="94"/>
      <c r="OKR269" s="94"/>
      <c r="OKS269" s="94"/>
      <c r="OKT269" s="94"/>
      <c r="OKU269" s="94"/>
      <c r="OKV269" s="94"/>
      <c r="OKW269" s="94"/>
      <c r="OKX269" s="94"/>
      <c r="OKY269" s="94"/>
      <c r="OKZ269" s="94"/>
      <c r="OLA269" s="94"/>
      <c r="OLB269" s="94"/>
      <c r="OLC269" s="94"/>
      <c r="OLD269" s="94"/>
      <c r="OLE269" s="94"/>
      <c r="OLF269" s="94"/>
      <c r="OLG269" s="94"/>
      <c r="OLH269" s="94"/>
      <c r="OLI269" s="94"/>
      <c r="OLJ269" s="94"/>
      <c r="OLK269" s="94"/>
      <c r="OLL269" s="94"/>
      <c r="OLM269" s="94"/>
      <c r="OLN269" s="94"/>
      <c r="OLO269" s="94"/>
      <c r="OLP269" s="94"/>
      <c r="OLQ269" s="94"/>
      <c r="OLR269" s="94"/>
      <c r="OLS269" s="94"/>
      <c r="OLT269" s="94"/>
      <c r="OLU269" s="94"/>
      <c r="OLV269" s="94"/>
      <c r="OLW269" s="94"/>
      <c r="OLX269" s="94"/>
      <c r="OLY269" s="94"/>
      <c r="OLZ269" s="94"/>
      <c r="OMA269" s="94"/>
      <c r="OMB269" s="94"/>
      <c r="OMC269" s="94"/>
      <c r="OMD269" s="94"/>
      <c r="OME269" s="94"/>
      <c r="OMF269" s="94"/>
      <c r="OMG269" s="94"/>
      <c r="OMH269" s="94"/>
      <c r="OMI269" s="94"/>
      <c r="OMJ269" s="94"/>
      <c r="OMK269" s="94"/>
      <c r="OML269" s="94"/>
      <c r="OMM269" s="94"/>
      <c r="OMN269" s="94"/>
      <c r="OMO269" s="94"/>
      <c r="OMP269" s="94"/>
      <c r="OMQ269" s="94"/>
      <c r="OMR269" s="94"/>
      <c r="OMS269" s="94"/>
      <c r="OMT269" s="94"/>
      <c r="OMU269" s="94"/>
      <c r="OMV269" s="94"/>
      <c r="OMW269" s="94"/>
      <c r="OMX269" s="94"/>
      <c r="OMY269" s="94"/>
      <c r="OMZ269" s="94"/>
      <c r="ONA269" s="94"/>
      <c r="ONB269" s="94"/>
      <c r="ONC269" s="94"/>
      <c r="OND269" s="94"/>
      <c r="ONE269" s="94"/>
      <c r="ONF269" s="94"/>
      <c r="ONG269" s="94"/>
      <c r="ONH269" s="94"/>
      <c r="ONI269" s="94"/>
      <c r="ONJ269" s="94"/>
      <c r="ONK269" s="94"/>
      <c r="ONL269" s="94"/>
      <c r="ONM269" s="94"/>
      <c r="ONN269" s="94"/>
      <c r="ONO269" s="94"/>
      <c r="ONP269" s="94"/>
      <c r="ONQ269" s="94"/>
      <c r="ONR269" s="94"/>
      <c r="ONS269" s="94"/>
      <c r="ONT269" s="94"/>
      <c r="ONU269" s="94"/>
      <c r="ONV269" s="94"/>
      <c r="ONW269" s="94"/>
      <c r="ONX269" s="94"/>
      <c r="ONY269" s="94"/>
      <c r="ONZ269" s="94"/>
      <c r="OOA269" s="94"/>
      <c r="OOB269" s="94"/>
      <c r="OOC269" s="94"/>
      <c r="OOD269" s="94"/>
      <c r="OOE269" s="94"/>
      <c r="OOF269" s="94"/>
      <c r="OOG269" s="94"/>
      <c r="OOH269" s="94"/>
      <c r="OOI269" s="94"/>
      <c r="OOJ269" s="94"/>
      <c r="OOK269" s="94"/>
      <c r="OOL269" s="94"/>
      <c r="OOM269" s="94"/>
      <c r="OON269" s="94"/>
      <c r="OOO269" s="94"/>
      <c r="OOP269" s="94"/>
      <c r="OOQ269" s="94"/>
      <c r="OOR269" s="94"/>
      <c r="OOS269" s="94"/>
      <c r="OOT269" s="94"/>
      <c r="OOU269" s="94"/>
      <c r="OOV269" s="94"/>
      <c r="OOW269" s="94"/>
      <c r="OOX269" s="94"/>
      <c r="OOY269" s="94"/>
      <c r="OOZ269" s="94"/>
      <c r="OPA269" s="94"/>
      <c r="OPB269" s="94"/>
      <c r="OPC269" s="94"/>
      <c r="OPD269" s="94"/>
      <c r="OPE269" s="94"/>
      <c r="OPF269" s="94"/>
      <c r="OPG269" s="94"/>
      <c r="OPH269" s="94"/>
      <c r="OPI269" s="94"/>
      <c r="OPJ269" s="94"/>
      <c r="OPK269" s="94"/>
      <c r="OPL269" s="94"/>
      <c r="OPM269" s="94"/>
      <c r="OPN269" s="94"/>
      <c r="OPO269" s="94"/>
      <c r="OPP269" s="94"/>
      <c r="OPQ269" s="94"/>
      <c r="OPR269" s="94"/>
      <c r="OPS269" s="94"/>
      <c r="OPT269" s="94"/>
      <c r="OPU269" s="94"/>
      <c r="OPV269" s="94"/>
      <c r="OPW269" s="94"/>
      <c r="OPX269" s="94"/>
      <c r="OPY269" s="94"/>
      <c r="OPZ269" s="94"/>
      <c r="OQA269" s="94"/>
      <c r="OQB269" s="94"/>
      <c r="OQC269" s="94"/>
      <c r="OQD269" s="94"/>
      <c r="OQE269" s="94"/>
      <c r="OQF269" s="94"/>
      <c r="OQG269" s="94"/>
      <c r="OQH269" s="94"/>
      <c r="OQI269" s="94"/>
      <c r="OQJ269" s="94"/>
      <c r="OQK269" s="94"/>
      <c r="OQL269" s="94"/>
      <c r="OQM269" s="94"/>
      <c r="OQN269" s="94"/>
      <c r="OQO269" s="94"/>
      <c r="OQP269" s="94"/>
      <c r="OQQ269" s="94"/>
      <c r="OQR269" s="94"/>
      <c r="OQS269" s="94"/>
      <c r="OQT269" s="94"/>
      <c r="OQU269" s="94"/>
      <c r="OQV269" s="94"/>
      <c r="OQW269" s="94"/>
      <c r="OQX269" s="94"/>
      <c r="OQY269" s="94"/>
      <c r="OQZ269" s="94"/>
      <c r="ORA269" s="94"/>
      <c r="ORB269" s="94"/>
      <c r="ORC269" s="94"/>
      <c r="ORD269" s="94"/>
      <c r="ORE269" s="94"/>
      <c r="ORF269" s="94"/>
      <c r="ORG269" s="94"/>
      <c r="ORH269" s="94"/>
      <c r="ORI269" s="94"/>
      <c r="ORJ269" s="94"/>
      <c r="ORK269" s="94"/>
      <c r="ORL269" s="94"/>
      <c r="ORM269" s="94"/>
      <c r="ORN269" s="94"/>
      <c r="ORO269" s="94"/>
      <c r="ORP269" s="94"/>
      <c r="ORQ269" s="94"/>
      <c r="ORR269" s="94"/>
      <c r="ORS269" s="94"/>
      <c r="ORT269" s="94"/>
      <c r="ORU269" s="94"/>
      <c r="ORV269" s="94"/>
      <c r="ORW269" s="94"/>
      <c r="ORX269" s="94"/>
      <c r="ORY269" s="94"/>
      <c r="ORZ269" s="94"/>
      <c r="OSA269" s="94"/>
      <c r="OSB269" s="94"/>
      <c r="OSC269" s="94"/>
      <c r="OSD269" s="94"/>
      <c r="OSE269" s="94"/>
      <c r="OSF269" s="94"/>
      <c r="OSG269" s="94"/>
      <c r="OSH269" s="94"/>
      <c r="OSI269" s="94"/>
      <c r="OSJ269" s="94"/>
      <c r="OSK269" s="94"/>
      <c r="OSL269" s="94"/>
      <c r="OSM269" s="94"/>
      <c r="OSN269" s="94"/>
      <c r="OSO269" s="94"/>
      <c r="OSP269" s="94"/>
      <c r="OSQ269" s="94"/>
      <c r="OSR269" s="94"/>
      <c r="OSS269" s="94"/>
      <c r="OST269" s="94"/>
      <c r="OSU269" s="94"/>
      <c r="OSV269" s="94"/>
      <c r="OSW269" s="94"/>
      <c r="OSX269" s="94"/>
      <c r="OSY269" s="94"/>
      <c r="OSZ269" s="94"/>
      <c r="OTA269" s="94"/>
      <c r="OTB269" s="94"/>
      <c r="OTC269" s="94"/>
      <c r="OTD269" s="94"/>
      <c r="OTE269" s="94"/>
      <c r="OTF269" s="94"/>
      <c r="OTG269" s="94"/>
      <c r="OTH269" s="94"/>
      <c r="OTI269" s="94"/>
      <c r="OTJ269" s="94"/>
      <c r="OTK269" s="94"/>
      <c r="OTL269" s="94"/>
      <c r="OTM269" s="94"/>
      <c r="OTN269" s="94"/>
      <c r="OTO269" s="94"/>
      <c r="OTP269" s="94"/>
      <c r="OTQ269" s="94"/>
      <c r="OTR269" s="94"/>
      <c r="OTS269" s="94"/>
      <c r="OTT269" s="94"/>
      <c r="OTU269" s="94"/>
      <c r="OTV269" s="94"/>
      <c r="OTW269" s="94"/>
      <c r="OTX269" s="94"/>
      <c r="OTY269" s="94"/>
      <c r="OTZ269" s="94"/>
      <c r="OUA269" s="94"/>
      <c r="OUB269" s="94"/>
      <c r="OUC269" s="94"/>
      <c r="OUD269" s="94"/>
      <c r="OUE269" s="94"/>
      <c r="OUF269" s="94"/>
      <c r="OUG269" s="94"/>
      <c r="OUH269" s="94"/>
      <c r="OUI269" s="94"/>
      <c r="OUJ269" s="94"/>
      <c r="OUK269" s="94"/>
      <c r="OUL269" s="94"/>
      <c r="OUM269" s="94"/>
      <c r="OUN269" s="94"/>
      <c r="OUO269" s="94"/>
      <c r="OUP269" s="94"/>
      <c r="OUQ269" s="94"/>
      <c r="OUR269" s="94"/>
      <c r="OUS269" s="94"/>
      <c r="OUT269" s="94"/>
      <c r="OUU269" s="94"/>
      <c r="OUV269" s="94"/>
      <c r="OUW269" s="94"/>
      <c r="OUX269" s="94"/>
      <c r="OUY269" s="94"/>
      <c r="OUZ269" s="94"/>
      <c r="OVA269" s="94"/>
      <c r="OVB269" s="94"/>
      <c r="OVC269" s="94"/>
      <c r="OVD269" s="94"/>
      <c r="OVE269" s="94"/>
      <c r="OVF269" s="94"/>
      <c r="OVG269" s="94"/>
      <c r="OVH269" s="94"/>
      <c r="OVI269" s="94"/>
      <c r="OVJ269" s="94"/>
      <c r="OVK269" s="94"/>
      <c r="OVL269" s="94"/>
      <c r="OVM269" s="94"/>
      <c r="OVN269" s="94"/>
      <c r="OVO269" s="94"/>
      <c r="OVP269" s="94"/>
      <c r="OVQ269" s="94"/>
      <c r="OVR269" s="94"/>
      <c r="OVS269" s="94"/>
      <c r="OVT269" s="94"/>
      <c r="OVU269" s="94"/>
      <c r="OVV269" s="94"/>
      <c r="OVW269" s="94"/>
      <c r="OVX269" s="94"/>
      <c r="OVY269" s="94"/>
      <c r="OVZ269" s="94"/>
      <c r="OWA269" s="94"/>
      <c r="OWB269" s="94"/>
      <c r="OWC269" s="94"/>
      <c r="OWD269" s="94"/>
      <c r="OWE269" s="94"/>
      <c r="OWF269" s="94"/>
      <c r="OWG269" s="94"/>
      <c r="OWH269" s="94"/>
      <c r="OWI269" s="94"/>
      <c r="OWJ269" s="94"/>
      <c r="OWK269" s="94"/>
      <c r="OWL269" s="94"/>
      <c r="OWM269" s="94"/>
      <c r="OWN269" s="94"/>
      <c r="OWO269" s="94"/>
      <c r="OWP269" s="94"/>
      <c r="OWQ269" s="94"/>
      <c r="OWR269" s="94"/>
      <c r="OWS269" s="94"/>
      <c r="OWT269" s="94"/>
      <c r="OWU269" s="94"/>
      <c r="OWV269" s="94"/>
      <c r="OWW269" s="94"/>
      <c r="OWX269" s="94"/>
      <c r="OWY269" s="94"/>
      <c r="OWZ269" s="94"/>
      <c r="OXA269" s="94"/>
      <c r="OXB269" s="94"/>
      <c r="OXC269" s="94"/>
      <c r="OXD269" s="94"/>
      <c r="OXE269" s="94"/>
      <c r="OXF269" s="94"/>
      <c r="OXG269" s="94"/>
      <c r="OXH269" s="94"/>
      <c r="OXI269" s="94"/>
      <c r="OXJ269" s="94"/>
      <c r="OXK269" s="94"/>
      <c r="OXL269" s="94"/>
      <c r="OXM269" s="94"/>
      <c r="OXN269" s="94"/>
      <c r="OXO269" s="94"/>
      <c r="OXP269" s="94"/>
      <c r="OXQ269" s="94"/>
      <c r="OXR269" s="94"/>
      <c r="OXS269" s="94"/>
      <c r="OXT269" s="94"/>
      <c r="OXU269" s="94"/>
      <c r="OXV269" s="94"/>
      <c r="OXW269" s="94"/>
      <c r="OXX269" s="94"/>
      <c r="OXY269" s="94"/>
      <c r="OXZ269" s="94"/>
      <c r="OYA269" s="94"/>
      <c r="OYB269" s="94"/>
      <c r="OYC269" s="94"/>
      <c r="OYD269" s="94"/>
      <c r="OYE269" s="94"/>
      <c r="OYF269" s="94"/>
      <c r="OYG269" s="94"/>
      <c r="OYH269" s="94"/>
      <c r="OYI269" s="94"/>
      <c r="OYJ269" s="94"/>
      <c r="OYK269" s="94"/>
      <c r="OYL269" s="94"/>
      <c r="OYM269" s="94"/>
      <c r="OYN269" s="94"/>
      <c r="OYO269" s="94"/>
      <c r="OYP269" s="94"/>
      <c r="OYQ269" s="94"/>
      <c r="OYR269" s="94"/>
      <c r="OYS269" s="94"/>
      <c r="OYT269" s="94"/>
      <c r="OYU269" s="94"/>
      <c r="OYV269" s="94"/>
      <c r="OYW269" s="94"/>
      <c r="OYX269" s="94"/>
      <c r="OYY269" s="94"/>
      <c r="OYZ269" s="94"/>
      <c r="OZA269" s="94"/>
      <c r="OZB269" s="94"/>
      <c r="OZC269" s="94"/>
      <c r="OZD269" s="94"/>
      <c r="OZE269" s="94"/>
      <c r="OZF269" s="94"/>
      <c r="OZG269" s="94"/>
      <c r="OZH269" s="94"/>
      <c r="OZI269" s="94"/>
      <c r="OZJ269" s="94"/>
      <c r="OZK269" s="94"/>
      <c r="OZL269" s="94"/>
      <c r="OZM269" s="94"/>
      <c r="OZN269" s="94"/>
      <c r="OZO269" s="94"/>
      <c r="OZP269" s="94"/>
      <c r="OZQ269" s="94"/>
      <c r="OZR269" s="94"/>
      <c r="OZS269" s="94"/>
      <c r="OZT269" s="94"/>
      <c r="OZU269" s="94"/>
      <c r="OZV269" s="94"/>
      <c r="OZW269" s="94"/>
      <c r="OZX269" s="94"/>
      <c r="OZY269" s="94"/>
      <c r="OZZ269" s="94"/>
      <c r="PAA269" s="94"/>
      <c r="PAB269" s="94"/>
      <c r="PAC269" s="94"/>
      <c r="PAD269" s="94"/>
      <c r="PAE269" s="94"/>
      <c r="PAF269" s="94"/>
      <c r="PAG269" s="94"/>
      <c r="PAH269" s="94"/>
      <c r="PAI269" s="94"/>
      <c r="PAJ269" s="94"/>
      <c r="PAK269" s="94"/>
      <c r="PAL269" s="94"/>
      <c r="PAM269" s="94"/>
      <c r="PAN269" s="94"/>
      <c r="PAO269" s="94"/>
      <c r="PAP269" s="94"/>
      <c r="PAQ269" s="94"/>
      <c r="PAR269" s="94"/>
      <c r="PAS269" s="94"/>
      <c r="PAT269" s="94"/>
      <c r="PAU269" s="94"/>
      <c r="PAV269" s="94"/>
      <c r="PAW269" s="94"/>
      <c r="PAX269" s="94"/>
      <c r="PAY269" s="94"/>
      <c r="PAZ269" s="94"/>
      <c r="PBA269" s="94"/>
      <c r="PBB269" s="94"/>
      <c r="PBC269" s="94"/>
      <c r="PBD269" s="94"/>
      <c r="PBE269" s="94"/>
      <c r="PBF269" s="94"/>
      <c r="PBG269" s="94"/>
      <c r="PBH269" s="94"/>
      <c r="PBI269" s="94"/>
      <c r="PBJ269" s="94"/>
      <c r="PBK269" s="94"/>
      <c r="PBL269" s="94"/>
      <c r="PBM269" s="94"/>
      <c r="PBN269" s="94"/>
      <c r="PBO269" s="94"/>
      <c r="PBP269" s="94"/>
      <c r="PBQ269" s="94"/>
      <c r="PBR269" s="94"/>
      <c r="PBS269" s="94"/>
      <c r="PBT269" s="94"/>
      <c r="PBU269" s="94"/>
      <c r="PBV269" s="94"/>
      <c r="PBW269" s="94"/>
      <c r="PBX269" s="94"/>
      <c r="PBY269" s="94"/>
      <c r="PBZ269" s="94"/>
      <c r="PCA269" s="94"/>
      <c r="PCB269" s="94"/>
      <c r="PCC269" s="94"/>
      <c r="PCD269" s="94"/>
      <c r="PCE269" s="94"/>
      <c r="PCF269" s="94"/>
      <c r="PCG269" s="94"/>
      <c r="PCH269" s="94"/>
      <c r="PCI269" s="94"/>
      <c r="PCJ269" s="94"/>
      <c r="PCK269" s="94"/>
      <c r="PCL269" s="94"/>
      <c r="PCM269" s="94"/>
      <c r="PCN269" s="94"/>
      <c r="PCO269" s="94"/>
      <c r="PCP269" s="94"/>
      <c r="PCQ269" s="94"/>
      <c r="PCR269" s="94"/>
      <c r="PCS269" s="94"/>
      <c r="PCT269" s="94"/>
      <c r="PCU269" s="94"/>
      <c r="PCV269" s="94"/>
      <c r="PCW269" s="94"/>
      <c r="PCX269" s="94"/>
      <c r="PCY269" s="94"/>
      <c r="PCZ269" s="94"/>
      <c r="PDA269" s="94"/>
      <c r="PDB269" s="94"/>
      <c r="PDC269" s="94"/>
      <c r="PDD269" s="94"/>
      <c r="PDE269" s="94"/>
      <c r="PDF269" s="94"/>
      <c r="PDG269" s="94"/>
      <c r="PDH269" s="94"/>
      <c r="PDI269" s="94"/>
      <c r="PDJ269" s="94"/>
      <c r="PDK269" s="94"/>
      <c r="PDL269" s="94"/>
      <c r="PDM269" s="94"/>
      <c r="PDN269" s="94"/>
      <c r="PDO269" s="94"/>
      <c r="PDP269" s="94"/>
      <c r="PDQ269" s="94"/>
      <c r="PDR269" s="94"/>
      <c r="PDS269" s="94"/>
      <c r="PDT269" s="94"/>
      <c r="PDU269" s="94"/>
      <c r="PDV269" s="94"/>
      <c r="PDW269" s="94"/>
      <c r="PDX269" s="94"/>
      <c r="PDY269" s="94"/>
      <c r="PDZ269" s="94"/>
      <c r="PEA269" s="94"/>
      <c r="PEB269" s="94"/>
      <c r="PEC269" s="94"/>
      <c r="PED269" s="94"/>
      <c r="PEE269" s="94"/>
      <c r="PEF269" s="94"/>
      <c r="PEG269" s="94"/>
      <c r="PEH269" s="94"/>
      <c r="PEI269" s="94"/>
      <c r="PEJ269" s="94"/>
      <c r="PEK269" s="94"/>
      <c r="PEL269" s="94"/>
      <c r="PEM269" s="94"/>
      <c r="PEN269" s="94"/>
      <c r="PEO269" s="94"/>
      <c r="PEP269" s="94"/>
      <c r="PEQ269" s="94"/>
      <c r="PER269" s="94"/>
      <c r="PES269" s="94"/>
      <c r="PET269" s="94"/>
      <c r="PEU269" s="94"/>
      <c r="PEV269" s="94"/>
      <c r="PEW269" s="94"/>
      <c r="PEX269" s="94"/>
      <c r="PEY269" s="94"/>
      <c r="PEZ269" s="94"/>
      <c r="PFA269" s="94"/>
      <c r="PFB269" s="94"/>
      <c r="PFC269" s="94"/>
      <c r="PFD269" s="94"/>
      <c r="PFE269" s="94"/>
      <c r="PFF269" s="94"/>
      <c r="PFG269" s="94"/>
      <c r="PFH269" s="94"/>
      <c r="PFI269" s="94"/>
      <c r="PFJ269" s="94"/>
      <c r="PFK269" s="94"/>
      <c r="PFL269" s="94"/>
      <c r="PFM269" s="94"/>
      <c r="PFN269" s="94"/>
      <c r="PFO269" s="94"/>
      <c r="PFP269" s="94"/>
      <c r="PFQ269" s="94"/>
      <c r="PFR269" s="94"/>
      <c r="PFS269" s="94"/>
      <c r="PFT269" s="94"/>
      <c r="PFU269" s="94"/>
      <c r="PFV269" s="94"/>
      <c r="PFW269" s="94"/>
      <c r="PFX269" s="94"/>
      <c r="PFY269" s="94"/>
      <c r="PFZ269" s="94"/>
      <c r="PGA269" s="94"/>
      <c r="PGB269" s="94"/>
      <c r="PGC269" s="94"/>
      <c r="PGD269" s="94"/>
      <c r="PGE269" s="94"/>
      <c r="PGF269" s="94"/>
      <c r="PGG269" s="94"/>
      <c r="PGH269" s="94"/>
      <c r="PGI269" s="94"/>
      <c r="PGJ269" s="94"/>
      <c r="PGK269" s="94"/>
      <c r="PGL269" s="94"/>
      <c r="PGM269" s="94"/>
      <c r="PGN269" s="94"/>
      <c r="PGO269" s="94"/>
      <c r="PGP269" s="94"/>
      <c r="PGQ269" s="94"/>
      <c r="PGR269" s="94"/>
      <c r="PGS269" s="94"/>
      <c r="PGT269" s="94"/>
      <c r="PGU269" s="94"/>
      <c r="PGV269" s="94"/>
      <c r="PGW269" s="94"/>
      <c r="PGX269" s="94"/>
      <c r="PGY269" s="94"/>
      <c r="PGZ269" s="94"/>
      <c r="PHA269" s="94"/>
      <c r="PHB269" s="94"/>
      <c r="PHC269" s="94"/>
      <c r="PHD269" s="94"/>
      <c r="PHE269" s="94"/>
      <c r="PHF269" s="94"/>
      <c r="PHG269" s="94"/>
      <c r="PHH269" s="94"/>
      <c r="PHI269" s="94"/>
      <c r="PHJ269" s="94"/>
      <c r="PHK269" s="94"/>
      <c r="PHL269" s="94"/>
      <c r="PHM269" s="94"/>
      <c r="PHN269" s="94"/>
      <c r="PHO269" s="94"/>
      <c r="PHP269" s="94"/>
      <c r="PHQ269" s="94"/>
      <c r="PHR269" s="94"/>
      <c r="PHS269" s="94"/>
      <c r="PHT269" s="94"/>
      <c r="PHU269" s="94"/>
      <c r="PHV269" s="94"/>
      <c r="PHW269" s="94"/>
      <c r="PHX269" s="94"/>
      <c r="PHY269" s="94"/>
      <c r="PHZ269" s="94"/>
      <c r="PIA269" s="94"/>
      <c r="PIB269" s="94"/>
      <c r="PIC269" s="94"/>
      <c r="PID269" s="94"/>
      <c r="PIE269" s="94"/>
      <c r="PIF269" s="94"/>
      <c r="PIG269" s="94"/>
      <c r="PIH269" s="94"/>
      <c r="PII269" s="94"/>
      <c r="PIJ269" s="94"/>
      <c r="PIK269" s="94"/>
      <c r="PIL269" s="94"/>
      <c r="PIM269" s="94"/>
      <c r="PIN269" s="94"/>
      <c r="PIO269" s="94"/>
      <c r="PIP269" s="94"/>
      <c r="PIQ269" s="94"/>
      <c r="PIR269" s="94"/>
      <c r="PIS269" s="94"/>
      <c r="PIT269" s="94"/>
      <c r="PIU269" s="94"/>
      <c r="PIV269" s="94"/>
      <c r="PIW269" s="94"/>
      <c r="PIX269" s="94"/>
      <c r="PIY269" s="94"/>
      <c r="PIZ269" s="94"/>
      <c r="PJA269" s="94"/>
      <c r="PJB269" s="94"/>
      <c r="PJC269" s="94"/>
      <c r="PJD269" s="94"/>
      <c r="PJE269" s="94"/>
      <c r="PJF269" s="94"/>
      <c r="PJG269" s="94"/>
      <c r="PJH269" s="94"/>
      <c r="PJI269" s="94"/>
      <c r="PJJ269" s="94"/>
      <c r="PJK269" s="94"/>
      <c r="PJL269" s="94"/>
      <c r="PJM269" s="94"/>
      <c r="PJN269" s="94"/>
      <c r="PJO269" s="94"/>
      <c r="PJP269" s="94"/>
      <c r="PJQ269" s="94"/>
      <c r="PJR269" s="94"/>
      <c r="PJS269" s="94"/>
      <c r="PJT269" s="94"/>
      <c r="PJU269" s="94"/>
      <c r="PJV269" s="94"/>
      <c r="PJW269" s="94"/>
      <c r="PJX269" s="94"/>
      <c r="PJY269" s="94"/>
      <c r="PJZ269" s="94"/>
      <c r="PKA269" s="94"/>
      <c r="PKB269" s="94"/>
      <c r="PKC269" s="94"/>
      <c r="PKD269" s="94"/>
      <c r="PKE269" s="94"/>
      <c r="PKF269" s="94"/>
      <c r="PKG269" s="94"/>
      <c r="PKH269" s="94"/>
      <c r="PKI269" s="94"/>
      <c r="PKJ269" s="94"/>
      <c r="PKK269" s="94"/>
      <c r="PKL269" s="94"/>
      <c r="PKM269" s="94"/>
      <c r="PKN269" s="94"/>
      <c r="PKO269" s="94"/>
      <c r="PKP269" s="94"/>
      <c r="PKQ269" s="94"/>
      <c r="PKR269" s="94"/>
      <c r="PKS269" s="94"/>
      <c r="PKT269" s="94"/>
      <c r="PKU269" s="94"/>
      <c r="PKV269" s="94"/>
      <c r="PKW269" s="94"/>
      <c r="PKX269" s="94"/>
      <c r="PKY269" s="94"/>
      <c r="PKZ269" s="94"/>
      <c r="PLA269" s="94"/>
      <c r="PLB269" s="94"/>
      <c r="PLC269" s="94"/>
      <c r="PLD269" s="94"/>
      <c r="PLE269" s="94"/>
      <c r="PLF269" s="94"/>
      <c r="PLG269" s="94"/>
      <c r="PLH269" s="94"/>
      <c r="PLI269" s="94"/>
      <c r="PLJ269" s="94"/>
      <c r="PLK269" s="94"/>
      <c r="PLL269" s="94"/>
      <c r="PLM269" s="94"/>
      <c r="PLN269" s="94"/>
      <c r="PLO269" s="94"/>
      <c r="PLP269" s="94"/>
      <c r="PLQ269" s="94"/>
      <c r="PLR269" s="94"/>
      <c r="PLS269" s="94"/>
      <c r="PLT269" s="94"/>
      <c r="PLU269" s="94"/>
      <c r="PLV269" s="94"/>
      <c r="PLW269" s="94"/>
      <c r="PLX269" s="94"/>
      <c r="PLY269" s="94"/>
      <c r="PLZ269" s="94"/>
      <c r="PMA269" s="94"/>
      <c r="PMB269" s="94"/>
      <c r="PMC269" s="94"/>
      <c r="PMD269" s="94"/>
      <c r="PME269" s="94"/>
      <c r="PMF269" s="94"/>
      <c r="PMG269" s="94"/>
      <c r="PMH269" s="94"/>
      <c r="PMI269" s="94"/>
      <c r="PMJ269" s="94"/>
      <c r="PMK269" s="94"/>
      <c r="PML269" s="94"/>
      <c r="PMM269" s="94"/>
      <c r="PMN269" s="94"/>
      <c r="PMO269" s="94"/>
      <c r="PMP269" s="94"/>
      <c r="PMQ269" s="94"/>
      <c r="PMR269" s="94"/>
      <c r="PMS269" s="94"/>
      <c r="PMT269" s="94"/>
      <c r="PMU269" s="94"/>
      <c r="PMV269" s="94"/>
      <c r="PMW269" s="94"/>
      <c r="PMX269" s="94"/>
      <c r="PMY269" s="94"/>
      <c r="PMZ269" s="94"/>
      <c r="PNA269" s="94"/>
      <c r="PNB269" s="94"/>
      <c r="PNC269" s="94"/>
      <c r="PND269" s="94"/>
      <c r="PNE269" s="94"/>
      <c r="PNF269" s="94"/>
      <c r="PNG269" s="94"/>
      <c r="PNH269" s="94"/>
      <c r="PNI269" s="94"/>
      <c r="PNJ269" s="94"/>
      <c r="PNK269" s="94"/>
      <c r="PNL269" s="94"/>
      <c r="PNM269" s="94"/>
      <c r="PNN269" s="94"/>
      <c r="PNO269" s="94"/>
      <c r="PNP269" s="94"/>
      <c r="PNQ269" s="94"/>
      <c r="PNR269" s="94"/>
      <c r="PNS269" s="94"/>
      <c r="PNT269" s="94"/>
      <c r="PNU269" s="94"/>
      <c r="PNV269" s="94"/>
      <c r="PNW269" s="94"/>
      <c r="PNX269" s="94"/>
      <c r="PNY269" s="94"/>
      <c r="PNZ269" s="94"/>
      <c r="POA269" s="94"/>
      <c r="POB269" s="94"/>
      <c r="POC269" s="94"/>
      <c r="POD269" s="94"/>
      <c r="POE269" s="94"/>
      <c r="POF269" s="94"/>
      <c r="POG269" s="94"/>
      <c r="POH269" s="94"/>
      <c r="POI269" s="94"/>
      <c r="POJ269" s="94"/>
      <c r="POK269" s="94"/>
      <c r="POL269" s="94"/>
      <c r="POM269" s="94"/>
      <c r="PON269" s="94"/>
      <c r="POO269" s="94"/>
      <c r="POP269" s="94"/>
      <c r="POQ269" s="94"/>
      <c r="POR269" s="94"/>
      <c r="POS269" s="94"/>
      <c r="POT269" s="94"/>
      <c r="POU269" s="94"/>
      <c r="POV269" s="94"/>
      <c r="POW269" s="94"/>
      <c r="POX269" s="94"/>
      <c r="POY269" s="94"/>
      <c r="POZ269" s="94"/>
      <c r="PPA269" s="94"/>
      <c r="PPB269" s="94"/>
      <c r="PPC269" s="94"/>
      <c r="PPD269" s="94"/>
      <c r="PPE269" s="94"/>
      <c r="PPF269" s="94"/>
      <c r="PPG269" s="94"/>
      <c r="PPH269" s="94"/>
      <c r="PPI269" s="94"/>
      <c r="PPJ269" s="94"/>
      <c r="PPK269" s="94"/>
      <c r="PPL269" s="94"/>
      <c r="PPM269" s="94"/>
      <c r="PPN269" s="94"/>
      <c r="PPO269" s="94"/>
      <c r="PPP269" s="94"/>
      <c r="PPQ269" s="94"/>
      <c r="PPR269" s="94"/>
      <c r="PPS269" s="94"/>
      <c r="PPT269" s="94"/>
      <c r="PPU269" s="94"/>
      <c r="PPV269" s="94"/>
      <c r="PPW269" s="94"/>
      <c r="PPX269" s="94"/>
      <c r="PPY269" s="94"/>
      <c r="PPZ269" s="94"/>
      <c r="PQA269" s="94"/>
      <c r="PQB269" s="94"/>
      <c r="PQC269" s="94"/>
      <c r="PQD269" s="94"/>
      <c r="PQE269" s="94"/>
      <c r="PQF269" s="94"/>
      <c r="PQG269" s="94"/>
      <c r="PQH269" s="94"/>
      <c r="PQI269" s="94"/>
      <c r="PQJ269" s="94"/>
      <c r="PQK269" s="94"/>
      <c r="PQL269" s="94"/>
      <c r="PQM269" s="94"/>
      <c r="PQN269" s="94"/>
      <c r="PQO269" s="94"/>
      <c r="PQP269" s="94"/>
      <c r="PQQ269" s="94"/>
      <c r="PQR269" s="94"/>
      <c r="PQS269" s="94"/>
      <c r="PQT269" s="94"/>
      <c r="PQU269" s="94"/>
      <c r="PQV269" s="94"/>
      <c r="PQW269" s="94"/>
      <c r="PQX269" s="94"/>
      <c r="PQY269" s="94"/>
      <c r="PQZ269" s="94"/>
      <c r="PRA269" s="94"/>
      <c r="PRB269" s="94"/>
      <c r="PRC269" s="94"/>
      <c r="PRD269" s="94"/>
      <c r="PRE269" s="94"/>
      <c r="PRF269" s="94"/>
      <c r="PRG269" s="94"/>
      <c r="PRH269" s="94"/>
      <c r="PRI269" s="94"/>
      <c r="PRJ269" s="94"/>
      <c r="PRK269" s="94"/>
      <c r="PRL269" s="94"/>
      <c r="PRM269" s="94"/>
      <c r="PRN269" s="94"/>
      <c r="PRO269" s="94"/>
      <c r="PRP269" s="94"/>
      <c r="PRQ269" s="94"/>
      <c r="PRR269" s="94"/>
      <c r="PRS269" s="94"/>
      <c r="PRT269" s="94"/>
      <c r="PRU269" s="94"/>
      <c r="PRV269" s="94"/>
      <c r="PRW269" s="94"/>
      <c r="PRX269" s="94"/>
      <c r="PRY269" s="94"/>
      <c r="PRZ269" s="94"/>
      <c r="PSA269" s="94"/>
      <c r="PSB269" s="94"/>
      <c r="PSC269" s="94"/>
      <c r="PSD269" s="94"/>
      <c r="PSE269" s="94"/>
      <c r="PSF269" s="94"/>
      <c r="PSG269" s="94"/>
      <c r="PSH269" s="94"/>
      <c r="PSI269" s="94"/>
      <c r="PSJ269" s="94"/>
      <c r="PSK269" s="94"/>
      <c r="PSL269" s="94"/>
      <c r="PSM269" s="94"/>
      <c r="PSN269" s="94"/>
      <c r="PSO269" s="94"/>
      <c r="PSP269" s="94"/>
      <c r="PSQ269" s="94"/>
      <c r="PSR269" s="94"/>
      <c r="PSS269" s="94"/>
      <c r="PST269" s="94"/>
      <c r="PSU269" s="94"/>
      <c r="PSV269" s="94"/>
      <c r="PSW269" s="94"/>
      <c r="PSX269" s="94"/>
      <c r="PSY269" s="94"/>
      <c r="PSZ269" s="94"/>
      <c r="PTA269" s="94"/>
      <c r="PTB269" s="94"/>
      <c r="PTC269" s="94"/>
      <c r="PTD269" s="94"/>
      <c r="PTE269" s="94"/>
      <c r="PTF269" s="94"/>
      <c r="PTG269" s="94"/>
      <c r="PTH269" s="94"/>
      <c r="PTI269" s="94"/>
      <c r="PTJ269" s="94"/>
      <c r="PTK269" s="94"/>
      <c r="PTL269" s="94"/>
      <c r="PTM269" s="94"/>
      <c r="PTN269" s="94"/>
      <c r="PTO269" s="94"/>
      <c r="PTP269" s="94"/>
      <c r="PTQ269" s="94"/>
      <c r="PTR269" s="94"/>
      <c r="PTS269" s="94"/>
      <c r="PTT269" s="94"/>
      <c r="PTU269" s="94"/>
      <c r="PTV269" s="94"/>
      <c r="PTW269" s="94"/>
      <c r="PTX269" s="94"/>
      <c r="PTY269" s="94"/>
      <c r="PTZ269" s="94"/>
      <c r="PUA269" s="94"/>
      <c r="PUB269" s="94"/>
      <c r="PUC269" s="94"/>
      <c r="PUD269" s="94"/>
      <c r="PUE269" s="94"/>
      <c r="PUF269" s="94"/>
      <c r="PUG269" s="94"/>
      <c r="PUH269" s="94"/>
      <c r="PUI269" s="94"/>
      <c r="PUJ269" s="94"/>
      <c r="PUK269" s="94"/>
      <c r="PUL269" s="94"/>
      <c r="PUM269" s="94"/>
      <c r="PUN269" s="94"/>
      <c r="PUO269" s="94"/>
      <c r="PUP269" s="94"/>
      <c r="PUQ269" s="94"/>
      <c r="PUR269" s="94"/>
      <c r="PUS269" s="94"/>
      <c r="PUT269" s="94"/>
      <c r="PUU269" s="94"/>
      <c r="PUV269" s="94"/>
      <c r="PUW269" s="94"/>
      <c r="PUX269" s="94"/>
      <c r="PUY269" s="94"/>
      <c r="PUZ269" s="94"/>
      <c r="PVA269" s="94"/>
      <c r="PVB269" s="94"/>
      <c r="PVC269" s="94"/>
      <c r="PVD269" s="94"/>
      <c r="PVE269" s="94"/>
      <c r="PVF269" s="94"/>
      <c r="PVG269" s="94"/>
      <c r="PVH269" s="94"/>
      <c r="PVI269" s="94"/>
      <c r="PVJ269" s="94"/>
      <c r="PVK269" s="94"/>
      <c r="PVL269" s="94"/>
      <c r="PVM269" s="94"/>
      <c r="PVN269" s="94"/>
      <c r="PVO269" s="94"/>
      <c r="PVP269" s="94"/>
      <c r="PVQ269" s="94"/>
      <c r="PVR269" s="94"/>
      <c r="PVS269" s="94"/>
      <c r="PVT269" s="94"/>
      <c r="PVU269" s="94"/>
      <c r="PVV269" s="94"/>
      <c r="PVW269" s="94"/>
      <c r="PVX269" s="94"/>
      <c r="PVY269" s="94"/>
      <c r="PVZ269" s="94"/>
      <c r="PWA269" s="94"/>
      <c r="PWB269" s="94"/>
      <c r="PWC269" s="94"/>
      <c r="PWD269" s="94"/>
      <c r="PWE269" s="94"/>
      <c r="PWF269" s="94"/>
      <c r="PWG269" s="94"/>
      <c r="PWH269" s="94"/>
      <c r="PWI269" s="94"/>
      <c r="PWJ269" s="94"/>
      <c r="PWK269" s="94"/>
      <c r="PWL269" s="94"/>
      <c r="PWM269" s="94"/>
      <c r="PWN269" s="94"/>
      <c r="PWO269" s="94"/>
      <c r="PWP269" s="94"/>
      <c r="PWQ269" s="94"/>
      <c r="PWR269" s="94"/>
      <c r="PWS269" s="94"/>
      <c r="PWT269" s="94"/>
      <c r="PWU269" s="94"/>
      <c r="PWV269" s="94"/>
      <c r="PWW269" s="94"/>
      <c r="PWX269" s="94"/>
      <c r="PWY269" s="94"/>
      <c r="PWZ269" s="94"/>
      <c r="PXA269" s="94"/>
      <c r="PXB269" s="94"/>
      <c r="PXC269" s="94"/>
      <c r="PXD269" s="94"/>
      <c r="PXE269" s="94"/>
      <c r="PXF269" s="94"/>
      <c r="PXG269" s="94"/>
      <c r="PXH269" s="94"/>
      <c r="PXI269" s="94"/>
      <c r="PXJ269" s="94"/>
      <c r="PXK269" s="94"/>
      <c r="PXL269" s="94"/>
      <c r="PXM269" s="94"/>
      <c r="PXN269" s="94"/>
      <c r="PXO269" s="94"/>
      <c r="PXP269" s="94"/>
      <c r="PXQ269" s="94"/>
      <c r="PXR269" s="94"/>
      <c r="PXS269" s="94"/>
      <c r="PXT269" s="94"/>
      <c r="PXU269" s="94"/>
      <c r="PXV269" s="94"/>
      <c r="PXW269" s="94"/>
      <c r="PXX269" s="94"/>
      <c r="PXY269" s="94"/>
      <c r="PXZ269" s="94"/>
      <c r="PYA269" s="94"/>
      <c r="PYB269" s="94"/>
      <c r="PYC269" s="94"/>
      <c r="PYD269" s="94"/>
      <c r="PYE269" s="94"/>
      <c r="PYF269" s="94"/>
      <c r="PYG269" s="94"/>
      <c r="PYH269" s="94"/>
      <c r="PYI269" s="94"/>
      <c r="PYJ269" s="94"/>
      <c r="PYK269" s="94"/>
      <c r="PYL269" s="94"/>
      <c r="PYM269" s="94"/>
      <c r="PYN269" s="94"/>
      <c r="PYO269" s="94"/>
      <c r="PYP269" s="94"/>
      <c r="PYQ269" s="94"/>
      <c r="PYR269" s="94"/>
      <c r="PYS269" s="94"/>
      <c r="PYT269" s="94"/>
      <c r="PYU269" s="94"/>
      <c r="PYV269" s="94"/>
      <c r="PYW269" s="94"/>
      <c r="PYX269" s="94"/>
      <c r="PYY269" s="94"/>
      <c r="PYZ269" s="94"/>
      <c r="PZA269" s="94"/>
      <c r="PZB269" s="94"/>
      <c r="PZC269" s="94"/>
      <c r="PZD269" s="94"/>
      <c r="PZE269" s="94"/>
      <c r="PZF269" s="94"/>
      <c r="PZG269" s="94"/>
      <c r="PZH269" s="94"/>
      <c r="PZI269" s="94"/>
      <c r="PZJ269" s="94"/>
      <c r="PZK269" s="94"/>
      <c r="PZL269" s="94"/>
      <c r="PZM269" s="94"/>
      <c r="PZN269" s="94"/>
      <c r="PZO269" s="94"/>
      <c r="PZP269" s="94"/>
      <c r="PZQ269" s="94"/>
      <c r="PZR269" s="94"/>
      <c r="PZS269" s="94"/>
      <c r="PZT269" s="94"/>
      <c r="PZU269" s="94"/>
      <c r="PZV269" s="94"/>
      <c r="PZW269" s="94"/>
      <c r="PZX269" s="94"/>
      <c r="PZY269" s="94"/>
      <c r="PZZ269" s="94"/>
      <c r="QAA269" s="94"/>
      <c r="QAB269" s="94"/>
      <c r="QAC269" s="94"/>
      <c r="QAD269" s="94"/>
      <c r="QAE269" s="94"/>
      <c r="QAF269" s="94"/>
      <c r="QAG269" s="94"/>
      <c r="QAH269" s="94"/>
      <c r="QAI269" s="94"/>
      <c r="QAJ269" s="94"/>
      <c r="QAK269" s="94"/>
      <c r="QAL269" s="94"/>
      <c r="QAM269" s="94"/>
      <c r="QAN269" s="94"/>
      <c r="QAO269" s="94"/>
      <c r="QAP269" s="94"/>
      <c r="QAQ269" s="94"/>
      <c r="QAR269" s="94"/>
      <c r="QAS269" s="94"/>
      <c r="QAT269" s="94"/>
      <c r="QAU269" s="94"/>
      <c r="QAV269" s="94"/>
      <c r="QAW269" s="94"/>
      <c r="QAX269" s="94"/>
      <c r="QAY269" s="94"/>
      <c r="QAZ269" s="94"/>
      <c r="QBA269" s="94"/>
      <c r="QBB269" s="94"/>
      <c r="QBC269" s="94"/>
      <c r="QBD269" s="94"/>
      <c r="QBE269" s="94"/>
      <c r="QBF269" s="94"/>
      <c r="QBG269" s="94"/>
      <c r="QBH269" s="94"/>
      <c r="QBI269" s="94"/>
      <c r="QBJ269" s="94"/>
      <c r="QBK269" s="94"/>
      <c r="QBL269" s="94"/>
      <c r="QBM269" s="94"/>
      <c r="QBN269" s="94"/>
      <c r="QBO269" s="94"/>
      <c r="QBP269" s="94"/>
      <c r="QBQ269" s="94"/>
      <c r="QBR269" s="94"/>
      <c r="QBS269" s="94"/>
      <c r="QBT269" s="94"/>
      <c r="QBU269" s="94"/>
      <c r="QBV269" s="94"/>
      <c r="QBW269" s="94"/>
      <c r="QBX269" s="94"/>
      <c r="QBY269" s="94"/>
      <c r="QBZ269" s="94"/>
      <c r="QCA269" s="94"/>
      <c r="QCB269" s="94"/>
      <c r="QCC269" s="94"/>
      <c r="QCD269" s="94"/>
      <c r="QCE269" s="94"/>
      <c r="QCF269" s="94"/>
      <c r="QCG269" s="94"/>
      <c r="QCH269" s="94"/>
      <c r="QCI269" s="94"/>
      <c r="QCJ269" s="94"/>
      <c r="QCK269" s="94"/>
      <c r="QCL269" s="94"/>
      <c r="QCM269" s="94"/>
      <c r="QCN269" s="94"/>
      <c r="QCO269" s="94"/>
      <c r="QCP269" s="94"/>
      <c r="QCQ269" s="94"/>
      <c r="QCR269" s="94"/>
      <c r="QCS269" s="94"/>
      <c r="QCT269" s="94"/>
      <c r="QCU269" s="94"/>
      <c r="QCV269" s="94"/>
      <c r="QCW269" s="94"/>
      <c r="QCX269" s="94"/>
      <c r="QCY269" s="94"/>
      <c r="QCZ269" s="94"/>
      <c r="QDA269" s="94"/>
      <c r="QDB269" s="94"/>
      <c r="QDC269" s="94"/>
      <c r="QDD269" s="94"/>
      <c r="QDE269" s="94"/>
      <c r="QDF269" s="94"/>
      <c r="QDG269" s="94"/>
      <c r="QDH269" s="94"/>
      <c r="QDI269" s="94"/>
      <c r="QDJ269" s="94"/>
      <c r="QDK269" s="94"/>
      <c r="QDL269" s="94"/>
      <c r="QDM269" s="94"/>
      <c r="QDN269" s="94"/>
      <c r="QDO269" s="94"/>
      <c r="QDP269" s="94"/>
      <c r="QDQ269" s="94"/>
      <c r="QDR269" s="94"/>
      <c r="QDS269" s="94"/>
      <c r="QDT269" s="94"/>
      <c r="QDU269" s="94"/>
      <c r="QDV269" s="94"/>
      <c r="QDW269" s="94"/>
      <c r="QDX269" s="94"/>
      <c r="QDY269" s="94"/>
      <c r="QDZ269" s="94"/>
      <c r="QEA269" s="94"/>
      <c r="QEB269" s="94"/>
      <c r="QEC269" s="94"/>
      <c r="QED269" s="94"/>
      <c r="QEE269" s="94"/>
      <c r="QEF269" s="94"/>
      <c r="QEG269" s="94"/>
      <c r="QEH269" s="94"/>
      <c r="QEI269" s="94"/>
      <c r="QEJ269" s="94"/>
      <c r="QEK269" s="94"/>
      <c r="QEL269" s="94"/>
      <c r="QEM269" s="94"/>
      <c r="QEN269" s="94"/>
      <c r="QEO269" s="94"/>
      <c r="QEP269" s="94"/>
      <c r="QEQ269" s="94"/>
      <c r="QER269" s="94"/>
      <c r="QES269" s="94"/>
      <c r="QET269" s="94"/>
      <c r="QEU269" s="94"/>
      <c r="QEV269" s="94"/>
      <c r="QEW269" s="94"/>
      <c r="QEX269" s="94"/>
      <c r="QEY269" s="94"/>
      <c r="QEZ269" s="94"/>
      <c r="QFA269" s="94"/>
      <c r="QFB269" s="94"/>
      <c r="QFC269" s="94"/>
      <c r="QFD269" s="94"/>
      <c r="QFE269" s="94"/>
      <c r="QFF269" s="94"/>
      <c r="QFG269" s="94"/>
      <c r="QFH269" s="94"/>
      <c r="QFI269" s="94"/>
      <c r="QFJ269" s="94"/>
      <c r="QFK269" s="94"/>
      <c r="QFL269" s="94"/>
      <c r="QFM269" s="94"/>
      <c r="QFN269" s="94"/>
      <c r="QFO269" s="94"/>
      <c r="QFP269" s="94"/>
      <c r="QFQ269" s="94"/>
      <c r="QFR269" s="94"/>
      <c r="QFS269" s="94"/>
      <c r="QFT269" s="94"/>
      <c r="QFU269" s="94"/>
      <c r="QFV269" s="94"/>
      <c r="QFW269" s="94"/>
      <c r="QFX269" s="94"/>
      <c r="QFY269" s="94"/>
      <c r="QFZ269" s="94"/>
      <c r="QGA269" s="94"/>
      <c r="QGB269" s="94"/>
      <c r="QGC269" s="94"/>
      <c r="QGD269" s="94"/>
      <c r="QGE269" s="94"/>
      <c r="QGF269" s="94"/>
      <c r="QGG269" s="94"/>
      <c r="QGH269" s="94"/>
      <c r="QGI269" s="94"/>
      <c r="QGJ269" s="94"/>
      <c r="QGK269" s="94"/>
      <c r="QGL269" s="94"/>
      <c r="QGM269" s="94"/>
      <c r="QGN269" s="94"/>
      <c r="QGO269" s="94"/>
      <c r="QGP269" s="94"/>
      <c r="QGQ269" s="94"/>
      <c r="QGR269" s="94"/>
      <c r="QGS269" s="94"/>
      <c r="QGT269" s="94"/>
      <c r="QGU269" s="94"/>
      <c r="QGV269" s="94"/>
      <c r="QGW269" s="94"/>
      <c r="QGX269" s="94"/>
      <c r="QGY269" s="94"/>
      <c r="QGZ269" s="94"/>
      <c r="QHA269" s="94"/>
      <c r="QHB269" s="94"/>
      <c r="QHC269" s="94"/>
      <c r="QHD269" s="94"/>
      <c r="QHE269" s="94"/>
      <c r="QHF269" s="94"/>
      <c r="QHG269" s="94"/>
      <c r="QHH269" s="94"/>
      <c r="QHI269" s="94"/>
      <c r="QHJ269" s="94"/>
      <c r="QHK269" s="94"/>
      <c r="QHL269" s="94"/>
      <c r="QHM269" s="94"/>
      <c r="QHN269" s="94"/>
      <c r="QHO269" s="94"/>
      <c r="QHP269" s="94"/>
      <c r="QHQ269" s="94"/>
      <c r="QHR269" s="94"/>
      <c r="QHS269" s="94"/>
      <c r="QHT269" s="94"/>
      <c r="QHU269" s="94"/>
      <c r="QHV269" s="94"/>
      <c r="QHW269" s="94"/>
      <c r="QHX269" s="94"/>
      <c r="QHY269" s="94"/>
      <c r="QHZ269" s="94"/>
      <c r="QIA269" s="94"/>
      <c r="QIB269" s="94"/>
      <c r="QIC269" s="94"/>
      <c r="QID269" s="94"/>
      <c r="QIE269" s="94"/>
      <c r="QIF269" s="94"/>
      <c r="QIG269" s="94"/>
      <c r="QIH269" s="94"/>
      <c r="QII269" s="94"/>
      <c r="QIJ269" s="94"/>
      <c r="QIK269" s="94"/>
      <c r="QIL269" s="94"/>
      <c r="QIM269" s="94"/>
      <c r="QIN269" s="94"/>
      <c r="QIO269" s="94"/>
      <c r="QIP269" s="94"/>
      <c r="QIQ269" s="94"/>
      <c r="QIR269" s="94"/>
      <c r="QIS269" s="94"/>
      <c r="QIT269" s="94"/>
      <c r="QIU269" s="94"/>
      <c r="QIV269" s="94"/>
      <c r="QIW269" s="94"/>
      <c r="QIX269" s="94"/>
      <c r="QIY269" s="94"/>
      <c r="QIZ269" s="94"/>
      <c r="QJA269" s="94"/>
      <c r="QJB269" s="94"/>
      <c r="QJC269" s="94"/>
      <c r="QJD269" s="94"/>
      <c r="QJE269" s="94"/>
      <c r="QJF269" s="94"/>
      <c r="QJG269" s="94"/>
      <c r="QJH269" s="94"/>
      <c r="QJI269" s="94"/>
      <c r="QJJ269" s="94"/>
      <c r="QJK269" s="94"/>
      <c r="QJL269" s="94"/>
      <c r="QJM269" s="94"/>
      <c r="QJN269" s="94"/>
      <c r="QJO269" s="94"/>
      <c r="QJP269" s="94"/>
      <c r="QJQ269" s="94"/>
      <c r="QJR269" s="94"/>
      <c r="QJS269" s="94"/>
      <c r="QJT269" s="94"/>
      <c r="QJU269" s="94"/>
      <c r="QJV269" s="94"/>
      <c r="QJW269" s="94"/>
      <c r="QJX269" s="94"/>
      <c r="QJY269" s="94"/>
      <c r="QJZ269" s="94"/>
      <c r="QKA269" s="94"/>
      <c r="QKB269" s="94"/>
      <c r="QKC269" s="94"/>
      <c r="QKD269" s="94"/>
      <c r="QKE269" s="94"/>
      <c r="QKF269" s="94"/>
      <c r="QKG269" s="94"/>
      <c r="QKH269" s="94"/>
      <c r="QKI269" s="94"/>
      <c r="QKJ269" s="94"/>
      <c r="QKK269" s="94"/>
      <c r="QKL269" s="94"/>
      <c r="QKM269" s="94"/>
      <c r="QKN269" s="94"/>
      <c r="QKO269" s="94"/>
      <c r="QKP269" s="94"/>
      <c r="QKQ269" s="94"/>
      <c r="QKR269" s="94"/>
      <c r="QKS269" s="94"/>
      <c r="QKT269" s="94"/>
      <c r="QKU269" s="94"/>
      <c r="QKV269" s="94"/>
      <c r="QKW269" s="94"/>
      <c r="QKX269" s="94"/>
      <c r="QKY269" s="94"/>
      <c r="QKZ269" s="94"/>
      <c r="QLA269" s="94"/>
      <c r="QLB269" s="94"/>
      <c r="QLC269" s="94"/>
      <c r="QLD269" s="94"/>
      <c r="QLE269" s="94"/>
      <c r="QLF269" s="94"/>
      <c r="QLG269" s="94"/>
      <c r="QLH269" s="94"/>
      <c r="QLI269" s="94"/>
      <c r="QLJ269" s="94"/>
      <c r="QLK269" s="94"/>
      <c r="QLL269" s="94"/>
      <c r="QLM269" s="94"/>
      <c r="QLN269" s="94"/>
      <c r="QLO269" s="94"/>
      <c r="QLP269" s="94"/>
      <c r="QLQ269" s="94"/>
      <c r="QLR269" s="94"/>
      <c r="QLS269" s="94"/>
      <c r="QLT269" s="94"/>
      <c r="QLU269" s="94"/>
      <c r="QLV269" s="94"/>
      <c r="QLW269" s="94"/>
      <c r="QLX269" s="94"/>
      <c r="QLY269" s="94"/>
      <c r="QLZ269" s="94"/>
      <c r="QMA269" s="94"/>
      <c r="QMB269" s="94"/>
      <c r="QMC269" s="94"/>
      <c r="QMD269" s="94"/>
      <c r="QME269" s="94"/>
      <c r="QMF269" s="94"/>
      <c r="QMG269" s="94"/>
      <c r="QMH269" s="94"/>
      <c r="QMI269" s="94"/>
      <c r="QMJ269" s="94"/>
      <c r="QMK269" s="94"/>
      <c r="QML269" s="94"/>
      <c r="QMM269" s="94"/>
      <c r="QMN269" s="94"/>
      <c r="QMO269" s="94"/>
      <c r="QMP269" s="94"/>
      <c r="QMQ269" s="94"/>
      <c r="QMR269" s="94"/>
      <c r="QMS269" s="94"/>
      <c r="QMT269" s="94"/>
      <c r="QMU269" s="94"/>
      <c r="QMV269" s="94"/>
      <c r="QMW269" s="94"/>
      <c r="QMX269" s="94"/>
      <c r="QMY269" s="94"/>
      <c r="QMZ269" s="94"/>
      <c r="QNA269" s="94"/>
      <c r="QNB269" s="94"/>
      <c r="QNC269" s="94"/>
      <c r="QND269" s="94"/>
      <c r="QNE269" s="94"/>
      <c r="QNF269" s="94"/>
      <c r="QNG269" s="94"/>
      <c r="QNH269" s="94"/>
      <c r="QNI269" s="94"/>
      <c r="QNJ269" s="94"/>
      <c r="QNK269" s="94"/>
      <c r="QNL269" s="94"/>
      <c r="QNM269" s="94"/>
      <c r="QNN269" s="94"/>
      <c r="QNO269" s="94"/>
      <c r="QNP269" s="94"/>
      <c r="QNQ269" s="94"/>
      <c r="QNR269" s="94"/>
      <c r="QNS269" s="94"/>
      <c r="QNT269" s="94"/>
      <c r="QNU269" s="94"/>
      <c r="QNV269" s="94"/>
      <c r="QNW269" s="94"/>
      <c r="QNX269" s="94"/>
      <c r="QNY269" s="94"/>
      <c r="QNZ269" s="94"/>
      <c r="QOA269" s="94"/>
      <c r="QOB269" s="94"/>
      <c r="QOC269" s="94"/>
      <c r="QOD269" s="94"/>
      <c r="QOE269" s="94"/>
      <c r="QOF269" s="94"/>
      <c r="QOG269" s="94"/>
      <c r="QOH269" s="94"/>
      <c r="QOI269" s="94"/>
      <c r="QOJ269" s="94"/>
      <c r="QOK269" s="94"/>
      <c r="QOL269" s="94"/>
      <c r="QOM269" s="94"/>
      <c r="QON269" s="94"/>
      <c r="QOO269" s="94"/>
      <c r="QOP269" s="94"/>
      <c r="QOQ269" s="94"/>
      <c r="QOR269" s="94"/>
      <c r="QOS269" s="94"/>
      <c r="QOT269" s="94"/>
      <c r="QOU269" s="94"/>
      <c r="QOV269" s="94"/>
      <c r="QOW269" s="94"/>
      <c r="QOX269" s="94"/>
      <c r="QOY269" s="94"/>
      <c r="QOZ269" s="94"/>
      <c r="QPA269" s="94"/>
      <c r="QPB269" s="94"/>
      <c r="QPC269" s="94"/>
      <c r="QPD269" s="94"/>
      <c r="QPE269" s="94"/>
      <c r="QPF269" s="94"/>
      <c r="QPG269" s="94"/>
      <c r="QPH269" s="94"/>
      <c r="QPI269" s="94"/>
      <c r="QPJ269" s="94"/>
      <c r="QPK269" s="94"/>
      <c r="QPL269" s="94"/>
      <c r="QPM269" s="94"/>
      <c r="QPN269" s="94"/>
      <c r="QPO269" s="94"/>
      <c r="QPP269" s="94"/>
      <c r="QPQ269" s="94"/>
      <c r="QPR269" s="94"/>
      <c r="QPS269" s="94"/>
      <c r="QPT269" s="94"/>
      <c r="QPU269" s="94"/>
      <c r="QPV269" s="94"/>
      <c r="QPW269" s="94"/>
      <c r="QPX269" s="94"/>
      <c r="QPY269" s="94"/>
      <c r="QPZ269" s="94"/>
      <c r="QQA269" s="94"/>
      <c r="QQB269" s="94"/>
      <c r="QQC269" s="94"/>
      <c r="QQD269" s="94"/>
      <c r="QQE269" s="94"/>
      <c r="QQF269" s="94"/>
      <c r="QQG269" s="94"/>
      <c r="QQH269" s="94"/>
      <c r="QQI269" s="94"/>
      <c r="QQJ269" s="94"/>
      <c r="QQK269" s="94"/>
      <c r="QQL269" s="94"/>
      <c r="QQM269" s="94"/>
      <c r="QQN269" s="94"/>
      <c r="QQO269" s="94"/>
      <c r="QQP269" s="94"/>
      <c r="QQQ269" s="94"/>
      <c r="QQR269" s="94"/>
      <c r="QQS269" s="94"/>
      <c r="QQT269" s="94"/>
      <c r="QQU269" s="94"/>
      <c r="QQV269" s="94"/>
      <c r="QQW269" s="94"/>
      <c r="QQX269" s="94"/>
      <c r="QQY269" s="94"/>
      <c r="QQZ269" s="94"/>
      <c r="QRA269" s="94"/>
      <c r="QRB269" s="94"/>
      <c r="QRC269" s="94"/>
      <c r="QRD269" s="94"/>
      <c r="QRE269" s="94"/>
      <c r="QRF269" s="94"/>
      <c r="QRG269" s="94"/>
      <c r="QRH269" s="94"/>
      <c r="QRI269" s="94"/>
      <c r="QRJ269" s="94"/>
      <c r="QRK269" s="94"/>
      <c r="QRL269" s="94"/>
      <c r="QRM269" s="94"/>
      <c r="QRN269" s="94"/>
      <c r="QRO269" s="94"/>
      <c r="QRP269" s="94"/>
      <c r="QRQ269" s="94"/>
      <c r="QRR269" s="94"/>
      <c r="QRS269" s="94"/>
      <c r="QRT269" s="94"/>
      <c r="QRU269" s="94"/>
      <c r="QRV269" s="94"/>
      <c r="QRW269" s="94"/>
      <c r="QRX269" s="94"/>
      <c r="QRY269" s="94"/>
      <c r="QRZ269" s="94"/>
      <c r="QSA269" s="94"/>
      <c r="QSB269" s="94"/>
      <c r="QSC269" s="94"/>
      <c r="QSD269" s="94"/>
      <c r="QSE269" s="94"/>
      <c r="QSF269" s="94"/>
      <c r="QSG269" s="94"/>
      <c r="QSH269" s="94"/>
      <c r="QSI269" s="94"/>
      <c r="QSJ269" s="94"/>
      <c r="QSK269" s="94"/>
      <c r="QSL269" s="94"/>
      <c r="QSM269" s="94"/>
      <c r="QSN269" s="94"/>
      <c r="QSO269" s="94"/>
      <c r="QSP269" s="94"/>
      <c r="QSQ269" s="94"/>
      <c r="QSR269" s="94"/>
      <c r="QSS269" s="94"/>
      <c r="QST269" s="94"/>
      <c r="QSU269" s="94"/>
      <c r="QSV269" s="94"/>
      <c r="QSW269" s="94"/>
      <c r="QSX269" s="94"/>
      <c r="QSY269" s="94"/>
      <c r="QSZ269" s="94"/>
      <c r="QTA269" s="94"/>
      <c r="QTB269" s="94"/>
      <c r="QTC269" s="94"/>
      <c r="QTD269" s="94"/>
      <c r="QTE269" s="94"/>
      <c r="QTF269" s="94"/>
      <c r="QTG269" s="94"/>
      <c r="QTH269" s="94"/>
      <c r="QTI269" s="94"/>
      <c r="QTJ269" s="94"/>
      <c r="QTK269" s="94"/>
      <c r="QTL269" s="94"/>
      <c r="QTM269" s="94"/>
      <c r="QTN269" s="94"/>
      <c r="QTO269" s="94"/>
      <c r="QTP269" s="94"/>
      <c r="QTQ269" s="94"/>
      <c r="QTR269" s="94"/>
      <c r="QTS269" s="94"/>
      <c r="QTT269" s="94"/>
      <c r="QTU269" s="94"/>
      <c r="QTV269" s="94"/>
      <c r="QTW269" s="94"/>
      <c r="QTX269" s="94"/>
      <c r="QTY269" s="94"/>
      <c r="QTZ269" s="94"/>
      <c r="QUA269" s="94"/>
      <c r="QUB269" s="94"/>
      <c r="QUC269" s="94"/>
      <c r="QUD269" s="94"/>
      <c r="QUE269" s="94"/>
      <c r="QUF269" s="94"/>
      <c r="QUG269" s="94"/>
      <c r="QUH269" s="94"/>
      <c r="QUI269" s="94"/>
      <c r="QUJ269" s="94"/>
      <c r="QUK269" s="94"/>
      <c r="QUL269" s="94"/>
      <c r="QUM269" s="94"/>
      <c r="QUN269" s="94"/>
      <c r="QUO269" s="94"/>
      <c r="QUP269" s="94"/>
      <c r="QUQ269" s="94"/>
      <c r="QUR269" s="94"/>
      <c r="QUS269" s="94"/>
      <c r="QUT269" s="94"/>
      <c r="QUU269" s="94"/>
      <c r="QUV269" s="94"/>
      <c r="QUW269" s="94"/>
      <c r="QUX269" s="94"/>
      <c r="QUY269" s="94"/>
      <c r="QUZ269" s="94"/>
      <c r="QVA269" s="94"/>
      <c r="QVB269" s="94"/>
      <c r="QVC269" s="94"/>
      <c r="QVD269" s="94"/>
      <c r="QVE269" s="94"/>
      <c r="QVF269" s="94"/>
      <c r="QVG269" s="94"/>
      <c r="QVH269" s="94"/>
      <c r="QVI269" s="94"/>
      <c r="QVJ269" s="94"/>
      <c r="QVK269" s="94"/>
      <c r="QVL269" s="94"/>
      <c r="QVM269" s="94"/>
      <c r="QVN269" s="94"/>
      <c r="QVO269" s="94"/>
      <c r="QVP269" s="94"/>
      <c r="QVQ269" s="94"/>
      <c r="QVR269" s="94"/>
      <c r="QVS269" s="94"/>
      <c r="QVT269" s="94"/>
      <c r="QVU269" s="94"/>
      <c r="QVV269" s="94"/>
      <c r="QVW269" s="94"/>
      <c r="QVX269" s="94"/>
      <c r="QVY269" s="94"/>
      <c r="QVZ269" s="94"/>
      <c r="QWA269" s="94"/>
      <c r="QWB269" s="94"/>
      <c r="QWC269" s="94"/>
      <c r="QWD269" s="94"/>
      <c r="QWE269" s="94"/>
      <c r="QWF269" s="94"/>
      <c r="QWG269" s="94"/>
      <c r="QWH269" s="94"/>
      <c r="QWI269" s="94"/>
      <c r="QWJ269" s="94"/>
      <c r="QWK269" s="94"/>
      <c r="QWL269" s="94"/>
      <c r="QWM269" s="94"/>
      <c r="QWN269" s="94"/>
      <c r="QWO269" s="94"/>
      <c r="QWP269" s="94"/>
      <c r="QWQ269" s="94"/>
      <c r="QWR269" s="94"/>
      <c r="QWS269" s="94"/>
      <c r="QWT269" s="94"/>
      <c r="QWU269" s="94"/>
      <c r="QWV269" s="94"/>
      <c r="QWW269" s="94"/>
      <c r="QWX269" s="94"/>
      <c r="QWY269" s="94"/>
      <c r="QWZ269" s="94"/>
      <c r="QXA269" s="94"/>
      <c r="QXB269" s="94"/>
      <c r="QXC269" s="94"/>
      <c r="QXD269" s="94"/>
      <c r="QXE269" s="94"/>
      <c r="QXF269" s="94"/>
      <c r="QXG269" s="94"/>
      <c r="QXH269" s="94"/>
      <c r="QXI269" s="94"/>
      <c r="QXJ269" s="94"/>
      <c r="QXK269" s="94"/>
      <c r="QXL269" s="94"/>
      <c r="QXM269" s="94"/>
      <c r="QXN269" s="94"/>
      <c r="QXO269" s="94"/>
      <c r="QXP269" s="94"/>
      <c r="QXQ269" s="94"/>
      <c r="QXR269" s="94"/>
      <c r="QXS269" s="94"/>
      <c r="QXT269" s="94"/>
      <c r="QXU269" s="94"/>
      <c r="QXV269" s="94"/>
      <c r="QXW269" s="94"/>
      <c r="QXX269" s="94"/>
      <c r="QXY269" s="94"/>
      <c r="QXZ269" s="94"/>
      <c r="QYA269" s="94"/>
      <c r="QYB269" s="94"/>
      <c r="QYC269" s="94"/>
      <c r="QYD269" s="94"/>
      <c r="QYE269" s="94"/>
      <c r="QYF269" s="94"/>
      <c r="QYG269" s="94"/>
      <c r="QYH269" s="94"/>
      <c r="QYI269" s="94"/>
      <c r="QYJ269" s="94"/>
      <c r="QYK269" s="94"/>
      <c r="QYL269" s="94"/>
      <c r="QYM269" s="94"/>
      <c r="QYN269" s="94"/>
      <c r="QYO269" s="94"/>
      <c r="QYP269" s="94"/>
      <c r="QYQ269" s="94"/>
      <c r="QYR269" s="94"/>
      <c r="QYS269" s="94"/>
      <c r="QYT269" s="94"/>
      <c r="QYU269" s="94"/>
      <c r="QYV269" s="94"/>
      <c r="QYW269" s="94"/>
      <c r="QYX269" s="94"/>
      <c r="QYY269" s="94"/>
      <c r="QYZ269" s="94"/>
      <c r="QZA269" s="94"/>
      <c r="QZB269" s="94"/>
      <c r="QZC269" s="94"/>
      <c r="QZD269" s="94"/>
      <c r="QZE269" s="94"/>
      <c r="QZF269" s="94"/>
      <c r="QZG269" s="94"/>
      <c r="QZH269" s="94"/>
      <c r="QZI269" s="94"/>
      <c r="QZJ269" s="94"/>
      <c r="QZK269" s="94"/>
      <c r="QZL269" s="94"/>
      <c r="QZM269" s="94"/>
      <c r="QZN269" s="94"/>
      <c r="QZO269" s="94"/>
      <c r="QZP269" s="94"/>
      <c r="QZQ269" s="94"/>
      <c r="QZR269" s="94"/>
      <c r="QZS269" s="94"/>
      <c r="QZT269" s="94"/>
      <c r="QZU269" s="94"/>
      <c r="QZV269" s="94"/>
      <c r="QZW269" s="94"/>
      <c r="QZX269" s="94"/>
      <c r="QZY269" s="94"/>
      <c r="QZZ269" s="94"/>
      <c r="RAA269" s="94"/>
      <c r="RAB269" s="94"/>
      <c r="RAC269" s="94"/>
      <c r="RAD269" s="94"/>
      <c r="RAE269" s="94"/>
      <c r="RAF269" s="94"/>
      <c r="RAG269" s="94"/>
      <c r="RAH269" s="94"/>
      <c r="RAI269" s="94"/>
      <c r="RAJ269" s="94"/>
      <c r="RAK269" s="94"/>
      <c r="RAL269" s="94"/>
      <c r="RAM269" s="94"/>
      <c r="RAN269" s="94"/>
      <c r="RAO269" s="94"/>
      <c r="RAP269" s="94"/>
      <c r="RAQ269" s="94"/>
      <c r="RAR269" s="94"/>
      <c r="RAS269" s="94"/>
      <c r="RAT269" s="94"/>
      <c r="RAU269" s="94"/>
      <c r="RAV269" s="94"/>
      <c r="RAW269" s="94"/>
      <c r="RAX269" s="94"/>
      <c r="RAY269" s="94"/>
      <c r="RAZ269" s="94"/>
      <c r="RBA269" s="94"/>
      <c r="RBB269" s="94"/>
      <c r="RBC269" s="94"/>
      <c r="RBD269" s="94"/>
      <c r="RBE269" s="94"/>
      <c r="RBF269" s="94"/>
      <c r="RBG269" s="94"/>
      <c r="RBH269" s="94"/>
      <c r="RBI269" s="94"/>
      <c r="RBJ269" s="94"/>
      <c r="RBK269" s="94"/>
      <c r="RBL269" s="94"/>
      <c r="RBM269" s="94"/>
      <c r="RBN269" s="94"/>
      <c r="RBO269" s="94"/>
      <c r="RBP269" s="94"/>
      <c r="RBQ269" s="94"/>
      <c r="RBR269" s="94"/>
      <c r="RBS269" s="94"/>
      <c r="RBT269" s="94"/>
      <c r="RBU269" s="94"/>
      <c r="RBV269" s="94"/>
      <c r="RBW269" s="94"/>
      <c r="RBX269" s="94"/>
      <c r="RBY269" s="94"/>
      <c r="RBZ269" s="94"/>
      <c r="RCA269" s="94"/>
      <c r="RCB269" s="94"/>
      <c r="RCC269" s="94"/>
      <c r="RCD269" s="94"/>
      <c r="RCE269" s="94"/>
      <c r="RCF269" s="94"/>
      <c r="RCG269" s="94"/>
      <c r="RCH269" s="94"/>
      <c r="RCI269" s="94"/>
      <c r="RCJ269" s="94"/>
      <c r="RCK269" s="94"/>
      <c r="RCL269" s="94"/>
      <c r="RCM269" s="94"/>
      <c r="RCN269" s="94"/>
      <c r="RCO269" s="94"/>
      <c r="RCP269" s="94"/>
      <c r="RCQ269" s="94"/>
      <c r="RCR269" s="94"/>
      <c r="RCS269" s="94"/>
      <c r="RCT269" s="94"/>
      <c r="RCU269" s="94"/>
      <c r="RCV269" s="94"/>
      <c r="RCW269" s="94"/>
      <c r="RCX269" s="94"/>
      <c r="RCY269" s="94"/>
      <c r="RCZ269" s="94"/>
      <c r="RDA269" s="94"/>
      <c r="RDB269" s="94"/>
      <c r="RDC269" s="94"/>
      <c r="RDD269" s="94"/>
      <c r="RDE269" s="94"/>
      <c r="RDF269" s="94"/>
      <c r="RDG269" s="94"/>
      <c r="RDH269" s="94"/>
      <c r="RDI269" s="94"/>
      <c r="RDJ269" s="94"/>
      <c r="RDK269" s="94"/>
      <c r="RDL269" s="94"/>
      <c r="RDM269" s="94"/>
      <c r="RDN269" s="94"/>
      <c r="RDO269" s="94"/>
      <c r="RDP269" s="94"/>
      <c r="RDQ269" s="94"/>
      <c r="RDR269" s="94"/>
      <c r="RDS269" s="94"/>
      <c r="RDT269" s="94"/>
      <c r="RDU269" s="94"/>
      <c r="RDV269" s="94"/>
      <c r="RDW269" s="94"/>
      <c r="RDX269" s="94"/>
      <c r="RDY269" s="94"/>
      <c r="RDZ269" s="94"/>
      <c r="REA269" s="94"/>
      <c r="REB269" s="94"/>
      <c r="REC269" s="94"/>
      <c r="RED269" s="94"/>
      <c r="REE269" s="94"/>
      <c r="REF269" s="94"/>
      <c r="REG269" s="94"/>
      <c r="REH269" s="94"/>
      <c r="REI269" s="94"/>
      <c r="REJ269" s="94"/>
      <c r="REK269" s="94"/>
      <c r="REL269" s="94"/>
      <c r="REM269" s="94"/>
      <c r="REN269" s="94"/>
      <c r="REO269" s="94"/>
      <c r="REP269" s="94"/>
      <c r="REQ269" s="94"/>
      <c r="RER269" s="94"/>
      <c r="RES269" s="94"/>
      <c r="RET269" s="94"/>
      <c r="REU269" s="94"/>
      <c r="REV269" s="94"/>
      <c r="REW269" s="94"/>
      <c r="REX269" s="94"/>
      <c r="REY269" s="94"/>
      <c r="REZ269" s="94"/>
      <c r="RFA269" s="94"/>
      <c r="RFB269" s="94"/>
      <c r="RFC269" s="94"/>
      <c r="RFD269" s="94"/>
      <c r="RFE269" s="94"/>
      <c r="RFF269" s="94"/>
      <c r="RFG269" s="94"/>
      <c r="RFH269" s="94"/>
      <c r="RFI269" s="94"/>
      <c r="RFJ269" s="94"/>
      <c r="RFK269" s="94"/>
      <c r="RFL269" s="94"/>
      <c r="RFM269" s="94"/>
      <c r="RFN269" s="94"/>
      <c r="RFO269" s="94"/>
      <c r="RFP269" s="94"/>
      <c r="RFQ269" s="94"/>
      <c r="RFR269" s="94"/>
      <c r="RFS269" s="94"/>
      <c r="RFT269" s="94"/>
      <c r="RFU269" s="94"/>
      <c r="RFV269" s="94"/>
      <c r="RFW269" s="94"/>
      <c r="RFX269" s="94"/>
      <c r="RFY269" s="94"/>
      <c r="RFZ269" s="94"/>
      <c r="RGA269" s="94"/>
      <c r="RGB269" s="94"/>
      <c r="RGC269" s="94"/>
      <c r="RGD269" s="94"/>
      <c r="RGE269" s="94"/>
      <c r="RGF269" s="94"/>
      <c r="RGG269" s="94"/>
      <c r="RGH269" s="94"/>
      <c r="RGI269" s="94"/>
      <c r="RGJ269" s="94"/>
      <c r="RGK269" s="94"/>
      <c r="RGL269" s="94"/>
      <c r="RGM269" s="94"/>
      <c r="RGN269" s="94"/>
      <c r="RGO269" s="94"/>
      <c r="RGP269" s="94"/>
      <c r="RGQ269" s="94"/>
      <c r="RGR269" s="94"/>
      <c r="RGS269" s="94"/>
      <c r="RGT269" s="94"/>
      <c r="RGU269" s="94"/>
      <c r="RGV269" s="94"/>
      <c r="RGW269" s="94"/>
      <c r="RGX269" s="94"/>
      <c r="RGY269" s="94"/>
      <c r="RGZ269" s="94"/>
      <c r="RHA269" s="94"/>
      <c r="RHB269" s="94"/>
      <c r="RHC269" s="94"/>
      <c r="RHD269" s="94"/>
      <c r="RHE269" s="94"/>
      <c r="RHF269" s="94"/>
      <c r="RHG269" s="94"/>
      <c r="RHH269" s="94"/>
      <c r="RHI269" s="94"/>
      <c r="RHJ269" s="94"/>
      <c r="RHK269" s="94"/>
      <c r="RHL269" s="94"/>
      <c r="RHM269" s="94"/>
      <c r="RHN269" s="94"/>
      <c r="RHO269" s="94"/>
      <c r="RHP269" s="94"/>
      <c r="RHQ269" s="94"/>
      <c r="RHR269" s="94"/>
      <c r="RHS269" s="94"/>
      <c r="RHT269" s="94"/>
      <c r="RHU269" s="94"/>
      <c r="RHV269" s="94"/>
      <c r="RHW269" s="94"/>
      <c r="RHX269" s="94"/>
      <c r="RHY269" s="94"/>
      <c r="RHZ269" s="94"/>
      <c r="RIA269" s="94"/>
      <c r="RIB269" s="94"/>
      <c r="RIC269" s="94"/>
      <c r="RID269" s="94"/>
      <c r="RIE269" s="94"/>
      <c r="RIF269" s="94"/>
      <c r="RIG269" s="94"/>
      <c r="RIH269" s="94"/>
      <c r="RII269" s="94"/>
      <c r="RIJ269" s="94"/>
      <c r="RIK269" s="94"/>
      <c r="RIL269" s="94"/>
      <c r="RIM269" s="94"/>
      <c r="RIN269" s="94"/>
      <c r="RIO269" s="94"/>
      <c r="RIP269" s="94"/>
      <c r="RIQ269" s="94"/>
      <c r="RIR269" s="94"/>
      <c r="RIS269" s="94"/>
      <c r="RIT269" s="94"/>
      <c r="RIU269" s="94"/>
      <c r="RIV269" s="94"/>
      <c r="RIW269" s="94"/>
      <c r="RIX269" s="94"/>
      <c r="RIY269" s="94"/>
      <c r="RIZ269" s="94"/>
      <c r="RJA269" s="94"/>
      <c r="RJB269" s="94"/>
      <c r="RJC269" s="94"/>
      <c r="RJD269" s="94"/>
      <c r="RJE269" s="94"/>
      <c r="RJF269" s="94"/>
      <c r="RJG269" s="94"/>
      <c r="RJH269" s="94"/>
      <c r="RJI269" s="94"/>
      <c r="RJJ269" s="94"/>
      <c r="RJK269" s="94"/>
      <c r="RJL269" s="94"/>
      <c r="RJM269" s="94"/>
      <c r="RJN269" s="94"/>
      <c r="RJO269" s="94"/>
      <c r="RJP269" s="94"/>
      <c r="RJQ269" s="94"/>
      <c r="RJR269" s="94"/>
      <c r="RJS269" s="94"/>
      <c r="RJT269" s="94"/>
      <c r="RJU269" s="94"/>
      <c r="RJV269" s="94"/>
      <c r="RJW269" s="94"/>
      <c r="RJX269" s="94"/>
      <c r="RJY269" s="94"/>
      <c r="RJZ269" s="94"/>
      <c r="RKA269" s="94"/>
      <c r="RKB269" s="94"/>
      <c r="RKC269" s="94"/>
      <c r="RKD269" s="94"/>
      <c r="RKE269" s="94"/>
      <c r="RKF269" s="94"/>
      <c r="RKG269" s="94"/>
      <c r="RKH269" s="94"/>
      <c r="RKI269" s="94"/>
      <c r="RKJ269" s="94"/>
      <c r="RKK269" s="94"/>
      <c r="RKL269" s="94"/>
      <c r="RKM269" s="94"/>
      <c r="RKN269" s="94"/>
      <c r="RKO269" s="94"/>
      <c r="RKP269" s="94"/>
      <c r="RKQ269" s="94"/>
      <c r="RKR269" s="94"/>
      <c r="RKS269" s="94"/>
      <c r="RKT269" s="94"/>
      <c r="RKU269" s="94"/>
      <c r="RKV269" s="94"/>
      <c r="RKW269" s="94"/>
      <c r="RKX269" s="94"/>
      <c r="RKY269" s="94"/>
      <c r="RKZ269" s="94"/>
      <c r="RLA269" s="94"/>
      <c r="RLB269" s="94"/>
      <c r="RLC269" s="94"/>
      <c r="RLD269" s="94"/>
      <c r="RLE269" s="94"/>
      <c r="RLF269" s="94"/>
      <c r="RLG269" s="94"/>
      <c r="RLH269" s="94"/>
      <c r="RLI269" s="94"/>
      <c r="RLJ269" s="94"/>
      <c r="RLK269" s="94"/>
      <c r="RLL269" s="94"/>
      <c r="RLM269" s="94"/>
      <c r="RLN269" s="94"/>
      <c r="RLO269" s="94"/>
      <c r="RLP269" s="94"/>
      <c r="RLQ269" s="94"/>
      <c r="RLR269" s="94"/>
      <c r="RLS269" s="94"/>
      <c r="RLT269" s="94"/>
      <c r="RLU269" s="94"/>
      <c r="RLV269" s="94"/>
      <c r="RLW269" s="94"/>
      <c r="RLX269" s="94"/>
      <c r="RLY269" s="94"/>
      <c r="RLZ269" s="94"/>
      <c r="RMA269" s="94"/>
      <c r="RMB269" s="94"/>
      <c r="RMC269" s="94"/>
      <c r="RMD269" s="94"/>
      <c r="RME269" s="94"/>
      <c r="RMF269" s="94"/>
      <c r="RMG269" s="94"/>
      <c r="RMH269" s="94"/>
      <c r="RMI269" s="94"/>
      <c r="RMJ269" s="94"/>
      <c r="RMK269" s="94"/>
      <c r="RML269" s="94"/>
      <c r="RMM269" s="94"/>
      <c r="RMN269" s="94"/>
      <c r="RMO269" s="94"/>
      <c r="RMP269" s="94"/>
      <c r="RMQ269" s="94"/>
      <c r="RMR269" s="94"/>
      <c r="RMS269" s="94"/>
      <c r="RMT269" s="94"/>
      <c r="RMU269" s="94"/>
      <c r="RMV269" s="94"/>
      <c r="RMW269" s="94"/>
      <c r="RMX269" s="94"/>
      <c r="RMY269" s="94"/>
      <c r="RMZ269" s="94"/>
      <c r="RNA269" s="94"/>
      <c r="RNB269" s="94"/>
      <c r="RNC269" s="94"/>
      <c r="RND269" s="94"/>
      <c r="RNE269" s="94"/>
      <c r="RNF269" s="94"/>
      <c r="RNG269" s="94"/>
      <c r="RNH269" s="94"/>
      <c r="RNI269" s="94"/>
      <c r="RNJ269" s="94"/>
      <c r="RNK269" s="94"/>
      <c r="RNL269" s="94"/>
      <c r="RNM269" s="94"/>
      <c r="RNN269" s="94"/>
      <c r="RNO269" s="94"/>
      <c r="RNP269" s="94"/>
      <c r="RNQ269" s="94"/>
      <c r="RNR269" s="94"/>
      <c r="RNS269" s="94"/>
      <c r="RNT269" s="94"/>
      <c r="RNU269" s="94"/>
      <c r="RNV269" s="94"/>
      <c r="RNW269" s="94"/>
      <c r="RNX269" s="94"/>
      <c r="RNY269" s="94"/>
      <c r="RNZ269" s="94"/>
      <c r="ROA269" s="94"/>
      <c r="ROB269" s="94"/>
      <c r="ROC269" s="94"/>
      <c r="ROD269" s="94"/>
      <c r="ROE269" s="94"/>
      <c r="ROF269" s="94"/>
      <c r="ROG269" s="94"/>
      <c r="ROH269" s="94"/>
      <c r="ROI269" s="94"/>
      <c r="ROJ269" s="94"/>
      <c r="ROK269" s="94"/>
      <c r="ROL269" s="94"/>
      <c r="ROM269" s="94"/>
      <c r="RON269" s="94"/>
      <c r="ROO269" s="94"/>
      <c r="ROP269" s="94"/>
      <c r="ROQ269" s="94"/>
      <c r="ROR269" s="94"/>
      <c r="ROS269" s="94"/>
      <c r="ROT269" s="94"/>
      <c r="ROU269" s="94"/>
      <c r="ROV269" s="94"/>
      <c r="ROW269" s="94"/>
      <c r="ROX269" s="94"/>
      <c r="ROY269" s="94"/>
      <c r="ROZ269" s="94"/>
      <c r="RPA269" s="94"/>
      <c r="RPB269" s="94"/>
      <c r="RPC269" s="94"/>
      <c r="RPD269" s="94"/>
      <c r="RPE269" s="94"/>
      <c r="RPF269" s="94"/>
      <c r="RPG269" s="94"/>
      <c r="RPH269" s="94"/>
      <c r="RPI269" s="94"/>
      <c r="RPJ269" s="94"/>
      <c r="RPK269" s="94"/>
      <c r="RPL269" s="94"/>
      <c r="RPM269" s="94"/>
      <c r="RPN269" s="94"/>
      <c r="RPO269" s="94"/>
      <c r="RPP269" s="94"/>
      <c r="RPQ269" s="94"/>
      <c r="RPR269" s="94"/>
      <c r="RPS269" s="94"/>
      <c r="RPT269" s="94"/>
      <c r="RPU269" s="94"/>
      <c r="RPV269" s="94"/>
      <c r="RPW269" s="94"/>
      <c r="RPX269" s="94"/>
      <c r="RPY269" s="94"/>
      <c r="RPZ269" s="94"/>
      <c r="RQA269" s="94"/>
      <c r="RQB269" s="94"/>
      <c r="RQC269" s="94"/>
      <c r="RQD269" s="94"/>
      <c r="RQE269" s="94"/>
      <c r="RQF269" s="94"/>
      <c r="RQG269" s="94"/>
      <c r="RQH269" s="94"/>
      <c r="RQI269" s="94"/>
      <c r="RQJ269" s="94"/>
      <c r="RQK269" s="94"/>
      <c r="RQL269" s="94"/>
      <c r="RQM269" s="94"/>
      <c r="RQN269" s="94"/>
      <c r="RQO269" s="94"/>
      <c r="RQP269" s="94"/>
      <c r="RQQ269" s="94"/>
      <c r="RQR269" s="94"/>
      <c r="RQS269" s="94"/>
      <c r="RQT269" s="94"/>
      <c r="RQU269" s="94"/>
      <c r="RQV269" s="94"/>
      <c r="RQW269" s="94"/>
      <c r="RQX269" s="94"/>
      <c r="RQY269" s="94"/>
      <c r="RQZ269" s="94"/>
      <c r="RRA269" s="94"/>
      <c r="RRB269" s="94"/>
      <c r="RRC269" s="94"/>
      <c r="RRD269" s="94"/>
      <c r="RRE269" s="94"/>
      <c r="RRF269" s="94"/>
      <c r="RRG269" s="94"/>
      <c r="RRH269" s="94"/>
      <c r="RRI269" s="94"/>
      <c r="RRJ269" s="94"/>
      <c r="RRK269" s="94"/>
      <c r="RRL269" s="94"/>
      <c r="RRM269" s="94"/>
      <c r="RRN269" s="94"/>
      <c r="RRO269" s="94"/>
      <c r="RRP269" s="94"/>
      <c r="RRQ269" s="94"/>
      <c r="RRR269" s="94"/>
      <c r="RRS269" s="94"/>
      <c r="RRT269" s="94"/>
      <c r="RRU269" s="94"/>
      <c r="RRV269" s="94"/>
      <c r="RRW269" s="94"/>
      <c r="RRX269" s="94"/>
      <c r="RRY269" s="94"/>
      <c r="RRZ269" s="94"/>
      <c r="RSA269" s="94"/>
      <c r="RSB269" s="94"/>
      <c r="RSC269" s="94"/>
      <c r="RSD269" s="94"/>
      <c r="RSE269" s="94"/>
      <c r="RSF269" s="94"/>
      <c r="RSG269" s="94"/>
      <c r="RSH269" s="94"/>
      <c r="RSI269" s="94"/>
      <c r="RSJ269" s="94"/>
      <c r="RSK269" s="94"/>
      <c r="RSL269" s="94"/>
      <c r="RSM269" s="94"/>
      <c r="RSN269" s="94"/>
      <c r="RSO269" s="94"/>
      <c r="RSP269" s="94"/>
      <c r="RSQ269" s="94"/>
      <c r="RSR269" s="94"/>
      <c r="RSS269" s="94"/>
      <c r="RST269" s="94"/>
      <c r="RSU269" s="94"/>
      <c r="RSV269" s="94"/>
      <c r="RSW269" s="94"/>
      <c r="RSX269" s="94"/>
      <c r="RSY269" s="94"/>
      <c r="RSZ269" s="94"/>
      <c r="RTA269" s="94"/>
      <c r="RTB269" s="94"/>
      <c r="RTC269" s="94"/>
      <c r="RTD269" s="94"/>
      <c r="RTE269" s="94"/>
      <c r="RTF269" s="94"/>
      <c r="RTG269" s="94"/>
      <c r="RTH269" s="94"/>
      <c r="RTI269" s="94"/>
      <c r="RTJ269" s="94"/>
      <c r="RTK269" s="94"/>
      <c r="RTL269" s="94"/>
      <c r="RTM269" s="94"/>
      <c r="RTN269" s="94"/>
      <c r="RTO269" s="94"/>
      <c r="RTP269" s="94"/>
      <c r="RTQ269" s="94"/>
      <c r="RTR269" s="94"/>
      <c r="RTS269" s="94"/>
      <c r="RTT269" s="94"/>
      <c r="RTU269" s="94"/>
      <c r="RTV269" s="94"/>
      <c r="RTW269" s="94"/>
      <c r="RTX269" s="94"/>
      <c r="RTY269" s="94"/>
      <c r="RTZ269" s="94"/>
      <c r="RUA269" s="94"/>
      <c r="RUB269" s="94"/>
      <c r="RUC269" s="94"/>
      <c r="RUD269" s="94"/>
      <c r="RUE269" s="94"/>
      <c r="RUF269" s="94"/>
      <c r="RUG269" s="94"/>
      <c r="RUH269" s="94"/>
      <c r="RUI269" s="94"/>
      <c r="RUJ269" s="94"/>
      <c r="RUK269" s="94"/>
      <c r="RUL269" s="94"/>
      <c r="RUM269" s="94"/>
      <c r="RUN269" s="94"/>
      <c r="RUO269" s="94"/>
      <c r="RUP269" s="94"/>
      <c r="RUQ269" s="94"/>
      <c r="RUR269" s="94"/>
      <c r="RUS269" s="94"/>
      <c r="RUT269" s="94"/>
      <c r="RUU269" s="94"/>
      <c r="RUV269" s="94"/>
      <c r="RUW269" s="94"/>
      <c r="RUX269" s="94"/>
      <c r="RUY269" s="94"/>
      <c r="RUZ269" s="94"/>
      <c r="RVA269" s="94"/>
      <c r="RVB269" s="94"/>
      <c r="RVC269" s="94"/>
      <c r="RVD269" s="94"/>
      <c r="RVE269" s="94"/>
      <c r="RVF269" s="94"/>
      <c r="RVG269" s="94"/>
      <c r="RVH269" s="94"/>
      <c r="RVI269" s="94"/>
      <c r="RVJ269" s="94"/>
      <c r="RVK269" s="94"/>
      <c r="RVL269" s="94"/>
      <c r="RVM269" s="94"/>
      <c r="RVN269" s="94"/>
      <c r="RVO269" s="94"/>
      <c r="RVP269" s="94"/>
      <c r="RVQ269" s="94"/>
      <c r="RVR269" s="94"/>
      <c r="RVS269" s="94"/>
      <c r="RVT269" s="94"/>
      <c r="RVU269" s="94"/>
      <c r="RVV269" s="94"/>
      <c r="RVW269" s="94"/>
      <c r="RVX269" s="94"/>
      <c r="RVY269" s="94"/>
      <c r="RVZ269" s="94"/>
      <c r="RWA269" s="94"/>
      <c r="RWB269" s="94"/>
      <c r="RWC269" s="94"/>
      <c r="RWD269" s="94"/>
      <c r="RWE269" s="94"/>
      <c r="RWF269" s="94"/>
      <c r="RWG269" s="94"/>
      <c r="RWH269" s="94"/>
      <c r="RWI269" s="94"/>
      <c r="RWJ269" s="94"/>
      <c r="RWK269" s="94"/>
      <c r="RWL269" s="94"/>
      <c r="RWM269" s="94"/>
      <c r="RWN269" s="94"/>
      <c r="RWO269" s="94"/>
      <c r="RWP269" s="94"/>
      <c r="RWQ269" s="94"/>
      <c r="RWR269" s="94"/>
      <c r="RWS269" s="94"/>
      <c r="RWT269" s="94"/>
      <c r="RWU269" s="94"/>
      <c r="RWV269" s="94"/>
      <c r="RWW269" s="94"/>
      <c r="RWX269" s="94"/>
      <c r="RWY269" s="94"/>
      <c r="RWZ269" s="94"/>
      <c r="RXA269" s="94"/>
      <c r="RXB269" s="94"/>
      <c r="RXC269" s="94"/>
      <c r="RXD269" s="94"/>
      <c r="RXE269" s="94"/>
      <c r="RXF269" s="94"/>
      <c r="RXG269" s="94"/>
      <c r="RXH269" s="94"/>
      <c r="RXI269" s="94"/>
      <c r="RXJ269" s="94"/>
      <c r="RXK269" s="94"/>
      <c r="RXL269" s="94"/>
      <c r="RXM269" s="94"/>
      <c r="RXN269" s="94"/>
      <c r="RXO269" s="94"/>
      <c r="RXP269" s="94"/>
      <c r="RXQ269" s="94"/>
      <c r="RXR269" s="94"/>
      <c r="RXS269" s="94"/>
      <c r="RXT269" s="94"/>
      <c r="RXU269" s="94"/>
      <c r="RXV269" s="94"/>
      <c r="RXW269" s="94"/>
      <c r="RXX269" s="94"/>
      <c r="RXY269" s="94"/>
      <c r="RXZ269" s="94"/>
      <c r="RYA269" s="94"/>
      <c r="RYB269" s="94"/>
      <c r="RYC269" s="94"/>
      <c r="RYD269" s="94"/>
      <c r="RYE269" s="94"/>
      <c r="RYF269" s="94"/>
      <c r="RYG269" s="94"/>
      <c r="RYH269" s="94"/>
      <c r="RYI269" s="94"/>
      <c r="RYJ269" s="94"/>
      <c r="RYK269" s="94"/>
      <c r="RYL269" s="94"/>
      <c r="RYM269" s="94"/>
      <c r="RYN269" s="94"/>
      <c r="RYO269" s="94"/>
      <c r="RYP269" s="94"/>
      <c r="RYQ269" s="94"/>
      <c r="RYR269" s="94"/>
      <c r="RYS269" s="94"/>
      <c r="RYT269" s="94"/>
      <c r="RYU269" s="94"/>
      <c r="RYV269" s="94"/>
      <c r="RYW269" s="94"/>
      <c r="RYX269" s="94"/>
      <c r="RYY269" s="94"/>
      <c r="RYZ269" s="94"/>
      <c r="RZA269" s="94"/>
      <c r="RZB269" s="94"/>
      <c r="RZC269" s="94"/>
      <c r="RZD269" s="94"/>
      <c r="RZE269" s="94"/>
      <c r="RZF269" s="94"/>
      <c r="RZG269" s="94"/>
      <c r="RZH269" s="94"/>
      <c r="RZI269" s="94"/>
      <c r="RZJ269" s="94"/>
      <c r="RZK269" s="94"/>
      <c r="RZL269" s="94"/>
      <c r="RZM269" s="94"/>
      <c r="RZN269" s="94"/>
      <c r="RZO269" s="94"/>
      <c r="RZP269" s="94"/>
      <c r="RZQ269" s="94"/>
      <c r="RZR269" s="94"/>
      <c r="RZS269" s="94"/>
      <c r="RZT269" s="94"/>
      <c r="RZU269" s="94"/>
      <c r="RZV269" s="94"/>
      <c r="RZW269" s="94"/>
      <c r="RZX269" s="94"/>
      <c r="RZY269" s="94"/>
      <c r="RZZ269" s="94"/>
      <c r="SAA269" s="94"/>
      <c r="SAB269" s="94"/>
      <c r="SAC269" s="94"/>
      <c r="SAD269" s="94"/>
      <c r="SAE269" s="94"/>
      <c r="SAF269" s="94"/>
      <c r="SAG269" s="94"/>
      <c r="SAH269" s="94"/>
      <c r="SAI269" s="94"/>
      <c r="SAJ269" s="94"/>
      <c r="SAK269" s="94"/>
      <c r="SAL269" s="94"/>
      <c r="SAM269" s="94"/>
      <c r="SAN269" s="94"/>
      <c r="SAO269" s="94"/>
      <c r="SAP269" s="94"/>
      <c r="SAQ269" s="94"/>
      <c r="SAR269" s="94"/>
      <c r="SAS269" s="94"/>
      <c r="SAT269" s="94"/>
      <c r="SAU269" s="94"/>
      <c r="SAV269" s="94"/>
      <c r="SAW269" s="94"/>
      <c r="SAX269" s="94"/>
      <c r="SAY269" s="94"/>
      <c r="SAZ269" s="94"/>
      <c r="SBA269" s="94"/>
      <c r="SBB269" s="94"/>
      <c r="SBC269" s="94"/>
      <c r="SBD269" s="94"/>
      <c r="SBE269" s="94"/>
      <c r="SBF269" s="94"/>
      <c r="SBG269" s="94"/>
      <c r="SBH269" s="94"/>
      <c r="SBI269" s="94"/>
      <c r="SBJ269" s="94"/>
      <c r="SBK269" s="94"/>
      <c r="SBL269" s="94"/>
      <c r="SBM269" s="94"/>
      <c r="SBN269" s="94"/>
      <c r="SBO269" s="94"/>
      <c r="SBP269" s="94"/>
      <c r="SBQ269" s="94"/>
      <c r="SBR269" s="94"/>
      <c r="SBS269" s="94"/>
      <c r="SBT269" s="94"/>
      <c r="SBU269" s="94"/>
      <c r="SBV269" s="94"/>
      <c r="SBW269" s="94"/>
      <c r="SBX269" s="94"/>
      <c r="SBY269" s="94"/>
      <c r="SBZ269" s="94"/>
      <c r="SCA269" s="94"/>
      <c r="SCB269" s="94"/>
      <c r="SCC269" s="94"/>
      <c r="SCD269" s="94"/>
      <c r="SCE269" s="94"/>
      <c r="SCF269" s="94"/>
      <c r="SCG269" s="94"/>
      <c r="SCH269" s="94"/>
      <c r="SCI269" s="94"/>
      <c r="SCJ269" s="94"/>
      <c r="SCK269" s="94"/>
      <c r="SCL269" s="94"/>
      <c r="SCM269" s="94"/>
      <c r="SCN269" s="94"/>
      <c r="SCO269" s="94"/>
      <c r="SCP269" s="94"/>
      <c r="SCQ269" s="94"/>
      <c r="SCR269" s="94"/>
      <c r="SCS269" s="94"/>
      <c r="SCT269" s="94"/>
      <c r="SCU269" s="94"/>
      <c r="SCV269" s="94"/>
      <c r="SCW269" s="94"/>
      <c r="SCX269" s="94"/>
      <c r="SCY269" s="94"/>
      <c r="SCZ269" s="94"/>
      <c r="SDA269" s="94"/>
      <c r="SDB269" s="94"/>
      <c r="SDC269" s="94"/>
      <c r="SDD269" s="94"/>
      <c r="SDE269" s="94"/>
      <c r="SDF269" s="94"/>
      <c r="SDG269" s="94"/>
      <c r="SDH269" s="94"/>
      <c r="SDI269" s="94"/>
      <c r="SDJ269" s="94"/>
      <c r="SDK269" s="94"/>
      <c r="SDL269" s="94"/>
      <c r="SDM269" s="94"/>
      <c r="SDN269" s="94"/>
      <c r="SDO269" s="94"/>
      <c r="SDP269" s="94"/>
      <c r="SDQ269" s="94"/>
      <c r="SDR269" s="94"/>
      <c r="SDS269" s="94"/>
      <c r="SDT269" s="94"/>
      <c r="SDU269" s="94"/>
      <c r="SDV269" s="94"/>
      <c r="SDW269" s="94"/>
      <c r="SDX269" s="94"/>
      <c r="SDY269" s="94"/>
      <c r="SDZ269" s="94"/>
      <c r="SEA269" s="94"/>
      <c r="SEB269" s="94"/>
      <c r="SEC269" s="94"/>
      <c r="SED269" s="94"/>
      <c r="SEE269" s="94"/>
      <c r="SEF269" s="94"/>
      <c r="SEG269" s="94"/>
      <c r="SEH269" s="94"/>
      <c r="SEI269" s="94"/>
      <c r="SEJ269" s="94"/>
      <c r="SEK269" s="94"/>
      <c r="SEL269" s="94"/>
      <c r="SEM269" s="94"/>
      <c r="SEN269" s="94"/>
      <c r="SEO269" s="94"/>
      <c r="SEP269" s="94"/>
      <c r="SEQ269" s="94"/>
      <c r="SER269" s="94"/>
      <c r="SES269" s="94"/>
      <c r="SET269" s="94"/>
      <c r="SEU269" s="94"/>
      <c r="SEV269" s="94"/>
      <c r="SEW269" s="94"/>
      <c r="SEX269" s="94"/>
      <c r="SEY269" s="94"/>
      <c r="SEZ269" s="94"/>
      <c r="SFA269" s="94"/>
      <c r="SFB269" s="94"/>
      <c r="SFC269" s="94"/>
      <c r="SFD269" s="94"/>
      <c r="SFE269" s="94"/>
      <c r="SFF269" s="94"/>
      <c r="SFG269" s="94"/>
      <c r="SFH269" s="94"/>
      <c r="SFI269" s="94"/>
      <c r="SFJ269" s="94"/>
      <c r="SFK269" s="94"/>
      <c r="SFL269" s="94"/>
      <c r="SFM269" s="94"/>
      <c r="SFN269" s="94"/>
      <c r="SFO269" s="94"/>
      <c r="SFP269" s="94"/>
      <c r="SFQ269" s="94"/>
      <c r="SFR269" s="94"/>
      <c r="SFS269" s="94"/>
      <c r="SFT269" s="94"/>
      <c r="SFU269" s="94"/>
      <c r="SFV269" s="94"/>
      <c r="SFW269" s="94"/>
      <c r="SFX269" s="94"/>
      <c r="SFY269" s="94"/>
      <c r="SFZ269" s="94"/>
      <c r="SGA269" s="94"/>
      <c r="SGB269" s="94"/>
      <c r="SGC269" s="94"/>
      <c r="SGD269" s="94"/>
      <c r="SGE269" s="94"/>
      <c r="SGF269" s="94"/>
      <c r="SGG269" s="94"/>
      <c r="SGH269" s="94"/>
      <c r="SGI269" s="94"/>
      <c r="SGJ269" s="94"/>
      <c r="SGK269" s="94"/>
      <c r="SGL269" s="94"/>
      <c r="SGM269" s="94"/>
      <c r="SGN269" s="94"/>
      <c r="SGO269" s="94"/>
      <c r="SGP269" s="94"/>
      <c r="SGQ269" s="94"/>
      <c r="SGR269" s="94"/>
      <c r="SGS269" s="94"/>
      <c r="SGT269" s="94"/>
      <c r="SGU269" s="94"/>
      <c r="SGV269" s="94"/>
      <c r="SGW269" s="94"/>
      <c r="SGX269" s="94"/>
      <c r="SGY269" s="94"/>
      <c r="SGZ269" s="94"/>
      <c r="SHA269" s="94"/>
      <c r="SHB269" s="94"/>
      <c r="SHC269" s="94"/>
      <c r="SHD269" s="94"/>
      <c r="SHE269" s="94"/>
      <c r="SHF269" s="94"/>
      <c r="SHG269" s="94"/>
      <c r="SHH269" s="94"/>
      <c r="SHI269" s="94"/>
      <c r="SHJ269" s="94"/>
      <c r="SHK269" s="94"/>
      <c r="SHL269" s="94"/>
      <c r="SHM269" s="94"/>
      <c r="SHN269" s="94"/>
      <c r="SHO269" s="94"/>
      <c r="SHP269" s="94"/>
      <c r="SHQ269" s="94"/>
      <c r="SHR269" s="94"/>
      <c r="SHS269" s="94"/>
      <c r="SHT269" s="94"/>
      <c r="SHU269" s="94"/>
      <c r="SHV269" s="94"/>
      <c r="SHW269" s="94"/>
      <c r="SHX269" s="94"/>
      <c r="SHY269" s="94"/>
      <c r="SHZ269" s="94"/>
      <c r="SIA269" s="94"/>
      <c r="SIB269" s="94"/>
      <c r="SIC269" s="94"/>
      <c r="SID269" s="94"/>
      <c r="SIE269" s="94"/>
      <c r="SIF269" s="94"/>
      <c r="SIG269" s="94"/>
      <c r="SIH269" s="94"/>
      <c r="SII269" s="94"/>
      <c r="SIJ269" s="94"/>
      <c r="SIK269" s="94"/>
      <c r="SIL269" s="94"/>
      <c r="SIM269" s="94"/>
      <c r="SIN269" s="94"/>
      <c r="SIO269" s="94"/>
      <c r="SIP269" s="94"/>
      <c r="SIQ269" s="94"/>
      <c r="SIR269" s="94"/>
      <c r="SIS269" s="94"/>
      <c r="SIT269" s="94"/>
      <c r="SIU269" s="94"/>
      <c r="SIV269" s="94"/>
      <c r="SIW269" s="94"/>
      <c r="SIX269" s="94"/>
      <c r="SIY269" s="94"/>
      <c r="SIZ269" s="94"/>
      <c r="SJA269" s="94"/>
      <c r="SJB269" s="94"/>
      <c r="SJC269" s="94"/>
      <c r="SJD269" s="94"/>
      <c r="SJE269" s="94"/>
      <c r="SJF269" s="94"/>
      <c r="SJG269" s="94"/>
      <c r="SJH269" s="94"/>
      <c r="SJI269" s="94"/>
      <c r="SJJ269" s="94"/>
      <c r="SJK269" s="94"/>
      <c r="SJL269" s="94"/>
      <c r="SJM269" s="94"/>
      <c r="SJN269" s="94"/>
      <c r="SJO269" s="94"/>
      <c r="SJP269" s="94"/>
      <c r="SJQ269" s="94"/>
      <c r="SJR269" s="94"/>
      <c r="SJS269" s="94"/>
      <c r="SJT269" s="94"/>
      <c r="SJU269" s="94"/>
      <c r="SJV269" s="94"/>
      <c r="SJW269" s="94"/>
      <c r="SJX269" s="94"/>
      <c r="SJY269" s="94"/>
      <c r="SJZ269" s="94"/>
      <c r="SKA269" s="94"/>
      <c r="SKB269" s="94"/>
      <c r="SKC269" s="94"/>
      <c r="SKD269" s="94"/>
      <c r="SKE269" s="94"/>
      <c r="SKF269" s="94"/>
      <c r="SKG269" s="94"/>
      <c r="SKH269" s="94"/>
      <c r="SKI269" s="94"/>
      <c r="SKJ269" s="94"/>
      <c r="SKK269" s="94"/>
      <c r="SKL269" s="94"/>
      <c r="SKM269" s="94"/>
      <c r="SKN269" s="94"/>
      <c r="SKO269" s="94"/>
      <c r="SKP269" s="94"/>
      <c r="SKQ269" s="94"/>
      <c r="SKR269" s="94"/>
      <c r="SKS269" s="94"/>
      <c r="SKT269" s="94"/>
      <c r="SKU269" s="94"/>
      <c r="SKV269" s="94"/>
      <c r="SKW269" s="94"/>
      <c r="SKX269" s="94"/>
      <c r="SKY269" s="94"/>
      <c r="SKZ269" s="94"/>
      <c r="SLA269" s="94"/>
      <c r="SLB269" s="94"/>
      <c r="SLC269" s="94"/>
      <c r="SLD269" s="94"/>
      <c r="SLE269" s="94"/>
      <c r="SLF269" s="94"/>
      <c r="SLG269" s="94"/>
      <c r="SLH269" s="94"/>
      <c r="SLI269" s="94"/>
      <c r="SLJ269" s="94"/>
      <c r="SLK269" s="94"/>
      <c r="SLL269" s="94"/>
      <c r="SLM269" s="94"/>
      <c r="SLN269" s="94"/>
      <c r="SLO269" s="94"/>
      <c r="SLP269" s="94"/>
      <c r="SLQ269" s="94"/>
      <c r="SLR269" s="94"/>
      <c r="SLS269" s="94"/>
      <c r="SLT269" s="94"/>
      <c r="SLU269" s="94"/>
      <c r="SLV269" s="94"/>
      <c r="SLW269" s="94"/>
      <c r="SLX269" s="94"/>
      <c r="SLY269" s="94"/>
      <c r="SLZ269" s="94"/>
      <c r="SMA269" s="94"/>
      <c r="SMB269" s="94"/>
      <c r="SMC269" s="94"/>
      <c r="SMD269" s="94"/>
      <c r="SME269" s="94"/>
      <c r="SMF269" s="94"/>
      <c r="SMG269" s="94"/>
      <c r="SMH269" s="94"/>
      <c r="SMI269" s="94"/>
      <c r="SMJ269" s="94"/>
      <c r="SMK269" s="94"/>
      <c r="SML269" s="94"/>
      <c r="SMM269" s="94"/>
      <c r="SMN269" s="94"/>
      <c r="SMO269" s="94"/>
      <c r="SMP269" s="94"/>
      <c r="SMQ269" s="94"/>
      <c r="SMR269" s="94"/>
      <c r="SMS269" s="94"/>
      <c r="SMT269" s="94"/>
      <c r="SMU269" s="94"/>
      <c r="SMV269" s="94"/>
      <c r="SMW269" s="94"/>
      <c r="SMX269" s="94"/>
      <c r="SMY269" s="94"/>
      <c r="SMZ269" s="94"/>
      <c r="SNA269" s="94"/>
      <c r="SNB269" s="94"/>
      <c r="SNC269" s="94"/>
      <c r="SND269" s="94"/>
      <c r="SNE269" s="94"/>
      <c r="SNF269" s="94"/>
      <c r="SNG269" s="94"/>
      <c r="SNH269" s="94"/>
      <c r="SNI269" s="94"/>
      <c r="SNJ269" s="94"/>
      <c r="SNK269" s="94"/>
      <c r="SNL269" s="94"/>
      <c r="SNM269" s="94"/>
      <c r="SNN269" s="94"/>
      <c r="SNO269" s="94"/>
      <c r="SNP269" s="94"/>
      <c r="SNQ269" s="94"/>
      <c r="SNR269" s="94"/>
      <c r="SNS269" s="94"/>
      <c r="SNT269" s="94"/>
      <c r="SNU269" s="94"/>
      <c r="SNV269" s="94"/>
      <c r="SNW269" s="94"/>
      <c r="SNX269" s="94"/>
      <c r="SNY269" s="94"/>
      <c r="SNZ269" s="94"/>
      <c r="SOA269" s="94"/>
      <c r="SOB269" s="94"/>
      <c r="SOC269" s="94"/>
      <c r="SOD269" s="94"/>
      <c r="SOE269" s="94"/>
      <c r="SOF269" s="94"/>
      <c r="SOG269" s="94"/>
      <c r="SOH269" s="94"/>
      <c r="SOI269" s="94"/>
      <c r="SOJ269" s="94"/>
      <c r="SOK269" s="94"/>
      <c r="SOL269" s="94"/>
      <c r="SOM269" s="94"/>
      <c r="SON269" s="94"/>
      <c r="SOO269" s="94"/>
      <c r="SOP269" s="94"/>
      <c r="SOQ269" s="94"/>
      <c r="SOR269" s="94"/>
      <c r="SOS269" s="94"/>
      <c r="SOT269" s="94"/>
      <c r="SOU269" s="94"/>
      <c r="SOV269" s="94"/>
      <c r="SOW269" s="94"/>
      <c r="SOX269" s="94"/>
      <c r="SOY269" s="94"/>
      <c r="SOZ269" s="94"/>
      <c r="SPA269" s="94"/>
      <c r="SPB269" s="94"/>
      <c r="SPC269" s="94"/>
      <c r="SPD269" s="94"/>
      <c r="SPE269" s="94"/>
      <c r="SPF269" s="94"/>
      <c r="SPG269" s="94"/>
      <c r="SPH269" s="94"/>
      <c r="SPI269" s="94"/>
      <c r="SPJ269" s="94"/>
      <c r="SPK269" s="94"/>
      <c r="SPL269" s="94"/>
      <c r="SPM269" s="94"/>
      <c r="SPN269" s="94"/>
      <c r="SPO269" s="94"/>
      <c r="SPP269" s="94"/>
      <c r="SPQ269" s="94"/>
      <c r="SPR269" s="94"/>
      <c r="SPS269" s="94"/>
      <c r="SPT269" s="94"/>
      <c r="SPU269" s="94"/>
      <c r="SPV269" s="94"/>
      <c r="SPW269" s="94"/>
      <c r="SPX269" s="94"/>
      <c r="SPY269" s="94"/>
      <c r="SPZ269" s="94"/>
      <c r="SQA269" s="94"/>
      <c r="SQB269" s="94"/>
      <c r="SQC269" s="94"/>
      <c r="SQD269" s="94"/>
      <c r="SQE269" s="94"/>
      <c r="SQF269" s="94"/>
      <c r="SQG269" s="94"/>
      <c r="SQH269" s="94"/>
      <c r="SQI269" s="94"/>
      <c r="SQJ269" s="94"/>
      <c r="SQK269" s="94"/>
      <c r="SQL269" s="94"/>
      <c r="SQM269" s="94"/>
      <c r="SQN269" s="94"/>
      <c r="SQO269" s="94"/>
      <c r="SQP269" s="94"/>
      <c r="SQQ269" s="94"/>
      <c r="SQR269" s="94"/>
      <c r="SQS269" s="94"/>
      <c r="SQT269" s="94"/>
      <c r="SQU269" s="94"/>
      <c r="SQV269" s="94"/>
      <c r="SQW269" s="94"/>
      <c r="SQX269" s="94"/>
      <c r="SQY269" s="94"/>
      <c r="SQZ269" s="94"/>
      <c r="SRA269" s="94"/>
      <c r="SRB269" s="94"/>
      <c r="SRC269" s="94"/>
      <c r="SRD269" s="94"/>
      <c r="SRE269" s="94"/>
      <c r="SRF269" s="94"/>
      <c r="SRG269" s="94"/>
      <c r="SRH269" s="94"/>
      <c r="SRI269" s="94"/>
      <c r="SRJ269" s="94"/>
      <c r="SRK269" s="94"/>
      <c r="SRL269" s="94"/>
      <c r="SRM269" s="94"/>
      <c r="SRN269" s="94"/>
      <c r="SRO269" s="94"/>
      <c r="SRP269" s="94"/>
      <c r="SRQ269" s="94"/>
      <c r="SRR269" s="94"/>
      <c r="SRS269" s="94"/>
      <c r="SRT269" s="94"/>
      <c r="SRU269" s="94"/>
      <c r="SRV269" s="94"/>
      <c r="SRW269" s="94"/>
      <c r="SRX269" s="94"/>
      <c r="SRY269" s="94"/>
      <c r="SRZ269" s="94"/>
      <c r="SSA269" s="94"/>
      <c r="SSB269" s="94"/>
      <c r="SSC269" s="94"/>
      <c r="SSD269" s="94"/>
      <c r="SSE269" s="94"/>
      <c r="SSF269" s="94"/>
      <c r="SSG269" s="94"/>
      <c r="SSH269" s="94"/>
      <c r="SSI269" s="94"/>
      <c r="SSJ269" s="94"/>
      <c r="SSK269" s="94"/>
      <c r="SSL269" s="94"/>
      <c r="SSM269" s="94"/>
      <c r="SSN269" s="94"/>
      <c r="SSO269" s="94"/>
      <c r="SSP269" s="94"/>
      <c r="SSQ269" s="94"/>
      <c r="SSR269" s="94"/>
      <c r="SSS269" s="94"/>
      <c r="SST269" s="94"/>
      <c r="SSU269" s="94"/>
      <c r="SSV269" s="94"/>
      <c r="SSW269" s="94"/>
      <c r="SSX269" s="94"/>
      <c r="SSY269" s="94"/>
      <c r="SSZ269" s="94"/>
      <c r="STA269" s="94"/>
      <c r="STB269" s="94"/>
      <c r="STC269" s="94"/>
      <c r="STD269" s="94"/>
      <c r="STE269" s="94"/>
      <c r="STF269" s="94"/>
      <c r="STG269" s="94"/>
      <c r="STH269" s="94"/>
      <c r="STI269" s="94"/>
      <c r="STJ269" s="94"/>
      <c r="STK269" s="94"/>
      <c r="STL269" s="94"/>
      <c r="STM269" s="94"/>
      <c r="STN269" s="94"/>
      <c r="STO269" s="94"/>
      <c r="STP269" s="94"/>
      <c r="STQ269" s="94"/>
      <c r="STR269" s="94"/>
      <c r="STS269" s="94"/>
      <c r="STT269" s="94"/>
      <c r="STU269" s="94"/>
      <c r="STV269" s="94"/>
      <c r="STW269" s="94"/>
      <c r="STX269" s="94"/>
      <c r="STY269" s="94"/>
      <c r="STZ269" s="94"/>
      <c r="SUA269" s="94"/>
      <c r="SUB269" s="94"/>
      <c r="SUC269" s="94"/>
      <c r="SUD269" s="94"/>
      <c r="SUE269" s="94"/>
      <c r="SUF269" s="94"/>
      <c r="SUG269" s="94"/>
      <c r="SUH269" s="94"/>
      <c r="SUI269" s="94"/>
      <c r="SUJ269" s="94"/>
      <c r="SUK269" s="94"/>
      <c r="SUL269" s="94"/>
      <c r="SUM269" s="94"/>
      <c r="SUN269" s="94"/>
      <c r="SUO269" s="94"/>
      <c r="SUP269" s="94"/>
      <c r="SUQ269" s="94"/>
      <c r="SUR269" s="94"/>
      <c r="SUS269" s="94"/>
      <c r="SUT269" s="94"/>
      <c r="SUU269" s="94"/>
      <c r="SUV269" s="94"/>
      <c r="SUW269" s="94"/>
      <c r="SUX269" s="94"/>
      <c r="SUY269" s="94"/>
      <c r="SUZ269" s="94"/>
      <c r="SVA269" s="94"/>
      <c r="SVB269" s="94"/>
      <c r="SVC269" s="94"/>
      <c r="SVD269" s="94"/>
      <c r="SVE269" s="94"/>
      <c r="SVF269" s="94"/>
      <c r="SVG269" s="94"/>
      <c r="SVH269" s="94"/>
      <c r="SVI269" s="94"/>
      <c r="SVJ269" s="94"/>
      <c r="SVK269" s="94"/>
      <c r="SVL269" s="94"/>
      <c r="SVM269" s="94"/>
      <c r="SVN269" s="94"/>
      <c r="SVO269" s="94"/>
      <c r="SVP269" s="94"/>
      <c r="SVQ269" s="94"/>
      <c r="SVR269" s="94"/>
      <c r="SVS269" s="94"/>
      <c r="SVT269" s="94"/>
      <c r="SVU269" s="94"/>
      <c r="SVV269" s="94"/>
      <c r="SVW269" s="94"/>
      <c r="SVX269" s="94"/>
      <c r="SVY269" s="94"/>
      <c r="SVZ269" s="94"/>
      <c r="SWA269" s="94"/>
      <c r="SWB269" s="94"/>
      <c r="SWC269" s="94"/>
      <c r="SWD269" s="94"/>
      <c r="SWE269" s="94"/>
      <c r="SWF269" s="94"/>
      <c r="SWG269" s="94"/>
      <c r="SWH269" s="94"/>
      <c r="SWI269" s="94"/>
      <c r="SWJ269" s="94"/>
      <c r="SWK269" s="94"/>
      <c r="SWL269" s="94"/>
      <c r="SWM269" s="94"/>
      <c r="SWN269" s="94"/>
      <c r="SWO269" s="94"/>
      <c r="SWP269" s="94"/>
      <c r="SWQ269" s="94"/>
      <c r="SWR269" s="94"/>
      <c r="SWS269" s="94"/>
      <c r="SWT269" s="94"/>
      <c r="SWU269" s="94"/>
      <c r="SWV269" s="94"/>
      <c r="SWW269" s="94"/>
      <c r="SWX269" s="94"/>
      <c r="SWY269" s="94"/>
      <c r="SWZ269" s="94"/>
      <c r="SXA269" s="94"/>
      <c r="SXB269" s="94"/>
      <c r="SXC269" s="94"/>
      <c r="SXD269" s="94"/>
      <c r="SXE269" s="94"/>
      <c r="SXF269" s="94"/>
      <c r="SXG269" s="94"/>
      <c r="SXH269" s="94"/>
      <c r="SXI269" s="94"/>
      <c r="SXJ269" s="94"/>
      <c r="SXK269" s="94"/>
      <c r="SXL269" s="94"/>
      <c r="SXM269" s="94"/>
      <c r="SXN269" s="94"/>
      <c r="SXO269" s="94"/>
      <c r="SXP269" s="94"/>
      <c r="SXQ269" s="94"/>
      <c r="SXR269" s="94"/>
      <c r="SXS269" s="94"/>
      <c r="SXT269" s="94"/>
      <c r="SXU269" s="94"/>
      <c r="SXV269" s="94"/>
      <c r="SXW269" s="94"/>
      <c r="SXX269" s="94"/>
      <c r="SXY269" s="94"/>
      <c r="SXZ269" s="94"/>
      <c r="SYA269" s="94"/>
      <c r="SYB269" s="94"/>
      <c r="SYC269" s="94"/>
      <c r="SYD269" s="94"/>
      <c r="SYE269" s="94"/>
      <c r="SYF269" s="94"/>
      <c r="SYG269" s="94"/>
      <c r="SYH269" s="94"/>
      <c r="SYI269" s="94"/>
      <c r="SYJ269" s="94"/>
      <c r="SYK269" s="94"/>
      <c r="SYL269" s="94"/>
      <c r="SYM269" s="94"/>
      <c r="SYN269" s="94"/>
      <c r="SYO269" s="94"/>
      <c r="SYP269" s="94"/>
      <c r="SYQ269" s="94"/>
      <c r="SYR269" s="94"/>
      <c r="SYS269" s="94"/>
      <c r="SYT269" s="94"/>
      <c r="SYU269" s="94"/>
      <c r="SYV269" s="94"/>
      <c r="SYW269" s="94"/>
      <c r="SYX269" s="94"/>
      <c r="SYY269" s="94"/>
      <c r="SYZ269" s="94"/>
      <c r="SZA269" s="94"/>
      <c r="SZB269" s="94"/>
      <c r="SZC269" s="94"/>
      <c r="SZD269" s="94"/>
      <c r="SZE269" s="94"/>
      <c r="SZF269" s="94"/>
      <c r="SZG269" s="94"/>
      <c r="SZH269" s="94"/>
      <c r="SZI269" s="94"/>
      <c r="SZJ269" s="94"/>
      <c r="SZK269" s="94"/>
      <c r="SZL269" s="94"/>
      <c r="SZM269" s="94"/>
      <c r="SZN269" s="94"/>
      <c r="SZO269" s="94"/>
      <c r="SZP269" s="94"/>
      <c r="SZQ269" s="94"/>
      <c r="SZR269" s="94"/>
      <c r="SZS269" s="94"/>
      <c r="SZT269" s="94"/>
      <c r="SZU269" s="94"/>
      <c r="SZV269" s="94"/>
      <c r="SZW269" s="94"/>
      <c r="SZX269" s="94"/>
      <c r="SZY269" s="94"/>
      <c r="SZZ269" s="94"/>
      <c r="TAA269" s="94"/>
      <c r="TAB269" s="94"/>
      <c r="TAC269" s="94"/>
      <c r="TAD269" s="94"/>
      <c r="TAE269" s="94"/>
      <c r="TAF269" s="94"/>
      <c r="TAG269" s="94"/>
      <c r="TAH269" s="94"/>
      <c r="TAI269" s="94"/>
      <c r="TAJ269" s="94"/>
      <c r="TAK269" s="94"/>
      <c r="TAL269" s="94"/>
      <c r="TAM269" s="94"/>
      <c r="TAN269" s="94"/>
      <c r="TAO269" s="94"/>
      <c r="TAP269" s="94"/>
      <c r="TAQ269" s="94"/>
      <c r="TAR269" s="94"/>
      <c r="TAS269" s="94"/>
      <c r="TAT269" s="94"/>
      <c r="TAU269" s="94"/>
      <c r="TAV269" s="94"/>
      <c r="TAW269" s="94"/>
      <c r="TAX269" s="94"/>
      <c r="TAY269" s="94"/>
      <c r="TAZ269" s="94"/>
      <c r="TBA269" s="94"/>
      <c r="TBB269" s="94"/>
      <c r="TBC269" s="94"/>
      <c r="TBD269" s="94"/>
      <c r="TBE269" s="94"/>
      <c r="TBF269" s="94"/>
      <c r="TBG269" s="94"/>
      <c r="TBH269" s="94"/>
      <c r="TBI269" s="94"/>
      <c r="TBJ269" s="94"/>
      <c r="TBK269" s="94"/>
      <c r="TBL269" s="94"/>
      <c r="TBM269" s="94"/>
      <c r="TBN269" s="94"/>
      <c r="TBO269" s="94"/>
      <c r="TBP269" s="94"/>
      <c r="TBQ269" s="94"/>
      <c r="TBR269" s="94"/>
      <c r="TBS269" s="94"/>
      <c r="TBT269" s="94"/>
      <c r="TBU269" s="94"/>
      <c r="TBV269" s="94"/>
      <c r="TBW269" s="94"/>
      <c r="TBX269" s="94"/>
      <c r="TBY269" s="94"/>
      <c r="TBZ269" s="94"/>
      <c r="TCA269" s="94"/>
      <c r="TCB269" s="94"/>
      <c r="TCC269" s="94"/>
      <c r="TCD269" s="94"/>
      <c r="TCE269" s="94"/>
      <c r="TCF269" s="94"/>
      <c r="TCG269" s="94"/>
      <c r="TCH269" s="94"/>
      <c r="TCI269" s="94"/>
      <c r="TCJ269" s="94"/>
      <c r="TCK269" s="94"/>
      <c r="TCL269" s="94"/>
      <c r="TCM269" s="94"/>
      <c r="TCN269" s="94"/>
      <c r="TCO269" s="94"/>
      <c r="TCP269" s="94"/>
      <c r="TCQ269" s="94"/>
      <c r="TCR269" s="94"/>
      <c r="TCS269" s="94"/>
      <c r="TCT269" s="94"/>
      <c r="TCU269" s="94"/>
      <c r="TCV269" s="94"/>
      <c r="TCW269" s="94"/>
      <c r="TCX269" s="94"/>
      <c r="TCY269" s="94"/>
      <c r="TCZ269" s="94"/>
      <c r="TDA269" s="94"/>
      <c r="TDB269" s="94"/>
      <c r="TDC269" s="94"/>
      <c r="TDD269" s="94"/>
      <c r="TDE269" s="94"/>
      <c r="TDF269" s="94"/>
      <c r="TDG269" s="94"/>
      <c r="TDH269" s="94"/>
      <c r="TDI269" s="94"/>
      <c r="TDJ269" s="94"/>
      <c r="TDK269" s="94"/>
      <c r="TDL269" s="94"/>
      <c r="TDM269" s="94"/>
      <c r="TDN269" s="94"/>
      <c r="TDO269" s="94"/>
      <c r="TDP269" s="94"/>
      <c r="TDQ269" s="94"/>
      <c r="TDR269" s="94"/>
      <c r="TDS269" s="94"/>
      <c r="TDT269" s="94"/>
      <c r="TDU269" s="94"/>
      <c r="TDV269" s="94"/>
      <c r="TDW269" s="94"/>
      <c r="TDX269" s="94"/>
      <c r="TDY269" s="94"/>
      <c r="TDZ269" s="94"/>
      <c r="TEA269" s="94"/>
      <c r="TEB269" s="94"/>
      <c r="TEC269" s="94"/>
      <c r="TED269" s="94"/>
      <c r="TEE269" s="94"/>
      <c r="TEF269" s="94"/>
      <c r="TEG269" s="94"/>
      <c r="TEH269" s="94"/>
      <c r="TEI269" s="94"/>
      <c r="TEJ269" s="94"/>
      <c r="TEK269" s="94"/>
      <c r="TEL269" s="94"/>
      <c r="TEM269" s="94"/>
      <c r="TEN269" s="94"/>
      <c r="TEO269" s="94"/>
      <c r="TEP269" s="94"/>
      <c r="TEQ269" s="94"/>
      <c r="TER269" s="94"/>
      <c r="TES269" s="94"/>
      <c r="TET269" s="94"/>
      <c r="TEU269" s="94"/>
      <c r="TEV269" s="94"/>
      <c r="TEW269" s="94"/>
      <c r="TEX269" s="94"/>
      <c r="TEY269" s="94"/>
      <c r="TEZ269" s="94"/>
      <c r="TFA269" s="94"/>
      <c r="TFB269" s="94"/>
      <c r="TFC269" s="94"/>
      <c r="TFD269" s="94"/>
      <c r="TFE269" s="94"/>
      <c r="TFF269" s="94"/>
      <c r="TFG269" s="94"/>
      <c r="TFH269" s="94"/>
      <c r="TFI269" s="94"/>
      <c r="TFJ269" s="94"/>
      <c r="TFK269" s="94"/>
      <c r="TFL269" s="94"/>
      <c r="TFM269" s="94"/>
      <c r="TFN269" s="94"/>
      <c r="TFO269" s="94"/>
      <c r="TFP269" s="94"/>
      <c r="TFQ269" s="94"/>
      <c r="TFR269" s="94"/>
      <c r="TFS269" s="94"/>
      <c r="TFT269" s="94"/>
      <c r="TFU269" s="94"/>
      <c r="TFV269" s="94"/>
      <c r="TFW269" s="94"/>
      <c r="TFX269" s="94"/>
      <c r="TFY269" s="94"/>
      <c r="TFZ269" s="94"/>
      <c r="TGA269" s="94"/>
      <c r="TGB269" s="94"/>
      <c r="TGC269" s="94"/>
      <c r="TGD269" s="94"/>
      <c r="TGE269" s="94"/>
      <c r="TGF269" s="94"/>
      <c r="TGG269" s="94"/>
      <c r="TGH269" s="94"/>
      <c r="TGI269" s="94"/>
      <c r="TGJ269" s="94"/>
      <c r="TGK269" s="94"/>
      <c r="TGL269" s="94"/>
      <c r="TGM269" s="94"/>
      <c r="TGN269" s="94"/>
      <c r="TGO269" s="94"/>
      <c r="TGP269" s="94"/>
      <c r="TGQ269" s="94"/>
      <c r="TGR269" s="94"/>
      <c r="TGS269" s="94"/>
      <c r="TGT269" s="94"/>
      <c r="TGU269" s="94"/>
      <c r="TGV269" s="94"/>
      <c r="TGW269" s="94"/>
      <c r="TGX269" s="94"/>
      <c r="TGY269" s="94"/>
      <c r="TGZ269" s="94"/>
      <c r="THA269" s="94"/>
      <c r="THB269" s="94"/>
      <c r="THC269" s="94"/>
      <c r="THD269" s="94"/>
      <c r="THE269" s="94"/>
      <c r="THF269" s="94"/>
      <c r="THG269" s="94"/>
      <c r="THH269" s="94"/>
      <c r="THI269" s="94"/>
      <c r="THJ269" s="94"/>
      <c r="THK269" s="94"/>
      <c r="THL269" s="94"/>
      <c r="THM269" s="94"/>
      <c r="THN269" s="94"/>
      <c r="THO269" s="94"/>
      <c r="THP269" s="94"/>
      <c r="THQ269" s="94"/>
      <c r="THR269" s="94"/>
      <c r="THS269" s="94"/>
      <c r="THT269" s="94"/>
      <c r="THU269" s="94"/>
      <c r="THV269" s="94"/>
      <c r="THW269" s="94"/>
      <c r="THX269" s="94"/>
      <c r="THY269" s="94"/>
      <c r="THZ269" s="94"/>
      <c r="TIA269" s="94"/>
      <c r="TIB269" s="94"/>
      <c r="TIC269" s="94"/>
      <c r="TID269" s="94"/>
      <c r="TIE269" s="94"/>
      <c r="TIF269" s="94"/>
      <c r="TIG269" s="94"/>
      <c r="TIH269" s="94"/>
      <c r="TII269" s="94"/>
      <c r="TIJ269" s="94"/>
      <c r="TIK269" s="94"/>
      <c r="TIL269" s="94"/>
      <c r="TIM269" s="94"/>
      <c r="TIN269" s="94"/>
      <c r="TIO269" s="94"/>
      <c r="TIP269" s="94"/>
      <c r="TIQ269" s="94"/>
      <c r="TIR269" s="94"/>
      <c r="TIS269" s="94"/>
      <c r="TIT269" s="94"/>
      <c r="TIU269" s="94"/>
      <c r="TIV269" s="94"/>
      <c r="TIW269" s="94"/>
      <c r="TIX269" s="94"/>
      <c r="TIY269" s="94"/>
      <c r="TIZ269" s="94"/>
      <c r="TJA269" s="94"/>
      <c r="TJB269" s="94"/>
      <c r="TJC269" s="94"/>
      <c r="TJD269" s="94"/>
      <c r="TJE269" s="94"/>
      <c r="TJF269" s="94"/>
      <c r="TJG269" s="94"/>
      <c r="TJH269" s="94"/>
      <c r="TJI269" s="94"/>
      <c r="TJJ269" s="94"/>
      <c r="TJK269" s="94"/>
      <c r="TJL269" s="94"/>
      <c r="TJM269" s="94"/>
      <c r="TJN269" s="94"/>
      <c r="TJO269" s="94"/>
      <c r="TJP269" s="94"/>
      <c r="TJQ269" s="94"/>
      <c r="TJR269" s="94"/>
      <c r="TJS269" s="94"/>
      <c r="TJT269" s="94"/>
      <c r="TJU269" s="94"/>
      <c r="TJV269" s="94"/>
      <c r="TJW269" s="94"/>
      <c r="TJX269" s="94"/>
      <c r="TJY269" s="94"/>
      <c r="TJZ269" s="94"/>
      <c r="TKA269" s="94"/>
      <c r="TKB269" s="94"/>
      <c r="TKC269" s="94"/>
      <c r="TKD269" s="94"/>
      <c r="TKE269" s="94"/>
      <c r="TKF269" s="94"/>
      <c r="TKG269" s="94"/>
      <c r="TKH269" s="94"/>
      <c r="TKI269" s="94"/>
      <c r="TKJ269" s="94"/>
      <c r="TKK269" s="94"/>
      <c r="TKL269" s="94"/>
      <c r="TKM269" s="94"/>
      <c r="TKN269" s="94"/>
      <c r="TKO269" s="94"/>
      <c r="TKP269" s="94"/>
      <c r="TKQ269" s="94"/>
      <c r="TKR269" s="94"/>
      <c r="TKS269" s="94"/>
      <c r="TKT269" s="94"/>
      <c r="TKU269" s="94"/>
      <c r="TKV269" s="94"/>
      <c r="TKW269" s="94"/>
      <c r="TKX269" s="94"/>
      <c r="TKY269" s="94"/>
      <c r="TKZ269" s="94"/>
      <c r="TLA269" s="94"/>
      <c r="TLB269" s="94"/>
      <c r="TLC269" s="94"/>
      <c r="TLD269" s="94"/>
      <c r="TLE269" s="94"/>
      <c r="TLF269" s="94"/>
      <c r="TLG269" s="94"/>
      <c r="TLH269" s="94"/>
      <c r="TLI269" s="94"/>
      <c r="TLJ269" s="94"/>
      <c r="TLK269" s="94"/>
      <c r="TLL269" s="94"/>
      <c r="TLM269" s="94"/>
      <c r="TLN269" s="94"/>
      <c r="TLO269" s="94"/>
      <c r="TLP269" s="94"/>
      <c r="TLQ269" s="94"/>
      <c r="TLR269" s="94"/>
      <c r="TLS269" s="94"/>
      <c r="TLT269" s="94"/>
      <c r="TLU269" s="94"/>
      <c r="TLV269" s="94"/>
      <c r="TLW269" s="94"/>
      <c r="TLX269" s="94"/>
      <c r="TLY269" s="94"/>
      <c r="TLZ269" s="94"/>
      <c r="TMA269" s="94"/>
      <c r="TMB269" s="94"/>
      <c r="TMC269" s="94"/>
      <c r="TMD269" s="94"/>
      <c r="TME269" s="94"/>
      <c r="TMF269" s="94"/>
      <c r="TMG269" s="94"/>
      <c r="TMH269" s="94"/>
      <c r="TMI269" s="94"/>
      <c r="TMJ269" s="94"/>
      <c r="TMK269" s="94"/>
      <c r="TML269" s="94"/>
      <c r="TMM269" s="94"/>
      <c r="TMN269" s="94"/>
      <c r="TMO269" s="94"/>
      <c r="TMP269" s="94"/>
      <c r="TMQ269" s="94"/>
      <c r="TMR269" s="94"/>
      <c r="TMS269" s="94"/>
      <c r="TMT269" s="94"/>
      <c r="TMU269" s="94"/>
      <c r="TMV269" s="94"/>
      <c r="TMW269" s="94"/>
      <c r="TMX269" s="94"/>
      <c r="TMY269" s="94"/>
      <c r="TMZ269" s="94"/>
      <c r="TNA269" s="94"/>
      <c r="TNB269" s="94"/>
      <c r="TNC269" s="94"/>
      <c r="TND269" s="94"/>
      <c r="TNE269" s="94"/>
      <c r="TNF269" s="94"/>
      <c r="TNG269" s="94"/>
      <c r="TNH269" s="94"/>
      <c r="TNI269" s="94"/>
      <c r="TNJ269" s="94"/>
      <c r="TNK269" s="94"/>
      <c r="TNL269" s="94"/>
      <c r="TNM269" s="94"/>
      <c r="TNN269" s="94"/>
      <c r="TNO269" s="94"/>
      <c r="TNP269" s="94"/>
      <c r="TNQ269" s="94"/>
      <c r="TNR269" s="94"/>
      <c r="TNS269" s="94"/>
      <c r="TNT269" s="94"/>
      <c r="TNU269" s="94"/>
      <c r="TNV269" s="94"/>
      <c r="TNW269" s="94"/>
      <c r="TNX269" s="94"/>
      <c r="TNY269" s="94"/>
      <c r="TNZ269" s="94"/>
      <c r="TOA269" s="94"/>
      <c r="TOB269" s="94"/>
      <c r="TOC269" s="94"/>
      <c r="TOD269" s="94"/>
      <c r="TOE269" s="94"/>
      <c r="TOF269" s="94"/>
      <c r="TOG269" s="94"/>
      <c r="TOH269" s="94"/>
      <c r="TOI269" s="94"/>
      <c r="TOJ269" s="94"/>
      <c r="TOK269" s="94"/>
      <c r="TOL269" s="94"/>
      <c r="TOM269" s="94"/>
      <c r="TON269" s="94"/>
      <c r="TOO269" s="94"/>
      <c r="TOP269" s="94"/>
      <c r="TOQ269" s="94"/>
      <c r="TOR269" s="94"/>
      <c r="TOS269" s="94"/>
      <c r="TOT269" s="94"/>
      <c r="TOU269" s="94"/>
      <c r="TOV269" s="94"/>
      <c r="TOW269" s="94"/>
      <c r="TOX269" s="94"/>
      <c r="TOY269" s="94"/>
      <c r="TOZ269" s="94"/>
      <c r="TPA269" s="94"/>
      <c r="TPB269" s="94"/>
      <c r="TPC269" s="94"/>
      <c r="TPD269" s="94"/>
      <c r="TPE269" s="94"/>
      <c r="TPF269" s="94"/>
      <c r="TPG269" s="94"/>
      <c r="TPH269" s="94"/>
      <c r="TPI269" s="94"/>
      <c r="TPJ269" s="94"/>
      <c r="TPK269" s="94"/>
      <c r="TPL269" s="94"/>
      <c r="TPM269" s="94"/>
      <c r="TPN269" s="94"/>
      <c r="TPO269" s="94"/>
      <c r="TPP269" s="94"/>
      <c r="TPQ269" s="94"/>
      <c r="TPR269" s="94"/>
      <c r="TPS269" s="94"/>
      <c r="TPT269" s="94"/>
      <c r="TPU269" s="94"/>
      <c r="TPV269" s="94"/>
      <c r="TPW269" s="94"/>
      <c r="TPX269" s="94"/>
      <c r="TPY269" s="94"/>
      <c r="TPZ269" s="94"/>
      <c r="TQA269" s="94"/>
      <c r="TQB269" s="94"/>
      <c r="TQC269" s="94"/>
      <c r="TQD269" s="94"/>
      <c r="TQE269" s="94"/>
      <c r="TQF269" s="94"/>
      <c r="TQG269" s="94"/>
      <c r="TQH269" s="94"/>
      <c r="TQI269" s="94"/>
      <c r="TQJ269" s="94"/>
      <c r="TQK269" s="94"/>
      <c r="TQL269" s="94"/>
      <c r="TQM269" s="94"/>
      <c r="TQN269" s="94"/>
      <c r="TQO269" s="94"/>
      <c r="TQP269" s="94"/>
      <c r="TQQ269" s="94"/>
      <c r="TQR269" s="94"/>
      <c r="TQS269" s="94"/>
      <c r="TQT269" s="94"/>
      <c r="TQU269" s="94"/>
      <c r="TQV269" s="94"/>
      <c r="TQW269" s="94"/>
      <c r="TQX269" s="94"/>
      <c r="TQY269" s="94"/>
      <c r="TQZ269" s="94"/>
      <c r="TRA269" s="94"/>
      <c r="TRB269" s="94"/>
      <c r="TRC269" s="94"/>
      <c r="TRD269" s="94"/>
      <c r="TRE269" s="94"/>
      <c r="TRF269" s="94"/>
      <c r="TRG269" s="94"/>
      <c r="TRH269" s="94"/>
      <c r="TRI269" s="94"/>
      <c r="TRJ269" s="94"/>
      <c r="TRK269" s="94"/>
      <c r="TRL269" s="94"/>
      <c r="TRM269" s="94"/>
      <c r="TRN269" s="94"/>
      <c r="TRO269" s="94"/>
      <c r="TRP269" s="94"/>
      <c r="TRQ269" s="94"/>
      <c r="TRR269" s="94"/>
      <c r="TRS269" s="94"/>
      <c r="TRT269" s="94"/>
      <c r="TRU269" s="94"/>
      <c r="TRV269" s="94"/>
      <c r="TRW269" s="94"/>
      <c r="TRX269" s="94"/>
      <c r="TRY269" s="94"/>
      <c r="TRZ269" s="94"/>
      <c r="TSA269" s="94"/>
      <c r="TSB269" s="94"/>
      <c r="TSC269" s="94"/>
      <c r="TSD269" s="94"/>
      <c r="TSE269" s="94"/>
      <c r="TSF269" s="94"/>
      <c r="TSG269" s="94"/>
      <c r="TSH269" s="94"/>
      <c r="TSI269" s="94"/>
      <c r="TSJ269" s="94"/>
      <c r="TSK269" s="94"/>
      <c r="TSL269" s="94"/>
      <c r="TSM269" s="94"/>
      <c r="TSN269" s="94"/>
      <c r="TSO269" s="94"/>
      <c r="TSP269" s="94"/>
      <c r="TSQ269" s="94"/>
      <c r="TSR269" s="94"/>
      <c r="TSS269" s="94"/>
      <c r="TST269" s="94"/>
      <c r="TSU269" s="94"/>
      <c r="TSV269" s="94"/>
      <c r="TSW269" s="94"/>
      <c r="TSX269" s="94"/>
      <c r="TSY269" s="94"/>
      <c r="TSZ269" s="94"/>
      <c r="TTA269" s="94"/>
      <c r="TTB269" s="94"/>
      <c r="TTC269" s="94"/>
      <c r="TTD269" s="94"/>
      <c r="TTE269" s="94"/>
      <c r="TTF269" s="94"/>
      <c r="TTG269" s="94"/>
      <c r="TTH269" s="94"/>
      <c r="TTI269" s="94"/>
      <c r="TTJ269" s="94"/>
      <c r="TTK269" s="94"/>
      <c r="TTL269" s="94"/>
      <c r="TTM269" s="94"/>
      <c r="TTN269" s="94"/>
      <c r="TTO269" s="94"/>
      <c r="TTP269" s="94"/>
      <c r="TTQ269" s="94"/>
      <c r="TTR269" s="94"/>
      <c r="TTS269" s="94"/>
      <c r="TTT269" s="94"/>
      <c r="TTU269" s="94"/>
      <c r="TTV269" s="94"/>
      <c r="TTW269" s="94"/>
      <c r="TTX269" s="94"/>
      <c r="TTY269" s="94"/>
      <c r="TTZ269" s="94"/>
      <c r="TUA269" s="94"/>
      <c r="TUB269" s="94"/>
      <c r="TUC269" s="94"/>
      <c r="TUD269" s="94"/>
      <c r="TUE269" s="94"/>
      <c r="TUF269" s="94"/>
      <c r="TUG269" s="94"/>
      <c r="TUH269" s="94"/>
      <c r="TUI269" s="94"/>
      <c r="TUJ269" s="94"/>
      <c r="TUK269" s="94"/>
      <c r="TUL269" s="94"/>
      <c r="TUM269" s="94"/>
      <c r="TUN269" s="94"/>
      <c r="TUO269" s="94"/>
      <c r="TUP269" s="94"/>
      <c r="TUQ269" s="94"/>
      <c r="TUR269" s="94"/>
      <c r="TUS269" s="94"/>
      <c r="TUT269" s="94"/>
      <c r="TUU269" s="94"/>
      <c r="TUV269" s="94"/>
      <c r="TUW269" s="94"/>
      <c r="TUX269" s="94"/>
      <c r="TUY269" s="94"/>
      <c r="TUZ269" s="94"/>
      <c r="TVA269" s="94"/>
      <c r="TVB269" s="94"/>
      <c r="TVC269" s="94"/>
      <c r="TVD269" s="94"/>
      <c r="TVE269" s="94"/>
      <c r="TVF269" s="94"/>
      <c r="TVG269" s="94"/>
      <c r="TVH269" s="94"/>
      <c r="TVI269" s="94"/>
      <c r="TVJ269" s="94"/>
      <c r="TVK269" s="94"/>
      <c r="TVL269" s="94"/>
      <c r="TVM269" s="94"/>
      <c r="TVN269" s="94"/>
      <c r="TVO269" s="94"/>
      <c r="TVP269" s="94"/>
      <c r="TVQ269" s="94"/>
      <c r="TVR269" s="94"/>
      <c r="TVS269" s="94"/>
      <c r="TVT269" s="94"/>
      <c r="TVU269" s="94"/>
      <c r="TVV269" s="94"/>
      <c r="TVW269" s="94"/>
      <c r="TVX269" s="94"/>
      <c r="TVY269" s="94"/>
      <c r="TVZ269" s="94"/>
      <c r="TWA269" s="94"/>
      <c r="TWB269" s="94"/>
      <c r="TWC269" s="94"/>
      <c r="TWD269" s="94"/>
      <c r="TWE269" s="94"/>
      <c r="TWF269" s="94"/>
      <c r="TWG269" s="94"/>
      <c r="TWH269" s="94"/>
      <c r="TWI269" s="94"/>
      <c r="TWJ269" s="94"/>
      <c r="TWK269" s="94"/>
      <c r="TWL269" s="94"/>
      <c r="TWM269" s="94"/>
      <c r="TWN269" s="94"/>
      <c r="TWO269" s="94"/>
      <c r="TWP269" s="94"/>
      <c r="TWQ269" s="94"/>
      <c r="TWR269" s="94"/>
      <c r="TWS269" s="94"/>
      <c r="TWT269" s="94"/>
      <c r="TWU269" s="94"/>
      <c r="TWV269" s="94"/>
      <c r="TWW269" s="94"/>
      <c r="TWX269" s="94"/>
      <c r="TWY269" s="94"/>
      <c r="TWZ269" s="94"/>
      <c r="TXA269" s="94"/>
      <c r="TXB269" s="94"/>
      <c r="TXC269" s="94"/>
      <c r="TXD269" s="94"/>
      <c r="TXE269" s="94"/>
      <c r="TXF269" s="94"/>
      <c r="TXG269" s="94"/>
      <c r="TXH269" s="94"/>
      <c r="TXI269" s="94"/>
      <c r="TXJ269" s="94"/>
      <c r="TXK269" s="94"/>
      <c r="TXL269" s="94"/>
      <c r="TXM269" s="94"/>
      <c r="TXN269" s="94"/>
      <c r="TXO269" s="94"/>
      <c r="TXP269" s="94"/>
      <c r="TXQ269" s="94"/>
      <c r="TXR269" s="94"/>
      <c r="TXS269" s="94"/>
      <c r="TXT269" s="94"/>
      <c r="TXU269" s="94"/>
      <c r="TXV269" s="94"/>
      <c r="TXW269" s="94"/>
      <c r="TXX269" s="94"/>
      <c r="TXY269" s="94"/>
      <c r="TXZ269" s="94"/>
      <c r="TYA269" s="94"/>
      <c r="TYB269" s="94"/>
      <c r="TYC269" s="94"/>
      <c r="TYD269" s="94"/>
      <c r="TYE269" s="94"/>
      <c r="TYF269" s="94"/>
      <c r="TYG269" s="94"/>
      <c r="TYH269" s="94"/>
      <c r="TYI269" s="94"/>
      <c r="TYJ269" s="94"/>
      <c r="TYK269" s="94"/>
      <c r="TYL269" s="94"/>
      <c r="TYM269" s="94"/>
      <c r="TYN269" s="94"/>
      <c r="TYO269" s="94"/>
      <c r="TYP269" s="94"/>
      <c r="TYQ269" s="94"/>
      <c r="TYR269" s="94"/>
      <c r="TYS269" s="94"/>
      <c r="TYT269" s="94"/>
      <c r="TYU269" s="94"/>
      <c r="TYV269" s="94"/>
      <c r="TYW269" s="94"/>
      <c r="TYX269" s="94"/>
      <c r="TYY269" s="94"/>
      <c r="TYZ269" s="94"/>
      <c r="TZA269" s="94"/>
      <c r="TZB269" s="94"/>
      <c r="TZC269" s="94"/>
      <c r="TZD269" s="94"/>
      <c r="TZE269" s="94"/>
      <c r="TZF269" s="94"/>
      <c r="TZG269" s="94"/>
      <c r="TZH269" s="94"/>
      <c r="TZI269" s="94"/>
      <c r="TZJ269" s="94"/>
      <c r="TZK269" s="94"/>
      <c r="TZL269" s="94"/>
      <c r="TZM269" s="94"/>
      <c r="TZN269" s="94"/>
      <c r="TZO269" s="94"/>
      <c r="TZP269" s="94"/>
      <c r="TZQ269" s="94"/>
      <c r="TZR269" s="94"/>
      <c r="TZS269" s="94"/>
      <c r="TZT269" s="94"/>
      <c r="TZU269" s="94"/>
      <c r="TZV269" s="94"/>
      <c r="TZW269" s="94"/>
      <c r="TZX269" s="94"/>
      <c r="TZY269" s="94"/>
      <c r="TZZ269" s="94"/>
      <c r="UAA269" s="94"/>
      <c r="UAB269" s="94"/>
      <c r="UAC269" s="94"/>
      <c r="UAD269" s="94"/>
      <c r="UAE269" s="94"/>
      <c r="UAF269" s="94"/>
      <c r="UAG269" s="94"/>
      <c r="UAH269" s="94"/>
      <c r="UAI269" s="94"/>
      <c r="UAJ269" s="94"/>
      <c r="UAK269" s="94"/>
      <c r="UAL269" s="94"/>
      <c r="UAM269" s="94"/>
      <c r="UAN269" s="94"/>
      <c r="UAO269" s="94"/>
      <c r="UAP269" s="94"/>
      <c r="UAQ269" s="94"/>
      <c r="UAR269" s="94"/>
      <c r="UAS269" s="94"/>
      <c r="UAT269" s="94"/>
      <c r="UAU269" s="94"/>
      <c r="UAV269" s="94"/>
      <c r="UAW269" s="94"/>
      <c r="UAX269" s="94"/>
      <c r="UAY269" s="94"/>
      <c r="UAZ269" s="94"/>
      <c r="UBA269" s="94"/>
      <c r="UBB269" s="94"/>
      <c r="UBC269" s="94"/>
      <c r="UBD269" s="94"/>
      <c r="UBE269" s="94"/>
      <c r="UBF269" s="94"/>
      <c r="UBG269" s="94"/>
      <c r="UBH269" s="94"/>
      <c r="UBI269" s="94"/>
      <c r="UBJ269" s="94"/>
      <c r="UBK269" s="94"/>
      <c r="UBL269" s="94"/>
      <c r="UBM269" s="94"/>
      <c r="UBN269" s="94"/>
      <c r="UBO269" s="94"/>
      <c r="UBP269" s="94"/>
      <c r="UBQ269" s="94"/>
      <c r="UBR269" s="94"/>
      <c r="UBS269" s="94"/>
      <c r="UBT269" s="94"/>
      <c r="UBU269" s="94"/>
      <c r="UBV269" s="94"/>
      <c r="UBW269" s="94"/>
      <c r="UBX269" s="94"/>
      <c r="UBY269" s="94"/>
      <c r="UBZ269" s="94"/>
      <c r="UCA269" s="94"/>
      <c r="UCB269" s="94"/>
      <c r="UCC269" s="94"/>
      <c r="UCD269" s="94"/>
      <c r="UCE269" s="94"/>
      <c r="UCF269" s="94"/>
      <c r="UCG269" s="94"/>
      <c r="UCH269" s="94"/>
      <c r="UCI269" s="94"/>
      <c r="UCJ269" s="94"/>
      <c r="UCK269" s="94"/>
      <c r="UCL269" s="94"/>
      <c r="UCM269" s="94"/>
      <c r="UCN269" s="94"/>
      <c r="UCO269" s="94"/>
      <c r="UCP269" s="94"/>
      <c r="UCQ269" s="94"/>
      <c r="UCR269" s="94"/>
      <c r="UCS269" s="94"/>
      <c r="UCT269" s="94"/>
      <c r="UCU269" s="94"/>
      <c r="UCV269" s="94"/>
      <c r="UCW269" s="94"/>
      <c r="UCX269" s="94"/>
      <c r="UCY269" s="94"/>
      <c r="UCZ269" s="94"/>
      <c r="UDA269" s="94"/>
      <c r="UDB269" s="94"/>
      <c r="UDC269" s="94"/>
      <c r="UDD269" s="94"/>
      <c r="UDE269" s="94"/>
      <c r="UDF269" s="94"/>
      <c r="UDG269" s="94"/>
      <c r="UDH269" s="94"/>
      <c r="UDI269" s="94"/>
      <c r="UDJ269" s="94"/>
      <c r="UDK269" s="94"/>
      <c r="UDL269" s="94"/>
      <c r="UDM269" s="94"/>
      <c r="UDN269" s="94"/>
      <c r="UDO269" s="94"/>
      <c r="UDP269" s="94"/>
      <c r="UDQ269" s="94"/>
      <c r="UDR269" s="94"/>
      <c r="UDS269" s="94"/>
      <c r="UDT269" s="94"/>
      <c r="UDU269" s="94"/>
      <c r="UDV269" s="94"/>
      <c r="UDW269" s="94"/>
      <c r="UDX269" s="94"/>
      <c r="UDY269" s="94"/>
      <c r="UDZ269" s="94"/>
      <c r="UEA269" s="94"/>
      <c r="UEB269" s="94"/>
      <c r="UEC269" s="94"/>
      <c r="UED269" s="94"/>
      <c r="UEE269" s="94"/>
      <c r="UEF269" s="94"/>
      <c r="UEG269" s="94"/>
      <c r="UEH269" s="94"/>
      <c r="UEI269" s="94"/>
      <c r="UEJ269" s="94"/>
      <c r="UEK269" s="94"/>
      <c r="UEL269" s="94"/>
      <c r="UEM269" s="94"/>
      <c r="UEN269" s="94"/>
      <c r="UEO269" s="94"/>
      <c r="UEP269" s="94"/>
      <c r="UEQ269" s="94"/>
      <c r="UER269" s="94"/>
      <c r="UES269" s="94"/>
      <c r="UET269" s="94"/>
      <c r="UEU269" s="94"/>
      <c r="UEV269" s="94"/>
      <c r="UEW269" s="94"/>
      <c r="UEX269" s="94"/>
      <c r="UEY269" s="94"/>
      <c r="UEZ269" s="94"/>
      <c r="UFA269" s="94"/>
      <c r="UFB269" s="94"/>
      <c r="UFC269" s="94"/>
      <c r="UFD269" s="94"/>
      <c r="UFE269" s="94"/>
      <c r="UFF269" s="94"/>
      <c r="UFG269" s="94"/>
      <c r="UFH269" s="94"/>
      <c r="UFI269" s="94"/>
      <c r="UFJ269" s="94"/>
      <c r="UFK269" s="94"/>
      <c r="UFL269" s="94"/>
      <c r="UFM269" s="94"/>
      <c r="UFN269" s="94"/>
      <c r="UFO269" s="94"/>
      <c r="UFP269" s="94"/>
      <c r="UFQ269" s="94"/>
      <c r="UFR269" s="94"/>
      <c r="UFS269" s="94"/>
      <c r="UFT269" s="94"/>
      <c r="UFU269" s="94"/>
      <c r="UFV269" s="94"/>
      <c r="UFW269" s="94"/>
      <c r="UFX269" s="94"/>
      <c r="UFY269" s="94"/>
      <c r="UFZ269" s="94"/>
      <c r="UGA269" s="94"/>
      <c r="UGB269" s="94"/>
      <c r="UGC269" s="94"/>
      <c r="UGD269" s="94"/>
      <c r="UGE269" s="94"/>
      <c r="UGF269" s="94"/>
      <c r="UGG269" s="94"/>
      <c r="UGH269" s="94"/>
      <c r="UGI269" s="94"/>
      <c r="UGJ269" s="94"/>
      <c r="UGK269" s="94"/>
      <c r="UGL269" s="94"/>
      <c r="UGM269" s="94"/>
      <c r="UGN269" s="94"/>
      <c r="UGO269" s="94"/>
      <c r="UGP269" s="94"/>
      <c r="UGQ269" s="94"/>
      <c r="UGR269" s="94"/>
      <c r="UGS269" s="94"/>
      <c r="UGT269" s="94"/>
      <c r="UGU269" s="94"/>
      <c r="UGV269" s="94"/>
      <c r="UGW269" s="94"/>
      <c r="UGX269" s="94"/>
      <c r="UGY269" s="94"/>
      <c r="UGZ269" s="94"/>
      <c r="UHA269" s="94"/>
      <c r="UHB269" s="94"/>
      <c r="UHC269" s="94"/>
      <c r="UHD269" s="94"/>
      <c r="UHE269" s="94"/>
      <c r="UHF269" s="94"/>
      <c r="UHG269" s="94"/>
      <c r="UHH269" s="94"/>
      <c r="UHI269" s="94"/>
      <c r="UHJ269" s="94"/>
      <c r="UHK269" s="94"/>
      <c r="UHL269" s="94"/>
      <c r="UHM269" s="94"/>
      <c r="UHN269" s="94"/>
      <c r="UHO269" s="94"/>
      <c r="UHP269" s="94"/>
      <c r="UHQ269" s="94"/>
      <c r="UHR269" s="94"/>
      <c r="UHS269" s="94"/>
      <c r="UHT269" s="94"/>
      <c r="UHU269" s="94"/>
      <c r="UHV269" s="94"/>
      <c r="UHW269" s="94"/>
      <c r="UHX269" s="94"/>
      <c r="UHY269" s="94"/>
      <c r="UHZ269" s="94"/>
      <c r="UIA269" s="94"/>
      <c r="UIB269" s="94"/>
      <c r="UIC269" s="94"/>
      <c r="UID269" s="94"/>
      <c r="UIE269" s="94"/>
      <c r="UIF269" s="94"/>
      <c r="UIG269" s="94"/>
      <c r="UIH269" s="94"/>
      <c r="UII269" s="94"/>
      <c r="UIJ269" s="94"/>
      <c r="UIK269" s="94"/>
      <c r="UIL269" s="94"/>
      <c r="UIM269" s="94"/>
      <c r="UIN269" s="94"/>
      <c r="UIO269" s="94"/>
      <c r="UIP269" s="94"/>
      <c r="UIQ269" s="94"/>
      <c r="UIR269" s="94"/>
      <c r="UIS269" s="94"/>
      <c r="UIT269" s="94"/>
      <c r="UIU269" s="94"/>
      <c r="UIV269" s="94"/>
      <c r="UIW269" s="94"/>
      <c r="UIX269" s="94"/>
      <c r="UIY269" s="94"/>
      <c r="UIZ269" s="94"/>
      <c r="UJA269" s="94"/>
      <c r="UJB269" s="94"/>
      <c r="UJC269" s="94"/>
      <c r="UJD269" s="94"/>
      <c r="UJE269" s="94"/>
      <c r="UJF269" s="94"/>
      <c r="UJG269" s="94"/>
      <c r="UJH269" s="94"/>
      <c r="UJI269" s="94"/>
      <c r="UJJ269" s="94"/>
      <c r="UJK269" s="94"/>
      <c r="UJL269" s="94"/>
      <c r="UJM269" s="94"/>
      <c r="UJN269" s="94"/>
      <c r="UJO269" s="94"/>
      <c r="UJP269" s="94"/>
      <c r="UJQ269" s="94"/>
      <c r="UJR269" s="94"/>
      <c r="UJS269" s="94"/>
      <c r="UJT269" s="94"/>
      <c r="UJU269" s="94"/>
      <c r="UJV269" s="94"/>
      <c r="UJW269" s="94"/>
      <c r="UJX269" s="94"/>
      <c r="UJY269" s="94"/>
      <c r="UJZ269" s="94"/>
      <c r="UKA269" s="94"/>
      <c r="UKB269" s="94"/>
      <c r="UKC269" s="94"/>
      <c r="UKD269" s="94"/>
      <c r="UKE269" s="94"/>
      <c r="UKF269" s="94"/>
      <c r="UKG269" s="94"/>
      <c r="UKH269" s="94"/>
      <c r="UKI269" s="94"/>
      <c r="UKJ269" s="94"/>
      <c r="UKK269" s="94"/>
      <c r="UKL269" s="94"/>
      <c r="UKM269" s="94"/>
      <c r="UKN269" s="94"/>
      <c r="UKO269" s="94"/>
      <c r="UKP269" s="94"/>
      <c r="UKQ269" s="94"/>
      <c r="UKR269" s="94"/>
      <c r="UKS269" s="94"/>
      <c r="UKT269" s="94"/>
      <c r="UKU269" s="94"/>
      <c r="UKV269" s="94"/>
      <c r="UKW269" s="94"/>
      <c r="UKX269" s="94"/>
      <c r="UKY269" s="94"/>
      <c r="UKZ269" s="94"/>
      <c r="ULA269" s="94"/>
      <c r="ULB269" s="94"/>
      <c r="ULC269" s="94"/>
      <c r="ULD269" s="94"/>
      <c r="ULE269" s="94"/>
      <c r="ULF269" s="94"/>
      <c r="ULG269" s="94"/>
      <c r="ULH269" s="94"/>
      <c r="ULI269" s="94"/>
      <c r="ULJ269" s="94"/>
      <c r="ULK269" s="94"/>
      <c r="ULL269" s="94"/>
      <c r="ULM269" s="94"/>
      <c r="ULN269" s="94"/>
      <c r="ULO269" s="94"/>
      <c r="ULP269" s="94"/>
      <c r="ULQ269" s="94"/>
      <c r="ULR269" s="94"/>
      <c r="ULS269" s="94"/>
      <c r="ULT269" s="94"/>
      <c r="ULU269" s="94"/>
      <c r="ULV269" s="94"/>
      <c r="ULW269" s="94"/>
      <c r="ULX269" s="94"/>
      <c r="ULY269" s="94"/>
      <c r="ULZ269" s="94"/>
      <c r="UMA269" s="94"/>
      <c r="UMB269" s="94"/>
      <c r="UMC269" s="94"/>
      <c r="UMD269" s="94"/>
      <c r="UME269" s="94"/>
      <c r="UMF269" s="94"/>
      <c r="UMG269" s="94"/>
      <c r="UMH269" s="94"/>
      <c r="UMI269" s="94"/>
      <c r="UMJ269" s="94"/>
      <c r="UMK269" s="94"/>
      <c r="UML269" s="94"/>
      <c r="UMM269" s="94"/>
      <c r="UMN269" s="94"/>
      <c r="UMO269" s="94"/>
      <c r="UMP269" s="94"/>
      <c r="UMQ269" s="94"/>
      <c r="UMR269" s="94"/>
      <c r="UMS269" s="94"/>
      <c r="UMT269" s="94"/>
      <c r="UMU269" s="94"/>
      <c r="UMV269" s="94"/>
      <c r="UMW269" s="94"/>
      <c r="UMX269" s="94"/>
      <c r="UMY269" s="94"/>
      <c r="UMZ269" s="94"/>
      <c r="UNA269" s="94"/>
      <c r="UNB269" s="94"/>
      <c r="UNC269" s="94"/>
      <c r="UND269" s="94"/>
      <c r="UNE269" s="94"/>
      <c r="UNF269" s="94"/>
      <c r="UNG269" s="94"/>
      <c r="UNH269" s="94"/>
      <c r="UNI269" s="94"/>
      <c r="UNJ269" s="94"/>
      <c r="UNK269" s="94"/>
      <c r="UNL269" s="94"/>
      <c r="UNM269" s="94"/>
      <c r="UNN269" s="94"/>
      <c r="UNO269" s="94"/>
      <c r="UNP269" s="94"/>
      <c r="UNQ269" s="94"/>
      <c r="UNR269" s="94"/>
      <c r="UNS269" s="94"/>
      <c r="UNT269" s="94"/>
      <c r="UNU269" s="94"/>
      <c r="UNV269" s="94"/>
      <c r="UNW269" s="94"/>
      <c r="UNX269" s="94"/>
      <c r="UNY269" s="94"/>
      <c r="UNZ269" s="94"/>
      <c r="UOA269" s="94"/>
      <c r="UOB269" s="94"/>
      <c r="UOC269" s="94"/>
      <c r="UOD269" s="94"/>
      <c r="UOE269" s="94"/>
      <c r="UOF269" s="94"/>
      <c r="UOG269" s="94"/>
      <c r="UOH269" s="94"/>
      <c r="UOI269" s="94"/>
      <c r="UOJ269" s="94"/>
      <c r="UOK269" s="94"/>
      <c r="UOL269" s="94"/>
      <c r="UOM269" s="94"/>
      <c r="UON269" s="94"/>
      <c r="UOO269" s="94"/>
      <c r="UOP269" s="94"/>
      <c r="UOQ269" s="94"/>
      <c r="UOR269" s="94"/>
      <c r="UOS269" s="94"/>
      <c r="UOT269" s="94"/>
      <c r="UOU269" s="94"/>
      <c r="UOV269" s="94"/>
      <c r="UOW269" s="94"/>
      <c r="UOX269" s="94"/>
      <c r="UOY269" s="94"/>
      <c r="UOZ269" s="94"/>
      <c r="UPA269" s="94"/>
      <c r="UPB269" s="94"/>
      <c r="UPC269" s="94"/>
      <c r="UPD269" s="94"/>
      <c r="UPE269" s="94"/>
      <c r="UPF269" s="94"/>
      <c r="UPG269" s="94"/>
      <c r="UPH269" s="94"/>
      <c r="UPI269" s="94"/>
      <c r="UPJ269" s="94"/>
      <c r="UPK269" s="94"/>
      <c r="UPL269" s="94"/>
      <c r="UPM269" s="94"/>
      <c r="UPN269" s="94"/>
      <c r="UPO269" s="94"/>
      <c r="UPP269" s="94"/>
      <c r="UPQ269" s="94"/>
      <c r="UPR269" s="94"/>
      <c r="UPS269" s="94"/>
      <c r="UPT269" s="94"/>
      <c r="UPU269" s="94"/>
      <c r="UPV269" s="94"/>
      <c r="UPW269" s="94"/>
      <c r="UPX269" s="94"/>
      <c r="UPY269" s="94"/>
      <c r="UPZ269" s="94"/>
      <c r="UQA269" s="94"/>
      <c r="UQB269" s="94"/>
      <c r="UQC269" s="94"/>
      <c r="UQD269" s="94"/>
      <c r="UQE269" s="94"/>
      <c r="UQF269" s="94"/>
      <c r="UQG269" s="94"/>
      <c r="UQH269" s="94"/>
      <c r="UQI269" s="94"/>
      <c r="UQJ269" s="94"/>
      <c r="UQK269" s="94"/>
      <c r="UQL269" s="94"/>
      <c r="UQM269" s="94"/>
      <c r="UQN269" s="94"/>
      <c r="UQO269" s="94"/>
      <c r="UQP269" s="94"/>
      <c r="UQQ269" s="94"/>
      <c r="UQR269" s="94"/>
      <c r="UQS269" s="94"/>
      <c r="UQT269" s="94"/>
      <c r="UQU269" s="94"/>
      <c r="UQV269" s="94"/>
      <c r="UQW269" s="94"/>
      <c r="UQX269" s="94"/>
      <c r="UQY269" s="94"/>
      <c r="UQZ269" s="94"/>
      <c r="URA269" s="94"/>
      <c r="URB269" s="94"/>
      <c r="URC269" s="94"/>
      <c r="URD269" s="94"/>
      <c r="URE269" s="94"/>
      <c r="URF269" s="94"/>
      <c r="URG269" s="94"/>
      <c r="URH269" s="94"/>
      <c r="URI269" s="94"/>
      <c r="URJ269" s="94"/>
      <c r="URK269" s="94"/>
      <c r="URL269" s="94"/>
      <c r="URM269" s="94"/>
      <c r="URN269" s="94"/>
      <c r="URO269" s="94"/>
      <c r="URP269" s="94"/>
      <c r="URQ269" s="94"/>
      <c r="URR269" s="94"/>
      <c r="URS269" s="94"/>
      <c r="URT269" s="94"/>
      <c r="URU269" s="94"/>
      <c r="URV269" s="94"/>
      <c r="URW269" s="94"/>
      <c r="URX269" s="94"/>
      <c r="URY269" s="94"/>
      <c r="URZ269" s="94"/>
      <c r="USA269" s="94"/>
      <c r="USB269" s="94"/>
      <c r="USC269" s="94"/>
      <c r="USD269" s="94"/>
      <c r="USE269" s="94"/>
      <c r="USF269" s="94"/>
      <c r="USG269" s="94"/>
      <c r="USH269" s="94"/>
      <c r="USI269" s="94"/>
      <c r="USJ269" s="94"/>
      <c r="USK269" s="94"/>
      <c r="USL269" s="94"/>
      <c r="USM269" s="94"/>
      <c r="USN269" s="94"/>
      <c r="USO269" s="94"/>
      <c r="USP269" s="94"/>
      <c r="USQ269" s="94"/>
      <c r="USR269" s="94"/>
      <c r="USS269" s="94"/>
      <c r="UST269" s="94"/>
      <c r="USU269" s="94"/>
      <c r="USV269" s="94"/>
      <c r="USW269" s="94"/>
      <c r="USX269" s="94"/>
      <c r="USY269" s="94"/>
      <c r="USZ269" s="94"/>
      <c r="UTA269" s="94"/>
      <c r="UTB269" s="94"/>
      <c r="UTC269" s="94"/>
      <c r="UTD269" s="94"/>
      <c r="UTE269" s="94"/>
      <c r="UTF269" s="94"/>
      <c r="UTG269" s="94"/>
      <c r="UTH269" s="94"/>
      <c r="UTI269" s="94"/>
      <c r="UTJ269" s="94"/>
      <c r="UTK269" s="94"/>
      <c r="UTL269" s="94"/>
      <c r="UTM269" s="94"/>
      <c r="UTN269" s="94"/>
      <c r="UTO269" s="94"/>
      <c r="UTP269" s="94"/>
      <c r="UTQ269" s="94"/>
      <c r="UTR269" s="94"/>
      <c r="UTS269" s="94"/>
      <c r="UTT269" s="94"/>
      <c r="UTU269" s="94"/>
      <c r="UTV269" s="94"/>
      <c r="UTW269" s="94"/>
      <c r="UTX269" s="94"/>
      <c r="UTY269" s="94"/>
      <c r="UTZ269" s="94"/>
      <c r="UUA269" s="94"/>
      <c r="UUB269" s="94"/>
      <c r="UUC269" s="94"/>
      <c r="UUD269" s="94"/>
      <c r="UUE269" s="94"/>
      <c r="UUF269" s="94"/>
      <c r="UUG269" s="94"/>
      <c r="UUH269" s="94"/>
      <c r="UUI269" s="94"/>
      <c r="UUJ269" s="94"/>
      <c r="UUK269" s="94"/>
      <c r="UUL269" s="94"/>
      <c r="UUM269" s="94"/>
      <c r="UUN269" s="94"/>
      <c r="UUO269" s="94"/>
      <c r="UUP269" s="94"/>
      <c r="UUQ269" s="94"/>
      <c r="UUR269" s="94"/>
      <c r="UUS269" s="94"/>
      <c r="UUT269" s="94"/>
      <c r="UUU269" s="94"/>
      <c r="UUV269" s="94"/>
      <c r="UUW269" s="94"/>
      <c r="UUX269" s="94"/>
      <c r="UUY269" s="94"/>
      <c r="UUZ269" s="94"/>
      <c r="UVA269" s="94"/>
      <c r="UVB269" s="94"/>
      <c r="UVC269" s="94"/>
      <c r="UVD269" s="94"/>
      <c r="UVE269" s="94"/>
      <c r="UVF269" s="94"/>
      <c r="UVG269" s="94"/>
      <c r="UVH269" s="94"/>
      <c r="UVI269" s="94"/>
      <c r="UVJ269" s="94"/>
      <c r="UVK269" s="94"/>
      <c r="UVL269" s="94"/>
      <c r="UVM269" s="94"/>
      <c r="UVN269" s="94"/>
      <c r="UVO269" s="94"/>
      <c r="UVP269" s="94"/>
      <c r="UVQ269" s="94"/>
      <c r="UVR269" s="94"/>
      <c r="UVS269" s="94"/>
      <c r="UVT269" s="94"/>
      <c r="UVU269" s="94"/>
      <c r="UVV269" s="94"/>
      <c r="UVW269" s="94"/>
      <c r="UVX269" s="94"/>
      <c r="UVY269" s="94"/>
      <c r="UVZ269" s="94"/>
      <c r="UWA269" s="94"/>
      <c r="UWB269" s="94"/>
      <c r="UWC269" s="94"/>
      <c r="UWD269" s="94"/>
      <c r="UWE269" s="94"/>
      <c r="UWF269" s="94"/>
      <c r="UWG269" s="94"/>
      <c r="UWH269" s="94"/>
      <c r="UWI269" s="94"/>
      <c r="UWJ269" s="94"/>
      <c r="UWK269" s="94"/>
      <c r="UWL269" s="94"/>
      <c r="UWM269" s="94"/>
      <c r="UWN269" s="94"/>
      <c r="UWO269" s="94"/>
      <c r="UWP269" s="94"/>
      <c r="UWQ269" s="94"/>
      <c r="UWR269" s="94"/>
      <c r="UWS269" s="94"/>
      <c r="UWT269" s="94"/>
      <c r="UWU269" s="94"/>
      <c r="UWV269" s="94"/>
      <c r="UWW269" s="94"/>
      <c r="UWX269" s="94"/>
      <c r="UWY269" s="94"/>
      <c r="UWZ269" s="94"/>
      <c r="UXA269" s="94"/>
      <c r="UXB269" s="94"/>
      <c r="UXC269" s="94"/>
      <c r="UXD269" s="94"/>
      <c r="UXE269" s="94"/>
      <c r="UXF269" s="94"/>
      <c r="UXG269" s="94"/>
      <c r="UXH269" s="94"/>
      <c r="UXI269" s="94"/>
      <c r="UXJ269" s="94"/>
      <c r="UXK269" s="94"/>
      <c r="UXL269" s="94"/>
      <c r="UXM269" s="94"/>
      <c r="UXN269" s="94"/>
      <c r="UXO269" s="94"/>
      <c r="UXP269" s="94"/>
      <c r="UXQ269" s="94"/>
      <c r="UXR269" s="94"/>
      <c r="UXS269" s="94"/>
      <c r="UXT269" s="94"/>
      <c r="UXU269" s="94"/>
      <c r="UXV269" s="94"/>
      <c r="UXW269" s="94"/>
      <c r="UXX269" s="94"/>
      <c r="UXY269" s="94"/>
      <c r="UXZ269" s="94"/>
      <c r="UYA269" s="94"/>
      <c r="UYB269" s="94"/>
      <c r="UYC269" s="94"/>
      <c r="UYD269" s="94"/>
      <c r="UYE269" s="94"/>
      <c r="UYF269" s="94"/>
      <c r="UYG269" s="94"/>
      <c r="UYH269" s="94"/>
      <c r="UYI269" s="94"/>
      <c r="UYJ269" s="94"/>
      <c r="UYK269" s="94"/>
      <c r="UYL269" s="94"/>
      <c r="UYM269" s="94"/>
      <c r="UYN269" s="94"/>
      <c r="UYO269" s="94"/>
      <c r="UYP269" s="94"/>
      <c r="UYQ269" s="94"/>
      <c r="UYR269" s="94"/>
      <c r="UYS269" s="94"/>
      <c r="UYT269" s="94"/>
      <c r="UYU269" s="94"/>
      <c r="UYV269" s="94"/>
      <c r="UYW269" s="94"/>
      <c r="UYX269" s="94"/>
      <c r="UYY269" s="94"/>
      <c r="UYZ269" s="94"/>
      <c r="UZA269" s="94"/>
      <c r="UZB269" s="94"/>
      <c r="UZC269" s="94"/>
      <c r="UZD269" s="94"/>
      <c r="UZE269" s="94"/>
      <c r="UZF269" s="94"/>
      <c r="UZG269" s="94"/>
      <c r="UZH269" s="94"/>
      <c r="UZI269" s="94"/>
      <c r="UZJ269" s="94"/>
      <c r="UZK269" s="94"/>
      <c r="UZL269" s="94"/>
      <c r="UZM269" s="94"/>
      <c r="UZN269" s="94"/>
      <c r="UZO269" s="94"/>
      <c r="UZP269" s="94"/>
      <c r="UZQ269" s="94"/>
      <c r="UZR269" s="94"/>
      <c r="UZS269" s="94"/>
      <c r="UZT269" s="94"/>
      <c r="UZU269" s="94"/>
      <c r="UZV269" s="94"/>
      <c r="UZW269" s="94"/>
      <c r="UZX269" s="94"/>
      <c r="UZY269" s="94"/>
      <c r="UZZ269" s="94"/>
      <c r="VAA269" s="94"/>
      <c r="VAB269" s="94"/>
      <c r="VAC269" s="94"/>
      <c r="VAD269" s="94"/>
      <c r="VAE269" s="94"/>
      <c r="VAF269" s="94"/>
      <c r="VAG269" s="94"/>
      <c r="VAH269" s="94"/>
      <c r="VAI269" s="94"/>
      <c r="VAJ269" s="94"/>
      <c r="VAK269" s="94"/>
      <c r="VAL269" s="94"/>
      <c r="VAM269" s="94"/>
      <c r="VAN269" s="94"/>
      <c r="VAO269" s="94"/>
      <c r="VAP269" s="94"/>
      <c r="VAQ269" s="94"/>
      <c r="VAR269" s="94"/>
      <c r="VAS269" s="94"/>
      <c r="VAT269" s="94"/>
      <c r="VAU269" s="94"/>
      <c r="VAV269" s="94"/>
      <c r="VAW269" s="94"/>
      <c r="VAX269" s="94"/>
      <c r="VAY269" s="94"/>
      <c r="VAZ269" s="94"/>
      <c r="VBA269" s="94"/>
      <c r="VBB269" s="94"/>
      <c r="VBC269" s="94"/>
      <c r="VBD269" s="94"/>
      <c r="VBE269" s="94"/>
      <c r="VBF269" s="94"/>
      <c r="VBG269" s="94"/>
      <c r="VBH269" s="94"/>
      <c r="VBI269" s="94"/>
      <c r="VBJ269" s="94"/>
      <c r="VBK269" s="94"/>
      <c r="VBL269" s="94"/>
      <c r="VBM269" s="94"/>
      <c r="VBN269" s="94"/>
      <c r="VBO269" s="94"/>
      <c r="VBP269" s="94"/>
      <c r="VBQ269" s="94"/>
      <c r="VBR269" s="94"/>
      <c r="VBS269" s="94"/>
      <c r="VBT269" s="94"/>
      <c r="VBU269" s="94"/>
      <c r="VBV269" s="94"/>
      <c r="VBW269" s="94"/>
      <c r="VBX269" s="94"/>
      <c r="VBY269" s="94"/>
      <c r="VBZ269" s="94"/>
      <c r="VCA269" s="94"/>
      <c r="VCB269" s="94"/>
      <c r="VCC269" s="94"/>
      <c r="VCD269" s="94"/>
      <c r="VCE269" s="94"/>
      <c r="VCF269" s="94"/>
      <c r="VCG269" s="94"/>
      <c r="VCH269" s="94"/>
      <c r="VCI269" s="94"/>
      <c r="VCJ269" s="94"/>
      <c r="VCK269" s="94"/>
      <c r="VCL269" s="94"/>
      <c r="VCM269" s="94"/>
      <c r="VCN269" s="94"/>
      <c r="VCO269" s="94"/>
      <c r="VCP269" s="94"/>
      <c r="VCQ269" s="94"/>
      <c r="VCR269" s="94"/>
      <c r="VCS269" s="94"/>
      <c r="VCT269" s="94"/>
      <c r="VCU269" s="94"/>
      <c r="VCV269" s="94"/>
      <c r="VCW269" s="94"/>
      <c r="VCX269" s="94"/>
      <c r="VCY269" s="94"/>
      <c r="VCZ269" s="94"/>
      <c r="VDA269" s="94"/>
      <c r="VDB269" s="94"/>
      <c r="VDC269" s="94"/>
      <c r="VDD269" s="94"/>
      <c r="VDE269" s="94"/>
      <c r="VDF269" s="94"/>
      <c r="VDG269" s="94"/>
      <c r="VDH269" s="94"/>
      <c r="VDI269" s="94"/>
      <c r="VDJ269" s="94"/>
      <c r="VDK269" s="94"/>
      <c r="VDL269" s="94"/>
      <c r="VDM269" s="94"/>
      <c r="VDN269" s="94"/>
      <c r="VDO269" s="94"/>
      <c r="VDP269" s="94"/>
      <c r="VDQ269" s="94"/>
      <c r="VDR269" s="94"/>
      <c r="VDS269" s="94"/>
      <c r="VDT269" s="94"/>
      <c r="VDU269" s="94"/>
      <c r="VDV269" s="94"/>
      <c r="VDW269" s="94"/>
      <c r="VDX269" s="94"/>
      <c r="VDY269" s="94"/>
      <c r="VDZ269" s="94"/>
      <c r="VEA269" s="94"/>
      <c r="VEB269" s="94"/>
      <c r="VEC269" s="94"/>
      <c r="VED269" s="94"/>
      <c r="VEE269" s="94"/>
      <c r="VEF269" s="94"/>
      <c r="VEG269" s="94"/>
      <c r="VEH269" s="94"/>
      <c r="VEI269" s="94"/>
      <c r="VEJ269" s="94"/>
      <c r="VEK269" s="94"/>
      <c r="VEL269" s="94"/>
      <c r="VEM269" s="94"/>
      <c r="VEN269" s="94"/>
      <c r="VEO269" s="94"/>
      <c r="VEP269" s="94"/>
      <c r="VEQ269" s="94"/>
      <c r="VER269" s="94"/>
      <c r="VES269" s="94"/>
      <c r="VET269" s="94"/>
      <c r="VEU269" s="94"/>
      <c r="VEV269" s="94"/>
      <c r="VEW269" s="94"/>
      <c r="VEX269" s="94"/>
      <c r="VEY269" s="94"/>
      <c r="VEZ269" s="94"/>
      <c r="VFA269" s="94"/>
      <c r="VFB269" s="94"/>
      <c r="VFC269" s="94"/>
      <c r="VFD269" s="94"/>
      <c r="VFE269" s="94"/>
      <c r="VFF269" s="94"/>
      <c r="VFG269" s="94"/>
      <c r="VFH269" s="94"/>
      <c r="VFI269" s="94"/>
      <c r="VFJ269" s="94"/>
      <c r="VFK269" s="94"/>
      <c r="VFL269" s="94"/>
      <c r="VFM269" s="94"/>
      <c r="VFN269" s="94"/>
      <c r="VFO269" s="94"/>
      <c r="VFP269" s="94"/>
      <c r="VFQ269" s="94"/>
      <c r="VFR269" s="94"/>
      <c r="VFS269" s="94"/>
      <c r="VFT269" s="94"/>
      <c r="VFU269" s="94"/>
      <c r="VFV269" s="94"/>
      <c r="VFW269" s="94"/>
      <c r="VFX269" s="94"/>
      <c r="VFY269" s="94"/>
      <c r="VFZ269" s="94"/>
      <c r="VGA269" s="94"/>
      <c r="VGB269" s="94"/>
      <c r="VGC269" s="94"/>
      <c r="VGD269" s="94"/>
      <c r="VGE269" s="94"/>
      <c r="VGF269" s="94"/>
      <c r="VGG269" s="94"/>
      <c r="VGH269" s="94"/>
      <c r="VGI269" s="94"/>
      <c r="VGJ269" s="94"/>
      <c r="VGK269" s="94"/>
      <c r="VGL269" s="94"/>
      <c r="VGM269" s="94"/>
      <c r="VGN269" s="94"/>
      <c r="VGO269" s="94"/>
      <c r="VGP269" s="94"/>
      <c r="VGQ269" s="94"/>
      <c r="VGR269" s="94"/>
      <c r="VGS269" s="94"/>
      <c r="VGT269" s="94"/>
      <c r="VGU269" s="94"/>
      <c r="VGV269" s="94"/>
      <c r="VGW269" s="94"/>
      <c r="VGX269" s="94"/>
      <c r="VGY269" s="94"/>
      <c r="VGZ269" s="94"/>
      <c r="VHA269" s="94"/>
      <c r="VHB269" s="94"/>
      <c r="VHC269" s="94"/>
      <c r="VHD269" s="94"/>
      <c r="VHE269" s="94"/>
      <c r="VHF269" s="94"/>
      <c r="VHG269" s="94"/>
      <c r="VHH269" s="94"/>
      <c r="VHI269" s="94"/>
      <c r="VHJ269" s="94"/>
      <c r="VHK269" s="94"/>
      <c r="VHL269" s="94"/>
      <c r="VHM269" s="94"/>
      <c r="VHN269" s="94"/>
      <c r="VHO269" s="94"/>
      <c r="VHP269" s="94"/>
      <c r="VHQ269" s="94"/>
      <c r="VHR269" s="94"/>
      <c r="VHS269" s="94"/>
      <c r="VHT269" s="94"/>
      <c r="VHU269" s="94"/>
      <c r="VHV269" s="94"/>
      <c r="VHW269" s="94"/>
      <c r="VHX269" s="94"/>
      <c r="VHY269" s="94"/>
      <c r="VHZ269" s="94"/>
      <c r="VIA269" s="94"/>
      <c r="VIB269" s="94"/>
      <c r="VIC269" s="94"/>
      <c r="VID269" s="94"/>
      <c r="VIE269" s="94"/>
      <c r="VIF269" s="94"/>
      <c r="VIG269" s="94"/>
      <c r="VIH269" s="94"/>
      <c r="VII269" s="94"/>
      <c r="VIJ269" s="94"/>
      <c r="VIK269" s="94"/>
      <c r="VIL269" s="94"/>
      <c r="VIM269" s="94"/>
      <c r="VIN269" s="94"/>
      <c r="VIO269" s="94"/>
      <c r="VIP269" s="94"/>
      <c r="VIQ269" s="94"/>
      <c r="VIR269" s="94"/>
      <c r="VIS269" s="94"/>
      <c r="VIT269" s="94"/>
      <c r="VIU269" s="94"/>
      <c r="VIV269" s="94"/>
      <c r="VIW269" s="94"/>
      <c r="VIX269" s="94"/>
      <c r="VIY269" s="94"/>
      <c r="VIZ269" s="94"/>
      <c r="VJA269" s="94"/>
      <c r="VJB269" s="94"/>
      <c r="VJC269" s="94"/>
      <c r="VJD269" s="94"/>
      <c r="VJE269" s="94"/>
      <c r="VJF269" s="94"/>
      <c r="VJG269" s="94"/>
      <c r="VJH269" s="94"/>
      <c r="VJI269" s="94"/>
      <c r="VJJ269" s="94"/>
      <c r="VJK269" s="94"/>
      <c r="VJL269" s="94"/>
      <c r="VJM269" s="94"/>
      <c r="VJN269" s="94"/>
      <c r="VJO269" s="94"/>
      <c r="VJP269" s="94"/>
      <c r="VJQ269" s="94"/>
      <c r="VJR269" s="94"/>
      <c r="VJS269" s="94"/>
      <c r="VJT269" s="94"/>
      <c r="VJU269" s="94"/>
      <c r="VJV269" s="94"/>
      <c r="VJW269" s="94"/>
      <c r="VJX269" s="94"/>
      <c r="VJY269" s="94"/>
      <c r="VJZ269" s="94"/>
      <c r="VKA269" s="94"/>
      <c r="VKB269" s="94"/>
      <c r="VKC269" s="94"/>
      <c r="VKD269" s="94"/>
      <c r="VKE269" s="94"/>
      <c r="VKF269" s="94"/>
      <c r="VKG269" s="94"/>
      <c r="VKH269" s="94"/>
      <c r="VKI269" s="94"/>
      <c r="VKJ269" s="94"/>
      <c r="VKK269" s="94"/>
      <c r="VKL269" s="94"/>
      <c r="VKM269" s="94"/>
      <c r="VKN269" s="94"/>
      <c r="VKO269" s="94"/>
      <c r="VKP269" s="94"/>
      <c r="VKQ269" s="94"/>
      <c r="VKR269" s="94"/>
      <c r="VKS269" s="94"/>
      <c r="VKT269" s="94"/>
      <c r="VKU269" s="94"/>
      <c r="VKV269" s="94"/>
      <c r="VKW269" s="94"/>
      <c r="VKX269" s="94"/>
      <c r="VKY269" s="94"/>
      <c r="VKZ269" s="94"/>
      <c r="VLA269" s="94"/>
      <c r="VLB269" s="94"/>
      <c r="VLC269" s="94"/>
      <c r="VLD269" s="94"/>
      <c r="VLE269" s="94"/>
      <c r="VLF269" s="94"/>
      <c r="VLG269" s="94"/>
      <c r="VLH269" s="94"/>
      <c r="VLI269" s="94"/>
      <c r="VLJ269" s="94"/>
      <c r="VLK269" s="94"/>
      <c r="VLL269" s="94"/>
      <c r="VLM269" s="94"/>
      <c r="VLN269" s="94"/>
      <c r="VLO269" s="94"/>
      <c r="VLP269" s="94"/>
      <c r="VLQ269" s="94"/>
      <c r="VLR269" s="94"/>
      <c r="VLS269" s="94"/>
      <c r="VLT269" s="94"/>
      <c r="VLU269" s="94"/>
      <c r="VLV269" s="94"/>
      <c r="VLW269" s="94"/>
      <c r="VLX269" s="94"/>
      <c r="VLY269" s="94"/>
      <c r="VLZ269" s="94"/>
      <c r="VMA269" s="94"/>
      <c r="VMB269" s="94"/>
      <c r="VMC269" s="94"/>
      <c r="VMD269" s="94"/>
      <c r="VME269" s="94"/>
      <c r="VMF269" s="94"/>
      <c r="VMG269" s="94"/>
      <c r="VMH269" s="94"/>
      <c r="VMI269" s="94"/>
      <c r="VMJ269" s="94"/>
      <c r="VMK269" s="94"/>
      <c r="VML269" s="94"/>
      <c r="VMM269" s="94"/>
      <c r="VMN269" s="94"/>
      <c r="VMO269" s="94"/>
      <c r="VMP269" s="94"/>
      <c r="VMQ269" s="94"/>
      <c r="VMR269" s="94"/>
      <c r="VMS269" s="94"/>
      <c r="VMT269" s="94"/>
      <c r="VMU269" s="94"/>
      <c r="VMV269" s="94"/>
      <c r="VMW269" s="94"/>
      <c r="VMX269" s="94"/>
      <c r="VMY269" s="94"/>
      <c r="VMZ269" s="94"/>
      <c r="VNA269" s="94"/>
      <c r="VNB269" s="94"/>
      <c r="VNC269" s="94"/>
      <c r="VND269" s="94"/>
      <c r="VNE269" s="94"/>
      <c r="VNF269" s="94"/>
      <c r="VNG269" s="94"/>
      <c r="VNH269" s="94"/>
      <c r="VNI269" s="94"/>
      <c r="VNJ269" s="94"/>
      <c r="VNK269" s="94"/>
      <c r="VNL269" s="94"/>
      <c r="VNM269" s="94"/>
      <c r="VNN269" s="94"/>
      <c r="VNO269" s="94"/>
      <c r="VNP269" s="94"/>
      <c r="VNQ269" s="94"/>
      <c r="VNR269" s="94"/>
      <c r="VNS269" s="94"/>
      <c r="VNT269" s="94"/>
      <c r="VNU269" s="94"/>
      <c r="VNV269" s="94"/>
      <c r="VNW269" s="94"/>
      <c r="VNX269" s="94"/>
      <c r="VNY269" s="94"/>
      <c r="VNZ269" s="94"/>
      <c r="VOA269" s="94"/>
      <c r="VOB269" s="94"/>
      <c r="VOC269" s="94"/>
      <c r="VOD269" s="94"/>
      <c r="VOE269" s="94"/>
      <c r="VOF269" s="94"/>
      <c r="VOG269" s="94"/>
      <c r="VOH269" s="94"/>
      <c r="VOI269" s="94"/>
      <c r="VOJ269" s="94"/>
      <c r="VOK269" s="94"/>
      <c r="VOL269" s="94"/>
      <c r="VOM269" s="94"/>
      <c r="VON269" s="94"/>
      <c r="VOO269" s="94"/>
      <c r="VOP269" s="94"/>
      <c r="VOQ269" s="94"/>
      <c r="VOR269" s="94"/>
      <c r="VOS269" s="94"/>
      <c r="VOT269" s="94"/>
      <c r="VOU269" s="94"/>
      <c r="VOV269" s="94"/>
      <c r="VOW269" s="94"/>
      <c r="VOX269" s="94"/>
      <c r="VOY269" s="94"/>
      <c r="VOZ269" s="94"/>
      <c r="VPA269" s="94"/>
      <c r="VPB269" s="94"/>
      <c r="VPC269" s="94"/>
      <c r="VPD269" s="94"/>
      <c r="VPE269" s="94"/>
      <c r="VPF269" s="94"/>
      <c r="VPG269" s="94"/>
      <c r="VPH269" s="94"/>
      <c r="VPI269" s="94"/>
      <c r="VPJ269" s="94"/>
      <c r="VPK269" s="94"/>
      <c r="VPL269" s="94"/>
      <c r="VPM269" s="94"/>
      <c r="VPN269" s="94"/>
      <c r="VPO269" s="94"/>
      <c r="VPP269" s="94"/>
      <c r="VPQ269" s="94"/>
      <c r="VPR269" s="94"/>
      <c r="VPS269" s="94"/>
      <c r="VPT269" s="94"/>
      <c r="VPU269" s="94"/>
      <c r="VPV269" s="94"/>
      <c r="VPW269" s="94"/>
      <c r="VPX269" s="94"/>
      <c r="VPY269" s="94"/>
      <c r="VPZ269" s="94"/>
      <c r="VQA269" s="94"/>
      <c r="VQB269" s="94"/>
      <c r="VQC269" s="94"/>
      <c r="VQD269" s="94"/>
      <c r="VQE269" s="94"/>
      <c r="VQF269" s="94"/>
      <c r="VQG269" s="94"/>
      <c r="VQH269" s="94"/>
      <c r="VQI269" s="94"/>
      <c r="VQJ269" s="94"/>
      <c r="VQK269" s="94"/>
      <c r="VQL269" s="94"/>
      <c r="VQM269" s="94"/>
      <c r="VQN269" s="94"/>
      <c r="VQO269" s="94"/>
      <c r="VQP269" s="94"/>
      <c r="VQQ269" s="94"/>
      <c r="VQR269" s="94"/>
      <c r="VQS269" s="94"/>
      <c r="VQT269" s="94"/>
      <c r="VQU269" s="94"/>
      <c r="VQV269" s="94"/>
      <c r="VQW269" s="94"/>
      <c r="VQX269" s="94"/>
      <c r="VQY269" s="94"/>
      <c r="VQZ269" s="94"/>
      <c r="VRA269" s="94"/>
      <c r="VRB269" s="94"/>
      <c r="VRC269" s="94"/>
      <c r="VRD269" s="94"/>
      <c r="VRE269" s="94"/>
      <c r="VRF269" s="94"/>
      <c r="VRG269" s="94"/>
      <c r="VRH269" s="94"/>
      <c r="VRI269" s="94"/>
      <c r="VRJ269" s="94"/>
      <c r="VRK269" s="94"/>
      <c r="VRL269" s="94"/>
      <c r="VRM269" s="94"/>
      <c r="VRN269" s="94"/>
      <c r="VRO269" s="94"/>
      <c r="VRP269" s="94"/>
      <c r="VRQ269" s="94"/>
      <c r="VRR269" s="94"/>
      <c r="VRS269" s="94"/>
      <c r="VRT269" s="94"/>
      <c r="VRU269" s="94"/>
      <c r="VRV269" s="94"/>
      <c r="VRW269" s="94"/>
      <c r="VRX269" s="94"/>
      <c r="VRY269" s="94"/>
      <c r="VRZ269" s="94"/>
      <c r="VSA269" s="94"/>
      <c r="VSB269" s="94"/>
      <c r="VSC269" s="94"/>
      <c r="VSD269" s="94"/>
      <c r="VSE269" s="94"/>
      <c r="VSF269" s="94"/>
      <c r="VSG269" s="94"/>
      <c r="VSH269" s="94"/>
      <c r="VSI269" s="94"/>
      <c r="VSJ269" s="94"/>
      <c r="VSK269" s="94"/>
      <c r="VSL269" s="94"/>
      <c r="VSM269" s="94"/>
      <c r="VSN269" s="94"/>
      <c r="VSO269" s="94"/>
      <c r="VSP269" s="94"/>
      <c r="VSQ269" s="94"/>
      <c r="VSR269" s="94"/>
      <c r="VSS269" s="94"/>
      <c r="VST269" s="94"/>
      <c r="VSU269" s="94"/>
      <c r="VSV269" s="94"/>
      <c r="VSW269" s="94"/>
      <c r="VSX269" s="94"/>
      <c r="VSY269" s="94"/>
      <c r="VSZ269" s="94"/>
      <c r="VTA269" s="94"/>
      <c r="VTB269" s="94"/>
      <c r="VTC269" s="94"/>
      <c r="VTD269" s="94"/>
      <c r="VTE269" s="94"/>
      <c r="VTF269" s="94"/>
      <c r="VTG269" s="94"/>
      <c r="VTH269" s="94"/>
      <c r="VTI269" s="94"/>
      <c r="VTJ269" s="94"/>
      <c r="VTK269" s="94"/>
      <c r="VTL269" s="94"/>
      <c r="VTM269" s="94"/>
      <c r="VTN269" s="94"/>
      <c r="VTO269" s="94"/>
      <c r="VTP269" s="94"/>
      <c r="VTQ269" s="94"/>
      <c r="VTR269" s="94"/>
      <c r="VTS269" s="94"/>
      <c r="VTT269" s="94"/>
      <c r="VTU269" s="94"/>
      <c r="VTV269" s="94"/>
      <c r="VTW269" s="94"/>
      <c r="VTX269" s="94"/>
      <c r="VTY269" s="94"/>
      <c r="VTZ269" s="94"/>
      <c r="VUA269" s="94"/>
      <c r="VUB269" s="94"/>
      <c r="VUC269" s="94"/>
      <c r="VUD269" s="94"/>
      <c r="VUE269" s="94"/>
      <c r="VUF269" s="94"/>
      <c r="VUG269" s="94"/>
      <c r="VUH269" s="94"/>
      <c r="VUI269" s="94"/>
      <c r="VUJ269" s="94"/>
      <c r="VUK269" s="94"/>
      <c r="VUL269" s="94"/>
      <c r="VUM269" s="94"/>
      <c r="VUN269" s="94"/>
      <c r="VUO269" s="94"/>
      <c r="VUP269" s="94"/>
      <c r="VUQ269" s="94"/>
      <c r="VUR269" s="94"/>
      <c r="VUS269" s="94"/>
      <c r="VUT269" s="94"/>
      <c r="VUU269" s="94"/>
      <c r="VUV269" s="94"/>
      <c r="VUW269" s="94"/>
      <c r="VUX269" s="94"/>
      <c r="VUY269" s="94"/>
      <c r="VUZ269" s="94"/>
      <c r="VVA269" s="94"/>
      <c r="VVB269" s="94"/>
      <c r="VVC269" s="94"/>
      <c r="VVD269" s="94"/>
      <c r="VVE269" s="94"/>
      <c r="VVF269" s="94"/>
      <c r="VVG269" s="94"/>
      <c r="VVH269" s="94"/>
      <c r="VVI269" s="94"/>
      <c r="VVJ269" s="94"/>
      <c r="VVK269" s="94"/>
      <c r="VVL269" s="94"/>
      <c r="VVM269" s="94"/>
      <c r="VVN269" s="94"/>
      <c r="VVO269" s="94"/>
      <c r="VVP269" s="94"/>
      <c r="VVQ269" s="94"/>
      <c r="VVR269" s="94"/>
      <c r="VVS269" s="94"/>
      <c r="VVT269" s="94"/>
      <c r="VVU269" s="94"/>
      <c r="VVV269" s="94"/>
      <c r="VVW269" s="94"/>
      <c r="VVX269" s="94"/>
      <c r="VVY269" s="94"/>
      <c r="VVZ269" s="94"/>
      <c r="VWA269" s="94"/>
      <c r="VWB269" s="94"/>
      <c r="VWC269" s="94"/>
      <c r="VWD269" s="94"/>
      <c r="VWE269" s="94"/>
      <c r="VWF269" s="94"/>
      <c r="VWG269" s="94"/>
      <c r="VWH269" s="94"/>
      <c r="VWI269" s="94"/>
      <c r="VWJ269" s="94"/>
      <c r="VWK269" s="94"/>
      <c r="VWL269" s="94"/>
      <c r="VWM269" s="94"/>
      <c r="VWN269" s="94"/>
      <c r="VWO269" s="94"/>
      <c r="VWP269" s="94"/>
      <c r="VWQ269" s="94"/>
      <c r="VWR269" s="94"/>
      <c r="VWS269" s="94"/>
      <c r="VWT269" s="94"/>
      <c r="VWU269" s="94"/>
      <c r="VWV269" s="94"/>
      <c r="VWW269" s="94"/>
      <c r="VWX269" s="94"/>
      <c r="VWY269" s="94"/>
      <c r="VWZ269" s="94"/>
      <c r="VXA269" s="94"/>
      <c r="VXB269" s="94"/>
      <c r="VXC269" s="94"/>
      <c r="VXD269" s="94"/>
      <c r="VXE269" s="94"/>
      <c r="VXF269" s="94"/>
      <c r="VXG269" s="94"/>
      <c r="VXH269" s="94"/>
      <c r="VXI269" s="94"/>
      <c r="VXJ269" s="94"/>
      <c r="VXK269" s="94"/>
      <c r="VXL269" s="94"/>
      <c r="VXM269" s="94"/>
      <c r="VXN269" s="94"/>
      <c r="VXO269" s="94"/>
      <c r="VXP269" s="94"/>
      <c r="VXQ269" s="94"/>
      <c r="VXR269" s="94"/>
      <c r="VXS269" s="94"/>
      <c r="VXT269" s="94"/>
      <c r="VXU269" s="94"/>
      <c r="VXV269" s="94"/>
      <c r="VXW269" s="94"/>
      <c r="VXX269" s="94"/>
      <c r="VXY269" s="94"/>
      <c r="VXZ269" s="94"/>
      <c r="VYA269" s="94"/>
      <c r="VYB269" s="94"/>
      <c r="VYC269" s="94"/>
      <c r="VYD269" s="94"/>
      <c r="VYE269" s="94"/>
      <c r="VYF269" s="94"/>
      <c r="VYG269" s="94"/>
      <c r="VYH269" s="94"/>
      <c r="VYI269" s="94"/>
      <c r="VYJ269" s="94"/>
      <c r="VYK269" s="94"/>
      <c r="VYL269" s="94"/>
      <c r="VYM269" s="94"/>
      <c r="VYN269" s="94"/>
      <c r="VYO269" s="94"/>
      <c r="VYP269" s="94"/>
      <c r="VYQ269" s="94"/>
      <c r="VYR269" s="94"/>
      <c r="VYS269" s="94"/>
      <c r="VYT269" s="94"/>
      <c r="VYU269" s="94"/>
      <c r="VYV269" s="94"/>
      <c r="VYW269" s="94"/>
      <c r="VYX269" s="94"/>
      <c r="VYY269" s="94"/>
      <c r="VYZ269" s="94"/>
      <c r="VZA269" s="94"/>
      <c r="VZB269" s="94"/>
      <c r="VZC269" s="94"/>
      <c r="VZD269" s="94"/>
      <c r="VZE269" s="94"/>
      <c r="VZF269" s="94"/>
      <c r="VZG269" s="94"/>
      <c r="VZH269" s="94"/>
      <c r="VZI269" s="94"/>
      <c r="VZJ269" s="94"/>
      <c r="VZK269" s="94"/>
      <c r="VZL269" s="94"/>
      <c r="VZM269" s="94"/>
      <c r="VZN269" s="94"/>
      <c r="VZO269" s="94"/>
      <c r="VZP269" s="94"/>
      <c r="VZQ269" s="94"/>
      <c r="VZR269" s="94"/>
      <c r="VZS269" s="94"/>
      <c r="VZT269" s="94"/>
      <c r="VZU269" s="94"/>
      <c r="VZV269" s="94"/>
      <c r="VZW269" s="94"/>
      <c r="VZX269" s="94"/>
      <c r="VZY269" s="94"/>
      <c r="VZZ269" s="94"/>
      <c r="WAA269" s="94"/>
      <c r="WAB269" s="94"/>
      <c r="WAC269" s="94"/>
      <c r="WAD269" s="94"/>
      <c r="WAE269" s="94"/>
      <c r="WAF269" s="94"/>
      <c r="WAG269" s="94"/>
      <c r="WAH269" s="94"/>
      <c r="WAI269" s="94"/>
      <c r="WAJ269" s="94"/>
      <c r="WAK269" s="94"/>
      <c r="WAL269" s="94"/>
      <c r="WAM269" s="94"/>
      <c r="WAN269" s="94"/>
      <c r="WAO269" s="94"/>
      <c r="WAP269" s="94"/>
      <c r="WAQ269" s="94"/>
      <c r="WAR269" s="94"/>
      <c r="WAS269" s="94"/>
      <c r="WAT269" s="94"/>
      <c r="WAU269" s="94"/>
      <c r="WAV269" s="94"/>
      <c r="WAW269" s="94"/>
      <c r="WAX269" s="94"/>
      <c r="WAY269" s="94"/>
      <c r="WAZ269" s="94"/>
      <c r="WBA269" s="94"/>
      <c r="WBB269" s="94"/>
      <c r="WBC269" s="94"/>
      <c r="WBD269" s="94"/>
      <c r="WBE269" s="94"/>
      <c r="WBF269" s="94"/>
      <c r="WBG269" s="94"/>
      <c r="WBH269" s="94"/>
      <c r="WBI269" s="94"/>
      <c r="WBJ269" s="94"/>
      <c r="WBK269" s="94"/>
      <c r="WBL269" s="94"/>
      <c r="WBM269" s="94"/>
      <c r="WBN269" s="94"/>
      <c r="WBO269" s="94"/>
      <c r="WBP269" s="94"/>
      <c r="WBQ269" s="94"/>
      <c r="WBR269" s="94"/>
      <c r="WBS269" s="94"/>
      <c r="WBT269" s="94"/>
      <c r="WBU269" s="94"/>
      <c r="WBV269" s="94"/>
      <c r="WBW269" s="94"/>
      <c r="WBX269" s="94"/>
      <c r="WBY269" s="94"/>
      <c r="WBZ269" s="94"/>
      <c r="WCA269" s="94"/>
      <c r="WCB269" s="94"/>
      <c r="WCC269" s="94"/>
      <c r="WCD269" s="94"/>
      <c r="WCE269" s="94"/>
      <c r="WCF269" s="94"/>
      <c r="WCG269" s="94"/>
      <c r="WCH269" s="94"/>
      <c r="WCI269" s="94"/>
      <c r="WCJ269" s="94"/>
      <c r="WCK269" s="94"/>
      <c r="WCL269" s="94"/>
      <c r="WCM269" s="94"/>
      <c r="WCN269" s="94"/>
      <c r="WCO269" s="94"/>
      <c r="WCP269" s="94"/>
      <c r="WCQ269" s="94"/>
      <c r="WCR269" s="94"/>
      <c r="WCS269" s="94"/>
      <c r="WCT269" s="94"/>
      <c r="WCU269" s="94"/>
      <c r="WCV269" s="94"/>
      <c r="WCW269" s="94"/>
      <c r="WCX269" s="94"/>
      <c r="WCY269" s="94"/>
      <c r="WCZ269" s="94"/>
      <c r="WDA269" s="94"/>
      <c r="WDB269" s="94"/>
      <c r="WDC269" s="94"/>
      <c r="WDD269" s="94"/>
      <c r="WDE269" s="94"/>
      <c r="WDF269" s="94"/>
      <c r="WDG269" s="94"/>
      <c r="WDH269" s="94"/>
      <c r="WDI269" s="94"/>
      <c r="WDJ269" s="94"/>
      <c r="WDK269" s="94"/>
      <c r="WDL269" s="94"/>
      <c r="WDM269" s="94"/>
      <c r="WDN269" s="94"/>
      <c r="WDO269" s="94"/>
      <c r="WDP269" s="94"/>
      <c r="WDQ269" s="94"/>
      <c r="WDR269" s="94"/>
      <c r="WDS269" s="94"/>
      <c r="WDT269" s="94"/>
      <c r="WDU269" s="94"/>
      <c r="WDV269" s="94"/>
      <c r="WDW269" s="94"/>
      <c r="WDX269" s="94"/>
      <c r="WDY269" s="94"/>
      <c r="WDZ269" s="94"/>
      <c r="WEA269" s="94"/>
      <c r="WEB269" s="94"/>
      <c r="WEC269" s="94"/>
      <c r="WED269" s="94"/>
      <c r="WEE269" s="94"/>
      <c r="WEF269" s="94"/>
      <c r="WEG269" s="94"/>
      <c r="WEH269" s="94"/>
      <c r="WEI269" s="94"/>
      <c r="WEJ269" s="94"/>
      <c r="WEK269" s="94"/>
      <c r="WEL269" s="94"/>
      <c r="WEM269" s="94"/>
      <c r="WEN269" s="94"/>
      <c r="WEO269" s="94"/>
      <c r="WEP269" s="94"/>
      <c r="WEQ269" s="94"/>
      <c r="WER269" s="94"/>
      <c r="WES269" s="94"/>
      <c r="WET269" s="94"/>
      <c r="WEU269" s="94"/>
      <c r="WEV269" s="94"/>
      <c r="WEW269" s="94"/>
      <c r="WEX269" s="94"/>
      <c r="WEY269" s="94"/>
      <c r="WEZ269" s="94"/>
      <c r="WFA269" s="94"/>
      <c r="WFB269" s="94"/>
      <c r="WFC269" s="94"/>
      <c r="WFD269" s="94"/>
      <c r="WFE269" s="94"/>
      <c r="WFF269" s="94"/>
      <c r="WFG269" s="94"/>
      <c r="WFH269" s="94"/>
      <c r="WFI269" s="94"/>
      <c r="WFJ269" s="94"/>
      <c r="WFK269" s="94"/>
      <c r="WFL269" s="94"/>
      <c r="WFM269" s="94"/>
      <c r="WFN269" s="94"/>
      <c r="WFO269" s="94"/>
      <c r="WFP269" s="94"/>
      <c r="WFQ269" s="94"/>
      <c r="WFR269" s="94"/>
      <c r="WFS269" s="94"/>
      <c r="WFT269" s="94"/>
      <c r="WFU269" s="94"/>
      <c r="WFV269" s="94"/>
      <c r="WFW269" s="94"/>
      <c r="WFX269" s="94"/>
      <c r="WFY269" s="94"/>
      <c r="WFZ269" s="94"/>
      <c r="WGA269" s="94"/>
      <c r="WGB269" s="94"/>
      <c r="WGC269" s="94"/>
      <c r="WGD269" s="94"/>
      <c r="WGE269" s="94"/>
      <c r="WGF269" s="94"/>
      <c r="WGG269" s="94"/>
      <c r="WGH269" s="94"/>
      <c r="WGI269" s="94"/>
      <c r="WGJ269" s="94"/>
      <c r="WGK269" s="94"/>
      <c r="WGL269" s="94"/>
      <c r="WGM269" s="94"/>
      <c r="WGN269" s="94"/>
      <c r="WGO269" s="94"/>
      <c r="WGP269" s="94"/>
      <c r="WGQ269" s="94"/>
      <c r="WGR269" s="94"/>
      <c r="WGS269" s="94"/>
      <c r="WGT269" s="94"/>
      <c r="WGU269" s="94"/>
      <c r="WGV269" s="94"/>
      <c r="WGW269" s="94"/>
      <c r="WGX269" s="94"/>
      <c r="WGY269" s="94"/>
      <c r="WGZ269" s="94"/>
      <c r="WHA269" s="94"/>
      <c r="WHB269" s="94"/>
      <c r="WHC269" s="94"/>
      <c r="WHD269" s="94"/>
      <c r="WHE269" s="94"/>
      <c r="WHF269" s="94"/>
      <c r="WHG269" s="94"/>
      <c r="WHH269" s="94"/>
      <c r="WHI269" s="94"/>
      <c r="WHJ269" s="94"/>
      <c r="WHK269" s="94"/>
      <c r="WHL269" s="94"/>
      <c r="WHM269" s="94"/>
      <c r="WHN269" s="94"/>
      <c r="WHO269" s="94"/>
      <c r="WHP269" s="94"/>
      <c r="WHQ269" s="94"/>
      <c r="WHR269" s="94"/>
      <c r="WHS269" s="94"/>
      <c r="WHT269" s="94"/>
      <c r="WHU269" s="94"/>
      <c r="WHV269" s="94"/>
      <c r="WHW269" s="94"/>
      <c r="WHX269" s="94"/>
      <c r="WHY269" s="94"/>
      <c r="WHZ269" s="94"/>
      <c r="WIA269" s="94"/>
      <c r="WIB269" s="94"/>
      <c r="WIC269" s="94"/>
      <c r="WID269" s="94"/>
      <c r="WIE269" s="94"/>
      <c r="WIF269" s="94"/>
      <c r="WIG269" s="94"/>
      <c r="WIH269" s="94"/>
      <c r="WII269" s="94"/>
      <c r="WIJ269" s="94"/>
      <c r="WIK269" s="94"/>
      <c r="WIL269" s="94"/>
      <c r="WIM269" s="94"/>
      <c r="WIN269" s="94"/>
      <c r="WIO269" s="94"/>
      <c r="WIP269" s="94"/>
      <c r="WIQ269" s="94"/>
      <c r="WIR269" s="94"/>
      <c r="WIS269" s="94"/>
      <c r="WIT269" s="94"/>
      <c r="WIU269" s="94"/>
      <c r="WIV269" s="94"/>
      <c r="WIW269" s="94"/>
      <c r="WIX269" s="94"/>
      <c r="WIY269" s="94"/>
      <c r="WIZ269" s="94"/>
      <c r="WJA269" s="94"/>
      <c r="WJB269" s="94"/>
      <c r="WJC269" s="94"/>
      <c r="WJD269" s="94"/>
      <c r="WJE269" s="94"/>
      <c r="WJF269" s="94"/>
      <c r="WJG269" s="94"/>
      <c r="WJH269" s="94"/>
      <c r="WJI269" s="94"/>
      <c r="WJJ269" s="94"/>
      <c r="WJK269" s="94"/>
      <c r="WJL269" s="94"/>
      <c r="WJM269" s="94"/>
      <c r="WJN269" s="94"/>
      <c r="WJO269" s="94"/>
      <c r="WJP269" s="94"/>
      <c r="WJQ269" s="94"/>
      <c r="WJR269" s="94"/>
      <c r="WJS269" s="94"/>
      <c r="WJT269" s="94"/>
      <c r="WJU269" s="94"/>
      <c r="WJV269" s="94"/>
      <c r="WJW269" s="94"/>
      <c r="WJX269" s="94"/>
      <c r="WJY269" s="94"/>
      <c r="WJZ269" s="94"/>
      <c r="WKA269" s="94"/>
      <c r="WKB269" s="94"/>
      <c r="WKC269" s="94"/>
      <c r="WKD269" s="94"/>
      <c r="WKE269" s="94"/>
      <c r="WKF269" s="94"/>
      <c r="WKG269" s="94"/>
      <c r="WKH269" s="94"/>
      <c r="WKI269" s="94"/>
      <c r="WKJ269" s="94"/>
      <c r="WKK269" s="94"/>
      <c r="WKL269" s="94"/>
      <c r="WKM269" s="94"/>
      <c r="WKN269" s="94"/>
      <c r="WKO269" s="94"/>
      <c r="WKP269" s="94"/>
      <c r="WKQ269" s="94"/>
      <c r="WKR269" s="94"/>
      <c r="WKS269" s="94"/>
      <c r="WKT269" s="94"/>
      <c r="WKU269" s="94"/>
      <c r="WKV269" s="94"/>
      <c r="WKW269" s="94"/>
      <c r="WKX269" s="94"/>
      <c r="WKY269" s="94"/>
      <c r="WKZ269" s="94"/>
      <c r="WLA269" s="94"/>
      <c r="WLB269" s="94"/>
      <c r="WLC269" s="94"/>
      <c r="WLD269" s="94"/>
      <c r="WLE269" s="94"/>
      <c r="WLF269" s="94"/>
      <c r="WLG269" s="94"/>
      <c r="WLH269" s="94"/>
      <c r="WLI269" s="94"/>
      <c r="WLJ269" s="94"/>
      <c r="WLK269" s="94"/>
      <c r="WLL269" s="94"/>
      <c r="WLM269" s="94"/>
      <c r="WLN269" s="94"/>
      <c r="WLO269" s="94"/>
      <c r="WLP269" s="94"/>
      <c r="WLQ269" s="94"/>
      <c r="WLR269" s="94"/>
      <c r="WLS269" s="94"/>
      <c r="WLT269" s="94"/>
      <c r="WLU269" s="94"/>
      <c r="WLV269" s="94"/>
      <c r="WLW269" s="94"/>
      <c r="WLX269" s="94"/>
      <c r="WLY269" s="94"/>
      <c r="WLZ269" s="94"/>
      <c r="WMA269" s="94"/>
      <c r="WMB269" s="94"/>
      <c r="WMC269" s="94"/>
      <c r="WMD269" s="94"/>
      <c r="WME269" s="94"/>
      <c r="WMF269" s="94"/>
      <c r="WMG269" s="94"/>
      <c r="WMH269" s="94"/>
      <c r="WMI269" s="94"/>
      <c r="WMJ269" s="94"/>
      <c r="WMK269" s="94"/>
      <c r="WML269" s="94"/>
      <c r="WMM269" s="94"/>
      <c r="WMN269" s="94"/>
      <c r="WMO269" s="94"/>
      <c r="WMP269" s="94"/>
      <c r="WMQ269" s="94"/>
      <c r="WMR269" s="94"/>
      <c r="WMS269" s="94"/>
      <c r="WMT269" s="94"/>
      <c r="WMU269" s="94"/>
      <c r="WMV269" s="94"/>
      <c r="WMW269" s="94"/>
      <c r="WMX269" s="94"/>
      <c r="WMY269" s="94"/>
      <c r="WMZ269" s="94"/>
      <c r="WNA269" s="94"/>
      <c r="WNB269" s="94"/>
      <c r="WNC269" s="94"/>
      <c r="WND269" s="94"/>
      <c r="WNE269" s="94"/>
      <c r="WNF269" s="94"/>
      <c r="WNG269" s="94"/>
      <c r="WNH269" s="94"/>
      <c r="WNI269" s="94"/>
      <c r="WNJ269" s="94"/>
      <c r="WNK269" s="94"/>
      <c r="WNL269" s="94"/>
      <c r="WNM269" s="94"/>
      <c r="WNN269" s="94"/>
      <c r="WNO269" s="94"/>
      <c r="WNP269" s="94"/>
      <c r="WNQ269" s="94"/>
      <c r="WNR269" s="94"/>
      <c r="WNS269" s="94"/>
      <c r="WNT269" s="94"/>
      <c r="WNU269" s="94"/>
      <c r="WNV269" s="94"/>
      <c r="WNW269" s="94"/>
      <c r="WNX269" s="94"/>
      <c r="WNY269" s="94"/>
      <c r="WNZ269" s="94"/>
      <c r="WOA269" s="94"/>
      <c r="WOB269" s="94"/>
      <c r="WOC269" s="94"/>
      <c r="WOD269" s="94"/>
      <c r="WOE269" s="94"/>
      <c r="WOF269" s="94"/>
      <c r="WOG269" s="94"/>
      <c r="WOH269" s="94"/>
      <c r="WOI269" s="94"/>
      <c r="WOJ269" s="94"/>
      <c r="WOK269" s="94"/>
      <c r="WOL269" s="94"/>
      <c r="WOM269" s="94"/>
      <c r="WON269" s="94"/>
      <c r="WOO269" s="94"/>
      <c r="WOP269" s="94"/>
      <c r="WOQ269" s="94"/>
      <c r="WOR269" s="94"/>
      <c r="WOS269" s="94"/>
      <c r="WOT269" s="94"/>
      <c r="WOU269" s="94"/>
      <c r="WOV269" s="94"/>
      <c r="WOW269" s="94"/>
      <c r="WOX269" s="94"/>
      <c r="WOY269" s="94"/>
      <c r="WOZ269" s="94"/>
      <c r="WPA269" s="94"/>
      <c r="WPB269" s="94"/>
      <c r="WPC269" s="94"/>
      <c r="WPD269" s="94"/>
      <c r="WPE269" s="94"/>
      <c r="WPF269" s="94"/>
      <c r="WPG269" s="94"/>
      <c r="WPH269" s="94"/>
      <c r="WPI269" s="94"/>
      <c r="WPJ269" s="94"/>
      <c r="WPK269" s="94"/>
      <c r="WPL269" s="94"/>
      <c r="WPM269" s="94"/>
      <c r="WPN269" s="94"/>
      <c r="WPO269" s="94"/>
      <c r="WPP269" s="94"/>
      <c r="WPQ269" s="94"/>
      <c r="WPR269" s="94"/>
      <c r="WPS269" s="94"/>
      <c r="WPT269" s="94"/>
      <c r="WPU269" s="94"/>
      <c r="WPV269" s="94"/>
      <c r="WPW269" s="94"/>
      <c r="WPX269" s="94"/>
      <c r="WPY269" s="94"/>
      <c r="WPZ269" s="94"/>
      <c r="WQA269" s="94"/>
      <c r="WQB269" s="94"/>
      <c r="WQC269" s="94"/>
      <c r="WQD269" s="94"/>
      <c r="WQE269" s="94"/>
      <c r="WQF269" s="94"/>
      <c r="WQG269" s="94"/>
      <c r="WQH269" s="94"/>
      <c r="WQI269" s="94"/>
      <c r="WQJ269" s="94"/>
      <c r="WQK269" s="94"/>
      <c r="WQL269" s="94"/>
      <c r="WQM269" s="94"/>
      <c r="WQN269" s="94"/>
      <c r="WQO269" s="94"/>
      <c r="WQP269" s="94"/>
      <c r="WQQ269" s="94"/>
      <c r="WQR269" s="94"/>
      <c r="WQS269" s="94"/>
      <c r="WQT269" s="94"/>
      <c r="WQU269" s="94"/>
      <c r="WQV269" s="94"/>
      <c r="WQW269" s="94"/>
      <c r="WQX269" s="94"/>
      <c r="WQY269" s="94"/>
      <c r="WQZ269" s="94"/>
      <c r="WRA269" s="94"/>
      <c r="WRB269" s="94"/>
      <c r="WRC269" s="94"/>
      <c r="WRD269" s="94"/>
      <c r="WRE269" s="94"/>
      <c r="WRF269" s="94"/>
      <c r="WRG269" s="94"/>
      <c r="WRH269" s="94"/>
      <c r="WRI269" s="94"/>
      <c r="WRJ269" s="94"/>
      <c r="WRK269" s="94"/>
      <c r="WRL269" s="94"/>
      <c r="WRM269" s="94"/>
      <c r="WRN269" s="94"/>
      <c r="WRO269" s="94"/>
      <c r="WRP269" s="94"/>
      <c r="WRQ269" s="94"/>
      <c r="WRR269" s="94"/>
      <c r="WRS269" s="94"/>
      <c r="WRT269" s="94"/>
      <c r="WRU269" s="94"/>
      <c r="WRV269" s="94"/>
      <c r="WRW269" s="94"/>
      <c r="WRX269" s="94"/>
      <c r="WRY269" s="94"/>
      <c r="WRZ269" s="94"/>
      <c r="WSA269" s="94"/>
      <c r="WSB269" s="94"/>
      <c r="WSC269" s="94"/>
      <c r="WSD269" s="94"/>
      <c r="WSE269" s="94"/>
      <c r="WSF269" s="94"/>
      <c r="WSG269" s="94"/>
      <c r="WSH269" s="94"/>
      <c r="WSI269" s="94"/>
      <c r="WSJ269" s="94"/>
      <c r="WSK269" s="94"/>
      <c r="WSL269" s="94"/>
      <c r="WSM269" s="94"/>
      <c r="WSN269" s="94"/>
      <c r="WSO269" s="94"/>
      <c r="WSP269" s="94"/>
      <c r="WSQ269" s="94"/>
      <c r="WSR269" s="94"/>
      <c r="WSS269" s="94"/>
      <c r="WST269" s="94"/>
      <c r="WSU269" s="94"/>
      <c r="WSV269" s="94"/>
      <c r="WSW269" s="94"/>
      <c r="WSX269" s="94"/>
      <c r="WSY269" s="94"/>
      <c r="WSZ269" s="94"/>
      <c r="WTA269" s="94"/>
      <c r="WTB269" s="94"/>
      <c r="WTC269" s="94"/>
      <c r="WTD269" s="94"/>
      <c r="WTE269" s="94"/>
      <c r="WTF269" s="94"/>
      <c r="WTG269" s="94"/>
      <c r="WTH269" s="94"/>
      <c r="WTI269" s="94"/>
      <c r="WTJ269" s="94"/>
      <c r="WTK269" s="94"/>
      <c r="WTL269" s="94"/>
      <c r="WTM269" s="94"/>
      <c r="WTN269" s="94"/>
      <c r="WTO269" s="94"/>
      <c r="WTP269" s="94"/>
      <c r="WTQ269" s="94"/>
      <c r="WTR269" s="94"/>
      <c r="WTS269" s="94"/>
      <c r="WTT269" s="94"/>
      <c r="WTU269" s="94"/>
      <c r="WTV269" s="94"/>
      <c r="WTW269" s="94"/>
      <c r="WTX269" s="94"/>
      <c r="WTY269" s="94"/>
      <c r="WTZ269" s="94"/>
      <c r="WUA269" s="94"/>
      <c r="WUB269" s="94"/>
      <c r="WUC269" s="94"/>
      <c r="WUD269" s="94"/>
      <c r="WUE269" s="94"/>
      <c r="WUF269" s="94"/>
      <c r="WUG269" s="94"/>
      <c r="WUH269" s="94"/>
      <c r="WUI269" s="94"/>
      <c r="WUJ269" s="94"/>
      <c r="WUK269" s="94"/>
      <c r="WUL269" s="94"/>
      <c r="WUM269" s="94"/>
      <c r="WUN269" s="94"/>
      <c r="WUO269" s="94"/>
      <c r="WUP269" s="94"/>
      <c r="WUQ269" s="94"/>
      <c r="WUR269" s="94"/>
      <c r="WUS269" s="94"/>
      <c r="WUT269" s="94"/>
      <c r="WUU269" s="94"/>
      <c r="WUV269" s="94"/>
      <c r="WUW269" s="94"/>
      <c r="WUX269" s="94"/>
      <c r="WUY269" s="94"/>
      <c r="WUZ269" s="94"/>
      <c r="WVA269" s="94"/>
      <c r="WVB269" s="94"/>
      <c r="WVC269" s="94"/>
      <c r="WVD269" s="94"/>
      <c r="WVE269" s="94"/>
      <c r="WVF269" s="94"/>
      <c r="WVG269" s="94"/>
      <c r="WVH269" s="94"/>
      <c r="WVI269" s="94"/>
      <c r="WVJ269" s="94"/>
      <c r="WVK269" s="94"/>
      <c r="WVL269" s="94"/>
      <c r="WVM269" s="94"/>
      <c r="WVN269" s="94"/>
      <c r="WVO269" s="94"/>
      <c r="WVP269" s="94"/>
      <c r="WVQ269" s="94"/>
      <c r="WVR269" s="94"/>
      <c r="WVS269" s="94"/>
      <c r="WVT269" s="94"/>
      <c r="WVU269" s="94"/>
      <c r="WVV269" s="94"/>
      <c r="WVW269" s="94"/>
      <c r="WVX269" s="94"/>
      <c r="WVY269" s="94"/>
      <c r="WVZ269" s="94"/>
      <c r="WWA269" s="94"/>
      <c r="WWB269" s="94"/>
      <c r="WWC269" s="94"/>
      <c r="WWD269" s="94"/>
      <c r="WWE269" s="94"/>
      <c r="WWF269" s="94"/>
      <c r="WWG269" s="94"/>
      <c r="WWH269" s="94"/>
      <c r="WWI269" s="94"/>
      <c r="WWJ269" s="94"/>
      <c r="WWK269" s="94"/>
      <c r="WWL269" s="94"/>
      <c r="WWM269" s="94"/>
      <c r="WWN269" s="94"/>
      <c r="WWO269" s="94"/>
      <c r="WWP269" s="94"/>
      <c r="WWQ269" s="94"/>
      <c r="WWR269" s="94"/>
      <c r="WWS269" s="94"/>
      <c r="WWT269" s="94"/>
      <c r="WWU269" s="94"/>
      <c r="WWV269" s="94"/>
      <c r="WWW269" s="94"/>
      <c r="WWX269" s="94"/>
      <c r="WWY269" s="94"/>
      <c r="WWZ269" s="94"/>
      <c r="WXA269" s="94"/>
      <c r="WXB269" s="94"/>
      <c r="WXC269" s="94"/>
      <c r="WXD269" s="94"/>
      <c r="WXE269" s="94"/>
      <c r="WXF269" s="94"/>
      <c r="WXG269" s="94"/>
      <c r="WXH269" s="94"/>
      <c r="WXI269" s="94"/>
      <c r="WXJ269" s="94"/>
      <c r="WXK269" s="94"/>
      <c r="WXL269" s="94"/>
      <c r="WXM269" s="94"/>
      <c r="WXN269" s="94"/>
      <c r="WXO269" s="94"/>
      <c r="WXP269" s="94"/>
      <c r="WXQ269" s="94"/>
      <c r="WXR269" s="94"/>
      <c r="WXS269" s="94"/>
      <c r="WXT269" s="94"/>
      <c r="WXU269" s="94"/>
      <c r="WXV269" s="94"/>
      <c r="WXW269" s="94"/>
      <c r="WXX269" s="94"/>
      <c r="WXY269" s="94"/>
      <c r="WXZ269" s="94"/>
      <c r="WYA269" s="94"/>
      <c r="WYB269" s="94"/>
      <c r="WYC269" s="94"/>
      <c r="WYD269" s="94"/>
      <c r="WYE269" s="94"/>
      <c r="WYF269" s="94"/>
      <c r="WYG269" s="94"/>
      <c r="WYH269" s="94"/>
      <c r="WYI269" s="94"/>
      <c r="WYJ269" s="94"/>
      <c r="WYK269" s="94"/>
      <c r="WYL269" s="94"/>
      <c r="WYM269" s="94"/>
      <c r="WYN269" s="94"/>
      <c r="WYO269" s="94"/>
      <c r="WYP269" s="94"/>
      <c r="WYQ269" s="94"/>
      <c r="WYR269" s="94"/>
      <c r="WYS269" s="94"/>
      <c r="WYT269" s="94"/>
      <c r="WYU269" s="94"/>
      <c r="WYV269" s="94"/>
      <c r="WYW269" s="94"/>
      <c r="WYX269" s="94"/>
      <c r="WYY269" s="94"/>
      <c r="WYZ269" s="94"/>
      <c r="WZA269" s="94"/>
      <c r="WZB269" s="94"/>
      <c r="WZC269" s="94"/>
      <c r="WZD269" s="94"/>
      <c r="WZE269" s="94"/>
      <c r="WZF269" s="94"/>
      <c r="WZG269" s="94"/>
      <c r="WZH269" s="94"/>
      <c r="WZI269" s="94"/>
      <c r="WZJ269" s="94"/>
      <c r="WZK269" s="94"/>
      <c r="WZL269" s="94"/>
      <c r="WZM269" s="94"/>
      <c r="WZN269" s="94"/>
      <c r="WZO269" s="94"/>
      <c r="WZP269" s="94"/>
      <c r="WZQ269" s="94"/>
      <c r="WZR269" s="94"/>
      <c r="WZS269" s="94"/>
      <c r="WZT269" s="94"/>
      <c r="WZU269" s="94"/>
      <c r="WZV269" s="94"/>
      <c r="WZW269" s="94"/>
      <c r="WZX269" s="94"/>
      <c r="WZY269" s="94"/>
      <c r="WZZ269" s="94"/>
      <c r="XAA269" s="94"/>
      <c r="XAB269" s="94"/>
      <c r="XAC269" s="94"/>
      <c r="XAD269" s="94"/>
      <c r="XAE269" s="94"/>
      <c r="XAF269" s="94"/>
      <c r="XAG269" s="94"/>
      <c r="XAH269" s="94"/>
      <c r="XAI269" s="94"/>
      <c r="XAJ269" s="94"/>
      <c r="XAK269" s="94"/>
      <c r="XAL269" s="94"/>
      <c r="XAM269" s="94"/>
      <c r="XAN269" s="94"/>
      <c r="XAO269" s="94"/>
      <c r="XAP269" s="94"/>
      <c r="XAQ269" s="94"/>
      <c r="XAR269" s="94"/>
      <c r="XAS269" s="94"/>
      <c r="XAT269" s="94"/>
      <c r="XAU269" s="94"/>
      <c r="XAV269" s="94"/>
      <c r="XAW269" s="94"/>
      <c r="XAX269" s="94"/>
      <c r="XAY269" s="94"/>
      <c r="XAZ269" s="94"/>
      <c r="XBA269" s="94"/>
      <c r="XBB269" s="94"/>
      <c r="XBC269" s="94"/>
      <c r="XBD269" s="94"/>
      <c r="XBE269" s="94"/>
      <c r="XBF269" s="94"/>
      <c r="XBG269" s="94"/>
      <c r="XBH269" s="94"/>
      <c r="XBI269" s="94"/>
      <c r="XBJ269" s="94"/>
      <c r="XBK269" s="94"/>
      <c r="XBL269" s="94"/>
      <c r="XBM269" s="94"/>
      <c r="XBN269" s="94"/>
      <c r="XBO269" s="94"/>
      <c r="XBP269" s="94"/>
      <c r="XBQ269" s="94"/>
      <c r="XBR269" s="94"/>
      <c r="XBS269" s="94"/>
      <c r="XBT269" s="94"/>
      <c r="XBU269" s="94"/>
      <c r="XBV269" s="94"/>
      <c r="XBW269" s="94"/>
      <c r="XBX269" s="94"/>
      <c r="XBY269" s="94"/>
      <c r="XBZ269" s="94"/>
      <c r="XCA269" s="94"/>
      <c r="XCB269" s="94"/>
      <c r="XCC269" s="94"/>
      <c r="XCD269" s="94"/>
      <c r="XCE269" s="94"/>
      <c r="XCF269" s="94"/>
      <c r="XCG269" s="94"/>
      <c r="XCH269" s="94"/>
      <c r="XCI269" s="94"/>
      <c r="XCJ269" s="94"/>
      <c r="XCK269" s="94"/>
      <c r="XCL269" s="94"/>
      <c r="XCM269" s="94"/>
      <c r="XCN269" s="94"/>
      <c r="XCO269" s="94"/>
      <c r="XCP269" s="94"/>
      <c r="XCQ269" s="94"/>
      <c r="XCR269" s="94"/>
      <c r="XCS269" s="94"/>
      <c r="XCT269" s="94"/>
      <c r="XCU269" s="94"/>
      <c r="XCV269" s="94"/>
      <c r="XCW269" s="94"/>
      <c r="XCX269" s="94"/>
      <c r="XCY269" s="94"/>
      <c r="XCZ269" s="94"/>
      <c r="XDA269" s="94"/>
      <c r="XDB269" s="94"/>
      <c r="XDC269" s="94"/>
      <c r="XDD269" s="94"/>
      <c r="XDE269" s="94"/>
      <c r="XDF269" s="94"/>
      <c r="XDG269" s="94"/>
      <c r="XDH269" s="94"/>
      <c r="XDI269" s="94"/>
      <c r="XDJ269" s="94"/>
      <c r="XDK269" s="94"/>
      <c r="XDL269" s="94"/>
      <c r="XDM269" s="94"/>
      <c r="XDN269" s="94"/>
      <c r="XDO269" s="94"/>
      <c r="XDP269" s="94"/>
      <c r="XDQ269" s="94"/>
      <c r="XDR269" s="94"/>
      <c r="XDS269" s="94"/>
      <c r="XDT269" s="94"/>
      <c r="XDU269" s="94"/>
      <c r="XDV269" s="94"/>
      <c r="XDW269" s="94"/>
      <c r="XDX269" s="94"/>
      <c r="XDY269" s="94"/>
      <c r="XDZ269" s="94"/>
      <c r="XEA269" s="94"/>
      <c r="XEB269" s="94"/>
      <c r="XEC269" s="94"/>
      <c r="XED269" s="94"/>
      <c r="XEE269" s="94"/>
      <c r="XEF269" s="94"/>
      <c r="XEG269" s="94"/>
      <c r="XEH269" s="94"/>
      <c r="XEI269" s="94"/>
      <c r="XEJ269" s="94"/>
      <c r="XEK269" s="94"/>
      <c r="XEL269" s="94"/>
      <c r="XEM269" s="94"/>
      <c r="XEN269" s="94"/>
      <c r="XEO269" s="94"/>
      <c r="XEP269" s="94"/>
      <c r="XEQ269" s="94"/>
      <c r="XER269" s="94"/>
      <c r="XES269" s="94"/>
      <c r="XET269" s="94"/>
      <c r="XEU269" s="94"/>
      <c r="XEV269" s="94"/>
      <c r="XEW269" s="94"/>
      <c r="XEX269" s="94"/>
      <c r="XEY269" s="94"/>
    </row>
    <row r="270" spans="1:16379" x14ac:dyDescent="0.25">
      <c r="A270" s="460"/>
      <c r="B270" s="1023" t="s">
        <v>408</v>
      </c>
      <c r="C270" s="525"/>
      <c r="D270" s="493"/>
      <c r="E270" s="493"/>
      <c r="F270" s="526"/>
      <c r="G270" s="527">
        <v>3</v>
      </c>
      <c r="H270" s="525">
        <v>90</v>
      </c>
      <c r="I270" s="525"/>
      <c r="J270" s="525"/>
      <c r="K270" s="525"/>
      <c r="L270" s="525"/>
      <c r="M270" s="525"/>
      <c r="N270" s="525"/>
      <c r="O270" s="525"/>
      <c r="P270" s="525"/>
      <c r="Q270" s="525"/>
      <c r="R270" s="525"/>
      <c r="S270" s="525"/>
      <c r="T270" s="525"/>
      <c r="U270" s="525"/>
      <c r="V270" s="525"/>
      <c r="W270" s="526"/>
      <c r="X270" s="94">
        <v>1</v>
      </c>
      <c r="Y270" s="94"/>
      <c r="Z270" s="94"/>
      <c r="AA270" s="94">
        <v>0</v>
      </c>
      <c r="AB270" s="94" t="b">
        <v>1</v>
      </c>
      <c r="AC270" s="94" t="b">
        <v>1</v>
      </c>
      <c r="AD270" s="94" t="b">
        <v>1</v>
      </c>
      <c r="AE270" s="94" t="b">
        <v>1</v>
      </c>
      <c r="AF270" s="94" t="b">
        <v>1</v>
      </c>
      <c r="AG270" s="94" t="b">
        <v>1</v>
      </c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4"/>
      <c r="BN270" s="94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4"/>
      <c r="BZ270" s="94"/>
      <c r="CA270" s="94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4"/>
      <c r="CM270" s="94"/>
      <c r="CN270" s="94"/>
      <c r="CO270" s="94"/>
      <c r="CP270" s="94"/>
      <c r="CQ270" s="94"/>
      <c r="CR270" s="94"/>
      <c r="CS270" s="94"/>
      <c r="CT270" s="94"/>
      <c r="CU270" s="94"/>
      <c r="CV270" s="94"/>
      <c r="CW270" s="94"/>
      <c r="CX270" s="94"/>
      <c r="CY270" s="94"/>
      <c r="CZ270" s="94"/>
      <c r="DA270" s="94"/>
      <c r="DB270" s="94"/>
      <c r="DC270" s="94"/>
      <c r="DD270" s="94"/>
      <c r="DE270" s="94"/>
      <c r="DF270" s="94"/>
      <c r="DG270" s="94"/>
      <c r="DH270" s="94"/>
      <c r="DI270" s="94"/>
      <c r="DJ270" s="94"/>
      <c r="DK270" s="94"/>
      <c r="DL270" s="94"/>
      <c r="DM270" s="94"/>
      <c r="DN270" s="94"/>
      <c r="DO270" s="94"/>
      <c r="DP270" s="94"/>
      <c r="DQ270" s="94"/>
      <c r="DR270" s="94"/>
      <c r="DS270" s="94"/>
      <c r="DT270" s="94"/>
      <c r="DU270" s="94"/>
      <c r="DV270" s="94"/>
      <c r="DW270" s="94"/>
      <c r="DX270" s="94"/>
      <c r="DY270" s="94"/>
      <c r="DZ270" s="94"/>
      <c r="EA270" s="94"/>
      <c r="EB270" s="94"/>
      <c r="EC270" s="94"/>
      <c r="ED270" s="94"/>
      <c r="EE270" s="94"/>
      <c r="EF270" s="94"/>
      <c r="EG270" s="94"/>
      <c r="EH270" s="94"/>
      <c r="EI270" s="94"/>
      <c r="EJ270" s="94"/>
      <c r="EK270" s="94"/>
      <c r="EL270" s="94"/>
      <c r="EM270" s="94"/>
      <c r="EN270" s="94"/>
      <c r="EO270" s="94"/>
      <c r="EP270" s="94"/>
      <c r="EQ270" s="94"/>
      <c r="ER270" s="94"/>
      <c r="ES270" s="94"/>
      <c r="ET270" s="94"/>
      <c r="EU270" s="94"/>
      <c r="EV270" s="94"/>
      <c r="EW270" s="94"/>
      <c r="EX270" s="94"/>
      <c r="EY270" s="94"/>
      <c r="EZ270" s="94"/>
      <c r="FA270" s="94"/>
      <c r="FB270" s="94"/>
      <c r="FC270" s="94"/>
      <c r="FD270" s="94"/>
      <c r="FE270" s="94"/>
      <c r="FF270" s="94"/>
      <c r="FG270" s="94"/>
      <c r="FH270" s="94"/>
      <c r="FI270" s="94"/>
      <c r="FJ270" s="94"/>
      <c r="FK270" s="94"/>
      <c r="FL270" s="94"/>
      <c r="FM270" s="94"/>
      <c r="FN270" s="94"/>
      <c r="FO270" s="94"/>
      <c r="FP270" s="94"/>
      <c r="FQ270" s="94"/>
      <c r="FR270" s="94"/>
      <c r="FS270" s="94"/>
      <c r="FT270" s="94"/>
      <c r="FU270" s="94"/>
      <c r="FV270" s="94"/>
      <c r="FW270" s="94"/>
      <c r="FX270" s="94"/>
      <c r="FY270" s="94"/>
      <c r="FZ270" s="94"/>
      <c r="GA270" s="94"/>
      <c r="GB270" s="94"/>
      <c r="GC270" s="94"/>
      <c r="GD270" s="94"/>
      <c r="GE270" s="94"/>
      <c r="GF270" s="94"/>
      <c r="GG270" s="94"/>
      <c r="GH270" s="94"/>
      <c r="GI270" s="94"/>
      <c r="GJ270" s="94"/>
      <c r="GK270" s="94"/>
      <c r="GL270" s="94"/>
      <c r="GM270" s="94"/>
      <c r="GN270" s="94"/>
      <c r="GO270" s="94"/>
      <c r="GP270" s="94"/>
      <c r="GQ270" s="94"/>
      <c r="GR270" s="94"/>
      <c r="GS270" s="94"/>
      <c r="GT270" s="94"/>
      <c r="GU270" s="94"/>
      <c r="GV270" s="94"/>
      <c r="GW270" s="94"/>
      <c r="GX270" s="94"/>
      <c r="GY270" s="94"/>
      <c r="GZ270" s="94"/>
      <c r="HA270" s="94"/>
      <c r="HB270" s="94"/>
      <c r="HC270" s="94"/>
      <c r="HD270" s="94"/>
      <c r="HE270" s="94"/>
      <c r="HF270" s="94"/>
      <c r="HG270" s="94"/>
      <c r="HH270" s="94"/>
      <c r="HI270" s="94"/>
      <c r="HJ270" s="94"/>
      <c r="HK270" s="94"/>
      <c r="HL270" s="94"/>
      <c r="HM270" s="94"/>
      <c r="HN270" s="94"/>
      <c r="HO270" s="94"/>
      <c r="HP270" s="94"/>
      <c r="HQ270" s="94"/>
      <c r="HR270" s="94"/>
      <c r="HS270" s="94"/>
      <c r="HT270" s="94"/>
      <c r="HU270" s="94"/>
      <c r="HV270" s="94"/>
      <c r="HW270" s="94"/>
      <c r="HX270" s="94"/>
      <c r="HY270" s="94"/>
      <c r="HZ270" s="94"/>
      <c r="IA270" s="94"/>
      <c r="IB270" s="94"/>
      <c r="IC270" s="94"/>
      <c r="ID270" s="94"/>
      <c r="IE270" s="94"/>
      <c r="IF270" s="94"/>
      <c r="IG270" s="94"/>
      <c r="IH270" s="94"/>
      <c r="II270" s="94"/>
      <c r="IJ270" s="94"/>
      <c r="IK270" s="94"/>
      <c r="IL270" s="94"/>
      <c r="IM270" s="94"/>
      <c r="IN270" s="94"/>
      <c r="IO270" s="94"/>
      <c r="IP270" s="94"/>
      <c r="IQ270" s="94"/>
      <c r="IR270" s="94"/>
      <c r="IS270" s="94"/>
      <c r="IT270" s="94"/>
      <c r="IU270" s="94"/>
      <c r="IV270" s="94"/>
      <c r="IW270" s="94"/>
      <c r="IX270" s="94"/>
      <c r="IY270" s="94"/>
      <c r="IZ270" s="94"/>
      <c r="JA270" s="94"/>
      <c r="JB270" s="94"/>
      <c r="JC270" s="94"/>
      <c r="JD270" s="94"/>
      <c r="JE270" s="94"/>
      <c r="JF270" s="94"/>
      <c r="JG270" s="94"/>
      <c r="JH270" s="94"/>
      <c r="JI270" s="94"/>
      <c r="JJ270" s="94"/>
      <c r="JK270" s="94"/>
      <c r="JL270" s="94"/>
      <c r="JM270" s="94"/>
      <c r="JN270" s="94"/>
      <c r="JO270" s="94"/>
      <c r="JP270" s="94"/>
      <c r="JQ270" s="94"/>
      <c r="JR270" s="94"/>
      <c r="JS270" s="94"/>
      <c r="JT270" s="94"/>
      <c r="JU270" s="94"/>
      <c r="JV270" s="94"/>
      <c r="JW270" s="94"/>
      <c r="JX270" s="94"/>
      <c r="JY270" s="94"/>
      <c r="JZ270" s="94"/>
      <c r="KA270" s="94"/>
      <c r="KB270" s="94"/>
      <c r="KC270" s="94"/>
      <c r="KD270" s="94"/>
      <c r="KE270" s="94"/>
      <c r="KF270" s="94"/>
      <c r="KG270" s="94"/>
      <c r="KH270" s="94"/>
      <c r="KI270" s="94"/>
      <c r="KJ270" s="94"/>
      <c r="KK270" s="94"/>
      <c r="KL270" s="94"/>
      <c r="KM270" s="94"/>
      <c r="KN270" s="94"/>
      <c r="KO270" s="94"/>
      <c r="KP270" s="94"/>
      <c r="KQ270" s="94"/>
      <c r="KR270" s="94"/>
      <c r="KS270" s="94"/>
      <c r="KT270" s="94"/>
      <c r="KU270" s="94"/>
      <c r="KV270" s="94"/>
      <c r="KW270" s="94"/>
      <c r="KX270" s="94"/>
      <c r="KY270" s="94"/>
      <c r="KZ270" s="94"/>
      <c r="LA270" s="94"/>
      <c r="LB270" s="94"/>
      <c r="LC270" s="94"/>
      <c r="LD270" s="94"/>
      <c r="LE270" s="94"/>
      <c r="LF270" s="94"/>
      <c r="LG270" s="94"/>
      <c r="LH270" s="94"/>
      <c r="LI270" s="94"/>
      <c r="LJ270" s="94"/>
      <c r="LK270" s="94"/>
      <c r="LL270" s="94"/>
      <c r="LM270" s="94"/>
      <c r="LN270" s="94"/>
      <c r="LO270" s="94"/>
      <c r="LP270" s="94"/>
      <c r="LQ270" s="94"/>
      <c r="LR270" s="94"/>
      <c r="LS270" s="94"/>
      <c r="LT270" s="94"/>
      <c r="LU270" s="94"/>
      <c r="LV270" s="94"/>
      <c r="LW270" s="94"/>
      <c r="LX270" s="94"/>
      <c r="LY270" s="94"/>
      <c r="LZ270" s="94"/>
      <c r="MA270" s="94"/>
      <c r="MB270" s="94"/>
      <c r="MC270" s="94"/>
      <c r="MD270" s="94"/>
      <c r="ME270" s="94"/>
      <c r="MF270" s="94"/>
      <c r="MG270" s="94"/>
      <c r="MH270" s="94"/>
      <c r="MI270" s="94"/>
      <c r="MJ270" s="94"/>
      <c r="MK270" s="94"/>
      <c r="ML270" s="94"/>
      <c r="MM270" s="94"/>
      <c r="MN270" s="94"/>
      <c r="MO270" s="94"/>
      <c r="MP270" s="94"/>
      <c r="MQ270" s="94"/>
      <c r="MR270" s="94"/>
      <c r="MS270" s="94"/>
      <c r="MT270" s="94"/>
      <c r="MU270" s="94"/>
      <c r="MV270" s="94"/>
      <c r="MW270" s="94"/>
      <c r="MX270" s="94"/>
      <c r="MY270" s="94"/>
      <c r="MZ270" s="94"/>
      <c r="NA270" s="94"/>
      <c r="NB270" s="94"/>
      <c r="NC270" s="94"/>
      <c r="ND270" s="94"/>
      <c r="NE270" s="94"/>
      <c r="NF270" s="94"/>
      <c r="NG270" s="94"/>
      <c r="NH270" s="94"/>
      <c r="NI270" s="94"/>
      <c r="NJ270" s="94"/>
      <c r="NK270" s="94"/>
      <c r="NL270" s="94"/>
      <c r="NM270" s="94"/>
      <c r="NN270" s="94"/>
      <c r="NO270" s="94"/>
      <c r="NP270" s="94"/>
      <c r="NQ270" s="94"/>
      <c r="NR270" s="94"/>
      <c r="NS270" s="94"/>
      <c r="NT270" s="94"/>
      <c r="NU270" s="94"/>
      <c r="NV270" s="94"/>
      <c r="NW270" s="94"/>
      <c r="NX270" s="94"/>
      <c r="NY270" s="94"/>
      <c r="NZ270" s="94"/>
      <c r="OA270" s="94"/>
      <c r="OB270" s="94"/>
      <c r="OC270" s="94"/>
      <c r="OD270" s="94"/>
      <c r="OE270" s="94"/>
      <c r="OF270" s="94"/>
      <c r="OG270" s="94"/>
      <c r="OH270" s="94"/>
      <c r="OI270" s="94"/>
      <c r="OJ270" s="94"/>
      <c r="OK270" s="94"/>
      <c r="OL270" s="94"/>
      <c r="OM270" s="94"/>
      <c r="ON270" s="94"/>
      <c r="OO270" s="94"/>
      <c r="OP270" s="94"/>
      <c r="OQ270" s="94"/>
      <c r="OR270" s="94"/>
      <c r="OS270" s="94"/>
      <c r="OT270" s="94"/>
      <c r="OU270" s="94"/>
      <c r="OV270" s="94"/>
      <c r="OW270" s="94"/>
      <c r="OX270" s="94"/>
      <c r="OY270" s="94"/>
      <c r="OZ270" s="94"/>
      <c r="PA270" s="94"/>
      <c r="PB270" s="94"/>
      <c r="PC270" s="94"/>
      <c r="PD270" s="94"/>
      <c r="PE270" s="94"/>
      <c r="PF270" s="94"/>
      <c r="PG270" s="94"/>
      <c r="PH270" s="94"/>
      <c r="PI270" s="94"/>
      <c r="PJ270" s="94"/>
      <c r="PK270" s="94"/>
      <c r="PL270" s="94"/>
      <c r="PM270" s="94"/>
      <c r="PN270" s="94"/>
      <c r="PO270" s="94"/>
      <c r="PP270" s="94"/>
      <c r="PQ270" s="94"/>
      <c r="PR270" s="94"/>
      <c r="PS270" s="94"/>
      <c r="PT270" s="94"/>
      <c r="PU270" s="94"/>
      <c r="PV270" s="94"/>
      <c r="PW270" s="94"/>
      <c r="PX270" s="94"/>
      <c r="PY270" s="94"/>
      <c r="PZ270" s="94"/>
      <c r="QA270" s="94"/>
      <c r="QB270" s="94"/>
      <c r="QC270" s="94"/>
      <c r="QD270" s="94"/>
      <c r="QE270" s="94"/>
      <c r="QF270" s="94"/>
      <c r="QG270" s="94"/>
      <c r="QH270" s="94"/>
      <c r="QI270" s="94"/>
      <c r="QJ270" s="94"/>
      <c r="QK270" s="94"/>
      <c r="QL270" s="94"/>
      <c r="QM270" s="94"/>
      <c r="QN270" s="94"/>
      <c r="QO270" s="94"/>
      <c r="QP270" s="94"/>
      <c r="QQ270" s="94"/>
      <c r="QR270" s="94"/>
      <c r="QS270" s="94"/>
      <c r="QT270" s="94"/>
      <c r="QU270" s="94"/>
      <c r="QV270" s="94"/>
      <c r="QW270" s="94"/>
      <c r="QX270" s="94"/>
      <c r="QY270" s="94"/>
      <c r="QZ270" s="94"/>
      <c r="RA270" s="94"/>
      <c r="RB270" s="94"/>
      <c r="RC270" s="94"/>
      <c r="RD270" s="94"/>
      <c r="RE270" s="94"/>
      <c r="RF270" s="94"/>
      <c r="RG270" s="94"/>
      <c r="RH270" s="94"/>
      <c r="RI270" s="94"/>
      <c r="RJ270" s="94"/>
      <c r="RK270" s="94"/>
      <c r="RL270" s="94"/>
      <c r="RM270" s="94"/>
      <c r="RN270" s="94"/>
      <c r="RO270" s="94"/>
      <c r="RP270" s="94"/>
      <c r="RQ270" s="94"/>
      <c r="RR270" s="94"/>
      <c r="RS270" s="94"/>
      <c r="RT270" s="94"/>
      <c r="RU270" s="94"/>
      <c r="RV270" s="94"/>
      <c r="RW270" s="94"/>
      <c r="RX270" s="94"/>
      <c r="RY270" s="94"/>
      <c r="RZ270" s="94"/>
      <c r="SA270" s="94"/>
      <c r="SB270" s="94"/>
      <c r="SC270" s="94"/>
      <c r="SD270" s="94"/>
      <c r="SE270" s="94"/>
      <c r="SF270" s="94"/>
      <c r="SG270" s="94"/>
      <c r="SH270" s="94"/>
      <c r="SI270" s="94"/>
      <c r="SJ270" s="94"/>
      <c r="SK270" s="94"/>
      <c r="SL270" s="94"/>
      <c r="SM270" s="94"/>
      <c r="SN270" s="94"/>
      <c r="SO270" s="94"/>
      <c r="SP270" s="94"/>
      <c r="SQ270" s="94"/>
      <c r="SR270" s="94"/>
      <c r="SS270" s="94"/>
      <c r="ST270" s="94"/>
      <c r="SU270" s="94"/>
      <c r="SV270" s="94"/>
      <c r="SW270" s="94"/>
      <c r="SX270" s="94"/>
      <c r="SY270" s="94"/>
      <c r="SZ270" s="94"/>
      <c r="TA270" s="94"/>
      <c r="TB270" s="94"/>
      <c r="TC270" s="94"/>
      <c r="TD270" s="94"/>
      <c r="TE270" s="94"/>
      <c r="TF270" s="94"/>
      <c r="TG270" s="94"/>
      <c r="TH270" s="94"/>
      <c r="TI270" s="94"/>
      <c r="TJ270" s="94"/>
      <c r="TK270" s="94"/>
      <c r="TL270" s="94"/>
      <c r="TM270" s="94"/>
      <c r="TN270" s="94"/>
      <c r="TO270" s="94"/>
      <c r="TP270" s="94"/>
      <c r="TQ270" s="94"/>
      <c r="TR270" s="94"/>
      <c r="TS270" s="94"/>
      <c r="TT270" s="94"/>
      <c r="TU270" s="94"/>
      <c r="TV270" s="94"/>
      <c r="TW270" s="94"/>
      <c r="TX270" s="94"/>
      <c r="TY270" s="94"/>
      <c r="TZ270" s="94"/>
      <c r="UA270" s="94"/>
      <c r="UB270" s="94"/>
      <c r="UC270" s="94"/>
      <c r="UD270" s="94"/>
      <c r="UE270" s="94"/>
      <c r="UF270" s="94"/>
      <c r="UG270" s="94"/>
      <c r="UH270" s="94"/>
      <c r="UI270" s="94"/>
      <c r="UJ270" s="94"/>
      <c r="UK270" s="94"/>
      <c r="UL270" s="94"/>
      <c r="UM270" s="94"/>
      <c r="UN270" s="94"/>
      <c r="UO270" s="94"/>
      <c r="UP270" s="94"/>
      <c r="UQ270" s="94"/>
      <c r="UR270" s="94"/>
      <c r="US270" s="94"/>
      <c r="UT270" s="94"/>
      <c r="UU270" s="94"/>
      <c r="UV270" s="94"/>
      <c r="UW270" s="94"/>
      <c r="UX270" s="94"/>
      <c r="UY270" s="94"/>
      <c r="UZ270" s="94"/>
      <c r="VA270" s="94"/>
      <c r="VB270" s="94"/>
      <c r="VC270" s="94"/>
      <c r="VD270" s="94"/>
      <c r="VE270" s="94"/>
      <c r="VF270" s="94"/>
      <c r="VG270" s="94"/>
      <c r="VH270" s="94"/>
      <c r="VI270" s="94"/>
      <c r="VJ270" s="94"/>
      <c r="VK270" s="94"/>
      <c r="VL270" s="94"/>
      <c r="VM270" s="94"/>
      <c r="VN270" s="94"/>
      <c r="VO270" s="94"/>
      <c r="VP270" s="94"/>
      <c r="VQ270" s="94"/>
      <c r="VR270" s="94"/>
      <c r="VS270" s="94"/>
      <c r="VT270" s="94"/>
      <c r="VU270" s="94"/>
      <c r="VV270" s="94"/>
      <c r="VW270" s="94"/>
      <c r="VX270" s="94"/>
      <c r="VY270" s="94"/>
      <c r="VZ270" s="94"/>
      <c r="WA270" s="94"/>
      <c r="WB270" s="94"/>
      <c r="WC270" s="94"/>
      <c r="WD270" s="94"/>
      <c r="WE270" s="94"/>
      <c r="WF270" s="94"/>
      <c r="WG270" s="94"/>
      <c r="WH270" s="94"/>
      <c r="WI270" s="94"/>
      <c r="WJ270" s="94"/>
      <c r="WK270" s="94"/>
      <c r="WL270" s="94"/>
      <c r="WM270" s="94"/>
      <c r="WN270" s="94"/>
      <c r="WO270" s="94"/>
      <c r="WP270" s="94"/>
      <c r="WQ270" s="94"/>
      <c r="WR270" s="94"/>
      <c r="WS270" s="94"/>
      <c r="WT270" s="94"/>
      <c r="WU270" s="94"/>
      <c r="WV270" s="94"/>
      <c r="WW270" s="94"/>
      <c r="WX270" s="94"/>
      <c r="WY270" s="94"/>
      <c r="WZ270" s="94"/>
      <c r="XA270" s="94"/>
      <c r="XB270" s="94"/>
      <c r="XC270" s="94"/>
      <c r="XD270" s="94"/>
      <c r="XE270" s="94"/>
      <c r="XF270" s="94"/>
      <c r="XG270" s="94"/>
      <c r="XH270" s="94"/>
      <c r="XI270" s="94"/>
      <c r="XJ270" s="94"/>
      <c r="XK270" s="94"/>
      <c r="XL270" s="94"/>
      <c r="XM270" s="94"/>
      <c r="XN270" s="94"/>
      <c r="XO270" s="94"/>
      <c r="XP270" s="94"/>
      <c r="XQ270" s="94"/>
      <c r="XR270" s="94"/>
      <c r="XS270" s="94"/>
      <c r="XT270" s="94"/>
      <c r="XU270" s="94"/>
      <c r="XV270" s="94"/>
      <c r="XW270" s="94"/>
      <c r="XX270" s="94"/>
      <c r="XY270" s="94"/>
      <c r="XZ270" s="94"/>
      <c r="YA270" s="94"/>
      <c r="YB270" s="94"/>
      <c r="YC270" s="94"/>
      <c r="YD270" s="94"/>
      <c r="YE270" s="94"/>
      <c r="YF270" s="94"/>
      <c r="YG270" s="94"/>
      <c r="YH270" s="94"/>
      <c r="YI270" s="94"/>
      <c r="YJ270" s="94"/>
      <c r="YK270" s="94"/>
      <c r="YL270" s="94"/>
      <c r="YM270" s="94"/>
      <c r="YN270" s="94"/>
      <c r="YO270" s="94"/>
      <c r="YP270" s="94"/>
      <c r="YQ270" s="94"/>
      <c r="YR270" s="94"/>
      <c r="YS270" s="94"/>
      <c r="YT270" s="94"/>
      <c r="YU270" s="94"/>
      <c r="YV270" s="94"/>
      <c r="YW270" s="94"/>
      <c r="YX270" s="94"/>
      <c r="YY270" s="94"/>
      <c r="YZ270" s="94"/>
      <c r="ZA270" s="94"/>
      <c r="ZB270" s="94"/>
      <c r="ZC270" s="94"/>
      <c r="ZD270" s="94"/>
      <c r="ZE270" s="94"/>
      <c r="ZF270" s="94"/>
      <c r="ZG270" s="94"/>
      <c r="ZH270" s="94"/>
      <c r="ZI270" s="94"/>
      <c r="ZJ270" s="94"/>
      <c r="ZK270" s="94"/>
      <c r="ZL270" s="94"/>
      <c r="ZM270" s="94"/>
      <c r="ZN270" s="94"/>
      <c r="ZO270" s="94"/>
      <c r="ZP270" s="94"/>
      <c r="ZQ270" s="94"/>
      <c r="ZR270" s="94"/>
      <c r="ZS270" s="94"/>
      <c r="ZT270" s="94"/>
      <c r="ZU270" s="94"/>
      <c r="ZV270" s="94"/>
      <c r="ZW270" s="94"/>
      <c r="ZX270" s="94"/>
      <c r="ZY270" s="94"/>
      <c r="ZZ270" s="94"/>
      <c r="AAA270" s="94"/>
      <c r="AAB270" s="94"/>
      <c r="AAC270" s="94"/>
      <c r="AAD270" s="94"/>
      <c r="AAE270" s="94"/>
      <c r="AAF270" s="94"/>
      <c r="AAG270" s="94"/>
      <c r="AAH270" s="94"/>
      <c r="AAI270" s="94"/>
      <c r="AAJ270" s="94"/>
      <c r="AAK270" s="94"/>
      <c r="AAL270" s="94"/>
      <c r="AAM270" s="94"/>
      <c r="AAN270" s="94"/>
      <c r="AAO270" s="94"/>
      <c r="AAP270" s="94"/>
      <c r="AAQ270" s="94"/>
      <c r="AAR270" s="94"/>
      <c r="AAS270" s="94"/>
      <c r="AAT270" s="94"/>
      <c r="AAU270" s="94"/>
      <c r="AAV270" s="94"/>
      <c r="AAW270" s="94"/>
      <c r="AAX270" s="94"/>
      <c r="AAY270" s="94"/>
      <c r="AAZ270" s="94"/>
      <c r="ABA270" s="94"/>
      <c r="ABB270" s="94"/>
      <c r="ABC270" s="94"/>
      <c r="ABD270" s="94"/>
      <c r="ABE270" s="94"/>
      <c r="ABF270" s="94"/>
      <c r="ABG270" s="94"/>
      <c r="ABH270" s="94"/>
      <c r="ABI270" s="94"/>
      <c r="ABJ270" s="94"/>
      <c r="ABK270" s="94"/>
      <c r="ABL270" s="94"/>
      <c r="ABM270" s="94"/>
      <c r="ABN270" s="94"/>
      <c r="ABO270" s="94"/>
      <c r="ABP270" s="94"/>
      <c r="ABQ270" s="94"/>
      <c r="ABR270" s="94"/>
      <c r="ABS270" s="94"/>
      <c r="ABT270" s="94"/>
      <c r="ABU270" s="94"/>
      <c r="ABV270" s="94"/>
      <c r="ABW270" s="94"/>
      <c r="ABX270" s="94"/>
      <c r="ABY270" s="94"/>
      <c r="ABZ270" s="94"/>
      <c r="ACA270" s="94"/>
      <c r="ACB270" s="94"/>
      <c r="ACC270" s="94"/>
      <c r="ACD270" s="94"/>
      <c r="ACE270" s="94"/>
      <c r="ACF270" s="94"/>
      <c r="ACG270" s="94"/>
      <c r="ACH270" s="94"/>
      <c r="ACI270" s="94"/>
      <c r="ACJ270" s="94"/>
      <c r="ACK270" s="94"/>
      <c r="ACL270" s="94"/>
      <c r="ACM270" s="94"/>
      <c r="ACN270" s="94"/>
      <c r="ACO270" s="94"/>
      <c r="ACP270" s="94"/>
      <c r="ACQ270" s="94"/>
      <c r="ACR270" s="94"/>
      <c r="ACS270" s="94"/>
      <c r="ACT270" s="94"/>
      <c r="ACU270" s="94"/>
      <c r="ACV270" s="94"/>
      <c r="ACW270" s="94"/>
      <c r="ACX270" s="94"/>
      <c r="ACY270" s="94"/>
      <c r="ACZ270" s="94"/>
      <c r="ADA270" s="94"/>
      <c r="ADB270" s="94"/>
      <c r="ADC270" s="94"/>
      <c r="ADD270" s="94"/>
      <c r="ADE270" s="94"/>
      <c r="ADF270" s="94"/>
      <c r="ADG270" s="94"/>
      <c r="ADH270" s="94"/>
      <c r="ADI270" s="94"/>
      <c r="ADJ270" s="94"/>
      <c r="ADK270" s="94"/>
      <c r="ADL270" s="94"/>
      <c r="ADM270" s="94"/>
      <c r="ADN270" s="94"/>
      <c r="ADO270" s="94"/>
      <c r="ADP270" s="94"/>
      <c r="ADQ270" s="94"/>
      <c r="ADR270" s="94"/>
      <c r="ADS270" s="94"/>
      <c r="ADT270" s="94"/>
      <c r="ADU270" s="94"/>
      <c r="ADV270" s="94"/>
      <c r="ADW270" s="94"/>
      <c r="ADX270" s="94"/>
      <c r="ADY270" s="94"/>
      <c r="ADZ270" s="94"/>
      <c r="AEA270" s="94"/>
      <c r="AEB270" s="94"/>
      <c r="AEC270" s="94"/>
      <c r="AED270" s="94"/>
      <c r="AEE270" s="94"/>
      <c r="AEF270" s="94"/>
      <c r="AEG270" s="94"/>
      <c r="AEH270" s="94"/>
      <c r="AEI270" s="94"/>
      <c r="AEJ270" s="94"/>
      <c r="AEK270" s="94"/>
      <c r="AEL270" s="94"/>
      <c r="AEM270" s="94"/>
      <c r="AEN270" s="94"/>
      <c r="AEO270" s="94"/>
      <c r="AEP270" s="94"/>
      <c r="AEQ270" s="94"/>
      <c r="AER270" s="94"/>
      <c r="AES270" s="94"/>
      <c r="AET270" s="94"/>
      <c r="AEU270" s="94"/>
      <c r="AEV270" s="94"/>
      <c r="AEW270" s="94"/>
      <c r="AEX270" s="94"/>
      <c r="AEY270" s="94"/>
      <c r="AEZ270" s="94"/>
      <c r="AFA270" s="94"/>
      <c r="AFB270" s="94"/>
      <c r="AFC270" s="94"/>
      <c r="AFD270" s="94"/>
      <c r="AFE270" s="94"/>
      <c r="AFF270" s="94"/>
      <c r="AFG270" s="94"/>
      <c r="AFH270" s="94"/>
      <c r="AFI270" s="94"/>
      <c r="AFJ270" s="94"/>
      <c r="AFK270" s="94"/>
      <c r="AFL270" s="94"/>
      <c r="AFM270" s="94"/>
      <c r="AFN270" s="94"/>
      <c r="AFO270" s="94"/>
      <c r="AFP270" s="94"/>
      <c r="AFQ270" s="94"/>
      <c r="AFR270" s="94"/>
      <c r="AFS270" s="94"/>
      <c r="AFT270" s="94"/>
      <c r="AFU270" s="94"/>
      <c r="AFV270" s="94"/>
      <c r="AFW270" s="94"/>
      <c r="AFX270" s="94"/>
      <c r="AFY270" s="94"/>
      <c r="AFZ270" s="94"/>
      <c r="AGA270" s="94"/>
      <c r="AGB270" s="94"/>
      <c r="AGC270" s="94"/>
      <c r="AGD270" s="94"/>
      <c r="AGE270" s="94"/>
      <c r="AGF270" s="94"/>
      <c r="AGG270" s="94"/>
      <c r="AGH270" s="94"/>
      <c r="AGI270" s="94"/>
      <c r="AGJ270" s="94"/>
      <c r="AGK270" s="94"/>
      <c r="AGL270" s="94"/>
      <c r="AGM270" s="94"/>
      <c r="AGN270" s="94"/>
      <c r="AGO270" s="94"/>
      <c r="AGP270" s="94"/>
      <c r="AGQ270" s="94"/>
      <c r="AGR270" s="94"/>
      <c r="AGS270" s="94"/>
      <c r="AGT270" s="94"/>
      <c r="AGU270" s="94"/>
      <c r="AGV270" s="94"/>
      <c r="AGW270" s="94"/>
      <c r="AGX270" s="94"/>
      <c r="AGY270" s="94"/>
      <c r="AGZ270" s="94"/>
      <c r="AHA270" s="94"/>
      <c r="AHB270" s="94"/>
      <c r="AHC270" s="94"/>
      <c r="AHD270" s="94"/>
      <c r="AHE270" s="94"/>
      <c r="AHF270" s="94"/>
      <c r="AHG270" s="94"/>
      <c r="AHH270" s="94"/>
      <c r="AHI270" s="94"/>
      <c r="AHJ270" s="94"/>
      <c r="AHK270" s="94"/>
      <c r="AHL270" s="94"/>
      <c r="AHM270" s="94"/>
      <c r="AHN270" s="94"/>
      <c r="AHO270" s="94"/>
      <c r="AHP270" s="94"/>
      <c r="AHQ270" s="94"/>
      <c r="AHR270" s="94"/>
      <c r="AHS270" s="94"/>
      <c r="AHT270" s="94"/>
      <c r="AHU270" s="94"/>
      <c r="AHV270" s="94"/>
      <c r="AHW270" s="94"/>
      <c r="AHX270" s="94"/>
      <c r="AHY270" s="94"/>
      <c r="AHZ270" s="94"/>
      <c r="AIA270" s="94"/>
      <c r="AIB270" s="94"/>
      <c r="AIC270" s="94"/>
      <c r="AID270" s="94"/>
      <c r="AIE270" s="94"/>
      <c r="AIF270" s="94"/>
      <c r="AIG270" s="94"/>
      <c r="AIH270" s="94"/>
      <c r="AII270" s="94"/>
      <c r="AIJ270" s="94"/>
      <c r="AIK270" s="94"/>
      <c r="AIL270" s="94"/>
      <c r="AIM270" s="94"/>
      <c r="AIN270" s="94"/>
      <c r="AIO270" s="94"/>
      <c r="AIP270" s="94"/>
      <c r="AIQ270" s="94"/>
      <c r="AIR270" s="94"/>
      <c r="AIS270" s="94"/>
      <c r="AIT270" s="94"/>
      <c r="AIU270" s="94"/>
      <c r="AIV270" s="94"/>
      <c r="AIW270" s="94"/>
      <c r="AIX270" s="94"/>
      <c r="AIY270" s="94"/>
      <c r="AIZ270" s="94"/>
      <c r="AJA270" s="94"/>
      <c r="AJB270" s="94"/>
      <c r="AJC270" s="94"/>
      <c r="AJD270" s="94"/>
      <c r="AJE270" s="94"/>
      <c r="AJF270" s="94"/>
      <c r="AJG270" s="94"/>
      <c r="AJH270" s="94"/>
      <c r="AJI270" s="94"/>
      <c r="AJJ270" s="94"/>
      <c r="AJK270" s="94"/>
      <c r="AJL270" s="94"/>
      <c r="AJM270" s="94"/>
      <c r="AJN270" s="94"/>
      <c r="AJO270" s="94"/>
      <c r="AJP270" s="94"/>
      <c r="AJQ270" s="94"/>
      <c r="AJR270" s="94"/>
      <c r="AJS270" s="94"/>
      <c r="AJT270" s="94"/>
      <c r="AJU270" s="94"/>
      <c r="AJV270" s="94"/>
      <c r="AJW270" s="94"/>
      <c r="AJX270" s="94"/>
      <c r="AJY270" s="94"/>
      <c r="AJZ270" s="94"/>
      <c r="AKA270" s="94"/>
      <c r="AKB270" s="94"/>
      <c r="AKC270" s="94"/>
      <c r="AKD270" s="94"/>
      <c r="AKE270" s="94"/>
      <c r="AKF270" s="94"/>
      <c r="AKG270" s="94"/>
      <c r="AKH270" s="94"/>
      <c r="AKI270" s="94"/>
      <c r="AKJ270" s="94"/>
      <c r="AKK270" s="94"/>
      <c r="AKL270" s="94"/>
      <c r="AKM270" s="94"/>
      <c r="AKN270" s="94"/>
      <c r="AKO270" s="94"/>
      <c r="AKP270" s="94"/>
      <c r="AKQ270" s="94"/>
      <c r="AKR270" s="94"/>
      <c r="AKS270" s="94"/>
      <c r="AKT270" s="94"/>
      <c r="AKU270" s="94"/>
      <c r="AKV270" s="94"/>
      <c r="AKW270" s="94"/>
      <c r="AKX270" s="94"/>
      <c r="AKY270" s="94"/>
      <c r="AKZ270" s="94"/>
      <c r="ALA270" s="94"/>
      <c r="ALB270" s="94"/>
      <c r="ALC270" s="94"/>
      <c r="ALD270" s="94"/>
      <c r="ALE270" s="94"/>
      <c r="ALF270" s="94"/>
      <c r="ALG270" s="94"/>
      <c r="ALH270" s="94"/>
      <c r="ALI270" s="94"/>
      <c r="ALJ270" s="94"/>
      <c r="ALK270" s="94"/>
      <c r="ALL270" s="94"/>
      <c r="ALM270" s="94"/>
      <c r="ALN270" s="94"/>
      <c r="ALO270" s="94"/>
      <c r="ALP270" s="94"/>
      <c r="ALQ270" s="94"/>
      <c r="ALR270" s="94"/>
      <c r="ALS270" s="94"/>
      <c r="ALT270" s="94"/>
      <c r="ALU270" s="94"/>
      <c r="ALV270" s="94"/>
      <c r="ALW270" s="94"/>
      <c r="ALX270" s="94"/>
      <c r="ALY270" s="94"/>
      <c r="ALZ270" s="94"/>
      <c r="AMA270" s="94"/>
      <c r="AMB270" s="94"/>
      <c r="AMC270" s="94"/>
      <c r="AMD270" s="94"/>
      <c r="AME270" s="94"/>
      <c r="AMF270" s="94"/>
      <c r="AMG270" s="94"/>
      <c r="AMH270" s="94"/>
      <c r="AMI270" s="94"/>
      <c r="AMJ270" s="94"/>
      <c r="AMK270" s="94"/>
      <c r="AML270" s="94"/>
      <c r="AMM270" s="94"/>
      <c r="AMN270" s="94"/>
      <c r="AMO270" s="94"/>
      <c r="AMP270" s="94"/>
      <c r="AMQ270" s="94"/>
      <c r="AMR270" s="94"/>
      <c r="AMS270" s="94"/>
      <c r="AMT270" s="94"/>
      <c r="AMU270" s="94"/>
      <c r="AMV270" s="94"/>
      <c r="AMW270" s="94"/>
      <c r="AMX270" s="94"/>
      <c r="AMY270" s="94"/>
      <c r="AMZ270" s="94"/>
      <c r="ANA270" s="94"/>
      <c r="ANB270" s="94"/>
      <c r="ANC270" s="94"/>
      <c r="AND270" s="94"/>
      <c r="ANE270" s="94"/>
      <c r="ANF270" s="94"/>
      <c r="ANG270" s="94"/>
      <c r="ANH270" s="94"/>
      <c r="ANI270" s="94"/>
      <c r="ANJ270" s="94"/>
      <c r="ANK270" s="94"/>
      <c r="ANL270" s="94"/>
      <c r="ANM270" s="94"/>
      <c r="ANN270" s="94"/>
      <c r="ANO270" s="94"/>
      <c r="ANP270" s="94"/>
      <c r="ANQ270" s="94"/>
      <c r="ANR270" s="94"/>
      <c r="ANS270" s="94"/>
      <c r="ANT270" s="94"/>
      <c r="ANU270" s="94"/>
      <c r="ANV270" s="94"/>
      <c r="ANW270" s="94"/>
      <c r="ANX270" s="94"/>
      <c r="ANY270" s="94"/>
      <c r="ANZ270" s="94"/>
      <c r="AOA270" s="94"/>
      <c r="AOB270" s="94"/>
      <c r="AOC270" s="94"/>
      <c r="AOD270" s="94"/>
      <c r="AOE270" s="94"/>
      <c r="AOF270" s="94"/>
      <c r="AOG270" s="94"/>
      <c r="AOH270" s="94"/>
      <c r="AOI270" s="94"/>
      <c r="AOJ270" s="94"/>
      <c r="AOK270" s="94"/>
      <c r="AOL270" s="94"/>
      <c r="AOM270" s="94"/>
      <c r="AON270" s="94"/>
      <c r="AOO270" s="94"/>
      <c r="AOP270" s="94"/>
      <c r="AOQ270" s="94"/>
      <c r="AOR270" s="94"/>
      <c r="AOS270" s="94"/>
      <c r="AOT270" s="94"/>
      <c r="AOU270" s="94"/>
      <c r="AOV270" s="94"/>
      <c r="AOW270" s="94"/>
      <c r="AOX270" s="94"/>
      <c r="AOY270" s="94"/>
      <c r="AOZ270" s="94"/>
      <c r="APA270" s="94"/>
      <c r="APB270" s="94"/>
      <c r="APC270" s="94"/>
      <c r="APD270" s="94"/>
      <c r="APE270" s="94"/>
      <c r="APF270" s="94"/>
      <c r="APG270" s="94"/>
      <c r="APH270" s="94"/>
      <c r="API270" s="94"/>
      <c r="APJ270" s="94"/>
      <c r="APK270" s="94"/>
      <c r="APL270" s="94"/>
      <c r="APM270" s="94"/>
      <c r="APN270" s="94"/>
      <c r="APO270" s="94"/>
      <c r="APP270" s="94"/>
      <c r="APQ270" s="94"/>
      <c r="APR270" s="94"/>
      <c r="APS270" s="94"/>
      <c r="APT270" s="94"/>
      <c r="APU270" s="94"/>
      <c r="APV270" s="94"/>
      <c r="APW270" s="94"/>
      <c r="APX270" s="94"/>
      <c r="APY270" s="94"/>
      <c r="APZ270" s="94"/>
      <c r="AQA270" s="94"/>
      <c r="AQB270" s="94"/>
      <c r="AQC270" s="94"/>
      <c r="AQD270" s="94"/>
      <c r="AQE270" s="94"/>
      <c r="AQF270" s="94"/>
      <c r="AQG270" s="94"/>
      <c r="AQH270" s="94"/>
      <c r="AQI270" s="94"/>
      <c r="AQJ270" s="94"/>
      <c r="AQK270" s="94"/>
      <c r="AQL270" s="94"/>
      <c r="AQM270" s="94"/>
      <c r="AQN270" s="94"/>
      <c r="AQO270" s="94"/>
      <c r="AQP270" s="94"/>
      <c r="AQQ270" s="94"/>
      <c r="AQR270" s="94"/>
      <c r="AQS270" s="94"/>
      <c r="AQT270" s="94"/>
      <c r="AQU270" s="94"/>
      <c r="AQV270" s="94"/>
      <c r="AQW270" s="94"/>
      <c r="AQX270" s="94"/>
      <c r="AQY270" s="94"/>
      <c r="AQZ270" s="94"/>
      <c r="ARA270" s="94"/>
      <c r="ARB270" s="94"/>
      <c r="ARC270" s="94"/>
      <c r="ARD270" s="94"/>
      <c r="ARE270" s="94"/>
      <c r="ARF270" s="94"/>
      <c r="ARG270" s="94"/>
      <c r="ARH270" s="94"/>
      <c r="ARI270" s="94"/>
      <c r="ARJ270" s="94"/>
      <c r="ARK270" s="94"/>
      <c r="ARL270" s="94"/>
      <c r="ARM270" s="94"/>
      <c r="ARN270" s="94"/>
      <c r="ARO270" s="94"/>
      <c r="ARP270" s="94"/>
      <c r="ARQ270" s="94"/>
      <c r="ARR270" s="94"/>
      <c r="ARS270" s="94"/>
      <c r="ART270" s="94"/>
      <c r="ARU270" s="94"/>
      <c r="ARV270" s="94"/>
      <c r="ARW270" s="94"/>
      <c r="ARX270" s="94"/>
      <c r="ARY270" s="94"/>
      <c r="ARZ270" s="94"/>
      <c r="ASA270" s="94"/>
      <c r="ASB270" s="94"/>
      <c r="ASC270" s="94"/>
      <c r="ASD270" s="94"/>
      <c r="ASE270" s="94"/>
      <c r="ASF270" s="94"/>
      <c r="ASG270" s="94"/>
      <c r="ASH270" s="94"/>
      <c r="ASI270" s="94"/>
      <c r="ASJ270" s="94"/>
      <c r="ASK270" s="94"/>
      <c r="ASL270" s="94"/>
      <c r="ASM270" s="94"/>
      <c r="ASN270" s="94"/>
      <c r="ASO270" s="94"/>
      <c r="ASP270" s="94"/>
      <c r="ASQ270" s="94"/>
      <c r="ASR270" s="94"/>
      <c r="ASS270" s="94"/>
      <c r="AST270" s="94"/>
      <c r="ASU270" s="94"/>
      <c r="ASV270" s="94"/>
      <c r="ASW270" s="94"/>
      <c r="ASX270" s="94"/>
      <c r="ASY270" s="94"/>
      <c r="ASZ270" s="94"/>
      <c r="ATA270" s="94"/>
      <c r="ATB270" s="94"/>
      <c r="ATC270" s="94"/>
      <c r="ATD270" s="94"/>
      <c r="ATE270" s="94"/>
      <c r="ATF270" s="94"/>
      <c r="ATG270" s="94"/>
      <c r="ATH270" s="94"/>
      <c r="ATI270" s="94"/>
      <c r="ATJ270" s="94"/>
      <c r="ATK270" s="94"/>
      <c r="ATL270" s="94"/>
      <c r="ATM270" s="94"/>
      <c r="ATN270" s="94"/>
      <c r="ATO270" s="94"/>
      <c r="ATP270" s="94"/>
      <c r="ATQ270" s="94"/>
      <c r="ATR270" s="94"/>
      <c r="ATS270" s="94"/>
      <c r="ATT270" s="94"/>
      <c r="ATU270" s="94"/>
      <c r="ATV270" s="94"/>
      <c r="ATW270" s="94"/>
      <c r="ATX270" s="94"/>
      <c r="ATY270" s="94"/>
      <c r="ATZ270" s="94"/>
      <c r="AUA270" s="94"/>
      <c r="AUB270" s="94"/>
      <c r="AUC270" s="94"/>
      <c r="AUD270" s="94"/>
      <c r="AUE270" s="94"/>
      <c r="AUF270" s="94"/>
      <c r="AUG270" s="94"/>
      <c r="AUH270" s="94"/>
      <c r="AUI270" s="94"/>
      <c r="AUJ270" s="94"/>
      <c r="AUK270" s="94"/>
      <c r="AUL270" s="94"/>
      <c r="AUM270" s="94"/>
      <c r="AUN270" s="94"/>
      <c r="AUO270" s="94"/>
      <c r="AUP270" s="94"/>
      <c r="AUQ270" s="94"/>
      <c r="AUR270" s="94"/>
      <c r="AUS270" s="94"/>
      <c r="AUT270" s="94"/>
      <c r="AUU270" s="94"/>
      <c r="AUV270" s="94"/>
      <c r="AUW270" s="94"/>
      <c r="AUX270" s="94"/>
      <c r="AUY270" s="94"/>
      <c r="AUZ270" s="94"/>
      <c r="AVA270" s="94"/>
      <c r="AVB270" s="94"/>
      <c r="AVC270" s="94"/>
      <c r="AVD270" s="94"/>
      <c r="AVE270" s="94"/>
      <c r="AVF270" s="94"/>
      <c r="AVG270" s="94"/>
      <c r="AVH270" s="94"/>
      <c r="AVI270" s="94"/>
      <c r="AVJ270" s="94"/>
      <c r="AVK270" s="94"/>
      <c r="AVL270" s="94"/>
      <c r="AVM270" s="94"/>
      <c r="AVN270" s="94"/>
      <c r="AVO270" s="94"/>
      <c r="AVP270" s="94"/>
      <c r="AVQ270" s="94"/>
      <c r="AVR270" s="94"/>
      <c r="AVS270" s="94"/>
      <c r="AVT270" s="94"/>
      <c r="AVU270" s="94"/>
      <c r="AVV270" s="94"/>
      <c r="AVW270" s="94"/>
      <c r="AVX270" s="94"/>
      <c r="AVY270" s="94"/>
      <c r="AVZ270" s="94"/>
      <c r="AWA270" s="94"/>
      <c r="AWB270" s="94"/>
      <c r="AWC270" s="94"/>
      <c r="AWD270" s="94"/>
      <c r="AWE270" s="94"/>
      <c r="AWF270" s="94"/>
      <c r="AWG270" s="94"/>
      <c r="AWH270" s="94"/>
      <c r="AWI270" s="94"/>
      <c r="AWJ270" s="94"/>
      <c r="AWK270" s="94"/>
      <c r="AWL270" s="94"/>
      <c r="AWM270" s="94"/>
      <c r="AWN270" s="94"/>
      <c r="AWO270" s="94"/>
      <c r="AWP270" s="94"/>
      <c r="AWQ270" s="94"/>
      <c r="AWR270" s="94"/>
      <c r="AWS270" s="94"/>
      <c r="AWT270" s="94"/>
      <c r="AWU270" s="94"/>
      <c r="AWV270" s="94"/>
      <c r="AWW270" s="94"/>
      <c r="AWX270" s="94"/>
      <c r="AWY270" s="94"/>
      <c r="AWZ270" s="94"/>
      <c r="AXA270" s="94"/>
      <c r="AXB270" s="94"/>
      <c r="AXC270" s="94"/>
      <c r="AXD270" s="94"/>
      <c r="AXE270" s="94"/>
      <c r="AXF270" s="94"/>
      <c r="AXG270" s="94"/>
      <c r="AXH270" s="94"/>
      <c r="AXI270" s="94"/>
      <c r="AXJ270" s="94"/>
      <c r="AXK270" s="94"/>
      <c r="AXL270" s="94"/>
      <c r="AXM270" s="94"/>
      <c r="AXN270" s="94"/>
      <c r="AXO270" s="94"/>
      <c r="AXP270" s="94"/>
      <c r="AXQ270" s="94"/>
      <c r="AXR270" s="94"/>
      <c r="AXS270" s="94"/>
      <c r="AXT270" s="94"/>
      <c r="AXU270" s="94"/>
      <c r="AXV270" s="94"/>
      <c r="AXW270" s="94"/>
      <c r="AXX270" s="94"/>
      <c r="AXY270" s="94"/>
      <c r="AXZ270" s="94"/>
      <c r="AYA270" s="94"/>
      <c r="AYB270" s="94"/>
      <c r="AYC270" s="94"/>
      <c r="AYD270" s="94"/>
      <c r="AYE270" s="94"/>
      <c r="AYF270" s="94"/>
      <c r="AYG270" s="94"/>
      <c r="AYH270" s="94"/>
      <c r="AYI270" s="94"/>
      <c r="AYJ270" s="94"/>
      <c r="AYK270" s="94"/>
      <c r="AYL270" s="94"/>
      <c r="AYM270" s="94"/>
      <c r="AYN270" s="94"/>
      <c r="AYO270" s="94"/>
      <c r="AYP270" s="94"/>
      <c r="AYQ270" s="94"/>
      <c r="AYR270" s="94"/>
      <c r="AYS270" s="94"/>
      <c r="AYT270" s="94"/>
      <c r="AYU270" s="94"/>
      <c r="AYV270" s="94"/>
      <c r="AYW270" s="94"/>
      <c r="AYX270" s="94"/>
      <c r="AYY270" s="94"/>
      <c r="AYZ270" s="94"/>
      <c r="AZA270" s="94"/>
      <c r="AZB270" s="94"/>
      <c r="AZC270" s="94"/>
      <c r="AZD270" s="94"/>
      <c r="AZE270" s="94"/>
      <c r="AZF270" s="94"/>
      <c r="AZG270" s="94"/>
      <c r="AZH270" s="94"/>
      <c r="AZI270" s="94"/>
      <c r="AZJ270" s="94"/>
      <c r="AZK270" s="94"/>
      <c r="AZL270" s="94"/>
      <c r="AZM270" s="94"/>
      <c r="AZN270" s="94"/>
      <c r="AZO270" s="94"/>
      <c r="AZP270" s="94"/>
      <c r="AZQ270" s="94"/>
      <c r="AZR270" s="94"/>
      <c r="AZS270" s="94"/>
      <c r="AZT270" s="94"/>
      <c r="AZU270" s="94"/>
      <c r="AZV270" s="94"/>
      <c r="AZW270" s="94"/>
      <c r="AZX270" s="94"/>
      <c r="AZY270" s="94"/>
      <c r="AZZ270" s="94"/>
      <c r="BAA270" s="94"/>
      <c r="BAB270" s="94"/>
      <c r="BAC270" s="94"/>
      <c r="BAD270" s="94"/>
      <c r="BAE270" s="94"/>
      <c r="BAF270" s="94"/>
      <c r="BAG270" s="94"/>
      <c r="BAH270" s="94"/>
      <c r="BAI270" s="94"/>
      <c r="BAJ270" s="94"/>
      <c r="BAK270" s="94"/>
      <c r="BAL270" s="94"/>
      <c r="BAM270" s="94"/>
      <c r="BAN270" s="94"/>
      <c r="BAO270" s="94"/>
      <c r="BAP270" s="94"/>
      <c r="BAQ270" s="94"/>
      <c r="BAR270" s="94"/>
      <c r="BAS270" s="94"/>
      <c r="BAT270" s="94"/>
      <c r="BAU270" s="94"/>
      <c r="BAV270" s="94"/>
      <c r="BAW270" s="94"/>
      <c r="BAX270" s="94"/>
      <c r="BAY270" s="94"/>
      <c r="BAZ270" s="94"/>
      <c r="BBA270" s="94"/>
      <c r="BBB270" s="94"/>
      <c r="BBC270" s="94"/>
      <c r="BBD270" s="94"/>
      <c r="BBE270" s="94"/>
      <c r="BBF270" s="94"/>
      <c r="BBG270" s="94"/>
      <c r="BBH270" s="94"/>
      <c r="BBI270" s="94"/>
      <c r="BBJ270" s="94"/>
      <c r="BBK270" s="94"/>
      <c r="BBL270" s="94"/>
      <c r="BBM270" s="94"/>
      <c r="BBN270" s="94"/>
      <c r="BBO270" s="94"/>
      <c r="BBP270" s="94"/>
      <c r="BBQ270" s="94"/>
      <c r="BBR270" s="94"/>
      <c r="BBS270" s="94"/>
      <c r="BBT270" s="94"/>
      <c r="BBU270" s="94"/>
      <c r="BBV270" s="94"/>
      <c r="BBW270" s="94"/>
      <c r="BBX270" s="94"/>
      <c r="BBY270" s="94"/>
      <c r="BBZ270" s="94"/>
      <c r="BCA270" s="94"/>
      <c r="BCB270" s="94"/>
      <c r="BCC270" s="94"/>
      <c r="BCD270" s="94"/>
      <c r="BCE270" s="94"/>
      <c r="BCF270" s="94"/>
      <c r="BCG270" s="94"/>
      <c r="BCH270" s="94"/>
      <c r="BCI270" s="94"/>
      <c r="BCJ270" s="94"/>
      <c r="BCK270" s="94"/>
      <c r="BCL270" s="94"/>
      <c r="BCM270" s="94"/>
      <c r="BCN270" s="94"/>
      <c r="BCO270" s="94"/>
      <c r="BCP270" s="94"/>
      <c r="BCQ270" s="94"/>
      <c r="BCR270" s="94"/>
      <c r="BCS270" s="94"/>
      <c r="BCT270" s="94"/>
      <c r="BCU270" s="94"/>
      <c r="BCV270" s="94"/>
      <c r="BCW270" s="94"/>
      <c r="BCX270" s="94"/>
      <c r="BCY270" s="94"/>
      <c r="BCZ270" s="94"/>
      <c r="BDA270" s="94"/>
      <c r="BDB270" s="94"/>
      <c r="BDC270" s="94"/>
      <c r="BDD270" s="94"/>
      <c r="BDE270" s="94"/>
      <c r="BDF270" s="94"/>
      <c r="BDG270" s="94"/>
      <c r="BDH270" s="94"/>
      <c r="BDI270" s="94"/>
      <c r="BDJ270" s="94"/>
      <c r="BDK270" s="94"/>
      <c r="BDL270" s="94"/>
      <c r="BDM270" s="94"/>
      <c r="BDN270" s="94"/>
      <c r="BDO270" s="94"/>
      <c r="BDP270" s="94"/>
      <c r="BDQ270" s="94"/>
      <c r="BDR270" s="94"/>
      <c r="BDS270" s="94"/>
      <c r="BDT270" s="94"/>
      <c r="BDU270" s="94"/>
      <c r="BDV270" s="94"/>
      <c r="BDW270" s="94"/>
      <c r="BDX270" s="94"/>
      <c r="BDY270" s="94"/>
      <c r="BDZ270" s="94"/>
      <c r="BEA270" s="94"/>
      <c r="BEB270" s="94"/>
      <c r="BEC270" s="94"/>
      <c r="BED270" s="94"/>
      <c r="BEE270" s="94"/>
      <c r="BEF270" s="94"/>
      <c r="BEG270" s="94"/>
      <c r="BEH270" s="94"/>
      <c r="BEI270" s="94"/>
      <c r="BEJ270" s="94"/>
      <c r="BEK270" s="94"/>
      <c r="BEL270" s="94"/>
      <c r="BEM270" s="94"/>
      <c r="BEN270" s="94"/>
      <c r="BEO270" s="94"/>
      <c r="BEP270" s="94"/>
      <c r="BEQ270" s="94"/>
      <c r="BER270" s="94"/>
      <c r="BES270" s="94"/>
      <c r="BET270" s="94"/>
      <c r="BEU270" s="94"/>
      <c r="BEV270" s="94"/>
      <c r="BEW270" s="94"/>
      <c r="BEX270" s="94"/>
      <c r="BEY270" s="94"/>
      <c r="BEZ270" s="94"/>
      <c r="BFA270" s="94"/>
      <c r="BFB270" s="94"/>
      <c r="BFC270" s="94"/>
      <c r="BFD270" s="94"/>
      <c r="BFE270" s="94"/>
      <c r="BFF270" s="94"/>
      <c r="BFG270" s="94"/>
      <c r="BFH270" s="94"/>
      <c r="BFI270" s="94"/>
      <c r="BFJ270" s="94"/>
      <c r="BFK270" s="94"/>
      <c r="BFL270" s="94"/>
      <c r="BFM270" s="94"/>
      <c r="BFN270" s="94"/>
      <c r="BFO270" s="94"/>
      <c r="BFP270" s="94"/>
      <c r="BFQ270" s="94"/>
      <c r="BFR270" s="94"/>
      <c r="BFS270" s="94"/>
      <c r="BFT270" s="94"/>
      <c r="BFU270" s="94"/>
      <c r="BFV270" s="94"/>
      <c r="BFW270" s="94"/>
      <c r="BFX270" s="94"/>
      <c r="BFY270" s="94"/>
      <c r="BFZ270" s="94"/>
      <c r="BGA270" s="94"/>
      <c r="BGB270" s="94"/>
      <c r="BGC270" s="94"/>
      <c r="BGD270" s="94"/>
      <c r="BGE270" s="94"/>
      <c r="BGF270" s="94"/>
      <c r="BGG270" s="94"/>
      <c r="BGH270" s="94"/>
      <c r="BGI270" s="94"/>
      <c r="BGJ270" s="94"/>
      <c r="BGK270" s="94"/>
      <c r="BGL270" s="94"/>
      <c r="BGM270" s="94"/>
      <c r="BGN270" s="94"/>
      <c r="BGO270" s="94"/>
      <c r="BGP270" s="94"/>
      <c r="BGQ270" s="94"/>
      <c r="BGR270" s="94"/>
      <c r="BGS270" s="94"/>
      <c r="BGT270" s="94"/>
      <c r="BGU270" s="94"/>
      <c r="BGV270" s="94"/>
      <c r="BGW270" s="94"/>
      <c r="BGX270" s="94"/>
      <c r="BGY270" s="94"/>
      <c r="BGZ270" s="94"/>
      <c r="BHA270" s="94"/>
      <c r="BHB270" s="94"/>
      <c r="BHC270" s="94"/>
      <c r="BHD270" s="94"/>
      <c r="BHE270" s="94"/>
      <c r="BHF270" s="94"/>
      <c r="BHG270" s="94"/>
      <c r="BHH270" s="94"/>
      <c r="BHI270" s="94"/>
      <c r="BHJ270" s="94"/>
      <c r="BHK270" s="94"/>
      <c r="BHL270" s="94"/>
      <c r="BHM270" s="94"/>
      <c r="BHN270" s="94"/>
      <c r="BHO270" s="94"/>
      <c r="BHP270" s="94"/>
      <c r="BHQ270" s="94"/>
      <c r="BHR270" s="94"/>
      <c r="BHS270" s="94"/>
      <c r="BHT270" s="94"/>
      <c r="BHU270" s="94"/>
      <c r="BHV270" s="94"/>
      <c r="BHW270" s="94"/>
      <c r="BHX270" s="94"/>
      <c r="BHY270" s="94"/>
      <c r="BHZ270" s="94"/>
      <c r="BIA270" s="94"/>
      <c r="BIB270" s="94"/>
      <c r="BIC270" s="94"/>
      <c r="BID270" s="94"/>
      <c r="BIE270" s="94"/>
      <c r="BIF270" s="94"/>
      <c r="BIG270" s="94"/>
      <c r="BIH270" s="94"/>
      <c r="BII270" s="94"/>
      <c r="BIJ270" s="94"/>
      <c r="BIK270" s="94"/>
      <c r="BIL270" s="94"/>
      <c r="BIM270" s="94"/>
      <c r="BIN270" s="94"/>
      <c r="BIO270" s="94"/>
      <c r="BIP270" s="94"/>
      <c r="BIQ270" s="94"/>
      <c r="BIR270" s="94"/>
      <c r="BIS270" s="94"/>
      <c r="BIT270" s="94"/>
      <c r="BIU270" s="94"/>
      <c r="BIV270" s="94"/>
      <c r="BIW270" s="94"/>
      <c r="BIX270" s="94"/>
      <c r="BIY270" s="94"/>
      <c r="BIZ270" s="94"/>
      <c r="BJA270" s="94"/>
      <c r="BJB270" s="94"/>
      <c r="BJC270" s="94"/>
      <c r="BJD270" s="94"/>
      <c r="BJE270" s="94"/>
      <c r="BJF270" s="94"/>
      <c r="BJG270" s="94"/>
      <c r="BJH270" s="94"/>
      <c r="BJI270" s="94"/>
      <c r="BJJ270" s="94"/>
      <c r="BJK270" s="94"/>
      <c r="BJL270" s="94"/>
      <c r="BJM270" s="94"/>
      <c r="BJN270" s="94"/>
      <c r="BJO270" s="94"/>
      <c r="BJP270" s="94"/>
      <c r="BJQ270" s="94"/>
      <c r="BJR270" s="94"/>
      <c r="BJS270" s="94"/>
      <c r="BJT270" s="94"/>
      <c r="BJU270" s="94"/>
      <c r="BJV270" s="94"/>
      <c r="BJW270" s="94"/>
      <c r="BJX270" s="94"/>
      <c r="BJY270" s="94"/>
      <c r="BJZ270" s="94"/>
      <c r="BKA270" s="94"/>
      <c r="BKB270" s="94"/>
      <c r="BKC270" s="94"/>
      <c r="BKD270" s="94"/>
      <c r="BKE270" s="94"/>
      <c r="BKF270" s="94"/>
      <c r="BKG270" s="94"/>
      <c r="BKH270" s="94"/>
      <c r="BKI270" s="94"/>
      <c r="BKJ270" s="94"/>
      <c r="BKK270" s="94"/>
      <c r="BKL270" s="94"/>
      <c r="BKM270" s="94"/>
      <c r="BKN270" s="94"/>
      <c r="BKO270" s="94"/>
      <c r="BKP270" s="94"/>
      <c r="BKQ270" s="94"/>
      <c r="BKR270" s="94"/>
      <c r="BKS270" s="94"/>
      <c r="BKT270" s="94"/>
      <c r="BKU270" s="94"/>
      <c r="BKV270" s="94"/>
      <c r="BKW270" s="94"/>
      <c r="BKX270" s="94"/>
      <c r="BKY270" s="94"/>
      <c r="BKZ270" s="94"/>
      <c r="BLA270" s="94"/>
      <c r="BLB270" s="94"/>
      <c r="BLC270" s="94"/>
      <c r="BLD270" s="94"/>
      <c r="BLE270" s="94"/>
      <c r="BLF270" s="94"/>
      <c r="BLG270" s="94"/>
      <c r="BLH270" s="94"/>
      <c r="BLI270" s="94"/>
      <c r="BLJ270" s="94"/>
      <c r="BLK270" s="94"/>
      <c r="BLL270" s="94"/>
      <c r="BLM270" s="94"/>
      <c r="BLN270" s="94"/>
      <c r="BLO270" s="94"/>
      <c r="BLP270" s="94"/>
      <c r="BLQ270" s="94"/>
      <c r="BLR270" s="94"/>
      <c r="BLS270" s="94"/>
      <c r="BLT270" s="94"/>
      <c r="BLU270" s="94"/>
      <c r="BLV270" s="94"/>
      <c r="BLW270" s="94"/>
      <c r="BLX270" s="94"/>
      <c r="BLY270" s="94"/>
      <c r="BLZ270" s="94"/>
      <c r="BMA270" s="94"/>
      <c r="BMB270" s="94"/>
      <c r="BMC270" s="94"/>
      <c r="BMD270" s="94"/>
      <c r="BME270" s="94"/>
      <c r="BMF270" s="94"/>
      <c r="BMG270" s="94"/>
      <c r="BMH270" s="94"/>
      <c r="BMI270" s="94"/>
      <c r="BMJ270" s="94"/>
      <c r="BMK270" s="94"/>
      <c r="BML270" s="94"/>
      <c r="BMM270" s="94"/>
      <c r="BMN270" s="94"/>
      <c r="BMO270" s="94"/>
      <c r="BMP270" s="94"/>
      <c r="BMQ270" s="94"/>
      <c r="BMR270" s="94"/>
      <c r="BMS270" s="94"/>
      <c r="BMT270" s="94"/>
      <c r="BMU270" s="94"/>
      <c r="BMV270" s="94"/>
      <c r="BMW270" s="94"/>
      <c r="BMX270" s="94"/>
      <c r="BMY270" s="94"/>
      <c r="BMZ270" s="94"/>
      <c r="BNA270" s="94"/>
      <c r="BNB270" s="94"/>
      <c r="BNC270" s="94"/>
      <c r="BND270" s="94"/>
      <c r="BNE270" s="94"/>
      <c r="BNF270" s="94"/>
      <c r="BNG270" s="94"/>
      <c r="BNH270" s="94"/>
      <c r="BNI270" s="94"/>
      <c r="BNJ270" s="94"/>
      <c r="BNK270" s="94"/>
      <c r="BNL270" s="94"/>
      <c r="BNM270" s="94"/>
      <c r="BNN270" s="94"/>
      <c r="BNO270" s="94"/>
      <c r="BNP270" s="94"/>
      <c r="BNQ270" s="94"/>
      <c r="BNR270" s="94"/>
      <c r="BNS270" s="94"/>
      <c r="BNT270" s="94"/>
      <c r="BNU270" s="94"/>
      <c r="BNV270" s="94"/>
      <c r="BNW270" s="94"/>
      <c r="BNX270" s="94"/>
      <c r="BNY270" s="94"/>
      <c r="BNZ270" s="94"/>
      <c r="BOA270" s="94"/>
      <c r="BOB270" s="94"/>
      <c r="BOC270" s="94"/>
      <c r="BOD270" s="94"/>
      <c r="BOE270" s="94"/>
      <c r="BOF270" s="94"/>
      <c r="BOG270" s="94"/>
      <c r="BOH270" s="94"/>
      <c r="BOI270" s="94"/>
      <c r="BOJ270" s="94"/>
      <c r="BOK270" s="94"/>
      <c r="BOL270" s="94"/>
      <c r="BOM270" s="94"/>
      <c r="BON270" s="94"/>
      <c r="BOO270" s="94"/>
      <c r="BOP270" s="94"/>
      <c r="BOQ270" s="94"/>
      <c r="BOR270" s="94"/>
      <c r="BOS270" s="94"/>
      <c r="BOT270" s="94"/>
      <c r="BOU270" s="94"/>
      <c r="BOV270" s="94"/>
      <c r="BOW270" s="94"/>
      <c r="BOX270" s="94"/>
      <c r="BOY270" s="94"/>
      <c r="BOZ270" s="94"/>
      <c r="BPA270" s="94"/>
      <c r="BPB270" s="94"/>
      <c r="BPC270" s="94"/>
      <c r="BPD270" s="94"/>
      <c r="BPE270" s="94"/>
      <c r="BPF270" s="94"/>
      <c r="BPG270" s="94"/>
      <c r="BPH270" s="94"/>
      <c r="BPI270" s="94"/>
      <c r="BPJ270" s="94"/>
      <c r="BPK270" s="94"/>
      <c r="BPL270" s="94"/>
      <c r="BPM270" s="94"/>
      <c r="BPN270" s="94"/>
      <c r="BPO270" s="94"/>
      <c r="BPP270" s="94"/>
      <c r="BPQ270" s="94"/>
      <c r="BPR270" s="94"/>
      <c r="BPS270" s="94"/>
      <c r="BPT270" s="94"/>
      <c r="BPU270" s="94"/>
      <c r="BPV270" s="94"/>
      <c r="BPW270" s="94"/>
      <c r="BPX270" s="94"/>
      <c r="BPY270" s="94"/>
      <c r="BPZ270" s="94"/>
      <c r="BQA270" s="94"/>
      <c r="BQB270" s="94"/>
      <c r="BQC270" s="94"/>
      <c r="BQD270" s="94"/>
      <c r="BQE270" s="94"/>
      <c r="BQF270" s="94"/>
      <c r="BQG270" s="94"/>
      <c r="BQH270" s="94"/>
      <c r="BQI270" s="94"/>
      <c r="BQJ270" s="94"/>
      <c r="BQK270" s="94"/>
      <c r="BQL270" s="94"/>
      <c r="BQM270" s="94"/>
      <c r="BQN270" s="94"/>
      <c r="BQO270" s="94"/>
      <c r="BQP270" s="94"/>
      <c r="BQQ270" s="94"/>
      <c r="BQR270" s="94"/>
      <c r="BQS270" s="94"/>
      <c r="BQT270" s="94"/>
      <c r="BQU270" s="94"/>
      <c r="BQV270" s="94"/>
      <c r="BQW270" s="94"/>
      <c r="BQX270" s="94"/>
      <c r="BQY270" s="94"/>
      <c r="BQZ270" s="94"/>
      <c r="BRA270" s="94"/>
      <c r="BRB270" s="94"/>
      <c r="BRC270" s="94"/>
      <c r="BRD270" s="94"/>
      <c r="BRE270" s="94"/>
      <c r="BRF270" s="94"/>
      <c r="BRG270" s="94"/>
      <c r="BRH270" s="94"/>
      <c r="BRI270" s="94"/>
      <c r="BRJ270" s="94"/>
      <c r="BRK270" s="94"/>
      <c r="BRL270" s="94"/>
      <c r="BRM270" s="94"/>
      <c r="BRN270" s="94"/>
      <c r="BRO270" s="94"/>
      <c r="BRP270" s="94"/>
      <c r="BRQ270" s="94"/>
      <c r="BRR270" s="94"/>
      <c r="BRS270" s="94"/>
      <c r="BRT270" s="94"/>
      <c r="BRU270" s="94"/>
      <c r="BRV270" s="94"/>
      <c r="BRW270" s="94"/>
      <c r="BRX270" s="94"/>
      <c r="BRY270" s="94"/>
      <c r="BRZ270" s="94"/>
      <c r="BSA270" s="94"/>
      <c r="BSB270" s="94"/>
      <c r="BSC270" s="94"/>
      <c r="BSD270" s="94"/>
      <c r="BSE270" s="94"/>
      <c r="BSF270" s="94"/>
      <c r="BSG270" s="94"/>
      <c r="BSH270" s="94"/>
      <c r="BSI270" s="94"/>
      <c r="BSJ270" s="94"/>
      <c r="BSK270" s="94"/>
      <c r="BSL270" s="94"/>
      <c r="BSM270" s="94"/>
      <c r="BSN270" s="94"/>
      <c r="BSO270" s="94"/>
      <c r="BSP270" s="94"/>
      <c r="BSQ270" s="94"/>
      <c r="BSR270" s="94"/>
      <c r="BSS270" s="94"/>
      <c r="BST270" s="94"/>
      <c r="BSU270" s="94"/>
      <c r="BSV270" s="94"/>
      <c r="BSW270" s="94"/>
      <c r="BSX270" s="94"/>
      <c r="BSY270" s="94"/>
      <c r="BSZ270" s="94"/>
      <c r="BTA270" s="94"/>
      <c r="BTB270" s="94"/>
      <c r="BTC270" s="94"/>
      <c r="BTD270" s="94"/>
      <c r="BTE270" s="94"/>
      <c r="BTF270" s="94"/>
      <c r="BTG270" s="94"/>
      <c r="BTH270" s="94"/>
      <c r="BTI270" s="94"/>
      <c r="BTJ270" s="94"/>
      <c r="BTK270" s="94"/>
      <c r="BTL270" s="94"/>
      <c r="BTM270" s="94"/>
      <c r="BTN270" s="94"/>
      <c r="BTO270" s="94"/>
      <c r="BTP270" s="94"/>
      <c r="BTQ270" s="94"/>
      <c r="BTR270" s="94"/>
      <c r="BTS270" s="94"/>
      <c r="BTT270" s="94"/>
      <c r="BTU270" s="94"/>
      <c r="BTV270" s="94"/>
      <c r="BTW270" s="94"/>
      <c r="BTX270" s="94"/>
      <c r="BTY270" s="94"/>
      <c r="BTZ270" s="94"/>
      <c r="BUA270" s="94"/>
      <c r="BUB270" s="94"/>
      <c r="BUC270" s="94"/>
      <c r="BUD270" s="94"/>
      <c r="BUE270" s="94"/>
      <c r="BUF270" s="94"/>
      <c r="BUG270" s="94"/>
      <c r="BUH270" s="94"/>
      <c r="BUI270" s="94"/>
      <c r="BUJ270" s="94"/>
      <c r="BUK270" s="94"/>
      <c r="BUL270" s="94"/>
      <c r="BUM270" s="94"/>
      <c r="BUN270" s="94"/>
      <c r="BUO270" s="94"/>
      <c r="BUP270" s="94"/>
      <c r="BUQ270" s="94"/>
      <c r="BUR270" s="94"/>
      <c r="BUS270" s="94"/>
      <c r="BUT270" s="94"/>
      <c r="BUU270" s="94"/>
      <c r="BUV270" s="94"/>
      <c r="BUW270" s="94"/>
      <c r="BUX270" s="94"/>
      <c r="BUY270" s="94"/>
      <c r="BUZ270" s="94"/>
      <c r="BVA270" s="94"/>
      <c r="BVB270" s="94"/>
      <c r="BVC270" s="94"/>
      <c r="BVD270" s="94"/>
      <c r="BVE270" s="94"/>
      <c r="BVF270" s="94"/>
      <c r="BVG270" s="94"/>
      <c r="BVH270" s="94"/>
      <c r="BVI270" s="94"/>
      <c r="BVJ270" s="94"/>
      <c r="BVK270" s="94"/>
      <c r="BVL270" s="94"/>
      <c r="BVM270" s="94"/>
      <c r="BVN270" s="94"/>
      <c r="BVO270" s="94"/>
      <c r="BVP270" s="94"/>
      <c r="BVQ270" s="94"/>
      <c r="BVR270" s="94"/>
      <c r="BVS270" s="94"/>
      <c r="BVT270" s="94"/>
      <c r="BVU270" s="94"/>
      <c r="BVV270" s="94"/>
      <c r="BVW270" s="94"/>
      <c r="BVX270" s="94"/>
      <c r="BVY270" s="94"/>
      <c r="BVZ270" s="94"/>
      <c r="BWA270" s="94"/>
      <c r="BWB270" s="94"/>
      <c r="BWC270" s="94"/>
      <c r="BWD270" s="94"/>
      <c r="BWE270" s="94"/>
      <c r="BWF270" s="94"/>
      <c r="BWG270" s="94"/>
      <c r="BWH270" s="94"/>
      <c r="BWI270" s="94"/>
      <c r="BWJ270" s="94"/>
      <c r="BWK270" s="94"/>
      <c r="BWL270" s="94"/>
      <c r="BWM270" s="94"/>
      <c r="BWN270" s="94"/>
      <c r="BWO270" s="94"/>
      <c r="BWP270" s="94"/>
      <c r="BWQ270" s="94"/>
      <c r="BWR270" s="94"/>
      <c r="BWS270" s="94"/>
      <c r="BWT270" s="94"/>
      <c r="BWU270" s="94"/>
      <c r="BWV270" s="94"/>
      <c r="BWW270" s="94"/>
      <c r="BWX270" s="94"/>
      <c r="BWY270" s="94"/>
      <c r="BWZ270" s="94"/>
      <c r="BXA270" s="94"/>
      <c r="BXB270" s="94"/>
      <c r="BXC270" s="94"/>
      <c r="BXD270" s="94"/>
      <c r="BXE270" s="94"/>
      <c r="BXF270" s="94"/>
      <c r="BXG270" s="94"/>
      <c r="BXH270" s="94"/>
      <c r="BXI270" s="94"/>
      <c r="BXJ270" s="94"/>
      <c r="BXK270" s="94"/>
      <c r="BXL270" s="94"/>
      <c r="BXM270" s="94"/>
      <c r="BXN270" s="94"/>
      <c r="BXO270" s="94"/>
      <c r="BXP270" s="94"/>
      <c r="BXQ270" s="94"/>
      <c r="BXR270" s="94"/>
      <c r="BXS270" s="94"/>
      <c r="BXT270" s="94"/>
      <c r="BXU270" s="94"/>
      <c r="BXV270" s="94"/>
      <c r="BXW270" s="94"/>
      <c r="BXX270" s="94"/>
      <c r="BXY270" s="94"/>
      <c r="BXZ270" s="94"/>
      <c r="BYA270" s="94"/>
      <c r="BYB270" s="94"/>
      <c r="BYC270" s="94"/>
      <c r="BYD270" s="94"/>
      <c r="BYE270" s="94"/>
      <c r="BYF270" s="94"/>
      <c r="BYG270" s="94"/>
      <c r="BYH270" s="94"/>
      <c r="BYI270" s="94"/>
      <c r="BYJ270" s="94"/>
      <c r="BYK270" s="94"/>
      <c r="BYL270" s="94"/>
      <c r="BYM270" s="94"/>
      <c r="BYN270" s="94"/>
      <c r="BYO270" s="94"/>
      <c r="BYP270" s="94"/>
      <c r="BYQ270" s="94"/>
      <c r="BYR270" s="94"/>
      <c r="BYS270" s="94"/>
      <c r="BYT270" s="94"/>
      <c r="BYU270" s="94"/>
      <c r="BYV270" s="94"/>
      <c r="BYW270" s="94"/>
      <c r="BYX270" s="94"/>
      <c r="BYY270" s="94"/>
      <c r="BYZ270" s="94"/>
      <c r="BZA270" s="94"/>
      <c r="BZB270" s="94"/>
      <c r="BZC270" s="94"/>
      <c r="BZD270" s="94"/>
      <c r="BZE270" s="94"/>
      <c r="BZF270" s="94"/>
      <c r="BZG270" s="94"/>
      <c r="BZH270" s="94"/>
      <c r="BZI270" s="94"/>
      <c r="BZJ270" s="94"/>
      <c r="BZK270" s="94"/>
      <c r="BZL270" s="94"/>
      <c r="BZM270" s="94"/>
      <c r="BZN270" s="94"/>
      <c r="BZO270" s="94"/>
      <c r="BZP270" s="94"/>
      <c r="BZQ270" s="94"/>
      <c r="BZR270" s="94"/>
      <c r="BZS270" s="94"/>
      <c r="BZT270" s="94"/>
      <c r="BZU270" s="94"/>
      <c r="BZV270" s="94"/>
      <c r="BZW270" s="94"/>
      <c r="BZX270" s="94"/>
      <c r="BZY270" s="94"/>
      <c r="BZZ270" s="94"/>
      <c r="CAA270" s="94"/>
      <c r="CAB270" s="94"/>
      <c r="CAC270" s="94"/>
      <c r="CAD270" s="94"/>
      <c r="CAE270" s="94"/>
      <c r="CAF270" s="94"/>
      <c r="CAG270" s="94"/>
      <c r="CAH270" s="94"/>
      <c r="CAI270" s="94"/>
      <c r="CAJ270" s="94"/>
      <c r="CAK270" s="94"/>
      <c r="CAL270" s="94"/>
      <c r="CAM270" s="94"/>
      <c r="CAN270" s="94"/>
      <c r="CAO270" s="94"/>
      <c r="CAP270" s="94"/>
      <c r="CAQ270" s="94"/>
      <c r="CAR270" s="94"/>
      <c r="CAS270" s="94"/>
      <c r="CAT270" s="94"/>
      <c r="CAU270" s="94"/>
      <c r="CAV270" s="94"/>
      <c r="CAW270" s="94"/>
      <c r="CAX270" s="94"/>
      <c r="CAY270" s="94"/>
      <c r="CAZ270" s="94"/>
      <c r="CBA270" s="94"/>
      <c r="CBB270" s="94"/>
      <c r="CBC270" s="94"/>
      <c r="CBD270" s="94"/>
      <c r="CBE270" s="94"/>
      <c r="CBF270" s="94"/>
      <c r="CBG270" s="94"/>
      <c r="CBH270" s="94"/>
      <c r="CBI270" s="94"/>
      <c r="CBJ270" s="94"/>
      <c r="CBK270" s="94"/>
      <c r="CBL270" s="94"/>
      <c r="CBM270" s="94"/>
      <c r="CBN270" s="94"/>
      <c r="CBO270" s="94"/>
      <c r="CBP270" s="94"/>
      <c r="CBQ270" s="94"/>
      <c r="CBR270" s="94"/>
      <c r="CBS270" s="94"/>
      <c r="CBT270" s="94"/>
      <c r="CBU270" s="94"/>
      <c r="CBV270" s="94"/>
      <c r="CBW270" s="94"/>
      <c r="CBX270" s="94"/>
      <c r="CBY270" s="94"/>
      <c r="CBZ270" s="94"/>
      <c r="CCA270" s="94"/>
      <c r="CCB270" s="94"/>
      <c r="CCC270" s="94"/>
      <c r="CCD270" s="94"/>
      <c r="CCE270" s="94"/>
      <c r="CCF270" s="94"/>
      <c r="CCG270" s="94"/>
      <c r="CCH270" s="94"/>
      <c r="CCI270" s="94"/>
      <c r="CCJ270" s="94"/>
      <c r="CCK270" s="94"/>
      <c r="CCL270" s="94"/>
      <c r="CCM270" s="94"/>
      <c r="CCN270" s="94"/>
      <c r="CCO270" s="94"/>
      <c r="CCP270" s="94"/>
      <c r="CCQ270" s="94"/>
      <c r="CCR270" s="94"/>
      <c r="CCS270" s="94"/>
      <c r="CCT270" s="94"/>
      <c r="CCU270" s="94"/>
      <c r="CCV270" s="94"/>
      <c r="CCW270" s="94"/>
      <c r="CCX270" s="94"/>
      <c r="CCY270" s="94"/>
      <c r="CCZ270" s="94"/>
      <c r="CDA270" s="94"/>
      <c r="CDB270" s="94"/>
      <c r="CDC270" s="94"/>
      <c r="CDD270" s="94"/>
      <c r="CDE270" s="94"/>
      <c r="CDF270" s="94"/>
      <c r="CDG270" s="94"/>
      <c r="CDH270" s="94"/>
      <c r="CDI270" s="94"/>
      <c r="CDJ270" s="94"/>
      <c r="CDK270" s="94"/>
      <c r="CDL270" s="94"/>
      <c r="CDM270" s="94"/>
      <c r="CDN270" s="94"/>
      <c r="CDO270" s="94"/>
      <c r="CDP270" s="94"/>
      <c r="CDQ270" s="94"/>
      <c r="CDR270" s="94"/>
      <c r="CDS270" s="94"/>
      <c r="CDT270" s="94"/>
      <c r="CDU270" s="94"/>
      <c r="CDV270" s="94"/>
      <c r="CDW270" s="94"/>
      <c r="CDX270" s="94"/>
      <c r="CDY270" s="94"/>
      <c r="CDZ270" s="94"/>
      <c r="CEA270" s="94"/>
      <c r="CEB270" s="94"/>
      <c r="CEC270" s="94"/>
      <c r="CED270" s="94"/>
      <c r="CEE270" s="94"/>
      <c r="CEF270" s="94"/>
      <c r="CEG270" s="94"/>
      <c r="CEH270" s="94"/>
      <c r="CEI270" s="94"/>
      <c r="CEJ270" s="94"/>
      <c r="CEK270" s="94"/>
      <c r="CEL270" s="94"/>
      <c r="CEM270" s="94"/>
      <c r="CEN270" s="94"/>
      <c r="CEO270" s="94"/>
      <c r="CEP270" s="94"/>
      <c r="CEQ270" s="94"/>
      <c r="CER270" s="94"/>
      <c r="CES270" s="94"/>
      <c r="CET270" s="94"/>
      <c r="CEU270" s="94"/>
      <c r="CEV270" s="94"/>
      <c r="CEW270" s="94"/>
      <c r="CEX270" s="94"/>
      <c r="CEY270" s="94"/>
      <c r="CEZ270" s="94"/>
      <c r="CFA270" s="94"/>
      <c r="CFB270" s="94"/>
      <c r="CFC270" s="94"/>
      <c r="CFD270" s="94"/>
      <c r="CFE270" s="94"/>
      <c r="CFF270" s="94"/>
      <c r="CFG270" s="94"/>
      <c r="CFH270" s="94"/>
      <c r="CFI270" s="94"/>
      <c r="CFJ270" s="94"/>
      <c r="CFK270" s="94"/>
      <c r="CFL270" s="94"/>
      <c r="CFM270" s="94"/>
      <c r="CFN270" s="94"/>
      <c r="CFO270" s="94"/>
      <c r="CFP270" s="94"/>
      <c r="CFQ270" s="94"/>
      <c r="CFR270" s="94"/>
      <c r="CFS270" s="94"/>
      <c r="CFT270" s="94"/>
      <c r="CFU270" s="94"/>
      <c r="CFV270" s="94"/>
      <c r="CFW270" s="94"/>
      <c r="CFX270" s="94"/>
      <c r="CFY270" s="94"/>
      <c r="CFZ270" s="94"/>
      <c r="CGA270" s="94"/>
      <c r="CGB270" s="94"/>
      <c r="CGC270" s="94"/>
      <c r="CGD270" s="94"/>
      <c r="CGE270" s="94"/>
      <c r="CGF270" s="94"/>
      <c r="CGG270" s="94"/>
      <c r="CGH270" s="94"/>
      <c r="CGI270" s="94"/>
      <c r="CGJ270" s="94"/>
      <c r="CGK270" s="94"/>
      <c r="CGL270" s="94"/>
      <c r="CGM270" s="94"/>
      <c r="CGN270" s="94"/>
      <c r="CGO270" s="94"/>
      <c r="CGP270" s="94"/>
      <c r="CGQ270" s="94"/>
      <c r="CGR270" s="94"/>
      <c r="CGS270" s="94"/>
      <c r="CGT270" s="94"/>
      <c r="CGU270" s="94"/>
      <c r="CGV270" s="94"/>
      <c r="CGW270" s="94"/>
      <c r="CGX270" s="94"/>
      <c r="CGY270" s="94"/>
      <c r="CGZ270" s="94"/>
      <c r="CHA270" s="94"/>
      <c r="CHB270" s="94"/>
      <c r="CHC270" s="94"/>
      <c r="CHD270" s="94"/>
      <c r="CHE270" s="94"/>
      <c r="CHF270" s="94"/>
      <c r="CHG270" s="94"/>
      <c r="CHH270" s="94"/>
      <c r="CHI270" s="94"/>
      <c r="CHJ270" s="94"/>
      <c r="CHK270" s="94"/>
      <c r="CHL270" s="94"/>
      <c r="CHM270" s="94"/>
      <c r="CHN270" s="94"/>
      <c r="CHO270" s="94"/>
      <c r="CHP270" s="94"/>
      <c r="CHQ270" s="94"/>
      <c r="CHR270" s="94"/>
      <c r="CHS270" s="94"/>
      <c r="CHT270" s="94"/>
      <c r="CHU270" s="94"/>
      <c r="CHV270" s="94"/>
      <c r="CHW270" s="94"/>
      <c r="CHX270" s="94"/>
      <c r="CHY270" s="94"/>
      <c r="CHZ270" s="94"/>
      <c r="CIA270" s="94"/>
      <c r="CIB270" s="94"/>
      <c r="CIC270" s="94"/>
      <c r="CID270" s="94"/>
      <c r="CIE270" s="94"/>
      <c r="CIF270" s="94"/>
      <c r="CIG270" s="94"/>
      <c r="CIH270" s="94"/>
      <c r="CII270" s="94"/>
      <c r="CIJ270" s="94"/>
      <c r="CIK270" s="94"/>
      <c r="CIL270" s="94"/>
      <c r="CIM270" s="94"/>
      <c r="CIN270" s="94"/>
      <c r="CIO270" s="94"/>
      <c r="CIP270" s="94"/>
      <c r="CIQ270" s="94"/>
      <c r="CIR270" s="94"/>
      <c r="CIS270" s="94"/>
      <c r="CIT270" s="94"/>
      <c r="CIU270" s="94"/>
      <c r="CIV270" s="94"/>
      <c r="CIW270" s="94"/>
      <c r="CIX270" s="94"/>
      <c r="CIY270" s="94"/>
      <c r="CIZ270" s="94"/>
      <c r="CJA270" s="94"/>
      <c r="CJB270" s="94"/>
      <c r="CJC270" s="94"/>
      <c r="CJD270" s="94"/>
      <c r="CJE270" s="94"/>
      <c r="CJF270" s="94"/>
      <c r="CJG270" s="94"/>
      <c r="CJH270" s="94"/>
      <c r="CJI270" s="94"/>
      <c r="CJJ270" s="94"/>
      <c r="CJK270" s="94"/>
      <c r="CJL270" s="94"/>
      <c r="CJM270" s="94"/>
      <c r="CJN270" s="94"/>
      <c r="CJO270" s="94"/>
      <c r="CJP270" s="94"/>
      <c r="CJQ270" s="94"/>
      <c r="CJR270" s="94"/>
      <c r="CJS270" s="94"/>
      <c r="CJT270" s="94"/>
      <c r="CJU270" s="94"/>
      <c r="CJV270" s="94"/>
      <c r="CJW270" s="94"/>
      <c r="CJX270" s="94"/>
      <c r="CJY270" s="94"/>
      <c r="CJZ270" s="94"/>
      <c r="CKA270" s="94"/>
      <c r="CKB270" s="94"/>
      <c r="CKC270" s="94"/>
      <c r="CKD270" s="94"/>
      <c r="CKE270" s="94"/>
      <c r="CKF270" s="94"/>
      <c r="CKG270" s="94"/>
      <c r="CKH270" s="94"/>
      <c r="CKI270" s="94"/>
      <c r="CKJ270" s="94"/>
      <c r="CKK270" s="94"/>
      <c r="CKL270" s="94"/>
      <c r="CKM270" s="94"/>
      <c r="CKN270" s="94"/>
      <c r="CKO270" s="94"/>
      <c r="CKP270" s="94"/>
      <c r="CKQ270" s="94"/>
      <c r="CKR270" s="94"/>
      <c r="CKS270" s="94"/>
      <c r="CKT270" s="94"/>
      <c r="CKU270" s="94"/>
      <c r="CKV270" s="94"/>
      <c r="CKW270" s="94"/>
      <c r="CKX270" s="94"/>
      <c r="CKY270" s="94"/>
      <c r="CKZ270" s="94"/>
      <c r="CLA270" s="94"/>
      <c r="CLB270" s="94"/>
      <c r="CLC270" s="94"/>
      <c r="CLD270" s="94"/>
      <c r="CLE270" s="94"/>
      <c r="CLF270" s="94"/>
      <c r="CLG270" s="94"/>
      <c r="CLH270" s="94"/>
      <c r="CLI270" s="94"/>
      <c r="CLJ270" s="94"/>
      <c r="CLK270" s="94"/>
      <c r="CLL270" s="94"/>
      <c r="CLM270" s="94"/>
      <c r="CLN270" s="94"/>
      <c r="CLO270" s="94"/>
      <c r="CLP270" s="94"/>
      <c r="CLQ270" s="94"/>
      <c r="CLR270" s="94"/>
      <c r="CLS270" s="94"/>
      <c r="CLT270" s="94"/>
      <c r="CLU270" s="94"/>
      <c r="CLV270" s="94"/>
      <c r="CLW270" s="94"/>
      <c r="CLX270" s="94"/>
      <c r="CLY270" s="94"/>
      <c r="CLZ270" s="94"/>
      <c r="CMA270" s="94"/>
      <c r="CMB270" s="94"/>
      <c r="CMC270" s="94"/>
      <c r="CMD270" s="94"/>
      <c r="CME270" s="94"/>
      <c r="CMF270" s="94"/>
      <c r="CMG270" s="94"/>
      <c r="CMH270" s="94"/>
      <c r="CMI270" s="94"/>
      <c r="CMJ270" s="94"/>
      <c r="CMK270" s="94"/>
      <c r="CML270" s="94"/>
      <c r="CMM270" s="94"/>
      <c r="CMN270" s="94"/>
      <c r="CMO270" s="94"/>
      <c r="CMP270" s="94"/>
      <c r="CMQ270" s="94"/>
      <c r="CMR270" s="94"/>
      <c r="CMS270" s="94"/>
      <c r="CMT270" s="94"/>
      <c r="CMU270" s="94"/>
      <c r="CMV270" s="94"/>
      <c r="CMW270" s="94"/>
      <c r="CMX270" s="94"/>
      <c r="CMY270" s="94"/>
      <c r="CMZ270" s="94"/>
      <c r="CNA270" s="94"/>
      <c r="CNB270" s="94"/>
      <c r="CNC270" s="94"/>
      <c r="CND270" s="94"/>
      <c r="CNE270" s="94"/>
      <c r="CNF270" s="94"/>
      <c r="CNG270" s="94"/>
      <c r="CNH270" s="94"/>
      <c r="CNI270" s="94"/>
      <c r="CNJ270" s="94"/>
      <c r="CNK270" s="94"/>
      <c r="CNL270" s="94"/>
      <c r="CNM270" s="94"/>
      <c r="CNN270" s="94"/>
      <c r="CNO270" s="94"/>
      <c r="CNP270" s="94"/>
      <c r="CNQ270" s="94"/>
      <c r="CNR270" s="94"/>
      <c r="CNS270" s="94"/>
      <c r="CNT270" s="94"/>
      <c r="CNU270" s="94"/>
      <c r="CNV270" s="94"/>
      <c r="CNW270" s="94"/>
      <c r="CNX270" s="94"/>
      <c r="CNY270" s="94"/>
      <c r="CNZ270" s="94"/>
      <c r="COA270" s="94"/>
      <c r="COB270" s="94"/>
      <c r="COC270" s="94"/>
      <c r="COD270" s="94"/>
      <c r="COE270" s="94"/>
      <c r="COF270" s="94"/>
      <c r="COG270" s="94"/>
      <c r="COH270" s="94"/>
      <c r="COI270" s="94"/>
      <c r="COJ270" s="94"/>
      <c r="COK270" s="94"/>
      <c r="COL270" s="94"/>
      <c r="COM270" s="94"/>
      <c r="CON270" s="94"/>
      <c r="COO270" s="94"/>
      <c r="COP270" s="94"/>
      <c r="COQ270" s="94"/>
      <c r="COR270" s="94"/>
      <c r="COS270" s="94"/>
      <c r="COT270" s="94"/>
      <c r="COU270" s="94"/>
      <c r="COV270" s="94"/>
      <c r="COW270" s="94"/>
      <c r="COX270" s="94"/>
      <c r="COY270" s="94"/>
      <c r="COZ270" s="94"/>
      <c r="CPA270" s="94"/>
      <c r="CPB270" s="94"/>
      <c r="CPC270" s="94"/>
      <c r="CPD270" s="94"/>
      <c r="CPE270" s="94"/>
      <c r="CPF270" s="94"/>
      <c r="CPG270" s="94"/>
      <c r="CPH270" s="94"/>
      <c r="CPI270" s="94"/>
      <c r="CPJ270" s="94"/>
      <c r="CPK270" s="94"/>
      <c r="CPL270" s="94"/>
      <c r="CPM270" s="94"/>
      <c r="CPN270" s="94"/>
      <c r="CPO270" s="94"/>
      <c r="CPP270" s="94"/>
      <c r="CPQ270" s="94"/>
      <c r="CPR270" s="94"/>
      <c r="CPS270" s="94"/>
      <c r="CPT270" s="94"/>
      <c r="CPU270" s="94"/>
      <c r="CPV270" s="94"/>
      <c r="CPW270" s="94"/>
      <c r="CPX270" s="94"/>
      <c r="CPY270" s="94"/>
      <c r="CPZ270" s="94"/>
      <c r="CQA270" s="94"/>
      <c r="CQB270" s="94"/>
      <c r="CQC270" s="94"/>
      <c r="CQD270" s="94"/>
      <c r="CQE270" s="94"/>
      <c r="CQF270" s="94"/>
      <c r="CQG270" s="94"/>
      <c r="CQH270" s="94"/>
      <c r="CQI270" s="94"/>
      <c r="CQJ270" s="94"/>
      <c r="CQK270" s="94"/>
      <c r="CQL270" s="94"/>
      <c r="CQM270" s="94"/>
      <c r="CQN270" s="94"/>
      <c r="CQO270" s="94"/>
      <c r="CQP270" s="94"/>
      <c r="CQQ270" s="94"/>
      <c r="CQR270" s="94"/>
      <c r="CQS270" s="94"/>
      <c r="CQT270" s="94"/>
      <c r="CQU270" s="94"/>
      <c r="CQV270" s="94"/>
      <c r="CQW270" s="94"/>
      <c r="CQX270" s="94"/>
      <c r="CQY270" s="94"/>
      <c r="CQZ270" s="94"/>
      <c r="CRA270" s="94"/>
      <c r="CRB270" s="94"/>
      <c r="CRC270" s="94"/>
      <c r="CRD270" s="94"/>
      <c r="CRE270" s="94"/>
      <c r="CRF270" s="94"/>
      <c r="CRG270" s="94"/>
      <c r="CRH270" s="94"/>
      <c r="CRI270" s="94"/>
      <c r="CRJ270" s="94"/>
      <c r="CRK270" s="94"/>
      <c r="CRL270" s="94"/>
      <c r="CRM270" s="94"/>
      <c r="CRN270" s="94"/>
      <c r="CRO270" s="94"/>
      <c r="CRP270" s="94"/>
      <c r="CRQ270" s="94"/>
      <c r="CRR270" s="94"/>
      <c r="CRS270" s="94"/>
      <c r="CRT270" s="94"/>
      <c r="CRU270" s="94"/>
      <c r="CRV270" s="94"/>
      <c r="CRW270" s="94"/>
      <c r="CRX270" s="94"/>
      <c r="CRY270" s="94"/>
      <c r="CRZ270" s="94"/>
      <c r="CSA270" s="94"/>
      <c r="CSB270" s="94"/>
      <c r="CSC270" s="94"/>
      <c r="CSD270" s="94"/>
      <c r="CSE270" s="94"/>
      <c r="CSF270" s="94"/>
      <c r="CSG270" s="94"/>
      <c r="CSH270" s="94"/>
      <c r="CSI270" s="94"/>
      <c r="CSJ270" s="94"/>
      <c r="CSK270" s="94"/>
      <c r="CSL270" s="94"/>
      <c r="CSM270" s="94"/>
      <c r="CSN270" s="94"/>
      <c r="CSO270" s="94"/>
      <c r="CSP270" s="94"/>
      <c r="CSQ270" s="94"/>
      <c r="CSR270" s="94"/>
      <c r="CSS270" s="94"/>
      <c r="CST270" s="94"/>
      <c r="CSU270" s="94"/>
      <c r="CSV270" s="94"/>
      <c r="CSW270" s="94"/>
      <c r="CSX270" s="94"/>
      <c r="CSY270" s="94"/>
      <c r="CSZ270" s="94"/>
      <c r="CTA270" s="94"/>
      <c r="CTB270" s="94"/>
      <c r="CTC270" s="94"/>
      <c r="CTD270" s="94"/>
      <c r="CTE270" s="94"/>
      <c r="CTF270" s="94"/>
      <c r="CTG270" s="94"/>
      <c r="CTH270" s="94"/>
      <c r="CTI270" s="94"/>
      <c r="CTJ270" s="94"/>
      <c r="CTK270" s="94"/>
      <c r="CTL270" s="94"/>
      <c r="CTM270" s="94"/>
      <c r="CTN270" s="94"/>
      <c r="CTO270" s="94"/>
      <c r="CTP270" s="94"/>
      <c r="CTQ270" s="94"/>
      <c r="CTR270" s="94"/>
      <c r="CTS270" s="94"/>
      <c r="CTT270" s="94"/>
      <c r="CTU270" s="94"/>
      <c r="CTV270" s="94"/>
      <c r="CTW270" s="94"/>
      <c r="CTX270" s="94"/>
      <c r="CTY270" s="94"/>
      <c r="CTZ270" s="94"/>
      <c r="CUA270" s="94"/>
      <c r="CUB270" s="94"/>
      <c r="CUC270" s="94"/>
      <c r="CUD270" s="94"/>
      <c r="CUE270" s="94"/>
      <c r="CUF270" s="94"/>
      <c r="CUG270" s="94"/>
      <c r="CUH270" s="94"/>
      <c r="CUI270" s="94"/>
      <c r="CUJ270" s="94"/>
      <c r="CUK270" s="94"/>
      <c r="CUL270" s="94"/>
      <c r="CUM270" s="94"/>
      <c r="CUN270" s="94"/>
      <c r="CUO270" s="94"/>
      <c r="CUP270" s="94"/>
      <c r="CUQ270" s="94"/>
      <c r="CUR270" s="94"/>
      <c r="CUS270" s="94"/>
      <c r="CUT270" s="94"/>
      <c r="CUU270" s="94"/>
      <c r="CUV270" s="94"/>
      <c r="CUW270" s="94"/>
      <c r="CUX270" s="94"/>
      <c r="CUY270" s="94"/>
      <c r="CUZ270" s="94"/>
      <c r="CVA270" s="94"/>
      <c r="CVB270" s="94"/>
      <c r="CVC270" s="94"/>
      <c r="CVD270" s="94"/>
      <c r="CVE270" s="94"/>
      <c r="CVF270" s="94"/>
      <c r="CVG270" s="94"/>
      <c r="CVH270" s="94"/>
      <c r="CVI270" s="94"/>
      <c r="CVJ270" s="94"/>
      <c r="CVK270" s="94"/>
      <c r="CVL270" s="94"/>
      <c r="CVM270" s="94"/>
      <c r="CVN270" s="94"/>
      <c r="CVO270" s="94"/>
      <c r="CVP270" s="94"/>
      <c r="CVQ270" s="94"/>
      <c r="CVR270" s="94"/>
      <c r="CVS270" s="94"/>
      <c r="CVT270" s="94"/>
      <c r="CVU270" s="94"/>
      <c r="CVV270" s="94"/>
      <c r="CVW270" s="94"/>
      <c r="CVX270" s="94"/>
      <c r="CVY270" s="94"/>
      <c r="CVZ270" s="94"/>
      <c r="CWA270" s="94"/>
      <c r="CWB270" s="94"/>
      <c r="CWC270" s="94"/>
      <c r="CWD270" s="94"/>
      <c r="CWE270" s="94"/>
      <c r="CWF270" s="94"/>
      <c r="CWG270" s="94"/>
      <c r="CWH270" s="94"/>
      <c r="CWI270" s="94"/>
      <c r="CWJ270" s="94"/>
      <c r="CWK270" s="94"/>
      <c r="CWL270" s="94"/>
      <c r="CWM270" s="94"/>
      <c r="CWN270" s="94"/>
      <c r="CWO270" s="94"/>
      <c r="CWP270" s="94"/>
      <c r="CWQ270" s="94"/>
      <c r="CWR270" s="94"/>
      <c r="CWS270" s="94"/>
      <c r="CWT270" s="94"/>
      <c r="CWU270" s="94"/>
      <c r="CWV270" s="94"/>
      <c r="CWW270" s="94"/>
      <c r="CWX270" s="94"/>
      <c r="CWY270" s="94"/>
      <c r="CWZ270" s="94"/>
      <c r="CXA270" s="94"/>
      <c r="CXB270" s="94"/>
      <c r="CXC270" s="94"/>
      <c r="CXD270" s="94"/>
      <c r="CXE270" s="94"/>
      <c r="CXF270" s="94"/>
      <c r="CXG270" s="94"/>
      <c r="CXH270" s="94"/>
      <c r="CXI270" s="94"/>
      <c r="CXJ270" s="94"/>
      <c r="CXK270" s="94"/>
      <c r="CXL270" s="94"/>
      <c r="CXM270" s="94"/>
      <c r="CXN270" s="94"/>
      <c r="CXO270" s="94"/>
      <c r="CXP270" s="94"/>
      <c r="CXQ270" s="94"/>
      <c r="CXR270" s="94"/>
      <c r="CXS270" s="94"/>
      <c r="CXT270" s="94"/>
      <c r="CXU270" s="94"/>
      <c r="CXV270" s="94"/>
      <c r="CXW270" s="94"/>
      <c r="CXX270" s="94"/>
      <c r="CXY270" s="94"/>
      <c r="CXZ270" s="94"/>
      <c r="CYA270" s="94"/>
      <c r="CYB270" s="94"/>
      <c r="CYC270" s="94"/>
      <c r="CYD270" s="94"/>
      <c r="CYE270" s="94"/>
      <c r="CYF270" s="94"/>
      <c r="CYG270" s="94"/>
      <c r="CYH270" s="94"/>
      <c r="CYI270" s="94"/>
      <c r="CYJ270" s="94"/>
      <c r="CYK270" s="94"/>
      <c r="CYL270" s="94"/>
      <c r="CYM270" s="94"/>
      <c r="CYN270" s="94"/>
      <c r="CYO270" s="94"/>
      <c r="CYP270" s="94"/>
      <c r="CYQ270" s="94"/>
      <c r="CYR270" s="94"/>
      <c r="CYS270" s="94"/>
      <c r="CYT270" s="94"/>
      <c r="CYU270" s="94"/>
      <c r="CYV270" s="94"/>
      <c r="CYW270" s="94"/>
      <c r="CYX270" s="94"/>
      <c r="CYY270" s="94"/>
      <c r="CYZ270" s="94"/>
      <c r="CZA270" s="94"/>
      <c r="CZB270" s="94"/>
      <c r="CZC270" s="94"/>
      <c r="CZD270" s="94"/>
      <c r="CZE270" s="94"/>
      <c r="CZF270" s="94"/>
      <c r="CZG270" s="94"/>
      <c r="CZH270" s="94"/>
      <c r="CZI270" s="94"/>
      <c r="CZJ270" s="94"/>
      <c r="CZK270" s="94"/>
      <c r="CZL270" s="94"/>
      <c r="CZM270" s="94"/>
      <c r="CZN270" s="94"/>
      <c r="CZO270" s="94"/>
      <c r="CZP270" s="94"/>
      <c r="CZQ270" s="94"/>
      <c r="CZR270" s="94"/>
      <c r="CZS270" s="94"/>
      <c r="CZT270" s="94"/>
      <c r="CZU270" s="94"/>
      <c r="CZV270" s="94"/>
      <c r="CZW270" s="94"/>
      <c r="CZX270" s="94"/>
      <c r="CZY270" s="94"/>
      <c r="CZZ270" s="94"/>
      <c r="DAA270" s="94"/>
      <c r="DAB270" s="94"/>
      <c r="DAC270" s="94"/>
      <c r="DAD270" s="94"/>
      <c r="DAE270" s="94"/>
      <c r="DAF270" s="94"/>
      <c r="DAG270" s="94"/>
      <c r="DAH270" s="94"/>
      <c r="DAI270" s="94"/>
      <c r="DAJ270" s="94"/>
      <c r="DAK270" s="94"/>
      <c r="DAL270" s="94"/>
      <c r="DAM270" s="94"/>
      <c r="DAN270" s="94"/>
      <c r="DAO270" s="94"/>
      <c r="DAP270" s="94"/>
      <c r="DAQ270" s="94"/>
      <c r="DAR270" s="94"/>
      <c r="DAS270" s="94"/>
      <c r="DAT270" s="94"/>
      <c r="DAU270" s="94"/>
      <c r="DAV270" s="94"/>
      <c r="DAW270" s="94"/>
      <c r="DAX270" s="94"/>
      <c r="DAY270" s="94"/>
      <c r="DAZ270" s="94"/>
      <c r="DBA270" s="94"/>
      <c r="DBB270" s="94"/>
      <c r="DBC270" s="94"/>
      <c r="DBD270" s="94"/>
      <c r="DBE270" s="94"/>
      <c r="DBF270" s="94"/>
      <c r="DBG270" s="94"/>
      <c r="DBH270" s="94"/>
      <c r="DBI270" s="94"/>
      <c r="DBJ270" s="94"/>
      <c r="DBK270" s="94"/>
      <c r="DBL270" s="94"/>
      <c r="DBM270" s="94"/>
      <c r="DBN270" s="94"/>
      <c r="DBO270" s="94"/>
      <c r="DBP270" s="94"/>
      <c r="DBQ270" s="94"/>
      <c r="DBR270" s="94"/>
      <c r="DBS270" s="94"/>
      <c r="DBT270" s="94"/>
      <c r="DBU270" s="94"/>
      <c r="DBV270" s="94"/>
      <c r="DBW270" s="94"/>
      <c r="DBX270" s="94"/>
      <c r="DBY270" s="94"/>
      <c r="DBZ270" s="94"/>
      <c r="DCA270" s="94"/>
      <c r="DCB270" s="94"/>
      <c r="DCC270" s="94"/>
      <c r="DCD270" s="94"/>
      <c r="DCE270" s="94"/>
      <c r="DCF270" s="94"/>
      <c r="DCG270" s="94"/>
      <c r="DCH270" s="94"/>
      <c r="DCI270" s="94"/>
      <c r="DCJ270" s="94"/>
      <c r="DCK270" s="94"/>
      <c r="DCL270" s="94"/>
      <c r="DCM270" s="94"/>
      <c r="DCN270" s="94"/>
      <c r="DCO270" s="94"/>
      <c r="DCP270" s="94"/>
      <c r="DCQ270" s="94"/>
      <c r="DCR270" s="94"/>
      <c r="DCS270" s="94"/>
      <c r="DCT270" s="94"/>
      <c r="DCU270" s="94"/>
      <c r="DCV270" s="94"/>
      <c r="DCW270" s="94"/>
      <c r="DCX270" s="94"/>
      <c r="DCY270" s="94"/>
      <c r="DCZ270" s="94"/>
      <c r="DDA270" s="94"/>
      <c r="DDB270" s="94"/>
      <c r="DDC270" s="94"/>
      <c r="DDD270" s="94"/>
      <c r="DDE270" s="94"/>
      <c r="DDF270" s="94"/>
      <c r="DDG270" s="94"/>
      <c r="DDH270" s="94"/>
      <c r="DDI270" s="94"/>
      <c r="DDJ270" s="94"/>
      <c r="DDK270" s="94"/>
      <c r="DDL270" s="94"/>
      <c r="DDM270" s="94"/>
      <c r="DDN270" s="94"/>
      <c r="DDO270" s="94"/>
      <c r="DDP270" s="94"/>
      <c r="DDQ270" s="94"/>
      <c r="DDR270" s="94"/>
      <c r="DDS270" s="94"/>
      <c r="DDT270" s="94"/>
      <c r="DDU270" s="94"/>
      <c r="DDV270" s="94"/>
      <c r="DDW270" s="94"/>
      <c r="DDX270" s="94"/>
      <c r="DDY270" s="94"/>
      <c r="DDZ270" s="94"/>
      <c r="DEA270" s="94"/>
      <c r="DEB270" s="94"/>
      <c r="DEC270" s="94"/>
      <c r="DED270" s="94"/>
      <c r="DEE270" s="94"/>
      <c r="DEF270" s="94"/>
      <c r="DEG270" s="94"/>
      <c r="DEH270" s="94"/>
      <c r="DEI270" s="94"/>
      <c r="DEJ270" s="94"/>
      <c r="DEK270" s="94"/>
      <c r="DEL270" s="94"/>
      <c r="DEM270" s="94"/>
      <c r="DEN270" s="94"/>
      <c r="DEO270" s="94"/>
      <c r="DEP270" s="94"/>
      <c r="DEQ270" s="94"/>
      <c r="DER270" s="94"/>
      <c r="DES270" s="94"/>
      <c r="DET270" s="94"/>
      <c r="DEU270" s="94"/>
      <c r="DEV270" s="94"/>
      <c r="DEW270" s="94"/>
      <c r="DEX270" s="94"/>
      <c r="DEY270" s="94"/>
      <c r="DEZ270" s="94"/>
      <c r="DFA270" s="94"/>
      <c r="DFB270" s="94"/>
      <c r="DFC270" s="94"/>
      <c r="DFD270" s="94"/>
      <c r="DFE270" s="94"/>
      <c r="DFF270" s="94"/>
      <c r="DFG270" s="94"/>
      <c r="DFH270" s="94"/>
      <c r="DFI270" s="94"/>
      <c r="DFJ270" s="94"/>
      <c r="DFK270" s="94"/>
      <c r="DFL270" s="94"/>
      <c r="DFM270" s="94"/>
      <c r="DFN270" s="94"/>
      <c r="DFO270" s="94"/>
      <c r="DFP270" s="94"/>
      <c r="DFQ270" s="94"/>
      <c r="DFR270" s="94"/>
      <c r="DFS270" s="94"/>
      <c r="DFT270" s="94"/>
      <c r="DFU270" s="94"/>
      <c r="DFV270" s="94"/>
      <c r="DFW270" s="94"/>
      <c r="DFX270" s="94"/>
      <c r="DFY270" s="94"/>
      <c r="DFZ270" s="94"/>
      <c r="DGA270" s="94"/>
      <c r="DGB270" s="94"/>
      <c r="DGC270" s="94"/>
      <c r="DGD270" s="94"/>
      <c r="DGE270" s="94"/>
      <c r="DGF270" s="94"/>
      <c r="DGG270" s="94"/>
      <c r="DGH270" s="94"/>
      <c r="DGI270" s="94"/>
      <c r="DGJ270" s="94"/>
      <c r="DGK270" s="94"/>
      <c r="DGL270" s="94"/>
      <c r="DGM270" s="94"/>
      <c r="DGN270" s="94"/>
      <c r="DGO270" s="94"/>
      <c r="DGP270" s="94"/>
      <c r="DGQ270" s="94"/>
      <c r="DGR270" s="94"/>
      <c r="DGS270" s="94"/>
      <c r="DGT270" s="94"/>
      <c r="DGU270" s="94"/>
      <c r="DGV270" s="94"/>
      <c r="DGW270" s="94"/>
      <c r="DGX270" s="94"/>
      <c r="DGY270" s="94"/>
      <c r="DGZ270" s="94"/>
      <c r="DHA270" s="94"/>
      <c r="DHB270" s="94"/>
      <c r="DHC270" s="94"/>
      <c r="DHD270" s="94"/>
      <c r="DHE270" s="94"/>
      <c r="DHF270" s="94"/>
      <c r="DHG270" s="94"/>
      <c r="DHH270" s="94"/>
      <c r="DHI270" s="94"/>
      <c r="DHJ270" s="94"/>
      <c r="DHK270" s="94"/>
      <c r="DHL270" s="94"/>
      <c r="DHM270" s="94"/>
      <c r="DHN270" s="94"/>
      <c r="DHO270" s="94"/>
      <c r="DHP270" s="94"/>
      <c r="DHQ270" s="94"/>
      <c r="DHR270" s="94"/>
      <c r="DHS270" s="94"/>
      <c r="DHT270" s="94"/>
      <c r="DHU270" s="94"/>
      <c r="DHV270" s="94"/>
      <c r="DHW270" s="94"/>
      <c r="DHX270" s="94"/>
      <c r="DHY270" s="94"/>
      <c r="DHZ270" s="94"/>
      <c r="DIA270" s="94"/>
      <c r="DIB270" s="94"/>
      <c r="DIC270" s="94"/>
      <c r="DID270" s="94"/>
      <c r="DIE270" s="94"/>
      <c r="DIF270" s="94"/>
      <c r="DIG270" s="94"/>
      <c r="DIH270" s="94"/>
      <c r="DII270" s="94"/>
      <c r="DIJ270" s="94"/>
      <c r="DIK270" s="94"/>
      <c r="DIL270" s="94"/>
      <c r="DIM270" s="94"/>
      <c r="DIN270" s="94"/>
      <c r="DIO270" s="94"/>
      <c r="DIP270" s="94"/>
      <c r="DIQ270" s="94"/>
      <c r="DIR270" s="94"/>
      <c r="DIS270" s="94"/>
      <c r="DIT270" s="94"/>
      <c r="DIU270" s="94"/>
      <c r="DIV270" s="94"/>
      <c r="DIW270" s="94"/>
      <c r="DIX270" s="94"/>
      <c r="DIY270" s="94"/>
      <c r="DIZ270" s="94"/>
      <c r="DJA270" s="94"/>
      <c r="DJB270" s="94"/>
      <c r="DJC270" s="94"/>
      <c r="DJD270" s="94"/>
      <c r="DJE270" s="94"/>
      <c r="DJF270" s="94"/>
      <c r="DJG270" s="94"/>
      <c r="DJH270" s="94"/>
      <c r="DJI270" s="94"/>
      <c r="DJJ270" s="94"/>
      <c r="DJK270" s="94"/>
      <c r="DJL270" s="94"/>
      <c r="DJM270" s="94"/>
      <c r="DJN270" s="94"/>
      <c r="DJO270" s="94"/>
      <c r="DJP270" s="94"/>
      <c r="DJQ270" s="94"/>
      <c r="DJR270" s="94"/>
      <c r="DJS270" s="94"/>
      <c r="DJT270" s="94"/>
      <c r="DJU270" s="94"/>
      <c r="DJV270" s="94"/>
      <c r="DJW270" s="94"/>
      <c r="DJX270" s="94"/>
      <c r="DJY270" s="94"/>
      <c r="DJZ270" s="94"/>
      <c r="DKA270" s="94"/>
      <c r="DKB270" s="94"/>
      <c r="DKC270" s="94"/>
      <c r="DKD270" s="94"/>
      <c r="DKE270" s="94"/>
      <c r="DKF270" s="94"/>
      <c r="DKG270" s="94"/>
      <c r="DKH270" s="94"/>
      <c r="DKI270" s="94"/>
      <c r="DKJ270" s="94"/>
      <c r="DKK270" s="94"/>
      <c r="DKL270" s="94"/>
      <c r="DKM270" s="94"/>
      <c r="DKN270" s="94"/>
      <c r="DKO270" s="94"/>
      <c r="DKP270" s="94"/>
      <c r="DKQ270" s="94"/>
      <c r="DKR270" s="94"/>
      <c r="DKS270" s="94"/>
      <c r="DKT270" s="94"/>
      <c r="DKU270" s="94"/>
      <c r="DKV270" s="94"/>
      <c r="DKW270" s="94"/>
      <c r="DKX270" s="94"/>
      <c r="DKY270" s="94"/>
      <c r="DKZ270" s="94"/>
      <c r="DLA270" s="94"/>
      <c r="DLB270" s="94"/>
      <c r="DLC270" s="94"/>
      <c r="DLD270" s="94"/>
      <c r="DLE270" s="94"/>
      <c r="DLF270" s="94"/>
      <c r="DLG270" s="94"/>
      <c r="DLH270" s="94"/>
      <c r="DLI270" s="94"/>
      <c r="DLJ270" s="94"/>
      <c r="DLK270" s="94"/>
      <c r="DLL270" s="94"/>
      <c r="DLM270" s="94"/>
      <c r="DLN270" s="94"/>
      <c r="DLO270" s="94"/>
      <c r="DLP270" s="94"/>
      <c r="DLQ270" s="94"/>
      <c r="DLR270" s="94"/>
      <c r="DLS270" s="94"/>
      <c r="DLT270" s="94"/>
      <c r="DLU270" s="94"/>
      <c r="DLV270" s="94"/>
      <c r="DLW270" s="94"/>
      <c r="DLX270" s="94"/>
      <c r="DLY270" s="94"/>
      <c r="DLZ270" s="94"/>
      <c r="DMA270" s="94"/>
      <c r="DMB270" s="94"/>
      <c r="DMC270" s="94"/>
      <c r="DMD270" s="94"/>
      <c r="DME270" s="94"/>
      <c r="DMF270" s="94"/>
      <c r="DMG270" s="94"/>
      <c r="DMH270" s="94"/>
      <c r="DMI270" s="94"/>
      <c r="DMJ270" s="94"/>
      <c r="DMK270" s="94"/>
      <c r="DML270" s="94"/>
      <c r="DMM270" s="94"/>
      <c r="DMN270" s="94"/>
      <c r="DMO270" s="94"/>
      <c r="DMP270" s="94"/>
      <c r="DMQ270" s="94"/>
      <c r="DMR270" s="94"/>
      <c r="DMS270" s="94"/>
      <c r="DMT270" s="94"/>
      <c r="DMU270" s="94"/>
      <c r="DMV270" s="94"/>
      <c r="DMW270" s="94"/>
      <c r="DMX270" s="94"/>
      <c r="DMY270" s="94"/>
      <c r="DMZ270" s="94"/>
      <c r="DNA270" s="94"/>
      <c r="DNB270" s="94"/>
      <c r="DNC270" s="94"/>
      <c r="DND270" s="94"/>
      <c r="DNE270" s="94"/>
      <c r="DNF270" s="94"/>
      <c r="DNG270" s="94"/>
      <c r="DNH270" s="94"/>
      <c r="DNI270" s="94"/>
      <c r="DNJ270" s="94"/>
      <c r="DNK270" s="94"/>
      <c r="DNL270" s="94"/>
      <c r="DNM270" s="94"/>
      <c r="DNN270" s="94"/>
      <c r="DNO270" s="94"/>
      <c r="DNP270" s="94"/>
      <c r="DNQ270" s="94"/>
      <c r="DNR270" s="94"/>
      <c r="DNS270" s="94"/>
      <c r="DNT270" s="94"/>
      <c r="DNU270" s="94"/>
      <c r="DNV270" s="94"/>
      <c r="DNW270" s="94"/>
      <c r="DNX270" s="94"/>
      <c r="DNY270" s="94"/>
      <c r="DNZ270" s="94"/>
      <c r="DOA270" s="94"/>
      <c r="DOB270" s="94"/>
      <c r="DOC270" s="94"/>
      <c r="DOD270" s="94"/>
      <c r="DOE270" s="94"/>
      <c r="DOF270" s="94"/>
      <c r="DOG270" s="94"/>
      <c r="DOH270" s="94"/>
      <c r="DOI270" s="94"/>
      <c r="DOJ270" s="94"/>
      <c r="DOK270" s="94"/>
      <c r="DOL270" s="94"/>
      <c r="DOM270" s="94"/>
      <c r="DON270" s="94"/>
      <c r="DOO270" s="94"/>
      <c r="DOP270" s="94"/>
      <c r="DOQ270" s="94"/>
      <c r="DOR270" s="94"/>
      <c r="DOS270" s="94"/>
      <c r="DOT270" s="94"/>
      <c r="DOU270" s="94"/>
      <c r="DOV270" s="94"/>
      <c r="DOW270" s="94"/>
      <c r="DOX270" s="94"/>
      <c r="DOY270" s="94"/>
      <c r="DOZ270" s="94"/>
      <c r="DPA270" s="94"/>
      <c r="DPB270" s="94"/>
      <c r="DPC270" s="94"/>
      <c r="DPD270" s="94"/>
      <c r="DPE270" s="94"/>
      <c r="DPF270" s="94"/>
      <c r="DPG270" s="94"/>
      <c r="DPH270" s="94"/>
      <c r="DPI270" s="94"/>
      <c r="DPJ270" s="94"/>
      <c r="DPK270" s="94"/>
      <c r="DPL270" s="94"/>
      <c r="DPM270" s="94"/>
      <c r="DPN270" s="94"/>
      <c r="DPO270" s="94"/>
      <c r="DPP270" s="94"/>
      <c r="DPQ270" s="94"/>
      <c r="DPR270" s="94"/>
      <c r="DPS270" s="94"/>
      <c r="DPT270" s="94"/>
      <c r="DPU270" s="94"/>
      <c r="DPV270" s="94"/>
      <c r="DPW270" s="94"/>
      <c r="DPX270" s="94"/>
      <c r="DPY270" s="94"/>
      <c r="DPZ270" s="94"/>
      <c r="DQA270" s="94"/>
      <c r="DQB270" s="94"/>
      <c r="DQC270" s="94"/>
      <c r="DQD270" s="94"/>
      <c r="DQE270" s="94"/>
      <c r="DQF270" s="94"/>
      <c r="DQG270" s="94"/>
      <c r="DQH270" s="94"/>
      <c r="DQI270" s="94"/>
      <c r="DQJ270" s="94"/>
      <c r="DQK270" s="94"/>
      <c r="DQL270" s="94"/>
      <c r="DQM270" s="94"/>
      <c r="DQN270" s="94"/>
      <c r="DQO270" s="94"/>
      <c r="DQP270" s="94"/>
      <c r="DQQ270" s="94"/>
      <c r="DQR270" s="94"/>
      <c r="DQS270" s="94"/>
      <c r="DQT270" s="94"/>
      <c r="DQU270" s="94"/>
      <c r="DQV270" s="94"/>
      <c r="DQW270" s="94"/>
      <c r="DQX270" s="94"/>
      <c r="DQY270" s="94"/>
      <c r="DQZ270" s="94"/>
      <c r="DRA270" s="94"/>
      <c r="DRB270" s="94"/>
      <c r="DRC270" s="94"/>
      <c r="DRD270" s="94"/>
      <c r="DRE270" s="94"/>
      <c r="DRF270" s="94"/>
      <c r="DRG270" s="94"/>
      <c r="DRH270" s="94"/>
      <c r="DRI270" s="94"/>
      <c r="DRJ270" s="94"/>
      <c r="DRK270" s="94"/>
      <c r="DRL270" s="94"/>
      <c r="DRM270" s="94"/>
      <c r="DRN270" s="94"/>
      <c r="DRO270" s="94"/>
      <c r="DRP270" s="94"/>
      <c r="DRQ270" s="94"/>
      <c r="DRR270" s="94"/>
      <c r="DRS270" s="94"/>
      <c r="DRT270" s="94"/>
      <c r="DRU270" s="94"/>
      <c r="DRV270" s="94"/>
      <c r="DRW270" s="94"/>
      <c r="DRX270" s="94"/>
      <c r="DRY270" s="94"/>
      <c r="DRZ270" s="94"/>
      <c r="DSA270" s="94"/>
      <c r="DSB270" s="94"/>
      <c r="DSC270" s="94"/>
      <c r="DSD270" s="94"/>
      <c r="DSE270" s="94"/>
      <c r="DSF270" s="94"/>
      <c r="DSG270" s="94"/>
      <c r="DSH270" s="94"/>
      <c r="DSI270" s="94"/>
      <c r="DSJ270" s="94"/>
      <c r="DSK270" s="94"/>
      <c r="DSL270" s="94"/>
      <c r="DSM270" s="94"/>
      <c r="DSN270" s="94"/>
      <c r="DSO270" s="94"/>
      <c r="DSP270" s="94"/>
      <c r="DSQ270" s="94"/>
      <c r="DSR270" s="94"/>
      <c r="DSS270" s="94"/>
      <c r="DST270" s="94"/>
      <c r="DSU270" s="94"/>
      <c r="DSV270" s="94"/>
      <c r="DSW270" s="94"/>
      <c r="DSX270" s="94"/>
      <c r="DSY270" s="94"/>
      <c r="DSZ270" s="94"/>
      <c r="DTA270" s="94"/>
      <c r="DTB270" s="94"/>
      <c r="DTC270" s="94"/>
      <c r="DTD270" s="94"/>
      <c r="DTE270" s="94"/>
      <c r="DTF270" s="94"/>
      <c r="DTG270" s="94"/>
      <c r="DTH270" s="94"/>
      <c r="DTI270" s="94"/>
      <c r="DTJ270" s="94"/>
      <c r="DTK270" s="94"/>
      <c r="DTL270" s="94"/>
      <c r="DTM270" s="94"/>
      <c r="DTN270" s="94"/>
      <c r="DTO270" s="94"/>
      <c r="DTP270" s="94"/>
      <c r="DTQ270" s="94"/>
      <c r="DTR270" s="94"/>
      <c r="DTS270" s="94"/>
      <c r="DTT270" s="94"/>
      <c r="DTU270" s="94"/>
      <c r="DTV270" s="94"/>
      <c r="DTW270" s="94"/>
      <c r="DTX270" s="94"/>
      <c r="DTY270" s="94"/>
      <c r="DTZ270" s="94"/>
      <c r="DUA270" s="94"/>
      <c r="DUB270" s="94"/>
      <c r="DUC270" s="94"/>
      <c r="DUD270" s="94"/>
      <c r="DUE270" s="94"/>
      <c r="DUF270" s="94"/>
      <c r="DUG270" s="94"/>
      <c r="DUH270" s="94"/>
      <c r="DUI270" s="94"/>
      <c r="DUJ270" s="94"/>
      <c r="DUK270" s="94"/>
      <c r="DUL270" s="94"/>
      <c r="DUM270" s="94"/>
      <c r="DUN270" s="94"/>
      <c r="DUO270" s="94"/>
      <c r="DUP270" s="94"/>
      <c r="DUQ270" s="94"/>
      <c r="DUR270" s="94"/>
      <c r="DUS270" s="94"/>
      <c r="DUT270" s="94"/>
      <c r="DUU270" s="94"/>
      <c r="DUV270" s="94"/>
      <c r="DUW270" s="94"/>
      <c r="DUX270" s="94"/>
      <c r="DUY270" s="94"/>
      <c r="DUZ270" s="94"/>
      <c r="DVA270" s="94"/>
      <c r="DVB270" s="94"/>
      <c r="DVC270" s="94"/>
      <c r="DVD270" s="94"/>
      <c r="DVE270" s="94"/>
      <c r="DVF270" s="94"/>
      <c r="DVG270" s="94"/>
      <c r="DVH270" s="94"/>
      <c r="DVI270" s="94"/>
      <c r="DVJ270" s="94"/>
      <c r="DVK270" s="94"/>
      <c r="DVL270" s="94"/>
      <c r="DVM270" s="94"/>
      <c r="DVN270" s="94"/>
      <c r="DVO270" s="94"/>
      <c r="DVP270" s="94"/>
      <c r="DVQ270" s="94"/>
      <c r="DVR270" s="94"/>
      <c r="DVS270" s="94"/>
      <c r="DVT270" s="94"/>
      <c r="DVU270" s="94"/>
      <c r="DVV270" s="94"/>
      <c r="DVW270" s="94"/>
      <c r="DVX270" s="94"/>
      <c r="DVY270" s="94"/>
      <c r="DVZ270" s="94"/>
      <c r="DWA270" s="94"/>
      <c r="DWB270" s="94"/>
      <c r="DWC270" s="94"/>
      <c r="DWD270" s="94"/>
      <c r="DWE270" s="94"/>
      <c r="DWF270" s="94"/>
      <c r="DWG270" s="94"/>
      <c r="DWH270" s="94"/>
      <c r="DWI270" s="94"/>
      <c r="DWJ270" s="94"/>
      <c r="DWK270" s="94"/>
      <c r="DWL270" s="94"/>
      <c r="DWM270" s="94"/>
      <c r="DWN270" s="94"/>
      <c r="DWO270" s="94"/>
      <c r="DWP270" s="94"/>
      <c r="DWQ270" s="94"/>
      <c r="DWR270" s="94"/>
      <c r="DWS270" s="94"/>
      <c r="DWT270" s="94"/>
      <c r="DWU270" s="94"/>
      <c r="DWV270" s="94"/>
      <c r="DWW270" s="94"/>
      <c r="DWX270" s="94"/>
      <c r="DWY270" s="94"/>
      <c r="DWZ270" s="94"/>
      <c r="DXA270" s="94"/>
      <c r="DXB270" s="94"/>
      <c r="DXC270" s="94"/>
      <c r="DXD270" s="94"/>
      <c r="DXE270" s="94"/>
      <c r="DXF270" s="94"/>
      <c r="DXG270" s="94"/>
      <c r="DXH270" s="94"/>
      <c r="DXI270" s="94"/>
      <c r="DXJ270" s="94"/>
      <c r="DXK270" s="94"/>
      <c r="DXL270" s="94"/>
      <c r="DXM270" s="94"/>
      <c r="DXN270" s="94"/>
      <c r="DXO270" s="94"/>
      <c r="DXP270" s="94"/>
      <c r="DXQ270" s="94"/>
      <c r="DXR270" s="94"/>
      <c r="DXS270" s="94"/>
      <c r="DXT270" s="94"/>
      <c r="DXU270" s="94"/>
      <c r="DXV270" s="94"/>
      <c r="DXW270" s="94"/>
      <c r="DXX270" s="94"/>
      <c r="DXY270" s="94"/>
      <c r="DXZ270" s="94"/>
      <c r="DYA270" s="94"/>
      <c r="DYB270" s="94"/>
      <c r="DYC270" s="94"/>
      <c r="DYD270" s="94"/>
      <c r="DYE270" s="94"/>
      <c r="DYF270" s="94"/>
      <c r="DYG270" s="94"/>
      <c r="DYH270" s="94"/>
      <c r="DYI270" s="94"/>
      <c r="DYJ270" s="94"/>
      <c r="DYK270" s="94"/>
      <c r="DYL270" s="94"/>
      <c r="DYM270" s="94"/>
      <c r="DYN270" s="94"/>
      <c r="DYO270" s="94"/>
      <c r="DYP270" s="94"/>
      <c r="DYQ270" s="94"/>
      <c r="DYR270" s="94"/>
      <c r="DYS270" s="94"/>
      <c r="DYT270" s="94"/>
      <c r="DYU270" s="94"/>
      <c r="DYV270" s="94"/>
      <c r="DYW270" s="94"/>
      <c r="DYX270" s="94"/>
      <c r="DYY270" s="94"/>
      <c r="DYZ270" s="94"/>
      <c r="DZA270" s="94"/>
      <c r="DZB270" s="94"/>
      <c r="DZC270" s="94"/>
      <c r="DZD270" s="94"/>
      <c r="DZE270" s="94"/>
      <c r="DZF270" s="94"/>
      <c r="DZG270" s="94"/>
      <c r="DZH270" s="94"/>
      <c r="DZI270" s="94"/>
      <c r="DZJ270" s="94"/>
      <c r="DZK270" s="94"/>
      <c r="DZL270" s="94"/>
      <c r="DZM270" s="94"/>
      <c r="DZN270" s="94"/>
      <c r="DZO270" s="94"/>
      <c r="DZP270" s="94"/>
      <c r="DZQ270" s="94"/>
      <c r="DZR270" s="94"/>
      <c r="DZS270" s="94"/>
      <c r="DZT270" s="94"/>
      <c r="DZU270" s="94"/>
      <c r="DZV270" s="94"/>
      <c r="DZW270" s="94"/>
      <c r="DZX270" s="94"/>
      <c r="DZY270" s="94"/>
      <c r="DZZ270" s="94"/>
      <c r="EAA270" s="94"/>
      <c r="EAB270" s="94"/>
      <c r="EAC270" s="94"/>
      <c r="EAD270" s="94"/>
      <c r="EAE270" s="94"/>
      <c r="EAF270" s="94"/>
      <c r="EAG270" s="94"/>
      <c r="EAH270" s="94"/>
      <c r="EAI270" s="94"/>
      <c r="EAJ270" s="94"/>
      <c r="EAK270" s="94"/>
      <c r="EAL270" s="94"/>
      <c r="EAM270" s="94"/>
      <c r="EAN270" s="94"/>
      <c r="EAO270" s="94"/>
      <c r="EAP270" s="94"/>
      <c r="EAQ270" s="94"/>
      <c r="EAR270" s="94"/>
      <c r="EAS270" s="94"/>
      <c r="EAT270" s="94"/>
      <c r="EAU270" s="94"/>
      <c r="EAV270" s="94"/>
      <c r="EAW270" s="94"/>
      <c r="EAX270" s="94"/>
      <c r="EAY270" s="94"/>
      <c r="EAZ270" s="94"/>
      <c r="EBA270" s="94"/>
      <c r="EBB270" s="94"/>
      <c r="EBC270" s="94"/>
      <c r="EBD270" s="94"/>
      <c r="EBE270" s="94"/>
      <c r="EBF270" s="94"/>
      <c r="EBG270" s="94"/>
      <c r="EBH270" s="94"/>
      <c r="EBI270" s="94"/>
      <c r="EBJ270" s="94"/>
      <c r="EBK270" s="94"/>
      <c r="EBL270" s="94"/>
      <c r="EBM270" s="94"/>
      <c r="EBN270" s="94"/>
      <c r="EBO270" s="94"/>
      <c r="EBP270" s="94"/>
      <c r="EBQ270" s="94"/>
      <c r="EBR270" s="94"/>
      <c r="EBS270" s="94"/>
      <c r="EBT270" s="94"/>
      <c r="EBU270" s="94"/>
      <c r="EBV270" s="94"/>
      <c r="EBW270" s="94"/>
      <c r="EBX270" s="94"/>
      <c r="EBY270" s="94"/>
      <c r="EBZ270" s="94"/>
      <c r="ECA270" s="94"/>
      <c r="ECB270" s="94"/>
      <c r="ECC270" s="94"/>
      <c r="ECD270" s="94"/>
      <c r="ECE270" s="94"/>
      <c r="ECF270" s="94"/>
      <c r="ECG270" s="94"/>
      <c r="ECH270" s="94"/>
      <c r="ECI270" s="94"/>
      <c r="ECJ270" s="94"/>
      <c r="ECK270" s="94"/>
      <c r="ECL270" s="94"/>
      <c r="ECM270" s="94"/>
      <c r="ECN270" s="94"/>
      <c r="ECO270" s="94"/>
      <c r="ECP270" s="94"/>
      <c r="ECQ270" s="94"/>
      <c r="ECR270" s="94"/>
      <c r="ECS270" s="94"/>
      <c r="ECT270" s="94"/>
      <c r="ECU270" s="94"/>
      <c r="ECV270" s="94"/>
      <c r="ECW270" s="94"/>
      <c r="ECX270" s="94"/>
      <c r="ECY270" s="94"/>
      <c r="ECZ270" s="94"/>
      <c r="EDA270" s="94"/>
      <c r="EDB270" s="94"/>
      <c r="EDC270" s="94"/>
      <c r="EDD270" s="94"/>
      <c r="EDE270" s="94"/>
      <c r="EDF270" s="94"/>
      <c r="EDG270" s="94"/>
      <c r="EDH270" s="94"/>
      <c r="EDI270" s="94"/>
      <c r="EDJ270" s="94"/>
      <c r="EDK270" s="94"/>
      <c r="EDL270" s="94"/>
      <c r="EDM270" s="94"/>
      <c r="EDN270" s="94"/>
      <c r="EDO270" s="94"/>
      <c r="EDP270" s="94"/>
      <c r="EDQ270" s="94"/>
      <c r="EDR270" s="94"/>
      <c r="EDS270" s="94"/>
      <c r="EDT270" s="94"/>
      <c r="EDU270" s="94"/>
      <c r="EDV270" s="94"/>
      <c r="EDW270" s="94"/>
      <c r="EDX270" s="94"/>
      <c r="EDY270" s="94"/>
      <c r="EDZ270" s="94"/>
      <c r="EEA270" s="94"/>
      <c r="EEB270" s="94"/>
      <c r="EEC270" s="94"/>
      <c r="EED270" s="94"/>
      <c r="EEE270" s="94"/>
      <c r="EEF270" s="94"/>
      <c r="EEG270" s="94"/>
      <c r="EEH270" s="94"/>
      <c r="EEI270" s="94"/>
      <c r="EEJ270" s="94"/>
      <c r="EEK270" s="94"/>
      <c r="EEL270" s="94"/>
      <c r="EEM270" s="94"/>
      <c r="EEN270" s="94"/>
      <c r="EEO270" s="94"/>
      <c r="EEP270" s="94"/>
      <c r="EEQ270" s="94"/>
      <c r="EER270" s="94"/>
      <c r="EES270" s="94"/>
      <c r="EET270" s="94"/>
      <c r="EEU270" s="94"/>
      <c r="EEV270" s="94"/>
      <c r="EEW270" s="94"/>
      <c r="EEX270" s="94"/>
      <c r="EEY270" s="94"/>
      <c r="EEZ270" s="94"/>
      <c r="EFA270" s="94"/>
      <c r="EFB270" s="94"/>
      <c r="EFC270" s="94"/>
      <c r="EFD270" s="94"/>
      <c r="EFE270" s="94"/>
      <c r="EFF270" s="94"/>
      <c r="EFG270" s="94"/>
      <c r="EFH270" s="94"/>
      <c r="EFI270" s="94"/>
      <c r="EFJ270" s="94"/>
      <c r="EFK270" s="94"/>
      <c r="EFL270" s="94"/>
      <c r="EFM270" s="94"/>
      <c r="EFN270" s="94"/>
      <c r="EFO270" s="94"/>
      <c r="EFP270" s="94"/>
      <c r="EFQ270" s="94"/>
      <c r="EFR270" s="94"/>
      <c r="EFS270" s="94"/>
      <c r="EFT270" s="94"/>
      <c r="EFU270" s="94"/>
      <c r="EFV270" s="94"/>
      <c r="EFW270" s="94"/>
      <c r="EFX270" s="94"/>
      <c r="EFY270" s="94"/>
      <c r="EFZ270" s="94"/>
      <c r="EGA270" s="94"/>
      <c r="EGB270" s="94"/>
      <c r="EGC270" s="94"/>
      <c r="EGD270" s="94"/>
      <c r="EGE270" s="94"/>
      <c r="EGF270" s="94"/>
      <c r="EGG270" s="94"/>
      <c r="EGH270" s="94"/>
      <c r="EGI270" s="94"/>
      <c r="EGJ270" s="94"/>
      <c r="EGK270" s="94"/>
      <c r="EGL270" s="94"/>
      <c r="EGM270" s="94"/>
      <c r="EGN270" s="94"/>
      <c r="EGO270" s="94"/>
      <c r="EGP270" s="94"/>
      <c r="EGQ270" s="94"/>
      <c r="EGR270" s="94"/>
      <c r="EGS270" s="94"/>
      <c r="EGT270" s="94"/>
      <c r="EGU270" s="94"/>
      <c r="EGV270" s="94"/>
      <c r="EGW270" s="94"/>
      <c r="EGX270" s="94"/>
      <c r="EGY270" s="94"/>
      <c r="EGZ270" s="94"/>
      <c r="EHA270" s="94"/>
      <c r="EHB270" s="94"/>
      <c r="EHC270" s="94"/>
      <c r="EHD270" s="94"/>
      <c r="EHE270" s="94"/>
      <c r="EHF270" s="94"/>
      <c r="EHG270" s="94"/>
      <c r="EHH270" s="94"/>
      <c r="EHI270" s="94"/>
      <c r="EHJ270" s="94"/>
      <c r="EHK270" s="94"/>
      <c r="EHL270" s="94"/>
      <c r="EHM270" s="94"/>
      <c r="EHN270" s="94"/>
      <c r="EHO270" s="94"/>
      <c r="EHP270" s="94"/>
      <c r="EHQ270" s="94"/>
      <c r="EHR270" s="94"/>
      <c r="EHS270" s="94"/>
      <c r="EHT270" s="94"/>
      <c r="EHU270" s="94"/>
      <c r="EHV270" s="94"/>
      <c r="EHW270" s="94"/>
      <c r="EHX270" s="94"/>
      <c r="EHY270" s="94"/>
      <c r="EHZ270" s="94"/>
      <c r="EIA270" s="94"/>
      <c r="EIB270" s="94"/>
      <c r="EIC270" s="94"/>
      <c r="EID270" s="94"/>
      <c r="EIE270" s="94"/>
      <c r="EIF270" s="94"/>
      <c r="EIG270" s="94"/>
      <c r="EIH270" s="94"/>
      <c r="EII270" s="94"/>
      <c r="EIJ270" s="94"/>
      <c r="EIK270" s="94"/>
      <c r="EIL270" s="94"/>
      <c r="EIM270" s="94"/>
      <c r="EIN270" s="94"/>
      <c r="EIO270" s="94"/>
      <c r="EIP270" s="94"/>
      <c r="EIQ270" s="94"/>
      <c r="EIR270" s="94"/>
      <c r="EIS270" s="94"/>
      <c r="EIT270" s="94"/>
      <c r="EIU270" s="94"/>
      <c r="EIV270" s="94"/>
      <c r="EIW270" s="94"/>
      <c r="EIX270" s="94"/>
      <c r="EIY270" s="94"/>
      <c r="EIZ270" s="94"/>
      <c r="EJA270" s="94"/>
      <c r="EJB270" s="94"/>
      <c r="EJC270" s="94"/>
      <c r="EJD270" s="94"/>
      <c r="EJE270" s="94"/>
      <c r="EJF270" s="94"/>
      <c r="EJG270" s="94"/>
      <c r="EJH270" s="94"/>
      <c r="EJI270" s="94"/>
      <c r="EJJ270" s="94"/>
      <c r="EJK270" s="94"/>
      <c r="EJL270" s="94"/>
      <c r="EJM270" s="94"/>
      <c r="EJN270" s="94"/>
      <c r="EJO270" s="94"/>
      <c r="EJP270" s="94"/>
      <c r="EJQ270" s="94"/>
      <c r="EJR270" s="94"/>
      <c r="EJS270" s="94"/>
      <c r="EJT270" s="94"/>
      <c r="EJU270" s="94"/>
      <c r="EJV270" s="94"/>
      <c r="EJW270" s="94"/>
      <c r="EJX270" s="94"/>
      <c r="EJY270" s="94"/>
      <c r="EJZ270" s="94"/>
      <c r="EKA270" s="94"/>
      <c r="EKB270" s="94"/>
      <c r="EKC270" s="94"/>
      <c r="EKD270" s="94"/>
      <c r="EKE270" s="94"/>
      <c r="EKF270" s="94"/>
      <c r="EKG270" s="94"/>
      <c r="EKH270" s="94"/>
      <c r="EKI270" s="94"/>
      <c r="EKJ270" s="94"/>
      <c r="EKK270" s="94"/>
      <c r="EKL270" s="94"/>
      <c r="EKM270" s="94"/>
      <c r="EKN270" s="94"/>
      <c r="EKO270" s="94"/>
      <c r="EKP270" s="94"/>
      <c r="EKQ270" s="94"/>
      <c r="EKR270" s="94"/>
      <c r="EKS270" s="94"/>
      <c r="EKT270" s="94"/>
      <c r="EKU270" s="94"/>
      <c r="EKV270" s="94"/>
      <c r="EKW270" s="94"/>
      <c r="EKX270" s="94"/>
      <c r="EKY270" s="94"/>
      <c r="EKZ270" s="94"/>
      <c r="ELA270" s="94"/>
      <c r="ELB270" s="94"/>
      <c r="ELC270" s="94"/>
      <c r="ELD270" s="94"/>
      <c r="ELE270" s="94"/>
      <c r="ELF270" s="94"/>
      <c r="ELG270" s="94"/>
      <c r="ELH270" s="94"/>
      <c r="ELI270" s="94"/>
      <c r="ELJ270" s="94"/>
      <c r="ELK270" s="94"/>
      <c r="ELL270" s="94"/>
      <c r="ELM270" s="94"/>
      <c r="ELN270" s="94"/>
      <c r="ELO270" s="94"/>
      <c r="ELP270" s="94"/>
      <c r="ELQ270" s="94"/>
      <c r="ELR270" s="94"/>
      <c r="ELS270" s="94"/>
      <c r="ELT270" s="94"/>
      <c r="ELU270" s="94"/>
      <c r="ELV270" s="94"/>
      <c r="ELW270" s="94"/>
      <c r="ELX270" s="94"/>
      <c r="ELY270" s="94"/>
      <c r="ELZ270" s="94"/>
      <c r="EMA270" s="94"/>
      <c r="EMB270" s="94"/>
      <c r="EMC270" s="94"/>
      <c r="EMD270" s="94"/>
      <c r="EME270" s="94"/>
      <c r="EMF270" s="94"/>
      <c r="EMG270" s="94"/>
      <c r="EMH270" s="94"/>
      <c r="EMI270" s="94"/>
      <c r="EMJ270" s="94"/>
      <c r="EMK270" s="94"/>
      <c r="EML270" s="94"/>
      <c r="EMM270" s="94"/>
      <c r="EMN270" s="94"/>
      <c r="EMO270" s="94"/>
      <c r="EMP270" s="94"/>
      <c r="EMQ270" s="94"/>
      <c r="EMR270" s="94"/>
      <c r="EMS270" s="94"/>
      <c r="EMT270" s="94"/>
      <c r="EMU270" s="94"/>
      <c r="EMV270" s="94"/>
      <c r="EMW270" s="94"/>
      <c r="EMX270" s="94"/>
      <c r="EMY270" s="94"/>
      <c r="EMZ270" s="94"/>
      <c r="ENA270" s="94"/>
      <c r="ENB270" s="94"/>
      <c r="ENC270" s="94"/>
      <c r="END270" s="94"/>
      <c r="ENE270" s="94"/>
      <c r="ENF270" s="94"/>
      <c r="ENG270" s="94"/>
      <c r="ENH270" s="94"/>
      <c r="ENI270" s="94"/>
      <c r="ENJ270" s="94"/>
      <c r="ENK270" s="94"/>
      <c r="ENL270" s="94"/>
      <c r="ENM270" s="94"/>
      <c r="ENN270" s="94"/>
      <c r="ENO270" s="94"/>
      <c r="ENP270" s="94"/>
      <c r="ENQ270" s="94"/>
      <c r="ENR270" s="94"/>
      <c r="ENS270" s="94"/>
      <c r="ENT270" s="94"/>
      <c r="ENU270" s="94"/>
      <c r="ENV270" s="94"/>
      <c r="ENW270" s="94"/>
      <c r="ENX270" s="94"/>
      <c r="ENY270" s="94"/>
      <c r="ENZ270" s="94"/>
      <c r="EOA270" s="94"/>
      <c r="EOB270" s="94"/>
      <c r="EOC270" s="94"/>
      <c r="EOD270" s="94"/>
      <c r="EOE270" s="94"/>
      <c r="EOF270" s="94"/>
      <c r="EOG270" s="94"/>
      <c r="EOH270" s="94"/>
      <c r="EOI270" s="94"/>
      <c r="EOJ270" s="94"/>
      <c r="EOK270" s="94"/>
      <c r="EOL270" s="94"/>
      <c r="EOM270" s="94"/>
      <c r="EON270" s="94"/>
      <c r="EOO270" s="94"/>
      <c r="EOP270" s="94"/>
      <c r="EOQ270" s="94"/>
      <c r="EOR270" s="94"/>
      <c r="EOS270" s="94"/>
      <c r="EOT270" s="94"/>
      <c r="EOU270" s="94"/>
      <c r="EOV270" s="94"/>
      <c r="EOW270" s="94"/>
      <c r="EOX270" s="94"/>
      <c r="EOY270" s="94"/>
      <c r="EOZ270" s="94"/>
      <c r="EPA270" s="94"/>
      <c r="EPB270" s="94"/>
      <c r="EPC270" s="94"/>
      <c r="EPD270" s="94"/>
      <c r="EPE270" s="94"/>
      <c r="EPF270" s="94"/>
      <c r="EPG270" s="94"/>
      <c r="EPH270" s="94"/>
      <c r="EPI270" s="94"/>
      <c r="EPJ270" s="94"/>
      <c r="EPK270" s="94"/>
      <c r="EPL270" s="94"/>
      <c r="EPM270" s="94"/>
      <c r="EPN270" s="94"/>
      <c r="EPO270" s="94"/>
      <c r="EPP270" s="94"/>
      <c r="EPQ270" s="94"/>
      <c r="EPR270" s="94"/>
      <c r="EPS270" s="94"/>
      <c r="EPT270" s="94"/>
      <c r="EPU270" s="94"/>
      <c r="EPV270" s="94"/>
      <c r="EPW270" s="94"/>
      <c r="EPX270" s="94"/>
      <c r="EPY270" s="94"/>
      <c r="EPZ270" s="94"/>
      <c r="EQA270" s="94"/>
      <c r="EQB270" s="94"/>
      <c r="EQC270" s="94"/>
      <c r="EQD270" s="94"/>
      <c r="EQE270" s="94"/>
      <c r="EQF270" s="94"/>
      <c r="EQG270" s="94"/>
      <c r="EQH270" s="94"/>
      <c r="EQI270" s="94"/>
      <c r="EQJ270" s="94"/>
      <c r="EQK270" s="94"/>
      <c r="EQL270" s="94"/>
      <c r="EQM270" s="94"/>
      <c r="EQN270" s="94"/>
      <c r="EQO270" s="94"/>
      <c r="EQP270" s="94"/>
      <c r="EQQ270" s="94"/>
      <c r="EQR270" s="94"/>
      <c r="EQS270" s="94"/>
      <c r="EQT270" s="94"/>
      <c r="EQU270" s="94"/>
      <c r="EQV270" s="94"/>
      <c r="EQW270" s="94"/>
      <c r="EQX270" s="94"/>
      <c r="EQY270" s="94"/>
      <c r="EQZ270" s="94"/>
      <c r="ERA270" s="94"/>
      <c r="ERB270" s="94"/>
      <c r="ERC270" s="94"/>
      <c r="ERD270" s="94"/>
      <c r="ERE270" s="94"/>
      <c r="ERF270" s="94"/>
      <c r="ERG270" s="94"/>
      <c r="ERH270" s="94"/>
      <c r="ERI270" s="94"/>
      <c r="ERJ270" s="94"/>
      <c r="ERK270" s="94"/>
      <c r="ERL270" s="94"/>
      <c r="ERM270" s="94"/>
      <c r="ERN270" s="94"/>
      <c r="ERO270" s="94"/>
      <c r="ERP270" s="94"/>
      <c r="ERQ270" s="94"/>
      <c r="ERR270" s="94"/>
      <c r="ERS270" s="94"/>
      <c r="ERT270" s="94"/>
      <c r="ERU270" s="94"/>
      <c r="ERV270" s="94"/>
      <c r="ERW270" s="94"/>
      <c r="ERX270" s="94"/>
      <c r="ERY270" s="94"/>
      <c r="ERZ270" s="94"/>
      <c r="ESA270" s="94"/>
      <c r="ESB270" s="94"/>
      <c r="ESC270" s="94"/>
      <c r="ESD270" s="94"/>
      <c r="ESE270" s="94"/>
      <c r="ESF270" s="94"/>
      <c r="ESG270" s="94"/>
      <c r="ESH270" s="94"/>
      <c r="ESI270" s="94"/>
      <c r="ESJ270" s="94"/>
      <c r="ESK270" s="94"/>
      <c r="ESL270" s="94"/>
      <c r="ESM270" s="94"/>
      <c r="ESN270" s="94"/>
      <c r="ESO270" s="94"/>
      <c r="ESP270" s="94"/>
      <c r="ESQ270" s="94"/>
      <c r="ESR270" s="94"/>
      <c r="ESS270" s="94"/>
      <c r="EST270" s="94"/>
      <c r="ESU270" s="94"/>
      <c r="ESV270" s="94"/>
      <c r="ESW270" s="94"/>
      <c r="ESX270" s="94"/>
      <c r="ESY270" s="94"/>
      <c r="ESZ270" s="94"/>
      <c r="ETA270" s="94"/>
      <c r="ETB270" s="94"/>
      <c r="ETC270" s="94"/>
      <c r="ETD270" s="94"/>
      <c r="ETE270" s="94"/>
      <c r="ETF270" s="94"/>
      <c r="ETG270" s="94"/>
      <c r="ETH270" s="94"/>
      <c r="ETI270" s="94"/>
      <c r="ETJ270" s="94"/>
      <c r="ETK270" s="94"/>
      <c r="ETL270" s="94"/>
      <c r="ETM270" s="94"/>
      <c r="ETN270" s="94"/>
      <c r="ETO270" s="94"/>
      <c r="ETP270" s="94"/>
      <c r="ETQ270" s="94"/>
      <c r="ETR270" s="94"/>
      <c r="ETS270" s="94"/>
      <c r="ETT270" s="94"/>
      <c r="ETU270" s="94"/>
      <c r="ETV270" s="94"/>
      <c r="ETW270" s="94"/>
      <c r="ETX270" s="94"/>
      <c r="ETY270" s="94"/>
      <c r="ETZ270" s="94"/>
      <c r="EUA270" s="94"/>
      <c r="EUB270" s="94"/>
      <c r="EUC270" s="94"/>
      <c r="EUD270" s="94"/>
      <c r="EUE270" s="94"/>
      <c r="EUF270" s="94"/>
      <c r="EUG270" s="94"/>
      <c r="EUH270" s="94"/>
      <c r="EUI270" s="94"/>
      <c r="EUJ270" s="94"/>
      <c r="EUK270" s="94"/>
      <c r="EUL270" s="94"/>
      <c r="EUM270" s="94"/>
      <c r="EUN270" s="94"/>
      <c r="EUO270" s="94"/>
      <c r="EUP270" s="94"/>
      <c r="EUQ270" s="94"/>
      <c r="EUR270" s="94"/>
      <c r="EUS270" s="94"/>
      <c r="EUT270" s="94"/>
      <c r="EUU270" s="94"/>
      <c r="EUV270" s="94"/>
      <c r="EUW270" s="94"/>
      <c r="EUX270" s="94"/>
      <c r="EUY270" s="94"/>
      <c r="EUZ270" s="94"/>
      <c r="EVA270" s="94"/>
      <c r="EVB270" s="94"/>
      <c r="EVC270" s="94"/>
      <c r="EVD270" s="94"/>
      <c r="EVE270" s="94"/>
      <c r="EVF270" s="94"/>
      <c r="EVG270" s="94"/>
      <c r="EVH270" s="94"/>
      <c r="EVI270" s="94"/>
      <c r="EVJ270" s="94"/>
      <c r="EVK270" s="94"/>
      <c r="EVL270" s="94"/>
      <c r="EVM270" s="94"/>
      <c r="EVN270" s="94"/>
      <c r="EVO270" s="94"/>
      <c r="EVP270" s="94"/>
      <c r="EVQ270" s="94"/>
      <c r="EVR270" s="94"/>
      <c r="EVS270" s="94"/>
      <c r="EVT270" s="94"/>
      <c r="EVU270" s="94"/>
      <c r="EVV270" s="94"/>
      <c r="EVW270" s="94"/>
      <c r="EVX270" s="94"/>
      <c r="EVY270" s="94"/>
      <c r="EVZ270" s="94"/>
      <c r="EWA270" s="94"/>
      <c r="EWB270" s="94"/>
      <c r="EWC270" s="94"/>
      <c r="EWD270" s="94"/>
      <c r="EWE270" s="94"/>
      <c r="EWF270" s="94"/>
      <c r="EWG270" s="94"/>
      <c r="EWH270" s="94"/>
      <c r="EWI270" s="94"/>
      <c r="EWJ270" s="94"/>
      <c r="EWK270" s="94"/>
      <c r="EWL270" s="94"/>
      <c r="EWM270" s="94"/>
      <c r="EWN270" s="94"/>
      <c r="EWO270" s="94"/>
      <c r="EWP270" s="94"/>
      <c r="EWQ270" s="94"/>
      <c r="EWR270" s="94"/>
      <c r="EWS270" s="94"/>
      <c r="EWT270" s="94"/>
      <c r="EWU270" s="94"/>
      <c r="EWV270" s="94"/>
      <c r="EWW270" s="94"/>
      <c r="EWX270" s="94"/>
      <c r="EWY270" s="94"/>
      <c r="EWZ270" s="94"/>
      <c r="EXA270" s="94"/>
      <c r="EXB270" s="94"/>
      <c r="EXC270" s="94"/>
      <c r="EXD270" s="94"/>
      <c r="EXE270" s="94"/>
      <c r="EXF270" s="94"/>
      <c r="EXG270" s="94"/>
      <c r="EXH270" s="94"/>
      <c r="EXI270" s="94"/>
      <c r="EXJ270" s="94"/>
      <c r="EXK270" s="94"/>
      <c r="EXL270" s="94"/>
      <c r="EXM270" s="94"/>
      <c r="EXN270" s="94"/>
      <c r="EXO270" s="94"/>
      <c r="EXP270" s="94"/>
      <c r="EXQ270" s="94"/>
      <c r="EXR270" s="94"/>
      <c r="EXS270" s="94"/>
      <c r="EXT270" s="94"/>
      <c r="EXU270" s="94"/>
      <c r="EXV270" s="94"/>
      <c r="EXW270" s="94"/>
      <c r="EXX270" s="94"/>
      <c r="EXY270" s="94"/>
      <c r="EXZ270" s="94"/>
      <c r="EYA270" s="94"/>
      <c r="EYB270" s="94"/>
      <c r="EYC270" s="94"/>
      <c r="EYD270" s="94"/>
      <c r="EYE270" s="94"/>
      <c r="EYF270" s="94"/>
      <c r="EYG270" s="94"/>
      <c r="EYH270" s="94"/>
      <c r="EYI270" s="94"/>
      <c r="EYJ270" s="94"/>
      <c r="EYK270" s="94"/>
      <c r="EYL270" s="94"/>
      <c r="EYM270" s="94"/>
      <c r="EYN270" s="94"/>
      <c r="EYO270" s="94"/>
      <c r="EYP270" s="94"/>
      <c r="EYQ270" s="94"/>
      <c r="EYR270" s="94"/>
      <c r="EYS270" s="94"/>
      <c r="EYT270" s="94"/>
      <c r="EYU270" s="94"/>
      <c r="EYV270" s="94"/>
      <c r="EYW270" s="94"/>
      <c r="EYX270" s="94"/>
      <c r="EYY270" s="94"/>
      <c r="EYZ270" s="94"/>
      <c r="EZA270" s="94"/>
      <c r="EZB270" s="94"/>
      <c r="EZC270" s="94"/>
      <c r="EZD270" s="94"/>
      <c r="EZE270" s="94"/>
      <c r="EZF270" s="94"/>
      <c r="EZG270" s="94"/>
      <c r="EZH270" s="94"/>
      <c r="EZI270" s="94"/>
      <c r="EZJ270" s="94"/>
      <c r="EZK270" s="94"/>
      <c r="EZL270" s="94"/>
      <c r="EZM270" s="94"/>
      <c r="EZN270" s="94"/>
      <c r="EZO270" s="94"/>
      <c r="EZP270" s="94"/>
      <c r="EZQ270" s="94"/>
      <c r="EZR270" s="94"/>
      <c r="EZS270" s="94"/>
      <c r="EZT270" s="94"/>
      <c r="EZU270" s="94"/>
      <c r="EZV270" s="94"/>
      <c r="EZW270" s="94"/>
      <c r="EZX270" s="94"/>
      <c r="EZY270" s="94"/>
      <c r="EZZ270" s="94"/>
      <c r="FAA270" s="94"/>
      <c r="FAB270" s="94"/>
      <c r="FAC270" s="94"/>
      <c r="FAD270" s="94"/>
      <c r="FAE270" s="94"/>
      <c r="FAF270" s="94"/>
      <c r="FAG270" s="94"/>
      <c r="FAH270" s="94"/>
      <c r="FAI270" s="94"/>
      <c r="FAJ270" s="94"/>
      <c r="FAK270" s="94"/>
      <c r="FAL270" s="94"/>
      <c r="FAM270" s="94"/>
      <c r="FAN270" s="94"/>
      <c r="FAO270" s="94"/>
      <c r="FAP270" s="94"/>
      <c r="FAQ270" s="94"/>
      <c r="FAR270" s="94"/>
      <c r="FAS270" s="94"/>
      <c r="FAT270" s="94"/>
      <c r="FAU270" s="94"/>
      <c r="FAV270" s="94"/>
      <c r="FAW270" s="94"/>
      <c r="FAX270" s="94"/>
      <c r="FAY270" s="94"/>
      <c r="FAZ270" s="94"/>
      <c r="FBA270" s="94"/>
      <c r="FBB270" s="94"/>
      <c r="FBC270" s="94"/>
      <c r="FBD270" s="94"/>
      <c r="FBE270" s="94"/>
      <c r="FBF270" s="94"/>
      <c r="FBG270" s="94"/>
      <c r="FBH270" s="94"/>
      <c r="FBI270" s="94"/>
      <c r="FBJ270" s="94"/>
      <c r="FBK270" s="94"/>
      <c r="FBL270" s="94"/>
      <c r="FBM270" s="94"/>
      <c r="FBN270" s="94"/>
      <c r="FBO270" s="94"/>
      <c r="FBP270" s="94"/>
      <c r="FBQ270" s="94"/>
      <c r="FBR270" s="94"/>
      <c r="FBS270" s="94"/>
      <c r="FBT270" s="94"/>
      <c r="FBU270" s="94"/>
      <c r="FBV270" s="94"/>
      <c r="FBW270" s="94"/>
      <c r="FBX270" s="94"/>
      <c r="FBY270" s="94"/>
      <c r="FBZ270" s="94"/>
      <c r="FCA270" s="94"/>
      <c r="FCB270" s="94"/>
      <c r="FCC270" s="94"/>
      <c r="FCD270" s="94"/>
      <c r="FCE270" s="94"/>
      <c r="FCF270" s="94"/>
      <c r="FCG270" s="94"/>
      <c r="FCH270" s="94"/>
      <c r="FCI270" s="94"/>
      <c r="FCJ270" s="94"/>
      <c r="FCK270" s="94"/>
      <c r="FCL270" s="94"/>
      <c r="FCM270" s="94"/>
      <c r="FCN270" s="94"/>
      <c r="FCO270" s="94"/>
      <c r="FCP270" s="94"/>
      <c r="FCQ270" s="94"/>
      <c r="FCR270" s="94"/>
      <c r="FCS270" s="94"/>
      <c r="FCT270" s="94"/>
      <c r="FCU270" s="94"/>
      <c r="FCV270" s="94"/>
      <c r="FCW270" s="94"/>
      <c r="FCX270" s="94"/>
      <c r="FCY270" s="94"/>
      <c r="FCZ270" s="94"/>
      <c r="FDA270" s="94"/>
      <c r="FDB270" s="94"/>
      <c r="FDC270" s="94"/>
      <c r="FDD270" s="94"/>
      <c r="FDE270" s="94"/>
      <c r="FDF270" s="94"/>
      <c r="FDG270" s="94"/>
      <c r="FDH270" s="94"/>
      <c r="FDI270" s="94"/>
      <c r="FDJ270" s="94"/>
      <c r="FDK270" s="94"/>
      <c r="FDL270" s="94"/>
      <c r="FDM270" s="94"/>
      <c r="FDN270" s="94"/>
      <c r="FDO270" s="94"/>
      <c r="FDP270" s="94"/>
      <c r="FDQ270" s="94"/>
      <c r="FDR270" s="94"/>
      <c r="FDS270" s="94"/>
      <c r="FDT270" s="94"/>
      <c r="FDU270" s="94"/>
      <c r="FDV270" s="94"/>
      <c r="FDW270" s="94"/>
      <c r="FDX270" s="94"/>
      <c r="FDY270" s="94"/>
      <c r="FDZ270" s="94"/>
      <c r="FEA270" s="94"/>
      <c r="FEB270" s="94"/>
      <c r="FEC270" s="94"/>
      <c r="FED270" s="94"/>
      <c r="FEE270" s="94"/>
      <c r="FEF270" s="94"/>
      <c r="FEG270" s="94"/>
      <c r="FEH270" s="94"/>
      <c r="FEI270" s="94"/>
      <c r="FEJ270" s="94"/>
      <c r="FEK270" s="94"/>
      <c r="FEL270" s="94"/>
      <c r="FEM270" s="94"/>
      <c r="FEN270" s="94"/>
      <c r="FEO270" s="94"/>
      <c r="FEP270" s="94"/>
      <c r="FEQ270" s="94"/>
      <c r="FER270" s="94"/>
      <c r="FES270" s="94"/>
      <c r="FET270" s="94"/>
      <c r="FEU270" s="94"/>
      <c r="FEV270" s="94"/>
      <c r="FEW270" s="94"/>
      <c r="FEX270" s="94"/>
      <c r="FEY270" s="94"/>
      <c r="FEZ270" s="94"/>
      <c r="FFA270" s="94"/>
      <c r="FFB270" s="94"/>
      <c r="FFC270" s="94"/>
      <c r="FFD270" s="94"/>
      <c r="FFE270" s="94"/>
      <c r="FFF270" s="94"/>
      <c r="FFG270" s="94"/>
      <c r="FFH270" s="94"/>
      <c r="FFI270" s="94"/>
      <c r="FFJ270" s="94"/>
      <c r="FFK270" s="94"/>
      <c r="FFL270" s="94"/>
      <c r="FFM270" s="94"/>
      <c r="FFN270" s="94"/>
      <c r="FFO270" s="94"/>
      <c r="FFP270" s="94"/>
      <c r="FFQ270" s="94"/>
      <c r="FFR270" s="94"/>
      <c r="FFS270" s="94"/>
      <c r="FFT270" s="94"/>
      <c r="FFU270" s="94"/>
      <c r="FFV270" s="94"/>
      <c r="FFW270" s="94"/>
      <c r="FFX270" s="94"/>
      <c r="FFY270" s="94"/>
      <c r="FFZ270" s="94"/>
      <c r="FGA270" s="94"/>
      <c r="FGB270" s="94"/>
      <c r="FGC270" s="94"/>
      <c r="FGD270" s="94"/>
      <c r="FGE270" s="94"/>
      <c r="FGF270" s="94"/>
      <c r="FGG270" s="94"/>
      <c r="FGH270" s="94"/>
      <c r="FGI270" s="94"/>
      <c r="FGJ270" s="94"/>
      <c r="FGK270" s="94"/>
      <c r="FGL270" s="94"/>
      <c r="FGM270" s="94"/>
      <c r="FGN270" s="94"/>
      <c r="FGO270" s="94"/>
      <c r="FGP270" s="94"/>
      <c r="FGQ270" s="94"/>
      <c r="FGR270" s="94"/>
      <c r="FGS270" s="94"/>
      <c r="FGT270" s="94"/>
      <c r="FGU270" s="94"/>
      <c r="FGV270" s="94"/>
      <c r="FGW270" s="94"/>
      <c r="FGX270" s="94"/>
      <c r="FGY270" s="94"/>
      <c r="FGZ270" s="94"/>
      <c r="FHA270" s="94"/>
      <c r="FHB270" s="94"/>
      <c r="FHC270" s="94"/>
      <c r="FHD270" s="94"/>
      <c r="FHE270" s="94"/>
      <c r="FHF270" s="94"/>
      <c r="FHG270" s="94"/>
      <c r="FHH270" s="94"/>
      <c r="FHI270" s="94"/>
      <c r="FHJ270" s="94"/>
      <c r="FHK270" s="94"/>
      <c r="FHL270" s="94"/>
      <c r="FHM270" s="94"/>
      <c r="FHN270" s="94"/>
      <c r="FHO270" s="94"/>
      <c r="FHP270" s="94"/>
      <c r="FHQ270" s="94"/>
      <c r="FHR270" s="94"/>
      <c r="FHS270" s="94"/>
      <c r="FHT270" s="94"/>
      <c r="FHU270" s="94"/>
      <c r="FHV270" s="94"/>
      <c r="FHW270" s="94"/>
      <c r="FHX270" s="94"/>
      <c r="FHY270" s="94"/>
      <c r="FHZ270" s="94"/>
      <c r="FIA270" s="94"/>
      <c r="FIB270" s="94"/>
      <c r="FIC270" s="94"/>
      <c r="FID270" s="94"/>
      <c r="FIE270" s="94"/>
      <c r="FIF270" s="94"/>
      <c r="FIG270" s="94"/>
      <c r="FIH270" s="94"/>
      <c r="FII270" s="94"/>
      <c r="FIJ270" s="94"/>
      <c r="FIK270" s="94"/>
      <c r="FIL270" s="94"/>
      <c r="FIM270" s="94"/>
      <c r="FIN270" s="94"/>
      <c r="FIO270" s="94"/>
      <c r="FIP270" s="94"/>
      <c r="FIQ270" s="94"/>
      <c r="FIR270" s="94"/>
      <c r="FIS270" s="94"/>
      <c r="FIT270" s="94"/>
      <c r="FIU270" s="94"/>
      <c r="FIV270" s="94"/>
      <c r="FIW270" s="94"/>
      <c r="FIX270" s="94"/>
      <c r="FIY270" s="94"/>
      <c r="FIZ270" s="94"/>
      <c r="FJA270" s="94"/>
      <c r="FJB270" s="94"/>
      <c r="FJC270" s="94"/>
      <c r="FJD270" s="94"/>
      <c r="FJE270" s="94"/>
      <c r="FJF270" s="94"/>
      <c r="FJG270" s="94"/>
      <c r="FJH270" s="94"/>
      <c r="FJI270" s="94"/>
      <c r="FJJ270" s="94"/>
      <c r="FJK270" s="94"/>
      <c r="FJL270" s="94"/>
      <c r="FJM270" s="94"/>
      <c r="FJN270" s="94"/>
      <c r="FJO270" s="94"/>
      <c r="FJP270" s="94"/>
      <c r="FJQ270" s="94"/>
      <c r="FJR270" s="94"/>
      <c r="FJS270" s="94"/>
      <c r="FJT270" s="94"/>
      <c r="FJU270" s="94"/>
      <c r="FJV270" s="94"/>
      <c r="FJW270" s="94"/>
      <c r="FJX270" s="94"/>
      <c r="FJY270" s="94"/>
      <c r="FJZ270" s="94"/>
      <c r="FKA270" s="94"/>
      <c r="FKB270" s="94"/>
      <c r="FKC270" s="94"/>
      <c r="FKD270" s="94"/>
      <c r="FKE270" s="94"/>
      <c r="FKF270" s="94"/>
      <c r="FKG270" s="94"/>
      <c r="FKH270" s="94"/>
      <c r="FKI270" s="94"/>
      <c r="FKJ270" s="94"/>
      <c r="FKK270" s="94"/>
      <c r="FKL270" s="94"/>
      <c r="FKM270" s="94"/>
      <c r="FKN270" s="94"/>
      <c r="FKO270" s="94"/>
      <c r="FKP270" s="94"/>
      <c r="FKQ270" s="94"/>
      <c r="FKR270" s="94"/>
      <c r="FKS270" s="94"/>
      <c r="FKT270" s="94"/>
      <c r="FKU270" s="94"/>
      <c r="FKV270" s="94"/>
      <c r="FKW270" s="94"/>
      <c r="FKX270" s="94"/>
      <c r="FKY270" s="94"/>
      <c r="FKZ270" s="94"/>
      <c r="FLA270" s="94"/>
      <c r="FLB270" s="94"/>
      <c r="FLC270" s="94"/>
      <c r="FLD270" s="94"/>
      <c r="FLE270" s="94"/>
      <c r="FLF270" s="94"/>
      <c r="FLG270" s="94"/>
      <c r="FLH270" s="94"/>
      <c r="FLI270" s="94"/>
      <c r="FLJ270" s="94"/>
      <c r="FLK270" s="94"/>
      <c r="FLL270" s="94"/>
      <c r="FLM270" s="94"/>
      <c r="FLN270" s="94"/>
      <c r="FLO270" s="94"/>
      <c r="FLP270" s="94"/>
      <c r="FLQ270" s="94"/>
      <c r="FLR270" s="94"/>
      <c r="FLS270" s="94"/>
      <c r="FLT270" s="94"/>
      <c r="FLU270" s="94"/>
      <c r="FLV270" s="94"/>
      <c r="FLW270" s="94"/>
      <c r="FLX270" s="94"/>
      <c r="FLY270" s="94"/>
      <c r="FLZ270" s="94"/>
      <c r="FMA270" s="94"/>
      <c r="FMB270" s="94"/>
      <c r="FMC270" s="94"/>
      <c r="FMD270" s="94"/>
      <c r="FME270" s="94"/>
      <c r="FMF270" s="94"/>
      <c r="FMG270" s="94"/>
      <c r="FMH270" s="94"/>
      <c r="FMI270" s="94"/>
      <c r="FMJ270" s="94"/>
      <c r="FMK270" s="94"/>
      <c r="FML270" s="94"/>
      <c r="FMM270" s="94"/>
      <c r="FMN270" s="94"/>
      <c r="FMO270" s="94"/>
      <c r="FMP270" s="94"/>
      <c r="FMQ270" s="94"/>
      <c r="FMR270" s="94"/>
      <c r="FMS270" s="94"/>
      <c r="FMT270" s="94"/>
      <c r="FMU270" s="94"/>
      <c r="FMV270" s="94"/>
      <c r="FMW270" s="94"/>
      <c r="FMX270" s="94"/>
      <c r="FMY270" s="94"/>
      <c r="FMZ270" s="94"/>
      <c r="FNA270" s="94"/>
      <c r="FNB270" s="94"/>
      <c r="FNC270" s="94"/>
      <c r="FND270" s="94"/>
      <c r="FNE270" s="94"/>
      <c r="FNF270" s="94"/>
      <c r="FNG270" s="94"/>
      <c r="FNH270" s="94"/>
      <c r="FNI270" s="94"/>
      <c r="FNJ270" s="94"/>
      <c r="FNK270" s="94"/>
      <c r="FNL270" s="94"/>
      <c r="FNM270" s="94"/>
      <c r="FNN270" s="94"/>
      <c r="FNO270" s="94"/>
      <c r="FNP270" s="94"/>
      <c r="FNQ270" s="94"/>
      <c r="FNR270" s="94"/>
      <c r="FNS270" s="94"/>
      <c r="FNT270" s="94"/>
      <c r="FNU270" s="94"/>
      <c r="FNV270" s="94"/>
      <c r="FNW270" s="94"/>
      <c r="FNX270" s="94"/>
      <c r="FNY270" s="94"/>
      <c r="FNZ270" s="94"/>
      <c r="FOA270" s="94"/>
      <c r="FOB270" s="94"/>
      <c r="FOC270" s="94"/>
      <c r="FOD270" s="94"/>
      <c r="FOE270" s="94"/>
      <c r="FOF270" s="94"/>
      <c r="FOG270" s="94"/>
      <c r="FOH270" s="94"/>
      <c r="FOI270" s="94"/>
      <c r="FOJ270" s="94"/>
      <c r="FOK270" s="94"/>
      <c r="FOL270" s="94"/>
      <c r="FOM270" s="94"/>
      <c r="FON270" s="94"/>
      <c r="FOO270" s="94"/>
      <c r="FOP270" s="94"/>
      <c r="FOQ270" s="94"/>
      <c r="FOR270" s="94"/>
      <c r="FOS270" s="94"/>
      <c r="FOT270" s="94"/>
      <c r="FOU270" s="94"/>
      <c r="FOV270" s="94"/>
      <c r="FOW270" s="94"/>
      <c r="FOX270" s="94"/>
      <c r="FOY270" s="94"/>
      <c r="FOZ270" s="94"/>
      <c r="FPA270" s="94"/>
      <c r="FPB270" s="94"/>
      <c r="FPC270" s="94"/>
      <c r="FPD270" s="94"/>
      <c r="FPE270" s="94"/>
      <c r="FPF270" s="94"/>
      <c r="FPG270" s="94"/>
      <c r="FPH270" s="94"/>
      <c r="FPI270" s="94"/>
      <c r="FPJ270" s="94"/>
      <c r="FPK270" s="94"/>
      <c r="FPL270" s="94"/>
      <c r="FPM270" s="94"/>
      <c r="FPN270" s="94"/>
      <c r="FPO270" s="94"/>
      <c r="FPP270" s="94"/>
      <c r="FPQ270" s="94"/>
      <c r="FPR270" s="94"/>
      <c r="FPS270" s="94"/>
      <c r="FPT270" s="94"/>
      <c r="FPU270" s="94"/>
      <c r="FPV270" s="94"/>
      <c r="FPW270" s="94"/>
      <c r="FPX270" s="94"/>
      <c r="FPY270" s="94"/>
      <c r="FPZ270" s="94"/>
      <c r="FQA270" s="94"/>
      <c r="FQB270" s="94"/>
      <c r="FQC270" s="94"/>
      <c r="FQD270" s="94"/>
      <c r="FQE270" s="94"/>
      <c r="FQF270" s="94"/>
      <c r="FQG270" s="94"/>
      <c r="FQH270" s="94"/>
      <c r="FQI270" s="94"/>
      <c r="FQJ270" s="94"/>
      <c r="FQK270" s="94"/>
      <c r="FQL270" s="94"/>
      <c r="FQM270" s="94"/>
      <c r="FQN270" s="94"/>
      <c r="FQO270" s="94"/>
      <c r="FQP270" s="94"/>
      <c r="FQQ270" s="94"/>
      <c r="FQR270" s="94"/>
      <c r="FQS270" s="94"/>
      <c r="FQT270" s="94"/>
      <c r="FQU270" s="94"/>
      <c r="FQV270" s="94"/>
      <c r="FQW270" s="94"/>
      <c r="FQX270" s="94"/>
      <c r="FQY270" s="94"/>
      <c r="FQZ270" s="94"/>
      <c r="FRA270" s="94"/>
      <c r="FRB270" s="94"/>
      <c r="FRC270" s="94"/>
      <c r="FRD270" s="94"/>
      <c r="FRE270" s="94"/>
      <c r="FRF270" s="94"/>
      <c r="FRG270" s="94"/>
      <c r="FRH270" s="94"/>
      <c r="FRI270" s="94"/>
      <c r="FRJ270" s="94"/>
      <c r="FRK270" s="94"/>
      <c r="FRL270" s="94"/>
      <c r="FRM270" s="94"/>
      <c r="FRN270" s="94"/>
      <c r="FRO270" s="94"/>
      <c r="FRP270" s="94"/>
      <c r="FRQ270" s="94"/>
      <c r="FRR270" s="94"/>
      <c r="FRS270" s="94"/>
      <c r="FRT270" s="94"/>
      <c r="FRU270" s="94"/>
      <c r="FRV270" s="94"/>
      <c r="FRW270" s="94"/>
      <c r="FRX270" s="94"/>
      <c r="FRY270" s="94"/>
      <c r="FRZ270" s="94"/>
      <c r="FSA270" s="94"/>
      <c r="FSB270" s="94"/>
      <c r="FSC270" s="94"/>
      <c r="FSD270" s="94"/>
      <c r="FSE270" s="94"/>
      <c r="FSF270" s="94"/>
      <c r="FSG270" s="94"/>
      <c r="FSH270" s="94"/>
      <c r="FSI270" s="94"/>
      <c r="FSJ270" s="94"/>
      <c r="FSK270" s="94"/>
      <c r="FSL270" s="94"/>
      <c r="FSM270" s="94"/>
      <c r="FSN270" s="94"/>
      <c r="FSO270" s="94"/>
      <c r="FSP270" s="94"/>
      <c r="FSQ270" s="94"/>
      <c r="FSR270" s="94"/>
      <c r="FSS270" s="94"/>
      <c r="FST270" s="94"/>
      <c r="FSU270" s="94"/>
      <c r="FSV270" s="94"/>
      <c r="FSW270" s="94"/>
      <c r="FSX270" s="94"/>
      <c r="FSY270" s="94"/>
      <c r="FSZ270" s="94"/>
      <c r="FTA270" s="94"/>
      <c r="FTB270" s="94"/>
      <c r="FTC270" s="94"/>
      <c r="FTD270" s="94"/>
      <c r="FTE270" s="94"/>
      <c r="FTF270" s="94"/>
      <c r="FTG270" s="94"/>
      <c r="FTH270" s="94"/>
      <c r="FTI270" s="94"/>
      <c r="FTJ270" s="94"/>
      <c r="FTK270" s="94"/>
      <c r="FTL270" s="94"/>
      <c r="FTM270" s="94"/>
      <c r="FTN270" s="94"/>
      <c r="FTO270" s="94"/>
      <c r="FTP270" s="94"/>
      <c r="FTQ270" s="94"/>
      <c r="FTR270" s="94"/>
      <c r="FTS270" s="94"/>
      <c r="FTT270" s="94"/>
      <c r="FTU270" s="94"/>
      <c r="FTV270" s="94"/>
      <c r="FTW270" s="94"/>
      <c r="FTX270" s="94"/>
      <c r="FTY270" s="94"/>
      <c r="FTZ270" s="94"/>
      <c r="FUA270" s="94"/>
      <c r="FUB270" s="94"/>
      <c r="FUC270" s="94"/>
      <c r="FUD270" s="94"/>
      <c r="FUE270" s="94"/>
      <c r="FUF270" s="94"/>
      <c r="FUG270" s="94"/>
      <c r="FUH270" s="94"/>
      <c r="FUI270" s="94"/>
      <c r="FUJ270" s="94"/>
      <c r="FUK270" s="94"/>
      <c r="FUL270" s="94"/>
      <c r="FUM270" s="94"/>
      <c r="FUN270" s="94"/>
      <c r="FUO270" s="94"/>
      <c r="FUP270" s="94"/>
      <c r="FUQ270" s="94"/>
      <c r="FUR270" s="94"/>
      <c r="FUS270" s="94"/>
      <c r="FUT270" s="94"/>
      <c r="FUU270" s="94"/>
      <c r="FUV270" s="94"/>
      <c r="FUW270" s="94"/>
      <c r="FUX270" s="94"/>
      <c r="FUY270" s="94"/>
      <c r="FUZ270" s="94"/>
      <c r="FVA270" s="94"/>
      <c r="FVB270" s="94"/>
      <c r="FVC270" s="94"/>
      <c r="FVD270" s="94"/>
      <c r="FVE270" s="94"/>
      <c r="FVF270" s="94"/>
      <c r="FVG270" s="94"/>
      <c r="FVH270" s="94"/>
      <c r="FVI270" s="94"/>
      <c r="FVJ270" s="94"/>
      <c r="FVK270" s="94"/>
      <c r="FVL270" s="94"/>
      <c r="FVM270" s="94"/>
      <c r="FVN270" s="94"/>
      <c r="FVO270" s="94"/>
      <c r="FVP270" s="94"/>
      <c r="FVQ270" s="94"/>
      <c r="FVR270" s="94"/>
      <c r="FVS270" s="94"/>
      <c r="FVT270" s="94"/>
      <c r="FVU270" s="94"/>
      <c r="FVV270" s="94"/>
      <c r="FVW270" s="94"/>
      <c r="FVX270" s="94"/>
      <c r="FVY270" s="94"/>
      <c r="FVZ270" s="94"/>
      <c r="FWA270" s="94"/>
      <c r="FWB270" s="94"/>
      <c r="FWC270" s="94"/>
      <c r="FWD270" s="94"/>
      <c r="FWE270" s="94"/>
      <c r="FWF270" s="94"/>
      <c r="FWG270" s="94"/>
      <c r="FWH270" s="94"/>
      <c r="FWI270" s="94"/>
      <c r="FWJ270" s="94"/>
      <c r="FWK270" s="94"/>
      <c r="FWL270" s="94"/>
      <c r="FWM270" s="94"/>
      <c r="FWN270" s="94"/>
      <c r="FWO270" s="94"/>
      <c r="FWP270" s="94"/>
      <c r="FWQ270" s="94"/>
      <c r="FWR270" s="94"/>
      <c r="FWS270" s="94"/>
      <c r="FWT270" s="94"/>
      <c r="FWU270" s="94"/>
      <c r="FWV270" s="94"/>
      <c r="FWW270" s="94"/>
      <c r="FWX270" s="94"/>
      <c r="FWY270" s="94"/>
      <c r="FWZ270" s="94"/>
      <c r="FXA270" s="94"/>
      <c r="FXB270" s="94"/>
      <c r="FXC270" s="94"/>
      <c r="FXD270" s="94"/>
      <c r="FXE270" s="94"/>
      <c r="FXF270" s="94"/>
      <c r="FXG270" s="94"/>
      <c r="FXH270" s="94"/>
      <c r="FXI270" s="94"/>
      <c r="FXJ270" s="94"/>
      <c r="FXK270" s="94"/>
      <c r="FXL270" s="94"/>
      <c r="FXM270" s="94"/>
      <c r="FXN270" s="94"/>
      <c r="FXO270" s="94"/>
      <c r="FXP270" s="94"/>
      <c r="FXQ270" s="94"/>
      <c r="FXR270" s="94"/>
      <c r="FXS270" s="94"/>
      <c r="FXT270" s="94"/>
      <c r="FXU270" s="94"/>
      <c r="FXV270" s="94"/>
      <c r="FXW270" s="94"/>
      <c r="FXX270" s="94"/>
      <c r="FXY270" s="94"/>
      <c r="FXZ270" s="94"/>
      <c r="FYA270" s="94"/>
      <c r="FYB270" s="94"/>
      <c r="FYC270" s="94"/>
      <c r="FYD270" s="94"/>
      <c r="FYE270" s="94"/>
      <c r="FYF270" s="94"/>
      <c r="FYG270" s="94"/>
      <c r="FYH270" s="94"/>
      <c r="FYI270" s="94"/>
      <c r="FYJ270" s="94"/>
      <c r="FYK270" s="94"/>
      <c r="FYL270" s="94"/>
      <c r="FYM270" s="94"/>
      <c r="FYN270" s="94"/>
      <c r="FYO270" s="94"/>
      <c r="FYP270" s="94"/>
      <c r="FYQ270" s="94"/>
      <c r="FYR270" s="94"/>
      <c r="FYS270" s="94"/>
      <c r="FYT270" s="94"/>
      <c r="FYU270" s="94"/>
      <c r="FYV270" s="94"/>
      <c r="FYW270" s="94"/>
      <c r="FYX270" s="94"/>
      <c r="FYY270" s="94"/>
      <c r="FYZ270" s="94"/>
      <c r="FZA270" s="94"/>
      <c r="FZB270" s="94"/>
      <c r="FZC270" s="94"/>
      <c r="FZD270" s="94"/>
      <c r="FZE270" s="94"/>
      <c r="FZF270" s="94"/>
      <c r="FZG270" s="94"/>
      <c r="FZH270" s="94"/>
      <c r="FZI270" s="94"/>
      <c r="FZJ270" s="94"/>
      <c r="FZK270" s="94"/>
      <c r="FZL270" s="94"/>
      <c r="FZM270" s="94"/>
      <c r="FZN270" s="94"/>
      <c r="FZO270" s="94"/>
      <c r="FZP270" s="94"/>
      <c r="FZQ270" s="94"/>
      <c r="FZR270" s="94"/>
      <c r="FZS270" s="94"/>
      <c r="FZT270" s="94"/>
      <c r="FZU270" s="94"/>
      <c r="FZV270" s="94"/>
      <c r="FZW270" s="94"/>
      <c r="FZX270" s="94"/>
      <c r="FZY270" s="94"/>
      <c r="FZZ270" s="94"/>
      <c r="GAA270" s="94"/>
      <c r="GAB270" s="94"/>
      <c r="GAC270" s="94"/>
      <c r="GAD270" s="94"/>
      <c r="GAE270" s="94"/>
      <c r="GAF270" s="94"/>
      <c r="GAG270" s="94"/>
      <c r="GAH270" s="94"/>
      <c r="GAI270" s="94"/>
      <c r="GAJ270" s="94"/>
      <c r="GAK270" s="94"/>
      <c r="GAL270" s="94"/>
      <c r="GAM270" s="94"/>
      <c r="GAN270" s="94"/>
      <c r="GAO270" s="94"/>
      <c r="GAP270" s="94"/>
      <c r="GAQ270" s="94"/>
      <c r="GAR270" s="94"/>
      <c r="GAS270" s="94"/>
      <c r="GAT270" s="94"/>
      <c r="GAU270" s="94"/>
      <c r="GAV270" s="94"/>
      <c r="GAW270" s="94"/>
      <c r="GAX270" s="94"/>
      <c r="GAY270" s="94"/>
      <c r="GAZ270" s="94"/>
      <c r="GBA270" s="94"/>
      <c r="GBB270" s="94"/>
      <c r="GBC270" s="94"/>
      <c r="GBD270" s="94"/>
      <c r="GBE270" s="94"/>
      <c r="GBF270" s="94"/>
      <c r="GBG270" s="94"/>
      <c r="GBH270" s="94"/>
      <c r="GBI270" s="94"/>
      <c r="GBJ270" s="94"/>
      <c r="GBK270" s="94"/>
      <c r="GBL270" s="94"/>
      <c r="GBM270" s="94"/>
      <c r="GBN270" s="94"/>
      <c r="GBO270" s="94"/>
      <c r="GBP270" s="94"/>
      <c r="GBQ270" s="94"/>
      <c r="GBR270" s="94"/>
      <c r="GBS270" s="94"/>
      <c r="GBT270" s="94"/>
      <c r="GBU270" s="94"/>
      <c r="GBV270" s="94"/>
      <c r="GBW270" s="94"/>
      <c r="GBX270" s="94"/>
      <c r="GBY270" s="94"/>
      <c r="GBZ270" s="94"/>
      <c r="GCA270" s="94"/>
      <c r="GCB270" s="94"/>
      <c r="GCC270" s="94"/>
      <c r="GCD270" s="94"/>
      <c r="GCE270" s="94"/>
      <c r="GCF270" s="94"/>
      <c r="GCG270" s="94"/>
      <c r="GCH270" s="94"/>
      <c r="GCI270" s="94"/>
      <c r="GCJ270" s="94"/>
      <c r="GCK270" s="94"/>
      <c r="GCL270" s="94"/>
      <c r="GCM270" s="94"/>
      <c r="GCN270" s="94"/>
      <c r="GCO270" s="94"/>
      <c r="GCP270" s="94"/>
      <c r="GCQ270" s="94"/>
      <c r="GCR270" s="94"/>
      <c r="GCS270" s="94"/>
      <c r="GCT270" s="94"/>
      <c r="GCU270" s="94"/>
      <c r="GCV270" s="94"/>
      <c r="GCW270" s="94"/>
      <c r="GCX270" s="94"/>
      <c r="GCY270" s="94"/>
      <c r="GCZ270" s="94"/>
      <c r="GDA270" s="94"/>
      <c r="GDB270" s="94"/>
      <c r="GDC270" s="94"/>
      <c r="GDD270" s="94"/>
      <c r="GDE270" s="94"/>
      <c r="GDF270" s="94"/>
      <c r="GDG270" s="94"/>
      <c r="GDH270" s="94"/>
      <c r="GDI270" s="94"/>
      <c r="GDJ270" s="94"/>
      <c r="GDK270" s="94"/>
      <c r="GDL270" s="94"/>
      <c r="GDM270" s="94"/>
      <c r="GDN270" s="94"/>
      <c r="GDO270" s="94"/>
      <c r="GDP270" s="94"/>
      <c r="GDQ270" s="94"/>
      <c r="GDR270" s="94"/>
      <c r="GDS270" s="94"/>
      <c r="GDT270" s="94"/>
      <c r="GDU270" s="94"/>
      <c r="GDV270" s="94"/>
      <c r="GDW270" s="94"/>
      <c r="GDX270" s="94"/>
      <c r="GDY270" s="94"/>
      <c r="GDZ270" s="94"/>
      <c r="GEA270" s="94"/>
      <c r="GEB270" s="94"/>
      <c r="GEC270" s="94"/>
      <c r="GED270" s="94"/>
      <c r="GEE270" s="94"/>
      <c r="GEF270" s="94"/>
      <c r="GEG270" s="94"/>
      <c r="GEH270" s="94"/>
      <c r="GEI270" s="94"/>
      <c r="GEJ270" s="94"/>
      <c r="GEK270" s="94"/>
      <c r="GEL270" s="94"/>
      <c r="GEM270" s="94"/>
      <c r="GEN270" s="94"/>
      <c r="GEO270" s="94"/>
      <c r="GEP270" s="94"/>
      <c r="GEQ270" s="94"/>
      <c r="GER270" s="94"/>
      <c r="GES270" s="94"/>
      <c r="GET270" s="94"/>
      <c r="GEU270" s="94"/>
      <c r="GEV270" s="94"/>
      <c r="GEW270" s="94"/>
      <c r="GEX270" s="94"/>
      <c r="GEY270" s="94"/>
      <c r="GEZ270" s="94"/>
      <c r="GFA270" s="94"/>
      <c r="GFB270" s="94"/>
      <c r="GFC270" s="94"/>
      <c r="GFD270" s="94"/>
      <c r="GFE270" s="94"/>
      <c r="GFF270" s="94"/>
      <c r="GFG270" s="94"/>
      <c r="GFH270" s="94"/>
      <c r="GFI270" s="94"/>
      <c r="GFJ270" s="94"/>
      <c r="GFK270" s="94"/>
      <c r="GFL270" s="94"/>
      <c r="GFM270" s="94"/>
      <c r="GFN270" s="94"/>
      <c r="GFO270" s="94"/>
      <c r="GFP270" s="94"/>
      <c r="GFQ270" s="94"/>
      <c r="GFR270" s="94"/>
      <c r="GFS270" s="94"/>
      <c r="GFT270" s="94"/>
      <c r="GFU270" s="94"/>
      <c r="GFV270" s="94"/>
      <c r="GFW270" s="94"/>
      <c r="GFX270" s="94"/>
      <c r="GFY270" s="94"/>
      <c r="GFZ270" s="94"/>
      <c r="GGA270" s="94"/>
      <c r="GGB270" s="94"/>
      <c r="GGC270" s="94"/>
      <c r="GGD270" s="94"/>
      <c r="GGE270" s="94"/>
      <c r="GGF270" s="94"/>
      <c r="GGG270" s="94"/>
      <c r="GGH270" s="94"/>
      <c r="GGI270" s="94"/>
      <c r="GGJ270" s="94"/>
      <c r="GGK270" s="94"/>
      <c r="GGL270" s="94"/>
      <c r="GGM270" s="94"/>
      <c r="GGN270" s="94"/>
      <c r="GGO270" s="94"/>
      <c r="GGP270" s="94"/>
      <c r="GGQ270" s="94"/>
      <c r="GGR270" s="94"/>
      <c r="GGS270" s="94"/>
      <c r="GGT270" s="94"/>
      <c r="GGU270" s="94"/>
      <c r="GGV270" s="94"/>
      <c r="GGW270" s="94"/>
      <c r="GGX270" s="94"/>
      <c r="GGY270" s="94"/>
      <c r="GGZ270" s="94"/>
      <c r="GHA270" s="94"/>
      <c r="GHB270" s="94"/>
      <c r="GHC270" s="94"/>
      <c r="GHD270" s="94"/>
      <c r="GHE270" s="94"/>
      <c r="GHF270" s="94"/>
      <c r="GHG270" s="94"/>
      <c r="GHH270" s="94"/>
      <c r="GHI270" s="94"/>
      <c r="GHJ270" s="94"/>
      <c r="GHK270" s="94"/>
      <c r="GHL270" s="94"/>
      <c r="GHM270" s="94"/>
      <c r="GHN270" s="94"/>
      <c r="GHO270" s="94"/>
      <c r="GHP270" s="94"/>
      <c r="GHQ270" s="94"/>
      <c r="GHR270" s="94"/>
      <c r="GHS270" s="94"/>
      <c r="GHT270" s="94"/>
      <c r="GHU270" s="94"/>
      <c r="GHV270" s="94"/>
      <c r="GHW270" s="94"/>
      <c r="GHX270" s="94"/>
      <c r="GHY270" s="94"/>
      <c r="GHZ270" s="94"/>
      <c r="GIA270" s="94"/>
      <c r="GIB270" s="94"/>
      <c r="GIC270" s="94"/>
      <c r="GID270" s="94"/>
      <c r="GIE270" s="94"/>
      <c r="GIF270" s="94"/>
      <c r="GIG270" s="94"/>
      <c r="GIH270" s="94"/>
      <c r="GII270" s="94"/>
      <c r="GIJ270" s="94"/>
      <c r="GIK270" s="94"/>
      <c r="GIL270" s="94"/>
      <c r="GIM270" s="94"/>
      <c r="GIN270" s="94"/>
      <c r="GIO270" s="94"/>
      <c r="GIP270" s="94"/>
      <c r="GIQ270" s="94"/>
      <c r="GIR270" s="94"/>
      <c r="GIS270" s="94"/>
      <c r="GIT270" s="94"/>
      <c r="GIU270" s="94"/>
      <c r="GIV270" s="94"/>
      <c r="GIW270" s="94"/>
      <c r="GIX270" s="94"/>
      <c r="GIY270" s="94"/>
      <c r="GIZ270" s="94"/>
      <c r="GJA270" s="94"/>
      <c r="GJB270" s="94"/>
      <c r="GJC270" s="94"/>
      <c r="GJD270" s="94"/>
      <c r="GJE270" s="94"/>
      <c r="GJF270" s="94"/>
      <c r="GJG270" s="94"/>
      <c r="GJH270" s="94"/>
      <c r="GJI270" s="94"/>
      <c r="GJJ270" s="94"/>
      <c r="GJK270" s="94"/>
      <c r="GJL270" s="94"/>
      <c r="GJM270" s="94"/>
      <c r="GJN270" s="94"/>
      <c r="GJO270" s="94"/>
      <c r="GJP270" s="94"/>
      <c r="GJQ270" s="94"/>
      <c r="GJR270" s="94"/>
      <c r="GJS270" s="94"/>
      <c r="GJT270" s="94"/>
      <c r="GJU270" s="94"/>
      <c r="GJV270" s="94"/>
      <c r="GJW270" s="94"/>
      <c r="GJX270" s="94"/>
      <c r="GJY270" s="94"/>
      <c r="GJZ270" s="94"/>
      <c r="GKA270" s="94"/>
      <c r="GKB270" s="94"/>
      <c r="GKC270" s="94"/>
      <c r="GKD270" s="94"/>
      <c r="GKE270" s="94"/>
      <c r="GKF270" s="94"/>
      <c r="GKG270" s="94"/>
      <c r="GKH270" s="94"/>
      <c r="GKI270" s="94"/>
      <c r="GKJ270" s="94"/>
      <c r="GKK270" s="94"/>
      <c r="GKL270" s="94"/>
      <c r="GKM270" s="94"/>
      <c r="GKN270" s="94"/>
      <c r="GKO270" s="94"/>
      <c r="GKP270" s="94"/>
      <c r="GKQ270" s="94"/>
      <c r="GKR270" s="94"/>
      <c r="GKS270" s="94"/>
      <c r="GKT270" s="94"/>
      <c r="GKU270" s="94"/>
      <c r="GKV270" s="94"/>
      <c r="GKW270" s="94"/>
      <c r="GKX270" s="94"/>
      <c r="GKY270" s="94"/>
      <c r="GKZ270" s="94"/>
      <c r="GLA270" s="94"/>
      <c r="GLB270" s="94"/>
      <c r="GLC270" s="94"/>
      <c r="GLD270" s="94"/>
      <c r="GLE270" s="94"/>
      <c r="GLF270" s="94"/>
      <c r="GLG270" s="94"/>
      <c r="GLH270" s="94"/>
      <c r="GLI270" s="94"/>
      <c r="GLJ270" s="94"/>
      <c r="GLK270" s="94"/>
      <c r="GLL270" s="94"/>
      <c r="GLM270" s="94"/>
      <c r="GLN270" s="94"/>
      <c r="GLO270" s="94"/>
      <c r="GLP270" s="94"/>
      <c r="GLQ270" s="94"/>
      <c r="GLR270" s="94"/>
      <c r="GLS270" s="94"/>
      <c r="GLT270" s="94"/>
      <c r="GLU270" s="94"/>
      <c r="GLV270" s="94"/>
      <c r="GLW270" s="94"/>
      <c r="GLX270" s="94"/>
      <c r="GLY270" s="94"/>
      <c r="GLZ270" s="94"/>
      <c r="GMA270" s="94"/>
      <c r="GMB270" s="94"/>
      <c r="GMC270" s="94"/>
      <c r="GMD270" s="94"/>
      <c r="GME270" s="94"/>
      <c r="GMF270" s="94"/>
      <c r="GMG270" s="94"/>
      <c r="GMH270" s="94"/>
      <c r="GMI270" s="94"/>
      <c r="GMJ270" s="94"/>
      <c r="GMK270" s="94"/>
      <c r="GML270" s="94"/>
      <c r="GMM270" s="94"/>
      <c r="GMN270" s="94"/>
      <c r="GMO270" s="94"/>
      <c r="GMP270" s="94"/>
      <c r="GMQ270" s="94"/>
      <c r="GMR270" s="94"/>
      <c r="GMS270" s="94"/>
      <c r="GMT270" s="94"/>
      <c r="GMU270" s="94"/>
      <c r="GMV270" s="94"/>
      <c r="GMW270" s="94"/>
      <c r="GMX270" s="94"/>
      <c r="GMY270" s="94"/>
      <c r="GMZ270" s="94"/>
      <c r="GNA270" s="94"/>
      <c r="GNB270" s="94"/>
      <c r="GNC270" s="94"/>
      <c r="GND270" s="94"/>
      <c r="GNE270" s="94"/>
      <c r="GNF270" s="94"/>
      <c r="GNG270" s="94"/>
      <c r="GNH270" s="94"/>
      <c r="GNI270" s="94"/>
      <c r="GNJ270" s="94"/>
      <c r="GNK270" s="94"/>
      <c r="GNL270" s="94"/>
      <c r="GNM270" s="94"/>
      <c r="GNN270" s="94"/>
      <c r="GNO270" s="94"/>
      <c r="GNP270" s="94"/>
      <c r="GNQ270" s="94"/>
      <c r="GNR270" s="94"/>
      <c r="GNS270" s="94"/>
      <c r="GNT270" s="94"/>
      <c r="GNU270" s="94"/>
      <c r="GNV270" s="94"/>
      <c r="GNW270" s="94"/>
      <c r="GNX270" s="94"/>
      <c r="GNY270" s="94"/>
      <c r="GNZ270" s="94"/>
      <c r="GOA270" s="94"/>
      <c r="GOB270" s="94"/>
      <c r="GOC270" s="94"/>
      <c r="GOD270" s="94"/>
      <c r="GOE270" s="94"/>
      <c r="GOF270" s="94"/>
      <c r="GOG270" s="94"/>
      <c r="GOH270" s="94"/>
      <c r="GOI270" s="94"/>
      <c r="GOJ270" s="94"/>
      <c r="GOK270" s="94"/>
      <c r="GOL270" s="94"/>
      <c r="GOM270" s="94"/>
      <c r="GON270" s="94"/>
      <c r="GOO270" s="94"/>
      <c r="GOP270" s="94"/>
      <c r="GOQ270" s="94"/>
      <c r="GOR270" s="94"/>
      <c r="GOS270" s="94"/>
      <c r="GOT270" s="94"/>
      <c r="GOU270" s="94"/>
      <c r="GOV270" s="94"/>
      <c r="GOW270" s="94"/>
      <c r="GOX270" s="94"/>
      <c r="GOY270" s="94"/>
      <c r="GOZ270" s="94"/>
      <c r="GPA270" s="94"/>
      <c r="GPB270" s="94"/>
      <c r="GPC270" s="94"/>
      <c r="GPD270" s="94"/>
      <c r="GPE270" s="94"/>
      <c r="GPF270" s="94"/>
      <c r="GPG270" s="94"/>
      <c r="GPH270" s="94"/>
      <c r="GPI270" s="94"/>
      <c r="GPJ270" s="94"/>
      <c r="GPK270" s="94"/>
      <c r="GPL270" s="94"/>
      <c r="GPM270" s="94"/>
      <c r="GPN270" s="94"/>
      <c r="GPO270" s="94"/>
      <c r="GPP270" s="94"/>
      <c r="GPQ270" s="94"/>
      <c r="GPR270" s="94"/>
      <c r="GPS270" s="94"/>
      <c r="GPT270" s="94"/>
      <c r="GPU270" s="94"/>
      <c r="GPV270" s="94"/>
      <c r="GPW270" s="94"/>
      <c r="GPX270" s="94"/>
      <c r="GPY270" s="94"/>
      <c r="GPZ270" s="94"/>
      <c r="GQA270" s="94"/>
      <c r="GQB270" s="94"/>
      <c r="GQC270" s="94"/>
      <c r="GQD270" s="94"/>
      <c r="GQE270" s="94"/>
      <c r="GQF270" s="94"/>
      <c r="GQG270" s="94"/>
      <c r="GQH270" s="94"/>
      <c r="GQI270" s="94"/>
      <c r="GQJ270" s="94"/>
      <c r="GQK270" s="94"/>
      <c r="GQL270" s="94"/>
      <c r="GQM270" s="94"/>
      <c r="GQN270" s="94"/>
      <c r="GQO270" s="94"/>
      <c r="GQP270" s="94"/>
      <c r="GQQ270" s="94"/>
      <c r="GQR270" s="94"/>
      <c r="GQS270" s="94"/>
      <c r="GQT270" s="94"/>
      <c r="GQU270" s="94"/>
      <c r="GQV270" s="94"/>
      <c r="GQW270" s="94"/>
      <c r="GQX270" s="94"/>
      <c r="GQY270" s="94"/>
      <c r="GQZ270" s="94"/>
      <c r="GRA270" s="94"/>
      <c r="GRB270" s="94"/>
      <c r="GRC270" s="94"/>
      <c r="GRD270" s="94"/>
      <c r="GRE270" s="94"/>
      <c r="GRF270" s="94"/>
      <c r="GRG270" s="94"/>
      <c r="GRH270" s="94"/>
      <c r="GRI270" s="94"/>
      <c r="GRJ270" s="94"/>
      <c r="GRK270" s="94"/>
      <c r="GRL270" s="94"/>
      <c r="GRM270" s="94"/>
      <c r="GRN270" s="94"/>
      <c r="GRO270" s="94"/>
      <c r="GRP270" s="94"/>
      <c r="GRQ270" s="94"/>
      <c r="GRR270" s="94"/>
      <c r="GRS270" s="94"/>
      <c r="GRT270" s="94"/>
      <c r="GRU270" s="94"/>
      <c r="GRV270" s="94"/>
      <c r="GRW270" s="94"/>
      <c r="GRX270" s="94"/>
      <c r="GRY270" s="94"/>
      <c r="GRZ270" s="94"/>
      <c r="GSA270" s="94"/>
      <c r="GSB270" s="94"/>
      <c r="GSC270" s="94"/>
      <c r="GSD270" s="94"/>
      <c r="GSE270" s="94"/>
      <c r="GSF270" s="94"/>
      <c r="GSG270" s="94"/>
      <c r="GSH270" s="94"/>
      <c r="GSI270" s="94"/>
      <c r="GSJ270" s="94"/>
      <c r="GSK270" s="94"/>
      <c r="GSL270" s="94"/>
      <c r="GSM270" s="94"/>
      <c r="GSN270" s="94"/>
      <c r="GSO270" s="94"/>
      <c r="GSP270" s="94"/>
      <c r="GSQ270" s="94"/>
      <c r="GSR270" s="94"/>
      <c r="GSS270" s="94"/>
      <c r="GST270" s="94"/>
      <c r="GSU270" s="94"/>
      <c r="GSV270" s="94"/>
      <c r="GSW270" s="94"/>
      <c r="GSX270" s="94"/>
      <c r="GSY270" s="94"/>
      <c r="GSZ270" s="94"/>
      <c r="GTA270" s="94"/>
      <c r="GTB270" s="94"/>
      <c r="GTC270" s="94"/>
      <c r="GTD270" s="94"/>
      <c r="GTE270" s="94"/>
      <c r="GTF270" s="94"/>
      <c r="GTG270" s="94"/>
      <c r="GTH270" s="94"/>
      <c r="GTI270" s="94"/>
      <c r="GTJ270" s="94"/>
      <c r="GTK270" s="94"/>
      <c r="GTL270" s="94"/>
      <c r="GTM270" s="94"/>
      <c r="GTN270" s="94"/>
      <c r="GTO270" s="94"/>
      <c r="GTP270" s="94"/>
      <c r="GTQ270" s="94"/>
      <c r="GTR270" s="94"/>
      <c r="GTS270" s="94"/>
      <c r="GTT270" s="94"/>
      <c r="GTU270" s="94"/>
      <c r="GTV270" s="94"/>
      <c r="GTW270" s="94"/>
      <c r="GTX270" s="94"/>
      <c r="GTY270" s="94"/>
      <c r="GTZ270" s="94"/>
      <c r="GUA270" s="94"/>
      <c r="GUB270" s="94"/>
      <c r="GUC270" s="94"/>
      <c r="GUD270" s="94"/>
      <c r="GUE270" s="94"/>
      <c r="GUF270" s="94"/>
      <c r="GUG270" s="94"/>
      <c r="GUH270" s="94"/>
      <c r="GUI270" s="94"/>
      <c r="GUJ270" s="94"/>
      <c r="GUK270" s="94"/>
      <c r="GUL270" s="94"/>
      <c r="GUM270" s="94"/>
      <c r="GUN270" s="94"/>
      <c r="GUO270" s="94"/>
      <c r="GUP270" s="94"/>
      <c r="GUQ270" s="94"/>
      <c r="GUR270" s="94"/>
      <c r="GUS270" s="94"/>
      <c r="GUT270" s="94"/>
      <c r="GUU270" s="94"/>
      <c r="GUV270" s="94"/>
      <c r="GUW270" s="94"/>
      <c r="GUX270" s="94"/>
      <c r="GUY270" s="94"/>
      <c r="GUZ270" s="94"/>
      <c r="GVA270" s="94"/>
      <c r="GVB270" s="94"/>
      <c r="GVC270" s="94"/>
      <c r="GVD270" s="94"/>
      <c r="GVE270" s="94"/>
      <c r="GVF270" s="94"/>
      <c r="GVG270" s="94"/>
      <c r="GVH270" s="94"/>
      <c r="GVI270" s="94"/>
      <c r="GVJ270" s="94"/>
      <c r="GVK270" s="94"/>
      <c r="GVL270" s="94"/>
      <c r="GVM270" s="94"/>
      <c r="GVN270" s="94"/>
      <c r="GVO270" s="94"/>
      <c r="GVP270" s="94"/>
      <c r="GVQ270" s="94"/>
      <c r="GVR270" s="94"/>
      <c r="GVS270" s="94"/>
      <c r="GVT270" s="94"/>
      <c r="GVU270" s="94"/>
      <c r="GVV270" s="94"/>
      <c r="GVW270" s="94"/>
      <c r="GVX270" s="94"/>
      <c r="GVY270" s="94"/>
      <c r="GVZ270" s="94"/>
      <c r="GWA270" s="94"/>
      <c r="GWB270" s="94"/>
      <c r="GWC270" s="94"/>
      <c r="GWD270" s="94"/>
      <c r="GWE270" s="94"/>
      <c r="GWF270" s="94"/>
      <c r="GWG270" s="94"/>
      <c r="GWH270" s="94"/>
      <c r="GWI270" s="94"/>
      <c r="GWJ270" s="94"/>
      <c r="GWK270" s="94"/>
      <c r="GWL270" s="94"/>
      <c r="GWM270" s="94"/>
      <c r="GWN270" s="94"/>
      <c r="GWO270" s="94"/>
      <c r="GWP270" s="94"/>
      <c r="GWQ270" s="94"/>
      <c r="GWR270" s="94"/>
      <c r="GWS270" s="94"/>
      <c r="GWT270" s="94"/>
      <c r="GWU270" s="94"/>
      <c r="GWV270" s="94"/>
      <c r="GWW270" s="94"/>
      <c r="GWX270" s="94"/>
      <c r="GWY270" s="94"/>
      <c r="GWZ270" s="94"/>
      <c r="GXA270" s="94"/>
      <c r="GXB270" s="94"/>
      <c r="GXC270" s="94"/>
      <c r="GXD270" s="94"/>
      <c r="GXE270" s="94"/>
      <c r="GXF270" s="94"/>
      <c r="GXG270" s="94"/>
      <c r="GXH270" s="94"/>
      <c r="GXI270" s="94"/>
      <c r="GXJ270" s="94"/>
      <c r="GXK270" s="94"/>
      <c r="GXL270" s="94"/>
      <c r="GXM270" s="94"/>
      <c r="GXN270" s="94"/>
      <c r="GXO270" s="94"/>
      <c r="GXP270" s="94"/>
      <c r="GXQ270" s="94"/>
      <c r="GXR270" s="94"/>
      <c r="GXS270" s="94"/>
      <c r="GXT270" s="94"/>
      <c r="GXU270" s="94"/>
      <c r="GXV270" s="94"/>
      <c r="GXW270" s="94"/>
      <c r="GXX270" s="94"/>
      <c r="GXY270" s="94"/>
      <c r="GXZ270" s="94"/>
      <c r="GYA270" s="94"/>
      <c r="GYB270" s="94"/>
      <c r="GYC270" s="94"/>
      <c r="GYD270" s="94"/>
      <c r="GYE270" s="94"/>
      <c r="GYF270" s="94"/>
      <c r="GYG270" s="94"/>
      <c r="GYH270" s="94"/>
      <c r="GYI270" s="94"/>
      <c r="GYJ270" s="94"/>
      <c r="GYK270" s="94"/>
      <c r="GYL270" s="94"/>
      <c r="GYM270" s="94"/>
      <c r="GYN270" s="94"/>
      <c r="GYO270" s="94"/>
      <c r="GYP270" s="94"/>
      <c r="GYQ270" s="94"/>
      <c r="GYR270" s="94"/>
      <c r="GYS270" s="94"/>
      <c r="GYT270" s="94"/>
      <c r="GYU270" s="94"/>
      <c r="GYV270" s="94"/>
      <c r="GYW270" s="94"/>
      <c r="GYX270" s="94"/>
      <c r="GYY270" s="94"/>
      <c r="GYZ270" s="94"/>
      <c r="GZA270" s="94"/>
      <c r="GZB270" s="94"/>
      <c r="GZC270" s="94"/>
      <c r="GZD270" s="94"/>
      <c r="GZE270" s="94"/>
      <c r="GZF270" s="94"/>
      <c r="GZG270" s="94"/>
      <c r="GZH270" s="94"/>
      <c r="GZI270" s="94"/>
      <c r="GZJ270" s="94"/>
      <c r="GZK270" s="94"/>
      <c r="GZL270" s="94"/>
      <c r="GZM270" s="94"/>
      <c r="GZN270" s="94"/>
      <c r="GZO270" s="94"/>
      <c r="GZP270" s="94"/>
      <c r="GZQ270" s="94"/>
      <c r="GZR270" s="94"/>
      <c r="GZS270" s="94"/>
      <c r="GZT270" s="94"/>
      <c r="GZU270" s="94"/>
      <c r="GZV270" s="94"/>
      <c r="GZW270" s="94"/>
      <c r="GZX270" s="94"/>
      <c r="GZY270" s="94"/>
      <c r="GZZ270" s="94"/>
      <c r="HAA270" s="94"/>
      <c r="HAB270" s="94"/>
      <c r="HAC270" s="94"/>
      <c r="HAD270" s="94"/>
      <c r="HAE270" s="94"/>
      <c r="HAF270" s="94"/>
      <c r="HAG270" s="94"/>
      <c r="HAH270" s="94"/>
      <c r="HAI270" s="94"/>
      <c r="HAJ270" s="94"/>
      <c r="HAK270" s="94"/>
      <c r="HAL270" s="94"/>
      <c r="HAM270" s="94"/>
      <c r="HAN270" s="94"/>
      <c r="HAO270" s="94"/>
      <c r="HAP270" s="94"/>
      <c r="HAQ270" s="94"/>
      <c r="HAR270" s="94"/>
      <c r="HAS270" s="94"/>
      <c r="HAT270" s="94"/>
      <c r="HAU270" s="94"/>
      <c r="HAV270" s="94"/>
      <c r="HAW270" s="94"/>
      <c r="HAX270" s="94"/>
      <c r="HAY270" s="94"/>
      <c r="HAZ270" s="94"/>
      <c r="HBA270" s="94"/>
      <c r="HBB270" s="94"/>
      <c r="HBC270" s="94"/>
      <c r="HBD270" s="94"/>
      <c r="HBE270" s="94"/>
      <c r="HBF270" s="94"/>
      <c r="HBG270" s="94"/>
      <c r="HBH270" s="94"/>
      <c r="HBI270" s="94"/>
      <c r="HBJ270" s="94"/>
      <c r="HBK270" s="94"/>
      <c r="HBL270" s="94"/>
      <c r="HBM270" s="94"/>
      <c r="HBN270" s="94"/>
      <c r="HBO270" s="94"/>
      <c r="HBP270" s="94"/>
      <c r="HBQ270" s="94"/>
      <c r="HBR270" s="94"/>
      <c r="HBS270" s="94"/>
      <c r="HBT270" s="94"/>
      <c r="HBU270" s="94"/>
      <c r="HBV270" s="94"/>
      <c r="HBW270" s="94"/>
      <c r="HBX270" s="94"/>
      <c r="HBY270" s="94"/>
      <c r="HBZ270" s="94"/>
      <c r="HCA270" s="94"/>
      <c r="HCB270" s="94"/>
      <c r="HCC270" s="94"/>
      <c r="HCD270" s="94"/>
      <c r="HCE270" s="94"/>
      <c r="HCF270" s="94"/>
      <c r="HCG270" s="94"/>
      <c r="HCH270" s="94"/>
      <c r="HCI270" s="94"/>
      <c r="HCJ270" s="94"/>
      <c r="HCK270" s="94"/>
      <c r="HCL270" s="94"/>
      <c r="HCM270" s="94"/>
      <c r="HCN270" s="94"/>
      <c r="HCO270" s="94"/>
      <c r="HCP270" s="94"/>
      <c r="HCQ270" s="94"/>
      <c r="HCR270" s="94"/>
      <c r="HCS270" s="94"/>
      <c r="HCT270" s="94"/>
      <c r="HCU270" s="94"/>
      <c r="HCV270" s="94"/>
      <c r="HCW270" s="94"/>
      <c r="HCX270" s="94"/>
      <c r="HCY270" s="94"/>
      <c r="HCZ270" s="94"/>
      <c r="HDA270" s="94"/>
      <c r="HDB270" s="94"/>
      <c r="HDC270" s="94"/>
      <c r="HDD270" s="94"/>
      <c r="HDE270" s="94"/>
      <c r="HDF270" s="94"/>
      <c r="HDG270" s="94"/>
      <c r="HDH270" s="94"/>
      <c r="HDI270" s="94"/>
      <c r="HDJ270" s="94"/>
      <c r="HDK270" s="94"/>
      <c r="HDL270" s="94"/>
      <c r="HDM270" s="94"/>
      <c r="HDN270" s="94"/>
      <c r="HDO270" s="94"/>
      <c r="HDP270" s="94"/>
      <c r="HDQ270" s="94"/>
      <c r="HDR270" s="94"/>
      <c r="HDS270" s="94"/>
      <c r="HDT270" s="94"/>
      <c r="HDU270" s="94"/>
      <c r="HDV270" s="94"/>
      <c r="HDW270" s="94"/>
      <c r="HDX270" s="94"/>
      <c r="HDY270" s="94"/>
      <c r="HDZ270" s="94"/>
      <c r="HEA270" s="94"/>
      <c r="HEB270" s="94"/>
      <c r="HEC270" s="94"/>
      <c r="HED270" s="94"/>
      <c r="HEE270" s="94"/>
      <c r="HEF270" s="94"/>
      <c r="HEG270" s="94"/>
      <c r="HEH270" s="94"/>
      <c r="HEI270" s="94"/>
      <c r="HEJ270" s="94"/>
      <c r="HEK270" s="94"/>
      <c r="HEL270" s="94"/>
      <c r="HEM270" s="94"/>
      <c r="HEN270" s="94"/>
      <c r="HEO270" s="94"/>
      <c r="HEP270" s="94"/>
      <c r="HEQ270" s="94"/>
      <c r="HER270" s="94"/>
      <c r="HES270" s="94"/>
      <c r="HET270" s="94"/>
      <c r="HEU270" s="94"/>
      <c r="HEV270" s="94"/>
      <c r="HEW270" s="94"/>
      <c r="HEX270" s="94"/>
      <c r="HEY270" s="94"/>
      <c r="HEZ270" s="94"/>
      <c r="HFA270" s="94"/>
      <c r="HFB270" s="94"/>
      <c r="HFC270" s="94"/>
      <c r="HFD270" s="94"/>
      <c r="HFE270" s="94"/>
      <c r="HFF270" s="94"/>
      <c r="HFG270" s="94"/>
      <c r="HFH270" s="94"/>
      <c r="HFI270" s="94"/>
      <c r="HFJ270" s="94"/>
      <c r="HFK270" s="94"/>
      <c r="HFL270" s="94"/>
      <c r="HFM270" s="94"/>
      <c r="HFN270" s="94"/>
      <c r="HFO270" s="94"/>
      <c r="HFP270" s="94"/>
      <c r="HFQ270" s="94"/>
      <c r="HFR270" s="94"/>
      <c r="HFS270" s="94"/>
      <c r="HFT270" s="94"/>
      <c r="HFU270" s="94"/>
      <c r="HFV270" s="94"/>
      <c r="HFW270" s="94"/>
      <c r="HFX270" s="94"/>
      <c r="HFY270" s="94"/>
      <c r="HFZ270" s="94"/>
      <c r="HGA270" s="94"/>
      <c r="HGB270" s="94"/>
      <c r="HGC270" s="94"/>
      <c r="HGD270" s="94"/>
      <c r="HGE270" s="94"/>
      <c r="HGF270" s="94"/>
      <c r="HGG270" s="94"/>
      <c r="HGH270" s="94"/>
      <c r="HGI270" s="94"/>
      <c r="HGJ270" s="94"/>
      <c r="HGK270" s="94"/>
      <c r="HGL270" s="94"/>
      <c r="HGM270" s="94"/>
      <c r="HGN270" s="94"/>
      <c r="HGO270" s="94"/>
      <c r="HGP270" s="94"/>
      <c r="HGQ270" s="94"/>
      <c r="HGR270" s="94"/>
      <c r="HGS270" s="94"/>
      <c r="HGT270" s="94"/>
      <c r="HGU270" s="94"/>
      <c r="HGV270" s="94"/>
      <c r="HGW270" s="94"/>
      <c r="HGX270" s="94"/>
      <c r="HGY270" s="94"/>
      <c r="HGZ270" s="94"/>
      <c r="HHA270" s="94"/>
      <c r="HHB270" s="94"/>
      <c r="HHC270" s="94"/>
      <c r="HHD270" s="94"/>
      <c r="HHE270" s="94"/>
      <c r="HHF270" s="94"/>
      <c r="HHG270" s="94"/>
      <c r="HHH270" s="94"/>
      <c r="HHI270" s="94"/>
      <c r="HHJ270" s="94"/>
      <c r="HHK270" s="94"/>
      <c r="HHL270" s="94"/>
      <c r="HHM270" s="94"/>
      <c r="HHN270" s="94"/>
      <c r="HHO270" s="94"/>
      <c r="HHP270" s="94"/>
      <c r="HHQ270" s="94"/>
      <c r="HHR270" s="94"/>
      <c r="HHS270" s="94"/>
      <c r="HHT270" s="94"/>
      <c r="HHU270" s="94"/>
      <c r="HHV270" s="94"/>
      <c r="HHW270" s="94"/>
      <c r="HHX270" s="94"/>
      <c r="HHY270" s="94"/>
      <c r="HHZ270" s="94"/>
      <c r="HIA270" s="94"/>
      <c r="HIB270" s="94"/>
      <c r="HIC270" s="94"/>
      <c r="HID270" s="94"/>
      <c r="HIE270" s="94"/>
      <c r="HIF270" s="94"/>
      <c r="HIG270" s="94"/>
      <c r="HIH270" s="94"/>
      <c r="HII270" s="94"/>
      <c r="HIJ270" s="94"/>
      <c r="HIK270" s="94"/>
      <c r="HIL270" s="94"/>
      <c r="HIM270" s="94"/>
      <c r="HIN270" s="94"/>
      <c r="HIO270" s="94"/>
      <c r="HIP270" s="94"/>
      <c r="HIQ270" s="94"/>
      <c r="HIR270" s="94"/>
      <c r="HIS270" s="94"/>
      <c r="HIT270" s="94"/>
      <c r="HIU270" s="94"/>
      <c r="HIV270" s="94"/>
      <c r="HIW270" s="94"/>
      <c r="HIX270" s="94"/>
      <c r="HIY270" s="94"/>
      <c r="HIZ270" s="94"/>
      <c r="HJA270" s="94"/>
      <c r="HJB270" s="94"/>
      <c r="HJC270" s="94"/>
      <c r="HJD270" s="94"/>
      <c r="HJE270" s="94"/>
      <c r="HJF270" s="94"/>
      <c r="HJG270" s="94"/>
      <c r="HJH270" s="94"/>
      <c r="HJI270" s="94"/>
      <c r="HJJ270" s="94"/>
      <c r="HJK270" s="94"/>
      <c r="HJL270" s="94"/>
      <c r="HJM270" s="94"/>
      <c r="HJN270" s="94"/>
      <c r="HJO270" s="94"/>
      <c r="HJP270" s="94"/>
      <c r="HJQ270" s="94"/>
      <c r="HJR270" s="94"/>
      <c r="HJS270" s="94"/>
      <c r="HJT270" s="94"/>
      <c r="HJU270" s="94"/>
      <c r="HJV270" s="94"/>
      <c r="HJW270" s="94"/>
      <c r="HJX270" s="94"/>
      <c r="HJY270" s="94"/>
      <c r="HJZ270" s="94"/>
      <c r="HKA270" s="94"/>
      <c r="HKB270" s="94"/>
      <c r="HKC270" s="94"/>
      <c r="HKD270" s="94"/>
      <c r="HKE270" s="94"/>
      <c r="HKF270" s="94"/>
      <c r="HKG270" s="94"/>
      <c r="HKH270" s="94"/>
      <c r="HKI270" s="94"/>
      <c r="HKJ270" s="94"/>
      <c r="HKK270" s="94"/>
      <c r="HKL270" s="94"/>
      <c r="HKM270" s="94"/>
      <c r="HKN270" s="94"/>
      <c r="HKO270" s="94"/>
      <c r="HKP270" s="94"/>
      <c r="HKQ270" s="94"/>
      <c r="HKR270" s="94"/>
      <c r="HKS270" s="94"/>
      <c r="HKT270" s="94"/>
      <c r="HKU270" s="94"/>
      <c r="HKV270" s="94"/>
      <c r="HKW270" s="94"/>
      <c r="HKX270" s="94"/>
      <c r="HKY270" s="94"/>
      <c r="HKZ270" s="94"/>
      <c r="HLA270" s="94"/>
      <c r="HLB270" s="94"/>
      <c r="HLC270" s="94"/>
      <c r="HLD270" s="94"/>
      <c r="HLE270" s="94"/>
      <c r="HLF270" s="94"/>
      <c r="HLG270" s="94"/>
      <c r="HLH270" s="94"/>
      <c r="HLI270" s="94"/>
      <c r="HLJ270" s="94"/>
      <c r="HLK270" s="94"/>
      <c r="HLL270" s="94"/>
      <c r="HLM270" s="94"/>
      <c r="HLN270" s="94"/>
      <c r="HLO270" s="94"/>
      <c r="HLP270" s="94"/>
      <c r="HLQ270" s="94"/>
      <c r="HLR270" s="94"/>
      <c r="HLS270" s="94"/>
      <c r="HLT270" s="94"/>
      <c r="HLU270" s="94"/>
      <c r="HLV270" s="94"/>
      <c r="HLW270" s="94"/>
      <c r="HLX270" s="94"/>
      <c r="HLY270" s="94"/>
      <c r="HLZ270" s="94"/>
      <c r="HMA270" s="94"/>
      <c r="HMB270" s="94"/>
      <c r="HMC270" s="94"/>
      <c r="HMD270" s="94"/>
      <c r="HME270" s="94"/>
      <c r="HMF270" s="94"/>
      <c r="HMG270" s="94"/>
      <c r="HMH270" s="94"/>
      <c r="HMI270" s="94"/>
      <c r="HMJ270" s="94"/>
      <c r="HMK270" s="94"/>
      <c r="HML270" s="94"/>
      <c r="HMM270" s="94"/>
      <c r="HMN270" s="94"/>
      <c r="HMO270" s="94"/>
      <c r="HMP270" s="94"/>
      <c r="HMQ270" s="94"/>
      <c r="HMR270" s="94"/>
      <c r="HMS270" s="94"/>
      <c r="HMT270" s="94"/>
      <c r="HMU270" s="94"/>
      <c r="HMV270" s="94"/>
      <c r="HMW270" s="94"/>
      <c r="HMX270" s="94"/>
      <c r="HMY270" s="94"/>
      <c r="HMZ270" s="94"/>
      <c r="HNA270" s="94"/>
      <c r="HNB270" s="94"/>
      <c r="HNC270" s="94"/>
      <c r="HND270" s="94"/>
      <c r="HNE270" s="94"/>
      <c r="HNF270" s="94"/>
      <c r="HNG270" s="94"/>
      <c r="HNH270" s="94"/>
      <c r="HNI270" s="94"/>
      <c r="HNJ270" s="94"/>
      <c r="HNK270" s="94"/>
      <c r="HNL270" s="94"/>
      <c r="HNM270" s="94"/>
      <c r="HNN270" s="94"/>
      <c r="HNO270" s="94"/>
      <c r="HNP270" s="94"/>
      <c r="HNQ270" s="94"/>
      <c r="HNR270" s="94"/>
      <c r="HNS270" s="94"/>
      <c r="HNT270" s="94"/>
      <c r="HNU270" s="94"/>
      <c r="HNV270" s="94"/>
      <c r="HNW270" s="94"/>
      <c r="HNX270" s="94"/>
      <c r="HNY270" s="94"/>
      <c r="HNZ270" s="94"/>
      <c r="HOA270" s="94"/>
      <c r="HOB270" s="94"/>
      <c r="HOC270" s="94"/>
      <c r="HOD270" s="94"/>
      <c r="HOE270" s="94"/>
      <c r="HOF270" s="94"/>
      <c r="HOG270" s="94"/>
      <c r="HOH270" s="94"/>
      <c r="HOI270" s="94"/>
      <c r="HOJ270" s="94"/>
      <c r="HOK270" s="94"/>
      <c r="HOL270" s="94"/>
      <c r="HOM270" s="94"/>
      <c r="HON270" s="94"/>
      <c r="HOO270" s="94"/>
      <c r="HOP270" s="94"/>
      <c r="HOQ270" s="94"/>
      <c r="HOR270" s="94"/>
      <c r="HOS270" s="94"/>
      <c r="HOT270" s="94"/>
      <c r="HOU270" s="94"/>
      <c r="HOV270" s="94"/>
      <c r="HOW270" s="94"/>
      <c r="HOX270" s="94"/>
      <c r="HOY270" s="94"/>
      <c r="HOZ270" s="94"/>
      <c r="HPA270" s="94"/>
      <c r="HPB270" s="94"/>
      <c r="HPC270" s="94"/>
      <c r="HPD270" s="94"/>
      <c r="HPE270" s="94"/>
      <c r="HPF270" s="94"/>
      <c r="HPG270" s="94"/>
      <c r="HPH270" s="94"/>
      <c r="HPI270" s="94"/>
      <c r="HPJ270" s="94"/>
      <c r="HPK270" s="94"/>
      <c r="HPL270" s="94"/>
      <c r="HPM270" s="94"/>
      <c r="HPN270" s="94"/>
      <c r="HPO270" s="94"/>
      <c r="HPP270" s="94"/>
      <c r="HPQ270" s="94"/>
      <c r="HPR270" s="94"/>
      <c r="HPS270" s="94"/>
      <c r="HPT270" s="94"/>
      <c r="HPU270" s="94"/>
      <c r="HPV270" s="94"/>
      <c r="HPW270" s="94"/>
      <c r="HPX270" s="94"/>
      <c r="HPY270" s="94"/>
      <c r="HPZ270" s="94"/>
      <c r="HQA270" s="94"/>
      <c r="HQB270" s="94"/>
      <c r="HQC270" s="94"/>
      <c r="HQD270" s="94"/>
      <c r="HQE270" s="94"/>
      <c r="HQF270" s="94"/>
      <c r="HQG270" s="94"/>
      <c r="HQH270" s="94"/>
      <c r="HQI270" s="94"/>
      <c r="HQJ270" s="94"/>
      <c r="HQK270" s="94"/>
      <c r="HQL270" s="94"/>
      <c r="HQM270" s="94"/>
      <c r="HQN270" s="94"/>
      <c r="HQO270" s="94"/>
      <c r="HQP270" s="94"/>
      <c r="HQQ270" s="94"/>
      <c r="HQR270" s="94"/>
      <c r="HQS270" s="94"/>
      <c r="HQT270" s="94"/>
      <c r="HQU270" s="94"/>
      <c r="HQV270" s="94"/>
      <c r="HQW270" s="94"/>
      <c r="HQX270" s="94"/>
      <c r="HQY270" s="94"/>
      <c r="HQZ270" s="94"/>
      <c r="HRA270" s="94"/>
      <c r="HRB270" s="94"/>
      <c r="HRC270" s="94"/>
      <c r="HRD270" s="94"/>
      <c r="HRE270" s="94"/>
      <c r="HRF270" s="94"/>
      <c r="HRG270" s="94"/>
      <c r="HRH270" s="94"/>
      <c r="HRI270" s="94"/>
      <c r="HRJ270" s="94"/>
      <c r="HRK270" s="94"/>
      <c r="HRL270" s="94"/>
      <c r="HRM270" s="94"/>
      <c r="HRN270" s="94"/>
      <c r="HRO270" s="94"/>
      <c r="HRP270" s="94"/>
      <c r="HRQ270" s="94"/>
      <c r="HRR270" s="94"/>
      <c r="HRS270" s="94"/>
      <c r="HRT270" s="94"/>
      <c r="HRU270" s="94"/>
      <c r="HRV270" s="94"/>
      <c r="HRW270" s="94"/>
      <c r="HRX270" s="94"/>
      <c r="HRY270" s="94"/>
      <c r="HRZ270" s="94"/>
      <c r="HSA270" s="94"/>
      <c r="HSB270" s="94"/>
      <c r="HSC270" s="94"/>
      <c r="HSD270" s="94"/>
      <c r="HSE270" s="94"/>
      <c r="HSF270" s="94"/>
      <c r="HSG270" s="94"/>
      <c r="HSH270" s="94"/>
      <c r="HSI270" s="94"/>
      <c r="HSJ270" s="94"/>
      <c r="HSK270" s="94"/>
      <c r="HSL270" s="94"/>
      <c r="HSM270" s="94"/>
      <c r="HSN270" s="94"/>
      <c r="HSO270" s="94"/>
      <c r="HSP270" s="94"/>
      <c r="HSQ270" s="94"/>
      <c r="HSR270" s="94"/>
      <c r="HSS270" s="94"/>
      <c r="HST270" s="94"/>
      <c r="HSU270" s="94"/>
      <c r="HSV270" s="94"/>
      <c r="HSW270" s="94"/>
      <c r="HSX270" s="94"/>
      <c r="HSY270" s="94"/>
      <c r="HSZ270" s="94"/>
      <c r="HTA270" s="94"/>
      <c r="HTB270" s="94"/>
      <c r="HTC270" s="94"/>
      <c r="HTD270" s="94"/>
      <c r="HTE270" s="94"/>
      <c r="HTF270" s="94"/>
      <c r="HTG270" s="94"/>
      <c r="HTH270" s="94"/>
      <c r="HTI270" s="94"/>
      <c r="HTJ270" s="94"/>
      <c r="HTK270" s="94"/>
      <c r="HTL270" s="94"/>
      <c r="HTM270" s="94"/>
      <c r="HTN270" s="94"/>
      <c r="HTO270" s="94"/>
      <c r="HTP270" s="94"/>
      <c r="HTQ270" s="94"/>
      <c r="HTR270" s="94"/>
      <c r="HTS270" s="94"/>
      <c r="HTT270" s="94"/>
      <c r="HTU270" s="94"/>
      <c r="HTV270" s="94"/>
      <c r="HTW270" s="94"/>
      <c r="HTX270" s="94"/>
      <c r="HTY270" s="94"/>
      <c r="HTZ270" s="94"/>
      <c r="HUA270" s="94"/>
      <c r="HUB270" s="94"/>
      <c r="HUC270" s="94"/>
      <c r="HUD270" s="94"/>
      <c r="HUE270" s="94"/>
      <c r="HUF270" s="94"/>
      <c r="HUG270" s="94"/>
      <c r="HUH270" s="94"/>
      <c r="HUI270" s="94"/>
      <c r="HUJ270" s="94"/>
      <c r="HUK270" s="94"/>
      <c r="HUL270" s="94"/>
      <c r="HUM270" s="94"/>
      <c r="HUN270" s="94"/>
      <c r="HUO270" s="94"/>
      <c r="HUP270" s="94"/>
      <c r="HUQ270" s="94"/>
      <c r="HUR270" s="94"/>
      <c r="HUS270" s="94"/>
      <c r="HUT270" s="94"/>
      <c r="HUU270" s="94"/>
      <c r="HUV270" s="94"/>
      <c r="HUW270" s="94"/>
      <c r="HUX270" s="94"/>
      <c r="HUY270" s="94"/>
      <c r="HUZ270" s="94"/>
      <c r="HVA270" s="94"/>
      <c r="HVB270" s="94"/>
      <c r="HVC270" s="94"/>
      <c r="HVD270" s="94"/>
      <c r="HVE270" s="94"/>
      <c r="HVF270" s="94"/>
      <c r="HVG270" s="94"/>
      <c r="HVH270" s="94"/>
      <c r="HVI270" s="94"/>
      <c r="HVJ270" s="94"/>
      <c r="HVK270" s="94"/>
      <c r="HVL270" s="94"/>
      <c r="HVM270" s="94"/>
      <c r="HVN270" s="94"/>
      <c r="HVO270" s="94"/>
      <c r="HVP270" s="94"/>
      <c r="HVQ270" s="94"/>
      <c r="HVR270" s="94"/>
      <c r="HVS270" s="94"/>
      <c r="HVT270" s="94"/>
      <c r="HVU270" s="94"/>
      <c r="HVV270" s="94"/>
      <c r="HVW270" s="94"/>
      <c r="HVX270" s="94"/>
      <c r="HVY270" s="94"/>
      <c r="HVZ270" s="94"/>
      <c r="HWA270" s="94"/>
      <c r="HWB270" s="94"/>
      <c r="HWC270" s="94"/>
      <c r="HWD270" s="94"/>
      <c r="HWE270" s="94"/>
      <c r="HWF270" s="94"/>
      <c r="HWG270" s="94"/>
      <c r="HWH270" s="94"/>
      <c r="HWI270" s="94"/>
      <c r="HWJ270" s="94"/>
      <c r="HWK270" s="94"/>
      <c r="HWL270" s="94"/>
      <c r="HWM270" s="94"/>
      <c r="HWN270" s="94"/>
      <c r="HWO270" s="94"/>
      <c r="HWP270" s="94"/>
      <c r="HWQ270" s="94"/>
      <c r="HWR270" s="94"/>
      <c r="HWS270" s="94"/>
      <c r="HWT270" s="94"/>
      <c r="HWU270" s="94"/>
      <c r="HWV270" s="94"/>
      <c r="HWW270" s="94"/>
      <c r="HWX270" s="94"/>
      <c r="HWY270" s="94"/>
      <c r="HWZ270" s="94"/>
      <c r="HXA270" s="94"/>
      <c r="HXB270" s="94"/>
      <c r="HXC270" s="94"/>
      <c r="HXD270" s="94"/>
      <c r="HXE270" s="94"/>
      <c r="HXF270" s="94"/>
      <c r="HXG270" s="94"/>
      <c r="HXH270" s="94"/>
      <c r="HXI270" s="94"/>
      <c r="HXJ270" s="94"/>
      <c r="HXK270" s="94"/>
      <c r="HXL270" s="94"/>
      <c r="HXM270" s="94"/>
      <c r="HXN270" s="94"/>
      <c r="HXO270" s="94"/>
      <c r="HXP270" s="94"/>
      <c r="HXQ270" s="94"/>
      <c r="HXR270" s="94"/>
      <c r="HXS270" s="94"/>
      <c r="HXT270" s="94"/>
      <c r="HXU270" s="94"/>
      <c r="HXV270" s="94"/>
      <c r="HXW270" s="94"/>
      <c r="HXX270" s="94"/>
      <c r="HXY270" s="94"/>
      <c r="HXZ270" s="94"/>
      <c r="HYA270" s="94"/>
      <c r="HYB270" s="94"/>
      <c r="HYC270" s="94"/>
      <c r="HYD270" s="94"/>
      <c r="HYE270" s="94"/>
      <c r="HYF270" s="94"/>
      <c r="HYG270" s="94"/>
      <c r="HYH270" s="94"/>
      <c r="HYI270" s="94"/>
      <c r="HYJ270" s="94"/>
      <c r="HYK270" s="94"/>
      <c r="HYL270" s="94"/>
      <c r="HYM270" s="94"/>
      <c r="HYN270" s="94"/>
      <c r="HYO270" s="94"/>
      <c r="HYP270" s="94"/>
      <c r="HYQ270" s="94"/>
      <c r="HYR270" s="94"/>
      <c r="HYS270" s="94"/>
      <c r="HYT270" s="94"/>
      <c r="HYU270" s="94"/>
      <c r="HYV270" s="94"/>
      <c r="HYW270" s="94"/>
      <c r="HYX270" s="94"/>
      <c r="HYY270" s="94"/>
      <c r="HYZ270" s="94"/>
      <c r="HZA270" s="94"/>
      <c r="HZB270" s="94"/>
      <c r="HZC270" s="94"/>
      <c r="HZD270" s="94"/>
      <c r="HZE270" s="94"/>
      <c r="HZF270" s="94"/>
      <c r="HZG270" s="94"/>
      <c r="HZH270" s="94"/>
      <c r="HZI270" s="94"/>
      <c r="HZJ270" s="94"/>
      <c r="HZK270" s="94"/>
      <c r="HZL270" s="94"/>
      <c r="HZM270" s="94"/>
      <c r="HZN270" s="94"/>
      <c r="HZO270" s="94"/>
      <c r="HZP270" s="94"/>
      <c r="HZQ270" s="94"/>
      <c r="HZR270" s="94"/>
      <c r="HZS270" s="94"/>
      <c r="HZT270" s="94"/>
      <c r="HZU270" s="94"/>
      <c r="HZV270" s="94"/>
      <c r="HZW270" s="94"/>
      <c r="HZX270" s="94"/>
      <c r="HZY270" s="94"/>
      <c r="HZZ270" s="94"/>
      <c r="IAA270" s="94"/>
      <c r="IAB270" s="94"/>
      <c r="IAC270" s="94"/>
      <c r="IAD270" s="94"/>
      <c r="IAE270" s="94"/>
      <c r="IAF270" s="94"/>
      <c r="IAG270" s="94"/>
      <c r="IAH270" s="94"/>
      <c r="IAI270" s="94"/>
      <c r="IAJ270" s="94"/>
      <c r="IAK270" s="94"/>
      <c r="IAL270" s="94"/>
      <c r="IAM270" s="94"/>
      <c r="IAN270" s="94"/>
      <c r="IAO270" s="94"/>
      <c r="IAP270" s="94"/>
      <c r="IAQ270" s="94"/>
      <c r="IAR270" s="94"/>
      <c r="IAS270" s="94"/>
      <c r="IAT270" s="94"/>
      <c r="IAU270" s="94"/>
      <c r="IAV270" s="94"/>
      <c r="IAW270" s="94"/>
      <c r="IAX270" s="94"/>
      <c r="IAY270" s="94"/>
      <c r="IAZ270" s="94"/>
      <c r="IBA270" s="94"/>
      <c r="IBB270" s="94"/>
      <c r="IBC270" s="94"/>
      <c r="IBD270" s="94"/>
      <c r="IBE270" s="94"/>
      <c r="IBF270" s="94"/>
      <c r="IBG270" s="94"/>
      <c r="IBH270" s="94"/>
      <c r="IBI270" s="94"/>
      <c r="IBJ270" s="94"/>
      <c r="IBK270" s="94"/>
      <c r="IBL270" s="94"/>
      <c r="IBM270" s="94"/>
      <c r="IBN270" s="94"/>
      <c r="IBO270" s="94"/>
      <c r="IBP270" s="94"/>
      <c r="IBQ270" s="94"/>
      <c r="IBR270" s="94"/>
      <c r="IBS270" s="94"/>
      <c r="IBT270" s="94"/>
      <c r="IBU270" s="94"/>
      <c r="IBV270" s="94"/>
      <c r="IBW270" s="94"/>
      <c r="IBX270" s="94"/>
      <c r="IBY270" s="94"/>
      <c r="IBZ270" s="94"/>
      <c r="ICA270" s="94"/>
      <c r="ICB270" s="94"/>
      <c r="ICC270" s="94"/>
      <c r="ICD270" s="94"/>
      <c r="ICE270" s="94"/>
      <c r="ICF270" s="94"/>
      <c r="ICG270" s="94"/>
      <c r="ICH270" s="94"/>
      <c r="ICI270" s="94"/>
      <c r="ICJ270" s="94"/>
      <c r="ICK270" s="94"/>
      <c r="ICL270" s="94"/>
      <c r="ICM270" s="94"/>
      <c r="ICN270" s="94"/>
      <c r="ICO270" s="94"/>
      <c r="ICP270" s="94"/>
      <c r="ICQ270" s="94"/>
      <c r="ICR270" s="94"/>
      <c r="ICS270" s="94"/>
      <c r="ICT270" s="94"/>
      <c r="ICU270" s="94"/>
      <c r="ICV270" s="94"/>
      <c r="ICW270" s="94"/>
      <c r="ICX270" s="94"/>
      <c r="ICY270" s="94"/>
      <c r="ICZ270" s="94"/>
      <c r="IDA270" s="94"/>
      <c r="IDB270" s="94"/>
      <c r="IDC270" s="94"/>
      <c r="IDD270" s="94"/>
      <c r="IDE270" s="94"/>
      <c r="IDF270" s="94"/>
      <c r="IDG270" s="94"/>
      <c r="IDH270" s="94"/>
      <c r="IDI270" s="94"/>
      <c r="IDJ270" s="94"/>
      <c r="IDK270" s="94"/>
      <c r="IDL270" s="94"/>
      <c r="IDM270" s="94"/>
      <c r="IDN270" s="94"/>
      <c r="IDO270" s="94"/>
      <c r="IDP270" s="94"/>
      <c r="IDQ270" s="94"/>
      <c r="IDR270" s="94"/>
      <c r="IDS270" s="94"/>
      <c r="IDT270" s="94"/>
      <c r="IDU270" s="94"/>
      <c r="IDV270" s="94"/>
      <c r="IDW270" s="94"/>
      <c r="IDX270" s="94"/>
      <c r="IDY270" s="94"/>
      <c r="IDZ270" s="94"/>
      <c r="IEA270" s="94"/>
      <c r="IEB270" s="94"/>
      <c r="IEC270" s="94"/>
      <c r="IED270" s="94"/>
      <c r="IEE270" s="94"/>
      <c r="IEF270" s="94"/>
      <c r="IEG270" s="94"/>
      <c r="IEH270" s="94"/>
      <c r="IEI270" s="94"/>
      <c r="IEJ270" s="94"/>
      <c r="IEK270" s="94"/>
      <c r="IEL270" s="94"/>
      <c r="IEM270" s="94"/>
      <c r="IEN270" s="94"/>
      <c r="IEO270" s="94"/>
      <c r="IEP270" s="94"/>
      <c r="IEQ270" s="94"/>
      <c r="IER270" s="94"/>
      <c r="IES270" s="94"/>
      <c r="IET270" s="94"/>
      <c r="IEU270" s="94"/>
      <c r="IEV270" s="94"/>
      <c r="IEW270" s="94"/>
      <c r="IEX270" s="94"/>
      <c r="IEY270" s="94"/>
      <c r="IEZ270" s="94"/>
      <c r="IFA270" s="94"/>
      <c r="IFB270" s="94"/>
      <c r="IFC270" s="94"/>
      <c r="IFD270" s="94"/>
      <c r="IFE270" s="94"/>
      <c r="IFF270" s="94"/>
      <c r="IFG270" s="94"/>
      <c r="IFH270" s="94"/>
      <c r="IFI270" s="94"/>
      <c r="IFJ270" s="94"/>
      <c r="IFK270" s="94"/>
      <c r="IFL270" s="94"/>
      <c r="IFM270" s="94"/>
      <c r="IFN270" s="94"/>
      <c r="IFO270" s="94"/>
      <c r="IFP270" s="94"/>
      <c r="IFQ270" s="94"/>
      <c r="IFR270" s="94"/>
      <c r="IFS270" s="94"/>
      <c r="IFT270" s="94"/>
      <c r="IFU270" s="94"/>
      <c r="IFV270" s="94"/>
      <c r="IFW270" s="94"/>
      <c r="IFX270" s="94"/>
      <c r="IFY270" s="94"/>
      <c r="IFZ270" s="94"/>
      <c r="IGA270" s="94"/>
      <c r="IGB270" s="94"/>
      <c r="IGC270" s="94"/>
      <c r="IGD270" s="94"/>
      <c r="IGE270" s="94"/>
      <c r="IGF270" s="94"/>
      <c r="IGG270" s="94"/>
      <c r="IGH270" s="94"/>
      <c r="IGI270" s="94"/>
      <c r="IGJ270" s="94"/>
      <c r="IGK270" s="94"/>
      <c r="IGL270" s="94"/>
      <c r="IGM270" s="94"/>
      <c r="IGN270" s="94"/>
      <c r="IGO270" s="94"/>
      <c r="IGP270" s="94"/>
      <c r="IGQ270" s="94"/>
      <c r="IGR270" s="94"/>
      <c r="IGS270" s="94"/>
      <c r="IGT270" s="94"/>
      <c r="IGU270" s="94"/>
      <c r="IGV270" s="94"/>
      <c r="IGW270" s="94"/>
      <c r="IGX270" s="94"/>
      <c r="IGY270" s="94"/>
      <c r="IGZ270" s="94"/>
      <c r="IHA270" s="94"/>
      <c r="IHB270" s="94"/>
      <c r="IHC270" s="94"/>
      <c r="IHD270" s="94"/>
      <c r="IHE270" s="94"/>
      <c r="IHF270" s="94"/>
      <c r="IHG270" s="94"/>
      <c r="IHH270" s="94"/>
      <c r="IHI270" s="94"/>
      <c r="IHJ270" s="94"/>
      <c r="IHK270" s="94"/>
      <c r="IHL270" s="94"/>
      <c r="IHM270" s="94"/>
      <c r="IHN270" s="94"/>
      <c r="IHO270" s="94"/>
      <c r="IHP270" s="94"/>
      <c r="IHQ270" s="94"/>
      <c r="IHR270" s="94"/>
      <c r="IHS270" s="94"/>
      <c r="IHT270" s="94"/>
      <c r="IHU270" s="94"/>
      <c r="IHV270" s="94"/>
      <c r="IHW270" s="94"/>
      <c r="IHX270" s="94"/>
      <c r="IHY270" s="94"/>
      <c r="IHZ270" s="94"/>
      <c r="IIA270" s="94"/>
      <c r="IIB270" s="94"/>
      <c r="IIC270" s="94"/>
      <c r="IID270" s="94"/>
      <c r="IIE270" s="94"/>
      <c r="IIF270" s="94"/>
      <c r="IIG270" s="94"/>
      <c r="IIH270" s="94"/>
      <c r="III270" s="94"/>
      <c r="IIJ270" s="94"/>
      <c r="IIK270" s="94"/>
      <c r="IIL270" s="94"/>
      <c r="IIM270" s="94"/>
      <c r="IIN270" s="94"/>
      <c r="IIO270" s="94"/>
      <c r="IIP270" s="94"/>
      <c r="IIQ270" s="94"/>
      <c r="IIR270" s="94"/>
      <c r="IIS270" s="94"/>
      <c r="IIT270" s="94"/>
      <c r="IIU270" s="94"/>
      <c r="IIV270" s="94"/>
      <c r="IIW270" s="94"/>
      <c r="IIX270" s="94"/>
      <c r="IIY270" s="94"/>
      <c r="IIZ270" s="94"/>
      <c r="IJA270" s="94"/>
      <c r="IJB270" s="94"/>
      <c r="IJC270" s="94"/>
      <c r="IJD270" s="94"/>
      <c r="IJE270" s="94"/>
      <c r="IJF270" s="94"/>
      <c r="IJG270" s="94"/>
      <c r="IJH270" s="94"/>
      <c r="IJI270" s="94"/>
      <c r="IJJ270" s="94"/>
      <c r="IJK270" s="94"/>
      <c r="IJL270" s="94"/>
      <c r="IJM270" s="94"/>
      <c r="IJN270" s="94"/>
      <c r="IJO270" s="94"/>
      <c r="IJP270" s="94"/>
      <c r="IJQ270" s="94"/>
      <c r="IJR270" s="94"/>
      <c r="IJS270" s="94"/>
      <c r="IJT270" s="94"/>
      <c r="IJU270" s="94"/>
      <c r="IJV270" s="94"/>
      <c r="IJW270" s="94"/>
      <c r="IJX270" s="94"/>
      <c r="IJY270" s="94"/>
      <c r="IJZ270" s="94"/>
      <c r="IKA270" s="94"/>
      <c r="IKB270" s="94"/>
      <c r="IKC270" s="94"/>
      <c r="IKD270" s="94"/>
      <c r="IKE270" s="94"/>
      <c r="IKF270" s="94"/>
      <c r="IKG270" s="94"/>
      <c r="IKH270" s="94"/>
      <c r="IKI270" s="94"/>
      <c r="IKJ270" s="94"/>
      <c r="IKK270" s="94"/>
      <c r="IKL270" s="94"/>
      <c r="IKM270" s="94"/>
      <c r="IKN270" s="94"/>
      <c r="IKO270" s="94"/>
      <c r="IKP270" s="94"/>
      <c r="IKQ270" s="94"/>
      <c r="IKR270" s="94"/>
      <c r="IKS270" s="94"/>
      <c r="IKT270" s="94"/>
      <c r="IKU270" s="94"/>
      <c r="IKV270" s="94"/>
      <c r="IKW270" s="94"/>
      <c r="IKX270" s="94"/>
      <c r="IKY270" s="94"/>
      <c r="IKZ270" s="94"/>
      <c r="ILA270" s="94"/>
      <c r="ILB270" s="94"/>
      <c r="ILC270" s="94"/>
      <c r="ILD270" s="94"/>
      <c r="ILE270" s="94"/>
      <c r="ILF270" s="94"/>
      <c r="ILG270" s="94"/>
      <c r="ILH270" s="94"/>
      <c r="ILI270" s="94"/>
      <c r="ILJ270" s="94"/>
      <c r="ILK270" s="94"/>
      <c r="ILL270" s="94"/>
      <c r="ILM270" s="94"/>
      <c r="ILN270" s="94"/>
      <c r="ILO270" s="94"/>
      <c r="ILP270" s="94"/>
      <c r="ILQ270" s="94"/>
      <c r="ILR270" s="94"/>
      <c r="ILS270" s="94"/>
      <c r="ILT270" s="94"/>
      <c r="ILU270" s="94"/>
      <c r="ILV270" s="94"/>
      <c r="ILW270" s="94"/>
      <c r="ILX270" s="94"/>
      <c r="ILY270" s="94"/>
      <c r="ILZ270" s="94"/>
      <c r="IMA270" s="94"/>
      <c r="IMB270" s="94"/>
      <c r="IMC270" s="94"/>
      <c r="IMD270" s="94"/>
      <c r="IME270" s="94"/>
      <c r="IMF270" s="94"/>
      <c r="IMG270" s="94"/>
      <c r="IMH270" s="94"/>
      <c r="IMI270" s="94"/>
      <c r="IMJ270" s="94"/>
      <c r="IMK270" s="94"/>
      <c r="IML270" s="94"/>
      <c r="IMM270" s="94"/>
      <c r="IMN270" s="94"/>
      <c r="IMO270" s="94"/>
      <c r="IMP270" s="94"/>
      <c r="IMQ270" s="94"/>
      <c r="IMR270" s="94"/>
      <c r="IMS270" s="94"/>
      <c r="IMT270" s="94"/>
      <c r="IMU270" s="94"/>
      <c r="IMV270" s="94"/>
      <c r="IMW270" s="94"/>
      <c r="IMX270" s="94"/>
      <c r="IMY270" s="94"/>
      <c r="IMZ270" s="94"/>
      <c r="INA270" s="94"/>
      <c r="INB270" s="94"/>
      <c r="INC270" s="94"/>
      <c r="IND270" s="94"/>
      <c r="INE270" s="94"/>
      <c r="INF270" s="94"/>
      <c r="ING270" s="94"/>
      <c r="INH270" s="94"/>
      <c r="INI270" s="94"/>
      <c r="INJ270" s="94"/>
      <c r="INK270" s="94"/>
      <c r="INL270" s="94"/>
      <c r="INM270" s="94"/>
      <c r="INN270" s="94"/>
      <c r="INO270" s="94"/>
      <c r="INP270" s="94"/>
      <c r="INQ270" s="94"/>
      <c r="INR270" s="94"/>
      <c r="INS270" s="94"/>
      <c r="INT270" s="94"/>
      <c r="INU270" s="94"/>
      <c r="INV270" s="94"/>
      <c r="INW270" s="94"/>
      <c r="INX270" s="94"/>
      <c r="INY270" s="94"/>
      <c r="INZ270" s="94"/>
      <c r="IOA270" s="94"/>
      <c r="IOB270" s="94"/>
      <c r="IOC270" s="94"/>
      <c r="IOD270" s="94"/>
      <c r="IOE270" s="94"/>
      <c r="IOF270" s="94"/>
      <c r="IOG270" s="94"/>
      <c r="IOH270" s="94"/>
      <c r="IOI270" s="94"/>
      <c r="IOJ270" s="94"/>
      <c r="IOK270" s="94"/>
      <c r="IOL270" s="94"/>
      <c r="IOM270" s="94"/>
      <c r="ION270" s="94"/>
      <c r="IOO270" s="94"/>
      <c r="IOP270" s="94"/>
      <c r="IOQ270" s="94"/>
      <c r="IOR270" s="94"/>
      <c r="IOS270" s="94"/>
      <c r="IOT270" s="94"/>
      <c r="IOU270" s="94"/>
      <c r="IOV270" s="94"/>
      <c r="IOW270" s="94"/>
      <c r="IOX270" s="94"/>
      <c r="IOY270" s="94"/>
      <c r="IOZ270" s="94"/>
      <c r="IPA270" s="94"/>
      <c r="IPB270" s="94"/>
      <c r="IPC270" s="94"/>
      <c r="IPD270" s="94"/>
      <c r="IPE270" s="94"/>
      <c r="IPF270" s="94"/>
      <c r="IPG270" s="94"/>
      <c r="IPH270" s="94"/>
      <c r="IPI270" s="94"/>
      <c r="IPJ270" s="94"/>
      <c r="IPK270" s="94"/>
      <c r="IPL270" s="94"/>
      <c r="IPM270" s="94"/>
      <c r="IPN270" s="94"/>
      <c r="IPO270" s="94"/>
      <c r="IPP270" s="94"/>
      <c r="IPQ270" s="94"/>
      <c r="IPR270" s="94"/>
      <c r="IPS270" s="94"/>
      <c r="IPT270" s="94"/>
      <c r="IPU270" s="94"/>
      <c r="IPV270" s="94"/>
      <c r="IPW270" s="94"/>
      <c r="IPX270" s="94"/>
      <c r="IPY270" s="94"/>
      <c r="IPZ270" s="94"/>
      <c r="IQA270" s="94"/>
      <c r="IQB270" s="94"/>
      <c r="IQC270" s="94"/>
      <c r="IQD270" s="94"/>
      <c r="IQE270" s="94"/>
      <c r="IQF270" s="94"/>
      <c r="IQG270" s="94"/>
      <c r="IQH270" s="94"/>
      <c r="IQI270" s="94"/>
      <c r="IQJ270" s="94"/>
      <c r="IQK270" s="94"/>
      <c r="IQL270" s="94"/>
      <c r="IQM270" s="94"/>
      <c r="IQN270" s="94"/>
      <c r="IQO270" s="94"/>
      <c r="IQP270" s="94"/>
      <c r="IQQ270" s="94"/>
      <c r="IQR270" s="94"/>
      <c r="IQS270" s="94"/>
      <c r="IQT270" s="94"/>
      <c r="IQU270" s="94"/>
      <c r="IQV270" s="94"/>
      <c r="IQW270" s="94"/>
      <c r="IQX270" s="94"/>
      <c r="IQY270" s="94"/>
      <c r="IQZ270" s="94"/>
      <c r="IRA270" s="94"/>
      <c r="IRB270" s="94"/>
      <c r="IRC270" s="94"/>
      <c r="IRD270" s="94"/>
      <c r="IRE270" s="94"/>
      <c r="IRF270" s="94"/>
      <c r="IRG270" s="94"/>
      <c r="IRH270" s="94"/>
      <c r="IRI270" s="94"/>
      <c r="IRJ270" s="94"/>
      <c r="IRK270" s="94"/>
      <c r="IRL270" s="94"/>
      <c r="IRM270" s="94"/>
      <c r="IRN270" s="94"/>
      <c r="IRO270" s="94"/>
      <c r="IRP270" s="94"/>
      <c r="IRQ270" s="94"/>
      <c r="IRR270" s="94"/>
      <c r="IRS270" s="94"/>
      <c r="IRT270" s="94"/>
      <c r="IRU270" s="94"/>
      <c r="IRV270" s="94"/>
      <c r="IRW270" s="94"/>
      <c r="IRX270" s="94"/>
      <c r="IRY270" s="94"/>
      <c r="IRZ270" s="94"/>
      <c r="ISA270" s="94"/>
      <c r="ISB270" s="94"/>
      <c r="ISC270" s="94"/>
      <c r="ISD270" s="94"/>
      <c r="ISE270" s="94"/>
      <c r="ISF270" s="94"/>
      <c r="ISG270" s="94"/>
      <c r="ISH270" s="94"/>
      <c r="ISI270" s="94"/>
      <c r="ISJ270" s="94"/>
      <c r="ISK270" s="94"/>
      <c r="ISL270" s="94"/>
      <c r="ISM270" s="94"/>
      <c r="ISN270" s="94"/>
      <c r="ISO270" s="94"/>
      <c r="ISP270" s="94"/>
      <c r="ISQ270" s="94"/>
      <c r="ISR270" s="94"/>
      <c r="ISS270" s="94"/>
      <c r="IST270" s="94"/>
      <c r="ISU270" s="94"/>
      <c r="ISV270" s="94"/>
      <c r="ISW270" s="94"/>
      <c r="ISX270" s="94"/>
      <c r="ISY270" s="94"/>
      <c r="ISZ270" s="94"/>
      <c r="ITA270" s="94"/>
      <c r="ITB270" s="94"/>
      <c r="ITC270" s="94"/>
      <c r="ITD270" s="94"/>
      <c r="ITE270" s="94"/>
      <c r="ITF270" s="94"/>
      <c r="ITG270" s="94"/>
      <c r="ITH270" s="94"/>
      <c r="ITI270" s="94"/>
      <c r="ITJ270" s="94"/>
      <c r="ITK270" s="94"/>
      <c r="ITL270" s="94"/>
      <c r="ITM270" s="94"/>
      <c r="ITN270" s="94"/>
      <c r="ITO270" s="94"/>
      <c r="ITP270" s="94"/>
      <c r="ITQ270" s="94"/>
      <c r="ITR270" s="94"/>
      <c r="ITS270" s="94"/>
      <c r="ITT270" s="94"/>
      <c r="ITU270" s="94"/>
      <c r="ITV270" s="94"/>
      <c r="ITW270" s="94"/>
      <c r="ITX270" s="94"/>
      <c r="ITY270" s="94"/>
      <c r="ITZ270" s="94"/>
      <c r="IUA270" s="94"/>
      <c r="IUB270" s="94"/>
      <c r="IUC270" s="94"/>
      <c r="IUD270" s="94"/>
      <c r="IUE270" s="94"/>
      <c r="IUF270" s="94"/>
      <c r="IUG270" s="94"/>
      <c r="IUH270" s="94"/>
      <c r="IUI270" s="94"/>
      <c r="IUJ270" s="94"/>
      <c r="IUK270" s="94"/>
      <c r="IUL270" s="94"/>
      <c r="IUM270" s="94"/>
      <c r="IUN270" s="94"/>
      <c r="IUO270" s="94"/>
      <c r="IUP270" s="94"/>
      <c r="IUQ270" s="94"/>
      <c r="IUR270" s="94"/>
      <c r="IUS270" s="94"/>
      <c r="IUT270" s="94"/>
      <c r="IUU270" s="94"/>
      <c r="IUV270" s="94"/>
      <c r="IUW270" s="94"/>
      <c r="IUX270" s="94"/>
      <c r="IUY270" s="94"/>
      <c r="IUZ270" s="94"/>
      <c r="IVA270" s="94"/>
      <c r="IVB270" s="94"/>
      <c r="IVC270" s="94"/>
      <c r="IVD270" s="94"/>
      <c r="IVE270" s="94"/>
      <c r="IVF270" s="94"/>
      <c r="IVG270" s="94"/>
      <c r="IVH270" s="94"/>
      <c r="IVI270" s="94"/>
      <c r="IVJ270" s="94"/>
      <c r="IVK270" s="94"/>
      <c r="IVL270" s="94"/>
      <c r="IVM270" s="94"/>
      <c r="IVN270" s="94"/>
      <c r="IVO270" s="94"/>
      <c r="IVP270" s="94"/>
      <c r="IVQ270" s="94"/>
      <c r="IVR270" s="94"/>
      <c r="IVS270" s="94"/>
      <c r="IVT270" s="94"/>
      <c r="IVU270" s="94"/>
      <c r="IVV270" s="94"/>
      <c r="IVW270" s="94"/>
      <c r="IVX270" s="94"/>
      <c r="IVY270" s="94"/>
      <c r="IVZ270" s="94"/>
      <c r="IWA270" s="94"/>
      <c r="IWB270" s="94"/>
      <c r="IWC270" s="94"/>
      <c r="IWD270" s="94"/>
      <c r="IWE270" s="94"/>
      <c r="IWF270" s="94"/>
      <c r="IWG270" s="94"/>
      <c r="IWH270" s="94"/>
      <c r="IWI270" s="94"/>
      <c r="IWJ270" s="94"/>
      <c r="IWK270" s="94"/>
      <c r="IWL270" s="94"/>
      <c r="IWM270" s="94"/>
      <c r="IWN270" s="94"/>
      <c r="IWO270" s="94"/>
      <c r="IWP270" s="94"/>
      <c r="IWQ270" s="94"/>
      <c r="IWR270" s="94"/>
      <c r="IWS270" s="94"/>
      <c r="IWT270" s="94"/>
      <c r="IWU270" s="94"/>
      <c r="IWV270" s="94"/>
      <c r="IWW270" s="94"/>
      <c r="IWX270" s="94"/>
      <c r="IWY270" s="94"/>
      <c r="IWZ270" s="94"/>
      <c r="IXA270" s="94"/>
      <c r="IXB270" s="94"/>
      <c r="IXC270" s="94"/>
      <c r="IXD270" s="94"/>
      <c r="IXE270" s="94"/>
      <c r="IXF270" s="94"/>
      <c r="IXG270" s="94"/>
      <c r="IXH270" s="94"/>
      <c r="IXI270" s="94"/>
      <c r="IXJ270" s="94"/>
      <c r="IXK270" s="94"/>
      <c r="IXL270" s="94"/>
      <c r="IXM270" s="94"/>
      <c r="IXN270" s="94"/>
      <c r="IXO270" s="94"/>
      <c r="IXP270" s="94"/>
      <c r="IXQ270" s="94"/>
      <c r="IXR270" s="94"/>
      <c r="IXS270" s="94"/>
      <c r="IXT270" s="94"/>
      <c r="IXU270" s="94"/>
      <c r="IXV270" s="94"/>
      <c r="IXW270" s="94"/>
      <c r="IXX270" s="94"/>
      <c r="IXY270" s="94"/>
      <c r="IXZ270" s="94"/>
      <c r="IYA270" s="94"/>
      <c r="IYB270" s="94"/>
      <c r="IYC270" s="94"/>
      <c r="IYD270" s="94"/>
      <c r="IYE270" s="94"/>
      <c r="IYF270" s="94"/>
      <c r="IYG270" s="94"/>
      <c r="IYH270" s="94"/>
      <c r="IYI270" s="94"/>
      <c r="IYJ270" s="94"/>
      <c r="IYK270" s="94"/>
      <c r="IYL270" s="94"/>
      <c r="IYM270" s="94"/>
      <c r="IYN270" s="94"/>
      <c r="IYO270" s="94"/>
      <c r="IYP270" s="94"/>
      <c r="IYQ270" s="94"/>
      <c r="IYR270" s="94"/>
      <c r="IYS270" s="94"/>
      <c r="IYT270" s="94"/>
      <c r="IYU270" s="94"/>
      <c r="IYV270" s="94"/>
      <c r="IYW270" s="94"/>
      <c r="IYX270" s="94"/>
      <c r="IYY270" s="94"/>
      <c r="IYZ270" s="94"/>
      <c r="IZA270" s="94"/>
      <c r="IZB270" s="94"/>
      <c r="IZC270" s="94"/>
      <c r="IZD270" s="94"/>
      <c r="IZE270" s="94"/>
      <c r="IZF270" s="94"/>
      <c r="IZG270" s="94"/>
      <c r="IZH270" s="94"/>
      <c r="IZI270" s="94"/>
      <c r="IZJ270" s="94"/>
      <c r="IZK270" s="94"/>
      <c r="IZL270" s="94"/>
      <c r="IZM270" s="94"/>
      <c r="IZN270" s="94"/>
      <c r="IZO270" s="94"/>
      <c r="IZP270" s="94"/>
      <c r="IZQ270" s="94"/>
      <c r="IZR270" s="94"/>
      <c r="IZS270" s="94"/>
      <c r="IZT270" s="94"/>
      <c r="IZU270" s="94"/>
      <c r="IZV270" s="94"/>
      <c r="IZW270" s="94"/>
      <c r="IZX270" s="94"/>
      <c r="IZY270" s="94"/>
      <c r="IZZ270" s="94"/>
      <c r="JAA270" s="94"/>
      <c r="JAB270" s="94"/>
      <c r="JAC270" s="94"/>
      <c r="JAD270" s="94"/>
      <c r="JAE270" s="94"/>
      <c r="JAF270" s="94"/>
      <c r="JAG270" s="94"/>
      <c r="JAH270" s="94"/>
      <c r="JAI270" s="94"/>
      <c r="JAJ270" s="94"/>
      <c r="JAK270" s="94"/>
      <c r="JAL270" s="94"/>
      <c r="JAM270" s="94"/>
      <c r="JAN270" s="94"/>
      <c r="JAO270" s="94"/>
      <c r="JAP270" s="94"/>
      <c r="JAQ270" s="94"/>
      <c r="JAR270" s="94"/>
      <c r="JAS270" s="94"/>
      <c r="JAT270" s="94"/>
      <c r="JAU270" s="94"/>
      <c r="JAV270" s="94"/>
      <c r="JAW270" s="94"/>
      <c r="JAX270" s="94"/>
      <c r="JAY270" s="94"/>
      <c r="JAZ270" s="94"/>
      <c r="JBA270" s="94"/>
      <c r="JBB270" s="94"/>
      <c r="JBC270" s="94"/>
      <c r="JBD270" s="94"/>
      <c r="JBE270" s="94"/>
      <c r="JBF270" s="94"/>
      <c r="JBG270" s="94"/>
      <c r="JBH270" s="94"/>
      <c r="JBI270" s="94"/>
      <c r="JBJ270" s="94"/>
      <c r="JBK270" s="94"/>
      <c r="JBL270" s="94"/>
      <c r="JBM270" s="94"/>
      <c r="JBN270" s="94"/>
      <c r="JBO270" s="94"/>
      <c r="JBP270" s="94"/>
      <c r="JBQ270" s="94"/>
      <c r="JBR270" s="94"/>
      <c r="JBS270" s="94"/>
      <c r="JBT270" s="94"/>
      <c r="JBU270" s="94"/>
      <c r="JBV270" s="94"/>
      <c r="JBW270" s="94"/>
      <c r="JBX270" s="94"/>
      <c r="JBY270" s="94"/>
      <c r="JBZ270" s="94"/>
      <c r="JCA270" s="94"/>
      <c r="JCB270" s="94"/>
      <c r="JCC270" s="94"/>
      <c r="JCD270" s="94"/>
      <c r="JCE270" s="94"/>
      <c r="JCF270" s="94"/>
      <c r="JCG270" s="94"/>
      <c r="JCH270" s="94"/>
      <c r="JCI270" s="94"/>
      <c r="JCJ270" s="94"/>
      <c r="JCK270" s="94"/>
      <c r="JCL270" s="94"/>
      <c r="JCM270" s="94"/>
      <c r="JCN270" s="94"/>
      <c r="JCO270" s="94"/>
      <c r="JCP270" s="94"/>
      <c r="JCQ270" s="94"/>
      <c r="JCR270" s="94"/>
      <c r="JCS270" s="94"/>
      <c r="JCT270" s="94"/>
      <c r="JCU270" s="94"/>
      <c r="JCV270" s="94"/>
      <c r="JCW270" s="94"/>
      <c r="JCX270" s="94"/>
      <c r="JCY270" s="94"/>
      <c r="JCZ270" s="94"/>
      <c r="JDA270" s="94"/>
      <c r="JDB270" s="94"/>
      <c r="JDC270" s="94"/>
      <c r="JDD270" s="94"/>
      <c r="JDE270" s="94"/>
      <c r="JDF270" s="94"/>
      <c r="JDG270" s="94"/>
      <c r="JDH270" s="94"/>
      <c r="JDI270" s="94"/>
      <c r="JDJ270" s="94"/>
      <c r="JDK270" s="94"/>
      <c r="JDL270" s="94"/>
      <c r="JDM270" s="94"/>
      <c r="JDN270" s="94"/>
      <c r="JDO270" s="94"/>
      <c r="JDP270" s="94"/>
      <c r="JDQ270" s="94"/>
      <c r="JDR270" s="94"/>
      <c r="JDS270" s="94"/>
      <c r="JDT270" s="94"/>
      <c r="JDU270" s="94"/>
      <c r="JDV270" s="94"/>
      <c r="JDW270" s="94"/>
      <c r="JDX270" s="94"/>
      <c r="JDY270" s="94"/>
      <c r="JDZ270" s="94"/>
      <c r="JEA270" s="94"/>
      <c r="JEB270" s="94"/>
      <c r="JEC270" s="94"/>
      <c r="JED270" s="94"/>
      <c r="JEE270" s="94"/>
      <c r="JEF270" s="94"/>
      <c r="JEG270" s="94"/>
      <c r="JEH270" s="94"/>
      <c r="JEI270" s="94"/>
      <c r="JEJ270" s="94"/>
      <c r="JEK270" s="94"/>
      <c r="JEL270" s="94"/>
      <c r="JEM270" s="94"/>
      <c r="JEN270" s="94"/>
      <c r="JEO270" s="94"/>
      <c r="JEP270" s="94"/>
      <c r="JEQ270" s="94"/>
      <c r="JER270" s="94"/>
      <c r="JES270" s="94"/>
      <c r="JET270" s="94"/>
      <c r="JEU270" s="94"/>
      <c r="JEV270" s="94"/>
      <c r="JEW270" s="94"/>
      <c r="JEX270" s="94"/>
      <c r="JEY270" s="94"/>
      <c r="JEZ270" s="94"/>
      <c r="JFA270" s="94"/>
      <c r="JFB270" s="94"/>
      <c r="JFC270" s="94"/>
      <c r="JFD270" s="94"/>
      <c r="JFE270" s="94"/>
      <c r="JFF270" s="94"/>
      <c r="JFG270" s="94"/>
      <c r="JFH270" s="94"/>
      <c r="JFI270" s="94"/>
      <c r="JFJ270" s="94"/>
      <c r="JFK270" s="94"/>
      <c r="JFL270" s="94"/>
      <c r="JFM270" s="94"/>
      <c r="JFN270" s="94"/>
      <c r="JFO270" s="94"/>
      <c r="JFP270" s="94"/>
      <c r="JFQ270" s="94"/>
      <c r="JFR270" s="94"/>
      <c r="JFS270" s="94"/>
      <c r="JFT270" s="94"/>
      <c r="JFU270" s="94"/>
      <c r="JFV270" s="94"/>
      <c r="JFW270" s="94"/>
      <c r="JFX270" s="94"/>
      <c r="JFY270" s="94"/>
      <c r="JFZ270" s="94"/>
      <c r="JGA270" s="94"/>
      <c r="JGB270" s="94"/>
      <c r="JGC270" s="94"/>
      <c r="JGD270" s="94"/>
      <c r="JGE270" s="94"/>
      <c r="JGF270" s="94"/>
      <c r="JGG270" s="94"/>
      <c r="JGH270" s="94"/>
      <c r="JGI270" s="94"/>
      <c r="JGJ270" s="94"/>
      <c r="JGK270" s="94"/>
      <c r="JGL270" s="94"/>
      <c r="JGM270" s="94"/>
      <c r="JGN270" s="94"/>
      <c r="JGO270" s="94"/>
      <c r="JGP270" s="94"/>
      <c r="JGQ270" s="94"/>
      <c r="JGR270" s="94"/>
      <c r="JGS270" s="94"/>
      <c r="JGT270" s="94"/>
      <c r="JGU270" s="94"/>
      <c r="JGV270" s="94"/>
      <c r="JGW270" s="94"/>
      <c r="JGX270" s="94"/>
      <c r="JGY270" s="94"/>
      <c r="JGZ270" s="94"/>
      <c r="JHA270" s="94"/>
      <c r="JHB270" s="94"/>
      <c r="JHC270" s="94"/>
      <c r="JHD270" s="94"/>
      <c r="JHE270" s="94"/>
      <c r="JHF270" s="94"/>
      <c r="JHG270" s="94"/>
      <c r="JHH270" s="94"/>
      <c r="JHI270" s="94"/>
      <c r="JHJ270" s="94"/>
      <c r="JHK270" s="94"/>
      <c r="JHL270" s="94"/>
      <c r="JHM270" s="94"/>
      <c r="JHN270" s="94"/>
      <c r="JHO270" s="94"/>
      <c r="JHP270" s="94"/>
      <c r="JHQ270" s="94"/>
      <c r="JHR270" s="94"/>
      <c r="JHS270" s="94"/>
      <c r="JHT270" s="94"/>
      <c r="JHU270" s="94"/>
      <c r="JHV270" s="94"/>
      <c r="JHW270" s="94"/>
      <c r="JHX270" s="94"/>
      <c r="JHY270" s="94"/>
      <c r="JHZ270" s="94"/>
      <c r="JIA270" s="94"/>
      <c r="JIB270" s="94"/>
      <c r="JIC270" s="94"/>
      <c r="JID270" s="94"/>
      <c r="JIE270" s="94"/>
      <c r="JIF270" s="94"/>
      <c r="JIG270" s="94"/>
      <c r="JIH270" s="94"/>
      <c r="JII270" s="94"/>
      <c r="JIJ270" s="94"/>
      <c r="JIK270" s="94"/>
      <c r="JIL270" s="94"/>
      <c r="JIM270" s="94"/>
      <c r="JIN270" s="94"/>
      <c r="JIO270" s="94"/>
      <c r="JIP270" s="94"/>
      <c r="JIQ270" s="94"/>
      <c r="JIR270" s="94"/>
      <c r="JIS270" s="94"/>
      <c r="JIT270" s="94"/>
      <c r="JIU270" s="94"/>
      <c r="JIV270" s="94"/>
      <c r="JIW270" s="94"/>
      <c r="JIX270" s="94"/>
      <c r="JIY270" s="94"/>
      <c r="JIZ270" s="94"/>
      <c r="JJA270" s="94"/>
      <c r="JJB270" s="94"/>
      <c r="JJC270" s="94"/>
      <c r="JJD270" s="94"/>
      <c r="JJE270" s="94"/>
      <c r="JJF270" s="94"/>
      <c r="JJG270" s="94"/>
      <c r="JJH270" s="94"/>
      <c r="JJI270" s="94"/>
      <c r="JJJ270" s="94"/>
      <c r="JJK270" s="94"/>
      <c r="JJL270" s="94"/>
      <c r="JJM270" s="94"/>
      <c r="JJN270" s="94"/>
      <c r="JJO270" s="94"/>
      <c r="JJP270" s="94"/>
      <c r="JJQ270" s="94"/>
      <c r="JJR270" s="94"/>
      <c r="JJS270" s="94"/>
      <c r="JJT270" s="94"/>
      <c r="JJU270" s="94"/>
      <c r="JJV270" s="94"/>
      <c r="JJW270" s="94"/>
      <c r="JJX270" s="94"/>
      <c r="JJY270" s="94"/>
      <c r="JJZ270" s="94"/>
      <c r="JKA270" s="94"/>
      <c r="JKB270" s="94"/>
      <c r="JKC270" s="94"/>
      <c r="JKD270" s="94"/>
      <c r="JKE270" s="94"/>
      <c r="JKF270" s="94"/>
      <c r="JKG270" s="94"/>
      <c r="JKH270" s="94"/>
      <c r="JKI270" s="94"/>
      <c r="JKJ270" s="94"/>
      <c r="JKK270" s="94"/>
      <c r="JKL270" s="94"/>
      <c r="JKM270" s="94"/>
      <c r="JKN270" s="94"/>
      <c r="JKO270" s="94"/>
      <c r="JKP270" s="94"/>
      <c r="JKQ270" s="94"/>
      <c r="JKR270" s="94"/>
      <c r="JKS270" s="94"/>
      <c r="JKT270" s="94"/>
      <c r="JKU270" s="94"/>
      <c r="JKV270" s="94"/>
      <c r="JKW270" s="94"/>
      <c r="JKX270" s="94"/>
      <c r="JKY270" s="94"/>
      <c r="JKZ270" s="94"/>
      <c r="JLA270" s="94"/>
      <c r="JLB270" s="94"/>
      <c r="JLC270" s="94"/>
      <c r="JLD270" s="94"/>
      <c r="JLE270" s="94"/>
      <c r="JLF270" s="94"/>
      <c r="JLG270" s="94"/>
      <c r="JLH270" s="94"/>
      <c r="JLI270" s="94"/>
      <c r="JLJ270" s="94"/>
      <c r="JLK270" s="94"/>
      <c r="JLL270" s="94"/>
      <c r="JLM270" s="94"/>
      <c r="JLN270" s="94"/>
      <c r="JLO270" s="94"/>
      <c r="JLP270" s="94"/>
      <c r="JLQ270" s="94"/>
      <c r="JLR270" s="94"/>
      <c r="JLS270" s="94"/>
      <c r="JLT270" s="94"/>
      <c r="JLU270" s="94"/>
      <c r="JLV270" s="94"/>
      <c r="JLW270" s="94"/>
      <c r="JLX270" s="94"/>
      <c r="JLY270" s="94"/>
      <c r="JLZ270" s="94"/>
      <c r="JMA270" s="94"/>
      <c r="JMB270" s="94"/>
      <c r="JMC270" s="94"/>
      <c r="JMD270" s="94"/>
      <c r="JME270" s="94"/>
      <c r="JMF270" s="94"/>
      <c r="JMG270" s="94"/>
      <c r="JMH270" s="94"/>
      <c r="JMI270" s="94"/>
      <c r="JMJ270" s="94"/>
      <c r="JMK270" s="94"/>
      <c r="JML270" s="94"/>
      <c r="JMM270" s="94"/>
      <c r="JMN270" s="94"/>
      <c r="JMO270" s="94"/>
      <c r="JMP270" s="94"/>
      <c r="JMQ270" s="94"/>
      <c r="JMR270" s="94"/>
      <c r="JMS270" s="94"/>
      <c r="JMT270" s="94"/>
      <c r="JMU270" s="94"/>
      <c r="JMV270" s="94"/>
      <c r="JMW270" s="94"/>
      <c r="JMX270" s="94"/>
      <c r="JMY270" s="94"/>
      <c r="JMZ270" s="94"/>
      <c r="JNA270" s="94"/>
      <c r="JNB270" s="94"/>
      <c r="JNC270" s="94"/>
      <c r="JND270" s="94"/>
      <c r="JNE270" s="94"/>
      <c r="JNF270" s="94"/>
      <c r="JNG270" s="94"/>
      <c r="JNH270" s="94"/>
      <c r="JNI270" s="94"/>
      <c r="JNJ270" s="94"/>
      <c r="JNK270" s="94"/>
      <c r="JNL270" s="94"/>
      <c r="JNM270" s="94"/>
      <c r="JNN270" s="94"/>
      <c r="JNO270" s="94"/>
      <c r="JNP270" s="94"/>
      <c r="JNQ270" s="94"/>
      <c r="JNR270" s="94"/>
      <c r="JNS270" s="94"/>
      <c r="JNT270" s="94"/>
      <c r="JNU270" s="94"/>
      <c r="JNV270" s="94"/>
      <c r="JNW270" s="94"/>
      <c r="JNX270" s="94"/>
      <c r="JNY270" s="94"/>
      <c r="JNZ270" s="94"/>
      <c r="JOA270" s="94"/>
      <c r="JOB270" s="94"/>
      <c r="JOC270" s="94"/>
      <c r="JOD270" s="94"/>
      <c r="JOE270" s="94"/>
      <c r="JOF270" s="94"/>
      <c r="JOG270" s="94"/>
      <c r="JOH270" s="94"/>
      <c r="JOI270" s="94"/>
      <c r="JOJ270" s="94"/>
      <c r="JOK270" s="94"/>
      <c r="JOL270" s="94"/>
      <c r="JOM270" s="94"/>
      <c r="JON270" s="94"/>
      <c r="JOO270" s="94"/>
      <c r="JOP270" s="94"/>
      <c r="JOQ270" s="94"/>
      <c r="JOR270" s="94"/>
      <c r="JOS270" s="94"/>
      <c r="JOT270" s="94"/>
      <c r="JOU270" s="94"/>
      <c r="JOV270" s="94"/>
      <c r="JOW270" s="94"/>
      <c r="JOX270" s="94"/>
      <c r="JOY270" s="94"/>
      <c r="JOZ270" s="94"/>
      <c r="JPA270" s="94"/>
      <c r="JPB270" s="94"/>
      <c r="JPC270" s="94"/>
      <c r="JPD270" s="94"/>
      <c r="JPE270" s="94"/>
      <c r="JPF270" s="94"/>
      <c r="JPG270" s="94"/>
      <c r="JPH270" s="94"/>
      <c r="JPI270" s="94"/>
      <c r="JPJ270" s="94"/>
      <c r="JPK270" s="94"/>
      <c r="JPL270" s="94"/>
      <c r="JPM270" s="94"/>
      <c r="JPN270" s="94"/>
      <c r="JPO270" s="94"/>
      <c r="JPP270" s="94"/>
      <c r="JPQ270" s="94"/>
      <c r="JPR270" s="94"/>
      <c r="JPS270" s="94"/>
      <c r="JPT270" s="94"/>
      <c r="JPU270" s="94"/>
      <c r="JPV270" s="94"/>
      <c r="JPW270" s="94"/>
      <c r="JPX270" s="94"/>
      <c r="JPY270" s="94"/>
      <c r="JPZ270" s="94"/>
      <c r="JQA270" s="94"/>
      <c r="JQB270" s="94"/>
      <c r="JQC270" s="94"/>
      <c r="JQD270" s="94"/>
      <c r="JQE270" s="94"/>
      <c r="JQF270" s="94"/>
      <c r="JQG270" s="94"/>
      <c r="JQH270" s="94"/>
      <c r="JQI270" s="94"/>
      <c r="JQJ270" s="94"/>
      <c r="JQK270" s="94"/>
      <c r="JQL270" s="94"/>
      <c r="JQM270" s="94"/>
      <c r="JQN270" s="94"/>
      <c r="JQO270" s="94"/>
      <c r="JQP270" s="94"/>
      <c r="JQQ270" s="94"/>
      <c r="JQR270" s="94"/>
      <c r="JQS270" s="94"/>
      <c r="JQT270" s="94"/>
      <c r="JQU270" s="94"/>
      <c r="JQV270" s="94"/>
      <c r="JQW270" s="94"/>
      <c r="JQX270" s="94"/>
      <c r="JQY270" s="94"/>
      <c r="JQZ270" s="94"/>
      <c r="JRA270" s="94"/>
      <c r="JRB270" s="94"/>
      <c r="JRC270" s="94"/>
      <c r="JRD270" s="94"/>
      <c r="JRE270" s="94"/>
      <c r="JRF270" s="94"/>
      <c r="JRG270" s="94"/>
      <c r="JRH270" s="94"/>
      <c r="JRI270" s="94"/>
      <c r="JRJ270" s="94"/>
      <c r="JRK270" s="94"/>
      <c r="JRL270" s="94"/>
      <c r="JRM270" s="94"/>
      <c r="JRN270" s="94"/>
      <c r="JRO270" s="94"/>
      <c r="JRP270" s="94"/>
      <c r="JRQ270" s="94"/>
      <c r="JRR270" s="94"/>
      <c r="JRS270" s="94"/>
      <c r="JRT270" s="94"/>
      <c r="JRU270" s="94"/>
      <c r="JRV270" s="94"/>
      <c r="JRW270" s="94"/>
      <c r="JRX270" s="94"/>
      <c r="JRY270" s="94"/>
      <c r="JRZ270" s="94"/>
      <c r="JSA270" s="94"/>
      <c r="JSB270" s="94"/>
      <c r="JSC270" s="94"/>
      <c r="JSD270" s="94"/>
      <c r="JSE270" s="94"/>
      <c r="JSF270" s="94"/>
      <c r="JSG270" s="94"/>
      <c r="JSH270" s="94"/>
      <c r="JSI270" s="94"/>
      <c r="JSJ270" s="94"/>
      <c r="JSK270" s="94"/>
      <c r="JSL270" s="94"/>
      <c r="JSM270" s="94"/>
      <c r="JSN270" s="94"/>
      <c r="JSO270" s="94"/>
      <c r="JSP270" s="94"/>
      <c r="JSQ270" s="94"/>
      <c r="JSR270" s="94"/>
      <c r="JSS270" s="94"/>
      <c r="JST270" s="94"/>
      <c r="JSU270" s="94"/>
      <c r="JSV270" s="94"/>
      <c r="JSW270" s="94"/>
      <c r="JSX270" s="94"/>
      <c r="JSY270" s="94"/>
      <c r="JSZ270" s="94"/>
      <c r="JTA270" s="94"/>
      <c r="JTB270" s="94"/>
      <c r="JTC270" s="94"/>
      <c r="JTD270" s="94"/>
      <c r="JTE270" s="94"/>
      <c r="JTF270" s="94"/>
      <c r="JTG270" s="94"/>
      <c r="JTH270" s="94"/>
      <c r="JTI270" s="94"/>
      <c r="JTJ270" s="94"/>
      <c r="JTK270" s="94"/>
      <c r="JTL270" s="94"/>
      <c r="JTM270" s="94"/>
      <c r="JTN270" s="94"/>
      <c r="JTO270" s="94"/>
      <c r="JTP270" s="94"/>
      <c r="JTQ270" s="94"/>
      <c r="JTR270" s="94"/>
      <c r="JTS270" s="94"/>
      <c r="JTT270" s="94"/>
      <c r="JTU270" s="94"/>
      <c r="JTV270" s="94"/>
      <c r="JTW270" s="94"/>
      <c r="JTX270" s="94"/>
      <c r="JTY270" s="94"/>
      <c r="JTZ270" s="94"/>
      <c r="JUA270" s="94"/>
      <c r="JUB270" s="94"/>
      <c r="JUC270" s="94"/>
      <c r="JUD270" s="94"/>
      <c r="JUE270" s="94"/>
      <c r="JUF270" s="94"/>
      <c r="JUG270" s="94"/>
      <c r="JUH270" s="94"/>
      <c r="JUI270" s="94"/>
      <c r="JUJ270" s="94"/>
      <c r="JUK270" s="94"/>
      <c r="JUL270" s="94"/>
      <c r="JUM270" s="94"/>
      <c r="JUN270" s="94"/>
      <c r="JUO270" s="94"/>
      <c r="JUP270" s="94"/>
      <c r="JUQ270" s="94"/>
      <c r="JUR270" s="94"/>
      <c r="JUS270" s="94"/>
      <c r="JUT270" s="94"/>
      <c r="JUU270" s="94"/>
      <c r="JUV270" s="94"/>
      <c r="JUW270" s="94"/>
      <c r="JUX270" s="94"/>
      <c r="JUY270" s="94"/>
      <c r="JUZ270" s="94"/>
      <c r="JVA270" s="94"/>
      <c r="JVB270" s="94"/>
      <c r="JVC270" s="94"/>
      <c r="JVD270" s="94"/>
      <c r="JVE270" s="94"/>
      <c r="JVF270" s="94"/>
      <c r="JVG270" s="94"/>
      <c r="JVH270" s="94"/>
      <c r="JVI270" s="94"/>
      <c r="JVJ270" s="94"/>
      <c r="JVK270" s="94"/>
      <c r="JVL270" s="94"/>
      <c r="JVM270" s="94"/>
      <c r="JVN270" s="94"/>
      <c r="JVO270" s="94"/>
      <c r="JVP270" s="94"/>
      <c r="JVQ270" s="94"/>
      <c r="JVR270" s="94"/>
      <c r="JVS270" s="94"/>
      <c r="JVT270" s="94"/>
      <c r="JVU270" s="94"/>
      <c r="JVV270" s="94"/>
      <c r="JVW270" s="94"/>
      <c r="JVX270" s="94"/>
      <c r="JVY270" s="94"/>
      <c r="JVZ270" s="94"/>
      <c r="JWA270" s="94"/>
      <c r="JWB270" s="94"/>
      <c r="JWC270" s="94"/>
      <c r="JWD270" s="94"/>
      <c r="JWE270" s="94"/>
      <c r="JWF270" s="94"/>
      <c r="JWG270" s="94"/>
      <c r="JWH270" s="94"/>
      <c r="JWI270" s="94"/>
      <c r="JWJ270" s="94"/>
      <c r="JWK270" s="94"/>
      <c r="JWL270" s="94"/>
      <c r="JWM270" s="94"/>
      <c r="JWN270" s="94"/>
      <c r="JWO270" s="94"/>
      <c r="JWP270" s="94"/>
      <c r="JWQ270" s="94"/>
      <c r="JWR270" s="94"/>
      <c r="JWS270" s="94"/>
      <c r="JWT270" s="94"/>
      <c r="JWU270" s="94"/>
      <c r="JWV270" s="94"/>
      <c r="JWW270" s="94"/>
      <c r="JWX270" s="94"/>
      <c r="JWY270" s="94"/>
      <c r="JWZ270" s="94"/>
      <c r="JXA270" s="94"/>
      <c r="JXB270" s="94"/>
      <c r="JXC270" s="94"/>
      <c r="JXD270" s="94"/>
      <c r="JXE270" s="94"/>
      <c r="JXF270" s="94"/>
      <c r="JXG270" s="94"/>
      <c r="JXH270" s="94"/>
      <c r="JXI270" s="94"/>
      <c r="JXJ270" s="94"/>
      <c r="JXK270" s="94"/>
      <c r="JXL270" s="94"/>
      <c r="JXM270" s="94"/>
      <c r="JXN270" s="94"/>
      <c r="JXO270" s="94"/>
      <c r="JXP270" s="94"/>
      <c r="JXQ270" s="94"/>
      <c r="JXR270" s="94"/>
      <c r="JXS270" s="94"/>
      <c r="JXT270" s="94"/>
      <c r="JXU270" s="94"/>
      <c r="JXV270" s="94"/>
      <c r="JXW270" s="94"/>
      <c r="JXX270" s="94"/>
      <c r="JXY270" s="94"/>
      <c r="JXZ270" s="94"/>
      <c r="JYA270" s="94"/>
      <c r="JYB270" s="94"/>
      <c r="JYC270" s="94"/>
      <c r="JYD270" s="94"/>
      <c r="JYE270" s="94"/>
      <c r="JYF270" s="94"/>
      <c r="JYG270" s="94"/>
      <c r="JYH270" s="94"/>
      <c r="JYI270" s="94"/>
      <c r="JYJ270" s="94"/>
      <c r="JYK270" s="94"/>
      <c r="JYL270" s="94"/>
      <c r="JYM270" s="94"/>
      <c r="JYN270" s="94"/>
      <c r="JYO270" s="94"/>
      <c r="JYP270" s="94"/>
      <c r="JYQ270" s="94"/>
      <c r="JYR270" s="94"/>
      <c r="JYS270" s="94"/>
      <c r="JYT270" s="94"/>
      <c r="JYU270" s="94"/>
      <c r="JYV270" s="94"/>
      <c r="JYW270" s="94"/>
      <c r="JYX270" s="94"/>
      <c r="JYY270" s="94"/>
      <c r="JYZ270" s="94"/>
      <c r="JZA270" s="94"/>
      <c r="JZB270" s="94"/>
      <c r="JZC270" s="94"/>
      <c r="JZD270" s="94"/>
      <c r="JZE270" s="94"/>
      <c r="JZF270" s="94"/>
      <c r="JZG270" s="94"/>
      <c r="JZH270" s="94"/>
      <c r="JZI270" s="94"/>
      <c r="JZJ270" s="94"/>
      <c r="JZK270" s="94"/>
      <c r="JZL270" s="94"/>
      <c r="JZM270" s="94"/>
      <c r="JZN270" s="94"/>
      <c r="JZO270" s="94"/>
      <c r="JZP270" s="94"/>
      <c r="JZQ270" s="94"/>
      <c r="JZR270" s="94"/>
      <c r="JZS270" s="94"/>
      <c r="JZT270" s="94"/>
      <c r="JZU270" s="94"/>
      <c r="JZV270" s="94"/>
      <c r="JZW270" s="94"/>
      <c r="JZX270" s="94"/>
      <c r="JZY270" s="94"/>
      <c r="JZZ270" s="94"/>
      <c r="KAA270" s="94"/>
      <c r="KAB270" s="94"/>
      <c r="KAC270" s="94"/>
      <c r="KAD270" s="94"/>
      <c r="KAE270" s="94"/>
      <c r="KAF270" s="94"/>
      <c r="KAG270" s="94"/>
      <c r="KAH270" s="94"/>
      <c r="KAI270" s="94"/>
      <c r="KAJ270" s="94"/>
      <c r="KAK270" s="94"/>
      <c r="KAL270" s="94"/>
      <c r="KAM270" s="94"/>
      <c r="KAN270" s="94"/>
      <c r="KAO270" s="94"/>
      <c r="KAP270" s="94"/>
      <c r="KAQ270" s="94"/>
      <c r="KAR270" s="94"/>
      <c r="KAS270" s="94"/>
      <c r="KAT270" s="94"/>
      <c r="KAU270" s="94"/>
      <c r="KAV270" s="94"/>
      <c r="KAW270" s="94"/>
      <c r="KAX270" s="94"/>
      <c r="KAY270" s="94"/>
      <c r="KAZ270" s="94"/>
      <c r="KBA270" s="94"/>
      <c r="KBB270" s="94"/>
      <c r="KBC270" s="94"/>
      <c r="KBD270" s="94"/>
      <c r="KBE270" s="94"/>
      <c r="KBF270" s="94"/>
      <c r="KBG270" s="94"/>
      <c r="KBH270" s="94"/>
      <c r="KBI270" s="94"/>
      <c r="KBJ270" s="94"/>
      <c r="KBK270" s="94"/>
      <c r="KBL270" s="94"/>
      <c r="KBM270" s="94"/>
      <c r="KBN270" s="94"/>
      <c r="KBO270" s="94"/>
      <c r="KBP270" s="94"/>
      <c r="KBQ270" s="94"/>
      <c r="KBR270" s="94"/>
      <c r="KBS270" s="94"/>
      <c r="KBT270" s="94"/>
      <c r="KBU270" s="94"/>
      <c r="KBV270" s="94"/>
      <c r="KBW270" s="94"/>
      <c r="KBX270" s="94"/>
      <c r="KBY270" s="94"/>
      <c r="KBZ270" s="94"/>
      <c r="KCA270" s="94"/>
      <c r="KCB270" s="94"/>
      <c r="KCC270" s="94"/>
      <c r="KCD270" s="94"/>
      <c r="KCE270" s="94"/>
      <c r="KCF270" s="94"/>
      <c r="KCG270" s="94"/>
      <c r="KCH270" s="94"/>
      <c r="KCI270" s="94"/>
      <c r="KCJ270" s="94"/>
      <c r="KCK270" s="94"/>
      <c r="KCL270" s="94"/>
      <c r="KCM270" s="94"/>
      <c r="KCN270" s="94"/>
      <c r="KCO270" s="94"/>
      <c r="KCP270" s="94"/>
      <c r="KCQ270" s="94"/>
      <c r="KCR270" s="94"/>
      <c r="KCS270" s="94"/>
      <c r="KCT270" s="94"/>
      <c r="KCU270" s="94"/>
      <c r="KCV270" s="94"/>
      <c r="KCW270" s="94"/>
      <c r="KCX270" s="94"/>
      <c r="KCY270" s="94"/>
      <c r="KCZ270" s="94"/>
      <c r="KDA270" s="94"/>
      <c r="KDB270" s="94"/>
      <c r="KDC270" s="94"/>
      <c r="KDD270" s="94"/>
      <c r="KDE270" s="94"/>
      <c r="KDF270" s="94"/>
      <c r="KDG270" s="94"/>
      <c r="KDH270" s="94"/>
      <c r="KDI270" s="94"/>
      <c r="KDJ270" s="94"/>
      <c r="KDK270" s="94"/>
      <c r="KDL270" s="94"/>
      <c r="KDM270" s="94"/>
      <c r="KDN270" s="94"/>
      <c r="KDO270" s="94"/>
      <c r="KDP270" s="94"/>
      <c r="KDQ270" s="94"/>
      <c r="KDR270" s="94"/>
      <c r="KDS270" s="94"/>
      <c r="KDT270" s="94"/>
      <c r="KDU270" s="94"/>
      <c r="KDV270" s="94"/>
      <c r="KDW270" s="94"/>
      <c r="KDX270" s="94"/>
      <c r="KDY270" s="94"/>
      <c r="KDZ270" s="94"/>
      <c r="KEA270" s="94"/>
      <c r="KEB270" s="94"/>
      <c r="KEC270" s="94"/>
      <c r="KED270" s="94"/>
      <c r="KEE270" s="94"/>
      <c r="KEF270" s="94"/>
      <c r="KEG270" s="94"/>
      <c r="KEH270" s="94"/>
      <c r="KEI270" s="94"/>
      <c r="KEJ270" s="94"/>
      <c r="KEK270" s="94"/>
      <c r="KEL270" s="94"/>
      <c r="KEM270" s="94"/>
      <c r="KEN270" s="94"/>
      <c r="KEO270" s="94"/>
      <c r="KEP270" s="94"/>
      <c r="KEQ270" s="94"/>
      <c r="KER270" s="94"/>
      <c r="KES270" s="94"/>
      <c r="KET270" s="94"/>
      <c r="KEU270" s="94"/>
      <c r="KEV270" s="94"/>
      <c r="KEW270" s="94"/>
      <c r="KEX270" s="94"/>
      <c r="KEY270" s="94"/>
      <c r="KEZ270" s="94"/>
      <c r="KFA270" s="94"/>
      <c r="KFB270" s="94"/>
      <c r="KFC270" s="94"/>
      <c r="KFD270" s="94"/>
      <c r="KFE270" s="94"/>
      <c r="KFF270" s="94"/>
      <c r="KFG270" s="94"/>
      <c r="KFH270" s="94"/>
      <c r="KFI270" s="94"/>
      <c r="KFJ270" s="94"/>
      <c r="KFK270" s="94"/>
      <c r="KFL270" s="94"/>
      <c r="KFM270" s="94"/>
      <c r="KFN270" s="94"/>
      <c r="KFO270" s="94"/>
      <c r="KFP270" s="94"/>
      <c r="KFQ270" s="94"/>
      <c r="KFR270" s="94"/>
      <c r="KFS270" s="94"/>
      <c r="KFT270" s="94"/>
      <c r="KFU270" s="94"/>
      <c r="KFV270" s="94"/>
      <c r="KFW270" s="94"/>
      <c r="KFX270" s="94"/>
      <c r="KFY270" s="94"/>
      <c r="KFZ270" s="94"/>
      <c r="KGA270" s="94"/>
      <c r="KGB270" s="94"/>
      <c r="KGC270" s="94"/>
      <c r="KGD270" s="94"/>
      <c r="KGE270" s="94"/>
      <c r="KGF270" s="94"/>
      <c r="KGG270" s="94"/>
      <c r="KGH270" s="94"/>
      <c r="KGI270" s="94"/>
      <c r="KGJ270" s="94"/>
      <c r="KGK270" s="94"/>
      <c r="KGL270" s="94"/>
      <c r="KGM270" s="94"/>
      <c r="KGN270" s="94"/>
      <c r="KGO270" s="94"/>
      <c r="KGP270" s="94"/>
      <c r="KGQ270" s="94"/>
      <c r="KGR270" s="94"/>
      <c r="KGS270" s="94"/>
      <c r="KGT270" s="94"/>
      <c r="KGU270" s="94"/>
      <c r="KGV270" s="94"/>
      <c r="KGW270" s="94"/>
      <c r="KGX270" s="94"/>
      <c r="KGY270" s="94"/>
      <c r="KGZ270" s="94"/>
      <c r="KHA270" s="94"/>
      <c r="KHB270" s="94"/>
      <c r="KHC270" s="94"/>
      <c r="KHD270" s="94"/>
      <c r="KHE270" s="94"/>
      <c r="KHF270" s="94"/>
      <c r="KHG270" s="94"/>
      <c r="KHH270" s="94"/>
      <c r="KHI270" s="94"/>
      <c r="KHJ270" s="94"/>
      <c r="KHK270" s="94"/>
      <c r="KHL270" s="94"/>
      <c r="KHM270" s="94"/>
      <c r="KHN270" s="94"/>
      <c r="KHO270" s="94"/>
      <c r="KHP270" s="94"/>
      <c r="KHQ270" s="94"/>
      <c r="KHR270" s="94"/>
      <c r="KHS270" s="94"/>
      <c r="KHT270" s="94"/>
      <c r="KHU270" s="94"/>
      <c r="KHV270" s="94"/>
      <c r="KHW270" s="94"/>
      <c r="KHX270" s="94"/>
      <c r="KHY270" s="94"/>
      <c r="KHZ270" s="94"/>
      <c r="KIA270" s="94"/>
      <c r="KIB270" s="94"/>
      <c r="KIC270" s="94"/>
      <c r="KID270" s="94"/>
      <c r="KIE270" s="94"/>
      <c r="KIF270" s="94"/>
      <c r="KIG270" s="94"/>
      <c r="KIH270" s="94"/>
      <c r="KII270" s="94"/>
      <c r="KIJ270" s="94"/>
      <c r="KIK270" s="94"/>
      <c r="KIL270" s="94"/>
      <c r="KIM270" s="94"/>
      <c r="KIN270" s="94"/>
      <c r="KIO270" s="94"/>
      <c r="KIP270" s="94"/>
      <c r="KIQ270" s="94"/>
      <c r="KIR270" s="94"/>
      <c r="KIS270" s="94"/>
      <c r="KIT270" s="94"/>
      <c r="KIU270" s="94"/>
      <c r="KIV270" s="94"/>
      <c r="KIW270" s="94"/>
      <c r="KIX270" s="94"/>
      <c r="KIY270" s="94"/>
      <c r="KIZ270" s="94"/>
      <c r="KJA270" s="94"/>
      <c r="KJB270" s="94"/>
      <c r="KJC270" s="94"/>
      <c r="KJD270" s="94"/>
      <c r="KJE270" s="94"/>
      <c r="KJF270" s="94"/>
      <c r="KJG270" s="94"/>
      <c r="KJH270" s="94"/>
      <c r="KJI270" s="94"/>
      <c r="KJJ270" s="94"/>
      <c r="KJK270" s="94"/>
      <c r="KJL270" s="94"/>
      <c r="KJM270" s="94"/>
      <c r="KJN270" s="94"/>
      <c r="KJO270" s="94"/>
      <c r="KJP270" s="94"/>
      <c r="KJQ270" s="94"/>
      <c r="KJR270" s="94"/>
      <c r="KJS270" s="94"/>
      <c r="KJT270" s="94"/>
      <c r="KJU270" s="94"/>
      <c r="KJV270" s="94"/>
      <c r="KJW270" s="94"/>
      <c r="KJX270" s="94"/>
      <c r="KJY270" s="94"/>
      <c r="KJZ270" s="94"/>
      <c r="KKA270" s="94"/>
      <c r="KKB270" s="94"/>
      <c r="KKC270" s="94"/>
      <c r="KKD270" s="94"/>
      <c r="KKE270" s="94"/>
      <c r="KKF270" s="94"/>
      <c r="KKG270" s="94"/>
      <c r="KKH270" s="94"/>
      <c r="KKI270" s="94"/>
      <c r="KKJ270" s="94"/>
      <c r="KKK270" s="94"/>
      <c r="KKL270" s="94"/>
      <c r="KKM270" s="94"/>
      <c r="KKN270" s="94"/>
      <c r="KKO270" s="94"/>
      <c r="KKP270" s="94"/>
      <c r="KKQ270" s="94"/>
      <c r="KKR270" s="94"/>
      <c r="KKS270" s="94"/>
      <c r="KKT270" s="94"/>
      <c r="KKU270" s="94"/>
      <c r="KKV270" s="94"/>
      <c r="KKW270" s="94"/>
      <c r="KKX270" s="94"/>
      <c r="KKY270" s="94"/>
      <c r="KKZ270" s="94"/>
      <c r="KLA270" s="94"/>
      <c r="KLB270" s="94"/>
      <c r="KLC270" s="94"/>
      <c r="KLD270" s="94"/>
      <c r="KLE270" s="94"/>
      <c r="KLF270" s="94"/>
      <c r="KLG270" s="94"/>
      <c r="KLH270" s="94"/>
      <c r="KLI270" s="94"/>
      <c r="KLJ270" s="94"/>
      <c r="KLK270" s="94"/>
      <c r="KLL270" s="94"/>
      <c r="KLM270" s="94"/>
      <c r="KLN270" s="94"/>
      <c r="KLO270" s="94"/>
      <c r="KLP270" s="94"/>
      <c r="KLQ270" s="94"/>
      <c r="KLR270" s="94"/>
      <c r="KLS270" s="94"/>
      <c r="KLT270" s="94"/>
      <c r="KLU270" s="94"/>
      <c r="KLV270" s="94"/>
      <c r="KLW270" s="94"/>
      <c r="KLX270" s="94"/>
      <c r="KLY270" s="94"/>
      <c r="KLZ270" s="94"/>
      <c r="KMA270" s="94"/>
      <c r="KMB270" s="94"/>
      <c r="KMC270" s="94"/>
      <c r="KMD270" s="94"/>
      <c r="KME270" s="94"/>
      <c r="KMF270" s="94"/>
      <c r="KMG270" s="94"/>
      <c r="KMH270" s="94"/>
      <c r="KMI270" s="94"/>
      <c r="KMJ270" s="94"/>
      <c r="KMK270" s="94"/>
      <c r="KML270" s="94"/>
      <c r="KMM270" s="94"/>
      <c r="KMN270" s="94"/>
      <c r="KMO270" s="94"/>
      <c r="KMP270" s="94"/>
      <c r="KMQ270" s="94"/>
      <c r="KMR270" s="94"/>
      <c r="KMS270" s="94"/>
      <c r="KMT270" s="94"/>
      <c r="KMU270" s="94"/>
      <c r="KMV270" s="94"/>
      <c r="KMW270" s="94"/>
      <c r="KMX270" s="94"/>
      <c r="KMY270" s="94"/>
      <c r="KMZ270" s="94"/>
      <c r="KNA270" s="94"/>
      <c r="KNB270" s="94"/>
      <c r="KNC270" s="94"/>
      <c r="KND270" s="94"/>
      <c r="KNE270" s="94"/>
      <c r="KNF270" s="94"/>
      <c r="KNG270" s="94"/>
      <c r="KNH270" s="94"/>
      <c r="KNI270" s="94"/>
      <c r="KNJ270" s="94"/>
      <c r="KNK270" s="94"/>
      <c r="KNL270" s="94"/>
      <c r="KNM270" s="94"/>
      <c r="KNN270" s="94"/>
      <c r="KNO270" s="94"/>
      <c r="KNP270" s="94"/>
      <c r="KNQ270" s="94"/>
      <c r="KNR270" s="94"/>
      <c r="KNS270" s="94"/>
      <c r="KNT270" s="94"/>
      <c r="KNU270" s="94"/>
      <c r="KNV270" s="94"/>
      <c r="KNW270" s="94"/>
      <c r="KNX270" s="94"/>
      <c r="KNY270" s="94"/>
      <c r="KNZ270" s="94"/>
      <c r="KOA270" s="94"/>
      <c r="KOB270" s="94"/>
      <c r="KOC270" s="94"/>
      <c r="KOD270" s="94"/>
      <c r="KOE270" s="94"/>
      <c r="KOF270" s="94"/>
      <c r="KOG270" s="94"/>
      <c r="KOH270" s="94"/>
      <c r="KOI270" s="94"/>
      <c r="KOJ270" s="94"/>
      <c r="KOK270" s="94"/>
      <c r="KOL270" s="94"/>
      <c r="KOM270" s="94"/>
      <c r="KON270" s="94"/>
      <c r="KOO270" s="94"/>
      <c r="KOP270" s="94"/>
      <c r="KOQ270" s="94"/>
      <c r="KOR270" s="94"/>
      <c r="KOS270" s="94"/>
      <c r="KOT270" s="94"/>
      <c r="KOU270" s="94"/>
      <c r="KOV270" s="94"/>
      <c r="KOW270" s="94"/>
      <c r="KOX270" s="94"/>
      <c r="KOY270" s="94"/>
      <c r="KOZ270" s="94"/>
      <c r="KPA270" s="94"/>
      <c r="KPB270" s="94"/>
      <c r="KPC270" s="94"/>
      <c r="KPD270" s="94"/>
      <c r="KPE270" s="94"/>
      <c r="KPF270" s="94"/>
      <c r="KPG270" s="94"/>
      <c r="KPH270" s="94"/>
      <c r="KPI270" s="94"/>
      <c r="KPJ270" s="94"/>
      <c r="KPK270" s="94"/>
      <c r="KPL270" s="94"/>
      <c r="KPM270" s="94"/>
      <c r="KPN270" s="94"/>
      <c r="KPO270" s="94"/>
      <c r="KPP270" s="94"/>
      <c r="KPQ270" s="94"/>
      <c r="KPR270" s="94"/>
      <c r="KPS270" s="94"/>
      <c r="KPT270" s="94"/>
      <c r="KPU270" s="94"/>
      <c r="KPV270" s="94"/>
      <c r="KPW270" s="94"/>
      <c r="KPX270" s="94"/>
      <c r="KPY270" s="94"/>
      <c r="KPZ270" s="94"/>
      <c r="KQA270" s="94"/>
      <c r="KQB270" s="94"/>
      <c r="KQC270" s="94"/>
      <c r="KQD270" s="94"/>
      <c r="KQE270" s="94"/>
      <c r="KQF270" s="94"/>
      <c r="KQG270" s="94"/>
      <c r="KQH270" s="94"/>
      <c r="KQI270" s="94"/>
      <c r="KQJ270" s="94"/>
      <c r="KQK270" s="94"/>
      <c r="KQL270" s="94"/>
      <c r="KQM270" s="94"/>
      <c r="KQN270" s="94"/>
      <c r="KQO270" s="94"/>
      <c r="KQP270" s="94"/>
      <c r="KQQ270" s="94"/>
      <c r="KQR270" s="94"/>
      <c r="KQS270" s="94"/>
      <c r="KQT270" s="94"/>
      <c r="KQU270" s="94"/>
      <c r="KQV270" s="94"/>
      <c r="KQW270" s="94"/>
      <c r="KQX270" s="94"/>
      <c r="KQY270" s="94"/>
      <c r="KQZ270" s="94"/>
      <c r="KRA270" s="94"/>
      <c r="KRB270" s="94"/>
      <c r="KRC270" s="94"/>
      <c r="KRD270" s="94"/>
      <c r="KRE270" s="94"/>
      <c r="KRF270" s="94"/>
      <c r="KRG270" s="94"/>
      <c r="KRH270" s="94"/>
      <c r="KRI270" s="94"/>
      <c r="KRJ270" s="94"/>
      <c r="KRK270" s="94"/>
      <c r="KRL270" s="94"/>
      <c r="KRM270" s="94"/>
      <c r="KRN270" s="94"/>
      <c r="KRO270" s="94"/>
      <c r="KRP270" s="94"/>
      <c r="KRQ270" s="94"/>
      <c r="KRR270" s="94"/>
      <c r="KRS270" s="94"/>
      <c r="KRT270" s="94"/>
      <c r="KRU270" s="94"/>
      <c r="KRV270" s="94"/>
      <c r="KRW270" s="94"/>
      <c r="KRX270" s="94"/>
      <c r="KRY270" s="94"/>
      <c r="KRZ270" s="94"/>
      <c r="KSA270" s="94"/>
      <c r="KSB270" s="94"/>
      <c r="KSC270" s="94"/>
      <c r="KSD270" s="94"/>
      <c r="KSE270" s="94"/>
      <c r="KSF270" s="94"/>
      <c r="KSG270" s="94"/>
      <c r="KSH270" s="94"/>
      <c r="KSI270" s="94"/>
      <c r="KSJ270" s="94"/>
      <c r="KSK270" s="94"/>
      <c r="KSL270" s="94"/>
      <c r="KSM270" s="94"/>
      <c r="KSN270" s="94"/>
      <c r="KSO270" s="94"/>
      <c r="KSP270" s="94"/>
      <c r="KSQ270" s="94"/>
      <c r="KSR270" s="94"/>
      <c r="KSS270" s="94"/>
      <c r="KST270" s="94"/>
      <c r="KSU270" s="94"/>
      <c r="KSV270" s="94"/>
      <c r="KSW270" s="94"/>
      <c r="KSX270" s="94"/>
      <c r="KSY270" s="94"/>
      <c r="KSZ270" s="94"/>
      <c r="KTA270" s="94"/>
      <c r="KTB270" s="94"/>
      <c r="KTC270" s="94"/>
      <c r="KTD270" s="94"/>
      <c r="KTE270" s="94"/>
      <c r="KTF270" s="94"/>
      <c r="KTG270" s="94"/>
      <c r="KTH270" s="94"/>
      <c r="KTI270" s="94"/>
      <c r="KTJ270" s="94"/>
      <c r="KTK270" s="94"/>
      <c r="KTL270" s="94"/>
      <c r="KTM270" s="94"/>
      <c r="KTN270" s="94"/>
      <c r="KTO270" s="94"/>
      <c r="KTP270" s="94"/>
      <c r="KTQ270" s="94"/>
      <c r="KTR270" s="94"/>
      <c r="KTS270" s="94"/>
      <c r="KTT270" s="94"/>
      <c r="KTU270" s="94"/>
      <c r="KTV270" s="94"/>
      <c r="KTW270" s="94"/>
      <c r="KTX270" s="94"/>
      <c r="KTY270" s="94"/>
      <c r="KTZ270" s="94"/>
      <c r="KUA270" s="94"/>
      <c r="KUB270" s="94"/>
      <c r="KUC270" s="94"/>
      <c r="KUD270" s="94"/>
      <c r="KUE270" s="94"/>
      <c r="KUF270" s="94"/>
      <c r="KUG270" s="94"/>
      <c r="KUH270" s="94"/>
      <c r="KUI270" s="94"/>
      <c r="KUJ270" s="94"/>
      <c r="KUK270" s="94"/>
      <c r="KUL270" s="94"/>
      <c r="KUM270" s="94"/>
      <c r="KUN270" s="94"/>
      <c r="KUO270" s="94"/>
      <c r="KUP270" s="94"/>
      <c r="KUQ270" s="94"/>
      <c r="KUR270" s="94"/>
      <c r="KUS270" s="94"/>
      <c r="KUT270" s="94"/>
      <c r="KUU270" s="94"/>
      <c r="KUV270" s="94"/>
      <c r="KUW270" s="94"/>
      <c r="KUX270" s="94"/>
      <c r="KUY270" s="94"/>
      <c r="KUZ270" s="94"/>
      <c r="KVA270" s="94"/>
      <c r="KVB270" s="94"/>
      <c r="KVC270" s="94"/>
      <c r="KVD270" s="94"/>
      <c r="KVE270" s="94"/>
      <c r="KVF270" s="94"/>
      <c r="KVG270" s="94"/>
      <c r="KVH270" s="94"/>
      <c r="KVI270" s="94"/>
      <c r="KVJ270" s="94"/>
      <c r="KVK270" s="94"/>
      <c r="KVL270" s="94"/>
      <c r="KVM270" s="94"/>
      <c r="KVN270" s="94"/>
      <c r="KVO270" s="94"/>
      <c r="KVP270" s="94"/>
      <c r="KVQ270" s="94"/>
      <c r="KVR270" s="94"/>
      <c r="KVS270" s="94"/>
      <c r="KVT270" s="94"/>
      <c r="KVU270" s="94"/>
      <c r="KVV270" s="94"/>
      <c r="KVW270" s="94"/>
      <c r="KVX270" s="94"/>
      <c r="KVY270" s="94"/>
      <c r="KVZ270" s="94"/>
      <c r="KWA270" s="94"/>
      <c r="KWB270" s="94"/>
      <c r="KWC270" s="94"/>
      <c r="KWD270" s="94"/>
      <c r="KWE270" s="94"/>
      <c r="KWF270" s="94"/>
      <c r="KWG270" s="94"/>
      <c r="KWH270" s="94"/>
      <c r="KWI270" s="94"/>
      <c r="KWJ270" s="94"/>
      <c r="KWK270" s="94"/>
      <c r="KWL270" s="94"/>
      <c r="KWM270" s="94"/>
      <c r="KWN270" s="94"/>
      <c r="KWO270" s="94"/>
      <c r="KWP270" s="94"/>
      <c r="KWQ270" s="94"/>
      <c r="KWR270" s="94"/>
      <c r="KWS270" s="94"/>
      <c r="KWT270" s="94"/>
      <c r="KWU270" s="94"/>
      <c r="KWV270" s="94"/>
      <c r="KWW270" s="94"/>
      <c r="KWX270" s="94"/>
      <c r="KWY270" s="94"/>
      <c r="KWZ270" s="94"/>
      <c r="KXA270" s="94"/>
      <c r="KXB270" s="94"/>
      <c r="KXC270" s="94"/>
      <c r="KXD270" s="94"/>
      <c r="KXE270" s="94"/>
      <c r="KXF270" s="94"/>
      <c r="KXG270" s="94"/>
      <c r="KXH270" s="94"/>
      <c r="KXI270" s="94"/>
      <c r="KXJ270" s="94"/>
      <c r="KXK270" s="94"/>
      <c r="KXL270" s="94"/>
      <c r="KXM270" s="94"/>
      <c r="KXN270" s="94"/>
      <c r="KXO270" s="94"/>
      <c r="KXP270" s="94"/>
      <c r="KXQ270" s="94"/>
      <c r="KXR270" s="94"/>
      <c r="KXS270" s="94"/>
      <c r="KXT270" s="94"/>
      <c r="KXU270" s="94"/>
      <c r="KXV270" s="94"/>
      <c r="KXW270" s="94"/>
      <c r="KXX270" s="94"/>
      <c r="KXY270" s="94"/>
      <c r="KXZ270" s="94"/>
      <c r="KYA270" s="94"/>
      <c r="KYB270" s="94"/>
      <c r="KYC270" s="94"/>
      <c r="KYD270" s="94"/>
      <c r="KYE270" s="94"/>
      <c r="KYF270" s="94"/>
      <c r="KYG270" s="94"/>
      <c r="KYH270" s="94"/>
      <c r="KYI270" s="94"/>
      <c r="KYJ270" s="94"/>
      <c r="KYK270" s="94"/>
      <c r="KYL270" s="94"/>
      <c r="KYM270" s="94"/>
      <c r="KYN270" s="94"/>
      <c r="KYO270" s="94"/>
      <c r="KYP270" s="94"/>
      <c r="KYQ270" s="94"/>
      <c r="KYR270" s="94"/>
      <c r="KYS270" s="94"/>
      <c r="KYT270" s="94"/>
      <c r="KYU270" s="94"/>
      <c r="KYV270" s="94"/>
      <c r="KYW270" s="94"/>
      <c r="KYX270" s="94"/>
      <c r="KYY270" s="94"/>
      <c r="KYZ270" s="94"/>
      <c r="KZA270" s="94"/>
      <c r="KZB270" s="94"/>
      <c r="KZC270" s="94"/>
      <c r="KZD270" s="94"/>
      <c r="KZE270" s="94"/>
      <c r="KZF270" s="94"/>
      <c r="KZG270" s="94"/>
      <c r="KZH270" s="94"/>
      <c r="KZI270" s="94"/>
      <c r="KZJ270" s="94"/>
      <c r="KZK270" s="94"/>
      <c r="KZL270" s="94"/>
      <c r="KZM270" s="94"/>
      <c r="KZN270" s="94"/>
      <c r="KZO270" s="94"/>
      <c r="KZP270" s="94"/>
      <c r="KZQ270" s="94"/>
      <c r="KZR270" s="94"/>
      <c r="KZS270" s="94"/>
      <c r="KZT270" s="94"/>
      <c r="KZU270" s="94"/>
      <c r="KZV270" s="94"/>
      <c r="KZW270" s="94"/>
      <c r="KZX270" s="94"/>
      <c r="KZY270" s="94"/>
      <c r="KZZ270" s="94"/>
      <c r="LAA270" s="94"/>
      <c r="LAB270" s="94"/>
      <c r="LAC270" s="94"/>
      <c r="LAD270" s="94"/>
      <c r="LAE270" s="94"/>
      <c r="LAF270" s="94"/>
      <c r="LAG270" s="94"/>
      <c r="LAH270" s="94"/>
      <c r="LAI270" s="94"/>
      <c r="LAJ270" s="94"/>
      <c r="LAK270" s="94"/>
      <c r="LAL270" s="94"/>
      <c r="LAM270" s="94"/>
      <c r="LAN270" s="94"/>
      <c r="LAO270" s="94"/>
      <c r="LAP270" s="94"/>
      <c r="LAQ270" s="94"/>
      <c r="LAR270" s="94"/>
      <c r="LAS270" s="94"/>
      <c r="LAT270" s="94"/>
      <c r="LAU270" s="94"/>
      <c r="LAV270" s="94"/>
      <c r="LAW270" s="94"/>
      <c r="LAX270" s="94"/>
      <c r="LAY270" s="94"/>
      <c r="LAZ270" s="94"/>
      <c r="LBA270" s="94"/>
      <c r="LBB270" s="94"/>
      <c r="LBC270" s="94"/>
      <c r="LBD270" s="94"/>
      <c r="LBE270" s="94"/>
      <c r="LBF270" s="94"/>
      <c r="LBG270" s="94"/>
      <c r="LBH270" s="94"/>
      <c r="LBI270" s="94"/>
      <c r="LBJ270" s="94"/>
      <c r="LBK270" s="94"/>
      <c r="LBL270" s="94"/>
      <c r="LBM270" s="94"/>
      <c r="LBN270" s="94"/>
      <c r="LBO270" s="94"/>
      <c r="LBP270" s="94"/>
      <c r="LBQ270" s="94"/>
      <c r="LBR270" s="94"/>
      <c r="LBS270" s="94"/>
      <c r="LBT270" s="94"/>
      <c r="LBU270" s="94"/>
      <c r="LBV270" s="94"/>
      <c r="LBW270" s="94"/>
      <c r="LBX270" s="94"/>
      <c r="LBY270" s="94"/>
      <c r="LBZ270" s="94"/>
      <c r="LCA270" s="94"/>
      <c r="LCB270" s="94"/>
      <c r="LCC270" s="94"/>
      <c r="LCD270" s="94"/>
      <c r="LCE270" s="94"/>
      <c r="LCF270" s="94"/>
      <c r="LCG270" s="94"/>
      <c r="LCH270" s="94"/>
      <c r="LCI270" s="94"/>
      <c r="LCJ270" s="94"/>
      <c r="LCK270" s="94"/>
      <c r="LCL270" s="94"/>
      <c r="LCM270" s="94"/>
      <c r="LCN270" s="94"/>
      <c r="LCO270" s="94"/>
      <c r="LCP270" s="94"/>
      <c r="LCQ270" s="94"/>
      <c r="LCR270" s="94"/>
      <c r="LCS270" s="94"/>
      <c r="LCT270" s="94"/>
      <c r="LCU270" s="94"/>
      <c r="LCV270" s="94"/>
      <c r="LCW270" s="94"/>
      <c r="LCX270" s="94"/>
      <c r="LCY270" s="94"/>
      <c r="LCZ270" s="94"/>
      <c r="LDA270" s="94"/>
      <c r="LDB270" s="94"/>
      <c r="LDC270" s="94"/>
      <c r="LDD270" s="94"/>
      <c r="LDE270" s="94"/>
      <c r="LDF270" s="94"/>
      <c r="LDG270" s="94"/>
      <c r="LDH270" s="94"/>
      <c r="LDI270" s="94"/>
      <c r="LDJ270" s="94"/>
      <c r="LDK270" s="94"/>
      <c r="LDL270" s="94"/>
      <c r="LDM270" s="94"/>
      <c r="LDN270" s="94"/>
      <c r="LDO270" s="94"/>
      <c r="LDP270" s="94"/>
      <c r="LDQ270" s="94"/>
      <c r="LDR270" s="94"/>
      <c r="LDS270" s="94"/>
      <c r="LDT270" s="94"/>
      <c r="LDU270" s="94"/>
      <c r="LDV270" s="94"/>
      <c r="LDW270" s="94"/>
      <c r="LDX270" s="94"/>
      <c r="LDY270" s="94"/>
      <c r="LDZ270" s="94"/>
      <c r="LEA270" s="94"/>
      <c r="LEB270" s="94"/>
      <c r="LEC270" s="94"/>
      <c r="LED270" s="94"/>
      <c r="LEE270" s="94"/>
      <c r="LEF270" s="94"/>
      <c r="LEG270" s="94"/>
      <c r="LEH270" s="94"/>
      <c r="LEI270" s="94"/>
      <c r="LEJ270" s="94"/>
      <c r="LEK270" s="94"/>
      <c r="LEL270" s="94"/>
      <c r="LEM270" s="94"/>
      <c r="LEN270" s="94"/>
      <c r="LEO270" s="94"/>
      <c r="LEP270" s="94"/>
      <c r="LEQ270" s="94"/>
      <c r="LER270" s="94"/>
      <c r="LES270" s="94"/>
      <c r="LET270" s="94"/>
      <c r="LEU270" s="94"/>
      <c r="LEV270" s="94"/>
      <c r="LEW270" s="94"/>
      <c r="LEX270" s="94"/>
      <c r="LEY270" s="94"/>
      <c r="LEZ270" s="94"/>
      <c r="LFA270" s="94"/>
      <c r="LFB270" s="94"/>
      <c r="LFC270" s="94"/>
      <c r="LFD270" s="94"/>
      <c r="LFE270" s="94"/>
      <c r="LFF270" s="94"/>
      <c r="LFG270" s="94"/>
      <c r="LFH270" s="94"/>
      <c r="LFI270" s="94"/>
      <c r="LFJ270" s="94"/>
      <c r="LFK270" s="94"/>
      <c r="LFL270" s="94"/>
      <c r="LFM270" s="94"/>
      <c r="LFN270" s="94"/>
      <c r="LFO270" s="94"/>
      <c r="LFP270" s="94"/>
      <c r="LFQ270" s="94"/>
      <c r="LFR270" s="94"/>
      <c r="LFS270" s="94"/>
      <c r="LFT270" s="94"/>
      <c r="LFU270" s="94"/>
      <c r="LFV270" s="94"/>
      <c r="LFW270" s="94"/>
      <c r="LFX270" s="94"/>
      <c r="LFY270" s="94"/>
      <c r="LFZ270" s="94"/>
      <c r="LGA270" s="94"/>
      <c r="LGB270" s="94"/>
      <c r="LGC270" s="94"/>
      <c r="LGD270" s="94"/>
      <c r="LGE270" s="94"/>
      <c r="LGF270" s="94"/>
      <c r="LGG270" s="94"/>
      <c r="LGH270" s="94"/>
      <c r="LGI270" s="94"/>
      <c r="LGJ270" s="94"/>
      <c r="LGK270" s="94"/>
      <c r="LGL270" s="94"/>
      <c r="LGM270" s="94"/>
      <c r="LGN270" s="94"/>
      <c r="LGO270" s="94"/>
      <c r="LGP270" s="94"/>
      <c r="LGQ270" s="94"/>
      <c r="LGR270" s="94"/>
      <c r="LGS270" s="94"/>
      <c r="LGT270" s="94"/>
      <c r="LGU270" s="94"/>
      <c r="LGV270" s="94"/>
      <c r="LGW270" s="94"/>
      <c r="LGX270" s="94"/>
      <c r="LGY270" s="94"/>
      <c r="LGZ270" s="94"/>
      <c r="LHA270" s="94"/>
      <c r="LHB270" s="94"/>
      <c r="LHC270" s="94"/>
      <c r="LHD270" s="94"/>
      <c r="LHE270" s="94"/>
      <c r="LHF270" s="94"/>
      <c r="LHG270" s="94"/>
      <c r="LHH270" s="94"/>
      <c r="LHI270" s="94"/>
      <c r="LHJ270" s="94"/>
      <c r="LHK270" s="94"/>
      <c r="LHL270" s="94"/>
      <c r="LHM270" s="94"/>
      <c r="LHN270" s="94"/>
      <c r="LHO270" s="94"/>
      <c r="LHP270" s="94"/>
      <c r="LHQ270" s="94"/>
      <c r="LHR270" s="94"/>
      <c r="LHS270" s="94"/>
      <c r="LHT270" s="94"/>
      <c r="LHU270" s="94"/>
      <c r="LHV270" s="94"/>
      <c r="LHW270" s="94"/>
      <c r="LHX270" s="94"/>
      <c r="LHY270" s="94"/>
      <c r="LHZ270" s="94"/>
      <c r="LIA270" s="94"/>
      <c r="LIB270" s="94"/>
      <c r="LIC270" s="94"/>
      <c r="LID270" s="94"/>
      <c r="LIE270" s="94"/>
      <c r="LIF270" s="94"/>
      <c r="LIG270" s="94"/>
      <c r="LIH270" s="94"/>
      <c r="LII270" s="94"/>
      <c r="LIJ270" s="94"/>
      <c r="LIK270" s="94"/>
      <c r="LIL270" s="94"/>
      <c r="LIM270" s="94"/>
      <c r="LIN270" s="94"/>
      <c r="LIO270" s="94"/>
      <c r="LIP270" s="94"/>
      <c r="LIQ270" s="94"/>
      <c r="LIR270" s="94"/>
      <c r="LIS270" s="94"/>
      <c r="LIT270" s="94"/>
      <c r="LIU270" s="94"/>
      <c r="LIV270" s="94"/>
      <c r="LIW270" s="94"/>
      <c r="LIX270" s="94"/>
      <c r="LIY270" s="94"/>
      <c r="LIZ270" s="94"/>
      <c r="LJA270" s="94"/>
      <c r="LJB270" s="94"/>
      <c r="LJC270" s="94"/>
      <c r="LJD270" s="94"/>
      <c r="LJE270" s="94"/>
      <c r="LJF270" s="94"/>
      <c r="LJG270" s="94"/>
      <c r="LJH270" s="94"/>
      <c r="LJI270" s="94"/>
      <c r="LJJ270" s="94"/>
      <c r="LJK270" s="94"/>
      <c r="LJL270" s="94"/>
      <c r="LJM270" s="94"/>
      <c r="LJN270" s="94"/>
      <c r="LJO270" s="94"/>
      <c r="LJP270" s="94"/>
      <c r="LJQ270" s="94"/>
      <c r="LJR270" s="94"/>
      <c r="LJS270" s="94"/>
      <c r="LJT270" s="94"/>
      <c r="LJU270" s="94"/>
      <c r="LJV270" s="94"/>
      <c r="LJW270" s="94"/>
      <c r="LJX270" s="94"/>
      <c r="LJY270" s="94"/>
      <c r="LJZ270" s="94"/>
      <c r="LKA270" s="94"/>
      <c r="LKB270" s="94"/>
      <c r="LKC270" s="94"/>
      <c r="LKD270" s="94"/>
      <c r="LKE270" s="94"/>
      <c r="LKF270" s="94"/>
      <c r="LKG270" s="94"/>
      <c r="LKH270" s="94"/>
      <c r="LKI270" s="94"/>
      <c r="LKJ270" s="94"/>
      <c r="LKK270" s="94"/>
      <c r="LKL270" s="94"/>
      <c r="LKM270" s="94"/>
      <c r="LKN270" s="94"/>
      <c r="LKO270" s="94"/>
      <c r="LKP270" s="94"/>
      <c r="LKQ270" s="94"/>
      <c r="LKR270" s="94"/>
      <c r="LKS270" s="94"/>
      <c r="LKT270" s="94"/>
      <c r="LKU270" s="94"/>
      <c r="LKV270" s="94"/>
      <c r="LKW270" s="94"/>
      <c r="LKX270" s="94"/>
      <c r="LKY270" s="94"/>
      <c r="LKZ270" s="94"/>
      <c r="LLA270" s="94"/>
      <c r="LLB270" s="94"/>
      <c r="LLC270" s="94"/>
      <c r="LLD270" s="94"/>
      <c r="LLE270" s="94"/>
      <c r="LLF270" s="94"/>
      <c r="LLG270" s="94"/>
      <c r="LLH270" s="94"/>
      <c r="LLI270" s="94"/>
      <c r="LLJ270" s="94"/>
      <c r="LLK270" s="94"/>
      <c r="LLL270" s="94"/>
      <c r="LLM270" s="94"/>
      <c r="LLN270" s="94"/>
      <c r="LLO270" s="94"/>
      <c r="LLP270" s="94"/>
      <c r="LLQ270" s="94"/>
      <c r="LLR270" s="94"/>
      <c r="LLS270" s="94"/>
      <c r="LLT270" s="94"/>
      <c r="LLU270" s="94"/>
      <c r="LLV270" s="94"/>
      <c r="LLW270" s="94"/>
      <c r="LLX270" s="94"/>
      <c r="LLY270" s="94"/>
      <c r="LLZ270" s="94"/>
      <c r="LMA270" s="94"/>
      <c r="LMB270" s="94"/>
      <c r="LMC270" s="94"/>
      <c r="LMD270" s="94"/>
      <c r="LME270" s="94"/>
      <c r="LMF270" s="94"/>
      <c r="LMG270" s="94"/>
      <c r="LMH270" s="94"/>
      <c r="LMI270" s="94"/>
      <c r="LMJ270" s="94"/>
      <c r="LMK270" s="94"/>
      <c r="LML270" s="94"/>
      <c r="LMM270" s="94"/>
      <c r="LMN270" s="94"/>
      <c r="LMO270" s="94"/>
      <c r="LMP270" s="94"/>
      <c r="LMQ270" s="94"/>
      <c r="LMR270" s="94"/>
      <c r="LMS270" s="94"/>
      <c r="LMT270" s="94"/>
      <c r="LMU270" s="94"/>
      <c r="LMV270" s="94"/>
      <c r="LMW270" s="94"/>
      <c r="LMX270" s="94"/>
      <c r="LMY270" s="94"/>
      <c r="LMZ270" s="94"/>
      <c r="LNA270" s="94"/>
      <c r="LNB270" s="94"/>
      <c r="LNC270" s="94"/>
      <c r="LND270" s="94"/>
      <c r="LNE270" s="94"/>
      <c r="LNF270" s="94"/>
      <c r="LNG270" s="94"/>
      <c r="LNH270" s="94"/>
      <c r="LNI270" s="94"/>
      <c r="LNJ270" s="94"/>
      <c r="LNK270" s="94"/>
      <c r="LNL270" s="94"/>
      <c r="LNM270" s="94"/>
      <c r="LNN270" s="94"/>
      <c r="LNO270" s="94"/>
      <c r="LNP270" s="94"/>
      <c r="LNQ270" s="94"/>
      <c r="LNR270" s="94"/>
      <c r="LNS270" s="94"/>
      <c r="LNT270" s="94"/>
      <c r="LNU270" s="94"/>
      <c r="LNV270" s="94"/>
      <c r="LNW270" s="94"/>
      <c r="LNX270" s="94"/>
      <c r="LNY270" s="94"/>
      <c r="LNZ270" s="94"/>
      <c r="LOA270" s="94"/>
      <c r="LOB270" s="94"/>
      <c r="LOC270" s="94"/>
      <c r="LOD270" s="94"/>
      <c r="LOE270" s="94"/>
      <c r="LOF270" s="94"/>
      <c r="LOG270" s="94"/>
      <c r="LOH270" s="94"/>
      <c r="LOI270" s="94"/>
      <c r="LOJ270" s="94"/>
      <c r="LOK270" s="94"/>
      <c r="LOL270" s="94"/>
      <c r="LOM270" s="94"/>
      <c r="LON270" s="94"/>
      <c r="LOO270" s="94"/>
      <c r="LOP270" s="94"/>
      <c r="LOQ270" s="94"/>
      <c r="LOR270" s="94"/>
      <c r="LOS270" s="94"/>
      <c r="LOT270" s="94"/>
      <c r="LOU270" s="94"/>
      <c r="LOV270" s="94"/>
      <c r="LOW270" s="94"/>
      <c r="LOX270" s="94"/>
      <c r="LOY270" s="94"/>
      <c r="LOZ270" s="94"/>
      <c r="LPA270" s="94"/>
      <c r="LPB270" s="94"/>
      <c r="LPC270" s="94"/>
      <c r="LPD270" s="94"/>
      <c r="LPE270" s="94"/>
      <c r="LPF270" s="94"/>
      <c r="LPG270" s="94"/>
      <c r="LPH270" s="94"/>
      <c r="LPI270" s="94"/>
      <c r="LPJ270" s="94"/>
      <c r="LPK270" s="94"/>
      <c r="LPL270" s="94"/>
      <c r="LPM270" s="94"/>
      <c r="LPN270" s="94"/>
      <c r="LPO270" s="94"/>
      <c r="LPP270" s="94"/>
      <c r="LPQ270" s="94"/>
      <c r="LPR270" s="94"/>
      <c r="LPS270" s="94"/>
      <c r="LPT270" s="94"/>
      <c r="LPU270" s="94"/>
      <c r="LPV270" s="94"/>
      <c r="LPW270" s="94"/>
      <c r="LPX270" s="94"/>
      <c r="LPY270" s="94"/>
      <c r="LPZ270" s="94"/>
      <c r="LQA270" s="94"/>
      <c r="LQB270" s="94"/>
      <c r="LQC270" s="94"/>
      <c r="LQD270" s="94"/>
      <c r="LQE270" s="94"/>
      <c r="LQF270" s="94"/>
      <c r="LQG270" s="94"/>
      <c r="LQH270" s="94"/>
      <c r="LQI270" s="94"/>
      <c r="LQJ270" s="94"/>
      <c r="LQK270" s="94"/>
      <c r="LQL270" s="94"/>
      <c r="LQM270" s="94"/>
      <c r="LQN270" s="94"/>
      <c r="LQO270" s="94"/>
      <c r="LQP270" s="94"/>
      <c r="LQQ270" s="94"/>
      <c r="LQR270" s="94"/>
      <c r="LQS270" s="94"/>
      <c r="LQT270" s="94"/>
      <c r="LQU270" s="94"/>
      <c r="LQV270" s="94"/>
      <c r="LQW270" s="94"/>
      <c r="LQX270" s="94"/>
      <c r="LQY270" s="94"/>
      <c r="LQZ270" s="94"/>
      <c r="LRA270" s="94"/>
      <c r="LRB270" s="94"/>
      <c r="LRC270" s="94"/>
      <c r="LRD270" s="94"/>
      <c r="LRE270" s="94"/>
      <c r="LRF270" s="94"/>
      <c r="LRG270" s="94"/>
      <c r="LRH270" s="94"/>
      <c r="LRI270" s="94"/>
      <c r="LRJ270" s="94"/>
      <c r="LRK270" s="94"/>
      <c r="LRL270" s="94"/>
      <c r="LRM270" s="94"/>
      <c r="LRN270" s="94"/>
      <c r="LRO270" s="94"/>
      <c r="LRP270" s="94"/>
      <c r="LRQ270" s="94"/>
      <c r="LRR270" s="94"/>
      <c r="LRS270" s="94"/>
      <c r="LRT270" s="94"/>
      <c r="LRU270" s="94"/>
      <c r="LRV270" s="94"/>
      <c r="LRW270" s="94"/>
      <c r="LRX270" s="94"/>
      <c r="LRY270" s="94"/>
      <c r="LRZ270" s="94"/>
      <c r="LSA270" s="94"/>
      <c r="LSB270" s="94"/>
      <c r="LSC270" s="94"/>
      <c r="LSD270" s="94"/>
      <c r="LSE270" s="94"/>
      <c r="LSF270" s="94"/>
      <c r="LSG270" s="94"/>
      <c r="LSH270" s="94"/>
      <c r="LSI270" s="94"/>
      <c r="LSJ270" s="94"/>
      <c r="LSK270" s="94"/>
      <c r="LSL270" s="94"/>
      <c r="LSM270" s="94"/>
      <c r="LSN270" s="94"/>
      <c r="LSO270" s="94"/>
      <c r="LSP270" s="94"/>
      <c r="LSQ270" s="94"/>
      <c r="LSR270" s="94"/>
      <c r="LSS270" s="94"/>
      <c r="LST270" s="94"/>
      <c r="LSU270" s="94"/>
      <c r="LSV270" s="94"/>
      <c r="LSW270" s="94"/>
      <c r="LSX270" s="94"/>
      <c r="LSY270" s="94"/>
      <c r="LSZ270" s="94"/>
      <c r="LTA270" s="94"/>
      <c r="LTB270" s="94"/>
      <c r="LTC270" s="94"/>
      <c r="LTD270" s="94"/>
      <c r="LTE270" s="94"/>
      <c r="LTF270" s="94"/>
      <c r="LTG270" s="94"/>
      <c r="LTH270" s="94"/>
      <c r="LTI270" s="94"/>
      <c r="LTJ270" s="94"/>
      <c r="LTK270" s="94"/>
      <c r="LTL270" s="94"/>
      <c r="LTM270" s="94"/>
      <c r="LTN270" s="94"/>
      <c r="LTO270" s="94"/>
      <c r="LTP270" s="94"/>
      <c r="LTQ270" s="94"/>
      <c r="LTR270" s="94"/>
      <c r="LTS270" s="94"/>
      <c r="LTT270" s="94"/>
      <c r="LTU270" s="94"/>
      <c r="LTV270" s="94"/>
      <c r="LTW270" s="94"/>
      <c r="LTX270" s="94"/>
      <c r="LTY270" s="94"/>
      <c r="LTZ270" s="94"/>
      <c r="LUA270" s="94"/>
      <c r="LUB270" s="94"/>
      <c r="LUC270" s="94"/>
      <c r="LUD270" s="94"/>
      <c r="LUE270" s="94"/>
      <c r="LUF270" s="94"/>
      <c r="LUG270" s="94"/>
      <c r="LUH270" s="94"/>
      <c r="LUI270" s="94"/>
      <c r="LUJ270" s="94"/>
      <c r="LUK270" s="94"/>
      <c r="LUL270" s="94"/>
      <c r="LUM270" s="94"/>
      <c r="LUN270" s="94"/>
      <c r="LUO270" s="94"/>
      <c r="LUP270" s="94"/>
      <c r="LUQ270" s="94"/>
      <c r="LUR270" s="94"/>
      <c r="LUS270" s="94"/>
      <c r="LUT270" s="94"/>
      <c r="LUU270" s="94"/>
      <c r="LUV270" s="94"/>
      <c r="LUW270" s="94"/>
      <c r="LUX270" s="94"/>
      <c r="LUY270" s="94"/>
      <c r="LUZ270" s="94"/>
      <c r="LVA270" s="94"/>
      <c r="LVB270" s="94"/>
      <c r="LVC270" s="94"/>
      <c r="LVD270" s="94"/>
      <c r="LVE270" s="94"/>
      <c r="LVF270" s="94"/>
      <c r="LVG270" s="94"/>
      <c r="LVH270" s="94"/>
      <c r="LVI270" s="94"/>
      <c r="LVJ270" s="94"/>
      <c r="LVK270" s="94"/>
      <c r="LVL270" s="94"/>
      <c r="LVM270" s="94"/>
      <c r="LVN270" s="94"/>
      <c r="LVO270" s="94"/>
      <c r="LVP270" s="94"/>
      <c r="LVQ270" s="94"/>
      <c r="LVR270" s="94"/>
      <c r="LVS270" s="94"/>
      <c r="LVT270" s="94"/>
      <c r="LVU270" s="94"/>
      <c r="LVV270" s="94"/>
      <c r="LVW270" s="94"/>
      <c r="LVX270" s="94"/>
      <c r="LVY270" s="94"/>
      <c r="LVZ270" s="94"/>
      <c r="LWA270" s="94"/>
      <c r="LWB270" s="94"/>
      <c r="LWC270" s="94"/>
      <c r="LWD270" s="94"/>
      <c r="LWE270" s="94"/>
      <c r="LWF270" s="94"/>
      <c r="LWG270" s="94"/>
      <c r="LWH270" s="94"/>
      <c r="LWI270" s="94"/>
      <c r="LWJ270" s="94"/>
      <c r="LWK270" s="94"/>
      <c r="LWL270" s="94"/>
      <c r="LWM270" s="94"/>
      <c r="LWN270" s="94"/>
      <c r="LWO270" s="94"/>
      <c r="LWP270" s="94"/>
      <c r="LWQ270" s="94"/>
      <c r="LWR270" s="94"/>
      <c r="LWS270" s="94"/>
      <c r="LWT270" s="94"/>
      <c r="LWU270" s="94"/>
      <c r="LWV270" s="94"/>
      <c r="LWW270" s="94"/>
      <c r="LWX270" s="94"/>
      <c r="LWY270" s="94"/>
      <c r="LWZ270" s="94"/>
      <c r="LXA270" s="94"/>
      <c r="LXB270" s="94"/>
      <c r="LXC270" s="94"/>
      <c r="LXD270" s="94"/>
      <c r="LXE270" s="94"/>
      <c r="LXF270" s="94"/>
      <c r="LXG270" s="94"/>
      <c r="LXH270" s="94"/>
      <c r="LXI270" s="94"/>
      <c r="LXJ270" s="94"/>
      <c r="LXK270" s="94"/>
      <c r="LXL270" s="94"/>
      <c r="LXM270" s="94"/>
      <c r="LXN270" s="94"/>
      <c r="LXO270" s="94"/>
      <c r="LXP270" s="94"/>
      <c r="LXQ270" s="94"/>
      <c r="LXR270" s="94"/>
      <c r="LXS270" s="94"/>
      <c r="LXT270" s="94"/>
      <c r="LXU270" s="94"/>
      <c r="LXV270" s="94"/>
      <c r="LXW270" s="94"/>
      <c r="LXX270" s="94"/>
      <c r="LXY270" s="94"/>
      <c r="LXZ270" s="94"/>
      <c r="LYA270" s="94"/>
      <c r="LYB270" s="94"/>
      <c r="LYC270" s="94"/>
      <c r="LYD270" s="94"/>
      <c r="LYE270" s="94"/>
      <c r="LYF270" s="94"/>
      <c r="LYG270" s="94"/>
      <c r="LYH270" s="94"/>
      <c r="LYI270" s="94"/>
      <c r="LYJ270" s="94"/>
      <c r="LYK270" s="94"/>
      <c r="LYL270" s="94"/>
      <c r="LYM270" s="94"/>
      <c r="LYN270" s="94"/>
      <c r="LYO270" s="94"/>
      <c r="LYP270" s="94"/>
      <c r="LYQ270" s="94"/>
      <c r="LYR270" s="94"/>
      <c r="LYS270" s="94"/>
      <c r="LYT270" s="94"/>
      <c r="LYU270" s="94"/>
      <c r="LYV270" s="94"/>
      <c r="LYW270" s="94"/>
      <c r="LYX270" s="94"/>
      <c r="LYY270" s="94"/>
      <c r="LYZ270" s="94"/>
      <c r="LZA270" s="94"/>
      <c r="LZB270" s="94"/>
      <c r="LZC270" s="94"/>
      <c r="LZD270" s="94"/>
      <c r="LZE270" s="94"/>
      <c r="LZF270" s="94"/>
      <c r="LZG270" s="94"/>
      <c r="LZH270" s="94"/>
      <c r="LZI270" s="94"/>
      <c r="LZJ270" s="94"/>
      <c r="LZK270" s="94"/>
      <c r="LZL270" s="94"/>
      <c r="LZM270" s="94"/>
      <c r="LZN270" s="94"/>
      <c r="LZO270" s="94"/>
      <c r="LZP270" s="94"/>
      <c r="LZQ270" s="94"/>
      <c r="LZR270" s="94"/>
      <c r="LZS270" s="94"/>
      <c r="LZT270" s="94"/>
      <c r="LZU270" s="94"/>
      <c r="LZV270" s="94"/>
      <c r="LZW270" s="94"/>
      <c r="LZX270" s="94"/>
      <c r="LZY270" s="94"/>
      <c r="LZZ270" s="94"/>
      <c r="MAA270" s="94"/>
      <c r="MAB270" s="94"/>
      <c r="MAC270" s="94"/>
      <c r="MAD270" s="94"/>
      <c r="MAE270" s="94"/>
      <c r="MAF270" s="94"/>
      <c r="MAG270" s="94"/>
      <c r="MAH270" s="94"/>
      <c r="MAI270" s="94"/>
      <c r="MAJ270" s="94"/>
      <c r="MAK270" s="94"/>
      <c r="MAL270" s="94"/>
      <c r="MAM270" s="94"/>
      <c r="MAN270" s="94"/>
      <c r="MAO270" s="94"/>
      <c r="MAP270" s="94"/>
      <c r="MAQ270" s="94"/>
      <c r="MAR270" s="94"/>
      <c r="MAS270" s="94"/>
      <c r="MAT270" s="94"/>
      <c r="MAU270" s="94"/>
      <c r="MAV270" s="94"/>
      <c r="MAW270" s="94"/>
      <c r="MAX270" s="94"/>
      <c r="MAY270" s="94"/>
      <c r="MAZ270" s="94"/>
      <c r="MBA270" s="94"/>
      <c r="MBB270" s="94"/>
      <c r="MBC270" s="94"/>
      <c r="MBD270" s="94"/>
      <c r="MBE270" s="94"/>
      <c r="MBF270" s="94"/>
      <c r="MBG270" s="94"/>
      <c r="MBH270" s="94"/>
      <c r="MBI270" s="94"/>
      <c r="MBJ270" s="94"/>
      <c r="MBK270" s="94"/>
      <c r="MBL270" s="94"/>
      <c r="MBM270" s="94"/>
      <c r="MBN270" s="94"/>
      <c r="MBO270" s="94"/>
      <c r="MBP270" s="94"/>
      <c r="MBQ270" s="94"/>
      <c r="MBR270" s="94"/>
      <c r="MBS270" s="94"/>
      <c r="MBT270" s="94"/>
      <c r="MBU270" s="94"/>
      <c r="MBV270" s="94"/>
      <c r="MBW270" s="94"/>
      <c r="MBX270" s="94"/>
      <c r="MBY270" s="94"/>
      <c r="MBZ270" s="94"/>
      <c r="MCA270" s="94"/>
      <c r="MCB270" s="94"/>
      <c r="MCC270" s="94"/>
      <c r="MCD270" s="94"/>
      <c r="MCE270" s="94"/>
      <c r="MCF270" s="94"/>
      <c r="MCG270" s="94"/>
      <c r="MCH270" s="94"/>
      <c r="MCI270" s="94"/>
      <c r="MCJ270" s="94"/>
      <c r="MCK270" s="94"/>
      <c r="MCL270" s="94"/>
      <c r="MCM270" s="94"/>
      <c r="MCN270" s="94"/>
      <c r="MCO270" s="94"/>
      <c r="MCP270" s="94"/>
      <c r="MCQ270" s="94"/>
      <c r="MCR270" s="94"/>
      <c r="MCS270" s="94"/>
      <c r="MCT270" s="94"/>
      <c r="MCU270" s="94"/>
      <c r="MCV270" s="94"/>
      <c r="MCW270" s="94"/>
      <c r="MCX270" s="94"/>
      <c r="MCY270" s="94"/>
      <c r="MCZ270" s="94"/>
      <c r="MDA270" s="94"/>
      <c r="MDB270" s="94"/>
      <c r="MDC270" s="94"/>
      <c r="MDD270" s="94"/>
      <c r="MDE270" s="94"/>
      <c r="MDF270" s="94"/>
      <c r="MDG270" s="94"/>
      <c r="MDH270" s="94"/>
      <c r="MDI270" s="94"/>
      <c r="MDJ270" s="94"/>
      <c r="MDK270" s="94"/>
      <c r="MDL270" s="94"/>
      <c r="MDM270" s="94"/>
      <c r="MDN270" s="94"/>
      <c r="MDO270" s="94"/>
      <c r="MDP270" s="94"/>
      <c r="MDQ270" s="94"/>
      <c r="MDR270" s="94"/>
      <c r="MDS270" s="94"/>
      <c r="MDT270" s="94"/>
      <c r="MDU270" s="94"/>
      <c r="MDV270" s="94"/>
      <c r="MDW270" s="94"/>
      <c r="MDX270" s="94"/>
      <c r="MDY270" s="94"/>
      <c r="MDZ270" s="94"/>
      <c r="MEA270" s="94"/>
      <c r="MEB270" s="94"/>
      <c r="MEC270" s="94"/>
      <c r="MED270" s="94"/>
      <c r="MEE270" s="94"/>
      <c r="MEF270" s="94"/>
      <c r="MEG270" s="94"/>
      <c r="MEH270" s="94"/>
      <c r="MEI270" s="94"/>
      <c r="MEJ270" s="94"/>
      <c r="MEK270" s="94"/>
      <c r="MEL270" s="94"/>
      <c r="MEM270" s="94"/>
      <c r="MEN270" s="94"/>
      <c r="MEO270" s="94"/>
      <c r="MEP270" s="94"/>
      <c r="MEQ270" s="94"/>
      <c r="MER270" s="94"/>
      <c r="MES270" s="94"/>
      <c r="MET270" s="94"/>
      <c r="MEU270" s="94"/>
      <c r="MEV270" s="94"/>
      <c r="MEW270" s="94"/>
      <c r="MEX270" s="94"/>
      <c r="MEY270" s="94"/>
      <c r="MEZ270" s="94"/>
      <c r="MFA270" s="94"/>
      <c r="MFB270" s="94"/>
      <c r="MFC270" s="94"/>
      <c r="MFD270" s="94"/>
      <c r="MFE270" s="94"/>
      <c r="MFF270" s="94"/>
      <c r="MFG270" s="94"/>
      <c r="MFH270" s="94"/>
      <c r="MFI270" s="94"/>
      <c r="MFJ270" s="94"/>
      <c r="MFK270" s="94"/>
      <c r="MFL270" s="94"/>
      <c r="MFM270" s="94"/>
      <c r="MFN270" s="94"/>
      <c r="MFO270" s="94"/>
      <c r="MFP270" s="94"/>
      <c r="MFQ270" s="94"/>
      <c r="MFR270" s="94"/>
      <c r="MFS270" s="94"/>
      <c r="MFT270" s="94"/>
      <c r="MFU270" s="94"/>
      <c r="MFV270" s="94"/>
      <c r="MFW270" s="94"/>
      <c r="MFX270" s="94"/>
      <c r="MFY270" s="94"/>
      <c r="MFZ270" s="94"/>
      <c r="MGA270" s="94"/>
      <c r="MGB270" s="94"/>
      <c r="MGC270" s="94"/>
      <c r="MGD270" s="94"/>
      <c r="MGE270" s="94"/>
      <c r="MGF270" s="94"/>
      <c r="MGG270" s="94"/>
      <c r="MGH270" s="94"/>
      <c r="MGI270" s="94"/>
      <c r="MGJ270" s="94"/>
      <c r="MGK270" s="94"/>
      <c r="MGL270" s="94"/>
      <c r="MGM270" s="94"/>
      <c r="MGN270" s="94"/>
      <c r="MGO270" s="94"/>
      <c r="MGP270" s="94"/>
      <c r="MGQ270" s="94"/>
      <c r="MGR270" s="94"/>
      <c r="MGS270" s="94"/>
      <c r="MGT270" s="94"/>
      <c r="MGU270" s="94"/>
      <c r="MGV270" s="94"/>
      <c r="MGW270" s="94"/>
      <c r="MGX270" s="94"/>
      <c r="MGY270" s="94"/>
      <c r="MGZ270" s="94"/>
      <c r="MHA270" s="94"/>
      <c r="MHB270" s="94"/>
      <c r="MHC270" s="94"/>
      <c r="MHD270" s="94"/>
      <c r="MHE270" s="94"/>
      <c r="MHF270" s="94"/>
      <c r="MHG270" s="94"/>
      <c r="MHH270" s="94"/>
      <c r="MHI270" s="94"/>
      <c r="MHJ270" s="94"/>
      <c r="MHK270" s="94"/>
      <c r="MHL270" s="94"/>
      <c r="MHM270" s="94"/>
      <c r="MHN270" s="94"/>
      <c r="MHO270" s="94"/>
      <c r="MHP270" s="94"/>
      <c r="MHQ270" s="94"/>
      <c r="MHR270" s="94"/>
      <c r="MHS270" s="94"/>
      <c r="MHT270" s="94"/>
      <c r="MHU270" s="94"/>
      <c r="MHV270" s="94"/>
      <c r="MHW270" s="94"/>
      <c r="MHX270" s="94"/>
      <c r="MHY270" s="94"/>
      <c r="MHZ270" s="94"/>
      <c r="MIA270" s="94"/>
      <c r="MIB270" s="94"/>
      <c r="MIC270" s="94"/>
      <c r="MID270" s="94"/>
      <c r="MIE270" s="94"/>
      <c r="MIF270" s="94"/>
      <c r="MIG270" s="94"/>
      <c r="MIH270" s="94"/>
      <c r="MII270" s="94"/>
      <c r="MIJ270" s="94"/>
      <c r="MIK270" s="94"/>
      <c r="MIL270" s="94"/>
      <c r="MIM270" s="94"/>
      <c r="MIN270" s="94"/>
      <c r="MIO270" s="94"/>
      <c r="MIP270" s="94"/>
      <c r="MIQ270" s="94"/>
      <c r="MIR270" s="94"/>
      <c r="MIS270" s="94"/>
      <c r="MIT270" s="94"/>
      <c r="MIU270" s="94"/>
      <c r="MIV270" s="94"/>
      <c r="MIW270" s="94"/>
      <c r="MIX270" s="94"/>
      <c r="MIY270" s="94"/>
      <c r="MIZ270" s="94"/>
      <c r="MJA270" s="94"/>
      <c r="MJB270" s="94"/>
      <c r="MJC270" s="94"/>
      <c r="MJD270" s="94"/>
      <c r="MJE270" s="94"/>
      <c r="MJF270" s="94"/>
      <c r="MJG270" s="94"/>
      <c r="MJH270" s="94"/>
      <c r="MJI270" s="94"/>
      <c r="MJJ270" s="94"/>
      <c r="MJK270" s="94"/>
      <c r="MJL270" s="94"/>
      <c r="MJM270" s="94"/>
      <c r="MJN270" s="94"/>
      <c r="MJO270" s="94"/>
      <c r="MJP270" s="94"/>
      <c r="MJQ270" s="94"/>
      <c r="MJR270" s="94"/>
      <c r="MJS270" s="94"/>
      <c r="MJT270" s="94"/>
      <c r="MJU270" s="94"/>
      <c r="MJV270" s="94"/>
      <c r="MJW270" s="94"/>
      <c r="MJX270" s="94"/>
      <c r="MJY270" s="94"/>
      <c r="MJZ270" s="94"/>
      <c r="MKA270" s="94"/>
      <c r="MKB270" s="94"/>
      <c r="MKC270" s="94"/>
      <c r="MKD270" s="94"/>
      <c r="MKE270" s="94"/>
      <c r="MKF270" s="94"/>
      <c r="MKG270" s="94"/>
      <c r="MKH270" s="94"/>
      <c r="MKI270" s="94"/>
      <c r="MKJ270" s="94"/>
      <c r="MKK270" s="94"/>
      <c r="MKL270" s="94"/>
      <c r="MKM270" s="94"/>
      <c r="MKN270" s="94"/>
      <c r="MKO270" s="94"/>
      <c r="MKP270" s="94"/>
      <c r="MKQ270" s="94"/>
      <c r="MKR270" s="94"/>
      <c r="MKS270" s="94"/>
      <c r="MKT270" s="94"/>
      <c r="MKU270" s="94"/>
      <c r="MKV270" s="94"/>
      <c r="MKW270" s="94"/>
      <c r="MKX270" s="94"/>
      <c r="MKY270" s="94"/>
      <c r="MKZ270" s="94"/>
      <c r="MLA270" s="94"/>
      <c r="MLB270" s="94"/>
      <c r="MLC270" s="94"/>
      <c r="MLD270" s="94"/>
      <c r="MLE270" s="94"/>
      <c r="MLF270" s="94"/>
      <c r="MLG270" s="94"/>
      <c r="MLH270" s="94"/>
      <c r="MLI270" s="94"/>
      <c r="MLJ270" s="94"/>
      <c r="MLK270" s="94"/>
      <c r="MLL270" s="94"/>
      <c r="MLM270" s="94"/>
      <c r="MLN270" s="94"/>
      <c r="MLO270" s="94"/>
      <c r="MLP270" s="94"/>
      <c r="MLQ270" s="94"/>
      <c r="MLR270" s="94"/>
      <c r="MLS270" s="94"/>
      <c r="MLT270" s="94"/>
      <c r="MLU270" s="94"/>
      <c r="MLV270" s="94"/>
      <c r="MLW270" s="94"/>
      <c r="MLX270" s="94"/>
      <c r="MLY270" s="94"/>
      <c r="MLZ270" s="94"/>
      <c r="MMA270" s="94"/>
      <c r="MMB270" s="94"/>
      <c r="MMC270" s="94"/>
      <c r="MMD270" s="94"/>
      <c r="MME270" s="94"/>
      <c r="MMF270" s="94"/>
      <c r="MMG270" s="94"/>
      <c r="MMH270" s="94"/>
      <c r="MMI270" s="94"/>
      <c r="MMJ270" s="94"/>
      <c r="MMK270" s="94"/>
      <c r="MML270" s="94"/>
      <c r="MMM270" s="94"/>
      <c r="MMN270" s="94"/>
      <c r="MMO270" s="94"/>
      <c r="MMP270" s="94"/>
      <c r="MMQ270" s="94"/>
      <c r="MMR270" s="94"/>
      <c r="MMS270" s="94"/>
      <c r="MMT270" s="94"/>
      <c r="MMU270" s="94"/>
      <c r="MMV270" s="94"/>
      <c r="MMW270" s="94"/>
      <c r="MMX270" s="94"/>
      <c r="MMY270" s="94"/>
      <c r="MMZ270" s="94"/>
      <c r="MNA270" s="94"/>
      <c r="MNB270" s="94"/>
      <c r="MNC270" s="94"/>
      <c r="MND270" s="94"/>
      <c r="MNE270" s="94"/>
      <c r="MNF270" s="94"/>
      <c r="MNG270" s="94"/>
      <c r="MNH270" s="94"/>
      <c r="MNI270" s="94"/>
      <c r="MNJ270" s="94"/>
      <c r="MNK270" s="94"/>
      <c r="MNL270" s="94"/>
      <c r="MNM270" s="94"/>
      <c r="MNN270" s="94"/>
      <c r="MNO270" s="94"/>
      <c r="MNP270" s="94"/>
      <c r="MNQ270" s="94"/>
      <c r="MNR270" s="94"/>
      <c r="MNS270" s="94"/>
      <c r="MNT270" s="94"/>
      <c r="MNU270" s="94"/>
      <c r="MNV270" s="94"/>
      <c r="MNW270" s="94"/>
      <c r="MNX270" s="94"/>
      <c r="MNY270" s="94"/>
      <c r="MNZ270" s="94"/>
      <c r="MOA270" s="94"/>
      <c r="MOB270" s="94"/>
      <c r="MOC270" s="94"/>
      <c r="MOD270" s="94"/>
      <c r="MOE270" s="94"/>
      <c r="MOF270" s="94"/>
      <c r="MOG270" s="94"/>
      <c r="MOH270" s="94"/>
      <c r="MOI270" s="94"/>
      <c r="MOJ270" s="94"/>
      <c r="MOK270" s="94"/>
      <c r="MOL270" s="94"/>
      <c r="MOM270" s="94"/>
      <c r="MON270" s="94"/>
      <c r="MOO270" s="94"/>
      <c r="MOP270" s="94"/>
      <c r="MOQ270" s="94"/>
      <c r="MOR270" s="94"/>
      <c r="MOS270" s="94"/>
      <c r="MOT270" s="94"/>
      <c r="MOU270" s="94"/>
      <c r="MOV270" s="94"/>
      <c r="MOW270" s="94"/>
      <c r="MOX270" s="94"/>
      <c r="MOY270" s="94"/>
      <c r="MOZ270" s="94"/>
      <c r="MPA270" s="94"/>
      <c r="MPB270" s="94"/>
      <c r="MPC270" s="94"/>
      <c r="MPD270" s="94"/>
      <c r="MPE270" s="94"/>
      <c r="MPF270" s="94"/>
      <c r="MPG270" s="94"/>
      <c r="MPH270" s="94"/>
      <c r="MPI270" s="94"/>
      <c r="MPJ270" s="94"/>
      <c r="MPK270" s="94"/>
      <c r="MPL270" s="94"/>
      <c r="MPM270" s="94"/>
      <c r="MPN270" s="94"/>
      <c r="MPO270" s="94"/>
      <c r="MPP270" s="94"/>
      <c r="MPQ270" s="94"/>
      <c r="MPR270" s="94"/>
      <c r="MPS270" s="94"/>
      <c r="MPT270" s="94"/>
      <c r="MPU270" s="94"/>
      <c r="MPV270" s="94"/>
      <c r="MPW270" s="94"/>
      <c r="MPX270" s="94"/>
      <c r="MPY270" s="94"/>
      <c r="MPZ270" s="94"/>
      <c r="MQA270" s="94"/>
      <c r="MQB270" s="94"/>
      <c r="MQC270" s="94"/>
      <c r="MQD270" s="94"/>
      <c r="MQE270" s="94"/>
      <c r="MQF270" s="94"/>
      <c r="MQG270" s="94"/>
      <c r="MQH270" s="94"/>
      <c r="MQI270" s="94"/>
      <c r="MQJ270" s="94"/>
      <c r="MQK270" s="94"/>
      <c r="MQL270" s="94"/>
      <c r="MQM270" s="94"/>
      <c r="MQN270" s="94"/>
      <c r="MQO270" s="94"/>
      <c r="MQP270" s="94"/>
      <c r="MQQ270" s="94"/>
      <c r="MQR270" s="94"/>
      <c r="MQS270" s="94"/>
      <c r="MQT270" s="94"/>
      <c r="MQU270" s="94"/>
      <c r="MQV270" s="94"/>
      <c r="MQW270" s="94"/>
      <c r="MQX270" s="94"/>
      <c r="MQY270" s="94"/>
      <c r="MQZ270" s="94"/>
      <c r="MRA270" s="94"/>
      <c r="MRB270" s="94"/>
      <c r="MRC270" s="94"/>
      <c r="MRD270" s="94"/>
      <c r="MRE270" s="94"/>
      <c r="MRF270" s="94"/>
      <c r="MRG270" s="94"/>
      <c r="MRH270" s="94"/>
      <c r="MRI270" s="94"/>
      <c r="MRJ270" s="94"/>
      <c r="MRK270" s="94"/>
      <c r="MRL270" s="94"/>
      <c r="MRM270" s="94"/>
      <c r="MRN270" s="94"/>
      <c r="MRO270" s="94"/>
      <c r="MRP270" s="94"/>
      <c r="MRQ270" s="94"/>
      <c r="MRR270" s="94"/>
      <c r="MRS270" s="94"/>
      <c r="MRT270" s="94"/>
      <c r="MRU270" s="94"/>
      <c r="MRV270" s="94"/>
      <c r="MRW270" s="94"/>
      <c r="MRX270" s="94"/>
      <c r="MRY270" s="94"/>
      <c r="MRZ270" s="94"/>
      <c r="MSA270" s="94"/>
      <c r="MSB270" s="94"/>
      <c r="MSC270" s="94"/>
      <c r="MSD270" s="94"/>
      <c r="MSE270" s="94"/>
      <c r="MSF270" s="94"/>
      <c r="MSG270" s="94"/>
      <c r="MSH270" s="94"/>
      <c r="MSI270" s="94"/>
      <c r="MSJ270" s="94"/>
      <c r="MSK270" s="94"/>
      <c r="MSL270" s="94"/>
      <c r="MSM270" s="94"/>
      <c r="MSN270" s="94"/>
      <c r="MSO270" s="94"/>
      <c r="MSP270" s="94"/>
      <c r="MSQ270" s="94"/>
      <c r="MSR270" s="94"/>
      <c r="MSS270" s="94"/>
      <c r="MST270" s="94"/>
      <c r="MSU270" s="94"/>
      <c r="MSV270" s="94"/>
      <c r="MSW270" s="94"/>
      <c r="MSX270" s="94"/>
      <c r="MSY270" s="94"/>
      <c r="MSZ270" s="94"/>
      <c r="MTA270" s="94"/>
      <c r="MTB270" s="94"/>
      <c r="MTC270" s="94"/>
      <c r="MTD270" s="94"/>
      <c r="MTE270" s="94"/>
      <c r="MTF270" s="94"/>
      <c r="MTG270" s="94"/>
      <c r="MTH270" s="94"/>
      <c r="MTI270" s="94"/>
      <c r="MTJ270" s="94"/>
      <c r="MTK270" s="94"/>
      <c r="MTL270" s="94"/>
      <c r="MTM270" s="94"/>
      <c r="MTN270" s="94"/>
      <c r="MTO270" s="94"/>
      <c r="MTP270" s="94"/>
      <c r="MTQ270" s="94"/>
      <c r="MTR270" s="94"/>
      <c r="MTS270" s="94"/>
      <c r="MTT270" s="94"/>
      <c r="MTU270" s="94"/>
      <c r="MTV270" s="94"/>
      <c r="MTW270" s="94"/>
      <c r="MTX270" s="94"/>
      <c r="MTY270" s="94"/>
      <c r="MTZ270" s="94"/>
      <c r="MUA270" s="94"/>
      <c r="MUB270" s="94"/>
      <c r="MUC270" s="94"/>
      <c r="MUD270" s="94"/>
      <c r="MUE270" s="94"/>
      <c r="MUF270" s="94"/>
      <c r="MUG270" s="94"/>
      <c r="MUH270" s="94"/>
      <c r="MUI270" s="94"/>
      <c r="MUJ270" s="94"/>
      <c r="MUK270" s="94"/>
      <c r="MUL270" s="94"/>
      <c r="MUM270" s="94"/>
      <c r="MUN270" s="94"/>
      <c r="MUO270" s="94"/>
      <c r="MUP270" s="94"/>
      <c r="MUQ270" s="94"/>
      <c r="MUR270" s="94"/>
      <c r="MUS270" s="94"/>
      <c r="MUT270" s="94"/>
      <c r="MUU270" s="94"/>
      <c r="MUV270" s="94"/>
      <c r="MUW270" s="94"/>
      <c r="MUX270" s="94"/>
      <c r="MUY270" s="94"/>
      <c r="MUZ270" s="94"/>
      <c r="MVA270" s="94"/>
      <c r="MVB270" s="94"/>
      <c r="MVC270" s="94"/>
      <c r="MVD270" s="94"/>
      <c r="MVE270" s="94"/>
      <c r="MVF270" s="94"/>
      <c r="MVG270" s="94"/>
      <c r="MVH270" s="94"/>
      <c r="MVI270" s="94"/>
      <c r="MVJ270" s="94"/>
      <c r="MVK270" s="94"/>
      <c r="MVL270" s="94"/>
      <c r="MVM270" s="94"/>
      <c r="MVN270" s="94"/>
      <c r="MVO270" s="94"/>
      <c r="MVP270" s="94"/>
      <c r="MVQ270" s="94"/>
      <c r="MVR270" s="94"/>
      <c r="MVS270" s="94"/>
      <c r="MVT270" s="94"/>
      <c r="MVU270" s="94"/>
      <c r="MVV270" s="94"/>
      <c r="MVW270" s="94"/>
      <c r="MVX270" s="94"/>
      <c r="MVY270" s="94"/>
      <c r="MVZ270" s="94"/>
      <c r="MWA270" s="94"/>
      <c r="MWB270" s="94"/>
      <c r="MWC270" s="94"/>
      <c r="MWD270" s="94"/>
      <c r="MWE270" s="94"/>
      <c r="MWF270" s="94"/>
      <c r="MWG270" s="94"/>
      <c r="MWH270" s="94"/>
      <c r="MWI270" s="94"/>
      <c r="MWJ270" s="94"/>
      <c r="MWK270" s="94"/>
      <c r="MWL270" s="94"/>
      <c r="MWM270" s="94"/>
      <c r="MWN270" s="94"/>
      <c r="MWO270" s="94"/>
      <c r="MWP270" s="94"/>
      <c r="MWQ270" s="94"/>
      <c r="MWR270" s="94"/>
      <c r="MWS270" s="94"/>
      <c r="MWT270" s="94"/>
      <c r="MWU270" s="94"/>
      <c r="MWV270" s="94"/>
      <c r="MWW270" s="94"/>
      <c r="MWX270" s="94"/>
      <c r="MWY270" s="94"/>
      <c r="MWZ270" s="94"/>
      <c r="MXA270" s="94"/>
      <c r="MXB270" s="94"/>
      <c r="MXC270" s="94"/>
      <c r="MXD270" s="94"/>
      <c r="MXE270" s="94"/>
      <c r="MXF270" s="94"/>
      <c r="MXG270" s="94"/>
      <c r="MXH270" s="94"/>
      <c r="MXI270" s="94"/>
      <c r="MXJ270" s="94"/>
      <c r="MXK270" s="94"/>
      <c r="MXL270" s="94"/>
      <c r="MXM270" s="94"/>
      <c r="MXN270" s="94"/>
      <c r="MXO270" s="94"/>
      <c r="MXP270" s="94"/>
      <c r="MXQ270" s="94"/>
      <c r="MXR270" s="94"/>
      <c r="MXS270" s="94"/>
      <c r="MXT270" s="94"/>
      <c r="MXU270" s="94"/>
      <c r="MXV270" s="94"/>
      <c r="MXW270" s="94"/>
      <c r="MXX270" s="94"/>
      <c r="MXY270" s="94"/>
      <c r="MXZ270" s="94"/>
      <c r="MYA270" s="94"/>
      <c r="MYB270" s="94"/>
      <c r="MYC270" s="94"/>
      <c r="MYD270" s="94"/>
      <c r="MYE270" s="94"/>
      <c r="MYF270" s="94"/>
      <c r="MYG270" s="94"/>
      <c r="MYH270" s="94"/>
      <c r="MYI270" s="94"/>
      <c r="MYJ270" s="94"/>
      <c r="MYK270" s="94"/>
      <c r="MYL270" s="94"/>
      <c r="MYM270" s="94"/>
      <c r="MYN270" s="94"/>
      <c r="MYO270" s="94"/>
      <c r="MYP270" s="94"/>
      <c r="MYQ270" s="94"/>
      <c r="MYR270" s="94"/>
      <c r="MYS270" s="94"/>
      <c r="MYT270" s="94"/>
      <c r="MYU270" s="94"/>
      <c r="MYV270" s="94"/>
      <c r="MYW270" s="94"/>
      <c r="MYX270" s="94"/>
      <c r="MYY270" s="94"/>
      <c r="MYZ270" s="94"/>
      <c r="MZA270" s="94"/>
      <c r="MZB270" s="94"/>
      <c r="MZC270" s="94"/>
      <c r="MZD270" s="94"/>
      <c r="MZE270" s="94"/>
      <c r="MZF270" s="94"/>
      <c r="MZG270" s="94"/>
      <c r="MZH270" s="94"/>
      <c r="MZI270" s="94"/>
      <c r="MZJ270" s="94"/>
      <c r="MZK270" s="94"/>
      <c r="MZL270" s="94"/>
      <c r="MZM270" s="94"/>
      <c r="MZN270" s="94"/>
      <c r="MZO270" s="94"/>
      <c r="MZP270" s="94"/>
      <c r="MZQ270" s="94"/>
      <c r="MZR270" s="94"/>
      <c r="MZS270" s="94"/>
      <c r="MZT270" s="94"/>
      <c r="MZU270" s="94"/>
      <c r="MZV270" s="94"/>
      <c r="MZW270" s="94"/>
      <c r="MZX270" s="94"/>
      <c r="MZY270" s="94"/>
      <c r="MZZ270" s="94"/>
      <c r="NAA270" s="94"/>
      <c r="NAB270" s="94"/>
      <c r="NAC270" s="94"/>
      <c r="NAD270" s="94"/>
      <c r="NAE270" s="94"/>
      <c r="NAF270" s="94"/>
      <c r="NAG270" s="94"/>
      <c r="NAH270" s="94"/>
      <c r="NAI270" s="94"/>
      <c r="NAJ270" s="94"/>
      <c r="NAK270" s="94"/>
      <c r="NAL270" s="94"/>
      <c r="NAM270" s="94"/>
      <c r="NAN270" s="94"/>
      <c r="NAO270" s="94"/>
      <c r="NAP270" s="94"/>
      <c r="NAQ270" s="94"/>
      <c r="NAR270" s="94"/>
      <c r="NAS270" s="94"/>
      <c r="NAT270" s="94"/>
      <c r="NAU270" s="94"/>
      <c r="NAV270" s="94"/>
      <c r="NAW270" s="94"/>
      <c r="NAX270" s="94"/>
      <c r="NAY270" s="94"/>
      <c r="NAZ270" s="94"/>
      <c r="NBA270" s="94"/>
      <c r="NBB270" s="94"/>
      <c r="NBC270" s="94"/>
      <c r="NBD270" s="94"/>
      <c r="NBE270" s="94"/>
      <c r="NBF270" s="94"/>
      <c r="NBG270" s="94"/>
      <c r="NBH270" s="94"/>
      <c r="NBI270" s="94"/>
      <c r="NBJ270" s="94"/>
      <c r="NBK270" s="94"/>
      <c r="NBL270" s="94"/>
      <c r="NBM270" s="94"/>
      <c r="NBN270" s="94"/>
      <c r="NBO270" s="94"/>
      <c r="NBP270" s="94"/>
      <c r="NBQ270" s="94"/>
      <c r="NBR270" s="94"/>
      <c r="NBS270" s="94"/>
      <c r="NBT270" s="94"/>
      <c r="NBU270" s="94"/>
      <c r="NBV270" s="94"/>
      <c r="NBW270" s="94"/>
      <c r="NBX270" s="94"/>
      <c r="NBY270" s="94"/>
      <c r="NBZ270" s="94"/>
      <c r="NCA270" s="94"/>
      <c r="NCB270" s="94"/>
      <c r="NCC270" s="94"/>
      <c r="NCD270" s="94"/>
      <c r="NCE270" s="94"/>
      <c r="NCF270" s="94"/>
      <c r="NCG270" s="94"/>
      <c r="NCH270" s="94"/>
      <c r="NCI270" s="94"/>
      <c r="NCJ270" s="94"/>
      <c r="NCK270" s="94"/>
      <c r="NCL270" s="94"/>
      <c r="NCM270" s="94"/>
      <c r="NCN270" s="94"/>
      <c r="NCO270" s="94"/>
      <c r="NCP270" s="94"/>
      <c r="NCQ270" s="94"/>
      <c r="NCR270" s="94"/>
      <c r="NCS270" s="94"/>
      <c r="NCT270" s="94"/>
      <c r="NCU270" s="94"/>
      <c r="NCV270" s="94"/>
      <c r="NCW270" s="94"/>
      <c r="NCX270" s="94"/>
      <c r="NCY270" s="94"/>
      <c r="NCZ270" s="94"/>
      <c r="NDA270" s="94"/>
      <c r="NDB270" s="94"/>
      <c r="NDC270" s="94"/>
      <c r="NDD270" s="94"/>
      <c r="NDE270" s="94"/>
      <c r="NDF270" s="94"/>
      <c r="NDG270" s="94"/>
      <c r="NDH270" s="94"/>
      <c r="NDI270" s="94"/>
      <c r="NDJ270" s="94"/>
      <c r="NDK270" s="94"/>
      <c r="NDL270" s="94"/>
      <c r="NDM270" s="94"/>
      <c r="NDN270" s="94"/>
      <c r="NDO270" s="94"/>
      <c r="NDP270" s="94"/>
      <c r="NDQ270" s="94"/>
      <c r="NDR270" s="94"/>
      <c r="NDS270" s="94"/>
      <c r="NDT270" s="94"/>
      <c r="NDU270" s="94"/>
      <c r="NDV270" s="94"/>
      <c r="NDW270" s="94"/>
      <c r="NDX270" s="94"/>
      <c r="NDY270" s="94"/>
      <c r="NDZ270" s="94"/>
      <c r="NEA270" s="94"/>
      <c r="NEB270" s="94"/>
      <c r="NEC270" s="94"/>
      <c r="NED270" s="94"/>
      <c r="NEE270" s="94"/>
      <c r="NEF270" s="94"/>
      <c r="NEG270" s="94"/>
      <c r="NEH270" s="94"/>
      <c r="NEI270" s="94"/>
      <c r="NEJ270" s="94"/>
      <c r="NEK270" s="94"/>
      <c r="NEL270" s="94"/>
      <c r="NEM270" s="94"/>
      <c r="NEN270" s="94"/>
      <c r="NEO270" s="94"/>
      <c r="NEP270" s="94"/>
      <c r="NEQ270" s="94"/>
      <c r="NER270" s="94"/>
      <c r="NES270" s="94"/>
      <c r="NET270" s="94"/>
      <c r="NEU270" s="94"/>
      <c r="NEV270" s="94"/>
      <c r="NEW270" s="94"/>
      <c r="NEX270" s="94"/>
      <c r="NEY270" s="94"/>
      <c r="NEZ270" s="94"/>
      <c r="NFA270" s="94"/>
      <c r="NFB270" s="94"/>
      <c r="NFC270" s="94"/>
      <c r="NFD270" s="94"/>
      <c r="NFE270" s="94"/>
      <c r="NFF270" s="94"/>
      <c r="NFG270" s="94"/>
      <c r="NFH270" s="94"/>
      <c r="NFI270" s="94"/>
      <c r="NFJ270" s="94"/>
      <c r="NFK270" s="94"/>
      <c r="NFL270" s="94"/>
      <c r="NFM270" s="94"/>
      <c r="NFN270" s="94"/>
      <c r="NFO270" s="94"/>
      <c r="NFP270" s="94"/>
      <c r="NFQ270" s="94"/>
      <c r="NFR270" s="94"/>
      <c r="NFS270" s="94"/>
      <c r="NFT270" s="94"/>
      <c r="NFU270" s="94"/>
      <c r="NFV270" s="94"/>
      <c r="NFW270" s="94"/>
      <c r="NFX270" s="94"/>
      <c r="NFY270" s="94"/>
      <c r="NFZ270" s="94"/>
      <c r="NGA270" s="94"/>
      <c r="NGB270" s="94"/>
      <c r="NGC270" s="94"/>
      <c r="NGD270" s="94"/>
      <c r="NGE270" s="94"/>
      <c r="NGF270" s="94"/>
      <c r="NGG270" s="94"/>
      <c r="NGH270" s="94"/>
      <c r="NGI270" s="94"/>
      <c r="NGJ270" s="94"/>
      <c r="NGK270" s="94"/>
      <c r="NGL270" s="94"/>
      <c r="NGM270" s="94"/>
      <c r="NGN270" s="94"/>
      <c r="NGO270" s="94"/>
      <c r="NGP270" s="94"/>
      <c r="NGQ270" s="94"/>
      <c r="NGR270" s="94"/>
      <c r="NGS270" s="94"/>
      <c r="NGT270" s="94"/>
      <c r="NGU270" s="94"/>
      <c r="NGV270" s="94"/>
      <c r="NGW270" s="94"/>
      <c r="NGX270" s="94"/>
      <c r="NGY270" s="94"/>
      <c r="NGZ270" s="94"/>
      <c r="NHA270" s="94"/>
      <c r="NHB270" s="94"/>
      <c r="NHC270" s="94"/>
      <c r="NHD270" s="94"/>
      <c r="NHE270" s="94"/>
      <c r="NHF270" s="94"/>
      <c r="NHG270" s="94"/>
      <c r="NHH270" s="94"/>
      <c r="NHI270" s="94"/>
      <c r="NHJ270" s="94"/>
      <c r="NHK270" s="94"/>
      <c r="NHL270" s="94"/>
      <c r="NHM270" s="94"/>
      <c r="NHN270" s="94"/>
      <c r="NHO270" s="94"/>
      <c r="NHP270" s="94"/>
      <c r="NHQ270" s="94"/>
      <c r="NHR270" s="94"/>
      <c r="NHS270" s="94"/>
      <c r="NHT270" s="94"/>
      <c r="NHU270" s="94"/>
      <c r="NHV270" s="94"/>
      <c r="NHW270" s="94"/>
      <c r="NHX270" s="94"/>
      <c r="NHY270" s="94"/>
      <c r="NHZ270" s="94"/>
      <c r="NIA270" s="94"/>
      <c r="NIB270" s="94"/>
      <c r="NIC270" s="94"/>
      <c r="NID270" s="94"/>
      <c r="NIE270" s="94"/>
      <c r="NIF270" s="94"/>
      <c r="NIG270" s="94"/>
      <c r="NIH270" s="94"/>
      <c r="NII270" s="94"/>
      <c r="NIJ270" s="94"/>
      <c r="NIK270" s="94"/>
      <c r="NIL270" s="94"/>
      <c r="NIM270" s="94"/>
      <c r="NIN270" s="94"/>
      <c r="NIO270" s="94"/>
      <c r="NIP270" s="94"/>
      <c r="NIQ270" s="94"/>
      <c r="NIR270" s="94"/>
      <c r="NIS270" s="94"/>
      <c r="NIT270" s="94"/>
      <c r="NIU270" s="94"/>
      <c r="NIV270" s="94"/>
      <c r="NIW270" s="94"/>
      <c r="NIX270" s="94"/>
      <c r="NIY270" s="94"/>
      <c r="NIZ270" s="94"/>
      <c r="NJA270" s="94"/>
      <c r="NJB270" s="94"/>
      <c r="NJC270" s="94"/>
      <c r="NJD270" s="94"/>
      <c r="NJE270" s="94"/>
      <c r="NJF270" s="94"/>
      <c r="NJG270" s="94"/>
      <c r="NJH270" s="94"/>
      <c r="NJI270" s="94"/>
      <c r="NJJ270" s="94"/>
      <c r="NJK270" s="94"/>
      <c r="NJL270" s="94"/>
      <c r="NJM270" s="94"/>
      <c r="NJN270" s="94"/>
      <c r="NJO270" s="94"/>
      <c r="NJP270" s="94"/>
      <c r="NJQ270" s="94"/>
      <c r="NJR270" s="94"/>
      <c r="NJS270" s="94"/>
      <c r="NJT270" s="94"/>
      <c r="NJU270" s="94"/>
      <c r="NJV270" s="94"/>
      <c r="NJW270" s="94"/>
      <c r="NJX270" s="94"/>
      <c r="NJY270" s="94"/>
      <c r="NJZ270" s="94"/>
      <c r="NKA270" s="94"/>
      <c r="NKB270" s="94"/>
      <c r="NKC270" s="94"/>
      <c r="NKD270" s="94"/>
      <c r="NKE270" s="94"/>
      <c r="NKF270" s="94"/>
      <c r="NKG270" s="94"/>
      <c r="NKH270" s="94"/>
      <c r="NKI270" s="94"/>
      <c r="NKJ270" s="94"/>
      <c r="NKK270" s="94"/>
      <c r="NKL270" s="94"/>
      <c r="NKM270" s="94"/>
      <c r="NKN270" s="94"/>
      <c r="NKO270" s="94"/>
      <c r="NKP270" s="94"/>
      <c r="NKQ270" s="94"/>
      <c r="NKR270" s="94"/>
      <c r="NKS270" s="94"/>
      <c r="NKT270" s="94"/>
      <c r="NKU270" s="94"/>
      <c r="NKV270" s="94"/>
      <c r="NKW270" s="94"/>
      <c r="NKX270" s="94"/>
      <c r="NKY270" s="94"/>
      <c r="NKZ270" s="94"/>
      <c r="NLA270" s="94"/>
      <c r="NLB270" s="94"/>
      <c r="NLC270" s="94"/>
      <c r="NLD270" s="94"/>
      <c r="NLE270" s="94"/>
      <c r="NLF270" s="94"/>
      <c r="NLG270" s="94"/>
      <c r="NLH270" s="94"/>
      <c r="NLI270" s="94"/>
      <c r="NLJ270" s="94"/>
      <c r="NLK270" s="94"/>
      <c r="NLL270" s="94"/>
      <c r="NLM270" s="94"/>
      <c r="NLN270" s="94"/>
      <c r="NLO270" s="94"/>
      <c r="NLP270" s="94"/>
      <c r="NLQ270" s="94"/>
      <c r="NLR270" s="94"/>
      <c r="NLS270" s="94"/>
      <c r="NLT270" s="94"/>
      <c r="NLU270" s="94"/>
      <c r="NLV270" s="94"/>
      <c r="NLW270" s="94"/>
      <c r="NLX270" s="94"/>
      <c r="NLY270" s="94"/>
      <c r="NLZ270" s="94"/>
      <c r="NMA270" s="94"/>
      <c r="NMB270" s="94"/>
      <c r="NMC270" s="94"/>
      <c r="NMD270" s="94"/>
      <c r="NME270" s="94"/>
      <c r="NMF270" s="94"/>
      <c r="NMG270" s="94"/>
      <c r="NMH270" s="94"/>
      <c r="NMI270" s="94"/>
      <c r="NMJ270" s="94"/>
      <c r="NMK270" s="94"/>
      <c r="NML270" s="94"/>
      <c r="NMM270" s="94"/>
      <c r="NMN270" s="94"/>
      <c r="NMO270" s="94"/>
      <c r="NMP270" s="94"/>
      <c r="NMQ270" s="94"/>
      <c r="NMR270" s="94"/>
      <c r="NMS270" s="94"/>
      <c r="NMT270" s="94"/>
      <c r="NMU270" s="94"/>
      <c r="NMV270" s="94"/>
      <c r="NMW270" s="94"/>
      <c r="NMX270" s="94"/>
      <c r="NMY270" s="94"/>
      <c r="NMZ270" s="94"/>
      <c r="NNA270" s="94"/>
      <c r="NNB270" s="94"/>
      <c r="NNC270" s="94"/>
      <c r="NND270" s="94"/>
      <c r="NNE270" s="94"/>
      <c r="NNF270" s="94"/>
      <c r="NNG270" s="94"/>
      <c r="NNH270" s="94"/>
      <c r="NNI270" s="94"/>
      <c r="NNJ270" s="94"/>
      <c r="NNK270" s="94"/>
      <c r="NNL270" s="94"/>
      <c r="NNM270" s="94"/>
      <c r="NNN270" s="94"/>
      <c r="NNO270" s="94"/>
      <c r="NNP270" s="94"/>
      <c r="NNQ270" s="94"/>
      <c r="NNR270" s="94"/>
      <c r="NNS270" s="94"/>
      <c r="NNT270" s="94"/>
      <c r="NNU270" s="94"/>
      <c r="NNV270" s="94"/>
      <c r="NNW270" s="94"/>
      <c r="NNX270" s="94"/>
      <c r="NNY270" s="94"/>
      <c r="NNZ270" s="94"/>
      <c r="NOA270" s="94"/>
      <c r="NOB270" s="94"/>
      <c r="NOC270" s="94"/>
      <c r="NOD270" s="94"/>
      <c r="NOE270" s="94"/>
      <c r="NOF270" s="94"/>
      <c r="NOG270" s="94"/>
      <c r="NOH270" s="94"/>
      <c r="NOI270" s="94"/>
      <c r="NOJ270" s="94"/>
      <c r="NOK270" s="94"/>
      <c r="NOL270" s="94"/>
      <c r="NOM270" s="94"/>
      <c r="NON270" s="94"/>
      <c r="NOO270" s="94"/>
      <c r="NOP270" s="94"/>
      <c r="NOQ270" s="94"/>
      <c r="NOR270" s="94"/>
      <c r="NOS270" s="94"/>
      <c r="NOT270" s="94"/>
      <c r="NOU270" s="94"/>
      <c r="NOV270" s="94"/>
      <c r="NOW270" s="94"/>
      <c r="NOX270" s="94"/>
      <c r="NOY270" s="94"/>
      <c r="NOZ270" s="94"/>
      <c r="NPA270" s="94"/>
      <c r="NPB270" s="94"/>
      <c r="NPC270" s="94"/>
      <c r="NPD270" s="94"/>
      <c r="NPE270" s="94"/>
      <c r="NPF270" s="94"/>
      <c r="NPG270" s="94"/>
      <c r="NPH270" s="94"/>
      <c r="NPI270" s="94"/>
      <c r="NPJ270" s="94"/>
      <c r="NPK270" s="94"/>
      <c r="NPL270" s="94"/>
      <c r="NPM270" s="94"/>
      <c r="NPN270" s="94"/>
      <c r="NPO270" s="94"/>
      <c r="NPP270" s="94"/>
      <c r="NPQ270" s="94"/>
      <c r="NPR270" s="94"/>
      <c r="NPS270" s="94"/>
      <c r="NPT270" s="94"/>
      <c r="NPU270" s="94"/>
      <c r="NPV270" s="94"/>
      <c r="NPW270" s="94"/>
      <c r="NPX270" s="94"/>
      <c r="NPY270" s="94"/>
      <c r="NPZ270" s="94"/>
      <c r="NQA270" s="94"/>
      <c r="NQB270" s="94"/>
      <c r="NQC270" s="94"/>
      <c r="NQD270" s="94"/>
      <c r="NQE270" s="94"/>
      <c r="NQF270" s="94"/>
      <c r="NQG270" s="94"/>
      <c r="NQH270" s="94"/>
      <c r="NQI270" s="94"/>
      <c r="NQJ270" s="94"/>
      <c r="NQK270" s="94"/>
      <c r="NQL270" s="94"/>
      <c r="NQM270" s="94"/>
      <c r="NQN270" s="94"/>
      <c r="NQO270" s="94"/>
      <c r="NQP270" s="94"/>
      <c r="NQQ270" s="94"/>
      <c r="NQR270" s="94"/>
      <c r="NQS270" s="94"/>
      <c r="NQT270" s="94"/>
      <c r="NQU270" s="94"/>
      <c r="NQV270" s="94"/>
      <c r="NQW270" s="94"/>
      <c r="NQX270" s="94"/>
      <c r="NQY270" s="94"/>
      <c r="NQZ270" s="94"/>
      <c r="NRA270" s="94"/>
      <c r="NRB270" s="94"/>
      <c r="NRC270" s="94"/>
      <c r="NRD270" s="94"/>
      <c r="NRE270" s="94"/>
      <c r="NRF270" s="94"/>
      <c r="NRG270" s="94"/>
      <c r="NRH270" s="94"/>
      <c r="NRI270" s="94"/>
      <c r="NRJ270" s="94"/>
      <c r="NRK270" s="94"/>
      <c r="NRL270" s="94"/>
      <c r="NRM270" s="94"/>
      <c r="NRN270" s="94"/>
      <c r="NRO270" s="94"/>
      <c r="NRP270" s="94"/>
      <c r="NRQ270" s="94"/>
      <c r="NRR270" s="94"/>
      <c r="NRS270" s="94"/>
      <c r="NRT270" s="94"/>
      <c r="NRU270" s="94"/>
      <c r="NRV270" s="94"/>
      <c r="NRW270" s="94"/>
      <c r="NRX270" s="94"/>
      <c r="NRY270" s="94"/>
      <c r="NRZ270" s="94"/>
      <c r="NSA270" s="94"/>
      <c r="NSB270" s="94"/>
      <c r="NSC270" s="94"/>
      <c r="NSD270" s="94"/>
      <c r="NSE270" s="94"/>
      <c r="NSF270" s="94"/>
      <c r="NSG270" s="94"/>
      <c r="NSH270" s="94"/>
      <c r="NSI270" s="94"/>
      <c r="NSJ270" s="94"/>
      <c r="NSK270" s="94"/>
      <c r="NSL270" s="94"/>
      <c r="NSM270" s="94"/>
      <c r="NSN270" s="94"/>
      <c r="NSO270" s="94"/>
      <c r="NSP270" s="94"/>
      <c r="NSQ270" s="94"/>
      <c r="NSR270" s="94"/>
      <c r="NSS270" s="94"/>
      <c r="NST270" s="94"/>
      <c r="NSU270" s="94"/>
      <c r="NSV270" s="94"/>
      <c r="NSW270" s="94"/>
      <c r="NSX270" s="94"/>
      <c r="NSY270" s="94"/>
      <c r="NSZ270" s="94"/>
      <c r="NTA270" s="94"/>
      <c r="NTB270" s="94"/>
      <c r="NTC270" s="94"/>
      <c r="NTD270" s="94"/>
      <c r="NTE270" s="94"/>
      <c r="NTF270" s="94"/>
      <c r="NTG270" s="94"/>
      <c r="NTH270" s="94"/>
      <c r="NTI270" s="94"/>
      <c r="NTJ270" s="94"/>
      <c r="NTK270" s="94"/>
      <c r="NTL270" s="94"/>
      <c r="NTM270" s="94"/>
      <c r="NTN270" s="94"/>
      <c r="NTO270" s="94"/>
      <c r="NTP270" s="94"/>
      <c r="NTQ270" s="94"/>
      <c r="NTR270" s="94"/>
      <c r="NTS270" s="94"/>
      <c r="NTT270" s="94"/>
      <c r="NTU270" s="94"/>
      <c r="NTV270" s="94"/>
      <c r="NTW270" s="94"/>
      <c r="NTX270" s="94"/>
      <c r="NTY270" s="94"/>
      <c r="NTZ270" s="94"/>
      <c r="NUA270" s="94"/>
      <c r="NUB270" s="94"/>
      <c r="NUC270" s="94"/>
      <c r="NUD270" s="94"/>
      <c r="NUE270" s="94"/>
      <c r="NUF270" s="94"/>
      <c r="NUG270" s="94"/>
      <c r="NUH270" s="94"/>
      <c r="NUI270" s="94"/>
      <c r="NUJ270" s="94"/>
      <c r="NUK270" s="94"/>
      <c r="NUL270" s="94"/>
      <c r="NUM270" s="94"/>
      <c r="NUN270" s="94"/>
      <c r="NUO270" s="94"/>
      <c r="NUP270" s="94"/>
      <c r="NUQ270" s="94"/>
      <c r="NUR270" s="94"/>
      <c r="NUS270" s="94"/>
      <c r="NUT270" s="94"/>
      <c r="NUU270" s="94"/>
      <c r="NUV270" s="94"/>
      <c r="NUW270" s="94"/>
      <c r="NUX270" s="94"/>
      <c r="NUY270" s="94"/>
      <c r="NUZ270" s="94"/>
      <c r="NVA270" s="94"/>
      <c r="NVB270" s="94"/>
      <c r="NVC270" s="94"/>
      <c r="NVD270" s="94"/>
      <c r="NVE270" s="94"/>
      <c r="NVF270" s="94"/>
      <c r="NVG270" s="94"/>
      <c r="NVH270" s="94"/>
      <c r="NVI270" s="94"/>
      <c r="NVJ270" s="94"/>
      <c r="NVK270" s="94"/>
      <c r="NVL270" s="94"/>
      <c r="NVM270" s="94"/>
      <c r="NVN270" s="94"/>
      <c r="NVO270" s="94"/>
      <c r="NVP270" s="94"/>
      <c r="NVQ270" s="94"/>
      <c r="NVR270" s="94"/>
      <c r="NVS270" s="94"/>
      <c r="NVT270" s="94"/>
      <c r="NVU270" s="94"/>
      <c r="NVV270" s="94"/>
      <c r="NVW270" s="94"/>
      <c r="NVX270" s="94"/>
      <c r="NVY270" s="94"/>
      <c r="NVZ270" s="94"/>
      <c r="NWA270" s="94"/>
      <c r="NWB270" s="94"/>
      <c r="NWC270" s="94"/>
      <c r="NWD270" s="94"/>
      <c r="NWE270" s="94"/>
      <c r="NWF270" s="94"/>
      <c r="NWG270" s="94"/>
      <c r="NWH270" s="94"/>
      <c r="NWI270" s="94"/>
      <c r="NWJ270" s="94"/>
      <c r="NWK270" s="94"/>
      <c r="NWL270" s="94"/>
      <c r="NWM270" s="94"/>
      <c r="NWN270" s="94"/>
      <c r="NWO270" s="94"/>
      <c r="NWP270" s="94"/>
      <c r="NWQ270" s="94"/>
      <c r="NWR270" s="94"/>
      <c r="NWS270" s="94"/>
      <c r="NWT270" s="94"/>
      <c r="NWU270" s="94"/>
      <c r="NWV270" s="94"/>
      <c r="NWW270" s="94"/>
      <c r="NWX270" s="94"/>
      <c r="NWY270" s="94"/>
      <c r="NWZ270" s="94"/>
      <c r="NXA270" s="94"/>
      <c r="NXB270" s="94"/>
      <c r="NXC270" s="94"/>
      <c r="NXD270" s="94"/>
      <c r="NXE270" s="94"/>
      <c r="NXF270" s="94"/>
      <c r="NXG270" s="94"/>
      <c r="NXH270" s="94"/>
      <c r="NXI270" s="94"/>
      <c r="NXJ270" s="94"/>
      <c r="NXK270" s="94"/>
      <c r="NXL270" s="94"/>
      <c r="NXM270" s="94"/>
      <c r="NXN270" s="94"/>
      <c r="NXO270" s="94"/>
      <c r="NXP270" s="94"/>
      <c r="NXQ270" s="94"/>
      <c r="NXR270" s="94"/>
      <c r="NXS270" s="94"/>
      <c r="NXT270" s="94"/>
      <c r="NXU270" s="94"/>
      <c r="NXV270" s="94"/>
      <c r="NXW270" s="94"/>
      <c r="NXX270" s="94"/>
      <c r="NXY270" s="94"/>
      <c r="NXZ270" s="94"/>
      <c r="NYA270" s="94"/>
      <c r="NYB270" s="94"/>
      <c r="NYC270" s="94"/>
      <c r="NYD270" s="94"/>
      <c r="NYE270" s="94"/>
      <c r="NYF270" s="94"/>
      <c r="NYG270" s="94"/>
      <c r="NYH270" s="94"/>
      <c r="NYI270" s="94"/>
      <c r="NYJ270" s="94"/>
      <c r="NYK270" s="94"/>
      <c r="NYL270" s="94"/>
      <c r="NYM270" s="94"/>
      <c r="NYN270" s="94"/>
      <c r="NYO270" s="94"/>
      <c r="NYP270" s="94"/>
      <c r="NYQ270" s="94"/>
      <c r="NYR270" s="94"/>
      <c r="NYS270" s="94"/>
      <c r="NYT270" s="94"/>
      <c r="NYU270" s="94"/>
      <c r="NYV270" s="94"/>
      <c r="NYW270" s="94"/>
      <c r="NYX270" s="94"/>
      <c r="NYY270" s="94"/>
      <c r="NYZ270" s="94"/>
      <c r="NZA270" s="94"/>
      <c r="NZB270" s="94"/>
      <c r="NZC270" s="94"/>
      <c r="NZD270" s="94"/>
      <c r="NZE270" s="94"/>
      <c r="NZF270" s="94"/>
      <c r="NZG270" s="94"/>
      <c r="NZH270" s="94"/>
      <c r="NZI270" s="94"/>
      <c r="NZJ270" s="94"/>
      <c r="NZK270" s="94"/>
      <c r="NZL270" s="94"/>
      <c r="NZM270" s="94"/>
      <c r="NZN270" s="94"/>
      <c r="NZO270" s="94"/>
      <c r="NZP270" s="94"/>
      <c r="NZQ270" s="94"/>
      <c r="NZR270" s="94"/>
      <c r="NZS270" s="94"/>
      <c r="NZT270" s="94"/>
      <c r="NZU270" s="94"/>
      <c r="NZV270" s="94"/>
      <c r="NZW270" s="94"/>
      <c r="NZX270" s="94"/>
      <c r="NZY270" s="94"/>
      <c r="NZZ270" s="94"/>
      <c r="OAA270" s="94"/>
      <c r="OAB270" s="94"/>
      <c r="OAC270" s="94"/>
      <c r="OAD270" s="94"/>
      <c r="OAE270" s="94"/>
      <c r="OAF270" s="94"/>
      <c r="OAG270" s="94"/>
      <c r="OAH270" s="94"/>
      <c r="OAI270" s="94"/>
      <c r="OAJ270" s="94"/>
      <c r="OAK270" s="94"/>
      <c r="OAL270" s="94"/>
      <c r="OAM270" s="94"/>
      <c r="OAN270" s="94"/>
      <c r="OAO270" s="94"/>
      <c r="OAP270" s="94"/>
      <c r="OAQ270" s="94"/>
      <c r="OAR270" s="94"/>
      <c r="OAS270" s="94"/>
      <c r="OAT270" s="94"/>
      <c r="OAU270" s="94"/>
      <c r="OAV270" s="94"/>
      <c r="OAW270" s="94"/>
      <c r="OAX270" s="94"/>
      <c r="OAY270" s="94"/>
      <c r="OAZ270" s="94"/>
      <c r="OBA270" s="94"/>
      <c r="OBB270" s="94"/>
      <c r="OBC270" s="94"/>
      <c r="OBD270" s="94"/>
      <c r="OBE270" s="94"/>
      <c r="OBF270" s="94"/>
      <c r="OBG270" s="94"/>
      <c r="OBH270" s="94"/>
      <c r="OBI270" s="94"/>
      <c r="OBJ270" s="94"/>
      <c r="OBK270" s="94"/>
      <c r="OBL270" s="94"/>
      <c r="OBM270" s="94"/>
      <c r="OBN270" s="94"/>
      <c r="OBO270" s="94"/>
      <c r="OBP270" s="94"/>
      <c r="OBQ270" s="94"/>
      <c r="OBR270" s="94"/>
      <c r="OBS270" s="94"/>
      <c r="OBT270" s="94"/>
      <c r="OBU270" s="94"/>
      <c r="OBV270" s="94"/>
      <c r="OBW270" s="94"/>
      <c r="OBX270" s="94"/>
      <c r="OBY270" s="94"/>
      <c r="OBZ270" s="94"/>
      <c r="OCA270" s="94"/>
      <c r="OCB270" s="94"/>
      <c r="OCC270" s="94"/>
      <c r="OCD270" s="94"/>
      <c r="OCE270" s="94"/>
      <c r="OCF270" s="94"/>
      <c r="OCG270" s="94"/>
      <c r="OCH270" s="94"/>
      <c r="OCI270" s="94"/>
      <c r="OCJ270" s="94"/>
      <c r="OCK270" s="94"/>
      <c r="OCL270" s="94"/>
      <c r="OCM270" s="94"/>
      <c r="OCN270" s="94"/>
      <c r="OCO270" s="94"/>
      <c r="OCP270" s="94"/>
      <c r="OCQ270" s="94"/>
      <c r="OCR270" s="94"/>
      <c r="OCS270" s="94"/>
      <c r="OCT270" s="94"/>
      <c r="OCU270" s="94"/>
      <c r="OCV270" s="94"/>
      <c r="OCW270" s="94"/>
      <c r="OCX270" s="94"/>
      <c r="OCY270" s="94"/>
      <c r="OCZ270" s="94"/>
      <c r="ODA270" s="94"/>
      <c r="ODB270" s="94"/>
      <c r="ODC270" s="94"/>
      <c r="ODD270" s="94"/>
      <c r="ODE270" s="94"/>
      <c r="ODF270" s="94"/>
      <c r="ODG270" s="94"/>
      <c r="ODH270" s="94"/>
      <c r="ODI270" s="94"/>
      <c r="ODJ270" s="94"/>
      <c r="ODK270" s="94"/>
      <c r="ODL270" s="94"/>
      <c r="ODM270" s="94"/>
      <c r="ODN270" s="94"/>
      <c r="ODO270" s="94"/>
      <c r="ODP270" s="94"/>
      <c r="ODQ270" s="94"/>
      <c r="ODR270" s="94"/>
      <c r="ODS270" s="94"/>
      <c r="ODT270" s="94"/>
      <c r="ODU270" s="94"/>
      <c r="ODV270" s="94"/>
      <c r="ODW270" s="94"/>
      <c r="ODX270" s="94"/>
      <c r="ODY270" s="94"/>
      <c r="ODZ270" s="94"/>
      <c r="OEA270" s="94"/>
      <c r="OEB270" s="94"/>
      <c r="OEC270" s="94"/>
      <c r="OED270" s="94"/>
      <c r="OEE270" s="94"/>
      <c r="OEF270" s="94"/>
      <c r="OEG270" s="94"/>
      <c r="OEH270" s="94"/>
      <c r="OEI270" s="94"/>
      <c r="OEJ270" s="94"/>
      <c r="OEK270" s="94"/>
      <c r="OEL270" s="94"/>
      <c r="OEM270" s="94"/>
      <c r="OEN270" s="94"/>
      <c r="OEO270" s="94"/>
      <c r="OEP270" s="94"/>
      <c r="OEQ270" s="94"/>
      <c r="OER270" s="94"/>
      <c r="OES270" s="94"/>
      <c r="OET270" s="94"/>
      <c r="OEU270" s="94"/>
      <c r="OEV270" s="94"/>
      <c r="OEW270" s="94"/>
      <c r="OEX270" s="94"/>
      <c r="OEY270" s="94"/>
      <c r="OEZ270" s="94"/>
      <c r="OFA270" s="94"/>
      <c r="OFB270" s="94"/>
      <c r="OFC270" s="94"/>
      <c r="OFD270" s="94"/>
      <c r="OFE270" s="94"/>
      <c r="OFF270" s="94"/>
      <c r="OFG270" s="94"/>
      <c r="OFH270" s="94"/>
      <c r="OFI270" s="94"/>
      <c r="OFJ270" s="94"/>
      <c r="OFK270" s="94"/>
      <c r="OFL270" s="94"/>
      <c r="OFM270" s="94"/>
      <c r="OFN270" s="94"/>
      <c r="OFO270" s="94"/>
      <c r="OFP270" s="94"/>
      <c r="OFQ270" s="94"/>
      <c r="OFR270" s="94"/>
      <c r="OFS270" s="94"/>
      <c r="OFT270" s="94"/>
      <c r="OFU270" s="94"/>
      <c r="OFV270" s="94"/>
      <c r="OFW270" s="94"/>
      <c r="OFX270" s="94"/>
      <c r="OFY270" s="94"/>
      <c r="OFZ270" s="94"/>
      <c r="OGA270" s="94"/>
      <c r="OGB270" s="94"/>
      <c r="OGC270" s="94"/>
      <c r="OGD270" s="94"/>
      <c r="OGE270" s="94"/>
      <c r="OGF270" s="94"/>
      <c r="OGG270" s="94"/>
      <c r="OGH270" s="94"/>
      <c r="OGI270" s="94"/>
      <c r="OGJ270" s="94"/>
      <c r="OGK270" s="94"/>
      <c r="OGL270" s="94"/>
      <c r="OGM270" s="94"/>
      <c r="OGN270" s="94"/>
      <c r="OGO270" s="94"/>
      <c r="OGP270" s="94"/>
      <c r="OGQ270" s="94"/>
      <c r="OGR270" s="94"/>
      <c r="OGS270" s="94"/>
      <c r="OGT270" s="94"/>
      <c r="OGU270" s="94"/>
      <c r="OGV270" s="94"/>
      <c r="OGW270" s="94"/>
      <c r="OGX270" s="94"/>
      <c r="OGY270" s="94"/>
      <c r="OGZ270" s="94"/>
      <c r="OHA270" s="94"/>
      <c r="OHB270" s="94"/>
      <c r="OHC270" s="94"/>
      <c r="OHD270" s="94"/>
      <c r="OHE270" s="94"/>
      <c r="OHF270" s="94"/>
      <c r="OHG270" s="94"/>
      <c r="OHH270" s="94"/>
      <c r="OHI270" s="94"/>
      <c r="OHJ270" s="94"/>
      <c r="OHK270" s="94"/>
      <c r="OHL270" s="94"/>
      <c r="OHM270" s="94"/>
      <c r="OHN270" s="94"/>
      <c r="OHO270" s="94"/>
      <c r="OHP270" s="94"/>
      <c r="OHQ270" s="94"/>
      <c r="OHR270" s="94"/>
      <c r="OHS270" s="94"/>
      <c r="OHT270" s="94"/>
      <c r="OHU270" s="94"/>
      <c r="OHV270" s="94"/>
      <c r="OHW270" s="94"/>
      <c r="OHX270" s="94"/>
      <c r="OHY270" s="94"/>
      <c r="OHZ270" s="94"/>
      <c r="OIA270" s="94"/>
      <c r="OIB270" s="94"/>
      <c r="OIC270" s="94"/>
      <c r="OID270" s="94"/>
      <c r="OIE270" s="94"/>
      <c r="OIF270" s="94"/>
      <c r="OIG270" s="94"/>
      <c r="OIH270" s="94"/>
      <c r="OII270" s="94"/>
      <c r="OIJ270" s="94"/>
      <c r="OIK270" s="94"/>
      <c r="OIL270" s="94"/>
      <c r="OIM270" s="94"/>
      <c r="OIN270" s="94"/>
      <c r="OIO270" s="94"/>
      <c r="OIP270" s="94"/>
      <c r="OIQ270" s="94"/>
      <c r="OIR270" s="94"/>
      <c r="OIS270" s="94"/>
      <c r="OIT270" s="94"/>
      <c r="OIU270" s="94"/>
      <c r="OIV270" s="94"/>
      <c r="OIW270" s="94"/>
      <c r="OIX270" s="94"/>
      <c r="OIY270" s="94"/>
      <c r="OIZ270" s="94"/>
      <c r="OJA270" s="94"/>
      <c r="OJB270" s="94"/>
      <c r="OJC270" s="94"/>
      <c r="OJD270" s="94"/>
      <c r="OJE270" s="94"/>
      <c r="OJF270" s="94"/>
      <c r="OJG270" s="94"/>
      <c r="OJH270" s="94"/>
      <c r="OJI270" s="94"/>
      <c r="OJJ270" s="94"/>
      <c r="OJK270" s="94"/>
      <c r="OJL270" s="94"/>
      <c r="OJM270" s="94"/>
      <c r="OJN270" s="94"/>
      <c r="OJO270" s="94"/>
      <c r="OJP270" s="94"/>
      <c r="OJQ270" s="94"/>
      <c r="OJR270" s="94"/>
      <c r="OJS270" s="94"/>
      <c r="OJT270" s="94"/>
      <c r="OJU270" s="94"/>
      <c r="OJV270" s="94"/>
      <c r="OJW270" s="94"/>
      <c r="OJX270" s="94"/>
      <c r="OJY270" s="94"/>
      <c r="OJZ270" s="94"/>
      <c r="OKA270" s="94"/>
      <c r="OKB270" s="94"/>
      <c r="OKC270" s="94"/>
      <c r="OKD270" s="94"/>
      <c r="OKE270" s="94"/>
      <c r="OKF270" s="94"/>
      <c r="OKG270" s="94"/>
      <c r="OKH270" s="94"/>
      <c r="OKI270" s="94"/>
      <c r="OKJ270" s="94"/>
      <c r="OKK270" s="94"/>
      <c r="OKL270" s="94"/>
      <c r="OKM270" s="94"/>
      <c r="OKN270" s="94"/>
      <c r="OKO270" s="94"/>
      <c r="OKP270" s="94"/>
      <c r="OKQ270" s="94"/>
      <c r="OKR270" s="94"/>
      <c r="OKS270" s="94"/>
      <c r="OKT270" s="94"/>
      <c r="OKU270" s="94"/>
      <c r="OKV270" s="94"/>
      <c r="OKW270" s="94"/>
      <c r="OKX270" s="94"/>
      <c r="OKY270" s="94"/>
      <c r="OKZ270" s="94"/>
      <c r="OLA270" s="94"/>
      <c r="OLB270" s="94"/>
      <c r="OLC270" s="94"/>
      <c r="OLD270" s="94"/>
      <c r="OLE270" s="94"/>
      <c r="OLF270" s="94"/>
      <c r="OLG270" s="94"/>
      <c r="OLH270" s="94"/>
      <c r="OLI270" s="94"/>
      <c r="OLJ270" s="94"/>
      <c r="OLK270" s="94"/>
      <c r="OLL270" s="94"/>
      <c r="OLM270" s="94"/>
      <c r="OLN270" s="94"/>
      <c r="OLO270" s="94"/>
      <c r="OLP270" s="94"/>
      <c r="OLQ270" s="94"/>
      <c r="OLR270" s="94"/>
      <c r="OLS270" s="94"/>
      <c r="OLT270" s="94"/>
      <c r="OLU270" s="94"/>
      <c r="OLV270" s="94"/>
      <c r="OLW270" s="94"/>
      <c r="OLX270" s="94"/>
      <c r="OLY270" s="94"/>
      <c r="OLZ270" s="94"/>
      <c r="OMA270" s="94"/>
      <c r="OMB270" s="94"/>
      <c r="OMC270" s="94"/>
      <c r="OMD270" s="94"/>
      <c r="OME270" s="94"/>
      <c r="OMF270" s="94"/>
      <c r="OMG270" s="94"/>
      <c r="OMH270" s="94"/>
      <c r="OMI270" s="94"/>
      <c r="OMJ270" s="94"/>
      <c r="OMK270" s="94"/>
      <c r="OML270" s="94"/>
      <c r="OMM270" s="94"/>
      <c r="OMN270" s="94"/>
      <c r="OMO270" s="94"/>
      <c r="OMP270" s="94"/>
      <c r="OMQ270" s="94"/>
      <c r="OMR270" s="94"/>
      <c r="OMS270" s="94"/>
      <c r="OMT270" s="94"/>
      <c r="OMU270" s="94"/>
      <c r="OMV270" s="94"/>
      <c r="OMW270" s="94"/>
      <c r="OMX270" s="94"/>
      <c r="OMY270" s="94"/>
      <c r="OMZ270" s="94"/>
      <c r="ONA270" s="94"/>
      <c r="ONB270" s="94"/>
      <c r="ONC270" s="94"/>
      <c r="OND270" s="94"/>
      <c r="ONE270" s="94"/>
      <c r="ONF270" s="94"/>
      <c r="ONG270" s="94"/>
      <c r="ONH270" s="94"/>
      <c r="ONI270" s="94"/>
      <c r="ONJ270" s="94"/>
      <c r="ONK270" s="94"/>
      <c r="ONL270" s="94"/>
      <c r="ONM270" s="94"/>
      <c r="ONN270" s="94"/>
      <c r="ONO270" s="94"/>
      <c r="ONP270" s="94"/>
      <c r="ONQ270" s="94"/>
      <c r="ONR270" s="94"/>
      <c r="ONS270" s="94"/>
      <c r="ONT270" s="94"/>
      <c r="ONU270" s="94"/>
      <c r="ONV270" s="94"/>
      <c r="ONW270" s="94"/>
      <c r="ONX270" s="94"/>
      <c r="ONY270" s="94"/>
      <c r="ONZ270" s="94"/>
      <c r="OOA270" s="94"/>
      <c r="OOB270" s="94"/>
      <c r="OOC270" s="94"/>
      <c r="OOD270" s="94"/>
      <c r="OOE270" s="94"/>
      <c r="OOF270" s="94"/>
      <c r="OOG270" s="94"/>
      <c r="OOH270" s="94"/>
      <c r="OOI270" s="94"/>
      <c r="OOJ270" s="94"/>
      <c r="OOK270" s="94"/>
      <c r="OOL270" s="94"/>
      <c r="OOM270" s="94"/>
      <c r="OON270" s="94"/>
      <c r="OOO270" s="94"/>
      <c r="OOP270" s="94"/>
      <c r="OOQ270" s="94"/>
      <c r="OOR270" s="94"/>
      <c r="OOS270" s="94"/>
      <c r="OOT270" s="94"/>
      <c r="OOU270" s="94"/>
      <c r="OOV270" s="94"/>
      <c r="OOW270" s="94"/>
      <c r="OOX270" s="94"/>
      <c r="OOY270" s="94"/>
      <c r="OOZ270" s="94"/>
      <c r="OPA270" s="94"/>
      <c r="OPB270" s="94"/>
      <c r="OPC270" s="94"/>
      <c r="OPD270" s="94"/>
      <c r="OPE270" s="94"/>
      <c r="OPF270" s="94"/>
      <c r="OPG270" s="94"/>
      <c r="OPH270" s="94"/>
      <c r="OPI270" s="94"/>
      <c r="OPJ270" s="94"/>
      <c r="OPK270" s="94"/>
      <c r="OPL270" s="94"/>
      <c r="OPM270" s="94"/>
      <c r="OPN270" s="94"/>
      <c r="OPO270" s="94"/>
      <c r="OPP270" s="94"/>
      <c r="OPQ270" s="94"/>
      <c r="OPR270" s="94"/>
      <c r="OPS270" s="94"/>
      <c r="OPT270" s="94"/>
      <c r="OPU270" s="94"/>
      <c r="OPV270" s="94"/>
      <c r="OPW270" s="94"/>
      <c r="OPX270" s="94"/>
      <c r="OPY270" s="94"/>
      <c r="OPZ270" s="94"/>
      <c r="OQA270" s="94"/>
      <c r="OQB270" s="94"/>
      <c r="OQC270" s="94"/>
      <c r="OQD270" s="94"/>
      <c r="OQE270" s="94"/>
      <c r="OQF270" s="94"/>
      <c r="OQG270" s="94"/>
      <c r="OQH270" s="94"/>
      <c r="OQI270" s="94"/>
      <c r="OQJ270" s="94"/>
      <c r="OQK270" s="94"/>
      <c r="OQL270" s="94"/>
      <c r="OQM270" s="94"/>
      <c r="OQN270" s="94"/>
      <c r="OQO270" s="94"/>
      <c r="OQP270" s="94"/>
      <c r="OQQ270" s="94"/>
      <c r="OQR270" s="94"/>
      <c r="OQS270" s="94"/>
      <c r="OQT270" s="94"/>
      <c r="OQU270" s="94"/>
      <c r="OQV270" s="94"/>
      <c r="OQW270" s="94"/>
      <c r="OQX270" s="94"/>
      <c r="OQY270" s="94"/>
      <c r="OQZ270" s="94"/>
      <c r="ORA270" s="94"/>
      <c r="ORB270" s="94"/>
      <c r="ORC270" s="94"/>
      <c r="ORD270" s="94"/>
      <c r="ORE270" s="94"/>
      <c r="ORF270" s="94"/>
      <c r="ORG270" s="94"/>
      <c r="ORH270" s="94"/>
      <c r="ORI270" s="94"/>
      <c r="ORJ270" s="94"/>
      <c r="ORK270" s="94"/>
      <c r="ORL270" s="94"/>
      <c r="ORM270" s="94"/>
      <c r="ORN270" s="94"/>
      <c r="ORO270" s="94"/>
      <c r="ORP270" s="94"/>
      <c r="ORQ270" s="94"/>
      <c r="ORR270" s="94"/>
      <c r="ORS270" s="94"/>
      <c r="ORT270" s="94"/>
      <c r="ORU270" s="94"/>
      <c r="ORV270" s="94"/>
      <c r="ORW270" s="94"/>
      <c r="ORX270" s="94"/>
      <c r="ORY270" s="94"/>
      <c r="ORZ270" s="94"/>
      <c r="OSA270" s="94"/>
      <c r="OSB270" s="94"/>
      <c r="OSC270" s="94"/>
      <c r="OSD270" s="94"/>
      <c r="OSE270" s="94"/>
      <c r="OSF270" s="94"/>
      <c r="OSG270" s="94"/>
      <c r="OSH270" s="94"/>
      <c r="OSI270" s="94"/>
      <c r="OSJ270" s="94"/>
      <c r="OSK270" s="94"/>
      <c r="OSL270" s="94"/>
      <c r="OSM270" s="94"/>
      <c r="OSN270" s="94"/>
      <c r="OSO270" s="94"/>
      <c r="OSP270" s="94"/>
      <c r="OSQ270" s="94"/>
      <c r="OSR270" s="94"/>
      <c r="OSS270" s="94"/>
      <c r="OST270" s="94"/>
      <c r="OSU270" s="94"/>
      <c r="OSV270" s="94"/>
      <c r="OSW270" s="94"/>
      <c r="OSX270" s="94"/>
      <c r="OSY270" s="94"/>
      <c r="OSZ270" s="94"/>
      <c r="OTA270" s="94"/>
      <c r="OTB270" s="94"/>
      <c r="OTC270" s="94"/>
      <c r="OTD270" s="94"/>
      <c r="OTE270" s="94"/>
      <c r="OTF270" s="94"/>
      <c r="OTG270" s="94"/>
      <c r="OTH270" s="94"/>
      <c r="OTI270" s="94"/>
      <c r="OTJ270" s="94"/>
      <c r="OTK270" s="94"/>
      <c r="OTL270" s="94"/>
      <c r="OTM270" s="94"/>
      <c r="OTN270" s="94"/>
      <c r="OTO270" s="94"/>
      <c r="OTP270" s="94"/>
      <c r="OTQ270" s="94"/>
      <c r="OTR270" s="94"/>
      <c r="OTS270" s="94"/>
      <c r="OTT270" s="94"/>
      <c r="OTU270" s="94"/>
      <c r="OTV270" s="94"/>
      <c r="OTW270" s="94"/>
      <c r="OTX270" s="94"/>
      <c r="OTY270" s="94"/>
      <c r="OTZ270" s="94"/>
      <c r="OUA270" s="94"/>
      <c r="OUB270" s="94"/>
      <c r="OUC270" s="94"/>
      <c r="OUD270" s="94"/>
      <c r="OUE270" s="94"/>
      <c r="OUF270" s="94"/>
      <c r="OUG270" s="94"/>
      <c r="OUH270" s="94"/>
      <c r="OUI270" s="94"/>
      <c r="OUJ270" s="94"/>
      <c r="OUK270" s="94"/>
      <c r="OUL270" s="94"/>
      <c r="OUM270" s="94"/>
      <c r="OUN270" s="94"/>
      <c r="OUO270" s="94"/>
      <c r="OUP270" s="94"/>
      <c r="OUQ270" s="94"/>
      <c r="OUR270" s="94"/>
      <c r="OUS270" s="94"/>
      <c r="OUT270" s="94"/>
      <c r="OUU270" s="94"/>
      <c r="OUV270" s="94"/>
      <c r="OUW270" s="94"/>
      <c r="OUX270" s="94"/>
      <c r="OUY270" s="94"/>
      <c r="OUZ270" s="94"/>
      <c r="OVA270" s="94"/>
      <c r="OVB270" s="94"/>
      <c r="OVC270" s="94"/>
      <c r="OVD270" s="94"/>
      <c r="OVE270" s="94"/>
      <c r="OVF270" s="94"/>
      <c r="OVG270" s="94"/>
      <c r="OVH270" s="94"/>
      <c r="OVI270" s="94"/>
      <c r="OVJ270" s="94"/>
      <c r="OVK270" s="94"/>
      <c r="OVL270" s="94"/>
      <c r="OVM270" s="94"/>
      <c r="OVN270" s="94"/>
      <c r="OVO270" s="94"/>
      <c r="OVP270" s="94"/>
      <c r="OVQ270" s="94"/>
      <c r="OVR270" s="94"/>
      <c r="OVS270" s="94"/>
      <c r="OVT270" s="94"/>
      <c r="OVU270" s="94"/>
      <c r="OVV270" s="94"/>
      <c r="OVW270" s="94"/>
      <c r="OVX270" s="94"/>
      <c r="OVY270" s="94"/>
      <c r="OVZ270" s="94"/>
      <c r="OWA270" s="94"/>
      <c r="OWB270" s="94"/>
      <c r="OWC270" s="94"/>
      <c r="OWD270" s="94"/>
      <c r="OWE270" s="94"/>
      <c r="OWF270" s="94"/>
      <c r="OWG270" s="94"/>
      <c r="OWH270" s="94"/>
      <c r="OWI270" s="94"/>
      <c r="OWJ270" s="94"/>
      <c r="OWK270" s="94"/>
      <c r="OWL270" s="94"/>
      <c r="OWM270" s="94"/>
      <c r="OWN270" s="94"/>
      <c r="OWO270" s="94"/>
      <c r="OWP270" s="94"/>
      <c r="OWQ270" s="94"/>
      <c r="OWR270" s="94"/>
      <c r="OWS270" s="94"/>
      <c r="OWT270" s="94"/>
      <c r="OWU270" s="94"/>
      <c r="OWV270" s="94"/>
      <c r="OWW270" s="94"/>
      <c r="OWX270" s="94"/>
      <c r="OWY270" s="94"/>
      <c r="OWZ270" s="94"/>
      <c r="OXA270" s="94"/>
      <c r="OXB270" s="94"/>
      <c r="OXC270" s="94"/>
      <c r="OXD270" s="94"/>
      <c r="OXE270" s="94"/>
      <c r="OXF270" s="94"/>
      <c r="OXG270" s="94"/>
      <c r="OXH270" s="94"/>
      <c r="OXI270" s="94"/>
      <c r="OXJ270" s="94"/>
      <c r="OXK270" s="94"/>
      <c r="OXL270" s="94"/>
      <c r="OXM270" s="94"/>
      <c r="OXN270" s="94"/>
      <c r="OXO270" s="94"/>
      <c r="OXP270" s="94"/>
      <c r="OXQ270" s="94"/>
      <c r="OXR270" s="94"/>
      <c r="OXS270" s="94"/>
      <c r="OXT270" s="94"/>
      <c r="OXU270" s="94"/>
      <c r="OXV270" s="94"/>
      <c r="OXW270" s="94"/>
      <c r="OXX270" s="94"/>
      <c r="OXY270" s="94"/>
      <c r="OXZ270" s="94"/>
      <c r="OYA270" s="94"/>
      <c r="OYB270" s="94"/>
      <c r="OYC270" s="94"/>
      <c r="OYD270" s="94"/>
      <c r="OYE270" s="94"/>
      <c r="OYF270" s="94"/>
      <c r="OYG270" s="94"/>
      <c r="OYH270" s="94"/>
      <c r="OYI270" s="94"/>
      <c r="OYJ270" s="94"/>
      <c r="OYK270" s="94"/>
      <c r="OYL270" s="94"/>
      <c r="OYM270" s="94"/>
      <c r="OYN270" s="94"/>
      <c r="OYO270" s="94"/>
      <c r="OYP270" s="94"/>
      <c r="OYQ270" s="94"/>
      <c r="OYR270" s="94"/>
      <c r="OYS270" s="94"/>
      <c r="OYT270" s="94"/>
      <c r="OYU270" s="94"/>
      <c r="OYV270" s="94"/>
      <c r="OYW270" s="94"/>
      <c r="OYX270" s="94"/>
      <c r="OYY270" s="94"/>
      <c r="OYZ270" s="94"/>
      <c r="OZA270" s="94"/>
      <c r="OZB270" s="94"/>
      <c r="OZC270" s="94"/>
      <c r="OZD270" s="94"/>
      <c r="OZE270" s="94"/>
      <c r="OZF270" s="94"/>
      <c r="OZG270" s="94"/>
      <c r="OZH270" s="94"/>
      <c r="OZI270" s="94"/>
      <c r="OZJ270" s="94"/>
      <c r="OZK270" s="94"/>
      <c r="OZL270" s="94"/>
      <c r="OZM270" s="94"/>
      <c r="OZN270" s="94"/>
      <c r="OZO270" s="94"/>
      <c r="OZP270" s="94"/>
      <c r="OZQ270" s="94"/>
      <c r="OZR270" s="94"/>
      <c r="OZS270" s="94"/>
      <c r="OZT270" s="94"/>
      <c r="OZU270" s="94"/>
      <c r="OZV270" s="94"/>
      <c r="OZW270" s="94"/>
      <c r="OZX270" s="94"/>
      <c r="OZY270" s="94"/>
      <c r="OZZ270" s="94"/>
      <c r="PAA270" s="94"/>
      <c r="PAB270" s="94"/>
      <c r="PAC270" s="94"/>
      <c r="PAD270" s="94"/>
      <c r="PAE270" s="94"/>
      <c r="PAF270" s="94"/>
      <c r="PAG270" s="94"/>
      <c r="PAH270" s="94"/>
      <c r="PAI270" s="94"/>
      <c r="PAJ270" s="94"/>
      <c r="PAK270" s="94"/>
      <c r="PAL270" s="94"/>
      <c r="PAM270" s="94"/>
      <c r="PAN270" s="94"/>
      <c r="PAO270" s="94"/>
      <c r="PAP270" s="94"/>
      <c r="PAQ270" s="94"/>
      <c r="PAR270" s="94"/>
      <c r="PAS270" s="94"/>
      <c r="PAT270" s="94"/>
      <c r="PAU270" s="94"/>
      <c r="PAV270" s="94"/>
      <c r="PAW270" s="94"/>
      <c r="PAX270" s="94"/>
      <c r="PAY270" s="94"/>
      <c r="PAZ270" s="94"/>
      <c r="PBA270" s="94"/>
      <c r="PBB270" s="94"/>
      <c r="PBC270" s="94"/>
      <c r="PBD270" s="94"/>
      <c r="PBE270" s="94"/>
      <c r="PBF270" s="94"/>
      <c r="PBG270" s="94"/>
      <c r="PBH270" s="94"/>
      <c r="PBI270" s="94"/>
      <c r="PBJ270" s="94"/>
      <c r="PBK270" s="94"/>
      <c r="PBL270" s="94"/>
      <c r="PBM270" s="94"/>
      <c r="PBN270" s="94"/>
      <c r="PBO270" s="94"/>
      <c r="PBP270" s="94"/>
      <c r="PBQ270" s="94"/>
      <c r="PBR270" s="94"/>
      <c r="PBS270" s="94"/>
      <c r="PBT270" s="94"/>
      <c r="PBU270" s="94"/>
      <c r="PBV270" s="94"/>
      <c r="PBW270" s="94"/>
      <c r="PBX270" s="94"/>
      <c r="PBY270" s="94"/>
      <c r="PBZ270" s="94"/>
      <c r="PCA270" s="94"/>
      <c r="PCB270" s="94"/>
      <c r="PCC270" s="94"/>
      <c r="PCD270" s="94"/>
      <c r="PCE270" s="94"/>
      <c r="PCF270" s="94"/>
      <c r="PCG270" s="94"/>
      <c r="PCH270" s="94"/>
      <c r="PCI270" s="94"/>
      <c r="PCJ270" s="94"/>
      <c r="PCK270" s="94"/>
      <c r="PCL270" s="94"/>
      <c r="PCM270" s="94"/>
      <c r="PCN270" s="94"/>
      <c r="PCO270" s="94"/>
      <c r="PCP270" s="94"/>
      <c r="PCQ270" s="94"/>
      <c r="PCR270" s="94"/>
      <c r="PCS270" s="94"/>
      <c r="PCT270" s="94"/>
      <c r="PCU270" s="94"/>
      <c r="PCV270" s="94"/>
      <c r="PCW270" s="94"/>
      <c r="PCX270" s="94"/>
      <c r="PCY270" s="94"/>
      <c r="PCZ270" s="94"/>
      <c r="PDA270" s="94"/>
      <c r="PDB270" s="94"/>
      <c r="PDC270" s="94"/>
      <c r="PDD270" s="94"/>
      <c r="PDE270" s="94"/>
      <c r="PDF270" s="94"/>
      <c r="PDG270" s="94"/>
      <c r="PDH270" s="94"/>
      <c r="PDI270" s="94"/>
      <c r="PDJ270" s="94"/>
      <c r="PDK270" s="94"/>
      <c r="PDL270" s="94"/>
      <c r="PDM270" s="94"/>
      <c r="PDN270" s="94"/>
      <c r="PDO270" s="94"/>
      <c r="PDP270" s="94"/>
      <c r="PDQ270" s="94"/>
      <c r="PDR270" s="94"/>
      <c r="PDS270" s="94"/>
      <c r="PDT270" s="94"/>
      <c r="PDU270" s="94"/>
      <c r="PDV270" s="94"/>
      <c r="PDW270" s="94"/>
      <c r="PDX270" s="94"/>
      <c r="PDY270" s="94"/>
      <c r="PDZ270" s="94"/>
      <c r="PEA270" s="94"/>
      <c r="PEB270" s="94"/>
      <c r="PEC270" s="94"/>
      <c r="PED270" s="94"/>
      <c r="PEE270" s="94"/>
      <c r="PEF270" s="94"/>
      <c r="PEG270" s="94"/>
      <c r="PEH270" s="94"/>
      <c r="PEI270" s="94"/>
      <c r="PEJ270" s="94"/>
      <c r="PEK270" s="94"/>
      <c r="PEL270" s="94"/>
      <c r="PEM270" s="94"/>
      <c r="PEN270" s="94"/>
      <c r="PEO270" s="94"/>
      <c r="PEP270" s="94"/>
      <c r="PEQ270" s="94"/>
      <c r="PER270" s="94"/>
      <c r="PES270" s="94"/>
      <c r="PET270" s="94"/>
      <c r="PEU270" s="94"/>
      <c r="PEV270" s="94"/>
      <c r="PEW270" s="94"/>
      <c r="PEX270" s="94"/>
      <c r="PEY270" s="94"/>
      <c r="PEZ270" s="94"/>
      <c r="PFA270" s="94"/>
      <c r="PFB270" s="94"/>
      <c r="PFC270" s="94"/>
      <c r="PFD270" s="94"/>
      <c r="PFE270" s="94"/>
      <c r="PFF270" s="94"/>
      <c r="PFG270" s="94"/>
      <c r="PFH270" s="94"/>
      <c r="PFI270" s="94"/>
      <c r="PFJ270" s="94"/>
      <c r="PFK270" s="94"/>
      <c r="PFL270" s="94"/>
      <c r="PFM270" s="94"/>
      <c r="PFN270" s="94"/>
      <c r="PFO270" s="94"/>
      <c r="PFP270" s="94"/>
      <c r="PFQ270" s="94"/>
      <c r="PFR270" s="94"/>
      <c r="PFS270" s="94"/>
      <c r="PFT270" s="94"/>
      <c r="PFU270" s="94"/>
      <c r="PFV270" s="94"/>
      <c r="PFW270" s="94"/>
      <c r="PFX270" s="94"/>
      <c r="PFY270" s="94"/>
      <c r="PFZ270" s="94"/>
      <c r="PGA270" s="94"/>
      <c r="PGB270" s="94"/>
      <c r="PGC270" s="94"/>
      <c r="PGD270" s="94"/>
      <c r="PGE270" s="94"/>
      <c r="PGF270" s="94"/>
      <c r="PGG270" s="94"/>
      <c r="PGH270" s="94"/>
      <c r="PGI270" s="94"/>
      <c r="PGJ270" s="94"/>
      <c r="PGK270" s="94"/>
      <c r="PGL270" s="94"/>
      <c r="PGM270" s="94"/>
      <c r="PGN270" s="94"/>
      <c r="PGO270" s="94"/>
      <c r="PGP270" s="94"/>
      <c r="PGQ270" s="94"/>
      <c r="PGR270" s="94"/>
      <c r="PGS270" s="94"/>
      <c r="PGT270" s="94"/>
      <c r="PGU270" s="94"/>
      <c r="PGV270" s="94"/>
      <c r="PGW270" s="94"/>
      <c r="PGX270" s="94"/>
      <c r="PGY270" s="94"/>
      <c r="PGZ270" s="94"/>
      <c r="PHA270" s="94"/>
      <c r="PHB270" s="94"/>
      <c r="PHC270" s="94"/>
      <c r="PHD270" s="94"/>
      <c r="PHE270" s="94"/>
      <c r="PHF270" s="94"/>
      <c r="PHG270" s="94"/>
      <c r="PHH270" s="94"/>
      <c r="PHI270" s="94"/>
      <c r="PHJ270" s="94"/>
      <c r="PHK270" s="94"/>
      <c r="PHL270" s="94"/>
      <c r="PHM270" s="94"/>
      <c r="PHN270" s="94"/>
      <c r="PHO270" s="94"/>
      <c r="PHP270" s="94"/>
      <c r="PHQ270" s="94"/>
      <c r="PHR270" s="94"/>
      <c r="PHS270" s="94"/>
      <c r="PHT270" s="94"/>
      <c r="PHU270" s="94"/>
      <c r="PHV270" s="94"/>
      <c r="PHW270" s="94"/>
      <c r="PHX270" s="94"/>
      <c r="PHY270" s="94"/>
      <c r="PHZ270" s="94"/>
      <c r="PIA270" s="94"/>
      <c r="PIB270" s="94"/>
      <c r="PIC270" s="94"/>
      <c r="PID270" s="94"/>
      <c r="PIE270" s="94"/>
      <c r="PIF270" s="94"/>
      <c r="PIG270" s="94"/>
      <c r="PIH270" s="94"/>
      <c r="PII270" s="94"/>
      <c r="PIJ270" s="94"/>
      <c r="PIK270" s="94"/>
      <c r="PIL270" s="94"/>
      <c r="PIM270" s="94"/>
      <c r="PIN270" s="94"/>
      <c r="PIO270" s="94"/>
      <c r="PIP270" s="94"/>
      <c r="PIQ270" s="94"/>
      <c r="PIR270" s="94"/>
      <c r="PIS270" s="94"/>
      <c r="PIT270" s="94"/>
      <c r="PIU270" s="94"/>
      <c r="PIV270" s="94"/>
      <c r="PIW270" s="94"/>
      <c r="PIX270" s="94"/>
      <c r="PIY270" s="94"/>
      <c r="PIZ270" s="94"/>
      <c r="PJA270" s="94"/>
      <c r="PJB270" s="94"/>
      <c r="PJC270" s="94"/>
      <c r="PJD270" s="94"/>
      <c r="PJE270" s="94"/>
      <c r="PJF270" s="94"/>
      <c r="PJG270" s="94"/>
      <c r="PJH270" s="94"/>
      <c r="PJI270" s="94"/>
      <c r="PJJ270" s="94"/>
      <c r="PJK270" s="94"/>
      <c r="PJL270" s="94"/>
      <c r="PJM270" s="94"/>
      <c r="PJN270" s="94"/>
      <c r="PJO270" s="94"/>
      <c r="PJP270" s="94"/>
      <c r="PJQ270" s="94"/>
      <c r="PJR270" s="94"/>
      <c r="PJS270" s="94"/>
      <c r="PJT270" s="94"/>
      <c r="PJU270" s="94"/>
      <c r="PJV270" s="94"/>
      <c r="PJW270" s="94"/>
      <c r="PJX270" s="94"/>
      <c r="PJY270" s="94"/>
      <c r="PJZ270" s="94"/>
      <c r="PKA270" s="94"/>
      <c r="PKB270" s="94"/>
      <c r="PKC270" s="94"/>
      <c r="PKD270" s="94"/>
      <c r="PKE270" s="94"/>
      <c r="PKF270" s="94"/>
      <c r="PKG270" s="94"/>
      <c r="PKH270" s="94"/>
      <c r="PKI270" s="94"/>
      <c r="PKJ270" s="94"/>
      <c r="PKK270" s="94"/>
      <c r="PKL270" s="94"/>
      <c r="PKM270" s="94"/>
      <c r="PKN270" s="94"/>
      <c r="PKO270" s="94"/>
      <c r="PKP270" s="94"/>
      <c r="PKQ270" s="94"/>
      <c r="PKR270" s="94"/>
      <c r="PKS270" s="94"/>
      <c r="PKT270" s="94"/>
      <c r="PKU270" s="94"/>
      <c r="PKV270" s="94"/>
      <c r="PKW270" s="94"/>
      <c r="PKX270" s="94"/>
      <c r="PKY270" s="94"/>
      <c r="PKZ270" s="94"/>
      <c r="PLA270" s="94"/>
      <c r="PLB270" s="94"/>
      <c r="PLC270" s="94"/>
      <c r="PLD270" s="94"/>
      <c r="PLE270" s="94"/>
      <c r="PLF270" s="94"/>
      <c r="PLG270" s="94"/>
      <c r="PLH270" s="94"/>
      <c r="PLI270" s="94"/>
      <c r="PLJ270" s="94"/>
      <c r="PLK270" s="94"/>
      <c r="PLL270" s="94"/>
      <c r="PLM270" s="94"/>
      <c r="PLN270" s="94"/>
      <c r="PLO270" s="94"/>
      <c r="PLP270" s="94"/>
      <c r="PLQ270" s="94"/>
      <c r="PLR270" s="94"/>
      <c r="PLS270" s="94"/>
      <c r="PLT270" s="94"/>
      <c r="PLU270" s="94"/>
      <c r="PLV270" s="94"/>
      <c r="PLW270" s="94"/>
      <c r="PLX270" s="94"/>
      <c r="PLY270" s="94"/>
      <c r="PLZ270" s="94"/>
      <c r="PMA270" s="94"/>
      <c r="PMB270" s="94"/>
      <c r="PMC270" s="94"/>
      <c r="PMD270" s="94"/>
      <c r="PME270" s="94"/>
      <c r="PMF270" s="94"/>
      <c r="PMG270" s="94"/>
      <c r="PMH270" s="94"/>
      <c r="PMI270" s="94"/>
      <c r="PMJ270" s="94"/>
      <c r="PMK270" s="94"/>
      <c r="PML270" s="94"/>
      <c r="PMM270" s="94"/>
      <c r="PMN270" s="94"/>
      <c r="PMO270" s="94"/>
      <c r="PMP270" s="94"/>
      <c r="PMQ270" s="94"/>
      <c r="PMR270" s="94"/>
      <c r="PMS270" s="94"/>
      <c r="PMT270" s="94"/>
      <c r="PMU270" s="94"/>
      <c r="PMV270" s="94"/>
      <c r="PMW270" s="94"/>
      <c r="PMX270" s="94"/>
      <c r="PMY270" s="94"/>
      <c r="PMZ270" s="94"/>
      <c r="PNA270" s="94"/>
      <c r="PNB270" s="94"/>
      <c r="PNC270" s="94"/>
      <c r="PND270" s="94"/>
      <c r="PNE270" s="94"/>
      <c r="PNF270" s="94"/>
      <c r="PNG270" s="94"/>
      <c r="PNH270" s="94"/>
      <c r="PNI270" s="94"/>
      <c r="PNJ270" s="94"/>
      <c r="PNK270" s="94"/>
      <c r="PNL270" s="94"/>
      <c r="PNM270" s="94"/>
      <c r="PNN270" s="94"/>
      <c r="PNO270" s="94"/>
      <c r="PNP270" s="94"/>
      <c r="PNQ270" s="94"/>
      <c r="PNR270" s="94"/>
      <c r="PNS270" s="94"/>
      <c r="PNT270" s="94"/>
      <c r="PNU270" s="94"/>
      <c r="PNV270" s="94"/>
      <c r="PNW270" s="94"/>
      <c r="PNX270" s="94"/>
      <c r="PNY270" s="94"/>
      <c r="PNZ270" s="94"/>
      <c r="POA270" s="94"/>
      <c r="POB270" s="94"/>
      <c r="POC270" s="94"/>
      <c r="POD270" s="94"/>
      <c r="POE270" s="94"/>
      <c r="POF270" s="94"/>
      <c r="POG270" s="94"/>
      <c r="POH270" s="94"/>
      <c r="POI270" s="94"/>
      <c r="POJ270" s="94"/>
      <c r="POK270" s="94"/>
      <c r="POL270" s="94"/>
      <c r="POM270" s="94"/>
      <c r="PON270" s="94"/>
      <c r="POO270" s="94"/>
      <c r="POP270" s="94"/>
      <c r="POQ270" s="94"/>
      <c r="POR270" s="94"/>
      <c r="POS270" s="94"/>
      <c r="POT270" s="94"/>
      <c r="POU270" s="94"/>
      <c r="POV270" s="94"/>
      <c r="POW270" s="94"/>
      <c r="POX270" s="94"/>
      <c r="POY270" s="94"/>
      <c r="POZ270" s="94"/>
      <c r="PPA270" s="94"/>
      <c r="PPB270" s="94"/>
      <c r="PPC270" s="94"/>
      <c r="PPD270" s="94"/>
      <c r="PPE270" s="94"/>
      <c r="PPF270" s="94"/>
      <c r="PPG270" s="94"/>
      <c r="PPH270" s="94"/>
      <c r="PPI270" s="94"/>
      <c r="PPJ270" s="94"/>
      <c r="PPK270" s="94"/>
      <c r="PPL270" s="94"/>
      <c r="PPM270" s="94"/>
      <c r="PPN270" s="94"/>
      <c r="PPO270" s="94"/>
      <c r="PPP270" s="94"/>
      <c r="PPQ270" s="94"/>
      <c r="PPR270" s="94"/>
      <c r="PPS270" s="94"/>
      <c r="PPT270" s="94"/>
      <c r="PPU270" s="94"/>
      <c r="PPV270" s="94"/>
      <c r="PPW270" s="94"/>
      <c r="PPX270" s="94"/>
      <c r="PPY270" s="94"/>
      <c r="PPZ270" s="94"/>
      <c r="PQA270" s="94"/>
      <c r="PQB270" s="94"/>
      <c r="PQC270" s="94"/>
      <c r="PQD270" s="94"/>
      <c r="PQE270" s="94"/>
      <c r="PQF270" s="94"/>
      <c r="PQG270" s="94"/>
      <c r="PQH270" s="94"/>
      <c r="PQI270" s="94"/>
      <c r="PQJ270" s="94"/>
      <c r="PQK270" s="94"/>
      <c r="PQL270" s="94"/>
      <c r="PQM270" s="94"/>
      <c r="PQN270" s="94"/>
      <c r="PQO270" s="94"/>
      <c r="PQP270" s="94"/>
      <c r="PQQ270" s="94"/>
      <c r="PQR270" s="94"/>
      <c r="PQS270" s="94"/>
      <c r="PQT270" s="94"/>
      <c r="PQU270" s="94"/>
      <c r="PQV270" s="94"/>
      <c r="PQW270" s="94"/>
      <c r="PQX270" s="94"/>
      <c r="PQY270" s="94"/>
      <c r="PQZ270" s="94"/>
      <c r="PRA270" s="94"/>
      <c r="PRB270" s="94"/>
      <c r="PRC270" s="94"/>
      <c r="PRD270" s="94"/>
      <c r="PRE270" s="94"/>
      <c r="PRF270" s="94"/>
      <c r="PRG270" s="94"/>
      <c r="PRH270" s="94"/>
      <c r="PRI270" s="94"/>
      <c r="PRJ270" s="94"/>
      <c r="PRK270" s="94"/>
      <c r="PRL270" s="94"/>
      <c r="PRM270" s="94"/>
      <c r="PRN270" s="94"/>
      <c r="PRO270" s="94"/>
      <c r="PRP270" s="94"/>
      <c r="PRQ270" s="94"/>
      <c r="PRR270" s="94"/>
      <c r="PRS270" s="94"/>
      <c r="PRT270" s="94"/>
      <c r="PRU270" s="94"/>
      <c r="PRV270" s="94"/>
      <c r="PRW270" s="94"/>
      <c r="PRX270" s="94"/>
      <c r="PRY270" s="94"/>
      <c r="PRZ270" s="94"/>
      <c r="PSA270" s="94"/>
      <c r="PSB270" s="94"/>
      <c r="PSC270" s="94"/>
      <c r="PSD270" s="94"/>
      <c r="PSE270" s="94"/>
      <c r="PSF270" s="94"/>
      <c r="PSG270" s="94"/>
      <c r="PSH270" s="94"/>
      <c r="PSI270" s="94"/>
      <c r="PSJ270" s="94"/>
      <c r="PSK270" s="94"/>
      <c r="PSL270" s="94"/>
      <c r="PSM270" s="94"/>
      <c r="PSN270" s="94"/>
      <c r="PSO270" s="94"/>
      <c r="PSP270" s="94"/>
      <c r="PSQ270" s="94"/>
      <c r="PSR270" s="94"/>
      <c r="PSS270" s="94"/>
      <c r="PST270" s="94"/>
      <c r="PSU270" s="94"/>
      <c r="PSV270" s="94"/>
      <c r="PSW270" s="94"/>
      <c r="PSX270" s="94"/>
      <c r="PSY270" s="94"/>
      <c r="PSZ270" s="94"/>
      <c r="PTA270" s="94"/>
      <c r="PTB270" s="94"/>
      <c r="PTC270" s="94"/>
      <c r="PTD270" s="94"/>
      <c r="PTE270" s="94"/>
      <c r="PTF270" s="94"/>
      <c r="PTG270" s="94"/>
      <c r="PTH270" s="94"/>
      <c r="PTI270" s="94"/>
      <c r="PTJ270" s="94"/>
      <c r="PTK270" s="94"/>
      <c r="PTL270" s="94"/>
      <c r="PTM270" s="94"/>
      <c r="PTN270" s="94"/>
      <c r="PTO270" s="94"/>
      <c r="PTP270" s="94"/>
      <c r="PTQ270" s="94"/>
      <c r="PTR270" s="94"/>
      <c r="PTS270" s="94"/>
      <c r="PTT270" s="94"/>
      <c r="PTU270" s="94"/>
      <c r="PTV270" s="94"/>
      <c r="PTW270" s="94"/>
      <c r="PTX270" s="94"/>
      <c r="PTY270" s="94"/>
      <c r="PTZ270" s="94"/>
      <c r="PUA270" s="94"/>
      <c r="PUB270" s="94"/>
      <c r="PUC270" s="94"/>
      <c r="PUD270" s="94"/>
      <c r="PUE270" s="94"/>
      <c r="PUF270" s="94"/>
      <c r="PUG270" s="94"/>
      <c r="PUH270" s="94"/>
      <c r="PUI270" s="94"/>
      <c r="PUJ270" s="94"/>
      <c r="PUK270" s="94"/>
      <c r="PUL270" s="94"/>
      <c r="PUM270" s="94"/>
      <c r="PUN270" s="94"/>
      <c r="PUO270" s="94"/>
      <c r="PUP270" s="94"/>
      <c r="PUQ270" s="94"/>
      <c r="PUR270" s="94"/>
      <c r="PUS270" s="94"/>
      <c r="PUT270" s="94"/>
      <c r="PUU270" s="94"/>
      <c r="PUV270" s="94"/>
      <c r="PUW270" s="94"/>
      <c r="PUX270" s="94"/>
      <c r="PUY270" s="94"/>
      <c r="PUZ270" s="94"/>
      <c r="PVA270" s="94"/>
      <c r="PVB270" s="94"/>
      <c r="PVC270" s="94"/>
      <c r="PVD270" s="94"/>
      <c r="PVE270" s="94"/>
      <c r="PVF270" s="94"/>
      <c r="PVG270" s="94"/>
      <c r="PVH270" s="94"/>
      <c r="PVI270" s="94"/>
      <c r="PVJ270" s="94"/>
      <c r="PVK270" s="94"/>
      <c r="PVL270" s="94"/>
      <c r="PVM270" s="94"/>
      <c r="PVN270" s="94"/>
      <c r="PVO270" s="94"/>
      <c r="PVP270" s="94"/>
      <c r="PVQ270" s="94"/>
      <c r="PVR270" s="94"/>
      <c r="PVS270" s="94"/>
      <c r="PVT270" s="94"/>
      <c r="PVU270" s="94"/>
      <c r="PVV270" s="94"/>
      <c r="PVW270" s="94"/>
      <c r="PVX270" s="94"/>
      <c r="PVY270" s="94"/>
      <c r="PVZ270" s="94"/>
      <c r="PWA270" s="94"/>
      <c r="PWB270" s="94"/>
      <c r="PWC270" s="94"/>
      <c r="PWD270" s="94"/>
      <c r="PWE270" s="94"/>
      <c r="PWF270" s="94"/>
      <c r="PWG270" s="94"/>
      <c r="PWH270" s="94"/>
      <c r="PWI270" s="94"/>
      <c r="PWJ270" s="94"/>
      <c r="PWK270" s="94"/>
      <c r="PWL270" s="94"/>
      <c r="PWM270" s="94"/>
      <c r="PWN270" s="94"/>
      <c r="PWO270" s="94"/>
      <c r="PWP270" s="94"/>
      <c r="PWQ270" s="94"/>
      <c r="PWR270" s="94"/>
      <c r="PWS270" s="94"/>
      <c r="PWT270" s="94"/>
      <c r="PWU270" s="94"/>
      <c r="PWV270" s="94"/>
      <c r="PWW270" s="94"/>
      <c r="PWX270" s="94"/>
      <c r="PWY270" s="94"/>
      <c r="PWZ270" s="94"/>
      <c r="PXA270" s="94"/>
      <c r="PXB270" s="94"/>
      <c r="PXC270" s="94"/>
      <c r="PXD270" s="94"/>
      <c r="PXE270" s="94"/>
      <c r="PXF270" s="94"/>
      <c r="PXG270" s="94"/>
      <c r="PXH270" s="94"/>
      <c r="PXI270" s="94"/>
      <c r="PXJ270" s="94"/>
      <c r="PXK270" s="94"/>
      <c r="PXL270" s="94"/>
      <c r="PXM270" s="94"/>
      <c r="PXN270" s="94"/>
      <c r="PXO270" s="94"/>
      <c r="PXP270" s="94"/>
      <c r="PXQ270" s="94"/>
      <c r="PXR270" s="94"/>
      <c r="PXS270" s="94"/>
      <c r="PXT270" s="94"/>
      <c r="PXU270" s="94"/>
      <c r="PXV270" s="94"/>
      <c r="PXW270" s="94"/>
      <c r="PXX270" s="94"/>
      <c r="PXY270" s="94"/>
      <c r="PXZ270" s="94"/>
      <c r="PYA270" s="94"/>
      <c r="PYB270" s="94"/>
      <c r="PYC270" s="94"/>
      <c r="PYD270" s="94"/>
      <c r="PYE270" s="94"/>
      <c r="PYF270" s="94"/>
      <c r="PYG270" s="94"/>
      <c r="PYH270" s="94"/>
      <c r="PYI270" s="94"/>
      <c r="PYJ270" s="94"/>
      <c r="PYK270" s="94"/>
      <c r="PYL270" s="94"/>
      <c r="PYM270" s="94"/>
      <c r="PYN270" s="94"/>
      <c r="PYO270" s="94"/>
      <c r="PYP270" s="94"/>
      <c r="PYQ270" s="94"/>
      <c r="PYR270" s="94"/>
      <c r="PYS270" s="94"/>
      <c r="PYT270" s="94"/>
      <c r="PYU270" s="94"/>
      <c r="PYV270" s="94"/>
      <c r="PYW270" s="94"/>
      <c r="PYX270" s="94"/>
      <c r="PYY270" s="94"/>
      <c r="PYZ270" s="94"/>
      <c r="PZA270" s="94"/>
      <c r="PZB270" s="94"/>
      <c r="PZC270" s="94"/>
      <c r="PZD270" s="94"/>
      <c r="PZE270" s="94"/>
      <c r="PZF270" s="94"/>
      <c r="PZG270" s="94"/>
      <c r="PZH270" s="94"/>
      <c r="PZI270" s="94"/>
      <c r="PZJ270" s="94"/>
      <c r="PZK270" s="94"/>
      <c r="PZL270" s="94"/>
      <c r="PZM270" s="94"/>
      <c r="PZN270" s="94"/>
      <c r="PZO270" s="94"/>
      <c r="PZP270" s="94"/>
      <c r="PZQ270" s="94"/>
      <c r="PZR270" s="94"/>
      <c r="PZS270" s="94"/>
      <c r="PZT270" s="94"/>
      <c r="PZU270" s="94"/>
      <c r="PZV270" s="94"/>
      <c r="PZW270" s="94"/>
      <c r="PZX270" s="94"/>
      <c r="PZY270" s="94"/>
      <c r="PZZ270" s="94"/>
      <c r="QAA270" s="94"/>
      <c r="QAB270" s="94"/>
      <c r="QAC270" s="94"/>
      <c r="QAD270" s="94"/>
      <c r="QAE270" s="94"/>
      <c r="QAF270" s="94"/>
      <c r="QAG270" s="94"/>
      <c r="QAH270" s="94"/>
      <c r="QAI270" s="94"/>
      <c r="QAJ270" s="94"/>
      <c r="QAK270" s="94"/>
      <c r="QAL270" s="94"/>
      <c r="QAM270" s="94"/>
      <c r="QAN270" s="94"/>
      <c r="QAO270" s="94"/>
      <c r="QAP270" s="94"/>
      <c r="QAQ270" s="94"/>
      <c r="QAR270" s="94"/>
      <c r="QAS270" s="94"/>
      <c r="QAT270" s="94"/>
      <c r="QAU270" s="94"/>
      <c r="QAV270" s="94"/>
      <c r="QAW270" s="94"/>
      <c r="QAX270" s="94"/>
      <c r="QAY270" s="94"/>
      <c r="QAZ270" s="94"/>
      <c r="QBA270" s="94"/>
      <c r="QBB270" s="94"/>
      <c r="QBC270" s="94"/>
      <c r="QBD270" s="94"/>
      <c r="QBE270" s="94"/>
      <c r="QBF270" s="94"/>
      <c r="QBG270" s="94"/>
      <c r="QBH270" s="94"/>
      <c r="QBI270" s="94"/>
      <c r="QBJ270" s="94"/>
      <c r="QBK270" s="94"/>
      <c r="QBL270" s="94"/>
      <c r="QBM270" s="94"/>
      <c r="QBN270" s="94"/>
      <c r="QBO270" s="94"/>
      <c r="QBP270" s="94"/>
      <c r="QBQ270" s="94"/>
      <c r="QBR270" s="94"/>
      <c r="QBS270" s="94"/>
      <c r="QBT270" s="94"/>
      <c r="QBU270" s="94"/>
      <c r="QBV270" s="94"/>
      <c r="QBW270" s="94"/>
      <c r="QBX270" s="94"/>
      <c r="QBY270" s="94"/>
      <c r="QBZ270" s="94"/>
      <c r="QCA270" s="94"/>
      <c r="QCB270" s="94"/>
      <c r="QCC270" s="94"/>
      <c r="QCD270" s="94"/>
      <c r="QCE270" s="94"/>
      <c r="QCF270" s="94"/>
      <c r="QCG270" s="94"/>
      <c r="QCH270" s="94"/>
      <c r="QCI270" s="94"/>
      <c r="QCJ270" s="94"/>
      <c r="QCK270" s="94"/>
      <c r="QCL270" s="94"/>
      <c r="QCM270" s="94"/>
      <c r="QCN270" s="94"/>
      <c r="QCO270" s="94"/>
      <c r="QCP270" s="94"/>
      <c r="QCQ270" s="94"/>
      <c r="QCR270" s="94"/>
      <c r="QCS270" s="94"/>
      <c r="QCT270" s="94"/>
      <c r="QCU270" s="94"/>
      <c r="QCV270" s="94"/>
      <c r="QCW270" s="94"/>
      <c r="QCX270" s="94"/>
      <c r="QCY270" s="94"/>
      <c r="QCZ270" s="94"/>
      <c r="QDA270" s="94"/>
      <c r="QDB270" s="94"/>
      <c r="QDC270" s="94"/>
      <c r="QDD270" s="94"/>
      <c r="QDE270" s="94"/>
      <c r="QDF270" s="94"/>
      <c r="QDG270" s="94"/>
      <c r="QDH270" s="94"/>
      <c r="QDI270" s="94"/>
      <c r="QDJ270" s="94"/>
      <c r="QDK270" s="94"/>
      <c r="QDL270" s="94"/>
      <c r="QDM270" s="94"/>
      <c r="QDN270" s="94"/>
      <c r="QDO270" s="94"/>
      <c r="QDP270" s="94"/>
      <c r="QDQ270" s="94"/>
      <c r="QDR270" s="94"/>
      <c r="QDS270" s="94"/>
      <c r="QDT270" s="94"/>
      <c r="QDU270" s="94"/>
      <c r="QDV270" s="94"/>
      <c r="QDW270" s="94"/>
      <c r="QDX270" s="94"/>
      <c r="QDY270" s="94"/>
      <c r="QDZ270" s="94"/>
      <c r="QEA270" s="94"/>
      <c r="QEB270" s="94"/>
      <c r="QEC270" s="94"/>
      <c r="QED270" s="94"/>
      <c r="QEE270" s="94"/>
      <c r="QEF270" s="94"/>
      <c r="QEG270" s="94"/>
      <c r="QEH270" s="94"/>
      <c r="QEI270" s="94"/>
      <c r="QEJ270" s="94"/>
      <c r="QEK270" s="94"/>
      <c r="QEL270" s="94"/>
      <c r="QEM270" s="94"/>
      <c r="QEN270" s="94"/>
      <c r="QEO270" s="94"/>
      <c r="QEP270" s="94"/>
      <c r="QEQ270" s="94"/>
      <c r="QER270" s="94"/>
      <c r="QES270" s="94"/>
      <c r="QET270" s="94"/>
      <c r="QEU270" s="94"/>
      <c r="QEV270" s="94"/>
      <c r="QEW270" s="94"/>
      <c r="QEX270" s="94"/>
      <c r="QEY270" s="94"/>
      <c r="QEZ270" s="94"/>
      <c r="QFA270" s="94"/>
      <c r="QFB270" s="94"/>
      <c r="QFC270" s="94"/>
      <c r="QFD270" s="94"/>
      <c r="QFE270" s="94"/>
      <c r="QFF270" s="94"/>
      <c r="QFG270" s="94"/>
      <c r="QFH270" s="94"/>
      <c r="QFI270" s="94"/>
      <c r="QFJ270" s="94"/>
      <c r="QFK270" s="94"/>
      <c r="QFL270" s="94"/>
      <c r="QFM270" s="94"/>
      <c r="QFN270" s="94"/>
      <c r="QFO270" s="94"/>
      <c r="QFP270" s="94"/>
      <c r="QFQ270" s="94"/>
      <c r="QFR270" s="94"/>
      <c r="QFS270" s="94"/>
      <c r="QFT270" s="94"/>
      <c r="QFU270" s="94"/>
      <c r="QFV270" s="94"/>
      <c r="QFW270" s="94"/>
      <c r="QFX270" s="94"/>
      <c r="QFY270" s="94"/>
      <c r="QFZ270" s="94"/>
      <c r="QGA270" s="94"/>
      <c r="QGB270" s="94"/>
      <c r="QGC270" s="94"/>
      <c r="QGD270" s="94"/>
      <c r="QGE270" s="94"/>
      <c r="QGF270" s="94"/>
      <c r="QGG270" s="94"/>
      <c r="QGH270" s="94"/>
      <c r="QGI270" s="94"/>
      <c r="QGJ270" s="94"/>
      <c r="QGK270" s="94"/>
      <c r="QGL270" s="94"/>
      <c r="QGM270" s="94"/>
      <c r="QGN270" s="94"/>
      <c r="QGO270" s="94"/>
      <c r="QGP270" s="94"/>
      <c r="QGQ270" s="94"/>
      <c r="QGR270" s="94"/>
      <c r="QGS270" s="94"/>
      <c r="QGT270" s="94"/>
      <c r="QGU270" s="94"/>
      <c r="QGV270" s="94"/>
      <c r="QGW270" s="94"/>
      <c r="QGX270" s="94"/>
      <c r="QGY270" s="94"/>
      <c r="QGZ270" s="94"/>
      <c r="QHA270" s="94"/>
      <c r="QHB270" s="94"/>
      <c r="QHC270" s="94"/>
      <c r="QHD270" s="94"/>
      <c r="QHE270" s="94"/>
      <c r="QHF270" s="94"/>
      <c r="QHG270" s="94"/>
      <c r="QHH270" s="94"/>
      <c r="QHI270" s="94"/>
      <c r="QHJ270" s="94"/>
      <c r="QHK270" s="94"/>
      <c r="QHL270" s="94"/>
      <c r="QHM270" s="94"/>
      <c r="QHN270" s="94"/>
      <c r="QHO270" s="94"/>
      <c r="QHP270" s="94"/>
      <c r="QHQ270" s="94"/>
      <c r="QHR270" s="94"/>
      <c r="QHS270" s="94"/>
      <c r="QHT270" s="94"/>
      <c r="QHU270" s="94"/>
      <c r="QHV270" s="94"/>
      <c r="QHW270" s="94"/>
      <c r="QHX270" s="94"/>
      <c r="QHY270" s="94"/>
      <c r="QHZ270" s="94"/>
      <c r="QIA270" s="94"/>
      <c r="QIB270" s="94"/>
      <c r="QIC270" s="94"/>
      <c r="QID270" s="94"/>
      <c r="QIE270" s="94"/>
      <c r="QIF270" s="94"/>
      <c r="QIG270" s="94"/>
      <c r="QIH270" s="94"/>
      <c r="QII270" s="94"/>
      <c r="QIJ270" s="94"/>
      <c r="QIK270" s="94"/>
      <c r="QIL270" s="94"/>
      <c r="QIM270" s="94"/>
      <c r="QIN270" s="94"/>
      <c r="QIO270" s="94"/>
      <c r="QIP270" s="94"/>
      <c r="QIQ270" s="94"/>
      <c r="QIR270" s="94"/>
      <c r="QIS270" s="94"/>
      <c r="QIT270" s="94"/>
      <c r="QIU270" s="94"/>
      <c r="QIV270" s="94"/>
      <c r="QIW270" s="94"/>
      <c r="QIX270" s="94"/>
      <c r="QIY270" s="94"/>
      <c r="QIZ270" s="94"/>
      <c r="QJA270" s="94"/>
      <c r="QJB270" s="94"/>
      <c r="QJC270" s="94"/>
      <c r="QJD270" s="94"/>
      <c r="QJE270" s="94"/>
      <c r="QJF270" s="94"/>
      <c r="QJG270" s="94"/>
      <c r="QJH270" s="94"/>
      <c r="QJI270" s="94"/>
      <c r="QJJ270" s="94"/>
      <c r="QJK270" s="94"/>
      <c r="QJL270" s="94"/>
      <c r="QJM270" s="94"/>
      <c r="QJN270" s="94"/>
      <c r="QJO270" s="94"/>
      <c r="QJP270" s="94"/>
      <c r="QJQ270" s="94"/>
      <c r="QJR270" s="94"/>
      <c r="QJS270" s="94"/>
      <c r="QJT270" s="94"/>
      <c r="QJU270" s="94"/>
      <c r="QJV270" s="94"/>
      <c r="QJW270" s="94"/>
      <c r="QJX270" s="94"/>
      <c r="QJY270" s="94"/>
      <c r="QJZ270" s="94"/>
      <c r="QKA270" s="94"/>
      <c r="QKB270" s="94"/>
      <c r="QKC270" s="94"/>
      <c r="QKD270" s="94"/>
      <c r="QKE270" s="94"/>
      <c r="QKF270" s="94"/>
      <c r="QKG270" s="94"/>
      <c r="QKH270" s="94"/>
      <c r="QKI270" s="94"/>
      <c r="QKJ270" s="94"/>
      <c r="QKK270" s="94"/>
      <c r="QKL270" s="94"/>
      <c r="QKM270" s="94"/>
      <c r="QKN270" s="94"/>
      <c r="QKO270" s="94"/>
      <c r="QKP270" s="94"/>
      <c r="QKQ270" s="94"/>
      <c r="QKR270" s="94"/>
      <c r="QKS270" s="94"/>
      <c r="QKT270" s="94"/>
      <c r="QKU270" s="94"/>
      <c r="QKV270" s="94"/>
      <c r="QKW270" s="94"/>
      <c r="QKX270" s="94"/>
      <c r="QKY270" s="94"/>
      <c r="QKZ270" s="94"/>
      <c r="QLA270" s="94"/>
      <c r="QLB270" s="94"/>
      <c r="QLC270" s="94"/>
      <c r="QLD270" s="94"/>
      <c r="QLE270" s="94"/>
      <c r="QLF270" s="94"/>
      <c r="QLG270" s="94"/>
      <c r="QLH270" s="94"/>
      <c r="QLI270" s="94"/>
      <c r="QLJ270" s="94"/>
      <c r="QLK270" s="94"/>
      <c r="QLL270" s="94"/>
      <c r="QLM270" s="94"/>
      <c r="QLN270" s="94"/>
      <c r="QLO270" s="94"/>
      <c r="QLP270" s="94"/>
      <c r="QLQ270" s="94"/>
      <c r="QLR270" s="94"/>
      <c r="QLS270" s="94"/>
      <c r="QLT270" s="94"/>
      <c r="QLU270" s="94"/>
      <c r="QLV270" s="94"/>
      <c r="QLW270" s="94"/>
      <c r="QLX270" s="94"/>
      <c r="QLY270" s="94"/>
      <c r="QLZ270" s="94"/>
      <c r="QMA270" s="94"/>
      <c r="QMB270" s="94"/>
      <c r="QMC270" s="94"/>
      <c r="QMD270" s="94"/>
      <c r="QME270" s="94"/>
      <c r="QMF270" s="94"/>
      <c r="QMG270" s="94"/>
      <c r="QMH270" s="94"/>
      <c r="QMI270" s="94"/>
      <c r="QMJ270" s="94"/>
      <c r="QMK270" s="94"/>
      <c r="QML270" s="94"/>
      <c r="QMM270" s="94"/>
      <c r="QMN270" s="94"/>
      <c r="QMO270" s="94"/>
      <c r="QMP270" s="94"/>
      <c r="QMQ270" s="94"/>
      <c r="QMR270" s="94"/>
      <c r="QMS270" s="94"/>
      <c r="QMT270" s="94"/>
      <c r="QMU270" s="94"/>
      <c r="QMV270" s="94"/>
      <c r="QMW270" s="94"/>
      <c r="QMX270" s="94"/>
      <c r="QMY270" s="94"/>
      <c r="QMZ270" s="94"/>
      <c r="QNA270" s="94"/>
      <c r="QNB270" s="94"/>
      <c r="QNC270" s="94"/>
      <c r="QND270" s="94"/>
      <c r="QNE270" s="94"/>
      <c r="QNF270" s="94"/>
      <c r="QNG270" s="94"/>
      <c r="QNH270" s="94"/>
      <c r="QNI270" s="94"/>
      <c r="QNJ270" s="94"/>
      <c r="QNK270" s="94"/>
      <c r="QNL270" s="94"/>
      <c r="QNM270" s="94"/>
      <c r="QNN270" s="94"/>
      <c r="QNO270" s="94"/>
      <c r="QNP270" s="94"/>
      <c r="QNQ270" s="94"/>
      <c r="QNR270" s="94"/>
      <c r="QNS270" s="94"/>
      <c r="QNT270" s="94"/>
      <c r="QNU270" s="94"/>
      <c r="QNV270" s="94"/>
      <c r="QNW270" s="94"/>
      <c r="QNX270" s="94"/>
      <c r="QNY270" s="94"/>
      <c r="QNZ270" s="94"/>
      <c r="QOA270" s="94"/>
      <c r="QOB270" s="94"/>
      <c r="QOC270" s="94"/>
      <c r="QOD270" s="94"/>
      <c r="QOE270" s="94"/>
      <c r="QOF270" s="94"/>
      <c r="QOG270" s="94"/>
      <c r="QOH270" s="94"/>
      <c r="QOI270" s="94"/>
      <c r="QOJ270" s="94"/>
      <c r="QOK270" s="94"/>
      <c r="QOL270" s="94"/>
      <c r="QOM270" s="94"/>
      <c r="QON270" s="94"/>
      <c r="QOO270" s="94"/>
      <c r="QOP270" s="94"/>
      <c r="QOQ270" s="94"/>
      <c r="QOR270" s="94"/>
      <c r="QOS270" s="94"/>
      <c r="QOT270" s="94"/>
      <c r="QOU270" s="94"/>
      <c r="QOV270" s="94"/>
      <c r="QOW270" s="94"/>
      <c r="QOX270" s="94"/>
      <c r="QOY270" s="94"/>
      <c r="QOZ270" s="94"/>
      <c r="QPA270" s="94"/>
      <c r="QPB270" s="94"/>
      <c r="QPC270" s="94"/>
      <c r="QPD270" s="94"/>
      <c r="QPE270" s="94"/>
      <c r="QPF270" s="94"/>
      <c r="QPG270" s="94"/>
      <c r="QPH270" s="94"/>
      <c r="QPI270" s="94"/>
      <c r="QPJ270" s="94"/>
      <c r="QPK270" s="94"/>
      <c r="QPL270" s="94"/>
      <c r="QPM270" s="94"/>
      <c r="QPN270" s="94"/>
      <c r="QPO270" s="94"/>
      <c r="QPP270" s="94"/>
      <c r="QPQ270" s="94"/>
      <c r="QPR270" s="94"/>
      <c r="QPS270" s="94"/>
      <c r="QPT270" s="94"/>
      <c r="QPU270" s="94"/>
      <c r="QPV270" s="94"/>
      <c r="QPW270" s="94"/>
      <c r="QPX270" s="94"/>
      <c r="QPY270" s="94"/>
      <c r="QPZ270" s="94"/>
      <c r="QQA270" s="94"/>
      <c r="QQB270" s="94"/>
      <c r="QQC270" s="94"/>
      <c r="QQD270" s="94"/>
      <c r="QQE270" s="94"/>
      <c r="QQF270" s="94"/>
      <c r="QQG270" s="94"/>
      <c r="QQH270" s="94"/>
      <c r="QQI270" s="94"/>
      <c r="QQJ270" s="94"/>
      <c r="QQK270" s="94"/>
      <c r="QQL270" s="94"/>
      <c r="QQM270" s="94"/>
      <c r="QQN270" s="94"/>
      <c r="QQO270" s="94"/>
      <c r="QQP270" s="94"/>
      <c r="QQQ270" s="94"/>
      <c r="QQR270" s="94"/>
      <c r="QQS270" s="94"/>
      <c r="QQT270" s="94"/>
      <c r="QQU270" s="94"/>
      <c r="QQV270" s="94"/>
      <c r="QQW270" s="94"/>
      <c r="QQX270" s="94"/>
      <c r="QQY270" s="94"/>
      <c r="QQZ270" s="94"/>
      <c r="QRA270" s="94"/>
      <c r="QRB270" s="94"/>
      <c r="QRC270" s="94"/>
      <c r="QRD270" s="94"/>
      <c r="QRE270" s="94"/>
      <c r="QRF270" s="94"/>
      <c r="QRG270" s="94"/>
      <c r="QRH270" s="94"/>
      <c r="QRI270" s="94"/>
      <c r="QRJ270" s="94"/>
      <c r="QRK270" s="94"/>
      <c r="QRL270" s="94"/>
      <c r="QRM270" s="94"/>
      <c r="QRN270" s="94"/>
      <c r="QRO270" s="94"/>
      <c r="QRP270" s="94"/>
      <c r="QRQ270" s="94"/>
      <c r="QRR270" s="94"/>
      <c r="QRS270" s="94"/>
      <c r="QRT270" s="94"/>
      <c r="QRU270" s="94"/>
      <c r="QRV270" s="94"/>
      <c r="QRW270" s="94"/>
      <c r="QRX270" s="94"/>
      <c r="QRY270" s="94"/>
      <c r="QRZ270" s="94"/>
      <c r="QSA270" s="94"/>
      <c r="QSB270" s="94"/>
      <c r="QSC270" s="94"/>
      <c r="QSD270" s="94"/>
      <c r="QSE270" s="94"/>
      <c r="QSF270" s="94"/>
      <c r="QSG270" s="94"/>
      <c r="QSH270" s="94"/>
      <c r="QSI270" s="94"/>
      <c r="QSJ270" s="94"/>
      <c r="QSK270" s="94"/>
      <c r="QSL270" s="94"/>
      <c r="QSM270" s="94"/>
      <c r="QSN270" s="94"/>
      <c r="QSO270" s="94"/>
      <c r="QSP270" s="94"/>
      <c r="QSQ270" s="94"/>
      <c r="QSR270" s="94"/>
      <c r="QSS270" s="94"/>
      <c r="QST270" s="94"/>
      <c r="QSU270" s="94"/>
      <c r="QSV270" s="94"/>
      <c r="QSW270" s="94"/>
      <c r="QSX270" s="94"/>
      <c r="QSY270" s="94"/>
      <c r="QSZ270" s="94"/>
      <c r="QTA270" s="94"/>
      <c r="QTB270" s="94"/>
      <c r="QTC270" s="94"/>
      <c r="QTD270" s="94"/>
      <c r="QTE270" s="94"/>
      <c r="QTF270" s="94"/>
      <c r="QTG270" s="94"/>
      <c r="QTH270" s="94"/>
      <c r="QTI270" s="94"/>
      <c r="QTJ270" s="94"/>
      <c r="QTK270" s="94"/>
      <c r="QTL270" s="94"/>
      <c r="QTM270" s="94"/>
      <c r="QTN270" s="94"/>
      <c r="QTO270" s="94"/>
      <c r="QTP270" s="94"/>
      <c r="QTQ270" s="94"/>
      <c r="QTR270" s="94"/>
      <c r="QTS270" s="94"/>
      <c r="QTT270" s="94"/>
      <c r="QTU270" s="94"/>
      <c r="QTV270" s="94"/>
      <c r="QTW270" s="94"/>
      <c r="QTX270" s="94"/>
      <c r="QTY270" s="94"/>
      <c r="QTZ270" s="94"/>
      <c r="QUA270" s="94"/>
      <c r="QUB270" s="94"/>
      <c r="QUC270" s="94"/>
      <c r="QUD270" s="94"/>
      <c r="QUE270" s="94"/>
      <c r="QUF270" s="94"/>
      <c r="QUG270" s="94"/>
      <c r="QUH270" s="94"/>
      <c r="QUI270" s="94"/>
      <c r="QUJ270" s="94"/>
      <c r="QUK270" s="94"/>
      <c r="QUL270" s="94"/>
      <c r="QUM270" s="94"/>
      <c r="QUN270" s="94"/>
      <c r="QUO270" s="94"/>
      <c r="QUP270" s="94"/>
      <c r="QUQ270" s="94"/>
      <c r="QUR270" s="94"/>
      <c r="QUS270" s="94"/>
      <c r="QUT270" s="94"/>
      <c r="QUU270" s="94"/>
      <c r="QUV270" s="94"/>
      <c r="QUW270" s="94"/>
      <c r="QUX270" s="94"/>
      <c r="QUY270" s="94"/>
      <c r="QUZ270" s="94"/>
      <c r="QVA270" s="94"/>
      <c r="QVB270" s="94"/>
      <c r="QVC270" s="94"/>
      <c r="QVD270" s="94"/>
      <c r="QVE270" s="94"/>
      <c r="QVF270" s="94"/>
      <c r="QVG270" s="94"/>
      <c r="QVH270" s="94"/>
      <c r="QVI270" s="94"/>
      <c r="QVJ270" s="94"/>
      <c r="QVK270" s="94"/>
      <c r="QVL270" s="94"/>
      <c r="QVM270" s="94"/>
      <c r="QVN270" s="94"/>
      <c r="QVO270" s="94"/>
      <c r="QVP270" s="94"/>
      <c r="QVQ270" s="94"/>
      <c r="QVR270" s="94"/>
      <c r="QVS270" s="94"/>
      <c r="QVT270" s="94"/>
      <c r="QVU270" s="94"/>
      <c r="QVV270" s="94"/>
      <c r="QVW270" s="94"/>
      <c r="QVX270" s="94"/>
      <c r="QVY270" s="94"/>
      <c r="QVZ270" s="94"/>
      <c r="QWA270" s="94"/>
      <c r="QWB270" s="94"/>
      <c r="QWC270" s="94"/>
      <c r="QWD270" s="94"/>
      <c r="QWE270" s="94"/>
      <c r="QWF270" s="94"/>
      <c r="QWG270" s="94"/>
      <c r="QWH270" s="94"/>
      <c r="QWI270" s="94"/>
      <c r="QWJ270" s="94"/>
      <c r="QWK270" s="94"/>
      <c r="QWL270" s="94"/>
      <c r="QWM270" s="94"/>
      <c r="QWN270" s="94"/>
      <c r="QWO270" s="94"/>
      <c r="QWP270" s="94"/>
      <c r="QWQ270" s="94"/>
      <c r="QWR270" s="94"/>
      <c r="QWS270" s="94"/>
      <c r="QWT270" s="94"/>
      <c r="QWU270" s="94"/>
      <c r="QWV270" s="94"/>
      <c r="QWW270" s="94"/>
      <c r="QWX270" s="94"/>
      <c r="QWY270" s="94"/>
      <c r="QWZ270" s="94"/>
      <c r="QXA270" s="94"/>
      <c r="QXB270" s="94"/>
      <c r="QXC270" s="94"/>
      <c r="QXD270" s="94"/>
      <c r="QXE270" s="94"/>
      <c r="QXF270" s="94"/>
      <c r="QXG270" s="94"/>
      <c r="QXH270" s="94"/>
      <c r="QXI270" s="94"/>
      <c r="QXJ270" s="94"/>
      <c r="QXK270" s="94"/>
      <c r="QXL270" s="94"/>
      <c r="QXM270" s="94"/>
      <c r="QXN270" s="94"/>
      <c r="QXO270" s="94"/>
      <c r="QXP270" s="94"/>
      <c r="QXQ270" s="94"/>
      <c r="QXR270" s="94"/>
      <c r="QXS270" s="94"/>
      <c r="QXT270" s="94"/>
      <c r="QXU270" s="94"/>
      <c r="QXV270" s="94"/>
      <c r="QXW270" s="94"/>
      <c r="QXX270" s="94"/>
      <c r="QXY270" s="94"/>
      <c r="QXZ270" s="94"/>
      <c r="QYA270" s="94"/>
      <c r="QYB270" s="94"/>
      <c r="QYC270" s="94"/>
      <c r="QYD270" s="94"/>
      <c r="QYE270" s="94"/>
      <c r="QYF270" s="94"/>
      <c r="QYG270" s="94"/>
      <c r="QYH270" s="94"/>
      <c r="QYI270" s="94"/>
      <c r="QYJ270" s="94"/>
      <c r="QYK270" s="94"/>
      <c r="QYL270" s="94"/>
      <c r="QYM270" s="94"/>
      <c r="QYN270" s="94"/>
      <c r="QYO270" s="94"/>
      <c r="QYP270" s="94"/>
      <c r="QYQ270" s="94"/>
      <c r="QYR270" s="94"/>
      <c r="QYS270" s="94"/>
      <c r="QYT270" s="94"/>
      <c r="QYU270" s="94"/>
      <c r="QYV270" s="94"/>
      <c r="QYW270" s="94"/>
      <c r="QYX270" s="94"/>
      <c r="QYY270" s="94"/>
      <c r="QYZ270" s="94"/>
      <c r="QZA270" s="94"/>
      <c r="QZB270" s="94"/>
      <c r="QZC270" s="94"/>
      <c r="QZD270" s="94"/>
      <c r="QZE270" s="94"/>
      <c r="QZF270" s="94"/>
      <c r="QZG270" s="94"/>
      <c r="QZH270" s="94"/>
      <c r="QZI270" s="94"/>
      <c r="QZJ270" s="94"/>
      <c r="QZK270" s="94"/>
      <c r="QZL270" s="94"/>
      <c r="QZM270" s="94"/>
      <c r="QZN270" s="94"/>
      <c r="QZO270" s="94"/>
      <c r="QZP270" s="94"/>
      <c r="QZQ270" s="94"/>
      <c r="QZR270" s="94"/>
      <c r="QZS270" s="94"/>
      <c r="QZT270" s="94"/>
      <c r="QZU270" s="94"/>
      <c r="QZV270" s="94"/>
      <c r="QZW270" s="94"/>
      <c r="QZX270" s="94"/>
      <c r="QZY270" s="94"/>
      <c r="QZZ270" s="94"/>
      <c r="RAA270" s="94"/>
      <c r="RAB270" s="94"/>
      <c r="RAC270" s="94"/>
      <c r="RAD270" s="94"/>
      <c r="RAE270" s="94"/>
      <c r="RAF270" s="94"/>
      <c r="RAG270" s="94"/>
      <c r="RAH270" s="94"/>
      <c r="RAI270" s="94"/>
      <c r="RAJ270" s="94"/>
      <c r="RAK270" s="94"/>
      <c r="RAL270" s="94"/>
      <c r="RAM270" s="94"/>
      <c r="RAN270" s="94"/>
      <c r="RAO270" s="94"/>
      <c r="RAP270" s="94"/>
      <c r="RAQ270" s="94"/>
      <c r="RAR270" s="94"/>
      <c r="RAS270" s="94"/>
      <c r="RAT270" s="94"/>
      <c r="RAU270" s="94"/>
      <c r="RAV270" s="94"/>
      <c r="RAW270" s="94"/>
      <c r="RAX270" s="94"/>
      <c r="RAY270" s="94"/>
      <c r="RAZ270" s="94"/>
      <c r="RBA270" s="94"/>
      <c r="RBB270" s="94"/>
      <c r="RBC270" s="94"/>
      <c r="RBD270" s="94"/>
      <c r="RBE270" s="94"/>
      <c r="RBF270" s="94"/>
      <c r="RBG270" s="94"/>
      <c r="RBH270" s="94"/>
      <c r="RBI270" s="94"/>
      <c r="RBJ270" s="94"/>
      <c r="RBK270" s="94"/>
      <c r="RBL270" s="94"/>
      <c r="RBM270" s="94"/>
      <c r="RBN270" s="94"/>
      <c r="RBO270" s="94"/>
      <c r="RBP270" s="94"/>
      <c r="RBQ270" s="94"/>
      <c r="RBR270" s="94"/>
      <c r="RBS270" s="94"/>
      <c r="RBT270" s="94"/>
      <c r="RBU270" s="94"/>
      <c r="RBV270" s="94"/>
      <c r="RBW270" s="94"/>
      <c r="RBX270" s="94"/>
      <c r="RBY270" s="94"/>
      <c r="RBZ270" s="94"/>
      <c r="RCA270" s="94"/>
      <c r="RCB270" s="94"/>
      <c r="RCC270" s="94"/>
      <c r="RCD270" s="94"/>
      <c r="RCE270" s="94"/>
      <c r="RCF270" s="94"/>
      <c r="RCG270" s="94"/>
      <c r="RCH270" s="94"/>
      <c r="RCI270" s="94"/>
      <c r="RCJ270" s="94"/>
      <c r="RCK270" s="94"/>
      <c r="RCL270" s="94"/>
      <c r="RCM270" s="94"/>
      <c r="RCN270" s="94"/>
      <c r="RCO270" s="94"/>
      <c r="RCP270" s="94"/>
      <c r="RCQ270" s="94"/>
      <c r="RCR270" s="94"/>
      <c r="RCS270" s="94"/>
      <c r="RCT270" s="94"/>
      <c r="RCU270" s="94"/>
      <c r="RCV270" s="94"/>
      <c r="RCW270" s="94"/>
      <c r="RCX270" s="94"/>
      <c r="RCY270" s="94"/>
      <c r="RCZ270" s="94"/>
      <c r="RDA270" s="94"/>
      <c r="RDB270" s="94"/>
      <c r="RDC270" s="94"/>
      <c r="RDD270" s="94"/>
      <c r="RDE270" s="94"/>
      <c r="RDF270" s="94"/>
      <c r="RDG270" s="94"/>
      <c r="RDH270" s="94"/>
      <c r="RDI270" s="94"/>
      <c r="RDJ270" s="94"/>
      <c r="RDK270" s="94"/>
      <c r="RDL270" s="94"/>
      <c r="RDM270" s="94"/>
      <c r="RDN270" s="94"/>
      <c r="RDO270" s="94"/>
      <c r="RDP270" s="94"/>
      <c r="RDQ270" s="94"/>
      <c r="RDR270" s="94"/>
      <c r="RDS270" s="94"/>
      <c r="RDT270" s="94"/>
      <c r="RDU270" s="94"/>
      <c r="RDV270" s="94"/>
      <c r="RDW270" s="94"/>
      <c r="RDX270" s="94"/>
      <c r="RDY270" s="94"/>
      <c r="RDZ270" s="94"/>
      <c r="REA270" s="94"/>
      <c r="REB270" s="94"/>
      <c r="REC270" s="94"/>
      <c r="RED270" s="94"/>
      <c r="REE270" s="94"/>
      <c r="REF270" s="94"/>
      <c r="REG270" s="94"/>
      <c r="REH270" s="94"/>
      <c r="REI270" s="94"/>
      <c r="REJ270" s="94"/>
      <c r="REK270" s="94"/>
      <c r="REL270" s="94"/>
      <c r="REM270" s="94"/>
      <c r="REN270" s="94"/>
      <c r="REO270" s="94"/>
      <c r="REP270" s="94"/>
      <c r="REQ270" s="94"/>
      <c r="RER270" s="94"/>
      <c r="RES270" s="94"/>
      <c r="RET270" s="94"/>
      <c r="REU270" s="94"/>
      <c r="REV270" s="94"/>
      <c r="REW270" s="94"/>
      <c r="REX270" s="94"/>
      <c r="REY270" s="94"/>
      <c r="REZ270" s="94"/>
      <c r="RFA270" s="94"/>
      <c r="RFB270" s="94"/>
      <c r="RFC270" s="94"/>
      <c r="RFD270" s="94"/>
      <c r="RFE270" s="94"/>
      <c r="RFF270" s="94"/>
      <c r="RFG270" s="94"/>
      <c r="RFH270" s="94"/>
      <c r="RFI270" s="94"/>
      <c r="RFJ270" s="94"/>
      <c r="RFK270" s="94"/>
      <c r="RFL270" s="94"/>
      <c r="RFM270" s="94"/>
      <c r="RFN270" s="94"/>
      <c r="RFO270" s="94"/>
      <c r="RFP270" s="94"/>
      <c r="RFQ270" s="94"/>
      <c r="RFR270" s="94"/>
      <c r="RFS270" s="94"/>
      <c r="RFT270" s="94"/>
      <c r="RFU270" s="94"/>
      <c r="RFV270" s="94"/>
      <c r="RFW270" s="94"/>
      <c r="RFX270" s="94"/>
      <c r="RFY270" s="94"/>
      <c r="RFZ270" s="94"/>
      <c r="RGA270" s="94"/>
      <c r="RGB270" s="94"/>
      <c r="RGC270" s="94"/>
      <c r="RGD270" s="94"/>
      <c r="RGE270" s="94"/>
      <c r="RGF270" s="94"/>
      <c r="RGG270" s="94"/>
      <c r="RGH270" s="94"/>
      <c r="RGI270" s="94"/>
      <c r="RGJ270" s="94"/>
      <c r="RGK270" s="94"/>
      <c r="RGL270" s="94"/>
      <c r="RGM270" s="94"/>
      <c r="RGN270" s="94"/>
      <c r="RGO270" s="94"/>
      <c r="RGP270" s="94"/>
      <c r="RGQ270" s="94"/>
      <c r="RGR270" s="94"/>
      <c r="RGS270" s="94"/>
      <c r="RGT270" s="94"/>
      <c r="RGU270" s="94"/>
      <c r="RGV270" s="94"/>
      <c r="RGW270" s="94"/>
      <c r="RGX270" s="94"/>
      <c r="RGY270" s="94"/>
      <c r="RGZ270" s="94"/>
      <c r="RHA270" s="94"/>
      <c r="RHB270" s="94"/>
      <c r="RHC270" s="94"/>
      <c r="RHD270" s="94"/>
      <c r="RHE270" s="94"/>
      <c r="RHF270" s="94"/>
      <c r="RHG270" s="94"/>
      <c r="RHH270" s="94"/>
      <c r="RHI270" s="94"/>
      <c r="RHJ270" s="94"/>
      <c r="RHK270" s="94"/>
      <c r="RHL270" s="94"/>
      <c r="RHM270" s="94"/>
      <c r="RHN270" s="94"/>
      <c r="RHO270" s="94"/>
      <c r="RHP270" s="94"/>
      <c r="RHQ270" s="94"/>
      <c r="RHR270" s="94"/>
      <c r="RHS270" s="94"/>
      <c r="RHT270" s="94"/>
      <c r="RHU270" s="94"/>
      <c r="RHV270" s="94"/>
      <c r="RHW270" s="94"/>
      <c r="RHX270" s="94"/>
      <c r="RHY270" s="94"/>
      <c r="RHZ270" s="94"/>
      <c r="RIA270" s="94"/>
      <c r="RIB270" s="94"/>
      <c r="RIC270" s="94"/>
      <c r="RID270" s="94"/>
      <c r="RIE270" s="94"/>
      <c r="RIF270" s="94"/>
      <c r="RIG270" s="94"/>
      <c r="RIH270" s="94"/>
      <c r="RII270" s="94"/>
      <c r="RIJ270" s="94"/>
      <c r="RIK270" s="94"/>
      <c r="RIL270" s="94"/>
      <c r="RIM270" s="94"/>
      <c r="RIN270" s="94"/>
      <c r="RIO270" s="94"/>
      <c r="RIP270" s="94"/>
      <c r="RIQ270" s="94"/>
      <c r="RIR270" s="94"/>
      <c r="RIS270" s="94"/>
      <c r="RIT270" s="94"/>
      <c r="RIU270" s="94"/>
      <c r="RIV270" s="94"/>
      <c r="RIW270" s="94"/>
      <c r="RIX270" s="94"/>
      <c r="RIY270" s="94"/>
      <c r="RIZ270" s="94"/>
      <c r="RJA270" s="94"/>
      <c r="RJB270" s="94"/>
      <c r="RJC270" s="94"/>
      <c r="RJD270" s="94"/>
      <c r="RJE270" s="94"/>
      <c r="RJF270" s="94"/>
      <c r="RJG270" s="94"/>
      <c r="RJH270" s="94"/>
      <c r="RJI270" s="94"/>
      <c r="RJJ270" s="94"/>
      <c r="RJK270" s="94"/>
      <c r="RJL270" s="94"/>
      <c r="RJM270" s="94"/>
      <c r="RJN270" s="94"/>
      <c r="RJO270" s="94"/>
      <c r="RJP270" s="94"/>
      <c r="RJQ270" s="94"/>
      <c r="RJR270" s="94"/>
      <c r="RJS270" s="94"/>
      <c r="RJT270" s="94"/>
      <c r="RJU270" s="94"/>
      <c r="RJV270" s="94"/>
      <c r="RJW270" s="94"/>
      <c r="RJX270" s="94"/>
      <c r="RJY270" s="94"/>
      <c r="RJZ270" s="94"/>
      <c r="RKA270" s="94"/>
      <c r="RKB270" s="94"/>
      <c r="RKC270" s="94"/>
      <c r="RKD270" s="94"/>
      <c r="RKE270" s="94"/>
      <c r="RKF270" s="94"/>
      <c r="RKG270" s="94"/>
      <c r="RKH270" s="94"/>
      <c r="RKI270" s="94"/>
      <c r="RKJ270" s="94"/>
      <c r="RKK270" s="94"/>
      <c r="RKL270" s="94"/>
      <c r="RKM270" s="94"/>
      <c r="RKN270" s="94"/>
      <c r="RKO270" s="94"/>
      <c r="RKP270" s="94"/>
      <c r="RKQ270" s="94"/>
      <c r="RKR270" s="94"/>
      <c r="RKS270" s="94"/>
      <c r="RKT270" s="94"/>
      <c r="RKU270" s="94"/>
      <c r="RKV270" s="94"/>
      <c r="RKW270" s="94"/>
      <c r="RKX270" s="94"/>
      <c r="RKY270" s="94"/>
      <c r="RKZ270" s="94"/>
      <c r="RLA270" s="94"/>
      <c r="RLB270" s="94"/>
      <c r="RLC270" s="94"/>
      <c r="RLD270" s="94"/>
      <c r="RLE270" s="94"/>
      <c r="RLF270" s="94"/>
      <c r="RLG270" s="94"/>
      <c r="RLH270" s="94"/>
      <c r="RLI270" s="94"/>
      <c r="RLJ270" s="94"/>
      <c r="RLK270" s="94"/>
      <c r="RLL270" s="94"/>
      <c r="RLM270" s="94"/>
      <c r="RLN270" s="94"/>
      <c r="RLO270" s="94"/>
      <c r="RLP270" s="94"/>
      <c r="RLQ270" s="94"/>
      <c r="RLR270" s="94"/>
      <c r="RLS270" s="94"/>
      <c r="RLT270" s="94"/>
      <c r="RLU270" s="94"/>
      <c r="RLV270" s="94"/>
      <c r="RLW270" s="94"/>
      <c r="RLX270" s="94"/>
      <c r="RLY270" s="94"/>
      <c r="RLZ270" s="94"/>
      <c r="RMA270" s="94"/>
      <c r="RMB270" s="94"/>
      <c r="RMC270" s="94"/>
      <c r="RMD270" s="94"/>
      <c r="RME270" s="94"/>
      <c r="RMF270" s="94"/>
      <c r="RMG270" s="94"/>
      <c r="RMH270" s="94"/>
      <c r="RMI270" s="94"/>
      <c r="RMJ270" s="94"/>
      <c r="RMK270" s="94"/>
      <c r="RML270" s="94"/>
      <c r="RMM270" s="94"/>
      <c r="RMN270" s="94"/>
      <c r="RMO270" s="94"/>
      <c r="RMP270" s="94"/>
      <c r="RMQ270" s="94"/>
      <c r="RMR270" s="94"/>
      <c r="RMS270" s="94"/>
      <c r="RMT270" s="94"/>
      <c r="RMU270" s="94"/>
      <c r="RMV270" s="94"/>
      <c r="RMW270" s="94"/>
      <c r="RMX270" s="94"/>
      <c r="RMY270" s="94"/>
      <c r="RMZ270" s="94"/>
      <c r="RNA270" s="94"/>
      <c r="RNB270" s="94"/>
      <c r="RNC270" s="94"/>
      <c r="RND270" s="94"/>
      <c r="RNE270" s="94"/>
      <c r="RNF270" s="94"/>
      <c r="RNG270" s="94"/>
      <c r="RNH270" s="94"/>
      <c r="RNI270" s="94"/>
      <c r="RNJ270" s="94"/>
      <c r="RNK270" s="94"/>
      <c r="RNL270" s="94"/>
      <c r="RNM270" s="94"/>
      <c r="RNN270" s="94"/>
      <c r="RNO270" s="94"/>
      <c r="RNP270" s="94"/>
      <c r="RNQ270" s="94"/>
      <c r="RNR270" s="94"/>
      <c r="RNS270" s="94"/>
      <c r="RNT270" s="94"/>
      <c r="RNU270" s="94"/>
      <c r="RNV270" s="94"/>
      <c r="RNW270" s="94"/>
      <c r="RNX270" s="94"/>
      <c r="RNY270" s="94"/>
      <c r="RNZ270" s="94"/>
      <c r="ROA270" s="94"/>
      <c r="ROB270" s="94"/>
      <c r="ROC270" s="94"/>
      <c r="ROD270" s="94"/>
      <c r="ROE270" s="94"/>
      <c r="ROF270" s="94"/>
      <c r="ROG270" s="94"/>
      <c r="ROH270" s="94"/>
      <c r="ROI270" s="94"/>
      <c r="ROJ270" s="94"/>
      <c r="ROK270" s="94"/>
      <c r="ROL270" s="94"/>
      <c r="ROM270" s="94"/>
      <c r="RON270" s="94"/>
      <c r="ROO270" s="94"/>
      <c r="ROP270" s="94"/>
      <c r="ROQ270" s="94"/>
      <c r="ROR270" s="94"/>
      <c r="ROS270" s="94"/>
      <c r="ROT270" s="94"/>
      <c r="ROU270" s="94"/>
      <c r="ROV270" s="94"/>
      <c r="ROW270" s="94"/>
      <c r="ROX270" s="94"/>
      <c r="ROY270" s="94"/>
      <c r="ROZ270" s="94"/>
      <c r="RPA270" s="94"/>
      <c r="RPB270" s="94"/>
      <c r="RPC270" s="94"/>
      <c r="RPD270" s="94"/>
      <c r="RPE270" s="94"/>
      <c r="RPF270" s="94"/>
      <c r="RPG270" s="94"/>
      <c r="RPH270" s="94"/>
      <c r="RPI270" s="94"/>
      <c r="RPJ270" s="94"/>
      <c r="RPK270" s="94"/>
      <c r="RPL270" s="94"/>
      <c r="RPM270" s="94"/>
      <c r="RPN270" s="94"/>
      <c r="RPO270" s="94"/>
      <c r="RPP270" s="94"/>
      <c r="RPQ270" s="94"/>
      <c r="RPR270" s="94"/>
      <c r="RPS270" s="94"/>
      <c r="RPT270" s="94"/>
      <c r="RPU270" s="94"/>
      <c r="RPV270" s="94"/>
      <c r="RPW270" s="94"/>
      <c r="RPX270" s="94"/>
      <c r="RPY270" s="94"/>
      <c r="RPZ270" s="94"/>
      <c r="RQA270" s="94"/>
      <c r="RQB270" s="94"/>
      <c r="RQC270" s="94"/>
      <c r="RQD270" s="94"/>
      <c r="RQE270" s="94"/>
      <c r="RQF270" s="94"/>
      <c r="RQG270" s="94"/>
      <c r="RQH270" s="94"/>
      <c r="RQI270" s="94"/>
      <c r="RQJ270" s="94"/>
      <c r="RQK270" s="94"/>
      <c r="RQL270" s="94"/>
      <c r="RQM270" s="94"/>
      <c r="RQN270" s="94"/>
      <c r="RQO270" s="94"/>
      <c r="RQP270" s="94"/>
      <c r="RQQ270" s="94"/>
      <c r="RQR270" s="94"/>
      <c r="RQS270" s="94"/>
      <c r="RQT270" s="94"/>
      <c r="RQU270" s="94"/>
      <c r="RQV270" s="94"/>
      <c r="RQW270" s="94"/>
      <c r="RQX270" s="94"/>
      <c r="RQY270" s="94"/>
      <c r="RQZ270" s="94"/>
      <c r="RRA270" s="94"/>
      <c r="RRB270" s="94"/>
      <c r="RRC270" s="94"/>
      <c r="RRD270" s="94"/>
      <c r="RRE270" s="94"/>
      <c r="RRF270" s="94"/>
      <c r="RRG270" s="94"/>
      <c r="RRH270" s="94"/>
      <c r="RRI270" s="94"/>
      <c r="RRJ270" s="94"/>
      <c r="RRK270" s="94"/>
      <c r="RRL270" s="94"/>
      <c r="RRM270" s="94"/>
      <c r="RRN270" s="94"/>
      <c r="RRO270" s="94"/>
      <c r="RRP270" s="94"/>
      <c r="RRQ270" s="94"/>
      <c r="RRR270" s="94"/>
      <c r="RRS270" s="94"/>
      <c r="RRT270" s="94"/>
      <c r="RRU270" s="94"/>
      <c r="RRV270" s="94"/>
      <c r="RRW270" s="94"/>
      <c r="RRX270" s="94"/>
      <c r="RRY270" s="94"/>
      <c r="RRZ270" s="94"/>
      <c r="RSA270" s="94"/>
      <c r="RSB270" s="94"/>
      <c r="RSC270" s="94"/>
      <c r="RSD270" s="94"/>
      <c r="RSE270" s="94"/>
      <c r="RSF270" s="94"/>
      <c r="RSG270" s="94"/>
      <c r="RSH270" s="94"/>
      <c r="RSI270" s="94"/>
      <c r="RSJ270" s="94"/>
      <c r="RSK270" s="94"/>
      <c r="RSL270" s="94"/>
      <c r="RSM270" s="94"/>
      <c r="RSN270" s="94"/>
      <c r="RSO270" s="94"/>
      <c r="RSP270" s="94"/>
      <c r="RSQ270" s="94"/>
      <c r="RSR270" s="94"/>
      <c r="RSS270" s="94"/>
      <c r="RST270" s="94"/>
      <c r="RSU270" s="94"/>
      <c r="RSV270" s="94"/>
      <c r="RSW270" s="94"/>
      <c r="RSX270" s="94"/>
      <c r="RSY270" s="94"/>
      <c r="RSZ270" s="94"/>
      <c r="RTA270" s="94"/>
      <c r="RTB270" s="94"/>
      <c r="RTC270" s="94"/>
      <c r="RTD270" s="94"/>
      <c r="RTE270" s="94"/>
      <c r="RTF270" s="94"/>
      <c r="RTG270" s="94"/>
      <c r="RTH270" s="94"/>
      <c r="RTI270" s="94"/>
      <c r="RTJ270" s="94"/>
      <c r="RTK270" s="94"/>
      <c r="RTL270" s="94"/>
      <c r="RTM270" s="94"/>
      <c r="RTN270" s="94"/>
      <c r="RTO270" s="94"/>
      <c r="RTP270" s="94"/>
      <c r="RTQ270" s="94"/>
      <c r="RTR270" s="94"/>
      <c r="RTS270" s="94"/>
      <c r="RTT270" s="94"/>
      <c r="RTU270" s="94"/>
      <c r="RTV270" s="94"/>
      <c r="RTW270" s="94"/>
      <c r="RTX270" s="94"/>
      <c r="RTY270" s="94"/>
      <c r="RTZ270" s="94"/>
      <c r="RUA270" s="94"/>
      <c r="RUB270" s="94"/>
      <c r="RUC270" s="94"/>
      <c r="RUD270" s="94"/>
      <c r="RUE270" s="94"/>
      <c r="RUF270" s="94"/>
      <c r="RUG270" s="94"/>
      <c r="RUH270" s="94"/>
      <c r="RUI270" s="94"/>
      <c r="RUJ270" s="94"/>
      <c r="RUK270" s="94"/>
      <c r="RUL270" s="94"/>
      <c r="RUM270" s="94"/>
      <c r="RUN270" s="94"/>
      <c r="RUO270" s="94"/>
      <c r="RUP270" s="94"/>
      <c r="RUQ270" s="94"/>
      <c r="RUR270" s="94"/>
      <c r="RUS270" s="94"/>
      <c r="RUT270" s="94"/>
      <c r="RUU270" s="94"/>
      <c r="RUV270" s="94"/>
      <c r="RUW270" s="94"/>
      <c r="RUX270" s="94"/>
      <c r="RUY270" s="94"/>
      <c r="RUZ270" s="94"/>
      <c r="RVA270" s="94"/>
      <c r="RVB270" s="94"/>
      <c r="RVC270" s="94"/>
      <c r="RVD270" s="94"/>
      <c r="RVE270" s="94"/>
      <c r="RVF270" s="94"/>
      <c r="RVG270" s="94"/>
      <c r="RVH270" s="94"/>
      <c r="RVI270" s="94"/>
      <c r="RVJ270" s="94"/>
      <c r="RVK270" s="94"/>
      <c r="RVL270" s="94"/>
      <c r="RVM270" s="94"/>
      <c r="RVN270" s="94"/>
      <c r="RVO270" s="94"/>
      <c r="RVP270" s="94"/>
      <c r="RVQ270" s="94"/>
      <c r="RVR270" s="94"/>
      <c r="RVS270" s="94"/>
      <c r="RVT270" s="94"/>
      <c r="RVU270" s="94"/>
      <c r="RVV270" s="94"/>
      <c r="RVW270" s="94"/>
      <c r="RVX270" s="94"/>
      <c r="RVY270" s="94"/>
      <c r="RVZ270" s="94"/>
      <c r="RWA270" s="94"/>
      <c r="RWB270" s="94"/>
      <c r="RWC270" s="94"/>
      <c r="RWD270" s="94"/>
      <c r="RWE270" s="94"/>
      <c r="RWF270" s="94"/>
      <c r="RWG270" s="94"/>
      <c r="RWH270" s="94"/>
      <c r="RWI270" s="94"/>
      <c r="RWJ270" s="94"/>
      <c r="RWK270" s="94"/>
      <c r="RWL270" s="94"/>
      <c r="RWM270" s="94"/>
      <c r="RWN270" s="94"/>
      <c r="RWO270" s="94"/>
      <c r="RWP270" s="94"/>
      <c r="RWQ270" s="94"/>
      <c r="RWR270" s="94"/>
      <c r="RWS270" s="94"/>
      <c r="RWT270" s="94"/>
      <c r="RWU270" s="94"/>
      <c r="RWV270" s="94"/>
      <c r="RWW270" s="94"/>
      <c r="RWX270" s="94"/>
      <c r="RWY270" s="94"/>
      <c r="RWZ270" s="94"/>
      <c r="RXA270" s="94"/>
      <c r="RXB270" s="94"/>
      <c r="RXC270" s="94"/>
      <c r="RXD270" s="94"/>
      <c r="RXE270" s="94"/>
      <c r="RXF270" s="94"/>
      <c r="RXG270" s="94"/>
      <c r="RXH270" s="94"/>
      <c r="RXI270" s="94"/>
      <c r="RXJ270" s="94"/>
      <c r="RXK270" s="94"/>
      <c r="RXL270" s="94"/>
      <c r="RXM270" s="94"/>
      <c r="RXN270" s="94"/>
      <c r="RXO270" s="94"/>
      <c r="RXP270" s="94"/>
      <c r="RXQ270" s="94"/>
      <c r="RXR270" s="94"/>
      <c r="RXS270" s="94"/>
      <c r="RXT270" s="94"/>
      <c r="RXU270" s="94"/>
      <c r="RXV270" s="94"/>
      <c r="RXW270" s="94"/>
      <c r="RXX270" s="94"/>
      <c r="RXY270" s="94"/>
      <c r="RXZ270" s="94"/>
      <c r="RYA270" s="94"/>
      <c r="RYB270" s="94"/>
      <c r="RYC270" s="94"/>
      <c r="RYD270" s="94"/>
      <c r="RYE270" s="94"/>
      <c r="RYF270" s="94"/>
      <c r="RYG270" s="94"/>
      <c r="RYH270" s="94"/>
      <c r="RYI270" s="94"/>
      <c r="RYJ270" s="94"/>
      <c r="RYK270" s="94"/>
      <c r="RYL270" s="94"/>
      <c r="RYM270" s="94"/>
      <c r="RYN270" s="94"/>
      <c r="RYO270" s="94"/>
      <c r="RYP270" s="94"/>
      <c r="RYQ270" s="94"/>
      <c r="RYR270" s="94"/>
      <c r="RYS270" s="94"/>
      <c r="RYT270" s="94"/>
      <c r="RYU270" s="94"/>
      <c r="RYV270" s="94"/>
      <c r="RYW270" s="94"/>
      <c r="RYX270" s="94"/>
      <c r="RYY270" s="94"/>
      <c r="RYZ270" s="94"/>
      <c r="RZA270" s="94"/>
      <c r="RZB270" s="94"/>
      <c r="RZC270" s="94"/>
      <c r="RZD270" s="94"/>
      <c r="RZE270" s="94"/>
      <c r="RZF270" s="94"/>
      <c r="RZG270" s="94"/>
      <c r="RZH270" s="94"/>
      <c r="RZI270" s="94"/>
      <c r="RZJ270" s="94"/>
      <c r="RZK270" s="94"/>
      <c r="RZL270" s="94"/>
      <c r="RZM270" s="94"/>
      <c r="RZN270" s="94"/>
      <c r="RZO270" s="94"/>
      <c r="RZP270" s="94"/>
      <c r="RZQ270" s="94"/>
      <c r="RZR270" s="94"/>
      <c r="RZS270" s="94"/>
      <c r="RZT270" s="94"/>
      <c r="RZU270" s="94"/>
      <c r="RZV270" s="94"/>
      <c r="RZW270" s="94"/>
      <c r="RZX270" s="94"/>
      <c r="RZY270" s="94"/>
      <c r="RZZ270" s="94"/>
      <c r="SAA270" s="94"/>
      <c r="SAB270" s="94"/>
      <c r="SAC270" s="94"/>
      <c r="SAD270" s="94"/>
      <c r="SAE270" s="94"/>
      <c r="SAF270" s="94"/>
      <c r="SAG270" s="94"/>
      <c r="SAH270" s="94"/>
      <c r="SAI270" s="94"/>
      <c r="SAJ270" s="94"/>
      <c r="SAK270" s="94"/>
      <c r="SAL270" s="94"/>
      <c r="SAM270" s="94"/>
      <c r="SAN270" s="94"/>
      <c r="SAO270" s="94"/>
      <c r="SAP270" s="94"/>
      <c r="SAQ270" s="94"/>
      <c r="SAR270" s="94"/>
      <c r="SAS270" s="94"/>
      <c r="SAT270" s="94"/>
      <c r="SAU270" s="94"/>
      <c r="SAV270" s="94"/>
      <c r="SAW270" s="94"/>
      <c r="SAX270" s="94"/>
      <c r="SAY270" s="94"/>
      <c r="SAZ270" s="94"/>
      <c r="SBA270" s="94"/>
      <c r="SBB270" s="94"/>
      <c r="SBC270" s="94"/>
      <c r="SBD270" s="94"/>
      <c r="SBE270" s="94"/>
      <c r="SBF270" s="94"/>
      <c r="SBG270" s="94"/>
      <c r="SBH270" s="94"/>
      <c r="SBI270" s="94"/>
      <c r="SBJ270" s="94"/>
      <c r="SBK270" s="94"/>
      <c r="SBL270" s="94"/>
      <c r="SBM270" s="94"/>
      <c r="SBN270" s="94"/>
      <c r="SBO270" s="94"/>
      <c r="SBP270" s="94"/>
      <c r="SBQ270" s="94"/>
      <c r="SBR270" s="94"/>
      <c r="SBS270" s="94"/>
      <c r="SBT270" s="94"/>
      <c r="SBU270" s="94"/>
      <c r="SBV270" s="94"/>
      <c r="SBW270" s="94"/>
      <c r="SBX270" s="94"/>
      <c r="SBY270" s="94"/>
      <c r="SBZ270" s="94"/>
      <c r="SCA270" s="94"/>
      <c r="SCB270" s="94"/>
      <c r="SCC270" s="94"/>
      <c r="SCD270" s="94"/>
      <c r="SCE270" s="94"/>
      <c r="SCF270" s="94"/>
      <c r="SCG270" s="94"/>
      <c r="SCH270" s="94"/>
      <c r="SCI270" s="94"/>
      <c r="SCJ270" s="94"/>
      <c r="SCK270" s="94"/>
      <c r="SCL270" s="94"/>
      <c r="SCM270" s="94"/>
      <c r="SCN270" s="94"/>
      <c r="SCO270" s="94"/>
      <c r="SCP270" s="94"/>
      <c r="SCQ270" s="94"/>
      <c r="SCR270" s="94"/>
      <c r="SCS270" s="94"/>
      <c r="SCT270" s="94"/>
      <c r="SCU270" s="94"/>
      <c r="SCV270" s="94"/>
      <c r="SCW270" s="94"/>
      <c r="SCX270" s="94"/>
      <c r="SCY270" s="94"/>
      <c r="SCZ270" s="94"/>
      <c r="SDA270" s="94"/>
      <c r="SDB270" s="94"/>
      <c r="SDC270" s="94"/>
      <c r="SDD270" s="94"/>
      <c r="SDE270" s="94"/>
      <c r="SDF270" s="94"/>
      <c r="SDG270" s="94"/>
      <c r="SDH270" s="94"/>
      <c r="SDI270" s="94"/>
      <c r="SDJ270" s="94"/>
      <c r="SDK270" s="94"/>
      <c r="SDL270" s="94"/>
      <c r="SDM270" s="94"/>
      <c r="SDN270" s="94"/>
      <c r="SDO270" s="94"/>
      <c r="SDP270" s="94"/>
      <c r="SDQ270" s="94"/>
      <c r="SDR270" s="94"/>
      <c r="SDS270" s="94"/>
      <c r="SDT270" s="94"/>
      <c r="SDU270" s="94"/>
      <c r="SDV270" s="94"/>
      <c r="SDW270" s="94"/>
      <c r="SDX270" s="94"/>
      <c r="SDY270" s="94"/>
      <c r="SDZ270" s="94"/>
      <c r="SEA270" s="94"/>
      <c r="SEB270" s="94"/>
      <c r="SEC270" s="94"/>
      <c r="SED270" s="94"/>
      <c r="SEE270" s="94"/>
      <c r="SEF270" s="94"/>
      <c r="SEG270" s="94"/>
      <c r="SEH270" s="94"/>
      <c r="SEI270" s="94"/>
      <c r="SEJ270" s="94"/>
      <c r="SEK270" s="94"/>
      <c r="SEL270" s="94"/>
      <c r="SEM270" s="94"/>
      <c r="SEN270" s="94"/>
      <c r="SEO270" s="94"/>
      <c r="SEP270" s="94"/>
      <c r="SEQ270" s="94"/>
      <c r="SER270" s="94"/>
      <c r="SES270" s="94"/>
      <c r="SET270" s="94"/>
      <c r="SEU270" s="94"/>
      <c r="SEV270" s="94"/>
      <c r="SEW270" s="94"/>
      <c r="SEX270" s="94"/>
      <c r="SEY270" s="94"/>
      <c r="SEZ270" s="94"/>
      <c r="SFA270" s="94"/>
      <c r="SFB270" s="94"/>
      <c r="SFC270" s="94"/>
      <c r="SFD270" s="94"/>
      <c r="SFE270" s="94"/>
      <c r="SFF270" s="94"/>
      <c r="SFG270" s="94"/>
      <c r="SFH270" s="94"/>
      <c r="SFI270" s="94"/>
      <c r="SFJ270" s="94"/>
      <c r="SFK270" s="94"/>
      <c r="SFL270" s="94"/>
      <c r="SFM270" s="94"/>
      <c r="SFN270" s="94"/>
      <c r="SFO270" s="94"/>
      <c r="SFP270" s="94"/>
      <c r="SFQ270" s="94"/>
      <c r="SFR270" s="94"/>
      <c r="SFS270" s="94"/>
      <c r="SFT270" s="94"/>
      <c r="SFU270" s="94"/>
      <c r="SFV270" s="94"/>
      <c r="SFW270" s="94"/>
      <c r="SFX270" s="94"/>
      <c r="SFY270" s="94"/>
      <c r="SFZ270" s="94"/>
      <c r="SGA270" s="94"/>
      <c r="SGB270" s="94"/>
      <c r="SGC270" s="94"/>
      <c r="SGD270" s="94"/>
      <c r="SGE270" s="94"/>
      <c r="SGF270" s="94"/>
      <c r="SGG270" s="94"/>
      <c r="SGH270" s="94"/>
      <c r="SGI270" s="94"/>
      <c r="SGJ270" s="94"/>
      <c r="SGK270" s="94"/>
      <c r="SGL270" s="94"/>
      <c r="SGM270" s="94"/>
      <c r="SGN270" s="94"/>
      <c r="SGO270" s="94"/>
      <c r="SGP270" s="94"/>
      <c r="SGQ270" s="94"/>
      <c r="SGR270" s="94"/>
      <c r="SGS270" s="94"/>
      <c r="SGT270" s="94"/>
      <c r="SGU270" s="94"/>
      <c r="SGV270" s="94"/>
      <c r="SGW270" s="94"/>
      <c r="SGX270" s="94"/>
      <c r="SGY270" s="94"/>
      <c r="SGZ270" s="94"/>
      <c r="SHA270" s="94"/>
      <c r="SHB270" s="94"/>
      <c r="SHC270" s="94"/>
      <c r="SHD270" s="94"/>
      <c r="SHE270" s="94"/>
      <c r="SHF270" s="94"/>
      <c r="SHG270" s="94"/>
      <c r="SHH270" s="94"/>
      <c r="SHI270" s="94"/>
      <c r="SHJ270" s="94"/>
      <c r="SHK270" s="94"/>
      <c r="SHL270" s="94"/>
      <c r="SHM270" s="94"/>
      <c r="SHN270" s="94"/>
      <c r="SHO270" s="94"/>
      <c r="SHP270" s="94"/>
      <c r="SHQ270" s="94"/>
      <c r="SHR270" s="94"/>
      <c r="SHS270" s="94"/>
      <c r="SHT270" s="94"/>
      <c r="SHU270" s="94"/>
      <c r="SHV270" s="94"/>
      <c r="SHW270" s="94"/>
      <c r="SHX270" s="94"/>
      <c r="SHY270" s="94"/>
      <c r="SHZ270" s="94"/>
      <c r="SIA270" s="94"/>
      <c r="SIB270" s="94"/>
      <c r="SIC270" s="94"/>
      <c r="SID270" s="94"/>
      <c r="SIE270" s="94"/>
      <c r="SIF270" s="94"/>
      <c r="SIG270" s="94"/>
      <c r="SIH270" s="94"/>
      <c r="SII270" s="94"/>
      <c r="SIJ270" s="94"/>
      <c r="SIK270" s="94"/>
      <c r="SIL270" s="94"/>
      <c r="SIM270" s="94"/>
      <c r="SIN270" s="94"/>
      <c r="SIO270" s="94"/>
      <c r="SIP270" s="94"/>
      <c r="SIQ270" s="94"/>
      <c r="SIR270" s="94"/>
      <c r="SIS270" s="94"/>
      <c r="SIT270" s="94"/>
      <c r="SIU270" s="94"/>
      <c r="SIV270" s="94"/>
      <c r="SIW270" s="94"/>
      <c r="SIX270" s="94"/>
      <c r="SIY270" s="94"/>
      <c r="SIZ270" s="94"/>
      <c r="SJA270" s="94"/>
      <c r="SJB270" s="94"/>
      <c r="SJC270" s="94"/>
      <c r="SJD270" s="94"/>
      <c r="SJE270" s="94"/>
      <c r="SJF270" s="94"/>
      <c r="SJG270" s="94"/>
      <c r="SJH270" s="94"/>
      <c r="SJI270" s="94"/>
      <c r="SJJ270" s="94"/>
      <c r="SJK270" s="94"/>
      <c r="SJL270" s="94"/>
      <c r="SJM270" s="94"/>
      <c r="SJN270" s="94"/>
      <c r="SJO270" s="94"/>
      <c r="SJP270" s="94"/>
      <c r="SJQ270" s="94"/>
      <c r="SJR270" s="94"/>
      <c r="SJS270" s="94"/>
      <c r="SJT270" s="94"/>
      <c r="SJU270" s="94"/>
      <c r="SJV270" s="94"/>
      <c r="SJW270" s="94"/>
      <c r="SJX270" s="94"/>
      <c r="SJY270" s="94"/>
      <c r="SJZ270" s="94"/>
      <c r="SKA270" s="94"/>
      <c r="SKB270" s="94"/>
      <c r="SKC270" s="94"/>
      <c r="SKD270" s="94"/>
      <c r="SKE270" s="94"/>
      <c r="SKF270" s="94"/>
      <c r="SKG270" s="94"/>
      <c r="SKH270" s="94"/>
      <c r="SKI270" s="94"/>
      <c r="SKJ270" s="94"/>
      <c r="SKK270" s="94"/>
      <c r="SKL270" s="94"/>
      <c r="SKM270" s="94"/>
      <c r="SKN270" s="94"/>
      <c r="SKO270" s="94"/>
      <c r="SKP270" s="94"/>
      <c r="SKQ270" s="94"/>
      <c r="SKR270" s="94"/>
      <c r="SKS270" s="94"/>
      <c r="SKT270" s="94"/>
      <c r="SKU270" s="94"/>
      <c r="SKV270" s="94"/>
      <c r="SKW270" s="94"/>
      <c r="SKX270" s="94"/>
      <c r="SKY270" s="94"/>
      <c r="SKZ270" s="94"/>
      <c r="SLA270" s="94"/>
      <c r="SLB270" s="94"/>
      <c r="SLC270" s="94"/>
      <c r="SLD270" s="94"/>
      <c r="SLE270" s="94"/>
      <c r="SLF270" s="94"/>
      <c r="SLG270" s="94"/>
      <c r="SLH270" s="94"/>
      <c r="SLI270" s="94"/>
      <c r="SLJ270" s="94"/>
      <c r="SLK270" s="94"/>
      <c r="SLL270" s="94"/>
      <c r="SLM270" s="94"/>
      <c r="SLN270" s="94"/>
      <c r="SLO270" s="94"/>
      <c r="SLP270" s="94"/>
      <c r="SLQ270" s="94"/>
      <c r="SLR270" s="94"/>
      <c r="SLS270" s="94"/>
      <c r="SLT270" s="94"/>
      <c r="SLU270" s="94"/>
      <c r="SLV270" s="94"/>
      <c r="SLW270" s="94"/>
      <c r="SLX270" s="94"/>
      <c r="SLY270" s="94"/>
      <c r="SLZ270" s="94"/>
      <c r="SMA270" s="94"/>
      <c r="SMB270" s="94"/>
      <c r="SMC270" s="94"/>
      <c r="SMD270" s="94"/>
      <c r="SME270" s="94"/>
      <c r="SMF270" s="94"/>
      <c r="SMG270" s="94"/>
      <c r="SMH270" s="94"/>
      <c r="SMI270" s="94"/>
      <c r="SMJ270" s="94"/>
      <c r="SMK270" s="94"/>
      <c r="SML270" s="94"/>
      <c r="SMM270" s="94"/>
      <c r="SMN270" s="94"/>
      <c r="SMO270" s="94"/>
      <c r="SMP270" s="94"/>
      <c r="SMQ270" s="94"/>
      <c r="SMR270" s="94"/>
      <c r="SMS270" s="94"/>
      <c r="SMT270" s="94"/>
      <c r="SMU270" s="94"/>
      <c r="SMV270" s="94"/>
      <c r="SMW270" s="94"/>
      <c r="SMX270" s="94"/>
      <c r="SMY270" s="94"/>
      <c r="SMZ270" s="94"/>
      <c r="SNA270" s="94"/>
      <c r="SNB270" s="94"/>
      <c r="SNC270" s="94"/>
      <c r="SND270" s="94"/>
      <c r="SNE270" s="94"/>
      <c r="SNF270" s="94"/>
      <c r="SNG270" s="94"/>
      <c r="SNH270" s="94"/>
      <c r="SNI270" s="94"/>
      <c r="SNJ270" s="94"/>
      <c r="SNK270" s="94"/>
      <c r="SNL270" s="94"/>
      <c r="SNM270" s="94"/>
      <c r="SNN270" s="94"/>
      <c r="SNO270" s="94"/>
      <c r="SNP270" s="94"/>
      <c r="SNQ270" s="94"/>
      <c r="SNR270" s="94"/>
      <c r="SNS270" s="94"/>
      <c r="SNT270" s="94"/>
      <c r="SNU270" s="94"/>
      <c r="SNV270" s="94"/>
      <c r="SNW270" s="94"/>
      <c r="SNX270" s="94"/>
      <c r="SNY270" s="94"/>
      <c r="SNZ270" s="94"/>
      <c r="SOA270" s="94"/>
      <c r="SOB270" s="94"/>
      <c r="SOC270" s="94"/>
      <c r="SOD270" s="94"/>
      <c r="SOE270" s="94"/>
      <c r="SOF270" s="94"/>
      <c r="SOG270" s="94"/>
      <c r="SOH270" s="94"/>
      <c r="SOI270" s="94"/>
      <c r="SOJ270" s="94"/>
      <c r="SOK270" s="94"/>
      <c r="SOL270" s="94"/>
      <c r="SOM270" s="94"/>
      <c r="SON270" s="94"/>
      <c r="SOO270" s="94"/>
      <c r="SOP270" s="94"/>
      <c r="SOQ270" s="94"/>
      <c r="SOR270" s="94"/>
      <c r="SOS270" s="94"/>
      <c r="SOT270" s="94"/>
      <c r="SOU270" s="94"/>
      <c r="SOV270" s="94"/>
      <c r="SOW270" s="94"/>
      <c r="SOX270" s="94"/>
      <c r="SOY270" s="94"/>
      <c r="SOZ270" s="94"/>
      <c r="SPA270" s="94"/>
      <c r="SPB270" s="94"/>
      <c r="SPC270" s="94"/>
      <c r="SPD270" s="94"/>
      <c r="SPE270" s="94"/>
      <c r="SPF270" s="94"/>
      <c r="SPG270" s="94"/>
      <c r="SPH270" s="94"/>
      <c r="SPI270" s="94"/>
      <c r="SPJ270" s="94"/>
      <c r="SPK270" s="94"/>
      <c r="SPL270" s="94"/>
      <c r="SPM270" s="94"/>
      <c r="SPN270" s="94"/>
      <c r="SPO270" s="94"/>
      <c r="SPP270" s="94"/>
      <c r="SPQ270" s="94"/>
      <c r="SPR270" s="94"/>
      <c r="SPS270" s="94"/>
      <c r="SPT270" s="94"/>
      <c r="SPU270" s="94"/>
      <c r="SPV270" s="94"/>
      <c r="SPW270" s="94"/>
      <c r="SPX270" s="94"/>
      <c r="SPY270" s="94"/>
      <c r="SPZ270" s="94"/>
      <c r="SQA270" s="94"/>
      <c r="SQB270" s="94"/>
      <c r="SQC270" s="94"/>
      <c r="SQD270" s="94"/>
      <c r="SQE270" s="94"/>
      <c r="SQF270" s="94"/>
      <c r="SQG270" s="94"/>
      <c r="SQH270" s="94"/>
      <c r="SQI270" s="94"/>
      <c r="SQJ270" s="94"/>
      <c r="SQK270" s="94"/>
      <c r="SQL270" s="94"/>
      <c r="SQM270" s="94"/>
      <c r="SQN270" s="94"/>
      <c r="SQO270" s="94"/>
      <c r="SQP270" s="94"/>
      <c r="SQQ270" s="94"/>
      <c r="SQR270" s="94"/>
      <c r="SQS270" s="94"/>
      <c r="SQT270" s="94"/>
      <c r="SQU270" s="94"/>
      <c r="SQV270" s="94"/>
      <c r="SQW270" s="94"/>
      <c r="SQX270" s="94"/>
      <c r="SQY270" s="94"/>
      <c r="SQZ270" s="94"/>
      <c r="SRA270" s="94"/>
      <c r="SRB270" s="94"/>
      <c r="SRC270" s="94"/>
      <c r="SRD270" s="94"/>
      <c r="SRE270" s="94"/>
      <c r="SRF270" s="94"/>
      <c r="SRG270" s="94"/>
      <c r="SRH270" s="94"/>
      <c r="SRI270" s="94"/>
      <c r="SRJ270" s="94"/>
      <c r="SRK270" s="94"/>
      <c r="SRL270" s="94"/>
      <c r="SRM270" s="94"/>
      <c r="SRN270" s="94"/>
      <c r="SRO270" s="94"/>
      <c r="SRP270" s="94"/>
      <c r="SRQ270" s="94"/>
      <c r="SRR270" s="94"/>
      <c r="SRS270" s="94"/>
      <c r="SRT270" s="94"/>
      <c r="SRU270" s="94"/>
      <c r="SRV270" s="94"/>
      <c r="SRW270" s="94"/>
      <c r="SRX270" s="94"/>
      <c r="SRY270" s="94"/>
      <c r="SRZ270" s="94"/>
      <c r="SSA270" s="94"/>
      <c r="SSB270" s="94"/>
      <c r="SSC270" s="94"/>
      <c r="SSD270" s="94"/>
      <c r="SSE270" s="94"/>
      <c r="SSF270" s="94"/>
      <c r="SSG270" s="94"/>
      <c r="SSH270" s="94"/>
      <c r="SSI270" s="94"/>
      <c r="SSJ270" s="94"/>
      <c r="SSK270" s="94"/>
      <c r="SSL270" s="94"/>
      <c r="SSM270" s="94"/>
      <c r="SSN270" s="94"/>
      <c r="SSO270" s="94"/>
      <c r="SSP270" s="94"/>
      <c r="SSQ270" s="94"/>
      <c r="SSR270" s="94"/>
      <c r="SSS270" s="94"/>
      <c r="SST270" s="94"/>
      <c r="SSU270" s="94"/>
      <c r="SSV270" s="94"/>
      <c r="SSW270" s="94"/>
      <c r="SSX270" s="94"/>
      <c r="SSY270" s="94"/>
      <c r="SSZ270" s="94"/>
      <c r="STA270" s="94"/>
      <c r="STB270" s="94"/>
      <c r="STC270" s="94"/>
      <c r="STD270" s="94"/>
      <c r="STE270" s="94"/>
      <c r="STF270" s="94"/>
      <c r="STG270" s="94"/>
      <c r="STH270" s="94"/>
      <c r="STI270" s="94"/>
      <c r="STJ270" s="94"/>
      <c r="STK270" s="94"/>
      <c r="STL270" s="94"/>
      <c r="STM270" s="94"/>
      <c r="STN270" s="94"/>
      <c r="STO270" s="94"/>
      <c r="STP270" s="94"/>
      <c r="STQ270" s="94"/>
      <c r="STR270" s="94"/>
      <c r="STS270" s="94"/>
      <c r="STT270" s="94"/>
      <c r="STU270" s="94"/>
      <c r="STV270" s="94"/>
      <c r="STW270" s="94"/>
      <c r="STX270" s="94"/>
      <c r="STY270" s="94"/>
      <c r="STZ270" s="94"/>
      <c r="SUA270" s="94"/>
      <c r="SUB270" s="94"/>
      <c r="SUC270" s="94"/>
      <c r="SUD270" s="94"/>
      <c r="SUE270" s="94"/>
      <c r="SUF270" s="94"/>
      <c r="SUG270" s="94"/>
      <c r="SUH270" s="94"/>
      <c r="SUI270" s="94"/>
      <c r="SUJ270" s="94"/>
      <c r="SUK270" s="94"/>
      <c r="SUL270" s="94"/>
      <c r="SUM270" s="94"/>
      <c r="SUN270" s="94"/>
      <c r="SUO270" s="94"/>
      <c r="SUP270" s="94"/>
      <c r="SUQ270" s="94"/>
      <c r="SUR270" s="94"/>
      <c r="SUS270" s="94"/>
      <c r="SUT270" s="94"/>
      <c r="SUU270" s="94"/>
      <c r="SUV270" s="94"/>
      <c r="SUW270" s="94"/>
      <c r="SUX270" s="94"/>
      <c r="SUY270" s="94"/>
      <c r="SUZ270" s="94"/>
      <c r="SVA270" s="94"/>
      <c r="SVB270" s="94"/>
      <c r="SVC270" s="94"/>
      <c r="SVD270" s="94"/>
      <c r="SVE270" s="94"/>
      <c r="SVF270" s="94"/>
      <c r="SVG270" s="94"/>
      <c r="SVH270" s="94"/>
      <c r="SVI270" s="94"/>
      <c r="SVJ270" s="94"/>
      <c r="SVK270" s="94"/>
      <c r="SVL270" s="94"/>
      <c r="SVM270" s="94"/>
      <c r="SVN270" s="94"/>
      <c r="SVO270" s="94"/>
      <c r="SVP270" s="94"/>
      <c r="SVQ270" s="94"/>
      <c r="SVR270" s="94"/>
      <c r="SVS270" s="94"/>
      <c r="SVT270" s="94"/>
      <c r="SVU270" s="94"/>
      <c r="SVV270" s="94"/>
      <c r="SVW270" s="94"/>
      <c r="SVX270" s="94"/>
      <c r="SVY270" s="94"/>
      <c r="SVZ270" s="94"/>
      <c r="SWA270" s="94"/>
      <c r="SWB270" s="94"/>
      <c r="SWC270" s="94"/>
      <c r="SWD270" s="94"/>
      <c r="SWE270" s="94"/>
      <c r="SWF270" s="94"/>
      <c r="SWG270" s="94"/>
      <c r="SWH270" s="94"/>
      <c r="SWI270" s="94"/>
      <c r="SWJ270" s="94"/>
      <c r="SWK270" s="94"/>
      <c r="SWL270" s="94"/>
      <c r="SWM270" s="94"/>
      <c r="SWN270" s="94"/>
      <c r="SWO270" s="94"/>
      <c r="SWP270" s="94"/>
      <c r="SWQ270" s="94"/>
      <c r="SWR270" s="94"/>
      <c r="SWS270" s="94"/>
      <c r="SWT270" s="94"/>
      <c r="SWU270" s="94"/>
      <c r="SWV270" s="94"/>
      <c r="SWW270" s="94"/>
      <c r="SWX270" s="94"/>
      <c r="SWY270" s="94"/>
      <c r="SWZ270" s="94"/>
      <c r="SXA270" s="94"/>
      <c r="SXB270" s="94"/>
      <c r="SXC270" s="94"/>
      <c r="SXD270" s="94"/>
      <c r="SXE270" s="94"/>
      <c r="SXF270" s="94"/>
      <c r="SXG270" s="94"/>
      <c r="SXH270" s="94"/>
      <c r="SXI270" s="94"/>
      <c r="SXJ270" s="94"/>
      <c r="SXK270" s="94"/>
      <c r="SXL270" s="94"/>
      <c r="SXM270" s="94"/>
      <c r="SXN270" s="94"/>
      <c r="SXO270" s="94"/>
      <c r="SXP270" s="94"/>
      <c r="SXQ270" s="94"/>
      <c r="SXR270" s="94"/>
      <c r="SXS270" s="94"/>
      <c r="SXT270" s="94"/>
      <c r="SXU270" s="94"/>
      <c r="SXV270" s="94"/>
      <c r="SXW270" s="94"/>
      <c r="SXX270" s="94"/>
      <c r="SXY270" s="94"/>
      <c r="SXZ270" s="94"/>
      <c r="SYA270" s="94"/>
      <c r="SYB270" s="94"/>
      <c r="SYC270" s="94"/>
      <c r="SYD270" s="94"/>
      <c r="SYE270" s="94"/>
      <c r="SYF270" s="94"/>
      <c r="SYG270" s="94"/>
      <c r="SYH270" s="94"/>
      <c r="SYI270" s="94"/>
      <c r="SYJ270" s="94"/>
      <c r="SYK270" s="94"/>
      <c r="SYL270" s="94"/>
      <c r="SYM270" s="94"/>
      <c r="SYN270" s="94"/>
      <c r="SYO270" s="94"/>
      <c r="SYP270" s="94"/>
      <c r="SYQ270" s="94"/>
      <c r="SYR270" s="94"/>
      <c r="SYS270" s="94"/>
      <c r="SYT270" s="94"/>
      <c r="SYU270" s="94"/>
      <c r="SYV270" s="94"/>
      <c r="SYW270" s="94"/>
      <c r="SYX270" s="94"/>
      <c r="SYY270" s="94"/>
      <c r="SYZ270" s="94"/>
      <c r="SZA270" s="94"/>
      <c r="SZB270" s="94"/>
      <c r="SZC270" s="94"/>
      <c r="SZD270" s="94"/>
      <c r="SZE270" s="94"/>
      <c r="SZF270" s="94"/>
      <c r="SZG270" s="94"/>
      <c r="SZH270" s="94"/>
      <c r="SZI270" s="94"/>
      <c r="SZJ270" s="94"/>
      <c r="SZK270" s="94"/>
      <c r="SZL270" s="94"/>
      <c r="SZM270" s="94"/>
      <c r="SZN270" s="94"/>
      <c r="SZO270" s="94"/>
      <c r="SZP270" s="94"/>
      <c r="SZQ270" s="94"/>
      <c r="SZR270" s="94"/>
      <c r="SZS270" s="94"/>
      <c r="SZT270" s="94"/>
      <c r="SZU270" s="94"/>
      <c r="SZV270" s="94"/>
      <c r="SZW270" s="94"/>
      <c r="SZX270" s="94"/>
      <c r="SZY270" s="94"/>
      <c r="SZZ270" s="94"/>
      <c r="TAA270" s="94"/>
      <c r="TAB270" s="94"/>
      <c r="TAC270" s="94"/>
      <c r="TAD270" s="94"/>
      <c r="TAE270" s="94"/>
      <c r="TAF270" s="94"/>
      <c r="TAG270" s="94"/>
      <c r="TAH270" s="94"/>
      <c r="TAI270" s="94"/>
      <c r="TAJ270" s="94"/>
      <c r="TAK270" s="94"/>
      <c r="TAL270" s="94"/>
      <c r="TAM270" s="94"/>
      <c r="TAN270" s="94"/>
      <c r="TAO270" s="94"/>
      <c r="TAP270" s="94"/>
      <c r="TAQ270" s="94"/>
      <c r="TAR270" s="94"/>
      <c r="TAS270" s="94"/>
      <c r="TAT270" s="94"/>
      <c r="TAU270" s="94"/>
      <c r="TAV270" s="94"/>
      <c r="TAW270" s="94"/>
      <c r="TAX270" s="94"/>
      <c r="TAY270" s="94"/>
      <c r="TAZ270" s="94"/>
      <c r="TBA270" s="94"/>
      <c r="TBB270" s="94"/>
      <c r="TBC270" s="94"/>
      <c r="TBD270" s="94"/>
      <c r="TBE270" s="94"/>
      <c r="TBF270" s="94"/>
      <c r="TBG270" s="94"/>
      <c r="TBH270" s="94"/>
      <c r="TBI270" s="94"/>
      <c r="TBJ270" s="94"/>
      <c r="TBK270" s="94"/>
      <c r="TBL270" s="94"/>
      <c r="TBM270" s="94"/>
      <c r="TBN270" s="94"/>
      <c r="TBO270" s="94"/>
      <c r="TBP270" s="94"/>
      <c r="TBQ270" s="94"/>
      <c r="TBR270" s="94"/>
      <c r="TBS270" s="94"/>
      <c r="TBT270" s="94"/>
      <c r="TBU270" s="94"/>
      <c r="TBV270" s="94"/>
      <c r="TBW270" s="94"/>
      <c r="TBX270" s="94"/>
      <c r="TBY270" s="94"/>
      <c r="TBZ270" s="94"/>
      <c r="TCA270" s="94"/>
      <c r="TCB270" s="94"/>
      <c r="TCC270" s="94"/>
      <c r="TCD270" s="94"/>
      <c r="TCE270" s="94"/>
      <c r="TCF270" s="94"/>
      <c r="TCG270" s="94"/>
      <c r="TCH270" s="94"/>
      <c r="TCI270" s="94"/>
      <c r="TCJ270" s="94"/>
      <c r="TCK270" s="94"/>
      <c r="TCL270" s="94"/>
      <c r="TCM270" s="94"/>
      <c r="TCN270" s="94"/>
      <c r="TCO270" s="94"/>
      <c r="TCP270" s="94"/>
      <c r="TCQ270" s="94"/>
      <c r="TCR270" s="94"/>
      <c r="TCS270" s="94"/>
      <c r="TCT270" s="94"/>
      <c r="TCU270" s="94"/>
      <c r="TCV270" s="94"/>
      <c r="TCW270" s="94"/>
      <c r="TCX270" s="94"/>
      <c r="TCY270" s="94"/>
      <c r="TCZ270" s="94"/>
      <c r="TDA270" s="94"/>
      <c r="TDB270" s="94"/>
      <c r="TDC270" s="94"/>
      <c r="TDD270" s="94"/>
      <c r="TDE270" s="94"/>
      <c r="TDF270" s="94"/>
      <c r="TDG270" s="94"/>
      <c r="TDH270" s="94"/>
      <c r="TDI270" s="94"/>
      <c r="TDJ270" s="94"/>
      <c r="TDK270" s="94"/>
      <c r="TDL270" s="94"/>
      <c r="TDM270" s="94"/>
      <c r="TDN270" s="94"/>
      <c r="TDO270" s="94"/>
      <c r="TDP270" s="94"/>
      <c r="TDQ270" s="94"/>
      <c r="TDR270" s="94"/>
      <c r="TDS270" s="94"/>
      <c r="TDT270" s="94"/>
      <c r="TDU270" s="94"/>
      <c r="TDV270" s="94"/>
      <c r="TDW270" s="94"/>
      <c r="TDX270" s="94"/>
      <c r="TDY270" s="94"/>
      <c r="TDZ270" s="94"/>
      <c r="TEA270" s="94"/>
      <c r="TEB270" s="94"/>
      <c r="TEC270" s="94"/>
      <c r="TED270" s="94"/>
      <c r="TEE270" s="94"/>
      <c r="TEF270" s="94"/>
      <c r="TEG270" s="94"/>
      <c r="TEH270" s="94"/>
      <c r="TEI270" s="94"/>
      <c r="TEJ270" s="94"/>
      <c r="TEK270" s="94"/>
      <c r="TEL270" s="94"/>
      <c r="TEM270" s="94"/>
      <c r="TEN270" s="94"/>
      <c r="TEO270" s="94"/>
      <c r="TEP270" s="94"/>
      <c r="TEQ270" s="94"/>
      <c r="TER270" s="94"/>
      <c r="TES270" s="94"/>
      <c r="TET270" s="94"/>
      <c r="TEU270" s="94"/>
      <c r="TEV270" s="94"/>
      <c r="TEW270" s="94"/>
      <c r="TEX270" s="94"/>
      <c r="TEY270" s="94"/>
      <c r="TEZ270" s="94"/>
      <c r="TFA270" s="94"/>
      <c r="TFB270" s="94"/>
      <c r="TFC270" s="94"/>
      <c r="TFD270" s="94"/>
      <c r="TFE270" s="94"/>
      <c r="TFF270" s="94"/>
      <c r="TFG270" s="94"/>
      <c r="TFH270" s="94"/>
      <c r="TFI270" s="94"/>
      <c r="TFJ270" s="94"/>
      <c r="TFK270" s="94"/>
      <c r="TFL270" s="94"/>
      <c r="TFM270" s="94"/>
      <c r="TFN270" s="94"/>
      <c r="TFO270" s="94"/>
      <c r="TFP270" s="94"/>
      <c r="TFQ270" s="94"/>
      <c r="TFR270" s="94"/>
      <c r="TFS270" s="94"/>
      <c r="TFT270" s="94"/>
      <c r="TFU270" s="94"/>
      <c r="TFV270" s="94"/>
      <c r="TFW270" s="94"/>
      <c r="TFX270" s="94"/>
      <c r="TFY270" s="94"/>
      <c r="TFZ270" s="94"/>
      <c r="TGA270" s="94"/>
      <c r="TGB270" s="94"/>
      <c r="TGC270" s="94"/>
      <c r="TGD270" s="94"/>
      <c r="TGE270" s="94"/>
      <c r="TGF270" s="94"/>
      <c r="TGG270" s="94"/>
      <c r="TGH270" s="94"/>
      <c r="TGI270" s="94"/>
      <c r="TGJ270" s="94"/>
      <c r="TGK270" s="94"/>
      <c r="TGL270" s="94"/>
      <c r="TGM270" s="94"/>
      <c r="TGN270" s="94"/>
      <c r="TGO270" s="94"/>
      <c r="TGP270" s="94"/>
      <c r="TGQ270" s="94"/>
      <c r="TGR270" s="94"/>
      <c r="TGS270" s="94"/>
      <c r="TGT270" s="94"/>
      <c r="TGU270" s="94"/>
      <c r="TGV270" s="94"/>
      <c r="TGW270" s="94"/>
      <c r="TGX270" s="94"/>
      <c r="TGY270" s="94"/>
      <c r="TGZ270" s="94"/>
      <c r="THA270" s="94"/>
      <c r="THB270" s="94"/>
      <c r="THC270" s="94"/>
      <c r="THD270" s="94"/>
      <c r="THE270" s="94"/>
      <c r="THF270" s="94"/>
      <c r="THG270" s="94"/>
      <c r="THH270" s="94"/>
      <c r="THI270" s="94"/>
      <c r="THJ270" s="94"/>
      <c r="THK270" s="94"/>
      <c r="THL270" s="94"/>
      <c r="THM270" s="94"/>
      <c r="THN270" s="94"/>
      <c r="THO270" s="94"/>
      <c r="THP270" s="94"/>
      <c r="THQ270" s="94"/>
      <c r="THR270" s="94"/>
      <c r="THS270" s="94"/>
      <c r="THT270" s="94"/>
      <c r="THU270" s="94"/>
      <c r="THV270" s="94"/>
      <c r="THW270" s="94"/>
      <c r="THX270" s="94"/>
      <c r="THY270" s="94"/>
      <c r="THZ270" s="94"/>
      <c r="TIA270" s="94"/>
      <c r="TIB270" s="94"/>
      <c r="TIC270" s="94"/>
      <c r="TID270" s="94"/>
      <c r="TIE270" s="94"/>
      <c r="TIF270" s="94"/>
      <c r="TIG270" s="94"/>
      <c r="TIH270" s="94"/>
      <c r="TII270" s="94"/>
      <c r="TIJ270" s="94"/>
      <c r="TIK270" s="94"/>
      <c r="TIL270" s="94"/>
      <c r="TIM270" s="94"/>
      <c r="TIN270" s="94"/>
      <c r="TIO270" s="94"/>
      <c r="TIP270" s="94"/>
      <c r="TIQ270" s="94"/>
      <c r="TIR270" s="94"/>
      <c r="TIS270" s="94"/>
      <c r="TIT270" s="94"/>
      <c r="TIU270" s="94"/>
      <c r="TIV270" s="94"/>
      <c r="TIW270" s="94"/>
      <c r="TIX270" s="94"/>
      <c r="TIY270" s="94"/>
      <c r="TIZ270" s="94"/>
      <c r="TJA270" s="94"/>
      <c r="TJB270" s="94"/>
      <c r="TJC270" s="94"/>
      <c r="TJD270" s="94"/>
      <c r="TJE270" s="94"/>
      <c r="TJF270" s="94"/>
      <c r="TJG270" s="94"/>
      <c r="TJH270" s="94"/>
      <c r="TJI270" s="94"/>
      <c r="TJJ270" s="94"/>
      <c r="TJK270" s="94"/>
      <c r="TJL270" s="94"/>
      <c r="TJM270" s="94"/>
      <c r="TJN270" s="94"/>
      <c r="TJO270" s="94"/>
      <c r="TJP270" s="94"/>
      <c r="TJQ270" s="94"/>
      <c r="TJR270" s="94"/>
      <c r="TJS270" s="94"/>
      <c r="TJT270" s="94"/>
      <c r="TJU270" s="94"/>
      <c r="TJV270" s="94"/>
      <c r="TJW270" s="94"/>
      <c r="TJX270" s="94"/>
      <c r="TJY270" s="94"/>
      <c r="TJZ270" s="94"/>
      <c r="TKA270" s="94"/>
      <c r="TKB270" s="94"/>
      <c r="TKC270" s="94"/>
      <c r="TKD270" s="94"/>
      <c r="TKE270" s="94"/>
      <c r="TKF270" s="94"/>
      <c r="TKG270" s="94"/>
      <c r="TKH270" s="94"/>
      <c r="TKI270" s="94"/>
      <c r="TKJ270" s="94"/>
      <c r="TKK270" s="94"/>
      <c r="TKL270" s="94"/>
      <c r="TKM270" s="94"/>
      <c r="TKN270" s="94"/>
      <c r="TKO270" s="94"/>
      <c r="TKP270" s="94"/>
      <c r="TKQ270" s="94"/>
      <c r="TKR270" s="94"/>
      <c r="TKS270" s="94"/>
      <c r="TKT270" s="94"/>
      <c r="TKU270" s="94"/>
      <c r="TKV270" s="94"/>
      <c r="TKW270" s="94"/>
      <c r="TKX270" s="94"/>
      <c r="TKY270" s="94"/>
      <c r="TKZ270" s="94"/>
      <c r="TLA270" s="94"/>
      <c r="TLB270" s="94"/>
      <c r="TLC270" s="94"/>
      <c r="TLD270" s="94"/>
      <c r="TLE270" s="94"/>
      <c r="TLF270" s="94"/>
      <c r="TLG270" s="94"/>
      <c r="TLH270" s="94"/>
      <c r="TLI270" s="94"/>
      <c r="TLJ270" s="94"/>
      <c r="TLK270" s="94"/>
      <c r="TLL270" s="94"/>
      <c r="TLM270" s="94"/>
      <c r="TLN270" s="94"/>
      <c r="TLO270" s="94"/>
      <c r="TLP270" s="94"/>
      <c r="TLQ270" s="94"/>
      <c r="TLR270" s="94"/>
      <c r="TLS270" s="94"/>
      <c r="TLT270" s="94"/>
      <c r="TLU270" s="94"/>
      <c r="TLV270" s="94"/>
      <c r="TLW270" s="94"/>
      <c r="TLX270" s="94"/>
      <c r="TLY270" s="94"/>
      <c r="TLZ270" s="94"/>
      <c r="TMA270" s="94"/>
      <c r="TMB270" s="94"/>
      <c r="TMC270" s="94"/>
      <c r="TMD270" s="94"/>
      <c r="TME270" s="94"/>
      <c r="TMF270" s="94"/>
      <c r="TMG270" s="94"/>
      <c r="TMH270" s="94"/>
      <c r="TMI270" s="94"/>
      <c r="TMJ270" s="94"/>
      <c r="TMK270" s="94"/>
      <c r="TML270" s="94"/>
      <c r="TMM270" s="94"/>
      <c r="TMN270" s="94"/>
      <c r="TMO270" s="94"/>
      <c r="TMP270" s="94"/>
      <c r="TMQ270" s="94"/>
      <c r="TMR270" s="94"/>
      <c r="TMS270" s="94"/>
      <c r="TMT270" s="94"/>
      <c r="TMU270" s="94"/>
      <c r="TMV270" s="94"/>
      <c r="TMW270" s="94"/>
      <c r="TMX270" s="94"/>
      <c r="TMY270" s="94"/>
      <c r="TMZ270" s="94"/>
      <c r="TNA270" s="94"/>
      <c r="TNB270" s="94"/>
      <c r="TNC270" s="94"/>
      <c r="TND270" s="94"/>
      <c r="TNE270" s="94"/>
      <c r="TNF270" s="94"/>
      <c r="TNG270" s="94"/>
      <c r="TNH270" s="94"/>
      <c r="TNI270" s="94"/>
      <c r="TNJ270" s="94"/>
      <c r="TNK270" s="94"/>
      <c r="TNL270" s="94"/>
      <c r="TNM270" s="94"/>
      <c r="TNN270" s="94"/>
      <c r="TNO270" s="94"/>
      <c r="TNP270" s="94"/>
      <c r="TNQ270" s="94"/>
      <c r="TNR270" s="94"/>
      <c r="TNS270" s="94"/>
      <c r="TNT270" s="94"/>
      <c r="TNU270" s="94"/>
      <c r="TNV270" s="94"/>
      <c r="TNW270" s="94"/>
      <c r="TNX270" s="94"/>
      <c r="TNY270" s="94"/>
      <c r="TNZ270" s="94"/>
      <c r="TOA270" s="94"/>
      <c r="TOB270" s="94"/>
      <c r="TOC270" s="94"/>
      <c r="TOD270" s="94"/>
      <c r="TOE270" s="94"/>
      <c r="TOF270" s="94"/>
      <c r="TOG270" s="94"/>
      <c r="TOH270" s="94"/>
      <c r="TOI270" s="94"/>
      <c r="TOJ270" s="94"/>
      <c r="TOK270" s="94"/>
      <c r="TOL270" s="94"/>
      <c r="TOM270" s="94"/>
      <c r="TON270" s="94"/>
      <c r="TOO270" s="94"/>
      <c r="TOP270" s="94"/>
      <c r="TOQ270" s="94"/>
      <c r="TOR270" s="94"/>
      <c r="TOS270" s="94"/>
      <c r="TOT270" s="94"/>
      <c r="TOU270" s="94"/>
      <c r="TOV270" s="94"/>
      <c r="TOW270" s="94"/>
      <c r="TOX270" s="94"/>
      <c r="TOY270" s="94"/>
      <c r="TOZ270" s="94"/>
      <c r="TPA270" s="94"/>
      <c r="TPB270" s="94"/>
      <c r="TPC270" s="94"/>
      <c r="TPD270" s="94"/>
      <c r="TPE270" s="94"/>
      <c r="TPF270" s="94"/>
      <c r="TPG270" s="94"/>
      <c r="TPH270" s="94"/>
      <c r="TPI270" s="94"/>
      <c r="TPJ270" s="94"/>
      <c r="TPK270" s="94"/>
      <c r="TPL270" s="94"/>
      <c r="TPM270" s="94"/>
      <c r="TPN270" s="94"/>
      <c r="TPO270" s="94"/>
      <c r="TPP270" s="94"/>
      <c r="TPQ270" s="94"/>
      <c r="TPR270" s="94"/>
      <c r="TPS270" s="94"/>
      <c r="TPT270" s="94"/>
      <c r="TPU270" s="94"/>
      <c r="TPV270" s="94"/>
      <c r="TPW270" s="94"/>
      <c r="TPX270" s="94"/>
      <c r="TPY270" s="94"/>
      <c r="TPZ270" s="94"/>
      <c r="TQA270" s="94"/>
      <c r="TQB270" s="94"/>
      <c r="TQC270" s="94"/>
      <c r="TQD270" s="94"/>
      <c r="TQE270" s="94"/>
      <c r="TQF270" s="94"/>
      <c r="TQG270" s="94"/>
      <c r="TQH270" s="94"/>
      <c r="TQI270" s="94"/>
      <c r="TQJ270" s="94"/>
      <c r="TQK270" s="94"/>
      <c r="TQL270" s="94"/>
      <c r="TQM270" s="94"/>
      <c r="TQN270" s="94"/>
      <c r="TQO270" s="94"/>
      <c r="TQP270" s="94"/>
      <c r="TQQ270" s="94"/>
      <c r="TQR270" s="94"/>
      <c r="TQS270" s="94"/>
      <c r="TQT270" s="94"/>
      <c r="TQU270" s="94"/>
      <c r="TQV270" s="94"/>
      <c r="TQW270" s="94"/>
      <c r="TQX270" s="94"/>
      <c r="TQY270" s="94"/>
      <c r="TQZ270" s="94"/>
      <c r="TRA270" s="94"/>
      <c r="TRB270" s="94"/>
      <c r="TRC270" s="94"/>
      <c r="TRD270" s="94"/>
      <c r="TRE270" s="94"/>
      <c r="TRF270" s="94"/>
      <c r="TRG270" s="94"/>
      <c r="TRH270" s="94"/>
      <c r="TRI270" s="94"/>
      <c r="TRJ270" s="94"/>
      <c r="TRK270" s="94"/>
      <c r="TRL270" s="94"/>
      <c r="TRM270" s="94"/>
      <c r="TRN270" s="94"/>
      <c r="TRO270" s="94"/>
      <c r="TRP270" s="94"/>
      <c r="TRQ270" s="94"/>
      <c r="TRR270" s="94"/>
      <c r="TRS270" s="94"/>
      <c r="TRT270" s="94"/>
      <c r="TRU270" s="94"/>
      <c r="TRV270" s="94"/>
      <c r="TRW270" s="94"/>
      <c r="TRX270" s="94"/>
      <c r="TRY270" s="94"/>
      <c r="TRZ270" s="94"/>
      <c r="TSA270" s="94"/>
      <c r="TSB270" s="94"/>
      <c r="TSC270" s="94"/>
      <c r="TSD270" s="94"/>
      <c r="TSE270" s="94"/>
      <c r="TSF270" s="94"/>
      <c r="TSG270" s="94"/>
      <c r="TSH270" s="94"/>
      <c r="TSI270" s="94"/>
      <c r="TSJ270" s="94"/>
      <c r="TSK270" s="94"/>
      <c r="TSL270" s="94"/>
      <c r="TSM270" s="94"/>
      <c r="TSN270" s="94"/>
      <c r="TSO270" s="94"/>
      <c r="TSP270" s="94"/>
      <c r="TSQ270" s="94"/>
      <c r="TSR270" s="94"/>
      <c r="TSS270" s="94"/>
      <c r="TST270" s="94"/>
      <c r="TSU270" s="94"/>
      <c r="TSV270" s="94"/>
      <c r="TSW270" s="94"/>
      <c r="TSX270" s="94"/>
      <c r="TSY270" s="94"/>
      <c r="TSZ270" s="94"/>
      <c r="TTA270" s="94"/>
      <c r="TTB270" s="94"/>
      <c r="TTC270" s="94"/>
      <c r="TTD270" s="94"/>
      <c r="TTE270" s="94"/>
      <c r="TTF270" s="94"/>
      <c r="TTG270" s="94"/>
      <c r="TTH270" s="94"/>
      <c r="TTI270" s="94"/>
      <c r="TTJ270" s="94"/>
      <c r="TTK270" s="94"/>
      <c r="TTL270" s="94"/>
      <c r="TTM270" s="94"/>
      <c r="TTN270" s="94"/>
      <c r="TTO270" s="94"/>
      <c r="TTP270" s="94"/>
      <c r="TTQ270" s="94"/>
      <c r="TTR270" s="94"/>
      <c r="TTS270" s="94"/>
      <c r="TTT270" s="94"/>
      <c r="TTU270" s="94"/>
      <c r="TTV270" s="94"/>
      <c r="TTW270" s="94"/>
      <c r="TTX270" s="94"/>
      <c r="TTY270" s="94"/>
      <c r="TTZ270" s="94"/>
      <c r="TUA270" s="94"/>
      <c r="TUB270" s="94"/>
      <c r="TUC270" s="94"/>
      <c r="TUD270" s="94"/>
      <c r="TUE270" s="94"/>
      <c r="TUF270" s="94"/>
      <c r="TUG270" s="94"/>
      <c r="TUH270" s="94"/>
      <c r="TUI270" s="94"/>
      <c r="TUJ270" s="94"/>
      <c r="TUK270" s="94"/>
      <c r="TUL270" s="94"/>
      <c r="TUM270" s="94"/>
      <c r="TUN270" s="94"/>
      <c r="TUO270" s="94"/>
      <c r="TUP270" s="94"/>
      <c r="TUQ270" s="94"/>
      <c r="TUR270" s="94"/>
      <c r="TUS270" s="94"/>
      <c r="TUT270" s="94"/>
      <c r="TUU270" s="94"/>
      <c r="TUV270" s="94"/>
      <c r="TUW270" s="94"/>
      <c r="TUX270" s="94"/>
      <c r="TUY270" s="94"/>
      <c r="TUZ270" s="94"/>
      <c r="TVA270" s="94"/>
      <c r="TVB270" s="94"/>
      <c r="TVC270" s="94"/>
      <c r="TVD270" s="94"/>
      <c r="TVE270" s="94"/>
      <c r="TVF270" s="94"/>
      <c r="TVG270" s="94"/>
      <c r="TVH270" s="94"/>
      <c r="TVI270" s="94"/>
      <c r="TVJ270" s="94"/>
      <c r="TVK270" s="94"/>
      <c r="TVL270" s="94"/>
      <c r="TVM270" s="94"/>
      <c r="TVN270" s="94"/>
      <c r="TVO270" s="94"/>
      <c r="TVP270" s="94"/>
      <c r="TVQ270" s="94"/>
      <c r="TVR270" s="94"/>
      <c r="TVS270" s="94"/>
      <c r="TVT270" s="94"/>
      <c r="TVU270" s="94"/>
      <c r="TVV270" s="94"/>
      <c r="TVW270" s="94"/>
      <c r="TVX270" s="94"/>
      <c r="TVY270" s="94"/>
      <c r="TVZ270" s="94"/>
      <c r="TWA270" s="94"/>
      <c r="TWB270" s="94"/>
      <c r="TWC270" s="94"/>
      <c r="TWD270" s="94"/>
      <c r="TWE270" s="94"/>
      <c r="TWF270" s="94"/>
      <c r="TWG270" s="94"/>
      <c r="TWH270" s="94"/>
      <c r="TWI270" s="94"/>
      <c r="TWJ270" s="94"/>
      <c r="TWK270" s="94"/>
      <c r="TWL270" s="94"/>
      <c r="TWM270" s="94"/>
      <c r="TWN270" s="94"/>
      <c r="TWO270" s="94"/>
      <c r="TWP270" s="94"/>
      <c r="TWQ270" s="94"/>
      <c r="TWR270" s="94"/>
      <c r="TWS270" s="94"/>
      <c r="TWT270" s="94"/>
      <c r="TWU270" s="94"/>
      <c r="TWV270" s="94"/>
      <c r="TWW270" s="94"/>
      <c r="TWX270" s="94"/>
      <c r="TWY270" s="94"/>
      <c r="TWZ270" s="94"/>
      <c r="TXA270" s="94"/>
      <c r="TXB270" s="94"/>
      <c r="TXC270" s="94"/>
      <c r="TXD270" s="94"/>
      <c r="TXE270" s="94"/>
      <c r="TXF270" s="94"/>
      <c r="TXG270" s="94"/>
      <c r="TXH270" s="94"/>
      <c r="TXI270" s="94"/>
      <c r="TXJ270" s="94"/>
      <c r="TXK270" s="94"/>
      <c r="TXL270" s="94"/>
      <c r="TXM270" s="94"/>
      <c r="TXN270" s="94"/>
      <c r="TXO270" s="94"/>
      <c r="TXP270" s="94"/>
      <c r="TXQ270" s="94"/>
      <c r="TXR270" s="94"/>
      <c r="TXS270" s="94"/>
      <c r="TXT270" s="94"/>
      <c r="TXU270" s="94"/>
      <c r="TXV270" s="94"/>
      <c r="TXW270" s="94"/>
      <c r="TXX270" s="94"/>
      <c r="TXY270" s="94"/>
      <c r="TXZ270" s="94"/>
      <c r="TYA270" s="94"/>
      <c r="TYB270" s="94"/>
      <c r="TYC270" s="94"/>
      <c r="TYD270" s="94"/>
      <c r="TYE270" s="94"/>
      <c r="TYF270" s="94"/>
      <c r="TYG270" s="94"/>
      <c r="TYH270" s="94"/>
      <c r="TYI270" s="94"/>
      <c r="TYJ270" s="94"/>
      <c r="TYK270" s="94"/>
      <c r="TYL270" s="94"/>
      <c r="TYM270" s="94"/>
      <c r="TYN270" s="94"/>
      <c r="TYO270" s="94"/>
      <c r="TYP270" s="94"/>
      <c r="TYQ270" s="94"/>
      <c r="TYR270" s="94"/>
      <c r="TYS270" s="94"/>
      <c r="TYT270" s="94"/>
      <c r="TYU270" s="94"/>
      <c r="TYV270" s="94"/>
      <c r="TYW270" s="94"/>
      <c r="TYX270" s="94"/>
      <c r="TYY270" s="94"/>
      <c r="TYZ270" s="94"/>
      <c r="TZA270" s="94"/>
      <c r="TZB270" s="94"/>
      <c r="TZC270" s="94"/>
      <c r="TZD270" s="94"/>
      <c r="TZE270" s="94"/>
      <c r="TZF270" s="94"/>
      <c r="TZG270" s="94"/>
      <c r="TZH270" s="94"/>
      <c r="TZI270" s="94"/>
      <c r="TZJ270" s="94"/>
      <c r="TZK270" s="94"/>
      <c r="TZL270" s="94"/>
      <c r="TZM270" s="94"/>
      <c r="TZN270" s="94"/>
      <c r="TZO270" s="94"/>
      <c r="TZP270" s="94"/>
      <c r="TZQ270" s="94"/>
      <c r="TZR270" s="94"/>
      <c r="TZS270" s="94"/>
      <c r="TZT270" s="94"/>
      <c r="TZU270" s="94"/>
      <c r="TZV270" s="94"/>
      <c r="TZW270" s="94"/>
      <c r="TZX270" s="94"/>
      <c r="TZY270" s="94"/>
      <c r="TZZ270" s="94"/>
      <c r="UAA270" s="94"/>
      <c r="UAB270" s="94"/>
      <c r="UAC270" s="94"/>
      <c r="UAD270" s="94"/>
      <c r="UAE270" s="94"/>
      <c r="UAF270" s="94"/>
      <c r="UAG270" s="94"/>
      <c r="UAH270" s="94"/>
      <c r="UAI270" s="94"/>
      <c r="UAJ270" s="94"/>
      <c r="UAK270" s="94"/>
      <c r="UAL270" s="94"/>
      <c r="UAM270" s="94"/>
      <c r="UAN270" s="94"/>
      <c r="UAO270" s="94"/>
      <c r="UAP270" s="94"/>
      <c r="UAQ270" s="94"/>
      <c r="UAR270" s="94"/>
      <c r="UAS270" s="94"/>
      <c r="UAT270" s="94"/>
      <c r="UAU270" s="94"/>
      <c r="UAV270" s="94"/>
      <c r="UAW270" s="94"/>
      <c r="UAX270" s="94"/>
      <c r="UAY270" s="94"/>
      <c r="UAZ270" s="94"/>
      <c r="UBA270" s="94"/>
      <c r="UBB270" s="94"/>
      <c r="UBC270" s="94"/>
      <c r="UBD270" s="94"/>
      <c r="UBE270" s="94"/>
      <c r="UBF270" s="94"/>
      <c r="UBG270" s="94"/>
      <c r="UBH270" s="94"/>
      <c r="UBI270" s="94"/>
      <c r="UBJ270" s="94"/>
      <c r="UBK270" s="94"/>
      <c r="UBL270" s="94"/>
      <c r="UBM270" s="94"/>
      <c r="UBN270" s="94"/>
      <c r="UBO270" s="94"/>
      <c r="UBP270" s="94"/>
      <c r="UBQ270" s="94"/>
      <c r="UBR270" s="94"/>
      <c r="UBS270" s="94"/>
      <c r="UBT270" s="94"/>
      <c r="UBU270" s="94"/>
      <c r="UBV270" s="94"/>
      <c r="UBW270" s="94"/>
      <c r="UBX270" s="94"/>
      <c r="UBY270" s="94"/>
      <c r="UBZ270" s="94"/>
      <c r="UCA270" s="94"/>
      <c r="UCB270" s="94"/>
      <c r="UCC270" s="94"/>
      <c r="UCD270" s="94"/>
      <c r="UCE270" s="94"/>
      <c r="UCF270" s="94"/>
      <c r="UCG270" s="94"/>
      <c r="UCH270" s="94"/>
      <c r="UCI270" s="94"/>
      <c r="UCJ270" s="94"/>
      <c r="UCK270" s="94"/>
      <c r="UCL270" s="94"/>
      <c r="UCM270" s="94"/>
      <c r="UCN270" s="94"/>
      <c r="UCO270" s="94"/>
      <c r="UCP270" s="94"/>
      <c r="UCQ270" s="94"/>
      <c r="UCR270" s="94"/>
      <c r="UCS270" s="94"/>
      <c r="UCT270" s="94"/>
      <c r="UCU270" s="94"/>
      <c r="UCV270" s="94"/>
      <c r="UCW270" s="94"/>
      <c r="UCX270" s="94"/>
      <c r="UCY270" s="94"/>
      <c r="UCZ270" s="94"/>
      <c r="UDA270" s="94"/>
      <c r="UDB270" s="94"/>
      <c r="UDC270" s="94"/>
      <c r="UDD270" s="94"/>
      <c r="UDE270" s="94"/>
      <c r="UDF270" s="94"/>
      <c r="UDG270" s="94"/>
      <c r="UDH270" s="94"/>
      <c r="UDI270" s="94"/>
      <c r="UDJ270" s="94"/>
      <c r="UDK270" s="94"/>
      <c r="UDL270" s="94"/>
      <c r="UDM270" s="94"/>
      <c r="UDN270" s="94"/>
      <c r="UDO270" s="94"/>
      <c r="UDP270" s="94"/>
      <c r="UDQ270" s="94"/>
      <c r="UDR270" s="94"/>
      <c r="UDS270" s="94"/>
      <c r="UDT270" s="94"/>
      <c r="UDU270" s="94"/>
      <c r="UDV270" s="94"/>
      <c r="UDW270" s="94"/>
      <c r="UDX270" s="94"/>
      <c r="UDY270" s="94"/>
      <c r="UDZ270" s="94"/>
      <c r="UEA270" s="94"/>
      <c r="UEB270" s="94"/>
      <c r="UEC270" s="94"/>
      <c r="UED270" s="94"/>
      <c r="UEE270" s="94"/>
      <c r="UEF270" s="94"/>
      <c r="UEG270" s="94"/>
      <c r="UEH270" s="94"/>
      <c r="UEI270" s="94"/>
      <c r="UEJ270" s="94"/>
      <c r="UEK270" s="94"/>
      <c r="UEL270" s="94"/>
      <c r="UEM270" s="94"/>
      <c r="UEN270" s="94"/>
      <c r="UEO270" s="94"/>
      <c r="UEP270" s="94"/>
      <c r="UEQ270" s="94"/>
      <c r="UER270" s="94"/>
      <c r="UES270" s="94"/>
      <c r="UET270" s="94"/>
      <c r="UEU270" s="94"/>
      <c r="UEV270" s="94"/>
      <c r="UEW270" s="94"/>
      <c r="UEX270" s="94"/>
      <c r="UEY270" s="94"/>
      <c r="UEZ270" s="94"/>
      <c r="UFA270" s="94"/>
      <c r="UFB270" s="94"/>
      <c r="UFC270" s="94"/>
      <c r="UFD270" s="94"/>
      <c r="UFE270" s="94"/>
      <c r="UFF270" s="94"/>
      <c r="UFG270" s="94"/>
      <c r="UFH270" s="94"/>
      <c r="UFI270" s="94"/>
      <c r="UFJ270" s="94"/>
      <c r="UFK270" s="94"/>
      <c r="UFL270" s="94"/>
      <c r="UFM270" s="94"/>
      <c r="UFN270" s="94"/>
      <c r="UFO270" s="94"/>
      <c r="UFP270" s="94"/>
      <c r="UFQ270" s="94"/>
      <c r="UFR270" s="94"/>
      <c r="UFS270" s="94"/>
      <c r="UFT270" s="94"/>
      <c r="UFU270" s="94"/>
      <c r="UFV270" s="94"/>
      <c r="UFW270" s="94"/>
      <c r="UFX270" s="94"/>
      <c r="UFY270" s="94"/>
      <c r="UFZ270" s="94"/>
      <c r="UGA270" s="94"/>
      <c r="UGB270" s="94"/>
      <c r="UGC270" s="94"/>
      <c r="UGD270" s="94"/>
      <c r="UGE270" s="94"/>
      <c r="UGF270" s="94"/>
      <c r="UGG270" s="94"/>
      <c r="UGH270" s="94"/>
      <c r="UGI270" s="94"/>
      <c r="UGJ270" s="94"/>
      <c r="UGK270" s="94"/>
      <c r="UGL270" s="94"/>
      <c r="UGM270" s="94"/>
      <c r="UGN270" s="94"/>
      <c r="UGO270" s="94"/>
      <c r="UGP270" s="94"/>
      <c r="UGQ270" s="94"/>
      <c r="UGR270" s="94"/>
      <c r="UGS270" s="94"/>
      <c r="UGT270" s="94"/>
      <c r="UGU270" s="94"/>
      <c r="UGV270" s="94"/>
      <c r="UGW270" s="94"/>
      <c r="UGX270" s="94"/>
      <c r="UGY270" s="94"/>
      <c r="UGZ270" s="94"/>
      <c r="UHA270" s="94"/>
      <c r="UHB270" s="94"/>
      <c r="UHC270" s="94"/>
      <c r="UHD270" s="94"/>
      <c r="UHE270" s="94"/>
      <c r="UHF270" s="94"/>
      <c r="UHG270" s="94"/>
      <c r="UHH270" s="94"/>
      <c r="UHI270" s="94"/>
      <c r="UHJ270" s="94"/>
      <c r="UHK270" s="94"/>
      <c r="UHL270" s="94"/>
      <c r="UHM270" s="94"/>
      <c r="UHN270" s="94"/>
      <c r="UHO270" s="94"/>
      <c r="UHP270" s="94"/>
      <c r="UHQ270" s="94"/>
      <c r="UHR270" s="94"/>
      <c r="UHS270" s="94"/>
      <c r="UHT270" s="94"/>
      <c r="UHU270" s="94"/>
      <c r="UHV270" s="94"/>
      <c r="UHW270" s="94"/>
      <c r="UHX270" s="94"/>
      <c r="UHY270" s="94"/>
      <c r="UHZ270" s="94"/>
      <c r="UIA270" s="94"/>
      <c r="UIB270" s="94"/>
      <c r="UIC270" s="94"/>
      <c r="UID270" s="94"/>
      <c r="UIE270" s="94"/>
      <c r="UIF270" s="94"/>
      <c r="UIG270" s="94"/>
      <c r="UIH270" s="94"/>
      <c r="UII270" s="94"/>
      <c r="UIJ270" s="94"/>
      <c r="UIK270" s="94"/>
      <c r="UIL270" s="94"/>
      <c r="UIM270" s="94"/>
      <c r="UIN270" s="94"/>
      <c r="UIO270" s="94"/>
      <c r="UIP270" s="94"/>
      <c r="UIQ270" s="94"/>
      <c r="UIR270" s="94"/>
      <c r="UIS270" s="94"/>
      <c r="UIT270" s="94"/>
      <c r="UIU270" s="94"/>
      <c r="UIV270" s="94"/>
      <c r="UIW270" s="94"/>
      <c r="UIX270" s="94"/>
      <c r="UIY270" s="94"/>
      <c r="UIZ270" s="94"/>
      <c r="UJA270" s="94"/>
      <c r="UJB270" s="94"/>
      <c r="UJC270" s="94"/>
      <c r="UJD270" s="94"/>
      <c r="UJE270" s="94"/>
      <c r="UJF270" s="94"/>
      <c r="UJG270" s="94"/>
      <c r="UJH270" s="94"/>
      <c r="UJI270" s="94"/>
      <c r="UJJ270" s="94"/>
      <c r="UJK270" s="94"/>
      <c r="UJL270" s="94"/>
      <c r="UJM270" s="94"/>
      <c r="UJN270" s="94"/>
      <c r="UJO270" s="94"/>
      <c r="UJP270" s="94"/>
      <c r="UJQ270" s="94"/>
      <c r="UJR270" s="94"/>
      <c r="UJS270" s="94"/>
      <c r="UJT270" s="94"/>
      <c r="UJU270" s="94"/>
      <c r="UJV270" s="94"/>
      <c r="UJW270" s="94"/>
      <c r="UJX270" s="94"/>
      <c r="UJY270" s="94"/>
      <c r="UJZ270" s="94"/>
      <c r="UKA270" s="94"/>
      <c r="UKB270" s="94"/>
      <c r="UKC270" s="94"/>
      <c r="UKD270" s="94"/>
      <c r="UKE270" s="94"/>
      <c r="UKF270" s="94"/>
      <c r="UKG270" s="94"/>
      <c r="UKH270" s="94"/>
      <c r="UKI270" s="94"/>
      <c r="UKJ270" s="94"/>
      <c r="UKK270" s="94"/>
      <c r="UKL270" s="94"/>
      <c r="UKM270" s="94"/>
      <c r="UKN270" s="94"/>
      <c r="UKO270" s="94"/>
      <c r="UKP270" s="94"/>
      <c r="UKQ270" s="94"/>
      <c r="UKR270" s="94"/>
      <c r="UKS270" s="94"/>
      <c r="UKT270" s="94"/>
      <c r="UKU270" s="94"/>
      <c r="UKV270" s="94"/>
      <c r="UKW270" s="94"/>
      <c r="UKX270" s="94"/>
      <c r="UKY270" s="94"/>
      <c r="UKZ270" s="94"/>
      <c r="ULA270" s="94"/>
      <c r="ULB270" s="94"/>
      <c r="ULC270" s="94"/>
      <c r="ULD270" s="94"/>
      <c r="ULE270" s="94"/>
      <c r="ULF270" s="94"/>
      <c r="ULG270" s="94"/>
      <c r="ULH270" s="94"/>
      <c r="ULI270" s="94"/>
      <c r="ULJ270" s="94"/>
      <c r="ULK270" s="94"/>
      <c r="ULL270" s="94"/>
      <c r="ULM270" s="94"/>
      <c r="ULN270" s="94"/>
      <c r="ULO270" s="94"/>
      <c r="ULP270" s="94"/>
      <c r="ULQ270" s="94"/>
      <c r="ULR270" s="94"/>
      <c r="ULS270" s="94"/>
      <c r="ULT270" s="94"/>
      <c r="ULU270" s="94"/>
      <c r="ULV270" s="94"/>
      <c r="ULW270" s="94"/>
      <c r="ULX270" s="94"/>
      <c r="ULY270" s="94"/>
      <c r="ULZ270" s="94"/>
      <c r="UMA270" s="94"/>
      <c r="UMB270" s="94"/>
      <c r="UMC270" s="94"/>
      <c r="UMD270" s="94"/>
      <c r="UME270" s="94"/>
      <c r="UMF270" s="94"/>
      <c r="UMG270" s="94"/>
      <c r="UMH270" s="94"/>
      <c r="UMI270" s="94"/>
      <c r="UMJ270" s="94"/>
      <c r="UMK270" s="94"/>
      <c r="UML270" s="94"/>
      <c r="UMM270" s="94"/>
      <c r="UMN270" s="94"/>
      <c r="UMO270" s="94"/>
      <c r="UMP270" s="94"/>
      <c r="UMQ270" s="94"/>
      <c r="UMR270" s="94"/>
      <c r="UMS270" s="94"/>
      <c r="UMT270" s="94"/>
      <c r="UMU270" s="94"/>
      <c r="UMV270" s="94"/>
      <c r="UMW270" s="94"/>
      <c r="UMX270" s="94"/>
      <c r="UMY270" s="94"/>
      <c r="UMZ270" s="94"/>
      <c r="UNA270" s="94"/>
      <c r="UNB270" s="94"/>
      <c r="UNC270" s="94"/>
      <c r="UND270" s="94"/>
      <c r="UNE270" s="94"/>
      <c r="UNF270" s="94"/>
      <c r="UNG270" s="94"/>
      <c r="UNH270" s="94"/>
      <c r="UNI270" s="94"/>
      <c r="UNJ270" s="94"/>
      <c r="UNK270" s="94"/>
      <c r="UNL270" s="94"/>
      <c r="UNM270" s="94"/>
      <c r="UNN270" s="94"/>
      <c r="UNO270" s="94"/>
      <c r="UNP270" s="94"/>
      <c r="UNQ270" s="94"/>
      <c r="UNR270" s="94"/>
      <c r="UNS270" s="94"/>
      <c r="UNT270" s="94"/>
      <c r="UNU270" s="94"/>
      <c r="UNV270" s="94"/>
      <c r="UNW270" s="94"/>
      <c r="UNX270" s="94"/>
      <c r="UNY270" s="94"/>
      <c r="UNZ270" s="94"/>
      <c r="UOA270" s="94"/>
      <c r="UOB270" s="94"/>
      <c r="UOC270" s="94"/>
      <c r="UOD270" s="94"/>
      <c r="UOE270" s="94"/>
      <c r="UOF270" s="94"/>
      <c r="UOG270" s="94"/>
      <c r="UOH270" s="94"/>
      <c r="UOI270" s="94"/>
      <c r="UOJ270" s="94"/>
      <c r="UOK270" s="94"/>
      <c r="UOL270" s="94"/>
      <c r="UOM270" s="94"/>
      <c r="UON270" s="94"/>
      <c r="UOO270" s="94"/>
      <c r="UOP270" s="94"/>
      <c r="UOQ270" s="94"/>
      <c r="UOR270" s="94"/>
      <c r="UOS270" s="94"/>
      <c r="UOT270" s="94"/>
      <c r="UOU270" s="94"/>
      <c r="UOV270" s="94"/>
      <c r="UOW270" s="94"/>
      <c r="UOX270" s="94"/>
      <c r="UOY270" s="94"/>
      <c r="UOZ270" s="94"/>
      <c r="UPA270" s="94"/>
      <c r="UPB270" s="94"/>
      <c r="UPC270" s="94"/>
      <c r="UPD270" s="94"/>
      <c r="UPE270" s="94"/>
      <c r="UPF270" s="94"/>
      <c r="UPG270" s="94"/>
      <c r="UPH270" s="94"/>
      <c r="UPI270" s="94"/>
      <c r="UPJ270" s="94"/>
      <c r="UPK270" s="94"/>
      <c r="UPL270" s="94"/>
      <c r="UPM270" s="94"/>
      <c r="UPN270" s="94"/>
      <c r="UPO270" s="94"/>
      <c r="UPP270" s="94"/>
      <c r="UPQ270" s="94"/>
      <c r="UPR270" s="94"/>
      <c r="UPS270" s="94"/>
      <c r="UPT270" s="94"/>
      <c r="UPU270" s="94"/>
      <c r="UPV270" s="94"/>
      <c r="UPW270" s="94"/>
      <c r="UPX270" s="94"/>
      <c r="UPY270" s="94"/>
      <c r="UPZ270" s="94"/>
      <c r="UQA270" s="94"/>
      <c r="UQB270" s="94"/>
      <c r="UQC270" s="94"/>
      <c r="UQD270" s="94"/>
      <c r="UQE270" s="94"/>
      <c r="UQF270" s="94"/>
      <c r="UQG270" s="94"/>
      <c r="UQH270" s="94"/>
      <c r="UQI270" s="94"/>
      <c r="UQJ270" s="94"/>
      <c r="UQK270" s="94"/>
      <c r="UQL270" s="94"/>
      <c r="UQM270" s="94"/>
      <c r="UQN270" s="94"/>
      <c r="UQO270" s="94"/>
      <c r="UQP270" s="94"/>
      <c r="UQQ270" s="94"/>
      <c r="UQR270" s="94"/>
      <c r="UQS270" s="94"/>
      <c r="UQT270" s="94"/>
      <c r="UQU270" s="94"/>
      <c r="UQV270" s="94"/>
      <c r="UQW270" s="94"/>
      <c r="UQX270" s="94"/>
      <c r="UQY270" s="94"/>
      <c r="UQZ270" s="94"/>
      <c r="URA270" s="94"/>
      <c r="URB270" s="94"/>
      <c r="URC270" s="94"/>
      <c r="URD270" s="94"/>
      <c r="URE270" s="94"/>
      <c r="URF270" s="94"/>
      <c r="URG270" s="94"/>
      <c r="URH270" s="94"/>
      <c r="URI270" s="94"/>
      <c r="URJ270" s="94"/>
      <c r="URK270" s="94"/>
      <c r="URL270" s="94"/>
      <c r="URM270" s="94"/>
      <c r="URN270" s="94"/>
      <c r="URO270" s="94"/>
      <c r="URP270" s="94"/>
      <c r="URQ270" s="94"/>
      <c r="URR270" s="94"/>
      <c r="URS270" s="94"/>
      <c r="URT270" s="94"/>
      <c r="URU270" s="94"/>
      <c r="URV270" s="94"/>
      <c r="URW270" s="94"/>
      <c r="URX270" s="94"/>
      <c r="URY270" s="94"/>
      <c r="URZ270" s="94"/>
      <c r="USA270" s="94"/>
      <c r="USB270" s="94"/>
      <c r="USC270" s="94"/>
      <c r="USD270" s="94"/>
      <c r="USE270" s="94"/>
      <c r="USF270" s="94"/>
      <c r="USG270" s="94"/>
      <c r="USH270" s="94"/>
      <c r="USI270" s="94"/>
      <c r="USJ270" s="94"/>
      <c r="USK270" s="94"/>
      <c r="USL270" s="94"/>
      <c r="USM270" s="94"/>
      <c r="USN270" s="94"/>
      <c r="USO270" s="94"/>
      <c r="USP270" s="94"/>
      <c r="USQ270" s="94"/>
      <c r="USR270" s="94"/>
      <c r="USS270" s="94"/>
      <c r="UST270" s="94"/>
      <c r="USU270" s="94"/>
      <c r="USV270" s="94"/>
      <c r="USW270" s="94"/>
      <c r="USX270" s="94"/>
      <c r="USY270" s="94"/>
      <c r="USZ270" s="94"/>
      <c r="UTA270" s="94"/>
      <c r="UTB270" s="94"/>
      <c r="UTC270" s="94"/>
      <c r="UTD270" s="94"/>
      <c r="UTE270" s="94"/>
      <c r="UTF270" s="94"/>
      <c r="UTG270" s="94"/>
      <c r="UTH270" s="94"/>
      <c r="UTI270" s="94"/>
      <c r="UTJ270" s="94"/>
      <c r="UTK270" s="94"/>
      <c r="UTL270" s="94"/>
      <c r="UTM270" s="94"/>
      <c r="UTN270" s="94"/>
      <c r="UTO270" s="94"/>
      <c r="UTP270" s="94"/>
      <c r="UTQ270" s="94"/>
      <c r="UTR270" s="94"/>
      <c r="UTS270" s="94"/>
      <c r="UTT270" s="94"/>
      <c r="UTU270" s="94"/>
      <c r="UTV270" s="94"/>
      <c r="UTW270" s="94"/>
      <c r="UTX270" s="94"/>
      <c r="UTY270" s="94"/>
      <c r="UTZ270" s="94"/>
      <c r="UUA270" s="94"/>
      <c r="UUB270" s="94"/>
      <c r="UUC270" s="94"/>
      <c r="UUD270" s="94"/>
      <c r="UUE270" s="94"/>
      <c r="UUF270" s="94"/>
      <c r="UUG270" s="94"/>
      <c r="UUH270" s="94"/>
      <c r="UUI270" s="94"/>
      <c r="UUJ270" s="94"/>
      <c r="UUK270" s="94"/>
      <c r="UUL270" s="94"/>
      <c r="UUM270" s="94"/>
      <c r="UUN270" s="94"/>
      <c r="UUO270" s="94"/>
      <c r="UUP270" s="94"/>
      <c r="UUQ270" s="94"/>
      <c r="UUR270" s="94"/>
      <c r="UUS270" s="94"/>
      <c r="UUT270" s="94"/>
      <c r="UUU270" s="94"/>
      <c r="UUV270" s="94"/>
      <c r="UUW270" s="94"/>
      <c r="UUX270" s="94"/>
      <c r="UUY270" s="94"/>
      <c r="UUZ270" s="94"/>
      <c r="UVA270" s="94"/>
      <c r="UVB270" s="94"/>
      <c r="UVC270" s="94"/>
      <c r="UVD270" s="94"/>
      <c r="UVE270" s="94"/>
      <c r="UVF270" s="94"/>
      <c r="UVG270" s="94"/>
      <c r="UVH270" s="94"/>
      <c r="UVI270" s="94"/>
      <c r="UVJ270" s="94"/>
      <c r="UVK270" s="94"/>
      <c r="UVL270" s="94"/>
      <c r="UVM270" s="94"/>
      <c r="UVN270" s="94"/>
      <c r="UVO270" s="94"/>
      <c r="UVP270" s="94"/>
      <c r="UVQ270" s="94"/>
      <c r="UVR270" s="94"/>
      <c r="UVS270" s="94"/>
      <c r="UVT270" s="94"/>
      <c r="UVU270" s="94"/>
      <c r="UVV270" s="94"/>
      <c r="UVW270" s="94"/>
      <c r="UVX270" s="94"/>
      <c r="UVY270" s="94"/>
      <c r="UVZ270" s="94"/>
      <c r="UWA270" s="94"/>
      <c r="UWB270" s="94"/>
      <c r="UWC270" s="94"/>
      <c r="UWD270" s="94"/>
      <c r="UWE270" s="94"/>
      <c r="UWF270" s="94"/>
      <c r="UWG270" s="94"/>
      <c r="UWH270" s="94"/>
      <c r="UWI270" s="94"/>
      <c r="UWJ270" s="94"/>
      <c r="UWK270" s="94"/>
      <c r="UWL270" s="94"/>
      <c r="UWM270" s="94"/>
      <c r="UWN270" s="94"/>
      <c r="UWO270" s="94"/>
      <c r="UWP270" s="94"/>
      <c r="UWQ270" s="94"/>
      <c r="UWR270" s="94"/>
      <c r="UWS270" s="94"/>
      <c r="UWT270" s="94"/>
      <c r="UWU270" s="94"/>
      <c r="UWV270" s="94"/>
      <c r="UWW270" s="94"/>
      <c r="UWX270" s="94"/>
      <c r="UWY270" s="94"/>
      <c r="UWZ270" s="94"/>
      <c r="UXA270" s="94"/>
      <c r="UXB270" s="94"/>
      <c r="UXC270" s="94"/>
      <c r="UXD270" s="94"/>
      <c r="UXE270" s="94"/>
      <c r="UXF270" s="94"/>
      <c r="UXG270" s="94"/>
      <c r="UXH270" s="94"/>
      <c r="UXI270" s="94"/>
      <c r="UXJ270" s="94"/>
      <c r="UXK270" s="94"/>
      <c r="UXL270" s="94"/>
      <c r="UXM270" s="94"/>
      <c r="UXN270" s="94"/>
      <c r="UXO270" s="94"/>
      <c r="UXP270" s="94"/>
      <c r="UXQ270" s="94"/>
      <c r="UXR270" s="94"/>
      <c r="UXS270" s="94"/>
      <c r="UXT270" s="94"/>
      <c r="UXU270" s="94"/>
      <c r="UXV270" s="94"/>
      <c r="UXW270" s="94"/>
      <c r="UXX270" s="94"/>
      <c r="UXY270" s="94"/>
      <c r="UXZ270" s="94"/>
      <c r="UYA270" s="94"/>
      <c r="UYB270" s="94"/>
      <c r="UYC270" s="94"/>
      <c r="UYD270" s="94"/>
      <c r="UYE270" s="94"/>
      <c r="UYF270" s="94"/>
      <c r="UYG270" s="94"/>
      <c r="UYH270" s="94"/>
      <c r="UYI270" s="94"/>
      <c r="UYJ270" s="94"/>
      <c r="UYK270" s="94"/>
      <c r="UYL270" s="94"/>
      <c r="UYM270" s="94"/>
      <c r="UYN270" s="94"/>
      <c r="UYO270" s="94"/>
      <c r="UYP270" s="94"/>
      <c r="UYQ270" s="94"/>
      <c r="UYR270" s="94"/>
      <c r="UYS270" s="94"/>
      <c r="UYT270" s="94"/>
      <c r="UYU270" s="94"/>
      <c r="UYV270" s="94"/>
      <c r="UYW270" s="94"/>
      <c r="UYX270" s="94"/>
      <c r="UYY270" s="94"/>
      <c r="UYZ270" s="94"/>
      <c r="UZA270" s="94"/>
      <c r="UZB270" s="94"/>
      <c r="UZC270" s="94"/>
      <c r="UZD270" s="94"/>
      <c r="UZE270" s="94"/>
      <c r="UZF270" s="94"/>
      <c r="UZG270" s="94"/>
      <c r="UZH270" s="94"/>
      <c r="UZI270" s="94"/>
      <c r="UZJ270" s="94"/>
      <c r="UZK270" s="94"/>
      <c r="UZL270" s="94"/>
      <c r="UZM270" s="94"/>
      <c r="UZN270" s="94"/>
      <c r="UZO270" s="94"/>
      <c r="UZP270" s="94"/>
      <c r="UZQ270" s="94"/>
      <c r="UZR270" s="94"/>
      <c r="UZS270" s="94"/>
      <c r="UZT270" s="94"/>
      <c r="UZU270" s="94"/>
      <c r="UZV270" s="94"/>
      <c r="UZW270" s="94"/>
      <c r="UZX270" s="94"/>
      <c r="UZY270" s="94"/>
      <c r="UZZ270" s="94"/>
      <c r="VAA270" s="94"/>
      <c r="VAB270" s="94"/>
      <c r="VAC270" s="94"/>
      <c r="VAD270" s="94"/>
      <c r="VAE270" s="94"/>
      <c r="VAF270" s="94"/>
      <c r="VAG270" s="94"/>
      <c r="VAH270" s="94"/>
      <c r="VAI270" s="94"/>
      <c r="VAJ270" s="94"/>
      <c r="VAK270" s="94"/>
      <c r="VAL270" s="94"/>
      <c r="VAM270" s="94"/>
      <c r="VAN270" s="94"/>
      <c r="VAO270" s="94"/>
      <c r="VAP270" s="94"/>
      <c r="VAQ270" s="94"/>
      <c r="VAR270" s="94"/>
      <c r="VAS270" s="94"/>
      <c r="VAT270" s="94"/>
      <c r="VAU270" s="94"/>
      <c r="VAV270" s="94"/>
      <c r="VAW270" s="94"/>
      <c r="VAX270" s="94"/>
      <c r="VAY270" s="94"/>
      <c r="VAZ270" s="94"/>
      <c r="VBA270" s="94"/>
      <c r="VBB270" s="94"/>
      <c r="VBC270" s="94"/>
      <c r="VBD270" s="94"/>
      <c r="VBE270" s="94"/>
      <c r="VBF270" s="94"/>
      <c r="VBG270" s="94"/>
      <c r="VBH270" s="94"/>
      <c r="VBI270" s="94"/>
      <c r="VBJ270" s="94"/>
      <c r="VBK270" s="94"/>
      <c r="VBL270" s="94"/>
      <c r="VBM270" s="94"/>
      <c r="VBN270" s="94"/>
      <c r="VBO270" s="94"/>
      <c r="VBP270" s="94"/>
      <c r="VBQ270" s="94"/>
      <c r="VBR270" s="94"/>
      <c r="VBS270" s="94"/>
      <c r="VBT270" s="94"/>
      <c r="VBU270" s="94"/>
      <c r="VBV270" s="94"/>
      <c r="VBW270" s="94"/>
      <c r="VBX270" s="94"/>
      <c r="VBY270" s="94"/>
      <c r="VBZ270" s="94"/>
      <c r="VCA270" s="94"/>
      <c r="VCB270" s="94"/>
      <c r="VCC270" s="94"/>
      <c r="VCD270" s="94"/>
      <c r="VCE270" s="94"/>
      <c r="VCF270" s="94"/>
      <c r="VCG270" s="94"/>
      <c r="VCH270" s="94"/>
      <c r="VCI270" s="94"/>
      <c r="VCJ270" s="94"/>
      <c r="VCK270" s="94"/>
      <c r="VCL270" s="94"/>
      <c r="VCM270" s="94"/>
      <c r="VCN270" s="94"/>
      <c r="VCO270" s="94"/>
      <c r="VCP270" s="94"/>
      <c r="VCQ270" s="94"/>
      <c r="VCR270" s="94"/>
      <c r="VCS270" s="94"/>
      <c r="VCT270" s="94"/>
      <c r="VCU270" s="94"/>
      <c r="VCV270" s="94"/>
      <c r="VCW270" s="94"/>
      <c r="VCX270" s="94"/>
      <c r="VCY270" s="94"/>
      <c r="VCZ270" s="94"/>
      <c r="VDA270" s="94"/>
      <c r="VDB270" s="94"/>
      <c r="VDC270" s="94"/>
      <c r="VDD270" s="94"/>
      <c r="VDE270" s="94"/>
      <c r="VDF270" s="94"/>
      <c r="VDG270" s="94"/>
      <c r="VDH270" s="94"/>
      <c r="VDI270" s="94"/>
      <c r="VDJ270" s="94"/>
      <c r="VDK270" s="94"/>
      <c r="VDL270" s="94"/>
      <c r="VDM270" s="94"/>
      <c r="VDN270" s="94"/>
      <c r="VDO270" s="94"/>
      <c r="VDP270" s="94"/>
      <c r="VDQ270" s="94"/>
      <c r="VDR270" s="94"/>
      <c r="VDS270" s="94"/>
      <c r="VDT270" s="94"/>
      <c r="VDU270" s="94"/>
      <c r="VDV270" s="94"/>
      <c r="VDW270" s="94"/>
      <c r="VDX270" s="94"/>
      <c r="VDY270" s="94"/>
      <c r="VDZ270" s="94"/>
      <c r="VEA270" s="94"/>
      <c r="VEB270" s="94"/>
      <c r="VEC270" s="94"/>
      <c r="VED270" s="94"/>
      <c r="VEE270" s="94"/>
      <c r="VEF270" s="94"/>
      <c r="VEG270" s="94"/>
      <c r="VEH270" s="94"/>
      <c r="VEI270" s="94"/>
      <c r="VEJ270" s="94"/>
      <c r="VEK270" s="94"/>
      <c r="VEL270" s="94"/>
      <c r="VEM270" s="94"/>
      <c r="VEN270" s="94"/>
      <c r="VEO270" s="94"/>
      <c r="VEP270" s="94"/>
      <c r="VEQ270" s="94"/>
      <c r="VER270" s="94"/>
      <c r="VES270" s="94"/>
      <c r="VET270" s="94"/>
      <c r="VEU270" s="94"/>
      <c r="VEV270" s="94"/>
      <c r="VEW270" s="94"/>
      <c r="VEX270" s="94"/>
      <c r="VEY270" s="94"/>
      <c r="VEZ270" s="94"/>
      <c r="VFA270" s="94"/>
      <c r="VFB270" s="94"/>
      <c r="VFC270" s="94"/>
      <c r="VFD270" s="94"/>
      <c r="VFE270" s="94"/>
      <c r="VFF270" s="94"/>
      <c r="VFG270" s="94"/>
      <c r="VFH270" s="94"/>
      <c r="VFI270" s="94"/>
      <c r="VFJ270" s="94"/>
      <c r="VFK270" s="94"/>
      <c r="VFL270" s="94"/>
      <c r="VFM270" s="94"/>
      <c r="VFN270" s="94"/>
      <c r="VFO270" s="94"/>
      <c r="VFP270" s="94"/>
      <c r="VFQ270" s="94"/>
      <c r="VFR270" s="94"/>
      <c r="VFS270" s="94"/>
      <c r="VFT270" s="94"/>
      <c r="VFU270" s="94"/>
      <c r="VFV270" s="94"/>
      <c r="VFW270" s="94"/>
      <c r="VFX270" s="94"/>
      <c r="VFY270" s="94"/>
      <c r="VFZ270" s="94"/>
      <c r="VGA270" s="94"/>
      <c r="VGB270" s="94"/>
      <c r="VGC270" s="94"/>
      <c r="VGD270" s="94"/>
      <c r="VGE270" s="94"/>
      <c r="VGF270" s="94"/>
      <c r="VGG270" s="94"/>
      <c r="VGH270" s="94"/>
      <c r="VGI270" s="94"/>
      <c r="VGJ270" s="94"/>
      <c r="VGK270" s="94"/>
      <c r="VGL270" s="94"/>
      <c r="VGM270" s="94"/>
      <c r="VGN270" s="94"/>
      <c r="VGO270" s="94"/>
      <c r="VGP270" s="94"/>
      <c r="VGQ270" s="94"/>
      <c r="VGR270" s="94"/>
      <c r="VGS270" s="94"/>
      <c r="VGT270" s="94"/>
      <c r="VGU270" s="94"/>
      <c r="VGV270" s="94"/>
      <c r="VGW270" s="94"/>
      <c r="VGX270" s="94"/>
      <c r="VGY270" s="94"/>
      <c r="VGZ270" s="94"/>
      <c r="VHA270" s="94"/>
      <c r="VHB270" s="94"/>
      <c r="VHC270" s="94"/>
      <c r="VHD270" s="94"/>
      <c r="VHE270" s="94"/>
      <c r="VHF270" s="94"/>
      <c r="VHG270" s="94"/>
      <c r="VHH270" s="94"/>
      <c r="VHI270" s="94"/>
      <c r="VHJ270" s="94"/>
      <c r="VHK270" s="94"/>
      <c r="VHL270" s="94"/>
      <c r="VHM270" s="94"/>
      <c r="VHN270" s="94"/>
      <c r="VHO270" s="94"/>
      <c r="VHP270" s="94"/>
      <c r="VHQ270" s="94"/>
      <c r="VHR270" s="94"/>
      <c r="VHS270" s="94"/>
      <c r="VHT270" s="94"/>
      <c r="VHU270" s="94"/>
      <c r="VHV270" s="94"/>
      <c r="VHW270" s="94"/>
      <c r="VHX270" s="94"/>
      <c r="VHY270" s="94"/>
      <c r="VHZ270" s="94"/>
      <c r="VIA270" s="94"/>
      <c r="VIB270" s="94"/>
      <c r="VIC270" s="94"/>
      <c r="VID270" s="94"/>
      <c r="VIE270" s="94"/>
      <c r="VIF270" s="94"/>
      <c r="VIG270" s="94"/>
      <c r="VIH270" s="94"/>
      <c r="VII270" s="94"/>
      <c r="VIJ270" s="94"/>
      <c r="VIK270" s="94"/>
      <c r="VIL270" s="94"/>
      <c r="VIM270" s="94"/>
      <c r="VIN270" s="94"/>
      <c r="VIO270" s="94"/>
      <c r="VIP270" s="94"/>
      <c r="VIQ270" s="94"/>
      <c r="VIR270" s="94"/>
      <c r="VIS270" s="94"/>
      <c r="VIT270" s="94"/>
      <c r="VIU270" s="94"/>
      <c r="VIV270" s="94"/>
      <c r="VIW270" s="94"/>
      <c r="VIX270" s="94"/>
      <c r="VIY270" s="94"/>
      <c r="VIZ270" s="94"/>
      <c r="VJA270" s="94"/>
      <c r="VJB270" s="94"/>
      <c r="VJC270" s="94"/>
      <c r="VJD270" s="94"/>
      <c r="VJE270" s="94"/>
      <c r="VJF270" s="94"/>
      <c r="VJG270" s="94"/>
      <c r="VJH270" s="94"/>
      <c r="VJI270" s="94"/>
      <c r="VJJ270" s="94"/>
      <c r="VJK270" s="94"/>
      <c r="VJL270" s="94"/>
      <c r="VJM270" s="94"/>
      <c r="VJN270" s="94"/>
      <c r="VJO270" s="94"/>
      <c r="VJP270" s="94"/>
      <c r="VJQ270" s="94"/>
      <c r="VJR270" s="94"/>
      <c r="VJS270" s="94"/>
      <c r="VJT270" s="94"/>
      <c r="VJU270" s="94"/>
      <c r="VJV270" s="94"/>
      <c r="VJW270" s="94"/>
      <c r="VJX270" s="94"/>
      <c r="VJY270" s="94"/>
      <c r="VJZ270" s="94"/>
      <c r="VKA270" s="94"/>
      <c r="VKB270" s="94"/>
      <c r="VKC270" s="94"/>
      <c r="VKD270" s="94"/>
      <c r="VKE270" s="94"/>
      <c r="VKF270" s="94"/>
      <c r="VKG270" s="94"/>
      <c r="VKH270" s="94"/>
      <c r="VKI270" s="94"/>
      <c r="VKJ270" s="94"/>
      <c r="VKK270" s="94"/>
      <c r="VKL270" s="94"/>
      <c r="VKM270" s="94"/>
      <c r="VKN270" s="94"/>
      <c r="VKO270" s="94"/>
      <c r="VKP270" s="94"/>
      <c r="VKQ270" s="94"/>
      <c r="VKR270" s="94"/>
      <c r="VKS270" s="94"/>
      <c r="VKT270" s="94"/>
      <c r="VKU270" s="94"/>
      <c r="VKV270" s="94"/>
      <c r="VKW270" s="94"/>
      <c r="VKX270" s="94"/>
      <c r="VKY270" s="94"/>
      <c r="VKZ270" s="94"/>
      <c r="VLA270" s="94"/>
      <c r="VLB270" s="94"/>
      <c r="VLC270" s="94"/>
      <c r="VLD270" s="94"/>
      <c r="VLE270" s="94"/>
      <c r="VLF270" s="94"/>
      <c r="VLG270" s="94"/>
      <c r="VLH270" s="94"/>
      <c r="VLI270" s="94"/>
      <c r="VLJ270" s="94"/>
      <c r="VLK270" s="94"/>
      <c r="VLL270" s="94"/>
      <c r="VLM270" s="94"/>
      <c r="VLN270" s="94"/>
      <c r="VLO270" s="94"/>
      <c r="VLP270" s="94"/>
      <c r="VLQ270" s="94"/>
      <c r="VLR270" s="94"/>
      <c r="VLS270" s="94"/>
      <c r="VLT270" s="94"/>
      <c r="VLU270" s="94"/>
      <c r="VLV270" s="94"/>
      <c r="VLW270" s="94"/>
      <c r="VLX270" s="94"/>
      <c r="VLY270" s="94"/>
      <c r="VLZ270" s="94"/>
      <c r="VMA270" s="94"/>
      <c r="VMB270" s="94"/>
      <c r="VMC270" s="94"/>
      <c r="VMD270" s="94"/>
      <c r="VME270" s="94"/>
      <c r="VMF270" s="94"/>
      <c r="VMG270" s="94"/>
      <c r="VMH270" s="94"/>
      <c r="VMI270" s="94"/>
      <c r="VMJ270" s="94"/>
      <c r="VMK270" s="94"/>
      <c r="VML270" s="94"/>
      <c r="VMM270" s="94"/>
      <c r="VMN270" s="94"/>
      <c r="VMO270" s="94"/>
      <c r="VMP270" s="94"/>
      <c r="VMQ270" s="94"/>
      <c r="VMR270" s="94"/>
      <c r="VMS270" s="94"/>
      <c r="VMT270" s="94"/>
      <c r="VMU270" s="94"/>
      <c r="VMV270" s="94"/>
      <c r="VMW270" s="94"/>
      <c r="VMX270" s="94"/>
      <c r="VMY270" s="94"/>
      <c r="VMZ270" s="94"/>
      <c r="VNA270" s="94"/>
      <c r="VNB270" s="94"/>
      <c r="VNC270" s="94"/>
      <c r="VND270" s="94"/>
      <c r="VNE270" s="94"/>
      <c r="VNF270" s="94"/>
      <c r="VNG270" s="94"/>
      <c r="VNH270" s="94"/>
      <c r="VNI270" s="94"/>
      <c r="VNJ270" s="94"/>
      <c r="VNK270" s="94"/>
      <c r="VNL270" s="94"/>
      <c r="VNM270" s="94"/>
      <c r="VNN270" s="94"/>
      <c r="VNO270" s="94"/>
      <c r="VNP270" s="94"/>
      <c r="VNQ270" s="94"/>
      <c r="VNR270" s="94"/>
      <c r="VNS270" s="94"/>
      <c r="VNT270" s="94"/>
      <c r="VNU270" s="94"/>
      <c r="VNV270" s="94"/>
      <c r="VNW270" s="94"/>
      <c r="VNX270" s="94"/>
      <c r="VNY270" s="94"/>
      <c r="VNZ270" s="94"/>
      <c r="VOA270" s="94"/>
      <c r="VOB270" s="94"/>
      <c r="VOC270" s="94"/>
      <c r="VOD270" s="94"/>
      <c r="VOE270" s="94"/>
      <c r="VOF270" s="94"/>
      <c r="VOG270" s="94"/>
      <c r="VOH270" s="94"/>
      <c r="VOI270" s="94"/>
      <c r="VOJ270" s="94"/>
      <c r="VOK270" s="94"/>
      <c r="VOL270" s="94"/>
      <c r="VOM270" s="94"/>
      <c r="VON270" s="94"/>
      <c r="VOO270" s="94"/>
      <c r="VOP270" s="94"/>
      <c r="VOQ270" s="94"/>
      <c r="VOR270" s="94"/>
      <c r="VOS270" s="94"/>
      <c r="VOT270" s="94"/>
      <c r="VOU270" s="94"/>
      <c r="VOV270" s="94"/>
      <c r="VOW270" s="94"/>
      <c r="VOX270" s="94"/>
      <c r="VOY270" s="94"/>
      <c r="VOZ270" s="94"/>
      <c r="VPA270" s="94"/>
      <c r="VPB270" s="94"/>
      <c r="VPC270" s="94"/>
      <c r="VPD270" s="94"/>
      <c r="VPE270" s="94"/>
      <c r="VPF270" s="94"/>
      <c r="VPG270" s="94"/>
      <c r="VPH270" s="94"/>
      <c r="VPI270" s="94"/>
      <c r="VPJ270" s="94"/>
      <c r="VPK270" s="94"/>
      <c r="VPL270" s="94"/>
      <c r="VPM270" s="94"/>
      <c r="VPN270" s="94"/>
      <c r="VPO270" s="94"/>
      <c r="VPP270" s="94"/>
      <c r="VPQ270" s="94"/>
      <c r="VPR270" s="94"/>
      <c r="VPS270" s="94"/>
      <c r="VPT270" s="94"/>
      <c r="VPU270" s="94"/>
      <c r="VPV270" s="94"/>
      <c r="VPW270" s="94"/>
      <c r="VPX270" s="94"/>
      <c r="VPY270" s="94"/>
      <c r="VPZ270" s="94"/>
      <c r="VQA270" s="94"/>
      <c r="VQB270" s="94"/>
      <c r="VQC270" s="94"/>
      <c r="VQD270" s="94"/>
      <c r="VQE270" s="94"/>
      <c r="VQF270" s="94"/>
      <c r="VQG270" s="94"/>
      <c r="VQH270" s="94"/>
      <c r="VQI270" s="94"/>
      <c r="VQJ270" s="94"/>
      <c r="VQK270" s="94"/>
      <c r="VQL270" s="94"/>
      <c r="VQM270" s="94"/>
      <c r="VQN270" s="94"/>
      <c r="VQO270" s="94"/>
      <c r="VQP270" s="94"/>
      <c r="VQQ270" s="94"/>
      <c r="VQR270" s="94"/>
      <c r="VQS270" s="94"/>
      <c r="VQT270" s="94"/>
      <c r="VQU270" s="94"/>
      <c r="VQV270" s="94"/>
      <c r="VQW270" s="94"/>
      <c r="VQX270" s="94"/>
      <c r="VQY270" s="94"/>
      <c r="VQZ270" s="94"/>
      <c r="VRA270" s="94"/>
      <c r="VRB270" s="94"/>
      <c r="VRC270" s="94"/>
      <c r="VRD270" s="94"/>
      <c r="VRE270" s="94"/>
      <c r="VRF270" s="94"/>
      <c r="VRG270" s="94"/>
      <c r="VRH270" s="94"/>
      <c r="VRI270" s="94"/>
      <c r="VRJ270" s="94"/>
      <c r="VRK270" s="94"/>
      <c r="VRL270" s="94"/>
      <c r="VRM270" s="94"/>
      <c r="VRN270" s="94"/>
      <c r="VRO270" s="94"/>
      <c r="VRP270" s="94"/>
      <c r="VRQ270" s="94"/>
      <c r="VRR270" s="94"/>
      <c r="VRS270" s="94"/>
      <c r="VRT270" s="94"/>
      <c r="VRU270" s="94"/>
      <c r="VRV270" s="94"/>
      <c r="VRW270" s="94"/>
      <c r="VRX270" s="94"/>
      <c r="VRY270" s="94"/>
      <c r="VRZ270" s="94"/>
      <c r="VSA270" s="94"/>
      <c r="VSB270" s="94"/>
      <c r="VSC270" s="94"/>
      <c r="VSD270" s="94"/>
      <c r="VSE270" s="94"/>
      <c r="VSF270" s="94"/>
      <c r="VSG270" s="94"/>
      <c r="VSH270" s="94"/>
      <c r="VSI270" s="94"/>
      <c r="VSJ270" s="94"/>
      <c r="VSK270" s="94"/>
      <c r="VSL270" s="94"/>
      <c r="VSM270" s="94"/>
      <c r="VSN270" s="94"/>
      <c r="VSO270" s="94"/>
      <c r="VSP270" s="94"/>
      <c r="VSQ270" s="94"/>
      <c r="VSR270" s="94"/>
      <c r="VSS270" s="94"/>
      <c r="VST270" s="94"/>
      <c r="VSU270" s="94"/>
      <c r="VSV270" s="94"/>
      <c r="VSW270" s="94"/>
      <c r="VSX270" s="94"/>
      <c r="VSY270" s="94"/>
      <c r="VSZ270" s="94"/>
      <c r="VTA270" s="94"/>
      <c r="VTB270" s="94"/>
      <c r="VTC270" s="94"/>
      <c r="VTD270" s="94"/>
      <c r="VTE270" s="94"/>
      <c r="VTF270" s="94"/>
      <c r="VTG270" s="94"/>
      <c r="VTH270" s="94"/>
      <c r="VTI270" s="94"/>
      <c r="VTJ270" s="94"/>
      <c r="VTK270" s="94"/>
      <c r="VTL270" s="94"/>
      <c r="VTM270" s="94"/>
      <c r="VTN270" s="94"/>
      <c r="VTO270" s="94"/>
      <c r="VTP270" s="94"/>
      <c r="VTQ270" s="94"/>
      <c r="VTR270" s="94"/>
      <c r="VTS270" s="94"/>
      <c r="VTT270" s="94"/>
      <c r="VTU270" s="94"/>
      <c r="VTV270" s="94"/>
      <c r="VTW270" s="94"/>
      <c r="VTX270" s="94"/>
      <c r="VTY270" s="94"/>
      <c r="VTZ270" s="94"/>
      <c r="VUA270" s="94"/>
      <c r="VUB270" s="94"/>
      <c r="VUC270" s="94"/>
      <c r="VUD270" s="94"/>
      <c r="VUE270" s="94"/>
      <c r="VUF270" s="94"/>
      <c r="VUG270" s="94"/>
      <c r="VUH270" s="94"/>
      <c r="VUI270" s="94"/>
      <c r="VUJ270" s="94"/>
      <c r="VUK270" s="94"/>
      <c r="VUL270" s="94"/>
      <c r="VUM270" s="94"/>
      <c r="VUN270" s="94"/>
      <c r="VUO270" s="94"/>
      <c r="VUP270" s="94"/>
      <c r="VUQ270" s="94"/>
      <c r="VUR270" s="94"/>
      <c r="VUS270" s="94"/>
      <c r="VUT270" s="94"/>
      <c r="VUU270" s="94"/>
      <c r="VUV270" s="94"/>
      <c r="VUW270" s="94"/>
      <c r="VUX270" s="94"/>
      <c r="VUY270" s="94"/>
      <c r="VUZ270" s="94"/>
      <c r="VVA270" s="94"/>
      <c r="VVB270" s="94"/>
      <c r="VVC270" s="94"/>
      <c r="VVD270" s="94"/>
      <c r="VVE270" s="94"/>
      <c r="VVF270" s="94"/>
      <c r="VVG270" s="94"/>
      <c r="VVH270" s="94"/>
      <c r="VVI270" s="94"/>
      <c r="VVJ270" s="94"/>
      <c r="VVK270" s="94"/>
      <c r="VVL270" s="94"/>
      <c r="VVM270" s="94"/>
      <c r="VVN270" s="94"/>
      <c r="VVO270" s="94"/>
      <c r="VVP270" s="94"/>
      <c r="VVQ270" s="94"/>
      <c r="VVR270" s="94"/>
      <c r="VVS270" s="94"/>
      <c r="VVT270" s="94"/>
      <c r="VVU270" s="94"/>
      <c r="VVV270" s="94"/>
      <c r="VVW270" s="94"/>
      <c r="VVX270" s="94"/>
      <c r="VVY270" s="94"/>
      <c r="VVZ270" s="94"/>
      <c r="VWA270" s="94"/>
      <c r="VWB270" s="94"/>
      <c r="VWC270" s="94"/>
      <c r="VWD270" s="94"/>
      <c r="VWE270" s="94"/>
      <c r="VWF270" s="94"/>
      <c r="VWG270" s="94"/>
      <c r="VWH270" s="94"/>
      <c r="VWI270" s="94"/>
      <c r="VWJ270" s="94"/>
      <c r="VWK270" s="94"/>
      <c r="VWL270" s="94"/>
      <c r="VWM270" s="94"/>
      <c r="VWN270" s="94"/>
      <c r="VWO270" s="94"/>
      <c r="VWP270" s="94"/>
      <c r="VWQ270" s="94"/>
      <c r="VWR270" s="94"/>
      <c r="VWS270" s="94"/>
      <c r="VWT270" s="94"/>
      <c r="VWU270" s="94"/>
      <c r="VWV270" s="94"/>
      <c r="VWW270" s="94"/>
      <c r="VWX270" s="94"/>
      <c r="VWY270" s="94"/>
      <c r="VWZ270" s="94"/>
      <c r="VXA270" s="94"/>
      <c r="VXB270" s="94"/>
      <c r="VXC270" s="94"/>
      <c r="VXD270" s="94"/>
      <c r="VXE270" s="94"/>
      <c r="VXF270" s="94"/>
      <c r="VXG270" s="94"/>
      <c r="VXH270" s="94"/>
      <c r="VXI270" s="94"/>
      <c r="VXJ270" s="94"/>
      <c r="VXK270" s="94"/>
      <c r="VXL270" s="94"/>
      <c r="VXM270" s="94"/>
      <c r="VXN270" s="94"/>
      <c r="VXO270" s="94"/>
      <c r="VXP270" s="94"/>
      <c r="VXQ270" s="94"/>
      <c r="VXR270" s="94"/>
      <c r="VXS270" s="94"/>
      <c r="VXT270" s="94"/>
      <c r="VXU270" s="94"/>
      <c r="VXV270" s="94"/>
      <c r="VXW270" s="94"/>
      <c r="VXX270" s="94"/>
      <c r="VXY270" s="94"/>
      <c r="VXZ270" s="94"/>
      <c r="VYA270" s="94"/>
      <c r="VYB270" s="94"/>
      <c r="VYC270" s="94"/>
      <c r="VYD270" s="94"/>
      <c r="VYE270" s="94"/>
      <c r="VYF270" s="94"/>
      <c r="VYG270" s="94"/>
      <c r="VYH270" s="94"/>
      <c r="VYI270" s="94"/>
      <c r="VYJ270" s="94"/>
      <c r="VYK270" s="94"/>
      <c r="VYL270" s="94"/>
      <c r="VYM270" s="94"/>
      <c r="VYN270" s="94"/>
      <c r="VYO270" s="94"/>
      <c r="VYP270" s="94"/>
      <c r="VYQ270" s="94"/>
      <c r="VYR270" s="94"/>
      <c r="VYS270" s="94"/>
      <c r="VYT270" s="94"/>
      <c r="VYU270" s="94"/>
      <c r="VYV270" s="94"/>
      <c r="VYW270" s="94"/>
      <c r="VYX270" s="94"/>
      <c r="VYY270" s="94"/>
      <c r="VYZ270" s="94"/>
      <c r="VZA270" s="94"/>
      <c r="VZB270" s="94"/>
      <c r="VZC270" s="94"/>
      <c r="VZD270" s="94"/>
      <c r="VZE270" s="94"/>
      <c r="VZF270" s="94"/>
      <c r="VZG270" s="94"/>
      <c r="VZH270" s="94"/>
      <c r="VZI270" s="94"/>
      <c r="VZJ270" s="94"/>
      <c r="VZK270" s="94"/>
      <c r="VZL270" s="94"/>
      <c r="VZM270" s="94"/>
      <c r="VZN270" s="94"/>
      <c r="VZO270" s="94"/>
      <c r="VZP270" s="94"/>
      <c r="VZQ270" s="94"/>
      <c r="VZR270" s="94"/>
      <c r="VZS270" s="94"/>
      <c r="VZT270" s="94"/>
      <c r="VZU270" s="94"/>
      <c r="VZV270" s="94"/>
      <c r="VZW270" s="94"/>
      <c r="VZX270" s="94"/>
      <c r="VZY270" s="94"/>
      <c r="VZZ270" s="94"/>
      <c r="WAA270" s="94"/>
      <c r="WAB270" s="94"/>
      <c r="WAC270" s="94"/>
      <c r="WAD270" s="94"/>
      <c r="WAE270" s="94"/>
      <c r="WAF270" s="94"/>
      <c r="WAG270" s="94"/>
      <c r="WAH270" s="94"/>
      <c r="WAI270" s="94"/>
      <c r="WAJ270" s="94"/>
      <c r="WAK270" s="94"/>
      <c r="WAL270" s="94"/>
      <c r="WAM270" s="94"/>
      <c r="WAN270" s="94"/>
      <c r="WAO270" s="94"/>
      <c r="WAP270" s="94"/>
      <c r="WAQ270" s="94"/>
      <c r="WAR270" s="94"/>
      <c r="WAS270" s="94"/>
      <c r="WAT270" s="94"/>
      <c r="WAU270" s="94"/>
      <c r="WAV270" s="94"/>
      <c r="WAW270" s="94"/>
      <c r="WAX270" s="94"/>
      <c r="WAY270" s="94"/>
      <c r="WAZ270" s="94"/>
      <c r="WBA270" s="94"/>
      <c r="WBB270" s="94"/>
      <c r="WBC270" s="94"/>
      <c r="WBD270" s="94"/>
      <c r="WBE270" s="94"/>
      <c r="WBF270" s="94"/>
      <c r="WBG270" s="94"/>
      <c r="WBH270" s="94"/>
      <c r="WBI270" s="94"/>
      <c r="WBJ270" s="94"/>
      <c r="WBK270" s="94"/>
      <c r="WBL270" s="94"/>
      <c r="WBM270" s="94"/>
      <c r="WBN270" s="94"/>
      <c r="WBO270" s="94"/>
      <c r="WBP270" s="94"/>
      <c r="WBQ270" s="94"/>
      <c r="WBR270" s="94"/>
      <c r="WBS270" s="94"/>
      <c r="WBT270" s="94"/>
      <c r="WBU270" s="94"/>
      <c r="WBV270" s="94"/>
      <c r="WBW270" s="94"/>
      <c r="WBX270" s="94"/>
      <c r="WBY270" s="94"/>
      <c r="WBZ270" s="94"/>
      <c r="WCA270" s="94"/>
      <c r="WCB270" s="94"/>
      <c r="WCC270" s="94"/>
      <c r="WCD270" s="94"/>
      <c r="WCE270" s="94"/>
      <c r="WCF270" s="94"/>
      <c r="WCG270" s="94"/>
      <c r="WCH270" s="94"/>
      <c r="WCI270" s="94"/>
      <c r="WCJ270" s="94"/>
      <c r="WCK270" s="94"/>
      <c r="WCL270" s="94"/>
      <c r="WCM270" s="94"/>
      <c r="WCN270" s="94"/>
      <c r="WCO270" s="94"/>
      <c r="WCP270" s="94"/>
      <c r="WCQ270" s="94"/>
      <c r="WCR270" s="94"/>
      <c r="WCS270" s="94"/>
      <c r="WCT270" s="94"/>
      <c r="WCU270" s="94"/>
      <c r="WCV270" s="94"/>
      <c r="WCW270" s="94"/>
      <c r="WCX270" s="94"/>
      <c r="WCY270" s="94"/>
      <c r="WCZ270" s="94"/>
      <c r="WDA270" s="94"/>
      <c r="WDB270" s="94"/>
      <c r="WDC270" s="94"/>
      <c r="WDD270" s="94"/>
      <c r="WDE270" s="94"/>
      <c r="WDF270" s="94"/>
      <c r="WDG270" s="94"/>
      <c r="WDH270" s="94"/>
      <c r="WDI270" s="94"/>
      <c r="WDJ270" s="94"/>
      <c r="WDK270" s="94"/>
      <c r="WDL270" s="94"/>
      <c r="WDM270" s="94"/>
      <c r="WDN270" s="94"/>
      <c r="WDO270" s="94"/>
      <c r="WDP270" s="94"/>
      <c r="WDQ270" s="94"/>
      <c r="WDR270" s="94"/>
      <c r="WDS270" s="94"/>
      <c r="WDT270" s="94"/>
      <c r="WDU270" s="94"/>
      <c r="WDV270" s="94"/>
      <c r="WDW270" s="94"/>
      <c r="WDX270" s="94"/>
      <c r="WDY270" s="94"/>
      <c r="WDZ270" s="94"/>
      <c r="WEA270" s="94"/>
      <c r="WEB270" s="94"/>
      <c r="WEC270" s="94"/>
      <c r="WED270" s="94"/>
      <c r="WEE270" s="94"/>
      <c r="WEF270" s="94"/>
      <c r="WEG270" s="94"/>
      <c r="WEH270" s="94"/>
      <c r="WEI270" s="94"/>
      <c r="WEJ270" s="94"/>
      <c r="WEK270" s="94"/>
      <c r="WEL270" s="94"/>
      <c r="WEM270" s="94"/>
      <c r="WEN270" s="94"/>
      <c r="WEO270" s="94"/>
      <c r="WEP270" s="94"/>
      <c r="WEQ270" s="94"/>
      <c r="WER270" s="94"/>
      <c r="WES270" s="94"/>
      <c r="WET270" s="94"/>
      <c r="WEU270" s="94"/>
      <c r="WEV270" s="94"/>
      <c r="WEW270" s="94"/>
      <c r="WEX270" s="94"/>
      <c r="WEY270" s="94"/>
      <c r="WEZ270" s="94"/>
      <c r="WFA270" s="94"/>
      <c r="WFB270" s="94"/>
      <c r="WFC270" s="94"/>
      <c r="WFD270" s="94"/>
      <c r="WFE270" s="94"/>
      <c r="WFF270" s="94"/>
      <c r="WFG270" s="94"/>
      <c r="WFH270" s="94"/>
      <c r="WFI270" s="94"/>
      <c r="WFJ270" s="94"/>
      <c r="WFK270" s="94"/>
      <c r="WFL270" s="94"/>
      <c r="WFM270" s="94"/>
      <c r="WFN270" s="94"/>
      <c r="WFO270" s="94"/>
      <c r="WFP270" s="94"/>
      <c r="WFQ270" s="94"/>
      <c r="WFR270" s="94"/>
      <c r="WFS270" s="94"/>
      <c r="WFT270" s="94"/>
      <c r="WFU270" s="94"/>
      <c r="WFV270" s="94"/>
      <c r="WFW270" s="94"/>
      <c r="WFX270" s="94"/>
      <c r="WFY270" s="94"/>
      <c r="WFZ270" s="94"/>
      <c r="WGA270" s="94"/>
      <c r="WGB270" s="94"/>
      <c r="WGC270" s="94"/>
      <c r="WGD270" s="94"/>
      <c r="WGE270" s="94"/>
      <c r="WGF270" s="94"/>
      <c r="WGG270" s="94"/>
      <c r="WGH270" s="94"/>
      <c r="WGI270" s="94"/>
      <c r="WGJ270" s="94"/>
      <c r="WGK270" s="94"/>
      <c r="WGL270" s="94"/>
      <c r="WGM270" s="94"/>
      <c r="WGN270" s="94"/>
      <c r="WGO270" s="94"/>
      <c r="WGP270" s="94"/>
      <c r="WGQ270" s="94"/>
      <c r="WGR270" s="94"/>
      <c r="WGS270" s="94"/>
      <c r="WGT270" s="94"/>
      <c r="WGU270" s="94"/>
      <c r="WGV270" s="94"/>
      <c r="WGW270" s="94"/>
      <c r="WGX270" s="94"/>
      <c r="WGY270" s="94"/>
      <c r="WGZ270" s="94"/>
      <c r="WHA270" s="94"/>
      <c r="WHB270" s="94"/>
      <c r="WHC270" s="94"/>
      <c r="WHD270" s="94"/>
      <c r="WHE270" s="94"/>
      <c r="WHF270" s="94"/>
      <c r="WHG270" s="94"/>
      <c r="WHH270" s="94"/>
      <c r="WHI270" s="94"/>
      <c r="WHJ270" s="94"/>
      <c r="WHK270" s="94"/>
      <c r="WHL270" s="94"/>
      <c r="WHM270" s="94"/>
      <c r="WHN270" s="94"/>
      <c r="WHO270" s="94"/>
      <c r="WHP270" s="94"/>
      <c r="WHQ270" s="94"/>
      <c r="WHR270" s="94"/>
      <c r="WHS270" s="94"/>
      <c r="WHT270" s="94"/>
      <c r="WHU270" s="94"/>
      <c r="WHV270" s="94"/>
      <c r="WHW270" s="94"/>
      <c r="WHX270" s="94"/>
      <c r="WHY270" s="94"/>
      <c r="WHZ270" s="94"/>
      <c r="WIA270" s="94"/>
      <c r="WIB270" s="94"/>
      <c r="WIC270" s="94"/>
      <c r="WID270" s="94"/>
      <c r="WIE270" s="94"/>
      <c r="WIF270" s="94"/>
      <c r="WIG270" s="94"/>
      <c r="WIH270" s="94"/>
      <c r="WII270" s="94"/>
      <c r="WIJ270" s="94"/>
      <c r="WIK270" s="94"/>
      <c r="WIL270" s="94"/>
      <c r="WIM270" s="94"/>
      <c r="WIN270" s="94"/>
      <c r="WIO270" s="94"/>
      <c r="WIP270" s="94"/>
      <c r="WIQ270" s="94"/>
      <c r="WIR270" s="94"/>
      <c r="WIS270" s="94"/>
      <c r="WIT270" s="94"/>
      <c r="WIU270" s="94"/>
      <c r="WIV270" s="94"/>
      <c r="WIW270" s="94"/>
      <c r="WIX270" s="94"/>
      <c r="WIY270" s="94"/>
      <c r="WIZ270" s="94"/>
      <c r="WJA270" s="94"/>
      <c r="WJB270" s="94"/>
      <c r="WJC270" s="94"/>
      <c r="WJD270" s="94"/>
      <c r="WJE270" s="94"/>
      <c r="WJF270" s="94"/>
      <c r="WJG270" s="94"/>
      <c r="WJH270" s="94"/>
      <c r="WJI270" s="94"/>
      <c r="WJJ270" s="94"/>
      <c r="WJK270" s="94"/>
      <c r="WJL270" s="94"/>
      <c r="WJM270" s="94"/>
      <c r="WJN270" s="94"/>
      <c r="WJO270" s="94"/>
      <c r="WJP270" s="94"/>
      <c r="WJQ270" s="94"/>
      <c r="WJR270" s="94"/>
      <c r="WJS270" s="94"/>
      <c r="WJT270" s="94"/>
      <c r="WJU270" s="94"/>
      <c r="WJV270" s="94"/>
      <c r="WJW270" s="94"/>
      <c r="WJX270" s="94"/>
      <c r="WJY270" s="94"/>
      <c r="WJZ270" s="94"/>
      <c r="WKA270" s="94"/>
      <c r="WKB270" s="94"/>
      <c r="WKC270" s="94"/>
      <c r="WKD270" s="94"/>
      <c r="WKE270" s="94"/>
      <c r="WKF270" s="94"/>
      <c r="WKG270" s="94"/>
      <c r="WKH270" s="94"/>
      <c r="WKI270" s="94"/>
      <c r="WKJ270" s="94"/>
      <c r="WKK270" s="94"/>
      <c r="WKL270" s="94"/>
      <c r="WKM270" s="94"/>
      <c r="WKN270" s="94"/>
      <c r="WKO270" s="94"/>
      <c r="WKP270" s="94"/>
      <c r="WKQ270" s="94"/>
      <c r="WKR270" s="94"/>
      <c r="WKS270" s="94"/>
      <c r="WKT270" s="94"/>
      <c r="WKU270" s="94"/>
      <c r="WKV270" s="94"/>
      <c r="WKW270" s="94"/>
      <c r="WKX270" s="94"/>
      <c r="WKY270" s="94"/>
      <c r="WKZ270" s="94"/>
      <c r="WLA270" s="94"/>
      <c r="WLB270" s="94"/>
      <c r="WLC270" s="94"/>
      <c r="WLD270" s="94"/>
      <c r="WLE270" s="94"/>
      <c r="WLF270" s="94"/>
      <c r="WLG270" s="94"/>
      <c r="WLH270" s="94"/>
      <c r="WLI270" s="94"/>
      <c r="WLJ270" s="94"/>
      <c r="WLK270" s="94"/>
      <c r="WLL270" s="94"/>
      <c r="WLM270" s="94"/>
      <c r="WLN270" s="94"/>
      <c r="WLO270" s="94"/>
      <c r="WLP270" s="94"/>
      <c r="WLQ270" s="94"/>
      <c r="WLR270" s="94"/>
      <c r="WLS270" s="94"/>
      <c r="WLT270" s="94"/>
      <c r="WLU270" s="94"/>
      <c r="WLV270" s="94"/>
      <c r="WLW270" s="94"/>
      <c r="WLX270" s="94"/>
      <c r="WLY270" s="94"/>
      <c r="WLZ270" s="94"/>
      <c r="WMA270" s="94"/>
      <c r="WMB270" s="94"/>
      <c r="WMC270" s="94"/>
      <c r="WMD270" s="94"/>
      <c r="WME270" s="94"/>
      <c r="WMF270" s="94"/>
      <c r="WMG270" s="94"/>
      <c r="WMH270" s="94"/>
      <c r="WMI270" s="94"/>
      <c r="WMJ270" s="94"/>
      <c r="WMK270" s="94"/>
      <c r="WML270" s="94"/>
      <c r="WMM270" s="94"/>
      <c r="WMN270" s="94"/>
      <c r="WMO270" s="94"/>
      <c r="WMP270" s="94"/>
      <c r="WMQ270" s="94"/>
      <c r="WMR270" s="94"/>
      <c r="WMS270" s="94"/>
      <c r="WMT270" s="94"/>
      <c r="WMU270" s="94"/>
      <c r="WMV270" s="94"/>
      <c r="WMW270" s="94"/>
      <c r="WMX270" s="94"/>
      <c r="WMY270" s="94"/>
      <c r="WMZ270" s="94"/>
      <c r="WNA270" s="94"/>
      <c r="WNB270" s="94"/>
      <c r="WNC270" s="94"/>
      <c r="WND270" s="94"/>
      <c r="WNE270" s="94"/>
      <c r="WNF270" s="94"/>
      <c r="WNG270" s="94"/>
      <c r="WNH270" s="94"/>
      <c r="WNI270" s="94"/>
      <c r="WNJ270" s="94"/>
      <c r="WNK270" s="94"/>
      <c r="WNL270" s="94"/>
      <c r="WNM270" s="94"/>
      <c r="WNN270" s="94"/>
      <c r="WNO270" s="94"/>
      <c r="WNP270" s="94"/>
      <c r="WNQ270" s="94"/>
      <c r="WNR270" s="94"/>
      <c r="WNS270" s="94"/>
      <c r="WNT270" s="94"/>
      <c r="WNU270" s="94"/>
      <c r="WNV270" s="94"/>
      <c r="WNW270" s="94"/>
      <c r="WNX270" s="94"/>
      <c r="WNY270" s="94"/>
      <c r="WNZ270" s="94"/>
      <c r="WOA270" s="94"/>
      <c r="WOB270" s="94"/>
      <c r="WOC270" s="94"/>
      <c r="WOD270" s="94"/>
      <c r="WOE270" s="94"/>
      <c r="WOF270" s="94"/>
      <c r="WOG270" s="94"/>
      <c r="WOH270" s="94"/>
      <c r="WOI270" s="94"/>
      <c r="WOJ270" s="94"/>
      <c r="WOK270" s="94"/>
      <c r="WOL270" s="94"/>
      <c r="WOM270" s="94"/>
      <c r="WON270" s="94"/>
      <c r="WOO270" s="94"/>
      <c r="WOP270" s="94"/>
      <c r="WOQ270" s="94"/>
      <c r="WOR270" s="94"/>
      <c r="WOS270" s="94"/>
      <c r="WOT270" s="94"/>
      <c r="WOU270" s="94"/>
      <c r="WOV270" s="94"/>
      <c r="WOW270" s="94"/>
      <c r="WOX270" s="94"/>
      <c r="WOY270" s="94"/>
      <c r="WOZ270" s="94"/>
      <c r="WPA270" s="94"/>
      <c r="WPB270" s="94"/>
      <c r="WPC270" s="94"/>
      <c r="WPD270" s="94"/>
      <c r="WPE270" s="94"/>
      <c r="WPF270" s="94"/>
      <c r="WPG270" s="94"/>
      <c r="WPH270" s="94"/>
      <c r="WPI270" s="94"/>
      <c r="WPJ270" s="94"/>
      <c r="WPK270" s="94"/>
      <c r="WPL270" s="94"/>
      <c r="WPM270" s="94"/>
      <c r="WPN270" s="94"/>
      <c r="WPO270" s="94"/>
      <c r="WPP270" s="94"/>
      <c r="WPQ270" s="94"/>
      <c r="WPR270" s="94"/>
      <c r="WPS270" s="94"/>
      <c r="WPT270" s="94"/>
      <c r="WPU270" s="94"/>
      <c r="WPV270" s="94"/>
      <c r="WPW270" s="94"/>
      <c r="WPX270" s="94"/>
      <c r="WPY270" s="94"/>
      <c r="WPZ270" s="94"/>
      <c r="WQA270" s="94"/>
      <c r="WQB270" s="94"/>
      <c r="WQC270" s="94"/>
      <c r="WQD270" s="94"/>
      <c r="WQE270" s="94"/>
      <c r="WQF270" s="94"/>
      <c r="WQG270" s="94"/>
      <c r="WQH270" s="94"/>
      <c r="WQI270" s="94"/>
      <c r="WQJ270" s="94"/>
      <c r="WQK270" s="94"/>
      <c r="WQL270" s="94"/>
      <c r="WQM270" s="94"/>
      <c r="WQN270" s="94"/>
      <c r="WQO270" s="94"/>
      <c r="WQP270" s="94"/>
      <c r="WQQ270" s="94"/>
      <c r="WQR270" s="94"/>
      <c r="WQS270" s="94"/>
      <c r="WQT270" s="94"/>
      <c r="WQU270" s="94"/>
      <c r="WQV270" s="94"/>
      <c r="WQW270" s="94"/>
      <c r="WQX270" s="94"/>
      <c r="WQY270" s="94"/>
      <c r="WQZ270" s="94"/>
      <c r="WRA270" s="94"/>
      <c r="WRB270" s="94"/>
      <c r="WRC270" s="94"/>
      <c r="WRD270" s="94"/>
      <c r="WRE270" s="94"/>
      <c r="WRF270" s="94"/>
      <c r="WRG270" s="94"/>
      <c r="WRH270" s="94"/>
      <c r="WRI270" s="94"/>
      <c r="WRJ270" s="94"/>
      <c r="WRK270" s="94"/>
      <c r="WRL270" s="94"/>
      <c r="WRM270" s="94"/>
      <c r="WRN270" s="94"/>
      <c r="WRO270" s="94"/>
      <c r="WRP270" s="94"/>
      <c r="WRQ270" s="94"/>
      <c r="WRR270" s="94"/>
      <c r="WRS270" s="94"/>
      <c r="WRT270" s="94"/>
      <c r="WRU270" s="94"/>
      <c r="WRV270" s="94"/>
      <c r="WRW270" s="94"/>
      <c r="WRX270" s="94"/>
      <c r="WRY270" s="94"/>
      <c r="WRZ270" s="94"/>
      <c r="WSA270" s="94"/>
      <c r="WSB270" s="94"/>
      <c r="WSC270" s="94"/>
      <c r="WSD270" s="94"/>
      <c r="WSE270" s="94"/>
      <c r="WSF270" s="94"/>
      <c r="WSG270" s="94"/>
      <c r="WSH270" s="94"/>
      <c r="WSI270" s="94"/>
      <c r="WSJ270" s="94"/>
      <c r="WSK270" s="94"/>
      <c r="WSL270" s="94"/>
      <c r="WSM270" s="94"/>
      <c r="WSN270" s="94"/>
      <c r="WSO270" s="94"/>
      <c r="WSP270" s="94"/>
      <c r="WSQ270" s="94"/>
      <c r="WSR270" s="94"/>
      <c r="WSS270" s="94"/>
      <c r="WST270" s="94"/>
      <c r="WSU270" s="94"/>
      <c r="WSV270" s="94"/>
      <c r="WSW270" s="94"/>
      <c r="WSX270" s="94"/>
      <c r="WSY270" s="94"/>
      <c r="WSZ270" s="94"/>
      <c r="WTA270" s="94"/>
      <c r="WTB270" s="94"/>
      <c r="WTC270" s="94"/>
      <c r="WTD270" s="94"/>
      <c r="WTE270" s="94"/>
      <c r="WTF270" s="94"/>
      <c r="WTG270" s="94"/>
      <c r="WTH270" s="94"/>
      <c r="WTI270" s="94"/>
      <c r="WTJ270" s="94"/>
      <c r="WTK270" s="94"/>
      <c r="WTL270" s="94"/>
      <c r="WTM270" s="94"/>
      <c r="WTN270" s="94"/>
      <c r="WTO270" s="94"/>
      <c r="WTP270" s="94"/>
      <c r="WTQ270" s="94"/>
      <c r="WTR270" s="94"/>
      <c r="WTS270" s="94"/>
      <c r="WTT270" s="94"/>
      <c r="WTU270" s="94"/>
      <c r="WTV270" s="94"/>
      <c r="WTW270" s="94"/>
      <c r="WTX270" s="94"/>
      <c r="WTY270" s="94"/>
      <c r="WTZ270" s="94"/>
      <c r="WUA270" s="94"/>
      <c r="WUB270" s="94"/>
      <c r="WUC270" s="94"/>
      <c r="WUD270" s="94"/>
      <c r="WUE270" s="94"/>
      <c r="WUF270" s="94"/>
      <c r="WUG270" s="94"/>
      <c r="WUH270" s="94"/>
      <c r="WUI270" s="94"/>
      <c r="WUJ270" s="94"/>
      <c r="WUK270" s="94"/>
      <c r="WUL270" s="94"/>
      <c r="WUM270" s="94"/>
      <c r="WUN270" s="94"/>
      <c r="WUO270" s="94"/>
      <c r="WUP270" s="94"/>
      <c r="WUQ270" s="94"/>
      <c r="WUR270" s="94"/>
      <c r="WUS270" s="94"/>
      <c r="WUT270" s="94"/>
      <c r="WUU270" s="94"/>
      <c r="WUV270" s="94"/>
      <c r="WUW270" s="94"/>
      <c r="WUX270" s="94"/>
      <c r="WUY270" s="94"/>
      <c r="WUZ270" s="94"/>
      <c r="WVA270" s="94"/>
      <c r="WVB270" s="94"/>
      <c r="WVC270" s="94"/>
      <c r="WVD270" s="94"/>
      <c r="WVE270" s="94"/>
      <c r="WVF270" s="94"/>
      <c r="WVG270" s="94"/>
      <c r="WVH270" s="94"/>
      <c r="WVI270" s="94"/>
      <c r="WVJ270" s="94"/>
      <c r="WVK270" s="94"/>
      <c r="WVL270" s="94"/>
      <c r="WVM270" s="94"/>
      <c r="WVN270" s="94"/>
      <c r="WVO270" s="94"/>
      <c r="WVP270" s="94"/>
      <c r="WVQ270" s="94"/>
      <c r="WVR270" s="94"/>
      <c r="WVS270" s="94"/>
      <c r="WVT270" s="94"/>
      <c r="WVU270" s="94"/>
      <c r="WVV270" s="94"/>
      <c r="WVW270" s="94"/>
      <c r="WVX270" s="94"/>
      <c r="WVY270" s="94"/>
      <c r="WVZ270" s="94"/>
      <c r="WWA270" s="94"/>
      <c r="WWB270" s="94"/>
      <c r="WWC270" s="94"/>
      <c r="WWD270" s="94"/>
      <c r="WWE270" s="94"/>
      <c r="WWF270" s="94"/>
      <c r="WWG270" s="94"/>
      <c r="WWH270" s="94"/>
      <c r="WWI270" s="94"/>
      <c r="WWJ270" s="94"/>
      <c r="WWK270" s="94"/>
      <c r="WWL270" s="94"/>
      <c r="WWM270" s="94"/>
      <c r="WWN270" s="94"/>
      <c r="WWO270" s="94"/>
      <c r="WWP270" s="94"/>
      <c r="WWQ270" s="94"/>
      <c r="WWR270" s="94"/>
      <c r="WWS270" s="94"/>
      <c r="WWT270" s="94"/>
      <c r="WWU270" s="94"/>
      <c r="WWV270" s="94"/>
      <c r="WWW270" s="94"/>
      <c r="WWX270" s="94"/>
      <c r="WWY270" s="94"/>
      <c r="WWZ270" s="94"/>
      <c r="WXA270" s="94"/>
      <c r="WXB270" s="94"/>
      <c r="WXC270" s="94"/>
      <c r="WXD270" s="94"/>
      <c r="WXE270" s="94"/>
      <c r="WXF270" s="94"/>
      <c r="WXG270" s="94"/>
      <c r="WXH270" s="94"/>
      <c r="WXI270" s="94"/>
      <c r="WXJ270" s="94"/>
      <c r="WXK270" s="94"/>
      <c r="WXL270" s="94"/>
      <c r="WXM270" s="94"/>
      <c r="WXN270" s="94"/>
      <c r="WXO270" s="94"/>
      <c r="WXP270" s="94"/>
      <c r="WXQ270" s="94"/>
      <c r="WXR270" s="94"/>
      <c r="WXS270" s="94"/>
      <c r="WXT270" s="94"/>
      <c r="WXU270" s="94"/>
      <c r="WXV270" s="94"/>
      <c r="WXW270" s="94"/>
      <c r="WXX270" s="94"/>
      <c r="WXY270" s="94"/>
      <c r="WXZ270" s="94"/>
      <c r="WYA270" s="94"/>
      <c r="WYB270" s="94"/>
      <c r="WYC270" s="94"/>
      <c r="WYD270" s="94"/>
      <c r="WYE270" s="94"/>
      <c r="WYF270" s="94"/>
      <c r="WYG270" s="94"/>
      <c r="WYH270" s="94"/>
      <c r="WYI270" s="94"/>
      <c r="WYJ270" s="94"/>
      <c r="WYK270" s="94"/>
      <c r="WYL270" s="94"/>
      <c r="WYM270" s="94"/>
      <c r="WYN270" s="94"/>
      <c r="WYO270" s="94"/>
      <c r="WYP270" s="94"/>
      <c r="WYQ270" s="94"/>
      <c r="WYR270" s="94"/>
      <c r="WYS270" s="94"/>
      <c r="WYT270" s="94"/>
      <c r="WYU270" s="94"/>
      <c r="WYV270" s="94"/>
      <c r="WYW270" s="94"/>
      <c r="WYX270" s="94"/>
      <c r="WYY270" s="94"/>
      <c r="WYZ270" s="94"/>
      <c r="WZA270" s="94"/>
      <c r="WZB270" s="94"/>
      <c r="WZC270" s="94"/>
      <c r="WZD270" s="94"/>
      <c r="WZE270" s="94"/>
      <c r="WZF270" s="94"/>
      <c r="WZG270" s="94"/>
      <c r="WZH270" s="94"/>
      <c r="WZI270" s="94"/>
      <c r="WZJ270" s="94"/>
      <c r="WZK270" s="94"/>
      <c r="WZL270" s="94"/>
      <c r="WZM270" s="94"/>
      <c r="WZN270" s="94"/>
      <c r="WZO270" s="94"/>
      <c r="WZP270" s="94"/>
      <c r="WZQ270" s="94"/>
      <c r="WZR270" s="94"/>
      <c r="WZS270" s="94"/>
      <c r="WZT270" s="94"/>
      <c r="WZU270" s="94"/>
      <c r="WZV270" s="94"/>
      <c r="WZW270" s="94"/>
      <c r="WZX270" s="94"/>
      <c r="WZY270" s="94"/>
      <c r="WZZ270" s="94"/>
      <c r="XAA270" s="94"/>
      <c r="XAB270" s="94"/>
      <c r="XAC270" s="94"/>
      <c r="XAD270" s="94"/>
      <c r="XAE270" s="94"/>
      <c r="XAF270" s="94"/>
      <c r="XAG270" s="94"/>
      <c r="XAH270" s="94"/>
      <c r="XAI270" s="94"/>
      <c r="XAJ270" s="94"/>
      <c r="XAK270" s="94"/>
      <c r="XAL270" s="94"/>
      <c r="XAM270" s="94"/>
      <c r="XAN270" s="94"/>
      <c r="XAO270" s="94"/>
      <c r="XAP270" s="94"/>
      <c r="XAQ270" s="94"/>
      <c r="XAR270" s="94"/>
      <c r="XAS270" s="94"/>
      <c r="XAT270" s="94"/>
      <c r="XAU270" s="94"/>
      <c r="XAV270" s="94"/>
      <c r="XAW270" s="94"/>
      <c r="XAX270" s="94"/>
      <c r="XAY270" s="94"/>
      <c r="XAZ270" s="94"/>
      <c r="XBA270" s="94"/>
      <c r="XBB270" s="94"/>
      <c r="XBC270" s="94"/>
      <c r="XBD270" s="94"/>
      <c r="XBE270" s="94"/>
      <c r="XBF270" s="94"/>
      <c r="XBG270" s="94"/>
      <c r="XBH270" s="94"/>
      <c r="XBI270" s="94"/>
      <c r="XBJ270" s="94"/>
      <c r="XBK270" s="94"/>
      <c r="XBL270" s="94"/>
      <c r="XBM270" s="94"/>
      <c r="XBN270" s="94"/>
      <c r="XBO270" s="94"/>
      <c r="XBP270" s="94"/>
      <c r="XBQ270" s="94"/>
      <c r="XBR270" s="94"/>
      <c r="XBS270" s="94"/>
      <c r="XBT270" s="94"/>
      <c r="XBU270" s="94"/>
      <c r="XBV270" s="94"/>
      <c r="XBW270" s="94"/>
      <c r="XBX270" s="94"/>
      <c r="XBY270" s="94"/>
      <c r="XBZ270" s="94"/>
      <c r="XCA270" s="94"/>
      <c r="XCB270" s="94"/>
      <c r="XCC270" s="94"/>
      <c r="XCD270" s="94"/>
      <c r="XCE270" s="94"/>
      <c r="XCF270" s="94"/>
      <c r="XCG270" s="94"/>
      <c r="XCH270" s="94"/>
      <c r="XCI270" s="94"/>
      <c r="XCJ270" s="94"/>
      <c r="XCK270" s="94"/>
      <c r="XCL270" s="94"/>
      <c r="XCM270" s="94"/>
      <c r="XCN270" s="94"/>
      <c r="XCO270" s="94"/>
      <c r="XCP270" s="94"/>
      <c r="XCQ270" s="94"/>
      <c r="XCR270" s="94"/>
      <c r="XCS270" s="94"/>
      <c r="XCT270" s="94"/>
      <c r="XCU270" s="94"/>
      <c r="XCV270" s="94"/>
      <c r="XCW270" s="94"/>
      <c r="XCX270" s="94"/>
      <c r="XCY270" s="94"/>
      <c r="XCZ270" s="94"/>
      <c r="XDA270" s="94"/>
      <c r="XDB270" s="94"/>
      <c r="XDC270" s="94"/>
      <c r="XDD270" s="94"/>
      <c r="XDE270" s="94"/>
      <c r="XDF270" s="94"/>
      <c r="XDG270" s="94"/>
      <c r="XDH270" s="94"/>
      <c r="XDI270" s="94"/>
      <c r="XDJ270" s="94"/>
      <c r="XDK270" s="94"/>
      <c r="XDL270" s="94"/>
      <c r="XDM270" s="94"/>
      <c r="XDN270" s="94"/>
      <c r="XDO270" s="94"/>
      <c r="XDP270" s="94"/>
      <c r="XDQ270" s="94"/>
      <c r="XDR270" s="94"/>
      <c r="XDS270" s="94"/>
      <c r="XDT270" s="94"/>
      <c r="XDU270" s="94"/>
      <c r="XDV270" s="94"/>
      <c r="XDW270" s="94"/>
      <c r="XDX270" s="94"/>
      <c r="XDY270" s="94"/>
      <c r="XDZ270" s="94"/>
      <c r="XEA270" s="94"/>
      <c r="XEB270" s="94"/>
      <c r="XEC270" s="94"/>
      <c r="XED270" s="94"/>
      <c r="XEE270" s="94"/>
      <c r="XEF270" s="94"/>
      <c r="XEG270" s="94"/>
      <c r="XEH270" s="94"/>
      <c r="XEI270" s="94"/>
      <c r="XEJ270" s="94"/>
      <c r="XEK270" s="94"/>
      <c r="XEL270" s="94"/>
      <c r="XEM270" s="94"/>
      <c r="XEN270" s="94"/>
      <c r="XEO270" s="94"/>
      <c r="XEP270" s="94"/>
      <c r="XEQ270" s="94"/>
      <c r="XER270" s="94"/>
      <c r="XES270" s="94"/>
      <c r="XET270" s="94"/>
      <c r="XEU270" s="94"/>
      <c r="XEV270" s="94"/>
      <c r="XEW270" s="94"/>
      <c r="XEX270" s="94"/>
      <c r="XEY270" s="94"/>
    </row>
    <row r="271" spans="1:16379" ht="19.5" x14ac:dyDescent="0.25">
      <c r="A271" s="460"/>
      <c r="B271" s="1022" t="s">
        <v>195</v>
      </c>
      <c r="C271" s="525"/>
      <c r="D271" s="493" t="s">
        <v>159</v>
      </c>
      <c r="E271" s="493"/>
      <c r="F271" s="526"/>
      <c r="G271" s="1024">
        <v>3</v>
      </c>
      <c r="H271" s="525">
        <v>90</v>
      </c>
      <c r="I271" s="525">
        <v>16</v>
      </c>
      <c r="J271" s="532" t="s">
        <v>314</v>
      </c>
      <c r="K271" s="532"/>
      <c r="L271" s="532" t="s">
        <v>313</v>
      </c>
      <c r="M271" s="1017">
        <v>74</v>
      </c>
      <c r="N271" s="493" t="s">
        <v>371</v>
      </c>
      <c r="O271" s="525"/>
      <c r="P271" s="525"/>
      <c r="Q271" s="525"/>
      <c r="R271" s="525"/>
      <c r="S271" s="525"/>
      <c r="T271" s="525"/>
      <c r="U271" s="525"/>
      <c r="V271" s="525"/>
      <c r="W271" s="526"/>
      <c r="X271" s="94">
        <v>1</v>
      </c>
      <c r="Y271" s="94"/>
      <c r="Z271" s="94"/>
      <c r="AA271" s="94">
        <v>0</v>
      </c>
      <c r="AB271" s="94" t="b">
        <v>0</v>
      </c>
      <c r="AC271" s="94" t="b">
        <v>1</v>
      </c>
      <c r="AD271" s="94" t="b">
        <v>1</v>
      </c>
      <c r="AE271" s="94" t="b">
        <v>1</v>
      </c>
      <c r="AF271" s="94" t="b">
        <v>1</v>
      </c>
      <c r="AG271" s="94" t="b">
        <v>1</v>
      </c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4"/>
      <c r="BL271" s="94"/>
      <c r="BM271" s="94"/>
      <c r="BN271" s="94"/>
      <c r="BO271" s="94"/>
      <c r="BP271" s="94"/>
      <c r="BQ271" s="94"/>
      <c r="BR271" s="94"/>
      <c r="BS271" s="94"/>
      <c r="BT271" s="94"/>
      <c r="BU271" s="94"/>
      <c r="BV271" s="94"/>
      <c r="BW271" s="94"/>
      <c r="BX271" s="94"/>
      <c r="BY271" s="94"/>
      <c r="BZ271" s="94"/>
      <c r="CA271" s="94"/>
      <c r="CB271" s="94"/>
      <c r="CC271" s="94"/>
      <c r="CD271" s="94"/>
      <c r="CE271" s="94"/>
      <c r="CF271" s="94"/>
      <c r="CG271" s="94"/>
      <c r="CH271" s="94"/>
      <c r="CI271" s="94"/>
      <c r="CJ271" s="94"/>
      <c r="CK271" s="94"/>
      <c r="CL271" s="94"/>
      <c r="CM271" s="94"/>
      <c r="CN271" s="94"/>
      <c r="CO271" s="94"/>
      <c r="CP271" s="94"/>
      <c r="CQ271" s="94"/>
      <c r="CR271" s="94"/>
      <c r="CS271" s="94"/>
      <c r="CT271" s="94"/>
      <c r="CU271" s="94"/>
      <c r="CV271" s="94"/>
      <c r="CW271" s="94"/>
      <c r="CX271" s="94"/>
      <c r="CY271" s="94"/>
      <c r="CZ271" s="94"/>
      <c r="DA271" s="94"/>
      <c r="DB271" s="94"/>
      <c r="DC271" s="94"/>
      <c r="DD271" s="94"/>
      <c r="DE271" s="94"/>
      <c r="DF271" s="94"/>
      <c r="DG271" s="94"/>
      <c r="DH271" s="94"/>
      <c r="DI271" s="94"/>
      <c r="DJ271" s="94"/>
      <c r="DK271" s="94"/>
      <c r="DL271" s="94"/>
      <c r="DM271" s="94"/>
      <c r="DN271" s="94"/>
      <c r="DO271" s="94"/>
      <c r="DP271" s="94"/>
      <c r="DQ271" s="94"/>
      <c r="DR271" s="94"/>
      <c r="DS271" s="94"/>
      <c r="DT271" s="94"/>
      <c r="DU271" s="94"/>
      <c r="DV271" s="94"/>
      <c r="DW271" s="94"/>
      <c r="DX271" s="94"/>
      <c r="DY271" s="94"/>
      <c r="DZ271" s="94"/>
      <c r="EA271" s="94"/>
      <c r="EB271" s="94"/>
      <c r="EC271" s="94"/>
      <c r="ED271" s="94"/>
      <c r="EE271" s="94"/>
      <c r="EF271" s="94"/>
      <c r="EG271" s="94"/>
      <c r="EH271" s="94"/>
      <c r="EI271" s="94"/>
      <c r="EJ271" s="94"/>
      <c r="EK271" s="94"/>
      <c r="EL271" s="94"/>
      <c r="EM271" s="94"/>
      <c r="EN271" s="94"/>
      <c r="EO271" s="94"/>
      <c r="EP271" s="94"/>
      <c r="EQ271" s="94"/>
      <c r="ER271" s="94"/>
      <c r="ES271" s="94"/>
      <c r="ET271" s="94"/>
      <c r="EU271" s="94"/>
      <c r="EV271" s="94"/>
      <c r="EW271" s="94"/>
      <c r="EX271" s="94"/>
      <c r="EY271" s="94"/>
      <c r="EZ271" s="94"/>
      <c r="FA271" s="94"/>
      <c r="FB271" s="94"/>
      <c r="FC271" s="94"/>
      <c r="FD271" s="94"/>
      <c r="FE271" s="94"/>
      <c r="FF271" s="94"/>
      <c r="FG271" s="94"/>
      <c r="FH271" s="94"/>
      <c r="FI271" s="94"/>
      <c r="FJ271" s="94"/>
      <c r="FK271" s="94"/>
      <c r="FL271" s="94"/>
      <c r="FM271" s="94"/>
      <c r="FN271" s="94"/>
      <c r="FO271" s="94"/>
      <c r="FP271" s="94"/>
      <c r="FQ271" s="94"/>
      <c r="FR271" s="94"/>
      <c r="FS271" s="94"/>
      <c r="FT271" s="94"/>
      <c r="FU271" s="94"/>
      <c r="FV271" s="94"/>
      <c r="FW271" s="94"/>
      <c r="FX271" s="94"/>
      <c r="FY271" s="94"/>
      <c r="FZ271" s="94"/>
      <c r="GA271" s="94"/>
      <c r="GB271" s="94"/>
      <c r="GC271" s="94"/>
      <c r="GD271" s="94"/>
      <c r="GE271" s="94"/>
      <c r="GF271" s="94"/>
      <c r="GG271" s="94"/>
      <c r="GH271" s="94"/>
      <c r="GI271" s="94"/>
      <c r="GJ271" s="94"/>
      <c r="GK271" s="94"/>
      <c r="GL271" s="94"/>
      <c r="GM271" s="94"/>
      <c r="GN271" s="94"/>
      <c r="GO271" s="94"/>
      <c r="GP271" s="94"/>
      <c r="GQ271" s="94"/>
      <c r="GR271" s="94"/>
      <c r="GS271" s="94"/>
      <c r="GT271" s="94"/>
      <c r="GU271" s="94"/>
      <c r="GV271" s="94"/>
      <c r="GW271" s="94"/>
      <c r="GX271" s="94"/>
      <c r="GY271" s="94"/>
      <c r="GZ271" s="94"/>
      <c r="HA271" s="94"/>
      <c r="HB271" s="94"/>
      <c r="HC271" s="94"/>
      <c r="HD271" s="94"/>
      <c r="HE271" s="94"/>
      <c r="HF271" s="94"/>
      <c r="HG271" s="94"/>
      <c r="HH271" s="94"/>
      <c r="HI271" s="94"/>
      <c r="HJ271" s="94"/>
      <c r="HK271" s="94"/>
      <c r="HL271" s="94"/>
      <c r="HM271" s="94"/>
      <c r="HN271" s="94"/>
      <c r="HO271" s="94"/>
      <c r="HP271" s="94"/>
      <c r="HQ271" s="94"/>
      <c r="HR271" s="94"/>
      <c r="HS271" s="94"/>
      <c r="HT271" s="94"/>
      <c r="HU271" s="94"/>
      <c r="HV271" s="94"/>
      <c r="HW271" s="94"/>
      <c r="HX271" s="94"/>
      <c r="HY271" s="94"/>
      <c r="HZ271" s="94"/>
      <c r="IA271" s="94"/>
      <c r="IB271" s="94"/>
      <c r="IC271" s="94"/>
      <c r="ID271" s="94"/>
      <c r="IE271" s="94"/>
      <c r="IF271" s="94"/>
      <c r="IG271" s="94"/>
      <c r="IH271" s="94"/>
      <c r="II271" s="94"/>
      <c r="IJ271" s="94"/>
      <c r="IK271" s="94"/>
      <c r="IL271" s="94"/>
      <c r="IM271" s="94"/>
      <c r="IN271" s="94"/>
      <c r="IO271" s="94"/>
      <c r="IP271" s="94"/>
      <c r="IQ271" s="94"/>
      <c r="IR271" s="94"/>
      <c r="IS271" s="94"/>
      <c r="IT271" s="94"/>
      <c r="IU271" s="94"/>
      <c r="IV271" s="94"/>
      <c r="IW271" s="94"/>
      <c r="IX271" s="94"/>
      <c r="IY271" s="94"/>
      <c r="IZ271" s="94"/>
      <c r="JA271" s="94"/>
      <c r="JB271" s="94"/>
      <c r="JC271" s="94"/>
      <c r="JD271" s="94"/>
      <c r="JE271" s="94"/>
      <c r="JF271" s="94"/>
      <c r="JG271" s="94"/>
      <c r="JH271" s="94"/>
      <c r="JI271" s="94"/>
      <c r="JJ271" s="94"/>
      <c r="JK271" s="94"/>
      <c r="JL271" s="94"/>
      <c r="JM271" s="94"/>
      <c r="JN271" s="94"/>
      <c r="JO271" s="94"/>
      <c r="JP271" s="94"/>
      <c r="JQ271" s="94"/>
      <c r="JR271" s="94"/>
      <c r="JS271" s="94"/>
      <c r="JT271" s="94"/>
      <c r="JU271" s="94"/>
      <c r="JV271" s="94"/>
      <c r="JW271" s="94"/>
      <c r="JX271" s="94"/>
      <c r="JY271" s="94"/>
      <c r="JZ271" s="94"/>
      <c r="KA271" s="94"/>
      <c r="KB271" s="94"/>
      <c r="KC271" s="94"/>
      <c r="KD271" s="94"/>
      <c r="KE271" s="94"/>
      <c r="KF271" s="94"/>
      <c r="KG271" s="94"/>
      <c r="KH271" s="94"/>
      <c r="KI271" s="94"/>
      <c r="KJ271" s="94"/>
      <c r="KK271" s="94"/>
      <c r="KL271" s="94"/>
      <c r="KM271" s="94"/>
      <c r="KN271" s="94"/>
      <c r="KO271" s="94"/>
      <c r="KP271" s="94"/>
      <c r="KQ271" s="94"/>
      <c r="KR271" s="94"/>
      <c r="KS271" s="94"/>
      <c r="KT271" s="94"/>
      <c r="KU271" s="94"/>
      <c r="KV271" s="94"/>
      <c r="KW271" s="94"/>
      <c r="KX271" s="94"/>
      <c r="KY271" s="94"/>
      <c r="KZ271" s="94"/>
      <c r="LA271" s="94"/>
      <c r="LB271" s="94"/>
      <c r="LC271" s="94"/>
      <c r="LD271" s="94"/>
      <c r="LE271" s="94"/>
      <c r="LF271" s="94"/>
      <c r="LG271" s="94"/>
      <c r="LH271" s="94"/>
      <c r="LI271" s="94"/>
      <c r="LJ271" s="94"/>
      <c r="LK271" s="94"/>
      <c r="LL271" s="94"/>
      <c r="LM271" s="94"/>
      <c r="LN271" s="94"/>
      <c r="LO271" s="94"/>
      <c r="LP271" s="94"/>
      <c r="LQ271" s="94"/>
      <c r="LR271" s="94"/>
      <c r="LS271" s="94"/>
      <c r="LT271" s="94"/>
      <c r="LU271" s="94"/>
      <c r="LV271" s="94"/>
      <c r="LW271" s="94"/>
      <c r="LX271" s="94"/>
      <c r="LY271" s="94"/>
      <c r="LZ271" s="94"/>
      <c r="MA271" s="94"/>
      <c r="MB271" s="94"/>
      <c r="MC271" s="94"/>
      <c r="MD271" s="94"/>
      <c r="ME271" s="94"/>
      <c r="MF271" s="94"/>
      <c r="MG271" s="94"/>
      <c r="MH271" s="94"/>
      <c r="MI271" s="94"/>
      <c r="MJ271" s="94"/>
      <c r="MK271" s="94"/>
      <c r="ML271" s="94"/>
      <c r="MM271" s="94"/>
      <c r="MN271" s="94"/>
      <c r="MO271" s="94"/>
      <c r="MP271" s="94"/>
      <c r="MQ271" s="94"/>
      <c r="MR271" s="94"/>
      <c r="MS271" s="94"/>
      <c r="MT271" s="94"/>
      <c r="MU271" s="94"/>
      <c r="MV271" s="94"/>
      <c r="MW271" s="94"/>
      <c r="MX271" s="94"/>
      <c r="MY271" s="94"/>
      <c r="MZ271" s="94"/>
      <c r="NA271" s="94"/>
      <c r="NB271" s="94"/>
      <c r="NC271" s="94"/>
      <c r="ND271" s="94"/>
      <c r="NE271" s="94"/>
      <c r="NF271" s="94"/>
      <c r="NG271" s="94"/>
      <c r="NH271" s="94"/>
      <c r="NI271" s="94"/>
      <c r="NJ271" s="94"/>
      <c r="NK271" s="94"/>
      <c r="NL271" s="94"/>
      <c r="NM271" s="94"/>
      <c r="NN271" s="94"/>
      <c r="NO271" s="94"/>
      <c r="NP271" s="94"/>
      <c r="NQ271" s="94"/>
      <c r="NR271" s="94"/>
      <c r="NS271" s="94"/>
      <c r="NT271" s="94"/>
      <c r="NU271" s="94"/>
      <c r="NV271" s="94"/>
      <c r="NW271" s="94"/>
      <c r="NX271" s="94"/>
      <c r="NY271" s="94"/>
      <c r="NZ271" s="94"/>
      <c r="OA271" s="94"/>
      <c r="OB271" s="94"/>
      <c r="OC271" s="94"/>
      <c r="OD271" s="94"/>
      <c r="OE271" s="94"/>
      <c r="OF271" s="94"/>
      <c r="OG271" s="94"/>
      <c r="OH271" s="94"/>
      <c r="OI271" s="94"/>
      <c r="OJ271" s="94"/>
      <c r="OK271" s="94"/>
      <c r="OL271" s="94"/>
      <c r="OM271" s="94"/>
      <c r="ON271" s="94"/>
      <c r="OO271" s="94"/>
      <c r="OP271" s="94"/>
      <c r="OQ271" s="94"/>
      <c r="OR271" s="94"/>
      <c r="OS271" s="94"/>
      <c r="OT271" s="94"/>
      <c r="OU271" s="94"/>
      <c r="OV271" s="94"/>
      <c r="OW271" s="94"/>
      <c r="OX271" s="94"/>
      <c r="OY271" s="94"/>
      <c r="OZ271" s="94"/>
      <c r="PA271" s="94"/>
      <c r="PB271" s="94"/>
      <c r="PC271" s="94"/>
      <c r="PD271" s="94"/>
      <c r="PE271" s="94"/>
      <c r="PF271" s="94"/>
      <c r="PG271" s="94"/>
      <c r="PH271" s="94"/>
      <c r="PI271" s="94"/>
      <c r="PJ271" s="94"/>
      <c r="PK271" s="94"/>
      <c r="PL271" s="94"/>
      <c r="PM271" s="94"/>
      <c r="PN271" s="94"/>
      <c r="PO271" s="94"/>
      <c r="PP271" s="94"/>
      <c r="PQ271" s="94"/>
      <c r="PR271" s="94"/>
      <c r="PS271" s="94"/>
      <c r="PT271" s="94"/>
      <c r="PU271" s="94"/>
      <c r="PV271" s="94"/>
      <c r="PW271" s="94"/>
      <c r="PX271" s="94"/>
      <c r="PY271" s="94"/>
      <c r="PZ271" s="94"/>
      <c r="QA271" s="94"/>
      <c r="QB271" s="94"/>
      <c r="QC271" s="94"/>
      <c r="QD271" s="94"/>
      <c r="QE271" s="94"/>
      <c r="QF271" s="94"/>
      <c r="QG271" s="94"/>
      <c r="QH271" s="94"/>
      <c r="QI271" s="94"/>
      <c r="QJ271" s="94"/>
      <c r="QK271" s="94"/>
      <c r="QL271" s="94"/>
      <c r="QM271" s="94"/>
      <c r="QN271" s="94"/>
      <c r="QO271" s="94"/>
      <c r="QP271" s="94"/>
      <c r="QQ271" s="94"/>
      <c r="QR271" s="94"/>
      <c r="QS271" s="94"/>
      <c r="QT271" s="94"/>
      <c r="QU271" s="94"/>
      <c r="QV271" s="94"/>
      <c r="QW271" s="94"/>
      <c r="QX271" s="94"/>
      <c r="QY271" s="94"/>
      <c r="QZ271" s="94"/>
      <c r="RA271" s="94"/>
      <c r="RB271" s="94"/>
      <c r="RC271" s="94"/>
      <c r="RD271" s="94"/>
      <c r="RE271" s="94"/>
      <c r="RF271" s="94"/>
      <c r="RG271" s="94"/>
      <c r="RH271" s="94"/>
      <c r="RI271" s="94"/>
      <c r="RJ271" s="94"/>
      <c r="RK271" s="94"/>
      <c r="RL271" s="94"/>
      <c r="RM271" s="94"/>
      <c r="RN271" s="94"/>
      <c r="RO271" s="94"/>
      <c r="RP271" s="94"/>
      <c r="RQ271" s="94"/>
      <c r="RR271" s="94"/>
      <c r="RS271" s="94"/>
      <c r="RT271" s="94"/>
      <c r="RU271" s="94"/>
      <c r="RV271" s="94"/>
      <c r="RW271" s="94"/>
      <c r="RX271" s="94"/>
      <c r="RY271" s="94"/>
      <c r="RZ271" s="94"/>
      <c r="SA271" s="94"/>
      <c r="SB271" s="94"/>
      <c r="SC271" s="94"/>
      <c r="SD271" s="94"/>
      <c r="SE271" s="94"/>
      <c r="SF271" s="94"/>
      <c r="SG271" s="94"/>
      <c r="SH271" s="94"/>
      <c r="SI271" s="94"/>
      <c r="SJ271" s="94"/>
      <c r="SK271" s="94"/>
      <c r="SL271" s="94"/>
      <c r="SM271" s="94"/>
      <c r="SN271" s="94"/>
      <c r="SO271" s="94"/>
      <c r="SP271" s="94"/>
      <c r="SQ271" s="94"/>
      <c r="SR271" s="94"/>
      <c r="SS271" s="94"/>
      <c r="ST271" s="94"/>
      <c r="SU271" s="94"/>
      <c r="SV271" s="94"/>
      <c r="SW271" s="94"/>
      <c r="SX271" s="94"/>
      <c r="SY271" s="94"/>
      <c r="SZ271" s="94"/>
      <c r="TA271" s="94"/>
      <c r="TB271" s="94"/>
      <c r="TC271" s="94"/>
      <c r="TD271" s="94"/>
      <c r="TE271" s="94"/>
      <c r="TF271" s="94"/>
      <c r="TG271" s="94"/>
      <c r="TH271" s="94"/>
      <c r="TI271" s="94"/>
      <c r="TJ271" s="94"/>
      <c r="TK271" s="94"/>
      <c r="TL271" s="94"/>
      <c r="TM271" s="94"/>
      <c r="TN271" s="94"/>
      <c r="TO271" s="94"/>
      <c r="TP271" s="94"/>
      <c r="TQ271" s="94"/>
      <c r="TR271" s="94"/>
      <c r="TS271" s="94"/>
      <c r="TT271" s="94"/>
      <c r="TU271" s="94"/>
      <c r="TV271" s="94"/>
      <c r="TW271" s="94"/>
      <c r="TX271" s="94"/>
      <c r="TY271" s="94"/>
      <c r="TZ271" s="94"/>
      <c r="UA271" s="94"/>
      <c r="UB271" s="94"/>
      <c r="UC271" s="94"/>
      <c r="UD271" s="94"/>
      <c r="UE271" s="94"/>
      <c r="UF271" s="94"/>
      <c r="UG271" s="94"/>
      <c r="UH271" s="94"/>
      <c r="UI271" s="94"/>
      <c r="UJ271" s="94"/>
      <c r="UK271" s="94"/>
      <c r="UL271" s="94"/>
      <c r="UM271" s="94"/>
      <c r="UN271" s="94"/>
      <c r="UO271" s="94"/>
      <c r="UP271" s="94"/>
      <c r="UQ271" s="94"/>
      <c r="UR271" s="94"/>
      <c r="US271" s="94"/>
      <c r="UT271" s="94"/>
      <c r="UU271" s="94"/>
      <c r="UV271" s="94"/>
      <c r="UW271" s="94"/>
      <c r="UX271" s="94"/>
      <c r="UY271" s="94"/>
      <c r="UZ271" s="94"/>
      <c r="VA271" s="94"/>
      <c r="VB271" s="94"/>
      <c r="VC271" s="94"/>
      <c r="VD271" s="94"/>
      <c r="VE271" s="94"/>
      <c r="VF271" s="94"/>
      <c r="VG271" s="94"/>
      <c r="VH271" s="94"/>
      <c r="VI271" s="94"/>
      <c r="VJ271" s="94"/>
      <c r="VK271" s="94"/>
      <c r="VL271" s="94"/>
      <c r="VM271" s="94"/>
      <c r="VN271" s="94"/>
      <c r="VO271" s="94"/>
      <c r="VP271" s="94"/>
      <c r="VQ271" s="94"/>
      <c r="VR271" s="94"/>
      <c r="VS271" s="94"/>
      <c r="VT271" s="94"/>
      <c r="VU271" s="94"/>
      <c r="VV271" s="94"/>
      <c r="VW271" s="94"/>
      <c r="VX271" s="94"/>
      <c r="VY271" s="94"/>
      <c r="VZ271" s="94"/>
      <c r="WA271" s="94"/>
      <c r="WB271" s="94"/>
      <c r="WC271" s="94"/>
      <c r="WD271" s="94"/>
      <c r="WE271" s="94"/>
      <c r="WF271" s="94"/>
      <c r="WG271" s="94"/>
      <c r="WH271" s="94"/>
      <c r="WI271" s="94"/>
      <c r="WJ271" s="94"/>
      <c r="WK271" s="94"/>
      <c r="WL271" s="94"/>
      <c r="WM271" s="94"/>
      <c r="WN271" s="94"/>
      <c r="WO271" s="94"/>
      <c r="WP271" s="94"/>
      <c r="WQ271" s="94"/>
      <c r="WR271" s="94"/>
      <c r="WS271" s="94"/>
      <c r="WT271" s="94"/>
      <c r="WU271" s="94"/>
      <c r="WV271" s="94"/>
      <c r="WW271" s="94"/>
      <c r="WX271" s="94"/>
      <c r="WY271" s="94"/>
      <c r="WZ271" s="94"/>
      <c r="XA271" s="94"/>
      <c r="XB271" s="94"/>
      <c r="XC271" s="94"/>
      <c r="XD271" s="94"/>
      <c r="XE271" s="94"/>
      <c r="XF271" s="94"/>
      <c r="XG271" s="94"/>
      <c r="XH271" s="94"/>
      <c r="XI271" s="94"/>
      <c r="XJ271" s="94"/>
      <c r="XK271" s="94"/>
      <c r="XL271" s="94"/>
      <c r="XM271" s="94"/>
      <c r="XN271" s="94"/>
      <c r="XO271" s="94"/>
      <c r="XP271" s="94"/>
      <c r="XQ271" s="94"/>
      <c r="XR271" s="94"/>
      <c r="XS271" s="94"/>
      <c r="XT271" s="94"/>
      <c r="XU271" s="94"/>
      <c r="XV271" s="94"/>
      <c r="XW271" s="94"/>
      <c r="XX271" s="94"/>
      <c r="XY271" s="94"/>
      <c r="XZ271" s="94"/>
      <c r="YA271" s="94"/>
      <c r="YB271" s="94"/>
      <c r="YC271" s="94"/>
      <c r="YD271" s="94"/>
      <c r="YE271" s="94"/>
      <c r="YF271" s="94"/>
      <c r="YG271" s="94"/>
      <c r="YH271" s="94"/>
      <c r="YI271" s="94"/>
      <c r="YJ271" s="94"/>
      <c r="YK271" s="94"/>
      <c r="YL271" s="94"/>
      <c r="YM271" s="94"/>
      <c r="YN271" s="94"/>
      <c r="YO271" s="94"/>
      <c r="YP271" s="94"/>
      <c r="YQ271" s="94"/>
      <c r="YR271" s="94"/>
      <c r="YS271" s="94"/>
      <c r="YT271" s="94"/>
      <c r="YU271" s="94"/>
      <c r="YV271" s="94"/>
      <c r="YW271" s="94"/>
      <c r="YX271" s="94"/>
      <c r="YY271" s="94"/>
      <c r="YZ271" s="94"/>
      <c r="ZA271" s="94"/>
      <c r="ZB271" s="94"/>
      <c r="ZC271" s="94"/>
      <c r="ZD271" s="94"/>
      <c r="ZE271" s="94"/>
      <c r="ZF271" s="94"/>
      <c r="ZG271" s="94"/>
      <c r="ZH271" s="94"/>
      <c r="ZI271" s="94"/>
      <c r="ZJ271" s="94"/>
      <c r="ZK271" s="94"/>
      <c r="ZL271" s="94"/>
      <c r="ZM271" s="94"/>
      <c r="ZN271" s="94"/>
      <c r="ZO271" s="94"/>
      <c r="ZP271" s="94"/>
      <c r="ZQ271" s="94"/>
      <c r="ZR271" s="94"/>
      <c r="ZS271" s="94"/>
      <c r="ZT271" s="94"/>
      <c r="ZU271" s="94"/>
      <c r="ZV271" s="94"/>
      <c r="ZW271" s="94"/>
      <c r="ZX271" s="94"/>
      <c r="ZY271" s="94"/>
      <c r="ZZ271" s="94"/>
      <c r="AAA271" s="94"/>
      <c r="AAB271" s="94"/>
      <c r="AAC271" s="94"/>
      <c r="AAD271" s="94"/>
      <c r="AAE271" s="94"/>
      <c r="AAF271" s="94"/>
      <c r="AAG271" s="94"/>
      <c r="AAH271" s="94"/>
      <c r="AAI271" s="94"/>
      <c r="AAJ271" s="94"/>
      <c r="AAK271" s="94"/>
      <c r="AAL271" s="94"/>
      <c r="AAM271" s="94"/>
      <c r="AAN271" s="94"/>
      <c r="AAO271" s="94"/>
      <c r="AAP271" s="94"/>
      <c r="AAQ271" s="94"/>
      <c r="AAR271" s="94"/>
      <c r="AAS271" s="94"/>
      <c r="AAT271" s="94"/>
      <c r="AAU271" s="94"/>
      <c r="AAV271" s="94"/>
      <c r="AAW271" s="94"/>
      <c r="AAX271" s="94"/>
      <c r="AAY271" s="94"/>
      <c r="AAZ271" s="94"/>
      <c r="ABA271" s="94"/>
      <c r="ABB271" s="94"/>
      <c r="ABC271" s="94"/>
      <c r="ABD271" s="94"/>
      <c r="ABE271" s="94"/>
      <c r="ABF271" s="94"/>
      <c r="ABG271" s="94"/>
      <c r="ABH271" s="94"/>
      <c r="ABI271" s="94"/>
      <c r="ABJ271" s="94"/>
      <c r="ABK271" s="94"/>
      <c r="ABL271" s="94"/>
      <c r="ABM271" s="94"/>
      <c r="ABN271" s="94"/>
      <c r="ABO271" s="94"/>
      <c r="ABP271" s="94"/>
      <c r="ABQ271" s="94"/>
      <c r="ABR271" s="94"/>
      <c r="ABS271" s="94"/>
      <c r="ABT271" s="94"/>
      <c r="ABU271" s="94"/>
      <c r="ABV271" s="94"/>
      <c r="ABW271" s="94"/>
      <c r="ABX271" s="94"/>
      <c r="ABY271" s="94"/>
      <c r="ABZ271" s="94"/>
      <c r="ACA271" s="94"/>
      <c r="ACB271" s="94"/>
      <c r="ACC271" s="94"/>
      <c r="ACD271" s="94"/>
      <c r="ACE271" s="94"/>
      <c r="ACF271" s="94"/>
      <c r="ACG271" s="94"/>
      <c r="ACH271" s="94"/>
      <c r="ACI271" s="94"/>
      <c r="ACJ271" s="94"/>
      <c r="ACK271" s="94"/>
      <c r="ACL271" s="94"/>
      <c r="ACM271" s="94"/>
      <c r="ACN271" s="94"/>
      <c r="ACO271" s="94"/>
      <c r="ACP271" s="94"/>
      <c r="ACQ271" s="94"/>
      <c r="ACR271" s="94"/>
      <c r="ACS271" s="94"/>
      <c r="ACT271" s="94"/>
      <c r="ACU271" s="94"/>
      <c r="ACV271" s="94"/>
      <c r="ACW271" s="94"/>
      <c r="ACX271" s="94"/>
      <c r="ACY271" s="94"/>
      <c r="ACZ271" s="94"/>
      <c r="ADA271" s="94"/>
      <c r="ADB271" s="94"/>
      <c r="ADC271" s="94"/>
      <c r="ADD271" s="94"/>
      <c r="ADE271" s="94"/>
      <c r="ADF271" s="94"/>
      <c r="ADG271" s="94"/>
      <c r="ADH271" s="94"/>
      <c r="ADI271" s="94"/>
      <c r="ADJ271" s="94"/>
      <c r="ADK271" s="94"/>
      <c r="ADL271" s="94"/>
      <c r="ADM271" s="94"/>
      <c r="ADN271" s="94"/>
      <c r="ADO271" s="94"/>
      <c r="ADP271" s="94"/>
      <c r="ADQ271" s="94"/>
      <c r="ADR271" s="94"/>
      <c r="ADS271" s="94"/>
      <c r="ADT271" s="94"/>
      <c r="ADU271" s="94"/>
      <c r="ADV271" s="94"/>
      <c r="ADW271" s="94"/>
      <c r="ADX271" s="94"/>
      <c r="ADY271" s="94"/>
      <c r="ADZ271" s="94"/>
      <c r="AEA271" s="94"/>
      <c r="AEB271" s="94"/>
      <c r="AEC271" s="94"/>
      <c r="AED271" s="94"/>
      <c r="AEE271" s="94"/>
      <c r="AEF271" s="94"/>
      <c r="AEG271" s="94"/>
      <c r="AEH271" s="94"/>
      <c r="AEI271" s="94"/>
      <c r="AEJ271" s="94"/>
      <c r="AEK271" s="94"/>
      <c r="AEL271" s="94"/>
      <c r="AEM271" s="94"/>
      <c r="AEN271" s="94"/>
      <c r="AEO271" s="94"/>
      <c r="AEP271" s="94"/>
      <c r="AEQ271" s="94"/>
      <c r="AER271" s="94"/>
      <c r="AES271" s="94"/>
      <c r="AET271" s="94"/>
      <c r="AEU271" s="94"/>
      <c r="AEV271" s="94"/>
      <c r="AEW271" s="94"/>
      <c r="AEX271" s="94"/>
      <c r="AEY271" s="94"/>
      <c r="AEZ271" s="94"/>
      <c r="AFA271" s="94"/>
      <c r="AFB271" s="94"/>
      <c r="AFC271" s="94"/>
      <c r="AFD271" s="94"/>
      <c r="AFE271" s="94"/>
      <c r="AFF271" s="94"/>
      <c r="AFG271" s="94"/>
      <c r="AFH271" s="94"/>
      <c r="AFI271" s="94"/>
      <c r="AFJ271" s="94"/>
      <c r="AFK271" s="94"/>
      <c r="AFL271" s="94"/>
      <c r="AFM271" s="94"/>
      <c r="AFN271" s="94"/>
      <c r="AFO271" s="94"/>
      <c r="AFP271" s="94"/>
      <c r="AFQ271" s="94"/>
      <c r="AFR271" s="94"/>
      <c r="AFS271" s="94"/>
      <c r="AFT271" s="94"/>
      <c r="AFU271" s="94"/>
      <c r="AFV271" s="94"/>
      <c r="AFW271" s="94"/>
      <c r="AFX271" s="94"/>
      <c r="AFY271" s="94"/>
      <c r="AFZ271" s="94"/>
      <c r="AGA271" s="94"/>
      <c r="AGB271" s="94"/>
      <c r="AGC271" s="94"/>
      <c r="AGD271" s="94"/>
      <c r="AGE271" s="94"/>
      <c r="AGF271" s="94"/>
      <c r="AGG271" s="94"/>
      <c r="AGH271" s="94"/>
      <c r="AGI271" s="94"/>
      <c r="AGJ271" s="94"/>
      <c r="AGK271" s="94"/>
      <c r="AGL271" s="94"/>
      <c r="AGM271" s="94"/>
      <c r="AGN271" s="94"/>
      <c r="AGO271" s="94"/>
      <c r="AGP271" s="94"/>
      <c r="AGQ271" s="94"/>
      <c r="AGR271" s="94"/>
      <c r="AGS271" s="94"/>
      <c r="AGT271" s="94"/>
      <c r="AGU271" s="94"/>
      <c r="AGV271" s="94"/>
      <c r="AGW271" s="94"/>
      <c r="AGX271" s="94"/>
      <c r="AGY271" s="94"/>
      <c r="AGZ271" s="94"/>
      <c r="AHA271" s="94"/>
      <c r="AHB271" s="94"/>
      <c r="AHC271" s="94"/>
      <c r="AHD271" s="94"/>
      <c r="AHE271" s="94"/>
      <c r="AHF271" s="94"/>
      <c r="AHG271" s="94"/>
      <c r="AHH271" s="94"/>
      <c r="AHI271" s="94"/>
      <c r="AHJ271" s="94"/>
      <c r="AHK271" s="94"/>
      <c r="AHL271" s="94"/>
      <c r="AHM271" s="94"/>
      <c r="AHN271" s="94"/>
      <c r="AHO271" s="94"/>
      <c r="AHP271" s="94"/>
      <c r="AHQ271" s="94"/>
      <c r="AHR271" s="94"/>
      <c r="AHS271" s="94"/>
      <c r="AHT271" s="94"/>
      <c r="AHU271" s="94"/>
      <c r="AHV271" s="94"/>
      <c r="AHW271" s="94"/>
      <c r="AHX271" s="94"/>
      <c r="AHY271" s="94"/>
      <c r="AHZ271" s="94"/>
      <c r="AIA271" s="94"/>
      <c r="AIB271" s="94"/>
      <c r="AIC271" s="94"/>
      <c r="AID271" s="94"/>
      <c r="AIE271" s="94"/>
      <c r="AIF271" s="94"/>
      <c r="AIG271" s="94"/>
      <c r="AIH271" s="94"/>
      <c r="AII271" s="94"/>
      <c r="AIJ271" s="94"/>
      <c r="AIK271" s="94"/>
      <c r="AIL271" s="94"/>
      <c r="AIM271" s="94"/>
      <c r="AIN271" s="94"/>
      <c r="AIO271" s="94"/>
      <c r="AIP271" s="94"/>
      <c r="AIQ271" s="94"/>
      <c r="AIR271" s="94"/>
      <c r="AIS271" s="94"/>
      <c r="AIT271" s="94"/>
      <c r="AIU271" s="94"/>
      <c r="AIV271" s="94"/>
      <c r="AIW271" s="94"/>
      <c r="AIX271" s="94"/>
      <c r="AIY271" s="94"/>
      <c r="AIZ271" s="94"/>
      <c r="AJA271" s="94"/>
      <c r="AJB271" s="94"/>
      <c r="AJC271" s="94"/>
      <c r="AJD271" s="94"/>
      <c r="AJE271" s="94"/>
      <c r="AJF271" s="94"/>
      <c r="AJG271" s="94"/>
      <c r="AJH271" s="94"/>
      <c r="AJI271" s="94"/>
      <c r="AJJ271" s="94"/>
      <c r="AJK271" s="94"/>
      <c r="AJL271" s="94"/>
      <c r="AJM271" s="94"/>
      <c r="AJN271" s="94"/>
      <c r="AJO271" s="94"/>
      <c r="AJP271" s="94"/>
      <c r="AJQ271" s="94"/>
      <c r="AJR271" s="94"/>
      <c r="AJS271" s="94"/>
      <c r="AJT271" s="94"/>
      <c r="AJU271" s="94"/>
      <c r="AJV271" s="94"/>
      <c r="AJW271" s="94"/>
      <c r="AJX271" s="94"/>
      <c r="AJY271" s="94"/>
      <c r="AJZ271" s="94"/>
      <c r="AKA271" s="94"/>
      <c r="AKB271" s="94"/>
      <c r="AKC271" s="94"/>
      <c r="AKD271" s="94"/>
      <c r="AKE271" s="94"/>
      <c r="AKF271" s="94"/>
      <c r="AKG271" s="94"/>
      <c r="AKH271" s="94"/>
      <c r="AKI271" s="94"/>
      <c r="AKJ271" s="94"/>
      <c r="AKK271" s="94"/>
      <c r="AKL271" s="94"/>
      <c r="AKM271" s="94"/>
      <c r="AKN271" s="94"/>
      <c r="AKO271" s="94"/>
      <c r="AKP271" s="94"/>
      <c r="AKQ271" s="94"/>
      <c r="AKR271" s="94"/>
      <c r="AKS271" s="94"/>
      <c r="AKT271" s="94"/>
      <c r="AKU271" s="94"/>
      <c r="AKV271" s="94"/>
      <c r="AKW271" s="94"/>
      <c r="AKX271" s="94"/>
      <c r="AKY271" s="94"/>
      <c r="AKZ271" s="94"/>
      <c r="ALA271" s="94"/>
      <c r="ALB271" s="94"/>
      <c r="ALC271" s="94"/>
      <c r="ALD271" s="94"/>
      <c r="ALE271" s="94"/>
      <c r="ALF271" s="94"/>
      <c r="ALG271" s="94"/>
      <c r="ALH271" s="94"/>
      <c r="ALI271" s="94"/>
      <c r="ALJ271" s="94"/>
      <c r="ALK271" s="94"/>
      <c r="ALL271" s="94"/>
      <c r="ALM271" s="94"/>
      <c r="ALN271" s="94"/>
      <c r="ALO271" s="94"/>
      <c r="ALP271" s="94"/>
      <c r="ALQ271" s="94"/>
      <c r="ALR271" s="94"/>
      <c r="ALS271" s="94"/>
      <c r="ALT271" s="94"/>
      <c r="ALU271" s="94"/>
      <c r="ALV271" s="94"/>
      <c r="ALW271" s="94"/>
      <c r="ALX271" s="94"/>
      <c r="ALY271" s="94"/>
      <c r="ALZ271" s="94"/>
      <c r="AMA271" s="94"/>
      <c r="AMB271" s="94"/>
      <c r="AMC271" s="94"/>
      <c r="AMD271" s="94"/>
      <c r="AME271" s="94"/>
      <c r="AMF271" s="94"/>
      <c r="AMG271" s="94"/>
      <c r="AMH271" s="94"/>
      <c r="AMI271" s="94"/>
      <c r="AMJ271" s="94"/>
      <c r="AMK271" s="94"/>
      <c r="AML271" s="94"/>
      <c r="AMM271" s="94"/>
      <c r="AMN271" s="94"/>
      <c r="AMO271" s="94"/>
      <c r="AMP271" s="94"/>
      <c r="AMQ271" s="94"/>
      <c r="AMR271" s="94"/>
      <c r="AMS271" s="94"/>
      <c r="AMT271" s="94"/>
      <c r="AMU271" s="94"/>
      <c r="AMV271" s="94"/>
      <c r="AMW271" s="94"/>
      <c r="AMX271" s="94"/>
      <c r="AMY271" s="94"/>
      <c r="AMZ271" s="94"/>
      <c r="ANA271" s="94"/>
      <c r="ANB271" s="94"/>
      <c r="ANC271" s="94"/>
      <c r="AND271" s="94"/>
      <c r="ANE271" s="94"/>
      <c r="ANF271" s="94"/>
      <c r="ANG271" s="94"/>
      <c r="ANH271" s="94"/>
      <c r="ANI271" s="94"/>
      <c r="ANJ271" s="94"/>
      <c r="ANK271" s="94"/>
      <c r="ANL271" s="94"/>
      <c r="ANM271" s="94"/>
      <c r="ANN271" s="94"/>
      <c r="ANO271" s="94"/>
      <c r="ANP271" s="94"/>
      <c r="ANQ271" s="94"/>
      <c r="ANR271" s="94"/>
      <c r="ANS271" s="94"/>
      <c r="ANT271" s="94"/>
      <c r="ANU271" s="94"/>
      <c r="ANV271" s="94"/>
      <c r="ANW271" s="94"/>
      <c r="ANX271" s="94"/>
      <c r="ANY271" s="94"/>
      <c r="ANZ271" s="94"/>
      <c r="AOA271" s="94"/>
      <c r="AOB271" s="94"/>
      <c r="AOC271" s="94"/>
      <c r="AOD271" s="94"/>
      <c r="AOE271" s="94"/>
      <c r="AOF271" s="94"/>
      <c r="AOG271" s="94"/>
      <c r="AOH271" s="94"/>
      <c r="AOI271" s="94"/>
      <c r="AOJ271" s="94"/>
      <c r="AOK271" s="94"/>
      <c r="AOL271" s="94"/>
      <c r="AOM271" s="94"/>
      <c r="AON271" s="94"/>
      <c r="AOO271" s="94"/>
      <c r="AOP271" s="94"/>
      <c r="AOQ271" s="94"/>
      <c r="AOR271" s="94"/>
      <c r="AOS271" s="94"/>
      <c r="AOT271" s="94"/>
      <c r="AOU271" s="94"/>
      <c r="AOV271" s="94"/>
      <c r="AOW271" s="94"/>
      <c r="AOX271" s="94"/>
      <c r="AOY271" s="94"/>
      <c r="AOZ271" s="94"/>
      <c r="APA271" s="94"/>
      <c r="APB271" s="94"/>
      <c r="APC271" s="94"/>
      <c r="APD271" s="94"/>
      <c r="APE271" s="94"/>
      <c r="APF271" s="94"/>
      <c r="APG271" s="94"/>
      <c r="APH271" s="94"/>
      <c r="API271" s="94"/>
      <c r="APJ271" s="94"/>
      <c r="APK271" s="94"/>
      <c r="APL271" s="94"/>
      <c r="APM271" s="94"/>
      <c r="APN271" s="94"/>
      <c r="APO271" s="94"/>
      <c r="APP271" s="94"/>
      <c r="APQ271" s="94"/>
      <c r="APR271" s="94"/>
      <c r="APS271" s="94"/>
      <c r="APT271" s="94"/>
      <c r="APU271" s="94"/>
      <c r="APV271" s="94"/>
      <c r="APW271" s="94"/>
      <c r="APX271" s="94"/>
      <c r="APY271" s="94"/>
      <c r="APZ271" s="94"/>
      <c r="AQA271" s="94"/>
      <c r="AQB271" s="94"/>
      <c r="AQC271" s="94"/>
      <c r="AQD271" s="94"/>
      <c r="AQE271" s="94"/>
      <c r="AQF271" s="94"/>
      <c r="AQG271" s="94"/>
      <c r="AQH271" s="94"/>
      <c r="AQI271" s="94"/>
      <c r="AQJ271" s="94"/>
      <c r="AQK271" s="94"/>
      <c r="AQL271" s="94"/>
      <c r="AQM271" s="94"/>
      <c r="AQN271" s="94"/>
      <c r="AQO271" s="94"/>
      <c r="AQP271" s="94"/>
      <c r="AQQ271" s="94"/>
      <c r="AQR271" s="94"/>
      <c r="AQS271" s="94"/>
      <c r="AQT271" s="94"/>
      <c r="AQU271" s="94"/>
      <c r="AQV271" s="94"/>
      <c r="AQW271" s="94"/>
      <c r="AQX271" s="94"/>
      <c r="AQY271" s="94"/>
      <c r="AQZ271" s="94"/>
      <c r="ARA271" s="94"/>
      <c r="ARB271" s="94"/>
      <c r="ARC271" s="94"/>
      <c r="ARD271" s="94"/>
      <c r="ARE271" s="94"/>
      <c r="ARF271" s="94"/>
      <c r="ARG271" s="94"/>
      <c r="ARH271" s="94"/>
      <c r="ARI271" s="94"/>
      <c r="ARJ271" s="94"/>
      <c r="ARK271" s="94"/>
      <c r="ARL271" s="94"/>
      <c r="ARM271" s="94"/>
      <c r="ARN271" s="94"/>
      <c r="ARO271" s="94"/>
      <c r="ARP271" s="94"/>
      <c r="ARQ271" s="94"/>
      <c r="ARR271" s="94"/>
      <c r="ARS271" s="94"/>
      <c r="ART271" s="94"/>
      <c r="ARU271" s="94"/>
      <c r="ARV271" s="94"/>
      <c r="ARW271" s="94"/>
      <c r="ARX271" s="94"/>
      <c r="ARY271" s="94"/>
      <c r="ARZ271" s="94"/>
      <c r="ASA271" s="94"/>
      <c r="ASB271" s="94"/>
      <c r="ASC271" s="94"/>
      <c r="ASD271" s="94"/>
      <c r="ASE271" s="94"/>
      <c r="ASF271" s="94"/>
      <c r="ASG271" s="94"/>
      <c r="ASH271" s="94"/>
      <c r="ASI271" s="94"/>
      <c r="ASJ271" s="94"/>
      <c r="ASK271" s="94"/>
      <c r="ASL271" s="94"/>
      <c r="ASM271" s="94"/>
      <c r="ASN271" s="94"/>
      <c r="ASO271" s="94"/>
      <c r="ASP271" s="94"/>
      <c r="ASQ271" s="94"/>
      <c r="ASR271" s="94"/>
      <c r="ASS271" s="94"/>
      <c r="AST271" s="94"/>
      <c r="ASU271" s="94"/>
      <c r="ASV271" s="94"/>
      <c r="ASW271" s="94"/>
      <c r="ASX271" s="94"/>
      <c r="ASY271" s="94"/>
      <c r="ASZ271" s="94"/>
      <c r="ATA271" s="94"/>
      <c r="ATB271" s="94"/>
      <c r="ATC271" s="94"/>
      <c r="ATD271" s="94"/>
      <c r="ATE271" s="94"/>
      <c r="ATF271" s="94"/>
      <c r="ATG271" s="94"/>
      <c r="ATH271" s="94"/>
      <c r="ATI271" s="94"/>
      <c r="ATJ271" s="94"/>
      <c r="ATK271" s="94"/>
      <c r="ATL271" s="94"/>
      <c r="ATM271" s="94"/>
      <c r="ATN271" s="94"/>
      <c r="ATO271" s="94"/>
      <c r="ATP271" s="94"/>
      <c r="ATQ271" s="94"/>
      <c r="ATR271" s="94"/>
      <c r="ATS271" s="94"/>
      <c r="ATT271" s="94"/>
      <c r="ATU271" s="94"/>
      <c r="ATV271" s="94"/>
      <c r="ATW271" s="94"/>
      <c r="ATX271" s="94"/>
      <c r="ATY271" s="94"/>
      <c r="ATZ271" s="94"/>
      <c r="AUA271" s="94"/>
      <c r="AUB271" s="94"/>
      <c r="AUC271" s="94"/>
      <c r="AUD271" s="94"/>
      <c r="AUE271" s="94"/>
      <c r="AUF271" s="94"/>
      <c r="AUG271" s="94"/>
      <c r="AUH271" s="94"/>
      <c r="AUI271" s="94"/>
      <c r="AUJ271" s="94"/>
      <c r="AUK271" s="94"/>
      <c r="AUL271" s="94"/>
      <c r="AUM271" s="94"/>
      <c r="AUN271" s="94"/>
      <c r="AUO271" s="94"/>
      <c r="AUP271" s="94"/>
      <c r="AUQ271" s="94"/>
      <c r="AUR271" s="94"/>
      <c r="AUS271" s="94"/>
      <c r="AUT271" s="94"/>
      <c r="AUU271" s="94"/>
      <c r="AUV271" s="94"/>
      <c r="AUW271" s="94"/>
      <c r="AUX271" s="94"/>
      <c r="AUY271" s="94"/>
      <c r="AUZ271" s="94"/>
      <c r="AVA271" s="94"/>
      <c r="AVB271" s="94"/>
      <c r="AVC271" s="94"/>
      <c r="AVD271" s="94"/>
      <c r="AVE271" s="94"/>
      <c r="AVF271" s="94"/>
      <c r="AVG271" s="94"/>
      <c r="AVH271" s="94"/>
      <c r="AVI271" s="94"/>
      <c r="AVJ271" s="94"/>
      <c r="AVK271" s="94"/>
      <c r="AVL271" s="94"/>
      <c r="AVM271" s="94"/>
      <c r="AVN271" s="94"/>
      <c r="AVO271" s="94"/>
      <c r="AVP271" s="94"/>
      <c r="AVQ271" s="94"/>
      <c r="AVR271" s="94"/>
      <c r="AVS271" s="94"/>
      <c r="AVT271" s="94"/>
      <c r="AVU271" s="94"/>
      <c r="AVV271" s="94"/>
      <c r="AVW271" s="94"/>
      <c r="AVX271" s="94"/>
      <c r="AVY271" s="94"/>
      <c r="AVZ271" s="94"/>
      <c r="AWA271" s="94"/>
      <c r="AWB271" s="94"/>
      <c r="AWC271" s="94"/>
      <c r="AWD271" s="94"/>
      <c r="AWE271" s="94"/>
      <c r="AWF271" s="94"/>
      <c r="AWG271" s="94"/>
      <c r="AWH271" s="94"/>
      <c r="AWI271" s="94"/>
      <c r="AWJ271" s="94"/>
      <c r="AWK271" s="94"/>
      <c r="AWL271" s="94"/>
      <c r="AWM271" s="94"/>
      <c r="AWN271" s="94"/>
      <c r="AWO271" s="94"/>
      <c r="AWP271" s="94"/>
      <c r="AWQ271" s="94"/>
      <c r="AWR271" s="94"/>
      <c r="AWS271" s="94"/>
      <c r="AWT271" s="94"/>
      <c r="AWU271" s="94"/>
      <c r="AWV271" s="94"/>
      <c r="AWW271" s="94"/>
      <c r="AWX271" s="94"/>
      <c r="AWY271" s="94"/>
      <c r="AWZ271" s="94"/>
      <c r="AXA271" s="94"/>
      <c r="AXB271" s="94"/>
      <c r="AXC271" s="94"/>
      <c r="AXD271" s="94"/>
      <c r="AXE271" s="94"/>
      <c r="AXF271" s="94"/>
      <c r="AXG271" s="94"/>
      <c r="AXH271" s="94"/>
      <c r="AXI271" s="94"/>
      <c r="AXJ271" s="94"/>
      <c r="AXK271" s="94"/>
      <c r="AXL271" s="94"/>
      <c r="AXM271" s="94"/>
      <c r="AXN271" s="94"/>
      <c r="AXO271" s="94"/>
      <c r="AXP271" s="94"/>
      <c r="AXQ271" s="94"/>
      <c r="AXR271" s="94"/>
      <c r="AXS271" s="94"/>
      <c r="AXT271" s="94"/>
      <c r="AXU271" s="94"/>
      <c r="AXV271" s="94"/>
      <c r="AXW271" s="94"/>
      <c r="AXX271" s="94"/>
      <c r="AXY271" s="94"/>
      <c r="AXZ271" s="94"/>
      <c r="AYA271" s="94"/>
      <c r="AYB271" s="94"/>
      <c r="AYC271" s="94"/>
      <c r="AYD271" s="94"/>
      <c r="AYE271" s="94"/>
      <c r="AYF271" s="94"/>
      <c r="AYG271" s="94"/>
      <c r="AYH271" s="94"/>
      <c r="AYI271" s="94"/>
      <c r="AYJ271" s="94"/>
      <c r="AYK271" s="94"/>
      <c r="AYL271" s="94"/>
      <c r="AYM271" s="94"/>
      <c r="AYN271" s="94"/>
      <c r="AYO271" s="94"/>
      <c r="AYP271" s="94"/>
      <c r="AYQ271" s="94"/>
      <c r="AYR271" s="94"/>
      <c r="AYS271" s="94"/>
      <c r="AYT271" s="94"/>
      <c r="AYU271" s="94"/>
      <c r="AYV271" s="94"/>
      <c r="AYW271" s="94"/>
      <c r="AYX271" s="94"/>
      <c r="AYY271" s="94"/>
      <c r="AYZ271" s="94"/>
      <c r="AZA271" s="94"/>
      <c r="AZB271" s="94"/>
      <c r="AZC271" s="94"/>
      <c r="AZD271" s="94"/>
      <c r="AZE271" s="94"/>
      <c r="AZF271" s="94"/>
      <c r="AZG271" s="94"/>
      <c r="AZH271" s="94"/>
      <c r="AZI271" s="94"/>
      <c r="AZJ271" s="94"/>
      <c r="AZK271" s="94"/>
      <c r="AZL271" s="94"/>
      <c r="AZM271" s="94"/>
      <c r="AZN271" s="94"/>
      <c r="AZO271" s="94"/>
      <c r="AZP271" s="94"/>
      <c r="AZQ271" s="94"/>
      <c r="AZR271" s="94"/>
      <c r="AZS271" s="94"/>
      <c r="AZT271" s="94"/>
      <c r="AZU271" s="94"/>
      <c r="AZV271" s="94"/>
      <c r="AZW271" s="94"/>
      <c r="AZX271" s="94"/>
      <c r="AZY271" s="94"/>
      <c r="AZZ271" s="94"/>
      <c r="BAA271" s="94"/>
      <c r="BAB271" s="94"/>
      <c r="BAC271" s="94"/>
      <c r="BAD271" s="94"/>
      <c r="BAE271" s="94"/>
      <c r="BAF271" s="94"/>
      <c r="BAG271" s="94"/>
      <c r="BAH271" s="94"/>
      <c r="BAI271" s="94"/>
      <c r="BAJ271" s="94"/>
      <c r="BAK271" s="94"/>
      <c r="BAL271" s="94"/>
      <c r="BAM271" s="94"/>
      <c r="BAN271" s="94"/>
      <c r="BAO271" s="94"/>
      <c r="BAP271" s="94"/>
      <c r="BAQ271" s="94"/>
      <c r="BAR271" s="94"/>
      <c r="BAS271" s="94"/>
      <c r="BAT271" s="94"/>
      <c r="BAU271" s="94"/>
      <c r="BAV271" s="94"/>
      <c r="BAW271" s="94"/>
      <c r="BAX271" s="94"/>
      <c r="BAY271" s="94"/>
      <c r="BAZ271" s="94"/>
      <c r="BBA271" s="94"/>
      <c r="BBB271" s="94"/>
      <c r="BBC271" s="94"/>
      <c r="BBD271" s="94"/>
      <c r="BBE271" s="94"/>
      <c r="BBF271" s="94"/>
      <c r="BBG271" s="94"/>
      <c r="BBH271" s="94"/>
      <c r="BBI271" s="94"/>
      <c r="BBJ271" s="94"/>
      <c r="BBK271" s="94"/>
      <c r="BBL271" s="94"/>
      <c r="BBM271" s="94"/>
      <c r="BBN271" s="94"/>
      <c r="BBO271" s="94"/>
      <c r="BBP271" s="94"/>
      <c r="BBQ271" s="94"/>
      <c r="BBR271" s="94"/>
      <c r="BBS271" s="94"/>
      <c r="BBT271" s="94"/>
      <c r="BBU271" s="94"/>
      <c r="BBV271" s="94"/>
      <c r="BBW271" s="94"/>
      <c r="BBX271" s="94"/>
      <c r="BBY271" s="94"/>
      <c r="BBZ271" s="94"/>
      <c r="BCA271" s="94"/>
      <c r="BCB271" s="94"/>
      <c r="BCC271" s="94"/>
      <c r="BCD271" s="94"/>
      <c r="BCE271" s="94"/>
      <c r="BCF271" s="94"/>
      <c r="BCG271" s="94"/>
      <c r="BCH271" s="94"/>
      <c r="BCI271" s="94"/>
      <c r="BCJ271" s="94"/>
      <c r="BCK271" s="94"/>
      <c r="BCL271" s="94"/>
      <c r="BCM271" s="94"/>
      <c r="BCN271" s="94"/>
      <c r="BCO271" s="94"/>
      <c r="BCP271" s="94"/>
      <c r="BCQ271" s="94"/>
      <c r="BCR271" s="94"/>
      <c r="BCS271" s="94"/>
      <c r="BCT271" s="94"/>
      <c r="BCU271" s="94"/>
      <c r="BCV271" s="94"/>
      <c r="BCW271" s="94"/>
      <c r="BCX271" s="94"/>
      <c r="BCY271" s="94"/>
      <c r="BCZ271" s="94"/>
      <c r="BDA271" s="94"/>
      <c r="BDB271" s="94"/>
      <c r="BDC271" s="94"/>
      <c r="BDD271" s="94"/>
      <c r="BDE271" s="94"/>
      <c r="BDF271" s="94"/>
      <c r="BDG271" s="94"/>
      <c r="BDH271" s="94"/>
      <c r="BDI271" s="94"/>
      <c r="BDJ271" s="94"/>
      <c r="BDK271" s="94"/>
      <c r="BDL271" s="94"/>
      <c r="BDM271" s="94"/>
      <c r="BDN271" s="94"/>
      <c r="BDO271" s="94"/>
      <c r="BDP271" s="94"/>
      <c r="BDQ271" s="94"/>
      <c r="BDR271" s="94"/>
      <c r="BDS271" s="94"/>
      <c r="BDT271" s="94"/>
      <c r="BDU271" s="94"/>
      <c r="BDV271" s="94"/>
      <c r="BDW271" s="94"/>
      <c r="BDX271" s="94"/>
      <c r="BDY271" s="94"/>
      <c r="BDZ271" s="94"/>
      <c r="BEA271" s="94"/>
      <c r="BEB271" s="94"/>
      <c r="BEC271" s="94"/>
      <c r="BED271" s="94"/>
      <c r="BEE271" s="94"/>
      <c r="BEF271" s="94"/>
      <c r="BEG271" s="94"/>
      <c r="BEH271" s="94"/>
      <c r="BEI271" s="94"/>
      <c r="BEJ271" s="94"/>
      <c r="BEK271" s="94"/>
      <c r="BEL271" s="94"/>
      <c r="BEM271" s="94"/>
      <c r="BEN271" s="94"/>
      <c r="BEO271" s="94"/>
      <c r="BEP271" s="94"/>
      <c r="BEQ271" s="94"/>
      <c r="BER271" s="94"/>
      <c r="BES271" s="94"/>
      <c r="BET271" s="94"/>
      <c r="BEU271" s="94"/>
      <c r="BEV271" s="94"/>
      <c r="BEW271" s="94"/>
      <c r="BEX271" s="94"/>
      <c r="BEY271" s="94"/>
      <c r="BEZ271" s="94"/>
      <c r="BFA271" s="94"/>
      <c r="BFB271" s="94"/>
      <c r="BFC271" s="94"/>
      <c r="BFD271" s="94"/>
      <c r="BFE271" s="94"/>
      <c r="BFF271" s="94"/>
      <c r="BFG271" s="94"/>
      <c r="BFH271" s="94"/>
      <c r="BFI271" s="94"/>
      <c r="BFJ271" s="94"/>
      <c r="BFK271" s="94"/>
      <c r="BFL271" s="94"/>
      <c r="BFM271" s="94"/>
      <c r="BFN271" s="94"/>
      <c r="BFO271" s="94"/>
      <c r="BFP271" s="94"/>
      <c r="BFQ271" s="94"/>
      <c r="BFR271" s="94"/>
      <c r="BFS271" s="94"/>
      <c r="BFT271" s="94"/>
      <c r="BFU271" s="94"/>
      <c r="BFV271" s="94"/>
      <c r="BFW271" s="94"/>
      <c r="BFX271" s="94"/>
      <c r="BFY271" s="94"/>
      <c r="BFZ271" s="94"/>
      <c r="BGA271" s="94"/>
      <c r="BGB271" s="94"/>
      <c r="BGC271" s="94"/>
      <c r="BGD271" s="94"/>
      <c r="BGE271" s="94"/>
      <c r="BGF271" s="94"/>
      <c r="BGG271" s="94"/>
      <c r="BGH271" s="94"/>
      <c r="BGI271" s="94"/>
      <c r="BGJ271" s="94"/>
      <c r="BGK271" s="94"/>
      <c r="BGL271" s="94"/>
      <c r="BGM271" s="94"/>
      <c r="BGN271" s="94"/>
      <c r="BGO271" s="94"/>
      <c r="BGP271" s="94"/>
      <c r="BGQ271" s="94"/>
      <c r="BGR271" s="94"/>
      <c r="BGS271" s="94"/>
      <c r="BGT271" s="94"/>
      <c r="BGU271" s="94"/>
      <c r="BGV271" s="94"/>
      <c r="BGW271" s="94"/>
      <c r="BGX271" s="94"/>
      <c r="BGY271" s="94"/>
      <c r="BGZ271" s="94"/>
      <c r="BHA271" s="94"/>
      <c r="BHB271" s="94"/>
      <c r="BHC271" s="94"/>
      <c r="BHD271" s="94"/>
      <c r="BHE271" s="94"/>
      <c r="BHF271" s="94"/>
      <c r="BHG271" s="94"/>
      <c r="BHH271" s="94"/>
      <c r="BHI271" s="94"/>
      <c r="BHJ271" s="94"/>
      <c r="BHK271" s="94"/>
      <c r="BHL271" s="94"/>
      <c r="BHM271" s="94"/>
      <c r="BHN271" s="94"/>
      <c r="BHO271" s="94"/>
      <c r="BHP271" s="94"/>
      <c r="BHQ271" s="94"/>
      <c r="BHR271" s="94"/>
      <c r="BHS271" s="94"/>
      <c r="BHT271" s="94"/>
      <c r="BHU271" s="94"/>
      <c r="BHV271" s="94"/>
      <c r="BHW271" s="94"/>
      <c r="BHX271" s="94"/>
      <c r="BHY271" s="94"/>
      <c r="BHZ271" s="94"/>
      <c r="BIA271" s="94"/>
      <c r="BIB271" s="94"/>
      <c r="BIC271" s="94"/>
      <c r="BID271" s="94"/>
      <c r="BIE271" s="94"/>
      <c r="BIF271" s="94"/>
      <c r="BIG271" s="94"/>
      <c r="BIH271" s="94"/>
      <c r="BII271" s="94"/>
      <c r="BIJ271" s="94"/>
      <c r="BIK271" s="94"/>
      <c r="BIL271" s="94"/>
      <c r="BIM271" s="94"/>
      <c r="BIN271" s="94"/>
      <c r="BIO271" s="94"/>
      <c r="BIP271" s="94"/>
      <c r="BIQ271" s="94"/>
      <c r="BIR271" s="94"/>
      <c r="BIS271" s="94"/>
      <c r="BIT271" s="94"/>
      <c r="BIU271" s="94"/>
      <c r="BIV271" s="94"/>
      <c r="BIW271" s="94"/>
      <c r="BIX271" s="94"/>
      <c r="BIY271" s="94"/>
      <c r="BIZ271" s="94"/>
      <c r="BJA271" s="94"/>
      <c r="BJB271" s="94"/>
      <c r="BJC271" s="94"/>
      <c r="BJD271" s="94"/>
      <c r="BJE271" s="94"/>
      <c r="BJF271" s="94"/>
      <c r="BJG271" s="94"/>
      <c r="BJH271" s="94"/>
      <c r="BJI271" s="94"/>
      <c r="BJJ271" s="94"/>
      <c r="BJK271" s="94"/>
      <c r="BJL271" s="94"/>
      <c r="BJM271" s="94"/>
      <c r="BJN271" s="94"/>
      <c r="BJO271" s="94"/>
      <c r="BJP271" s="94"/>
      <c r="BJQ271" s="94"/>
      <c r="BJR271" s="94"/>
      <c r="BJS271" s="94"/>
      <c r="BJT271" s="94"/>
      <c r="BJU271" s="94"/>
      <c r="BJV271" s="94"/>
      <c r="BJW271" s="94"/>
      <c r="BJX271" s="94"/>
      <c r="BJY271" s="94"/>
      <c r="BJZ271" s="94"/>
      <c r="BKA271" s="94"/>
      <c r="BKB271" s="94"/>
      <c r="BKC271" s="94"/>
      <c r="BKD271" s="94"/>
      <c r="BKE271" s="94"/>
      <c r="BKF271" s="94"/>
      <c r="BKG271" s="94"/>
      <c r="BKH271" s="94"/>
      <c r="BKI271" s="94"/>
      <c r="BKJ271" s="94"/>
      <c r="BKK271" s="94"/>
      <c r="BKL271" s="94"/>
      <c r="BKM271" s="94"/>
      <c r="BKN271" s="94"/>
      <c r="BKO271" s="94"/>
      <c r="BKP271" s="94"/>
      <c r="BKQ271" s="94"/>
      <c r="BKR271" s="94"/>
      <c r="BKS271" s="94"/>
      <c r="BKT271" s="94"/>
      <c r="BKU271" s="94"/>
      <c r="BKV271" s="94"/>
      <c r="BKW271" s="94"/>
      <c r="BKX271" s="94"/>
      <c r="BKY271" s="94"/>
      <c r="BKZ271" s="94"/>
      <c r="BLA271" s="94"/>
      <c r="BLB271" s="94"/>
      <c r="BLC271" s="94"/>
      <c r="BLD271" s="94"/>
      <c r="BLE271" s="94"/>
      <c r="BLF271" s="94"/>
      <c r="BLG271" s="94"/>
      <c r="BLH271" s="94"/>
      <c r="BLI271" s="94"/>
      <c r="BLJ271" s="94"/>
      <c r="BLK271" s="94"/>
      <c r="BLL271" s="94"/>
      <c r="BLM271" s="94"/>
      <c r="BLN271" s="94"/>
      <c r="BLO271" s="94"/>
      <c r="BLP271" s="94"/>
      <c r="BLQ271" s="94"/>
      <c r="BLR271" s="94"/>
      <c r="BLS271" s="94"/>
      <c r="BLT271" s="94"/>
      <c r="BLU271" s="94"/>
      <c r="BLV271" s="94"/>
      <c r="BLW271" s="94"/>
      <c r="BLX271" s="94"/>
      <c r="BLY271" s="94"/>
      <c r="BLZ271" s="94"/>
      <c r="BMA271" s="94"/>
      <c r="BMB271" s="94"/>
      <c r="BMC271" s="94"/>
      <c r="BMD271" s="94"/>
      <c r="BME271" s="94"/>
      <c r="BMF271" s="94"/>
      <c r="BMG271" s="94"/>
      <c r="BMH271" s="94"/>
      <c r="BMI271" s="94"/>
      <c r="BMJ271" s="94"/>
      <c r="BMK271" s="94"/>
      <c r="BML271" s="94"/>
      <c r="BMM271" s="94"/>
      <c r="BMN271" s="94"/>
      <c r="BMO271" s="94"/>
      <c r="BMP271" s="94"/>
      <c r="BMQ271" s="94"/>
      <c r="BMR271" s="94"/>
      <c r="BMS271" s="94"/>
      <c r="BMT271" s="94"/>
      <c r="BMU271" s="94"/>
      <c r="BMV271" s="94"/>
      <c r="BMW271" s="94"/>
      <c r="BMX271" s="94"/>
      <c r="BMY271" s="94"/>
      <c r="BMZ271" s="94"/>
      <c r="BNA271" s="94"/>
      <c r="BNB271" s="94"/>
      <c r="BNC271" s="94"/>
      <c r="BND271" s="94"/>
      <c r="BNE271" s="94"/>
      <c r="BNF271" s="94"/>
      <c r="BNG271" s="94"/>
      <c r="BNH271" s="94"/>
      <c r="BNI271" s="94"/>
      <c r="BNJ271" s="94"/>
      <c r="BNK271" s="94"/>
      <c r="BNL271" s="94"/>
      <c r="BNM271" s="94"/>
      <c r="BNN271" s="94"/>
      <c r="BNO271" s="94"/>
      <c r="BNP271" s="94"/>
      <c r="BNQ271" s="94"/>
      <c r="BNR271" s="94"/>
      <c r="BNS271" s="94"/>
      <c r="BNT271" s="94"/>
      <c r="BNU271" s="94"/>
      <c r="BNV271" s="94"/>
      <c r="BNW271" s="94"/>
      <c r="BNX271" s="94"/>
      <c r="BNY271" s="94"/>
      <c r="BNZ271" s="94"/>
      <c r="BOA271" s="94"/>
      <c r="BOB271" s="94"/>
      <c r="BOC271" s="94"/>
      <c r="BOD271" s="94"/>
      <c r="BOE271" s="94"/>
      <c r="BOF271" s="94"/>
      <c r="BOG271" s="94"/>
      <c r="BOH271" s="94"/>
      <c r="BOI271" s="94"/>
      <c r="BOJ271" s="94"/>
      <c r="BOK271" s="94"/>
      <c r="BOL271" s="94"/>
      <c r="BOM271" s="94"/>
      <c r="BON271" s="94"/>
      <c r="BOO271" s="94"/>
      <c r="BOP271" s="94"/>
      <c r="BOQ271" s="94"/>
      <c r="BOR271" s="94"/>
      <c r="BOS271" s="94"/>
      <c r="BOT271" s="94"/>
      <c r="BOU271" s="94"/>
      <c r="BOV271" s="94"/>
      <c r="BOW271" s="94"/>
      <c r="BOX271" s="94"/>
      <c r="BOY271" s="94"/>
      <c r="BOZ271" s="94"/>
      <c r="BPA271" s="94"/>
      <c r="BPB271" s="94"/>
      <c r="BPC271" s="94"/>
      <c r="BPD271" s="94"/>
      <c r="BPE271" s="94"/>
      <c r="BPF271" s="94"/>
      <c r="BPG271" s="94"/>
      <c r="BPH271" s="94"/>
      <c r="BPI271" s="94"/>
      <c r="BPJ271" s="94"/>
      <c r="BPK271" s="94"/>
      <c r="BPL271" s="94"/>
      <c r="BPM271" s="94"/>
      <c r="BPN271" s="94"/>
      <c r="BPO271" s="94"/>
      <c r="BPP271" s="94"/>
      <c r="BPQ271" s="94"/>
      <c r="BPR271" s="94"/>
      <c r="BPS271" s="94"/>
      <c r="BPT271" s="94"/>
      <c r="BPU271" s="94"/>
      <c r="BPV271" s="94"/>
      <c r="BPW271" s="94"/>
      <c r="BPX271" s="94"/>
      <c r="BPY271" s="94"/>
      <c r="BPZ271" s="94"/>
      <c r="BQA271" s="94"/>
      <c r="BQB271" s="94"/>
      <c r="BQC271" s="94"/>
      <c r="BQD271" s="94"/>
      <c r="BQE271" s="94"/>
      <c r="BQF271" s="94"/>
      <c r="BQG271" s="94"/>
      <c r="BQH271" s="94"/>
      <c r="BQI271" s="94"/>
      <c r="BQJ271" s="94"/>
      <c r="BQK271" s="94"/>
      <c r="BQL271" s="94"/>
      <c r="BQM271" s="94"/>
      <c r="BQN271" s="94"/>
      <c r="BQO271" s="94"/>
      <c r="BQP271" s="94"/>
      <c r="BQQ271" s="94"/>
      <c r="BQR271" s="94"/>
      <c r="BQS271" s="94"/>
      <c r="BQT271" s="94"/>
      <c r="BQU271" s="94"/>
      <c r="BQV271" s="94"/>
      <c r="BQW271" s="94"/>
      <c r="BQX271" s="94"/>
      <c r="BQY271" s="94"/>
      <c r="BQZ271" s="94"/>
      <c r="BRA271" s="94"/>
      <c r="BRB271" s="94"/>
      <c r="BRC271" s="94"/>
      <c r="BRD271" s="94"/>
      <c r="BRE271" s="94"/>
      <c r="BRF271" s="94"/>
      <c r="BRG271" s="94"/>
      <c r="BRH271" s="94"/>
      <c r="BRI271" s="94"/>
      <c r="BRJ271" s="94"/>
      <c r="BRK271" s="94"/>
      <c r="BRL271" s="94"/>
      <c r="BRM271" s="94"/>
      <c r="BRN271" s="94"/>
      <c r="BRO271" s="94"/>
      <c r="BRP271" s="94"/>
      <c r="BRQ271" s="94"/>
      <c r="BRR271" s="94"/>
      <c r="BRS271" s="94"/>
      <c r="BRT271" s="94"/>
      <c r="BRU271" s="94"/>
      <c r="BRV271" s="94"/>
      <c r="BRW271" s="94"/>
      <c r="BRX271" s="94"/>
      <c r="BRY271" s="94"/>
      <c r="BRZ271" s="94"/>
      <c r="BSA271" s="94"/>
      <c r="BSB271" s="94"/>
      <c r="BSC271" s="94"/>
      <c r="BSD271" s="94"/>
      <c r="BSE271" s="94"/>
      <c r="BSF271" s="94"/>
      <c r="BSG271" s="94"/>
      <c r="BSH271" s="94"/>
      <c r="BSI271" s="94"/>
      <c r="BSJ271" s="94"/>
      <c r="BSK271" s="94"/>
      <c r="BSL271" s="94"/>
      <c r="BSM271" s="94"/>
      <c r="BSN271" s="94"/>
      <c r="BSO271" s="94"/>
      <c r="BSP271" s="94"/>
      <c r="BSQ271" s="94"/>
      <c r="BSR271" s="94"/>
      <c r="BSS271" s="94"/>
      <c r="BST271" s="94"/>
      <c r="BSU271" s="94"/>
      <c r="BSV271" s="94"/>
      <c r="BSW271" s="94"/>
      <c r="BSX271" s="94"/>
      <c r="BSY271" s="94"/>
      <c r="BSZ271" s="94"/>
      <c r="BTA271" s="94"/>
      <c r="BTB271" s="94"/>
      <c r="BTC271" s="94"/>
      <c r="BTD271" s="94"/>
      <c r="BTE271" s="94"/>
      <c r="BTF271" s="94"/>
      <c r="BTG271" s="94"/>
      <c r="BTH271" s="94"/>
      <c r="BTI271" s="94"/>
      <c r="BTJ271" s="94"/>
      <c r="BTK271" s="94"/>
      <c r="BTL271" s="94"/>
      <c r="BTM271" s="94"/>
      <c r="BTN271" s="94"/>
      <c r="BTO271" s="94"/>
      <c r="BTP271" s="94"/>
      <c r="BTQ271" s="94"/>
      <c r="BTR271" s="94"/>
      <c r="BTS271" s="94"/>
      <c r="BTT271" s="94"/>
      <c r="BTU271" s="94"/>
      <c r="BTV271" s="94"/>
      <c r="BTW271" s="94"/>
      <c r="BTX271" s="94"/>
      <c r="BTY271" s="94"/>
      <c r="BTZ271" s="94"/>
      <c r="BUA271" s="94"/>
      <c r="BUB271" s="94"/>
      <c r="BUC271" s="94"/>
      <c r="BUD271" s="94"/>
      <c r="BUE271" s="94"/>
      <c r="BUF271" s="94"/>
      <c r="BUG271" s="94"/>
      <c r="BUH271" s="94"/>
      <c r="BUI271" s="94"/>
      <c r="BUJ271" s="94"/>
      <c r="BUK271" s="94"/>
      <c r="BUL271" s="94"/>
      <c r="BUM271" s="94"/>
      <c r="BUN271" s="94"/>
      <c r="BUO271" s="94"/>
      <c r="BUP271" s="94"/>
      <c r="BUQ271" s="94"/>
      <c r="BUR271" s="94"/>
      <c r="BUS271" s="94"/>
      <c r="BUT271" s="94"/>
      <c r="BUU271" s="94"/>
      <c r="BUV271" s="94"/>
      <c r="BUW271" s="94"/>
      <c r="BUX271" s="94"/>
      <c r="BUY271" s="94"/>
      <c r="BUZ271" s="94"/>
      <c r="BVA271" s="94"/>
      <c r="BVB271" s="94"/>
      <c r="BVC271" s="94"/>
      <c r="BVD271" s="94"/>
      <c r="BVE271" s="94"/>
      <c r="BVF271" s="94"/>
      <c r="BVG271" s="94"/>
      <c r="BVH271" s="94"/>
      <c r="BVI271" s="94"/>
      <c r="BVJ271" s="94"/>
      <c r="BVK271" s="94"/>
      <c r="BVL271" s="94"/>
      <c r="BVM271" s="94"/>
      <c r="BVN271" s="94"/>
      <c r="BVO271" s="94"/>
      <c r="BVP271" s="94"/>
      <c r="BVQ271" s="94"/>
      <c r="BVR271" s="94"/>
      <c r="BVS271" s="94"/>
      <c r="BVT271" s="94"/>
      <c r="BVU271" s="94"/>
      <c r="BVV271" s="94"/>
      <c r="BVW271" s="94"/>
      <c r="BVX271" s="94"/>
      <c r="BVY271" s="94"/>
      <c r="BVZ271" s="94"/>
      <c r="BWA271" s="94"/>
      <c r="BWB271" s="94"/>
      <c r="BWC271" s="94"/>
      <c r="BWD271" s="94"/>
      <c r="BWE271" s="94"/>
      <c r="BWF271" s="94"/>
      <c r="BWG271" s="94"/>
      <c r="BWH271" s="94"/>
      <c r="BWI271" s="94"/>
      <c r="BWJ271" s="94"/>
      <c r="BWK271" s="94"/>
      <c r="BWL271" s="94"/>
      <c r="BWM271" s="94"/>
      <c r="BWN271" s="94"/>
      <c r="BWO271" s="94"/>
      <c r="BWP271" s="94"/>
      <c r="BWQ271" s="94"/>
      <c r="BWR271" s="94"/>
      <c r="BWS271" s="94"/>
      <c r="BWT271" s="94"/>
      <c r="BWU271" s="94"/>
      <c r="BWV271" s="94"/>
      <c r="BWW271" s="94"/>
      <c r="BWX271" s="94"/>
      <c r="BWY271" s="94"/>
      <c r="BWZ271" s="94"/>
      <c r="BXA271" s="94"/>
      <c r="BXB271" s="94"/>
      <c r="BXC271" s="94"/>
      <c r="BXD271" s="94"/>
      <c r="BXE271" s="94"/>
      <c r="BXF271" s="94"/>
      <c r="BXG271" s="94"/>
      <c r="BXH271" s="94"/>
      <c r="BXI271" s="94"/>
      <c r="BXJ271" s="94"/>
      <c r="BXK271" s="94"/>
      <c r="BXL271" s="94"/>
      <c r="BXM271" s="94"/>
      <c r="BXN271" s="94"/>
      <c r="BXO271" s="94"/>
      <c r="BXP271" s="94"/>
      <c r="BXQ271" s="94"/>
      <c r="BXR271" s="94"/>
      <c r="BXS271" s="94"/>
      <c r="BXT271" s="94"/>
      <c r="BXU271" s="94"/>
      <c r="BXV271" s="94"/>
      <c r="BXW271" s="94"/>
      <c r="BXX271" s="94"/>
      <c r="BXY271" s="94"/>
      <c r="BXZ271" s="94"/>
      <c r="BYA271" s="94"/>
      <c r="BYB271" s="94"/>
      <c r="BYC271" s="94"/>
      <c r="BYD271" s="94"/>
      <c r="BYE271" s="94"/>
      <c r="BYF271" s="94"/>
      <c r="BYG271" s="94"/>
      <c r="BYH271" s="94"/>
      <c r="BYI271" s="94"/>
      <c r="BYJ271" s="94"/>
      <c r="BYK271" s="94"/>
      <c r="BYL271" s="94"/>
      <c r="BYM271" s="94"/>
      <c r="BYN271" s="94"/>
      <c r="BYO271" s="94"/>
      <c r="BYP271" s="94"/>
      <c r="BYQ271" s="94"/>
      <c r="BYR271" s="94"/>
      <c r="BYS271" s="94"/>
      <c r="BYT271" s="94"/>
      <c r="BYU271" s="94"/>
      <c r="BYV271" s="94"/>
      <c r="BYW271" s="94"/>
      <c r="BYX271" s="94"/>
      <c r="BYY271" s="94"/>
      <c r="BYZ271" s="94"/>
      <c r="BZA271" s="94"/>
      <c r="BZB271" s="94"/>
      <c r="BZC271" s="94"/>
      <c r="BZD271" s="94"/>
      <c r="BZE271" s="94"/>
      <c r="BZF271" s="94"/>
      <c r="BZG271" s="94"/>
      <c r="BZH271" s="94"/>
      <c r="BZI271" s="94"/>
      <c r="BZJ271" s="94"/>
      <c r="BZK271" s="94"/>
      <c r="BZL271" s="94"/>
      <c r="BZM271" s="94"/>
      <c r="BZN271" s="94"/>
      <c r="BZO271" s="94"/>
      <c r="BZP271" s="94"/>
      <c r="BZQ271" s="94"/>
      <c r="BZR271" s="94"/>
      <c r="BZS271" s="94"/>
      <c r="BZT271" s="94"/>
      <c r="BZU271" s="94"/>
      <c r="BZV271" s="94"/>
      <c r="BZW271" s="94"/>
      <c r="BZX271" s="94"/>
      <c r="BZY271" s="94"/>
      <c r="BZZ271" s="94"/>
      <c r="CAA271" s="94"/>
      <c r="CAB271" s="94"/>
      <c r="CAC271" s="94"/>
      <c r="CAD271" s="94"/>
      <c r="CAE271" s="94"/>
      <c r="CAF271" s="94"/>
      <c r="CAG271" s="94"/>
      <c r="CAH271" s="94"/>
      <c r="CAI271" s="94"/>
      <c r="CAJ271" s="94"/>
      <c r="CAK271" s="94"/>
      <c r="CAL271" s="94"/>
      <c r="CAM271" s="94"/>
      <c r="CAN271" s="94"/>
      <c r="CAO271" s="94"/>
      <c r="CAP271" s="94"/>
      <c r="CAQ271" s="94"/>
      <c r="CAR271" s="94"/>
      <c r="CAS271" s="94"/>
      <c r="CAT271" s="94"/>
      <c r="CAU271" s="94"/>
      <c r="CAV271" s="94"/>
      <c r="CAW271" s="94"/>
      <c r="CAX271" s="94"/>
      <c r="CAY271" s="94"/>
      <c r="CAZ271" s="94"/>
      <c r="CBA271" s="94"/>
      <c r="CBB271" s="94"/>
      <c r="CBC271" s="94"/>
      <c r="CBD271" s="94"/>
      <c r="CBE271" s="94"/>
      <c r="CBF271" s="94"/>
      <c r="CBG271" s="94"/>
      <c r="CBH271" s="94"/>
      <c r="CBI271" s="94"/>
      <c r="CBJ271" s="94"/>
      <c r="CBK271" s="94"/>
      <c r="CBL271" s="94"/>
      <c r="CBM271" s="94"/>
      <c r="CBN271" s="94"/>
      <c r="CBO271" s="94"/>
      <c r="CBP271" s="94"/>
      <c r="CBQ271" s="94"/>
      <c r="CBR271" s="94"/>
      <c r="CBS271" s="94"/>
      <c r="CBT271" s="94"/>
      <c r="CBU271" s="94"/>
      <c r="CBV271" s="94"/>
      <c r="CBW271" s="94"/>
      <c r="CBX271" s="94"/>
      <c r="CBY271" s="94"/>
      <c r="CBZ271" s="94"/>
      <c r="CCA271" s="94"/>
      <c r="CCB271" s="94"/>
      <c r="CCC271" s="94"/>
      <c r="CCD271" s="94"/>
      <c r="CCE271" s="94"/>
      <c r="CCF271" s="94"/>
      <c r="CCG271" s="94"/>
      <c r="CCH271" s="94"/>
      <c r="CCI271" s="94"/>
      <c r="CCJ271" s="94"/>
      <c r="CCK271" s="94"/>
      <c r="CCL271" s="94"/>
      <c r="CCM271" s="94"/>
      <c r="CCN271" s="94"/>
      <c r="CCO271" s="94"/>
      <c r="CCP271" s="94"/>
      <c r="CCQ271" s="94"/>
      <c r="CCR271" s="94"/>
      <c r="CCS271" s="94"/>
      <c r="CCT271" s="94"/>
      <c r="CCU271" s="94"/>
      <c r="CCV271" s="94"/>
      <c r="CCW271" s="94"/>
      <c r="CCX271" s="94"/>
      <c r="CCY271" s="94"/>
      <c r="CCZ271" s="94"/>
      <c r="CDA271" s="94"/>
      <c r="CDB271" s="94"/>
      <c r="CDC271" s="94"/>
      <c r="CDD271" s="94"/>
      <c r="CDE271" s="94"/>
      <c r="CDF271" s="94"/>
      <c r="CDG271" s="94"/>
      <c r="CDH271" s="94"/>
      <c r="CDI271" s="94"/>
      <c r="CDJ271" s="94"/>
      <c r="CDK271" s="94"/>
      <c r="CDL271" s="94"/>
      <c r="CDM271" s="94"/>
      <c r="CDN271" s="94"/>
      <c r="CDO271" s="94"/>
      <c r="CDP271" s="94"/>
      <c r="CDQ271" s="94"/>
      <c r="CDR271" s="94"/>
      <c r="CDS271" s="94"/>
      <c r="CDT271" s="94"/>
      <c r="CDU271" s="94"/>
      <c r="CDV271" s="94"/>
      <c r="CDW271" s="94"/>
      <c r="CDX271" s="94"/>
      <c r="CDY271" s="94"/>
      <c r="CDZ271" s="94"/>
      <c r="CEA271" s="94"/>
      <c r="CEB271" s="94"/>
      <c r="CEC271" s="94"/>
      <c r="CED271" s="94"/>
      <c r="CEE271" s="94"/>
      <c r="CEF271" s="94"/>
      <c r="CEG271" s="94"/>
      <c r="CEH271" s="94"/>
      <c r="CEI271" s="94"/>
      <c r="CEJ271" s="94"/>
      <c r="CEK271" s="94"/>
      <c r="CEL271" s="94"/>
      <c r="CEM271" s="94"/>
      <c r="CEN271" s="94"/>
      <c r="CEO271" s="94"/>
      <c r="CEP271" s="94"/>
      <c r="CEQ271" s="94"/>
      <c r="CER271" s="94"/>
      <c r="CES271" s="94"/>
      <c r="CET271" s="94"/>
      <c r="CEU271" s="94"/>
      <c r="CEV271" s="94"/>
      <c r="CEW271" s="94"/>
      <c r="CEX271" s="94"/>
      <c r="CEY271" s="94"/>
      <c r="CEZ271" s="94"/>
      <c r="CFA271" s="94"/>
      <c r="CFB271" s="94"/>
      <c r="CFC271" s="94"/>
      <c r="CFD271" s="94"/>
      <c r="CFE271" s="94"/>
      <c r="CFF271" s="94"/>
      <c r="CFG271" s="94"/>
      <c r="CFH271" s="94"/>
      <c r="CFI271" s="94"/>
      <c r="CFJ271" s="94"/>
      <c r="CFK271" s="94"/>
      <c r="CFL271" s="94"/>
      <c r="CFM271" s="94"/>
      <c r="CFN271" s="94"/>
      <c r="CFO271" s="94"/>
      <c r="CFP271" s="94"/>
      <c r="CFQ271" s="94"/>
      <c r="CFR271" s="94"/>
      <c r="CFS271" s="94"/>
      <c r="CFT271" s="94"/>
      <c r="CFU271" s="94"/>
      <c r="CFV271" s="94"/>
      <c r="CFW271" s="94"/>
      <c r="CFX271" s="94"/>
      <c r="CFY271" s="94"/>
      <c r="CFZ271" s="94"/>
      <c r="CGA271" s="94"/>
      <c r="CGB271" s="94"/>
      <c r="CGC271" s="94"/>
      <c r="CGD271" s="94"/>
      <c r="CGE271" s="94"/>
      <c r="CGF271" s="94"/>
      <c r="CGG271" s="94"/>
      <c r="CGH271" s="94"/>
      <c r="CGI271" s="94"/>
      <c r="CGJ271" s="94"/>
      <c r="CGK271" s="94"/>
      <c r="CGL271" s="94"/>
      <c r="CGM271" s="94"/>
      <c r="CGN271" s="94"/>
      <c r="CGO271" s="94"/>
      <c r="CGP271" s="94"/>
      <c r="CGQ271" s="94"/>
      <c r="CGR271" s="94"/>
      <c r="CGS271" s="94"/>
      <c r="CGT271" s="94"/>
      <c r="CGU271" s="94"/>
      <c r="CGV271" s="94"/>
      <c r="CGW271" s="94"/>
      <c r="CGX271" s="94"/>
      <c r="CGY271" s="94"/>
      <c r="CGZ271" s="94"/>
      <c r="CHA271" s="94"/>
      <c r="CHB271" s="94"/>
      <c r="CHC271" s="94"/>
      <c r="CHD271" s="94"/>
      <c r="CHE271" s="94"/>
      <c r="CHF271" s="94"/>
      <c r="CHG271" s="94"/>
      <c r="CHH271" s="94"/>
      <c r="CHI271" s="94"/>
      <c r="CHJ271" s="94"/>
      <c r="CHK271" s="94"/>
      <c r="CHL271" s="94"/>
      <c r="CHM271" s="94"/>
      <c r="CHN271" s="94"/>
      <c r="CHO271" s="94"/>
      <c r="CHP271" s="94"/>
      <c r="CHQ271" s="94"/>
      <c r="CHR271" s="94"/>
      <c r="CHS271" s="94"/>
      <c r="CHT271" s="94"/>
      <c r="CHU271" s="94"/>
      <c r="CHV271" s="94"/>
      <c r="CHW271" s="94"/>
      <c r="CHX271" s="94"/>
      <c r="CHY271" s="94"/>
      <c r="CHZ271" s="94"/>
      <c r="CIA271" s="94"/>
      <c r="CIB271" s="94"/>
      <c r="CIC271" s="94"/>
      <c r="CID271" s="94"/>
      <c r="CIE271" s="94"/>
      <c r="CIF271" s="94"/>
      <c r="CIG271" s="94"/>
      <c r="CIH271" s="94"/>
      <c r="CII271" s="94"/>
      <c r="CIJ271" s="94"/>
      <c r="CIK271" s="94"/>
      <c r="CIL271" s="94"/>
      <c r="CIM271" s="94"/>
      <c r="CIN271" s="94"/>
      <c r="CIO271" s="94"/>
      <c r="CIP271" s="94"/>
      <c r="CIQ271" s="94"/>
      <c r="CIR271" s="94"/>
      <c r="CIS271" s="94"/>
      <c r="CIT271" s="94"/>
      <c r="CIU271" s="94"/>
      <c r="CIV271" s="94"/>
      <c r="CIW271" s="94"/>
      <c r="CIX271" s="94"/>
      <c r="CIY271" s="94"/>
      <c r="CIZ271" s="94"/>
      <c r="CJA271" s="94"/>
      <c r="CJB271" s="94"/>
      <c r="CJC271" s="94"/>
      <c r="CJD271" s="94"/>
      <c r="CJE271" s="94"/>
      <c r="CJF271" s="94"/>
      <c r="CJG271" s="94"/>
      <c r="CJH271" s="94"/>
      <c r="CJI271" s="94"/>
      <c r="CJJ271" s="94"/>
      <c r="CJK271" s="94"/>
      <c r="CJL271" s="94"/>
      <c r="CJM271" s="94"/>
      <c r="CJN271" s="94"/>
      <c r="CJO271" s="94"/>
      <c r="CJP271" s="94"/>
      <c r="CJQ271" s="94"/>
      <c r="CJR271" s="94"/>
      <c r="CJS271" s="94"/>
      <c r="CJT271" s="94"/>
      <c r="CJU271" s="94"/>
      <c r="CJV271" s="94"/>
      <c r="CJW271" s="94"/>
      <c r="CJX271" s="94"/>
      <c r="CJY271" s="94"/>
      <c r="CJZ271" s="94"/>
      <c r="CKA271" s="94"/>
      <c r="CKB271" s="94"/>
      <c r="CKC271" s="94"/>
      <c r="CKD271" s="94"/>
      <c r="CKE271" s="94"/>
      <c r="CKF271" s="94"/>
      <c r="CKG271" s="94"/>
      <c r="CKH271" s="94"/>
      <c r="CKI271" s="94"/>
      <c r="CKJ271" s="94"/>
      <c r="CKK271" s="94"/>
      <c r="CKL271" s="94"/>
      <c r="CKM271" s="94"/>
      <c r="CKN271" s="94"/>
      <c r="CKO271" s="94"/>
      <c r="CKP271" s="94"/>
      <c r="CKQ271" s="94"/>
      <c r="CKR271" s="94"/>
      <c r="CKS271" s="94"/>
      <c r="CKT271" s="94"/>
      <c r="CKU271" s="94"/>
      <c r="CKV271" s="94"/>
      <c r="CKW271" s="94"/>
      <c r="CKX271" s="94"/>
      <c r="CKY271" s="94"/>
      <c r="CKZ271" s="94"/>
      <c r="CLA271" s="94"/>
      <c r="CLB271" s="94"/>
      <c r="CLC271" s="94"/>
      <c r="CLD271" s="94"/>
      <c r="CLE271" s="94"/>
      <c r="CLF271" s="94"/>
      <c r="CLG271" s="94"/>
      <c r="CLH271" s="94"/>
      <c r="CLI271" s="94"/>
      <c r="CLJ271" s="94"/>
      <c r="CLK271" s="94"/>
      <c r="CLL271" s="94"/>
      <c r="CLM271" s="94"/>
      <c r="CLN271" s="94"/>
      <c r="CLO271" s="94"/>
      <c r="CLP271" s="94"/>
      <c r="CLQ271" s="94"/>
      <c r="CLR271" s="94"/>
      <c r="CLS271" s="94"/>
      <c r="CLT271" s="94"/>
      <c r="CLU271" s="94"/>
      <c r="CLV271" s="94"/>
      <c r="CLW271" s="94"/>
      <c r="CLX271" s="94"/>
      <c r="CLY271" s="94"/>
      <c r="CLZ271" s="94"/>
      <c r="CMA271" s="94"/>
      <c r="CMB271" s="94"/>
      <c r="CMC271" s="94"/>
      <c r="CMD271" s="94"/>
      <c r="CME271" s="94"/>
      <c r="CMF271" s="94"/>
      <c r="CMG271" s="94"/>
      <c r="CMH271" s="94"/>
      <c r="CMI271" s="94"/>
      <c r="CMJ271" s="94"/>
      <c r="CMK271" s="94"/>
      <c r="CML271" s="94"/>
      <c r="CMM271" s="94"/>
      <c r="CMN271" s="94"/>
      <c r="CMO271" s="94"/>
      <c r="CMP271" s="94"/>
      <c r="CMQ271" s="94"/>
      <c r="CMR271" s="94"/>
      <c r="CMS271" s="94"/>
      <c r="CMT271" s="94"/>
      <c r="CMU271" s="94"/>
      <c r="CMV271" s="94"/>
      <c r="CMW271" s="94"/>
      <c r="CMX271" s="94"/>
      <c r="CMY271" s="94"/>
      <c r="CMZ271" s="94"/>
      <c r="CNA271" s="94"/>
      <c r="CNB271" s="94"/>
      <c r="CNC271" s="94"/>
      <c r="CND271" s="94"/>
      <c r="CNE271" s="94"/>
      <c r="CNF271" s="94"/>
      <c r="CNG271" s="94"/>
      <c r="CNH271" s="94"/>
      <c r="CNI271" s="94"/>
      <c r="CNJ271" s="94"/>
      <c r="CNK271" s="94"/>
      <c r="CNL271" s="94"/>
      <c r="CNM271" s="94"/>
      <c r="CNN271" s="94"/>
      <c r="CNO271" s="94"/>
      <c r="CNP271" s="94"/>
      <c r="CNQ271" s="94"/>
      <c r="CNR271" s="94"/>
      <c r="CNS271" s="94"/>
      <c r="CNT271" s="94"/>
      <c r="CNU271" s="94"/>
      <c r="CNV271" s="94"/>
      <c r="CNW271" s="94"/>
      <c r="CNX271" s="94"/>
      <c r="CNY271" s="94"/>
      <c r="CNZ271" s="94"/>
      <c r="COA271" s="94"/>
      <c r="COB271" s="94"/>
      <c r="COC271" s="94"/>
      <c r="COD271" s="94"/>
      <c r="COE271" s="94"/>
      <c r="COF271" s="94"/>
      <c r="COG271" s="94"/>
      <c r="COH271" s="94"/>
      <c r="COI271" s="94"/>
      <c r="COJ271" s="94"/>
      <c r="COK271" s="94"/>
      <c r="COL271" s="94"/>
      <c r="COM271" s="94"/>
      <c r="CON271" s="94"/>
      <c r="COO271" s="94"/>
      <c r="COP271" s="94"/>
      <c r="COQ271" s="94"/>
      <c r="COR271" s="94"/>
      <c r="COS271" s="94"/>
      <c r="COT271" s="94"/>
      <c r="COU271" s="94"/>
      <c r="COV271" s="94"/>
      <c r="COW271" s="94"/>
      <c r="COX271" s="94"/>
      <c r="COY271" s="94"/>
      <c r="COZ271" s="94"/>
      <c r="CPA271" s="94"/>
      <c r="CPB271" s="94"/>
      <c r="CPC271" s="94"/>
      <c r="CPD271" s="94"/>
      <c r="CPE271" s="94"/>
      <c r="CPF271" s="94"/>
      <c r="CPG271" s="94"/>
      <c r="CPH271" s="94"/>
      <c r="CPI271" s="94"/>
      <c r="CPJ271" s="94"/>
      <c r="CPK271" s="94"/>
      <c r="CPL271" s="94"/>
      <c r="CPM271" s="94"/>
      <c r="CPN271" s="94"/>
      <c r="CPO271" s="94"/>
      <c r="CPP271" s="94"/>
      <c r="CPQ271" s="94"/>
      <c r="CPR271" s="94"/>
      <c r="CPS271" s="94"/>
      <c r="CPT271" s="94"/>
      <c r="CPU271" s="94"/>
      <c r="CPV271" s="94"/>
      <c r="CPW271" s="94"/>
      <c r="CPX271" s="94"/>
      <c r="CPY271" s="94"/>
      <c r="CPZ271" s="94"/>
      <c r="CQA271" s="94"/>
      <c r="CQB271" s="94"/>
      <c r="CQC271" s="94"/>
      <c r="CQD271" s="94"/>
      <c r="CQE271" s="94"/>
      <c r="CQF271" s="94"/>
      <c r="CQG271" s="94"/>
      <c r="CQH271" s="94"/>
      <c r="CQI271" s="94"/>
      <c r="CQJ271" s="94"/>
      <c r="CQK271" s="94"/>
      <c r="CQL271" s="94"/>
      <c r="CQM271" s="94"/>
      <c r="CQN271" s="94"/>
      <c r="CQO271" s="94"/>
      <c r="CQP271" s="94"/>
      <c r="CQQ271" s="94"/>
      <c r="CQR271" s="94"/>
      <c r="CQS271" s="94"/>
      <c r="CQT271" s="94"/>
      <c r="CQU271" s="94"/>
      <c r="CQV271" s="94"/>
      <c r="CQW271" s="94"/>
      <c r="CQX271" s="94"/>
      <c r="CQY271" s="94"/>
      <c r="CQZ271" s="94"/>
      <c r="CRA271" s="94"/>
      <c r="CRB271" s="94"/>
      <c r="CRC271" s="94"/>
      <c r="CRD271" s="94"/>
      <c r="CRE271" s="94"/>
      <c r="CRF271" s="94"/>
      <c r="CRG271" s="94"/>
      <c r="CRH271" s="94"/>
      <c r="CRI271" s="94"/>
      <c r="CRJ271" s="94"/>
      <c r="CRK271" s="94"/>
      <c r="CRL271" s="94"/>
      <c r="CRM271" s="94"/>
      <c r="CRN271" s="94"/>
      <c r="CRO271" s="94"/>
      <c r="CRP271" s="94"/>
      <c r="CRQ271" s="94"/>
      <c r="CRR271" s="94"/>
      <c r="CRS271" s="94"/>
      <c r="CRT271" s="94"/>
      <c r="CRU271" s="94"/>
      <c r="CRV271" s="94"/>
      <c r="CRW271" s="94"/>
      <c r="CRX271" s="94"/>
      <c r="CRY271" s="94"/>
      <c r="CRZ271" s="94"/>
      <c r="CSA271" s="94"/>
      <c r="CSB271" s="94"/>
      <c r="CSC271" s="94"/>
      <c r="CSD271" s="94"/>
      <c r="CSE271" s="94"/>
      <c r="CSF271" s="94"/>
      <c r="CSG271" s="94"/>
      <c r="CSH271" s="94"/>
      <c r="CSI271" s="94"/>
      <c r="CSJ271" s="94"/>
      <c r="CSK271" s="94"/>
      <c r="CSL271" s="94"/>
      <c r="CSM271" s="94"/>
      <c r="CSN271" s="94"/>
      <c r="CSO271" s="94"/>
      <c r="CSP271" s="94"/>
      <c r="CSQ271" s="94"/>
      <c r="CSR271" s="94"/>
      <c r="CSS271" s="94"/>
      <c r="CST271" s="94"/>
      <c r="CSU271" s="94"/>
      <c r="CSV271" s="94"/>
      <c r="CSW271" s="94"/>
      <c r="CSX271" s="94"/>
      <c r="CSY271" s="94"/>
      <c r="CSZ271" s="94"/>
      <c r="CTA271" s="94"/>
      <c r="CTB271" s="94"/>
      <c r="CTC271" s="94"/>
      <c r="CTD271" s="94"/>
      <c r="CTE271" s="94"/>
      <c r="CTF271" s="94"/>
      <c r="CTG271" s="94"/>
      <c r="CTH271" s="94"/>
      <c r="CTI271" s="94"/>
      <c r="CTJ271" s="94"/>
      <c r="CTK271" s="94"/>
      <c r="CTL271" s="94"/>
      <c r="CTM271" s="94"/>
      <c r="CTN271" s="94"/>
      <c r="CTO271" s="94"/>
      <c r="CTP271" s="94"/>
      <c r="CTQ271" s="94"/>
      <c r="CTR271" s="94"/>
      <c r="CTS271" s="94"/>
      <c r="CTT271" s="94"/>
      <c r="CTU271" s="94"/>
      <c r="CTV271" s="94"/>
      <c r="CTW271" s="94"/>
      <c r="CTX271" s="94"/>
      <c r="CTY271" s="94"/>
      <c r="CTZ271" s="94"/>
      <c r="CUA271" s="94"/>
      <c r="CUB271" s="94"/>
      <c r="CUC271" s="94"/>
      <c r="CUD271" s="94"/>
      <c r="CUE271" s="94"/>
      <c r="CUF271" s="94"/>
      <c r="CUG271" s="94"/>
      <c r="CUH271" s="94"/>
      <c r="CUI271" s="94"/>
      <c r="CUJ271" s="94"/>
      <c r="CUK271" s="94"/>
      <c r="CUL271" s="94"/>
      <c r="CUM271" s="94"/>
      <c r="CUN271" s="94"/>
      <c r="CUO271" s="94"/>
      <c r="CUP271" s="94"/>
      <c r="CUQ271" s="94"/>
      <c r="CUR271" s="94"/>
      <c r="CUS271" s="94"/>
      <c r="CUT271" s="94"/>
      <c r="CUU271" s="94"/>
      <c r="CUV271" s="94"/>
      <c r="CUW271" s="94"/>
      <c r="CUX271" s="94"/>
      <c r="CUY271" s="94"/>
      <c r="CUZ271" s="94"/>
      <c r="CVA271" s="94"/>
      <c r="CVB271" s="94"/>
      <c r="CVC271" s="94"/>
      <c r="CVD271" s="94"/>
      <c r="CVE271" s="94"/>
      <c r="CVF271" s="94"/>
      <c r="CVG271" s="94"/>
      <c r="CVH271" s="94"/>
      <c r="CVI271" s="94"/>
      <c r="CVJ271" s="94"/>
      <c r="CVK271" s="94"/>
      <c r="CVL271" s="94"/>
      <c r="CVM271" s="94"/>
      <c r="CVN271" s="94"/>
      <c r="CVO271" s="94"/>
      <c r="CVP271" s="94"/>
      <c r="CVQ271" s="94"/>
      <c r="CVR271" s="94"/>
      <c r="CVS271" s="94"/>
      <c r="CVT271" s="94"/>
      <c r="CVU271" s="94"/>
      <c r="CVV271" s="94"/>
      <c r="CVW271" s="94"/>
      <c r="CVX271" s="94"/>
      <c r="CVY271" s="94"/>
      <c r="CVZ271" s="94"/>
      <c r="CWA271" s="94"/>
      <c r="CWB271" s="94"/>
      <c r="CWC271" s="94"/>
      <c r="CWD271" s="94"/>
      <c r="CWE271" s="94"/>
      <c r="CWF271" s="94"/>
      <c r="CWG271" s="94"/>
      <c r="CWH271" s="94"/>
      <c r="CWI271" s="94"/>
      <c r="CWJ271" s="94"/>
      <c r="CWK271" s="94"/>
      <c r="CWL271" s="94"/>
      <c r="CWM271" s="94"/>
      <c r="CWN271" s="94"/>
      <c r="CWO271" s="94"/>
      <c r="CWP271" s="94"/>
      <c r="CWQ271" s="94"/>
      <c r="CWR271" s="94"/>
      <c r="CWS271" s="94"/>
      <c r="CWT271" s="94"/>
      <c r="CWU271" s="94"/>
      <c r="CWV271" s="94"/>
      <c r="CWW271" s="94"/>
      <c r="CWX271" s="94"/>
      <c r="CWY271" s="94"/>
      <c r="CWZ271" s="94"/>
      <c r="CXA271" s="94"/>
      <c r="CXB271" s="94"/>
      <c r="CXC271" s="94"/>
      <c r="CXD271" s="94"/>
      <c r="CXE271" s="94"/>
      <c r="CXF271" s="94"/>
      <c r="CXG271" s="94"/>
      <c r="CXH271" s="94"/>
      <c r="CXI271" s="94"/>
      <c r="CXJ271" s="94"/>
      <c r="CXK271" s="94"/>
      <c r="CXL271" s="94"/>
      <c r="CXM271" s="94"/>
      <c r="CXN271" s="94"/>
      <c r="CXO271" s="94"/>
      <c r="CXP271" s="94"/>
      <c r="CXQ271" s="94"/>
      <c r="CXR271" s="94"/>
      <c r="CXS271" s="94"/>
      <c r="CXT271" s="94"/>
      <c r="CXU271" s="94"/>
      <c r="CXV271" s="94"/>
      <c r="CXW271" s="94"/>
      <c r="CXX271" s="94"/>
      <c r="CXY271" s="94"/>
      <c r="CXZ271" s="94"/>
      <c r="CYA271" s="94"/>
      <c r="CYB271" s="94"/>
      <c r="CYC271" s="94"/>
      <c r="CYD271" s="94"/>
      <c r="CYE271" s="94"/>
      <c r="CYF271" s="94"/>
      <c r="CYG271" s="94"/>
      <c r="CYH271" s="94"/>
      <c r="CYI271" s="94"/>
      <c r="CYJ271" s="94"/>
      <c r="CYK271" s="94"/>
      <c r="CYL271" s="94"/>
      <c r="CYM271" s="94"/>
      <c r="CYN271" s="94"/>
      <c r="CYO271" s="94"/>
      <c r="CYP271" s="94"/>
      <c r="CYQ271" s="94"/>
      <c r="CYR271" s="94"/>
      <c r="CYS271" s="94"/>
      <c r="CYT271" s="94"/>
      <c r="CYU271" s="94"/>
      <c r="CYV271" s="94"/>
      <c r="CYW271" s="94"/>
      <c r="CYX271" s="94"/>
      <c r="CYY271" s="94"/>
      <c r="CYZ271" s="94"/>
      <c r="CZA271" s="94"/>
      <c r="CZB271" s="94"/>
      <c r="CZC271" s="94"/>
      <c r="CZD271" s="94"/>
      <c r="CZE271" s="94"/>
      <c r="CZF271" s="94"/>
      <c r="CZG271" s="94"/>
      <c r="CZH271" s="94"/>
      <c r="CZI271" s="94"/>
      <c r="CZJ271" s="94"/>
      <c r="CZK271" s="94"/>
      <c r="CZL271" s="94"/>
      <c r="CZM271" s="94"/>
      <c r="CZN271" s="94"/>
      <c r="CZO271" s="94"/>
      <c r="CZP271" s="94"/>
      <c r="CZQ271" s="94"/>
      <c r="CZR271" s="94"/>
      <c r="CZS271" s="94"/>
      <c r="CZT271" s="94"/>
      <c r="CZU271" s="94"/>
      <c r="CZV271" s="94"/>
      <c r="CZW271" s="94"/>
      <c r="CZX271" s="94"/>
      <c r="CZY271" s="94"/>
      <c r="CZZ271" s="94"/>
      <c r="DAA271" s="94"/>
      <c r="DAB271" s="94"/>
      <c r="DAC271" s="94"/>
      <c r="DAD271" s="94"/>
      <c r="DAE271" s="94"/>
      <c r="DAF271" s="94"/>
      <c r="DAG271" s="94"/>
      <c r="DAH271" s="94"/>
      <c r="DAI271" s="94"/>
      <c r="DAJ271" s="94"/>
      <c r="DAK271" s="94"/>
      <c r="DAL271" s="94"/>
      <c r="DAM271" s="94"/>
      <c r="DAN271" s="94"/>
      <c r="DAO271" s="94"/>
      <c r="DAP271" s="94"/>
      <c r="DAQ271" s="94"/>
      <c r="DAR271" s="94"/>
      <c r="DAS271" s="94"/>
      <c r="DAT271" s="94"/>
      <c r="DAU271" s="94"/>
      <c r="DAV271" s="94"/>
      <c r="DAW271" s="94"/>
      <c r="DAX271" s="94"/>
      <c r="DAY271" s="94"/>
      <c r="DAZ271" s="94"/>
      <c r="DBA271" s="94"/>
      <c r="DBB271" s="94"/>
      <c r="DBC271" s="94"/>
      <c r="DBD271" s="94"/>
      <c r="DBE271" s="94"/>
      <c r="DBF271" s="94"/>
      <c r="DBG271" s="94"/>
      <c r="DBH271" s="94"/>
      <c r="DBI271" s="94"/>
      <c r="DBJ271" s="94"/>
      <c r="DBK271" s="94"/>
      <c r="DBL271" s="94"/>
      <c r="DBM271" s="94"/>
      <c r="DBN271" s="94"/>
      <c r="DBO271" s="94"/>
      <c r="DBP271" s="94"/>
      <c r="DBQ271" s="94"/>
      <c r="DBR271" s="94"/>
      <c r="DBS271" s="94"/>
      <c r="DBT271" s="94"/>
      <c r="DBU271" s="94"/>
      <c r="DBV271" s="94"/>
      <c r="DBW271" s="94"/>
      <c r="DBX271" s="94"/>
      <c r="DBY271" s="94"/>
      <c r="DBZ271" s="94"/>
      <c r="DCA271" s="94"/>
      <c r="DCB271" s="94"/>
      <c r="DCC271" s="94"/>
      <c r="DCD271" s="94"/>
      <c r="DCE271" s="94"/>
      <c r="DCF271" s="94"/>
      <c r="DCG271" s="94"/>
      <c r="DCH271" s="94"/>
      <c r="DCI271" s="94"/>
      <c r="DCJ271" s="94"/>
      <c r="DCK271" s="94"/>
      <c r="DCL271" s="94"/>
      <c r="DCM271" s="94"/>
      <c r="DCN271" s="94"/>
      <c r="DCO271" s="94"/>
      <c r="DCP271" s="94"/>
      <c r="DCQ271" s="94"/>
      <c r="DCR271" s="94"/>
      <c r="DCS271" s="94"/>
      <c r="DCT271" s="94"/>
      <c r="DCU271" s="94"/>
      <c r="DCV271" s="94"/>
      <c r="DCW271" s="94"/>
      <c r="DCX271" s="94"/>
      <c r="DCY271" s="94"/>
      <c r="DCZ271" s="94"/>
      <c r="DDA271" s="94"/>
      <c r="DDB271" s="94"/>
      <c r="DDC271" s="94"/>
      <c r="DDD271" s="94"/>
      <c r="DDE271" s="94"/>
      <c r="DDF271" s="94"/>
      <c r="DDG271" s="94"/>
      <c r="DDH271" s="94"/>
      <c r="DDI271" s="94"/>
      <c r="DDJ271" s="94"/>
      <c r="DDK271" s="94"/>
      <c r="DDL271" s="94"/>
      <c r="DDM271" s="94"/>
      <c r="DDN271" s="94"/>
      <c r="DDO271" s="94"/>
      <c r="DDP271" s="94"/>
      <c r="DDQ271" s="94"/>
      <c r="DDR271" s="94"/>
      <c r="DDS271" s="94"/>
      <c r="DDT271" s="94"/>
      <c r="DDU271" s="94"/>
      <c r="DDV271" s="94"/>
      <c r="DDW271" s="94"/>
      <c r="DDX271" s="94"/>
      <c r="DDY271" s="94"/>
      <c r="DDZ271" s="94"/>
      <c r="DEA271" s="94"/>
      <c r="DEB271" s="94"/>
      <c r="DEC271" s="94"/>
      <c r="DED271" s="94"/>
      <c r="DEE271" s="94"/>
      <c r="DEF271" s="94"/>
      <c r="DEG271" s="94"/>
      <c r="DEH271" s="94"/>
      <c r="DEI271" s="94"/>
      <c r="DEJ271" s="94"/>
      <c r="DEK271" s="94"/>
      <c r="DEL271" s="94"/>
      <c r="DEM271" s="94"/>
      <c r="DEN271" s="94"/>
      <c r="DEO271" s="94"/>
      <c r="DEP271" s="94"/>
      <c r="DEQ271" s="94"/>
      <c r="DER271" s="94"/>
      <c r="DES271" s="94"/>
      <c r="DET271" s="94"/>
      <c r="DEU271" s="94"/>
      <c r="DEV271" s="94"/>
      <c r="DEW271" s="94"/>
      <c r="DEX271" s="94"/>
      <c r="DEY271" s="94"/>
      <c r="DEZ271" s="94"/>
      <c r="DFA271" s="94"/>
      <c r="DFB271" s="94"/>
      <c r="DFC271" s="94"/>
      <c r="DFD271" s="94"/>
      <c r="DFE271" s="94"/>
      <c r="DFF271" s="94"/>
      <c r="DFG271" s="94"/>
      <c r="DFH271" s="94"/>
      <c r="DFI271" s="94"/>
      <c r="DFJ271" s="94"/>
      <c r="DFK271" s="94"/>
      <c r="DFL271" s="94"/>
      <c r="DFM271" s="94"/>
      <c r="DFN271" s="94"/>
      <c r="DFO271" s="94"/>
      <c r="DFP271" s="94"/>
      <c r="DFQ271" s="94"/>
      <c r="DFR271" s="94"/>
      <c r="DFS271" s="94"/>
      <c r="DFT271" s="94"/>
      <c r="DFU271" s="94"/>
      <c r="DFV271" s="94"/>
      <c r="DFW271" s="94"/>
      <c r="DFX271" s="94"/>
      <c r="DFY271" s="94"/>
      <c r="DFZ271" s="94"/>
      <c r="DGA271" s="94"/>
      <c r="DGB271" s="94"/>
      <c r="DGC271" s="94"/>
      <c r="DGD271" s="94"/>
      <c r="DGE271" s="94"/>
      <c r="DGF271" s="94"/>
      <c r="DGG271" s="94"/>
      <c r="DGH271" s="94"/>
      <c r="DGI271" s="94"/>
      <c r="DGJ271" s="94"/>
      <c r="DGK271" s="94"/>
      <c r="DGL271" s="94"/>
      <c r="DGM271" s="94"/>
      <c r="DGN271" s="94"/>
      <c r="DGO271" s="94"/>
      <c r="DGP271" s="94"/>
      <c r="DGQ271" s="94"/>
      <c r="DGR271" s="94"/>
      <c r="DGS271" s="94"/>
      <c r="DGT271" s="94"/>
      <c r="DGU271" s="94"/>
      <c r="DGV271" s="94"/>
      <c r="DGW271" s="94"/>
      <c r="DGX271" s="94"/>
      <c r="DGY271" s="94"/>
      <c r="DGZ271" s="94"/>
      <c r="DHA271" s="94"/>
      <c r="DHB271" s="94"/>
      <c r="DHC271" s="94"/>
      <c r="DHD271" s="94"/>
      <c r="DHE271" s="94"/>
      <c r="DHF271" s="94"/>
      <c r="DHG271" s="94"/>
      <c r="DHH271" s="94"/>
      <c r="DHI271" s="94"/>
      <c r="DHJ271" s="94"/>
      <c r="DHK271" s="94"/>
      <c r="DHL271" s="94"/>
      <c r="DHM271" s="94"/>
      <c r="DHN271" s="94"/>
      <c r="DHO271" s="94"/>
      <c r="DHP271" s="94"/>
      <c r="DHQ271" s="94"/>
      <c r="DHR271" s="94"/>
      <c r="DHS271" s="94"/>
      <c r="DHT271" s="94"/>
      <c r="DHU271" s="94"/>
      <c r="DHV271" s="94"/>
      <c r="DHW271" s="94"/>
      <c r="DHX271" s="94"/>
      <c r="DHY271" s="94"/>
      <c r="DHZ271" s="94"/>
      <c r="DIA271" s="94"/>
      <c r="DIB271" s="94"/>
      <c r="DIC271" s="94"/>
      <c r="DID271" s="94"/>
      <c r="DIE271" s="94"/>
      <c r="DIF271" s="94"/>
      <c r="DIG271" s="94"/>
      <c r="DIH271" s="94"/>
      <c r="DII271" s="94"/>
      <c r="DIJ271" s="94"/>
      <c r="DIK271" s="94"/>
      <c r="DIL271" s="94"/>
      <c r="DIM271" s="94"/>
      <c r="DIN271" s="94"/>
      <c r="DIO271" s="94"/>
      <c r="DIP271" s="94"/>
      <c r="DIQ271" s="94"/>
      <c r="DIR271" s="94"/>
      <c r="DIS271" s="94"/>
      <c r="DIT271" s="94"/>
      <c r="DIU271" s="94"/>
      <c r="DIV271" s="94"/>
      <c r="DIW271" s="94"/>
      <c r="DIX271" s="94"/>
      <c r="DIY271" s="94"/>
      <c r="DIZ271" s="94"/>
      <c r="DJA271" s="94"/>
      <c r="DJB271" s="94"/>
      <c r="DJC271" s="94"/>
      <c r="DJD271" s="94"/>
      <c r="DJE271" s="94"/>
      <c r="DJF271" s="94"/>
      <c r="DJG271" s="94"/>
      <c r="DJH271" s="94"/>
      <c r="DJI271" s="94"/>
      <c r="DJJ271" s="94"/>
      <c r="DJK271" s="94"/>
      <c r="DJL271" s="94"/>
      <c r="DJM271" s="94"/>
      <c r="DJN271" s="94"/>
      <c r="DJO271" s="94"/>
      <c r="DJP271" s="94"/>
      <c r="DJQ271" s="94"/>
      <c r="DJR271" s="94"/>
      <c r="DJS271" s="94"/>
      <c r="DJT271" s="94"/>
      <c r="DJU271" s="94"/>
      <c r="DJV271" s="94"/>
      <c r="DJW271" s="94"/>
      <c r="DJX271" s="94"/>
      <c r="DJY271" s="94"/>
      <c r="DJZ271" s="94"/>
      <c r="DKA271" s="94"/>
      <c r="DKB271" s="94"/>
      <c r="DKC271" s="94"/>
      <c r="DKD271" s="94"/>
      <c r="DKE271" s="94"/>
      <c r="DKF271" s="94"/>
      <c r="DKG271" s="94"/>
      <c r="DKH271" s="94"/>
      <c r="DKI271" s="94"/>
      <c r="DKJ271" s="94"/>
      <c r="DKK271" s="94"/>
      <c r="DKL271" s="94"/>
      <c r="DKM271" s="94"/>
      <c r="DKN271" s="94"/>
      <c r="DKO271" s="94"/>
      <c r="DKP271" s="94"/>
      <c r="DKQ271" s="94"/>
      <c r="DKR271" s="94"/>
      <c r="DKS271" s="94"/>
      <c r="DKT271" s="94"/>
      <c r="DKU271" s="94"/>
      <c r="DKV271" s="94"/>
      <c r="DKW271" s="94"/>
      <c r="DKX271" s="94"/>
      <c r="DKY271" s="94"/>
      <c r="DKZ271" s="94"/>
      <c r="DLA271" s="94"/>
      <c r="DLB271" s="94"/>
      <c r="DLC271" s="94"/>
      <c r="DLD271" s="94"/>
      <c r="DLE271" s="94"/>
      <c r="DLF271" s="94"/>
      <c r="DLG271" s="94"/>
      <c r="DLH271" s="94"/>
      <c r="DLI271" s="94"/>
      <c r="DLJ271" s="94"/>
      <c r="DLK271" s="94"/>
      <c r="DLL271" s="94"/>
      <c r="DLM271" s="94"/>
      <c r="DLN271" s="94"/>
      <c r="DLO271" s="94"/>
      <c r="DLP271" s="94"/>
      <c r="DLQ271" s="94"/>
      <c r="DLR271" s="94"/>
      <c r="DLS271" s="94"/>
      <c r="DLT271" s="94"/>
      <c r="DLU271" s="94"/>
      <c r="DLV271" s="94"/>
      <c r="DLW271" s="94"/>
      <c r="DLX271" s="94"/>
      <c r="DLY271" s="94"/>
      <c r="DLZ271" s="94"/>
      <c r="DMA271" s="94"/>
      <c r="DMB271" s="94"/>
      <c r="DMC271" s="94"/>
      <c r="DMD271" s="94"/>
      <c r="DME271" s="94"/>
      <c r="DMF271" s="94"/>
      <c r="DMG271" s="94"/>
      <c r="DMH271" s="94"/>
      <c r="DMI271" s="94"/>
      <c r="DMJ271" s="94"/>
      <c r="DMK271" s="94"/>
      <c r="DML271" s="94"/>
      <c r="DMM271" s="94"/>
      <c r="DMN271" s="94"/>
      <c r="DMO271" s="94"/>
      <c r="DMP271" s="94"/>
      <c r="DMQ271" s="94"/>
      <c r="DMR271" s="94"/>
      <c r="DMS271" s="94"/>
      <c r="DMT271" s="94"/>
      <c r="DMU271" s="94"/>
      <c r="DMV271" s="94"/>
      <c r="DMW271" s="94"/>
      <c r="DMX271" s="94"/>
      <c r="DMY271" s="94"/>
      <c r="DMZ271" s="94"/>
      <c r="DNA271" s="94"/>
      <c r="DNB271" s="94"/>
      <c r="DNC271" s="94"/>
      <c r="DND271" s="94"/>
      <c r="DNE271" s="94"/>
      <c r="DNF271" s="94"/>
      <c r="DNG271" s="94"/>
      <c r="DNH271" s="94"/>
      <c r="DNI271" s="94"/>
      <c r="DNJ271" s="94"/>
      <c r="DNK271" s="94"/>
      <c r="DNL271" s="94"/>
      <c r="DNM271" s="94"/>
      <c r="DNN271" s="94"/>
      <c r="DNO271" s="94"/>
      <c r="DNP271" s="94"/>
      <c r="DNQ271" s="94"/>
      <c r="DNR271" s="94"/>
      <c r="DNS271" s="94"/>
      <c r="DNT271" s="94"/>
      <c r="DNU271" s="94"/>
      <c r="DNV271" s="94"/>
      <c r="DNW271" s="94"/>
      <c r="DNX271" s="94"/>
      <c r="DNY271" s="94"/>
      <c r="DNZ271" s="94"/>
      <c r="DOA271" s="94"/>
      <c r="DOB271" s="94"/>
      <c r="DOC271" s="94"/>
      <c r="DOD271" s="94"/>
      <c r="DOE271" s="94"/>
      <c r="DOF271" s="94"/>
      <c r="DOG271" s="94"/>
      <c r="DOH271" s="94"/>
      <c r="DOI271" s="94"/>
      <c r="DOJ271" s="94"/>
      <c r="DOK271" s="94"/>
      <c r="DOL271" s="94"/>
      <c r="DOM271" s="94"/>
      <c r="DON271" s="94"/>
      <c r="DOO271" s="94"/>
      <c r="DOP271" s="94"/>
      <c r="DOQ271" s="94"/>
      <c r="DOR271" s="94"/>
      <c r="DOS271" s="94"/>
      <c r="DOT271" s="94"/>
      <c r="DOU271" s="94"/>
      <c r="DOV271" s="94"/>
      <c r="DOW271" s="94"/>
      <c r="DOX271" s="94"/>
      <c r="DOY271" s="94"/>
      <c r="DOZ271" s="94"/>
      <c r="DPA271" s="94"/>
      <c r="DPB271" s="94"/>
      <c r="DPC271" s="94"/>
      <c r="DPD271" s="94"/>
      <c r="DPE271" s="94"/>
      <c r="DPF271" s="94"/>
      <c r="DPG271" s="94"/>
      <c r="DPH271" s="94"/>
      <c r="DPI271" s="94"/>
      <c r="DPJ271" s="94"/>
      <c r="DPK271" s="94"/>
      <c r="DPL271" s="94"/>
      <c r="DPM271" s="94"/>
      <c r="DPN271" s="94"/>
      <c r="DPO271" s="94"/>
      <c r="DPP271" s="94"/>
      <c r="DPQ271" s="94"/>
      <c r="DPR271" s="94"/>
      <c r="DPS271" s="94"/>
      <c r="DPT271" s="94"/>
      <c r="DPU271" s="94"/>
      <c r="DPV271" s="94"/>
      <c r="DPW271" s="94"/>
      <c r="DPX271" s="94"/>
      <c r="DPY271" s="94"/>
      <c r="DPZ271" s="94"/>
      <c r="DQA271" s="94"/>
      <c r="DQB271" s="94"/>
      <c r="DQC271" s="94"/>
      <c r="DQD271" s="94"/>
      <c r="DQE271" s="94"/>
      <c r="DQF271" s="94"/>
      <c r="DQG271" s="94"/>
      <c r="DQH271" s="94"/>
      <c r="DQI271" s="94"/>
      <c r="DQJ271" s="94"/>
      <c r="DQK271" s="94"/>
      <c r="DQL271" s="94"/>
      <c r="DQM271" s="94"/>
      <c r="DQN271" s="94"/>
      <c r="DQO271" s="94"/>
      <c r="DQP271" s="94"/>
      <c r="DQQ271" s="94"/>
      <c r="DQR271" s="94"/>
      <c r="DQS271" s="94"/>
      <c r="DQT271" s="94"/>
      <c r="DQU271" s="94"/>
      <c r="DQV271" s="94"/>
      <c r="DQW271" s="94"/>
      <c r="DQX271" s="94"/>
      <c r="DQY271" s="94"/>
      <c r="DQZ271" s="94"/>
      <c r="DRA271" s="94"/>
      <c r="DRB271" s="94"/>
      <c r="DRC271" s="94"/>
      <c r="DRD271" s="94"/>
      <c r="DRE271" s="94"/>
      <c r="DRF271" s="94"/>
      <c r="DRG271" s="94"/>
      <c r="DRH271" s="94"/>
      <c r="DRI271" s="94"/>
      <c r="DRJ271" s="94"/>
      <c r="DRK271" s="94"/>
      <c r="DRL271" s="94"/>
      <c r="DRM271" s="94"/>
      <c r="DRN271" s="94"/>
      <c r="DRO271" s="94"/>
      <c r="DRP271" s="94"/>
      <c r="DRQ271" s="94"/>
      <c r="DRR271" s="94"/>
      <c r="DRS271" s="94"/>
      <c r="DRT271" s="94"/>
      <c r="DRU271" s="94"/>
      <c r="DRV271" s="94"/>
      <c r="DRW271" s="94"/>
      <c r="DRX271" s="94"/>
      <c r="DRY271" s="94"/>
      <c r="DRZ271" s="94"/>
      <c r="DSA271" s="94"/>
      <c r="DSB271" s="94"/>
      <c r="DSC271" s="94"/>
      <c r="DSD271" s="94"/>
      <c r="DSE271" s="94"/>
      <c r="DSF271" s="94"/>
      <c r="DSG271" s="94"/>
      <c r="DSH271" s="94"/>
      <c r="DSI271" s="94"/>
      <c r="DSJ271" s="94"/>
      <c r="DSK271" s="94"/>
      <c r="DSL271" s="94"/>
      <c r="DSM271" s="94"/>
      <c r="DSN271" s="94"/>
      <c r="DSO271" s="94"/>
      <c r="DSP271" s="94"/>
      <c r="DSQ271" s="94"/>
      <c r="DSR271" s="94"/>
      <c r="DSS271" s="94"/>
      <c r="DST271" s="94"/>
      <c r="DSU271" s="94"/>
      <c r="DSV271" s="94"/>
      <c r="DSW271" s="94"/>
      <c r="DSX271" s="94"/>
      <c r="DSY271" s="94"/>
      <c r="DSZ271" s="94"/>
      <c r="DTA271" s="94"/>
      <c r="DTB271" s="94"/>
      <c r="DTC271" s="94"/>
      <c r="DTD271" s="94"/>
      <c r="DTE271" s="94"/>
      <c r="DTF271" s="94"/>
      <c r="DTG271" s="94"/>
      <c r="DTH271" s="94"/>
      <c r="DTI271" s="94"/>
      <c r="DTJ271" s="94"/>
      <c r="DTK271" s="94"/>
      <c r="DTL271" s="94"/>
      <c r="DTM271" s="94"/>
      <c r="DTN271" s="94"/>
      <c r="DTO271" s="94"/>
      <c r="DTP271" s="94"/>
      <c r="DTQ271" s="94"/>
      <c r="DTR271" s="94"/>
      <c r="DTS271" s="94"/>
      <c r="DTT271" s="94"/>
      <c r="DTU271" s="94"/>
      <c r="DTV271" s="94"/>
      <c r="DTW271" s="94"/>
      <c r="DTX271" s="94"/>
      <c r="DTY271" s="94"/>
      <c r="DTZ271" s="94"/>
      <c r="DUA271" s="94"/>
      <c r="DUB271" s="94"/>
      <c r="DUC271" s="94"/>
      <c r="DUD271" s="94"/>
      <c r="DUE271" s="94"/>
      <c r="DUF271" s="94"/>
      <c r="DUG271" s="94"/>
      <c r="DUH271" s="94"/>
      <c r="DUI271" s="94"/>
      <c r="DUJ271" s="94"/>
      <c r="DUK271" s="94"/>
      <c r="DUL271" s="94"/>
      <c r="DUM271" s="94"/>
      <c r="DUN271" s="94"/>
      <c r="DUO271" s="94"/>
      <c r="DUP271" s="94"/>
      <c r="DUQ271" s="94"/>
      <c r="DUR271" s="94"/>
      <c r="DUS271" s="94"/>
      <c r="DUT271" s="94"/>
      <c r="DUU271" s="94"/>
      <c r="DUV271" s="94"/>
      <c r="DUW271" s="94"/>
      <c r="DUX271" s="94"/>
      <c r="DUY271" s="94"/>
      <c r="DUZ271" s="94"/>
      <c r="DVA271" s="94"/>
      <c r="DVB271" s="94"/>
      <c r="DVC271" s="94"/>
      <c r="DVD271" s="94"/>
      <c r="DVE271" s="94"/>
      <c r="DVF271" s="94"/>
      <c r="DVG271" s="94"/>
      <c r="DVH271" s="94"/>
      <c r="DVI271" s="94"/>
      <c r="DVJ271" s="94"/>
      <c r="DVK271" s="94"/>
      <c r="DVL271" s="94"/>
      <c r="DVM271" s="94"/>
      <c r="DVN271" s="94"/>
      <c r="DVO271" s="94"/>
      <c r="DVP271" s="94"/>
      <c r="DVQ271" s="94"/>
      <c r="DVR271" s="94"/>
      <c r="DVS271" s="94"/>
      <c r="DVT271" s="94"/>
      <c r="DVU271" s="94"/>
      <c r="DVV271" s="94"/>
      <c r="DVW271" s="94"/>
      <c r="DVX271" s="94"/>
      <c r="DVY271" s="94"/>
      <c r="DVZ271" s="94"/>
      <c r="DWA271" s="94"/>
      <c r="DWB271" s="94"/>
      <c r="DWC271" s="94"/>
      <c r="DWD271" s="94"/>
      <c r="DWE271" s="94"/>
      <c r="DWF271" s="94"/>
      <c r="DWG271" s="94"/>
      <c r="DWH271" s="94"/>
      <c r="DWI271" s="94"/>
      <c r="DWJ271" s="94"/>
      <c r="DWK271" s="94"/>
      <c r="DWL271" s="94"/>
      <c r="DWM271" s="94"/>
      <c r="DWN271" s="94"/>
      <c r="DWO271" s="94"/>
      <c r="DWP271" s="94"/>
      <c r="DWQ271" s="94"/>
      <c r="DWR271" s="94"/>
      <c r="DWS271" s="94"/>
      <c r="DWT271" s="94"/>
      <c r="DWU271" s="94"/>
      <c r="DWV271" s="94"/>
      <c r="DWW271" s="94"/>
      <c r="DWX271" s="94"/>
      <c r="DWY271" s="94"/>
      <c r="DWZ271" s="94"/>
      <c r="DXA271" s="94"/>
      <c r="DXB271" s="94"/>
      <c r="DXC271" s="94"/>
      <c r="DXD271" s="94"/>
      <c r="DXE271" s="94"/>
      <c r="DXF271" s="94"/>
      <c r="DXG271" s="94"/>
      <c r="DXH271" s="94"/>
      <c r="DXI271" s="94"/>
      <c r="DXJ271" s="94"/>
      <c r="DXK271" s="94"/>
      <c r="DXL271" s="94"/>
      <c r="DXM271" s="94"/>
      <c r="DXN271" s="94"/>
      <c r="DXO271" s="94"/>
      <c r="DXP271" s="94"/>
      <c r="DXQ271" s="94"/>
      <c r="DXR271" s="94"/>
      <c r="DXS271" s="94"/>
      <c r="DXT271" s="94"/>
      <c r="DXU271" s="94"/>
      <c r="DXV271" s="94"/>
      <c r="DXW271" s="94"/>
      <c r="DXX271" s="94"/>
      <c r="DXY271" s="94"/>
      <c r="DXZ271" s="94"/>
      <c r="DYA271" s="94"/>
      <c r="DYB271" s="94"/>
      <c r="DYC271" s="94"/>
      <c r="DYD271" s="94"/>
      <c r="DYE271" s="94"/>
      <c r="DYF271" s="94"/>
      <c r="DYG271" s="94"/>
      <c r="DYH271" s="94"/>
      <c r="DYI271" s="94"/>
      <c r="DYJ271" s="94"/>
      <c r="DYK271" s="94"/>
      <c r="DYL271" s="94"/>
      <c r="DYM271" s="94"/>
      <c r="DYN271" s="94"/>
      <c r="DYO271" s="94"/>
      <c r="DYP271" s="94"/>
      <c r="DYQ271" s="94"/>
      <c r="DYR271" s="94"/>
      <c r="DYS271" s="94"/>
      <c r="DYT271" s="94"/>
      <c r="DYU271" s="94"/>
      <c r="DYV271" s="94"/>
      <c r="DYW271" s="94"/>
      <c r="DYX271" s="94"/>
      <c r="DYY271" s="94"/>
      <c r="DYZ271" s="94"/>
      <c r="DZA271" s="94"/>
      <c r="DZB271" s="94"/>
      <c r="DZC271" s="94"/>
      <c r="DZD271" s="94"/>
      <c r="DZE271" s="94"/>
      <c r="DZF271" s="94"/>
      <c r="DZG271" s="94"/>
      <c r="DZH271" s="94"/>
      <c r="DZI271" s="94"/>
      <c r="DZJ271" s="94"/>
      <c r="DZK271" s="94"/>
      <c r="DZL271" s="94"/>
      <c r="DZM271" s="94"/>
      <c r="DZN271" s="94"/>
      <c r="DZO271" s="94"/>
      <c r="DZP271" s="94"/>
      <c r="DZQ271" s="94"/>
      <c r="DZR271" s="94"/>
      <c r="DZS271" s="94"/>
      <c r="DZT271" s="94"/>
      <c r="DZU271" s="94"/>
      <c r="DZV271" s="94"/>
      <c r="DZW271" s="94"/>
      <c r="DZX271" s="94"/>
      <c r="DZY271" s="94"/>
      <c r="DZZ271" s="94"/>
      <c r="EAA271" s="94"/>
      <c r="EAB271" s="94"/>
      <c r="EAC271" s="94"/>
      <c r="EAD271" s="94"/>
      <c r="EAE271" s="94"/>
      <c r="EAF271" s="94"/>
      <c r="EAG271" s="94"/>
      <c r="EAH271" s="94"/>
      <c r="EAI271" s="94"/>
      <c r="EAJ271" s="94"/>
      <c r="EAK271" s="94"/>
      <c r="EAL271" s="94"/>
      <c r="EAM271" s="94"/>
      <c r="EAN271" s="94"/>
      <c r="EAO271" s="94"/>
      <c r="EAP271" s="94"/>
      <c r="EAQ271" s="94"/>
      <c r="EAR271" s="94"/>
      <c r="EAS271" s="94"/>
      <c r="EAT271" s="94"/>
      <c r="EAU271" s="94"/>
      <c r="EAV271" s="94"/>
      <c r="EAW271" s="94"/>
      <c r="EAX271" s="94"/>
      <c r="EAY271" s="94"/>
      <c r="EAZ271" s="94"/>
      <c r="EBA271" s="94"/>
      <c r="EBB271" s="94"/>
      <c r="EBC271" s="94"/>
      <c r="EBD271" s="94"/>
      <c r="EBE271" s="94"/>
      <c r="EBF271" s="94"/>
      <c r="EBG271" s="94"/>
      <c r="EBH271" s="94"/>
      <c r="EBI271" s="94"/>
      <c r="EBJ271" s="94"/>
      <c r="EBK271" s="94"/>
      <c r="EBL271" s="94"/>
      <c r="EBM271" s="94"/>
      <c r="EBN271" s="94"/>
      <c r="EBO271" s="94"/>
      <c r="EBP271" s="94"/>
      <c r="EBQ271" s="94"/>
      <c r="EBR271" s="94"/>
      <c r="EBS271" s="94"/>
      <c r="EBT271" s="94"/>
      <c r="EBU271" s="94"/>
      <c r="EBV271" s="94"/>
      <c r="EBW271" s="94"/>
      <c r="EBX271" s="94"/>
      <c r="EBY271" s="94"/>
      <c r="EBZ271" s="94"/>
      <c r="ECA271" s="94"/>
      <c r="ECB271" s="94"/>
      <c r="ECC271" s="94"/>
      <c r="ECD271" s="94"/>
      <c r="ECE271" s="94"/>
      <c r="ECF271" s="94"/>
      <c r="ECG271" s="94"/>
      <c r="ECH271" s="94"/>
      <c r="ECI271" s="94"/>
      <c r="ECJ271" s="94"/>
      <c r="ECK271" s="94"/>
      <c r="ECL271" s="94"/>
      <c r="ECM271" s="94"/>
      <c r="ECN271" s="94"/>
      <c r="ECO271" s="94"/>
      <c r="ECP271" s="94"/>
      <c r="ECQ271" s="94"/>
      <c r="ECR271" s="94"/>
      <c r="ECS271" s="94"/>
      <c r="ECT271" s="94"/>
      <c r="ECU271" s="94"/>
      <c r="ECV271" s="94"/>
      <c r="ECW271" s="94"/>
      <c r="ECX271" s="94"/>
      <c r="ECY271" s="94"/>
      <c r="ECZ271" s="94"/>
      <c r="EDA271" s="94"/>
      <c r="EDB271" s="94"/>
      <c r="EDC271" s="94"/>
      <c r="EDD271" s="94"/>
      <c r="EDE271" s="94"/>
      <c r="EDF271" s="94"/>
      <c r="EDG271" s="94"/>
      <c r="EDH271" s="94"/>
      <c r="EDI271" s="94"/>
      <c r="EDJ271" s="94"/>
      <c r="EDK271" s="94"/>
      <c r="EDL271" s="94"/>
      <c r="EDM271" s="94"/>
      <c r="EDN271" s="94"/>
      <c r="EDO271" s="94"/>
      <c r="EDP271" s="94"/>
      <c r="EDQ271" s="94"/>
      <c r="EDR271" s="94"/>
      <c r="EDS271" s="94"/>
      <c r="EDT271" s="94"/>
      <c r="EDU271" s="94"/>
      <c r="EDV271" s="94"/>
      <c r="EDW271" s="94"/>
      <c r="EDX271" s="94"/>
      <c r="EDY271" s="94"/>
      <c r="EDZ271" s="94"/>
      <c r="EEA271" s="94"/>
      <c r="EEB271" s="94"/>
      <c r="EEC271" s="94"/>
      <c r="EED271" s="94"/>
      <c r="EEE271" s="94"/>
      <c r="EEF271" s="94"/>
      <c r="EEG271" s="94"/>
      <c r="EEH271" s="94"/>
      <c r="EEI271" s="94"/>
      <c r="EEJ271" s="94"/>
      <c r="EEK271" s="94"/>
      <c r="EEL271" s="94"/>
      <c r="EEM271" s="94"/>
      <c r="EEN271" s="94"/>
      <c r="EEO271" s="94"/>
      <c r="EEP271" s="94"/>
      <c r="EEQ271" s="94"/>
      <c r="EER271" s="94"/>
      <c r="EES271" s="94"/>
      <c r="EET271" s="94"/>
      <c r="EEU271" s="94"/>
      <c r="EEV271" s="94"/>
      <c r="EEW271" s="94"/>
      <c r="EEX271" s="94"/>
      <c r="EEY271" s="94"/>
      <c r="EEZ271" s="94"/>
      <c r="EFA271" s="94"/>
      <c r="EFB271" s="94"/>
      <c r="EFC271" s="94"/>
      <c r="EFD271" s="94"/>
      <c r="EFE271" s="94"/>
      <c r="EFF271" s="94"/>
      <c r="EFG271" s="94"/>
      <c r="EFH271" s="94"/>
      <c r="EFI271" s="94"/>
      <c r="EFJ271" s="94"/>
      <c r="EFK271" s="94"/>
      <c r="EFL271" s="94"/>
      <c r="EFM271" s="94"/>
      <c r="EFN271" s="94"/>
      <c r="EFO271" s="94"/>
      <c r="EFP271" s="94"/>
      <c r="EFQ271" s="94"/>
      <c r="EFR271" s="94"/>
      <c r="EFS271" s="94"/>
      <c r="EFT271" s="94"/>
      <c r="EFU271" s="94"/>
      <c r="EFV271" s="94"/>
      <c r="EFW271" s="94"/>
      <c r="EFX271" s="94"/>
      <c r="EFY271" s="94"/>
      <c r="EFZ271" s="94"/>
      <c r="EGA271" s="94"/>
      <c r="EGB271" s="94"/>
      <c r="EGC271" s="94"/>
      <c r="EGD271" s="94"/>
      <c r="EGE271" s="94"/>
      <c r="EGF271" s="94"/>
      <c r="EGG271" s="94"/>
      <c r="EGH271" s="94"/>
      <c r="EGI271" s="94"/>
      <c r="EGJ271" s="94"/>
      <c r="EGK271" s="94"/>
      <c r="EGL271" s="94"/>
      <c r="EGM271" s="94"/>
      <c r="EGN271" s="94"/>
      <c r="EGO271" s="94"/>
      <c r="EGP271" s="94"/>
      <c r="EGQ271" s="94"/>
      <c r="EGR271" s="94"/>
      <c r="EGS271" s="94"/>
      <c r="EGT271" s="94"/>
      <c r="EGU271" s="94"/>
      <c r="EGV271" s="94"/>
      <c r="EGW271" s="94"/>
      <c r="EGX271" s="94"/>
      <c r="EGY271" s="94"/>
      <c r="EGZ271" s="94"/>
      <c r="EHA271" s="94"/>
      <c r="EHB271" s="94"/>
      <c r="EHC271" s="94"/>
      <c r="EHD271" s="94"/>
      <c r="EHE271" s="94"/>
      <c r="EHF271" s="94"/>
      <c r="EHG271" s="94"/>
      <c r="EHH271" s="94"/>
      <c r="EHI271" s="94"/>
      <c r="EHJ271" s="94"/>
      <c r="EHK271" s="94"/>
      <c r="EHL271" s="94"/>
      <c r="EHM271" s="94"/>
      <c r="EHN271" s="94"/>
      <c r="EHO271" s="94"/>
      <c r="EHP271" s="94"/>
      <c r="EHQ271" s="94"/>
      <c r="EHR271" s="94"/>
      <c r="EHS271" s="94"/>
      <c r="EHT271" s="94"/>
      <c r="EHU271" s="94"/>
      <c r="EHV271" s="94"/>
      <c r="EHW271" s="94"/>
      <c r="EHX271" s="94"/>
      <c r="EHY271" s="94"/>
      <c r="EHZ271" s="94"/>
      <c r="EIA271" s="94"/>
      <c r="EIB271" s="94"/>
      <c r="EIC271" s="94"/>
      <c r="EID271" s="94"/>
      <c r="EIE271" s="94"/>
      <c r="EIF271" s="94"/>
      <c r="EIG271" s="94"/>
      <c r="EIH271" s="94"/>
      <c r="EII271" s="94"/>
      <c r="EIJ271" s="94"/>
      <c r="EIK271" s="94"/>
      <c r="EIL271" s="94"/>
      <c r="EIM271" s="94"/>
      <c r="EIN271" s="94"/>
      <c r="EIO271" s="94"/>
      <c r="EIP271" s="94"/>
      <c r="EIQ271" s="94"/>
      <c r="EIR271" s="94"/>
      <c r="EIS271" s="94"/>
      <c r="EIT271" s="94"/>
      <c r="EIU271" s="94"/>
      <c r="EIV271" s="94"/>
      <c r="EIW271" s="94"/>
      <c r="EIX271" s="94"/>
      <c r="EIY271" s="94"/>
      <c r="EIZ271" s="94"/>
      <c r="EJA271" s="94"/>
      <c r="EJB271" s="94"/>
      <c r="EJC271" s="94"/>
      <c r="EJD271" s="94"/>
      <c r="EJE271" s="94"/>
      <c r="EJF271" s="94"/>
      <c r="EJG271" s="94"/>
      <c r="EJH271" s="94"/>
      <c r="EJI271" s="94"/>
      <c r="EJJ271" s="94"/>
      <c r="EJK271" s="94"/>
      <c r="EJL271" s="94"/>
      <c r="EJM271" s="94"/>
      <c r="EJN271" s="94"/>
      <c r="EJO271" s="94"/>
      <c r="EJP271" s="94"/>
      <c r="EJQ271" s="94"/>
      <c r="EJR271" s="94"/>
      <c r="EJS271" s="94"/>
      <c r="EJT271" s="94"/>
      <c r="EJU271" s="94"/>
      <c r="EJV271" s="94"/>
      <c r="EJW271" s="94"/>
      <c r="EJX271" s="94"/>
      <c r="EJY271" s="94"/>
      <c r="EJZ271" s="94"/>
      <c r="EKA271" s="94"/>
      <c r="EKB271" s="94"/>
      <c r="EKC271" s="94"/>
      <c r="EKD271" s="94"/>
      <c r="EKE271" s="94"/>
      <c r="EKF271" s="94"/>
      <c r="EKG271" s="94"/>
      <c r="EKH271" s="94"/>
      <c r="EKI271" s="94"/>
      <c r="EKJ271" s="94"/>
      <c r="EKK271" s="94"/>
      <c r="EKL271" s="94"/>
      <c r="EKM271" s="94"/>
      <c r="EKN271" s="94"/>
      <c r="EKO271" s="94"/>
      <c r="EKP271" s="94"/>
      <c r="EKQ271" s="94"/>
      <c r="EKR271" s="94"/>
      <c r="EKS271" s="94"/>
      <c r="EKT271" s="94"/>
      <c r="EKU271" s="94"/>
      <c r="EKV271" s="94"/>
      <c r="EKW271" s="94"/>
      <c r="EKX271" s="94"/>
      <c r="EKY271" s="94"/>
      <c r="EKZ271" s="94"/>
      <c r="ELA271" s="94"/>
      <c r="ELB271" s="94"/>
      <c r="ELC271" s="94"/>
      <c r="ELD271" s="94"/>
      <c r="ELE271" s="94"/>
      <c r="ELF271" s="94"/>
      <c r="ELG271" s="94"/>
      <c r="ELH271" s="94"/>
      <c r="ELI271" s="94"/>
      <c r="ELJ271" s="94"/>
      <c r="ELK271" s="94"/>
      <c r="ELL271" s="94"/>
      <c r="ELM271" s="94"/>
      <c r="ELN271" s="94"/>
      <c r="ELO271" s="94"/>
      <c r="ELP271" s="94"/>
      <c r="ELQ271" s="94"/>
      <c r="ELR271" s="94"/>
      <c r="ELS271" s="94"/>
      <c r="ELT271" s="94"/>
      <c r="ELU271" s="94"/>
      <c r="ELV271" s="94"/>
      <c r="ELW271" s="94"/>
      <c r="ELX271" s="94"/>
      <c r="ELY271" s="94"/>
      <c r="ELZ271" s="94"/>
      <c r="EMA271" s="94"/>
      <c r="EMB271" s="94"/>
      <c r="EMC271" s="94"/>
      <c r="EMD271" s="94"/>
      <c r="EME271" s="94"/>
      <c r="EMF271" s="94"/>
      <c r="EMG271" s="94"/>
      <c r="EMH271" s="94"/>
      <c r="EMI271" s="94"/>
      <c r="EMJ271" s="94"/>
      <c r="EMK271" s="94"/>
      <c r="EML271" s="94"/>
      <c r="EMM271" s="94"/>
      <c r="EMN271" s="94"/>
      <c r="EMO271" s="94"/>
      <c r="EMP271" s="94"/>
      <c r="EMQ271" s="94"/>
      <c r="EMR271" s="94"/>
      <c r="EMS271" s="94"/>
      <c r="EMT271" s="94"/>
      <c r="EMU271" s="94"/>
      <c r="EMV271" s="94"/>
      <c r="EMW271" s="94"/>
      <c r="EMX271" s="94"/>
      <c r="EMY271" s="94"/>
      <c r="EMZ271" s="94"/>
      <c r="ENA271" s="94"/>
      <c r="ENB271" s="94"/>
      <c r="ENC271" s="94"/>
      <c r="END271" s="94"/>
      <c r="ENE271" s="94"/>
      <c r="ENF271" s="94"/>
      <c r="ENG271" s="94"/>
      <c r="ENH271" s="94"/>
      <c r="ENI271" s="94"/>
      <c r="ENJ271" s="94"/>
      <c r="ENK271" s="94"/>
      <c r="ENL271" s="94"/>
      <c r="ENM271" s="94"/>
      <c r="ENN271" s="94"/>
      <c r="ENO271" s="94"/>
      <c r="ENP271" s="94"/>
      <c r="ENQ271" s="94"/>
      <c r="ENR271" s="94"/>
      <c r="ENS271" s="94"/>
      <c r="ENT271" s="94"/>
      <c r="ENU271" s="94"/>
      <c r="ENV271" s="94"/>
      <c r="ENW271" s="94"/>
      <c r="ENX271" s="94"/>
      <c r="ENY271" s="94"/>
      <c r="ENZ271" s="94"/>
      <c r="EOA271" s="94"/>
      <c r="EOB271" s="94"/>
      <c r="EOC271" s="94"/>
      <c r="EOD271" s="94"/>
      <c r="EOE271" s="94"/>
      <c r="EOF271" s="94"/>
      <c r="EOG271" s="94"/>
      <c r="EOH271" s="94"/>
      <c r="EOI271" s="94"/>
      <c r="EOJ271" s="94"/>
      <c r="EOK271" s="94"/>
      <c r="EOL271" s="94"/>
      <c r="EOM271" s="94"/>
      <c r="EON271" s="94"/>
      <c r="EOO271" s="94"/>
      <c r="EOP271" s="94"/>
      <c r="EOQ271" s="94"/>
      <c r="EOR271" s="94"/>
      <c r="EOS271" s="94"/>
      <c r="EOT271" s="94"/>
      <c r="EOU271" s="94"/>
      <c r="EOV271" s="94"/>
      <c r="EOW271" s="94"/>
      <c r="EOX271" s="94"/>
      <c r="EOY271" s="94"/>
      <c r="EOZ271" s="94"/>
      <c r="EPA271" s="94"/>
      <c r="EPB271" s="94"/>
      <c r="EPC271" s="94"/>
      <c r="EPD271" s="94"/>
      <c r="EPE271" s="94"/>
      <c r="EPF271" s="94"/>
      <c r="EPG271" s="94"/>
      <c r="EPH271" s="94"/>
      <c r="EPI271" s="94"/>
      <c r="EPJ271" s="94"/>
      <c r="EPK271" s="94"/>
      <c r="EPL271" s="94"/>
      <c r="EPM271" s="94"/>
      <c r="EPN271" s="94"/>
      <c r="EPO271" s="94"/>
      <c r="EPP271" s="94"/>
      <c r="EPQ271" s="94"/>
      <c r="EPR271" s="94"/>
      <c r="EPS271" s="94"/>
      <c r="EPT271" s="94"/>
      <c r="EPU271" s="94"/>
      <c r="EPV271" s="94"/>
      <c r="EPW271" s="94"/>
      <c r="EPX271" s="94"/>
      <c r="EPY271" s="94"/>
      <c r="EPZ271" s="94"/>
      <c r="EQA271" s="94"/>
      <c r="EQB271" s="94"/>
      <c r="EQC271" s="94"/>
      <c r="EQD271" s="94"/>
      <c r="EQE271" s="94"/>
      <c r="EQF271" s="94"/>
      <c r="EQG271" s="94"/>
      <c r="EQH271" s="94"/>
      <c r="EQI271" s="94"/>
      <c r="EQJ271" s="94"/>
      <c r="EQK271" s="94"/>
      <c r="EQL271" s="94"/>
      <c r="EQM271" s="94"/>
      <c r="EQN271" s="94"/>
      <c r="EQO271" s="94"/>
      <c r="EQP271" s="94"/>
      <c r="EQQ271" s="94"/>
      <c r="EQR271" s="94"/>
      <c r="EQS271" s="94"/>
      <c r="EQT271" s="94"/>
      <c r="EQU271" s="94"/>
      <c r="EQV271" s="94"/>
      <c r="EQW271" s="94"/>
      <c r="EQX271" s="94"/>
      <c r="EQY271" s="94"/>
      <c r="EQZ271" s="94"/>
      <c r="ERA271" s="94"/>
      <c r="ERB271" s="94"/>
      <c r="ERC271" s="94"/>
      <c r="ERD271" s="94"/>
      <c r="ERE271" s="94"/>
      <c r="ERF271" s="94"/>
      <c r="ERG271" s="94"/>
      <c r="ERH271" s="94"/>
      <c r="ERI271" s="94"/>
      <c r="ERJ271" s="94"/>
      <c r="ERK271" s="94"/>
      <c r="ERL271" s="94"/>
      <c r="ERM271" s="94"/>
      <c r="ERN271" s="94"/>
      <c r="ERO271" s="94"/>
      <c r="ERP271" s="94"/>
      <c r="ERQ271" s="94"/>
      <c r="ERR271" s="94"/>
      <c r="ERS271" s="94"/>
      <c r="ERT271" s="94"/>
      <c r="ERU271" s="94"/>
      <c r="ERV271" s="94"/>
      <c r="ERW271" s="94"/>
      <c r="ERX271" s="94"/>
      <c r="ERY271" s="94"/>
      <c r="ERZ271" s="94"/>
      <c r="ESA271" s="94"/>
      <c r="ESB271" s="94"/>
      <c r="ESC271" s="94"/>
      <c r="ESD271" s="94"/>
      <c r="ESE271" s="94"/>
      <c r="ESF271" s="94"/>
      <c r="ESG271" s="94"/>
      <c r="ESH271" s="94"/>
      <c r="ESI271" s="94"/>
      <c r="ESJ271" s="94"/>
      <c r="ESK271" s="94"/>
      <c r="ESL271" s="94"/>
      <c r="ESM271" s="94"/>
      <c r="ESN271" s="94"/>
      <c r="ESO271" s="94"/>
      <c r="ESP271" s="94"/>
      <c r="ESQ271" s="94"/>
      <c r="ESR271" s="94"/>
      <c r="ESS271" s="94"/>
      <c r="EST271" s="94"/>
      <c r="ESU271" s="94"/>
      <c r="ESV271" s="94"/>
      <c r="ESW271" s="94"/>
      <c r="ESX271" s="94"/>
      <c r="ESY271" s="94"/>
      <c r="ESZ271" s="94"/>
      <c r="ETA271" s="94"/>
      <c r="ETB271" s="94"/>
      <c r="ETC271" s="94"/>
      <c r="ETD271" s="94"/>
      <c r="ETE271" s="94"/>
      <c r="ETF271" s="94"/>
      <c r="ETG271" s="94"/>
      <c r="ETH271" s="94"/>
      <c r="ETI271" s="94"/>
      <c r="ETJ271" s="94"/>
      <c r="ETK271" s="94"/>
      <c r="ETL271" s="94"/>
      <c r="ETM271" s="94"/>
      <c r="ETN271" s="94"/>
      <c r="ETO271" s="94"/>
      <c r="ETP271" s="94"/>
      <c r="ETQ271" s="94"/>
      <c r="ETR271" s="94"/>
      <c r="ETS271" s="94"/>
      <c r="ETT271" s="94"/>
      <c r="ETU271" s="94"/>
      <c r="ETV271" s="94"/>
      <c r="ETW271" s="94"/>
      <c r="ETX271" s="94"/>
      <c r="ETY271" s="94"/>
      <c r="ETZ271" s="94"/>
      <c r="EUA271" s="94"/>
      <c r="EUB271" s="94"/>
      <c r="EUC271" s="94"/>
      <c r="EUD271" s="94"/>
      <c r="EUE271" s="94"/>
      <c r="EUF271" s="94"/>
      <c r="EUG271" s="94"/>
      <c r="EUH271" s="94"/>
      <c r="EUI271" s="94"/>
      <c r="EUJ271" s="94"/>
      <c r="EUK271" s="94"/>
      <c r="EUL271" s="94"/>
      <c r="EUM271" s="94"/>
      <c r="EUN271" s="94"/>
      <c r="EUO271" s="94"/>
      <c r="EUP271" s="94"/>
      <c r="EUQ271" s="94"/>
      <c r="EUR271" s="94"/>
      <c r="EUS271" s="94"/>
      <c r="EUT271" s="94"/>
      <c r="EUU271" s="94"/>
      <c r="EUV271" s="94"/>
      <c r="EUW271" s="94"/>
      <c r="EUX271" s="94"/>
      <c r="EUY271" s="94"/>
      <c r="EUZ271" s="94"/>
      <c r="EVA271" s="94"/>
      <c r="EVB271" s="94"/>
      <c r="EVC271" s="94"/>
      <c r="EVD271" s="94"/>
      <c r="EVE271" s="94"/>
      <c r="EVF271" s="94"/>
      <c r="EVG271" s="94"/>
      <c r="EVH271" s="94"/>
      <c r="EVI271" s="94"/>
      <c r="EVJ271" s="94"/>
      <c r="EVK271" s="94"/>
      <c r="EVL271" s="94"/>
      <c r="EVM271" s="94"/>
      <c r="EVN271" s="94"/>
      <c r="EVO271" s="94"/>
      <c r="EVP271" s="94"/>
      <c r="EVQ271" s="94"/>
      <c r="EVR271" s="94"/>
      <c r="EVS271" s="94"/>
      <c r="EVT271" s="94"/>
      <c r="EVU271" s="94"/>
      <c r="EVV271" s="94"/>
      <c r="EVW271" s="94"/>
      <c r="EVX271" s="94"/>
      <c r="EVY271" s="94"/>
      <c r="EVZ271" s="94"/>
      <c r="EWA271" s="94"/>
      <c r="EWB271" s="94"/>
      <c r="EWC271" s="94"/>
      <c r="EWD271" s="94"/>
      <c r="EWE271" s="94"/>
      <c r="EWF271" s="94"/>
      <c r="EWG271" s="94"/>
      <c r="EWH271" s="94"/>
      <c r="EWI271" s="94"/>
      <c r="EWJ271" s="94"/>
      <c r="EWK271" s="94"/>
      <c r="EWL271" s="94"/>
      <c r="EWM271" s="94"/>
      <c r="EWN271" s="94"/>
      <c r="EWO271" s="94"/>
      <c r="EWP271" s="94"/>
      <c r="EWQ271" s="94"/>
      <c r="EWR271" s="94"/>
      <c r="EWS271" s="94"/>
      <c r="EWT271" s="94"/>
      <c r="EWU271" s="94"/>
      <c r="EWV271" s="94"/>
      <c r="EWW271" s="94"/>
      <c r="EWX271" s="94"/>
      <c r="EWY271" s="94"/>
      <c r="EWZ271" s="94"/>
      <c r="EXA271" s="94"/>
      <c r="EXB271" s="94"/>
      <c r="EXC271" s="94"/>
      <c r="EXD271" s="94"/>
      <c r="EXE271" s="94"/>
      <c r="EXF271" s="94"/>
      <c r="EXG271" s="94"/>
      <c r="EXH271" s="94"/>
      <c r="EXI271" s="94"/>
      <c r="EXJ271" s="94"/>
      <c r="EXK271" s="94"/>
      <c r="EXL271" s="94"/>
      <c r="EXM271" s="94"/>
      <c r="EXN271" s="94"/>
      <c r="EXO271" s="94"/>
      <c r="EXP271" s="94"/>
      <c r="EXQ271" s="94"/>
      <c r="EXR271" s="94"/>
      <c r="EXS271" s="94"/>
      <c r="EXT271" s="94"/>
      <c r="EXU271" s="94"/>
      <c r="EXV271" s="94"/>
      <c r="EXW271" s="94"/>
      <c r="EXX271" s="94"/>
      <c r="EXY271" s="94"/>
      <c r="EXZ271" s="94"/>
      <c r="EYA271" s="94"/>
      <c r="EYB271" s="94"/>
      <c r="EYC271" s="94"/>
      <c r="EYD271" s="94"/>
      <c r="EYE271" s="94"/>
      <c r="EYF271" s="94"/>
      <c r="EYG271" s="94"/>
      <c r="EYH271" s="94"/>
      <c r="EYI271" s="94"/>
      <c r="EYJ271" s="94"/>
      <c r="EYK271" s="94"/>
      <c r="EYL271" s="94"/>
      <c r="EYM271" s="94"/>
      <c r="EYN271" s="94"/>
      <c r="EYO271" s="94"/>
      <c r="EYP271" s="94"/>
      <c r="EYQ271" s="94"/>
      <c r="EYR271" s="94"/>
      <c r="EYS271" s="94"/>
      <c r="EYT271" s="94"/>
      <c r="EYU271" s="94"/>
      <c r="EYV271" s="94"/>
      <c r="EYW271" s="94"/>
      <c r="EYX271" s="94"/>
      <c r="EYY271" s="94"/>
      <c r="EYZ271" s="94"/>
      <c r="EZA271" s="94"/>
      <c r="EZB271" s="94"/>
      <c r="EZC271" s="94"/>
      <c r="EZD271" s="94"/>
      <c r="EZE271" s="94"/>
      <c r="EZF271" s="94"/>
      <c r="EZG271" s="94"/>
      <c r="EZH271" s="94"/>
      <c r="EZI271" s="94"/>
      <c r="EZJ271" s="94"/>
      <c r="EZK271" s="94"/>
      <c r="EZL271" s="94"/>
      <c r="EZM271" s="94"/>
      <c r="EZN271" s="94"/>
      <c r="EZO271" s="94"/>
      <c r="EZP271" s="94"/>
      <c r="EZQ271" s="94"/>
      <c r="EZR271" s="94"/>
      <c r="EZS271" s="94"/>
      <c r="EZT271" s="94"/>
      <c r="EZU271" s="94"/>
      <c r="EZV271" s="94"/>
      <c r="EZW271" s="94"/>
      <c r="EZX271" s="94"/>
      <c r="EZY271" s="94"/>
      <c r="EZZ271" s="94"/>
      <c r="FAA271" s="94"/>
      <c r="FAB271" s="94"/>
      <c r="FAC271" s="94"/>
      <c r="FAD271" s="94"/>
      <c r="FAE271" s="94"/>
      <c r="FAF271" s="94"/>
      <c r="FAG271" s="94"/>
      <c r="FAH271" s="94"/>
      <c r="FAI271" s="94"/>
      <c r="FAJ271" s="94"/>
      <c r="FAK271" s="94"/>
      <c r="FAL271" s="94"/>
      <c r="FAM271" s="94"/>
      <c r="FAN271" s="94"/>
      <c r="FAO271" s="94"/>
      <c r="FAP271" s="94"/>
      <c r="FAQ271" s="94"/>
      <c r="FAR271" s="94"/>
      <c r="FAS271" s="94"/>
      <c r="FAT271" s="94"/>
      <c r="FAU271" s="94"/>
      <c r="FAV271" s="94"/>
      <c r="FAW271" s="94"/>
      <c r="FAX271" s="94"/>
      <c r="FAY271" s="94"/>
      <c r="FAZ271" s="94"/>
      <c r="FBA271" s="94"/>
      <c r="FBB271" s="94"/>
      <c r="FBC271" s="94"/>
      <c r="FBD271" s="94"/>
      <c r="FBE271" s="94"/>
      <c r="FBF271" s="94"/>
      <c r="FBG271" s="94"/>
      <c r="FBH271" s="94"/>
      <c r="FBI271" s="94"/>
      <c r="FBJ271" s="94"/>
      <c r="FBK271" s="94"/>
      <c r="FBL271" s="94"/>
      <c r="FBM271" s="94"/>
      <c r="FBN271" s="94"/>
      <c r="FBO271" s="94"/>
      <c r="FBP271" s="94"/>
      <c r="FBQ271" s="94"/>
      <c r="FBR271" s="94"/>
      <c r="FBS271" s="94"/>
      <c r="FBT271" s="94"/>
      <c r="FBU271" s="94"/>
      <c r="FBV271" s="94"/>
      <c r="FBW271" s="94"/>
      <c r="FBX271" s="94"/>
      <c r="FBY271" s="94"/>
      <c r="FBZ271" s="94"/>
      <c r="FCA271" s="94"/>
      <c r="FCB271" s="94"/>
      <c r="FCC271" s="94"/>
      <c r="FCD271" s="94"/>
      <c r="FCE271" s="94"/>
      <c r="FCF271" s="94"/>
      <c r="FCG271" s="94"/>
      <c r="FCH271" s="94"/>
      <c r="FCI271" s="94"/>
      <c r="FCJ271" s="94"/>
      <c r="FCK271" s="94"/>
      <c r="FCL271" s="94"/>
      <c r="FCM271" s="94"/>
      <c r="FCN271" s="94"/>
      <c r="FCO271" s="94"/>
      <c r="FCP271" s="94"/>
      <c r="FCQ271" s="94"/>
      <c r="FCR271" s="94"/>
      <c r="FCS271" s="94"/>
      <c r="FCT271" s="94"/>
      <c r="FCU271" s="94"/>
      <c r="FCV271" s="94"/>
      <c r="FCW271" s="94"/>
      <c r="FCX271" s="94"/>
      <c r="FCY271" s="94"/>
      <c r="FCZ271" s="94"/>
      <c r="FDA271" s="94"/>
      <c r="FDB271" s="94"/>
      <c r="FDC271" s="94"/>
      <c r="FDD271" s="94"/>
      <c r="FDE271" s="94"/>
      <c r="FDF271" s="94"/>
      <c r="FDG271" s="94"/>
      <c r="FDH271" s="94"/>
      <c r="FDI271" s="94"/>
      <c r="FDJ271" s="94"/>
      <c r="FDK271" s="94"/>
      <c r="FDL271" s="94"/>
      <c r="FDM271" s="94"/>
      <c r="FDN271" s="94"/>
      <c r="FDO271" s="94"/>
      <c r="FDP271" s="94"/>
      <c r="FDQ271" s="94"/>
      <c r="FDR271" s="94"/>
      <c r="FDS271" s="94"/>
      <c r="FDT271" s="94"/>
      <c r="FDU271" s="94"/>
      <c r="FDV271" s="94"/>
      <c r="FDW271" s="94"/>
      <c r="FDX271" s="94"/>
      <c r="FDY271" s="94"/>
      <c r="FDZ271" s="94"/>
      <c r="FEA271" s="94"/>
      <c r="FEB271" s="94"/>
      <c r="FEC271" s="94"/>
      <c r="FED271" s="94"/>
      <c r="FEE271" s="94"/>
      <c r="FEF271" s="94"/>
      <c r="FEG271" s="94"/>
      <c r="FEH271" s="94"/>
      <c r="FEI271" s="94"/>
      <c r="FEJ271" s="94"/>
      <c r="FEK271" s="94"/>
      <c r="FEL271" s="94"/>
      <c r="FEM271" s="94"/>
      <c r="FEN271" s="94"/>
      <c r="FEO271" s="94"/>
      <c r="FEP271" s="94"/>
      <c r="FEQ271" s="94"/>
      <c r="FER271" s="94"/>
      <c r="FES271" s="94"/>
      <c r="FET271" s="94"/>
      <c r="FEU271" s="94"/>
      <c r="FEV271" s="94"/>
      <c r="FEW271" s="94"/>
      <c r="FEX271" s="94"/>
      <c r="FEY271" s="94"/>
      <c r="FEZ271" s="94"/>
      <c r="FFA271" s="94"/>
      <c r="FFB271" s="94"/>
      <c r="FFC271" s="94"/>
      <c r="FFD271" s="94"/>
      <c r="FFE271" s="94"/>
      <c r="FFF271" s="94"/>
      <c r="FFG271" s="94"/>
      <c r="FFH271" s="94"/>
      <c r="FFI271" s="94"/>
      <c r="FFJ271" s="94"/>
      <c r="FFK271" s="94"/>
      <c r="FFL271" s="94"/>
      <c r="FFM271" s="94"/>
      <c r="FFN271" s="94"/>
      <c r="FFO271" s="94"/>
      <c r="FFP271" s="94"/>
      <c r="FFQ271" s="94"/>
      <c r="FFR271" s="94"/>
      <c r="FFS271" s="94"/>
      <c r="FFT271" s="94"/>
      <c r="FFU271" s="94"/>
      <c r="FFV271" s="94"/>
      <c r="FFW271" s="94"/>
      <c r="FFX271" s="94"/>
      <c r="FFY271" s="94"/>
      <c r="FFZ271" s="94"/>
      <c r="FGA271" s="94"/>
      <c r="FGB271" s="94"/>
      <c r="FGC271" s="94"/>
      <c r="FGD271" s="94"/>
      <c r="FGE271" s="94"/>
      <c r="FGF271" s="94"/>
      <c r="FGG271" s="94"/>
      <c r="FGH271" s="94"/>
      <c r="FGI271" s="94"/>
      <c r="FGJ271" s="94"/>
      <c r="FGK271" s="94"/>
      <c r="FGL271" s="94"/>
      <c r="FGM271" s="94"/>
      <c r="FGN271" s="94"/>
      <c r="FGO271" s="94"/>
      <c r="FGP271" s="94"/>
      <c r="FGQ271" s="94"/>
      <c r="FGR271" s="94"/>
      <c r="FGS271" s="94"/>
      <c r="FGT271" s="94"/>
      <c r="FGU271" s="94"/>
      <c r="FGV271" s="94"/>
      <c r="FGW271" s="94"/>
      <c r="FGX271" s="94"/>
      <c r="FGY271" s="94"/>
      <c r="FGZ271" s="94"/>
      <c r="FHA271" s="94"/>
      <c r="FHB271" s="94"/>
      <c r="FHC271" s="94"/>
      <c r="FHD271" s="94"/>
      <c r="FHE271" s="94"/>
      <c r="FHF271" s="94"/>
      <c r="FHG271" s="94"/>
      <c r="FHH271" s="94"/>
      <c r="FHI271" s="94"/>
      <c r="FHJ271" s="94"/>
      <c r="FHK271" s="94"/>
      <c r="FHL271" s="94"/>
      <c r="FHM271" s="94"/>
      <c r="FHN271" s="94"/>
      <c r="FHO271" s="94"/>
      <c r="FHP271" s="94"/>
      <c r="FHQ271" s="94"/>
      <c r="FHR271" s="94"/>
      <c r="FHS271" s="94"/>
      <c r="FHT271" s="94"/>
      <c r="FHU271" s="94"/>
      <c r="FHV271" s="94"/>
      <c r="FHW271" s="94"/>
      <c r="FHX271" s="94"/>
      <c r="FHY271" s="94"/>
      <c r="FHZ271" s="94"/>
      <c r="FIA271" s="94"/>
      <c r="FIB271" s="94"/>
      <c r="FIC271" s="94"/>
      <c r="FID271" s="94"/>
      <c r="FIE271" s="94"/>
      <c r="FIF271" s="94"/>
      <c r="FIG271" s="94"/>
      <c r="FIH271" s="94"/>
      <c r="FII271" s="94"/>
      <c r="FIJ271" s="94"/>
      <c r="FIK271" s="94"/>
      <c r="FIL271" s="94"/>
      <c r="FIM271" s="94"/>
      <c r="FIN271" s="94"/>
      <c r="FIO271" s="94"/>
      <c r="FIP271" s="94"/>
      <c r="FIQ271" s="94"/>
      <c r="FIR271" s="94"/>
      <c r="FIS271" s="94"/>
      <c r="FIT271" s="94"/>
      <c r="FIU271" s="94"/>
      <c r="FIV271" s="94"/>
      <c r="FIW271" s="94"/>
      <c r="FIX271" s="94"/>
      <c r="FIY271" s="94"/>
      <c r="FIZ271" s="94"/>
      <c r="FJA271" s="94"/>
      <c r="FJB271" s="94"/>
      <c r="FJC271" s="94"/>
      <c r="FJD271" s="94"/>
      <c r="FJE271" s="94"/>
      <c r="FJF271" s="94"/>
      <c r="FJG271" s="94"/>
      <c r="FJH271" s="94"/>
      <c r="FJI271" s="94"/>
      <c r="FJJ271" s="94"/>
      <c r="FJK271" s="94"/>
      <c r="FJL271" s="94"/>
      <c r="FJM271" s="94"/>
      <c r="FJN271" s="94"/>
      <c r="FJO271" s="94"/>
      <c r="FJP271" s="94"/>
      <c r="FJQ271" s="94"/>
      <c r="FJR271" s="94"/>
      <c r="FJS271" s="94"/>
      <c r="FJT271" s="94"/>
      <c r="FJU271" s="94"/>
      <c r="FJV271" s="94"/>
      <c r="FJW271" s="94"/>
      <c r="FJX271" s="94"/>
      <c r="FJY271" s="94"/>
      <c r="FJZ271" s="94"/>
      <c r="FKA271" s="94"/>
      <c r="FKB271" s="94"/>
      <c r="FKC271" s="94"/>
      <c r="FKD271" s="94"/>
      <c r="FKE271" s="94"/>
      <c r="FKF271" s="94"/>
      <c r="FKG271" s="94"/>
      <c r="FKH271" s="94"/>
      <c r="FKI271" s="94"/>
      <c r="FKJ271" s="94"/>
      <c r="FKK271" s="94"/>
      <c r="FKL271" s="94"/>
      <c r="FKM271" s="94"/>
      <c r="FKN271" s="94"/>
      <c r="FKO271" s="94"/>
      <c r="FKP271" s="94"/>
      <c r="FKQ271" s="94"/>
      <c r="FKR271" s="94"/>
      <c r="FKS271" s="94"/>
      <c r="FKT271" s="94"/>
      <c r="FKU271" s="94"/>
      <c r="FKV271" s="94"/>
      <c r="FKW271" s="94"/>
      <c r="FKX271" s="94"/>
      <c r="FKY271" s="94"/>
      <c r="FKZ271" s="94"/>
      <c r="FLA271" s="94"/>
      <c r="FLB271" s="94"/>
      <c r="FLC271" s="94"/>
      <c r="FLD271" s="94"/>
      <c r="FLE271" s="94"/>
      <c r="FLF271" s="94"/>
      <c r="FLG271" s="94"/>
      <c r="FLH271" s="94"/>
      <c r="FLI271" s="94"/>
      <c r="FLJ271" s="94"/>
      <c r="FLK271" s="94"/>
      <c r="FLL271" s="94"/>
      <c r="FLM271" s="94"/>
      <c r="FLN271" s="94"/>
      <c r="FLO271" s="94"/>
      <c r="FLP271" s="94"/>
      <c r="FLQ271" s="94"/>
      <c r="FLR271" s="94"/>
      <c r="FLS271" s="94"/>
      <c r="FLT271" s="94"/>
      <c r="FLU271" s="94"/>
      <c r="FLV271" s="94"/>
      <c r="FLW271" s="94"/>
      <c r="FLX271" s="94"/>
      <c r="FLY271" s="94"/>
      <c r="FLZ271" s="94"/>
      <c r="FMA271" s="94"/>
      <c r="FMB271" s="94"/>
      <c r="FMC271" s="94"/>
      <c r="FMD271" s="94"/>
      <c r="FME271" s="94"/>
      <c r="FMF271" s="94"/>
      <c r="FMG271" s="94"/>
      <c r="FMH271" s="94"/>
      <c r="FMI271" s="94"/>
      <c r="FMJ271" s="94"/>
      <c r="FMK271" s="94"/>
      <c r="FML271" s="94"/>
      <c r="FMM271" s="94"/>
      <c r="FMN271" s="94"/>
      <c r="FMO271" s="94"/>
      <c r="FMP271" s="94"/>
      <c r="FMQ271" s="94"/>
      <c r="FMR271" s="94"/>
      <c r="FMS271" s="94"/>
      <c r="FMT271" s="94"/>
      <c r="FMU271" s="94"/>
      <c r="FMV271" s="94"/>
      <c r="FMW271" s="94"/>
      <c r="FMX271" s="94"/>
      <c r="FMY271" s="94"/>
      <c r="FMZ271" s="94"/>
      <c r="FNA271" s="94"/>
      <c r="FNB271" s="94"/>
      <c r="FNC271" s="94"/>
      <c r="FND271" s="94"/>
      <c r="FNE271" s="94"/>
      <c r="FNF271" s="94"/>
      <c r="FNG271" s="94"/>
      <c r="FNH271" s="94"/>
      <c r="FNI271" s="94"/>
      <c r="FNJ271" s="94"/>
      <c r="FNK271" s="94"/>
      <c r="FNL271" s="94"/>
      <c r="FNM271" s="94"/>
      <c r="FNN271" s="94"/>
      <c r="FNO271" s="94"/>
      <c r="FNP271" s="94"/>
      <c r="FNQ271" s="94"/>
      <c r="FNR271" s="94"/>
      <c r="FNS271" s="94"/>
      <c r="FNT271" s="94"/>
      <c r="FNU271" s="94"/>
      <c r="FNV271" s="94"/>
      <c r="FNW271" s="94"/>
      <c r="FNX271" s="94"/>
      <c r="FNY271" s="94"/>
      <c r="FNZ271" s="94"/>
      <c r="FOA271" s="94"/>
      <c r="FOB271" s="94"/>
      <c r="FOC271" s="94"/>
      <c r="FOD271" s="94"/>
      <c r="FOE271" s="94"/>
      <c r="FOF271" s="94"/>
      <c r="FOG271" s="94"/>
      <c r="FOH271" s="94"/>
      <c r="FOI271" s="94"/>
      <c r="FOJ271" s="94"/>
      <c r="FOK271" s="94"/>
      <c r="FOL271" s="94"/>
      <c r="FOM271" s="94"/>
      <c r="FON271" s="94"/>
      <c r="FOO271" s="94"/>
      <c r="FOP271" s="94"/>
      <c r="FOQ271" s="94"/>
      <c r="FOR271" s="94"/>
      <c r="FOS271" s="94"/>
      <c r="FOT271" s="94"/>
      <c r="FOU271" s="94"/>
      <c r="FOV271" s="94"/>
      <c r="FOW271" s="94"/>
      <c r="FOX271" s="94"/>
      <c r="FOY271" s="94"/>
      <c r="FOZ271" s="94"/>
      <c r="FPA271" s="94"/>
      <c r="FPB271" s="94"/>
      <c r="FPC271" s="94"/>
      <c r="FPD271" s="94"/>
      <c r="FPE271" s="94"/>
      <c r="FPF271" s="94"/>
      <c r="FPG271" s="94"/>
      <c r="FPH271" s="94"/>
      <c r="FPI271" s="94"/>
      <c r="FPJ271" s="94"/>
      <c r="FPK271" s="94"/>
      <c r="FPL271" s="94"/>
      <c r="FPM271" s="94"/>
      <c r="FPN271" s="94"/>
      <c r="FPO271" s="94"/>
      <c r="FPP271" s="94"/>
      <c r="FPQ271" s="94"/>
      <c r="FPR271" s="94"/>
      <c r="FPS271" s="94"/>
      <c r="FPT271" s="94"/>
      <c r="FPU271" s="94"/>
      <c r="FPV271" s="94"/>
      <c r="FPW271" s="94"/>
      <c r="FPX271" s="94"/>
      <c r="FPY271" s="94"/>
      <c r="FPZ271" s="94"/>
      <c r="FQA271" s="94"/>
      <c r="FQB271" s="94"/>
      <c r="FQC271" s="94"/>
      <c r="FQD271" s="94"/>
      <c r="FQE271" s="94"/>
      <c r="FQF271" s="94"/>
      <c r="FQG271" s="94"/>
      <c r="FQH271" s="94"/>
      <c r="FQI271" s="94"/>
      <c r="FQJ271" s="94"/>
      <c r="FQK271" s="94"/>
      <c r="FQL271" s="94"/>
      <c r="FQM271" s="94"/>
      <c r="FQN271" s="94"/>
      <c r="FQO271" s="94"/>
      <c r="FQP271" s="94"/>
      <c r="FQQ271" s="94"/>
      <c r="FQR271" s="94"/>
      <c r="FQS271" s="94"/>
      <c r="FQT271" s="94"/>
      <c r="FQU271" s="94"/>
      <c r="FQV271" s="94"/>
      <c r="FQW271" s="94"/>
      <c r="FQX271" s="94"/>
      <c r="FQY271" s="94"/>
      <c r="FQZ271" s="94"/>
      <c r="FRA271" s="94"/>
      <c r="FRB271" s="94"/>
      <c r="FRC271" s="94"/>
      <c r="FRD271" s="94"/>
      <c r="FRE271" s="94"/>
      <c r="FRF271" s="94"/>
      <c r="FRG271" s="94"/>
      <c r="FRH271" s="94"/>
      <c r="FRI271" s="94"/>
      <c r="FRJ271" s="94"/>
      <c r="FRK271" s="94"/>
      <c r="FRL271" s="94"/>
      <c r="FRM271" s="94"/>
      <c r="FRN271" s="94"/>
      <c r="FRO271" s="94"/>
      <c r="FRP271" s="94"/>
      <c r="FRQ271" s="94"/>
      <c r="FRR271" s="94"/>
      <c r="FRS271" s="94"/>
      <c r="FRT271" s="94"/>
      <c r="FRU271" s="94"/>
      <c r="FRV271" s="94"/>
      <c r="FRW271" s="94"/>
      <c r="FRX271" s="94"/>
      <c r="FRY271" s="94"/>
      <c r="FRZ271" s="94"/>
      <c r="FSA271" s="94"/>
      <c r="FSB271" s="94"/>
      <c r="FSC271" s="94"/>
      <c r="FSD271" s="94"/>
      <c r="FSE271" s="94"/>
      <c r="FSF271" s="94"/>
      <c r="FSG271" s="94"/>
      <c r="FSH271" s="94"/>
      <c r="FSI271" s="94"/>
      <c r="FSJ271" s="94"/>
      <c r="FSK271" s="94"/>
      <c r="FSL271" s="94"/>
      <c r="FSM271" s="94"/>
      <c r="FSN271" s="94"/>
      <c r="FSO271" s="94"/>
      <c r="FSP271" s="94"/>
      <c r="FSQ271" s="94"/>
      <c r="FSR271" s="94"/>
      <c r="FSS271" s="94"/>
      <c r="FST271" s="94"/>
      <c r="FSU271" s="94"/>
      <c r="FSV271" s="94"/>
      <c r="FSW271" s="94"/>
      <c r="FSX271" s="94"/>
      <c r="FSY271" s="94"/>
      <c r="FSZ271" s="94"/>
      <c r="FTA271" s="94"/>
      <c r="FTB271" s="94"/>
      <c r="FTC271" s="94"/>
      <c r="FTD271" s="94"/>
      <c r="FTE271" s="94"/>
      <c r="FTF271" s="94"/>
      <c r="FTG271" s="94"/>
      <c r="FTH271" s="94"/>
      <c r="FTI271" s="94"/>
      <c r="FTJ271" s="94"/>
      <c r="FTK271" s="94"/>
      <c r="FTL271" s="94"/>
      <c r="FTM271" s="94"/>
      <c r="FTN271" s="94"/>
      <c r="FTO271" s="94"/>
      <c r="FTP271" s="94"/>
      <c r="FTQ271" s="94"/>
      <c r="FTR271" s="94"/>
      <c r="FTS271" s="94"/>
      <c r="FTT271" s="94"/>
      <c r="FTU271" s="94"/>
      <c r="FTV271" s="94"/>
      <c r="FTW271" s="94"/>
      <c r="FTX271" s="94"/>
      <c r="FTY271" s="94"/>
      <c r="FTZ271" s="94"/>
      <c r="FUA271" s="94"/>
      <c r="FUB271" s="94"/>
      <c r="FUC271" s="94"/>
      <c r="FUD271" s="94"/>
      <c r="FUE271" s="94"/>
      <c r="FUF271" s="94"/>
      <c r="FUG271" s="94"/>
      <c r="FUH271" s="94"/>
      <c r="FUI271" s="94"/>
      <c r="FUJ271" s="94"/>
      <c r="FUK271" s="94"/>
      <c r="FUL271" s="94"/>
      <c r="FUM271" s="94"/>
      <c r="FUN271" s="94"/>
      <c r="FUO271" s="94"/>
      <c r="FUP271" s="94"/>
      <c r="FUQ271" s="94"/>
      <c r="FUR271" s="94"/>
      <c r="FUS271" s="94"/>
      <c r="FUT271" s="94"/>
      <c r="FUU271" s="94"/>
      <c r="FUV271" s="94"/>
      <c r="FUW271" s="94"/>
      <c r="FUX271" s="94"/>
      <c r="FUY271" s="94"/>
      <c r="FUZ271" s="94"/>
      <c r="FVA271" s="94"/>
      <c r="FVB271" s="94"/>
      <c r="FVC271" s="94"/>
      <c r="FVD271" s="94"/>
      <c r="FVE271" s="94"/>
      <c r="FVF271" s="94"/>
      <c r="FVG271" s="94"/>
      <c r="FVH271" s="94"/>
      <c r="FVI271" s="94"/>
      <c r="FVJ271" s="94"/>
      <c r="FVK271" s="94"/>
      <c r="FVL271" s="94"/>
      <c r="FVM271" s="94"/>
      <c r="FVN271" s="94"/>
      <c r="FVO271" s="94"/>
      <c r="FVP271" s="94"/>
      <c r="FVQ271" s="94"/>
      <c r="FVR271" s="94"/>
      <c r="FVS271" s="94"/>
      <c r="FVT271" s="94"/>
      <c r="FVU271" s="94"/>
      <c r="FVV271" s="94"/>
      <c r="FVW271" s="94"/>
      <c r="FVX271" s="94"/>
      <c r="FVY271" s="94"/>
      <c r="FVZ271" s="94"/>
      <c r="FWA271" s="94"/>
      <c r="FWB271" s="94"/>
      <c r="FWC271" s="94"/>
      <c r="FWD271" s="94"/>
      <c r="FWE271" s="94"/>
      <c r="FWF271" s="94"/>
      <c r="FWG271" s="94"/>
      <c r="FWH271" s="94"/>
      <c r="FWI271" s="94"/>
      <c r="FWJ271" s="94"/>
      <c r="FWK271" s="94"/>
      <c r="FWL271" s="94"/>
      <c r="FWM271" s="94"/>
      <c r="FWN271" s="94"/>
      <c r="FWO271" s="94"/>
      <c r="FWP271" s="94"/>
      <c r="FWQ271" s="94"/>
      <c r="FWR271" s="94"/>
      <c r="FWS271" s="94"/>
      <c r="FWT271" s="94"/>
      <c r="FWU271" s="94"/>
      <c r="FWV271" s="94"/>
      <c r="FWW271" s="94"/>
      <c r="FWX271" s="94"/>
      <c r="FWY271" s="94"/>
      <c r="FWZ271" s="94"/>
      <c r="FXA271" s="94"/>
      <c r="FXB271" s="94"/>
      <c r="FXC271" s="94"/>
      <c r="FXD271" s="94"/>
      <c r="FXE271" s="94"/>
      <c r="FXF271" s="94"/>
      <c r="FXG271" s="94"/>
      <c r="FXH271" s="94"/>
      <c r="FXI271" s="94"/>
      <c r="FXJ271" s="94"/>
      <c r="FXK271" s="94"/>
      <c r="FXL271" s="94"/>
      <c r="FXM271" s="94"/>
      <c r="FXN271" s="94"/>
      <c r="FXO271" s="94"/>
      <c r="FXP271" s="94"/>
      <c r="FXQ271" s="94"/>
      <c r="FXR271" s="94"/>
      <c r="FXS271" s="94"/>
      <c r="FXT271" s="94"/>
      <c r="FXU271" s="94"/>
      <c r="FXV271" s="94"/>
      <c r="FXW271" s="94"/>
      <c r="FXX271" s="94"/>
      <c r="FXY271" s="94"/>
      <c r="FXZ271" s="94"/>
      <c r="FYA271" s="94"/>
      <c r="FYB271" s="94"/>
      <c r="FYC271" s="94"/>
      <c r="FYD271" s="94"/>
      <c r="FYE271" s="94"/>
      <c r="FYF271" s="94"/>
      <c r="FYG271" s="94"/>
      <c r="FYH271" s="94"/>
      <c r="FYI271" s="94"/>
      <c r="FYJ271" s="94"/>
      <c r="FYK271" s="94"/>
      <c r="FYL271" s="94"/>
      <c r="FYM271" s="94"/>
      <c r="FYN271" s="94"/>
      <c r="FYO271" s="94"/>
      <c r="FYP271" s="94"/>
      <c r="FYQ271" s="94"/>
      <c r="FYR271" s="94"/>
      <c r="FYS271" s="94"/>
      <c r="FYT271" s="94"/>
      <c r="FYU271" s="94"/>
      <c r="FYV271" s="94"/>
      <c r="FYW271" s="94"/>
      <c r="FYX271" s="94"/>
      <c r="FYY271" s="94"/>
      <c r="FYZ271" s="94"/>
      <c r="FZA271" s="94"/>
      <c r="FZB271" s="94"/>
      <c r="FZC271" s="94"/>
      <c r="FZD271" s="94"/>
      <c r="FZE271" s="94"/>
      <c r="FZF271" s="94"/>
      <c r="FZG271" s="94"/>
      <c r="FZH271" s="94"/>
      <c r="FZI271" s="94"/>
      <c r="FZJ271" s="94"/>
      <c r="FZK271" s="94"/>
      <c r="FZL271" s="94"/>
      <c r="FZM271" s="94"/>
      <c r="FZN271" s="94"/>
      <c r="FZO271" s="94"/>
      <c r="FZP271" s="94"/>
      <c r="FZQ271" s="94"/>
      <c r="FZR271" s="94"/>
      <c r="FZS271" s="94"/>
      <c r="FZT271" s="94"/>
      <c r="FZU271" s="94"/>
      <c r="FZV271" s="94"/>
      <c r="FZW271" s="94"/>
      <c r="FZX271" s="94"/>
      <c r="FZY271" s="94"/>
      <c r="FZZ271" s="94"/>
      <c r="GAA271" s="94"/>
      <c r="GAB271" s="94"/>
      <c r="GAC271" s="94"/>
      <c r="GAD271" s="94"/>
      <c r="GAE271" s="94"/>
      <c r="GAF271" s="94"/>
      <c r="GAG271" s="94"/>
      <c r="GAH271" s="94"/>
      <c r="GAI271" s="94"/>
      <c r="GAJ271" s="94"/>
      <c r="GAK271" s="94"/>
      <c r="GAL271" s="94"/>
      <c r="GAM271" s="94"/>
      <c r="GAN271" s="94"/>
      <c r="GAO271" s="94"/>
      <c r="GAP271" s="94"/>
      <c r="GAQ271" s="94"/>
      <c r="GAR271" s="94"/>
      <c r="GAS271" s="94"/>
      <c r="GAT271" s="94"/>
      <c r="GAU271" s="94"/>
      <c r="GAV271" s="94"/>
      <c r="GAW271" s="94"/>
      <c r="GAX271" s="94"/>
      <c r="GAY271" s="94"/>
      <c r="GAZ271" s="94"/>
      <c r="GBA271" s="94"/>
      <c r="GBB271" s="94"/>
      <c r="GBC271" s="94"/>
      <c r="GBD271" s="94"/>
      <c r="GBE271" s="94"/>
      <c r="GBF271" s="94"/>
      <c r="GBG271" s="94"/>
      <c r="GBH271" s="94"/>
      <c r="GBI271" s="94"/>
      <c r="GBJ271" s="94"/>
      <c r="GBK271" s="94"/>
      <c r="GBL271" s="94"/>
      <c r="GBM271" s="94"/>
      <c r="GBN271" s="94"/>
      <c r="GBO271" s="94"/>
      <c r="GBP271" s="94"/>
      <c r="GBQ271" s="94"/>
      <c r="GBR271" s="94"/>
      <c r="GBS271" s="94"/>
      <c r="GBT271" s="94"/>
      <c r="GBU271" s="94"/>
      <c r="GBV271" s="94"/>
      <c r="GBW271" s="94"/>
      <c r="GBX271" s="94"/>
      <c r="GBY271" s="94"/>
      <c r="GBZ271" s="94"/>
      <c r="GCA271" s="94"/>
      <c r="GCB271" s="94"/>
      <c r="GCC271" s="94"/>
      <c r="GCD271" s="94"/>
      <c r="GCE271" s="94"/>
      <c r="GCF271" s="94"/>
      <c r="GCG271" s="94"/>
      <c r="GCH271" s="94"/>
      <c r="GCI271" s="94"/>
      <c r="GCJ271" s="94"/>
      <c r="GCK271" s="94"/>
      <c r="GCL271" s="94"/>
      <c r="GCM271" s="94"/>
      <c r="GCN271" s="94"/>
      <c r="GCO271" s="94"/>
      <c r="GCP271" s="94"/>
      <c r="GCQ271" s="94"/>
      <c r="GCR271" s="94"/>
      <c r="GCS271" s="94"/>
      <c r="GCT271" s="94"/>
      <c r="GCU271" s="94"/>
      <c r="GCV271" s="94"/>
      <c r="GCW271" s="94"/>
      <c r="GCX271" s="94"/>
      <c r="GCY271" s="94"/>
      <c r="GCZ271" s="94"/>
      <c r="GDA271" s="94"/>
      <c r="GDB271" s="94"/>
      <c r="GDC271" s="94"/>
      <c r="GDD271" s="94"/>
      <c r="GDE271" s="94"/>
      <c r="GDF271" s="94"/>
      <c r="GDG271" s="94"/>
      <c r="GDH271" s="94"/>
      <c r="GDI271" s="94"/>
      <c r="GDJ271" s="94"/>
      <c r="GDK271" s="94"/>
      <c r="GDL271" s="94"/>
      <c r="GDM271" s="94"/>
      <c r="GDN271" s="94"/>
      <c r="GDO271" s="94"/>
      <c r="GDP271" s="94"/>
      <c r="GDQ271" s="94"/>
      <c r="GDR271" s="94"/>
      <c r="GDS271" s="94"/>
      <c r="GDT271" s="94"/>
      <c r="GDU271" s="94"/>
      <c r="GDV271" s="94"/>
      <c r="GDW271" s="94"/>
      <c r="GDX271" s="94"/>
      <c r="GDY271" s="94"/>
      <c r="GDZ271" s="94"/>
      <c r="GEA271" s="94"/>
      <c r="GEB271" s="94"/>
      <c r="GEC271" s="94"/>
      <c r="GED271" s="94"/>
      <c r="GEE271" s="94"/>
      <c r="GEF271" s="94"/>
      <c r="GEG271" s="94"/>
      <c r="GEH271" s="94"/>
      <c r="GEI271" s="94"/>
      <c r="GEJ271" s="94"/>
      <c r="GEK271" s="94"/>
      <c r="GEL271" s="94"/>
      <c r="GEM271" s="94"/>
      <c r="GEN271" s="94"/>
      <c r="GEO271" s="94"/>
      <c r="GEP271" s="94"/>
      <c r="GEQ271" s="94"/>
      <c r="GER271" s="94"/>
      <c r="GES271" s="94"/>
      <c r="GET271" s="94"/>
      <c r="GEU271" s="94"/>
      <c r="GEV271" s="94"/>
      <c r="GEW271" s="94"/>
      <c r="GEX271" s="94"/>
      <c r="GEY271" s="94"/>
      <c r="GEZ271" s="94"/>
      <c r="GFA271" s="94"/>
      <c r="GFB271" s="94"/>
      <c r="GFC271" s="94"/>
      <c r="GFD271" s="94"/>
      <c r="GFE271" s="94"/>
      <c r="GFF271" s="94"/>
      <c r="GFG271" s="94"/>
      <c r="GFH271" s="94"/>
      <c r="GFI271" s="94"/>
      <c r="GFJ271" s="94"/>
      <c r="GFK271" s="94"/>
      <c r="GFL271" s="94"/>
      <c r="GFM271" s="94"/>
      <c r="GFN271" s="94"/>
      <c r="GFO271" s="94"/>
      <c r="GFP271" s="94"/>
      <c r="GFQ271" s="94"/>
      <c r="GFR271" s="94"/>
      <c r="GFS271" s="94"/>
      <c r="GFT271" s="94"/>
      <c r="GFU271" s="94"/>
      <c r="GFV271" s="94"/>
      <c r="GFW271" s="94"/>
      <c r="GFX271" s="94"/>
      <c r="GFY271" s="94"/>
      <c r="GFZ271" s="94"/>
      <c r="GGA271" s="94"/>
      <c r="GGB271" s="94"/>
      <c r="GGC271" s="94"/>
      <c r="GGD271" s="94"/>
      <c r="GGE271" s="94"/>
      <c r="GGF271" s="94"/>
      <c r="GGG271" s="94"/>
      <c r="GGH271" s="94"/>
      <c r="GGI271" s="94"/>
      <c r="GGJ271" s="94"/>
      <c r="GGK271" s="94"/>
      <c r="GGL271" s="94"/>
      <c r="GGM271" s="94"/>
      <c r="GGN271" s="94"/>
      <c r="GGO271" s="94"/>
      <c r="GGP271" s="94"/>
      <c r="GGQ271" s="94"/>
      <c r="GGR271" s="94"/>
      <c r="GGS271" s="94"/>
      <c r="GGT271" s="94"/>
      <c r="GGU271" s="94"/>
      <c r="GGV271" s="94"/>
      <c r="GGW271" s="94"/>
      <c r="GGX271" s="94"/>
      <c r="GGY271" s="94"/>
      <c r="GGZ271" s="94"/>
      <c r="GHA271" s="94"/>
      <c r="GHB271" s="94"/>
      <c r="GHC271" s="94"/>
      <c r="GHD271" s="94"/>
      <c r="GHE271" s="94"/>
      <c r="GHF271" s="94"/>
      <c r="GHG271" s="94"/>
      <c r="GHH271" s="94"/>
      <c r="GHI271" s="94"/>
      <c r="GHJ271" s="94"/>
      <c r="GHK271" s="94"/>
      <c r="GHL271" s="94"/>
      <c r="GHM271" s="94"/>
      <c r="GHN271" s="94"/>
      <c r="GHO271" s="94"/>
      <c r="GHP271" s="94"/>
      <c r="GHQ271" s="94"/>
      <c r="GHR271" s="94"/>
      <c r="GHS271" s="94"/>
      <c r="GHT271" s="94"/>
      <c r="GHU271" s="94"/>
      <c r="GHV271" s="94"/>
      <c r="GHW271" s="94"/>
      <c r="GHX271" s="94"/>
      <c r="GHY271" s="94"/>
      <c r="GHZ271" s="94"/>
      <c r="GIA271" s="94"/>
      <c r="GIB271" s="94"/>
      <c r="GIC271" s="94"/>
      <c r="GID271" s="94"/>
      <c r="GIE271" s="94"/>
      <c r="GIF271" s="94"/>
      <c r="GIG271" s="94"/>
      <c r="GIH271" s="94"/>
      <c r="GII271" s="94"/>
      <c r="GIJ271" s="94"/>
      <c r="GIK271" s="94"/>
      <c r="GIL271" s="94"/>
      <c r="GIM271" s="94"/>
      <c r="GIN271" s="94"/>
      <c r="GIO271" s="94"/>
      <c r="GIP271" s="94"/>
      <c r="GIQ271" s="94"/>
      <c r="GIR271" s="94"/>
      <c r="GIS271" s="94"/>
      <c r="GIT271" s="94"/>
      <c r="GIU271" s="94"/>
      <c r="GIV271" s="94"/>
      <c r="GIW271" s="94"/>
      <c r="GIX271" s="94"/>
      <c r="GIY271" s="94"/>
      <c r="GIZ271" s="94"/>
      <c r="GJA271" s="94"/>
      <c r="GJB271" s="94"/>
      <c r="GJC271" s="94"/>
      <c r="GJD271" s="94"/>
      <c r="GJE271" s="94"/>
      <c r="GJF271" s="94"/>
      <c r="GJG271" s="94"/>
      <c r="GJH271" s="94"/>
      <c r="GJI271" s="94"/>
      <c r="GJJ271" s="94"/>
      <c r="GJK271" s="94"/>
      <c r="GJL271" s="94"/>
      <c r="GJM271" s="94"/>
      <c r="GJN271" s="94"/>
      <c r="GJO271" s="94"/>
      <c r="GJP271" s="94"/>
      <c r="GJQ271" s="94"/>
      <c r="GJR271" s="94"/>
      <c r="GJS271" s="94"/>
      <c r="GJT271" s="94"/>
      <c r="GJU271" s="94"/>
      <c r="GJV271" s="94"/>
      <c r="GJW271" s="94"/>
      <c r="GJX271" s="94"/>
      <c r="GJY271" s="94"/>
      <c r="GJZ271" s="94"/>
      <c r="GKA271" s="94"/>
      <c r="GKB271" s="94"/>
      <c r="GKC271" s="94"/>
      <c r="GKD271" s="94"/>
      <c r="GKE271" s="94"/>
      <c r="GKF271" s="94"/>
      <c r="GKG271" s="94"/>
      <c r="GKH271" s="94"/>
      <c r="GKI271" s="94"/>
      <c r="GKJ271" s="94"/>
      <c r="GKK271" s="94"/>
      <c r="GKL271" s="94"/>
      <c r="GKM271" s="94"/>
      <c r="GKN271" s="94"/>
      <c r="GKO271" s="94"/>
      <c r="GKP271" s="94"/>
      <c r="GKQ271" s="94"/>
      <c r="GKR271" s="94"/>
      <c r="GKS271" s="94"/>
      <c r="GKT271" s="94"/>
      <c r="GKU271" s="94"/>
      <c r="GKV271" s="94"/>
      <c r="GKW271" s="94"/>
      <c r="GKX271" s="94"/>
      <c r="GKY271" s="94"/>
      <c r="GKZ271" s="94"/>
      <c r="GLA271" s="94"/>
      <c r="GLB271" s="94"/>
      <c r="GLC271" s="94"/>
      <c r="GLD271" s="94"/>
      <c r="GLE271" s="94"/>
      <c r="GLF271" s="94"/>
      <c r="GLG271" s="94"/>
      <c r="GLH271" s="94"/>
      <c r="GLI271" s="94"/>
      <c r="GLJ271" s="94"/>
      <c r="GLK271" s="94"/>
      <c r="GLL271" s="94"/>
      <c r="GLM271" s="94"/>
      <c r="GLN271" s="94"/>
      <c r="GLO271" s="94"/>
      <c r="GLP271" s="94"/>
      <c r="GLQ271" s="94"/>
      <c r="GLR271" s="94"/>
      <c r="GLS271" s="94"/>
      <c r="GLT271" s="94"/>
      <c r="GLU271" s="94"/>
      <c r="GLV271" s="94"/>
      <c r="GLW271" s="94"/>
      <c r="GLX271" s="94"/>
      <c r="GLY271" s="94"/>
      <c r="GLZ271" s="94"/>
      <c r="GMA271" s="94"/>
      <c r="GMB271" s="94"/>
      <c r="GMC271" s="94"/>
      <c r="GMD271" s="94"/>
      <c r="GME271" s="94"/>
      <c r="GMF271" s="94"/>
      <c r="GMG271" s="94"/>
      <c r="GMH271" s="94"/>
      <c r="GMI271" s="94"/>
      <c r="GMJ271" s="94"/>
      <c r="GMK271" s="94"/>
      <c r="GML271" s="94"/>
      <c r="GMM271" s="94"/>
      <c r="GMN271" s="94"/>
      <c r="GMO271" s="94"/>
      <c r="GMP271" s="94"/>
      <c r="GMQ271" s="94"/>
      <c r="GMR271" s="94"/>
      <c r="GMS271" s="94"/>
      <c r="GMT271" s="94"/>
      <c r="GMU271" s="94"/>
      <c r="GMV271" s="94"/>
      <c r="GMW271" s="94"/>
      <c r="GMX271" s="94"/>
      <c r="GMY271" s="94"/>
      <c r="GMZ271" s="94"/>
      <c r="GNA271" s="94"/>
      <c r="GNB271" s="94"/>
      <c r="GNC271" s="94"/>
      <c r="GND271" s="94"/>
      <c r="GNE271" s="94"/>
      <c r="GNF271" s="94"/>
      <c r="GNG271" s="94"/>
      <c r="GNH271" s="94"/>
      <c r="GNI271" s="94"/>
      <c r="GNJ271" s="94"/>
      <c r="GNK271" s="94"/>
      <c r="GNL271" s="94"/>
      <c r="GNM271" s="94"/>
      <c r="GNN271" s="94"/>
      <c r="GNO271" s="94"/>
      <c r="GNP271" s="94"/>
      <c r="GNQ271" s="94"/>
      <c r="GNR271" s="94"/>
      <c r="GNS271" s="94"/>
      <c r="GNT271" s="94"/>
      <c r="GNU271" s="94"/>
      <c r="GNV271" s="94"/>
      <c r="GNW271" s="94"/>
      <c r="GNX271" s="94"/>
      <c r="GNY271" s="94"/>
      <c r="GNZ271" s="94"/>
      <c r="GOA271" s="94"/>
      <c r="GOB271" s="94"/>
      <c r="GOC271" s="94"/>
      <c r="GOD271" s="94"/>
      <c r="GOE271" s="94"/>
      <c r="GOF271" s="94"/>
      <c r="GOG271" s="94"/>
      <c r="GOH271" s="94"/>
      <c r="GOI271" s="94"/>
      <c r="GOJ271" s="94"/>
      <c r="GOK271" s="94"/>
      <c r="GOL271" s="94"/>
      <c r="GOM271" s="94"/>
      <c r="GON271" s="94"/>
      <c r="GOO271" s="94"/>
      <c r="GOP271" s="94"/>
      <c r="GOQ271" s="94"/>
      <c r="GOR271" s="94"/>
      <c r="GOS271" s="94"/>
      <c r="GOT271" s="94"/>
      <c r="GOU271" s="94"/>
      <c r="GOV271" s="94"/>
      <c r="GOW271" s="94"/>
      <c r="GOX271" s="94"/>
      <c r="GOY271" s="94"/>
      <c r="GOZ271" s="94"/>
      <c r="GPA271" s="94"/>
      <c r="GPB271" s="94"/>
      <c r="GPC271" s="94"/>
      <c r="GPD271" s="94"/>
      <c r="GPE271" s="94"/>
      <c r="GPF271" s="94"/>
      <c r="GPG271" s="94"/>
      <c r="GPH271" s="94"/>
      <c r="GPI271" s="94"/>
      <c r="GPJ271" s="94"/>
      <c r="GPK271" s="94"/>
      <c r="GPL271" s="94"/>
      <c r="GPM271" s="94"/>
      <c r="GPN271" s="94"/>
      <c r="GPO271" s="94"/>
      <c r="GPP271" s="94"/>
      <c r="GPQ271" s="94"/>
      <c r="GPR271" s="94"/>
      <c r="GPS271" s="94"/>
      <c r="GPT271" s="94"/>
      <c r="GPU271" s="94"/>
      <c r="GPV271" s="94"/>
      <c r="GPW271" s="94"/>
      <c r="GPX271" s="94"/>
      <c r="GPY271" s="94"/>
      <c r="GPZ271" s="94"/>
      <c r="GQA271" s="94"/>
      <c r="GQB271" s="94"/>
      <c r="GQC271" s="94"/>
      <c r="GQD271" s="94"/>
      <c r="GQE271" s="94"/>
      <c r="GQF271" s="94"/>
      <c r="GQG271" s="94"/>
      <c r="GQH271" s="94"/>
      <c r="GQI271" s="94"/>
      <c r="GQJ271" s="94"/>
      <c r="GQK271" s="94"/>
      <c r="GQL271" s="94"/>
      <c r="GQM271" s="94"/>
      <c r="GQN271" s="94"/>
      <c r="GQO271" s="94"/>
      <c r="GQP271" s="94"/>
      <c r="GQQ271" s="94"/>
      <c r="GQR271" s="94"/>
      <c r="GQS271" s="94"/>
      <c r="GQT271" s="94"/>
      <c r="GQU271" s="94"/>
      <c r="GQV271" s="94"/>
      <c r="GQW271" s="94"/>
      <c r="GQX271" s="94"/>
      <c r="GQY271" s="94"/>
      <c r="GQZ271" s="94"/>
      <c r="GRA271" s="94"/>
      <c r="GRB271" s="94"/>
      <c r="GRC271" s="94"/>
      <c r="GRD271" s="94"/>
      <c r="GRE271" s="94"/>
      <c r="GRF271" s="94"/>
      <c r="GRG271" s="94"/>
      <c r="GRH271" s="94"/>
      <c r="GRI271" s="94"/>
      <c r="GRJ271" s="94"/>
      <c r="GRK271" s="94"/>
      <c r="GRL271" s="94"/>
      <c r="GRM271" s="94"/>
      <c r="GRN271" s="94"/>
      <c r="GRO271" s="94"/>
      <c r="GRP271" s="94"/>
      <c r="GRQ271" s="94"/>
      <c r="GRR271" s="94"/>
      <c r="GRS271" s="94"/>
      <c r="GRT271" s="94"/>
      <c r="GRU271" s="94"/>
      <c r="GRV271" s="94"/>
      <c r="GRW271" s="94"/>
      <c r="GRX271" s="94"/>
      <c r="GRY271" s="94"/>
      <c r="GRZ271" s="94"/>
      <c r="GSA271" s="94"/>
      <c r="GSB271" s="94"/>
      <c r="GSC271" s="94"/>
      <c r="GSD271" s="94"/>
      <c r="GSE271" s="94"/>
      <c r="GSF271" s="94"/>
      <c r="GSG271" s="94"/>
      <c r="GSH271" s="94"/>
      <c r="GSI271" s="94"/>
      <c r="GSJ271" s="94"/>
      <c r="GSK271" s="94"/>
      <c r="GSL271" s="94"/>
      <c r="GSM271" s="94"/>
      <c r="GSN271" s="94"/>
      <c r="GSO271" s="94"/>
      <c r="GSP271" s="94"/>
      <c r="GSQ271" s="94"/>
      <c r="GSR271" s="94"/>
      <c r="GSS271" s="94"/>
      <c r="GST271" s="94"/>
      <c r="GSU271" s="94"/>
      <c r="GSV271" s="94"/>
      <c r="GSW271" s="94"/>
      <c r="GSX271" s="94"/>
      <c r="GSY271" s="94"/>
      <c r="GSZ271" s="94"/>
      <c r="GTA271" s="94"/>
      <c r="GTB271" s="94"/>
      <c r="GTC271" s="94"/>
      <c r="GTD271" s="94"/>
      <c r="GTE271" s="94"/>
      <c r="GTF271" s="94"/>
      <c r="GTG271" s="94"/>
      <c r="GTH271" s="94"/>
      <c r="GTI271" s="94"/>
      <c r="GTJ271" s="94"/>
      <c r="GTK271" s="94"/>
      <c r="GTL271" s="94"/>
      <c r="GTM271" s="94"/>
      <c r="GTN271" s="94"/>
      <c r="GTO271" s="94"/>
      <c r="GTP271" s="94"/>
      <c r="GTQ271" s="94"/>
      <c r="GTR271" s="94"/>
      <c r="GTS271" s="94"/>
      <c r="GTT271" s="94"/>
      <c r="GTU271" s="94"/>
      <c r="GTV271" s="94"/>
      <c r="GTW271" s="94"/>
      <c r="GTX271" s="94"/>
      <c r="GTY271" s="94"/>
      <c r="GTZ271" s="94"/>
      <c r="GUA271" s="94"/>
      <c r="GUB271" s="94"/>
      <c r="GUC271" s="94"/>
      <c r="GUD271" s="94"/>
      <c r="GUE271" s="94"/>
      <c r="GUF271" s="94"/>
      <c r="GUG271" s="94"/>
      <c r="GUH271" s="94"/>
      <c r="GUI271" s="94"/>
      <c r="GUJ271" s="94"/>
      <c r="GUK271" s="94"/>
      <c r="GUL271" s="94"/>
      <c r="GUM271" s="94"/>
      <c r="GUN271" s="94"/>
      <c r="GUO271" s="94"/>
      <c r="GUP271" s="94"/>
      <c r="GUQ271" s="94"/>
      <c r="GUR271" s="94"/>
      <c r="GUS271" s="94"/>
      <c r="GUT271" s="94"/>
      <c r="GUU271" s="94"/>
      <c r="GUV271" s="94"/>
      <c r="GUW271" s="94"/>
      <c r="GUX271" s="94"/>
      <c r="GUY271" s="94"/>
      <c r="GUZ271" s="94"/>
      <c r="GVA271" s="94"/>
      <c r="GVB271" s="94"/>
      <c r="GVC271" s="94"/>
      <c r="GVD271" s="94"/>
      <c r="GVE271" s="94"/>
      <c r="GVF271" s="94"/>
      <c r="GVG271" s="94"/>
      <c r="GVH271" s="94"/>
      <c r="GVI271" s="94"/>
      <c r="GVJ271" s="94"/>
      <c r="GVK271" s="94"/>
      <c r="GVL271" s="94"/>
      <c r="GVM271" s="94"/>
      <c r="GVN271" s="94"/>
      <c r="GVO271" s="94"/>
      <c r="GVP271" s="94"/>
      <c r="GVQ271" s="94"/>
      <c r="GVR271" s="94"/>
      <c r="GVS271" s="94"/>
      <c r="GVT271" s="94"/>
      <c r="GVU271" s="94"/>
      <c r="GVV271" s="94"/>
      <c r="GVW271" s="94"/>
      <c r="GVX271" s="94"/>
      <c r="GVY271" s="94"/>
      <c r="GVZ271" s="94"/>
      <c r="GWA271" s="94"/>
      <c r="GWB271" s="94"/>
      <c r="GWC271" s="94"/>
      <c r="GWD271" s="94"/>
      <c r="GWE271" s="94"/>
      <c r="GWF271" s="94"/>
      <c r="GWG271" s="94"/>
      <c r="GWH271" s="94"/>
      <c r="GWI271" s="94"/>
      <c r="GWJ271" s="94"/>
      <c r="GWK271" s="94"/>
      <c r="GWL271" s="94"/>
      <c r="GWM271" s="94"/>
      <c r="GWN271" s="94"/>
      <c r="GWO271" s="94"/>
      <c r="GWP271" s="94"/>
      <c r="GWQ271" s="94"/>
      <c r="GWR271" s="94"/>
      <c r="GWS271" s="94"/>
      <c r="GWT271" s="94"/>
      <c r="GWU271" s="94"/>
      <c r="GWV271" s="94"/>
      <c r="GWW271" s="94"/>
      <c r="GWX271" s="94"/>
      <c r="GWY271" s="94"/>
      <c r="GWZ271" s="94"/>
      <c r="GXA271" s="94"/>
      <c r="GXB271" s="94"/>
      <c r="GXC271" s="94"/>
      <c r="GXD271" s="94"/>
      <c r="GXE271" s="94"/>
      <c r="GXF271" s="94"/>
      <c r="GXG271" s="94"/>
      <c r="GXH271" s="94"/>
      <c r="GXI271" s="94"/>
      <c r="GXJ271" s="94"/>
      <c r="GXK271" s="94"/>
      <c r="GXL271" s="94"/>
      <c r="GXM271" s="94"/>
      <c r="GXN271" s="94"/>
      <c r="GXO271" s="94"/>
      <c r="GXP271" s="94"/>
      <c r="GXQ271" s="94"/>
      <c r="GXR271" s="94"/>
      <c r="GXS271" s="94"/>
      <c r="GXT271" s="94"/>
      <c r="GXU271" s="94"/>
      <c r="GXV271" s="94"/>
      <c r="GXW271" s="94"/>
      <c r="GXX271" s="94"/>
      <c r="GXY271" s="94"/>
      <c r="GXZ271" s="94"/>
      <c r="GYA271" s="94"/>
      <c r="GYB271" s="94"/>
      <c r="GYC271" s="94"/>
      <c r="GYD271" s="94"/>
      <c r="GYE271" s="94"/>
      <c r="GYF271" s="94"/>
      <c r="GYG271" s="94"/>
      <c r="GYH271" s="94"/>
      <c r="GYI271" s="94"/>
      <c r="GYJ271" s="94"/>
      <c r="GYK271" s="94"/>
      <c r="GYL271" s="94"/>
      <c r="GYM271" s="94"/>
      <c r="GYN271" s="94"/>
      <c r="GYO271" s="94"/>
      <c r="GYP271" s="94"/>
      <c r="GYQ271" s="94"/>
      <c r="GYR271" s="94"/>
      <c r="GYS271" s="94"/>
      <c r="GYT271" s="94"/>
      <c r="GYU271" s="94"/>
      <c r="GYV271" s="94"/>
      <c r="GYW271" s="94"/>
      <c r="GYX271" s="94"/>
      <c r="GYY271" s="94"/>
      <c r="GYZ271" s="94"/>
      <c r="GZA271" s="94"/>
      <c r="GZB271" s="94"/>
      <c r="GZC271" s="94"/>
      <c r="GZD271" s="94"/>
      <c r="GZE271" s="94"/>
      <c r="GZF271" s="94"/>
      <c r="GZG271" s="94"/>
      <c r="GZH271" s="94"/>
      <c r="GZI271" s="94"/>
      <c r="GZJ271" s="94"/>
      <c r="GZK271" s="94"/>
      <c r="GZL271" s="94"/>
      <c r="GZM271" s="94"/>
      <c r="GZN271" s="94"/>
      <c r="GZO271" s="94"/>
      <c r="GZP271" s="94"/>
      <c r="GZQ271" s="94"/>
      <c r="GZR271" s="94"/>
      <c r="GZS271" s="94"/>
      <c r="GZT271" s="94"/>
      <c r="GZU271" s="94"/>
      <c r="GZV271" s="94"/>
      <c r="GZW271" s="94"/>
      <c r="GZX271" s="94"/>
      <c r="GZY271" s="94"/>
      <c r="GZZ271" s="94"/>
      <c r="HAA271" s="94"/>
      <c r="HAB271" s="94"/>
      <c r="HAC271" s="94"/>
      <c r="HAD271" s="94"/>
      <c r="HAE271" s="94"/>
      <c r="HAF271" s="94"/>
      <c r="HAG271" s="94"/>
      <c r="HAH271" s="94"/>
      <c r="HAI271" s="94"/>
      <c r="HAJ271" s="94"/>
      <c r="HAK271" s="94"/>
      <c r="HAL271" s="94"/>
      <c r="HAM271" s="94"/>
      <c r="HAN271" s="94"/>
      <c r="HAO271" s="94"/>
      <c r="HAP271" s="94"/>
      <c r="HAQ271" s="94"/>
      <c r="HAR271" s="94"/>
      <c r="HAS271" s="94"/>
      <c r="HAT271" s="94"/>
      <c r="HAU271" s="94"/>
      <c r="HAV271" s="94"/>
      <c r="HAW271" s="94"/>
      <c r="HAX271" s="94"/>
      <c r="HAY271" s="94"/>
      <c r="HAZ271" s="94"/>
      <c r="HBA271" s="94"/>
      <c r="HBB271" s="94"/>
      <c r="HBC271" s="94"/>
      <c r="HBD271" s="94"/>
      <c r="HBE271" s="94"/>
      <c r="HBF271" s="94"/>
      <c r="HBG271" s="94"/>
      <c r="HBH271" s="94"/>
      <c r="HBI271" s="94"/>
      <c r="HBJ271" s="94"/>
      <c r="HBK271" s="94"/>
      <c r="HBL271" s="94"/>
      <c r="HBM271" s="94"/>
      <c r="HBN271" s="94"/>
      <c r="HBO271" s="94"/>
      <c r="HBP271" s="94"/>
      <c r="HBQ271" s="94"/>
      <c r="HBR271" s="94"/>
      <c r="HBS271" s="94"/>
      <c r="HBT271" s="94"/>
      <c r="HBU271" s="94"/>
      <c r="HBV271" s="94"/>
      <c r="HBW271" s="94"/>
      <c r="HBX271" s="94"/>
      <c r="HBY271" s="94"/>
      <c r="HBZ271" s="94"/>
      <c r="HCA271" s="94"/>
      <c r="HCB271" s="94"/>
      <c r="HCC271" s="94"/>
      <c r="HCD271" s="94"/>
      <c r="HCE271" s="94"/>
      <c r="HCF271" s="94"/>
      <c r="HCG271" s="94"/>
      <c r="HCH271" s="94"/>
      <c r="HCI271" s="94"/>
      <c r="HCJ271" s="94"/>
      <c r="HCK271" s="94"/>
      <c r="HCL271" s="94"/>
      <c r="HCM271" s="94"/>
      <c r="HCN271" s="94"/>
      <c r="HCO271" s="94"/>
      <c r="HCP271" s="94"/>
      <c r="HCQ271" s="94"/>
      <c r="HCR271" s="94"/>
      <c r="HCS271" s="94"/>
      <c r="HCT271" s="94"/>
      <c r="HCU271" s="94"/>
      <c r="HCV271" s="94"/>
      <c r="HCW271" s="94"/>
      <c r="HCX271" s="94"/>
      <c r="HCY271" s="94"/>
      <c r="HCZ271" s="94"/>
      <c r="HDA271" s="94"/>
      <c r="HDB271" s="94"/>
      <c r="HDC271" s="94"/>
      <c r="HDD271" s="94"/>
      <c r="HDE271" s="94"/>
      <c r="HDF271" s="94"/>
      <c r="HDG271" s="94"/>
      <c r="HDH271" s="94"/>
      <c r="HDI271" s="94"/>
      <c r="HDJ271" s="94"/>
      <c r="HDK271" s="94"/>
      <c r="HDL271" s="94"/>
      <c r="HDM271" s="94"/>
      <c r="HDN271" s="94"/>
      <c r="HDO271" s="94"/>
      <c r="HDP271" s="94"/>
      <c r="HDQ271" s="94"/>
      <c r="HDR271" s="94"/>
      <c r="HDS271" s="94"/>
      <c r="HDT271" s="94"/>
      <c r="HDU271" s="94"/>
      <c r="HDV271" s="94"/>
      <c r="HDW271" s="94"/>
      <c r="HDX271" s="94"/>
      <c r="HDY271" s="94"/>
      <c r="HDZ271" s="94"/>
      <c r="HEA271" s="94"/>
      <c r="HEB271" s="94"/>
      <c r="HEC271" s="94"/>
      <c r="HED271" s="94"/>
      <c r="HEE271" s="94"/>
      <c r="HEF271" s="94"/>
      <c r="HEG271" s="94"/>
      <c r="HEH271" s="94"/>
      <c r="HEI271" s="94"/>
      <c r="HEJ271" s="94"/>
      <c r="HEK271" s="94"/>
      <c r="HEL271" s="94"/>
      <c r="HEM271" s="94"/>
      <c r="HEN271" s="94"/>
      <c r="HEO271" s="94"/>
      <c r="HEP271" s="94"/>
      <c r="HEQ271" s="94"/>
      <c r="HER271" s="94"/>
      <c r="HES271" s="94"/>
      <c r="HET271" s="94"/>
      <c r="HEU271" s="94"/>
      <c r="HEV271" s="94"/>
      <c r="HEW271" s="94"/>
      <c r="HEX271" s="94"/>
      <c r="HEY271" s="94"/>
      <c r="HEZ271" s="94"/>
      <c r="HFA271" s="94"/>
      <c r="HFB271" s="94"/>
      <c r="HFC271" s="94"/>
      <c r="HFD271" s="94"/>
      <c r="HFE271" s="94"/>
      <c r="HFF271" s="94"/>
      <c r="HFG271" s="94"/>
      <c r="HFH271" s="94"/>
      <c r="HFI271" s="94"/>
      <c r="HFJ271" s="94"/>
      <c r="HFK271" s="94"/>
      <c r="HFL271" s="94"/>
      <c r="HFM271" s="94"/>
      <c r="HFN271" s="94"/>
      <c r="HFO271" s="94"/>
      <c r="HFP271" s="94"/>
      <c r="HFQ271" s="94"/>
      <c r="HFR271" s="94"/>
      <c r="HFS271" s="94"/>
      <c r="HFT271" s="94"/>
      <c r="HFU271" s="94"/>
      <c r="HFV271" s="94"/>
      <c r="HFW271" s="94"/>
      <c r="HFX271" s="94"/>
      <c r="HFY271" s="94"/>
      <c r="HFZ271" s="94"/>
      <c r="HGA271" s="94"/>
      <c r="HGB271" s="94"/>
      <c r="HGC271" s="94"/>
      <c r="HGD271" s="94"/>
      <c r="HGE271" s="94"/>
      <c r="HGF271" s="94"/>
      <c r="HGG271" s="94"/>
      <c r="HGH271" s="94"/>
      <c r="HGI271" s="94"/>
      <c r="HGJ271" s="94"/>
      <c r="HGK271" s="94"/>
      <c r="HGL271" s="94"/>
      <c r="HGM271" s="94"/>
      <c r="HGN271" s="94"/>
      <c r="HGO271" s="94"/>
      <c r="HGP271" s="94"/>
      <c r="HGQ271" s="94"/>
      <c r="HGR271" s="94"/>
      <c r="HGS271" s="94"/>
      <c r="HGT271" s="94"/>
      <c r="HGU271" s="94"/>
      <c r="HGV271" s="94"/>
      <c r="HGW271" s="94"/>
      <c r="HGX271" s="94"/>
      <c r="HGY271" s="94"/>
      <c r="HGZ271" s="94"/>
      <c r="HHA271" s="94"/>
      <c r="HHB271" s="94"/>
      <c r="HHC271" s="94"/>
      <c r="HHD271" s="94"/>
      <c r="HHE271" s="94"/>
      <c r="HHF271" s="94"/>
      <c r="HHG271" s="94"/>
      <c r="HHH271" s="94"/>
      <c r="HHI271" s="94"/>
      <c r="HHJ271" s="94"/>
      <c r="HHK271" s="94"/>
      <c r="HHL271" s="94"/>
      <c r="HHM271" s="94"/>
      <c r="HHN271" s="94"/>
      <c r="HHO271" s="94"/>
      <c r="HHP271" s="94"/>
      <c r="HHQ271" s="94"/>
      <c r="HHR271" s="94"/>
      <c r="HHS271" s="94"/>
      <c r="HHT271" s="94"/>
      <c r="HHU271" s="94"/>
      <c r="HHV271" s="94"/>
      <c r="HHW271" s="94"/>
      <c r="HHX271" s="94"/>
      <c r="HHY271" s="94"/>
      <c r="HHZ271" s="94"/>
      <c r="HIA271" s="94"/>
      <c r="HIB271" s="94"/>
      <c r="HIC271" s="94"/>
      <c r="HID271" s="94"/>
      <c r="HIE271" s="94"/>
      <c r="HIF271" s="94"/>
      <c r="HIG271" s="94"/>
      <c r="HIH271" s="94"/>
      <c r="HII271" s="94"/>
      <c r="HIJ271" s="94"/>
      <c r="HIK271" s="94"/>
      <c r="HIL271" s="94"/>
      <c r="HIM271" s="94"/>
      <c r="HIN271" s="94"/>
      <c r="HIO271" s="94"/>
      <c r="HIP271" s="94"/>
      <c r="HIQ271" s="94"/>
      <c r="HIR271" s="94"/>
      <c r="HIS271" s="94"/>
      <c r="HIT271" s="94"/>
      <c r="HIU271" s="94"/>
      <c r="HIV271" s="94"/>
      <c r="HIW271" s="94"/>
      <c r="HIX271" s="94"/>
      <c r="HIY271" s="94"/>
      <c r="HIZ271" s="94"/>
      <c r="HJA271" s="94"/>
      <c r="HJB271" s="94"/>
      <c r="HJC271" s="94"/>
      <c r="HJD271" s="94"/>
      <c r="HJE271" s="94"/>
      <c r="HJF271" s="94"/>
      <c r="HJG271" s="94"/>
      <c r="HJH271" s="94"/>
      <c r="HJI271" s="94"/>
      <c r="HJJ271" s="94"/>
      <c r="HJK271" s="94"/>
      <c r="HJL271" s="94"/>
      <c r="HJM271" s="94"/>
      <c r="HJN271" s="94"/>
      <c r="HJO271" s="94"/>
      <c r="HJP271" s="94"/>
      <c r="HJQ271" s="94"/>
      <c r="HJR271" s="94"/>
      <c r="HJS271" s="94"/>
      <c r="HJT271" s="94"/>
      <c r="HJU271" s="94"/>
      <c r="HJV271" s="94"/>
      <c r="HJW271" s="94"/>
      <c r="HJX271" s="94"/>
      <c r="HJY271" s="94"/>
      <c r="HJZ271" s="94"/>
      <c r="HKA271" s="94"/>
      <c r="HKB271" s="94"/>
      <c r="HKC271" s="94"/>
      <c r="HKD271" s="94"/>
      <c r="HKE271" s="94"/>
      <c r="HKF271" s="94"/>
      <c r="HKG271" s="94"/>
      <c r="HKH271" s="94"/>
      <c r="HKI271" s="94"/>
      <c r="HKJ271" s="94"/>
      <c r="HKK271" s="94"/>
      <c r="HKL271" s="94"/>
      <c r="HKM271" s="94"/>
      <c r="HKN271" s="94"/>
      <c r="HKO271" s="94"/>
      <c r="HKP271" s="94"/>
      <c r="HKQ271" s="94"/>
      <c r="HKR271" s="94"/>
      <c r="HKS271" s="94"/>
      <c r="HKT271" s="94"/>
      <c r="HKU271" s="94"/>
      <c r="HKV271" s="94"/>
      <c r="HKW271" s="94"/>
      <c r="HKX271" s="94"/>
      <c r="HKY271" s="94"/>
      <c r="HKZ271" s="94"/>
      <c r="HLA271" s="94"/>
      <c r="HLB271" s="94"/>
      <c r="HLC271" s="94"/>
      <c r="HLD271" s="94"/>
      <c r="HLE271" s="94"/>
      <c r="HLF271" s="94"/>
      <c r="HLG271" s="94"/>
      <c r="HLH271" s="94"/>
      <c r="HLI271" s="94"/>
      <c r="HLJ271" s="94"/>
      <c r="HLK271" s="94"/>
      <c r="HLL271" s="94"/>
      <c r="HLM271" s="94"/>
      <c r="HLN271" s="94"/>
      <c r="HLO271" s="94"/>
      <c r="HLP271" s="94"/>
      <c r="HLQ271" s="94"/>
      <c r="HLR271" s="94"/>
      <c r="HLS271" s="94"/>
      <c r="HLT271" s="94"/>
      <c r="HLU271" s="94"/>
      <c r="HLV271" s="94"/>
      <c r="HLW271" s="94"/>
      <c r="HLX271" s="94"/>
      <c r="HLY271" s="94"/>
      <c r="HLZ271" s="94"/>
      <c r="HMA271" s="94"/>
      <c r="HMB271" s="94"/>
      <c r="HMC271" s="94"/>
      <c r="HMD271" s="94"/>
      <c r="HME271" s="94"/>
      <c r="HMF271" s="94"/>
      <c r="HMG271" s="94"/>
      <c r="HMH271" s="94"/>
      <c r="HMI271" s="94"/>
      <c r="HMJ271" s="94"/>
      <c r="HMK271" s="94"/>
      <c r="HML271" s="94"/>
      <c r="HMM271" s="94"/>
      <c r="HMN271" s="94"/>
      <c r="HMO271" s="94"/>
      <c r="HMP271" s="94"/>
      <c r="HMQ271" s="94"/>
      <c r="HMR271" s="94"/>
      <c r="HMS271" s="94"/>
      <c r="HMT271" s="94"/>
      <c r="HMU271" s="94"/>
      <c r="HMV271" s="94"/>
      <c r="HMW271" s="94"/>
      <c r="HMX271" s="94"/>
      <c r="HMY271" s="94"/>
      <c r="HMZ271" s="94"/>
      <c r="HNA271" s="94"/>
      <c r="HNB271" s="94"/>
      <c r="HNC271" s="94"/>
      <c r="HND271" s="94"/>
      <c r="HNE271" s="94"/>
      <c r="HNF271" s="94"/>
      <c r="HNG271" s="94"/>
      <c r="HNH271" s="94"/>
      <c r="HNI271" s="94"/>
      <c r="HNJ271" s="94"/>
      <c r="HNK271" s="94"/>
      <c r="HNL271" s="94"/>
      <c r="HNM271" s="94"/>
      <c r="HNN271" s="94"/>
      <c r="HNO271" s="94"/>
      <c r="HNP271" s="94"/>
      <c r="HNQ271" s="94"/>
      <c r="HNR271" s="94"/>
      <c r="HNS271" s="94"/>
      <c r="HNT271" s="94"/>
      <c r="HNU271" s="94"/>
      <c r="HNV271" s="94"/>
      <c r="HNW271" s="94"/>
      <c r="HNX271" s="94"/>
      <c r="HNY271" s="94"/>
      <c r="HNZ271" s="94"/>
      <c r="HOA271" s="94"/>
      <c r="HOB271" s="94"/>
      <c r="HOC271" s="94"/>
      <c r="HOD271" s="94"/>
      <c r="HOE271" s="94"/>
      <c r="HOF271" s="94"/>
      <c r="HOG271" s="94"/>
      <c r="HOH271" s="94"/>
      <c r="HOI271" s="94"/>
      <c r="HOJ271" s="94"/>
      <c r="HOK271" s="94"/>
      <c r="HOL271" s="94"/>
      <c r="HOM271" s="94"/>
      <c r="HON271" s="94"/>
      <c r="HOO271" s="94"/>
      <c r="HOP271" s="94"/>
      <c r="HOQ271" s="94"/>
      <c r="HOR271" s="94"/>
      <c r="HOS271" s="94"/>
      <c r="HOT271" s="94"/>
      <c r="HOU271" s="94"/>
      <c r="HOV271" s="94"/>
      <c r="HOW271" s="94"/>
      <c r="HOX271" s="94"/>
      <c r="HOY271" s="94"/>
      <c r="HOZ271" s="94"/>
      <c r="HPA271" s="94"/>
      <c r="HPB271" s="94"/>
      <c r="HPC271" s="94"/>
      <c r="HPD271" s="94"/>
      <c r="HPE271" s="94"/>
      <c r="HPF271" s="94"/>
      <c r="HPG271" s="94"/>
      <c r="HPH271" s="94"/>
      <c r="HPI271" s="94"/>
      <c r="HPJ271" s="94"/>
      <c r="HPK271" s="94"/>
      <c r="HPL271" s="94"/>
      <c r="HPM271" s="94"/>
      <c r="HPN271" s="94"/>
      <c r="HPO271" s="94"/>
      <c r="HPP271" s="94"/>
      <c r="HPQ271" s="94"/>
      <c r="HPR271" s="94"/>
      <c r="HPS271" s="94"/>
      <c r="HPT271" s="94"/>
      <c r="HPU271" s="94"/>
      <c r="HPV271" s="94"/>
      <c r="HPW271" s="94"/>
      <c r="HPX271" s="94"/>
      <c r="HPY271" s="94"/>
      <c r="HPZ271" s="94"/>
      <c r="HQA271" s="94"/>
      <c r="HQB271" s="94"/>
      <c r="HQC271" s="94"/>
      <c r="HQD271" s="94"/>
      <c r="HQE271" s="94"/>
      <c r="HQF271" s="94"/>
      <c r="HQG271" s="94"/>
      <c r="HQH271" s="94"/>
      <c r="HQI271" s="94"/>
      <c r="HQJ271" s="94"/>
      <c r="HQK271" s="94"/>
      <c r="HQL271" s="94"/>
      <c r="HQM271" s="94"/>
      <c r="HQN271" s="94"/>
      <c r="HQO271" s="94"/>
      <c r="HQP271" s="94"/>
      <c r="HQQ271" s="94"/>
      <c r="HQR271" s="94"/>
      <c r="HQS271" s="94"/>
      <c r="HQT271" s="94"/>
      <c r="HQU271" s="94"/>
      <c r="HQV271" s="94"/>
      <c r="HQW271" s="94"/>
      <c r="HQX271" s="94"/>
      <c r="HQY271" s="94"/>
      <c r="HQZ271" s="94"/>
      <c r="HRA271" s="94"/>
      <c r="HRB271" s="94"/>
      <c r="HRC271" s="94"/>
      <c r="HRD271" s="94"/>
      <c r="HRE271" s="94"/>
      <c r="HRF271" s="94"/>
      <c r="HRG271" s="94"/>
      <c r="HRH271" s="94"/>
      <c r="HRI271" s="94"/>
      <c r="HRJ271" s="94"/>
      <c r="HRK271" s="94"/>
      <c r="HRL271" s="94"/>
      <c r="HRM271" s="94"/>
      <c r="HRN271" s="94"/>
      <c r="HRO271" s="94"/>
      <c r="HRP271" s="94"/>
      <c r="HRQ271" s="94"/>
      <c r="HRR271" s="94"/>
      <c r="HRS271" s="94"/>
      <c r="HRT271" s="94"/>
      <c r="HRU271" s="94"/>
      <c r="HRV271" s="94"/>
      <c r="HRW271" s="94"/>
      <c r="HRX271" s="94"/>
      <c r="HRY271" s="94"/>
      <c r="HRZ271" s="94"/>
      <c r="HSA271" s="94"/>
      <c r="HSB271" s="94"/>
      <c r="HSC271" s="94"/>
      <c r="HSD271" s="94"/>
      <c r="HSE271" s="94"/>
      <c r="HSF271" s="94"/>
      <c r="HSG271" s="94"/>
      <c r="HSH271" s="94"/>
      <c r="HSI271" s="94"/>
      <c r="HSJ271" s="94"/>
      <c r="HSK271" s="94"/>
      <c r="HSL271" s="94"/>
      <c r="HSM271" s="94"/>
      <c r="HSN271" s="94"/>
      <c r="HSO271" s="94"/>
      <c r="HSP271" s="94"/>
      <c r="HSQ271" s="94"/>
      <c r="HSR271" s="94"/>
      <c r="HSS271" s="94"/>
      <c r="HST271" s="94"/>
      <c r="HSU271" s="94"/>
      <c r="HSV271" s="94"/>
      <c r="HSW271" s="94"/>
      <c r="HSX271" s="94"/>
      <c r="HSY271" s="94"/>
      <c r="HSZ271" s="94"/>
      <c r="HTA271" s="94"/>
      <c r="HTB271" s="94"/>
      <c r="HTC271" s="94"/>
      <c r="HTD271" s="94"/>
      <c r="HTE271" s="94"/>
      <c r="HTF271" s="94"/>
      <c r="HTG271" s="94"/>
      <c r="HTH271" s="94"/>
      <c r="HTI271" s="94"/>
      <c r="HTJ271" s="94"/>
      <c r="HTK271" s="94"/>
      <c r="HTL271" s="94"/>
      <c r="HTM271" s="94"/>
      <c r="HTN271" s="94"/>
      <c r="HTO271" s="94"/>
      <c r="HTP271" s="94"/>
      <c r="HTQ271" s="94"/>
      <c r="HTR271" s="94"/>
      <c r="HTS271" s="94"/>
      <c r="HTT271" s="94"/>
      <c r="HTU271" s="94"/>
      <c r="HTV271" s="94"/>
      <c r="HTW271" s="94"/>
      <c r="HTX271" s="94"/>
      <c r="HTY271" s="94"/>
      <c r="HTZ271" s="94"/>
      <c r="HUA271" s="94"/>
      <c r="HUB271" s="94"/>
      <c r="HUC271" s="94"/>
      <c r="HUD271" s="94"/>
      <c r="HUE271" s="94"/>
      <c r="HUF271" s="94"/>
      <c r="HUG271" s="94"/>
      <c r="HUH271" s="94"/>
      <c r="HUI271" s="94"/>
      <c r="HUJ271" s="94"/>
      <c r="HUK271" s="94"/>
      <c r="HUL271" s="94"/>
      <c r="HUM271" s="94"/>
      <c r="HUN271" s="94"/>
      <c r="HUO271" s="94"/>
      <c r="HUP271" s="94"/>
      <c r="HUQ271" s="94"/>
      <c r="HUR271" s="94"/>
      <c r="HUS271" s="94"/>
      <c r="HUT271" s="94"/>
      <c r="HUU271" s="94"/>
      <c r="HUV271" s="94"/>
      <c r="HUW271" s="94"/>
      <c r="HUX271" s="94"/>
      <c r="HUY271" s="94"/>
      <c r="HUZ271" s="94"/>
      <c r="HVA271" s="94"/>
      <c r="HVB271" s="94"/>
      <c r="HVC271" s="94"/>
      <c r="HVD271" s="94"/>
      <c r="HVE271" s="94"/>
      <c r="HVF271" s="94"/>
      <c r="HVG271" s="94"/>
      <c r="HVH271" s="94"/>
      <c r="HVI271" s="94"/>
      <c r="HVJ271" s="94"/>
      <c r="HVK271" s="94"/>
      <c r="HVL271" s="94"/>
      <c r="HVM271" s="94"/>
      <c r="HVN271" s="94"/>
      <c r="HVO271" s="94"/>
      <c r="HVP271" s="94"/>
      <c r="HVQ271" s="94"/>
      <c r="HVR271" s="94"/>
      <c r="HVS271" s="94"/>
      <c r="HVT271" s="94"/>
      <c r="HVU271" s="94"/>
      <c r="HVV271" s="94"/>
      <c r="HVW271" s="94"/>
      <c r="HVX271" s="94"/>
      <c r="HVY271" s="94"/>
      <c r="HVZ271" s="94"/>
      <c r="HWA271" s="94"/>
      <c r="HWB271" s="94"/>
      <c r="HWC271" s="94"/>
      <c r="HWD271" s="94"/>
      <c r="HWE271" s="94"/>
      <c r="HWF271" s="94"/>
      <c r="HWG271" s="94"/>
      <c r="HWH271" s="94"/>
      <c r="HWI271" s="94"/>
      <c r="HWJ271" s="94"/>
      <c r="HWK271" s="94"/>
      <c r="HWL271" s="94"/>
      <c r="HWM271" s="94"/>
      <c r="HWN271" s="94"/>
      <c r="HWO271" s="94"/>
      <c r="HWP271" s="94"/>
      <c r="HWQ271" s="94"/>
      <c r="HWR271" s="94"/>
      <c r="HWS271" s="94"/>
      <c r="HWT271" s="94"/>
      <c r="HWU271" s="94"/>
      <c r="HWV271" s="94"/>
      <c r="HWW271" s="94"/>
      <c r="HWX271" s="94"/>
      <c r="HWY271" s="94"/>
      <c r="HWZ271" s="94"/>
      <c r="HXA271" s="94"/>
      <c r="HXB271" s="94"/>
      <c r="HXC271" s="94"/>
      <c r="HXD271" s="94"/>
      <c r="HXE271" s="94"/>
      <c r="HXF271" s="94"/>
      <c r="HXG271" s="94"/>
      <c r="HXH271" s="94"/>
      <c r="HXI271" s="94"/>
      <c r="HXJ271" s="94"/>
      <c r="HXK271" s="94"/>
      <c r="HXL271" s="94"/>
      <c r="HXM271" s="94"/>
      <c r="HXN271" s="94"/>
      <c r="HXO271" s="94"/>
      <c r="HXP271" s="94"/>
      <c r="HXQ271" s="94"/>
      <c r="HXR271" s="94"/>
      <c r="HXS271" s="94"/>
      <c r="HXT271" s="94"/>
      <c r="HXU271" s="94"/>
      <c r="HXV271" s="94"/>
      <c r="HXW271" s="94"/>
      <c r="HXX271" s="94"/>
      <c r="HXY271" s="94"/>
      <c r="HXZ271" s="94"/>
      <c r="HYA271" s="94"/>
      <c r="HYB271" s="94"/>
      <c r="HYC271" s="94"/>
      <c r="HYD271" s="94"/>
      <c r="HYE271" s="94"/>
      <c r="HYF271" s="94"/>
      <c r="HYG271" s="94"/>
      <c r="HYH271" s="94"/>
      <c r="HYI271" s="94"/>
      <c r="HYJ271" s="94"/>
      <c r="HYK271" s="94"/>
      <c r="HYL271" s="94"/>
      <c r="HYM271" s="94"/>
      <c r="HYN271" s="94"/>
      <c r="HYO271" s="94"/>
      <c r="HYP271" s="94"/>
      <c r="HYQ271" s="94"/>
      <c r="HYR271" s="94"/>
      <c r="HYS271" s="94"/>
      <c r="HYT271" s="94"/>
      <c r="HYU271" s="94"/>
      <c r="HYV271" s="94"/>
      <c r="HYW271" s="94"/>
      <c r="HYX271" s="94"/>
      <c r="HYY271" s="94"/>
      <c r="HYZ271" s="94"/>
      <c r="HZA271" s="94"/>
      <c r="HZB271" s="94"/>
      <c r="HZC271" s="94"/>
      <c r="HZD271" s="94"/>
      <c r="HZE271" s="94"/>
      <c r="HZF271" s="94"/>
      <c r="HZG271" s="94"/>
      <c r="HZH271" s="94"/>
      <c r="HZI271" s="94"/>
      <c r="HZJ271" s="94"/>
      <c r="HZK271" s="94"/>
      <c r="HZL271" s="94"/>
      <c r="HZM271" s="94"/>
      <c r="HZN271" s="94"/>
      <c r="HZO271" s="94"/>
      <c r="HZP271" s="94"/>
      <c r="HZQ271" s="94"/>
      <c r="HZR271" s="94"/>
      <c r="HZS271" s="94"/>
      <c r="HZT271" s="94"/>
      <c r="HZU271" s="94"/>
      <c r="HZV271" s="94"/>
      <c r="HZW271" s="94"/>
      <c r="HZX271" s="94"/>
      <c r="HZY271" s="94"/>
      <c r="HZZ271" s="94"/>
      <c r="IAA271" s="94"/>
      <c r="IAB271" s="94"/>
      <c r="IAC271" s="94"/>
      <c r="IAD271" s="94"/>
      <c r="IAE271" s="94"/>
      <c r="IAF271" s="94"/>
      <c r="IAG271" s="94"/>
      <c r="IAH271" s="94"/>
      <c r="IAI271" s="94"/>
      <c r="IAJ271" s="94"/>
      <c r="IAK271" s="94"/>
      <c r="IAL271" s="94"/>
      <c r="IAM271" s="94"/>
      <c r="IAN271" s="94"/>
      <c r="IAO271" s="94"/>
      <c r="IAP271" s="94"/>
      <c r="IAQ271" s="94"/>
      <c r="IAR271" s="94"/>
      <c r="IAS271" s="94"/>
      <c r="IAT271" s="94"/>
      <c r="IAU271" s="94"/>
      <c r="IAV271" s="94"/>
      <c r="IAW271" s="94"/>
      <c r="IAX271" s="94"/>
      <c r="IAY271" s="94"/>
      <c r="IAZ271" s="94"/>
      <c r="IBA271" s="94"/>
      <c r="IBB271" s="94"/>
      <c r="IBC271" s="94"/>
      <c r="IBD271" s="94"/>
      <c r="IBE271" s="94"/>
      <c r="IBF271" s="94"/>
      <c r="IBG271" s="94"/>
      <c r="IBH271" s="94"/>
      <c r="IBI271" s="94"/>
      <c r="IBJ271" s="94"/>
      <c r="IBK271" s="94"/>
      <c r="IBL271" s="94"/>
      <c r="IBM271" s="94"/>
      <c r="IBN271" s="94"/>
      <c r="IBO271" s="94"/>
      <c r="IBP271" s="94"/>
      <c r="IBQ271" s="94"/>
      <c r="IBR271" s="94"/>
      <c r="IBS271" s="94"/>
      <c r="IBT271" s="94"/>
      <c r="IBU271" s="94"/>
      <c r="IBV271" s="94"/>
      <c r="IBW271" s="94"/>
      <c r="IBX271" s="94"/>
      <c r="IBY271" s="94"/>
      <c r="IBZ271" s="94"/>
      <c r="ICA271" s="94"/>
      <c r="ICB271" s="94"/>
      <c r="ICC271" s="94"/>
      <c r="ICD271" s="94"/>
      <c r="ICE271" s="94"/>
      <c r="ICF271" s="94"/>
      <c r="ICG271" s="94"/>
      <c r="ICH271" s="94"/>
      <c r="ICI271" s="94"/>
      <c r="ICJ271" s="94"/>
      <c r="ICK271" s="94"/>
      <c r="ICL271" s="94"/>
      <c r="ICM271" s="94"/>
      <c r="ICN271" s="94"/>
      <c r="ICO271" s="94"/>
      <c r="ICP271" s="94"/>
      <c r="ICQ271" s="94"/>
      <c r="ICR271" s="94"/>
      <c r="ICS271" s="94"/>
      <c r="ICT271" s="94"/>
      <c r="ICU271" s="94"/>
      <c r="ICV271" s="94"/>
      <c r="ICW271" s="94"/>
      <c r="ICX271" s="94"/>
      <c r="ICY271" s="94"/>
      <c r="ICZ271" s="94"/>
      <c r="IDA271" s="94"/>
      <c r="IDB271" s="94"/>
      <c r="IDC271" s="94"/>
      <c r="IDD271" s="94"/>
      <c r="IDE271" s="94"/>
      <c r="IDF271" s="94"/>
      <c r="IDG271" s="94"/>
      <c r="IDH271" s="94"/>
      <c r="IDI271" s="94"/>
      <c r="IDJ271" s="94"/>
      <c r="IDK271" s="94"/>
      <c r="IDL271" s="94"/>
      <c r="IDM271" s="94"/>
      <c r="IDN271" s="94"/>
      <c r="IDO271" s="94"/>
      <c r="IDP271" s="94"/>
      <c r="IDQ271" s="94"/>
      <c r="IDR271" s="94"/>
      <c r="IDS271" s="94"/>
      <c r="IDT271" s="94"/>
      <c r="IDU271" s="94"/>
      <c r="IDV271" s="94"/>
      <c r="IDW271" s="94"/>
      <c r="IDX271" s="94"/>
      <c r="IDY271" s="94"/>
      <c r="IDZ271" s="94"/>
      <c r="IEA271" s="94"/>
      <c r="IEB271" s="94"/>
      <c r="IEC271" s="94"/>
      <c r="IED271" s="94"/>
      <c r="IEE271" s="94"/>
      <c r="IEF271" s="94"/>
      <c r="IEG271" s="94"/>
      <c r="IEH271" s="94"/>
      <c r="IEI271" s="94"/>
      <c r="IEJ271" s="94"/>
      <c r="IEK271" s="94"/>
      <c r="IEL271" s="94"/>
      <c r="IEM271" s="94"/>
      <c r="IEN271" s="94"/>
      <c r="IEO271" s="94"/>
      <c r="IEP271" s="94"/>
      <c r="IEQ271" s="94"/>
      <c r="IER271" s="94"/>
      <c r="IES271" s="94"/>
      <c r="IET271" s="94"/>
      <c r="IEU271" s="94"/>
      <c r="IEV271" s="94"/>
      <c r="IEW271" s="94"/>
      <c r="IEX271" s="94"/>
      <c r="IEY271" s="94"/>
      <c r="IEZ271" s="94"/>
      <c r="IFA271" s="94"/>
      <c r="IFB271" s="94"/>
      <c r="IFC271" s="94"/>
      <c r="IFD271" s="94"/>
      <c r="IFE271" s="94"/>
      <c r="IFF271" s="94"/>
      <c r="IFG271" s="94"/>
      <c r="IFH271" s="94"/>
      <c r="IFI271" s="94"/>
      <c r="IFJ271" s="94"/>
      <c r="IFK271" s="94"/>
      <c r="IFL271" s="94"/>
      <c r="IFM271" s="94"/>
      <c r="IFN271" s="94"/>
      <c r="IFO271" s="94"/>
      <c r="IFP271" s="94"/>
      <c r="IFQ271" s="94"/>
      <c r="IFR271" s="94"/>
      <c r="IFS271" s="94"/>
      <c r="IFT271" s="94"/>
      <c r="IFU271" s="94"/>
      <c r="IFV271" s="94"/>
      <c r="IFW271" s="94"/>
      <c r="IFX271" s="94"/>
      <c r="IFY271" s="94"/>
      <c r="IFZ271" s="94"/>
      <c r="IGA271" s="94"/>
      <c r="IGB271" s="94"/>
      <c r="IGC271" s="94"/>
      <c r="IGD271" s="94"/>
      <c r="IGE271" s="94"/>
      <c r="IGF271" s="94"/>
      <c r="IGG271" s="94"/>
      <c r="IGH271" s="94"/>
      <c r="IGI271" s="94"/>
      <c r="IGJ271" s="94"/>
      <c r="IGK271" s="94"/>
      <c r="IGL271" s="94"/>
      <c r="IGM271" s="94"/>
      <c r="IGN271" s="94"/>
      <c r="IGO271" s="94"/>
      <c r="IGP271" s="94"/>
      <c r="IGQ271" s="94"/>
      <c r="IGR271" s="94"/>
      <c r="IGS271" s="94"/>
      <c r="IGT271" s="94"/>
      <c r="IGU271" s="94"/>
      <c r="IGV271" s="94"/>
      <c r="IGW271" s="94"/>
      <c r="IGX271" s="94"/>
      <c r="IGY271" s="94"/>
      <c r="IGZ271" s="94"/>
      <c r="IHA271" s="94"/>
      <c r="IHB271" s="94"/>
      <c r="IHC271" s="94"/>
      <c r="IHD271" s="94"/>
      <c r="IHE271" s="94"/>
      <c r="IHF271" s="94"/>
      <c r="IHG271" s="94"/>
      <c r="IHH271" s="94"/>
      <c r="IHI271" s="94"/>
      <c r="IHJ271" s="94"/>
      <c r="IHK271" s="94"/>
      <c r="IHL271" s="94"/>
      <c r="IHM271" s="94"/>
      <c r="IHN271" s="94"/>
      <c r="IHO271" s="94"/>
      <c r="IHP271" s="94"/>
      <c r="IHQ271" s="94"/>
      <c r="IHR271" s="94"/>
      <c r="IHS271" s="94"/>
      <c r="IHT271" s="94"/>
      <c r="IHU271" s="94"/>
      <c r="IHV271" s="94"/>
      <c r="IHW271" s="94"/>
      <c r="IHX271" s="94"/>
      <c r="IHY271" s="94"/>
      <c r="IHZ271" s="94"/>
      <c r="IIA271" s="94"/>
      <c r="IIB271" s="94"/>
      <c r="IIC271" s="94"/>
      <c r="IID271" s="94"/>
      <c r="IIE271" s="94"/>
      <c r="IIF271" s="94"/>
      <c r="IIG271" s="94"/>
      <c r="IIH271" s="94"/>
      <c r="III271" s="94"/>
      <c r="IIJ271" s="94"/>
      <c r="IIK271" s="94"/>
      <c r="IIL271" s="94"/>
      <c r="IIM271" s="94"/>
      <c r="IIN271" s="94"/>
      <c r="IIO271" s="94"/>
      <c r="IIP271" s="94"/>
      <c r="IIQ271" s="94"/>
      <c r="IIR271" s="94"/>
      <c r="IIS271" s="94"/>
      <c r="IIT271" s="94"/>
      <c r="IIU271" s="94"/>
      <c r="IIV271" s="94"/>
      <c r="IIW271" s="94"/>
      <c r="IIX271" s="94"/>
      <c r="IIY271" s="94"/>
      <c r="IIZ271" s="94"/>
      <c r="IJA271" s="94"/>
      <c r="IJB271" s="94"/>
      <c r="IJC271" s="94"/>
      <c r="IJD271" s="94"/>
      <c r="IJE271" s="94"/>
      <c r="IJF271" s="94"/>
      <c r="IJG271" s="94"/>
      <c r="IJH271" s="94"/>
      <c r="IJI271" s="94"/>
      <c r="IJJ271" s="94"/>
      <c r="IJK271" s="94"/>
      <c r="IJL271" s="94"/>
      <c r="IJM271" s="94"/>
      <c r="IJN271" s="94"/>
      <c r="IJO271" s="94"/>
      <c r="IJP271" s="94"/>
      <c r="IJQ271" s="94"/>
      <c r="IJR271" s="94"/>
      <c r="IJS271" s="94"/>
      <c r="IJT271" s="94"/>
      <c r="IJU271" s="94"/>
      <c r="IJV271" s="94"/>
      <c r="IJW271" s="94"/>
      <c r="IJX271" s="94"/>
      <c r="IJY271" s="94"/>
      <c r="IJZ271" s="94"/>
      <c r="IKA271" s="94"/>
      <c r="IKB271" s="94"/>
      <c r="IKC271" s="94"/>
      <c r="IKD271" s="94"/>
      <c r="IKE271" s="94"/>
      <c r="IKF271" s="94"/>
      <c r="IKG271" s="94"/>
      <c r="IKH271" s="94"/>
      <c r="IKI271" s="94"/>
      <c r="IKJ271" s="94"/>
      <c r="IKK271" s="94"/>
      <c r="IKL271" s="94"/>
      <c r="IKM271" s="94"/>
      <c r="IKN271" s="94"/>
      <c r="IKO271" s="94"/>
      <c r="IKP271" s="94"/>
      <c r="IKQ271" s="94"/>
      <c r="IKR271" s="94"/>
      <c r="IKS271" s="94"/>
      <c r="IKT271" s="94"/>
      <c r="IKU271" s="94"/>
      <c r="IKV271" s="94"/>
      <c r="IKW271" s="94"/>
      <c r="IKX271" s="94"/>
      <c r="IKY271" s="94"/>
      <c r="IKZ271" s="94"/>
      <c r="ILA271" s="94"/>
      <c r="ILB271" s="94"/>
      <c r="ILC271" s="94"/>
      <c r="ILD271" s="94"/>
      <c r="ILE271" s="94"/>
      <c r="ILF271" s="94"/>
      <c r="ILG271" s="94"/>
      <c r="ILH271" s="94"/>
      <c r="ILI271" s="94"/>
      <c r="ILJ271" s="94"/>
      <c r="ILK271" s="94"/>
      <c r="ILL271" s="94"/>
      <c r="ILM271" s="94"/>
      <c r="ILN271" s="94"/>
      <c r="ILO271" s="94"/>
      <c r="ILP271" s="94"/>
      <c r="ILQ271" s="94"/>
      <c r="ILR271" s="94"/>
      <c r="ILS271" s="94"/>
      <c r="ILT271" s="94"/>
      <c r="ILU271" s="94"/>
      <c r="ILV271" s="94"/>
      <c r="ILW271" s="94"/>
      <c r="ILX271" s="94"/>
      <c r="ILY271" s="94"/>
      <c r="ILZ271" s="94"/>
      <c r="IMA271" s="94"/>
      <c r="IMB271" s="94"/>
      <c r="IMC271" s="94"/>
      <c r="IMD271" s="94"/>
      <c r="IME271" s="94"/>
      <c r="IMF271" s="94"/>
      <c r="IMG271" s="94"/>
      <c r="IMH271" s="94"/>
      <c r="IMI271" s="94"/>
      <c r="IMJ271" s="94"/>
      <c r="IMK271" s="94"/>
      <c r="IML271" s="94"/>
      <c r="IMM271" s="94"/>
      <c r="IMN271" s="94"/>
      <c r="IMO271" s="94"/>
      <c r="IMP271" s="94"/>
      <c r="IMQ271" s="94"/>
      <c r="IMR271" s="94"/>
      <c r="IMS271" s="94"/>
      <c r="IMT271" s="94"/>
      <c r="IMU271" s="94"/>
      <c r="IMV271" s="94"/>
      <c r="IMW271" s="94"/>
      <c r="IMX271" s="94"/>
      <c r="IMY271" s="94"/>
      <c r="IMZ271" s="94"/>
      <c r="INA271" s="94"/>
      <c r="INB271" s="94"/>
      <c r="INC271" s="94"/>
      <c r="IND271" s="94"/>
      <c r="INE271" s="94"/>
      <c r="INF271" s="94"/>
      <c r="ING271" s="94"/>
      <c r="INH271" s="94"/>
      <c r="INI271" s="94"/>
      <c r="INJ271" s="94"/>
      <c r="INK271" s="94"/>
      <c r="INL271" s="94"/>
      <c r="INM271" s="94"/>
      <c r="INN271" s="94"/>
      <c r="INO271" s="94"/>
      <c r="INP271" s="94"/>
      <c r="INQ271" s="94"/>
      <c r="INR271" s="94"/>
      <c r="INS271" s="94"/>
      <c r="INT271" s="94"/>
      <c r="INU271" s="94"/>
      <c r="INV271" s="94"/>
      <c r="INW271" s="94"/>
      <c r="INX271" s="94"/>
      <c r="INY271" s="94"/>
      <c r="INZ271" s="94"/>
      <c r="IOA271" s="94"/>
      <c r="IOB271" s="94"/>
      <c r="IOC271" s="94"/>
      <c r="IOD271" s="94"/>
      <c r="IOE271" s="94"/>
      <c r="IOF271" s="94"/>
      <c r="IOG271" s="94"/>
      <c r="IOH271" s="94"/>
      <c r="IOI271" s="94"/>
      <c r="IOJ271" s="94"/>
      <c r="IOK271" s="94"/>
      <c r="IOL271" s="94"/>
      <c r="IOM271" s="94"/>
      <c r="ION271" s="94"/>
      <c r="IOO271" s="94"/>
      <c r="IOP271" s="94"/>
      <c r="IOQ271" s="94"/>
      <c r="IOR271" s="94"/>
      <c r="IOS271" s="94"/>
      <c r="IOT271" s="94"/>
      <c r="IOU271" s="94"/>
      <c r="IOV271" s="94"/>
      <c r="IOW271" s="94"/>
      <c r="IOX271" s="94"/>
      <c r="IOY271" s="94"/>
      <c r="IOZ271" s="94"/>
      <c r="IPA271" s="94"/>
      <c r="IPB271" s="94"/>
      <c r="IPC271" s="94"/>
      <c r="IPD271" s="94"/>
      <c r="IPE271" s="94"/>
      <c r="IPF271" s="94"/>
      <c r="IPG271" s="94"/>
      <c r="IPH271" s="94"/>
      <c r="IPI271" s="94"/>
      <c r="IPJ271" s="94"/>
      <c r="IPK271" s="94"/>
      <c r="IPL271" s="94"/>
      <c r="IPM271" s="94"/>
      <c r="IPN271" s="94"/>
      <c r="IPO271" s="94"/>
      <c r="IPP271" s="94"/>
      <c r="IPQ271" s="94"/>
      <c r="IPR271" s="94"/>
      <c r="IPS271" s="94"/>
      <c r="IPT271" s="94"/>
      <c r="IPU271" s="94"/>
      <c r="IPV271" s="94"/>
      <c r="IPW271" s="94"/>
      <c r="IPX271" s="94"/>
      <c r="IPY271" s="94"/>
      <c r="IPZ271" s="94"/>
      <c r="IQA271" s="94"/>
      <c r="IQB271" s="94"/>
      <c r="IQC271" s="94"/>
      <c r="IQD271" s="94"/>
      <c r="IQE271" s="94"/>
      <c r="IQF271" s="94"/>
      <c r="IQG271" s="94"/>
      <c r="IQH271" s="94"/>
      <c r="IQI271" s="94"/>
      <c r="IQJ271" s="94"/>
      <c r="IQK271" s="94"/>
      <c r="IQL271" s="94"/>
      <c r="IQM271" s="94"/>
      <c r="IQN271" s="94"/>
      <c r="IQO271" s="94"/>
      <c r="IQP271" s="94"/>
      <c r="IQQ271" s="94"/>
      <c r="IQR271" s="94"/>
      <c r="IQS271" s="94"/>
      <c r="IQT271" s="94"/>
      <c r="IQU271" s="94"/>
      <c r="IQV271" s="94"/>
      <c r="IQW271" s="94"/>
      <c r="IQX271" s="94"/>
      <c r="IQY271" s="94"/>
      <c r="IQZ271" s="94"/>
      <c r="IRA271" s="94"/>
      <c r="IRB271" s="94"/>
      <c r="IRC271" s="94"/>
      <c r="IRD271" s="94"/>
      <c r="IRE271" s="94"/>
      <c r="IRF271" s="94"/>
      <c r="IRG271" s="94"/>
      <c r="IRH271" s="94"/>
      <c r="IRI271" s="94"/>
      <c r="IRJ271" s="94"/>
      <c r="IRK271" s="94"/>
      <c r="IRL271" s="94"/>
      <c r="IRM271" s="94"/>
      <c r="IRN271" s="94"/>
      <c r="IRO271" s="94"/>
      <c r="IRP271" s="94"/>
      <c r="IRQ271" s="94"/>
      <c r="IRR271" s="94"/>
      <c r="IRS271" s="94"/>
      <c r="IRT271" s="94"/>
      <c r="IRU271" s="94"/>
      <c r="IRV271" s="94"/>
      <c r="IRW271" s="94"/>
      <c r="IRX271" s="94"/>
      <c r="IRY271" s="94"/>
      <c r="IRZ271" s="94"/>
      <c r="ISA271" s="94"/>
      <c r="ISB271" s="94"/>
      <c r="ISC271" s="94"/>
      <c r="ISD271" s="94"/>
      <c r="ISE271" s="94"/>
      <c r="ISF271" s="94"/>
      <c r="ISG271" s="94"/>
      <c r="ISH271" s="94"/>
      <c r="ISI271" s="94"/>
      <c r="ISJ271" s="94"/>
      <c r="ISK271" s="94"/>
      <c r="ISL271" s="94"/>
      <c r="ISM271" s="94"/>
      <c r="ISN271" s="94"/>
      <c r="ISO271" s="94"/>
      <c r="ISP271" s="94"/>
      <c r="ISQ271" s="94"/>
      <c r="ISR271" s="94"/>
      <c r="ISS271" s="94"/>
      <c r="IST271" s="94"/>
      <c r="ISU271" s="94"/>
      <c r="ISV271" s="94"/>
      <c r="ISW271" s="94"/>
      <c r="ISX271" s="94"/>
      <c r="ISY271" s="94"/>
      <c r="ISZ271" s="94"/>
      <c r="ITA271" s="94"/>
      <c r="ITB271" s="94"/>
      <c r="ITC271" s="94"/>
      <c r="ITD271" s="94"/>
      <c r="ITE271" s="94"/>
      <c r="ITF271" s="94"/>
      <c r="ITG271" s="94"/>
      <c r="ITH271" s="94"/>
      <c r="ITI271" s="94"/>
      <c r="ITJ271" s="94"/>
      <c r="ITK271" s="94"/>
      <c r="ITL271" s="94"/>
      <c r="ITM271" s="94"/>
      <c r="ITN271" s="94"/>
      <c r="ITO271" s="94"/>
      <c r="ITP271" s="94"/>
      <c r="ITQ271" s="94"/>
      <c r="ITR271" s="94"/>
      <c r="ITS271" s="94"/>
      <c r="ITT271" s="94"/>
      <c r="ITU271" s="94"/>
      <c r="ITV271" s="94"/>
      <c r="ITW271" s="94"/>
      <c r="ITX271" s="94"/>
      <c r="ITY271" s="94"/>
      <c r="ITZ271" s="94"/>
      <c r="IUA271" s="94"/>
      <c r="IUB271" s="94"/>
      <c r="IUC271" s="94"/>
      <c r="IUD271" s="94"/>
      <c r="IUE271" s="94"/>
      <c r="IUF271" s="94"/>
      <c r="IUG271" s="94"/>
      <c r="IUH271" s="94"/>
      <c r="IUI271" s="94"/>
      <c r="IUJ271" s="94"/>
      <c r="IUK271" s="94"/>
      <c r="IUL271" s="94"/>
      <c r="IUM271" s="94"/>
      <c r="IUN271" s="94"/>
      <c r="IUO271" s="94"/>
      <c r="IUP271" s="94"/>
      <c r="IUQ271" s="94"/>
      <c r="IUR271" s="94"/>
      <c r="IUS271" s="94"/>
      <c r="IUT271" s="94"/>
      <c r="IUU271" s="94"/>
      <c r="IUV271" s="94"/>
      <c r="IUW271" s="94"/>
      <c r="IUX271" s="94"/>
      <c r="IUY271" s="94"/>
      <c r="IUZ271" s="94"/>
      <c r="IVA271" s="94"/>
      <c r="IVB271" s="94"/>
      <c r="IVC271" s="94"/>
      <c r="IVD271" s="94"/>
      <c r="IVE271" s="94"/>
      <c r="IVF271" s="94"/>
      <c r="IVG271" s="94"/>
      <c r="IVH271" s="94"/>
      <c r="IVI271" s="94"/>
      <c r="IVJ271" s="94"/>
      <c r="IVK271" s="94"/>
      <c r="IVL271" s="94"/>
      <c r="IVM271" s="94"/>
      <c r="IVN271" s="94"/>
      <c r="IVO271" s="94"/>
      <c r="IVP271" s="94"/>
      <c r="IVQ271" s="94"/>
      <c r="IVR271" s="94"/>
      <c r="IVS271" s="94"/>
      <c r="IVT271" s="94"/>
      <c r="IVU271" s="94"/>
      <c r="IVV271" s="94"/>
      <c r="IVW271" s="94"/>
      <c r="IVX271" s="94"/>
      <c r="IVY271" s="94"/>
      <c r="IVZ271" s="94"/>
      <c r="IWA271" s="94"/>
      <c r="IWB271" s="94"/>
      <c r="IWC271" s="94"/>
      <c r="IWD271" s="94"/>
      <c r="IWE271" s="94"/>
      <c r="IWF271" s="94"/>
      <c r="IWG271" s="94"/>
      <c r="IWH271" s="94"/>
      <c r="IWI271" s="94"/>
      <c r="IWJ271" s="94"/>
      <c r="IWK271" s="94"/>
      <c r="IWL271" s="94"/>
      <c r="IWM271" s="94"/>
      <c r="IWN271" s="94"/>
      <c r="IWO271" s="94"/>
      <c r="IWP271" s="94"/>
      <c r="IWQ271" s="94"/>
      <c r="IWR271" s="94"/>
      <c r="IWS271" s="94"/>
      <c r="IWT271" s="94"/>
      <c r="IWU271" s="94"/>
      <c r="IWV271" s="94"/>
      <c r="IWW271" s="94"/>
      <c r="IWX271" s="94"/>
      <c r="IWY271" s="94"/>
      <c r="IWZ271" s="94"/>
      <c r="IXA271" s="94"/>
      <c r="IXB271" s="94"/>
      <c r="IXC271" s="94"/>
      <c r="IXD271" s="94"/>
      <c r="IXE271" s="94"/>
      <c r="IXF271" s="94"/>
      <c r="IXG271" s="94"/>
      <c r="IXH271" s="94"/>
      <c r="IXI271" s="94"/>
      <c r="IXJ271" s="94"/>
      <c r="IXK271" s="94"/>
      <c r="IXL271" s="94"/>
      <c r="IXM271" s="94"/>
      <c r="IXN271" s="94"/>
      <c r="IXO271" s="94"/>
      <c r="IXP271" s="94"/>
      <c r="IXQ271" s="94"/>
      <c r="IXR271" s="94"/>
      <c r="IXS271" s="94"/>
      <c r="IXT271" s="94"/>
      <c r="IXU271" s="94"/>
      <c r="IXV271" s="94"/>
      <c r="IXW271" s="94"/>
      <c r="IXX271" s="94"/>
      <c r="IXY271" s="94"/>
      <c r="IXZ271" s="94"/>
      <c r="IYA271" s="94"/>
      <c r="IYB271" s="94"/>
      <c r="IYC271" s="94"/>
      <c r="IYD271" s="94"/>
      <c r="IYE271" s="94"/>
      <c r="IYF271" s="94"/>
      <c r="IYG271" s="94"/>
      <c r="IYH271" s="94"/>
      <c r="IYI271" s="94"/>
      <c r="IYJ271" s="94"/>
      <c r="IYK271" s="94"/>
      <c r="IYL271" s="94"/>
      <c r="IYM271" s="94"/>
      <c r="IYN271" s="94"/>
      <c r="IYO271" s="94"/>
      <c r="IYP271" s="94"/>
      <c r="IYQ271" s="94"/>
      <c r="IYR271" s="94"/>
      <c r="IYS271" s="94"/>
      <c r="IYT271" s="94"/>
      <c r="IYU271" s="94"/>
      <c r="IYV271" s="94"/>
      <c r="IYW271" s="94"/>
      <c r="IYX271" s="94"/>
      <c r="IYY271" s="94"/>
      <c r="IYZ271" s="94"/>
      <c r="IZA271" s="94"/>
      <c r="IZB271" s="94"/>
      <c r="IZC271" s="94"/>
      <c r="IZD271" s="94"/>
      <c r="IZE271" s="94"/>
      <c r="IZF271" s="94"/>
      <c r="IZG271" s="94"/>
      <c r="IZH271" s="94"/>
      <c r="IZI271" s="94"/>
      <c r="IZJ271" s="94"/>
      <c r="IZK271" s="94"/>
      <c r="IZL271" s="94"/>
      <c r="IZM271" s="94"/>
      <c r="IZN271" s="94"/>
      <c r="IZO271" s="94"/>
      <c r="IZP271" s="94"/>
      <c r="IZQ271" s="94"/>
      <c r="IZR271" s="94"/>
      <c r="IZS271" s="94"/>
      <c r="IZT271" s="94"/>
      <c r="IZU271" s="94"/>
      <c r="IZV271" s="94"/>
      <c r="IZW271" s="94"/>
      <c r="IZX271" s="94"/>
      <c r="IZY271" s="94"/>
      <c r="IZZ271" s="94"/>
      <c r="JAA271" s="94"/>
      <c r="JAB271" s="94"/>
      <c r="JAC271" s="94"/>
      <c r="JAD271" s="94"/>
      <c r="JAE271" s="94"/>
      <c r="JAF271" s="94"/>
      <c r="JAG271" s="94"/>
      <c r="JAH271" s="94"/>
      <c r="JAI271" s="94"/>
      <c r="JAJ271" s="94"/>
      <c r="JAK271" s="94"/>
      <c r="JAL271" s="94"/>
      <c r="JAM271" s="94"/>
      <c r="JAN271" s="94"/>
      <c r="JAO271" s="94"/>
      <c r="JAP271" s="94"/>
      <c r="JAQ271" s="94"/>
      <c r="JAR271" s="94"/>
      <c r="JAS271" s="94"/>
      <c r="JAT271" s="94"/>
      <c r="JAU271" s="94"/>
      <c r="JAV271" s="94"/>
      <c r="JAW271" s="94"/>
      <c r="JAX271" s="94"/>
      <c r="JAY271" s="94"/>
      <c r="JAZ271" s="94"/>
      <c r="JBA271" s="94"/>
      <c r="JBB271" s="94"/>
      <c r="JBC271" s="94"/>
      <c r="JBD271" s="94"/>
      <c r="JBE271" s="94"/>
      <c r="JBF271" s="94"/>
      <c r="JBG271" s="94"/>
      <c r="JBH271" s="94"/>
      <c r="JBI271" s="94"/>
      <c r="JBJ271" s="94"/>
      <c r="JBK271" s="94"/>
      <c r="JBL271" s="94"/>
      <c r="JBM271" s="94"/>
      <c r="JBN271" s="94"/>
      <c r="JBO271" s="94"/>
      <c r="JBP271" s="94"/>
      <c r="JBQ271" s="94"/>
      <c r="JBR271" s="94"/>
      <c r="JBS271" s="94"/>
      <c r="JBT271" s="94"/>
      <c r="JBU271" s="94"/>
      <c r="JBV271" s="94"/>
      <c r="JBW271" s="94"/>
      <c r="JBX271" s="94"/>
      <c r="JBY271" s="94"/>
      <c r="JBZ271" s="94"/>
      <c r="JCA271" s="94"/>
      <c r="JCB271" s="94"/>
      <c r="JCC271" s="94"/>
      <c r="JCD271" s="94"/>
      <c r="JCE271" s="94"/>
      <c r="JCF271" s="94"/>
      <c r="JCG271" s="94"/>
      <c r="JCH271" s="94"/>
      <c r="JCI271" s="94"/>
      <c r="JCJ271" s="94"/>
      <c r="JCK271" s="94"/>
      <c r="JCL271" s="94"/>
      <c r="JCM271" s="94"/>
      <c r="JCN271" s="94"/>
      <c r="JCO271" s="94"/>
      <c r="JCP271" s="94"/>
      <c r="JCQ271" s="94"/>
      <c r="JCR271" s="94"/>
      <c r="JCS271" s="94"/>
      <c r="JCT271" s="94"/>
      <c r="JCU271" s="94"/>
      <c r="JCV271" s="94"/>
      <c r="JCW271" s="94"/>
      <c r="JCX271" s="94"/>
      <c r="JCY271" s="94"/>
      <c r="JCZ271" s="94"/>
      <c r="JDA271" s="94"/>
      <c r="JDB271" s="94"/>
      <c r="JDC271" s="94"/>
      <c r="JDD271" s="94"/>
      <c r="JDE271" s="94"/>
      <c r="JDF271" s="94"/>
      <c r="JDG271" s="94"/>
      <c r="JDH271" s="94"/>
      <c r="JDI271" s="94"/>
      <c r="JDJ271" s="94"/>
      <c r="JDK271" s="94"/>
      <c r="JDL271" s="94"/>
      <c r="JDM271" s="94"/>
      <c r="JDN271" s="94"/>
      <c r="JDO271" s="94"/>
      <c r="JDP271" s="94"/>
      <c r="JDQ271" s="94"/>
      <c r="JDR271" s="94"/>
      <c r="JDS271" s="94"/>
      <c r="JDT271" s="94"/>
      <c r="JDU271" s="94"/>
      <c r="JDV271" s="94"/>
      <c r="JDW271" s="94"/>
      <c r="JDX271" s="94"/>
      <c r="JDY271" s="94"/>
      <c r="JDZ271" s="94"/>
      <c r="JEA271" s="94"/>
      <c r="JEB271" s="94"/>
      <c r="JEC271" s="94"/>
      <c r="JED271" s="94"/>
      <c r="JEE271" s="94"/>
      <c r="JEF271" s="94"/>
      <c r="JEG271" s="94"/>
      <c r="JEH271" s="94"/>
      <c r="JEI271" s="94"/>
      <c r="JEJ271" s="94"/>
      <c r="JEK271" s="94"/>
      <c r="JEL271" s="94"/>
      <c r="JEM271" s="94"/>
      <c r="JEN271" s="94"/>
      <c r="JEO271" s="94"/>
      <c r="JEP271" s="94"/>
      <c r="JEQ271" s="94"/>
      <c r="JER271" s="94"/>
      <c r="JES271" s="94"/>
      <c r="JET271" s="94"/>
      <c r="JEU271" s="94"/>
      <c r="JEV271" s="94"/>
      <c r="JEW271" s="94"/>
      <c r="JEX271" s="94"/>
      <c r="JEY271" s="94"/>
      <c r="JEZ271" s="94"/>
      <c r="JFA271" s="94"/>
      <c r="JFB271" s="94"/>
      <c r="JFC271" s="94"/>
      <c r="JFD271" s="94"/>
      <c r="JFE271" s="94"/>
      <c r="JFF271" s="94"/>
      <c r="JFG271" s="94"/>
      <c r="JFH271" s="94"/>
      <c r="JFI271" s="94"/>
      <c r="JFJ271" s="94"/>
      <c r="JFK271" s="94"/>
      <c r="JFL271" s="94"/>
      <c r="JFM271" s="94"/>
      <c r="JFN271" s="94"/>
      <c r="JFO271" s="94"/>
      <c r="JFP271" s="94"/>
      <c r="JFQ271" s="94"/>
      <c r="JFR271" s="94"/>
      <c r="JFS271" s="94"/>
      <c r="JFT271" s="94"/>
      <c r="JFU271" s="94"/>
      <c r="JFV271" s="94"/>
      <c r="JFW271" s="94"/>
      <c r="JFX271" s="94"/>
      <c r="JFY271" s="94"/>
      <c r="JFZ271" s="94"/>
      <c r="JGA271" s="94"/>
      <c r="JGB271" s="94"/>
      <c r="JGC271" s="94"/>
      <c r="JGD271" s="94"/>
      <c r="JGE271" s="94"/>
      <c r="JGF271" s="94"/>
      <c r="JGG271" s="94"/>
      <c r="JGH271" s="94"/>
      <c r="JGI271" s="94"/>
      <c r="JGJ271" s="94"/>
      <c r="JGK271" s="94"/>
      <c r="JGL271" s="94"/>
      <c r="JGM271" s="94"/>
      <c r="JGN271" s="94"/>
      <c r="JGO271" s="94"/>
      <c r="JGP271" s="94"/>
      <c r="JGQ271" s="94"/>
      <c r="JGR271" s="94"/>
      <c r="JGS271" s="94"/>
      <c r="JGT271" s="94"/>
      <c r="JGU271" s="94"/>
      <c r="JGV271" s="94"/>
      <c r="JGW271" s="94"/>
      <c r="JGX271" s="94"/>
      <c r="JGY271" s="94"/>
      <c r="JGZ271" s="94"/>
      <c r="JHA271" s="94"/>
      <c r="JHB271" s="94"/>
      <c r="JHC271" s="94"/>
      <c r="JHD271" s="94"/>
      <c r="JHE271" s="94"/>
      <c r="JHF271" s="94"/>
      <c r="JHG271" s="94"/>
      <c r="JHH271" s="94"/>
      <c r="JHI271" s="94"/>
      <c r="JHJ271" s="94"/>
      <c r="JHK271" s="94"/>
      <c r="JHL271" s="94"/>
      <c r="JHM271" s="94"/>
      <c r="JHN271" s="94"/>
      <c r="JHO271" s="94"/>
      <c r="JHP271" s="94"/>
      <c r="JHQ271" s="94"/>
      <c r="JHR271" s="94"/>
      <c r="JHS271" s="94"/>
      <c r="JHT271" s="94"/>
      <c r="JHU271" s="94"/>
      <c r="JHV271" s="94"/>
      <c r="JHW271" s="94"/>
      <c r="JHX271" s="94"/>
      <c r="JHY271" s="94"/>
      <c r="JHZ271" s="94"/>
      <c r="JIA271" s="94"/>
      <c r="JIB271" s="94"/>
      <c r="JIC271" s="94"/>
      <c r="JID271" s="94"/>
      <c r="JIE271" s="94"/>
      <c r="JIF271" s="94"/>
      <c r="JIG271" s="94"/>
      <c r="JIH271" s="94"/>
      <c r="JII271" s="94"/>
      <c r="JIJ271" s="94"/>
      <c r="JIK271" s="94"/>
      <c r="JIL271" s="94"/>
      <c r="JIM271" s="94"/>
      <c r="JIN271" s="94"/>
      <c r="JIO271" s="94"/>
      <c r="JIP271" s="94"/>
      <c r="JIQ271" s="94"/>
      <c r="JIR271" s="94"/>
      <c r="JIS271" s="94"/>
      <c r="JIT271" s="94"/>
      <c r="JIU271" s="94"/>
      <c r="JIV271" s="94"/>
      <c r="JIW271" s="94"/>
      <c r="JIX271" s="94"/>
      <c r="JIY271" s="94"/>
      <c r="JIZ271" s="94"/>
      <c r="JJA271" s="94"/>
      <c r="JJB271" s="94"/>
      <c r="JJC271" s="94"/>
      <c r="JJD271" s="94"/>
      <c r="JJE271" s="94"/>
      <c r="JJF271" s="94"/>
      <c r="JJG271" s="94"/>
      <c r="JJH271" s="94"/>
      <c r="JJI271" s="94"/>
      <c r="JJJ271" s="94"/>
      <c r="JJK271" s="94"/>
      <c r="JJL271" s="94"/>
      <c r="JJM271" s="94"/>
      <c r="JJN271" s="94"/>
      <c r="JJO271" s="94"/>
      <c r="JJP271" s="94"/>
      <c r="JJQ271" s="94"/>
      <c r="JJR271" s="94"/>
      <c r="JJS271" s="94"/>
      <c r="JJT271" s="94"/>
      <c r="JJU271" s="94"/>
      <c r="JJV271" s="94"/>
      <c r="JJW271" s="94"/>
      <c r="JJX271" s="94"/>
      <c r="JJY271" s="94"/>
      <c r="JJZ271" s="94"/>
      <c r="JKA271" s="94"/>
      <c r="JKB271" s="94"/>
      <c r="JKC271" s="94"/>
      <c r="JKD271" s="94"/>
      <c r="JKE271" s="94"/>
      <c r="JKF271" s="94"/>
      <c r="JKG271" s="94"/>
      <c r="JKH271" s="94"/>
      <c r="JKI271" s="94"/>
      <c r="JKJ271" s="94"/>
      <c r="JKK271" s="94"/>
      <c r="JKL271" s="94"/>
      <c r="JKM271" s="94"/>
      <c r="JKN271" s="94"/>
      <c r="JKO271" s="94"/>
      <c r="JKP271" s="94"/>
      <c r="JKQ271" s="94"/>
      <c r="JKR271" s="94"/>
      <c r="JKS271" s="94"/>
      <c r="JKT271" s="94"/>
      <c r="JKU271" s="94"/>
      <c r="JKV271" s="94"/>
      <c r="JKW271" s="94"/>
      <c r="JKX271" s="94"/>
      <c r="JKY271" s="94"/>
      <c r="JKZ271" s="94"/>
      <c r="JLA271" s="94"/>
      <c r="JLB271" s="94"/>
      <c r="JLC271" s="94"/>
      <c r="JLD271" s="94"/>
      <c r="JLE271" s="94"/>
      <c r="JLF271" s="94"/>
      <c r="JLG271" s="94"/>
      <c r="JLH271" s="94"/>
      <c r="JLI271" s="94"/>
      <c r="JLJ271" s="94"/>
      <c r="JLK271" s="94"/>
      <c r="JLL271" s="94"/>
      <c r="JLM271" s="94"/>
      <c r="JLN271" s="94"/>
      <c r="JLO271" s="94"/>
      <c r="JLP271" s="94"/>
      <c r="JLQ271" s="94"/>
      <c r="JLR271" s="94"/>
      <c r="JLS271" s="94"/>
      <c r="JLT271" s="94"/>
      <c r="JLU271" s="94"/>
      <c r="JLV271" s="94"/>
      <c r="JLW271" s="94"/>
      <c r="JLX271" s="94"/>
      <c r="JLY271" s="94"/>
      <c r="JLZ271" s="94"/>
      <c r="JMA271" s="94"/>
      <c r="JMB271" s="94"/>
      <c r="JMC271" s="94"/>
      <c r="JMD271" s="94"/>
      <c r="JME271" s="94"/>
      <c r="JMF271" s="94"/>
      <c r="JMG271" s="94"/>
      <c r="JMH271" s="94"/>
      <c r="JMI271" s="94"/>
      <c r="JMJ271" s="94"/>
      <c r="JMK271" s="94"/>
      <c r="JML271" s="94"/>
      <c r="JMM271" s="94"/>
      <c r="JMN271" s="94"/>
      <c r="JMO271" s="94"/>
      <c r="JMP271" s="94"/>
      <c r="JMQ271" s="94"/>
      <c r="JMR271" s="94"/>
      <c r="JMS271" s="94"/>
      <c r="JMT271" s="94"/>
      <c r="JMU271" s="94"/>
      <c r="JMV271" s="94"/>
      <c r="JMW271" s="94"/>
      <c r="JMX271" s="94"/>
      <c r="JMY271" s="94"/>
      <c r="JMZ271" s="94"/>
      <c r="JNA271" s="94"/>
      <c r="JNB271" s="94"/>
      <c r="JNC271" s="94"/>
      <c r="JND271" s="94"/>
      <c r="JNE271" s="94"/>
      <c r="JNF271" s="94"/>
      <c r="JNG271" s="94"/>
      <c r="JNH271" s="94"/>
      <c r="JNI271" s="94"/>
      <c r="JNJ271" s="94"/>
      <c r="JNK271" s="94"/>
      <c r="JNL271" s="94"/>
      <c r="JNM271" s="94"/>
      <c r="JNN271" s="94"/>
      <c r="JNO271" s="94"/>
      <c r="JNP271" s="94"/>
      <c r="JNQ271" s="94"/>
      <c r="JNR271" s="94"/>
      <c r="JNS271" s="94"/>
      <c r="JNT271" s="94"/>
      <c r="JNU271" s="94"/>
      <c r="JNV271" s="94"/>
      <c r="JNW271" s="94"/>
      <c r="JNX271" s="94"/>
      <c r="JNY271" s="94"/>
      <c r="JNZ271" s="94"/>
      <c r="JOA271" s="94"/>
      <c r="JOB271" s="94"/>
      <c r="JOC271" s="94"/>
      <c r="JOD271" s="94"/>
      <c r="JOE271" s="94"/>
      <c r="JOF271" s="94"/>
      <c r="JOG271" s="94"/>
      <c r="JOH271" s="94"/>
      <c r="JOI271" s="94"/>
      <c r="JOJ271" s="94"/>
      <c r="JOK271" s="94"/>
      <c r="JOL271" s="94"/>
      <c r="JOM271" s="94"/>
      <c r="JON271" s="94"/>
      <c r="JOO271" s="94"/>
      <c r="JOP271" s="94"/>
      <c r="JOQ271" s="94"/>
      <c r="JOR271" s="94"/>
      <c r="JOS271" s="94"/>
      <c r="JOT271" s="94"/>
      <c r="JOU271" s="94"/>
      <c r="JOV271" s="94"/>
      <c r="JOW271" s="94"/>
      <c r="JOX271" s="94"/>
      <c r="JOY271" s="94"/>
      <c r="JOZ271" s="94"/>
      <c r="JPA271" s="94"/>
      <c r="JPB271" s="94"/>
      <c r="JPC271" s="94"/>
      <c r="JPD271" s="94"/>
      <c r="JPE271" s="94"/>
      <c r="JPF271" s="94"/>
      <c r="JPG271" s="94"/>
      <c r="JPH271" s="94"/>
      <c r="JPI271" s="94"/>
      <c r="JPJ271" s="94"/>
      <c r="JPK271" s="94"/>
      <c r="JPL271" s="94"/>
      <c r="JPM271" s="94"/>
      <c r="JPN271" s="94"/>
      <c r="JPO271" s="94"/>
      <c r="JPP271" s="94"/>
      <c r="JPQ271" s="94"/>
      <c r="JPR271" s="94"/>
      <c r="JPS271" s="94"/>
      <c r="JPT271" s="94"/>
      <c r="JPU271" s="94"/>
      <c r="JPV271" s="94"/>
      <c r="JPW271" s="94"/>
      <c r="JPX271" s="94"/>
      <c r="JPY271" s="94"/>
      <c r="JPZ271" s="94"/>
      <c r="JQA271" s="94"/>
      <c r="JQB271" s="94"/>
      <c r="JQC271" s="94"/>
      <c r="JQD271" s="94"/>
      <c r="JQE271" s="94"/>
      <c r="JQF271" s="94"/>
      <c r="JQG271" s="94"/>
      <c r="JQH271" s="94"/>
      <c r="JQI271" s="94"/>
      <c r="JQJ271" s="94"/>
      <c r="JQK271" s="94"/>
      <c r="JQL271" s="94"/>
      <c r="JQM271" s="94"/>
      <c r="JQN271" s="94"/>
      <c r="JQO271" s="94"/>
      <c r="JQP271" s="94"/>
      <c r="JQQ271" s="94"/>
      <c r="JQR271" s="94"/>
      <c r="JQS271" s="94"/>
      <c r="JQT271" s="94"/>
      <c r="JQU271" s="94"/>
      <c r="JQV271" s="94"/>
      <c r="JQW271" s="94"/>
      <c r="JQX271" s="94"/>
      <c r="JQY271" s="94"/>
      <c r="JQZ271" s="94"/>
      <c r="JRA271" s="94"/>
      <c r="JRB271" s="94"/>
      <c r="JRC271" s="94"/>
      <c r="JRD271" s="94"/>
      <c r="JRE271" s="94"/>
      <c r="JRF271" s="94"/>
      <c r="JRG271" s="94"/>
      <c r="JRH271" s="94"/>
      <c r="JRI271" s="94"/>
      <c r="JRJ271" s="94"/>
      <c r="JRK271" s="94"/>
      <c r="JRL271" s="94"/>
      <c r="JRM271" s="94"/>
      <c r="JRN271" s="94"/>
      <c r="JRO271" s="94"/>
      <c r="JRP271" s="94"/>
      <c r="JRQ271" s="94"/>
      <c r="JRR271" s="94"/>
      <c r="JRS271" s="94"/>
      <c r="JRT271" s="94"/>
      <c r="JRU271" s="94"/>
      <c r="JRV271" s="94"/>
      <c r="JRW271" s="94"/>
      <c r="JRX271" s="94"/>
      <c r="JRY271" s="94"/>
      <c r="JRZ271" s="94"/>
      <c r="JSA271" s="94"/>
      <c r="JSB271" s="94"/>
      <c r="JSC271" s="94"/>
      <c r="JSD271" s="94"/>
      <c r="JSE271" s="94"/>
      <c r="JSF271" s="94"/>
      <c r="JSG271" s="94"/>
      <c r="JSH271" s="94"/>
      <c r="JSI271" s="94"/>
      <c r="JSJ271" s="94"/>
      <c r="JSK271" s="94"/>
      <c r="JSL271" s="94"/>
      <c r="JSM271" s="94"/>
      <c r="JSN271" s="94"/>
      <c r="JSO271" s="94"/>
      <c r="JSP271" s="94"/>
      <c r="JSQ271" s="94"/>
      <c r="JSR271" s="94"/>
      <c r="JSS271" s="94"/>
      <c r="JST271" s="94"/>
      <c r="JSU271" s="94"/>
      <c r="JSV271" s="94"/>
      <c r="JSW271" s="94"/>
      <c r="JSX271" s="94"/>
      <c r="JSY271" s="94"/>
      <c r="JSZ271" s="94"/>
      <c r="JTA271" s="94"/>
      <c r="JTB271" s="94"/>
      <c r="JTC271" s="94"/>
      <c r="JTD271" s="94"/>
      <c r="JTE271" s="94"/>
      <c r="JTF271" s="94"/>
      <c r="JTG271" s="94"/>
      <c r="JTH271" s="94"/>
      <c r="JTI271" s="94"/>
      <c r="JTJ271" s="94"/>
      <c r="JTK271" s="94"/>
      <c r="JTL271" s="94"/>
      <c r="JTM271" s="94"/>
      <c r="JTN271" s="94"/>
      <c r="JTO271" s="94"/>
      <c r="JTP271" s="94"/>
      <c r="JTQ271" s="94"/>
      <c r="JTR271" s="94"/>
      <c r="JTS271" s="94"/>
      <c r="JTT271" s="94"/>
      <c r="JTU271" s="94"/>
      <c r="JTV271" s="94"/>
      <c r="JTW271" s="94"/>
      <c r="JTX271" s="94"/>
      <c r="JTY271" s="94"/>
      <c r="JTZ271" s="94"/>
      <c r="JUA271" s="94"/>
      <c r="JUB271" s="94"/>
      <c r="JUC271" s="94"/>
      <c r="JUD271" s="94"/>
      <c r="JUE271" s="94"/>
      <c r="JUF271" s="94"/>
      <c r="JUG271" s="94"/>
      <c r="JUH271" s="94"/>
      <c r="JUI271" s="94"/>
      <c r="JUJ271" s="94"/>
      <c r="JUK271" s="94"/>
      <c r="JUL271" s="94"/>
      <c r="JUM271" s="94"/>
      <c r="JUN271" s="94"/>
      <c r="JUO271" s="94"/>
      <c r="JUP271" s="94"/>
      <c r="JUQ271" s="94"/>
      <c r="JUR271" s="94"/>
      <c r="JUS271" s="94"/>
      <c r="JUT271" s="94"/>
      <c r="JUU271" s="94"/>
      <c r="JUV271" s="94"/>
      <c r="JUW271" s="94"/>
      <c r="JUX271" s="94"/>
      <c r="JUY271" s="94"/>
      <c r="JUZ271" s="94"/>
      <c r="JVA271" s="94"/>
      <c r="JVB271" s="94"/>
      <c r="JVC271" s="94"/>
      <c r="JVD271" s="94"/>
      <c r="JVE271" s="94"/>
      <c r="JVF271" s="94"/>
      <c r="JVG271" s="94"/>
      <c r="JVH271" s="94"/>
      <c r="JVI271" s="94"/>
      <c r="JVJ271" s="94"/>
      <c r="JVK271" s="94"/>
      <c r="JVL271" s="94"/>
      <c r="JVM271" s="94"/>
      <c r="JVN271" s="94"/>
      <c r="JVO271" s="94"/>
      <c r="JVP271" s="94"/>
      <c r="JVQ271" s="94"/>
      <c r="JVR271" s="94"/>
      <c r="JVS271" s="94"/>
      <c r="JVT271" s="94"/>
      <c r="JVU271" s="94"/>
      <c r="JVV271" s="94"/>
      <c r="JVW271" s="94"/>
      <c r="JVX271" s="94"/>
      <c r="JVY271" s="94"/>
      <c r="JVZ271" s="94"/>
      <c r="JWA271" s="94"/>
      <c r="JWB271" s="94"/>
      <c r="JWC271" s="94"/>
      <c r="JWD271" s="94"/>
      <c r="JWE271" s="94"/>
      <c r="JWF271" s="94"/>
      <c r="JWG271" s="94"/>
      <c r="JWH271" s="94"/>
      <c r="JWI271" s="94"/>
      <c r="JWJ271" s="94"/>
      <c r="JWK271" s="94"/>
      <c r="JWL271" s="94"/>
      <c r="JWM271" s="94"/>
      <c r="JWN271" s="94"/>
      <c r="JWO271" s="94"/>
      <c r="JWP271" s="94"/>
      <c r="JWQ271" s="94"/>
      <c r="JWR271" s="94"/>
      <c r="JWS271" s="94"/>
      <c r="JWT271" s="94"/>
      <c r="JWU271" s="94"/>
      <c r="JWV271" s="94"/>
      <c r="JWW271" s="94"/>
      <c r="JWX271" s="94"/>
      <c r="JWY271" s="94"/>
      <c r="JWZ271" s="94"/>
      <c r="JXA271" s="94"/>
      <c r="JXB271" s="94"/>
      <c r="JXC271" s="94"/>
      <c r="JXD271" s="94"/>
      <c r="JXE271" s="94"/>
      <c r="JXF271" s="94"/>
      <c r="JXG271" s="94"/>
      <c r="JXH271" s="94"/>
      <c r="JXI271" s="94"/>
      <c r="JXJ271" s="94"/>
      <c r="JXK271" s="94"/>
      <c r="JXL271" s="94"/>
      <c r="JXM271" s="94"/>
      <c r="JXN271" s="94"/>
      <c r="JXO271" s="94"/>
      <c r="JXP271" s="94"/>
      <c r="JXQ271" s="94"/>
      <c r="JXR271" s="94"/>
      <c r="JXS271" s="94"/>
      <c r="JXT271" s="94"/>
      <c r="JXU271" s="94"/>
      <c r="JXV271" s="94"/>
      <c r="JXW271" s="94"/>
      <c r="JXX271" s="94"/>
      <c r="JXY271" s="94"/>
      <c r="JXZ271" s="94"/>
      <c r="JYA271" s="94"/>
      <c r="JYB271" s="94"/>
      <c r="JYC271" s="94"/>
      <c r="JYD271" s="94"/>
      <c r="JYE271" s="94"/>
      <c r="JYF271" s="94"/>
      <c r="JYG271" s="94"/>
      <c r="JYH271" s="94"/>
      <c r="JYI271" s="94"/>
      <c r="JYJ271" s="94"/>
      <c r="JYK271" s="94"/>
      <c r="JYL271" s="94"/>
      <c r="JYM271" s="94"/>
      <c r="JYN271" s="94"/>
      <c r="JYO271" s="94"/>
      <c r="JYP271" s="94"/>
      <c r="JYQ271" s="94"/>
      <c r="JYR271" s="94"/>
      <c r="JYS271" s="94"/>
      <c r="JYT271" s="94"/>
      <c r="JYU271" s="94"/>
      <c r="JYV271" s="94"/>
      <c r="JYW271" s="94"/>
      <c r="JYX271" s="94"/>
      <c r="JYY271" s="94"/>
      <c r="JYZ271" s="94"/>
      <c r="JZA271" s="94"/>
      <c r="JZB271" s="94"/>
      <c r="JZC271" s="94"/>
      <c r="JZD271" s="94"/>
      <c r="JZE271" s="94"/>
      <c r="JZF271" s="94"/>
      <c r="JZG271" s="94"/>
      <c r="JZH271" s="94"/>
      <c r="JZI271" s="94"/>
      <c r="JZJ271" s="94"/>
      <c r="JZK271" s="94"/>
      <c r="JZL271" s="94"/>
      <c r="JZM271" s="94"/>
      <c r="JZN271" s="94"/>
      <c r="JZO271" s="94"/>
      <c r="JZP271" s="94"/>
      <c r="JZQ271" s="94"/>
      <c r="JZR271" s="94"/>
      <c r="JZS271" s="94"/>
      <c r="JZT271" s="94"/>
      <c r="JZU271" s="94"/>
      <c r="JZV271" s="94"/>
      <c r="JZW271" s="94"/>
      <c r="JZX271" s="94"/>
      <c r="JZY271" s="94"/>
      <c r="JZZ271" s="94"/>
      <c r="KAA271" s="94"/>
      <c r="KAB271" s="94"/>
      <c r="KAC271" s="94"/>
      <c r="KAD271" s="94"/>
      <c r="KAE271" s="94"/>
      <c r="KAF271" s="94"/>
      <c r="KAG271" s="94"/>
      <c r="KAH271" s="94"/>
      <c r="KAI271" s="94"/>
      <c r="KAJ271" s="94"/>
      <c r="KAK271" s="94"/>
      <c r="KAL271" s="94"/>
      <c r="KAM271" s="94"/>
      <c r="KAN271" s="94"/>
      <c r="KAO271" s="94"/>
      <c r="KAP271" s="94"/>
      <c r="KAQ271" s="94"/>
      <c r="KAR271" s="94"/>
      <c r="KAS271" s="94"/>
      <c r="KAT271" s="94"/>
      <c r="KAU271" s="94"/>
      <c r="KAV271" s="94"/>
      <c r="KAW271" s="94"/>
      <c r="KAX271" s="94"/>
      <c r="KAY271" s="94"/>
      <c r="KAZ271" s="94"/>
      <c r="KBA271" s="94"/>
      <c r="KBB271" s="94"/>
      <c r="KBC271" s="94"/>
      <c r="KBD271" s="94"/>
      <c r="KBE271" s="94"/>
      <c r="KBF271" s="94"/>
      <c r="KBG271" s="94"/>
      <c r="KBH271" s="94"/>
      <c r="KBI271" s="94"/>
      <c r="KBJ271" s="94"/>
      <c r="KBK271" s="94"/>
      <c r="KBL271" s="94"/>
      <c r="KBM271" s="94"/>
      <c r="KBN271" s="94"/>
      <c r="KBO271" s="94"/>
      <c r="KBP271" s="94"/>
      <c r="KBQ271" s="94"/>
      <c r="KBR271" s="94"/>
      <c r="KBS271" s="94"/>
      <c r="KBT271" s="94"/>
      <c r="KBU271" s="94"/>
      <c r="KBV271" s="94"/>
      <c r="KBW271" s="94"/>
      <c r="KBX271" s="94"/>
      <c r="KBY271" s="94"/>
      <c r="KBZ271" s="94"/>
      <c r="KCA271" s="94"/>
      <c r="KCB271" s="94"/>
      <c r="KCC271" s="94"/>
      <c r="KCD271" s="94"/>
      <c r="KCE271" s="94"/>
      <c r="KCF271" s="94"/>
      <c r="KCG271" s="94"/>
      <c r="KCH271" s="94"/>
      <c r="KCI271" s="94"/>
      <c r="KCJ271" s="94"/>
      <c r="KCK271" s="94"/>
      <c r="KCL271" s="94"/>
      <c r="KCM271" s="94"/>
      <c r="KCN271" s="94"/>
      <c r="KCO271" s="94"/>
      <c r="KCP271" s="94"/>
      <c r="KCQ271" s="94"/>
      <c r="KCR271" s="94"/>
      <c r="KCS271" s="94"/>
      <c r="KCT271" s="94"/>
      <c r="KCU271" s="94"/>
      <c r="KCV271" s="94"/>
      <c r="KCW271" s="94"/>
      <c r="KCX271" s="94"/>
      <c r="KCY271" s="94"/>
      <c r="KCZ271" s="94"/>
      <c r="KDA271" s="94"/>
      <c r="KDB271" s="94"/>
      <c r="KDC271" s="94"/>
      <c r="KDD271" s="94"/>
      <c r="KDE271" s="94"/>
      <c r="KDF271" s="94"/>
      <c r="KDG271" s="94"/>
      <c r="KDH271" s="94"/>
      <c r="KDI271" s="94"/>
      <c r="KDJ271" s="94"/>
      <c r="KDK271" s="94"/>
      <c r="KDL271" s="94"/>
      <c r="KDM271" s="94"/>
      <c r="KDN271" s="94"/>
      <c r="KDO271" s="94"/>
      <c r="KDP271" s="94"/>
      <c r="KDQ271" s="94"/>
      <c r="KDR271" s="94"/>
      <c r="KDS271" s="94"/>
      <c r="KDT271" s="94"/>
      <c r="KDU271" s="94"/>
      <c r="KDV271" s="94"/>
      <c r="KDW271" s="94"/>
      <c r="KDX271" s="94"/>
      <c r="KDY271" s="94"/>
      <c r="KDZ271" s="94"/>
      <c r="KEA271" s="94"/>
      <c r="KEB271" s="94"/>
      <c r="KEC271" s="94"/>
      <c r="KED271" s="94"/>
      <c r="KEE271" s="94"/>
      <c r="KEF271" s="94"/>
      <c r="KEG271" s="94"/>
      <c r="KEH271" s="94"/>
      <c r="KEI271" s="94"/>
      <c r="KEJ271" s="94"/>
      <c r="KEK271" s="94"/>
      <c r="KEL271" s="94"/>
      <c r="KEM271" s="94"/>
      <c r="KEN271" s="94"/>
      <c r="KEO271" s="94"/>
      <c r="KEP271" s="94"/>
      <c r="KEQ271" s="94"/>
      <c r="KER271" s="94"/>
      <c r="KES271" s="94"/>
      <c r="KET271" s="94"/>
      <c r="KEU271" s="94"/>
      <c r="KEV271" s="94"/>
      <c r="KEW271" s="94"/>
      <c r="KEX271" s="94"/>
      <c r="KEY271" s="94"/>
      <c r="KEZ271" s="94"/>
      <c r="KFA271" s="94"/>
      <c r="KFB271" s="94"/>
      <c r="KFC271" s="94"/>
      <c r="KFD271" s="94"/>
      <c r="KFE271" s="94"/>
      <c r="KFF271" s="94"/>
      <c r="KFG271" s="94"/>
      <c r="KFH271" s="94"/>
      <c r="KFI271" s="94"/>
      <c r="KFJ271" s="94"/>
      <c r="KFK271" s="94"/>
      <c r="KFL271" s="94"/>
      <c r="KFM271" s="94"/>
      <c r="KFN271" s="94"/>
      <c r="KFO271" s="94"/>
      <c r="KFP271" s="94"/>
      <c r="KFQ271" s="94"/>
      <c r="KFR271" s="94"/>
      <c r="KFS271" s="94"/>
      <c r="KFT271" s="94"/>
      <c r="KFU271" s="94"/>
      <c r="KFV271" s="94"/>
      <c r="KFW271" s="94"/>
      <c r="KFX271" s="94"/>
      <c r="KFY271" s="94"/>
      <c r="KFZ271" s="94"/>
      <c r="KGA271" s="94"/>
      <c r="KGB271" s="94"/>
      <c r="KGC271" s="94"/>
      <c r="KGD271" s="94"/>
      <c r="KGE271" s="94"/>
      <c r="KGF271" s="94"/>
      <c r="KGG271" s="94"/>
      <c r="KGH271" s="94"/>
      <c r="KGI271" s="94"/>
      <c r="KGJ271" s="94"/>
      <c r="KGK271" s="94"/>
      <c r="KGL271" s="94"/>
      <c r="KGM271" s="94"/>
      <c r="KGN271" s="94"/>
      <c r="KGO271" s="94"/>
      <c r="KGP271" s="94"/>
      <c r="KGQ271" s="94"/>
      <c r="KGR271" s="94"/>
      <c r="KGS271" s="94"/>
      <c r="KGT271" s="94"/>
      <c r="KGU271" s="94"/>
      <c r="KGV271" s="94"/>
      <c r="KGW271" s="94"/>
      <c r="KGX271" s="94"/>
      <c r="KGY271" s="94"/>
      <c r="KGZ271" s="94"/>
      <c r="KHA271" s="94"/>
      <c r="KHB271" s="94"/>
      <c r="KHC271" s="94"/>
      <c r="KHD271" s="94"/>
      <c r="KHE271" s="94"/>
      <c r="KHF271" s="94"/>
      <c r="KHG271" s="94"/>
      <c r="KHH271" s="94"/>
      <c r="KHI271" s="94"/>
      <c r="KHJ271" s="94"/>
      <c r="KHK271" s="94"/>
      <c r="KHL271" s="94"/>
      <c r="KHM271" s="94"/>
      <c r="KHN271" s="94"/>
      <c r="KHO271" s="94"/>
      <c r="KHP271" s="94"/>
      <c r="KHQ271" s="94"/>
      <c r="KHR271" s="94"/>
      <c r="KHS271" s="94"/>
      <c r="KHT271" s="94"/>
      <c r="KHU271" s="94"/>
      <c r="KHV271" s="94"/>
      <c r="KHW271" s="94"/>
      <c r="KHX271" s="94"/>
      <c r="KHY271" s="94"/>
      <c r="KHZ271" s="94"/>
      <c r="KIA271" s="94"/>
      <c r="KIB271" s="94"/>
      <c r="KIC271" s="94"/>
      <c r="KID271" s="94"/>
      <c r="KIE271" s="94"/>
      <c r="KIF271" s="94"/>
      <c r="KIG271" s="94"/>
      <c r="KIH271" s="94"/>
      <c r="KII271" s="94"/>
      <c r="KIJ271" s="94"/>
      <c r="KIK271" s="94"/>
      <c r="KIL271" s="94"/>
      <c r="KIM271" s="94"/>
      <c r="KIN271" s="94"/>
      <c r="KIO271" s="94"/>
      <c r="KIP271" s="94"/>
      <c r="KIQ271" s="94"/>
      <c r="KIR271" s="94"/>
      <c r="KIS271" s="94"/>
      <c r="KIT271" s="94"/>
      <c r="KIU271" s="94"/>
      <c r="KIV271" s="94"/>
      <c r="KIW271" s="94"/>
      <c r="KIX271" s="94"/>
      <c r="KIY271" s="94"/>
      <c r="KIZ271" s="94"/>
      <c r="KJA271" s="94"/>
      <c r="KJB271" s="94"/>
      <c r="KJC271" s="94"/>
      <c r="KJD271" s="94"/>
      <c r="KJE271" s="94"/>
      <c r="KJF271" s="94"/>
      <c r="KJG271" s="94"/>
      <c r="KJH271" s="94"/>
      <c r="KJI271" s="94"/>
      <c r="KJJ271" s="94"/>
      <c r="KJK271" s="94"/>
      <c r="KJL271" s="94"/>
      <c r="KJM271" s="94"/>
      <c r="KJN271" s="94"/>
      <c r="KJO271" s="94"/>
      <c r="KJP271" s="94"/>
      <c r="KJQ271" s="94"/>
      <c r="KJR271" s="94"/>
      <c r="KJS271" s="94"/>
      <c r="KJT271" s="94"/>
      <c r="KJU271" s="94"/>
      <c r="KJV271" s="94"/>
      <c r="KJW271" s="94"/>
      <c r="KJX271" s="94"/>
      <c r="KJY271" s="94"/>
      <c r="KJZ271" s="94"/>
      <c r="KKA271" s="94"/>
      <c r="KKB271" s="94"/>
      <c r="KKC271" s="94"/>
      <c r="KKD271" s="94"/>
      <c r="KKE271" s="94"/>
      <c r="KKF271" s="94"/>
      <c r="KKG271" s="94"/>
      <c r="KKH271" s="94"/>
      <c r="KKI271" s="94"/>
      <c r="KKJ271" s="94"/>
      <c r="KKK271" s="94"/>
      <c r="KKL271" s="94"/>
      <c r="KKM271" s="94"/>
      <c r="KKN271" s="94"/>
      <c r="KKO271" s="94"/>
      <c r="KKP271" s="94"/>
      <c r="KKQ271" s="94"/>
      <c r="KKR271" s="94"/>
      <c r="KKS271" s="94"/>
      <c r="KKT271" s="94"/>
      <c r="KKU271" s="94"/>
      <c r="KKV271" s="94"/>
      <c r="KKW271" s="94"/>
      <c r="KKX271" s="94"/>
      <c r="KKY271" s="94"/>
      <c r="KKZ271" s="94"/>
      <c r="KLA271" s="94"/>
      <c r="KLB271" s="94"/>
      <c r="KLC271" s="94"/>
      <c r="KLD271" s="94"/>
      <c r="KLE271" s="94"/>
      <c r="KLF271" s="94"/>
      <c r="KLG271" s="94"/>
      <c r="KLH271" s="94"/>
      <c r="KLI271" s="94"/>
      <c r="KLJ271" s="94"/>
      <c r="KLK271" s="94"/>
      <c r="KLL271" s="94"/>
      <c r="KLM271" s="94"/>
      <c r="KLN271" s="94"/>
      <c r="KLO271" s="94"/>
      <c r="KLP271" s="94"/>
      <c r="KLQ271" s="94"/>
      <c r="KLR271" s="94"/>
      <c r="KLS271" s="94"/>
      <c r="KLT271" s="94"/>
      <c r="KLU271" s="94"/>
      <c r="KLV271" s="94"/>
      <c r="KLW271" s="94"/>
      <c r="KLX271" s="94"/>
      <c r="KLY271" s="94"/>
      <c r="KLZ271" s="94"/>
      <c r="KMA271" s="94"/>
      <c r="KMB271" s="94"/>
      <c r="KMC271" s="94"/>
      <c r="KMD271" s="94"/>
      <c r="KME271" s="94"/>
      <c r="KMF271" s="94"/>
      <c r="KMG271" s="94"/>
      <c r="KMH271" s="94"/>
      <c r="KMI271" s="94"/>
      <c r="KMJ271" s="94"/>
      <c r="KMK271" s="94"/>
      <c r="KML271" s="94"/>
      <c r="KMM271" s="94"/>
      <c r="KMN271" s="94"/>
      <c r="KMO271" s="94"/>
      <c r="KMP271" s="94"/>
      <c r="KMQ271" s="94"/>
      <c r="KMR271" s="94"/>
      <c r="KMS271" s="94"/>
      <c r="KMT271" s="94"/>
      <c r="KMU271" s="94"/>
      <c r="KMV271" s="94"/>
      <c r="KMW271" s="94"/>
      <c r="KMX271" s="94"/>
      <c r="KMY271" s="94"/>
      <c r="KMZ271" s="94"/>
      <c r="KNA271" s="94"/>
      <c r="KNB271" s="94"/>
      <c r="KNC271" s="94"/>
      <c r="KND271" s="94"/>
      <c r="KNE271" s="94"/>
      <c r="KNF271" s="94"/>
      <c r="KNG271" s="94"/>
      <c r="KNH271" s="94"/>
      <c r="KNI271" s="94"/>
      <c r="KNJ271" s="94"/>
      <c r="KNK271" s="94"/>
      <c r="KNL271" s="94"/>
      <c r="KNM271" s="94"/>
      <c r="KNN271" s="94"/>
      <c r="KNO271" s="94"/>
      <c r="KNP271" s="94"/>
      <c r="KNQ271" s="94"/>
      <c r="KNR271" s="94"/>
      <c r="KNS271" s="94"/>
      <c r="KNT271" s="94"/>
      <c r="KNU271" s="94"/>
      <c r="KNV271" s="94"/>
      <c r="KNW271" s="94"/>
      <c r="KNX271" s="94"/>
      <c r="KNY271" s="94"/>
      <c r="KNZ271" s="94"/>
      <c r="KOA271" s="94"/>
      <c r="KOB271" s="94"/>
      <c r="KOC271" s="94"/>
      <c r="KOD271" s="94"/>
      <c r="KOE271" s="94"/>
      <c r="KOF271" s="94"/>
      <c r="KOG271" s="94"/>
      <c r="KOH271" s="94"/>
      <c r="KOI271" s="94"/>
      <c r="KOJ271" s="94"/>
      <c r="KOK271" s="94"/>
      <c r="KOL271" s="94"/>
      <c r="KOM271" s="94"/>
      <c r="KON271" s="94"/>
      <c r="KOO271" s="94"/>
      <c r="KOP271" s="94"/>
      <c r="KOQ271" s="94"/>
      <c r="KOR271" s="94"/>
      <c r="KOS271" s="94"/>
      <c r="KOT271" s="94"/>
      <c r="KOU271" s="94"/>
      <c r="KOV271" s="94"/>
      <c r="KOW271" s="94"/>
      <c r="KOX271" s="94"/>
      <c r="KOY271" s="94"/>
      <c r="KOZ271" s="94"/>
      <c r="KPA271" s="94"/>
      <c r="KPB271" s="94"/>
      <c r="KPC271" s="94"/>
      <c r="KPD271" s="94"/>
      <c r="KPE271" s="94"/>
      <c r="KPF271" s="94"/>
      <c r="KPG271" s="94"/>
      <c r="KPH271" s="94"/>
      <c r="KPI271" s="94"/>
      <c r="KPJ271" s="94"/>
      <c r="KPK271" s="94"/>
      <c r="KPL271" s="94"/>
      <c r="KPM271" s="94"/>
      <c r="KPN271" s="94"/>
      <c r="KPO271" s="94"/>
      <c r="KPP271" s="94"/>
      <c r="KPQ271" s="94"/>
      <c r="KPR271" s="94"/>
      <c r="KPS271" s="94"/>
      <c r="KPT271" s="94"/>
      <c r="KPU271" s="94"/>
      <c r="KPV271" s="94"/>
      <c r="KPW271" s="94"/>
      <c r="KPX271" s="94"/>
      <c r="KPY271" s="94"/>
      <c r="KPZ271" s="94"/>
      <c r="KQA271" s="94"/>
      <c r="KQB271" s="94"/>
      <c r="KQC271" s="94"/>
      <c r="KQD271" s="94"/>
      <c r="KQE271" s="94"/>
      <c r="KQF271" s="94"/>
      <c r="KQG271" s="94"/>
      <c r="KQH271" s="94"/>
      <c r="KQI271" s="94"/>
      <c r="KQJ271" s="94"/>
      <c r="KQK271" s="94"/>
      <c r="KQL271" s="94"/>
      <c r="KQM271" s="94"/>
      <c r="KQN271" s="94"/>
      <c r="KQO271" s="94"/>
      <c r="KQP271" s="94"/>
      <c r="KQQ271" s="94"/>
      <c r="KQR271" s="94"/>
      <c r="KQS271" s="94"/>
      <c r="KQT271" s="94"/>
      <c r="KQU271" s="94"/>
      <c r="KQV271" s="94"/>
      <c r="KQW271" s="94"/>
      <c r="KQX271" s="94"/>
      <c r="KQY271" s="94"/>
      <c r="KQZ271" s="94"/>
      <c r="KRA271" s="94"/>
      <c r="KRB271" s="94"/>
      <c r="KRC271" s="94"/>
      <c r="KRD271" s="94"/>
      <c r="KRE271" s="94"/>
      <c r="KRF271" s="94"/>
      <c r="KRG271" s="94"/>
      <c r="KRH271" s="94"/>
      <c r="KRI271" s="94"/>
      <c r="KRJ271" s="94"/>
      <c r="KRK271" s="94"/>
      <c r="KRL271" s="94"/>
      <c r="KRM271" s="94"/>
      <c r="KRN271" s="94"/>
      <c r="KRO271" s="94"/>
      <c r="KRP271" s="94"/>
      <c r="KRQ271" s="94"/>
      <c r="KRR271" s="94"/>
      <c r="KRS271" s="94"/>
      <c r="KRT271" s="94"/>
      <c r="KRU271" s="94"/>
      <c r="KRV271" s="94"/>
      <c r="KRW271" s="94"/>
      <c r="KRX271" s="94"/>
      <c r="KRY271" s="94"/>
      <c r="KRZ271" s="94"/>
      <c r="KSA271" s="94"/>
      <c r="KSB271" s="94"/>
      <c r="KSC271" s="94"/>
      <c r="KSD271" s="94"/>
      <c r="KSE271" s="94"/>
      <c r="KSF271" s="94"/>
      <c r="KSG271" s="94"/>
      <c r="KSH271" s="94"/>
      <c r="KSI271" s="94"/>
      <c r="KSJ271" s="94"/>
      <c r="KSK271" s="94"/>
      <c r="KSL271" s="94"/>
      <c r="KSM271" s="94"/>
      <c r="KSN271" s="94"/>
      <c r="KSO271" s="94"/>
      <c r="KSP271" s="94"/>
      <c r="KSQ271" s="94"/>
      <c r="KSR271" s="94"/>
      <c r="KSS271" s="94"/>
      <c r="KST271" s="94"/>
      <c r="KSU271" s="94"/>
      <c r="KSV271" s="94"/>
      <c r="KSW271" s="94"/>
      <c r="KSX271" s="94"/>
      <c r="KSY271" s="94"/>
      <c r="KSZ271" s="94"/>
      <c r="KTA271" s="94"/>
      <c r="KTB271" s="94"/>
      <c r="KTC271" s="94"/>
      <c r="KTD271" s="94"/>
      <c r="KTE271" s="94"/>
      <c r="KTF271" s="94"/>
      <c r="KTG271" s="94"/>
      <c r="KTH271" s="94"/>
      <c r="KTI271" s="94"/>
      <c r="KTJ271" s="94"/>
      <c r="KTK271" s="94"/>
      <c r="KTL271" s="94"/>
      <c r="KTM271" s="94"/>
      <c r="KTN271" s="94"/>
      <c r="KTO271" s="94"/>
      <c r="KTP271" s="94"/>
      <c r="KTQ271" s="94"/>
      <c r="KTR271" s="94"/>
      <c r="KTS271" s="94"/>
      <c r="KTT271" s="94"/>
      <c r="KTU271" s="94"/>
      <c r="KTV271" s="94"/>
      <c r="KTW271" s="94"/>
      <c r="KTX271" s="94"/>
      <c r="KTY271" s="94"/>
      <c r="KTZ271" s="94"/>
      <c r="KUA271" s="94"/>
      <c r="KUB271" s="94"/>
      <c r="KUC271" s="94"/>
      <c r="KUD271" s="94"/>
      <c r="KUE271" s="94"/>
      <c r="KUF271" s="94"/>
      <c r="KUG271" s="94"/>
      <c r="KUH271" s="94"/>
      <c r="KUI271" s="94"/>
      <c r="KUJ271" s="94"/>
      <c r="KUK271" s="94"/>
      <c r="KUL271" s="94"/>
      <c r="KUM271" s="94"/>
      <c r="KUN271" s="94"/>
      <c r="KUO271" s="94"/>
      <c r="KUP271" s="94"/>
      <c r="KUQ271" s="94"/>
      <c r="KUR271" s="94"/>
      <c r="KUS271" s="94"/>
      <c r="KUT271" s="94"/>
      <c r="KUU271" s="94"/>
      <c r="KUV271" s="94"/>
      <c r="KUW271" s="94"/>
      <c r="KUX271" s="94"/>
      <c r="KUY271" s="94"/>
      <c r="KUZ271" s="94"/>
      <c r="KVA271" s="94"/>
      <c r="KVB271" s="94"/>
      <c r="KVC271" s="94"/>
      <c r="KVD271" s="94"/>
      <c r="KVE271" s="94"/>
      <c r="KVF271" s="94"/>
      <c r="KVG271" s="94"/>
      <c r="KVH271" s="94"/>
      <c r="KVI271" s="94"/>
      <c r="KVJ271" s="94"/>
      <c r="KVK271" s="94"/>
      <c r="KVL271" s="94"/>
      <c r="KVM271" s="94"/>
      <c r="KVN271" s="94"/>
      <c r="KVO271" s="94"/>
      <c r="KVP271" s="94"/>
      <c r="KVQ271" s="94"/>
      <c r="KVR271" s="94"/>
      <c r="KVS271" s="94"/>
      <c r="KVT271" s="94"/>
      <c r="KVU271" s="94"/>
      <c r="KVV271" s="94"/>
      <c r="KVW271" s="94"/>
      <c r="KVX271" s="94"/>
      <c r="KVY271" s="94"/>
      <c r="KVZ271" s="94"/>
      <c r="KWA271" s="94"/>
      <c r="KWB271" s="94"/>
      <c r="KWC271" s="94"/>
      <c r="KWD271" s="94"/>
      <c r="KWE271" s="94"/>
      <c r="KWF271" s="94"/>
      <c r="KWG271" s="94"/>
      <c r="KWH271" s="94"/>
      <c r="KWI271" s="94"/>
      <c r="KWJ271" s="94"/>
      <c r="KWK271" s="94"/>
      <c r="KWL271" s="94"/>
      <c r="KWM271" s="94"/>
      <c r="KWN271" s="94"/>
      <c r="KWO271" s="94"/>
      <c r="KWP271" s="94"/>
      <c r="KWQ271" s="94"/>
      <c r="KWR271" s="94"/>
      <c r="KWS271" s="94"/>
      <c r="KWT271" s="94"/>
      <c r="KWU271" s="94"/>
      <c r="KWV271" s="94"/>
      <c r="KWW271" s="94"/>
      <c r="KWX271" s="94"/>
      <c r="KWY271" s="94"/>
      <c r="KWZ271" s="94"/>
      <c r="KXA271" s="94"/>
      <c r="KXB271" s="94"/>
      <c r="KXC271" s="94"/>
      <c r="KXD271" s="94"/>
      <c r="KXE271" s="94"/>
      <c r="KXF271" s="94"/>
      <c r="KXG271" s="94"/>
      <c r="KXH271" s="94"/>
      <c r="KXI271" s="94"/>
      <c r="KXJ271" s="94"/>
      <c r="KXK271" s="94"/>
      <c r="KXL271" s="94"/>
      <c r="KXM271" s="94"/>
      <c r="KXN271" s="94"/>
      <c r="KXO271" s="94"/>
      <c r="KXP271" s="94"/>
      <c r="KXQ271" s="94"/>
      <c r="KXR271" s="94"/>
      <c r="KXS271" s="94"/>
      <c r="KXT271" s="94"/>
      <c r="KXU271" s="94"/>
      <c r="KXV271" s="94"/>
      <c r="KXW271" s="94"/>
      <c r="KXX271" s="94"/>
      <c r="KXY271" s="94"/>
      <c r="KXZ271" s="94"/>
      <c r="KYA271" s="94"/>
      <c r="KYB271" s="94"/>
      <c r="KYC271" s="94"/>
      <c r="KYD271" s="94"/>
      <c r="KYE271" s="94"/>
      <c r="KYF271" s="94"/>
      <c r="KYG271" s="94"/>
      <c r="KYH271" s="94"/>
      <c r="KYI271" s="94"/>
      <c r="KYJ271" s="94"/>
      <c r="KYK271" s="94"/>
      <c r="KYL271" s="94"/>
      <c r="KYM271" s="94"/>
      <c r="KYN271" s="94"/>
      <c r="KYO271" s="94"/>
      <c r="KYP271" s="94"/>
      <c r="KYQ271" s="94"/>
      <c r="KYR271" s="94"/>
      <c r="KYS271" s="94"/>
      <c r="KYT271" s="94"/>
      <c r="KYU271" s="94"/>
      <c r="KYV271" s="94"/>
      <c r="KYW271" s="94"/>
      <c r="KYX271" s="94"/>
      <c r="KYY271" s="94"/>
      <c r="KYZ271" s="94"/>
      <c r="KZA271" s="94"/>
      <c r="KZB271" s="94"/>
      <c r="KZC271" s="94"/>
      <c r="KZD271" s="94"/>
      <c r="KZE271" s="94"/>
      <c r="KZF271" s="94"/>
      <c r="KZG271" s="94"/>
      <c r="KZH271" s="94"/>
      <c r="KZI271" s="94"/>
      <c r="KZJ271" s="94"/>
      <c r="KZK271" s="94"/>
      <c r="KZL271" s="94"/>
      <c r="KZM271" s="94"/>
      <c r="KZN271" s="94"/>
      <c r="KZO271" s="94"/>
      <c r="KZP271" s="94"/>
      <c r="KZQ271" s="94"/>
      <c r="KZR271" s="94"/>
      <c r="KZS271" s="94"/>
      <c r="KZT271" s="94"/>
      <c r="KZU271" s="94"/>
      <c r="KZV271" s="94"/>
      <c r="KZW271" s="94"/>
      <c r="KZX271" s="94"/>
      <c r="KZY271" s="94"/>
      <c r="KZZ271" s="94"/>
      <c r="LAA271" s="94"/>
      <c r="LAB271" s="94"/>
      <c r="LAC271" s="94"/>
      <c r="LAD271" s="94"/>
      <c r="LAE271" s="94"/>
      <c r="LAF271" s="94"/>
      <c r="LAG271" s="94"/>
      <c r="LAH271" s="94"/>
      <c r="LAI271" s="94"/>
      <c r="LAJ271" s="94"/>
      <c r="LAK271" s="94"/>
      <c r="LAL271" s="94"/>
      <c r="LAM271" s="94"/>
      <c r="LAN271" s="94"/>
      <c r="LAO271" s="94"/>
      <c r="LAP271" s="94"/>
      <c r="LAQ271" s="94"/>
      <c r="LAR271" s="94"/>
      <c r="LAS271" s="94"/>
      <c r="LAT271" s="94"/>
      <c r="LAU271" s="94"/>
      <c r="LAV271" s="94"/>
      <c r="LAW271" s="94"/>
      <c r="LAX271" s="94"/>
      <c r="LAY271" s="94"/>
      <c r="LAZ271" s="94"/>
      <c r="LBA271" s="94"/>
      <c r="LBB271" s="94"/>
      <c r="LBC271" s="94"/>
      <c r="LBD271" s="94"/>
      <c r="LBE271" s="94"/>
      <c r="LBF271" s="94"/>
      <c r="LBG271" s="94"/>
      <c r="LBH271" s="94"/>
      <c r="LBI271" s="94"/>
      <c r="LBJ271" s="94"/>
      <c r="LBK271" s="94"/>
      <c r="LBL271" s="94"/>
      <c r="LBM271" s="94"/>
      <c r="LBN271" s="94"/>
      <c r="LBO271" s="94"/>
      <c r="LBP271" s="94"/>
      <c r="LBQ271" s="94"/>
      <c r="LBR271" s="94"/>
      <c r="LBS271" s="94"/>
      <c r="LBT271" s="94"/>
      <c r="LBU271" s="94"/>
      <c r="LBV271" s="94"/>
      <c r="LBW271" s="94"/>
      <c r="LBX271" s="94"/>
      <c r="LBY271" s="94"/>
      <c r="LBZ271" s="94"/>
      <c r="LCA271" s="94"/>
      <c r="LCB271" s="94"/>
      <c r="LCC271" s="94"/>
      <c r="LCD271" s="94"/>
      <c r="LCE271" s="94"/>
      <c r="LCF271" s="94"/>
      <c r="LCG271" s="94"/>
      <c r="LCH271" s="94"/>
      <c r="LCI271" s="94"/>
      <c r="LCJ271" s="94"/>
      <c r="LCK271" s="94"/>
      <c r="LCL271" s="94"/>
      <c r="LCM271" s="94"/>
      <c r="LCN271" s="94"/>
      <c r="LCO271" s="94"/>
      <c r="LCP271" s="94"/>
      <c r="LCQ271" s="94"/>
      <c r="LCR271" s="94"/>
      <c r="LCS271" s="94"/>
      <c r="LCT271" s="94"/>
      <c r="LCU271" s="94"/>
      <c r="LCV271" s="94"/>
      <c r="LCW271" s="94"/>
      <c r="LCX271" s="94"/>
      <c r="LCY271" s="94"/>
      <c r="LCZ271" s="94"/>
      <c r="LDA271" s="94"/>
      <c r="LDB271" s="94"/>
      <c r="LDC271" s="94"/>
      <c r="LDD271" s="94"/>
      <c r="LDE271" s="94"/>
      <c r="LDF271" s="94"/>
      <c r="LDG271" s="94"/>
      <c r="LDH271" s="94"/>
      <c r="LDI271" s="94"/>
      <c r="LDJ271" s="94"/>
      <c r="LDK271" s="94"/>
      <c r="LDL271" s="94"/>
      <c r="LDM271" s="94"/>
      <c r="LDN271" s="94"/>
      <c r="LDO271" s="94"/>
      <c r="LDP271" s="94"/>
      <c r="LDQ271" s="94"/>
      <c r="LDR271" s="94"/>
      <c r="LDS271" s="94"/>
      <c r="LDT271" s="94"/>
      <c r="LDU271" s="94"/>
      <c r="LDV271" s="94"/>
      <c r="LDW271" s="94"/>
      <c r="LDX271" s="94"/>
      <c r="LDY271" s="94"/>
      <c r="LDZ271" s="94"/>
      <c r="LEA271" s="94"/>
      <c r="LEB271" s="94"/>
      <c r="LEC271" s="94"/>
      <c r="LED271" s="94"/>
      <c r="LEE271" s="94"/>
      <c r="LEF271" s="94"/>
      <c r="LEG271" s="94"/>
      <c r="LEH271" s="94"/>
      <c r="LEI271" s="94"/>
      <c r="LEJ271" s="94"/>
      <c r="LEK271" s="94"/>
      <c r="LEL271" s="94"/>
      <c r="LEM271" s="94"/>
      <c r="LEN271" s="94"/>
      <c r="LEO271" s="94"/>
      <c r="LEP271" s="94"/>
      <c r="LEQ271" s="94"/>
      <c r="LER271" s="94"/>
      <c r="LES271" s="94"/>
      <c r="LET271" s="94"/>
      <c r="LEU271" s="94"/>
      <c r="LEV271" s="94"/>
      <c r="LEW271" s="94"/>
      <c r="LEX271" s="94"/>
      <c r="LEY271" s="94"/>
      <c r="LEZ271" s="94"/>
      <c r="LFA271" s="94"/>
      <c r="LFB271" s="94"/>
      <c r="LFC271" s="94"/>
      <c r="LFD271" s="94"/>
      <c r="LFE271" s="94"/>
      <c r="LFF271" s="94"/>
      <c r="LFG271" s="94"/>
      <c r="LFH271" s="94"/>
      <c r="LFI271" s="94"/>
      <c r="LFJ271" s="94"/>
      <c r="LFK271" s="94"/>
      <c r="LFL271" s="94"/>
      <c r="LFM271" s="94"/>
      <c r="LFN271" s="94"/>
      <c r="LFO271" s="94"/>
      <c r="LFP271" s="94"/>
      <c r="LFQ271" s="94"/>
      <c r="LFR271" s="94"/>
      <c r="LFS271" s="94"/>
      <c r="LFT271" s="94"/>
      <c r="LFU271" s="94"/>
      <c r="LFV271" s="94"/>
      <c r="LFW271" s="94"/>
      <c r="LFX271" s="94"/>
      <c r="LFY271" s="94"/>
      <c r="LFZ271" s="94"/>
      <c r="LGA271" s="94"/>
      <c r="LGB271" s="94"/>
      <c r="LGC271" s="94"/>
      <c r="LGD271" s="94"/>
      <c r="LGE271" s="94"/>
      <c r="LGF271" s="94"/>
      <c r="LGG271" s="94"/>
      <c r="LGH271" s="94"/>
      <c r="LGI271" s="94"/>
      <c r="LGJ271" s="94"/>
      <c r="LGK271" s="94"/>
      <c r="LGL271" s="94"/>
      <c r="LGM271" s="94"/>
      <c r="LGN271" s="94"/>
      <c r="LGO271" s="94"/>
      <c r="LGP271" s="94"/>
      <c r="LGQ271" s="94"/>
      <c r="LGR271" s="94"/>
      <c r="LGS271" s="94"/>
      <c r="LGT271" s="94"/>
      <c r="LGU271" s="94"/>
      <c r="LGV271" s="94"/>
      <c r="LGW271" s="94"/>
      <c r="LGX271" s="94"/>
      <c r="LGY271" s="94"/>
      <c r="LGZ271" s="94"/>
      <c r="LHA271" s="94"/>
      <c r="LHB271" s="94"/>
      <c r="LHC271" s="94"/>
      <c r="LHD271" s="94"/>
      <c r="LHE271" s="94"/>
      <c r="LHF271" s="94"/>
      <c r="LHG271" s="94"/>
      <c r="LHH271" s="94"/>
      <c r="LHI271" s="94"/>
      <c r="LHJ271" s="94"/>
      <c r="LHK271" s="94"/>
      <c r="LHL271" s="94"/>
      <c r="LHM271" s="94"/>
      <c r="LHN271" s="94"/>
      <c r="LHO271" s="94"/>
      <c r="LHP271" s="94"/>
      <c r="LHQ271" s="94"/>
      <c r="LHR271" s="94"/>
      <c r="LHS271" s="94"/>
      <c r="LHT271" s="94"/>
      <c r="LHU271" s="94"/>
      <c r="LHV271" s="94"/>
      <c r="LHW271" s="94"/>
      <c r="LHX271" s="94"/>
      <c r="LHY271" s="94"/>
      <c r="LHZ271" s="94"/>
      <c r="LIA271" s="94"/>
      <c r="LIB271" s="94"/>
      <c r="LIC271" s="94"/>
      <c r="LID271" s="94"/>
      <c r="LIE271" s="94"/>
      <c r="LIF271" s="94"/>
      <c r="LIG271" s="94"/>
      <c r="LIH271" s="94"/>
      <c r="LII271" s="94"/>
      <c r="LIJ271" s="94"/>
      <c r="LIK271" s="94"/>
      <c r="LIL271" s="94"/>
      <c r="LIM271" s="94"/>
      <c r="LIN271" s="94"/>
      <c r="LIO271" s="94"/>
      <c r="LIP271" s="94"/>
      <c r="LIQ271" s="94"/>
      <c r="LIR271" s="94"/>
      <c r="LIS271" s="94"/>
      <c r="LIT271" s="94"/>
      <c r="LIU271" s="94"/>
      <c r="LIV271" s="94"/>
      <c r="LIW271" s="94"/>
      <c r="LIX271" s="94"/>
      <c r="LIY271" s="94"/>
      <c r="LIZ271" s="94"/>
      <c r="LJA271" s="94"/>
      <c r="LJB271" s="94"/>
      <c r="LJC271" s="94"/>
      <c r="LJD271" s="94"/>
      <c r="LJE271" s="94"/>
      <c r="LJF271" s="94"/>
      <c r="LJG271" s="94"/>
      <c r="LJH271" s="94"/>
      <c r="LJI271" s="94"/>
      <c r="LJJ271" s="94"/>
      <c r="LJK271" s="94"/>
      <c r="LJL271" s="94"/>
      <c r="LJM271" s="94"/>
      <c r="LJN271" s="94"/>
      <c r="LJO271" s="94"/>
      <c r="LJP271" s="94"/>
      <c r="LJQ271" s="94"/>
      <c r="LJR271" s="94"/>
      <c r="LJS271" s="94"/>
      <c r="LJT271" s="94"/>
      <c r="LJU271" s="94"/>
      <c r="LJV271" s="94"/>
      <c r="LJW271" s="94"/>
      <c r="LJX271" s="94"/>
      <c r="LJY271" s="94"/>
      <c r="LJZ271" s="94"/>
      <c r="LKA271" s="94"/>
      <c r="LKB271" s="94"/>
      <c r="LKC271" s="94"/>
      <c r="LKD271" s="94"/>
      <c r="LKE271" s="94"/>
      <c r="LKF271" s="94"/>
      <c r="LKG271" s="94"/>
      <c r="LKH271" s="94"/>
      <c r="LKI271" s="94"/>
      <c r="LKJ271" s="94"/>
      <c r="LKK271" s="94"/>
      <c r="LKL271" s="94"/>
      <c r="LKM271" s="94"/>
      <c r="LKN271" s="94"/>
      <c r="LKO271" s="94"/>
      <c r="LKP271" s="94"/>
      <c r="LKQ271" s="94"/>
      <c r="LKR271" s="94"/>
      <c r="LKS271" s="94"/>
      <c r="LKT271" s="94"/>
      <c r="LKU271" s="94"/>
      <c r="LKV271" s="94"/>
      <c r="LKW271" s="94"/>
      <c r="LKX271" s="94"/>
      <c r="LKY271" s="94"/>
      <c r="LKZ271" s="94"/>
      <c r="LLA271" s="94"/>
      <c r="LLB271" s="94"/>
      <c r="LLC271" s="94"/>
      <c r="LLD271" s="94"/>
      <c r="LLE271" s="94"/>
      <c r="LLF271" s="94"/>
      <c r="LLG271" s="94"/>
      <c r="LLH271" s="94"/>
      <c r="LLI271" s="94"/>
      <c r="LLJ271" s="94"/>
      <c r="LLK271" s="94"/>
      <c r="LLL271" s="94"/>
      <c r="LLM271" s="94"/>
      <c r="LLN271" s="94"/>
      <c r="LLO271" s="94"/>
      <c r="LLP271" s="94"/>
      <c r="LLQ271" s="94"/>
      <c r="LLR271" s="94"/>
      <c r="LLS271" s="94"/>
      <c r="LLT271" s="94"/>
      <c r="LLU271" s="94"/>
      <c r="LLV271" s="94"/>
      <c r="LLW271" s="94"/>
      <c r="LLX271" s="94"/>
      <c r="LLY271" s="94"/>
      <c r="LLZ271" s="94"/>
      <c r="LMA271" s="94"/>
      <c r="LMB271" s="94"/>
      <c r="LMC271" s="94"/>
      <c r="LMD271" s="94"/>
      <c r="LME271" s="94"/>
      <c r="LMF271" s="94"/>
      <c r="LMG271" s="94"/>
      <c r="LMH271" s="94"/>
      <c r="LMI271" s="94"/>
      <c r="LMJ271" s="94"/>
      <c r="LMK271" s="94"/>
      <c r="LML271" s="94"/>
      <c r="LMM271" s="94"/>
      <c r="LMN271" s="94"/>
      <c r="LMO271" s="94"/>
      <c r="LMP271" s="94"/>
      <c r="LMQ271" s="94"/>
      <c r="LMR271" s="94"/>
      <c r="LMS271" s="94"/>
      <c r="LMT271" s="94"/>
      <c r="LMU271" s="94"/>
      <c r="LMV271" s="94"/>
      <c r="LMW271" s="94"/>
      <c r="LMX271" s="94"/>
      <c r="LMY271" s="94"/>
      <c r="LMZ271" s="94"/>
      <c r="LNA271" s="94"/>
      <c r="LNB271" s="94"/>
      <c r="LNC271" s="94"/>
      <c r="LND271" s="94"/>
      <c r="LNE271" s="94"/>
      <c r="LNF271" s="94"/>
      <c r="LNG271" s="94"/>
      <c r="LNH271" s="94"/>
      <c r="LNI271" s="94"/>
      <c r="LNJ271" s="94"/>
      <c r="LNK271" s="94"/>
      <c r="LNL271" s="94"/>
      <c r="LNM271" s="94"/>
      <c r="LNN271" s="94"/>
      <c r="LNO271" s="94"/>
      <c r="LNP271" s="94"/>
      <c r="LNQ271" s="94"/>
      <c r="LNR271" s="94"/>
      <c r="LNS271" s="94"/>
      <c r="LNT271" s="94"/>
      <c r="LNU271" s="94"/>
      <c r="LNV271" s="94"/>
      <c r="LNW271" s="94"/>
      <c r="LNX271" s="94"/>
      <c r="LNY271" s="94"/>
      <c r="LNZ271" s="94"/>
      <c r="LOA271" s="94"/>
      <c r="LOB271" s="94"/>
      <c r="LOC271" s="94"/>
      <c r="LOD271" s="94"/>
      <c r="LOE271" s="94"/>
      <c r="LOF271" s="94"/>
      <c r="LOG271" s="94"/>
      <c r="LOH271" s="94"/>
      <c r="LOI271" s="94"/>
      <c r="LOJ271" s="94"/>
      <c r="LOK271" s="94"/>
      <c r="LOL271" s="94"/>
      <c r="LOM271" s="94"/>
      <c r="LON271" s="94"/>
      <c r="LOO271" s="94"/>
      <c r="LOP271" s="94"/>
      <c r="LOQ271" s="94"/>
      <c r="LOR271" s="94"/>
      <c r="LOS271" s="94"/>
      <c r="LOT271" s="94"/>
      <c r="LOU271" s="94"/>
      <c r="LOV271" s="94"/>
      <c r="LOW271" s="94"/>
      <c r="LOX271" s="94"/>
      <c r="LOY271" s="94"/>
      <c r="LOZ271" s="94"/>
      <c r="LPA271" s="94"/>
      <c r="LPB271" s="94"/>
      <c r="LPC271" s="94"/>
      <c r="LPD271" s="94"/>
      <c r="LPE271" s="94"/>
      <c r="LPF271" s="94"/>
      <c r="LPG271" s="94"/>
      <c r="LPH271" s="94"/>
      <c r="LPI271" s="94"/>
      <c r="LPJ271" s="94"/>
      <c r="LPK271" s="94"/>
      <c r="LPL271" s="94"/>
      <c r="LPM271" s="94"/>
      <c r="LPN271" s="94"/>
      <c r="LPO271" s="94"/>
      <c r="LPP271" s="94"/>
      <c r="LPQ271" s="94"/>
      <c r="LPR271" s="94"/>
      <c r="LPS271" s="94"/>
      <c r="LPT271" s="94"/>
      <c r="LPU271" s="94"/>
      <c r="LPV271" s="94"/>
      <c r="LPW271" s="94"/>
      <c r="LPX271" s="94"/>
      <c r="LPY271" s="94"/>
      <c r="LPZ271" s="94"/>
      <c r="LQA271" s="94"/>
      <c r="LQB271" s="94"/>
      <c r="LQC271" s="94"/>
      <c r="LQD271" s="94"/>
      <c r="LQE271" s="94"/>
      <c r="LQF271" s="94"/>
      <c r="LQG271" s="94"/>
      <c r="LQH271" s="94"/>
      <c r="LQI271" s="94"/>
      <c r="LQJ271" s="94"/>
      <c r="LQK271" s="94"/>
      <c r="LQL271" s="94"/>
      <c r="LQM271" s="94"/>
      <c r="LQN271" s="94"/>
      <c r="LQO271" s="94"/>
      <c r="LQP271" s="94"/>
      <c r="LQQ271" s="94"/>
      <c r="LQR271" s="94"/>
      <c r="LQS271" s="94"/>
      <c r="LQT271" s="94"/>
      <c r="LQU271" s="94"/>
      <c r="LQV271" s="94"/>
      <c r="LQW271" s="94"/>
      <c r="LQX271" s="94"/>
      <c r="LQY271" s="94"/>
      <c r="LQZ271" s="94"/>
      <c r="LRA271" s="94"/>
      <c r="LRB271" s="94"/>
      <c r="LRC271" s="94"/>
      <c r="LRD271" s="94"/>
      <c r="LRE271" s="94"/>
      <c r="LRF271" s="94"/>
      <c r="LRG271" s="94"/>
      <c r="LRH271" s="94"/>
      <c r="LRI271" s="94"/>
      <c r="LRJ271" s="94"/>
      <c r="LRK271" s="94"/>
      <c r="LRL271" s="94"/>
      <c r="LRM271" s="94"/>
      <c r="LRN271" s="94"/>
      <c r="LRO271" s="94"/>
      <c r="LRP271" s="94"/>
      <c r="LRQ271" s="94"/>
      <c r="LRR271" s="94"/>
      <c r="LRS271" s="94"/>
      <c r="LRT271" s="94"/>
      <c r="LRU271" s="94"/>
      <c r="LRV271" s="94"/>
      <c r="LRW271" s="94"/>
      <c r="LRX271" s="94"/>
      <c r="LRY271" s="94"/>
      <c r="LRZ271" s="94"/>
      <c r="LSA271" s="94"/>
      <c r="LSB271" s="94"/>
      <c r="LSC271" s="94"/>
      <c r="LSD271" s="94"/>
      <c r="LSE271" s="94"/>
      <c r="LSF271" s="94"/>
      <c r="LSG271" s="94"/>
      <c r="LSH271" s="94"/>
      <c r="LSI271" s="94"/>
      <c r="LSJ271" s="94"/>
      <c r="LSK271" s="94"/>
      <c r="LSL271" s="94"/>
      <c r="LSM271" s="94"/>
      <c r="LSN271" s="94"/>
      <c r="LSO271" s="94"/>
      <c r="LSP271" s="94"/>
      <c r="LSQ271" s="94"/>
      <c r="LSR271" s="94"/>
      <c r="LSS271" s="94"/>
      <c r="LST271" s="94"/>
      <c r="LSU271" s="94"/>
      <c r="LSV271" s="94"/>
      <c r="LSW271" s="94"/>
      <c r="LSX271" s="94"/>
      <c r="LSY271" s="94"/>
      <c r="LSZ271" s="94"/>
      <c r="LTA271" s="94"/>
      <c r="LTB271" s="94"/>
      <c r="LTC271" s="94"/>
      <c r="LTD271" s="94"/>
      <c r="LTE271" s="94"/>
      <c r="LTF271" s="94"/>
      <c r="LTG271" s="94"/>
      <c r="LTH271" s="94"/>
      <c r="LTI271" s="94"/>
      <c r="LTJ271" s="94"/>
      <c r="LTK271" s="94"/>
      <c r="LTL271" s="94"/>
      <c r="LTM271" s="94"/>
      <c r="LTN271" s="94"/>
      <c r="LTO271" s="94"/>
      <c r="LTP271" s="94"/>
      <c r="LTQ271" s="94"/>
      <c r="LTR271" s="94"/>
      <c r="LTS271" s="94"/>
      <c r="LTT271" s="94"/>
      <c r="LTU271" s="94"/>
      <c r="LTV271" s="94"/>
      <c r="LTW271" s="94"/>
      <c r="LTX271" s="94"/>
      <c r="LTY271" s="94"/>
      <c r="LTZ271" s="94"/>
      <c r="LUA271" s="94"/>
      <c r="LUB271" s="94"/>
      <c r="LUC271" s="94"/>
      <c r="LUD271" s="94"/>
      <c r="LUE271" s="94"/>
      <c r="LUF271" s="94"/>
      <c r="LUG271" s="94"/>
      <c r="LUH271" s="94"/>
      <c r="LUI271" s="94"/>
      <c r="LUJ271" s="94"/>
      <c r="LUK271" s="94"/>
      <c r="LUL271" s="94"/>
      <c r="LUM271" s="94"/>
      <c r="LUN271" s="94"/>
      <c r="LUO271" s="94"/>
      <c r="LUP271" s="94"/>
      <c r="LUQ271" s="94"/>
      <c r="LUR271" s="94"/>
      <c r="LUS271" s="94"/>
      <c r="LUT271" s="94"/>
      <c r="LUU271" s="94"/>
      <c r="LUV271" s="94"/>
      <c r="LUW271" s="94"/>
      <c r="LUX271" s="94"/>
      <c r="LUY271" s="94"/>
      <c r="LUZ271" s="94"/>
      <c r="LVA271" s="94"/>
      <c r="LVB271" s="94"/>
      <c r="LVC271" s="94"/>
      <c r="LVD271" s="94"/>
      <c r="LVE271" s="94"/>
      <c r="LVF271" s="94"/>
      <c r="LVG271" s="94"/>
      <c r="LVH271" s="94"/>
      <c r="LVI271" s="94"/>
      <c r="LVJ271" s="94"/>
      <c r="LVK271" s="94"/>
      <c r="LVL271" s="94"/>
      <c r="LVM271" s="94"/>
      <c r="LVN271" s="94"/>
      <c r="LVO271" s="94"/>
      <c r="LVP271" s="94"/>
      <c r="LVQ271" s="94"/>
      <c r="LVR271" s="94"/>
      <c r="LVS271" s="94"/>
      <c r="LVT271" s="94"/>
      <c r="LVU271" s="94"/>
      <c r="LVV271" s="94"/>
      <c r="LVW271" s="94"/>
      <c r="LVX271" s="94"/>
      <c r="LVY271" s="94"/>
      <c r="LVZ271" s="94"/>
      <c r="LWA271" s="94"/>
      <c r="LWB271" s="94"/>
      <c r="LWC271" s="94"/>
      <c r="LWD271" s="94"/>
      <c r="LWE271" s="94"/>
      <c r="LWF271" s="94"/>
      <c r="LWG271" s="94"/>
      <c r="LWH271" s="94"/>
      <c r="LWI271" s="94"/>
      <c r="LWJ271" s="94"/>
      <c r="LWK271" s="94"/>
      <c r="LWL271" s="94"/>
      <c r="LWM271" s="94"/>
      <c r="LWN271" s="94"/>
      <c r="LWO271" s="94"/>
      <c r="LWP271" s="94"/>
      <c r="LWQ271" s="94"/>
      <c r="LWR271" s="94"/>
      <c r="LWS271" s="94"/>
      <c r="LWT271" s="94"/>
      <c r="LWU271" s="94"/>
      <c r="LWV271" s="94"/>
      <c r="LWW271" s="94"/>
      <c r="LWX271" s="94"/>
      <c r="LWY271" s="94"/>
      <c r="LWZ271" s="94"/>
      <c r="LXA271" s="94"/>
      <c r="LXB271" s="94"/>
      <c r="LXC271" s="94"/>
      <c r="LXD271" s="94"/>
      <c r="LXE271" s="94"/>
      <c r="LXF271" s="94"/>
      <c r="LXG271" s="94"/>
      <c r="LXH271" s="94"/>
      <c r="LXI271" s="94"/>
      <c r="LXJ271" s="94"/>
      <c r="LXK271" s="94"/>
      <c r="LXL271" s="94"/>
      <c r="LXM271" s="94"/>
      <c r="LXN271" s="94"/>
      <c r="LXO271" s="94"/>
      <c r="LXP271" s="94"/>
      <c r="LXQ271" s="94"/>
      <c r="LXR271" s="94"/>
      <c r="LXS271" s="94"/>
      <c r="LXT271" s="94"/>
      <c r="LXU271" s="94"/>
      <c r="LXV271" s="94"/>
      <c r="LXW271" s="94"/>
      <c r="LXX271" s="94"/>
      <c r="LXY271" s="94"/>
      <c r="LXZ271" s="94"/>
      <c r="LYA271" s="94"/>
      <c r="LYB271" s="94"/>
      <c r="LYC271" s="94"/>
      <c r="LYD271" s="94"/>
      <c r="LYE271" s="94"/>
      <c r="LYF271" s="94"/>
      <c r="LYG271" s="94"/>
      <c r="LYH271" s="94"/>
      <c r="LYI271" s="94"/>
      <c r="LYJ271" s="94"/>
      <c r="LYK271" s="94"/>
      <c r="LYL271" s="94"/>
      <c r="LYM271" s="94"/>
      <c r="LYN271" s="94"/>
      <c r="LYO271" s="94"/>
      <c r="LYP271" s="94"/>
      <c r="LYQ271" s="94"/>
      <c r="LYR271" s="94"/>
      <c r="LYS271" s="94"/>
      <c r="LYT271" s="94"/>
      <c r="LYU271" s="94"/>
      <c r="LYV271" s="94"/>
      <c r="LYW271" s="94"/>
      <c r="LYX271" s="94"/>
      <c r="LYY271" s="94"/>
      <c r="LYZ271" s="94"/>
      <c r="LZA271" s="94"/>
      <c r="LZB271" s="94"/>
      <c r="LZC271" s="94"/>
      <c r="LZD271" s="94"/>
      <c r="LZE271" s="94"/>
      <c r="LZF271" s="94"/>
      <c r="LZG271" s="94"/>
      <c r="LZH271" s="94"/>
      <c r="LZI271" s="94"/>
      <c r="LZJ271" s="94"/>
      <c r="LZK271" s="94"/>
      <c r="LZL271" s="94"/>
      <c r="LZM271" s="94"/>
      <c r="LZN271" s="94"/>
      <c r="LZO271" s="94"/>
      <c r="LZP271" s="94"/>
      <c r="LZQ271" s="94"/>
      <c r="LZR271" s="94"/>
      <c r="LZS271" s="94"/>
      <c r="LZT271" s="94"/>
      <c r="LZU271" s="94"/>
      <c r="LZV271" s="94"/>
      <c r="LZW271" s="94"/>
      <c r="LZX271" s="94"/>
      <c r="LZY271" s="94"/>
      <c r="LZZ271" s="94"/>
      <c r="MAA271" s="94"/>
      <c r="MAB271" s="94"/>
      <c r="MAC271" s="94"/>
      <c r="MAD271" s="94"/>
      <c r="MAE271" s="94"/>
      <c r="MAF271" s="94"/>
      <c r="MAG271" s="94"/>
      <c r="MAH271" s="94"/>
      <c r="MAI271" s="94"/>
      <c r="MAJ271" s="94"/>
      <c r="MAK271" s="94"/>
      <c r="MAL271" s="94"/>
      <c r="MAM271" s="94"/>
      <c r="MAN271" s="94"/>
      <c r="MAO271" s="94"/>
      <c r="MAP271" s="94"/>
      <c r="MAQ271" s="94"/>
      <c r="MAR271" s="94"/>
      <c r="MAS271" s="94"/>
      <c r="MAT271" s="94"/>
      <c r="MAU271" s="94"/>
      <c r="MAV271" s="94"/>
      <c r="MAW271" s="94"/>
      <c r="MAX271" s="94"/>
      <c r="MAY271" s="94"/>
      <c r="MAZ271" s="94"/>
      <c r="MBA271" s="94"/>
      <c r="MBB271" s="94"/>
      <c r="MBC271" s="94"/>
      <c r="MBD271" s="94"/>
      <c r="MBE271" s="94"/>
      <c r="MBF271" s="94"/>
      <c r="MBG271" s="94"/>
      <c r="MBH271" s="94"/>
      <c r="MBI271" s="94"/>
      <c r="MBJ271" s="94"/>
      <c r="MBK271" s="94"/>
      <c r="MBL271" s="94"/>
      <c r="MBM271" s="94"/>
      <c r="MBN271" s="94"/>
      <c r="MBO271" s="94"/>
      <c r="MBP271" s="94"/>
      <c r="MBQ271" s="94"/>
      <c r="MBR271" s="94"/>
      <c r="MBS271" s="94"/>
      <c r="MBT271" s="94"/>
      <c r="MBU271" s="94"/>
      <c r="MBV271" s="94"/>
      <c r="MBW271" s="94"/>
      <c r="MBX271" s="94"/>
      <c r="MBY271" s="94"/>
      <c r="MBZ271" s="94"/>
      <c r="MCA271" s="94"/>
      <c r="MCB271" s="94"/>
      <c r="MCC271" s="94"/>
      <c r="MCD271" s="94"/>
      <c r="MCE271" s="94"/>
      <c r="MCF271" s="94"/>
      <c r="MCG271" s="94"/>
      <c r="MCH271" s="94"/>
      <c r="MCI271" s="94"/>
      <c r="MCJ271" s="94"/>
      <c r="MCK271" s="94"/>
      <c r="MCL271" s="94"/>
      <c r="MCM271" s="94"/>
      <c r="MCN271" s="94"/>
      <c r="MCO271" s="94"/>
      <c r="MCP271" s="94"/>
      <c r="MCQ271" s="94"/>
      <c r="MCR271" s="94"/>
      <c r="MCS271" s="94"/>
      <c r="MCT271" s="94"/>
      <c r="MCU271" s="94"/>
      <c r="MCV271" s="94"/>
      <c r="MCW271" s="94"/>
      <c r="MCX271" s="94"/>
      <c r="MCY271" s="94"/>
      <c r="MCZ271" s="94"/>
      <c r="MDA271" s="94"/>
      <c r="MDB271" s="94"/>
      <c r="MDC271" s="94"/>
      <c r="MDD271" s="94"/>
      <c r="MDE271" s="94"/>
      <c r="MDF271" s="94"/>
      <c r="MDG271" s="94"/>
      <c r="MDH271" s="94"/>
      <c r="MDI271" s="94"/>
      <c r="MDJ271" s="94"/>
      <c r="MDK271" s="94"/>
      <c r="MDL271" s="94"/>
      <c r="MDM271" s="94"/>
      <c r="MDN271" s="94"/>
      <c r="MDO271" s="94"/>
      <c r="MDP271" s="94"/>
      <c r="MDQ271" s="94"/>
      <c r="MDR271" s="94"/>
      <c r="MDS271" s="94"/>
      <c r="MDT271" s="94"/>
      <c r="MDU271" s="94"/>
      <c r="MDV271" s="94"/>
      <c r="MDW271" s="94"/>
      <c r="MDX271" s="94"/>
      <c r="MDY271" s="94"/>
      <c r="MDZ271" s="94"/>
      <c r="MEA271" s="94"/>
      <c r="MEB271" s="94"/>
      <c r="MEC271" s="94"/>
      <c r="MED271" s="94"/>
      <c r="MEE271" s="94"/>
      <c r="MEF271" s="94"/>
      <c r="MEG271" s="94"/>
      <c r="MEH271" s="94"/>
      <c r="MEI271" s="94"/>
      <c r="MEJ271" s="94"/>
      <c r="MEK271" s="94"/>
      <c r="MEL271" s="94"/>
      <c r="MEM271" s="94"/>
      <c r="MEN271" s="94"/>
      <c r="MEO271" s="94"/>
      <c r="MEP271" s="94"/>
      <c r="MEQ271" s="94"/>
      <c r="MER271" s="94"/>
      <c r="MES271" s="94"/>
      <c r="MET271" s="94"/>
      <c r="MEU271" s="94"/>
      <c r="MEV271" s="94"/>
      <c r="MEW271" s="94"/>
      <c r="MEX271" s="94"/>
      <c r="MEY271" s="94"/>
      <c r="MEZ271" s="94"/>
      <c r="MFA271" s="94"/>
      <c r="MFB271" s="94"/>
      <c r="MFC271" s="94"/>
      <c r="MFD271" s="94"/>
      <c r="MFE271" s="94"/>
      <c r="MFF271" s="94"/>
      <c r="MFG271" s="94"/>
      <c r="MFH271" s="94"/>
      <c r="MFI271" s="94"/>
      <c r="MFJ271" s="94"/>
      <c r="MFK271" s="94"/>
      <c r="MFL271" s="94"/>
      <c r="MFM271" s="94"/>
      <c r="MFN271" s="94"/>
      <c r="MFO271" s="94"/>
      <c r="MFP271" s="94"/>
      <c r="MFQ271" s="94"/>
      <c r="MFR271" s="94"/>
      <c r="MFS271" s="94"/>
      <c r="MFT271" s="94"/>
      <c r="MFU271" s="94"/>
      <c r="MFV271" s="94"/>
      <c r="MFW271" s="94"/>
      <c r="MFX271" s="94"/>
      <c r="MFY271" s="94"/>
      <c r="MFZ271" s="94"/>
      <c r="MGA271" s="94"/>
      <c r="MGB271" s="94"/>
      <c r="MGC271" s="94"/>
      <c r="MGD271" s="94"/>
      <c r="MGE271" s="94"/>
      <c r="MGF271" s="94"/>
      <c r="MGG271" s="94"/>
      <c r="MGH271" s="94"/>
      <c r="MGI271" s="94"/>
      <c r="MGJ271" s="94"/>
      <c r="MGK271" s="94"/>
      <c r="MGL271" s="94"/>
      <c r="MGM271" s="94"/>
      <c r="MGN271" s="94"/>
      <c r="MGO271" s="94"/>
      <c r="MGP271" s="94"/>
      <c r="MGQ271" s="94"/>
      <c r="MGR271" s="94"/>
      <c r="MGS271" s="94"/>
      <c r="MGT271" s="94"/>
      <c r="MGU271" s="94"/>
      <c r="MGV271" s="94"/>
      <c r="MGW271" s="94"/>
      <c r="MGX271" s="94"/>
      <c r="MGY271" s="94"/>
      <c r="MGZ271" s="94"/>
      <c r="MHA271" s="94"/>
      <c r="MHB271" s="94"/>
      <c r="MHC271" s="94"/>
      <c r="MHD271" s="94"/>
      <c r="MHE271" s="94"/>
      <c r="MHF271" s="94"/>
      <c r="MHG271" s="94"/>
      <c r="MHH271" s="94"/>
      <c r="MHI271" s="94"/>
      <c r="MHJ271" s="94"/>
      <c r="MHK271" s="94"/>
      <c r="MHL271" s="94"/>
      <c r="MHM271" s="94"/>
      <c r="MHN271" s="94"/>
      <c r="MHO271" s="94"/>
      <c r="MHP271" s="94"/>
      <c r="MHQ271" s="94"/>
      <c r="MHR271" s="94"/>
      <c r="MHS271" s="94"/>
      <c r="MHT271" s="94"/>
      <c r="MHU271" s="94"/>
      <c r="MHV271" s="94"/>
      <c r="MHW271" s="94"/>
      <c r="MHX271" s="94"/>
      <c r="MHY271" s="94"/>
      <c r="MHZ271" s="94"/>
      <c r="MIA271" s="94"/>
      <c r="MIB271" s="94"/>
      <c r="MIC271" s="94"/>
      <c r="MID271" s="94"/>
      <c r="MIE271" s="94"/>
      <c r="MIF271" s="94"/>
      <c r="MIG271" s="94"/>
      <c r="MIH271" s="94"/>
      <c r="MII271" s="94"/>
      <c r="MIJ271" s="94"/>
      <c r="MIK271" s="94"/>
      <c r="MIL271" s="94"/>
      <c r="MIM271" s="94"/>
      <c r="MIN271" s="94"/>
      <c r="MIO271" s="94"/>
      <c r="MIP271" s="94"/>
      <c r="MIQ271" s="94"/>
      <c r="MIR271" s="94"/>
      <c r="MIS271" s="94"/>
      <c r="MIT271" s="94"/>
      <c r="MIU271" s="94"/>
      <c r="MIV271" s="94"/>
      <c r="MIW271" s="94"/>
      <c r="MIX271" s="94"/>
      <c r="MIY271" s="94"/>
      <c r="MIZ271" s="94"/>
      <c r="MJA271" s="94"/>
      <c r="MJB271" s="94"/>
      <c r="MJC271" s="94"/>
      <c r="MJD271" s="94"/>
      <c r="MJE271" s="94"/>
      <c r="MJF271" s="94"/>
      <c r="MJG271" s="94"/>
      <c r="MJH271" s="94"/>
      <c r="MJI271" s="94"/>
      <c r="MJJ271" s="94"/>
      <c r="MJK271" s="94"/>
      <c r="MJL271" s="94"/>
      <c r="MJM271" s="94"/>
      <c r="MJN271" s="94"/>
      <c r="MJO271" s="94"/>
      <c r="MJP271" s="94"/>
      <c r="MJQ271" s="94"/>
      <c r="MJR271" s="94"/>
      <c r="MJS271" s="94"/>
      <c r="MJT271" s="94"/>
      <c r="MJU271" s="94"/>
      <c r="MJV271" s="94"/>
      <c r="MJW271" s="94"/>
      <c r="MJX271" s="94"/>
      <c r="MJY271" s="94"/>
      <c r="MJZ271" s="94"/>
      <c r="MKA271" s="94"/>
      <c r="MKB271" s="94"/>
      <c r="MKC271" s="94"/>
      <c r="MKD271" s="94"/>
      <c r="MKE271" s="94"/>
      <c r="MKF271" s="94"/>
      <c r="MKG271" s="94"/>
      <c r="MKH271" s="94"/>
      <c r="MKI271" s="94"/>
      <c r="MKJ271" s="94"/>
      <c r="MKK271" s="94"/>
      <c r="MKL271" s="94"/>
      <c r="MKM271" s="94"/>
      <c r="MKN271" s="94"/>
      <c r="MKO271" s="94"/>
      <c r="MKP271" s="94"/>
      <c r="MKQ271" s="94"/>
      <c r="MKR271" s="94"/>
      <c r="MKS271" s="94"/>
      <c r="MKT271" s="94"/>
      <c r="MKU271" s="94"/>
      <c r="MKV271" s="94"/>
      <c r="MKW271" s="94"/>
      <c r="MKX271" s="94"/>
      <c r="MKY271" s="94"/>
      <c r="MKZ271" s="94"/>
      <c r="MLA271" s="94"/>
      <c r="MLB271" s="94"/>
      <c r="MLC271" s="94"/>
      <c r="MLD271" s="94"/>
      <c r="MLE271" s="94"/>
      <c r="MLF271" s="94"/>
      <c r="MLG271" s="94"/>
      <c r="MLH271" s="94"/>
      <c r="MLI271" s="94"/>
      <c r="MLJ271" s="94"/>
      <c r="MLK271" s="94"/>
      <c r="MLL271" s="94"/>
      <c r="MLM271" s="94"/>
      <c r="MLN271" s="94"/>
      <c r="MLO271" s="94"/>
      <c r="MLP271" s="94"/>
      <c r="MLQ271" s="94"/>
      <c r="MLR271" s="94"/>
      <c r="MLS271" s="94"/>
      <c r="MLT271" s="94"/>
      <c r="MLU271" s="94"/>
      <c r="MLV271" s="94"/>
      <c r="MLW271" s="94"/>
      <c r="MLX271" s="94"/>
      <c r="MLY271" s="94"/>
      <c r="MLZ271" s="94"/>
      <c r="MMA271" s="94"/>
      <c r="MMB271" s="94"/>
      <c r="MMC271" s="94"/>
      <c r="MMD271" s="94"/>
      <c r="MME271" s="94"/>
      <c r="MMF271" s="94"/>
      <c r="MMG271" s="94"/>
      <c r="MMH271" s="94"/>
      <c r="MMI271" s="94"/>
      <c r="MMJ271" s="94"/>
      <c r="MMK271" s="94"/>
      <c r="MML271" s="94"/>
      <c r="MMM271" s="94"/>
      <c r="MMN271" s="94"/>
      <c r="MMO271" s="94"/>
      <c r="MMP271" s="94"/>
      <c r="MMQ271" s="94"/>
      <c r="MMR271" s="94"/>
      <c r="MMS271" s="94"/>
      <c r="MMT271" s="94"/>
      <c r="MMU271" s="94"/>
      <c r="MMV271" s="94"/>
      <c r="MMW271" s="94"/>
      <c r="MMX271" s="94"/>
      <c r="MMY271" s="94"/>
      <c r="MMZ271" s="94"/>
      <c r="MNA271" s="94"/>
      <c r="MNB271" s="94"/>
      <c r="MNC271" s="94"/>
      <c r="MND271" s="94"/>
      <c r="MNE271" s="94"/>
      <c r="MNF271" s="94"/>
      <c r="MNG271" s="94"/>
      <c r="MNH271" s="94"/>
      <c r="MNI271" s="94"/>
      <c r="MNJ271" s="94"/>
      <c r="MNK271" s="94"/>
      <c r="MNL271" s="94"/>
      <c r="MNM271" s="94"/>
      <c r="MNN271" s="94"/>
      <c r="MNO271" s="94"/>
      <c r="MNP271" s="94"/>
      <c r="MNQ271" s="94"/>
      <c r="MNR271" s="94"/>
      <c r="MNS271" s="94"/>
      <c r="MNT271" s="94"/>
      <c r="MNU271" s="94"/>
      <c r="MNV271" s="94"/>
      <c r="MNW271" s="94"/>
      <c r="MNX271" s="94"/>
      <c r="MNY271" s="94"/>
      <c r="MNZ271" s="94"/>
      <c r="MOA271" s="94"/>
      <c r="MOB271" s="94"/>
      <c r="MOC271" s="94"/>
      <c r="MOD271" s="94"/>
      <c r="MOE271" s="94"/>
      <c r="MOF271" s="94"/>
      <c r="MOG271" s="94"/>
      <c r="MOH271" s="94"/>
      <c r="MOI271" s="94"/>
      <c r="MOJ271" s="94"/>
      <c r="MOK271" s="94"/>
      <c r="MOL271" s="94"/>
      <c r="MOM271" s="94"/>
      <c r="MON271" s="94"/>
      <c r="MOO271" s="94"/>
      <c r="MOP271" s="94"/>
      <c r="MOQ271" s="94"/>
      <c r="MOR271" s="94"/>
      <c r="MOS271" s="94"/>
      <c r="MOT271" s="94"/>
      <c r="MOU271" s="94"/>
      <c r="MOV271" s="94"/>
      <c r="MOW271" s="94"/>
      <c r="MOX271" s="94"/>
      <c r="MOY271" s="94"/>
      <c r="MOZ271" s="94"/>
      <c r="MPA271" s="94"/>
      <c r="MPB271" s="94"/>
      <c r="MPC271" s="94"/>
      <c r="MPD271" s="94"/>
      <c r="MPE271" s="94"/>
      <c r="MPF271" s="94"/>
      <c r="MPG271" s="94"/>
      <c r="MPH271" s="94"/>
      <c r="MPI271" s="94"/>
      <c r="MPJ271" s="94"/>
      <c r="MPK271" s="94"/>
      <c r="MPL271" s="94"/>
      <c r="MPM271" s="94"/>
      <c r="MPN271" s="94"/>
      <c r="MPO271" s="94"/>
      <c r="MPP271" s="94"/>
      <c r="MPQ271" s="94"/>
      <c r="MPR271" s="94"/>
      <c r="MPS271" s="94"/>
      <c r="MPT271" s="94"/>
      <c r="MPU271" s="94"/>
      <c r="MPV271" s="94"/>
      <c r="MPW271" s="94"/>
      <c r="MPX271" s="94"/>
      <c r="MPY271" s="94"/>
      <c r="MPZ271" s="94"/>
      <c r="MQA271" s="94"/>
      <c r="MQB271" s="94"/>
      <c r="MQC271" s="94"/>
      <c r="MQD271" s="94"/>
      <c r="MQE271" s="94"/>
      <c r="MQF271" s="94"/>
      <c r="MQG271" s="94"/>
      <c r="MQH271" s="94"/>
      <c r="MQI271" s="94"/>
      <c r="MQJ271" s="94"/>
      <c r="MQK271" s="94"/>
      <c r="MQL271" s="94"/>
      <c r="MQM271" s="94"/>
      <c r="MQN271" s="94"/>
      <c r="MQO271" s="94"/>
      <c r="MQP271" s="94"/>
      <c r="MQQ271" s="94"/>
      <c r="MQR271" s="94"/>
      <c r="MQS271" s="94"/>
      <c r="MQT271" s="94"/>
      <c r="MQU271" s="94"/>
      <c r="MQV271" s="94"/>
      <c r="MQW271" s="94"/>
      <c r="MQX271" s="94"/>
      <c r="MQY271" s="94"/>
      <c r="MQZ271" s="94"/>
      <c r="MRA271" s="94"/>
      <c r="MRB271" s="94"/>
      <c r="MRC271" s="94"/>
      <c r="MRD271" s="94"/>
      <c r="MRE271" s="94"/>
      <c r="MRF271" s="94"/>
      <c r="MRG271" s="94"/>
      <c r="MRH271" s="94"/>
      <c r="MRI271" s="94"/>
      <c r="MRJ271" s="94"/>
      <c r="MRK271" s="94"/>
      <c r="MRL271" s="94"/>
      <c r="MRM271" s="94"/>
      <c r="MRN271" s="94"/>
      <c r="MRO271" s="94"/>
      <c r="MRP271" s="94"/>
      <c r="MRQ271" s="94"/>
      <c r="MRR271" s="94"/>
      <c r="MRS271" s="94"/>
      <c r="MRT271" s="94"/>
      <c r="MRU271" s="94"/>
      <c r="MRV271" s="94"/>
      <c r="MRW271" s="94"/>
      <c r="MRX271" s="94"/>
      <c r="MRY271" s="94"/>
      <c r="MRZ271" s="94"/>
      <c r="MSA271" s="94"/>
      <c r="MSB271" s="94"/>
      <c r="MSC271" s="94"/>
      <c r="MSD271" s="94"/>
      <c r="MSE271" s="94"/>
      <c r="MSF271" s="94"/>
      <c r="MSG271" s="94"/>
      <c r="MSH271" s="94"/>
      <c r="MSI271" s="94"/>
      <c r="MSJ271" s="94"/>
      <c r="MSK271" s="94"/>
      <c r="MSL271" s="94"/>
      <c r="MSM271" s="94"/>
      <c r="MSN271" s="94"/>
      <c r="MSO271" s="94"/>
      <c r="MSP271" s="94"/>
      <c r="MSQ271" s="94"/>
      <c r="MSR271" s="94"/>
      <c r="MSS271" s="94"/>
      <c r="MST271" s="94"/>
      <c r="MSU271" s="94"/>
      <c r="MSV271" s="94"/>
      <c r="MSW271" s="94"/>
      <c r="MSX271" s="94"/>
      <c r="MSY271" s="94"/>
      <c r="MSZ271" s="94"/>
      <c r="MTA271" s="94"/>
      <c r="MTB271" s="94"/>
      <c r="MTC271" s="94"/>
      <c r="MTD271" s="94"/>
      <c r="MTE271" s="94"/>
      <c r="MTF271" s="94"/>
      <c r="MTG271" s="94"/>
      <c r="MTH271" s="94"/>
      <c r="MTI271" s="94"/>
      <c r="MTJ271" s="94"/>
      <c r="MTK271" s="94"/>
      <c r="MTL271" s="94"/>
      <c r="MTM271" s="94"/>
      <c r="MTN271" s="94"/>
      <c r="MTO271" s="94"/>
      <c r="MTP271" s="94"/>
      <c r="MTQ271" s="94"/>
      <c r="MTR271" s="94"/>
      <c r="MTS271" s="94"/>
      <c r="MTT271" s="94"/>
      <c r="MTU271" s="94"/>
      <c r="MTV271" s="94"/>
      <c r="MTW271" s="94"/>
      <c r="MTX271" s="94"/>
      <c r="MTY271" s="94"/>
      <c r="MTZ271" s="94"/>
      <c r="MUA271" s="94"/>
      <c r="MUB271" s="94"/>
      <c r="MUC271" s="94"/>
      <c r="MUD271" s="94"/>
      <c r="MUE271" s="94"/>
      <c r="MUF271" s="94"/>
      <c r="MUG271" s="94"/>
      <c r="MUH271" s="94"/>
      <c r="MUI271" s="94"/>
      <c r="MUJ271" s="94"/>
      <c r="MUK271" s="94"/>
      <c r="MUL271" s="94"/>
      <c r="MUM271" s="94"/>
      <c r="MUN271" s="94"/>
      <c r="MUO271" s="94"/>
      <c r="MUP271" s="94"/>
      <c r="MUQ271" s="94"/>
      <c r="MUR271" s="94"/>
      <c r="MUS271" s="94"/>
      <c r="MUT271" s="94"/>
      <c r="MUU271" s="94"/>
      <c r="MUV271" s="94"/>
      <c r="MUW271" s="94"/>
      <c r="MUX271" s="94"/>
      <c r="MUY271" s="94"/>
      <c r="MUZ271" s="94"/>
      <c r="MVA271" s="94"/>
      <c r="MVB271" s="94"/>
      <c r="MVC271" s="94"/>
      <c r="MVD271" s="94"/>
      <c r="MVE271" s="94"/>
      <c r="MVF271" s="94"/>
      <c r="MVG271" s="94"/>
      <c r="MVH271" s="94"/>
      <c r="MVI271" s="94"/>
      <c r="MVJ271" s="94"/>
      <c r="MVK271" s="94"/>
      <c r="MVL271" s="94"/>
      <c r="MVM271" s="94"/>
      <c r="MVN271" s="94"/>
      <c r="MVO271" s="94"/>
      <c r="MVP271" s="94"/>
      <c r="MVQ271" s="94"/>
      <c r="MVR271" s="94"/>
      <c r="MVS271" s="94"/>
      <c r="MVT271" s="94"/>
      <c r="MVU271" s="94"/>
      <c r="MVV271" s="94"/>
      <c r="MVW271" s="94"/>
      <c r="MVX271" s="94"/>
      <c r="MVY271" s="94"/>
      <c r="MVZ271" s="94"/>
      <c r="MWA271" s="94"/>
      <c r="MWB271" s="94"/>
      <c r="MWC271" s="94"/>
      <c r="MWD271" s="94"/>
      <c r="MWE271" s="94"/>
      <c r="MWF271" s="94"/>
      <c r="MWG271" s="94"/>
      <c r="MWH271" s="94"/>
      <c r="MWI271" s="94"/>
      <c r="MWJ271" s="94"/>
      <c r="MWK271" s="94"/>
      <c r="MWL271" s="94"/>
      <c r="MWM271" s="94"/>
      <c r="MWN271" s="94"/>
      <c r="MWO271" s="94"/>
      <c r="MWP271" s="94"/>
      <c r="MWQ271" s="94"/>
      <c r="MWR271" s="94"/>
      <c r="MWS271" s="94"/>
      <c r="MWT271" s="94"/>
      <c r="MWU271" s="94"/>
      <c r="MWV271" s="94"/>
      <c r="MWW271" s="94"/>
      <c r="MWX271" s="94"/>
      <c r="MWY271" s="94"/>
      <c r="MWZ271" s="94"/>
      <c r="MXA271" s="94"/>
      <c r="MXB271" s="94"/>
      <c r="MXC271" s="94"/>
      <c r="MXD271" s="94"/>
      <c r="MXE271" s="94"/>
      <c r="MXF271" s="94"/>
      <c r="MXG271" s="94"/>
      <c r="MXH271" s="94"/>
      <c r="MXI271" s="94"/>
      <c r="MXJ271" s="94"/>
      <c r="MXK271" s="94"/>
      <c r="MXL271" s="94"/>
      <c r="MXM271" s="94"/>
      <c r="MXN271" s="94"/>
      <c r="MXO271" s="94"/>
      <c r="MXP271" s="94"/>
      <c r="MXQ271" s="94"/>
      <c r="MXR271" s="94"/>
      <c r="MXS271" s="94"/>
      <c r="MXT271" s="94"/>
      <c r="MXU271" s="94"/>
      <c r="MXV271" s="94"/>
      <c r="MXW271" s="94"/>
      <c r="MXX271" s="94"/>
      <c r="MXY271" s="94"/>
      <c r="MXZ271" s="94"/>
      <c r="MYA271" s="94"/>
      <c r="MYB271" s="94"/>
      <c r="MYC271" s="94"/>
      <c r="MYD271" s="94"/>
      <c r="MYE271" s="94"/>
      <c r="MYF271" s="94"/>
      <c r="MYG271" s="94"/>
      <c r="MYH271" s="94"/>
      <c r="MYI271" s="94"/>
      <c r="MYJ271" s="94"/>
      <c r="MYK271" s="94"/>
      <c r="MYL271" s="94"/>
      <c r="MYM271" s="94"/>
      <c r="MYN271" s="94"/>
      <c r="MYO271" s="94"/>
      <c r="MYP271" s="94"/>
      <c r="MYQ271" s="94"/>
      <c r="MYR271" s="94"/>
      <c r="MYS271" s="94"/>
      <c r="MYT271" s="94"/>
      <c r="MYU271" s="94"/>
      <c r="MYV271" s="94"/>
      <c r="MYW271" s="94"/>
      <c r="MYX271" s="94"/>
      <c r="MYY271" s="94"/>
      <c r="MYZ271" s="94"/>
      <c r="MZA271" s="94"/>
      <c r="MZB271" s="94"/>
      <c r="MZC271" s="94"/>
      <c r="MZD271" s="94"/>
      <c r="MZE271" s="94"/>
      <c r="MZF271" s="94"/>
      <c r="MZG271" s="94"/>
      <c r="MZH271" s="94"/>
      <c r="MZI271" s="94"/>
      <c r="MZJ271" s="94"/>
      <c r="MZK271" s="94"/>
      <c r="MZL271" s="94"/>
      <c r="MZM271" s="94"/>
      <c r="MZN271" s="94"/>
      <c r="MZO271" s="94"/>
      <c r="MZP271" s="94"/>
      <c r="MZQ271" s="94"/>
      <c r="MZR271" s="94"/>
      <c r="MZS271" s="94"/>
      <c r="MZT271" s="94"/>
      <c r="MZU271" s="94"/>
      <c r="MZV271" s="94"/>
      <c r="MZW271" s="94"/>
      <c r="MZX271" s="94"/>
      <c r="MZY271" s="94"/>
      <c r="MZZ271" s="94"/>
      <c r="NAA271" s="94"/>
      <c r="NAB271" s="94"/>
      <c r="NAC271" s="94"/>
      <c r="NAD271" s="94"/>
      <c r="NAE271" s="94"/>
      <c r="NAF271" s="94"/>
      <c r="NAG271" s="94"/>
      <c r="NAH271" s="94"/>
      <c r="NAI271" s="94"/>
      <c r="NAJ271" s="94"/>
      <c r="NAK271" s="94"/>
      <c r="NAL271" s="94"/>
      <c r="NAM271" s="94"/>
      <c r="NAN271" s="94"/>
      <c r="NAO271" s="94"/>
      <c r="NAP271" s="94"/>
      <c r="NAQ271" s="94"/>
      <c r="NAR271" s="94"/>
      <c r="NAS271" s="94"/>
      <c r="NAT271" s="94"/>
      <c r="NAU271" s="94"/>
      <c r="NAV271" s="94"/>
      <c r="NAW271" s="94"/>
      <c r="NAX271" s="94"/>
      <c r="NAY271" s="94"/>
      <c r="NAZ271" s="94"/>
      <c r="NBA271" s="94"/>
      <c r="NBB271" s="94"/>
      <c r="NBC271" s="94"/>
      <c r="NBD271" s="94"/>
      <c r="NBE271" s="94"/>
      <c r="NBF271" s="94"/>
      <c r="NBG271" s="94"/>
      <c r="NBH271" s="94"/>
      <c r="NBI271" s="94"/>
      <c r="NBJ271" s="94"/>
      <c r="NBK271" s="94"/>
      <c r="NBL271" s="94"/>
      <c r="NBM271" s="94"/>
      <c r="NBN271" s="94"/>
      <c r="NBO271" s="94"/>
      <c r="NBP271" s="94"/>
      <c r="NBQ271" s="94"/>
      <c r="NBR271" s="94"/>
      <c r="NBS271" s="94"/>
      <c r="NBT271" s="94"/>
      <c r="NBU271" s="94"/>
      <c r="NBV271" s="94"/>
      <c r="NBW271" s="94"/>
      <c r="NBX271" s="94"/>
      <c r="NBY271" s="94"/>
      <c r="NBZ271" s="94"/>
      <c r="NCA271" s="94"/>
      <c r="NCB271" s="94"/>
      <c r="NCC271" s="94"/>
      <c r="NCD271" s="94"/>
      <c r="NCE271" s="94"/>
      <c r="NCF271" s="94"/>
      <c r="NCG271" s="94"/>
      <c r="NCH271" s="94"/>
      <c r="NCI271" s="94"/>
      <c r="NCJ271" s="94"/>
      <c r="NCK271" s="94"/>
      <c r="NCL271" s="94"/>
      <c r="NCM271" s="94"/>
      <c r="NCN271" s="94"/>
      <c r="NCO271" s="94"/>
      <c r="NCP271" s="94"/>
      <c r="NCQ271" s="94"/>
      <c r="NCR271" s="94"/>
      <c r="NCS271" s="94"/>
      <c r="NCT271" s="94"/>
      <c r="NCU271" s="94"/>
      <c r="NCV271" s="94"/>
      <c r="NCW271" s="94"/>
      <c r="NCX271" s="94"/>
      <c r="NCY271" s="94"/>
      <c r="NCZ271" s="94"/>
      <c r="NDA271" s="94"/>
      <c r="NDB271" s="94"/>
      <c r="NDC271" s="94"/>
      <c r="NDD271" s="94"/>
      <c r="NDE271" s="94"/>
      <c r="NDF271" s="94"/>
      <c r="NDG271" s="94"/>
      <c r="NDH271" s="94"/>
      <c r="NDI271" s="94"/>
      <c r="NDJ271" s="94"/>
      <c r="NDK271" s="94"/>
      <c r="NDL271" s="94"/>
      <c r="NDM271" s="94"/>
      <c r="NDN271" s="94"/>
      <c r="NDO271" s="94"/>
      <c r="NDP271" s="94"/>
      <c r="NDQ271" s="94"/>
      <c r="NDR271" s="94"/>
      <c r="NDS271" s="94"/>
      <c r="NDT271" s="94"/>
      <c r="NDU271" s="94"/>
      <c r="NDV271" s="94"/>
      <c r="NDW271" s="94"/>
      <c r="NDX271" s="94"/>
      <c r="NDY271" s="94"/>
      <c r="NDZ271" s="94"/>
      <c r="NEA271" s="94"/>
      <c r="NEB271" s="94"/>
      <c r="NEC271" s="94"/>
      <c r="NED271" s="94"/>
      <c r="NEE271" s="94"/>
      <c r="NEF271" s="94"/>
      <c r="NEG271" s="94"/>
      <c r="NEH271" s="94"/>
      <c r="NEI271" s="94"/>
      <c r="NEJ271" s="94"/>
      <c r="NEK271" s="94"/>
      <c r="NEL271" s="94"/>
      <c r="NEM271" s="94"/>
      <c r="NEN271" s="94"/>
      <c r="NEO271" s="94"/>
      <c r="NEP271" s="94"/>
      <c r="NEQ271" s="94"/>
      <c r="NER271" s="94"/>
      <c r="NES271" s="94"/>
      <c r="NET271" s="94"/>
      <c r="NEU271" s="94"/>
      <c r="NEV271" s="94"/>
      <c r="NEW271" s="94"/>
      <c r="NEX271" s="94"/>
      <c r="NEY271" s="94"/>
      <c r="NEZ271" s="94"/>
      <c r="NFA271" s="94"/>
      <c r="NFB271" s="94"/>
      <c r="NFC271" s="94"/>
      <c r="NFD271" s="94"/>
      <c r="NFE271" s="94"/>
      <c r="NFF271" s="94"/>
      <c r="NFG271" s="94"/>
      <c r="NFH271" s="94"/>
      <c r="NFI271" s="94"/>
      <c r="NFJ271" s="94"/>
      <c r="NFK271" s="94"/>
      <c r="NFL271" s="94"/>
      <c r="NFM271" s="94"/>
      <c r="NFN271" s="94"/>
      <c r="NFO271" s="94"/>
      <c r="NFP271" s="94"/>
      <c r="NFQ271" s="94"/>
      <c r="NFR271" s="94"/>
      <c r="NFS271" s="94"/>
      <c r="NFT271" s="94"/>
      <c r="NFU271" s="94"/>
      <c r="NFV271" s="94"/>
      <c r="NFW271" s="94"/>
      <c r="NFX271" s="94"/>
      <c r="NFY271" s="94"/>
      <c r="NFZ271" s="94"/>
      <c r="NGA271" s="94"/>
      <c r="NGB271" s="94"/>
      <c r="NGC271" s="94"/>
      <c r="NGD271" s="94"/>
      <c r="NGE271" s="94"/>
      <c r="NGF271" s="94"/>
      <c r="NGG271" s="94"/>
      <c r="NGH271" s="94"/>
      <c r="NGI271" s="94"/>
      <c r="NGJ271" s="94"/>
      <c r="NGK271" s="94"/>
      <c r="NGL271" s="94"/>
      <c r="NGM271" s="94"/>
      <c r="NGN271" s="94"/>
      <c r="NGO271" s="94"/>
      <c r="NGP271" s="94"/>
      <c r="NGQ271" s="94"/>
      <c r="NGR271" s="94"/>
      <c r="NGS271" s="94"/>
      <c r="NGT271" s="94"/>
      <c r="NGU271" s="94"/>
      <c r="NGV271" s="94"/>
      <c r="NGW271" s="94"/>
      <c r="NGX271" s="94"/>
      <c r="NGY271" s="94"/>
      <c r="NGZ271" s="94"/>
      <c r="NHA271" s="94"/>
      <c r="NHB271" s="94"/>
      <c r="NHC271" s="94"/>
      <c r="NHD271" s="94"/>
      <c r="NHE271" s="94"/>
      <c r="NHF271" s="94"/>
      <c r="NHG271" s="94"/>
      <c r="NHH271" s="94"/>
      <c r="NHI271" s="94"/>
      <c r="NHJ271" s="94"/>
      <c r="NHK271" s="94"/>
      <c r="NHL271" s="94"/>
      <c r="NHM271" s="94"/>
      <c r="NHN271" s="94"/>
      <c r="NHO271" s="94"/>
      <c r="NHP271" s="94"/>
      <c r="NHQ271" s="94"/>
      <c r="NHR271" s="94"/>
      <c r="NHS271" s="94"/>
      <c r="NHT271" s="94"/>
      <c r="NHU271" s="94"/>
      <c r="NHV271" s="94"/>
      <c r="NHW271" s="94"/>
      <c r="NHX271" s="94"/>
      <c r="NHY271" s="94"/>
      <c r="NHZ271" s="94"/>
      <c r="NIA271" s="94"/>
      <c r="NIB271" s="94"/>
      <c r="NIC271" s="94"/>
      <c r="NID271" s="94"/>
      <c r="NIE271" s="94"/>
      <c r="NIF271" s="94"/>
      <c r="NIG271" s="94"/>
      <c r="NIH271" s="94"/>
      <c r="NII271" s="94"/>
      <c r="NIJ271" s="94"/>
      <c r="NIK271" s="94"/>
      <c r="NIL271" s="94"/>
      <c r="NIM271" s="94"/>
      <c r="NIN271" s="94"/>
      <c r="NIO271" s="94"/>
      <c r="NIP271" s="94"/>
      <c r="NIQ271" s="94"/>
      <c r="NIR271" s="94"/>
      <c r="NIS271" s="94"/>
      <c r="NIT271" s="94"/>
      <c r="NIU271" s="94"/>
      <c r="NIV271" s="94"/>
      <c r="NIW271" s="94"/>
      <c r="NIX271" s="94"/>
      <c r="NIY271" s="94"/>
      <c r="NIZ271" s="94"/>
      <c r="NJA271" s="94"/>
      <c r="NJB271" s="94"/>
      <c r="NJC271" s="94"/>
      <c r="NJD271" s="94"/>
      <c r="NJE271" s="94"/>
      <c r="NJF271" s="94"/>
      <c r="NJG271" s="94"/>
      <c r="NJH271" s="94"/>
      <c r="NJI271" s="94"/>
      <c r="NJJ271" s="94"/>
      <c r="NJK271" s="94"/>
      <c r="NJL271" s="94"/>
      <c r="NJM271" s="94"/>
      <c r="NJN271" s="94"/>
      <c r="NJO271" s="94"/>
      <c r="NJP271" s="94"/>
      <c r="NJQ271" s="94"/>
      <c r="NJR271" s="94"/>
      <c r="NJS271" s="94"/>
      <c r="NJT271" s="94"/>
      <c r="NJU271" s="94"/>
      <c r="NJV271" s="94"/>
      <c r="NJW271" s="94"/>
      <c r="NJX271" s="94"/>
      <c r="NJY271" s="94"/>
      <c r="NJZ271" s="94"/>
      <c r="NKA271" s="94"/>
      <c r="NKB271" s="94"/>
      <c r="NKC271" s="94"/>
      <c r="NKD271" s="94"/>
      <c r="NKE271" s="94"/>
      <c r="NKF271" s="94"/>
      <c r="NKG271" s="94"/>
      <c r="NKH271" s="94"/>
      <c r="NKI271" s="94"/>
      <c r="NKJ271" s="94"/>
      <c r="NKK271" s="94"/>
      <c r="NKL271" s="94"/>
      <c r="NKM271" s="94"/>
      <c r="NKN271" s="94"/>
      <c r="NKO271" s="94"/>
      <c r="NKP271" s="94"/>
      <c r="NKQ271" s="94"/>
      <c r="NKR271" s="94"/>
      <c r="NKS271" s="94"/>
      <c r="NKT271" s="94"/>
      <c r="NKU271" s="94"/>
      <c r="NKV271" s="94"/>
      <c r="NKW271" s="94"/>
      <c r="NKX271" s="94"/>
      <c r="NKY271" s="94"/>
      <c r="NKZ271" s="94"/>
      <c r="NLA271" s="94"/>
      <c r="NLB271" s="94"/>
      <c r="NLC271" s="94"/>
      <c r="NLD271" s="94"/>
      <c r="NLE271" s="94"/>
      <c r="NLF271" s="94"/>
      <c r="NLG271" s="94"/>
      <c r="NLH271" s="94"/>
      <c r="NLI271" s="94"/>
      <c r="NLJ271" s="94"/>
      <c r="NLK271" s="94"/>
      <c r="NLL271" s="94"/>
      <c r="NLM271" s="94"/>
      <c r="NLN271" s="94"/>
      <c r="NLO271" s="94"/>
      <c r="NLP271" s="94"/>
      <c r="NLQ271" s="94"/>
      <c r="NLR271" s="94"/>
      <c r="NLS271" s="94"/>
      <c r="NLT271" s="94"/>
      <c r="NLU271" s="94"/>
      <c r="NLV271" s="94"/>
      <c r="NLW271" s="94"/>
      <c r="NLX271" s="94"/>
      <c r="NLY271" s="94"/>
      <c r="NLZ271" s="94"/>
      <c r="NMA271" s="94"/>
      <c r="NMB271" s="94"/>
      <c r="NMC271" s="94"/>
      <c r="NMD271" s="94"/>
      <c r="NME271" s="94"/>
      <c r="NMF271" s="94"/>
      <c r="NMG271" s="94"/>
      <c r="NMH271" s="94"/>
      <c r="NMI271" s="94"/>
      <c r="NMJ271" s="94"/>
      <c r="NMK271" s="94"/>
      <c r="NML271" s="94"/>
      <c r="NMM271" s="94"/>
      <c r="NMN271" s="94"/>
      <c r="NMO271" s="94"/>
      <c r="NMP271" s="94"/>
      <c r="NMQ271" s="94"/>
      <c r="NMR271" s="94"/>
      <c r="NMS271" s="94"/>
      <c r="NMT271" s="94"/>
      <c r="NMU271" s="94"/>
      <c r="NMV271" s="94"/>
      <c r="NMW271" s="94"/>
      <c r="NMX271" s="94"/>
      <c r="NMY271" s="94"/>
      <c r="NMZ271" s="94"/>
      <c r="NNA271" s="94"/>
      <c r="NNB271" s="94"/>
      <c r="NNC271" s="94"/>
      <c r="NND271" s="94"/>
      <c r="NNE271" s="94"/>
      <c r="NNF271" s="94"/>
      <c r="NNG271" s="94"/>
      <c r="NNH271" s="94"/>
      <c r="NNI271" s="94"/>
      <c r="NNJ271" s="94"/>
      <c r="NNK271" s="94"/>
      <c r="NNL271" s="94"/>
      <c r="NNM271" s="94"/>
      <c r="NNN271" s="94"/>
      <c r="NNO271" s="94"/>
      <c r="NNP271" s="94"/>
      <c r="NNQ271" s="94"/>
      <c r="NNR271" s="94"/>
      <c r="NNS271" s="94"/>
      <c r="NNT271" s="94"/>
      <c r="NNU271" s="94"/>
      <c r="NNV271" s="94"/>
      <c r="NNW271" s="94"/>
      <c r="NNX271" s="94"/>
      <c r="NNY271" s="94"/>
      <c r="NNZ271" s="94"/>
      <c r="NOA271" s="94"/>
      <c r="NOB271" s="94"/>
      <c r="NOC271" s="94"/>
      <c r="NOD271" s="94"/>
      <c r="NOE271" s="94"/>
      <c r="NOF271" s="94"/>
      <c r="NOG271" s="94"/>
      <c r="NOH271" s="94"/>
      <c r="NOI271" s="94"/>
      <c r="NOJ271" s="94"/>
      <c r="NOK271" s="94"/>
      <c r="NOL271" s="94"/>
      <c r="NOM271" s="94"/>
      <c r="NON271" s="94"/>
      <c r="NOO271" s="94"/>
      <c r="NOP271" s="94"/>
      <c r="NOQ271" s="94"/>
      <c r="NOR271" s="94"/>
      <c r="NOS271" s="94"/>
      <c r="NOT271" s="94"/>
      <c r="NOU271" s="94"/>
      <c r="NOV271" s="94"/>
      <c r="NOW271" s="94"/>
      <c r="NOX271" s="94"/>
      <c r="NOY271" s="94"/>
      <c r="NOZ271" s="94"/>
      <c r="NPA271" s="94"/>
      <c r="NPB271" s="94"/>
      <c r="NPC271" s="94"/>
      <c r="NPD271" s="94"/>
      <c r="NPE271" s="94"/>
      <c r="NPF271" s="94"/>
      <c r="NPG271" s="94"/>
      <c r="NPH271" s="94"/>
      <c r="NPI271" s="94"/>
      <c r="NPJ271" s="94"/>
      <c r="NPK271" s="94"/>
      <c r="NPL271" s="94"/>
      <c r="NPM271" s="94"/>
      <c r="NPN271" s="94"/>
      <c r="NPO271" s="94"/>
      <c r="NPP271" s="94"/>
      <c r="NPQ271" s="94"/>
      <c r="NPR271" s="94"/>
      <c r="NPS271" s="94"/>
      <c r="NPT271" s="94"/>
      <c r="NPU271" s="94"/>
      <c r="NPV271" s="94"/>
      <c r="NPW271" s="94"/>
      <c r="NPX271" s="94"/>
      <c r="NPY271" s="94"/>
      <c r="NPZ271" s="94"/>
      <c r="NQA271" s="94"/>
      <c r="NQB271" s="94"/>
      <c r="NQC271" s="94"/>
      <c r="NQD271" s="94"/>
      <c r="NQE271" s="94"/>
      <c r="NQF271" s="94"/>
      <c r="NQG271" s="94"/>
      <c r="NQH271" s="94"/>
      <c r="NQI271" s="94"/>
      <c r="NQJ271" s="94"/>
      <c r="NQK271" s="94"/>
      <c r="NQL271" s="94"/>
      <c r="NQM271" s="94"/>
      <c r="NQN271" s="94"/>
      <c r="NQO271" s="94"/>
      <c r="NQP271" s="94"/>
      <c r="NQQ271" s="94"/>
      <c r="NQR271" s="94"/>
      <c r="NQS271" s="94"/>
      <c r="NQT271" s="94"/>
      <c r="NQU271" s="94"/>
      <c r="NQV271" s="94"/>
      <c r="NQW271" s="94"/>
      <c r="NQX271" s="94"/>
      <c r="NQY271" s="94"/>
      <c r="NQZ271" s="94"/>
      <c r="NRA271" s="94"/>
      <c r="NRB271" s="94"/>
      <c r="NRC271" s="94"/>
      <c r="NRD271" s="94"/>
      <c r="NRE271" s="94"/>
      <c r="NRF271" s="94"/>
      <c r="NRG271" s="94"/>
      <c r="NRH271" s="94"/>
      <c r="NRI271" s="94"/>
      <c r="NRJ271" s="94"/>
      <c r="NRK271" s="94"/>
      <c r="NRL271" s="94"/>
      <c r="NRM271" s="94"/>
      <c r="NRN271" s="94"/>
      <c r="NRO271" s="94"/>
      <c r="NRP271" s="94"/>
      <c r="NRQ271" s="94"/>
      <c r="NRR271" s="94"/>
      <c r="NRS271" s="94"/>
      <c r="NRT271" s="94"/>
      <c r="NRU271" s="94"/>
      <c r="NRV271" s="94"/>
      <c r="NRW271" s="94"/>
      <c r="NRX271" s="94"/>
      <c r="NRY271" s="94"/>
      <c r="NRZ271" s="94"/>
      <c r="NSA271" s="94"/>
      <c r="NSB271" s="94"/>
      <c r="NSC271" s="94"/>
      <c r="NSD271" s="94"/>
      <c r="NSE271" s="94"/>
      <c r="NSF271" s="94"/>
      <c r="NSG271" s="94"/>
      <c r="NSH271" s="94"/>
      <c r="NSI271" s="94"/>
      <c r="NSJ271" s="94"/>
      <c r="NSK271" s="94"/>
      <c r="NSL271" s="94"/>
      <c r="NSM271" s="94"/>
      <c r="NSN271" s="94"/>
      <c r="NSO271" s="94"/>
      <c r="NSP271" s="94"/>
      <c r="NSQ271" s="94"/>
      <c r="NSR271" s="94"/>
      <c r="NSS271" s="94"/>
      <c r="NST271" s="94"/>
      <c r="NSU271" s="94"/>
      <c r="NSV271" s="94"/>
      <c r="NSW271" s="94"/>
      <c r="NSX271" s="94"/>
      <c r="NSY271" s="94"/>
      <c r="NSZ271" s="94"/>
      <c r="NTA271" s="94"/>
      <c r="NTB271" s="94"/>
      <c r="NTC271" s="94"/>
      <c r="NTD271" s="94"/>
      <c r="NTE271" s="94"/>
      <c r="NTF271" s="94"/>
      <c r="NTG271" s="94"/>
      <c r="NTH271" s="94"/>
      <c r="NTI271" s="94"/>
      <c r="NTJ271" s="94"/>
      <c r="NTK271" s="94"/>
      <c r="NTL271" s="94"/>
      <c r="NTM271" s="94"/>
      <c r="NTN271" s="94"/>
      <c r="NTO271" s="94"/>
      <c r="NTP271" s="94"/>
      <c r="NTQ271" s="94"/>
      <c r="NTR271" s="94"/>
      <c r="NTS271" s="94"/>
      <c r="NTT271" s="94"/>
      <c r="NTU271" s="94"/>
      <c r="NTV271" s="94"/>
      <c r="NTW271" s="94"/>
      <c r="NTX271" s="94"/>
      <c r="NTY271" s="94"/>
      <c r="NTZ271" s="94"/>
      <c r="NUA271" s="94"/>
      <c r="NUB271" s="94"/>
      <c r="NUC271" s="94"/>
      <c r="NUD271" s="94"/>
      <c r="NUE271" s="94"/>
      <c r="NUF271" s="94"/>
      <c r="NUG271" s="94"/>
      <c r="NUH271" s="94"/>
      <c r="NUI271" s="94"/>
      <c r="NUJ271" s="94"/>
      <c r="NUK271" s="94"/>
      <c r="NUL271" s="94"/>
      <c r="NUM271" s="94"/>
      <c r="NUN271" s="94"/>
      <c r="NUO271" s="94"/>
      <c r="NUP271" s="94"/>
      <c r="NUQ271" s="94"/>
      <c r="NUR271" s="94"/>
      <c r="NUS271" s="94"/>
      <c r="NUT271" s="94"/>
      <c r="NUU271" s="94"/>
      <c r="NUV271" s="94"/>
      <c r="NUW271" s="94"/>
      <c r="NUX271" s="94"/>
      <c r="NUY271" s="94"/>
      <c r="NUZ271" s="94"/>
      <c r="NVA271" s="94"/>
      <c r="NVB271" s="94"/>
      <c r="NVC271" s="94"/>
      <c r="NVD271" s="94"/>
      <c r="NVE271" s="94"/>
      <c r="NVF271" s="94"/>
      <c r="NVG271" s="94"/>
      <c r="NVH271" s="94"/>
      <c r="NVI271" s="94"/>
      <c r="NVJ271" s="94"/>
      <c r="NVK271" s="94"/>
      <c r="NVL271" s="94"/>
      <c r="NVM271" s="94"/>
      <c r="NVN271" s="94"/>
      <c r="NVO271" s="94"/>
      <c r="NVP271" s="94"/>
      <c r="NVQ271" s="94"/>
      <c r="NVR271" s="94"/>
      <c r="NVS271" s="94"/>
      <c r="NVT271" s="94"/>
      <c r="NVU271" s="94"/>
      <c r="NVV271" s="94"/>
      <c r="NVW271" s="94"/>
      <c r="NVX271" s="94"/>
      <c r="NVY271" s="94"/>
      <c r="NVZ271" s="94"/>
      <c r="NWA271" s="94"/>
      <c r="NWB271" s="94"/>
      <c r="NWC271" s="94"/>
      <c r="NWD271" s="94"/>
      <c r="NWE271" s="94"/>
      <c r="NWF271" s="94"/>
      <c r="NWG271" s="94"/>
      <c r="NWH271" s="94"/>
      <c r="NWI271" s="94"/>
      <c r="NWJ271" s="94"/>
      <c r="NWK271" s="94"/>
      <c r="NWL271" s="94"/>
      <c r="NWM271" s="94"/>
      <c r="NWN271" s="94"/>
      <c r="NWO271" s="94"/>
      <c r="NWP271" s="94"/>
      <c r="NWQ271" s="94"/>
      <c r="NWR271" s="94"/>
      <c r="NWS271" s="94"/>
      <c r="NWT271" s="94"/>
      <c r="NWU271" s="94"/>
      <c r="NWV271" s="94"/>
      <c r="NWW271" s="94"/>
      <c r="NWX271" s="94"/>
      <c r="NWY271" s="94"/>
      <c r="NWZ271" s="94"/>
      <c r="NXA271" s="94"/>
      <c r="NXB271" s="94"/>
      <c r="NXC271" s="94"/>
      <c r="NXD271" s="94"/>
      <c r="NXE271" s="94"/>
      <c r="NXF271" s="94"/>
      <c r="NXG271" s="94"/>
      <c r="NXH271" s="94"/>
      <c r="NXI271" s="94"/>
      <c r="NXJ271" s="94"/>
      <c r="NXK271" s="94"/>
      <c r="NXL271" s="94"/>
      <c r="NXM271" s="94"/>
      <c r="NXN271" s="94"/>
      <c r="NXO271" s="94"/>
      <c r="NXP271" s="94"/>
      <c r="NXQ271" s="94"/>
      <c r="NXR271" s="94"/>
      <c r="NXS271" s="94"/>
      <c r="NXT271" s="94"/>
      <c r="NXU271" s="94"/>
      <c r="NXV271" s="94"/>
      <c r="NXW271" s="94"/>
      <c r="NXX271" s="94"/>
      <c r="NXY271" s="94"/>
      <c r="NXZ271" s="94"/>
      <c r="NYA271" s="94"/>
      <c r="NYB271" s="94"/>
      <c r="NYC271" s="94"/>
      <c r="NYD271" s="94"/>
      <c r="NYE271" s="94"/>
      <c r="NYF271" s="94"/>
      <c r="NYG271" s="94"/>
      <c r="NYH271" s="94"/>
      <c r="NYI271" s="94"/>
      <c r="NYJ271" s="94"/>
      <c r="NYK271" s="94"/>
      <c r="NYL271" s="94"/>
      <c r="NYM271" s="94"/>
      <c r="NYN271" s="94"/>
      <c r="NYO271" s="94"/>
      <c r="NYP271" s="94"/>
      <c r="NYQ271" s="94"/>
      <c r="NYR271" s="94"/>
      <c r="NYS271" s="94"/>
      <c r="NYT271" s="94"/>
      <c r="NYU271" s="94"/>
      <c r="NYV271" s="94"/>
      <c r="NYW271" s="94"/>
      <c r="NYX271" s="94"/>
      <c r="NYY271" s="94"/>
      <c r="NYZ271" s="94"/>
      <c r="NZA271" s="94"/>
      <c r="NZB271" s="94"/>
      <c r="NZC271" s="94"/>
      <c r="NZD271" s="94"/>
      <c r="NZE271" s="94"/>
      <c r="NZF271" s="94"/>
      <c r="NZG271" s="94"/>
      <c r="NZH271" s="94"/>
      <c r="NZI271" s="94"/>
      <c r="NZJ271" s="94"/>
      <c r="NZK271" s="94"/>
      <c r="NZL271" s="94"/>
      <c r="NZM271" s="94"/>
      <c r="NZN271" s="94"/>
      <c r="NZO271" s="94"/>
      <c r="NZP271" s="94"/>
      <c r="NZQ271" s="94"/>
      <c r="NZR271" s="94"/>
      <c r="NZS271" s="94"/>
      <c r="NZT271" s="94"/>
      <c r="NZU271" s="94"/>
      <c r="NZV271" s="94"/>
      <c r="NZW271" s="94"/>
      <c r="NZX271" s="94"/>
      <c r="NZY271" s="94"/>
      <c r="NZZ271" s="94"/>
      <c r="OAA271" s="94"/>
      <c r="OAB271" s="94"/>
      <c r="OAC271" s="94"/>
      <c r="OAD271" s="94"/>
      <c r="OAE271" s="94"/>
      <c r="OAF271" s="94"/>
      <c r="OAG271" s="94"/>
      <c r="OAH271" s="94"/>
      <c r="OAI271" s="94"/>
      <c r="OAJ271" s="94"/>
      <c r="OAK271" s="94"/>
      <c r="OAL271" s="94"/>
      <c r="OAM271" s="94"/>
      <c r="OAN271" s="94"/>
      <c r="OAO271" s="94"/>
      <c r="OAP271" s="94"/>
      <c r="OAQ271" s="94"/>
      <c r="OAR271" s="94"/>
      <c r="OAS271" s="94"/>
      <c r="OAT271" s="94"/>
      <c r="OAU271" s="94"/>
      <c r="OAV271" s="94"/>
      <c r="OAW271" s="94"/>
      <c r="OAX271" s="94"/>
      <c r="OAY271" s="94"/>
      <c r="OAZ271" s="94"/>
      <c r="OBA271" s="94"/>
      <c r="OBB271" s="94"/>
      <c r="OBC271" s="94"/>
      <c r="OBD271" s="94"/>
      <c r="OBE271" s="94"/>
      <c r="OBF271" s="94"/>
      <c r="OBG271" s="94"/>
      <c r="OBH271" s="94"/>
      <c r="OBI271" s="94"/>
      <c r="OBJ271" s="94"/>
      <c r="OBK271" s="94"/>
      <c r="OBL271" s="94"/>
      <c r="OBM271" s="94"/>
      <c r="OBN271" s="94"/>
      <c r="OBO271" s="94"/>
      <c r="OBP271" s="94"/>
      <c r="OBQ271" s="94"/>
      <c r="OBR271" s="94"/>
      <c r="OBS271" s="94"/>
      <c r="OBT271" s="94"/>
      <c r="OBU271" s="94"/>
      <c r="OBV271" s="94"/>
      <c r="OBW271" s="94"/>
      <c r="OBX271" s="94"/>
      <c r="OBY271" s="94"/>
      <c r="OBZ271" s="94"/>
      <c r="OCA271" s="94"/>
      <c r="OCB271" s="94"/>
      <c r="OCC271" s="94"/>
      <c r="OCD271" s="94"/>
      <c r="OCE271" s="94"/>
      <c r="OCF271" s="94"/>
      <c r="OCG271" s="94"/>
      <c r="OCH271" s="94"/>
      <c r="OCI271" s="94"/>
      <c r="OCJ271" s="94"/>
      <c r="OCK271" s="94"/>
      <c r="OCL271" s="94"/>
      <c r="OCM271" s="94"/>
      <c r="OCN271" s="94"/>
      <c r="OCO271" s="94"/>
      <c r="OCP271" s="94"/>
      <c r="OCQ271" s="94"/>
      <c r="OCR271" s="94"/>
      <c r="OCS271" s="94"/>
      <c r="OCT271" s="94"/>
      <c r="OCU271" s="94"/>
      <c r="OCV271" s="94"/>
      <c r="OCW271" s="94"/>
      <c r="OCX271" s="94"/>
      <c r="OCY271" s="94"/>
      <c r="OCZ271" s="94"/>
      <c r="ODA271" s="94"/>
      <c r="ODB271" s="94"/>
      <c r="ODC271" s="94"/>
      <c r="ODD271" s="94"/>
      <c r="ODE271" s="94"/>
      <c r="ODF271" s="94"/>
      <c r="ODG271" s="94"/>
      <c r="ODH271" s="94"/>
      <c r="ODI271" s="94"/>
      <c r="ODJ271" s="94"/>
      <c r="ODK271" s="94"/>
      <c r="ODL271" s="94"/>
      <c r="ODM271" s="94"/>
      <c r="ODN271" s="94"/>
      <c r="ODO271" s="94"/>
      <c r="ODP271" s="94"/>
      <c r="ODQ271" s="94"/>
      <c r="ODR271" s="94"/>
      <c r="ODS271" s="94"/>
      <c r="ODT271" s="94"/>
      <c r="ODU271" s="94"/>
      <c r="ODV271" s="94"/>
      <c r="ODW271" s="94"/>
      <c r="ODX271" s="94"/>
      <c r="ODY271" s="94"/>
      <c r="ODZ271" s="94"/>
      <c r="OEA271" s="94"/>
      <c r="OEB271" s="94"/>
      <c r="OEC271" s="94"/>
      <c r="OED271" s="94"/>
      <c r="OEE271" s="94"/>
      <c r="OEF271" s="94"/>
      <c r="OEG271" s="94"/>
      <c r="OEH271" s="94"/>
      <c r="OEI271" s="94"/>
      <c r="OEJ271" s="94"/>
      <c r="OEK271" s="94"/>
      <c r="OEL271" s="94"/>
      <c r="OEM271" s="94"/>
      <c r="OEN271" s="94"/>
      <c r="OEO271" s="94"/>
      <c r="OEP271" s="94"/>
      <c r="OEQ271" s="94"/>
      <c r="OER271" s="94"/>
      <c r="OES271" s="94"/>
      <c r="OET271" s="94"/>
      <c r="OEU271" s="94"/>
      <c r="OEV271" s="94"/>
      <c r="OEW271" s="94"/>
      <c r="OEX271" s="94"/>
      <c r="OEY271" s="94"/>
      <c r="OEZ271" s="94"/>
      <c r="OFA271" s="94"/>
      <c r="OFB271" s="94"/>
      <c r="OFC271" s="94"/>
      <c r="OFD271" s="94"/>
      <c r="OFE271" s="94"/>
      <c r="OFF271" s="94"/>
      <c r="OFG271" s="94"/>
      <c r="OFH271" s="94"/>
      <c r="OFI271" s="94"/>
      <c r="OFJ271" s="94"/>
      <c r="OFK271" s="94"/>
      <c r="OFL271" s="94"/>
      <c r="OFM271" s="94"/>
      <c r="OFN271" s="94"/>
      <c r="OFO271" s="94"/>
      <c r="OFP271" s="94"/>
      <c r="OFQ271" s="94"/>
      <c r="OFR271" s="94"/>
      <c r="OFS271" s="94"/>
      <c r="OFT271" s="94"/>
      <c r="OFU271" s="94"/>
      <c r="OFV271" s="94"/>
      <c r="OFW271" s="94"/>
      <c r="OFX271" s="94"/>
      <c r="OFY271" s="94"/>
      <c r="OFZ271" s="94"/>
      <c r="OGA271" s="94"/>
      <c r="OGB271" s="94"/>
      <c r="OGC271" s="94"/>
      <c r="OGD271" s="94"/>
      <c r="OGE271" s="94"/>
      <c r="OGF271" s="94"/>
      <c r="OGG271" s="94"/>
      <c r="OGH271" s="94"/>
      <c r="OGI271" s="94"/>
      <c r="OGJ271" s="94"/>
      <c r="OGK271" s="94"/>
      <c r="OGL271" s="94"/>
      <c r="OGM271" s="94"/>
      <c r="OGN271" s="94"/>
      <c r="OGO271" s="94"/>
      <c r="OGP271" s="94"/>
      <c r="OGQ271" s="94"/>
      <c r="OGR271" s="94"/>
      <c r="OGS271" s="94"/>
      <c r="OGT271" s="94"/>
      <c r="OGU271" s="94"/>
      <c r="OGV271" s="94"/>
      <c r="OGW271" s="94"/>
      <c r="OGX271" s="94"/>
      <c r="OGY271" s="94"/>
      <c r="OGZ271" s="94"/>
      <c r="OHA271" s="94"/>
      <c r="OHB271" s="94"/>
      <c r="OHC271" s="94"/>
      <c r="OHD271" s="94"/>
      <c r="OHE271" s="94"/>
      <c r="OHF271" s="94"/>
      <c r="OHG271" s="94"/>
      <c r="OHH271" s="94"/>
      <c r="OHI271" s="94"/>
      <c r="OHJ271" s="94"/>
      <c r="OHK271" s="94"/>
      <c r="OHL271" s="94"/>
      <c r="OHM271" s="94"/>
      <c r="OHN271" s="94"/>
      <c r="OHO271" s="94"/>
      <c r="OHP271" s="94"/>
      <c r="OHQ271" s="94"/>
      <c r="OHR271" s="94"/>
      <c r="OHS271" s="94"/>
      <c r="OHT271" s="94"/>
      <c r="OHU271" s="94"/>
      <c r="OHV271" s="94"/>
      <c r="OHW271" s="94"/>
      <c r="OHX271" s="94"/>
      <c r="OHY271" s="94"/>
      <c r="OHZ271" s="94"/>
      <c r="OIA271" s="94"/>
      <c r="OIB271" s="94"/>
      <c r="OIC271" s="94"/>
      <c r="OID271" s="94"/>
      <c r="OIE271" s="94"/>
      <c r="OIF271" s="94"/>
      <c r="OIG271" s="94"/>
      <c r="OIH271" s="94"/>
      <c r="OII271" s="94"/>
      <c r="OIJ271" s="94"/>
      <c r="OIK271" s="94"/>
      <c r="OIL271" s="94"/>
      <c r="OIM271" s="94"/>
      <c r="OIN271" s="94"/>
      <c r="OIO271" s="94"/>
      <c r="OIP271" s="94"/>
      <c r="OIQ271" s="94"/>
      <c r="OIR271" s="94"/>
      <c r="OIS271" s="94"/>
      <c r="OIT271" s="94"/>
      <c r="OIU271" s="94"/>
      <c r="OIV271" s="94"/>
      <c r="OIW271" s="94"/>
      <c r="OIX271" s="94"/>
      <c r="OIY271" s="94"/>
      <c r="OIZ271" s="94"/>
      <c r="OJA271" s="94"/>
      <c r="OJB271" s="94"/>
      <c r="OJC271" s="94"/>
      <c r="OJD271" s="94"/>
      <c r="OJE271" s="94"/>
      <c r="OJF271" s="94"/>
      <c r="OJG271" s="94"/>
      <c r="OJH271" s="94"/>
      <c r="OJI271" s="94"/>
      <c r="OJJ271" s="94"/>
      <c r="OJK271" s="94"/>
      <c r="OJL271" s="94"/>
      <c r="OJM271" s="94"/>
      <c r="OJN271" s="94"/>
      <c r="OJO271" s="94"/>
      <c r="OJP271" s="94"/>
      <c r="OJQ271" s="94"/>
      <c r="OJR271" s="94"/>
      <c r="OJS271" s="94"/>
      <c r="OJT271" s="94"/>
      <c r="OJU271" s="94"/>
      <c r="OJV271" s="94"/>
      <c r="OJW271" s="94"/>
      <c r="OJX271" s="94"/>
      <c r="OJY271" s="94"/>
      <c r="OJZ271" s="94"/>
      <c r="OKA271" s="94"/>
      <c r="OKB271" s="94"/>
      <c r="OKC271" s="94"/>
      <c r="OKD271" s="94"/>
      <c r="OKE271" s="94"/>
      <c r="OKF271" s="94"/>
      <c r="OKG271" s="94"/>
      <c r="OKH271" s="94"/>
      <c r="OKI271" s="94"/>
      <c r="OKJ271" s="94"/>
      <c r="OKK271" s="94"/>
      <c r="OKL271" s="94"/>
      <c r="OKM271" s="94"/>
      <c r="OKN271" s="94"/>
      <c r="OKO271" s="94"/>
      <c r="OKP271" s="94"/>
      <c r="OKQ271" s="94"/>
      <c r="OKR271" s="94"/>
      <c r="OKS271" s="94"/>
      <c r="OKT271" s="94"/>
      <c r="OKU271" s="94"/>
      <c r="OKV271" s="94"/>
      <c r="OKW271" s="94"/>
      <c r="OKX271" s="94"/>
      <c r="OKY271" s="94"/>
      <c r="OKZ271" s="94"/>
      <c r="OLA271" s="94"/>
      <c r="OLB271" s="94"/>
      <c r="OLC271" s="94"/>
      <c r="OLD271" s="94"/>
      <c r="OLE271" s="94"/>
      <c r="OLF271" s="94"/>
      <c r="OLG271" s="94"/>
      <c r="OLH271" s="94"/>
      <c r="OLI271" s="94"/>
      <c r="OLJ271" s="94"/>
      <c r="OLK271" s="94"/>
      <c r="OLL271" s="94"/>
      <c r="OLM271" s="94"/>
      <c r="OLN271" s="94"/>
      <c r="OLO271" s="94"/>
      <c r="OLP271" s="94"/>
      <c r="OLQ271" s="94"/>
      <c r="OLR271" s="94"/>
      <c r="OLS271" s="94"/>
      <c r="OLT271" s="94"/>
      <c r="OLU271" s="94"/>
      <c r="OLV271" s="94"/>
      <c r="OLW271" s="94"/>
      <c r="OLX271" s="94"/>
      <c r="OLY271" s="94"/>
      <c r="OLZ271" s="94"/>
      <c r="OMA271" s="94"/>
      <c r="OMB271" s="94"/>
      <c r="OMC271" s="94"/>
      <c r="OMD271" s="94"/>
      <c r="OME271" s="94"/>
      <c r="OMF271" s="94"/>
      <c r="OMG271" s="94"/>
      <c r="OMH271" s="94"/>
      <c r="OMI271" s="94"/>
      <c r="OMJ271" s="94"/>
      <c r="OMK271" s="94"/>
      <c r="OML271" s="94"/>
      <c r="OMM271" s="94"/>
      <c r="OMN271" s="94"/>
      <c r="OMO271" s="94"/>
      <c r="OMP271" s="94"/>
      <c r="OMQ271" s="94"/>
      <c r="OMR271" s="94"/>
      <c r="OMS271" s="94"/>
      <c r="OMT271" s="94"/>
      <c r="OMU271" s="94"/>
      <c r="OMV271" s="94"/>
      <c r="OMW271" s="94"/>
      <c r="OMX271" s="94"/>
      <c r="OMY271" s="94"/>
      <c r="OMZ271" s="94"/>
      <c r="ONA271" s="94"/>
      <c r="ONB271" s="94"/>
      <c r="ONC271" s="94"/>
      <c r="OND271" s="94"/>
      <c r="ONE271" s="94"/>
      <c r="ONF271" s="94"/>
      <c r="ONG271" s="94"/>
      <c r="ONH271" s="94"/>
      <c r="ONI271" s="94"/>
      <c r="ONJ271" s="94"/>
      <c r="ONK271" s="94"/>
      <c r="ONL271" s="94"/>
      <c r="ONM271" s="94"/>
      <c r="ONN271" s="94"/>
      <c r="ONO271" s="94"/>
      <c r="ONP271" s="94"/>
      <c r="ONQ271" s="94"/>
      <c r="ONR271" s="94"/>
      <c r="ONS271" s="94"/>
      <c r="ONT271" s="94"/>
      <c r="ONU271" s="94"/>
      <c r="ONV271" s="94"/>
      <c r="ONW271" s="94"/>
      <c r="ONX271" s="94"/>
      <c r="ONY271" s="94"/>
      <c r="ONZ271" s="94"/>
      <c r="OOA271" s="94"/>
      <c r="OOB271" s="94"/>
      <c r="OOC271" s="94"/>
      <c r="OOD271" s="94"/>
      <c r="OOE271" s="94"/>
      <c r="OOF271" s="94"/>
      <c r="OOG271" s="94"/>
      <c r="OOH271" s="94"/>
      <c r="OOI271" s="94"/>
      <c r="OOJ271" s="94"/>
      <c r="OOK271" s="94"/>
      <c r="OOL271" s="94"/>
      <c r="OOM271" s="94"/>
      <c r="OON271" s="94"/>
      <c r="OOO271" s="94"/>
      <c r="OOP271" s="94"/>
      <c r="OOQ271" s="94"/>
      <c r="OOR271" s="94"/>
      <c r="OOS271" s="94"/>
      <c r="OOT271" s="94"/>
      <c r="OOU271" s="94"/>
      <c r="OOV271" s="94"/>
      <c r="OOW271" s="94"/>
      <c r="OOX271" s="94"/>
      <c r="OOY271" s="94"/>
      <c r="OOZ271" s="94"/>
      <c r="OPA271" s="94"/>
      <c r="OPB271" s="94"/>
      <c r="OPC271" s="94"/>
      <c r="OPD271" s="94"/>
      <c r="OPE271" s="94"/>
      <c r="OPF271" s="94"/>
      <c r="OPG271" s="94"/>
      <c r="OPH271" s="94"/>
      <c r="OPI271" s="94"/>
      <c r="OPJ271" s="94"/>
      <c r="OPK271" s="94"/>
      <c r="OPL271" s="94"/>
      <c r="OPM271" s="94"/>
      <c r="OPN271" s="94"/>
      <c r="OPO271" s="94"/>
      <c r="OPP271" s="94"/>
      <c r="OPQ271" s="94"/>
      <c r="OPR271" s="94"/>
      <c r="OPS271" s="94"/>
      <c r="OPT271" s="94"/>
      <c r="OPU271" s="94"/>
      <c r="OPV271" s="94"/>
      <c r="OPW271" s="94"/>
      <c r="OPX271" s="94"/>
      <c r="OPY271" s="94"/>
      <c r="OPZ271" s="94"/>
      <c r="OQA271" s="94"/>
      <c r="OQB271" s="94"/>
      <c r="OQC271" s="94"/>
      <c r="OQD271" s="94"/>
      <c r="OQE271" s="94"/>
      <c r="OQF271" s="94"/>
      <c r="OQG271" s="94"/>
      <c r="OQH271" s="94"/>
      <c r="OQI271" s="94"/>
      <c r="OQJ271" s="94"/>
      <c r="OQK271" s="94"/>
      <c r="OQL271" s="94"/>
      <c r="OQM271" s="94"/>
      <c r="OQN271" s="94"/>
      <c r="OQO271" s="94"/>
      <c r="OQP271" s="94"/>
      <c r="OQQ271" s="94"/>
      <c r="OQR271" s="94"/>
      <c r="OQS271" s="94"/>
      <c r="OQT271" s="94"/>
      <c r="OQU271" s="94"/>
      <c r="OQV271" s="94"/>
      <c r="OQW271" s="94"/>
      <c r="OQX271" s="94"/>
      <c r="OQY271" s="94"/>
      <c r="OQZ271" s="94"/>
      <c r="ORA271" s="94"/>
      <c r="ORB271" s="94"/>
      <c r="ORC271" s="94"/>
      <c r="ORD271" s="94"/>
      <c r="ORE271" s="94"/>
      <c r="ORF271" s="94"/>
      <c r="ORG271" s="94"/>
      <c r="ORH271" s="94"/>
      <c r="ORI271" s="94"/>
      <c r="ORJ271" s="94"/>
      <c r="ORK271" s="94"/>
      <c r="ORL271" s="94"/>
      <c r="ORM271" s="94"/>
      <c r="ORN271" s="94"/>
      <c r="ORO271" s="94"/>
      <c r="ORP271" s="94"/>
      <c r="ORQ271" s="94"/>
      <c r="ORR271" s="94"/>
      <c r="ORS271" s="94"/>
      <c r="ORT271" s="94"/>
      <c r="ORU271" s="94"/>
      <c r="ORV271" s="94"/>
      <c r="ORW271" s="94"/>
      <c r="ORX271" s="94"/>
      <c r="ORY271" s="94"/>
      <c r="ORZ271" s="94"/>
      <c r="OSA271" s="94"/>
      <c r="OSB271" s="94"/>
      <c r="OSC271" s="94"/>
      <c r="OSD271" s="94"/>
      <c r="OSE271" s="94"/>
      <c r="OSF271" s="94"/>
      <c r="OSG271" s="94"/>
      <c r="OSH271" s="94"/>
      <c r="OSI271" s="94"/>
      <c r="OSJ271" s="94"/>
      <c r="OSK271" s="94"/>
      <c r="OSL271" s="94"/>
      <c r="OSM271" s="94"/>
      <c r="OSN271" s="94"/>
      <c r="OSO271" s="94"/>
      <c r="OSP271" s="94"/>
      <c r="OSQ271" s="94"/>
      <c r="OSR271" s="94"/>
      <c r="OSS271" s="94"/>
      <c r="OST271" s="94"/>
      <c r="OSU271" s="94"/>
      <c r="OSV271" s="94"/>
      <c r="OSW271" s="94"/>
      <c r="OSX271" s="94"/>
      <c r="OSY271" s="94"/>
      <c r="OSZ271" s="94"/>
      <c r="OTA271" s="94"/>
      <c r="OTB271" s="94"/>
      <c r="OTC271" s="94"/>
      <c r="OTD271" s="94"/>
      <c r="OTE271" s="94"/>
      <c r="OTF271" s="94"/>
      <c r="OTG271" s="94"/>
      <c r="OTH271" s="94"/>
      <c r="OTI271" s="94"/>
      <c r="OTJ271" s="94"/>
      <c r="OTK271" s="94"/>
      <c r="OTL271" s="94"/>
      <c r="OTM271" s="94"/>
      <c r="OTN271" s="94"/>
      <c r="OTO271" s="94"/>
      <c r="OTP271" s="94"/>
      <c r="OTQ271" s="94"/>
      <c r="OTR271" s="94"/>
      <c r="OTS271" s="94"/>
      <c r="OTT271" s="94"/>
      <c r="OTU271" s="94"/>
      <c r="OTV271" s="94"/>
      <c r="OTW271" s="94"/>
      <c r="OTX271" s="94"/>
      <c r="OTY271" s="94"/>
      <c r="OTZ271" s="94"/>
      <c r="OUA271" s="94"/>
      <c r="OUB271" s="94"/>
      <c r="OUC271" s="94"/>
      <c r="OUD271" s="94"/>
      <c r="OUE271" s="94"/>
      <c r="OUF271" s="94"/>
      <c r="OUG271" s="94"/>
      <c r="OUH271" s="94"/>
      <c r="OUI271" s="94"/>
      <c r="OUJ271" s="94"/>
      <c r="OUK271" s="94"/>
      <c r="OUL271" s="94"/>
      <c r="OUM271" s="94"/>
      <c r="OUN271" s="94"/>
      <c r="OUO271" s="94"/>
      <c r="OUP271" s="94"/>
      <c r="OUQ271" s="94"/>
      <c r="OUR271" s="94"/>
      <c r="OUS271" s="94"/>
      <c r="OUT271" s="94"/>
      <c r="OUU271" s="94"/>
      <c r="OUV271" s="94"/>
      <c r="OUW271" s="94"/>
      <c r="OUX271" s="94"/>
      <c r="OUY271" s="94"/>
      <c r="OUZ271" s="94"/>
      <c r="OVA271" s="94"/>
      <c r="OVB271" s="94"/>
      <c r="OVC271" s="94"/>
      <c r="OVD271" s="94"/>
      <c r="OVE271" s="94"/>
      <c r="OVF271" s="94"/>
      <c r="OVG271" s="94"/>
      <c r="OVH271" s="94"/>
      <c r="OVI271" s="94"/>
      <c r="OVJ271" s="94"/>
      <c r="OVK271" s="94"/>
      <c r="OVL271" s="94"/>
      <c r="OVM271" s="94"/>
      <c r="OVN271" s="94"/>
      <c r="OVO271" s="94"/>
      <c r="OVP271" s="94"/>
      <c r="OVQ271" s="94"/>
      <c r="OVR271" s="94"/>
      <c r="OVS271" s="94"/>
      <c r="OVT271" s="94"/>
      <c r="OVU271" s="94"/>
      <c r="OVV271" s="94"/>
      <c r="OVW271" s="94"/>
      <c r="OVX271" s="94"/>
      <c r="OVY271" s="94"/>
      <c r="OVZ271" s="94"/>
      <c r="OWA271" s="94"/>
      <c r="OWB271" s="94"/>
      <c r="OWC271" s="94"/>
      <c r="OWD271" s="94"/>
      <c r="OWE271" s="94"/>
      <c r="OWF271" s="94"/>
      <c r="OWG271" s="94"/>
      <c r="OWH271" s="94"/>
      <c r="OWI271" s="94"/>
      <c r="OWJ271" s="94"/>
      <c r="OWK271" s="94"/>
      <c r="OWL271" s="94"/>
      <c r="OWM271" s="94"/>
      <c r="OWN271" s="94"/>
      <c r="OWO271" s="94"/>
      <c r="OWP271" s="94"/>
      <c r="OWQ271" s="94"/>
      <c r="OWR271" s="94"/>
      <c r="OWS271" s="94"/>
      <c r="OWT271" s="94"/>
      <c r="OWU271" s="94"/>
      <c r="OWV271" s="94"/>
      <c r="OWW271" s="94"/>
      <c r="OWX271" s="94"/>
      <c r="OWY271" s="94"/>
      <c r="OWZ271" s="94"/>
      <c r="OXA271" s="94"/>
      <c r="OXB271" s="94"/>
      <c r="OXC271" s="94"/>
      <c r="OXD271" s="94"/>
      <c r="OXE271" s="94"/>
      <c r="OXF271" s="94"/>
      <c r="OXG271" s="94"/>
      <c r="OXH271" s="94"/>
      <c r="OXI271" s="94"/>
      <c r="OXJ271" s="94"/>
      <c r="OXK271" s="94"/>
      <c r="OXL271" s="94"/>
      <c r="OXM271" s="94"/>
      <c r="OXN271" s="94"/>
      <c r="OXO271" s="94"/>
      <c r="OXP271" s="94"/>
      <c r="OXQ271" s="94"/>
      <c r="OXR271" s="94"/>
      <c r="OXS271" s="94"/>
      <c r="OXT271" s="94"/>
      <c r="OXU271" s="94"/>
      <c r="OXV271" s="94"/>
      <c r="OXW271" s="94"/>
      <c r="OXX271" s="94"/>
      <c r="OXY271" s="94"/>
      <c r="OXZ271" s="94"/>
      <c r="OYA271" s="94"/>
      <c r="OYB271" s="94"/>
      <c r="OYC271" s="94"/>
      <c r="OYD271" s="94"/>
      <c r="OYE271" s="94"/>
      <c r="OYF271" s="94"/>
      <c r="OYG271" s="94"/>
      <c r="OYH271" s="94"/>
      <c r="OYI271" s="94"/>
      <c r="OYJ271" s="94"/>
      <c r="OYK271" s="94"/>
      <c r="OYL271" s="94"/>
      <c r="OYM271" s="94"/>
      <c r="OYN271" s="94"/>
      <c r="OYO271" s="94"/>
      <c r="OYP271" s="94"/>
      <c r="OYQ271" s="94"/>
      <c r="OYR271" s="94"/>
      <c r="OYS271" s="94"/>
      <c r="OYT271" s="94"/>
      <c r="OYU271" s="94"/>
      <c r="OYV271" s="94"/>
      <c r="OYW271" s="94"/>
      <c r="OYX271" s="94"/>
      <c r="OYY271" s="94"/>
      <c r="OYZ271" s="94"/>
      <c r="OZA271" s="94"/>
      <c r="OZB271" s="94"/>
      <c r="OZC271" s="94"/>
      <c r="OZD271" s="94"/>
      <c r="OZE271" s="94"/>
      <c r="OZF271" s="94"/>
      <c r="OZG271" s="94"/>
      <c r="OZH271" s="94"/>
      <c r="OZI271" s="94"/>
      <c r="OZJ271" s="94"/>
      <c r="OZK271" s="94"/>
      <c r="OZL271" s="94"/>
      <c r="OZM271" s="94"/>
      <c r="OZN271" s="94"/>
      <c r="OZO271" s="94"/>
      <c r="OZP271" s="94"/>
      <c r="OZQ271" s="94"/>
      <c r="OZR271" s="94"/>
      <c r="OZS271" s="94"/>
      <c r="OZT271" s="94"/>
      <c r="OZU271" s="94"/>
      <c r="OZV271" s="94"/>
      <c r="OZW271" s="94"/>
      <c r="OZX271" s="94"/>
      <c r="OZY271" s="94"/>
      <c r="OZZ271" s="94"/>
      <c r="PAA271" s="94"/>
      <c r="PAB271" s="94"/>
      <c r="PAC271" s="94"/>
      <c r="PAD271" s="94"/>
      <c r="PAE271" s="94"/>
      <c r="PAF271" s="94"/>
      <c r="PAG271" s="94"/>
      <c r="PAH271" s="94"/>
      <c r="PAI271" s="94"/>
      <c r="PAJ271" s="94"/>
      <c r="PAK271" s="94"/>
      <c r="PAL271" s="94"/>
      <c r="PAM271" s="94"/>
      <c r="PAN271" s="94"/>
      <c r="PAO271" s="94"/>
      <c r="PAP271" s="94"/>
      <c r="PAQ271" s="94"/>
      <c r="PAR271" s="94"/>
      <c r="PAS271" s="94"/>
      <c r="PAT271" s="94"/>
      <c r="PAU271" s="94"/>
      <c r="PAV271" s="94"/>
      <c r="PAW271" s="94"/>
      <c r="PAX271" s="94"/>
      <c r="PAY271" s="94"/>
      <c r="PAZ271" s="94"/>
      <c r="PBA271" s="94"/>
      <c r="PBB271" s="94"/>
      <c r="PBC271" s="94"/>
      <c r="PBD271" s="94"/>
      <c r="PBE271" s="94"/>
      <c r="PBF271" s="94"/>
      <c r="PBG271" s="94"/>
      <c r="PBH271" s="94"/>
      <c r="PBI271" s="94"/>
      <c r="PBJ271" s="94"/>
      <c r="PBK271" s="94"/>
      <c r="PBL271" s="94"/>
      <c r="PBM271" s="94"/>
      <c r="PBN271" s="94"/>
      <c r="PBO271" s="94"/>
      <c r="PBP271" s="94"/>
      <c r="PBQ271" s="94"/>
      <c r="PBR271" s="94"/>
      <c r="PBS271" s="94"/>
      <c r="PBT271" s="94"/>
      <c r="PBU271" s="94"/>
      <c r="PBV271" s="94"/>
      <c r="PBW271" s="94"/>
      <c r="PBX271" s="94"/>
      <c r="PBY271" s="94"/>
      <c r="PBZ271" s="94"/>
      <c r="PCA271" s="94"/>
      <c r="PCB271" s="94"/>
      <c r="PCC271" s="94"/>
      <c r="PCD271" s="94"/>
      <c r="PCE271" s="94"/>
      <c r="PCF271" s="94"/>
      <c r="PCG271" s="94"/>
      <c r="PCH271" s="94"/>
      <c r="PCI271" s="94"/>
      <c r="PCJ271" s="94"/>
      <c r="PCK271" s="94"/>
      <c r="PCL271" s="94"/>
      <c r="PCM271" s="94"/>
      <c r="PCN271" s="94"/>
      <c r="PCO271" s="94"/>
      <c r="PCP271" s="94"/>
      <c r="PCQ271" s="94"/>
      <c r="PCR271" s="94"/>
      <c r="PCS271" s="94"/>
      <c r="PCT271" s="94"/>
      <c r="PCU271" s="94"/>
      <c r="PCV271" s="94"/>
      <c r="PCW271" s="94"/>
      <c r="PCX271" s="94"/>
      <c r="PCY271" s="94"/>
      <c r="PCZ271" s="94"/>
      <c r="PDA271" s="94"/>
      <c r="PDB271" s="94"/>
      <c r="PDC271" s="94"/>
      <c r="PDD271" s="94"/>
      <c r="PDE271" s="94"/>
      <c r="PDF271" s="94"/>
      <c r="PDG271" s="94"/>
      <c r="PDH271" s="94"/>
      <c r="PDI271" s="94"/>
      <c r="PDJ271" s="94"/>
      <c r="PDK271" s="94"/>
      <c r="PDL271" s="94"/>
      <c r="PDM271" s="94"/>
      <c r="PDN271" s="94"/>
      <c r="PDO271" s="94"/>
      <c r="PDP271" s="94"/>
      <c r="PDQ271" s="94"/>
      <c r="PDR271" s="94"/>
      <c r="PDS271" s="94"/>
      <c r="PDT271" s="94"/>
      <c r="PDU271" s="94"/>
      <c r="PDV271" s="94"/>
      <c r="PDW271" s="94"/>
      <c r="PDX271" s="94"/>
      <c r="PDY271" s="94"/>
      <c r="PDZ271" s="94"/>
      <c r="PEA271" s="94"/>
      <c r="PEB271" s="94"/>
      <c r="PEC271" s="94"/>
      <c r="PED271" s="94"/>
      <c r="PEE271" s="94"/>
      <c r="PEF271" s="94"/>
      <c r="PEG271" s="94"/>
      <c r="PEH271" s="94"/>
      <c r="PEI271" s="94"/>
      <c r="PEJ271" s="94"/>
      <c r="PEK271" s="94"/>
      <c r="PEL271" s="94"/>
      <c r="PEM271" s="94"/>
      <c r="PEN271" s="94"/>
      <c r="PEO271" s="94"/>
      <c r="PEP271" s="94"/>
      <c r="PEQ271" s="94"/>
      <c r="PER271" s="94"/>
      <c r="PES271" s="94"/>
      <c r="PET271" s="94"/>
      <c r="PEU271" s="94"/>
      <c r="PEV271" s="94"/>
      <c r="PEW271" s="94"/>
      <c r="PEX271" s="94"/>
      <c r="PEY271" s="94"/>
      <c r="PEZ271" s="94"/>
      <c r="PFA271" s="94"/>
      <c r="PFB271" s="94"/>
      <c r="PFC271" s="94"/>
      <c r="PFD271" s="94"/>
      <c r="PFE271" s="94"/>
      <c r="PFF271" s="94"/>
      <c r="PFG271" s="94"/>
      <c r="PFH271" s="94"/>
      <c r="PFI271" s="94"/>
      <c r="PFJ271" s="94"/>
      <c r="PFK271" s="94"/>
      <c r="PFL271" s="94"/>
      <c r="PFM271" s="94"/>
      <c r="PFN271" s="94"/>
      <c r="PFO271" s="94"/>
      <c r="PFP271" s="94"/>
      <c r="PFQ271" s="94"/>
      <c r="PFR271" s="94"/>
      <c r="PFS271" s="94"/>
      <c r="PFT271" s="94"/>
      <c r="PFU271" s="94"/>
      <c r="PFV271" s="94"/>
      <c r="PFW271" s="94"/>
      <c r="PFX271" s="94"/>
      <c r="PFY271" s="94"/>
      <c r="PFZ271" s="94"/>
      <c r="PGA271" s="94"/>
      <c r="PGB271" s="94"/>
      <c r="PGC271" s="94"/>
      <c r="PGD271" s="94"/>
      <c r="PGE271" s="94"/>
      <c r="PGF271" s="94"/>
      <c r="PGG271" s="94"/>
      <c r="PGH271" s="94"/>
      <c r="PGI271" s="94"/>
      <c r="PGJ271" s="94"/>
      <c r="PGK271" s="94"/>
      <c r="PGL271" s="94"/>
      <c r="PGM271" s="94"/>
      <c r="PGN271" s="94"/>
      <c r="PGO271" s="94"/>
      <c r="PGP271" s="94"/>
      <c r="PGQ271" s="94"/>
      <c r="PGR271" s="94"/>
      <c r="PGS271" s="94"/>
      <c r="PGT271" s="94"/>
      <c r="PGU271" s="94"/>
      <c r="PGV271" s="94"/>
      <c r="PGW271" s="94"/>
      <c r="PGX271" s="94"/>
      <c r="PGY271" s="94"/>
      <c r="PGZ271" s="94"/>
      <c r="PHA271" s="94"/>
      <c r="PHB271" s="94"/>
      <c r="PHC271" s="94"/>
      <c r="PHD271" s="94"/>
      <c r="PHE271" s="94"/>
      <c r="PHF271" s="94"/>
      <c r="PHG271" s="94"/>
      <c r="PHH271" s="94"/>
      <c r="PHI271" s="94"/>
      <c r="PHJ271" s="94"/>
      <c r="PHK271" s="94"/>
      <c r="PHL271" s="94"/>
      <c r="PHM271" s="94"/>
      <c r="PHN271" s="94"/>
      <c r="PHO271" s="94"/>
      <c r="PHP271" s="94"/>
      <c r="PHQ271" s="94"/>
      <c r="PHR271" s="94"/>
      <c r="PHS271" s="94"/>
      <c r="PHT271" s="94"/>
      <c r="PHU271" s="94"/>
      <c r="PHV271" s="94"/>
      <c r="PHW271" s="94"/>
      <c r="PHX271" s="94"/>
      <c r="PHY271" s="94"/>
      <c r="PHZ271" s="94"/>
      <c r="PIA271" s="94"/>
      <c r="PIB271" s="94"/>
      <c r="PIC271" s="94"/>
      <c r="PID271" s="94"/>
      <c r="PIE271" s="94"/>
      <c r="PIF271" s="94"/>
      <c r="PIG271" s="94"/>
      <c r="PIH271" s="94"/>
      <c r="PII271" s="94"/>
      <c r="PIJ271" s="94"/>
      <c r="PIK271" s="94"/>
      <c r="PIL271" s="94"/>
      <c r="PIM271" s="94"/>
      <c r="PIN271" s="94"/>
      <c r="PIO271" s="94"/>
      <c r="PIP271" s="94"/>
      <c r="PIQ271" s="94"/>
      <c r="PIR271" s="94"/>
      <c r="PIS271" s="94"/>
      <c r="PIT271" s="94"/>
      <c r="PIU271" s="94"/>
      <c r="PIV271" s="94"/>
      <c r="PIW271" s="94"/>
      <c r="PIX271" s="94"/>
      <c r="PIY271" s="94"/>
      <c r="PIZ271" s="94"/>
      <c r="PJA271" s="94"/>
      <c r="PJB271" s="94"/>
      <c r="PJC271" s="94"/>
      <c r="PJD271" s="94"/>
      <c r="PJE271" s="94"/>
      <c r="PJF271" s="94"/>
      <c r="PJG271" s="94"/>
      <c r="PJH271" s="94"/>
      <c r="PJI271" s="94"/>
      <c r="PJJ271" s="94"/>
      <c r="PJK271" s="94"/>
      <c r="PJL271" s="94"/>
      <c r="PJM271" s="94"/>
      <c r="PJN271" s="94"/>
      <c r="PJO271" s="94"/>
      <c r="PJP271" s="94"/>
      <c r="PJQ271" s="94"/>
      <c r="PJR271" s="94"/>
      <c r="PJS271" s="94"/>
      <c r="PJT271" s="94"/>
      <c r="PJU271" s="94"/>
      <c r="PJV271" s="94"/>
      <c r="PJW271" s="94"/>
      <c r="PJX271" s="94"/>
      <c r="PJY271" s="94"/>
      <c r="PJZ271" s="94"/>
      <c r="PKA271" s="94"/>
      <c r="PKB271" s="94"/>
      <c r="PKC271" s="94"/>
      <c r="PKD271" s="94"/>
      <c r="PKE271" s="94"/>
      <c r="PKF271" s="94"/>
      <c r="PKG271" s="94"/>
      <c r="PKH271" s="94"/>
      <c r="PKI271" s="94"/>
      <c r="PKJ271" s="94"/>
      <c r="PKK271" s="94"/>
      <c r="PKL271" s="94"/>
      <c r="PKM271" s="94"/>
      <c r="PKN271" s="94"/>
      <c r="PKO271" s="94"/>
      <c r="PKP271" s="94"/>
      <c r="PKQ271" s="94"/>
      <c r="PKR271" s="94"/>
      <c r="PKS271" s="94"/>
      <c r="PKT271" s="94"/>
      <c r="PKU271" s="94"/>
      <c r="PKV271" s="94"/>
      <c r="PKW271" s="94"/>
      <c r="PKX271" s="94"/>
      <c r="PKY271" s="94"/>
      <c r="PKZ271" s="94"/>
      <c r="PLA271" s="94"/>
      <c r="PLB271" s="94"/>
      <c r="PLC271" s="94"/>
      <c r="PLD271" s="94"/>
      <c r="PLE271" s="94"/>
      <c r="PLF271" s="94"/>
      <c r="PLG271" s="94"/>
      <c r="PLH271" s="94"/>
      <c r="PLI271" s="94"/>
      <c r="PLJ271" s="94"/>
      <c r="PLK271" s="94"/>
      <c r="PLL271" s="94"/>
      <c r="PLM271" s="94"/>
      <c r="PLN271" s="94"/>
      <c r="PLO271" s="94"/>
      <c r="PLP271" s="94"/>
      <c r="PLQ271" s="94"/>
      <c r="PLR271" s="94"/>
      <c r="PLS271" s="94"/>
      <c r="PLT271" s="94"/>
      <c r="PLU271" s="94"/>
      <c r="PLV271" s="94"/>
      <c r="PLW271" s="94"/>
      <c r="PLX271" s="94"/>
      <c r="PLY271" s="94"/>
      <c r="PLZ271" s="94"/>
      <c r="PMA271" s="94"/>
      <c r="PMB271" s="94"/>
      <c r="PMC271" s="94"/>
      <c r="PMD271" s="94"/>
      <c r="PME271" s="94"/>
      <c r="PMF271" s="94"/>
      <c r="PMG271" s="94"/>
      <c r="PMH271" s="94"/>
      <c r="PMI271" s="94"/>
      <c r="PMJ271" s="94"/>
      <c r="PMK271" s="94"/>
      <c r="PML271" s="94"/>
      <c r="PMM271" s="94"/>
      <c r="PMN271" s="94"/>
      <c r="PMO271" s="94"/>
      <c r="PMP271" s="94"/>
      <c r="PMQ271" s="94"/>
      <c r="PMR271" s="94"/>
      <c r="PMS271" s="94"/>
      <c r="PMT271" s="94"/>
      <c r="PMU271" s="94"/>
      <c r="PMV271" s="94"/>
      <c r="PMW271" s="94"/>
      <c r="PMX271" s="94"/>
      <c r="PMY271" s="94"/>
      <c r="PMZ271" s="94"/>
      <c r="PNA271" s="94"/>
      <c r="PNB271" s="94"/>
      <c r="PNC271" s="94"/>
      <c r="PND271" s="94"/>
      <c r="PNE271" s="94"/>
      <c r="PNF271" s="94"/>
      <c r="PNG271" s="94"/>
      <c r="PNH271" s="94"/>
      <c r="PNI271" s="94"/>
      <c r="PNJ271" s="94"/>
      <c r="PNK271" s="94"/>
      <c r="PNL271" s="94"/>
      <c r="PNM271" s="94"/>
      <c r="PNN271" s="94"/>
      <c r="PNO271" s="94"/>
      <c r="PNP271" s="94"/>
      <c r="PNQ271" s="94"/>
      <c r="PNR271" s="94"/>
      <c r="PNS271" s="94"/>
      <c r="PNT271" s="94"/>
      <c r="PNU271" s="94"/>
      <c r="PNV271" s="94"/>
      <c r="PNW271" s="94"/>
      <c r="PNX271" s="94"/>
      <c r="PNY271" s="94"/>
      <c r="PNZ271" s="94"/>
      <c r="POA271" s="94"/>
      <c r="POB271" s="94"/>
      <c r="POC271" s="94"/>
      <c r="POD271" s="94"/>
      <c r="POE271" s="94"/>
      <c r="POF271" s="94"/>
      <c r="POG271" s="94"/>
      <c r="POH271" s="94"/>
      <c r="POI271" s="94"/>
      <c r="POJ271" s="94"/>
      <c r="POK271" s="94"/>
      <c r="POL271" s="94"/>
      <c r="POM271" s="94"/>
      <c r="PON271" s="94"/>
      <c r="POO271" s="94"/>
      <c r="POP271" s="94"/>
      <c r="POQ271" s="94"/>
      <c r="POR271" s="94"/>
      <c r="POS271" s="94"/>
      <c r="POT271" s="94"/>
      <c r="POU271" s="94"/>
      <c r="POV271" s="94"/>
      <c r="POW271" s="94"/>
      <c r="POX271" s="94"/>
      <c r="POY271" s="94"/>
      <c r="POZ271" s="94"/>
      <c r="PPA271" s="94"/>
      <c r="PPB271" s="94"/>
      <c r="PPC271" s="94"/>
      <c r="PPD271" s="94"/>
      <c r="PPE271" s="94"/>
      <c r="PPF271" s="94"/>
      <c r="PPG271" s="94"/>
      <c r="PPH271" s="94"/>
      <c r="PPI271" s="94"/>
      <c r="PPJ271" s="94"/>
      <c r="PPK271" s="94"/>
      <c r="PPL271" s="94"/>
      <c r="PPM271" s="94"/>
      <c r="PPN271" s="94"/>
      <c r="PPO271" s="94"/>
      <c r="PPP271" s="94"/>
      <c r="PPQ271" s="94"/>
      <c r="PPR271" s="94"/>
      <c r="PPS271" s="94"/>
      <c r="PPT271" s="94"/>
      <c r="PPU271" s="94"/>
      <c r="PPV271" s="94"/>
      <c r="PPW271" s="94"/>
      <c r="PPX271" s="94"/>
      <c r="PPY271" s="94"/>
      <c r="PPZ271" s="94"/>
      <c r="PQA271" s="94"/>
      <c r="PQB271" s="94"/>
      <c r="PQC271" s="94"/>
      <c r="PQD271" s="94"/>
      <c r="PQE271" s="94"/>
      <c r="PQF271" s="94"/>
      <c r="PQG271" s="94"/>
      <c r="PQH271" s="94"/>
      <c r="PQI271" s="94"/>
      <c r="PQJ271" s="94"/>
      <c r="PQK271" s="94"/>
      <c r="PQL271" s="94"/>
      <c r="PQM271" s="94"/>
      <c r="PQN271" s="94"/>
      <c r="PQO271" s="94"/>
      <c r="PQP271" s="94"/>
      <c r="PQQ271" s="94"/>
      <c r="PQR271" s="94"/>
      <c r="PQS271" s="94"/>
      <c r="PQT271" s="94"/>
      <c r="PQU271" s="94"/>
      <c r="PQV271" s="94"/>
      <c r="PQW271" s="94"/>
      <c r="PQX271" s="94"/>
      <c r="PQY271" s="94"/>
      <c r="PQZ271" s="94"/>
      <c r="PRA271" s="94"/>
      <c r="PRB271" s="94"/>
      <c r="PRC271" s="94"/>
      <c r="PRD271" s="94"/>
      <c r="PRE271" s="94"/>
      <c r="PRF271" s="94"/>
      <c r="PRG271" s="94"/>
      <c r="PRH271" s="94"/>
      <c r="PRI271" s="94"/>
      <c r="PRJ271" s="94"/>
      <c r="PRK271" s="94"/>
      <c r="PRL271" s="94"/>
      <c r="PRM271" s="94"/>
      <c r="PRN271" s="94"/>
      <c r="PRO271" s="94"/>
      <c r="PRP271" s="94"/>
      <c r="PRQ271" s="94"/>
      <c r="PRR271" s="94"/>
      <c r="PRS271" s="94"/>
      <c r="PRT271" s="94"/>
      <c r="PRU271" s="94"/>
      <c r="PRV271" s="94"/>
      <c r="PRW271" s="94"/>
      <c r="PRX271" s="94"/>
      <c r="PRY271" s="94"/>
      <c r="PRZ271" s="94"/>
      <c r="PSA271" s="94"/>
      <c r="PSB271" s="94"/>
      <c r="PSC271" s="94"/>
      <c r="PSD271" s="94"/>
      <c r="PSE271" s="94"/>
      <c r="PSF271" s="94"/>
      <c r="PSG271" s="94"/>
      <c r="PSH271" s="94"/>
      <c r="PSI271" s="94"/>
      <c r="PSJ271" s="94"/>
      <c r="PSK271" s="94"/>
      <c r="PSL271" s="94"/>
      <c r="PSM271" s="94"/>
      <c r="PSN271" s="94"/>
      <c r="PSO271" s="94"/>
      <c r="PSP271" s="94"/>
      <c r="PSQ271" s="94"/>
      <c r="PSR271" s="94"/>
      <c r="PSS271" s="94"/>
      <c r="PST271" s="94"/>
      <c r="PSU271" s="94"/>
      <c r="PSV271" s="94"/>
      <c r="PSW271" s="94"/>
      <c r="PSX271" s="94"/>
      <c r="PSY271" s="94"/>
      <c r="PSZ271" s="94"/>
      <c r="PTA271" s="94"/>
      <c r="PTB271" s="94"/>
      <c r="PTC271" s="94"/>
      <c r="PTD271" s="94"/>
      <c r="PTE271" s="94"/>
      <c r="PTF271" s="94"/>
      <c r="PTG271" s="94"/>
      <c r="PTH271" s="94"/>
      <c r="PTI271" s="94"/>
      <c r="PTJ271" s="94"/>
      <c r="PTK271" s="94"/>
      <c r="PTL271" s="94"/>
      <c r="PTM271" s="94"/>
      <c r="PTN271" s="94"/>
      <c r="PTO271" s="94"/>
      <c r="PTP271" s="94"/>
      <c r="PTQ271" s="94"/>
      <c r="PTR271" s="94"/>
      <c r="PTS271" s="94"/>
      <c r="PTT271" s="94"/>
      <c r="PTU271" s="94"/>
      <c r="PTV271" s="94"/>
      <c r="PTW271" s="94"/>
      <c r="PTX271" s="94"/>
      <c r="PTY271" s="94"/>
      <c r="PTZ271" s="94"/>
      <c r="PUA271" s="94"/>
      <c r="PUB271" s="94"/>
      <c r="PUC271" s="94"/>
      <c r="PUD271" s="94"/>
      <c r="PUE271" s="94"/>
      <c r="PUF271" s="94"/>
      <c r="PUG271" s="94"/>
      <c r="PUH271" s="94"/>
      <c r="PUI271" s="94"/>
      <c r="PUJ271" s="94"/>
      <c r="PUK271" s="94"/>
      <c r="PUL271" s="94"/>
      <c r="PUM271" s="94"/>
      <c r="PUN271" s="94"/>
      <c r="PUO271" s="94"/>
      <c r="PUP271" s="94"/>
      <c r="PUQ271" s="94"/>
      <c r="PUR271" s="94"/>
      <c r="PUS271" s="94"/>
      <c r="PUT271" s="94"/>
      <c r="PUU271" s="94"/>
      <c r="PUV271" s="94"/>
      <c r="PUW271" s="94"/>
      <c r="PUX271" s="94"/>
      <c r="PUY271" s="94"/>
      <c r="PUZ271" s="94"/>
      <c r="PVA271" s="94"/>
      <c r="PVB271" s="94"/>
      <c r="PVC271" s="94"/>
      <c r="PVD271" s="94"/>
      <c r="PVE271" s="94"/>
      <c r="PVF271" s="94"/>
      <c r="PVG271" s="94"/>
      <c r="PVH271" s="94"/>
      <c r="PVI271" s="94"/>
      <c r="PVJ271" s="94"/>
      <c r="PVK271" s="94"/>
      <c r="PVL271" s="94"/>
      <c r="PVM271" s="94"/>
      <c r="PVN271" s="94"/>
      <c r="PVO271" s="94"/>
      <c r="PVP271" s="94"/>
      <c r="PVQ271" s="94"/>
      <c r="PVR271" s="94"/>
      <c r="PVS271" s="94"/>
      <c r="PVT271" s="94"/>
      <c r="PVU271" s="94"/>
      <c r="PVV271" s="94"/>
      <c r="PVW271" s="94"/>
      <c r="PVX271" s="94"/>
      <c r="PVY271" s="94"/>
      <c r="PVZ271" s="94"/>
      <c r="PWA271" s="94"/>
      <c r="PWB271" s="94"/>
      <c r="PWC271" s="94"/>
      <c r="PWD271" s="94"/>
      <c r="PWE271" s="94"/>
      <c r="PWF271" s="94"/>
      <c r="PWG271" s="94"/>
      <c r="PWH271" s="94"/>
      <c r="PWI271" s="94"/>
      <c r="PWJ271" s="94"/>
      <c r="PWK271" s="94"/>
      <c r="PWL271" s="94"/>
      <c r="PWM271" s="94"/>
      <c r="PWN271" s="94"/>
      <c r="PWO271" s="94"/>
      <c r="PWP271" s="94"/>
      <c r="PWQ271" s="94"/>
      <c r="PWR271" s="94"/>
      <c r="PWS271" s="94"/>
      <c r="PWT271" s="94"/>
      <c r="PWU271" s="94"/>
      <c r="PWV271" s="94"/>
      <c r="PWW271" s="94"/>
      <c r="PWX271" s="94"/>
      <c r="PWY271" s="94"/>
      <c r="PWZ271" s="94"/>
      <c r="PXA271" s="94"/>
      <c r="PXB271" s="94"/>
      <c r="PXC271" s="94"/>
      <c r="PXD271" s="94"/>
      <c r="PXE271" s="94"/>
      <c r="PXF271" s="94"/>
      <c r="PXG271" s="94"/>
      <c r="PXH271" s="94"/>
      <c r="PXI271" s="94"/>
      <c r="PXJ271" s="94"/>
      <c r="PXK271" s="94"/>
      <c r="PXL271" s="94"/>
      <c r="PXM271" s="94"/>
      <c r="PXN271" s="94"/>
      <c r="PXO271" s="94"/>
      <c r="PXP271" s="94"/>
      <c r="PXQ271" s="94"/>
      <c r="PXR271" s="94"/>
      <c r="PXS271" s="94"/>
      <c r="PXT271" s="94"/>
      <c r="PXU271" s="94"/>
      <c r="PXV271" s="94"/>
      <c r="PXW271" s="94"/>
      <c r="PXX271" s="94"/>
      <c r="PXY271" s="94"/>
      <c r="PXZ271" s="94"/>
      <c r="PYA271" s="94"/>
      <c r="PYB271" s="94"/>
      <c r="PYC271" s="94"/>
      <c r="PYD271" s="94"/>
      <c r="PYE271" s="94"/>
      <c r="PYF271" s="94"/>
      <c r="PYG271" s="94"/>
      <c r="PYH271" s="94"/>
      <c r="PYI271" s="94"/>
      <c r="PYJ271" s="94"/>
      <c r="PYK271" s="94"/>
      <c r="PYL271" s="94"/>
      <c r="PYM271" s="94"/>
      <c r="PYN271" s="94"/>
      <c r="PYO271" s="94"/>
      <c r="PYP271" s="94"/>
      <c r="PYQ271" s="94"/>
      <c r="PYR271" s="94"/>
      <c r="PYS271" s="94"/>
      <c r="PYT271" s="94"/>
      <c r="PYU271" s="94"/>
      <c r="PYV271" s="94"/>
      <c r="PYW271" s="94"/>
      <c r="PYX271" s="94"/>
      <c r="PYY271" s="94"/>
      <c r="PYZ271" s="94"/>
      <c r="PZA271" s="94"/>
      <c r="PZB271" s="94"/>
      <c r="PZC271" s="94"/>
      <c r="PZD271" s="94"/>
      <c r="PZE271" s="94"/>
      <c r="PZF271" s="94"/>
      <c r="PZG271" s="94"/>
      <c r="PZH271" s="94"/>
      <c r="PZI271" s="94"/>
      <c r="PZJ271" s="94"/>
      <c r="PZK271" s="94"/>
      <c r="PZL271" s="94"/>
      <c r="PZM271" s="94"/>
      <c r="PZN271" s="94"/>
      <c r="PZO271" s="94"/>
      <c r="PZP271" s="94"/>
      <c r="PZQ271" s="94"/>
      <c r="PZR271" s="94"/>
      <c r="PZS271" s="94"/>
      <c r="PZT271" s="94"/>
      <c r="PZU271" s="94"/>
      <c r="PZV271" s="94"/>
      <c r="PZW271" s="94"/>
      <c r="PZX271" s="94"/>
      <c r="PZY271" s="94"/>
      <c r="PZZ271" s="94"/>
      <c r="QAA271" s="94"/>
      <c r="QAB271" s="94"/>
      <c r="QAC271" s="94"/>
      <c r="QAD271" s="94"/>
      <c r="QAE271" s="94"/>
      <c r="QAF271" s="94"/>
      <c r="QAG271" s="94"/>
      <c r="QAH271" s="94"/>
      <c r="QAI271" s="94"/>
      <c r="QAJ271" s="94"/>
      <c r="QAK271" s="94"/>
      <c r="QAL271" s="94"/>
      <c r="QAM271" s="94"/>
      <c r="QAN271" s="94"/>
      <c r="QAO271" s="94"/>
      <c r="QAP271" s="94"/>
      <c r="QAQ271" s="94"/>
      <c r="QAR271" s="94"/>
      <c r="QAS271" s="94"/>
      <c r="QAT271" s="94"/>
      <c r="QAU271" s="94"/>
      <c r="QAV271" s="94"/>
      <c r="QAW271" s="94"/>
      <c r="QAX271" s="94"/>
      <c r="QAY271" s="94"/>
      <c r="QAZ271" s="94"/>
      <c r="QBA271" s="94"/>
      <c r="QBB271" s="94"/>
      <c r="QBC271" s="94"/>
      <c r="QBD271" s="94"/>
      <c r="QBE271" s="94"/>
      <c r="QBF271" s="94"/>
      <c r="QBG271" s="94"/>
      <c r="QBH271" s="94"/>
      <c r="QBI271" s="94"/>
      <c r="QBJ271" s="94"/>
      <c r="QBK271" s="94"/>
      <c r="QBL271" s="94"/>
      <c r="QBM271" s="94"/>
      <c r="QBN271" s="94"/>
      <c r="QBO271" s="94"/>
      <c r="QBP271" s="94"/>
      <c r="QBQ271" s="94"/>
      <c r="QBR271" s="94"/>
      <c r="QBS271" s="94"/>
      <c r="QBT271" s="94"/>
      <c r="QBU271" s="94"/>
      <c r="QBV271" s="94"/>
      <c r="QBW271" s="94"/>
      <c r="QBX271" s="94"/>
      <c r="QBY271" s="94"/>
      <c r="QBZ271" s="94"/>
      <c r="QCA271" s="94"/>
      <c r="QCB271" s="94"/>
      <c r="QCC271" s="94"/>
      <c r="QCD271" s="94"/>
      <c r="QCE271" s="94"/>
      <c r="QCF271" s="94"/>
      <c r="QCG271" s="94"/>
      <c r="QCH271" s="94"/>
      <c r="QCI271" s="94"/>
      <c r="QCJ271" s="94"/>
      <c r="QCK271" s="94"/>
      <c r="QCL271" s="94"/>
      <c r="QCM271" s="94"/>
      <c r="QCN271" s="94"/>
      <c r="QCO271" s="94"/>
      <c r="QCP271" s="94"/>
      <c r="QCQ271" s="94"/>
      <c r="QCR271" s="94"/>
      <c r="QCS271" s="94"/>
      <c r="QCT271" s="94"/>
      <c r="QCU271" s="94"/>
      <c r="QCV271" s="94"/>
      <c r="QCW271" s="94"/>
      <c r="QCX271" s="94"/>
      <c r="QCY271" s="94"/>
      <c r="QCZ271" s="94"/>
      <c r="QDA271" s="94"/>
      <c r="QDB271" s="94"/>
      <c r="QDC271" s="94"/>
      <c r="QDD271" s="94"/>
      <c r="QDE271" s="94"/>
      <c r="QDF271" s="94"/>
      <c r="QDG271" s="94"/>
      <c r="QDH271" s="94"/>
      <c r="QDI271" s="94"/>
      <c r="QDJ271" s="94"/>
      <c r="QDK271" s="94"/>
      <c r="QDL271" s="94"/>
      <c r="QDM271" s="94"/>
      <c r="QDN271" s="94"/>
      <c r="QDO271" s="94"/>
      <c r="QDP271" s="94"/>
      <c r="QDQ271" s="94"/>
      <c r="QDR271" s="94"/>
      <c r="QDS271" s="94"/>
      <c r="QDT271" s="94"/>
      <c r="QDU271" s="94"/>
      <c r="QDV271" s="94"/>
      <c r="QDW271" s="94"/>
      <c r="QDX271" s="94"/>
      <c r="QDY271" s="94"/>
      <c r="QDZ271" s="94"/>
      <c r="QEA271" s="94"/>
      <c r="QEB271" s="94"/>
      <c r="QEC271" s="94"/>
      <c r="QED271" s="94"/>
      <c r="QEE271" s="94"/>
      <c r="QEF271" s="94"/>
      <c r="QEG271" s="94"/>
      <c r="QEH271" s="94"/>
      <c r="QEI271" s="94"/>
      <c r="QEJ271" s="94"/>
      <c r="QEK271" s="94"/>
      <c r="QEL271" s="94"/>
      <c r="QEM271" s="94"/>
      <c r="QEN271" s="94"/>
      <c r="QEO271" s="94"/>
      <c r="QEP271" s="94"/>
      <c r="QEQ271" s="94"/>
      <c r="QER271" s="94"/>
      <c r="QES271" s="94"/>
      <c r="QET271" s="94"/>
      <c r="QEU271" s="94"/>
      <c r="QEV271" s="94"/>
      <c r="QEW271" s="94"/>
      <c r="QEX271" s="94"/>
      <c r="QEY271" s="94"/>
      <c r="QEZ271" s="94"/>
      <c r="QFA271" s="94"/>
      <c r="QFB271" s="94"/>
      <c r="QFC271" s="94"/>
      <c r="QFD271" s="94"/>
      <c r="QFE271" s="94"/>
      <c r="QFF271" s="94"/>
      <c r="QFG271" s="94"/>
      <c r="QFH271" s="94"/>
      <c r="QFI271" s="94"/>
      <c r="QFJ271" s="94"/>
      <c r="QFK271" s="94"/>
      <c r="QFL271" s="94"/>
      <c r="QFM271" s="94"/>
      <c r="QFN271" s="94"/>
      <c r="QFO271" s="94"/>
      <c r="QFP271" s="94"/>
      <c r="QFQ271" s="94"/>
      <c r="QFR271" s="94"/>
      <c r="QFS271" s="94"/>
      <c r="QFT271" s="94"/>
      <c r="QFU271" s="94"/>
      <c r="QFV271" s="94"/>
      <c r="QFW271" s="94"/>
      <c r="QFX271" s="94"/>
      <c r="QFY271" s="94"/>
      <c r="QFZ271" s="94"/>
      <c r="QGA271" s="94"/>
      <c r="QGB271" s="94"/>
      <c r="QGC271" s="94"/>
      <c r="QGD271" s="94"/>
      <c r="QGE271" s="94"/>
      <c r="QGF271" s="94"/>
      <c r="QGG271" s="94"/>
      <c r="QGH271" s="94"/>
      <c r="QGI271" s="94"/>
      <c r="QGJ271" s="94"/>
      <c r="QGK271" s="94"/>
      <c r="QGL271" s="94"/>
      <c r="QGM271" s="94"/>
      <c r="QGN271" s="94"/>
      <c r="QGO271" s="94"/>
      <c r="QGP271" s="94"/>
      <c r="QGQ271" s="94"/>
      <c r="QGR271" s="94"/>
      <c r="QGS271" s="94"/>
      <c r="QGT271" s="94"/>
      <c r="QGU271" s="94"/>
      <c r="QGV271" s="94"/>
      <c r="QGW271" s="94"/>
      <c r="QGX271" s="94"/>
      <c r="QGY271" s="94"/>
      <c r="QGZ271" s="94"/>
      <c r="QHA271" s="94"/>
      <c r="QHB271" s="94"/>
      <c r="QHC271" s="94"/>
      <c r="QHD271" s="94"/>
      <c r="QHE271" s="94"/>
      <c r="QHF271" s="94"/>
      <c r="QHG271" s="94"/>
      <c r="QHH271" s="94"/>
      <c r="QHI271" s="94"/>
      <c r="QHJ271" s="94"/>
      <c r="QHK271" s="94"/>
      <c r="QHL271" s="94"/>
      <c r="QHM271" s="94"/>
      <c r="QHN271" s="94"/>
      <c r="QHO271" s="94"/>
      <c r="QHP271" s="94"/>
      <c r="QHQ271" s="94"/>
      <c r="QHR271" s="94"/>
      <c r="QHS271" s="94"/>
      <c r="QHT271" s="94"/>
      <c r="QHU271" s="94"/>
      <c r="QHV271" s="94"/>
      <c r="QHW271" s="94"/>
      <c r="QHX271" s="94"/>
      <c r="QHY271" s="94"/>
      <c r="QHZ271" s="94"/>
      <c r="QIA271" s="94"/>
      <c r="QIB271" s="94"/>
      <c r="QIC271" s="94"/>
      <c r="QID271" s="94"/>
      <c r="QIE271" s="94"/>
      <c r="QIF271" s="94"/>
      <c r="QIG271" s="94"/>
      <c r="QIH271" s="94"/>
      <c r="QII271" s="94"/>
      <c r="QIJ271" s="94"/>
      <c r="QIK271" s="94"/>
      <c r="QIL271" s="94"/>
      <c r="QIM271" s="94"/>
      <c r="QIN271" s="94"/>
      <c r="QIO271" s="94"/>
      <c r="QIP271" s="94"/>
      <c r="QIQ271" s="94"/>
      <c r="QIR271" s="94"/>
      <c r="QIS271" s="94"/>
      <c r="QIT271" s="94"/>
      <c r="QIU271" s="94"/>
      <c r="QIV271" s="94"/>
      <c r="QIW271" s="94"/>
      <c r="QIX271" s="94"/>
      <c r="QIY271" s="94"/>
      <c r="QIZ271" s="94"/>
      <c r="QJA271" s="94"/>
      <c r="QJB271" s="94"/>
      <c r="QJC271" s="94"/>
      <c r="QJD271" s="94"/>
      <c r="QJE271" s="94"/>
      <c r="QJF271" s="94"/>
      <c r="QJG271" s="94"/>
      <c r="QJH271" s="94"/>
      <c r="QJI271" s="94"/>
      <c r="QJJ271" s="94"/>
      <c r="QJK271" s="94"/>
      <c r="QJL271" s="94"/>
      <c r="QJM271" s="94"/>
      <c r="QJN271" s="94"/>
      <c r="QJO271" s="94"/>
      <c r="QJP271" s="94"/>
      <c r="QJQ271" s="94"/>
      <c r="QJR271" s="94"/>
      <c r="QJS271" s="94"/>
      <c r="QJT271" s="94"/>
      <c r="QJU271" s="94"/>
      <c r="QJV271" s="94"/>
      <c r="QJW271" s="94"/>
      <c r="QJX271" s="94"/>
      <c r="QJY271" s="94"/>
      <c r="QJZ271" s="94"/>
      <c r="QKA271" s="94"/>
      <c r="QKB271" s="94"/>
      <c r="QKC271" s="94"/>
      <c r="QKD271" s="94"/>
      <c r="QKE271" s="94"/>
      <c r="QKF271" s="94"/>
      <c r="QKG271" s="94"/>
      <c r="QKH271" s="94"/>
      <c r="QKI271" s="94"/>
      <c r="QKJ271" s="94"/>
      <c r="QKK271" s="94"/>
      <c r="QKL271" s="94"/>
      <c r="QKM271" s="94"/>
      <c r="QKN271" s="94"/>
      <c r="QKO271" s="94"/>
      <c r="QKP271" s="94"/>
      <c r="QKQ271" s="94"/>
      <c r="QKR271" s="94"/>
      <c r="QKS271" s="94"/>
      <c r="QKT271" s="94"/>
      <c r="QKU271" s="94"/>
      <c r="QKV271" s="94"/>
      <c r="QKW271" s="94"/>
      <c r="QKX271" s="94"/>
      <c r="QKY271" s="94"/>
      <c r="QKZ271" s="94"/>
      <c r="QLA271" s="94"/>
      <c r="QLB271" s="94"/>
      <c r="QLC271" s="94"/>
      <c r="QLD271" s="94"/>
      <c r="QLE271" s="94"/>
      <c r="QLF271" s="94"/>
      <c r="QLG271" s="94"/>
      <c r="QLH271" s="94"/>
      <c r="QLI271" s="94"/>
      <c r="QLJ271" s="94"/>
      <c r="QLK271" s="94"/>
      <c r="QLL271" s="94"/>
      <c r="QLM271" s="94"/>
      <c r="QLN271" s="94"/>
      <c r="QLO271" s="94"/>
      <c r="QLP271" s="94"/>
      <c r="QLQ271" s="94"/>
      <c r="QLR271" s="94"/>
      <c r="QLS271" s="94"/>
      <c r="QLT271" s="94"/>
      <c r="QLU271" s="94"/>
      <c r="QLV271" s="94"/>
      <c r="QLW271" s="94"/>
      <c r="QLX271" s="94"/>
      <c r="QLY271" s="94"/>
      <c r="QLZ271" s="94"/>
      <c r="QMA271" s="94"/>
      <c r="QMB271" s="94"/>
      <c r="QMC271" s="94"/>
      <c r="QMD271" s="94"/>
      <c r="QME271" s="94"/>
      <c r="QMF271" s="94"/>
      <c r="QMG271" s="94"/>
      <c r="QMH271" s="94"/>
      <c r="QMI271" s="94"/>
      <c r="QMJ271" s="94"/>
      <c r="QMK271" s="94"/>
      <c r="QML271" s="94"/>
      <c r="QMM271" s="94"/>
      <c r="QMN271" s="94"/>
      <c r="QMO271" s="94"/>
      <c r="QMP271" s="94"/>
      <c r="QMQ271" s="94"/>
      <c r="QMR271" s="94"/>
      <c r="QMS271" s="94"/>
      <c r="QMT271" s="94"/>
      <c r="QMU271" s="94"/>
      <c r="QMV271" s="94"/>
      <c r="QMW271" s="94"/>
      <c r="QMX271" s="94"/>
      <c r="QMY271" s="94"/>
      <c r="QMZ271" s="94"/>
      <c r="QNA271" s="94"/>
      <c r="QNB271" s="94"/>
      <c r="QNC271" s="94"/>
      <c r="QND271" s="94"/>
      <c r="QNE271" s="94"/>
      <c r="QNF271" s="94"/>
      <c r="QNG271" s="94"/>
      <c r="QNH271" s="94"/>
      <c r="QNI271" s="94"/>
      <c r="QNJ271" s="94"/>
      <c r="QNK271" s="94"/>
      <c r="QNL271" s="94"/>
      <c r="QNM271" s="94"/>
      <c r="QNN271" s="94"/>
      <c r="QNO271" s="94"/>
      <c r="QNP271" s="94"/>
      <c r="QNQ271" s="94"/>
      <c r="QNR271" s="94"/>
      <c r="QNS271" s="94"/>
      <c r="QNT271" s="94"/>
      <c r="QNU271" s="94"/>
      <c r="QNV271" s="94"/>
      <c r="QNW271" s="94"/>
      <c r="QNX271" s="94"/>
      <c r="QNY271" s="94"/>
      <c r="QNZ271" s="94"/>
      <c r="QOA271" s="94"/>
      <c r="QOB271" s="94"/>
      <c r="QOC271" s="94"/>
      <c r="QOD271" s="94"/>
      <c r="QOE271" s="94"/>
      <c r="QOF271" s="94"/>
      <c r="QOG271" s="94"/>
      <c r="QOH271" s="94"/>
      <c r="QOI271" s="94"/>
      <c r="QOJ271" s="94"/>
      <c r="QOK271" s="94"/>
      <c r="QOL271" s="94"/>
      <c r="QOM271" s="94"/>
      <c r="QON271" s="94"/>
      <c r="QOO271" s="94"/>
      <c r="QOP271" s="94"/>
      <c r="QOQ271" s="94"/>
      <c r="QOR271" s="94"/>
      <c r="QOS271" s="94"/>
      <c r="QOT271" s="94"/>
      <c r="QOU271" s="94"/>
      <c r="QOV271" s="94"/>
      <c r="QOW271" s="94"/>
      <c r="QOX271" s="94"/>
      <c r="QOY271" s="94"/>
      <c r="QOZ271" s="94"/>
      <c r="QPA271" s="94"/>
      <c r="QPB271" s="94"/>
      <c r="QPC271" s="94"/>
      <c r="QPD271" s="94"/>
      <c r="QPE271" s="94"/>
      <c r="QPF271" s="94"/>
      <c r="QPG271" s="94"/>
      <c r="QPH271" s="94"/>
      <c r="QPI271" s="94"/>
      <c r="QPJ271" s="94"/>
      <c r="QPK271" s="94"/>
      <c r="QPL271" s="94"/>
      <c r="QPM271" s="94"/>
      <c r="QPN271" s="94"/>
      <c r="QPO271" s="94"/>
      <c r="QPP271" s="94"/>
      <c r="QPQ271" s="94"/>
      <c r="QPR271" s="94"/>
      <c r="QPS271" s="94"/>
      <c r="QPT271" s="94"/>
      <c r="QPU271" s="94"/>
      <c r="QPV271" s="94"/>
      <c r="QPW271" s="94"/>
      <c r="QPX271" s="94"/>
      <c r="QPY271" s="94"/>
      <c r="QPZ271" s="94"/>
      <c r="QQA271" s="94"/>
      <c r="QQB271" s="94"/>
      <c r="QQC271" s="94"/>
      <c r="QQD271" s="94"/>
      <c r="QQE271" s="94"/>
      <c r="QQF271" s="94"/>
      <c r="QQG271" s="94"/>
      <c r="QQH271" s="94"/>
      <c r="QQI271" s="94"/>
      <c r="QQJ271" s="94"/>
      <c r="QQK271" s="94"/>
      <c r="QQL271" s="94"/>
      <c r="QQM271" s="94"/>
      <c r="QQN271" s="94"/>
      <c r="QQO271" s="94"/>
      <c r="QQP271" s="94"/>
      <c r="QQQ271" s="94"/>
      <c r="QQR271" s="94"/>
      <c r="QQS271" s="94"/>
      <c r="QQT271" s="94"/>
      <c r="QQU271" s="94"/>
      <c r="QQV271" s="94"/>
      <c r="QQW271" s="94"/>
      <c r="QQX271" s="94"/>
      <c r="QQY271" s="94"/>
      <c r="QQZ271" s="94"/>
      <c r="QRA271" s="94"/>
      <c r="QRB271" s="94"/>
      <c r="QRC271" s="94"/>
      <c r="QRD271" s="94"/>
      <c r="QRE271" s="94"/>
      <c r="QRF271" s="94"/>
      <c r="QRG271" s="94"/>
      <c r="QRH271" s="94"/>
      <c r="QRI271" s="94"/>
      <c r="QRJ271" s="94"/>
      <c r="QRK271" s="94"/>
      <c r="QRL271" s="94"/>
      <c r="QRM271" s="94"/>
      <c r="QRN271" s="94"/>
      <c r="QRO271" s="94"/>
      <c r="QRP271" s="94"/>
      <c r="QRQ271" s="94"/>
      <c r="QRR271" s="94"/>
      <c r="QRS271" s="94"/>
      <c r="QRT271" s="94"/>
      <c r="QRU271" s="94"/>
      <c r="QRV271" s="94"/>
      <c r="QRW271" s="94"/>
      <c r="QRX271" s="94"/>
      <c r="QRY271" s="94"/>
      <c r="QRZ271" s="94"/>
      <c r="QSA271" s="94"/>
      <c r="QSB271" s="94"/>
      <c r="QSC271" s="94"/>
      <c r="QSD271" s="94"/>
      <c r="QSE271" s="94"/>
      <c r="QSF271" s="94"/>
      <c r="QSG271" s="94"/>
      <c r="QSH271" s="94"/>
      <c r="QSI271" s="94"/>
      <c r="QSJ271" s="94"/>
      <c r="QSK271" s="94"/>
      <c r="QSL271" s="94"/>
      <c r="QSM271" s="94"/>
      <c r="QSN271" s="94"/>
      <c r="QSO271" s="94"/>
      <c r="QSP271" s="94"/>
      <c r="QSQ271" s="94"/>
      <c r="QSR271" s="94"/>
      <c r="QSS271" s="94"/>
      <c r="QST271" s="94"/>
      <c r="QSU271" s="94"/>
      <c r="QSV271" s="94"/>
      <c r="QSW271" s="94"/>
      <c r="QSX271" s="94"/>
      <c r="QSY271" s="94"/>
      <c r="QSZ271" s="94"/>
      <c r="QTA271" s="94"/>
      <c r="QTB271" s="94"/>
      <c r="QTC271" s="94"/>
      <c r="QTD271" s="94"/>
      <c r="QTE271" s="94"/>
      <c r="QTF271" s="94"/>
      <c r="QTG271" s="94"/>
      <c r="QTH271" s="94"/>
      <c r="QTI271" s="94"/>
      <c r="QTJ271" s="94"/>
      <c r="QTK271" s="94"/>
      <c r="QTL271" s="94"/>
      <c r="QTM271" s="94"/>
      <c r="QTN271" s="94"/>
      <c r="QTO271" s="94"/>
      <c r="QTP271" s="94"/>
      <c r="QTQ271" s="94"/>
      <c r="QTR271" s="94"/>
      <c r="QTS271" s="94"/>
      <c r="QTT271" s="94"/>
      <c r="QTU271" s="94"/>
      <c r="QTV271" s="94"/>
      <c r="QTW271" s="94"/>
      <c r="QTX271" s="94"/>
      <c r="QTY271" s="94"/>
      <c r="QTZ271" s="94"/>
      <c r="QUA271" s="94"/>
      <c r="QUB271" s="94"/>
      <c r="QUC271" s="94"/>
      <c r="QUD271" s="94"/>
      <c r="QUE271" s="94"/>
      <c r="QUF271" s="94"/>
      <c r="QUG271" s="94"/>
      <c r="QUH271" s="94"/>
      <c r="QUI271" s="94"/>
      <c r="QUJ271" s="94"/>
      <c r="QUK271" s="94"/>
      <c r="QUL271" s="94"/>
      <c r="QUM271" s="94"/>
      <c r="QUN271" s="94"/>
      <c r="QUO271" s="94"/>
      <c r="QUP271" s="94"/>
      <c r="QUQ271" s="94"/>
      <c r="QUR271" s="94"/>
      <c r="QUS271" s="94"/>
      <c r="QUT271" s="94"/>
      <c r="QUU271" s="94"/>
      <c r="QUV271" s="94"/>
      <c r="QUW271" s="94"/>
      <c r="QUX271" s="94"/>
      <c r="QUY271" s="94"/>
      <c r="QUZ271" s="94"/>
      <c r="QVA271" s="94"/>
      <c r="QVB271" s="94"/>
      <c r="QVC271" s="94"/>
      <c r="QVD271" s="94"/>
      <c r="QVE271" s="94"/>
      <c r="QVF271" s="94"/>
      <c r="QVG271" s="94"/>
      <c r="QVH271" s="94"/>
      <c r="QVI271" s="94"/>
      <c r="QVJ271" s="94"/>
      <c r="QVK271" s="94"/>
      <c r="QVL271" s="94"/>
      <c r="QVM271" s="94"/>
      <c r="QVN271" s="94"/>
      <c r="QVO271" s="94"/>
      <c r="QVP271" s="94"/>
      <c r="QVQ271" s="94"/>
      <c r="QVR271" s="94"/>
      <c r="QVS271" s="94"/>
      <c r="QVT271" s="94"/>
      <c r="QVU271" s="94"/>
      <c r="QVV271" s="94"/>
      <c r="QVW271" s="94"/>
      <c r="QVX271" s="94"/>
      <c r="QVY271" s="94"/>
      <c r="QVZ271" s="94"/>
      <c r="QWA271" s="94"/>
      <c r="QWB271" s="94"/>
      <c r="QWC271" s="94"/>
      <c r="QWD271" s="94"/>
      <c r="QWE271" s="94"/>
      <c r="QWF271" s="94"/>
      <c r="QWG271" s="94"/>
      <c r="QWH271" s="94"/>
      <c r="QWI271" s="94"/>
      <c r="QWJ271" s="94"/>
      <c r="QWK271" s="94"/>
      <c r="QWL271" s="94"/>
      <c r="QWM271" s="94"/>
      <c r="QWN271" s="94"/>
      <c r="QWO271" s="94"/>
      <c r="QWP271" s="94"/>
      <c r="QWQ271" s="94"/>
      <c r="QWR271" s="94"/>
      <c r="QWS271" s="94"/>
      <c r="QWT271" s="94"/>
      <c r="QWU271" s="94"/>
      <c r="QWV271" s="94"/>
      <c r="QWW271" s="94"/>
      <c r="QWX271" s="94"/>
      <c r="QWY271" s="94"/>
      <c r="QWZ271" s="94"/>
      <c r="QXA271" s="94"/>
      <c r="QXB271" s="94"/>
      <c r="QXC271" s="94"/>
      <c r="QXD271" s="94"/>
      <c r="QXE271" s="94"/>
      <c r="QXF271" s="94"/>
      <c r="QXG271" s="94"/>
      <c r="QXH271" s="94"/>
      <c r="QXI271" s="94"/>
      <c r="QXJ271" s="94"/>
      <c r="QXK271" s="94"/>
      <c r="QXL271" s="94"/>
      <c r="QXM271" s="94"/>
      <c r="QXN271" s="94"/>
      <c r="QXO271" s="94"/>
      <c r="QXP271" s="94"/>
      <c r="QXQ271" s="94"/>
      <c r="QXR271" s="94"/>
      <c r="QXS271" s="94"/>
      <c r="QXT271" s="94"/>
      <c r="QXU271" s="94"/>
      <c r="QXV271" s="94"/>
      <c r="QXW271" s="94"/>
      <c r="QXX271" s="94"/>
      <c r="QXY271" s="94"/>
      <c r="QXZ271" s="94"/>
      <c r="QYA271" s="94"/>
      <c r="QYB271" s="94"/>
      <c r="QYC271" s="94"/>
      <c r="QYD271" s="94"/>
      <c r="QYE271" s="94"/>
      <c r="QYF271" s="94"/>
      <c r="QYG271" s="94"/>
      <c r="QYH271" s="94"/>
      <c r="QYI271" s="94"/>
      <c r="QYJ271" s="94"/>
      <c r="QYK271" s="94"/>
      <c r="QYL271" s="94"/>
      <c r="QYM271" s="94"/>
      <c r="QYN271" s="94"/>
      <c r="QYO271" s="94"/>
      <c r="QYP271" s="94"/>
      <c r="QYQ271" s="94"/>
      <c r="QYR271" s="94"/>
      <c r="QYS271" s="94"/>
      <c r="QYT271" s="94"/>
      <c r="QYU271" s="94"/>
      <c r="QYV271" s="94"/>
      <c r="QYW271" s="94"/>
      <c r="QYX271" s="94"/>
      <c r="QYY271" s="94"/>
      <c r="QYZ271" s="94"/>
      <c r="QZA271" s="94"/>
      <c r="QZB271" s="94"/>
      <c r="QZC271" s="94"/>
      <c r="QZD271" s="94"/>
      <c r="QZE271" s="94"/>
      <c r="QZF271" s="94"/>
      <c r="QZG271" s="94"/>
      <c r="QZH271" s="94"/>
      <c r="QZI271" s="94"/>
      <c r="QZJ271" s="94"/>
      <c r="QZK271" s="94"/>
      <c r="QZL271" s="94"/>
      <c r="QZM271" s="94"/>
      <c r="QZN271" s="94"/>
      <c r="QZO271" s="94"/>
      <c r="QZP271" s="94"/>
      <c r="QZQ271" s="94"/>
      <c r="QZR271" s="94"/>
      <c r="QZS271" s="94"/>
      <c r="QZT271" s="94"/>
      <c r="QZU271" s="94"/>
      <c r="QZV271" s="94"/>
      <c r="QZW271" s="94"/>
      <c r="QZX271" s="94"/>
      <c r="QZY271" s="94"/>
      <c r="QZZ271" s="94"/>
      <c r="RAA271" s="94"/>
      <c r="RAB271" s="94"/>
      <c r="RAC271" s="94"/>
      <c r="RAD271" s="94"/>
      <c r="RAE271" s="94"/>
      <c r="RAF271" s="94"/>
      <c r="RAG271" s="94"/>
      <c r="RAH271" s="94"/>
      <c r="RAI271" s="94"/>
      <c r="RAJ271" s="94"/>
      <c r="RAK271" s="94"/>
      <c r="RAL271" s="94"/>
      <c r="RAM271" s="94"/>
      <c r="RAN271" s="94"/>
      <c r="RAO271" s="94"/>
      <c r="RAP271" s="94"/>
      <c r="RAQ271" s="94"/>
      <c r="RAR271" s="94"/>
      <c r="RAS271" s="94"/>
      <c r="RAT271" s="94"/>
      <c r="RAU271" s="94"/>
      <c r="RAV271" s="94"/>
      <c r="RAW271" s="94"/>
      <c r="RAX271" s="94"/>
      <c r="RAY271" s="94"/>
      <c r="RAZ271" s="94"/>
      <c r="RBA271" s="94"/>
      <c r="RBB271" s="94"/>
      <c r="RBC271" s="94"/>
      <c r="RBD271" s="94"/>
      <c r="RBE271" s="94"/>
      <c r="RBF271" s="94"/>
      <c r="RBG271" s="94"/>
      <c r="RBH271" s="94"/>
      <c r="RBI271" s="94"/>
      <c r="RBJ271" s="94"/>
      <c r="RBK271" s="94"/>
      <c r="RBL271" s="94"/>
      <c r="RBM271" s="94"/>
      <c r="RBN271" s="94"/>
      <c r="RBO271" s="94"/>
      <c r="RBP271" s="94"/>
      <c r="RBQ271" s="94"/>
      <c r="RBR271" s="94"/>
      <c r="RBS271" s="94"/>
      <c r="RBT271" s="94"/>
      <c r="RBU271" s="94"/>
      <c r="RBV271" s="94"/>
      <c r="RBW271" s="94"/>
      <c r="RBX271" s="94"/>
      <c r="RBY271" s="94"/>
      <c r="RBZ271" s="94"/>
      <c r="RCA271" s="94"/>
      <c r="RCB271" s="94"/>
      <c r="RCC271" s="94"/>
      <c r="RCD271" s="94"/>
      <c r="RCE271" s="94"/>
      <c r="RCF271" s="94"/>
      <c r="RCG271" s="94"/>
      <c r="RCH271" s="94"/>
      <c r="RCI271" s="94"/>
      <c r="RCJ271" s="94"/>
      <c r="RCK271" s="94"/>
      <c r="RCL271" s="94"/>
      <c r="RCM271" s="94"/>
      <c r="RCN271" s="94"/>
      <c r="RCO271" s="94"/>
      <c r="RCP271" s="94"/>
      <c r="RCQ271" s="94"/>
      <c r="RCR271" s="94"/>
      <c r="RCS271" s="94"/>
      <c r="RCT271" s="94"/>
      <c r="RCU271" s="94"/>
      <c r="RCV271" s="94"/>
      <c r="RCW271" s="94"/>
      <c r="RCX271" s="94"/>
      <c r="RCY271" s="94"/>
      <c r="RCZ271" s="94"/>
      <c r="RDA271" s="94"/>
      <c r="RDB271" s="94"/>
      <c r="RDC271" s="94"/>
      <c r="RDD271" s="94"/>
      <c r="RDE271" s="94"/>
      <c r="RDF271" s="94"/>
      <c r="RDG271" s="94"/>
      <c r="RDH271" s="94"/>
      <c r="RDI271" s="94"/>
      <c r="RDJ271" s="94"/>
      <c r="RDK271" s="94"/>
      <c r="RDL271" s="94"/>
      <c r="RDM271" s="94"/>
      <c r="RDN271" s="94"/>
      <c r="RDO271" s="94"/>
      <c r="RDP271" s="94"/>
      <c r="RDQ271" s="94"/>
      <c r="RDR271" s="94"/>
      <c r="RDS271" s="94"/>
      <c r="RDT271" s="94"/>
      <c r="RDU271" s="94"/>
      <c r="RDV271" s="94"/>
      <c r="RDW271" s="94"/>
      <c r="RDX271" s="94"/>
      <c r="RDY271" s="94"/>
      <c r="RDZ271" s="94"/>
      <c r="REA271" s="94"/>
      <c r="REB271" s="94"/>
      <c r="REC271" s="94"/>
      <c r="RED271" s="94"/>
      <c r="REE271" s="94"/>
      <c r="REF271" s="94"/>
      <c r="REG271" s="94"/>
      <c r="REH271" s="94"/>
      <c r="REI271" s="94"/>
      <c r="REJ271" s="94"/>
      <c r="REK271" s="94"/>
      <c r="REL271" s="94"/>
      <c r="REM271" s="94"/>
      <c r="REN271" s="94"/>
      <c r="REO271" s="94"/>
      <c r="REP271" s="94"/>
      <c r="REQ271" s="94"/>
      <c r="RER271" s="94"/>
      <c r="RES271" s="94"/>
      <c r="RET271" s="94"/>
      <c r="REU271" s="94"/>
      <c r="REV271" s="94"/>
      <c r="REW271" s="94"/>
      <c r="REX271" s="94"/>
      <c r="REY271" s="94"/>
      <c r="REZ271" s="94"/>
      <c r="RFA271" s="94"/>
      <c r="RFB271" s="94"/>
      <c r="RFC271" s="94"/>
      <c r="RFD271" s="94"/>
      <c r="RFE271" s="94"/>
      <c r="RFF271" s="94"/>
      <c r="RFG271" s="94"/>
      <c r="RFH271" s="94"/>
      <c r="RFI271" s="94"/>
      <c r="RFJ271" s="94"/>
      <c r="RFK271" s="94"/>
      <c r="RFL271" s="94"/>
      <c r="RFM271" s="94"/>
      <c r="RFN271" s="94"/>
      <c r="RFO271" s="94"/>
      <c r="RFP271" s="94"/>
      <c r="RFQ271" s="94"/>
      <c r="RFR271" s="94"/>
      <c r="RFS271" s="94"/>
      <c r="RFT271" s="94"/>
      <c r="RFU271" s="94"/>
      <c r="RFV271" s="94"/>
      <c r="RFW271" s="94"/>
      <c r="RFX271" s="94"/>
      <c r="RFY271" s="94"/>
      <c r="RFZ271" s="94"/>
      <c r="RGA271" s="94"/>
      <c r="RGB271" s="94"/>
      <c r="RGC271" s="94"/>
      <c r="RGD271" s="94"/>
      <c r="RGE271" s="94"/>
      <c r="RGF271" s="94"/>
      <c r="RGG271" s="94"/>
      <c r="RGH271" s="94"/>
      <c r="RGI271" s="94"/>
      <c r="RGJ271" s="94"/>
      <c r="RGK271" s="94"/>
      <c r="RGL271" s="94"/>
      <c r="RGM271" s="94"/>
      <c r="RGN271" s="94"/>
      <c r="RGO271" s="94"/>
      <c r="RGP271" s="94"/>
      <c r="RGQ271" s="94"/>
      <c r="RGR271" s="94"/>
      <c r="RGS271" s="94"/>
      <c r="RGT271" s="94"/>
      <c r="RGU271" s="94"/>
      <c r="RGV271" s="94"/>
      <c r="RGW271" s="94"/>
      <c r="RGX271" s="94"/>
      <c r="RGY271" s="94"/>
      <c r="RGZ271" s="94"/>
      <c r="RHA271" s="94"/>
      <c r="RHB271" s="94"/>
      <c r="RHC271" s="94"/>
      <c r="RHD271" s="94"/>
      <c r="RHE271" s="94"/>
      <c r="RHF271" s="94"/>
      <c r="RHG271" s="94"/>
      <c r="RHH271" s="94"/>
      <c r="RHI271" s="94"/>
      <c r="RHJ271" s="94"/>
      <c r="RHK271" s="94"/>
      <c r="RHL271" s="94"/>
      <c r="RHM271" s="94"/>
      <c r="RHN271" s="94"/>
      <c r="RHO271" s="94"/>
      <c r="RHP271" s="94"/>
      <c r="RHQ271" s="94"/>
      <c r="RHR271" s="94"/>
      <c r="RHS271" s="94"/>
      <c r="RHT271" s="94"/>
      <c r="RHU271" s="94"/>
      <c r="RHV271" s="94"/>
      <c r="RHW271" s="94"/>
      <c r="RHX271" s="94"/>
      <c r="RHY271" s="94"/>
      <c r="RHZ271" s="94"/>
      <c r="RIA271" s="94"/>
      <c r="RIB271" s="94"/>
      <c r="RIC271" s="94"/>
      <c r="RID271" s="94"/>
      <c r="RIE271" s="94"/>
      <c r="RIF271" s="94"/>
      <c r="RIG271" s="94"/>
      <c r="RIH271" s="94"/>
      <c r="RII271" s="94"/>
      <c r="RIJ271" s="94"/>
      <c r="RIK271" s="94"/>
      <c r="RIL271" s="94"/>
      <c r="RIM271" s="94"/>
      <c r="RIN271" s="94"/>
      <c r="RIO271" s="94"/>
      <c r="RIP271" s="94"/>
      <c r="RIQ271" s="94"/>
      <c r="RIR271" s="94"/>
      <c r="RIS271" s="94"/>
      <c r="RIT271" s="94"/>
      <c r="RIU271" s="94"/>
      <c r="RIV271" s="94"/>
      <c r="RIW271" s="94"/>
      <c r="RIX271" s="94"/>
      <c r="RIY271" s="94"/>
      <c r="RIZ271" s="94"/>
      <c r="RJA271" s="94"/>
      <c r="RJB271" s="94"/>
      <c r="RJC271" s="94"/>
      <c r="RJD271" s="94"/>
      <c r="RJE271" s="94"/>
      <c r="RJF271" s="94"/>
      <c r="RJG271" s="94"/>
      <c r="RJH271" s="94"/>
      <c r="RJI271" s="94"/>
      <c r="RJJ271" s="94"/>
      <c r="RJK271" s="94"/>
      <c r="RJL271" s="94"/>
      <c r="RJM271" s="94"/>
      <c r="RJN271" s="94"/>
      <c r="RJO271" s="94"/>
      <c r="RJP271" s="94"/>
      <c r="RJQ271" s="94"/>
      <c r="RJR271" s="94"/>
      <c r="RJS271" s="94"/>
      <c r="RJT271" s="94"/>
      <c r="RJU271" s="94"/>
      <c r="RJV271" s="94"/>
      <c r="RJW271" s="94"/>
      <c r="RJX271" s="94"/>
      <c r="RJY271" s="94"/>
      <c r="RJZ271" s="94"/>
      <c r="RKA271" s="94"/>
      <c r="RKB271" s="94"/>
      <c r="RKC271" s="94"/>
      <c r="RKD271" s="94"/>
      <c r="RKE271" s="94"/>
      <c r="RKF271" s="94"/>
      <c r="RKG271" s="94"/>
      <c r="RKH271" s="94"/>
      <c r="RKI271" s="94"/>
      <c r="RKJ271" s="94"/>
      <c r="RKK271" s="94"/>
      <c r="RKL271" s="94"/>
      <c r="RKM271" s="94"/>
      <c r="RKN271" s="94"/>
      <c r="RKO271" s="94"/>
      <c r="RKP271" s="94"/>
      <c r="RKQ271" s="94"/>
      <c r="RKR271" s="94"/>
      <c r="RKS271" s="94"/>
      <c r="RKT271" s="94"/>
      <c r="RKU271" s="94"/>
      <c r="RKV271" s="94"/>
      <c r="RKW271" s="94"/>
      <c r="RKX271" s="94"/>
      <c r="RKY271" s="94"/>
      <c r="RKZ271" s="94"/>
      <c r="RLA271" s="94"/>
      <c r="RLB271" s="94"/>
      <c r="RLC271" s="94"/>
      <c r="RLD271" s="94"/>
      <c r="RLE271" s="94"/>
      <c r="RLF271" s="94"/>
      <c r="RLG271" s="94"/>
      <c r="RLH271" s="94"/>
      <c r="RLI271" s="94"/>
      <c r="RLJ271" s="94"/>
      <c r="RLK271" s="94"/>
      <c r="RLL271" s="94"/>
      <c r="RLM271" s="94"/>
      <c r="RLN271" s="94"/>
      <c r="RLO271" s="94"/>
      <c r="RLP271" s="94"/>
      <c r="RLQ271" s="94"/>
      <c r="RLR271" s="94"/>
      <c r="RLS271" s="94"/>
      <c r="RLT271" s="94"/>
      <c r="RLU271" s="94"/>
      <c r="RLV271" s="94"/>
      <c r="RLW271" s="94"/>
      <c r="RLX271" s="94"/>
      <c r="RLY271" s="94"/>
      <c r="RLZ271" s="94"/>
      <c r="RMA271" s="94"/>
      <c r="RMB271" s="94"/>
      <c r="RMC271" s="94"/>
      <c r="RMD271" s="94"/>
      <c r="RME271" s="94"/>
      <c r="RMF271" s="94"/>
      <c r="RMG271" s="94"/>
      <c r="RMH271" s="94"/>
      <c r="RMI271" s="94"/>
      <c r="RMJ271" s="94"/>
      <c r="RMK271" s="94"/>
      <c r="RML271" s="94"/>
      <c r="RMM271" s="94"/>
      <c r="RMN271" s="94"/>
      <c r="RMO271" s="94"/>
      <c r="RMP271" s="94"/>
      <c r="RMQ271" s="94"/>
      <c r="RMR271" s="94"/>
      <c r="RMS271" s="94"/>
      <c r="RMT271" s="94"/>
      <c r="RMU271" s="94"/>
      <c r="RMV271" s="94"/>
      <c r="RMW271" s="94"/>
      <c r="RMX271" s="94"/>
      <c r="RMY271" s="94"/>
      <c r="RMZ271" s="94"/>
      <c r="RNA271" s="94"/>
      <c r="RNB271" s="94"/>
      <c r="RNC271" s="94"/>
      <c r="RND271" s="94"/>
      <c r="RNE271" s="94"/>
      <c r="RNF271" s="94"/>
      <c r="RNG271" s="94"/>
      <c r="RNH271" s="94"/>
      <c r="RNI271" s="94"/>
      <c r="RNJ271" s="94"/>
      <c r="RNK271" s="94"/>
      <c r="RNL271" s="94"/>
      <c r="RNM271" s="94"/>
      <c r="RNN271" s="94"/>
      <c r="RNO271" s="94"/>
      <c r="RNP271" s="94"/>
      <c r="RNQ271" s="94"/>
      <c r="RNR271" s="94"/>
      <c r="RNS271" s="94"/>
      <c r="RNT271" s="94"/>
      <c r="RNU271" s="94"/>
      <c r="RNV271" s="94"/>
      <c r="RNW271" s="94"/>
      <c r="RNX271" s="94"/>
      <c r="RNY271" s="94"/>
      <c r="RNZ271" s="94"/>
      <c r="ROA271" s="94"/>
      <c r="ROB271" s="94"/>
      <c r="ROC271" s="94"/>
      <c r="ROD271" s="94"/>
      <c r="ROE271" s="94"/>
      <c r="ROF271" s="94"/>
      <c r="ROG271" s="94"/>
      <c r="ROH271" s="94"/>
      <c r="ROI271" s="94"/>
      <c r="ROJ271" s="94"/>
      <c r="ROK271" s="94"/>
      <c r="ROL271" s="94"/>
      <c r="ROM271" s="94"/>
      <c r="RON271" s="94"/>
      <c r="ROO271" s="94"/>
      <c r="ROP271" s="94"/>
      <c r="ROQ271" s="94"/>
      <c r="ROR271" s="94"/>
      <c r="ROS271" s="94"/>
      <c r="ROT271" s="94"/>
      <c r="ROU271" s="94"/>
      <c r="ROV271" s="94"/>
      <c r="ROW271" s="94"/>
      <c r="ROX271" s="94"/>
      <c r="ROY271" s="94"/>
      <c r="ROZ271" s="94"/>
      <c r="RPA271" s="94"/>
      <c r="RPB271" s="94"/>
      <c r="RPC271" s="94"/>
      <c r="RPD271" s="94"/>
      <c r="RPE271" s="94"/>
      <c r="RPF271" s="94"/>
      <c r="RPG271" s="94"/>
      <c r="RPH271" s="94"/>
      <c r="RPI271" s="94"/>
      <c r="RPJ271" s="94"/>
      <c r="RPK271" s="94"/>
      <c r="RPL271" s="94"/>
      <c r="RPM271" s="94"/>
      <c r="RPN271" s="94"/>
      <c r="RPO271" s="94"/>
      <c r="RPP271" s="94"/>
      <c r="RPQ271" s="94"/>
      <c r="RPR271" s="94"/>
      <c r="RPS271" s="94"/>
      <c r="RPT271" s="94"/>
      <c r="RPU271" s="94"/>
      <c r="RPV271" s="94"/>
      <c r="RPW271" s="94"/>
      <c r="RPX271" s="94"/>
      <c r="RPY271" s="94"/>
      <c r="RPZ271" s="94"/>
      <c r="RQA271" s="94"/>
      <c r="RQB271" s="94"/>
      <c r="RQC271" s="94"/>
      <c r="RQD271" s="94"/>
      <c r="RQE271" s="94"/>
      <c r="RQF271" s="94"/>
      <c r="RQG271" s="94"/>
      <c r="RQH271" s="94"/>
      <c r="RQI271" s="94"/>
      <c r="RQJ271" s="94"/>
      <c r="RQK271" s="94"/>
      <c r="RQL271" s="94"/>
      <c r="RQM271" s="94"/>
      <c r="RQN271" s="94"/>
      <c r="RQO271" s="94"/>
      <c r="RQP271" s="94"/>
      <c r="RQQ271" s="94"/>
      <c r="RQR271" s="94"/>
      <c r="RQS271" s="94"/>
      <c r="RQT271" s="94"/>
      <c r="RQU271" s="94"/>
      <c r="RQV271" s="94"/>
      <c r="RQW271" s="94"/>
      <c r="RQX271" s="94"/>
      <c r="RQY271" s="94"/>
      <c r="RQZ271" s="94"/>
      <c r="RRA271" s="94"/>
      <c r="RRB271" s="94"/>
      <c r="RRC271" s="94"/>
      <c r="RRD271" s="94"/>
      <c r="RRE271" s="94"/>
      <c r="RRF271" s="94"/>
      <c r="RRG271" s="94"/>
      <c r="RRH271" s="94"/>
      <c r="RRI271" s="94"/>
      <c r="RRJ271" s="94"/>
      <c r="RRK271" s="94"/>
      <c r="RRL271" s="94"/>
      <c r="RRM271" s="94"/>
      <c r="RRN271" s="94"/>
      <c r="RRO271" s="94"/>
      <c r="RRP271" s="94"/>
      <c r="RRQ271" s="94"/>
      <c r="RRR271" s="94"/>
      <c r="RRS271" s="94"/>
      <c r="RRT271" s="94"/>
      <c r="RRU271" s="94"/>
      <c r="RRV271" s="94"/>
      <c r="RRW271" s="94"/>
      <c r="RRX271" s="94"/>
      <c r="RRY271" s="94"/>
      <c r="RRZ271" s="94"/>
      <c r="RSA271" s="94"/>
      <c r="RSB271" s="94"/>
      <c r="RSC271" s="94"/>
      <c r="RSD271" s="94"/>
      <c r="RSE271" s="94"/>
      <c r="RSF271" s="94"/>
      <c r="RSG271" s="94"/>
      <c r="RSH271" s="94"/>
      <c r="RSI271" s="94"/>
      <c r="RSJ271" s="94"/>
      <c r="RSK271" s="94"/>
      <c r="RSL271" s="94"/>
      <c r="RSM271" s="94"/>
      <c r="RSN271" s="94"/>
      <c r="RSO271" s="94"/>
      <c r="RSP271" s="94"/>
      <c r="RSQ271" s="94"/>
      <c r="RSR271" s="94"/>
      <c r="RSS271" s="94"/>
      <c r="RST271" s="94"/>
      <c r="RSU271" s="94"/>
      <c r="RSV271" s="94"/>
      <c r="RSW271" s="94"/>
      <c r="RSX271" s="94"/>
      <c r="RSY271" s="94"/>
      <c r="RSZ271" s="94"/>
      <c r="RTA271" s="94"/>
      <c r="RTB271" s="94"/>
      <c r="RTC271" s="94"/>
      <c r="RTD271" s="94"/>
      <c r="RTE271" s="94"/>
      <c r="RTF271" s="94"/>
      <c r="RTG271" s="94"/>
      <c r="RTH271" s="94"/>
      <c r="RTI271" s="94"/>
      <c r="RTJ271" s="94"/>
      <c r="RTK271" s="94"/>
      <c r="RTL271" s="94"/>
      <c r="RTM271" s="94"/>
      <c r="RTN271" s="94"/>
      <c r="RTO271" s="94"/>
      <c r="RTP271" s="94"/>
      <c r="RTQ271" s="94"/>
      <c r="RTR271" s="94"/>
      <c r="RTS271" s="94"/>
      <c r="RTT271" s="94"/>
      <c r="RTU271" s="94"/>
      <c r="RTV271" s="94"/>
      <c r="RTW271" s="94"/>
      <c r="RTX271" s="94"/>
      <c r="RTY271" s="94"/>
      <c r="RTZ271" s="94"/>
      <c r="RUA271" s="94"/>
      <c r="RUB271" s="94"/>
      <c r="RUC271" s="94"/>
      <c r="RUD271" s="94"/>
      <c r="RUE271" s="94"/>
      <c r="RUF271" s="94"/>
      <c r="RUG271" s="94"/>
      <c r="RUH271" s="94"/>
      <c r="RUI271" s="94"/>
      <c r="RUJ271" s="94"/>
      <c r="RUK271" s="94"/>
      <c r="RUL271" s="94"/>
      <c r="RUM271" s="94"/>
      <c r="RUN271" s="94"/>
      <c r="RUO271" s="94"/>
      <c r="RUP271" s="94"/>
      <c r="RUQ271" s="94"/>
      <c r="RUR271" s="94"/>
      <c r="RUS271" s="94"/>
      <c r="RUT271" s="94"/>
      <c r="RUU271" s="94"/>
      <c r="RUV271" s="94"/>
      <c r="RUW271" s="94"/>
      <c r="RUX271" s="94"/>
      <c r="RUY271" s="94"/>
      <c r="RUZ271" s="94"/>
      <c r="RVA271" s="94"/>
      <c r="RVB271" s="94"/>
      <c r="RVC271" s="94"/>
      <c r="RVD271" s="94"/>
      <c r="RVE271" s="94"/>
      <c r="RVF271" s="94"/>
      <c r="RVG271" s="94"/>
      <c r="RVH271" s="94"/>
      <c r="RVI271" s="94"/>
      <c r="RVJ271" s="94"/>
      <c r="RVK271" s="94"/>
      <c r="RVL271" s="94"/>
      <c r="RVM271" s="94"/>
      <c r="RVN271" s="94"/>
      <c r="RVO271" s="94"/>
      <c r="RVP271" s="94"/>
      <c r="RVQ271" s="94"/>
      <c r="RVR271" s="94"/>
      <c r="RVS271" s="94"/>
      <c r="RVT271" s="94"/>
      <c r="RVU271" s="94"/>
      <c r="RVV271" s="94"/>
      <c r="RVW271" s="94"/>
      <c r="RVX271" s="94"/>
      <c r="RVY271" s="94"/>
      <c r="RVZ271" s="94"/>
      <c r="RWA271" s="94"/>
      <c r="RWB271" s="94"/>
      <c r="RWC271" s="94"/>
      <c r="RWD271" s="94"/>
      <c r="RWE271" s="94"/>
      <c r="RWF271" s="94"/>
      <c r="RWG271" s="94"/>
      <c r="RWH271" s="94"/>
      <c r="RWI271" s="94"/>
      <c r="RWJ271" s="94"/>
      <c r="RWK271" s="94"/>
      <c r="RWL271" s="94"/>
      <c r="RWM271" s="94"/>
      <c r="RWN271" s="94"/>
      <c r="RWO271" s="94"/>
      <c r="RWP271" s="94"/>
      <c r="RWQ271" s="94"/>
      <c r="RWR271" s="94"/>
      <c r="RWS271" s="94"/>
      <c r="RWT271" s="94"/>
      <c r="RWU271" s="94"/>
      <c r="RWV271" s="94"/>
      <c r="RWW271" s="94"/>
      <c r="RWX271" s="94"/>
      <c r="RWY271" s="94"/>
      <c r="RWZ271" s="94"/>
      <c r="RXA271" s="94"/>
      <c r="RXB271" s="94"/>
      <c r="RXC271" s="94"/>
      <c r="RXD271" s="94"/>
      <c r="RXE271" s="94"/>
      <c r="RXF271" s="94"/>
      <c r="RXG271" s="94"/>
      <c r="RXH271" s="94"/>
      <c r="RXI271" s="94"/>
      <c r="RXJ271" s="94"/>
      <c r="RXK271" s="94"/>
      <c r="RXL271" s="94"/>
      <c r="RXM271" s="94"/>
      <c r="RXN271" s="94"/>
      <c r="RXO271" s="94"/>
      <c r="RXP271" s="94"/>
      <c r="RXQ271" s="94"/>
      <c r="RXR271" s="94"/>
      <c r="RXS271" s="94"/>
      <c r="RXT271" s="94"/>
      <c r="RXU271" s="94"/>
      <c r="RXV271" s="94"/>
      <c r="RXW271" s="94"/>
      <c r="RXX271" s="94"/>
      <c r="RXY271" s="94"/>
      <c r="RXZ271" s="94"/>
      <c r="RYA271" s="94"/>
      <c r="RYB271" s="94"/>
      <c r="RYC271" s="94"/>
      <c r="RYD271" s="94"/>
      <c r="RYE271" s="94"/>
      <c r="RYF271" s="94"/>
      <c r="RYG271" s="94"/>
      <c r="RYH271" s="94"/>
      <c r="RYI271" s="94"/>
      <c r="RYJ271" s="94"/>
      <c r="RYK271" s="94"/>
      <c r="RYL271" s="94"/>
      <c r="RYM271" s="94"/>
      <c r="RYN271" s="94"/>
      <c r="RYO271" s="94"/>
      <c r="RYP271" s="94"/>
      <c r="RYQ271" s="94"/>
      <c r="RYR271" s="94"/>
      <c r="RYS271" s="94"/>
      <c r="RYT271" s="94"/>
      <c r="RYU271" s="94"/>
      <c r="RYV271" s="94"/>
      <c r="RYW271" s="94"/>
      <c r="RYX271" s="94"/>
      <c r="RYY271" s="94"/>
      <c r="RYZ271" s="94"/>
      <c r="RZA271" s="94"/>
      <c r="RZB271" s="94"/>
      <c r="RZC271" s="94"/>
      <c r="RZD271" s="94"/>
      <c r="RZE271" s="94"/>
      <c r="RZF271" s="94"/>
      <c r="RZG271" s="94"/>
      <c r="RZH271" s="94"/>
      <c r="RZI271" s="94"/>
      <c r="RZJ271" s="94"/>
      <c r="RZK271" s="94"/>
      <c r="RZL271" s="94"/>
      <c r="RZM271" s="94"/>
      <c r="RZN271" s="94"/>
      <c r="RZO271" s="94"/>
      <c r="RZP271" s="94"/>
      <c r="RZQ271" s="94"/>
      <c r="RZR271" s="94"/>
      <c r="RZS271" s="94"/>
      <c r="RZT271" s="94"/>
      <c r="RZU271" s="94"/>
      <c r="RZV271" s="94"/>
      <c r="RZW271" s="94"/>
      <c r="RZX271" s="94"/>
      <c r="RZY271" s="94"/>
      <c r="RZZ271" s="94"/>
      <c r="SAA271" s="94"/>
      <c r="SAB271" s="94"/>
      <c r="SAC271" s="94"/>
      <c r="SAD271" s="94"/>
      <c r="SAE271" s="94"/>
      <c r="SAF271" s="94"/>
      <c r="SAG271" s="94"/>
      <c r="SAH271" s="94"/>
      <c r="SAI271" s="94"/>
      <c r="SAJ271" s="94"/>
      <c r="SAK271" s="94"/>
      <c r="SAL271" s="94"/>
      <c r="SAM271" s="94"/>
      <c r="SAN271" s="94"/>
      <c r="SAO271" s="94"/>
      <c r="SAP271" s="94"/>
      <c r="SAQ271" s="94"/>
      <c r="SAR271" s="94"/>
      <c r="SAS271" s="94"/>
      <c r="SAT271" s="94"/>
      <c r="SAU271" s="94"/>
      <c r="SAV271" s="94"/>
      <c r="SAW271" s="94"/>
      <c r="SAX271" s="94"/>
      <c r="SAY271" s="94"/>
      <c r="SAZ271" s="94"/>
      <c r="SBA271" s="94"/>
      <c r="SBB271" s="94"/>
      <c r="SBC271" s="94"/>
      <c r="SBD271" s="94"/>
      <c r="SBE271" s="94"/>
      <c r="SBF271" s="94"/>
      <c r="SBG271" s="94"/>
      <c r="SBH271" s="94"/>
      <c r="SBI271" s="94"/>
      <c r="SBJ271" s="94"/>
      <c r="SBK271" s="94"/>
      <c r="SBL271" s="94"/>
      <c r="SBM271" s="94"/>
      <c r="SBN271" s="94"/>
      <c r="SBO271" s="94"/>
      <c r="SBP271" s="94"/>
      <c r="SBQ271" s="94"/>
      <c r="SBR271" s="94"/>
      <c r="SBS271" s="94"/>
      <c r="SBT271" s="94"/>
      <c r="SBU271" s="94"/>
      <c r="SBV271" s="94"/>
      <c r="SBW271" s="94"/>
      <c r="SBX271" s="94"/>
      <c r="SBY271" s="94"/>
      <c r="SBZ271" s="94"/>
      <c r="SCA271" s="94"/>
      <c r="SCB271" s="94"/>
      <c r="SCC271" s="94"/>
      <c r="SCD271" s="94"/>
      <c r="SCE271" s="94"/>
      <c r="SCF271" s="94"/>
      <c r="SCG271" s="94"/>
      <c r="SCH271" s="94"/>
      <c r="SCI271" s="94"/>
      <c r="SCJ271" s="94"/>
      <c r="SCK271" s="94"/>
      <c r="SCL271" s="94"/>
      <c r="SCM271" s="94"/>
      <c r="SCN271" s="94"/>
      <c r="SCO271" s="94"/>
      <c r="SCP271" s="94"/>
      <c r="SCQ271" s="94"/>
      <c r="SCR271" s="94"/>
      <c r="SCS271" s="94"/>
      <c r="SCT271" s="94"/>
      <c r="SCU271" s="94"/>
      <c r="SCV271" s="94"/>
      <c r="SCW271" s="94"/>
      <c r="SCX271" s="94"/>
      <c r="SCY271" s="94"/>
      <c r="SCZ271" s="94"/>
      <c r="SDA271" s="94"/>
      <c r="SDB271" s="94"/>
      <c r="SDC271" s="94"/>
      <c r="SDD271" s="94"/>
      <c r="SDE271" s="94"/>
      <c r="SDF271" s="94"/>
      <c r="SDG271" s="94"/>
      <c r="SDH271" s="94"/>
      <c r="SDI271" s="94"/>
      <c r="SDJ271" s="94"/>
      <c r="SDK271" s="94"/>
      <c r="SDL271" s="94"/>
      <c r="SDM271" s="94"/>
      <c r="SDN271" s="94"/>
      <c r="SDO271" s="94"/>
      <c r="SDP271" s="94"/>
      <c r="SDQ271" s="94"/>
      <c r="SDR271" s="94"/>
      <c r="SDS271" s="94"/>
      <c r="SDT271" s="94"/>
      <c r="SDU271" s="94"/>
      <c r="SDV271" s="94"/>
      <c r="SDW271" s="94"/>
      <c r="SDX271" s="94"/>
      <c r="SDY271" s="94"/>
      <c r="SDZ271" s="94"/>
      <c r="SEA271" s="94"/>
      <c r="SEB271" s="94"/>
      <c r="SEC271" s="94"/>
      <c r="SED271" s="94"/>
      <c r="SEE271" s="94"/>
      <c r="SEF271" s="94"/>
      <c r="SEG271" s="94"/>
      <c r="SEH271" s="94"/>
      <c r="SEI271" s="94"/>
      <c r="SEJ271" s="94"/>
      <c r="SEK271" s="94"/>
      <c r="SEL271" s="94"/>
      <c r="SEM271" s="94"/>
      <c r="SEN271" s="94"/>
      <c r="SEO271" s="94"/>
      <c r="SEP271" s="94"/>
      <c r="SEQ271" s="94"/>
      <c r="SER271" s="94"/>
      <c r="SES271" s="94"/>
      <c r="SET271" s="94"/>
      <c r="SEU271" s="94"/>
      <c r="SEV271" s="94"/>
      <c r="SEW271" s="94"/>
      <c r="SEX271" s="94"/>
      <c r="SEY271" s="94"/>
      <c r="SEZ271" s="94"/>
      <c r="SFA271" s="94"/>
      <c r="SFB271" s="94"/>
      <c r="SFC271" s="94"/>
      <c r="SFD271" s="94"/>
      <c r="SFE271" s="94"/>
      <c r="SFF271" s="94"/>
      <c r="SFG271" s="94"/>
      <c r="SFH271" s="94"/>
      <c r="SFI271" s="94"/>
      <c r="SFJ271" s="94"/>
      <c r="SFK271" s="94"/>
      <c r="SFL271" s="94"/>
      <c r="SFM271" s="94"/>
      <c r="SFN271" s="94"/>
      <c r="SFO271" s="94"/>
      <c r="SFP271" s="94"/>
      <c r="SFQ271" s="94"/>
      <c r="SFR271" s="94"/>
      <c r="SFS271" s="94"/>
      <c r="SFT271" s="94"/>
      <c r="SFU271" s="94"/>
      <c r="SFV271" s="94"/>
      <c r="SFW271" s="94"/>
      <c r="SFX271" s="94"/>
      <c r="SFY271" s="94"/>
      <c r="SFZ271" s="94"/>
      <c r="SGA271" s="94"/>
      <c r="SGB271" s="94"/>
      <c r="SGC271" s="94"/>
      <c r="SGD271" s="94"/>
      <c r="SGE271" s="94"/>
      <c r="SGF271" s="94"/>
      <c r="SGG271" s="94"/>
      <c r="SGH271" s="94"/>
      <c r="SGI271" s="94"/>
      <c r="SGJ271" s="94"/>
      <c r="SGK271" s="94"/>
      <c r="SGL271" s="94"/>
      <c r="SGM271" s="94"/>
      <c r="SGN271" s="94"/>
      <c r="SGO271" s="94"/>
      <c r="SGP271" s="94"/>
      <c r="SGQ271" s="94"/>
      <c r="SGR271" s="94"/>
      <c r="SGS271" s="94"/>
      <c r="SGT271" s="94"/>
      <c r="SGU271" s="94"/>
      <c r="SGV271" s="94"/>
      <c r="SGW271" s="94"/>
      <c r="SGX271" s="94"/>
      <c r="SGY271" s="94"/>
      <c r="SGZ271" s="94"/>
      <c r="SHA271" s="94"/>
      <c r="SHB271" s="94"/>
      <c r="SHC271" s="94"/>
      <c r="SHD271" s="94"/>
      <c r="SHE271" s="94"/>
      <c r="SHF271" s="94"/>
      <c r="SHG271" s="94"/>
      <c r="SHH271" s="94"/>
      <c r="SHI271" s="94"/>
      <c r="SHJ271" s="94"/>
      <c r="SHK271" s="94"/>
      <c r="SHL271" s="94"/>
      <c r="SHM271" s="94"/>
      <c r="SHN271" s="94"/>
      <c r="SHO271" s="94"/>
      <c r="SHP271" s="94"/>
      <c r="SHQ271" s="94"/>
      <c r="SHR271" s="94"/>
      <c r="SHS271" s="94"/>
      <c r="SHT271" s="94"/>
      <c r="SHU271" s="94"/>
      <c r="SHV271" s="94"/>
      <c r="SHW271" s="94"/>
      <c r="SHX271" s="94"/>
      <c r="SHY271" s="94"/>
      <c r="SHZ271" s="94"/>
      <c r="SIA271" s="94"/>
      <c r="SIB271" s="94"/>
      <c r="SIC271" s="94"/>
      <c r="SID271" s="94"/>
      <c r="SIE271" s="94"/>
      <c r="SIF271" s="94"/>
      <c r="SIG271" s="94"/>
      <c r="SIH271" s="94"/>
      <c r="SII271" s="94"/>
      <c r="SIJ271" s="94"/>
      <c r="SIK271" s="94"/>
      <c r="SIL271" s="94"/>
      <c r="SIM271" s="94"/>
      <c r="SIN271" s="94"/>
      <c r="SIO271" s="94"/>
      <c r="SIP271" s="94"/>
      <c r="SIQ271" s="94"/>
      <c r="SIR271" s="94"/>
      <c r="SIS271" s="94"/>
      <c r="SIT271" s="94"/>
      <c r="SIU271" s="94"/>
      <c r="SIV271" s="94"/>
      <c r="SIW271" s="94"/>
      <c r="SIX271" s="94"/>
      <c r="SIY271" s="94"/>
      <c r="SIZ271" s="94"/>
      <c r="SJA271" s="94"/>
      <c r="SJB271" s="94"/>
      <c r="SJC271" s="94"/>
      <c r="SJD271" s="94"/>
      <c r="SJE271" s="94"/>
      <c r="SJF271" s="94"/>
      <c r="SJG271" s="94"/>
      <c r="SJH271" s="94"/>
      <c r="SJI271" s="94"/>
      <c r="SJJ271" s="94"/>
      <c r="SJK271" s="94"/>
      <c r="SJL271" s="94"/>
      <c r="SJM271" s="94"/>
      <c r="SJN271" s="94"/>
      <c r="SJO271" s="94"/>
      <c r="SJP271" s="94"/>
      <c r="SJQ271" s="94"/>
      <c r="SJR271" s="94"/>
      <c r="SJS271" s="94"/>
      <c r="SJT271" s="94"/>
      <c r="SJU271" s="94"/>
      <c r="SJV271" s="94"/>
      <c r="SJW271" s="94"/>
      <c r="SJX271" s="94"/>
      <c r="SJY271" s="94"/>
      <c r="SJZ271" s="94"/>
      <c r="SKA271" s="94"/>
      <c r="SKB271" s="94"/>
      <c r="SKC271" s="94"/>
      <c r="SKD271" s="94"/>
      <c r="SKE271" s="94"/>
      <c r="SKF271" s="94"/>
      <c r="SKG271" s="94"/>
      <c r="SKH271" s="94"/>
      <c r="SKI271" s="94"/>
      <c r="SKJ271" s="94"/>
      <c r="SKK271" s="94"/>
      <c r="SKL271" s="94"/>
      <c r="SKM271" s="94"/>
      <c r="SKN271" s="94"/>
      <c r="SKO271" s="94"/>
      <c r="SKP271" s="94"/>
      <c r="SKQ271" s="94"/>
      <c r="SKR271" s="94"/>
      <c r="SKS271" s="94"/>
      <c r="SKT271" s="94"/>
      <c r="SKU271" s="94"/>
      <c r="SKV271" s="94"/>
      <c r="SKW271" s="94"/>
      <c r="SKX271" s="94"/>
      <c r="SKY271" s="94"/>
      <c r="SKZ271" s="94"/>
      <c r="SLA271" s="94"/>
      <c r="SLB271" s="94"/>
      <c r="SLC271" s="94"/>
      <c r="SLD271" s="94"/>
      <c r="SLE271" s="94"/>
      <c r="SLF271" s="94"/>
      <c r="SLG271" s="94"/>
      <c r="SLH271" s="94"/>
      <c r="SLI271" s="94"/>
      <c r="SLJ271" s="94"/>
      <c r="SLK271" s="94"/>
      <c r="SLL271" s="94"/>
      <c r="SLM271" s="94"/>
      <c r="SLN271" s="94"/>
      <c r="SLO271" s="94"/>
      <c r="SLP271" s="94"/>
      <c r="SLQ271" s="94"/>
      <c r="SLR271" s="94"/>
      <c r="SLS271" s="94"/>
      <c r="SLT271" s="94"/>
      <c r="SLU271" s="94"/>
      <c r="SLV271" s="94"/>
      <c r="SLW271" s="94"/>
      <c r="SLX271" s="94"/>
      <c r="SLY271" s="94"/>
      <c r="SLZ271" s="94"/>
      <c r="SMA271" s="94"/>
      <c r="SMB271" s="94"/>
      <c r="SMC271" s="94"/>
      <c r="SMD271" s="94"/>
      <c r="SME271" s="94"/>
      <c r="SMF271" s="94"/>
      <c r="SMG271" s="94"/>
      <c r="SMH271" s="94"/>
      <c r="SMI271" s="94"/>
      <c r="SMJ271" s="94"/>
      <c r="SMK271" s="94"/>
      <c r="SML271" s="94"/>
      <c r="SMM271" s="94"/>
      <c r="SMN271" s="94"/>
      <c r="SMO271" s="94"/>
      <c r="SMP271" s="94"/>
      <c r="SMQ271" s="94"/>
      <c r="SMR271" s="94"/>
      <c r="SMS271" s="94"/>
      <c r="SMT271" s="94"/>
      <c r="SMU271" s="94"/>
      <c r="SMV271" s="94"/>
      <c r="SMW271" s="94"/>
      <c r="SMX271" s="94"/>
      <c r="SMY271" s="94"/>
      <c r="SMZ271" s="94"/>
      <c r="SNA271" s="94"/>
      <c r="SNB271" s="94"/>
      <c r="SNC271" s="94"/>
      <c r="SND271" s="94"/>
      <c r="SNE271" s="94"/>
      <c r="SNF271" s="94"/>
      <c r="SNG271" s="94"/>
      <c r="SNH271" s="94"/>
      <c r="SNI271" s="94"/>
      <c r="SNJ271" s="94"/>
      <c r="SNK271" s="94"/>
      <c r="SNL271" s="94"/>
      <c r="SNM271" s="94"/>
      <c r="SNN271" s="94"/>
      <c r="SNO271" s="94"/>
      <c r="SNP271" s="94"/>
      <c r="SNQ271" s="94"/>
      <c r="SNR271" s="94"/>
      <c r="SNS271" s="94"/>
      <c r="SNT271" s="94"/>
      <c r="SNU271" s="94"/>
      <c r="SNV271" s="94"/>
      <c r="SNW271" s="94"/>
      <c r="SNX271" s="94"/>
      <c r="SNY271" s="94"/>
      <c r="SNZ271" s="94"/>
      <c r="SOA271" s="94"/>
      <c r="SOB271" s="94"/>
      <c r="SOC271" s="94"/>
      <c r="SOD271" s="94"/>
      <c r="SOE271" s="94"/>
      <c r="SOF271" s="94"/>
      <c r="SOG271" s="94"/>
      <c r="SOH271" s="94"/>
      <c r="SOI271" s="94"/>
      <c r="SOJ271" s="94"/>
      <c r="SOK271" s="94"/>
      <c r="SOL271" s="94"/>
      <c r="SOM271" s="94"/>
      <c r="SON271" s="94"/>
      <c r="SOO271" s="94"/>
      <c r="SOP271" s="94"/>
      <c r="SOQ271" s="94"/>
      <c r="SOR271" s="94"/>
      <c r="SOS271" s="94"/>
      <c r="SOT271" s="94"/>
      <c r="SOU271" s="94"/>
      <c r="SOV271" s="94"/>
      <c r="SOW271" s="94"/>
      <c r="SOX271" s="94"/>
      <c r="SOY271" s="94"/>
      <c r="SOZ271" s="94"/>
      <c r="SPA271" s="94"/>
      <c r="SPB271" s="94"/>
      <c r="SPC271" s="94"/>
      <c r="SPD271" s="94"/>
      <c r="SPE271" s="94"/>
      <c r="SPF271" s="94"/>
      <c r="SPG271" s="94"/>
      <c r="SPH271" s="94"/>
      <c r="SPI271" s="94"/>
      <c r="SPJ271" s="94"/>
      <c r="SPK271" s="94"/>
      <c r="SPL271" s="94"/>
      <c r="SPM271" s="94"/>
      <c r="SPN271" s="94"/>
      <c r="SPO271" s="94"/>
      <c r="SPP271" s="94"/>
      <c r="SPQ271" s="94"/>
      <c r="SPR271" s="94"/>
      <c r="SPS271" s="94"/>
      <c r="SPT271" s="94"/>
      <c r="SPU271" s="94"/>
      <c r="SPV271" s="94"/>
      <c r="SPW271" s="94"/>
      <c r="SPX271" s="94"/>
      <c r="SPY271" s="94"/>
      <c r="SPZ271" s="94"/>
      <c r="SQA271" s="94"/>
      <c r="SQB271" s="94"/>
      <c r="SQC271" s="94"/>
      <c r="SQD271" s="94"/>
      <c r="SQE271" s="94"/>
      <c r="SQF271" s="94"/>
      <c r="SQG271" s="94"/>
      <c r="SQH271" s="94"/>
      <c r="SQI271" s="94"/>
      <c r="SQJ271" s="94"/>
      <c r="SQK271" s="94"/>
      <c r="SQL271" s="94"/>
      <c r="SQM271" s="94"/>
      <c r="SQN271" s="94"/>
      <c r="SQO271" s="94"/>
      <c r="SQP271" s="94"/>
      <c r="SQQ271" s="94"/>
      <c r="SQR271" s="94"/>
      <c r="SQS271" s="94"/>
      <c r="SQT271" s="94"/>
      <c r="SQU271" s="94"/>
      <c r="SQV271" s="94"/>
      <c r="SQW271" s="94"/>
      <c r="SQX271" s="94"/>
      <c r="SQY271" s="94"/>
      <c r="SQZ271" s="94"/>
      <c r="SRA271" s="94"/>
      <c r="SRB271" s="94"/>
      <c r="SRC271" s="94"/>
      <c r="SRD271" s="94"/>
      <c r="SRE271" s="94"/>
      <c r="SRF271" s="94"/>
      <c r="SRG271" s="94"/>
      <c r="SRH271" s="94"/>
      <c r="SRI271" s="94"/>
      <c r="SRJ271" s="94"/>
      <c r="SRK271" s="94"/>
      <c r="SRL271" s="94"/>
      <c r="SRM271" s="94"/>
      <c r="SRN271" s="94"/>
      <c r="SRO271" s="94"/>
      <c r="SRP271" s="94"/>
      <c r="SRQ271" s="94"/>
      <c r="SRR271" s="94"/>
      <c r="SRS271" s="94"/>
      <c r="SRT271" s="94"/>
      <c r="SRU271" s="94"/>
      <c r="SRV271" s="94"/>
      <c r="SRW271" s="94"/>
      <c r="SRX271" s="94"/>
      <c r="SRY271" s="94"/>
      <c r="SRZ271" s="94"/>
      <c r="SSA271" s="94"/>
      <c r="SSB271" s="94"/>
      <c r="SSC271" s="94"/>
      <c r="SSD271" s="94"/>
      <c r="SSE271" s="94"/>
      <c r="SSF271" s="94"/>
      <c r="SSG271" s="94"/>
      <c r="SSH271" s="94"/>
      <c r="SSI271" s="94"/>
      <c r="SSJ271" s="94"/>
      <c r="SSK271" s="94"/>
      <c r="SSL271" s="94"/>
      <c r="SSM271" s="94"/>
      <c r="SSN271" s="94"/>
      <c r="SSO271" s="94"/>
      <c r="SSP271" s="94"/>
      <c r="SSQ271" s="94"/>
      <c r="SSR271" s="94"/>
      <c r="SSS271" s="94"/>
      <c r="SST271" s="94"/>
      <c r="SSU271" s="94"/>
      <c r="SSV271" s="94"/>
      <c r="SSW271" s="94"/>
      <c r="SSX271" s="94"/>
      <c r="SSY271" s="94"/>
      <c r="SSZ271" s="94"/>
      <c r="STA271" s="94"/>
      <c r="STB271" s="94"/>
      <c r="STC271" s="94"/>
      <c r="STD271" s="94"/>
      <c r="STE271" s="94"/>
      <c r="STF271" s="94"/>
      <c r="STG271" s="94"/>
      <c r="STH271" s="94"/>
      <c r="STI271" s="94"/>
      <c r="STJ271" s="94"/>
      <c r="STK271" s="94"/>
      <c r="STL271" s="94"/>
      <c r="STM271" s="94"/>
      <c r="STN271" s="94"/>
      <c r="STO271" s="94"/>
      <c r="STP271" s="94"/>
      <c r="STQ271" s="94"/>
      <c r="STR271" s="94"/>
      <c r="STS271" s="94"/>
      <c r="STT271" s="94"/>
      <c r="STU271" s="94"/>
      <c r="STV271" s="94"/>
      <c r="STW271" s="94"/>
      <c r="STX271" s="94"/>
      <c r="STY271" s="94"/>
      <c r="STZ271" s="94"/>
      <c r="SUA271" s="94"/>
      <c r="SUB271" s="94"/>
      <c r="SUC271" s="94"/>
      <c r="SUD271" s="94"/>
      <c r="SUE271" s="94"/>
      <c r="SUF271" s="94"/>
      <c r="SUG271" s="94"/>
      <c r="SUH271" s="94"/>
      <c r="SUI271" s="94"/>
      <c r="SUJ271" s="94"/>
      <c r="SUK271" s="94"/>
      <c r="SUL271" s="94"/>
      <c r="SUM271" s="94"/>
      <c r="SUN271" s="94"/>
      <c r="SUO271" s="94"/>
      <c r="SUP271" s="94"/>
      <c r="SUQ271" s="94"/>
      <c r="SUR271" s="94"/>
      <c r="SUS271" s="94"/>
      <c r="SUT271" s="94"/>
      <c r="SUU271" s="94"/>
      <c r="SUV271" s="94"/>
      <c r="SUW271" s="94"/>
      <c r="SUX271" s="94"/>
      <c r="SUY271" s="94"/>
      <c r="SUZ271" s="94"/>
      <c r="SVA271" s="94"/>
      <c r="SVB271" s="94"/>
      <c r="SVC271" s="94"/>
      <c r="SVD271" s="94"/>
      <c r="SVE271" s="94"/>
      <c r="SVF271" s="94"/>
      <c r="SVG271" s="94"/>
      <c r="SVH271" s="94"/>
      <c r="SVI271" s="94"/>
      <c r="SVJ271" s="94"/>
      <c r="SVK271" s="94"/>
      <c r="SVL271" s="94"/>
      <c r="SVM271" s="94"/>
      <c r="SVN271" s="94"/>
      <c r="SVO271" s="94"/>
      <c r="SVP271" s="94"/>
      <c r="SVQ271" s="94"/>
      <c r="SVR271" s="94"/>
      <c r="SVS271" s="94"/>
      <c r="SVT271" s="94"/>
      <c r="SVU271" s="94"/>
      <c r="SVV271" s="94"/>
      <c r="SVW271" s="94"/>
      <c r="SVX271" s="94"/>
      <c r="SVY271" s="94"/>
      <c r="SVZ271" s="94"/>
      <c r="SWA271" s="94"/>
      <c r="SWB271" s="94"/>
      <c r="SWC271" s="94"/>
      <c r="SWD271" s="94"/>
      <c r="SWE271" s="94"/>
      <c r="SWF271" s="94"/>
      <c r="SWG271" s="94"/>
      <c r="SWH271" s="94"/>
      <c r="SWI271" s="94"/>
      <c r="SWJ271" s="94"/>
      <c r="SWK271" s="94"/>
      <c r="SWL271" s="94"/>
      <c r="SWM271" s="94"/>
      <c r="SWN271" s="94"/>
      <c r="SWO271" s="94"/>
      <c r="SWP271" s="94"/>
      <c r="SWQ271" s="94"/>
      <c r="SWR271" s="94"/>
      <c r="SWS271" s="94"/>
      <c r="SWT271" s="94"/>
      <c r="SWU271" s="94"/>
      <c r="SWV271" s="94"/>
      <c r="SWW271" s="94"/>
      <c r="SWX271" s="94"/>
      <c r="SWY271" s="94"/>
      <c r="SWZ271" s="94"/>
      <c r="SXA271" s="94"/>
      <c r="SXB271" s="94"/>
      <c r="SXC271" s="94"/>
      <c r="SXD271" s="94"/>
      <c r="SXE271" s="94"/>
      <c r="SXF271" s="94"/>
      <c r="SXG271" s="94"/>
      <c r="SXH271" s="94"/>
      <c r="SXI271" s="94"/>
      <c r="SXJ271" s="94"/>
      <c r="SXK271" s="94"/>
      <c r="SXL271" s="94"/>
      <c r="SXM271" s="94"/>
      <c r="SXN271" s="94"/>
      <c r="SXO271" s="94"/>
      <c r="SXP271" s="94"/>
      <c r="SXQ271" s="94"/>
      <c r="SXR271" s="94"/>
      <c r="SXS271" s="94"/>
      <c r="SXT271" s="94"/>
      <c r="SXU271" s="94"/>
      <c r="SXV271" s="94"/>
      <c r="SXW271" s="94"/>
      <c r="SXX271" s="94"/>
      <c r="SXY271" s="94"/>
      <c r="SXZ271" s="94"/>
      <c r="SYA271" s="94"/>
      <c r="SYB271" s="94"/>
      <c r="SYC271" s="94"/>
      <c r="SYD271" s="94"/>
      <c r="SYE271" s="94"/>
      <c r="SYF271" s="94"/>
      <c r="SYG271" s="94"/>
      <c r="SYH271" s="94"/>
      <c r="SYI271" s="94"/>
      <c r="SYJ271" s="94"/>
      <c r="SYK271" s="94"/>
      <c r="SYL271" s="94"/>
      <c r="SYM271" s="94"/>
      <c r="SYN271" s="94"/>
      <c r="SYO271" s="94"/>
      <c r="SYP271" s="94"/>
      <c r="SYQ271" s="94"/>
      <c r="SYR271" s="94"/>
      <c r="SYS271" s="94"/>
      <c r="SYT271" s="94"/>
      <c r="SYU271" s="94"/>
      <c r="SYV271" s="94"/>
      <c r="SYW271" s="94"/>
      <c r="SYX271" s="94"/>
      <c r="SYY271" s="94"/>
      <c r="SYZ271" s="94"/>
      <c r="SZA271" s="94"/>
      <c r="SZB271" s="94"/>
      <c r="SZC271" s="94"/>
      <c r="SZD271" s="94"/>
      <c r="SZE271" s="94"/>
      <c r="SZF271" s="94"/>
      <c r="SZG271" s="94"/>
      <c r="SZH271" s="94"/>
      <c r="SZI271" s="94"/>
      <c r="SZJ271" s="94"/>
      <c r="SZK271" s="94"/>
      <c r="SZL271" s="94"/>
      <c r="SZM271" s="94"/>
      <c r="SZN271" s="94"/>
      <c r="SZO271" s="94"/>
      <c r="SZP271" s="94"/>
      <c r="SZQ271" s="94"/>
      <c r="SZR271" s="94"/>
      <c r="SZS271" s="94"/>
      <c r="SZT271" s="94"/>
      <c r="SZU271" s="94"/>
      <c r="SZV271" s="94"/>
      <c r="SZW271" s="94"/>
      <c r="SZX271" s="94"/>
      <c r="SZY271" s="94"/>
      <c r="SZZ271" s="94"/>
      <c r="TAA271" s="94"/>
      <c r="TAB271" s="94"/>
      <c r="TAC271" s="94"/>
      <c r="TAD271" s="94"/>
      <c r="TAE271" s="94"/>
      <c r="TAF271" s="94"/>
      <c r="TAG271" s="94"/>
      <c r="TAH271" s="94"/>
      <c r="TAI271" s="94"/>
      <c r="TAJ271" s="94"/>
      <c r="TAK271" s="94"/>
      <c r="TAL271" s="94"/>
      <c r="TAM271" s="94"/>
      <c r="TAN271" s="94"/>
      <c r="TAO271" s="94"/>
      <c r="TAP271" s="94"/>
      <c r="TAQ271" s="94"/>
      <c r="TAR271" s="94"/>
      <c r="TAS271" s="94"/>
      <c r="TAT271" s="94"/>
      <c r="TAU271" s="94"/>
      <c r="TAV271" s="94"/>
      <c r="TAW271" s="94"/>
      <c r="TAX271" s="94"/>
      <c r="TAY271" s="94"/>
      <c r="TAZ271" s="94"/>
      <c r="TBA271" s="94"/>
      <c r="TBB271" s="94"/>
      <c r="TBC271" s="94"/>
      <c r="TBD271" s="94"/>
      <c r="TBE271" s="94"/>
      <c r="TBF271" s="94"/>
      <c r="TBG271" s="94"/>
      <c r="TBH271" s="94"/>
      <c r="TBI271" s="94"/>
      <c r="TBJ271" s="94"/>
      <c r="TBK271" s="94"/>
      <c r="TBL271" s="94"/>
      <c r="TBM271" s="94"/>
      <c r="TBN271" s="94"/>
      <c r="TBO271" s="94"/>
      <c r="TBP271" s="94"/>
      <c r="TBQ271" s="94"/>
      <c r="TBR271" s="94"/>
      <c r="TBS271" s="94"/>
      <c r="TBT271" s="94"/>
      <c r="TBU271" s="94"/>
      <c r="TBV271" s="94"/>
      <c r="TBW271" s="94"/>
      <c r="TBX271" s="94"/>
      <c r="TBY271" s="94"/>
      <c r="TBZ271" s="94"/>
      <c r="TCA271" s="94"/>
      <c r="TCB271" s="94"/>
      <c r="TCC271" s="94"/>
      <c r="TCD271" s="94"/>
      <c r="TCE271" s="94"/>
      <c r="TCF271" s="94"/>
      <c r="TCG271" s="94"/>
      <c r="TCH271" s="94"/>
      <c r="TCI271" s="94"/>
      <c r="TCJ271" s="94"/>
      <c r="TCK271" s="94"/>
      <c r="TCL271" s="94"/>
      <c r="TCM271" s="94"/>
      <c r="TCN271" s="94"/>
      <c r="TCO271" s="94"/>
      <c r="TCP271" s="94"/>
      <c r="TCQ271" s="94"/>
      <c r="TCR271" s="94"/>
      <c r="TCS271" s="94"/>
      <c r="TCT271" s="94"/>
      <c r="TCU271" s="94"/>
      <c r="TCV271" s="94"/>
      <c r="TCW271" s="94"/>
      <c r="TCX271" s="94"/>
      <c r="TCY271" s="94"/>
      <c r="TCZ271" s="94"/>
      <c r="TDA271" s="94"/>
      <c r="TDB271" s="94"/>
      <c r="TDC271" s="94"/>
      <c r="TDD271" s="94"/>
      <c r="TDE271" s="94"/>
      <c r="TDF271" s="94"/>
      <c r="TDG271" s="94"/>
      <c r="TDH271" s="94"/>
      <c r="TDI271" s="94"/>
      <c r="TDJ271" s="94"/>
      <c r="TDK271" s="94"/>
      <c r="TDL271" s="94"/>
      <c r="TDM271" s="94"/>
      <c r="TDN271" s="94"/>
      <c r="TDO271" s="94"/>
      <c r="TDP271" s="94"/>
      <c r="TDQ271" s="94"/>
      <c r="TDR271" s="94"/>
      <c r="TDS271" s="94"/>
      <c r="TDT271" s="94"/>
      <c r="TDU271" s="94"/>
      <c r="TDV271" s="94"/>
      <c r="TDW271" s="94"/>
      <c r="TDX271" s="94"/>
      <c r="TDY271" s="94"/>
      <c r="TDZ271" s="94"/>
      <c r="TEA271" s="94"/>
      <c r="TEB271" s="94"/>
      <c r="TEC271" s="94"/>
      <c r="TED271" s="94"/>
      <c r="TEE271" s="94"/>
      <c r="TEF271" s="94"/>
      <c r="TEG271" s="94"/>
      <c r="TEH271" s="94"/>
      <c r="TEI271" s="94"/>
      <c r="TEJ271" s="94"/>
      <c r="TEK271" s="94"/>
      <c r="TEL271" s="94"/>
      <c r="TEM271" s="94"/>
      <c r="TEN271" s="94"/>
      <c r="TEO271" s="94"/>
      <c r="TEP271" s="94"/>
      <c r="TEQ271" s="94"/>
      <c r="TER271" s="94"/>
      <c r="TES271" s="94"/>
      <c r="TET271" s="94"/>
      <c r="TEU271" s="94"/>
      <c r="TEV271" s="94"/>
      <c r="TEW271" s="94"/>
      <c r="TEX271" s="94"/>
      <c r="TEY271" s="94"/>
      <c r="TEZ271" s="94"/>
      <c r="TFA271" s="94"/>
      <c r="TFB271" s="94"/>
      <c r="TFC271" s="94"/>
      <c r="TFD271" s="94"/>
      <c r="TFE271" s="94"/>
      <c r="TFF271" s="94"/>
      <c r="TFG271" s="94"/>
      <c r="TFH271" s="94"/>
      <c r="TFI271" s="94"/>
      <c r="TFJ271" s="94"/>
      <c r="TFK271" s="94"/>
      <c r="TFL271" s="94"/>
      <c r="TFM271" s="94"/>
      <c r="TFN271" s="94"/>
      <c r="TFO271" s="94"/>
      <c r="TFP271" s="94"/>
      <c r="TFQ271" s="94"/>
      <c r="TFR271" s="94"/>
      <c r="TFS271" s="94"/>
      <c r="TFT271" s="94"/>
      <c r="TFU271" s="94"/>
      <c r="TFV271" s="94"/>
      <c r="TFW271" s="94"/>
      <c r="TFX271" s="94"/>
      <c r="TFY271" s="94"/>
      <c r="TFZ271" s="94"/>
      <c r="TGA271" s="94"/>
      <c r="TGB271" s="94"/>
      <c r="TGC271" s="94"/>
      <c r="TGD271" s="94"/>
      <c r="TGE271" s="94"/>
      <c r="TGF271" s="94"/>
      <c r="TGG271" s="94"/>
      <c r="TGH271" s="94"/>
      <c r="TGI271" s="94"/>
      <c r="TGJ271" s="94"/>
      <c r="TGK271" s="94"/>
      <c r="TGL271" s="94"/>
      <c r="TGM271" s="94"/>
      <c r="TGN271" s="94"/>
      <c r="TGO271" s="94"/>
      <c r="TGP271" s="94"/>
      <c r="TGQ271" s="94"/>
      <c r="TGR271" s="94"/>
      <c r="TGS271" s="94"/>
      <c r="TGT271" s="94"/>
      <c r="TGU271" s="94"/>
      <c r="TGV271" s="94"/>
      <c r="TGW271" s="94"/>
      <c r="TGX271" s="94"/>
      <c r="TGY271" s="94"/>
      <c r="TGZ271" s="94"/>
      <c r="THA271" s="94"/>
      <c r="THB271" s="94"/>
      <c r="THC271" s="94"/>
      <c r="THD271" s="94"/>
      <c r="THE271" s="94"/>
      <c r="THF271" s="94"/>
      <c r="THG271" s="94"/>
      <c r="THH271" s="94"/>
      <c r="THI271" s="94"/>
      <c r="THJ271" s="94"/>
      <c r="THK271" s="94"/>
      <c r="THL271" s="94"/>
      <c r="THM271" s="94"/>
      <c r="THN271" s="94"/>
      <c r="THO271" s="94"/>
      <c r="THP271" s="94"/>
      <c r="THQ271" s="94"/>
      <c r="THR271" s="94"/>
      <c r="THS271" s="94"/>
      <c r="THT271" s="94"/>
      <c r="THU271" s="94"/>
      <c r="THV271" s="94"/>
      <c r="THW271" s="94"/>
      <c r="THX271" s="94"/>
      <c r="THY271" s="94"/>
      <c r="THZ271" s="94"/>
      <c r="TIA271" s="94"/>
      <c r="TIB271" s="94"/>
      <c r="TIC271" s="94"/>
      <c r="TID271" s="94"/>
      <c r="TIE271" s="94"/>
      <c r="TIF271" s="94"/>
      <c r="TIG271" s="94"/>
      <c r="TIH271" s="94"/>
      <c r="TII271" s="94"/>
      <c r="TIJ271" s="94"/>
      <c r="TIK271" s="94"/>
      <c r="TIL271" s="94"/>
      <c r="TIM271" s="94"/>
      <c r="TIN271" s="94"/>
      <c r="TIO271" s="94"/>
      <c r="TIP271" s="94"/>
      <c r="TIQ271" s="94"/>
      <c r="TIR271" s="94"/>
      <c r="TIS271" s="94"/>
      <c r="TIT271" s="94"/>
      <c r="TIU271" s="94"/>
      <c r="TIV271" s="94"/>
      <c r="TIW271" s="94"/>
      <c r="TIX271" s="94"/>
      <c r="TIY271" s="94"/>
      <c r="TIZ271" s="94"/>
      <c r="TJA271" s="94"/>
      <c r="TJB271" s="94"/>
      <c r="TJC271" s="94"/>
      <c r="TJD271" s="94"/>
      <c r="TJE271" s="94"/>
      <c r="TJF271" s="94"/>
      <c r="TJG271" s="94"/>
      <c r="TJH271" s="94"/>
      <c r="TJI271" s="94"/>
      <c r="TJJ271" s="94"/>
      <c r="TJK271" s="94"/>
      <c r="TJL271" s="94"/>
      <c r="TJM271" s="94"/>
      <c r="TJN271" s="94"/>
      <c r="TJO271" s="94"/>
      <c r="TJP271" s="94"/>
      <c r="TJQ271" s="94"/>
      <c r="TJR271" s="94"/>
      <c r="TJS271" s="94"/>
      <c r="TJT271" s="94"/>
      <c r="TJU271" s="94"/>
      <c r="TJV271" s="94"/>
      <c r="TJW271" s="94"/>
      <c r="TJX271" s="94"/>
      <c r="TJY271" s="94"/>
      <c r="TJZ271" s="94"/>
      <c r="TKA271" s="94"/>
      <c r="TKB271" s="94"/>
      <c r="TKC271" s="94"/>
      <c r="TKD271" s="94"/>
      <c r="TKE271" s="94"/>
      <c r="TKF271" s="94"/>
      <c r="TKG271" s="94"/>
      <c r="TKH271" s="94"/>
      <c r="TKI271" s="94"/>
      <c r="TKJ271" s="94"/>
      <c r="TKK271" s="94"/>
      <c r="TKL271" s="94"/>
      <c r="TKM271" s="94"/>
      <c r="TKN271" s="94"/>
      <c r="TKO271" s="94"/>
      <c r="TKP271" s="94"/>
      <c r="TKQ271" s="94"/>
      <c r="TKR271" s="94"/>
      <c r="TKS271" s="94"/>
      <c r="TKT271" s="94"/>
      <c r="TKU271" s="94"/>
      <c r="TKV271" s="94"/>
      <c r="TKW271" s="94"/>
      <c r="TKX271" s="94"/>
      <c r="TKY271" s="94"/>
      <c r="TKZ271" s="94"/>
      <c r="TLA271" s="94"/>
      <c r="TLB271" s="94"/>
      <c r="TLC271" s="94"/>
      <c r="TLD271" s="94"/>
      <c r="TLE271" s="94"/>
      <c r="TLF271" s="94"/>
      <c r="TLG271" s="94"/>
      <c r="TLH271" s="94"/>
      <c r="TLI271" s="94"/>
      <c r="TLJ271" s="94"/>
      <c r="TLK271" s="94"/>
      <c r="TLL271" s="94"/>
      <c r="TLM271" s="94"/>
      <c r="TLN271" s="94"/>
      <c r="TLO271" s="94"/>
      <c r="TLP271" s="94"/>
      <c r="TLQ271" s="94"/>
      <c r="TLR271" s="94"/>
      <c r="TLS271" s="94"/>
      <c r="TLT271" s="94"/>
      <c r="TLU271" s="94"/>
      <c r="TLV271" s="94"/>
      <c r="TLW271" s="94"/>
      <c r="TLX271" s="94"/>
      <c r="TLY271" s="94"/>
      <c r="TLZ271" s="94"/>
      <c r="TMA271" s="94"/>
      <c r="TMB271" s="94"/>
      <c r="TMC271" s="94"/>
      <c r="TMD271" s="94"/>
      <c r="TME271" s="94"/>
      <c r="TMF271" s="94"/>
      <c r="TMG271" s="94"/>
      <c r="TMH271" s="94"/>
      <c r="TMI271" s="94"/>
      <c r="TMJ271" s="94"/>
      <c r="TMK271" s="94"/>
      <c r="TML271" s="94"/>
      <c r="TMM271" s="94"/>
      <c r="TMN271" s="94"/>
      <c r="TMO271" s="94"/>
      <c r="TMP271" s="94"/>
      <c r="TMQ271" s="94"/>
      <c r="TMR271" s="94"/>
      <c r="TMS271" s="94"/>
      <c r="TMT271" s="94"/>
      <c r="TMU271" s="94"/>
      <c r="TMV271" s="94"/>
      <c r="TMW271" s="94"/>
      <c r="TMX271" s="94"/>
      <c r="TMY271" s="94"/>
      <c r="TMZ271" s="94"/>
      <c r="TNA271" s="94"/>
      <c r="TNB271" s="94"/>
      <c r="TNC271" s="94"/>
      <c r="TND271" s="94"/>
      <c r="TNE271" s="94"/>
      <c r="TNF271" s="94"/>
      <c r="TNG271" s="94"/>
      <c r="TNH271" s="94"/>
      <c r="TNI271" s="94"/>
      <c r="TNJ271" s="94"/>
      <c r="TNK271" s="94"/>
      <c r="TNL271" s="94"/>
      <c r="TNM271" s="94"/>
      <c r="TNN271" s="94"/>
      <c r="TNO271" s="94"/>
      <c r="TNP271" s="94"/>
      <c r="TNQ271" s="94"/>
      <c r="TNR271" s="94"/>
      <c r="TNS271" s="94"/>
      <c r="TNT271" s="94"/>
      <c r="TNU271" s="94"/>
      <c r="TNV271" s="94"/>
      <c r="TNW271" s="94"/>
      <c r="TNX271" s="94"/>
      <c r="TNY271" s="94"/>
      <c r="TNZ271" s="94"/>
      <c r="TOA271" s="94"/>
      <c r="TOB271" s="94"/>
      <c r="TOC271" s="94"/>
      <c r="TOD271" s="94"/>
      <c r="TOE271" s="94"/>
      <c r="TOF271" s="94"/>
      <c r="TOG271" s="94"/>
      <c r="TOH271" s="94"/>
      <c r="TOI271" s="94"/>
      <c r="TOJ271" s="94"/>
      <c r="TOK271" s="94"/>
      <c r="TOL271" s="94"/>
      <c r="TOM271" s="94"/>
      <c r="TON271" s="94"/>
      <c r="TOO271" s="94"/>
      <c r="TOP271" s="94"/>
      <c r="TOQ271" s="94"/>
      <c r="TOR271" s="94"/>
      <c r="TOS271" s="94"/>
      <c r="TOT271" s="94"/>
      <c r="TOU271" s="94"/>
      <c r="TOV271" s="94"/>
      <c r="TOW271" s="94"/>
      <c r="TOX271" s="94"/>
      <c r="TOY271" s="94"/>
      <c r="TOZ271" s="94"/>
      <c r="TPA271" s="94"/>
      <c r="TPB271" s="94"/>
      <c r="TPC271" s="94"/>
      <c r="TPD271" s="94"/>
      <c r="TPE271" s="94"/>
      <c r="TPF271" s="94"/>
      <c r="TPG271" s="94"/>
      <c r="TPH271" s="94"/>
      <c r="TPI271" s="94"/>
      <c r="TPJ271" s="94"/>
      <c r="TPK271" s="94"/>
      <c r="TPL271" s="94"/>
      <c r="TPM271" s="94"/>
      <c r="TPN271" s="94"/>
      <c r="TPO271" s="94"/>
      <c r="TPP271" s="94"/>
      <c r="TPQ271" s="94"/>
      <c r="TPR271" s="94"/>
      <c r="TPS271" s="94"/>
      <c r="TPT271" s="94"/>
      <c r="TPU271" s="94"/>
      <c r="TPV271" s="94"/>
      <c r="TPW271" s="94"/>
      <c r="TPX271" s="94"/>
      <c r="TPY271" s="94"/>
      <c r="TPZ271" s="94"/>
      <c r="TQA271" s="94"/>
      <c r="TQB271" s="94"/>
      <c r="TQC271" s="94"/>
      <c r="TQD271" s="94"/>
      <c r="TQE271" s="94"/>
      <c r="TQF271" s="94"/>
      <c r="TQG271" s="94"/>
      <c r="TQH271" s="94"/>
      <c r="TQI271" s="94"/>
      <c r="TQJ271" s="94"/>
      <c r="TQK271" s="94"/>
      <c r="TQL271" s="94"/>
      <c r="TQM271" s="94"/>
      <c r="TQN271" s="94"/>
      <c r="TQO271" s="94"/>
      <c r="TQP271" s="94"/>
      <c r="TQQ271" s="94"/>
      <c r="TQR271" s="94"/>
      <c r="TQS271" s="94"/>
      <c r="TQT271" s="94"/>
      <c r="TQU271" s="94"/>
      <c r="TQV271" s="94"/>
      <c r="TQW271" s="94"/>
      <c r="TQX271" s="94"/>
      <c r="TQY271" s="94"/>
      <c r="TQZ271" s="94"/>
      <c r="TRA271" s="94"/>
      <c r="TRB271" s="94"/>
      <c r="TRC271" s="94"/>
      <c r="TRD271" s="94"/>
      <c r="TRE271" s="94"/>
      <c r="TRF271" s="94"/>
      <c r="TRG271" s="94"/>
      <c r="TRH271" s="94"/>
      <c r="TRI271" s="94"/>
      <c r="TRJ271" s="94"/>
      <c r="TRK271" s="94"/>
      <c r="TRL271" s="94"/>
      <c r="TRM271" s="94"/>
      <c r="TRN271" s="94"/>
      <c r="TRO271" s="94"/>
      <c r="TRP271" s="94"/>
      <c r="TRQ271" s="94"/>
      <c r="TRR271" s="94"/>
      <c r="TRS271" s="94"/>
      <c r="TRT271" s="94"/>
      <c r="TRU271" s="94"/>
      <c r="TRV271" s="94"/>
      <c r="TRW271" s="94"/>
      <c r="TRX271" s="94"/>
      <c r="TRY271" s="94"/>
      <c r="TRZ271" s="94"/>
      <c r="TSA271" s="94"/>
      <c r="TSB271" s="94"/>
      <c r="TSC271" s="94"/>
      <c r="TSD271" s="94"/>
      <c r="TSE271" s="94"/>
      <c r="TSF271" s="94"/>
      <c r="TSG271" s="94"/>
      <c r="TSH271" s="94"/>
      <c r="TSI271" s="94"/>
      <c r="TSJ271" s="94"/>
      <c r="TSK271" s="94"/>
      <c r="TSL271" s="94"/>
      <c r="TSM271" s="94"/>
      <c r="TSN271" s="94"/>
      <c r="TSO271" s="94"/>
      <c r="TSP271" s="94"/>
      <c r="TSQ271" s="94"/>
      <c r="TSR271" s="94"/>
      <c r="TSS271" s="94"/>
      <c r="TST271" s="94"/>
      <c r="TSU271" s="94"/>
      <c r="TSV271" s="94"/>
      <c r="TSW271" s="94"/>
      <c r="TSX271" s="94"/>
      <c r="TSY271" s="94"/>
      <c r="TSZ271" s="94"/>
      <c r="TTA271" s="94"/>
      <c r="TTB271" s="94"/>
      <c r="TTC271" s="94"/>
      <c r="TTD271" s="94"/>
      <c r="TTE271" s="94"/>
      <c r="TTF271" s="94"/>
      <c r="TTG271" s="94"/>
      <c r="TTH271" s="94"/>
      <c r="TTI271" s="94"/>
      <c r="TTJ271" s="94"/>
      <c r="TTK271" s="94"/>
      <c r="TTL271" s="94"/>
      <c r="TTM271" s="94"/>
      <c r="TTN271" s="94"/>
      <c r="TTO271" s="94"/>
      <c r="TTP271" s="94"/>
      <c r="TTQ271" s="94"/>
      <c r="TTR271" s="94"/>
      <c r="TTS271" s="94"/>
      <c r="TTT271" s="94"/>
      <c r="TTU271" s="94"/>
      <c r="TTV271" s="94"/>
      <c r="TTW271" s="94"/>
      <c r="TTX271" s="94"/>
      <c r="TTY271" s="94"/>
      <c r="TTZ271" s="94"/>
      <c r="TUA271" s="94"/>
      <c r="TUB271" s="94"/>
      <c r="TUC271" s="94"/>
      <c r="TUD271" s="94"/>
      <c r="TUE271" s="94"/>
      <c r="TUF271" s="94"/>
      <c r="TUG271" s="94"/>
      <c r="TUH271" s="94"/>
      <c r="TUI271" s="94"/>
      <c r="TUJ271" s="94"/>
      <c r="TUK271" s="94"/>
      <c r="TUL271" s="94"/>
      <c r="TUM271" s="94"/>
      <c r="TUN271" s="94"/>
      <c r="TUO271" s="94"/>
      <c r="TUP271" s="94"/>
      <c r="TUQ271" s="94"/>
      <c r="TUR271" s="94"/>
      <c r="TUS271" s="94"/>
      <c r="TUT271" s="94"/>
      <c r="TUU271" s="94"/>
      <c r="TUV271" s="94"/>
      <c r="TUW271" s="94"/>
      <c r="TUX271" s="94"/>
      <c r="TUY271" s="94"/>
      <c r="TUZ271" s="94"/>
      <c r="TVA271" s="94"/>
      <c r="TVB271" s="94"/>
      <c r="TVC271" s="94"/>
      <c r="TVD271" s="94"/>
      <c r="TVE271" s="94"/>
      <c r="TVF271" s="94"/>
      <c r="TVG271" s="94"/>
      <c r="TVH271" s="94"/>
      <c r="TVI271" s="94"/>
      <c r="TVJ271" s="94"/>
      <c r="TVK271" s="94"/>
      <c r="TVL271" s="94"/>
      <c r="TVM271" s="94"/>
      <c r="TVN271" s="94"/>
      <c r="TVO271" s="94"/>
      <c r="TVP271" s="94"/>
      <c r="TVQ271" s="94"/>
      <c r="TVR271" s="94"/>
      <c r="TVS271" s="94"/>
      <c r="TVT271" s="94"/>
      <c r="TVU271" s="94"/>
      <c r="TVV271" s="94"/>
      <c r="TVW271" s="94"/>
      <c r="TVX271" s="94"/>
      <c r="TVY271" s="94"/>
      <c r="TVZ271" s="94"/>
      <c r="TWA271" s="94"/>
      <c r="TWB271" s="94"/>
      <c r="TWC271" s="94"/>
      <c r="TWD271" s="94"/>
      <c r="TWE271" s="94"/>
      <c r="TWF271" s="94"/>
      <c r="TWG271" s="94"/>
      <c r="TWH271" s="94"/>
      <c r="TWI271" s="94"/>
      <c r="TWJ271" s="94"/>
      <c r="TWK271" s="94"/>
      <c r="TWL271" s="94"/>
      <c r="TWM271" s="94"/>
      <c r="TWN271" s="94"/>
      <c r="TWO271" s="94"/>
      <c r="TWP271" s="94"/>
      <c r="TWQ271" s="94"/>
      <c r="TWR271" s="94"/>
      <c r="TWS271" s="94"/>
      <c r="TWT271" s="94"/>
      <c r="TWU271" s="94"/>
      <c r="TWV271" s="94"/>
      <c r="TWW271" s="94"/>
      <c r="TWX271" s="94"/>
      <c r="TWY271" s="94"/>
      <c r="TWZ271" s="94"/>
      <c r="TXA271" s="94"/>
      <c r="TXB271" s="94"/>
      <c r="TXC271" s="94"/>
      <c r="TXD271" s="94"/>
      <c r="TXE271" s="94"/>
      <c r="TXF271" s="94"/>
      <c r="TXG271" s="94"/>
      <c r="TXH271" s="94"/>
      <c r="TXI271" s="94"/>
      <c r="TXJ271" s="94"/>
      <c r="TXK271" s="94"/>
      <c r="TXL271" s="94"/>
      <c r="TXM271" s="94"/>
      <c r="TXN271" s="94"/>
      <c r="TXO271" s="94"/>
      <c r="TXP271" s="94"/>
      <c r="TXQ271" s="94"/>
      <c r="TXR271" s="94"/>
      <c r="TXS271" s="94"/>
      <c r="TXT271" s="94"/>
      <c r="TXU271" s="94"/>
      <c r="TXV271" s="94"/>
      <c r="TXW271" s="94"/>
      <c r="TXX271" s="94"/>
      <c r="TXY271" s="94"/>
      <c r="TXZ271" s="94"/>
      <c r="TYA271" s="94"/>
      <c r="TYB271" s="94"/>
      <c r="TYC271" s="94"/>
      <c r="TYD271" s="94"/>
      <c r="TYE271" s="94"/>
      <c r="TYF271" s="94"/>
      <c r="TYG271" s="94"/>
      <c r="TYH271" s="94"/>
      <c r="TYI271" s="94"/>
      <c r="TYJ271" s="94"/>
      <c r="TYK271" s="94"/>
      <c r="TYL271" s="94"/>
      <c r="TYM271" s="94"/>
      <c r="TYN271" s="94"/>
      <c r="TYO271" s="94"/>
      <c r="TYP271" s="94"/>
      <c r="TYQ271" s="94"/>
      <c r="TYR271" s="94"/>
      <c r="TYS271" s="94"/>
      <c r="TYT271" s="94"/>
      <c r="TYU271" s="94"/>
      <c r="TYV271" s="94"/>
      <c r="TYW271" s="94"/>
      <c r="TYX271" s="94"/>
      <c r="TYY271" s="94"/>
      <c r="TYZ271" s="94"/>
      <c r="TZA271" s="94"/>
      <c r="TZB271" s="94"/>
      <c r="TZC271" s="94"/>
      <c r="TZD271" s="94"/>
      <c r="TZE271" s="94"/>
      <c r="TZF271" s="94"/>
      <c r="TZG271" s="94"/>
      <c r="TZH271" s="94"/>
      <c r="TZI271" s="94"/>
      <c r="TZJ271" s="94"/>
      <c r="TZK271" s="94"/>
      <c r="TZL271" s="94"/>
      <c r="TZM271" s="94"/>
      <c r="TZN271" s="94"/>
      <c r="TZO271" s="94"/>
      <c r="TZP271" s="94"/>
      <c r="TZQ271" s="94"/>
      <c r="TZR271" s="94"/>
      <c r="TZS271" s="94"/>
      <c r="TZT271" s="94"/>
      <c r="TZU271" s="94"/>
      <c r="TZV271" s="94"/>
      <c r="TZW271" s="94"/>
      <c r="TZX271" s="94"/>
      <c r="TZY271" s="94"/>
      <c r="TZZ271" s="94"/>
      <c r="UAA271" s="94"/>
      <c r="UAB271" s="94"/>
      <c r="UAC271" s="94"/>
      <c r="UAD271" s="94"/>
      <c r="UAE271" s="94"/>
      <c r="UAF271" s="94"/>
      <c r="UAG271" s="94"/>
      <c r="UAH271" s="94"/>
      <c r="UAI271" s="94"/>
      <c r="UAJ271" s="94"/>
      <c r="UAK271" s="94"/>
      <c r="UAL271" s="94"/>
      <c r="UAM271" s="94"/>
      <c r="UAN271" s="94"/>
      <c r="UAO271" s="94"/>
      <c r="UAP271" s="94"/>
      <c r="UAQ271" s="94"/>
      <c r="UAR271" s="94"/>
      <c r="UAS271" s="94"/>
      <c r="UAT271" s="94"/>
      <c r="UAU271" s="94"/>
      <c r="UAV271" s="94"/>
      <c r="UAW271" s="94"/>
      <c r="UAX271" s="94"/>
      <c r="UAY271" s="94"/>
      <c r="UAZ271" s="94"/>
      <c r="UBA271" s="94"/>
      <c r="UBB271" s="94"/>
      <c r="UBC271" s="94"/>
      <c r="UBD271" s="94"/>
      <c r="UBE271" s="94"/>
      <c r="UBF271" s="94"/>
      <c r="UBG271" s="94"/>
      <c r="UBH271" s="94"/>
      <c r="UBI271" s="94"/>
      <c r="UBJ271" s="94"/>
      <c r="UBK271" s="94"/>
      <c r="UBL271" s="94"/>
      <c r="UBM271" s="94"/>
      <c r="UBN271" s="94"/>
      <c r="UBO271" s="94"/>
      <c r="UBP271" s="94"/>
      <c r="UBQ271" s="94"/>
      <c r="UBR271" s="94"/>
      <c r="UBS271" s="94"/>
      <c r="UBT271" s="94"/>
      <c r="UBU271" s="94"/>
      <c r="UBV271" s="94"/>
      <c r="UBW271" s="94"/>
      <c r="UBX271" s="94"/>
      <c r="UBY271" s="94"/>
      <c r="UBZ271" s="94"/>
      <c r="UCA271" s="94"/>
      <c r="UCB271" s="94"/>
      <c r="UCC271" s="94"/>
      <c r="UCD271" s="94"/>
      <c r="UCE271" s="94"/>
      <c r="UCF271" s="94"/>
      <c r="UCG271" s="94"/>
      <c r="UCH271" s="94"/>
      <c r="UCI271" s="94"/>
      <c r="UCJ271" s="94"/>
      <c r="UCK271" s="94"/>
      <c r="UCL271" s="94"/>
      <c r="UCM271" s="94"/>
      <c r="UCN271" s="94"/>
      <c r="UCO271" s="94"/>
      <c r="UCP271" s="94"/>
      <c r="UCQ271" s="94"/>
      <c r="UCR271" s="94"/>
      <c r="UCS271" s="94"/>
      <c r="UCT271" s="94"/>
      <c r="UCU271" s="94"/>
      <c r="UCV271" s="94"/>
      <c r="UCW271" s="94"/>
      <c r="UCX271" s="94"/>
      <c r="UCY271" s="94"/>
      <c r="UCZ271" s="94"/>
      <c r="UDA271" s="94"/>
      <c r="UDB271" s="94"/>
      <c r="UDC271" s="94"/>
      <c r="UDD271" s="94"/>
      <c r="UDE271" s="94"/>
      <c r="UDF271" s="94"/>
      <c r="UDG271" s="94"/>
      <c r="UDH271" s="94"/>
      <c r="UDI271" s="94"/>
      <c r="UDJ271" s="94"/>
      <c r="UDK271" s="94"/>
      <c r="UDL271" s="94"/>
      <c r="UDM271" s="94"/>
      <c r="UDN271" s="94"/>
      <c r="UDO271" s="94"/>
      <c r="UDP271" s="94"/>
      <c r="UDQ271" s="94"/>
      <c r="UDR271" s="94"/>
      <c r="UDS271" s="94"/>
      <c r="UDT271" s="94"/>
      <c r="UDU271" s="94"/>
      <c r="UDV271" s="94"/>
      <c r="UDW271" s="94"/>
      <c r="UDX271" s="94"/>
      <c r="UDY271" s="94"/>
      <c r="UDZ271" s="94"/>
      <c r="UEA271" s="94"/>
      <c r="UEB271" s="94"/>
      <c r="UEC271" s="94"/>
      <c r="UED271" s="94"/>
      <c r="UEE271" s="94"/>
      <c r="UEF271" s="94"/>
      <c r="UEG271" s="94"/>
      <c r="UEH271" s="94"/>
      <c r="UEI271" s="94"/>
      <c r="UEJ271" s="94"/>
      <c r="UEK271" s="94"/>
      <c r="UEL271" s="94"/>
      <c r="UEM271" s="94"/>
      <c r="UEN271" s="94"/>
      <c r="UEO271" s="94"/>
      <c r="UEP271" s="94"/>
      <c r="UEQ271" s="94"/>
      <c r="UER271" s="94"/>
      <c r="UES271" s="94"/>
      <c r="UET271" s="94"/>
      <c r="UEU271" s="94"/>
      <c r="UEV271" s="94"/>
      <c r="UEW271" s="94"/>
      <c r="UEX271" s="94"/>
      <c r="UEY271" s="94"/>
      <c r="UEZ271" s="94"/>
      <c r="UFA271" s="94"/>
      <c r="UFB271" s="94"/>
      <c r="UFC271" s="94"/>
      <c r="UFD271" s="94"/>
      <c r="UFE271" s="94"/>
      <c r="UFF271" s="94"/>
      <c r="UFG271" s="94"/>
      <c r="UFH271" s="94"/>
      <c r="UFI271" s="94"/>
      <c r="UFJ271" s="94"/>
      <c r="UFK271" s="94"/>
      <c r="UFL271" s="94"/>
      <c r="UFM271" s="94"/>
      <c r="UFN271" s="94"/>
      <c r="UFO271" s="94"/>
      <c r="UFP271" s="94"/>
      <c r="UFQ271" s="94"/>
      <c r="UFR271" s="94"/>
      <c r="UFS271" s="94"/>
      <c r="UFT271" s="94"/>
      <c r="UFU271" s="94"/>
      <c r="UFV271" s="94"/>
      <c r="UFW271" s="94"/>
      <c r="UFX271" s="94"/>
      <c r="UFY271" s="94"/>
      <c r="UFZ271" s="94"/>
      <c r="UGA271" s="94"/>
      <c r="UGB271" s="94"/>
      <c r="UGC271" s="94"/>
      <c r="UGD271" s="94"/>
      <c r="UGE271" s="94"/>
      <c r="UGF271" s="94"/>
      <c r="UGG271" s="94"/>
      <c r="UGH271" s="94"/>
      <c r="UGI271" s="94"/>
      <c r="UGJ271" s="94"/>
      <c r="UGK271" s="94"/>
      <c r="UGL271" s="94"/>
      <c r="UGM271" s="94"/>
      <c r="UGN271" s="94"/>
      <c r="UGO271" s="94"/>
      <c r="UGP271" s="94"/>
      <c r="UGQ271" s="94"/>
      <c r="UGR271" s="94"/>
      <c r="UGS271" s="94"/>
      <c r="UGT271" s="94"/>
      <c r="UGU271" s="94"/>
      <c r="UGV271" s="94"/>
      <c r="UGW271" s="94"/>
      <c r="UGX271" s="94"/>
      <c r="UGY271" s="94"/>
      <c r="UGZ271" s="94"/>
      <c r="UHA271" s="94"/>
      <c r="UHB271" s="94"/>
      <c r="UHC271" s="94"/>
      <c r="UHD271" s="94"/>
      <c r="UHE271" s="94"/>
      <c r="UHF271" s="94"/>
      <c r="UHG271" s="94"/>
      <c r="UHH271" s="94"/>
      <c r="UHI271" s="94"/>
      <c r="UHJ271" s="94"/>
      <c r="UHK271" s="94"/>
      <c r="UHL271" s="94"/>
      <c r="UHM271" s="94"/>
      <c r="UHN271" s="94"/>
      <c r="UHO271" s="94"/>
      <c r="UHP271" s="94"/>
      <c r="UHQ271" s="94"/>
      <c r="UHR271" s="94"/>
      <c r="UHS271" s="94"/>
      <c r="UHT271" s="94"/>
      <c r="UHU271" s="94"/>
      <c r="UHV271" s="94"/>
      <c r="UHW271" s="94"/>
      <c r="UHX271" s="94"/>
      <c r="UHY271" s="94"/>
      <c r="UHZ271" s="94"/>
      <c r="UIA271" s="94"/>
      <c r="UIB271" s="94"/>
      <c r="UIC271" s="94"/>
      <c r="UID271" s="94"/>
      <c r="UIE271" s="94"/>
      <c r="UIF271" s="94"/>
      <c r="UIG271" s="94"/>
      <c r="UIH271" s="94"/>
      <c r="UII271" s="94"/>
      <c r="UIJ271" s="94"/>
      <c r="UIK271" s="94"/>
      <c r="UIL271" s="94"/>
      <c r="UIM271" s="94"/>
      <c r="UIN271" s="94"/>
      <c r="UIO271" s="94"/>
      <c r="UIP271" s="94"/>
      <c r="UIQ271" s="94"/>
      <c r="UIR271" s="94"/>
      <c r="UIS271" s="94"/>
      <c r="UIT271" s="94"/>
      <c r="UIU271" s="94"/>
      <c r="UIV271" s="94"/>
      <c r="UIW271" s="94"/>
      <c r="UIX271" s="94"/>
      <c r="UIY271" s="94"/>
      <c r="UIZ271" s="94"/>
      <c r="UJA271" s="94"/>
      <c r="UJB271" s="94"/>
      <c r="UJC271" s="94"/>
      <c r="UJD271" s="94"/>
      <c r="UJE271" s="94"/>
      <c r="UJF271" s="94"/>
      <c r="UJG271" s="94"/>
      <c r="UJH271" s="94"/>
      <c r="UJI271" s="94"/>
      <c r="UJJ271" s="94"/>
      <c r="UJK271" s="94"/>
      <c r="UJL271" s="94"/>
      <c r="UJM271" s="94"/>
      <c r="UJN271" s="94"/>
      <c r="UJO271" s="94"/>
      <c r="UJP271" s="94"/>
      <c r="UJQ271" s="94"/>
      <c r="UJR271" s="94"/>
      <c r="UJS271" s="94"/>
      <c r="UJT271" s="94"/>
      <c r="UJU271" s="94"/>
      <c r="UJV271" s="94"/>
      <c r="UJW271" s="94"/>
      <c r="UJX271" s="94"/>
      <c r="UJY271" s="94"/>
      <c r="UJZ271" s="94"/>
      <c r="UKA271" s="94"/>
      <c r="UKB271" s="94"/>
      <c r="UKC271" s="94"/>
      <c r="UKD271" s="94"/>
      <c r="UKE271" s="94"/>
      <c r="UKF271" s="94"/>
      <c r="UKG271" s="94"/>
      <c r="UKH271" s="94"/>
      <c r="UKI271" s="94"/>
      <c r="UKJ271" s="94"/>
      <c r="UKK271" s="94"/>
      <c r="UKL271" s="94"/>
      <c r="UKM271" s="94"/>
      <c r="UKN271" s="94"/>
      <c r="UKO271" s="94"/>
      <c r="UKP271" s="94"/>
      <c r="UKQ271" s="94"/>
      <c r="UKR271" s="94"/>
      <c r="UKS271" s="94"/>
      <c r="UKT271" s="94"/>
      <c r="UKU271" s="94"/>
      <c r="UKV271" s="94"/>
      <c r="UKW271" s="94"/>
      <c r="UKX271" s="94"/>
      <c r="UKY271" s="94"/>
      <c r="UKZ271" s="94"/>
      <c r="ULA271" s="94"/>
      <c r="ULB271" s="94"/>
      <c r="ULC271" s="94"/>
      <c r="ULD271" s="94"/>
      <c r="ULE271" s="94"/>
      <c r="ULF271" s="94"/>
      <c r="ULG271" s="94"/>
      <c r="ULH271" s="94"/>
      <c r="ULI271" s="94"/>
      <c r="ULJ271" s="94"/>
      <c r="ULK271" s="94"/>
      <c r="ULL271" s="94"/>
      <c r="ULM271" s="94"/>
      <c r="ULN271" s="94"/>
      <c r="ULO271" s="94"/>
      <c r="ULP271" s="94"/>
      <c r="ULQ271" s="94"/>
      <c r="ULR271" s="94"/>
      <c r="ULS271" s="94"/>
      <c r="ULT271" s="94"/>
      <c r="ULU271" s="94"/>
      <c r="ULV271" s="94"/>
      <c r="ULW271" s="94"/>
      <c r="ULX271" s="94"/>
      <c r="ULY271" s="94"/>
      <c r="ULZ271" s="94"/>
      <c r="UMA271" s="94"/>
      <c r="UMB271" s="94"/>
      <c r="UMC271" s="94"/>
      <c r="UMD271" s="94"/>
      <c r="UME271" s="94"/>
      <c r="UMF271" s="94"/>
      <c r="UMG271" s="94"/>
      <c r="UMH271" s="94"/>
      <c r="UMI271" s="94"/>
      <c r="UMJ271" s="94"/>
      <c r="UMK271" s="94"/>
      <c r="UML271" s="94"/>
      <c r="UMM271" s="94"/>
      <c r="UMN271" s="94"/>
      <c r="UMO271" s="94"/>
      <c r="UMP271" s="94"/>
      <c r="UMQ271" s="94"/>
      <c r="UMR271" s="94"/>
      <c r="UMS271" s="94"/>
      <c r="UMT271" s="94"/>
      <c r="UMU271" s="94"/>
      <c r="UMV271" s="94"/>
      <c r="UMW271" s="94"/>
      <c r="UMX271" s="94"/>
      <c r="UMY271" s="94"/>
      <c r="UMZ271" s="94"/>
      <c r="UNA271" s="94"/>
      <c r="UNB271" s="94"/>
      <c r="UNC271" s="94"/>
      <c r="UND271" s="94"/>
      <c r="UNE271" s="94"/>
      <c r="UNF271" s="94"/>
      <c r="UNG271" s="94"/>
      <c r="UNH271" s="94"/>
      <c r="UNI271" s="94"/>
      <c r="UNJ271" s="94"/>
      <c r="UNK271" s="94"/>
      <c r="UNL271" s="94"/>
      <c r="UNM271" s="94"/>
      <c r="UNN271" s="94"/>
      <c r="UNO271" s="94"/>
      <c r="UNP271" s="94"/>
      <c r="UNQ271" s="94"/>
      <c r="UNR271" s="94"/>
      <c r="UNS271" s="94"/>
      <c r="UNT271" s="94"/>
      <c r="UNU271" s="94"/>
      <c r="UNV271" s="94"/>
      <c r="UNW271" s="94"/>
      <c r="UNX271" s="94"/>
      <c r="UNY271" s="94"/>
      <c r="UNZ271" s="94"/>
      <c r="UOA271" s="94"/>
      <c r="UOB271" s="94"/>
      <c r="UOC271" s="94"/>
      <c r="UOD271" s="94"/>
      <c r="UOE271" s="94"/>
      <c r="UOF271" s="94"/>
      <c r="UOG271" s="94"/>
      <c r="UOH271" s="94"/>
      <c r="UOI271" s="94"/>
      <c r="UOJ271" s="94"/>
      <c r="UOK271" s="94"/>
      <c r="UOL271" s="94"/>
      <c r="UOM271" s="94"/>
      <c r="UON271" s="94"/>
      <c r="UOO271" s="94"/>
      <c r="UOP271" s="94"/>
      <c r="UOQ271" s="94"/>
      <c r="UOR271" s="94"/>
      <c r="UOS271" s="94"/>
      <c r="UOT271" s="94"/>
      <c r="UOU271" s="94"/>
      <c r="UOV271" s="94"/>
      <c r="UOW271" s="94"/>
      <c r="UOX271" s="94"/>
      <c r="UOY271" s="94"/>
      <c r="UOZ271" s="94"/>
      <c r="UPA271" s="94"/>
      <c r="UPB271" s="94"/>
      <c r="UPC271" s="94"/>
      <c r="UPD271" s="94"/>
      <c r="UPE271" s="94"/>
      <c r="UPF271" s="94"/>
      <c r="UPG271" s="94"/>
      <c r="UPH271" s="94"/>
      <c r="UPI271" s="94"/>
      <c r="UPJ271" s="94"/>
      <c r="UPK271" s="94"/>
      <c r="UPL271" s="94"/>
      <c r="UPM271" s="94"/>
      <c r="UPN271" s="94"/>
      <c r="UPO271" s="94"/>
      <c r="UPP271" s="94"/>
      <c r="UPQ271" s="94"/>
      <c r="UPR271" s="94"/>
      <c r="UPS271" s="94"/>
      <c r="UPT271" s="94"/>
      <c r="UPU271" s="94"/>
      <c r="UPV271" s="94"/>
      <c r="UPW271" s="94"/>
      <c r="UPX271" s="94"/>
      <c r="UPY271" s="94"/>
      <c r="UPZ271" s="94"/>
      <c r="UQA271" s="94"/>
      <c r="UQB271" s="94"/>
      <c r="UQC271" s="94"/>
      <c r="UQD271" s="94"/>
      <c r="UQE271" s="94"/>
      <c r="UQF271" s="94"/>
      <c r="UQG271" s="94"/>
      <c r="UQH271" s="94"/>
      <c r="UQI271" s="94"/>
      <c r="UQJ271" s="94"/>
      <c r="UQK271" s="94"/>
      <c r="UQL271" s="94"/>
      <c r="UQM271" s="94"/>
      <c r="UQN271" s="94"/>
      <c r="UQO271" s="94"/>
      <c r="UQP271" s="94"/>
      <c r="UQQ271" s="94"/>
      <c r="UQR271" s="94"/>
      <c r="UQS271" s="94"/>
      <c r="UQT271" s="94"/>
      <c r="UQU271" s="94"/>
      <c r="UQV271" s="94"/>
      <c r="UQW271" s="94"/>
      <c r="UQX271" s="94"/>
      <c r="UQY271" s="94"/>
      <c r="UQZ271" s="94"/>
      <c r="URA271" s="94"/>
      <c r="URB271" s="94"/>
      <c r="URC271" s="94"/>
      <c r="URD271" s="94"/>
      <c r="URE271" s="94"/>
      <c r="URF271" s="94"/>
      <c r="URG271" s="94"/>
      <c r="URH271" s="94"/>
      <c r="URI271" s="94"/>
      <c r="URJ271" s="94"/>
      <c r="URK271" s="94"/>
      <c r="URL271" s="94"/>
      <c r="URM271" s="94"/>
      <c r="URN271" s="94"/>
      <c r="URO271" s="94"/>
      <c r="URP271" s="94"/>
      <c r="URQ271" s="94"/>
      <c r="URR271" s="94"/>
      <c r="URS271" s="94"/>
      <c r="URT271" s="94"/>
      <c r="URU271" s="94"/>
      <c r="URV271" s="94"/>
      <c r="URW271" s="94"/>
      <c r="URX271" s="94"/>
      <c r="URY271" s="94"/>
      <c r="URZ271" s="94"/>
      <c r="USA271" s="94"/>
      <c r="USB271" s="94"/>
      <c r="USC271" s="94"/>
      <c r="USD271" s="94"/>
      <c r="USE271" s="94"/>
      <c r="USF271" s="94"/>
      <c r="USG271" s="94"/>
      <c r="USH271" s="94"/>
      <c r="USI271" s="94"/>
      <c r="USJ271" s="94"/>
      <c r="USK271" s="94"/>
      <c r="USL271" s="94"/>
      <c r="USM271" s="94"/>
      <c r="USN271" s="94"/>
      <c r="USO271" s="94"/>
      <c r="USP271" s="94"/>
      <c r="USQ271" s="94"/>
      <c r="USR271" s="94"/>
      <c r="USS271" s="94"/>
      <c r="UST271" s="94"/>
      <c r="USU271" s="94"/>
      <c r="USV271" s="94"/>
      <c r="USW271" s="94"/>
      <c r="USX271" s="94"/>
      <c r="USY271" s="94"/>
      <c r="USZ271" s="94"/>
      <c r="UTA271" s="94"/>
      <c r="UTB271" s="94"/>
      <c r="UTC271" s="94"/>
      <c r="UTD271" s="94"/>
      <c r="UTE271" s="94"/>
      <c r="UTF271" s="94"/>
      <c r="UTG271" s="94"/>
      <c r="UTH271" s="94"/>
      <c r="UTI271" s="94"/>
      <c r="UTJ271" s="94"/>
      <c r="UTK271" s="94"/>
      <c r="UTL271" s="94"/>
      <c r="UTM271" s="94"/>
      <c r="UTN271" s="94"/>
      <c r="UTO271" s="94"/>
      <c r="UTP271" s="94"/>
      <c r="UTQ271" s="94"/>
      <c r="UTR271" s="94"/>
      <c r="UTS271" s="94"/>
      <c r="UTT271" s="94"/>
      <c r="UTU271" s="94"/>
      <c r="UTV271" s="94"/>
      <c r="UTW271" s="94"/>
      <c r="UTX271" s="94"/>
      <c r="UTY271" s="94"/>
      <c r="UTZ271" s="94"/>
      <c r="UUA271" s="94"/>
      <c r="UUB271" s="94"/>
      <c r="UUC271" s="94"/>
      <c r="UUD271" s="94"/>
      <c r="UUE271" s="94"/>
      <c r="UUF271" s="94"/>
      <c r="UUG271" s="94"/>
      <c r="UUH271" s="94"/>
      <c r="UUI271" s="94"/>
      <c r="UUJ271" s="94"/>
      <c r="UUK271" s="94"/>
      <c r="UUL271" s="94"/>
      <c r="UUM271" s="94"/>
      <c r="UUN271" s="94"/>
      <c r="UUO271" s="94"/>
      <c r="UUP271" s="94"/>
      <c r="UUQ271" s="94"/>
      <c r="UUR271" s="94"/>
      <c r="UUS271" s="94"/>
      <c r="UUT271" s="94"/>
      <c r="UUU271" s="94"/>
      <c r="UUV271" s="94"/>
      <c r="UUW271" s="94"/>
      <c r="UUX271" s="94"/>
      <c r="UUY271" s="94"/>
      <c r="UUZ271" s="94"/>
      <c r="UVA271" s="94"/>
      <c r="UVB271" s="94"/>
      <c r="UVC271" s="94"/>
      <c r="UVD271" s="94"/>
      <c r="UVE271" s="94"/>
      <c r="UVF271" s="94"/>
      <c r="UVG271" s="94"/>
      <c r="UVH271" s="94"/>
      <c r="UVI271" s="94"/>
      <c r="UVJ271" s="94"/>
      <c r="UVK271" s="94"/>
      <c r="UVL271" s="94"/>
      <c r="UVM271" s="94"/>
      <c r="UVN271" s="94"/>
      <c r="UVO271" s="94"/>
      <c r="UVP271" s="94"/>
      <c r="UVQ271" s="94"/>
      <c r="UVR271" s="94"/>
      <c r="UVS271" s="94"/>
      <c r="UVT271" s="94"/>
      <c r="UVU271" s="94"/>
      <c r="UVV271" s="94"/>
      <c r="UVW271" s="94"/>
      <c r="UVX271" s="94"/>
      <c r="UVY271" s="94"/>
      <c r="UVZ271" s="94"/>
      <c r="UWA271" s="94"/>
      <c r="UWB271" s="94"/>
      <c r="UWC271" s="94"/>
      <c r="UWD271" s="94"/>
      <c r="UWE271" s="94"/>
      <c r="UWF271" s="94"/>
      <c r="UWG271" s="94"/>
      <c r="UWH271" s="94"/>
      <c r="UWI271" s="94"/>
      <c r="UWJ271" s="94"/>
      <c r="UWK271" s="94"/>
      <c r="UWL271" s="94"/>
      <c r="UWM271" s="94"/>
      <c r="UWN271" s="94"/>
      <c r="UWO271" s="94"/>
      <c r="UWP271" s="94"/>
      <c r="UWQ271" s="94"/>
      <c r="UWR271" s="94"/>
      <c r="UWS271" s="94"/>
      <c r="UWT271" s="94"/>
      <c r="UWU271" s="94"/>
      <c r="UWV271" s="94"/>
      <c r="UWW271" s="94"/>
      <c r="UWX271" s="94"/>
      <c r="UWY271" s="94"/>
      <c r="UWZ271" s="94"/>
      <c r="UXA271" s="94"/>
      <c r="UXB271" s="94"/>
      <c r="UXC271" s="94"/>
      <c r="UXD271" s="94"/>
      <c r="UXE271" s="94"/>
      <c r="UXF271" s="94"/>
      <c r="UXG271" s="94"/>
      <c r="UXH271" s="94"/>
      <c r="UXI271" s="94"/>
      <c r="UXJ271" s="94"/>
      <c r="UXK271" s="94"/>
      <c r="UXL271" s="94"/>
      <c r="UXM271" s="94"/>
      <c r="UXN271" s="94"/>
      <c r="UXO271" s="94"/>
      <c r="UXP271" s="94"/>
      <c r="UXQ271" s="94"/>
      <c r="UXR271" s="94"/>
      <c r="UXS271" s="94"/>
      <c r="UXT271" s="94"/>
      <c r="UXU271" s="94"/>
      <c r="UXV271" s="94"/>
      <c r="UXW271" s="94"/>
      <c r="UXX271" s="94"/>
      <c r="UXY271" s="94"/>
      <c r="UXZ271" s="94"/>
      <c r="UYA271" s="94"/>
      <c r="UYB271" s="94"/>
      <c r="UYC271" s="94"/>
      <c r="UYD271" s="94"/>
      <c r="UYE271" s="94"/>
      <c r="UYF271" s="94"/>
      <c r="UYG271" s="94"/>
      <c r="UYH271" s="94"/>
      <c r="UYI271" s="94"/>
      <c r="UYJ271" s="94"/>
      <c r="UYK271" s="94"/>
      <c r="UYL271" s="94"/>
      <c r="UYM271" s="94"/>
      <c r="UYN271" s="94"/>
      <c r="UYO271" s="94"/>
      <c r="UYP271" s="94"/>
      <c r="UYQ271" s="94"/>
      <c r="UYR271" s="94"/>
      <c r="UYS271" s="94"/>
      <c r="UYT271" s="94"/>
      <c r="UYU271" s="94"/>
      <c r="UYV271" s="94"/>
      <c r="UYW271" s="94"/>
      <c r="UYX271" s="94"/>
      <c r="UYY271" s="94"/>
      <c r="UYZ271" s="94"/>
      <c r="UZA271" s="94"/>
      <c r="UZB271" s="94"/>
      <c r="UZC271" s="94"/>
      <c r="UZD271" s="94"/>
      <c r="UZE271" s="94"/>
      <c r="UZF271" s="94"/>
      <c r="UZG271" s="94"/>
      <c r="UZH271" s="94"/>
      <c r="UZI271" s="94"/>
      <c r="UZJ271" s="94"/>
      <c r="UZK271" s="94"/>
      <c r="UZL271" s="94"/>
      <c r="UZM271" s="94"/>
      <c r="UZN271" s="94"/>
      <c r="UZO271" s="94"/>
      <c r="UZP271" s="94"/>
      <c r="UZQ271" s="94"/>
      <c r="UZR271" s="94"/>
      <c r="UZS271" s="94"/>
      <c r="UZT271" s="94"/>
      <c r="UZU271" s="94"/>
      <c r="UZV271" s="94"/>
      <c r="UZW271" s="94"/>
      <c r="UZX271" s="94"/>
      <c r="UZY271" s="94"/>
      <c r="UZZ271" s="94"/>
      <c r="VAA271" s="94"/>
      <c r="VAB271" s="94"/>
      <c r="VAC271" s="94"/>
      <c r="VAD271" s="94"/>
      <c r="VAE271" s="94"/>
      <c r="VAF271" s="94"/>
      <c r="VAG271" s="94"/>
      <c r="VAH271" s="94"/>
      <c r="VAI271" s="94"/>
      <c r="VAJ271" s="94"/>
      <c r="VAK271" s="94"/>
      <c r="VAL271" s="94"/>
      <c r="VAM271" s="94"/>
      <c r="VAN271" s="94"/>
      <c r="VAO271" s="94"/>
      <c r="VAP271" s="94"/>
      <c r="VAQ271" s="94"/>
      <c r="VAR271" s="94"/>
      <c r="VAS271" s="94"/>
      <c r="VAT271" s="94"/>
      <c r="VAU271" s="94"/>
      <c r="VAV271" s="94"/>
      <c r="VAW271" s="94"/>
      <c r="VAX271" s="94"/>
      <c r="VAY271" s="94"/>
      <c r="VAZ271" s="94"/>
      <c r="VBA271" s="94"/>
      <c r="VBB271" s="94"/>
      <c r="VBC271" s="94"/>
      <c r="VBD271" s="94"/>
      <c r="VBE271" s="94"/>
      <c r="VBF271" s="94"/>
      <c r="VBG271" s="94"/>
      <c r="VBH271" s="94"/>
      <c r="VBI271" s="94"/>
      <c r="VBJ271" s="94"/>
      <c r="VBK271" s="94"/>
      <c r="VBL271" s="94"/>
      <c r="VBM271" s="94"/>
      <c r="VBN271" s="94"/>
      <c r="VBO271" s="94"/>
      <c r="VBP271" s="94"/>
      <c r="VBQ271" s="94"/>
      <c r="VBR271" s="94"/>
      <c r="VBS271" s="94"/>
      <c r="VBT271" s="94"/>
      <c r="VBU271" s="94"/>
      <c r="VBV271" s="94"/>
      <c r="VBW271" s="94"/>
      <c r="VBX271" s="94"/>
      <c r="VBY271" s="94"/>
      <c r="VBZ271" s="94"/>
      <c r="VCA271" s="94"/>
      <c r="VCB271" s="94"/>
      <c r="VCC271" s="94"/>
      <c r="VCD271" s="94"/>
      <c r="VCE271" s="94"/>
      <c r="VCF271" s="94"/>
      <c r="VCG271" s="94"/>
      <c r="VCH271" s="94"/>
      <c r="VCI271" s="94"/>
      <c r="VCJ271" s="94"/>
      <c r="VCK271" s="94"/>
      <c r="VCL271" s="94"/>
      <c r="VCM271" s="94"/>
      <c r="VCN271" s="94"/>
      <c r="VCO271" s="94"/>
      <c r="VCP271" s="94"/>
      <c r="VCQ271" s="94"/>
      <c r="VCR271" s="94"/>
      <c r="VCS271" s="94"/>
      <c r="VCT271" s="94"/>
      <c r="VCU271" s="94"/>
      <c r="VCV271" s="94"/>
      <c r="VCW271" s="94"/>
      <c r="VCX271" s="94"/>
      <c r="VCY271" s="94"/>
      <c r="VCZ271" s="94"/>
      <c r="VDA271" s="94"/>
      <c r="VDB271" s="94"/>
      <c r="VDC271" s="94"/>
      <c r="VDD271" s="94"/>
      <c r="VDE271" s="94"/>
      <c r="VDF271" s="94"/>
      <c r="VDG271" s="94"/>
      <c r="VDH271" s="94"/>
      <c r="VDI271" s="94"/>
      <c r="VDJ271" s="94"/>
      <c r="VDK271" s="94"/>
      <c r="VDL271" s="94"/>
      <c r="VDM271" s="94"/>
      <c r="VDN271" s="94"/>
      <c r="VDO271" s="94"/>
      <c r="VDP271" s="94"/>
      <c r="VDQ271" s="94"/>
      <c r="VDR271" s="94"/>
      <c r="VDS271" s="94"/>
      <c r="VDT271" s="94"/>
      <c r="VDU271" s="94"/>
      <c r="VDV271" s="94"/>
      <c r="VDW271" s="94"/>
      <c r="VDX271" s="94"/>
      <c r="VDY271" s="94"/>
      <c r="VDZ271" s="94"/>
      <c r="VEA271" s="94"/>
      <c r="VEB271" s="94"/>
      <c r="VEC271" s="94"/>
      <c r="VED271" s="94"/>
      <c r="VEE271" s="94"/>
      <c r="VEF271" s="94"/>
      <c r="VEG271" s="94"/>
      <c r="VEH271" s="94"/>
      <c r="VEI271" s="94"/>
      <c r="VEJ271" s="94"/>
      <c r="VEK271" s="94"/>
      <c r="VEL271" s="94"/>
      <c r="VEM271" s="94"/>
      <c r="VEN271" s="94"/>
      <c r="VEO271" s="94"/>
      <c r="VEP271" s="94"/>
      <c r="VEQ271" s="94"/>
      <c r="VER271" s="94"/>
      <c r="VES271" s="94"/>
      <c r="VET271" s="94"/>
      <c r="VEU271" s="94"/>
      <c r="VEV271" s="94"/>
      <c r="VEW271" s="94"/>
      <c r="VEX271" s="94"/>
      <c r="VEY271" s="94"/>
      <c r="VEZ271" s="94"/>
      <c r="VFA271" s="94"/>
      <c r="VFB271" s="94"/>
      <c r="VFC271" s="94"/>
      <c r="VFD271" s="94"/>
      <c r="VFE271" s="94"/>
      <c r="VFF271" s="94"/>
      <c r="VFG271" s="94"/>
      <c r="VFH271" s="94"/>
      <c r="VFI271" s="94"/>
      <c r="VFJ271" s="94"/>
      <c r="VFK271" s="94"/>
      <c r="VFL271" s="94"/>
      <c r="VFM271" s="94"/>
      <c r="VFN271" s="94"/>
      <c r="VFO271" s="94"/>
      <c r="VFP271" s="94"/>
      <c r="VFQ271" s="94"/>
      <c r="VFR271" s="94"/>
      <c r="VFS271" s="94"/>
      <c r="VFT271" s="94"/>
      <c r="VFU271" s="94"/>
      <c r="VFV271" s="94"/>
      <c r="VFW271" s="94"/>
      <c r="VFX271" s="94"/>
      <c r="VFY271" s="94"/>
      <c r="VFZ271" s="94"/>
      <c r="VGA271" s="94"/>
      <c r="VGB271" s="94"/>
      <c r="VGC271" s="94"/>
      <c r="VGD271" s="94"/>
      <c r="VGE271" s="94"/>
      <c r="VGF271" s="94"/>
      <c r="VGG271" s="94"/>
      <c r="VGH271" s="94"/>
      <c r="VGI271" s="94"/>
      <c r="VGJ271" s="94"/>
      <c r="VGK271" s="94"/>
      <c r="VGL271" s="94"/>
      <c r="VGM271" s="94"/>
      <c r="VGN271" s="94"/>
      <c r="VGO271" s="94"/>
      <c r="VGP271" s="94"/>
      <c r="VGQ271" s="94"/>
      <c r="VGR271" s="94"/>
      <c r="VGS271" s="94"/>
      <c r="VGT271" s="94"/>
      <c r="VGU271" s="94"/>
      <c r="VGV271" s="94"/>
      <c r="VGW271" s="94"/>
      <c r="VGX271" s="94"/>
      <c r="VGY271" s="94"/>
      <c r="VGZ271" s="94"/>
      <c r="VHA271" s="94"/>
      <c r="VHB271" s="94"/>
      <c r="VHC271" s="94"/>
      <c r="VHD271" s="94"/>
      <c r="VHE271" s="94"/>
      <c r="VHF271" s="94"/>
      <c r="VHG271" s="94"/>
      <c r="VHH271" s="94"/>
      <c r="VHI271" s="94"/>
      <c r="VHJ271" s="94"/>
      <c r="VHK271" s="94"/>
      <c r="VHL271" s="94"/>
      <c r="VHM271" s="94"/>
      <c r="VHN271" s="94"/>
      <c r="VHO271" s="94"/>
      <c r="VHP271" s="94"/>
      <c r="VHQ271" s="94"/>
      <c r="VHR271" s="94"/>
      <c r="VHS271" s="94"/>
      <c r="VHT271" s="94"/>
      <c r="VHU271" s="94"/>
      <c r="VHV271" s="94"/>
      <c r="VHW271" s="94"/>
      <c r="VHX271" s="94"/>
      <c r="VHY271" s="94"/>
      <c r="VHZ271" s="94"/>
      <c r="VIA271" s="94"/>
      <c r="VIB271" s="94"/>
      <c r="VIC271" s="94"/>
      <c r="VID271" s="94"/>
      <c r="VIE271" s="94"/>
      <c r="VIF271" s="94"/>
      <c r="VIG271" s="94"/>
      <c r="VIH271" s="94"/>
      <c r="VII271" s="94"/>
      <c r="VIJ271" s="94"/>
      <c r="VIK271" s="94"/>
      <c r="VIL271" s="94"/>
      <c r="VIM271" s="94"/>
      <c r="VIN271" s="94"/>
      <c r="VIO271" s="94"/>
      <c r="VIP271" s="94"/>
      <c r="VIQ271" s="94"/>
      <c r="VIR271" s="94"/>
      <c r="VIS271" s="94"/>
      <c r="VIT271" s="94"/>
      <c r="VIU271" s="94"/>
      <c r="VIV271" s="94"/>
      <c r="VIW271" s="94"/>
      <c r="VIX271" s="94"/>
      <c r="VIY271" s="94"/>
      <c r="VIZ271" s="94"/>
      <c r="VJA271" s="94"/>
      <c r="VJB271" s="94"/>
      <c r="VJC271" s="94"/>
      <c r="VJD271" s="94"/>
      <c r="VJE271" s="94"/>
      <c r="VJF271" s="94"/>
      <c r="VJG271" s="94"/>
      <c r="VJH271" s="94"/>
      <c r="VJI271" s="94"/>
      <c r="VJJ271" s="94"/>
      <c r="VJK271" s="94"/>
      <c r="VJL271" s="94"/>
      <c r="VJM271" s="94"/>
      <c r="VJN271" s="94"/>
      <c r="VJO271" s="94"/>
      <c r="VJP271" s="94"/>
      <c r="VJQ271" s="94"/>
      <c r="VJR271" s="94"/>
      <c r="VJS271" s="94"/>
      <c r="VJT271" s="94"/>
      <c r="VJU271" s="94"/>
      <c r="VJV271" s="94"/>
      <c r="VJW271" s="94"/>
      <c r="VJX271" s="94"/>
      <c r="VJY271" s="94"/>
      <c r="VJZ271" s="94"/>
      <c r="VKA271" s="94"/>
      <c r="VKB271" s="94"/>
      <c r="VKC271" s="94"/>
      <c r="VKD271" s="94"/>
      <c r="VKE271" s="94"/>
      <c r="VKF271" s="94"/>
      <c r="VKG271" s="94"/>
      <c r="VKH271" s="94"/>
      <c r="VKI271" s="94"/>
      <c r="VKJ271" s="94"/>
      <c r="VKK271" s="94"/>
      <c r="VKL271" s="94"/>
      <c r="VKM271" s="94"/>
      <c r="VKN271" s="94"/>
      <c r="VKO271" s="94"/>
      <c r="VKP271" s="94"/>
      <c r="VKQ271" s="94"/>
      <c r="VKR271" s="94"/>
      <c r="VKS271" s="94"/>
      <c r="VKT271" s="94"/>
      <c r="VKU271" s="94"/>
      <c r="VKV271" s="94"/>
      <c r="VKW271" s="94"/>
      <c r="VKX271" s="94"/>
      <c r="VKY271" s="94"/>
      <c r="VKZ271" s="94"/>
      <c r="VLA271" s="94"/>
      <c r="VLB271" s="94"/>
      <c r="VLC271" s="94"/>
      <c r="VLD271" s="94"/>
      <c r="VLE271" s="94"/>
      <c r="VLF271" s="94"/>
      <c r="VLG271" s="94"/>
      <c r="VLH271" s="94"/>
      <c r="VLI271" s="94"/>
      <c r="VLJ271" s="94"/>
      <c r="VLK271" s="94"/>
      <c r="VLL271" s="94"/>
      <c r="VLM271" s="94"/>
      <c r="VLN271" s="94"/>
      <c r="VLO271" s="94"/>
      <c r="VLP271" s="94"/>
      <c r="VLQ271" s="94"/>
      <c r="VLR271" s="94"/>
      <c r="VLS271" s="94"/>
      <c r="VLT271" s="94"/>
      <c r="VLU271" s="94"/>
      <c r="VLV271" s="94"/>
      <c r="VLW271" s="94"/>
      <c r="VLX271" s="94"/>
      <c r="VLY271" s="94"/>
      <c r="VLZ271" s="94"/>
      <c r="VMA271" s="94"/>
      <c r="VMB271" s="94"/>
      <c r="VMC271" s="94"/>
      <c r="VMD271" s="94"/>
      <c r="VME271" s="94"/>
      <c r="VMF271" s="94"/>
      <c r="VMG271" s="94"/>
      <c r="VMH271" s="94"/>
      <c r="VMI271" s="94"/>
      <c r="VMJ271" s="94"/>
      <c r="VMK271" s="94"/>
      <c r="VML271" s="94"/>
      <c r="VMM271" s="94"/>
      <c r="VMN271" s="94"/>
      <c r="VMO271" s="94"/>
      <c r="VMP271" s="94"/>
      <c r="VMQ271" s="94"/>
      <c r="VMR271" s="94"/>
      <c r="VMS271" s="94"/>
      <c r="VMT271" s="94"/>
      <c r="VMU271" s="94"/>
      <c r="VMV271" s="94"/>
      <c r="VMW271" s="94"/>
      <c r="VMX271" s="94"/>
      <c r="VMY271" s="94"/>
      <c r="VMZ271" s="94"/>
      <c r="VNA271" s="94"/>
      <c r="VNB271" s="94"/>
      <c r="VNC271" s="94"/>
      <c r="VND271" s="94"/>
      <c r="VNE271" s="94"/>
      <c r="VNF271" s="94"/>
      <c r="VNG271" s="94"/>
      <c r="VNH271" s="94"/>
      <c r="VNI271" s="94"/>
      <c r="VNJ271" s="94"/>
      <c r="VNK271" s="94"/>
      <c r="VNL271" s="94"/>
      <c r="VNM271" s="94"/>
      <c r="VNN271" s="94"/>
      <c r="VNO271" s="94"/>
      <c r="VNP271" s="94"/>
      <c r="VNQ271" s="94"/>
      <c r="VNR271" s="94"/>
      <c r="VNS271" s="94"/>
      <c r="VNT271" s="94"/>
      <c r="VNU271" s="94"/>
      <c r="VNV271" s="94"/>
      <c r="VNW271" s="94"/>
      <c r="VNX271" s="94"/>
      <c r="VNY271" s="94"/>
      <c r="VNZ271" s="94"/>
      <c r="VOA271" s="94"/>
      <c r="VOB271" s="94"/>
      <c r="VOC271" s="94"/>
      <c r="VOD271" s="94"/>
      <c r="VOE271" s="94"/>
      <c r="VOF271" s="94"/>
      <c r="VOG271" s="94"/>
      <c r="VOH271" s="94"/>
      <c r="VOI271" s="94"/>
      <c r="VOJ271" s="94"/>
      <c r="VOK271" s="94"/>
      <c r="VOL271" s="94"/>
      <c r="VOM271" s="94"/>
      <c r="VON271" s="94"/>
      <c r="VOO271" s="94"/>
      <c r="VOP271" s="94"/>
      <c r="VOQ271" s="94"/>
      <c r="VOR271" s="94"/>
      <c r="VOS271" s="94"/>
      <c r="VOT271" s="94"/>
      <c r="VOU271" s="94"/>
      <c r="VOV271" s="94"/>
      <c r="VOW271" s="94"/>
      <c r="VOX271" s="94"/>
      <c r="VOY271" s="94"/>
      <c r="VOZ271" s="94"/>
      <c r="VPA271" s="94"/>
      <c r="VPB271" s="94"/>
      <c r="VPC271" s="94"/>
      <c r="VPD271" s="94"/>
      <c r="VPE271" s="94"/>
      <c r="VPF271" s="94"/>
      <c r="VPG271" s="94"/>
      <c r="VPH271" s="94"/>
      <c r="VPI271" s="94"/>
      <c r="VPJ271" s="94"/>
      <c r="VPK271" s="94"/>
      <c r="VPL271" s="94"/>
      <c r="VPM271" s="94"/>
      <c r="VPN271" s="94"/>
      <c r="VPO271" s="94"/>
      <c r="VPP271" s="94"/>
      <c r="VPQ271" s="94"/>
      <c r="VPR271" s="94"/>
      <c r="VPS271" s="94"/>
      <c r="VPT271" s="94"/>
      <c r="VPU271" s="94"/>
      <c r="VPV271" s="94"/>
      <c r="VPW271" s="94"/>
      <c r="VPX271" s="94"/>
      <c r="VPY271" s="94"/>
      <c r="VPZ271" s="94"/>
      <c r="VQA271" s="94"/>
      <c r="VQB271" s="94"/>
      <c r="VQC271" s="94"/>
      <c r="VQD271" s="94"/>
      <c r="VQE271" s="94"/>
      <c r="VQF271" s="94"/>
      <c r="VQG271" s="94"/>
      <c r="VQH271" s="94"/>
      <c r="VQI271" s="94"/>
      <c r="VQJ271" s="94"/>
      <c r="VQK271" s="94"/>
      <c r="VQL271" s="94"/>
      <c r="VQM271" s="94"/>
      <c r="VQN271" s="94"/>
      <c r="VQO271" s="94"/>
      <c r="VQP271" s="94"/>
      <c r="VQQ271" s="94"/>
      <c r="VQR271" s="94"/>
      <c r="VQS271" s="94"/>
      <c r="VQT271" s="94"/>
      <c r="VQU271" s="94"/>
      <c r="VQV271" s="94"/>
      <c r="VQW271" s="94"/>
      <c r="VQX271" s="94"/>
      <c r="VQY271" s="94"/>
      <c r="VQZ271" s="94"/>
      <c r="VRA271" s="94"/>
      <c r="VRB271" s="94"/>
      <c r="VRC271" s="94"/>
      <c r="VRD271" s="94"/>
      <c r="VRE271" s="94"/>
      <c r="VRF271" s="94"/>
      <c r="VRG271" s="94"/>
      <c r="VRH271" s="94"/>
      <c r="VRI271" s="94"/>
      <c r="VRJ271" s="94"/>
      <c r="VRK271" s="94"/>
      <c r="VRL271" s="94"/>
      <c r="VRM271" s="94"/>
      <c r="VRN271" s="94"/>
      <c r="VRO271" s="94"/>
      <c r="VRP271" s="94"/>
      <c r="VRQ271" s="94"/>
      <c r="VRR271" s="94"/>
      <c r="VRS271" s="94"/>
      <c r="VRT271" s="94"/>
      <c r="VRU271" s="94"/>
      <c r="VRV271" s="94"/>
      <c r="VRW271" s="94"/>
      <c r="VRX271" s="94"/>
      <c r="VRY271" s="94"/>
      <c r="VRZ271" s="94"/>
      <c r="VSA271" s="94"/>
      <c r="VSB271" s="94"/>
      <c r="VSC271" s="94"/>
      <c r="VSD271" s="94"/>
      <c r="VSE271" s="94"/>
      <c r="VSF271" s="94"/>
      <c r="VSG271" s="94"/>
      <c r="VSH271" s="94"/>
      <c r="VSI271" s="94"/>
      <c r="VSJ271" s="94"/>
      <c r="VSK271" s="94"/>
      <c r="VSL271" s="94"/>
      <c r="VSM271" s="94"/>
      <c r="VSN271" s="94"/>
      <c r="VSO271" s="94"/>
      <c r="VSP271" s="94"/>
      <c r="VSQ271" s="94"/>
      <c r="VSR271" s="94"/>
      <c r="VSS271" s="94"/>
      <c r="VST271" s="94"/>
      <c r="VSU271" s="94"/>
      <c r="VSV271" s="94"/>
      <c r="VSW271" s="94"/>
      <c r="VSX271" s="94"/>
      <c r="VSY271" s="94"/>
      <c r="VSZ271" s="94"/>
      <c r="VTA271" s="94"/>
      <c r="VTB271" s="94"/>
      <c r="VTC271" s="94"/>
      <c r="VTD271" s="94"/>
      <c r="VTE271" s="94"/>
      <c r="VTF271" s="94"/>
      <c r="VTG271" s="94"/>
      <c r="VTH271" s="94"/>
      <c r="VTI271" s="94"/>
      <c r="VTJ271" s="94"/>
      <c r="VTK271" s="94"/>
      <c r="VTL271" s="94"/>
      <c r="VTM271" s="94"/>
      <c r="VTN271" s="94"/>
      <c r="VTO271" s="94"/>
      <c r="VTP271" s="94"/>
      <c r="VTQ271" s="94"/>
      <c r="VTR271" s="94"/>
      <c r="VTS271" s="94"/>
      <c r="VTT271" s="94"/>
      <c r="VTU271" s="94"/>
      <c r="VTV271" s="94"/>
      <c r="VTW271" s="94"/>
      <c r="VTX271" s="94"/>
      <c r="VTY271" s="94"/>
      <c r="VTZ271" s="94"/>
      <c r="VUA271" s="94"/>
      <c r="VUB271" s="94"/>
      <c r="VUC271" s="94"/>
      <c r="VUD271" s="94"/>
      <c r="VUE271" s="94"/>
      <c r="VUF271" s="94"/>
      <c r="VUG271" s="94"/>
      <c r="VUH271" s="94"/>
      <c r="VUI271" s="94"/>
      <c r="VUJ271" s="94"/>
      <c r="VUK271" s="94"/>
      <c r="VUL271" s="94"/>
      <c r="VUM271" s="94"/>
      <c r="VUN271" s="94"/>
      <c r="VUO271" s="94"/>
      <c r="VUP271" s="94"/>
      <c r="VUQ271" s="94"/>
      <c r="VUR271" s="94"/>
      <c r="VUS271" s="94"/>
      <c r="VUT271" s="94"/>
      <c r="VUU271" s="94"/>
      <c r="VUV271" s="94"/>
      <c r="VUW271" s="94"/>
      <c r="VUX271" s="94"/>
      <c r="VUY271" s="94"/>
      <c r="VUZ271" s="94"/>
      <c r="VVA271" s="94"/>
      <c r="VVB271" s="94"/>
      <c r="VVC271" s="94"/>
      <c r="VVD271" s="94"/>
      <c r="VVE271" s="94"/>
      <c r="VVF271" s="94"/>
      <c r="VVG271" s="94"/>
      <c r="VVH271" s="94"/>
      <c r="VVI271" s="94"/>
      <c r="VVJ271" s="94"/>
      <c r="VVK271" s="94"/>
      <c r="VVL271" s="94"/>
      <c r="VVM271" s="94"/>
      <c r="VVN271" s="94"/>
      <c r="VVO271" s="94"/>
      <c r="VVP271" s="94"/>
      <c r="VVQ271" s="94"/>
      <c r="VVR271" s="94"/>
      <c r="VVS271" s="94"/>
      <c r="VVT271" s="94"/>
      <c r="VVU271" s="94"/>
      <c r="VVV271" s="94"/>
      <c r="VVW271" s="94"/>
      <c r="VVX271" s="94"/>
      <c r="VVY271" s="94"/>
      <c r="VVZ271" s="94"/>
      <c r="VWA271" s="94"/>
      <c r="VWB271" s="94"/>
      <c r="VWC271" s="94"/>
      <c r="VWD271" s="94"/>
      <c r="VWE271" s="94"/>
      <c r="VWF271" s="94"/>
      <c r="VWG271" s="94"/>
      <c r="VWH271" s="94"/>
      <c r="VWI271" s="94"/>
      <c r="VWJ271" s="94"/>
      <c r="VWK271" s="94"/>
      <c r="VWL271" s="94"/>
      <c r="VWM271" s="94"/>
      <c r="VWN271" s="94"/>
      <c r="VWO271" s="94"/>
      <c r="VWP271" s="94"/>
      <c r="VWQ271" s="94"/>
      <c r="VWR271" s="94"/>
      <c r="VWS271" s="94"/>
      <c r="VWT271" s="94"/>
      <c r="VWU271" s="94"/>
      <c r="VWV271" s="94"/>
      <c r="VWW271" s="94"/>
      <c r="VWX271" s="94"/>
      <c r="VWY271" s="94"/>
      <c r="VWZ271" s="94"/>
      <c r="VXA271" s="94"/>
      <c r="VXB271" s="94"/>
      <c r="VXC271" s="94"/>
      <c r="VXD271" s="94"/>
      <c r="VXE271" s="94"/>
      <c r="VXF271" s="94"/>
      <c r="VXG271" s="94"/>
      <c r="VXH271" s="94"/>
      <c r="VXI271" s="94"/>
      <c r="VXJ271" s="94"/>
      <c r="VXK271" s="94"/>
      <c r="VXL271" s="94"/>
      <c r="VXM271" s="94"/>
      <c r="VXN271" s="94"/>
      <c r="VXO271" s="94"/>
      <c r="VXP271" s="94"/>
      <c r="VXQ271" s="94"/>
      <c r="VXR271" s="94"/>
      <c r="VXS271" s="94"/>
      <c r="VXT271" s="94"/>
      <c r="VXU271" s="94"/>
      <c r="VXV271" s="94"/>
      <c r="VXW271" s="94"/>
      <c r="VXX271" s="94"/>
      <c r="VXY271" s="94"/>
      <c r="VXZ271" s="94"/>
      <c r="VYA271" s="94"/>
      <c r="VYB271" s="94"/>
      <c r="VYC271" s="94"/>
      <c r="VYD271" s="94"/>
      <c r="VYE271" s="94"/>
      <c r="VYF271" s="94"/>
      <c r="VYG271" s="94"/>
      <c r="VYH271" s="94"/>
      <c r="VYI271" s="94"/>
      <c r="VYJ271" s="94"/>
      <c r="VYK271" s="94"/>
      <c r="VYL271" s="94"/>
      <c r="VYM271" s="94"/>
      <c r="VYN271" s="94"/>
      <c r="VYO271" s="94"/>
      <c r="VYP271" s="94"/>
      <c r="VYQ271" s="94"/>
      <c r="VYR271" s="94"/>
      <c r="VYS271" s="94"/>
      <c r="VYT271" s="94"/>
      <c r="VYU271" s="94"/>
      <c r="VYV271" s="94"/>
      <c r="VYW271" s="94"/>
      <c r="VYX271" s="94"/>
      <c r="VYY271" s="94"/>
      <c r="VYZ271" s="94"/>
      <c r="VZA271" s="94"/>
      <c r="VZB271" s="94"/>
      <c r="VZC271" s="94"/>
      <c r="VZD271" s="94"/>
      <c r="VZE271" s="94"/>
      <c r="VZF271" s="94"/>
      <c r="VZG271" s="94"/>
      <c r="VZH271" s="94"/>
      <c r="VZI271" s="94"/>
      <c r="VZJ271" s="94"/>
      <c r="VZK271" s="94"/>
      <c r="VZL271" s="94"/>
      <c r="VZM271" s="94"/>
      <c r="VZN271" s="94"/>
      <c r="VZO271" s="94"/>
      <c r="VZP271" s="94"/>
      <c r="VZQ271" s="94"/>
      <c r="VZR271" s="94"/>
      <c r="VZS271" s="94"/>
      <c r="VZT271" s="94"/>
      <c r="VZU271" s="94"/>
      <c r="VZV271" s="94"/>
      <c r="VZW271" s="94"/>
      <c r="VZX271" s="94"/>
      <c r="VZY271" s="94"/>
      <c r="VZZ271" s="94"/>
      <c r="WAA271" s="94"/>
      <c r="WAB271" s="94"/>
      <c r="WAC271" s="94"/>
      <c r="WAD271" s="94"/>
      <c r="WAE271" s="94"/>
      <c r="WAF271" s="94"/>
      <c r="WAG271" s="94"/>
      <c r="WAH271" s="94"/>
      <c r="WAI271" s="94"/>
      <c r="WAJ271" s="94"/>
      <c r="WAK271" s="94"/>
      <c r="WAL271" s="94"/>
      <c r="WAM271" s="94"/>
      <c r="WAN271" s="94"/>
      <c r="WAO271" s="94"/>
      <c r="WAP271" s="94"/>
      <c r="WAQ271" s="94"/>
      <c r="WAR271" s="94"/>
      <c r="WAS271" s="94"/>
      <c r="WAT271" s="94"/>
      <c r="WAU271" s="94"/>
      <c r="WAV271" s="94"/>
      <c r="WAW271" s="94"/>
      <c r="WAX271" s="94"/>
      <c r="WAY271" s="94"/>
      <c r="WAZ271" s="94"/>
      <c r="WBA271" s="94"/>
      <c r="WBB271" s="94"/>
      <c r="WBC271" s="94"/>
      <c r="WBD271" s="94"/>
      <c r="WBE271" s="94"/>
      <c r="WBF271" s="94"/>
      <c r="WBG271" s="94"/>
      <c r="WBH271" s="94"/>
      <c r="WBI271" s="94"/>
      <c r="WBJ271" s="94"/>
      <c r="WBK271" s="94"/>
      <c r="WBL271" s="94"/>
      <c r="WBM271" s="94"/>
      <c r="WBN271" s="94"/>
      <c r="WBO271" s="94"/>
      <c r="WBP271" s="94"/>
      <c r="WBQ271" s="94"/>
      <c r="WBR271" s="94"/>
      <c r="WBS271" s="94"/>
      <c r="WBT271" s="94"/>
      <c r="WBU271" s="94"/>
      <c r="WBV271" s="94"/>
      <c r="WBW271" s="94"/>
      <c r="WBX271" s="94"/>
      <c r="WBY271" s="94"/>
      <c r="WBZ271" s="94"/>
      <c r="WCA271" s="94"/>
      <c r="WCB271" s="94"/>
      <c r="WCC271" s="94"/>
      <c r="WCD271" s="94"/>
      <c r="WCE271" s="94"/>
      <c r="WCF271" s="94"/>
      <c r="WCG271" s="94"/>
      <c r="WCH271" s="94"/>
      <c r="WCI271" s="94"/>
      <c r="WCJ271" s="94"/>
      <c r="WCK271" s="94"/>
      <c r="WCL271" s="94"/>
      <c r="WCM271" s="94"/>
      <c r="WCN271" s="94"/>
      <c r="WCO271" s="94"/>
      <c r="WCP271" s="94"/>
      <c r="WCQ271" s="94"/>
      <c r="WCR271" s="94"/>
      <c r="WCS271" s="94"/>
      <c r="WCT271" s="94"/>
      <c r="WCU271" s="94"/>
      <c r="WCV271" s="94"/>
      <c r="WCW271" s="94"/>
      <c r="WCX271" s="94"/>
      <c r="WCY271" s="94"/>
      <c r="WCZ271" s="94"/>
      <c r="WDA271" s="94"/>
      <c r="WDB271" s="94"/>
      <c r="WDC271" s="94"/>
      <c r="WDD271" s="94"/>
      <c r="WDE271" s="94"/>
      <c r="WDF271" s="94"/>
      <c r="WDG271" s="94"/>
      <c r="WDH271" s="94"/>
      <c r="WDI271" s="94"/>
      <c r="WDJ271" s="94"/>
      <c r="WDK271" s="94"/>
      <c r="WDL271" s="94"/>
      <c r="WDM271" s="94"/>
      <c r="WDN271" s="94"/>
      <c r="WDO271" s="94"/>
      <c r="WDP271" s="94"/>
      <c r="WDQ271" s="94"/>
      <c r="WDR271" s="94"/>
      <c r="WDS271" s="94"/>
      <c r="WDT271" s="94"/>
      <c r="WDU271" s="94"/>
      <c r="WDV271" s="94"/>
      <c r="WDW271" s="94"/>
      <c r="WDX271" s="94"/>
      <c r="WDY271" s="94"/>
      <c r="WDZ271" s="94"/>
      <c r="WEA271" s="94"/>
      <c r="WEB271" s="94"/>
      <c r="WEC271" s="94"/>
      <c r="WED271" s="94"/>
      <c r="WEE271" s="94"/>
      <c r="WEF271" s="94"/>
      <c r="WEG271" s="94"/>
      <c r="WEH271" s="94"/>
      <c r="WEI271" s="94"/>
      <c r="WEJ271" s="94"/>
      <c r="WEK271" s="94"/>
      <c r="WEL271" s="94"/>
      <c r="WEM271" s="94"/>
      <c r="WEN271" s="94"/>
      <c r="WEO271" s="94"/>
      <c r="WEP271" s="94"/>
      <c r="WEQ271" s="94"/>
      <c r="WER271" s="94"/>
      <c r="WES271" s="94"/>
      <c r="WET271" s="94"/>
      <c r="WEU271" s="94"/>
      <c r="WEV271" s="94"/>
      <c r="WEW271" s="94"/>
      <c r="WEX271" s="94"/>
      <c r="WEY271" s="94"/>
      <c r="WEZ271" s="94"/>
      <c r="WFA271" s="94"/>
      <c r="WFB271" s="94"/>
      <c r="WFC271" s="94"/>
      <c r="WFD271" s="94"/>
      <c r="WFE271" s="94"/>
      <c r="WFF271" s="94"/>
      <c r="WFG271" s="94"/>
      <c r="WFH271" s="94"/>
      <c r="WFI271" s="94"/>
      <c r="WFJ271" s="94"/>
      <c r="WFK271" s="94"/>
      <c r="WFL271" s="94"/>
      <c r="WFM271" s="94"/>
      <c r="WFN271" s="94"/>
      <c r="WFO271" s="94"/>
      <c r="WFP271" s="94"/>
      <c r="WFQ271" s="94"/>
      <c r="WFR271" s="94"/>
      <c r="WFS271" s="94"/>
      <c r="WFT271" s="94"/>
      <c r="WFU271" s="94"/>
      <c r="WFV271" s="94"/>
      <c r="WFW271" s="94"/>
      <c r="WFX271" s="94"/>
      <c r="WFY271" s="94"/>
      <c r="WFZ271" s="94"/>
      <c r="WGA271" s="94"/>
      <c r="WGB271" s="94"/>
      <c r="WGC271" s="94"/>
      <c r="WGD271" s="94"/>
      <c r="WGE271" s="94"/>
      <c r="WGF271" s="94"/>
      <c r="WGG271" s="94"/>
      <c r="WGH271" s="94"/>
      <c r="WGI271" s="94"/>
      <c r="WGJ271" s="94"/>
      <c r="WGK271" s="94"/>
      <c r="WGL271" s="94"/>
      <c r="WGM271" s="94"/>
      <c r="WGN271" s="94"/>
      <c r="WGO271" s="94"/>
      <c r="WGP271" s="94"/>
      <c r="WGQ271" s="94"/>
      <c r="WGR271" s="94"/>
      <c r="WGS271" s="94"/>
      <c r="WGT271" s="94"/>
      <c r="WGU271" s="94"/>
      <c r="WGV271" s="94"/>
      <c r="WGW271" s="94"/>
      <c r="WGX271" s="94"/>
      <c r="WGY271" s="94"/>
      <c r="WGZ271" s="94"/>
      <c r="WHA271" s="94"/>
      <c r="WHB271" s="94"/>
      <c r="WHC271" s="94"/>
      <c r="WHD271" s="94"/>
      <c r="WHE271" s="94"/>
      <c r="WHF271" s="94"/>
      <c r="WHG271" s="94"/>
      <c r="WHH271" s="94"/>
      <c r="WHI271" s="94"/>
      <c r="WHJ271" s="94"/>
      <c r="WHK271" s="94"/>
      <c r="WHL271" s="94"/>
      <c r="WHM271" s="94"/>
      <c r="WHN271" s="94"/>
      <c r="WHO271" s="94"/>
      <c r="WHP271" s="94"/>
      <c r="WHQ271" s="94"/>
      <c r="WHR271" s="94"/>
      <c r="WHS271" s="94"/>
      <c r="WHT271" s="94"/>
      <c r="WHU271" s="94"/>
      <c r="WHV271" s="94"/>
      <c r="WHW271" s="94"/>
      <c r="WHX271" s="94"/>
      <c r="WHY271" s="94"/>
      <c r="WHZ271" s="94"/>
      <c r="WIA271" s="94"/>
      <c r="WIB271" s="94"/>
      <c r="WIC271" s="94"/>
      <c r="WID271" s="94"/>
      <c r="WIE271" s="94"/>
      <c r="WIF271" s="94"/>
      <c r="WIG271" s="94"/>
      <c r="WIH271" s="94"/>
      <c r="WII271" s="94"/>
      <c r="WIJ271" s="94"/>
      <c r="WIK271" s="94"/>
      <c r="WIL271" s="94"/>
      <c r="WIM271" s="94"/>
      <c r="WIN271" s="94"/>
      <c r="WIO271" s="94"/>
      <c r="WIP271" s="94"/>
      <c r="WIQ271" s="94"/>
      <c r="WIR271" s="94"/>
      <c r="WIS271" s="94"/>
      <c r="WIT271" s="94"/>
      <c r="WIU271" s="94"/>
      <c r="WIV271" s="94"/>
      <c r="WIW271" s="94"/>
      <c r="WIX271" s="94"/>
      <c r="WIY271" s="94"/>
      <c r="WIZ271" s="94"/>
      <c r="WJA271" s="94"/>
      <c r="WJB271" s="94"/>
      <c r="WJC271" s="94"/>
      <c r="WJD271" s="94"/>
      <c r="WJE271" s="94"/>
      <c r="WJF271" s="94"/>
      <c r="WJG271" s="94"/>
      <c r="WJH271" s="94"/>
      <c r="WJI271" s="94"/>
      <c r="WJJ271" s="94"/>
      <c r="WJK271" s="94"/>
      <c r="WJL271" s="94"/>
      <c r="WJM271" s="94"/>
      <c r="WJN271" s="94"/>
      <c r="WJO271" s="94"/>
      <c r="WJP271" s="94"/>
      <c r="WJQ271" s="94"/>
      <c r="WJR271" s="94"/>
      <c r="WJS271" s="94"/>
      <c r="WJT271" s="94"/>
      <c r="WJU271" s="94"/>
      <c r="WJV271" s="94"/>
      <c r="WJW271" s="94"/>
      <c r="WJX271" s="94"/>
      <c r="WJY271" s="94"/>
      <c r="WJZ271" s="94"/>
      <c r="WKA271" s="94"/>
      <c r="WKB271" s="94"/>
      <c r="WKC271" s="94"/>
      <c r="WKD271" s="94"/>
      <c r="WKE271" s="94"/>
      <c r="WKF271" s="94"/>
      <c r="WKG271" s="94"/>
      <c r="WKH271" s="94"/>
      <c r="WKI271" s="94"/>
      <c r="WKJ271" s="94"/>
      <c r="WKK271" s="94"/>
      <c r="WKL271" s="94"/>
      <c r="WKM271" s="94"/>
      <c r="WKN271" s="94"/>
      <c r="WKO271" s="94"/>
      <c r="WKP271" s="94"/>
      <c r="WKQ271" s="94"/>
      <c r="WKR271" s="94"/>
      <c r="WKS271" s="94"/>
      <c r="WKT271" s="94"/>
      <c r="WKU271" s="94"/>
      <c r="WKV271" s="94"/>
      <c r="WKW271" s="94"/>
      <c r="WKX271" s="94"/>
      <c r="WKY271" s="94"/>
      <c r="WKZ271" s="94"/>
      <c r="WLA271" s="94"/>
      <c r="WLB271" s="94"/>
      <c r="WLC271" s="94"/>
      <c r="WLD271" s="94"/>
      <c r="WLE271" s="94"/>
      <c r="WLF271" s="94"/>
      <c r="WLG271" s="94"/>
      <c r="WLH271" s="94"/>
      <c r="WLI271" s="94"/>
      <c r="WLJ271" s="94"/>
      <c r="WLK271" s="94"/>
      <c r="WLL271" s="94"/>
      <c r="WLM271" s="94"/>
      <c r="WLN271" s="94"/>
      <c r="WLO271" s="94"/>
      <c r="WLP271" s="94"/>
      <c r="WLQ271" s="94"/>
      <c r="WLR271" s="94"/>
      <c r="WLS271" s="94"/>
      <c r="WLT271" s="94"/>
      <c r="WLU271" s="94"/>
      <c r="WLV271" s="94"/>
      <c r="WLW271" s="94"/>
      <c r="WLX271" s="94"/>
      <c r="WLY271" s="94"/>
      <c r="WLZ271" s="94"/>
      <c r="WMA271" s="94"/>
      <c r="WMB271" s="94"/>
      <c r="WMC271" s="94"/>
      <c r="WMD271" s="94"/>
      <c r="WME271" s="94"/>
      <c r="WMF271" s="94"/>
      <c r="WMG271" s="94"/>
      <c r="WMH271" s="94"/>
      <c r="WMI271" s="94"/>
      <c r="WMJ271" s="94"/>
      <c r="WMK271" s="94"/>
      <c r="WML271" s="94"/>
      <c r="WMM271" s="94"/>
      <c r="WMN271" s="94"/>
      <c r="WMO271" s="94"/>
      <c r="WMP271" s="94"/>
      <c r="WMQ271" s="94"/>
      <c r="WMR271" s="94"/>
      <c r="WMS271" s="94"/>
      <c r="WMT271" s="94"/>
      <c r="WMU271" s="94"/>
      <c r="WMV271" s="94"/>
      <c r="WMW271" s="94"/>
      <c r="WMX271" s="94"/>
      <c r="WMY271" s="94"/>
      <c r="WMZ271" s="94"/>
      <c r="WNA271" s="94"/>
      <c r="WNB271" s="94"/>
      <c r="WNC271" s="94"/>
      <c r="WND271" s="94"/>
      <c r="WNE271" s="94"/>
      <c r="WNF271" s="94"/>
      <c r="WNG271" s="94"/>
      <c r="WNH271" s="94"/>
      <c r="WNI271" s="94"/>
      <c r="WNJ271" s="94"/>
      <c r="WNK271" s="94"/>
      <c r="WNL271" s="94"/>
      <c r="WNM271" s="94"/>
      <c r="WNN271" s="94"/>
      <c r="WNO271" s="94"/>
      <c r="WNP271" s="94"/>
      <c r="WNQ271" s="94"/>
      <c r="WNR271" s="94"/>
      <c r="WNS271" s="94"/>
      <c r="WNT271" s="94"/>
      <c r="WNU271" s="94"/>
      <c r="WNV271" s="94"/>
      <c r="WNW271" s="94"/>
      <c r="WNX271" s="94"/>
      <c r="WNY271" s="94"/>
      <c r="WNZ271" s="94"/>
      <c r="WOA271" s="94"/>
      <c r="WOB271" s="94"/>
      <c r="WOC271" s="94"/>
      <c r="WOD271" s="94"/>
      <c r="WOE271" s="94"/>
      <c r="WOF271" s="94"/>
      <c r="WOG271" s="94"/>
      <c r="WOH271" s="94"/>
      <c r="WOI271" s="94"/>
      <c r="WOJ271" s="94"/>
      <c r="WOK271" s="94"/>
      <c r="WOL271" s="94"/>
      <c r="WOM271" s="94"/>
      <c r="WON271" s="94"/>
      <c r="WOO271" s="94"/>
      <c r="WOP271" s="94"/>
      <c r="WOQ271" s="94"/>
      <c r="WOR271" s="94"/>
      <c r="WOS271" s="94"/>
      <c r="WOT271" s="94"/>
      <c r="WOU271" s="94"/>
      <c r="WOV271" s="94"/>
      <c r="WOW271" s="94"/>
      <c r="WOX271" s="94"/>
      <c r="WOY271" s="94"/>
      <c r="WOZ271" s="94"/>
      <c r="WPA271" s="94"/>
      <c r="WPB271" s="94"/>
      <c r="WPC271" s="94"/>
      <c r="WPD271" s="94"/>
      <c r="WPE271" s="94"/>
      <c r="WPF271" s="94"/>
      <c r="WPG271" s="94"/>
      <c r="WPH271" s="94"/>
      <c r="WPI271" s="94"/>
      <c r="WPJ271" s="94"/>
      <c r="WPK271" s="94"/>
      <c r="WPL271" s="94"/>
      <c r="WPM271" s="94"/>
      <c r="WPN271" s="94"/>
      <c r="WPO271" s="94"/>
      <c r="WPP271" s="94"/>
      <c r="WPQ271" s="94"/>
      <c r="WPR271" s="94"/>
      <c r="WPS271" s="94"/>
      <c r="WPT271" s="94"/>
      <c r="WPU271" s="94"/>
      <c r="WPV271" s="94"/>
      <c r="WPW271" s="94"/>
      <c r="WPX271" s="94"/>
      <c r="WPY271" s="94"/>
      <c r="WPZ271" s="94"/>
      <c r="WQA271" s="94"/>
      <c r="WQB271" s="94"/>
      <c r="WQC271" s="94"/>
      <c r="WQD271" s="94"/>
      <c r="WQE271" s="94"/>
      <c r="WQF271" s="94"/>
      <c r="WQG271" s="94"/>
      <c r="WQH271" s="94"/>
      <c r="WQI271" s="94"/>
      <c r="WQJ271" s="94"/>
      <c r="WQK271" s="94"/>
      <c r="WQL271" s="94"/>
      <c r="WQM271" s="94"/>
      <c r="WQN271" s="94"/>
      <c r="WQO271" s="94"/>
      <c r="WQP271" s="94"/>
      <c r="WQQ271" s="94"/>
      <c r="WQR271" s="94"/>
      <c r="WQS271" s="94"/>
      <c r="WQT271" s="94"/>
      <c r="WQU271" s="94"/>
      <c r="WQV271" s="94"/>
      <c r="WQW271" s="94"/>
      <c r="WQX271" s="94"/>
      <c r="WQY271" s="94"/>
      <c r="WQZ271" s="94"/>
      <c r="WRA271" s="94"/>
      <c r="WRB271" s="94"/>
      <c r="WRC271" s="94"/>
      <c r="WRD271" s="94"/>
      <c r="WRE271" s="94"/>
      <c r="WRF271" s="94"/>
      <c r="WRG271" s="94"/>
      <c r="WRH271" s="94"/>
      <c r="WRI271" s="94"/>
      <c r="WRJ271" s="94"/>
      <c r="WRK271" s="94"/>
      <c r="WRL271" s="94"/>
      <c r="WRM271" s="94"/>
      <c r="WRN271" s="94"/>
      <c r="WRO271" s="94"/>
      <c r="WRP271" s="94"/>
      <c r="WRQ271" s="94"/>
      <c r="WRR271" s="94"/>
      <c r="WRS271" s="94"/>
      <c r="WRT271" s="94"/>
      <c r="WRU271" s="94"/>
      <c r="WRV271" s="94"/>
      <c r="WRW271" s="94"/>
      <c r="WRX271" s="94"/>
      <c r="WRY271" s="94"/>
      <c r="WRZ271" s="94"/>
      <c r="WSA271" s="94"/>
      <c r="WSB271" s="94"/>
      <c r="WSC271" s="94"/>
      <c r="WSD271" s="94"/>
      <c r="WSE271" s="94"/>
      <c r="WSF271" s="94"/>
      <c r="WSG271" s="94"/>
      <c r="WSH271" s="94"/>
      <c r="WSI271" s="94"/>
      <c r="WSJ271" s="94"/>
      <c r="WSK271" s="94"/>
      <c r="WSL271" s="94"/>
      <c r="WSM271" s="94"/>
      <c r="WSN271" s="94"/>
      <c r="WSO271" s="94"/>
      <c r="WSP271" s="94"/>
      <c r="WSQ271" s="94"/>
      <c r="WSR271" s="94"/>
      <c r="WSS271" s="94"/>
      <c r="WST271" s="94"/>
      <c r="WSU271" s="94"/>
      <c r="WSV271" s="94"/>
      <c r="WSW271" s="94"/>
      <c r="WSX271" s="94"/>
      <c r="WSY271" s="94"/>
      <c r="WSZ271" s="94"/>
      <c r="WTA271" s="94"/>
      <c r="WTB271" s="94"/>
      <c r="WTC271" s="94"/>
      <c r="WTD271" s="94"/>
      <c r="WTE271" s="94"/>
      <c r="WTF271" s="94"/>
      <c r="WTG271" s="94"/>
      <c r="WTH271" s="94"/>
      <c r="WTI271" s="94"/>
      <c r="WTJ271" s="94"/>
      <c r="WTK271" s="94"/>
      <c r="WTL271" s="94"/>
      <c r="WTM271" s="94"/>
      <c r="WTN271" s="94"/>
      <c r="WTO271" s="94"/>
      <c r="WTP271" s="94"/>
      <c r="WTQ271" s="94"/>
      <c r="WTR271" s="94"/>
      <c r="WTS271" s="94"/>
      <c r="WTT271" s="94"/>
      <c r="WTU271" s="94"/>
      <c r="WTV271" s="94"/>
      <c r="WTW271" s="94"/>
      <c r="WTX271" s="94"/>
      <c r="WTY271" s="94"/>
      <c r="WTZ271" s="94"/>
      <c r="WUA271" s="94"/>
      <c r="WUB271" s="94"/>
      <c r="WUC271" s="94"/>
      <c r="WUD271" s="94"/>
      <c r="WUE271" s="94"/>
      <c r="WUF271" s="94"/>
      <c r="WUG271" s="94"/>
      <c r="WUH271" s="94"/>
      <c r="WUI271" s="94"/>
      <c r="WUJ271" s="94"/>
      <c r="WUK271" s="94"/>
      <c r="WUL271" s="94"/>
      <c r="WUM271" s="94"/>
      <c r="WUN271" s="94"/>
      <c r="WUO271" s="94"/>
      <c r="WUP271" s="94"/>
      <c r="WUQ271" s="94"/>
      <c r="WUR271" s="94"/>
      <c r="WUS271" s="94"/>
      <c r="WUT271" s="94"/>
      <c r="WUU271" s="94"/>
      <c r="WUV271" s="94"/>
      <c r="WUW271" s="94"/>
      <c r="WUX271" s="94"/>
      <c r="WUY271" s="94"/>
      <c r="WUZ271" s="94"/>
      <c r="WVA271" s="94"/>
      <c r="WVB271" s="94"/>
      <c r="WVC271" s="94"/>
      <c r="WVD271" s="94"/>
      <c r="WVE271" s="94"/>
      <c r="WVF271" s="94"/>
      <c r="WVG271" s="94"/>
      <c r="WVH271" s="94"/>
      <c r="WVI271" s="94"/>
      <c r="WVJ271" s="94"/>
      <c r="WVK271" s="94"/>
      <c r="WVL271" s="94"/>
      <c r="WVM271" s="94"/>
      <c r="WVN271" s="94"/>
      <c r="WVO271" s="94"/>
      <c r="WVP271" s="94"/>
      <c r="WVQ271" s="94"/>
      <c r="WVR271" s="94"/>
      <c r="WVS271" s="94"/>
      <c r="WVT271" s="94"/>
      <c r="WVU271" s="94"/>
      <c r="WVV271" s="94"/>
      <c r="WVW271" s="94"/>
      <c r="WVX271" s="94"/>
      <c r="WVY271" s="94"/>
      <c r="WVZ271" s="94"/>
      <c r="WWA271" s="94"/>
      <c r="WWB271" s="94"/>
      <c r="WWC271" s="94"/>
      <c r="WWD271" s="94"/>
      <c r="WWE271" s="94"/>
      <c r="WWF271" s="94"/>
      <c r="WWG271" s="94"/>
      <c r="WWH271" s="94"/>
      <c r="WWI271" s="94"/>
      <c r="WWJ271" s="94"/>
      <c r="WWK271" s="94"/>
      <c r="WWL271" s="94"/>
      <c r="WWM271" s="94"/>
      <c r="WWN271" s="94"/>
      <c r="WWO271" s="94"/>
      <c r="WWP271" s="94"/>
      <c r="WWQ271" s="94"/>
      <c r="WWR271" s="94"/>
      <c r="WWS271" s="94"/>
      <c r="WWT271" s="94"/>
      <c r="WWU271" s="94"/>
      <c r="WWV271" s="94"/>
      <c r="WWW271" s="94"/>
      <c r="WWX271" s="94"/>
      <c r="WWY271" s="94"/>
      <c r="WWZ271" s="94"/>
      <c r="WXA271" s="94"/>
      <c r="WXB271" s="94"/>
      <c r="WXC271" s="94"/>
      <c r="WXD271" s="94"/>
      <c r="WXE271" s="94"/>
      <c r="WXF271" s="94"/>
      <c r="WXG271" s="94"/>
      <c r="WXH271" s="94"/>
      <c r="WXI271" s="94"/>
      <c r="WXJ271" s="94"/>
      <c r="WXK271" s="94"/>
      <c r="WXL271" s="94"/>
      <c r="WXM271" s="94"/>
      <c r="WXN271" s="94"/>
      <c r="WXO271" s="94"/>
      <c r="WXP271" s="94"/>
      <c r="WXQ271" s="94"/>
      <c r="WXR271" s="94"/>
      <c r="WXS271" s="94"/>
      <c r="WXT271" s="94"/>
      <c r="WXU271" s="94"/>
      <c r="WXV271" s="94"/>
      <c r="WXW271" s="94"/>
      <c r="WXX271" s="94"/>
      <c r="WXY271" s="94"/>
      <c r="WXZ271" s="94"/>
      <c r="WYA271" s="94"/>
      <c r="WYB271" s="94"/>
      <c r="WYC271" s="94"/>
      <c r="WYD271" s="94"/>
      <c r="WYE271" s="94"/>
      <c r="WYF271" s="94"/>
      <c r="WYG271" s="94"/>
      <c r="WYH271" s="94"/>
      <c r="WYI271" s="94"/>
      <c r="WYJ271" s="94"/>
      <c r="WYK271" s="94"/>
      <c r="WYL271" s="94"/>
      <c r="WYM271" s="94"/>
      <c r="WYN271" s="94"/>
      <c r="WYO271" s="94"/>
      <c r="WYP271" s="94"/>
      <c r="WYQ271" s="94"/>
      <c r="WYR271" s="94"/>
      <c r="WYS271" s="94"/>
      <c r="WYT271" s="94"/>
      <c r="WYU271" s="94"/>
      <c r="WYV271" s="94"/>
      <c r="WYW271" s="94"/>
      <c r="WYX271" s="94"/>
      <c r="WYY271" s="94"/>
      <c r="WYZ271" s="94"/>
      <c r="WZA271" s="94"/>
      <c r="WZB271" s="94"/>
      <c r="WZC271" s="94"/>
      <c r="WZD271" s="94"/>
      <c r="WZE271" s="94"/>
      <c r="WZF271" s="94"/>
      <c r="WZG271" s="94"/>
      <c r="WZH271" s="94"/>
      <c r="WZI271" s="94"/>
      <c r="WZJ271" s="94"/>
      <c r="WZK271" s="94"/>
      <c r="WZL271" s="94"/>
      <c r="WZM271" s="94"/>
      <c r="WZN271" s="94"/>
      <c r="WZO271" s="94"/>
      <c r="WZP271" s="94"/>
      <c r="WZQ271" s="94"/>
      <c r="WZR271" s="94"/>
      <c r="WZS271" s="94"/>
      <c r="WZT271" s="94"/>
      <c r="WZU271" s="94"/>
      <c r="WZV271" s="94"/>
      <c r="WZW271" s="94"/>
      <c r="WZX271" s="94"/>
      <c r="WZY271" s="94"/>
      <c r="WZZ271" s="94"/>
      <c r="XAA271" s="94"/>
      <c r="XAB271" s="94"/>
      <c r="XAC271" s="94"/>
      <c r="XAD271" s="94"/>
      <c r="XAE271" s="94"/>
      <c r="XAF271" s="94"/>
      <c r="XAG271" s="94"/>
      <c r="XAH271" s="94"/>
      <c r="XAI271" s="94"/>
      <c r="XAJ271" s="94"/>
      <c r="XAK271" s="94"/>
      <c r="XAL271" s="94"/>
      <c r="XAM271" s="94"/>
      <c r="XAN271" s="94"/>
      <c r="XAO271" s="94"/>
      <c r="XAP271" s="94"/>
      <c r="XAQ271" s="94"/>
      <c r="XAR271" s="94"/>
      <c r="XAS271" s="94"/>
      <c r="XAT271" s="94"/>
      <c r="XAU271" s="94"/>
      <c r="XAV271" s="94"/>
      <c r="XAW271" s="94"/>
      <c r="XAX271" s="94"/>
      <c r="XAY271" s="94"/>
      <c r="XAZ271" s="94"/>
      <c r="XBA271" s="94"/>
      <c r="XBB271" s="94"/>
      <c r="XBC271" s="94"/>
      <c r="XBD271" s="94"/>
      <c r="XBE271" s="94"/>
      <c r="XBF271" s="94"/>
      <c r="XBG271" s="94"/>
      <c r="XBH271" s="94"/>
      <c r="XBI271" s="94"/>
      <c r="XBJ271" s="94"/>
      <c r="XBK271" s="94"/>
      <c r="XBL271" s="94"/>
      <c r="XBM271" s="94"/>
      <c r="XBN271" s="94"/>
      <c r="XBO271" s="94"/>
      <c r="XBP271" s="94"/>
      <c r="XBQ271" s="94"/>
      <c r="XBR271" s="94"/>
      <c r="XBS271" s="94"/>
      <c r="XBT271" s="94"/>
      <c r="XBU271" s="94"/>
      <c r="XBV271" s="94"/>
      <c r="XBW271" s="94"/>
      <c r="XBX271" s="94"/>
      <c r="XBY271" s="94"/>
      <c r="XBZ271" s="94"/>
      <c r="XCA271" s="94"/>
      <c r="XCB271" s="94"/>
      <c r="XCC271" s="94"/>
      <c r="XCD271" s="94"/>
      <c r="XCE271" s="94"/>
      <c r="XCF271" s="94"/>
      <c r="XCG271" s="94"/>
      <c r="XCH271" s="94"/>
      <c r="XCI271" s="94"/>
      <c r="XCJ271" s="94"/>
      <c r="XCK271" s="94"/>
      <c r="XCL271" s="94"/>
      <c r="XCM271" s="94"/>
      <c r="XCN271" s="94"/>
      <c r="XCO271" s="94"/>
      <c r="XCP271" s="94"/>
      <c r="XCQ271" s="94"/>
      <c r="XCR271" s="94"/>
      <c r="XCS271" s="94"/>
      <c r="XCT271" s="94"/>
      <c r="XCU271" s="94"/>
      <c r="XCV271" s="94"/>
      <c r="XCW271" s="94"/>
      <c r="XCX271" s="94"/>
      <c r="XCY271" s="94"/>
      <c r="XCZ271" s="94"/>
      <c r="XDA271" s="94"/>
      <c r="XDB271" s="94"/>
      <c r="XDC271" s="94"/>
      <c r="XDD271" s="94"/>
      <c r="XDE271" s="94"/>
      <c r="XDF271" s="94"/>
      <c r="XDG271" s="94"/>
      <c r="XDH271" s="94"/>
      <c r="XDI271" s="94"/>
      <c r="XDJ271" s="94"/>
      <c r="XDK271" s="94"/>
      <c r="XDL271" s="94"/>
      <c r="XDM271" s="94"/>
      <c r="XDN271" s="94"/>
      <c r="XDO271" s="94"/>
      <c r="XDP271" s="94"/>
      <c r="XDQ271" s="94"/>
      <c r="XDR271" s="94"/>
      <c r="XDS271" s="94"/>
      <c r="XDT271" s="94"/>
      <c r="XDU271" s="94"/>
      <c r="XDV271" s="94"/>
      <c r="XDW271" s="94"/>
      <c r="XDX271" s="94"/>
      <c r="XDY271" s="94"/>
      <c r="XDZ271" s="94"/>
      <c r="XEA271" s="94"/>
      <c r="XEB271" s="94"/>
      <c r="XEC271" s="94"/>
      <c r="XED271" s="94"/>
      <c r="XEE271" s="94"/>
      <c r="XEF271" s="94"/>
      <c r="XEG271" s="94"/>
      <c r="XEH271" s="94"/>
      <c r="XEI271" s="94"/>
      <c r="XEJ271" s="94"/>
      <c r="XEK271" s="94"/>
      <c r="XEL271" s="94"/>
      <c r="XEM271" s="94"/>
      <c r="XEN271" s="94"/>
      <c r="XEO271" s="94"/>
      <c r="XEP271" s="94"/>
      <c r="XEQ271" s="94"/>
      <c r="XER271" s="94"/>
      <c r="XES271" s="94"/>
      <c r="XET271" s="94"/>
      <c r="XEU271" s="94"/>
      <c r="XEV271" s="94"/>
      <c r="XEW271" s="94"/>
      <c r="XEX271" s="94"/>
      <c r="XEY271" s="94"/>
    </row>
    <row r="272" spans="1:16379" x14ac:dyDescent="0.25">
      <c r="A272" s="455" t="s">
        <v>202</v>
      </c>
      <c r="B272" s="461" t="s">
        <v>62</v>
      </c>
      <c r="C272" s="525"/>
      <c r="D272" s="493"/>
      <c r="E272" s="493"/>
      <c r="F272" s="526"/>
      <c r="G272" s="1006">
        <v>6</v>
      </c>
      <c r="H272" s="525">
        <v>180</v>
      </c>
      <c r="I272" s="525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16"/>
      <c r="X272" s="94">
        <v>1</v>
      </c>
      <c r="Y272" s="94"/>
      <c r="Z272" s="94"/>
      <c r="AA272" s="94">
        <v>0</v>
      </c>
      <c r="AB272" s="94" t="b">
        <v>1</v>
      </c>
      <c r="AC272" s="94" t="b">
        <v>1</v>
      </c>
      <c r="AD272" s="94" t="b">
        <v>1</v>
      </c>
      <c r="AE272" s="94" t="b">
        <v>1</v>
      </c>
      <c r="AF272" s="94" t="b">
        <v>1</v>
      </c>
      <c r="AG272" s="94" t="b">
        <v>1</v>
      </c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4"/>
      <c r="BN272" s="94"/>
      <c r="BO272" s="94"/>
      <c r="BP272" s="94"/>
      <c r="BQ272" s="94"/>
      <c r="BR272" s="94"/>
      <c r="BS272" s="94"/>
      <c r="BT272" s="94"/>
      <c r="BU272" s="94"/>
      <c r="BV272" s="94"/>
      <c r="BW272" s="94"/>
      <c r="BX272" s="94"/>
      <c r="BY272" s="94"/>
      <c r="BZ272" s="94"/>
      <c r="CA272" s="94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4"/>
      <c r="CM272" s="94"/>
      <c r="CN272" s="94"/>
      <c r="CO272" s="94"/>
      <c r="CP272" s="94"/>
      <c r="CQ272" s="94"/>
      <c r="CR272" s="94"/>
      <c r="CS272" s="94"/>
      <c r="CT272" s="94"/>
      <c r="CU272" s="94"/>
      <c r="CV272" s="94"/>
      <c r="CW272" s="94"/>
      <c r="CX272" s="94"/>
      <c r="CY272" s="94"/>
      <c r="CZ272" s="94"/>
      <c r="DA272" s="94"/>
      <c r="DB272" s="94"/>
      <c r="DC272" s="94"/>
      <c r="DD272" s="94"/>
      <c r="DE272" s="94"/>
      <c r="DF272" s="94"/>
      <c r="DG272" s="94"/>
      <c r="DH272" s="94"/>
      <c r="DI272" s="94"/>
      <c r="DJ272" s="94"/>
      <c r="DK272" s="94"/>
      <c r="DL272" s="94"/>
      <c r="DM272" s="94"/>
      <c r="DN272" s="94"/>
      <c r="DO272" s="94"/>
      <c r="DP272" s="94"/>
      <c r="DQ272" s="94"/>
      <c r="DR272" s="94"/>
      <c r="DS272" s="94"/>
      <c r="DT272" s="94"/>
      <c r="DU272" s="94"/>
      <c r="DV272" s="94"/>
      <c r="DW272" s="94"/>
      <c r="DX272" s="94"/>
      <c r="DY272" s="94"/>
      <c r="DZ272" s="94"/>
      <c r="EA272" s="94"/>
      <c r="EB272" s="94"/>
      <c r="EC272" s="94"/>
      <c r="ED272" s="94"/>
      <c r="EE272" s="94"/>
      <c r="EF272" s="94"/>
      <c r="EG272" s="94"/>
      <c r="EH272" s="94"/>
      <c r="EI272" s="94"/>
      <c r="EJ272" s="94"/>
      <c r="EK272" s="94"/>
      <c r="EL272" s="94"/>
      <c r="EM272" s="94"/>
      <c r="EN272" s="94"/>
      <c r="EO272" s="94"/>
      <c r="EP272" s="94"/>
      <c r="EQ272" s="94"/>
      <c r="ER272" s="94"/>
      <c r="ES272" s="94"/>
      <c r="ET272" s="94"/>
      <c r="EU272" s="94"/>
      <c r="EV272" s="94"/>
      <c r="EW272" s="94"/>
      <c r="EX272" s="94"/>
      <c r="EY272" s="94"/>
      <c r="EZ272" s="94"/>
      <c r="FA272" s="94"/>
      <c r="FB272" s="94"/>
      <c r="FC272" s="94"/>
      <c r="FD272" s="94"/>
      <c r="FE272" s="94"/>
      <c r="FF272" s="94"/>
      <c r="FG272" s="94"/>
      <c r="FH272" s="94"/>
      <c r="FI272" s="94"/>
      <c r="FJ272" s="94"/>
      <c r="FK272" s="94"/>
      <c r="FL272" s="94"/>
      <c r="FM272" s="94"/>
      <c r="FN272" s="94"/>
      <c r="FO272" s="94"/>
      <c r="FP272" s="94"/>
      <c r="FQ272" s="94"/>
      <c r="FR272" s="94"/>
      <c r="FS272" s="94"/>
      <c r="FT272" s="94"/>
      <c r="FU272" s="94"/>
      <c r="FV272" s="94"/>
      <c r="FW272" s="94"/>
      <c r="FX272" s="94"/>
      <c r="FY272" s="94"/>
      <c r="FZ272" s="94"/>
      <c r="GA272" s="94"/>
      <c r="GB272" s="94"/>
      <c r="GC272" s="94"/>
      <c r="GD272" s="94"/>
      <c r="GE272" s="94"/>
      <c r="GF272" s="94"/>
      <c r="GG272" s="94"/>
      <c r="GH272" s="94"/>
      <c r="GI272" s="94"/>
      <c r="GJ272" s="94"/>
      <c r="GK272" s="94"/>
      <c r="GL272" s="94"/>
      <c r="GM272" s="94"/>
      <c r="GN272" s="94"/>
      <c r="GO272" s="94"/>
      <c r="GP272" s="94"/>
      <c r="GQ272" s="94"/>
      <c r="GR272" s="94"/>
      <c r="GS272" s="94"/>
      <c r="GT272" s="94"/>
      <c r="GU272" s="94"/>
      <c r="GV272" s="94"/>
      <c r="GW272" s="94"/>
      <c r="GX272" s="94"/>
      <c r="GY272" s="94"/>
      <c r="GZ272" s="94"/>
      <c r="HA272" s="94"/>
      <c r="HB272" s="94"/>
      <c r="HC272" s="94"/>
      <c r="HD272" s="94"/>
      <c r="HE272" s="94"/>
      <c r="HF272" s="94"/>
      <c r="HG272" s="94"/>
      <c r="HH272" s="94"/>
      <c r="HI272" s="94"/>
      <c r="HJ272" s="94"/>
      <c r="HK272" s="94"/>
      <c r="HL272" s="94"/>
      <c r="HM272" s="94"/>
      <c r="HN272" s="94"/>
      <c r="HO272" s="94"/>
      <c r="HP272" s="94"/>
      <c r="HQ272" s="94"/>
      <c r="HR272" s="94"/>
      <c r="HS272" s="94"/>
      <c r="HT272" s="94"/>
      <c r="HU272" s="94"/>
      <c r="HV272" s="94"/>
      <c r="HW272" s="94"/>
      <c r="HX272" s="94"/>
      <c r="HY272" s="94"/>
      <c r="HZ272" s="94"/>
      <c r="IA272" s="94"/>
      <c r="IB272" s="94"/>
      <c r="IC272" s="94"/>
      <c r="ID272" s="94"/>
      <c r="IE272" s="94"/>
      <c r="IF272" s="94"/>
      <c r="IG272" s="94"/>
      <c r="IH272" s="94"/>
      <c r="II272" s="94"/>
      <c r="IJ272" s="94"/>
      <c r="IK272" s="94"/>
      <c r="IL272" s="94"/>
      <c r="IM272" s="94"/>
      <c r="IN272" s="94"/>
      <c r="IO272" s="94"/>
      <c r="IP272" s="94"/>
      <c r="IQ272" s="94"/>
      <c r="IR272" s="94"/>
      <c r="IS272" s="94"/>
      <c r="IT272" s="94"/>
      <c r="IU272" s="94"/>
      <c r="IV272" s="94"/>
      <c r="IW272" s="94"/>
      <c r="IX272" s="94"/>
      <c r="IY272" s="94"/>
      <c r="IZ272" s="94"/>
      <c r="JA272" s="94"/>
      <c r="JB272" s="94"/>
      <c r="JC272" s="94"/>
      <c r="JD272" s="94"/>
      <c r="JE272" s="94"/>
      <c r="JF272" s="94"/>
      <c r="JG272" s="94"/>
      <c r="JH272" s="94"/>
      <c r="JI272" s="94"/>
      <c r="JJ272" s="94"/>
      <c r="JK272" s="94"/>
      <c r="JL272" s="94"/>
      <c r="JM272" s="94"/>
      <c r="JN272" s="94"/>
      <c r="JO272" s="94"/>
      <c r="JP272" s="94"/>
      <c r="JQ272" s="94"/>
      <c r="JR272" s="94"/>
      <c r="JS272" s="94"/>
      <c r="JT272" s="94"/>
      <c r="JU272" s="94"/>
      <c r="JV272" s="94"/>
      <c r="JW272" s="94"/>
      <c r="JX272" s="94"/>
      <c r="JY272" s="94"/>
      <c r="JZ272" s="94"/>
      <c r="KA272" s="94"/>
      <c r="KB272" s="94"/>
      <c r="KC272" s="94"/>
      <c r="KD272" s="94"/>
      <c r="KE272" s="94"/>
      <c r="KF272" s="94"/>
      <c r="KG272" s="94"/>
      <c r="KH272" s="94"/>
      <c r="KI272" s="94"/>
      <c r="KJ272" s="94"/>
      <c r="KK272" s="94"/>
      <c r="KL272" s="94"/>
      <c r="KM272" s="94"/>
      <c r="KN272" s="94"/>
      <c r="KO272" s="94"/>
      <c r="KP272" s="94"/>
      <c r="KQ272" s="94"/>
      <c r="KR272" s="94"/>
      <c r="KS272" s="94"/>
      <c r="KT272" s="94"/>
      <c r="KU272" s="94"/>
      <c r="KV272" s="94"/>
      <c r="KW272" s="94"/>
      <c r="KX272" s="94"/>
      <c r="KY272" s="94"/>
      <c r="KZ272" s="94"/>
      <c r="LA272" s="94"/>
      <c r="LB272" s="94"/>
      <c r="LC272" s="94"/>
      <c r="LD272" s="94"/>
      <c r="LE272" s="94"/>
      <c r="LF272" s="94"/>
      <c r="LG272" s="94"/>
      <c r="LH272" s="94"/>
      <c r="LI272" s="94"/>
      <c r="LJ272" s="94"/>
      <c r="LK272" s="94"/>
      <c r="LL272" s="94"/>
      <c r="LM272" s="94"/>
      <c r="LN272" s="94"/>
      <c r="LO272" s="94"/>
      <c r="LP272" s="94"/>
      <c r="LQ272" s="94"/>
      <c r="LR272" s="94"/>
      <c r="LS272" s="94"/>
      <c r="LT272" s="94"/>
      <c r="LU272" s="94"/>
      <c r="LV272" s="94"/>
      <c r="LW272" s="94"/>
      <c r="LX272" s="94"/>
      <c r="LY272" s="94"/>
      <c r="LZ272" s="94"/>
      <c r="MA272" s="94"/>
      <c r="MB272" s="94"/>
      <c r="MC272" s="94"/>
      <c r="MD272" s="94"/>
      <c r="ME272" s="94"/>
      <c r="MF272" s="94"/>
      <c r="MG272" s="94"/>
      <c r="MH272" s="94"/>
      <c r="MI272" s="94"/>
      <c r="MJ272" s="94"/>
      <c r="MK272" s="94"/>
      <c r="ML272" s="94"/>
      <c r="MM272" s="94"/>
      <c r="MN272" s="94"/>
      <c r="MO272" s="94"/>
      <c r="MP272" s="94"/>
      <c r="MQ272" s="94"/>
      <c r="MR272" s="94"/>
      <c r="MS272" s="94"/>
      <c r="MT272" s="94"/>
      <c r="MU272" s="94"/>
      <c r="MV272" s="94"/>
      <c r="MW272" s="94"/>
      <c r="MX272" s="94"/>
      <c r="MY272" s="94"/>
      <c r="MZ272" s="94"/>
      <c r="NA272" s="94"/>
      <c r="NB272" s="94"/>
      <c r="NC272" s="94"/>
      <c r="ND272" s="94"/>
      <c r="NE272" s="94"/>
      <c r="NF272" s="94"/>
      <c r="NG272" s="94"/>
      <c r="NH272" s="94"/>
      <c r="NI272" s="94"/>
      <c r="NJ272" s="94"/>
      <c r="NK272" s="94"/>
      <c r="NL272" s="94"/>
      <c r="NM272" s="94"/>
      <c r="NN272" s="94"/>
      <c r="NO272" s="94"/>
      <c r="NP272" s="94"/>
      <c r="NQ272" s="94"/>
      <c r="NR272" s="94"/>
      <c r="NS272" s="94"/>
      <c r="NT272" s="94"/>
      <c r="NU272" s="94"/>
      <c r="NV272" s="94"/>
      <c r="NW272" s="94"/>
      <c r="NX272" s="94"/>
      <c r="NY272" s="94"/>
      <c r="NZ272" s="94"/>
      <c r="OA272" s="94"/>
      <c r="OB272" s="94"/>
      <c r="OC272" s="94"/>
      <c r="OD272" s="94"/>
      <c r="OE272" s="94"/>
      <c r="OF272" s="94"/>
      <c r="OG272" s="94"/>
      <c r="OH272" s="94"/>
      <c r="OI272" s="94"/>
      <c r="OJ272" s="94"/>
      <c r="OK272" s="94"/>
      <c r="OL272" s="94"/>
      <c r="OM272" s="94"/>
      <c r="ON272" s="94"/>
      <c r="OO272" s="94"/>
      <c r="OP272" s="94"/>
      <c r="OQ272" s="94"/>
      <c r="OR272" s="94"/>
      <c r="OS272" s="94"/>
      <c r="OT272" s="94"/>
      <c r="OU272" s="94"/>
      <c r="OV272" s="94"/>
      <c r="OW272" s="94"/>
      <c r="OX272" s="94"/>
      <c r="OY272" s="94"/>
      <c r="OZ272" s="94"/>
      <c r="PA272" s="94"/>
      <c r="PB272" s="94"/>
      <c r="PC272" s="94"/>
      <c r="PD272" s="94"/>
      <c r="PE272" s="94"/>
      <c r="PF272" s="94"/>
      <c r="PG272" s="94"/>
      <c r="PH272" s="94"/>
      <c r="PI272" s="94"/>
      <c r="PJ272" s="94"/>
      <c r="PK272" s="94"/>
      <c r="PL272" s="94"/>
      <c r="PM272" s="94"/>
      <c r="PN272" s="94"/>
      <c r="PO272" s="94"/>
      <c r="PP272" s="94"/>
      <c r="PQ272" s="94"/>
      <c r="PR272" s="94"/>
      <c r="PS272" s="94"/>
      <c r="PT272" s="94"/>
      <c r="PU272" s="94"/>
      <c r="PV272" s="94"/>
      <c r="PW272" s="94"/>
      <c r="PX272" s="94"/>
      <c r="PY272" s="94"/>
      <c r="PZ272" s="94"/>
      <c r="QA272" s="94"/>
      <c r="QB272" s="94"/>
      <c r="QC272" s="94"/>
      <c r="QD272" s="94"/>
      <c r="QE272" s="94"/>
      <c r="QF272" s="94"/>
      <c r="QG272" s="94"/>
      <c r="QH272" s="94"/>
      <c r="QI272" s="94"/>
      <c r="QJ272" s="94"/>
      <c r="QK272" s="94"/>
      <c r="QL272" s="94"/>
      <c r="QM272" s="94"/>
      <c r="QN272" s="94"/>
      <c r="QO272" s="94"/>
      <c r="QP272" s="94"/>
      <c r="QQ272" s="94"/>
      <c r="QR272" s="94"/>
      <c r="QS272" s="94"/>
      <c r="QT272" s="94"/>
      <c r="QU272" s="94"/>
      <c r="QV272" s="94"/>
      <c r="QW272" s="94"/>
      <c r="QX272" s="94"/>
      <c r="QY272" s="94"/>
      <c r="QZ272" s="94"/>
      <c r="RA272" s="94"/>
      <c r="RB272" s="94"/>
      <c r="RC272" s="94"/>
      <c r="RD272" s="94"/>
      <c r="RE272" s="94"/>
      <c r="RF272" s="94"/>
      <c r="RG272" s="94"/>
      <c r="RH272" s="94"/>
      <c r="RI272" s="94"/>
      <c r="RJ272" s="94"/>
      <c r="RK272" s="94"/>
      <c r="RL272" s="94"/>
      <c r="RM272" s="94"/>
      <c r="RN272" s="94"/>
      <c r="RO272" s="94"/>
      <c r="RP272" s="94"/>
      <c r="RQ272" s="94"/>
      <c r="RR272" s="94"/>
      <c r="RS272" s="94"/>
      <c r="RT272" s="94"/>
      <c r="RU272" s="94"/>
      <c r="RV272" s="94"/>
      <c r="RW272" s="94"/>
      <c r="RX272" s="94"/>
      <c r="RY272" s="94"/>
      <c r="RZ272" s="94"/>
      <c r="SA272" s="94"/>
      <c r="SB272" s="94"/>
      <c r="SC272" s="94"/>
      <c r="SD272" s="94"/>
      <c r="SE272" s="94"/>
      <c r="SF272" s="94"/>
      <c r="SG272" s="94"/>
      <c r="SH272" s="94"/>
      <c r="SI272" s="94"/>
      <c r="SJ272" s="94"/>
      <c r="SK272" s="94"/>
      <c r="SL272" s="94"/>
      <c r="SM272" s="94"/>
      <c r="SN272" s="94"/>
      <c r="SO272" s="94"/>
      <c r="SP272" s="94"/>
      <c r="SQ272" s="94"/>
      <c r="SR272" s="94"/>
      <c r="SS272" s="94"/>
      <c r="ST272" s="94"/>
      <c r="SU272" s="94"/>
      <c r="SV272" s="94"/>
      <c r="SW272" s="94"/>
      <c r="SX272" s="94"/>
      <c r="SY272" s="94"/>
      <c r="SZ272" s="94"/>
      <c r="TA272" s="94"/>
      <c r="TB272" s="94"/>
      <c r="TC272" s="94"/>
      <c r="TD272" s="94"/>
      <c r="TE272" s="94"/>
      <c r="TF272" s="94"/>
      <c r="TG272" s="94"/>
      <c r="TH272" s="94"/>
      <c r="TI272" s="94"/>
      <c r="TJ272" s="94"/>
      <c r="TK272" s="94"/>
      <c r="TL272" s="94"/>
      <c r="TM272" s="94"/>
      <c r="TN272" s="94"/>
      <c r="TO272" s="94"/>
      <c r="TP272" s="94"/>
      <c r="TQ272" s="94"/>
      <c r="TR272" s="94"/>
      <c r="TS272" s="94"/>
      <c r="TT272" s="94"/>
      <c r="TU272" s="94"/>
      <c r="TV272" s="94"/>
      <c r="TW272" s="94"/>
      <c r="TX272" s="94"/>
      <c r="TY272" s="94"/>
      <c r="TZ272" s="94"/>
      <c r="UA272" s="94"/>
      <c r="UB272" s="94"/>
      <c r="UC272" s="94"/>
      <c r="UD272" s="94"/>
      <c r="UE272" s="94"/>
      <c r="UF272" s="94"/>
      <c r="UG272" s="94"/>
      <c r="UH272" s="94"/>
      <c r="UI272" s="94"/>
      <c r="UJ272" s="94"/>
      <c r="UK272" s="94"/>
      <c r="UL272" s="94"/>
      <c r="UM272" s="94"/>
      <c r="UN272" s="94"/>
      <c r="UO272" s="94"/>
      <c r="UP272" s="94"/>
      <c r="UQ272" s="94"/>
      <c r="UR272" s="94"/>
      <c r="US272" s="94"/>
      <c r="UT272" s="94"/>
      <c r="UU272" s="94"/>
      <c r="UV272" s="94"/>
      <c r="UW272" s="94"/>
      <c r="UX272" s="94"/>
      <c r="UY272" s="94"/>
      <c r="UZ272" s="94"/>
      <c r="VA272" s="94"/>
      <c r="VB272" s="94"/>
      <c r="VC272" s="94"/>
      <c r="VD272" s="94"/>
      <c r="VE272" s="94"/>
      <c r="VF272" s="94"/>
      <c r="VG272" s="94"/>
      <c r="VH272" s="94"/>
      <c r="VI272" s="94"/>
      <c r="VJ272" s="94"/>
      <c r="VK272" s="94"/>
      <c r="VL272" s="94"/>
      <c r="VM272" s="94"/>
      <c r="VN272" s="94"/>
      <c r="VO272" s="94"/>
      <c r="VP272" s="94"/>
      <c r="VQ272" s="94"/>
      <c r="VR272" s="94"/>
      <c r="VS272" s="94"/>
      <c r="VT272" s="94"/>
      <c r="VU272" s="94"/>
      <c r="VV272" s="94"/>
      <c r="VW272" s="94"/>
      <c r="VX272" s="94"/>
      <c r="VY272" s="94"/>
      <c r="VZ272" s="94"/>
      <c r="WA272" s="94"/>
      <c r="WB272" s="94"/>
      <c r="WC272" s="94"/>
      <c r="WD272" s="94"/>
      <c r="WE272" s="94"/>
      <c r="WF272" s="94"/>
      <c r="WG272" s="94"/>
      <c r="WH272" s="94"/>
      <c r="WI272" s="94"/>
      <c r="WJ272" s="94"/>
      <c r="WK272" s="94"/>
      <c r="WL272" s="94"/>
      <c r="WM272" s="94"/>
      <c r="WN272" s="94"/>
      <c r="WO272" s="94"/>
      <c r="WP272" s="94"/>
      <c r="WQ272" s="94"/>
      <c r="WR272" s="94"/>
      <c r="WS272" s="94"/>
      <c r="WT272" s="94"/>
      <c r="WU272" s="94"/>
      <c r="WV272" s="94"/>
      <c r="WW272" s="94"/>
      <c r="WX272" s="94"/>
      <c r="WY272" s="94"/>
      <c r="WZ272" s="94"/>
      <c r="XA272" s="94"/>
      <c r="XB272" s="94"/>
      <c r="XC272" s="94"/>
      <c r="XD272" s="94"/>
      <c r="XE272" s="94"/>
      <c r="XF272" s="94"/>
      <c r="XG272" s="94"/>
      <c r="XH272" s="94"/>
      <c r="XI272" s="94"/>
      <c r="XJ272" s="94"/>
      <c r="XK272" s="94"/>
      <c r="XL272" s="94"/>
      <c r="XM272" s="94"/>
      <c r="XN272" s="94"/>
      <c r="XO272" s="94"/>
      <c r="XP272" s="94"/>
      <c r="XQ272" s="94"/>
      <c r="XR272" s="94"/>
      <c r="XS272" s="94"/>
      <c r="XT272" s="94"/>
      <c r="XU272" s="94"/>
      <c r="XV272" s="94"/>
      <c r="XW272" s="94"/>
      <c r="XX272" s="94"/>
      <c r="XY272" s="94"/>
      <c r="XZ272" s="94"/>
      <c r="YA272" s="94"/>
      <c r="YB272" s="94"/>
      <c r="YC272" s="94"/>
      <c r="YD272" s="94"/>
      <c r="YE272" s="94"/>
      <c r="YF272" s="94"/>
      <c r="YG272" s="94"/>
      <c r="YH272" s="94"/>
      <c r="YI272" s="94"/>
      <c r="YJ272" s="94"/>
      <c r="YK272" s="94"/>
      <c r="YL272" s="94"/>
      <c r="YM272" s="94"/>
      <c r="YN272" s="94"/>
      <c r="YO272" s="94"/>
      <c r="YP272" s="94"/>
      <c r="YQ272" s="94"/>
      <c r="YR272" s="94"/>
      <c r="YS272" s="94"/>
      <c r="YT272" s="94"/>
      <c r="YU272" s="94"/>
      <c r="YV272" s="94"/>
      <c r="YW272" s="94"/>
      <c r="YX272" s="94"/>
      <c r="YY272" s="94"/>
      <c r="YZ272" s="94"/>
      <c r="ZA272" s="94"/>
      <c r="ZB272" s="94"/>
      <c r="ZC272" s="94"/>
      <c r="ZD272" s="94"/>
      <c r="ZE272" s="94"/>
      <c r="ZF272" s="94"/>
      <c r="ZG272" s="94"/>
      <c r="ZH272" s="94"/>
      <c r="ZI272" s="94"/>
      <c r="ZJ272" s="94"/>
      <c r="ZK272" s="94"/>
      <c r="ZL272" s="94"/>
      <c r="ZM272" s="94"/>
      <c r="ZN272" s="94"/>
      <c r="ZO272" s="94"/>
      <c r="ZP272" s="94"/>
      <c r="ZQ272" s="94"/>
      <c r="ZR272" s="94"/>
      <c r="ZS272" s="94"/>
      <c r="ZT272" s="94"/>
      <c r="ZU272" s="94"/>
      <c r="ZV272" s="94"/>
      <c r="ZW272" s="94"/>
      <c r="ZX272" s="94"/>
      <c r="ZY272" s="94"/>
      <c r="ZZ272" s="94"/>
      <c r="AAA272" s="94"/>
      <c r="AAB272" s="94"/>
      <c r="AAC272" s="94"/>
      <c r="AAD272" s="94"/>
      <c r="AAE272" s="94"/>
      <c r="AAF272" s="94"/>
      <c r="AAG272" s="94"/>
      <c r="AAH272" s="94"/>
      <c r="AAI272" s="94"/>
      <c r="AAJ272" s="94"/>
      <c r="AAK272" s="94"/>
      <c r="AAL272" s="94"/>
      <c r="AAM272" s="94"/>
      <c r="AAN272" s="94"/>
      <c r="AAO272" s="94"/>
      <c r="AAP272" s="94"/>
      <c r="AAQ272" s="94"/>
      <c r="AAR272" s="94"/>
      <c r="AAS272" s="94"/>
      <c r="AAT272" s="94"/>
      <c r="AAU272" s="94"/>
      <c r="AAV272" s="94"/>
      <c r="AAW272" s="94"/>
      <c r="AAX272" s="94"/>
      <c r="AAY272" s="94"/>
      <c r="AAZ272" s="94"/>
      <c r="ABA272" s="94"/>
      <c r="ABB272" s="94"/>
      <c r="ABC272" s="94"/>
      <c r="ABD272" s="94"/>
      <c r="ABE272" s="94"/>
      <c r="ABF272" s="94"/>
      <c r="ABG272" s="94"/>
      <c r="ABH272" s="94"/>
      <c r="ABI272" s="94"/>
      <c r="ABJ272" s="94"/>
      <c r="ABK272" s="94"/>
      <c r="ABL272" s="94"/>
      <c r="ABM272" s="94"/>
      <c r="ABN272" s="94"/>
      <c r="ABO272" s="94"/>
      <c r="ABP272" s="94"/>
      <c r="ABQ272" s="94"/>
      <c r="ABR272" s="94"/>
      <c r="ABS272" s="94"/>
      <c r="ABT272" s="94"/>
      <c r="ABU272" s="94"/>
      <c r="ABV272" s="94"/>
      <c r="ABW272" s="94"/>
      <c r="ABX272" s="94"/>
      <c r="ABY272" s="94"/>
      <c r="ABZ272" s="94"/>
      <c r="ACA272" s="94"/>
      <c r="ACB272" s="94"/>
      <c r="ACC272" s="94"/>
      <c r="ACD272" s="94"/>
      <c r="ACE272" s="94"/>
      <c r="ACF272" s="94"/>
      <c r="ACG272" s="94"/>
      <c r="ACH272" s="94"/>
      <c r="ACI272" s="94"/>
      <c r="ACJ272" s="94"/>
      <c r="ACK272" s="94"/>
      <c r="ACL272" s="94"/>
      <c r="ACM272" s="94"/>
      <c r="ACN272" s="94"/>
      <c r="ACO272" s="94"/>
      <c r="ACP272" s="94"/>
      <c r="ACQ272" s="94"/>
      <c r="ACR272" s="94"/>
      <c r="ACS272" s="94"/>
      <c r="ACT272" s="94"/>
      <c r="ACU272" s="94"/>
      <c r="ACV272" s="94"/>
      <c r="ACW272" s="94"/>
      <c r="ACX272" s="94"/>
      <c r="ACY272" s="94"/>
      <c r="ACZ272" s="94"/>
      <c r="ADA272" s="94"/>
      <c r="ADB272" s="94"/>
      <c r="ADC272" s="94"/>
      <c r="ADD272" s="94"/>
      <c r="ADE272" s="94"/>
      <c r="ADF272" s="94"/>
      <c r="ADG272" s="94"/>
      <c r="ADH272" s="94"/>
      <c r="ADI272" s="94"/>
      <c r="ADJ272" s="94"/>
      <c r="ADK272" s="94"/>
      <c r="ADL272" s="94"/>
      <c r="ADM272" s="94"/>
      <c r="ADN272" s="94"/>
      <c r="ADO272" s="94"/>
      <c r="ADP272" s="94"/>
      <c r="ADQ272" s="94"/>
      <c r="ADR272" s="94"/>
      <c r="ADS272" s="94"/>
      <c r="ADT272" s="94"/>
      <c r="ADU272" s="94"/>
      <c r="ADV272" s="94"/>
      <c r="ADW272" s="94"/>
      <c r="ADX272" s="94"/>
      <c r="ADY272" s="94"/>
      <c r="ADZ272" s="94"/>
      <c r="AEA272" s="94"/>
      <c r="AEB272" s="94"/>
      <c r="AEC272" s="94"/>
      <c r="AED272" s="94"/>
      <c r="AEE272" s="94"/>
      <c r="AEF272" s="94"/>
      <c r="AEG272" s="94"/>
      <c r="AEH272" s="94"/>
      <c r="AEI272" s="94"/>
      <c r="AEJ272" s="94"/>
      <c r="AEK272" s="94"/>
      <c r="AEL272" s="94"/>
      <c r="AEM272" s="94"/>
      <c r="AEN272" s="94"/>
      <c r="AEO272" s="94"/>
      <c r="AEP272" s="94"/>
      <c r="AEQ272" s="94"/>
      <c r="AER272" s="94"/>
      <c r="AES272" s="94"/>
      <c r="AET272" s="94"/>
      <c r="AEU272" s="94"/>
      <c r="AEV272" s="94"/>
      <c r="AEW272" s="94"/>
      <c r="AEX272" s="94"/>
      <c r="AEY272" s="94"/>
      <c r="AEZ272" s="94"/>
      <c r="AFA272" s="94"/>
      <c r="AFB272" s="94"/>
      <c r="AFC272" s="94"/>
      <c r="AFD272" s="94"/>
      <c r="AFE272" s="94"/>
      <c r="AFF272" s="94"/>
      <c r="AFG272" s="94"/>
      <c r="AFH272" s="94"/>
      <c r="AFI272" s="94"/>
      <c r="AFJ272" s="94"/>
      <c r="AFK272" s="94"/>
      <c r="AFL272" s="94"/>
      <c r="AFM272" s="94"/>
      <c r="AFN272" s="94"/>
      <c r="AFO272" s="94"/>
      <c r="AFP272" s="94"/>
      <c r="AFQ272" s="94"/>
      <c r="AFR272" s="94"/>
      <c r="AFS272" s="94"/>
      <c r="AFT272" s="94"/>
      <c r="AFU272" s="94"/>
      <c r="AFV272" s="94"/>
      <c r="AFW272" s="94"/>
      <c r="AFX272" s="94"/>
      <c r="AFY272" s="94"/>
      <c r="AFZ272" s="94"/>
      <c r="AGA272" s="94"/>
      <c r="AGB272" s="94"/>
      <c r="AGC272" s="94"/>
      <c r="AGD272" s="94"/>
      <c r="AGE272" s="94"/>
      <c r="AGF272" s="94"/>
      <c r="AGG272" s="94"/>
      <c r="AGH272" s="94"/>
      <c r="AGI272" s="94"/>
      <c r="AGJ272" s="94"/>
      <c r="AGK272" s="94"/>
      <c r="AGL272" s="94"/>
      <c r="AGM272" s="94"/>
      <c r="AGN272" s="94"/>
      <c r="AGO272" s="94"/>
      <c r="AGP272" s="94"/>
      <c r="AGQ272" s="94"/>
      <c r="AGR272" s="94"/>
      <c r="AGS272" s="94"/>
      <c r="AGT272" s="94"/>
      <c r="AGU272" s="94"/>
      <c r="AGV272" s="94"/>
      <c r="AGW272" s="94"/>
      <c r="AGX272" s="94"/>
      <c r="AGY272" s="94"/>
      <c r="AGZ272" s="94"/>
      <c r="AHA272" s="94"/>
      <c r="AHB272" s="94"/>
      <c r="AHC272" s="94"/>
      <c r="AHD272" s="94"/>
      <c r="AHE272" s="94"/>
      <c r="AHF272" s="94"/>
      <c r="AHG272" s="94"/>
      <c r="AHH272" s="94"/>
      <c r="AHI272" s="94"/>
      <c r="AHJ272" s="94"/>
      <c r="AHK272" s="94"/>
      <c r="AHL272" s="94"/>
      <c r="AHM272" s="94"/>
      <c r="AHN272" s="94"/>
      <c r="AHO272" s="94"/>
      <c r="AHP272" s="94"/>
      <c r="AHQ272" s="94"/>
      <c r="AHR272" s="94"/>
      <c r="AHS272" s="94"/>
      <c r="AHT272" s="94"/>
      <c r="AHU272" s="94"/>
      <c r="AHV272" s="94"/>
      <c r="AHW272" s="94"/>
      <c r="AHX272" s="94"/>
      <c r="AHY272" s="94"/>
      <c r="AHZ272" s="94"/>
      <c r="AIA272" s="94"/>
      <c r="AIB272" s="94"/>
      <c r="AIC272" s="94"/>
      <c r="AID272" s="94"/>
      <c r="AIE272" s="94"/>
      <c r="AIF272" s="94"/>
      <c r="AIG272" s="94"/>
      <c r="AIH272" s="94"/>
      <c r="AII272" s="94"/>
      <c r="AIJ272" s="94"/>
      <c r="AIK272" s="94"/>
      <c r="AIL272" s="94"/>
      <c r="AIM272" s="94"/>
      <c r="AIN272" s="94"/>
      <c r="AIO272" s="94"/>
      <c r="AIP272" s="94"/>
      <c r="AIQ272" s="94"/>
      <c r="AIR272" s="94"/>
      <c r="AIS272" s="94"/>
      <c r="AIT272" s="94"/>
      <c r="AIU272" s="94"/>
      <c r="AIV272" s="94"/>
      <c r="AIW272" s="94"/>
      <c r="AIX272" s="94"/>
      <c r="AIY272" s="94"/>
      <c r="AIZ272" s="94"/>
      <c r="AJA272" s="94"/>
      <c r="AJB272" s="94"/>
      <c r="AJC272" s="94"/>
      <c r="AJD272" s="94"/>
      <c r="AJE272" s="94"/>
      <c r="AJF272" s="94"/>
      <c r="AJG272" s="94"/>
      <c r="AJH272" s="94"/>
      <c r="AJI272" s="94"/>
      <c r="AJJ272" s="94"/>
      <c r="AJK272" s="94"/>
      <c r="AJL272" s="94"/>
      <c r="AJM272" s="94"/>
      <c r="AJN272" s="94"/>
      <c r="AJO272" s="94"/>
      <c r="AJP272" s="94"/>
      <c r="AJQ272" s="94"/>
      <c r="AJR272" s="94"/>
      <c r="AJS272" s="94"/>
      <c r="AJT272" s="94"/>
      <c r="AJU272" s="94"/>
      <c r="AJV272" s="94"/>
      <c r="AJW272" s="94"/>
      <c r="AJX272" s="94"/>
      <c r="AJY272" s="94"/>
      <c r="AJZ272" s="94"/>
      <c r="AKA272" s="94"/>
      <c r="AKB272" s="94"/>
      <c r="AKC272" s="94"/>
      <c r="AKD272" s="94"/>
      <c r="AKE272" s="94"/>
      <c r="AKF272" s="94"/>
      <c r="AKG272" s="94"/>
      <c r="AKH272" s="94"/>
      <c r="AKI272" s="94"/>
      <c r="AKJ272" s="94"/>
      <c r="AKK272" s="94"/>
      <c r="AKL272" s="94"/>
      <c r="AKM272" s="94"/>
      <c r="AKN272" s="94"/>
      <c r="AKO272" s="94"/>
      <c r="AKP272" s="94"/>
      <c r="AKQ272" s="94"/>
      <c r="AKR272" s="94"/>
      <c r="AKS272" s="94"/>
      <c r="AKT272" s="94"/>
      <c r="AKU272" s="94"/>
      <c r="AKV272" s="94"/>
      <c r="AKW272" s="94"/>
      <c r="AKX272" s="94"/>
      <c r="AKY272" s="94"/>
      <c r="AKZ272" s="94"/>
      <c r="ALA272" s="94"/>
      <c r="ALB272" s="94"/>
      <c r="ALC272" s="94"/>
      <c r="ALD272" s="94"/>
      <c r="ALE272" s="94"/>
      <c r="ALF272" s="94"/>
      <c r="ALG272" s="94"/>
      <c r="ALH272" s="94"/>
      <c r="ALI272" s="94"/>
      <c r="ALJ272" s="94"/>
      <c r="ALK272" s="94"/>
      <c r="ALL272" s="94"/>
      <c r="ALM272" s="94"/>
      <c r="ALN272" s="94"/>
      <c r="ALO272" s="94"/>
      <c r="ALP272" s="94"/>
      <c r="ALQ272" s="94"/>
      <c r="ALR272" s="94"/>
      <c r="ALS272" s="94"/>
      <c r="ALT272" s="94"/>
      <c r="ALU272" s="94"/>
      <c r="ALV272" s="94"/>
      <c r="ALW272" s="94"/>
      <c r="ALX272" s="94"/>
      <c r="ALY272" s="94"/>
      <c r="ALZ272" s="94"/>
      <c r="AMA272" s="94"/>
      <c r="AMB272" s="94"/>
      <c r="AMC272" s="94"/>
      <c r="AMD272" s="94"/>
      <c r="AME272" s="94"/>
      <c r="AMF272" s="94"/>
      <c r="AMG272" s="94"/>
      <c r="AMH272" s="94"/>
      <c r="AMI272" s="94"/>
      <c r="AMJ272" s="94"/>
      <c r="AMK272" s="94"/>
      <c r="AML272" s="94"/>
      <c r="AMM272" s="94"/>
      <c r="AMN272" s="94"/>
      <c r="AMO272" s="94"/>
      <c r="AMP272" s="94"/>
      <c r="AMQ272" s="94"/>
      <c r="AMR272" s="94"/>
      <c r="AMS272" s="94"/>
      <c r="AMT272" s="94"/>
      <c r="AMU272" s="94"/>
      <c r="AMV272" s="94"/>
      <c r="AMW272" s="94"/>
      <c r="AMX272" s="94"/>
      <c r="AMY272" s="94"/>
      <c r="AMZ272" s="94"/>
      <c r="ANA272" s="94"/>
      <c r="ANB272" s="94"/>
      <c r="ANC272" s="94"/>
      <c r="AND272" s="94"/>
      <c r="ANE272" s="94"/>
      <c r="ANF272" s="94"/>
      <c r="ANG272" s="94"/>
      <c r="ANH272" s="94"/>
      <c r="ANI272" s="94"/>
      <c r="ANJ272" s="94"/>
      <c r="ANK272" s="94"/>
      <c r="ANL272" s="94"/>
      <c r="ANM272" s="94"/>
      <c r="ANN272" s="94"/>
      <c r="ANO272" s="94"/>
      <c r="ANP272" s="94"/>
      <c r="ANQ272" s="94"/>
      <c r="ANR272" s="94"/>
      <c r="ANS272" s="94"/>
      <c r="ANT272" s="94"/>
      <c r="ANU272" s="94"/>
      <c r="ANV272" s="94"/>
      <c r="ANW272" s="94"/>
      <c r="ANX272" s="94"/>
      <c r="ANY272" s="94"/>
      <c r="ANZ272" s="94"/>
      <c r="AOA272" s="94"/>
      <c r="AOB272" s="94"/>
      <c r="AOC272" s="94"/>
      <c r="AOD272" s="94"/>
      <c r="AOE272" s="94"/>
      <c r="AOF272" s="94"/>
      <c r="AOG272" s="94"/>
      <c r="AOH272" s="94"/>
      <c r="AOI272" s="94"/>
      <c r="AOJ272" s="94"/>
      <c r="AOK272" s="94"/>
      <c r="AOL272" s="94"/>
      <c r="AOM272" s="94"/>
      <c r="AON272" s="94"/>
      <c r="AOO272" s="94"/>
      <c r="AOP272" s="94"/>
      <c r="AOQ272" s="94"/>
      <c r="AOR272" s="94"/>
      <c r="AOS272" s="94"/>
      <c r="AOT272" s="94"/>
      <c r="AOU272" s="94"/>
      <c r="AOV272" s="94"/>
      <c r="AOW272" s="94"/>
      <c r="AOX272" s="94"/>
      <c r="AOY272" s="94"/>
      <c r="AOZ272" s="94"/>
      <c r="APA272" s="94"/>
      <c r="APB272" s="94"/>
      <c r="APC272" s="94"/>
      <c r="APD272" s="94"/>
      <c r="APE272" s="94"/>
      <c r="APF272" s="94"/>
      <c r="APG272" s="94"/>
      <c r="APH272" s="94"/>
      <c r="API272" s="94"/>
      <c r="APJ272" s="94"/>
      <c r="APK272" s="94"/>
      <c r="APL272" s="94"/>
      <c r="APM272" s="94"/>
      <c r="APN272" s="94"/>
      <c r="APO272" s="94"/>
      <c r="APP272" s="94"/>
      <c r="APQ272" s="94"/>
      <c r="APR272" s="94"/>
      <c r="APS272" s="94"/>
      <c r="APT272" s="94"/>
      <c r="APU272" s="94"/>
      <c r="APV272" s="94"/>
      <c r="APW272" s="94"/>
      <c r="APX272" s="94"/>
      <c r="APY272" s="94"/>
      <c r="APZ272" s="94"/>
      <c r="AQA272" s="94"/>
      <c r="AQB272" s="94"/>
      <c r="AQC272" s="94"/>
      <c r="AQD272" s="94"/>
      <c r="AQE272" s="94"/>
      <c r="AQF272" s="94"/>
      <c r="AQG272" s="94"/>
      <c r="AQH272" s="94"/>
      <c r="AQI272" s="94"/>
      <c r="AQJ272" s="94"/>
      <c r="AQK272" s="94"/>
      <c r="AQL272" s="94"/>
      <c r="AQM272" s="94"/>
      <c r="AQN272" s="94"/>
      <c r="AQO272" s="94"/>
      <c r="AQP272" s="94"/>
      <c r="AQQ272" s="94"/>
      <c r="AQR272" s="94"/>
      <c r="AQS272" s="94"/>
      <c r="AQT272" s="94"/>
      <c r="AQU272" s="94"/>
      <c r="AQV272" s="94"/>
      <c r="AQW272" s="94"/>
      <c r="AQX272" s="94"/>
      <c r="AQY272" s="94"/>
      <c r="AQZ272" s="94"/>
      <c r="ARA272" s="94"/>
      <c r="ARB272" s="94"/>
      <c r="ARC272" s="94"/>
      <c r="ARD272" s="94"/>
      <c r="ARE272" s="94"/>
      <c r="ARF272" s="94"/>
      <c r="ARG272" s="94"/>
      <c r="ARH272" s="94"/>
      <c r="ARI272" s="94"/>
      <c r="ARJ272" s="94"/>
      <c r="ARK272" s="94"/>
      <c r="ARL272" s="94"/>
      <c r="ARM272" s="94"/>
      <c r="ARN272" s="94"/>
      <c r="ARO272" s="94"/>
      <c r="ARP272" s="94"/>
      <c r="ARQ272" s="94"/>
      <c r="ARR272" s="94"/>
      <c r="ARS272" s="94"/>
      <c r="ART272" s="94"/>
      <c r="ARU272" s="94"/>
      <c r="ARV272" s="94"/>
      <c r="ARW272" s="94"/>
      <c r="ARX272" s="94"/>
      <c r="ARY272" s="94"/>
      <c r="ARZ272" s="94"/>
      <c r="ASA272" s="94"/>
      <c r="ASB272" s="94"/>
      <c r="ASC272" s="94"/>
      <c r="ASD272" s="94"/>
      <c r="ASE272" s="94"/>
      <c r="ASF272" s="94"/>
      <c r="ASG272" s="94"/>
      <c r="ASH272" s="94"/>
      <c r="ASI272" s="94"/>
      <c r="ASJ272" s="94"/>
      <c r="ASK272" s="94"/>
      <c r="ASL272" s="94"/>
      <c r="ASM272" s="94"/>
      <c r="ASN272" s="94"/>
      <c r="ASO272" s="94"/>
      <c r="ASP272" s="94"/>
      <c r="ASQ272" s="94"/>
      <c r="ASR272" s="94"/>
      <c r="ASS272" s="94"/>
      <c r="AST272" s="94"/>
      <c r="ASU272" s="94"/>
      <c r="ASV272" s="94"/>
      <c r="ASW272" s="94"/>
      <c r="ASX272" s="94"/>
      <c r="ASY272" s="94"/>
      <c r="ASZ272" s="94"/>
      <c r="ATA272" s="94"/>
      <c r="ATB272" s="94"/>
      <c r="ATC272" s="94"/>
      <c r="ATD272" s="94"/>
      <c r="ATE272" s="94"/>
      <c r="ATF272" s="94"/>
      <c r="ATG272" s="94"/>
      <c r="ATH272" s="94"/>
      <c r="ATI272" s="94"/>
      <c r="ATJ272" s="94"/>
      <c r="ATK272" s="94"/>
      <c r="ATL272" s="94"/>
      <c r="ATM272" s="94"/>
      <c r="ATN272" s="94"/>
      <c r="ATO272" s="94"/>
      <c r="ATP272" s="94"/>
      <c r="ATQ272" s="94"/>
      <c r="ATR272" s="94"/>
      <c r="ATS272" s="94"/>
      <c r="ATT272" s="94"/>
      <c r="ATU272" s="94"/>
      <c r="ATV272" s="94"/>
      <c r="ATW272" s="94"/>
      <c r="ATX272" s="94"/>
      <c r="ATY272" s="94"/>
      <c r="ATZ272" s="94"/>
      <c r="AUA272" s="94"/>
      <c r="AUB272" s="94"/>
      <c r="AUC272" s="94"/>
      <c r="AUD272" s="94"/>
      <c r="AUE272" s="94"/>
      <c r="AUF272" s="94"/>
      <c r="AUG272" s="94"/>
      <c r="AUH272" s="94"/>
      <c r="AUI272" s="94"/>
      <c r="AUJ272" s="94"/>
      <c r="AUK272" s="94"/>
      <c r="AUL272" s="94"/>
      <c r="AUM272" s="94"/>
      <c r="AUN272" s="94"/>
      <c r="AUO272" s="94"/>
      <c r="AUP272" s="94"/>
      <c r="AUQ272" s="94"/>
      <c r="AUR272" s="94"/>
      <c r="AUS272" s="94"/>
      <c r="AUT272" s="94"/>
      <c r="AUU272" s="94"/>
      <c r="AUV272" s="94"/>
      <c r="AUW272" s="94"/>
      <c r="AUX272" s="94"/>
      <c r="AUY272" s="94"/>
      <c r="AUZ272" s="94"/>
      <c r="AVA272" s="94"/>
      <c r="AVB272" s="94"/>
      <c r="AVC272" s="94"/>
      <c r="AVD272" s="94"/>
      <c r="AVE272" s="94"/>
      <c r="AVF272" s="94"/>
      <c r="AVG272" s="94"/>
      <c r="AVH272" s="94"/>
      <c r="AVI272" s="94"/>
      <c r="AVJ272" s="94"/>
      <c r="AVK272" s="94"/>
      <c r="AVL272" s="94"/>
      <c r="AVM272" s="94"/>
      <c r="AVN272" s="94"/>
      <c r="AVO272" s="94"/>
      <c r="AVP272" s="94"/>
      <c r="AVQ272" s="94"/>
      <c r="AVR272" s="94"/>
      <c r="AVS272" s="94"/>
      <c r="AVT272" s="94"/>
      <c r="AVU272" s="94"/>
      <c r="AVV272" s="94"/>
      <c r="AVW272" s="94"/>
      <c r="AVX272" s="94"/>
      <c r="AVY272" s="94"/>
      <c r="AVZ272" s="94"/>
      <c r="AWA272" s="94"/>
      <c r="AWB272" s="94"/>
      <c r="AWC272" s="94"/>
      <c r="AWD272" s="94"/>
      <c r="AWE272" s="94"/>
      <c r="AWF272" s="94"/>
      <c r="AWG272" s="94"/>
      <c r="AWH272" s="94"/>
      <c r="AWI272" s="94"/>
      <c r="AWJ272" s="94"/>
      <c r="AWK272" s="94"/>
      <c r="AWL272" s="94"/>
      <c r="AWM272" s="94"/>
      <c r="AWN272" s="94"/>
      <c r="AWO272" s="94"/>
      <c r="AWP272" s="94"/>
      <c r="AWQ272" s="94"/>
      <c r="AWR272" s="94"/>
      <c r="AWS272" s="94"/>
      <c r="AWT272" s="94"/>
      <c r="AWU272" s="94"/>
      <c r="AWV272" s="94"/>
      <c r="AWW272" s="94"/>
      <c r="AWX272" s="94"/>
      <c r="AWY272" s="94"/>
      <c r="AWZ272" s="94"/>
      <c r="AXA272" s="94"/>
      <c r="AXB272" s="94"/>
      <c r="AXC272" s="94"/>
      <c r="AXD272" s="94"/>
      <c r="AXE272" s="94"/>
      <c r="AXF272" s="94"/>
      <c r="AXG272" s="94"/>
      <c r="AXH272" s="94"/>
      <c r="AXI272" s="94"/>
      <c r="AXJ272" s="94"/>
      <c r="AXK272" s="94"/>
      <c r="AXL272" s="94"/>
      <c r="AXM272" s="94"/>
      <c r="AXN272" s="94"/>
      <c r="AXO272" s="94"/>
      <c r="AXP272" s="94"/>
      <c r="AXQ272" s="94"/>
      <c r="AXR272" s="94"/>
      <c r="AXS272" s="94"/>
      <c r="AXT272" s="94"/>
      <c r="AXU272" s="94"/>
      <c r="AXV272" s="94"/>
      <c r="AXW272" s="94"/>
      <c r="AXX272" s="94"/>
      <c r="AXY272" s="94"/>
      <c r="AXZ272" s="94"/>
      <c r="AYA272" s="94"/>
      <c r="AYB272" s="94"/>
      <c r="AYC272" s="94"/>
      <c r="AYD272" s="94"/>
      <c r="AYE272" s="94"/>
      <c r="AYF272" s="94"/>
      <c r="AYG272" s="94"/>
      <c r="AYH272" s="94"/>
      <c r="AYI272" s="94"/>
      <c r="AYJ272" s="94"/>
      <c r="AYK272" s="94"/>
      <c r="AYL272" s="94"/>
      <c r="AYM272" s="94"/>
      <c r="AYN272" s="94"/>
      <c r="AYO272" s="94"/>
      <c r="AYP272" s="94"/>
      <c r="AYQ272" s="94"/>
      <c r="AYR272" s="94"/>
      <c r="AYS272" s="94"/>
      <c r="AYT272" s="94"/>
      <c r="AYU272" s="94"/>
      <c r="AYV272" s="94"/>
      <c r="AYW272" s="94"/>
      <c r="AYX272" s="94"/>
      <c r="AYY272" s="94"/>
      <c r="AYZ272" s="94"/>
      <c r="AZA272" s="94"/>
      <c r="AZB272" s="94"/>
      <c r="AZC272" s="94"/>
      <c r="AZD272" s="94"/>
      <c r="AZE272" s="94"/>
      <c r="AZF272" s="94"/>
      <c r="AZG272" s="94"/>
      <c r="AZH272" s="94"/>
      <c r="AZI272" s="94"/>
      <c r="AZJ272" s="94"/>
      <c r="AZK272" s="94"/>
      <c r="AZL272" s="94"/>
      <c r="AZM272" s="94"/>
      <c r="AZN272" s="94"/>
      <c r="AZO272" s="94"/>
      <c r="AZP272" s="94"/>
      <c r="AZQ272" s="94"/>
      <c r="AZR272" s="94"/>
      <c r="AZS272" s="94"/>
      <c r="AZT272" s="94"/>
      <c r="AZU272" s="94"/>
      <c r="AZV272" s="94"/>
      <c r="AZW272" s="94"/>
      <c r="AZX272" s="94"/>
      <c r="AZY272" s="94"/>
      <c r="AZZ272" s="94"/>
      <c r="BAA272" s="94"/>
      <c r="BAB272" s="94"/>
      <c r="BAC272" s="94"/>
      <c r="BAD272" s="94"/>
      <c r="BAE272" s="94"/>
      <c r="BAF272" s="94"/>
      <c r="BAG272" s="94"/>
      <c r="BAH272" s="94"/>
      <c r="BAI272" s="94"/>
      <c r="BAJ272" s="94"/>
      <c r="BAK272" s="94"/>
      <c r="BAL272" s="94"/>
      <c r="BAM272" s="94"/>
      <c r="BAN272" s="94"/>
      <c r="BAO272" s="94"/>
      <c r="BAP272" s="94"/>
      <c r="BAQ272" s="94"/>
      <c r="BAR272" s="94"/>
      <c r="BAS272" s="94"/>
      <c r="BAT272" s="94"/>
      <c r="BAU272" s="94"/>
      <c r="BAV272" s="94"/>
      <c r="BAW272" s="94"/>
      <c r="BAX272" s="94"/>
      <c r="BAY272" s="94"/>
      <c r="BAZ272" s="94"/>
      <c r="BBA272" s="94"/>
      <c r="BBB272" s="94"/>
      <c r="BBC272" s="94"/>
      <c r="BBD272" s="94"/>
      <c r="BBE272" s="94"/>
      <c r="BBF272" s="94"/>
      <c r="BBG272" s="94"/>
      <c r="BBH272" s="94"/>
      <c r="BBI272" s="94"/>
      <c r="BBJ272" s="94"/>
      <c r="BBK272" s="94"/>
      <c r="BBL272" s="94"/>
      <c r="BBM272" s="94"/>
      <c r="BBN272" s="94"/>
      <c r="BBO272" s="94"/>
      <c r="BBP272" s="94"/>
      <c r="BBQ272" s="94"/>
      <c r="BBR272" s="94"/>
      <c r="BBS272" s="94"/>
      <c r="BBT272" s="94"/>
      <c r="BBU272" s="94"/>
      <c r="BBV272" s="94"/>
      <c r="BBW272" s="94"/>
      <c r="BBX272" s="94"/>
      <c r="BBY272" s="94"/>
      <c r="BBZ272" s="94"/>
      <c r="BCA272" s="94"/>
      <c r="BCB272" s="94"/>
      <c r="BCC272" s="94"/>
      <c r="BCD272" s="94"/>
      <c r="BCE272" s="94"/>
      <c r="BCF272" s="94"/>
      <c r="BCG272" s="94"/>
      <c r="BCH272" s="94"/>
      <c r="BCI272" s="94"/>
      <c r="BCJ272" s="94"/>
      <c r="BCK272" s="94"/>
      <c r="BCL272" s="94"/>
      <c r="BCM272" s="94"/>
      <c r="BCN272" s="94"/>
      <c r="BCO272" s="94"/>
      <c r="BCP272" s="94"/>
      <c r="BCQ272" s="94"/>
      <c r="BCR272" s="94"/>
      <c r="BCS272" s="94"/>
      <c r="BCT272" s="94"/>
      <c r="BCU272" s="94"/>
      <c r="BCV272" s="94"/>
      <c r="BCW272" s="94"/>
      <c r="BCX272" s="94"/>
      <c r="BCY272" s="94"/>
      <c r="BCZ272" s="94"/>
      <c r="BDA272" s="94"/>
      <c r="BDB272" s="94"/>
      <c r="BDC272" s="94"/>
      <c r="BDD272" s="94"/>
      <c r="BDE272" s="94"/>
      <c r="BDF272" s="94"/>
      <c r="BDG272" s="94"/>
      <c r="BDH272" s="94"/>
      <c r="BDI272" s="94"/>
      <c r="BDJ272" s="94"/>
      <c r="BDK272" s="94"/>
      <c r="BDL272" s="94"/>
      <c r="BDM272" s="94"/>
      <c r="BDN272" s="94"/>
      <c r="BDO272" s="94"/>
      <c r="BDP272" s="94"/>
      <c r="BDQ272" s="94"/>
      <c r="BDR272" s="94"/>
      <c r="BDS272" s="94"/>
      <c r="BDT272" s="94"/>
      <c r="BDU272" s="94"/>
      <c r="BDV272" s="94"/>
      <c r="BDW272" s="94"/>
      <c r="BDX272" s="94"/>
      <c r="BDY272" s="94"/>
      <c r="BDZ272" s="94"/>
      <c r="BEA272" s="94"/>
      <c r="BEB272" s="94"/>
      <c r="BEC272" s="94"/>
      <c r="BED272" s="94"/>
      <c r="BEE272" s="94"/>
      <c r="BEF272" s="94"/>
      <c r="BEG272" s="94"/>
      <c r="BEH272" s="94"/>
      <c r="BEI272" s="94"/>
      <c r="BEJ272" s="94"/>
      <c r="BEK272" s="94"/>
      <c r="BEL272" s="94"/>
      <c r="BEM272" s="94"/>
      <c r="BEN272" s="94"/>
      <c r="BEO272" s="94"/>
      <c r="BEP272" s="94"/>
      <c r="BEQ272" s="94"/>
      <c r="BER272" s="94"/>
      <c r="BES272" s="94"/>
      <c r="BET272" s="94"/>
      <c r="BEU272" s="94"/>
      <c r="BEV272" s="94"/>
      <c r="BEW272" s="94"/>
      <c r="BEX272" s="94"/>
      <c r="BEY272" s="94"/>
      <c r="BEZ272" s="94"/>
      <c r="BFA272" s="94"/>
      <c r="BFB272" s="94"/>
      <c r="BFC272" s="94"/>
      <c r="BFD272" s="94"/>
      <c r="BFE272" s="94"/>
      <c r="BFF272" s="94"/>
      <c r="BFG272" s="94"/>
      <c r="BFH272" s="94"/>
      <c r="BFI272" s="94"/>
      <c r="BFJ272" s="94"/>
      <c r="BFK272" s="94"/>
      <c r="BFL272" s="94"/>
      <c r="BFM272" s="94"/>
      <c r="BFN272" s="94"/>
      <c r="BFO272" s="94"/>
      <c r="BFP272" s="94"/>
      <c r="BFQ272" s="94"/>
      <c r="BFR272" s="94"/>
      <c r="BFS272" s="94"/>
      <c r="BFT272" s="94"/>
      <c r="BFU272" s="94"/>
      <c r="BFV272" s="94"/>
      <c r="BFW272" s="94"/>
      <c r="BFX272" s="94"/>
      <c r="BFY272" s="94"/>
      <c r="BFZ272" s="94"/>
      <c r="BGA272" s="94"/>
      <c r="BGB272" s="94"/>
      <c r="BGC272" s="94"/>
      <c r="BGD272" s="94"/>
      <c r="BGE272" s="94"/>
      <c r="BGF272" s="94"/>
      <c r="BGG272" s="94"/>
      <c r="BGH272" s="94"/>
      <c r="BGI272" s="94"/>
      <c r="BGJ272" s="94"/>
      <c r="BGK272" s="94"/>
      <c r="BGL272" s="94"/>
      <c r="BGM272" s="94"/>
      <c r="BGN272" s="94"/>
      <c r="BGO272" s="94"/>
      <c r="BGP272" s="94"/>
      <c r="BGQ272" s="94"/>
      <c r="BGR272" s="94"/>
      <c r="BGS272" s="94"/>
      <c r="BGT272" s="94"/>
      <c r="BGU272" s="94"/>
      <c r="BGV272" s="94"/>
      <c r="BGW272" s="94"/>
      <c r="BGX272" s="94"/>
      <c r="BGY272" s="94"/>
      <c r="BGZ272" s="94"/>
      <c r="BHA272" s="94"/>
      <c r="BHB272" s="94"/>
      <c r="BHC272" s="94"/>
      <c r="BHD272" s="94"/>
      <c r="BHE272" s="94"/>
      <c r="BHF272" s="94"/>
      <c r="BHG272" s="94"/>
      <c r="BHH272" s="94"/>
      <c r="BHI272" s="94"/>
      <c r="BHJ272" s="94"/>
      <c r="BHK272" s="94"/>
      <c r="BHL272" s="94"/>
      <c r="BHM272" s="94"/>
      <c r="BHN272" s="94"/>
      <c r="BHO272" s="94"/>
      <c r="BHP272" s="94"/>
      <c r="BHQ272" s="94"/>
      <c r="BHR272" s="94"/>
      <c r="BHS272" s="94"/>
      <c r="BHT272" s="94"/>
      <c r="BHU272" s="94"/>
      <c r="BHV272" s="94"/>
      <c r="BHW272" s="94"/>
      <c r="BHX272" s="94"/>
      <c r="BHY272" s="94"/>
      <c r="BHZ272" s="94"/>
      <c r="BIA272" s="94"/>
      <c r="BIB272" s="94"/>
      <c r="BIC272" s="94"/>
      <c r="BID272" s="94"/>
      <c r="BIE272" s="94"/>
      <c r="BIF272" s="94"/>
      <c r="BIG272" s="94"/>
      <c r="BIH272" s="94"/>
      <c r="BII272" s="94"/>
      <c r="BIJ272" s="94"/>
      <c r="BIK272" s="94"/>
      <c r="BIL272" s="94"/>
      <c r="BIM272" s="94"/>
      <c r="BIN272" s="94"/>
      <c r="BIO272" s="94"/>
      <c r="BIP272" s="94"/>
      <c r="BIQ272" s="94"/>
      <c r="BIR272" s="94"/>
      <c r="BIS272" s="94"/>
      <c r="BIT272" s="94"/>
      <c r="BIU272" s="94"/>
      <c r="BIV272" s="94"/>
      <c r="BIW272" s="94"/>
      <c r="BIX272" s="94"/>
      <c r="BIY272" s="94"/>
      <c r="BIZ272" s="94"/>
      <c r="BJA272" s="94"/>
      <c r="BJB272" s="94"/>
      <c r="BJC272" s="94"/>
      <c r="BJD272" s="94"/>
      <c r="BJE272" s="94"/>
      <c r="BJF272" s="94"/>
      <c r="BJG272" s="94"/>
      <c r="BJH272" s="94"/>
      <c r="BJI272" s="94"/>
      <c r="BJJ272" s="94"/>
      <c r="BJK272" s="94"/>
      <c r="BJL272" s="94"/>
      <c r="BJM272" s="94"/>
      <c r="BJN272" s="94"/>
      <c r="BJO272" s="94"/>
      <c r="BJP272" s="94"/>
      <c r="BJQ272" s="94"/>
      <c r="BJR272" s="94"/>
      <c r="BJS272" s="94"/>
      <c r="BJT272" s="94"/>
      <c r="BJU272" s="94"/>
      <c r="BJV272" s="94"/>
      <c r="BJW272" s="94"/>
      <c r="BJX272" s="94"/>
      <c r="BJY272" s="94"/>
      <c r="BJZ272" s="94"/>
      <c r="BKA272" s="94"/>
      <c r="BKB272" s="94"/>
      <c r="BKC272" s="94"/>
      <c r="BKD272" s="94"/>
      <c r="BKE272" s="94"/>
      <c r="BKF272" s="94"/>
      <c r="BKG272" s="94"/>
      <c r="BKH272" s="94"/>
      <c r="BKI272" s="94"/>
      <c r="BKJ272" s="94"/>
      <c r="BKK272" s="94"/>
      <c r="BKL272" s="94"/>
      <c r="BKM272" s="94"/>
      <c r="BKN272" s="94"/>
      <c r="BKO272" s="94"/>
      <c r="BKP272" s="94"/>
      <c r="BKQ272" s="94"/>
      <c r="BKR272" s="94"/>
      <c r="BKS272" s="94"/>
      <c r="BKT272" s="94"/>
      <c r="BKU272" s="94"/>
      <c r="BKV272" s="94"/>
      <c r="BKW272" s="94"/>
      <c r="BKX272" s="94"/>
      <c r="BKY272" s="94"/>
      <c r="BKZ272" s="94"/>
      <c r="BLA272" s="94"/>
      <c r="BLB272" s="94"/>
      <c r="BLC272" s="94"/>
      <c r="BLD272" s="94"/>
      <c r="BLE272" s="94"/>
      <c r="BLF272" s="94"/>
      <c r="BLG272" s="94"/>
      <c r="BLH272" s="94"/>
      <c r="BLI272" s="94"/>
      <c r="BLJ272" s="94"/>
      <c r="BLK272" s="94"/>
      <c r="BLL272" s="94"/>
      <c r="BLM272" s="94"/>
      <c r="BLN272" s="94"/>
      <c r="BLO272" s="94"/>
      <c r="BLP272" s="94"/>
      <c r="BLQ272" s="94"/>
      <c r="BLR272" s="94"/>
      <c r="BLS272" s="94"/>
      <c r="BLT272" s="94"/>
      <c r="BLU272" s="94"/>
      <c r="BLV272" s="94"/>
      <c r="BLW272" s="94"/>
      <c r="BLX272" s="94"/>
      <c r="BLY272" s="94"/>
      <c r="BLZ272" s="94"/>
      <c r="BMA272" s="94"/>
      <c r="BMB272" s="94"/>
      <c r="BMC272" s="94"/>
      <c r="BMD272" s="94"/>
      <c r="BME272" s="94"/>
      <c r="BMF272" s="94"/>
      <c r="BMG272" s="94"/>
      <c r="BMH272" s="94"/>
      <c r="BMI272" s="94"/>
      <c r="BMJ272" s="94"/>
      <c r="BMK272" s="94"/>
      <c r="BML272" s="94"/>
      <c r="BMM272" s="94"/>
      <c r="BMN272" s="94"/>
      <c r="BMO272" s="94"/>
      <c r="BMP272" s="94"/>
      <c r="BMQ272" s="94"/>
      <c r="BMR272" s="94"/>
      <c r="BMS272" s="94"/>
      <c r="BMT272" s="94"/>
      <c r="BMU272" s="94"/>
      <c r="BMV272" s="94"/>
      <c r="BMW272" s="94"/>
      <c r="BMX272" s="94"/>
      <c r="BMY272" s="94"/>
      <c r="BMZ272" s="94"/>
      <c r="BNA272" s="94"/>
      <c r="BNB272" s="94"/>
      <c r="BNC272" s="94"/>
      <c r="BND272" s="94"/>
      <c r="BNE272" s="94"/>
      <c r="BNF272" s="94"/>
      <c r="BNG272" s="94"/>
      <c r="BNH272" s="94"/>
      <c r="BNI272" s="94"/>
      <c r="BNJ272" s="94"/>
      <c r="BNK272" s="94"/>
      <c r="BNL272" s="94"/>
      <c r="BNM272" s="94"/>
      <c r="BNN272" s="94"/>
      <c r="BNO272" s="94"/>
      <c r="BNP272" s="94"/>
      <c r="BNQ272" s="94"/>
      <c r="BNR272" s="94"/>
      <c r="BNS272" s="94"/>
      <c r="BNT272" s="94"/>
      <c r="BNU272" s="94"/>
      <c r="BNV272" s="94"/>
      <c r="BNW272" s="94"/>
      <c r="BNX272" s="94"/>
      <c r="BNY272" s="94"/>
      <c r="BNZ272" s="94"/>
      <c r="BOA272" s="94"/>
      <c r="BOB272" s="94"/>
      <c r="BOC272" s="94"/>
      <c r="BOD272" s="94"/>
      <c r="BOE272" s="94"/>
      <c r="BOF272" s="94"/>
      <c r="BOG272" s="94"/>
      <c r="BOH272" s="94"/>
      <c r="BOI272" s="94"/>
      <c r="BOJ272" s="94"/>
      <c r="BOK272" s="94"/>
      <c r="BOL272" s="94"/>
      <c r="BOM272" s="94"/>
      <c r="BON272" s="94"/>
      <c r="BOO272" s="94"/>
      <c r="BOP272" s="94"/>
      <c r="BOQ272" s="94"/>
      <c r="BOR272" s="94"/>
      <c r="BOS272" s="94"/>
      <c r="BOT272" s="94"/>
      <c r="BOU272" s="94"/>
      <c r="BOV272" s="94"/>
      <c r="BOW272" s="94"/>
      <c r="BOX272" s="94"/>
      <c r="BOY272" s="94"/>
      <c r="BOZ272" s="94"/>
      <c r="BPA272" s="94"/>
      <c r="BPB272" s="94"/>
      <c r="BPC272" s="94"/>
      <c r="BPD272" s="94"/>
      <c r="BPE272" s="94"/>
      <c r="BPF272" s="94"/>
      <c r="BPG272" s="94"/>
      <c r="BPH272" s="94"/>
      <c r="BPI272" s="94"/>
      <c r="BPJ272" s="94"/>
      <c r="BPK272" s="94"/>
      <c r="BPL272" s="94"/>
      <c r="BPM272" s="94"/>
      <c r="BPN272" s="94"/>
      <c r="BPO272" s="94"/>
      <c r="BPP272" s="94"/>
      <c r="BPQ272" s="94"/>
      <c r="BPR272" s="94"/>
      <c r="BPS272" s="94"/>
      <c r="BPT272" s="94"/>
      <c r="BPU272" s="94"/>
      <c r="BPV272" s="94"/>
      <c r="BPW272" s="94"/>
      <c r="BPX272" s="94"/>
      <c r="BPY272" s="94"/>
      <c r="BPZ272" s="94"/>
      <c r="BQA272" s="94"/>
      <c r="BQB272" s="94"/>
      <c r="BQC272" s="94"/>
      <c r="BQD272" s="94"/>
      <c r="BQE272" s="94"/>
      <c r="BQF272" s="94"/>
      <c r="BQG272" s="94"/>
      <c r="BQH272" s="94"/>
      <c r="BQI272" s="94"/>
      <c r="BQJ272" s="94"/>
      <c r="BQK272" s="94"/>
      <c r="BQL272" s="94"/>
      <c r="BQM272" s="94"/>
      <c r="BQN272" s="94"/>
      <c r="BQO272" s="94"/>
      <c r="BQP272" s="94"/>
      <c r="BQQ272" s="94"/>
      <c r="BQR272" s="94"/>
      <c r="BQS272" s="94"/>
      <c r="BQT272" s="94"/>
      <c r="BQU272" s="94"/>
      <c r="BQV272" s="94"/>
      <c r="BQW272" s="94"/>
      <c r="BQX272" s="94"/>
      <c r="BQY272" s="94"/>
      <c r="BQZ272" s="94"/>
      <c r="BRA272" s="94"/>
      <c r="BRB272" s="94"/>
      <c r="BRC272" s="94"/>
      <c r="BRD272" s="94"/>
      <c r="BRE272" s="94"/>
      <c r="BRF272" s="94"/>
      <c r="BRG272" s="94"/>
      <c r="BRH272" s="94"/>
      <c r="BRI272" s="94"/>
      <c r="BRJ272" s="94"/>
      <c r="BRK272" s="94"/>
      <c r="BRL272" s="94"/>
      <c r="BRM272" s="94"/>
      <c r="BRN272" s="94"/>
      <c r="BRO272" s="94"/>
      <c r="BRP272" s="94"/>
      <c r="BRQ272" s="94"/>
      <c r="BRR272" s="94"/>
      <c r="BRS272" s="94"/>
      <c r="BRT272" s="94"/>
      <c r="BRU272" s="94"/>
      <c r="BRV272" s="94"/>
      <c r="BRW272" s="94"/>
      <c r="BRX272" s="94"/>
      <c r="BRY272" s="94"/>
      <c r="BRZ272" s="94"/>
      <c r="BSA272" s="94"/>
      <c r="BSB272" s="94"/>
      <c r="BSC272" s="94"/>
      <c r="BSD272" s="94"/>
      <c r="BSE272" s="94"/>
      <c r="BSF272" s="94"/>
      <c r="BSG272" s="94"/>
      <c r="BSH272" s="94"/>
      <c r="BSI272" s="94"/>
      <c r="BSJ272" s="94"/>
      <c r="BSK272" s="94"/>
      <c r="BSL272" s="94"/>
      <c r="BSM272" s="94"/>
      <c r="BSN272" s="94"/>
      <c r="BSO272" s="94"/>
      <c r="BSP272" s="94"/>
      <c r="BSQ272" s="94"/>
      <c r="BSR272" s="94"/>
      <c r="BSS272" s="94"/>
      <c r="BST272" s="94"/>
      <c r="BSU272" s="94"/>
      <c r="BSV272" s="94"/>
      <c r="BSW272" s="94"/>
      <c r="BSX272" s="94"/>
      <c r="BSY272" s="94"/>
      <c r="BSZ272" s="94"/>
      <c r="BTA272" s="94"/>
      <c r="BTB272" s="94"/>
      <c r="BTC272" s="94"/>
      <c r="BTD272" s="94"/>
      <c r="BTE272" s="94"/>
      <c r="BTF272" s="94"/>
      <c r="BTG272" s="94"/>
      <c r="BTH272" s="94"/>
      <c r="BTI272" s="94"/>
      <c r="BTJ272" s="94"/>
      <c r="BTK272" s="94"/>
      <c r="BTL272" s="94"/>
      <c r="BTM272" s="94"/>
      <c r="BTN272" s="94"/>
      <c r="BTO272" s="94"/>
      <c r="BTP272" s="94"/>
      <c r="BTQ272" s="94"/>
      <c r="BTR272" s="94"/>
      <c r="BTS272" s="94"/>
      <c r="BTT272" s="94"/>
      <c r="BTU272" s="94"/>
      <c r="BTV272" s="94"/>
      <c r="BTW272" s="94"/>
      <c r="BTX272" s="94"/>
      <c r="BTY272" s="94"/>
      <c r="BTZ272" s="94"/>
      <c r="BUA272" s="94"/>
      <c r="BUB272" s="94"/>
      <c r="BUC272" s="94"/>
      <c r="BUD272" s="94"/>
      <c r="BUE272" s="94"/>
      <c r="BUF272" s="94"/>
      <c r="BUG272" s="94"/>
      <c r="BUH272" s="94"/>
      <c r="BUI272" s="94"/>
      <c r="BUJ272" s="94"/>
      <c r="BUK272" s="94"/>
      <c r="BUL272" s="94"/>
      <c r="BUM272" s="94"/>
      <c r="BUN272" s="94"/>
      <c r="BUO272" s="94"/>
      <c r="BUP272" s="94"/>
      <c r="BUQ272" s="94"/>
      <c r="BUR272" s="94"/>
      <c r="BUS272" s="94"/>
      <c r="BUT272" s="94"/>
      <c r="BUU272" s="94"/>
      <c r="BUV272" s="94"/>
      <c r="BUW272" s="94"/>
      <c r="BUX272" s="94"/>
      <c r="BUY272" s="94"/>
      <c r="BUZ272" s="94"/>
      <c r="BVA272" s="94"/>
      <c r="BVB272" s="94"/>
      <c r="BVC272" s="94"/>
      <c r="BVD272" s="94"/>
      <c r="BVE272" s="94"/>
      <c r="BVF272" s="94"/>
      <c r="BVG272" s="94"/>
      <c r="BVH272" s="94"/>
      <c r="BVI272" s="94"/>
      <c r="BVJ272" s="94"/>
      <c r="BVK272" s="94"/>
      <c r="BVL272" s="94"/>
      <c r="BVM272" s="94"/>
      <c r="BVN272" s="94"/>
      <c r="BVO272" s="94"/>
      <c r="BVP272" s="94"/>
      <c r="BVQ272" s="94"/>
      <c r="BVR272" s="94"/>
      <c r="BVS272" s="94"/>
      <c r="BVT272" s="94"/>
      <c r="BVU272" s="94"/>
      <c r="BVV272" s="94"/>
      <c r="BVW272" s="94"/>
      <c r="BVX272" s="94"/>
      <c r="BVY272" s="94"/>
      <c r="BVZ272" s="94"/>
      <c r="BWA272" s="94"/>
      <c r="BWB272" s="94"/>
      <c r="BWC272" s="94"/>
      <c r="BWD272" s="94"/>
      <c r="BWE272" s="94"/>
      <c r="BWF272" s="94"/>
      <c r="BWG272" s="94"/>
      <c r="BWH272" s="94"/>
      <c r="BWI272" s="94"/>
      <c r="BWJ272" s="94"/>
      <c r="BWK272" s="94"/>
      <c r="BWL272" s="94"/>
      <c r="BWM272" s="94"/>
      <c r="BWN272" s="94"/>
      <c r="BWO272" s="94"/>
      <c r="BWP272" s="94"/>
      <c r="BWQ272" s="94"/>
      <c r="BWR272" s="94"/>
      <c r="BWS272" s="94"/>
      <c r="BWT272" s="94"/>
      <c r="BWU272" s="94"/>
      <c r="BWV272" s="94"/>
      <c r="BWW272" s="94"/>
      <c r="BWX272" s="94"/>
      <c r="BWY272" s="94"/>
      <c r="BWZ272" s="94"/>
      <c r="BXA272" s="94"/>
      <c r="BXB272" s="94"/>
      <c r="BXC272" s="94"/>
      <c r="BXD272" s="94"/>
      <c r="BXE272" s="94"/>
      <c r="BXF272" s="94"/>
      <c r="BXG272" s="94"/>
      <c r="BXH272" s="94"/>
      <c r="BXI272" s="94"/>
      <c r="BXJ272" s="94"/>
      <c r="BXK272" s="94"/>
      <c r="BXL272" s="94"/>
      <c r="BXM272" s="94"/>
      <c r="BXN272" s="94"/>
      <c r="BXO272" s="94"/>
      <c r="BXP272" s="94"/>
      <c r="BXQ272" s="94"/>
      <c r="BXR272" s="94"/>
      <c r="BXS272" s="94"/>
      <c r="BXT272" s="94"/>
      <c r="BXU272" s="94"/>
      <c r="BXV272" s="94"/>
      <c r="BXW272" s="94"/>
      <c r="BXX272" s="94"/>
      <c r="BXY272" s="94"/>
      <c r="BXZ272" s="94"/>
      <c r="BYA272" s="94"/>
      <c r="BYB272" s="94"/>
      <c r="BYC272" s="94"/>
      <c r="BYD272" s="94"/>
      <c r="BYE272" s="94"/>
      <c r="BYF272" s="94"/>
      <c r="BYG272" s="94"/>
      <c r="BYH272" s="94"/>
      <c r="BYI272" s="94"/>
      <c r="BYJ272" s="94"/>
      <c r="BYK272" s="94"/>
      <c r="BYL272" s="94"/>
      <c r="BYM272" s="94"/>
      <c r="BYN272" s="94"/>
      <c r="BYO272" s="94"/>
      <c r="BYP272" s="94"/>
      <c r="BYQ272" s="94"/>
      <c r="BYR272" s="94"/>
      <c r="BYS272" s="94"/>
      <c r="BYT272" s="94"/>
      <c r="BYU272" s="94"/>
      <c r="BYV272" s="94"/>
      <c r="BYW272" s="94"/>
      <c r="BYX272" s="94"/>
      <c r="BYY272" s="94"/>
      <c r="BYZ272" s="94"/>
      <c r="BZA272" s="94"/>
      <c r="BZB272" s="94"/>
      <c r="BZC272" s="94"/>
      <c r="BZD272" s="94"/>
      <c r="BZE272" s="94"/>
      <c r="BZF272" s="94"/>
      <c r="BZG272" s="94"/>
      <c r="BZH272" s="94"/>
      <c r="BZI272" s="94"/>
      <c r="BZJ272" s="94"/>
      <c r="BZK272" s="94"/>
      <c r="BZL272" s="94"/>
      <c r="BZM272" s="94"/>
      <c r="BZN272" s="94"/>
      <c r="BZO272" s="94"/>
      <c r="BZP272" s="94"/>
      <c r="BZQ272" s="94"/>
      <c r="BZR272" s="94"/>
      <c r="BZS272" s="94"/>
      <c r="BZT272" s="94"/>
      <c r="BZU272" s="94"/>
      <c r="BZV272" s="94"/>
      <c r="BZW272" s="94"/>
      <c r="BZX272" s="94"/>
      <c r="BZY272" s="94"/>
      <c r="BZZ272" s="94"/>
      <c r="CAA272" s="94"/>
      <c r="CAB272" s="94"/>
      <c r="CAC272" s="94"/>
      <c r="CAD272" s="94"/>
      <c r="CAE272" s="94"/>
      <c r="CAF272" s="94"/>
      <c r="CAG272" s="94"/>
      <c r="CAH272" s="94"/>
      <c r="CAI272" s="94"/>
      <c r="CAJ272" s="94"/>
      <c r="CAK272" s="94"/>
      <c r="CAL272" s="94"/>
      <c r="CAM272" s="94"/>
      <c r="CAN272" s="94"/>
      <c r="CAO272" s="94"/>
      <c r="CAP272" s="94"/>
      <c r="CAQ272" s="94"/>
      <c r="CAR272" s="94"/>
      <c r="CAS272" s="94"/>
      <c r="CAT272" s="94"/>
      <c r="CAU272" s="94"/>
      <c r="CAV272" s="94"/>
      <c r="CAW272" s="94"/>
      <c r="CAX272" s="94"/>
      <c r="CAY272" s="94"/>
      <c r="CAZ272" s="94"/>
      <c r="CBA272" s="94"/>
      <c r="CBB272" s="94"/>
      <c r="CBC272" s="94"/>
      <c r="CBD272" s="94"/>
      <c r="CBE272" s="94"/>
      <c r="CBF272" s="94"/>
      <c r="CBG272" s="94"/>
      <c r="CBH272" s="94"/>
      <c r="CBI272" s="94"/>
      <c r="CBJ272" s="94"/>
      <c r="CBK272" s="94"/>
      <c r="CBL272" s="94"/>
      <c r="CBM272" s="94"/>
      <c r="CBN272" s="94"/>
      <c r="CBO272" s="94"/>
      <c r="CBP272" s="94"/>
      <c r="CBQ272" s="94"/>
      <c r="CBR272" s="94"/>
      <c r="CBS272" s="94"/>
      <c r="CBT272" s="94"/>
      <c r="CBU272" s="94"/>
      <c r="CBV272" s="94"/>
      <c r="CBW272" s="94"/>
      <c r="CBX272" s="94"/>
      <c r="CBY272" s="94"/>
      <c r="CBZ272" s="94"/>
      <c r="CCA272" s="94"/>
      <c r="CCB272" s="94"/>
      <c r="CCC272" s="94"/>
      <c r="CCD272" s="94"/>
      <c r="CCE272" s="94"/>
      <c r="CCF272" s="94"/>
      <c r="CCG272" s="94"/>
      <c r="CCH272" s="94"/>
      <c r="CCI272" s="94"/>
      <c r="CCJ272" s="94"/>
      <c r="CCK272" s="94"/>
      <c r="CCL272" s="94"/>
      <c r="CCM272" s="94"/>
      <c r="CCN272" s="94"/>
      <c r="CCO272" s="94"/>
      <c r="CCP272" s="94"/>
      <c r="CCQ272" s="94"/>
      <c r="CCR272" s="94"/>
      <c r="CCS272" s="94"/>
      <c r="CCT272" s="94"/>
      <c r="CCU272" s="94"/>
      <c r="CCV272" s="94"/>
      <c r="CCW272" s="94"/>
      <c r="CCX272" s="94"/>
      <c r="CCY272" s="94"/>
      <c r="CCZ272" s="94"/>
      <c r="CDA272" s="94"/>
      <c r="CDB272" s="94"/>
      <c r="CDC272" s="94"/>
      <c r="CDD272" s="94"/>
      <c r="CDE272" s="94"/>
      <c r="CDF272" s="94"/>
      <c r="CDG272" s="94"/>
      <c r="CDH272" s="94"/>
      <c r="CDI272" s="94"/>
      <c r="CDJ272" s="94"/>
      <c r="CDK272" s="94"/>
      <c r="CDL272" s="94"/>
      <c r="CDM272" s="94"/>
      <c r="CDN272" s="94"/>
      <c r="CDO272" s="94"/>
      <c r="CDP272" s="94"/>
      <c r="CDQ272" s="94"/>
      <c r="CDR272" s="94"/>
      <c r="CDS272" s="94"/>
      <c r="CDT272" s="94"/>
      <c r="CDU272" s="94"/>
      <c r="CDV272" s="94"/>
      <c r="CDW272" s="94"/>
      <c r="CDX272" s="94"/>
      <c r="CDY272" s="94"/>
      <c r="CDZ272" s="94"/>
      <c r="CEA272" s="94"/>
      <c r="CEB272" s="94"/>
      <c r="CEC272" s="94"/>
      <c r="CED272" s="94"/>
      <c r="CEE272" s="94"/>
      <c r="CEF272" s="94"/>
      <c r="CEG272" s="94"/>
      <c r="CEH272" s="94"/>
      <c r="CEI272" s="94"/>
      <c r="CEJ272" s="94"/>
      <c r="CEK272" s="94"/>
      <c r="CEL272" s="94"/>
      <c r="CEM272" s="94"/>
      <c r="CEN272" s="94"/>
      <c r="CEO272" s="94"/>
      <c r="CEP272" s="94"/>
      <c r="CEQ272" s="94"/>
      <c r="CER272" s="94"/>
      <c r="CES272" s="94"/>
      <c r="CET272" s="94"/>
      <c r="CEU272" s="94"/>
      <c r="CEV272" s="94"/>
      <c r="CEW272" s="94"/>
      <c r="CEX272" s="94"/>
      <c r="CEY272" s="94"/>
      <c r="CEZ272" s="94"/>
      <c r="CFA272" s="94"/>
      <c r="CFB272" s="94"/>
      <c r="CFC272" s="94"/>
      <c r="CFD272" s="94"/>
      <c r="CFE272" s="94"/>
      <c r="CFF272" s="94"/>
      <c r="CFG272" s="94"/>
      <c r="CFH272" s="94"/>
      <c r="CFI272" s="94"/>
      <c r="CFJ272" s="94"/>
      <c r="CFK272" s="94"/>
      <c r="CFL272" s="94"/>
      <c r="CFM272" s="94"/>
      <c r="CFN272" s="94"/>
      <c r="CFO272" s="94"/>
      <c r="CFP272" s="94"/>
      <c r="CFQ272" s="94"/>
      <c r="CFR272" s="94"/>
      <c r="CFS272" s="94"/>
      <c r="CFT272" s="94"/>
      <c r="CFU272" s="94"/>
      <c r="CFV272" s="94"/>
      <c r="CFW272" s="94"/>
      <c r="CFX272" s="94"/>
      <c r="CFY272" s="94"/>
      <c r="CFZ272" s="94"/>
      <c r="CGA272" s="94"/>
      <c r="CGB272" s="94"/>
      <c r="CGC272" s="94"/>
      <c r="CGD272" s="94"/>
      <c r="CGE272" s="94"/>
      <c r="CGF272" s="94"/>
      <c r="CGG272" s="94"/>
      <c r="CGH272" s="94"/>
      <c r="CGI272" s="94"/>
      <c r="CGJ272" s="94"/>
      <c r="CGK272" s="94"/>
      <c r="CGL272" s="94"/>
      <c r="CGM272" s="94"/>
      <c r="CGN272" s="94"/>
      <c r="CGO272" s="94"/>
      <c r="CGP272" s="94"/>
      <c r="CGQ272" s="94"/>
      <c r="CGR272" s="94"/>
      <c r="CGS272" s="94"/>
      <c r="CGT272" s="94"/>
      <c r="CGU272" s="94"/>
      <c r="CGV272" s="94"/>
      <c r="CGW272" s="94"/>
      <c r="CGX272" s="94"/>
      <c r="CGY272" s="94"/>
      <c r="CGZ272" s="94"/>
      <c r="CHA272" s="94"/>
      <c r="CHB272" s="94"/>
      <c r="CHC272" s="94"/>
      <c r="CHD272" s="94"/>
      <c r="CHE272" s="94"/>
      <c r="CHF272" s="94"/>
      <c r="CHG272" s="94"/>
      <c r="CHH272" s="94"/>
      <c r="CHI272" s="94"/>
      <c r="CHJ272" s="94"/>
      <c r="CHK272" s="94"/>
      <c r="CHL272" s="94"/>
      <c r="CHM272" s="94"/>
      <c r="CHN272" s="94"/>
      <c r="CHO272" s="94"/>
      <c r="CHP272" s="94"/>
      <c r="CHQ272" s="94"/>
      <c r="CHR272" s="94"/>
      <c r="CHS272" s="94"/>
      <c r="CHT272" s="94"/>
      <c r="CHU272" s="94"/>
      <c r="CHV272" s="94"/>
      <c r="CHW272" s="94"/>
      <c r="CHX272" s="94"/>
      <c r="CHY272" s="94"/>
      <c r="CHZ272" s="94"/>
      <c r="CIA272" s="94"/>
      <c r="CIB272" s="94"/>
      <c r="CIC272" s="94"/>
      <c r="CID272" s="94"/>
      <c r="CIE272" s="94"/>
      <c r="CIF272" s="94"/>
      <c r="CIG272" s="94"/>
      <c r="CIH272" s="94"/>
      <c r="CII272" s="94"/>
      <c r="CIJ272" s="94"/>
      <c r="CIK272" s="94"/>
      <c r="CIL272" s="94"/>
      <c r="CIM272" s="94"/>
      <c r="CIN272" s="94"/>
      <c r="CIO272" s="94"/>
      <c r="CIP272" s="94"/>
      <c r="CIQ272" s="94"/>
      <c r="CIR272" s="94"/>
      <c r="CIS272" s="94"/>
      <c r="CIT272" s="94"/>
      <c r="CIU272" s="94"/>
      <c r="CIV272" s="94"/>
      <c r="CIW272" s="94"/>
      <c r="CIX272" s="94"/>
      <c r="CIY272" s="94"/>
      <c r="CIZ272" s="94"/>
      <c r="CJA272" s="94"/>
      <c r="CJB272" s="94"/>
      <c r="CJC272" s="94"/>
      <c r="CJD272" s="94"/>
      <c r="CJE272" s="94"/>
      <c r="CJF272" s="94"/>
      <c r="CJG272" s="94"/>
      <c r="CJH272" s="94"/>
      <c r="CJI272" s="94"/>
      <c r="CJJ272" s="94"/>
      <c r="CJK272" s="94"/>
      <c r="CJL272" s="94"/>
      <c r="CJM272" s="94"/>
      <c r="CJN272" s="94"/>
      <c r="CJO272" s="94"/>
      <c r="CJP272" s="94"/>
      <c r="CJQ272" s="94"/>
      <c r="CJR272" s="94"/>
      <c r="CJS272" s="94"/>
      <c r="CJT272" s="94"/>
      <c r="CJU272" s="94"/>
      <c r="CJV272" s="94"/>
      <c r="CJW272" s="94"/>
      <c r="CJX272" s="94"/>
      <c r="CJY272" s="94"/>
      <c r="CJZ272" s="94"/>
      <c r="CKA272" s="94"/>
      <c r="CKB272" s="94"/>
      <c r="CKC272" s="94"/>
      <c r="CKD272" s="94"/>
      <c r="CKE272" s="94"/>
      <c r="CKF272" s="94"/>
      <c r="CKG272" s="94"/>
      <c r="CKH272" s="94"/>
      <c r="CKI272" s="94"/>
      <c r="CKJ272" s="94"/>
      <c r="CKK272" s="94"/>
      <c r="CKL272" s="94"/>
      <c r="CKM272" s="94"/>
      <c r="CKN272" s="94"/>
      <c r="CKO272" s="94"/>
      <c r="CKP272" s="94"/>
      <c r="CKQ272" s="94"/>
      <c r="CKR272" s="94"/>
      <c r="CKS272" s="94"/>
      <c r="CKT272" s="94"/>
      <c r="CKU272" s="94"/>
      <c r="CKV272" s="94"/>
      <c r="CKW272" s="94"/>
      <c r="CKX272" s="94"/>
      <c r="CKY272" s="94"/>
      <c r="CKZ272" s="94"/>
      <c r="CLA272" s="94"/>
      <c r="CLB272" s="94"/>
      <c r="CLC272" s="94"/>
      <c r="CLD272" s="94"/>
      <c r="CLE272" s="94"/>
      <c r="CLF272" s="94"/>
      <c r="CLG272" s="94"/>
      <c r="CLH272" s="94"/>
      <c r="CLI272" s="94"/>
      <c r="CLJ272" s="94"/>
      <c r="CLK272" s="94"/>
      <c r="CLL272" s="94"/>
      <c r="CLM272" s="94"/>
      <c r="CLN272" s="94"/>
      <c r="CLO272" s="94"/>
      <c r="CLP272" s="94"/>
      <c r="CLQ272" s="94"/>
      <c r="CLR272" s="94"/>
      <c r="CLS272" s="94"/>
      <c r="CLT272" s="94"/>
      <c r="CLU272" s="94"/>
      <c r="CLV272" s="94"/>
      <c r="CLW272" s="94"/>
      <c r="CLX272" s="94"/>
      <c r="CLY272" s="94"/>
      <c r="CLZ272" s="94"/>
      <c r="CMA272" s="94"/>
      <c r="CMB272" s="94"/>
      <c r="CMC272" s="94"/>
      <c r="CMD272" s="94"/>
      <c r="CME272" s="94"/>
      <c r="CMF272" s="94"/>
      <c r="CMG272" s="94"/>
      <c r="CMH272" s="94"/>
      <c r="CMI272" s="94"/>
      <c r="CMJ272" s="94"/>
      <c r="CMK272" s="94"/>
      <c r="CML272" s="94"/>
      <c r="CMM272" s="94"/>
      <c r="CMN272" s="94"/>
      <c r="CMO272" s="94"/>
      <c r="CMP272" s="94"/>
      <c r="CMQ272" s="94"/>
      <c r="CMR272" s="94"/>
      <c r="CMS272" s="94"/>
      <c r="CMT272" s="94"/>
      <c r="CMU272" s="94"/>
      <c r="CMV272" s="94"/>
      <c r="CMW272" s="94"/>
      <c r="CMX272" s="94"/>
      <c r="CMY272" s="94"/>
      <c r="CMZ272" s="94"/>
      <c r="CNA272" s="94"/>
      <c r="CNB272" s="94"/>
      <c r="CNC272" s="94"/>
      <c r="CND272" s="94"/>
      <c r="CNE272" s="94"/>
      <c r="CNF272" s="94"/>
      <c r="CNG272" s="94"/>
      <c r="CNH272" s="94"/>
      <c r="CNI272" s="94"/>
      <c r="CNJ272" s="94"/>
      <c r="CNK272" s="94"/>
      <c r="CNL272" s="94"/>
      <c r="CNM272" s="94"/>
      <c r="CNN272" s="94"/>
      <c r="CNO272" s="94"/>
      <c r="CNP272" s="94"/>
      <c r="CNQ272" s="94"/>
      <c r="CNR272" s="94"/>
      <c r="CNS272" s="94"/>
      <c r="CNT272" s="94"/>
      <c r="CNU272" s="94"/>
      <c r="CNV272" s="94"/>
      <c r="CNW272" s="94"/>
      <c r="CNX272" s="94"/>
      <c r="CNY272" s="94"/>
      <c r="CNZ272" s="94"/>
      <c r="COA272" s="94"/>
      <c r="COB272" s="94"/>
      <c r="COC272" s="94"/>
      <c r="COD272" s="94"/>
      <c r="COE272" s="94"/>
      <c r="COF272" s="94"/>
      <c r="COG272" s="94"/>
      <c r="COH272" s="94"/>
      <c r="COI272" s="94"/>
      <c r="COJ272" s="94"/>
      <c r="COK272" s="94"/>
      <c r="COL272" s="94"/>
      <c r="COM272" s="94"/>
      <c r="CON272" s="94"/>
      <c r="COO272" s="94"/>
      <c r="COP272" s="94"/>
      <c r="COQ272" s="94"/>
      <c r="COR272" s="94"/>
      <c r="COS272" s="94"/>
      <c r="COT272" s="94"/>
      <c r="COU272" s="94"/>
      <c r="COV272" s="94"/>
      <c r="COW272" s="94"/>
      <c r="COX272" s="94"/>
      <c r="COY272" s="94"/>
      <c r="COZ272" s="94"/>
      <c r="CPA272" s="94"/>
      <c r="CPB272" s="94"/>
      <c r="CPC272" s="94"/>
      <c r="CPD272" s="94"/>
      <c r="CPE272" s="94"/>
      <c r="CPF272" s="94"/>
      <c r="CPG272" s="94"/>
      <c r="CPH272" s="94"/>
      <c r="CPI272" s="94"/>
      <c r="CPJ272" s="94"/>
      <c r="CPK272" s="94"/>
      <c r="CPL272" s="94"/>
      <c r="CPM272" s="94"/>
      <c r="CPN272" s="94"/>
      <c r="CPO272" s="94"/>
      <c r="CPP272" s="94"/>
      <c r="CPQ272" s="94"/>
      <c r="CPR272" s="94"/>
      <c r="CPS272" s="94"/>
      <c r="CPT272" s="94"/>
      <c r="CPU272" s="94"/>
      <c r="CPV272" s="94"/>
      <c r="CPW272" s="94"/>
      <c r="CPX272" s="94"/>
      <c r="CPY272" s="94"/>
      <c r="CPZ272" s="94"/>
      <c r="CQA272" s="94"/>
      <c r="CQB272" s="94"/>
      <c r="CQC272" s="94"/>
      <c r="CQD272" s="94"/>
      <c r="CQE272" s="94"/>
      <c r="CQF272" s="94"/>
      <c r="CQG272" s="94"/>
      <c r="CQH272" s="94"/>
      <c r="CQI272" s="94"/>
      <c r="CQJ272" s="94"/>
      <c r="CQK272" s="94"/>
      <c r="CQL272" s="94"/>
      <c r="CQM272" s="94"/>
      <c r="CQN272" s="94"/>
      <c r="CQO272" s="94"/>
      <c r="CQP272" s="94"/>
      <c r="CQQ272" s="94"/>
      <c r="CQR272" s="94"/>
      <c r="CQS272" s="94"/>
      <c r="CQT272" s="94"/>
      <c r="CQU272" s="94"/>
      <c r="CQV272" s="94"/>
      <c r="CQW272" s="94"/>
      <c r="CQX272" s="94"/>
      <c r="CQY272" s="94"/>
      <c r="CQZ272" s="94"/>
      <c r="CRA272" s="94"/>
      <c r="CRB272" s="94"/>
      <c r="CRC272" s="94"/>
      <c r="CRD272" s="94"/>
      <c r="CRE272" s="94"/>
      <c r="CRF272" s="94"/>
      <c r="CRG272" s="94"/>
      <c r="CRH272" s="94"/>
      <c r="CRI272" s="94"/>
      <c r="CRJ272" s="94"/>
      <c r="CRK272" s="94"/>
      <c r="CRL272" s="94"/>
      <c r="CRM272" s="94"/>
      <c r="CRN272" s="94"/>
      <c r="CRO272" s="94"/>
      <c r="CRP272" s="94"/>
      <c r="CRQ272" s="94"/>
      <c r="CRR272" s="94"/>
      <c r="CRS272" s="94"/>
      <c r="CRT272" s="94"/>
      <c r="CRU272" s="94"/>
      <c r="CRV272" s="94"/>
      <c r="CRW272" s="94"/>
      <c r="CRX272" s="94"/>
      <c r="CRY272" s="94"/>
      <c r="CRZ272" s="94"/>
      <c r="CSA272" s="94"/>
      <c r="CSB272" s="94"/>
      <c r="CSC272" s="94"/>
      <c r="CSD272" s="94"/>
      <c r="CSE272" s="94"/>
      <c r="CSF272" s="94"/>
      <c r="CSG272" s="94"/>
      <c r="CSH272" s="94"/>
      <c r="CSI272" s="94"/>
      <c r="CSJ272" s="94"/>
      <c r="CSK272" s="94"/>
      <c r="CSL272" s="94"/>
      <c r="CSM272" s="94"/>
      <c r="CSN272" s="94"/>
      <c r="CSO272" s="94"/>
      <c r="CSP272" s="94"/>
      <c r="CSQ272" s="94"/>
      <c r="CSR272" s="94"/>
      <c r="CSS272" s="94"/>
      <c r="CST272" s="94"/>
      <c r="CSU272" s="94"/>
      <c r="CSV272" s="94"/>
      <c r="CSW272" s="94"/>
      <c r="CSX272" s="94"/>
      <c r="CSY272" s="94"/>
      <c r="CSZ272" s="94"/>
      <c r="CTA272" s="94"/>
      <c r="CTB272" s="94"/>
      <c r="CTC272" s="94"/>
      <c r="CTD272" s="94"/>
      <c r="CTE272" s="94"/>
      <c r="CTF272" s="94"/>
      <c r="CTG272" s="94"/>
      <c r="CTH272" s="94"/>
      <c r="CTI272" s="94"/>
      <c r="CTJ272" s="94"/>
      <c r="CTK272" s="94"/>
      <c r="CTL272" s="94"/>
      <c r="CTM272" s="94"/>
      <c r="CTN272" s="94"/>
      <c r="CTO272" s="94"/>
      <c r="CTP272" s="94"/>
      <c r="CTQ272" s="94"/>
      <c r="CTR272" s="94"/>
      <c r="CTS272" s="94"/>
      <c r="CTT272" s="94"/>
      <c r="CTU272" s="94"/>
      <c r="CTV272" s="94"/>
      <c r="CTW272" s="94"/>
      <c r="CTX272" s="94"/>
      <c r="CTY272" s="94"/>
      <c r="CTZ272" s="94"/>
      <c r="CUA272" s="94"/>
      <c r="CUB272" s="94"/>
      <c r="CUC272" s="94"/>
      <c r="CUD272" s="94"/>
      <c r="CUE272" s="94"/>
      <c r="CUF272" s="94"/>
      <c r="CUG272" s="94"/>
      <c r="CUH272" s="94"/>
      <c r="CUI272" s="94"/>
      <c r="CUJ272" s="94"/>
      <c r="CUK272" s="94"/>
      <c r="CUL272" s="94"/>
      <c r="CUM272" s="94"/>
      <c r="CUN272" s="94"/>
      <c r="CUO272" s="94"/>
      <c r="CUP272" s="94"/>
      <c r="CUQ272" s="94"/>
      <c r="CUR272" s="94"/>
      <c r="CUS272" s="94"/>
      <c r="CUT272" s="94"/>
      <c r="CUU272" s="94"/>
      <c r="CUV272" s="94"/>
      <c r="CUW272" s="94"/>
      <c r="CUX272" s="94"/>
      <c r="CUY272" s="94"/>
      <c r="CUZ272" s="94"/>
      <c r="CVA272" s="94"/>
      <c r="CVB272" s="94"/>
      <c r="CVC272" s="94"/>
      <c r="CVD272" s="94"/>
      <c r="CVE272" s="94"/>
      <c r="CVF272" s="94"/>
      <c r="CVG272" s="94"/>
      <c r="CVH272" s="94"/>
      <c r="CVI272" s="94"/>
      <c r="CVJ272" s="94"/>
      <c r="CVK272" s="94"/>
      <c r="CVL272" s="94"/>
      <c r="CVM272" s="94"/>
      <c r="CVN272" s="94"/>
      <c r="CVO272" s="94"/>
      <c r="CVP272" s="94"/>
      <c r="CVQ272" s="94"/>
      <c r="CVR272" s="94"/>
      <c r="CVS272" s="94"/>
      <c r="CVT272" s="94"/>
      <c r="CVU272" s="94"/>
      <c r="CVV272" s="94"/>
      <c r="CVW272" s="94"/>
      <c r="CVX272" s="94"/>
      <c r="CVY272" s="94"/>
      <c r="CVZ272" s="94"/>
      <c r="CWA272" s="94"/>
      <c r="CWB272" s="94"/>
      <c r="CWC272" s="94"/>
      <c r="CWD272" s="94"/>
      <c r="CWE272" s="94"/>
      <c r="CWF272" s="94"/>
      <c r="CWG272" s="94"/>
      <c r="CWH272" s="94"/>
      <c r="CWI272" s="94"/>
      <c r="CWJ272" s="94"/>
      <c r="CWK272" s="94"/>
      <c r="CWL272" s="94"/>
      <c r="CWM272" s="94"/>
      <c r="CWN272" s="94"/>
      <c r="CWO272" s="94"/>
      <c r="CWP272" s="94"/>
      <c r="CWQ272" s="94"/>
      <c r="CWR272" s="94"/>
      <c r="CWS272" s="94"/>
      <c r="CWT272" s="94"/>
      <c r="CWU272" s="94"/>
      <c r="CWV272" s="94"/>
      <c r="CWW272" s="94"/>
      <c r="CWX272" s="94"/>
      <c r="CWY272" s="94"/>
      <c r="CWZ272" s="94"/>
      <c r="CXA272" s="94"/>
      <c r="CXB272" s="94"/>
      <c r="CXC272" s="94"/>
      <c r="CXD272" s="94"/>
      <c r="CXE272" s="94"/>
      <c r="CXF272" s="94"/>
      <c r="CXG272" s="94"/>
      <c r="CXH272" s="94"/>
      <c r="CXI272" s="94"/>
      <c r="CXJ272" s="94"/>
      <c r="CXK272" s="94"/>
      <c r="CXL272" s="94"/>
      <c r="CXM272" s="94"/>
      <c r="CXN272" s="94"/>
      <c r="CXO272" s="94"/>
      <c r="CXP272" s="94"/>
      <c r="CXQ272" s="94"/>
      <c r="CXR272" s="94"/>
      <c r="CXS272" s="94"/>
      <c r="CXT272" s="94"/>
      <c r="CXU272" s="94"/>
      <c r="CXV272" s="94"/>
      <c r="CXW272" s="94"/>
      <c r="CXX272" s="94"/>
      <c r="CXY272" s="94"/>
      <c r="CXZ272" s="94"/>
      <c r="CYA272" s="94"/>
      <c r="CYB272" s="94"/>
      <c r="CYC272" s="94"/>
      <c r="CYD272" s="94"/>
      <c r="CYE272" s="94"/>
      <c r="CYF272" s="94"/>
      <c r="CYG272" s="94"/>
      <c r="CYH272" s="94"/>
      <c r="CYI272" s="94"/>
      <c r="CYJ272" s="94"/>
      <c r="CYK272" s="94"/>
      <c r="CYL272" s="94"/>
      <c r="CYM272" s="94"/>
      <c r="CYN272" s="94"/>
      <c r="CYO272" s="94"/>
      <c r="CYP272" s="94"/>
      <c r="CYQ272" s="94"/>
      <c r="CYR272" s="94"/>
      <c r="CYS272" s="94"/>
      <c r="CYT272" s="94"/>
      <c r="CYU272" s="94"/>
      <c r="CYV272" s="94"/>
      <c r="CYW272" s="94"/>
      <c r="CYX272" s="94"/>
      <c r="CYY272" s="94"/>
      <c r="CYZ272" s="94"/>
      <c r="CZA272" s="94"/>
      <c r="CZB272" s="94"/>
      <c r="CZC272" s="94"/>
      <c r="CZD272" s="94"/>
      <c r="CZE272" s="94"/>
      <c r="CZF272" s="94"/>
      <c r="CZG272" s="94"/>
      <c r="CZH272" s="94"/>
      <c r="CZI272" s="94"/>
      <c r="CZJ272" s="94"/>
      <c r="CZK272" s="94"/>
      <c r="CZL272" s="94"/>
      <c r="CZM272" s="94"/>
      <c r="CZN272" s="94"/>
      <c r="CZO272" s="94"/>
      <c r="CZP272" s="94"/>
      <c r="CZQ272" s="94"/>
      <c r="CZR272" s="94"/>
      <c r="CZS272" s="94"/>
      <c r="CZT272" s="94"/>
      <c r="CZU272" s="94"/>
      <c r="CZV272" s="94"/>
      <c r="CZW272" s="94"/>
      <c r="CZX272" s="94"/>
      <c r="CZY272" s="94"/>
      <c r="CZZ272" s="94"/>
      <c r="DAA272" s="94"/>
      <c r="DAB272" s="94"/>
      <c r="DAC272" s="94"/>
      <c r="DAD272" s="94"/>
      <c r="DAE272" s="94"/>
      <c r="DAF272" s="94"/>
      <c r="DAG272" s="94"/>
      <c r="DAH272" s="94"/>
      <c r="DAI272" s="94"/>
      <c r="DAJ272" s="94"/>
      <c r="DAK272" s="94"/>
      <c r="DAL272" s="94"/>
      <c r="DAM272" s="94"/>
      <c r="DAN272" s="94"/>
      <c r="DAO272" s="94"/>
      <c r="DAP272" s="94"/>
      <c r="DAQ272" s="94"/>
      <c r="DAR272" s="94"/>
      <c r="DAS272" s="94"/>
      <c r="DAT272" s="94"/>
      <c r="DAU272" s="94"/>
      <c r="DAV272" s="94"/>
      <c r="DAW272" s="94"/>
      <c r="DAX272" s="94"/>
      <c r="DAY272" s="94"/>
      <c r="DAZ272" s="94"/>
      <c r="DBA272" s="94"/>
      <c r="DBB272" s="94"/>
      <c r="DBC272" s="94"/>
      <c r="DBD272" s="94"/>
      <c r="DBE272" s="94"/>
      <c r="DBF272" s="94"/>
      <c r="DBG272" s="94"/>
      <c r="DBH272" s="94"/>
      <c r="DBI272" s="94"/>
      <c r="DBJ272" s="94"/>
      <c r="DBK272" s="94"/>
      <c r="DBL272" s="94"/>
      <c r="DBM272" s="94"/>
      <c r="DBN272" s="94"/>
      <c r="DBO272" s="94"/>
      <c r="DBP272" s="94"/>
      <c r="DBQ272" s="94"/>
      <c r="DBR272" s="94"/>
      <c r="DBS272" s="94"/>
      <c r="DBT272" s="94"/>
      <c r="DBU272" s="94"/>
      <c r="DBV272" s="94"/>
      <c r="DBW272" s="94"/>
      <c r="DBX272" s="94"/>
      <c r="DBY272" s="94"/>
      <c r="DBZ272" s="94"/>
      <c r="DCA272" s="94"/>
      <c r="DCB272" s="94"/>
      <c r="DCC272" s="94"/>
      <c r="DCD272" s="94"/>
      <c r="DCE272" s="94"/>
      <c r="DCF272" s="94"/>
      <c r="DCG272" s="94"/>
      <c r="DCH272" s="94"/>
      <c r="DCI272" s="94"/>
      <c r="DCJ272" s="94"/>
      <c r="DCK272" s="94"/>
      <c r="DCL272" s="94"/>
      <c r="DCM272" s="94"/>
      <c r="DCN272" s="94"/>
      <c r="DCO272" s="94"/>
      <c r="DCP272" s="94"/>
      <c r="DCQ272" s="94"/>
      <c r="DCR272" s="94"/>
      <c r="DCS272" s="94"/>
      <c r="DCT272" s="94"/>
      <c r="DCU272" s="94"/>
      <c r="DCV272" s="94"/>
      <c r="DCW272" s="94"/>
      <c r="DCX272" s="94"/>
      <c r="DCY272" s="94"/>
      <c r="DCZ272" s="94"/>
      <c r="DDA272" s="94"/>
      <c r="DDB272" s="94"/>
      <c r="DDC272" s="94"/>
      <c r="DDD272" s="94"/>
      <c r="DDE272" s="94"/>
      <c r="DDF272" s="94"/>
      <c r="DDG272" s="94"/>
      <c r="DDH272" s="94"/>
      <c r="DDI272" s="94"/>
      <c r="DDJ272" s="94"/>
      <c r="DDK272" s="94"/>
      <c r="DDL272" s="94"/>
      <c r="DDM272" s="94"/>
      <c r="DDN272" s="94"/>
      <c r="DDO272" s="94"/>
      <c r="DDP272" s="94"/>
      <c r="DDQ272" s="94"/>
      <c r="DDR272" s="94"/>
      <c r="DDS272" s="94"/>
      <c r="DDT272" s="94"/>
      <c r="DDU272" s="94"/>
      <c r="DDV272" s="94"/>
      <c r="DDW272" s="94"/>
      <c r="DDX272" s="94"/>
      <c r="DDY272" s="94"/>
      <c r="DDZ272" s="94"/>
      <c r="DEA272" s="94"/>
      <c r="DEB272" s="94"/>
      <c r="DEC272" s="94"/>
      <c r="DED272" s="94"/>
      <c r="DEE272" s="94"/>
      <c r="DEF272" s="94"/>
      <c r="DEG272" s="94"/>
      <c r="DEH272" s="94"/>
      <c r="DEI272" s="94"/>
      <c r="DEJ272" s="94"/>
      <c r="DEK272" s="94"/>
      <c r="DEL272" s="94"/>
      <c r="DEM272" s="94"/>
      <c r="DEN272" s="94"/>
      <c r="DEO272" s="94"/>
      <c r="DEP272" s="94"/>
      <c r="DEQ272" s="94"/>
      <c r="DER272" s="94"/>
      <c r="DES272" s="94"/>
      <c r="DET272" s="94"/>
      <c r="DEU272" s="94"/>
      <c r="DEV272" s="94"/>
      <c r="DEW272" s="94"/>
      <c r="DEX272" s="94"/>
      <c r="DEY272" s="94"/>
      <c r="DEZ272" s="94"/>
      <c r="DFA272" s="94"/>
      <c r="DFB272" s="94"/>
      <c r="DFC272" s="94"/>
      <c r="DFD272" s="94"/>
      <c r="DFE272" s="94"/>
      <c r="DFF272" s="94"/>
      <c r="DFG272" s="94"/>
      <c r="DFH272" s="94"/>
      <c r="DFI272" s="94"/>
      <c r="DFJ272" s="94"/>
      <c r="DFK272" s="94"/>
      <c r="DFL272" s="94"/>
      <c r="DFM272" s="94"/>
      <c r="DFN272" s="94"/>
      <c r="DFO272" s="94"/>
      <c r="DFP272" s="94"/>
      <c r="DFQ272" s="94"/>
      <c r="DFR272" s="94"/>
      <c r="DFS272" s="94"/>
      <c r="DFT272" s="94"/>
      <c r="DFU272" s="94"/>
      <c r="DFV272" s="94"/>
      <c r="DFW272" s="94"/>
      <c r="DFX272" s="94"/>
      <c r="DFY272" s="94"/>
      <c r="DFZ272" s="94"/>
      <c r="DGA272" s="94"/>
      <c r="DGB272" s="94"/>
      <c r="DGC272" s="94"/>
      <c r="DGD272" s="94"/>
      <c r="DGE272" s="94"/>
      <c r="DGF272" s="94"/>
      <c r="DGG272" s="94"/>
      <c r="DGH272" s="94"/>
      <c r="DGI272" s="94"/>
      <c r="DGJ272" s="94"/>
      <c r="DGK272" s="94"/>
      <c r="DGL272" s="94"/>
      <c r="DGM272" s="94"/>
      <c r="DGN272" s="94"/>
      <c r="DGO272" s="94"/>
      <c r="DGP272" s="94"/>
      <c r="DGQ272" s="94"/>
      <c r="DGR272" s="94"/>
      <c r="DGS272" s="94"/>
      <c r="DGT272" s="94"/>
      <c r="DGU272" s="94"/>
      <c r="DGV272" s="94"/>
      <c r="DGW272" s="94"/>
      <c r="DGX272" s="94"/>
      <c r="DGY272" s="94"/>
      <c r="DGZ272" s="94"/>
      <c r="DHA272" s="94"/>
      <c r="DHB272" s="94"/>
      <c r="DHC272" s="94"/>
      <c r="DHD272" s="94"/>
      <c r="DHE272" s="94"/>
      <c r="DHF272" s="94"/>
      <c r="DHG272" s="94"/>
      <c r="DHH272" s="94"/>
      <c r="DHI272" s="94"/>
      <c r="DHJ272" s="94"/>
      <c r="DHK272" s="94"/>
      <c r="DHL272" s="94"/>
      <c r="DHM272" s="94"/>
      <c r="DHN272" s="94"/>
      <c r="DHO272" s="94"/>
      <c r="DHP272" s="94"/>
      <c r="DHQ272" s="94"/>
      <c r="DHR272" s="94"/>
      <c r="DHS272" s="94"/>
      <c r="DHT272" s="94"/>
      <c r="DHU272" s="94"/>
      <c r="DHV272" s="94"/>
      <c r="DHW272" s="94"/>
      <c r="DHX272" s="94"/>
      <c r="DHY272" s="94"/>
      <c r="DHZ272" s="94"/>
      <c r="DIA272" s="94"/>
      <c r="DIB272" s="94"/>
      <c r="DIC272" s="94"/>
      <c r="DID272" s="94"/>
      <c r="DIE272" s="94"/>
      <c r="DIF272" s="94"/>
      <c r="DIG272" s="94"/>
      <c r="DIH272" s="94"/>
      <c r="DII272" s="94"/>
      <c r="DIJ272" s="94"/>
      <c r="DIK272" s="94"/>
      <c r="DIL272" s="94"/>
      <c r="DIM272" s="94"/>
      <c r="DIN272" s="94"/>
      <c r="DIO272" s="94"/>
      <c r="DIP272" s="94"/>
      <c r="DIQ272" s="94"/>
      <c r="DIR272" s="94"/>
      <c r="DIS272" s="94"/>
      <c r="DIT272" s="94"/>
      <c r="DIU272" s="94"/>
      <c r="DIV272" s="94"/>
      <c r="DIW272" s="94"/>
      <c r="DIX272" s="94"/>
      <c r="DIY272" s="94"/>
      <c r="DIZ272" s="94"/>
      <c r="DJA272" s="94"/>
      <c r="DJB272" s="94"/>
      <c r="DJC272" s="94"/>
      <c r="DJD272" s="94"/>
      <c r="DJE272" s="94"/>
      <c r="DJF272" s="94"/>
      <c r="DJG272" s="94"/>
      <c r="DJH272" s="94"/>
      <c r="DJI272" s="94"/>
      <c r="DJJ272" s="94"/>
      <c r="DJK272" s="94"/>
      <c r="DJL272" s="94"/>
      <c r="DJM272" s="94"/>
      <c r="DJN272" s="94"/>
      <c r="DJO272" s="94"/>
      <c r="DJP272" s="94"/>
      <c r="DJQ272" s="94"/>
      <c r="DJR272" s="94"/>
      <c r="DJS272" s="94"/>
      <c r="DJT272" s="94"/>
      <c r="DJU272" s="94"/>
      <c r="DJV272" s="94"/>
      <c r="DJW272" s="94"/>
      <c r="DJX272" s="94"/>
      <c r="DJY272" s="94"/>
      <c r="DJZ272" s="94"/>
      <c r="DKA272" s="94"/>
      <c r="DKB272" s="94"/>
      <c r="DKC272" s="94"/>
      <c r="DKD272" s="94"/>
      <c r="DKE272" s="94"/>
      <c r="DKF272" s="94"/>
      <c r="DKG272" s="94"/>
      <c r="DKH272" s="94"/>
      <c r="DKI272" s="94"/>
      <c r="DKJ272" s="94"/>
      <c r="DKK272" s="94"/>
      <c r="DKL272" s="94"/>
      <c r="DKM272" s="94"/>
      <c r="DKN272" s="94"/>
      <c r="DKO272" s="94"/>
      <c r="DKP272" s="94"/>
      <c r="DKQ272" s="94"/>
      <c r="DKR272" s="94"/>
      <c r="DKS272" s="94"/>
      <c r="DKT272" s="94"/>
      <c r="DKU272" s="94"/>
      <c r="DKV272" s="94"/>
      <c r="DKW272" s="94"/>
      <c r="DKX272" s="94"/>
      <c r="DKY272" s="94"/>
      <c r="DKZ272" s="94"/>
      <c r="DLA272" s="94"/>
      <c r="DLB272" s="94"/>
      <c r="DLC272" s="94"/>
      <c r="DLD272" s="94"/>
      <c r="DLE272" s="94"/>
      <c r="DLF272" s="94"/>
      <c r="DLG272" s="94"/>
      <c r="DLH272" s="94"/>
      <c r="DLI272" s="94"/>
      <c r="DLJ272" s="94"/>
      <c r="DLK272" s="94"/>
      <c r="DLL272" s="94"/>
      <c r="DLM272" s="94"/>
      <c r="DLN272" s="94"/>
      <c r="DLO272" s="94"/>
      <c r="DLP272" s="94"/>
      <c r="DLQ272" s="94"/>
      <c r="DLR272" s="94"/>
      <c r="DLS272" s="94"/>
      <c r="DLT272" s="94"/>
      <c r="DLU272" s="94"/>
      <c r="DLV272" s="94"/>
      <c r="DLW272" s="94"/>
      <c r="DLX272" s="94"/>
      <c r="DLY272" s="94"/>
      <c r="DLZ272" s="94"/>
      <c r="DMA272" s="94"/>
      <c r="DMB272" s="94"/>
      <c r="DMC272" s="94"/>
      <c r="DMD272" s="94"/>
      <c r="DME272" s="94"/>
      <c r="DMF272" s="94"/>
      <c r="DMG272" s="94"/>
      <c r="DMH272" s="94"/>
      <c r="DMI272" s="94"/>
      <c r="DMJ272" s="94"/>
      <c r="DMK272" s="94"/>
      <c r="DML272" s="94"/>
      <c r="DMM272" s="94"/>
      <c r="DMN272" s="94"/>
      <c r="DMO272" s="94"/>
      <c r="DMP272" s="94"/>
      <c r="DMQ272" s="94"/>
      <c r="DMR272" s="94"/>
      <c r="DMS272" s="94"/>
      <c r="DMT272" s="94"/>
      <c r="DMU272" s="94"/>
      <c r="DMV272" s="94"/>
      <c r="DMW272" s="94"/>
      <c r="DMX272" s="94"/>
      <c r="DMY272" s="94"/>
      <c r="DMZ272" s="94"/>
      <c r="DNA272" s="94"/>
      <c r="DNB272" s="94"/>
      <c r="DNC272" s="94"/>
      <c r="DND272" s="94"/>
      <c r="DNE272" s="94"/>
      <c r="DNF272" s="94"/>
      <c r="DNG272" s="94"/>
      <c r="DNH272" s="94"/>
      <c r="DNI272" s="94"/>
      <c r="DNJ272" s="94"/>
      <c r="DNK272" s="94"/>
      <c r="DNL272" s="94"/>
      <c r="DNM272" s="94"/>
      <c r="DNN272" s="94"/>
      <c r="DNO272" s="94"/>
      <c r="DNP272" s="94"/>
      <c r="DNQ272" s="94"/>
      <c r="DNR272" s="94"/>
      <c r="DNS272" s="94"/>
      <c r="DNT272" s="94"/>
      <c r="DNU272" s="94"/>
      <c r="DNV272" s="94"/>
      <c r="DNW272" s="94"/>
      <c r="DNX272" s="94"/>
      <c r="DNY272" s="94"/>
      <c r="DNZ272" s="94"/>
      <c r="DOA272" s="94"/>
      <c r="DOB272" s="94"/>
      <c r="DOC272" s="94"/>
      <c r="DOD272" s="94"/>
      <c r="DOE272" s="94"/>
      <c r="DOF272" s="94"/>
      <c r="DOG272" s="94"/>
      <c r="DOH272" s="94"/>
      <c r="DOI272" s="94"/>
      <c r="DOJ272" s="94"/>
      <c r="DOK272" s="94"/>
      <c r="DOL272" s="94"/>
      <c r="DOM272" s="94"/>
      <c r="DON272" s="94"/>
      <c r="DOO272" s="94"/>
      <c r="DOP272" s="94"/>
      <c r="DOQ272" s="94"/>
      <c r="DOR272" s="94"/>
      <c r="DOS272" s="94"/>
      <c r="DOT272" s="94"/>
      <c r="DOU272" s="94"/>
      <c r="DOV272" s="94"/>
      <c r="DOW272" s="94"/>
      <c r="DOX272" s="94"/>
      <c r="DOY272" s="94"/>
      <c r="DOZ272" s="94"/>
      <c r="DPA272" s="94"/>
      <c r="DPB272" s="94"/>
      <c r="DPC272" s="94"/>
      <c r="DPD272" s="94"/>
      <c r="DPE272" s="94"/>
      <c r="DPF272" s="94"/>
      <c r="DPG272" s="94"/>
      <c r="DPH272" s="94"/>
      <c r="DPI272" s="94"/>
      <c r="DPJ272" s="94"/>
      <c r="DPK272" s="94"/>
      <c r="DPL272" s="94"/>
      <c r="DPM272" s="94"/>
      <c r="DPN272" s="94"/>
      <c r="DPO272" s="94"/>
      <c r="DPP272" s="94"/>
      <c r="DPQ272" s="94"/>
      <c r="DPR272" s="94"/>
      <c r="DPS272" s="94"/>
      <c r="DPT272" s="94"/>
      <c r="DPU272" s="94"/>
      <c r="DPV272" s="94"/>
      <c r="DPW272" s="94"/>
      <c r="DPX272" s="94"/>
      <c r="DPY272" s="94"/>
      <c r="DPZ272" s="94"/>
      <c r="DQA272" s="94"/>
      <c r="DQB272" s="94"/>
      <c r="DQC272" s="94"/>
      <c r="DQD272" s="94"/>
      <c r="DQE272" s="94"/>
      <c r="DQF272" s="94"/>
      <c r="DQG272" s="94"/>
      <c r="DQH272" s="94"/>
      <c r="DQI272" s="94"/>
      <c r="DQJ272" s="94"/>
      <c r="DQK272" s="94"/>
      <c r="DQL272" s="94"/>
      <c r="DQM272" s="94"/>
      <c r="DQN272" s="94"/>
      <c r="DQO272" s="94"/>
      <c r="DQP272" s="94"/>
      <c r="DQQ272" s="94"/>
      <c r="DQR272" s="94"/>
      <c r="DQS272" s="94"/>
      <c r="DQT272" s="94"/>
      <c r="DQU272" s="94"/>
      <c r="DQV272" s="94"/>
      <c r="DQW272" s="94"/>
      <c r="DQX272" s="94"/>
      <c r="DQY272" s="94"/>
      <c r="DQZ272" s="94"/>
      <c r="DRA272" s="94"/>
      <c r="DRB272" s="94"/>
      <c r="DRC272" s="94"/>
      <c r="DRD272" s="94"/>
      <c r="DRE272" s="94"/>
      <c r="DRF272" s="94"/>
      <c r="DRG272" s="94"/>
      <c r="DRH272" s="94"/>
      <c r="DRI272" s="94"/>
      <c r="DRJ272" s="94"/>
      <c r="DRK272" s="94"/>
      <c r="DRL272" s="94"/>
      <c r="DRM272" s="94"/>
      <c r="DRN272" s="94"/>
      <c r="DRO272" s="94"/>
      <c r="DRP272" s="94"/>
      <c r="DRQ272" s="94"/>
      <c r="DRR272" s="94"/>
      <c r="DRS272" s="94"/>
      <c r="DRT272" s="94"/>
      <c r="DRU272" s="94"/>
      <c r="DRV272" s="94"/>
      <c r="DRW272" s="94"/>
      <c r="DRX272" s="94"/>
      <c r="DRY272" s="94"/>
      <c r="DRZ272" s="94"/>
      <c r="DSA272" s="94"/>
      <c r="DSB272" s="94"/>
      <c r="DSC272" s="94"/>
      <c r="DSD272" s="94"/>
      <c r="DSE272" s="94"/>
      <c r="DSF272" s="94"/>
      <c r="DSG272" s="94"/>
      <c r="DSH272" s="94"/>
      <c r="DSI272" s="94"/>
      <c r="DSJ272" s="94"/>
      <c r="DSK272" s="94"/>
      <c r="DSL272" s="94"/>
      <c r="DSM272" s="94"/>
      <c r="DSN272" s="94"/>
      <c r="DSO272" s="94"/>
      <c r="DSP272" s="94"/>
      <c r="DSQ272" s="94"/>
      <c r="DSR272" s="94"/>
      <c r="DSS272" s="94"/>
      <c r="DST272" s="94"/>
      <c r="DSU272" s="94"/>
      <c r="DSV272" s="94"/>
      <c r="DSW272" s="94"/>
      <c r="DSX272" s="94"/>
      <c r="DSY272" s="94"/>
      <c r="DSZ272" s="94"/>
      <c r="DTA272" s="94"/>
      <c r="DTB272" s="94"/>
      <c r="DTC272" s="94"/>
      <c r="DTD272" s="94"/>
      <c r="DTE272" s="94"/>
      <c r="DTF272" s="94"/>
      <c r="DTG272" s="94"/>
      <c r="DTH272" s="94"/>
      <c r="DTI272" s="94"/>
      <c r="DTJ272" s="94"/>
      <c r="DTK272" s="94"/>
      <c r="DTL272" s="94"/>
      <c r="DTM272" s="94"/>
      <c r="DTN272" s="94"/>
      <c r="DTO272" s="94"/>
      <c r="DTP272" s="94"/>
      <c r="DTQ272" s="94"/>
      <c r="DTR272" s="94"/>
      <c r="DTS272" s="94"/>
      <c r="DTT272" s="94"/>
      <c r="DTU272" s="94"/>
      <c r="DTV272" s="94"/>
      <c r="DTW272" s="94"/>
      <c r="DTX272" s="94"/>
      <c r="DTY272" s="94"/>
      <c r="DTZ272" s="94"/>
      <c r="DUA272" s="94"/>
      <c r="DUB272" s="94"/>
      <c r="DUC272" s="94"/>
      <c r="DUD272" s="94"/>
      <c r="DUE272" s="94"/>
      <c r="DUF272" s="94"/>
      <c r="DUG272" s="94"/>
      <c r="DUH272" s="94"/>
      <c r="DUI272" s="94"/>
      <c r="DUJ272" s="94"/>
      <c r="DUK272" s="94"/>
      <c r="DUL272" s="94"/>
      <c r="DUM272" s="94"/>
      <c r="DUN272" s="94"/>
      <c r="DUO272" s="94"/>
      <c r="DUP272" s="94"/>
      <c r="DUQ272" s="94"/>
      <c r="DUR272" s="94"/>
      <c r="DUS272" s="94"/>
      <c r="DUT272" s="94"/>
      <c r="DUU272" s="94"/>
      <c r="DUV272" s="94"/>
      <c r="DUW272" s="94"/>
      <c r="DUX272" s="94"/>
      <c r="DUY272" s="94"/>
      <c r="DUZ272" s="94"/>
      <c r="DVA272" s="94"/>
      <c r="DVB272" s="94"/>
      <c r="DVC272" s="94"/>
      <c r="DVD272" s="94"/>
      <c r="DVE272" s="94"/>
      <c r="DVF272" s="94"/>
      <c r="DVG272" s="94"/>
      <c r="DVH272" s="94"/>
      <c r="DVI272" s="94"/>
      <c r="DVJ272" s="94"/>
      <c r="DVK272" s="94"/>
      <c r="DVL272" s="94"/>
      <c r="DVM272" s="94"/>
      <c r="DVN272" s="94"/>
      <c r="DVO272" s="94"/>
      <c r="DVP272" s="94"/>
      <c r="DVQ272" s="94"/>
      <c r="DVR272" s="94"/>
      <c r="DVS272" s="94"/>
      <c r="DVT272" s="94"/>
      <c r="DVU272" s="94"/>
      <c r="DVV272" s="94"/>
      <c r="DVW272" s="94"/>
      <c r="DVX272" s="94"/>
      <c r="DVY272" s="94"/>
      <c r="DVZ272" s="94"/>
      <c r="DWA272" s="94"/>
      <c r="DWB272" s="94"/>
      <c r="DWC272" s="94"/>
      <c r="DWD272" s="94"/>
      <c r="DWE272" s="94"/>
      <c r="DWF272" s="94"/>
      <c r="DWG272" s="94"/>
      <c r="DWH272" s="94"/>
      <c r="DWI272" s="94"/>
      <c r="DWJ272" s="94"/>
      <c r="DWK272" s="94"/>
      <c r="DWL272" s="94"/>
      <c r="DWM272" s="94"/>
      <c r="DWN272" s="94"/>
      <c r="DWO272" s="94"/>
      <c r="DWP272" s="94"/>
      <c r="DWQ272" s="94"/>
      <c r="DWR272" s="94"/>
      <c r="DWS272" s="94"/>
      <c r="DWT272" s="94"/>
      <c r="DWU272" s="94"/>
      <c r="DWV272" s="94"/>
      <c r="DWW272" s="94"/>
      <c r="DWX272" s="94"/>
      <c r="DWY272" s="94"/>
      <c r="DWZ272" s="94"/>
      <c r="DXA272" s="94"/>
      <c r="DXB272" s="94"/>
      <c r="DXC272" s="94"/>
      <c r="DXD272" s="94"/>
      <c r="DXE272" s="94"/>
      <c r="DXF272" s="94"/>
      <c r="DXG272" s="94"/>
      <c r="DXH272" s="94"/>
      <c r="DXI272" s="94"/>
      <c r="DXJ272" s="94"/>
      <c r="DXK272" s="94"/>
      <c r="DXL272" s="94"/>
      <c r="DXM272" s="94"/>
      <c r="DXN272" s="94"/>
      <c r="DXO272" s="94"/>
      <c r="DXP272" s="94"/>
      <c r="DXQ272" s="94"/>
      <c r="DXR272" s="94"/>
      <c r="DXS272" s="94"/>
      <c r="DXT272" s="94"/>
      <c r="DXU272" s="94"/>
      <c r="DXV272" s="94"/>
      <c r="DXW272" s="94"/>
      <c r="DXX272" s="94"/>
      <c r="DXY272" s="94"/>
      <c r="DXZ272" s="94"/>
      <c r="DYA272" s="94"/>
      <c r="DYB272" s="94"/>
      <c r="DYC272" s="94"/>
      <c r="DYD272" s="94"/>
      <c r="DYE272" s="94"/>
      <c r="DYF272" s="94"/>
      <c r="DYG272" s="94"/>
      <c r="DYH272" s="94"/>
      <c r="DYI272" s="94"/>
      <c r="DYJ272" s="94"/>
      <c r="DYK272" s="94"/>
      <c r="DYL272" s="94"/>
      <c r="DYM272" s="94"/>
      <c r="DYN272" s="94"/>
      <c r="DYO272" s="94"/>
      <c r="DYP272" s="94"/>
      <c r="DYQ272" s="94"/>
      <c r="DYR272" s="94"/>
      <c r="DYS272" s="94"/>
      <c r="DYT272" s="94"/>
      <c r="DYU272" s="94"/>
      <c r="DYV272" s="94"/>
      <c r="DYW272" s="94"/>
      <c r="DYX272" s="94"/>
      <c r="DYY272" s="94"/>
      <c r="DYZ272" s="94"/>
      <c r="DZA272" s="94"/>
      <c r="DZB272" s="94"/>
      <c r="DZC272" s="94"/>
      <c r="DZD272" s="94"/>
      <c r="DZE272" s="94"/>
      <c r="DZF272" s="94"/>
      <c r="DZG272" s="94"/>
      <c r="DZH272" s="94"/>
      <c r="DZI272" s="94"/>
      <c r="DZJ272" s="94"/>
      <c r="DZK272" s="94"/>
      <c r="DZL272" s="94"/>
      <c r="DZM272" s="94"/>
      <c r="DZN272" s="94"/>
      <c r="DZO272" s="94"/>
      <c r="DZP272" s="94"/>
      <c r="DZQ272" s="94"/>
      <c r="DZR272" s="94"/>
      <c r="DZS272" s="94"/>
      <c r="DZT272" s="94"/>
      <c r="DZU272" s="94"/>
      <c r="DZV272" s="94"/>
      <c r="DZW272" s="94"/>
      <c r="DZX272" s="94"/>
      <c r="DZY272" s="94"/>
      <c r="DZZ272" s="94"/>
      <c r="EAA272" s="94"/>
      <c r="EAB272" s="94"/>
      <c r="EAC272" s="94"/>
      <c r="EAD272" s="94"/>
      <c r="EAE272" s="94"/>
      <c r="EAF272" s="94"/>
      <c r="EAG272" s="94"/>
      <c r="EAH272" s="94"/>
      <c r="EAI272" s="94"/>
      <c r="EAJ272" s="94"/>
      <c r="EAK272" s="94"/>
      <c r="EAL272" s="94"/>
      <c r="EAM272" s="94"/>
      <c r="EAN272" s="94"/>
      <c r="EAO272" s="94"/>
      <c r="EAP272" s="94"/>
      <c r="EAQ272" s="94"/>
      <c r="EAR272" s="94"/>
      <c r="EAS272" s="94"/>
      <c r="EAT272" s="94"/>
      <c r="EAU272" s="94"/>
      <c r="EAV272" s="94"/>
      <c r="EAW272" s="94"/>
      <c r="EAX272" s="94"/>
      <c r="EAY272" s="94"/>
      <c r="EAZ272" s="94"/>
      <c r="EBA272" s="94"/>
      <c r="EBB272" s="94"/>
      <c r="EBC272" s="94"/>
      <c r="EBD272" s="94"/>
      <c r="EBE272" s="94"/>
      <c r="EBF272" s="94"/>
      <c r="EBG272" s="94"/>
      <c r="EBH272" s="94"/>
      <c r="EBI272" s="94"/>
      <c r="EBJ272" s="94"/>
      <c r="EBK272" s="94"/>
      <c r="EBL272" s="94"/>
      <c r="EBM272" s="94"/>
      <c r="EBN272" s="94"/>
      <c r="EBO272" s="94"/>
      <c r="EBP272" s="94"/>
      <c r="EBQ272" s="94"/>
      <c r="EBR272" s="94"/>
      <c r="EBS272" s="94"/>
      <c r="EBT272" s="94"/>
      <c r="EBU272" s="94"/>
      <c r="EBV272" s="94"/>
      <c r="EBW272" s="94"/>
      <c r="EBX272" s="94"/>
      <c r="EBY272" s="94"/>
      <c r="EBZ272" s="94"/>
      <c r="ECA272" s="94"/>
      <c r="ECB272" s="94"/>
      <c r="ECC272" s="94"/>
      <c r="ECD272" s="94"/>
      <c r="ECE272" s="94"/>
      <c r="ECF272" s="94"/>
      <c r="ECG272" s="94"/>
      <c r="ECH272" s="94"/>
      <c r="ECI272" s="94"/>
      <c r="ECJ272" s="94"/>
      <c r="ECK272" s="94"/>
      <c r="ECL272" s="94"/>
      <c r="ECM272" s="94"/>
      <c r="ECN272" s="94"/>
      <c r="ECO272" s="94"/>
      <c r="ECP272" s="94"/>
      <c r="ECQ272" s="94"/>
      <c r="ECR272" s="94"/>
      <c r="ECS272" s="94"/>
      <c r="ECT272" s="94"/>
      <c r="ECU272" s="94"/>
      <c r="ECV272" s="94"/>
      <c r="ECW272" s="94"/>
      <c r="ECX272" s="94"/>
      <c r="ECY272" s="94"/>
      <c r="ECZ272" s="94"/>
      <c r="EDA272" s="94"/>
      <c r="EDB272" s="94"/>
      <c r="EDC272" s="94"/>
      <c r="EDD272" s="94"/>
      <c r="EDE272" s="94"/>
      <c r="EDF272" s="94"/>
      <c r="EDG272" s="94"/>
      <c r="EDH272" s="94"/>
      <c r="EDI272" s="94"/>
      <c r="EDJ272" s="94"/>
      <c r="EDK272" s="94"/>
      <c r="EDL272" s="94"/>
      <c r="EDM272" s="94"/>
      <c r="EDN272" s="94"/>
      <c r="EDO272" s="94"/>
      <c r="EDP272" s="94"/>
      <c r="EDQ272" s="94"/>
      <c r="EDR272" s="94"/>
      <c r="EDS272" s="94"/>
      <c r="EDT272" s="94"/>
      <c r="EDU272" s="94"/>
      <c r="EDV272" s="94"/>
      <c r="EDW272" s="94"/>
      <c r="EDX272" s="94"/>
      <c r="EDY272" s="94"/>
      <c r="EDZ272" s="94"/>
      <c r="EEA272" s="94"/>
      <c r="EEB272" s="94"/>
      <c r="EEC272" s="94"/>
      <c r="EED272" s="94"/>
      <c r="EEE272" s="94"/>
      <c r="EEF272" s="94"/>
      <c r="EEG272" s="94"/>
      <c r="EEH272" s="94"/>
      <c r="EEI272" s="94"/>
      <c r="EEJ272" s="94"/>
      <c r="EEK272" s="94"/>
      <c r="EEL272" s="94"/>
      <c r="EEM272" s="94"/>
      <c r="EEN272" s="94"/>
      <c r="EEO272" s="94"/>
      <c r="EEP272" s="94"/>
      <c r="EEQ272" s="94"/>
      <c r="EER272" s="94"/>
      <c r="EES272" s="94"/>
      <c r="EET272" s="94"/>
      <c r="EEU272" s="94"/>
      <c r="EEV272" s="94"/>
      <c r="EEW272" s="94"/>
      <c r="EEX272" s="94"/>
      <c r="EEY272" s="94"/>
      <c r="EEZ272" s="94"/>
      <c r="EFA272" s="94"/>
      <c r="EFB272" s="94"/>
      <c r="EFC272" s="94"/>
      <c r="EFD272" s="94"/>
      <c r="EFE272" s="94"/>
      <c r="EFF272" s="94"/>
      <c r="EFG272" s="94"/>
      <c r="EFH272" s="94"/>
      <c r="EFI272" s="94"/>
      <c r="EFJ272" s="94"/>
      <c r="EFK272" s="94"/>
      <c r="EFL272" s="94"/>
      <c r="EFM272" s="94"/>
      <c r="EFN272" s="94"/>
      <c r="EFO272" s="94"/>
      <c r="EFP272" s="94"/>
      <c r="EFQ272" s="94"/>
      <c r="EFR272" s="94"/>
      <c r="EFS272" s="94"/>
      <c r="EFT272" s="94"/>
      <c r="EFU272" s="94"/>
      <c r="EFV272" s="94"/>
      <c r="EFW272" s="94"/>
      <c r="EFX272" s="94"/>
      <c r="EFY272" s="94"/>
      <c r="EFZ272" s="94"/>
      <c r="EGA272" s="94"/>
      <c r="EGB272" s="94"/>
      <c r="EGC272" s="94"/>
      <c r="EGD272" s="94"/>
      <c r="EGE272" s="94"/>
      <c r="EGF272" s="94"/>
      <c r="EGG272" s="94"/>
      <c r="EGH272" s="94"/>
      <c r="EGI272" s="94"/>
      <c r="EGJ272" s="94"/>
      <c r="EGK272" s="94"/>
      <c r="EGL272" s="94"/>
      <c r="EGM272" s="94"/>
      <c r="EGN272" s="94"/>
      <c r="EGO272" s="94"/>
      <c r="EGP272" s="94"/>
      <c r="EGQ272" s="94"/>
      <c r="EGR272" s="94"/>
      <c r="EGS272" s="94"/>
      <c r="EGT272" s="94"/>
      <c r="EGU272" s="94"/>
      <c r="EGV272" s="94"/>
      <c r="EGW272" s="94"/>
      <c r="EGX272" s="94"/>
      <c r="EGY272" s="94"/>
      <c r="EGZ272" s="94"/>
      <c r="EHA272" s="94"/>
      <c r="EHB272" s="94"/>
      <c r="EHC272" s="94"/>
      <c r="EHD272" s="94"/>
      <c r="EHE272" s="94"/>
      <c r="EHF272" s="94"/>
      <c r="EHG272" s="94"/>
      <c r="EHH272" s="94"/>
      <c r="EHI272" s="94"/>
      <c r="EHJ272" s="94"/>
      <c r="EHK272" s="94"/>
      <c r="EHL272" s="94"/>
      <c r="EHM272" s="94"/>
      <c r="EHN272" s="94"/>
      <c r="EHO272" s="94"/>
      <c r="EHP272" s="94"/>
      <c r="EHQ272" s="94"/>
      <c r="EHR272" s="94"/>
      <c r="EHS272" s="94"/>
      <c r="EHT272" s="94"/>
      <c r="EHU272" s="94"/>
      <c r="EHV272" s="94"/>
      <c r="EHW272" s="94"/>
      <c r="EHX272" s="94"/>
      <c r="EHY272" s="94"/>
      <c r="EHZ272" s="94"/>
      <c r="EIA272" s="94"/>
      <c r="EIB272" s="94"/>
      <c r="EIC272" s="94"/>
      <c r="EID272" s="94"/>
      <c r="EIE272" s="94"/>
      <c r="EIF272" s="94"/>
      <c r="EIG272" s="94"/>
      <c r="EIH272" s="94"/>
      <c r="EII272" s="94"/>
      <c r="EIJ272" s="94"/>
      <c r="EIK272" s="94"/>
      <c r="EIL272" s="94"/>
      <c r="EIM272" s="94"/>
      <c r="EIN272" s="94"/>
      <c r="EIO272" s="94"/>
      <c r="EIP272" s="94"/>
      <c r="EIQ272" s="94"/>
      <c r="EIR272" s="94"/>
      <c r="EIS272" s="94"/>
      <c r="EIT272" s="94"/>
      <c r="EIU272" s="94"/>
      <c r="EIV272" s="94"/>
      <c r="EIW272" s="94"/>
      <c r="EIX272" s="94"/>
      <c r="EIY272" s="94"/>
      <c r="EIZ272" s="94"/>
      <c r="EJA272" s="94"/>
      <c r="EJB272" s="94"/>
      <c r="EJC272" s="94"/>
      <c r="EJD272" s="94"/>
      <c r="EJE272" s="94"/>
      <c r="EJF272" s="94"/>
      <c r="EJG272" s="94"/>
      <c r="EJH272" s="94"/>
      <c r="EJI272" s="94"/>
      <c r="EJJ272" s="94"/>
      <c r="EJK272" s="94"/>
      <c r="EJL272" s="94"/>
      <c r="EJM272" s="94"/>
      <c r="EJN272" s="94"/>
      <c r="EJO272" s="94"/>
      <c r="EJP272" s="94"/>
      <c r="EJQ272" s="94"/>
      <c r="EJR272" s="94"/>
      <c r="EJS272" s="94"/>
      <c r="EJT272" s="94"/>
      <c r="EJU272" s="94"/>
      <c r="EJV272" s="94"/>
      <c r="EJW272" s="94"/>
      <c r="EJX272" s="94"/>
      <c r="EJY272" s="94"/>
      <c r="EJZ272" s="94"/>
      <c r="EKA272" s="94"/>
      <c r="EKB272" s="94"/>
      <c r="EKC272" s="94"/>
      <c r="EKD272" s="94"/>
      <c r="EKE272" s="94"/>
      <c r="EKF272" s="94"/>
      <c r="EKG272" s="94"/>
      <c r="EKH272" s="94"/>
      <c r="EKI272" s="94"/>
      <c r="EKJ272" s="94"/>
      <c r="EKK272" s="94"/>
      <c r="EKL272" s="94"/>
      <c r="EKM272" s="94"/>
      <c r="EKN272" s="94"/>
      <c r="EKO272" s="94"/>
      <c r="EKP272" s="94"/>
      <c r="EKQ272" s="94"/>
      <c r="EKR272" s="94"/>
      <c r="EKS272" s="94"/>
      <c r="EKT272" s="94"/>
      <c r="EKU272" s="94"/>
      <c r="EKV272" s="94"/>
      <c r="EKW272" s="94"/>
      <c r="EKX272" s="94"/>
      <c r="EKY272" s="94"/>
      <c r="EKZ272" s="94"/>
      <c r="ELA272" s="94"/>
      <c r="ELB272" s="94"/>
      <c r="ELC272" s="94"/>
      <c r="ELD272" s="94"/>
      <c r="ELE272" s="94"/>
      <c r="ELF272" s="94"/>
      <c r="ELG272" s="94"/>
      <c r="ELH272" s="94"/>
      <c r="ELI272" s="94"/>
      <c r="ELJ272" s="94"/>
      <c r="ELK272" s="94"/>
      <c r="ELL272" s="94"/>
      <c r="ELM272" s="94"/>
      <c r="ELN272" s="94"/>
      <c r="ELO272" s="94"/>
      <c r="ELP272" s="94"/>
      <c r="ELQ272" s="94"/>
      <c r="ELR272" s="94"/>
      <c r="ELS272" s="94"/>
      <c r="ELT272" s="94"/>
      <c r="ELU272" s="94"/>
      <c r="ELV272" s="94"/>
      <c r="ELW272" s="94"/>
      <c r="ELX272" s="94"/>
      <c r="ELY272" s="94"/>
      <c r="ELZ272" s="94"/>
      <c r="EMA272" s="94"/>
      <c r="EMB272" s="94"/>
      <c r="EMC272" s="94"/>
      <c r="EMD272" s="94"/>
      <c r="EME272" s="94"/>
      <c r="EMF272" s="94"/>
      <c r="EMG272" s="94"/>
      <c r="EMH272" s="94"/>
      <c r="EMI272" s="94"/>
      <c r="EMJ272" s="94"/>
      <c r="EMK272" s="94"/>
      <c r="EML272" s="94"/>
      <c r="EMM272" s="94"/>
      <c r="EMN272" s="94"/>
      <c r="EMO272" s="94"/>
      <c r="EMP272" s="94"/>
      <c r="EMQ272" s="94"/>
      <c r="EMR272" s="94"/>
      <c r="EMS272" s="94"/>
      <c r="EMT272" s="94"/>
      <c r="EMU272" s="94"/>
      <c r="EMV272" s="94"/>
      <c r="EMW272" s="94"/>
      <c r="EMX272" s="94"/>
      <c r="EMY272" s="94"/>
      <c r="EMZ272" s="94"/>
      <c r="ENA272" s="94"/>
      <c r="ENB272" s="94"/>
      <c r="ENC272" s="94"/>
      <c r="END272" s="94"/>
      <c r="ENE272" s="94"/>
      <c r="ENF272" s="94"/>
      <c r="ENG272" s="94"/>
      <c r="ENH272" s="94"/>
      <c r="ENI272" s="94"/>
      <c r="ENJ272" s="94"/>
      <c r="ENK272" s="94"/>
      <c r="ENL272" s="94"/>
      <c r="ENM272" s="94"/>
      <c r="ENN272" s="94"/>
      <c r="ENO272" s="94"/>
      <c r="ENP272" s="94"/>
      <c r="ENQ272" s="94"/>
      <c r="ENR272" s="94"/>
      <c r="ENS272" s="94"/>
      <c r="ENT272" s="94"/>
      <c r="ENU272" s="94"/>
      <c r="ENV272" s="94"/>
      <c r="ENW272" s="94"/>
      <c r="ENX272" s="94"/>
      <c r="ENY272" s="94"/>
      <c r="ENZ272" s="94"/>
      <c r="EOA272" s="94"/>
      <c r="EOB272" s="94"/>
      <c r="EOC272" s="94"/>
      <c r="EOD272" s="94"/>
      <c r="EOE272" s="94"/>
      <c r="EOF272" s="94"/>
      <c r="EOG272" s="94"/>
      <c r="EOH272" s="94"/>
      <c r="EOI272" s="94"/>
      <c r="EOJ272" s="94"/>
      <c r="EOK272" s="94"/>
      <c r="EOL272" s="94"/>
      <c r="EOM272" s="94"/>
      <c r="EON272" s="94"/>
      <c r="EOO272" s="94"/>
      <c r="EOP272" s="94"/>
      <c r="EOQ272" s="94"/>
      <c r="EOR272" s="94"/>
      <c r="EOS272" s="94"/>
      <c r="EOT272" s="94"/>
      <c r="EOU272" s="94"/>
      <c r="EOV272" s="94"/>
      <c r="EOW272" s="94"/>
      <c r="EOX272" s="94"/>
      <c r="EOY272" s="94"/>
      <c r="EOZ272" s="94"/>
      <c r="EPA272" s="94"/>
      <c r="EPB272" s="94"/>
      <c r="EPC272" s="94"/>
      <c r="EPD272" s="94"/>
      <c r="EPE272" s="94"/>
      <c r="EPF272" s="94"/>
      <c r="EPG272" s="94"/>
      <c r="EPH272" s="94"/>
      <c r="EPI272" s="94"/>
      <c r="EPJ272" s="94"/>
      <c r="EPK272" s="94"/>
      <c r="EPL272" s="94"/>
      <c r="EPM272" s="94"/>
      <c r="EPN272" s="94"/>
      <c r="EPO272" s="94"/>
      <c r="EPP272" s="94"/>
      <c r="EPQ272" s="94"/>
      <c r="EPR272" s="94"/>
      <c r="EPS272" s="94"/>
      <c r="EPT272" s="94"/>
      <c r="EPU272" s="94"/>
      <c r="EPV272" s="94"/>
      <c r="EPW272" s="94"/>
      <c r="EPX272" s="94"/>
      <c r="EPY272" s="94"/>
      <c r="EPZ272" s="94"/>
      <c r="EQA272" s="94"/>
      <c r="EQB272" s="94"/>
      <c r="EQC272" s="94"/>
      <c r="EQD272" s="94"/>
      <c r="EQE272" s="94"/>
      <c r="EQF272" s="94"/>
      <c r="EQG272" s="94"/>
      <c r="EQH272" s="94"/>
      <c r="EQI272" s="94"/>
      <c r="EQJ272" s="94"/>
      <c r="EQK272" s="94"/>
      <c r="EQL272" s="94"/>
      <c r="EQM272" s="94"/>
      <c r="EQN272" s="94"/>
      <c r="EQO272" s="94"/>
      <c r="EQP272" s="94"/>
      <c r="EQQ272" s="94"/>
      <c r="EQR272" s="94"/>
      <c r="EQS272" s="94"/>
      <c r="EQT272" s="94"/>
      <c r="EQU272" s="94"/>
      <c r="EQV272" s="94"/>
      <c r="EQW272" s="94"/>
      <c r="EQX272" s="94"/>
      <c r="EQY272" s="94"/>
      <c r="EQZ272" s="94"/>
      <c r="ERA272" s="94"/>
      <c r="ERB272" s="94"/>
      <c r="ERC272" s="94"/>
      <c r="ERD272" s="94"/>
      <c r="ERE272" s="94"/>
      <c r="ERF272" s="94"/>
      <c r="ERG272" s="94"/>
      <c r="ERH272" s="94"/>
      <c r="ERI272" s="94"/>
      <c r="ERJ272" s="94"/>
      <c r="ERK272" s="94"/>
      <c r="ERL272" s="94"/>
      <c r="ERM272" s="94"/>
      <c r="ERN272" s="94"/>
      <c r="ERO272" s="94"/>
      <c r="ERP272" s="94"/>
      <c r="ERQ272" s="94"/>
      <c r="ERR272" s="94"/>
      <c r="ERS272" s="94"/>
      <c r="ERT272" s="94"/>
      <c r="ERU272" s="94"/>
      <c r="ERV272" s="94"/>
      <c r="ERW272" s="94"/>
      <c r="ERX272" s="94"/>
      <c r="ERY272" s="94"/>
      <c r="ERZ272" s="94"/>
      <c r="ESA272" s="94"/>
      <c r="ESB272" s="94"/>
      <c r="ESC272" s="94"/>
      <c r="ESD272" s="94"/>
      <c r="ESE272" s="94"/>
      <c r="ESF272" s="94"/>
      <c r="ESG272" s="94"/>
      <c r="ESH272" s="94"/>
      <c r="ESI272" s="94"/>
      <c r="ESJ272" s="94"/>
      <c r="ESK272" s="94"/>
      <c r="ESL272" s="94"/>
      <c r="ESM272" s="94"/>
      <c r="ESN272" s="94"/>
      <c r="ESO272" s="94"/>
      <c r="ESP272" s="94"/>
      <c r="ESQ272" s="94"/>
      <c r="ESR272" s="94"/>
      <c r="ESS272" s="94"/>
      <c r="EST272" s="94"/>
      <c r="ESU272" s="94"/>
      <c r="ESV272" s="94"/>
      <c r="ESW272" s="94"/>
      <c r="ESX272" s="94"/>
      <c r="ESY272" s="94"/>
      <c r="ESZ272" s="94"/>
      <c r="ETA272" s="94"/>
      <c r="ETB272" s="94"/>
      <c r="ETC272" s="94"/>
      <c r="ETD272" s="94"/>
      <c r="ETE272" s="94"/>
      <c r="ETF272" s="94"/>
      <c r="ETG272" s="94"/>
      <c r="ETH272" s="94"/>
      <c r="ETI272" s="94"/>
      <c r="ETJ272" s="94"/>
      <c r="ETK272" s="94"/>
      <c r="ETL272" s="94"/>
      <c r="ETM272" s="94"/>
      <c r="ETN272" s="94"/>
      <c r="ETO272" s="94"/>
      <c r="ETP272" s="94"/>
      <c r="ETQ272" s="94"/>
      <c r="ETR272" s="94"/>
      <c r="ETS272" s="94"/>
      <c r="ETT272" s="94"/>
      <c r="ETU272" s="94"/>
      <c r="ETV272" s="94"/>
      <c r="ETW272" s="94"/>
      <c r="ETX272" s="94"/>
      <c r="ETY272" s="94"/>
      <c r="ETZ272" s="94"/>
      <c r="EUA272" s="94"/>
      <c r="EUB272" s="94"/>
      <c r="EUC272" s="94"/>
      <c r="EUD272" s="94"/>
      <c r="EUE272" s="94"/>
      <c r="EUF272" s="94"/>
      <c r="EUG272" s="94"/>
      <c r="EUH272" s="94"/>
      <c r="EUI272" s="94"/>
      <c r="EUJ272" s="94"/>
      <c r="EUK272" s="94"/>
      <c r="EUL272" s="94"/>
      <c r="EUM272" s="94"/>
      <c r="EUN272" s="94"/>
      <c r="EUO272" s="94"/>
      <c r="EUP272" s="94"/>
      <c r="EUQ272" s="94"/>
      <c r="EUR272" s="94"/>
      <c r="EUS272" s="94"/>
      <c r="EUT272" s="94"/>
      <c r="EUU272" s="94"/>
      <c r="EUV272" s="94"/>
      <c r="EUW272" s="94"/>
      <c r="EUX272" s="94"/>
      <c r="EUY272" s="94"/>
      <c r="EUZ272" s="94"/>
      <c r="EVA272" s="94"/>
      <c r="EVB272" s="94"/>
      <c r="EVC272" s="94"/>
      <c r="EVD272" s="94"/>
      <c r="EVE272" s="94"/>
      <c r="EVF272" s="94"/>
      <c r="EVG272" s="94"/>
      <c r="EVH272" s="94"/>
      <c r="EVI272" s="94"/>
      <c r="EVJ272" s="94"/>
      <c r="EVK272" s="94"/>
      <c r="EVL272" s="94"/>
      <c r="EVM272" s="94"/>
      <c r="EVN272" s="94"/>
      <c r="EVO272" s="94"/>
      <c r="EVP272" s="94"/>
      <c r="EVQ272" s="94"/>
      <c r="EVR272" s="94"/>
      <c r="EVS272" s="94"/>
      <c r="EVT272" s="94"/>
      <c r="EVU272" s="94"/>
      <c r="EVV272" s="94"/>
      <c r="EVW272" s="94"/>
      <c r="EVX272" s="94"/>
      <c r="EVY272" s="94"/>
      <c r="EVZ272" s="94"/>
      <c r="EWA272" s="94"/>
      <c r="EWB272" s="94"/>
      <c r="EWC272" s="94"/>
      <c r="EWD272" s="94"/>
      <c r="EWE272" s="94"/>
      <c r="EWF272" s="94"/>
      <c r="EWG272" s="94"/>
      <c r="EWH272" s="94"/>
      <c r="EWI272" s="94"/>
      <c r="EWJ272" s="94"/>
      <c r="EWK272" s="94"/>
      <c r="EWL272" s="94"/>
      <c r="EWM272" s="94"/>
      <c r="EWN272" s="94"/>
      <c r="EWO272" s="94"/>
      <c r="EWP272" s="94"/>
      <c r="EWQ272" s="94"/>
      <c r="EWR272" s="94"/>
      <c r="EWS272" s="94"/>
      <c r="EWT272" s="94"/>
      <c r="EWU272" s="94"/>
      <c r="EWV272" s="94"/>
      <c r="EWW272" s="94"/>
      <c r="EWX272" s="94"/>
      <c r="EWY272" s="94"/>
      <c r="EWZ272" s="94"/>
      <c r="EXA272" s="94"/>
      <c r="EXB272" s="94"/>
      <c r="EXC272" s="94"/>
      <c r="EXD272" s="94"/>
      <c r="EXE272" s="94"/>
      <c r="EXF272" s="94"/>
      <c r="EXG272" s="94"/>
      <c r="EXH272" s="94"/>
      <c r="EXI272" s="94"/>
      <c r="EXJ272" s="94"/>
      <c r="EXK272" s="94"/>
      <c r="EXL272" s="94"/>
      <c r="EXM272" s="94"/>
      <c r="EXN272" s="94"/>
      <c r="EXO272" s="94"/>
      <c r="EXP272" s="94"/>
      <c r="EXQ272" s="94"/>
      <c r="EXR272" s="94"/>
      <c r="EXS272" s="94"/>
      <c r="EXT272" s="94"/>
      <c r="EXU272" s="94"/>
      <c r="EXV272" s="94"/>
      <c r="EXW272" s="94"/>
      <c r="EXX272" s="94"/>
      <c r="EXY272" s="94"/>
      <c r="EXZ272" s="94"/>
      <c r="EYA272" s="94"/>
      <c r="EYB272" s="94"/>
      <c r="EYC272" s="94"/>
      <c r="EYD272" s="94"/>
      <c r="EYE272" s="94"/>
      <c r="EYF272" s="94"/>
      <c r="EYG272" s="94"/>
      <c r="EYH272" s="94"/>
      <c r="EYI272" s="94"/>
      <c r="EYJ272" s="94"/>
      <c r="EYK272" s="94"/>
      <c r="EYL272" s="94"/>
      <c r="EYM272" s="94"/>
      <c r="EYN272" s="94"/>
      <c r="EYO272" s="94"/>
      <c r="EYP272" s="94"/>
      <c r="EYQ272" s="94"/>
      <c r="EYR272" s="94"/>
      <c r="EYS272" s="94"/>
      <c r="EYT272" s="94"/>
      <c r="EYU272" s="94"/>
      <c r="EYV272" s="94"/>
      <c r="EYW272" s="94"/>
      <c r="EYX272" s="94"/>
      <c r="EYY272" s="94"/>
      <c r="EYZ272" s="94"/>
      <c r="EZA272" s="94"/>
      <c r="EZB272" s="94"/>
      <c r="EZC272" s="94"/>
      <c r="EZD272" s="94"/>
      <c r="EZE272" s="94"/>
      <c r="EZF272" s="94"/>
      <c r="EZG272" s="94"/>
      <c r="EZH272" s="94"/>
      <c r="EZI272" s="94"/>
      <c r="EZJ272" s="94"/>
      <c r="EZK272" s="94"/>
      <c r="EZL272" s="94"/>
      <c r="EZM272" s="94"/>
      <c r="EZN272" s="94"/>
      <c r="EZO272" s="94"/>
      <c r="EZP272" s="94"/>
      <c r="EZQ272" s="94"/>
      <c r="EZR272" s="94"/>
      <c r="EZS272" s="94"/>
      <c r="EZT272" s="94"/>
      <c r="EZU272" s="94"/>
      <c r="EZV272" s="94"/>
      <c r="EZW272" s="94"/>
      <c r="EZX272" s="94"/>
      <c r="EZY272" s="94"/>
      <c r="EZZ272" s="94"/>
      <c r="FAA272" s="94"/>
      <c r="FAB272" s="94"/>
      <c r="FAC272" s="94"/>
      <c r="FAD272" s="94"/>
      <c r="FAE272" s="94"/>
      <c r="FAF272" s="94"/>
      <c r="FAG272" s="94"/>
      <c r="FAH272" s="94"/>
      <c r="FAI272" s="94"/>
      <c r="FAJ272" s="94"/>
      <c r="FAK272" s="94"/>
      <c r="FAL272" s="94"/>
      <c r="FAM272" s="94"/>
      <c r="FAN272" s="94"/>
      <c r="FAO272" s="94"/>
      <c r="FAP272" s="94"/>
      <c r="FAQ272" s="94"/>
      <c r="FAR272" s="94"/>
      <c r="FAS272" s="94"/>
      <c r="FAT272" s="94"/>
      <c r="FAU272" s="94"/>
      <c r="FAV272" s="94"/>
      <c r="FAW272" s="94"/>
      <c r="FAX272" s="94"/>
      <c r="FAY272" s="94"/>
      <c r="FAZ272" s="94"/>
      <c r="FBA272" s="94"/>
      <c r="FBB272" s="94"/>
      <c r="FBC272" s="94"/>
      <c r="FBD272" s="94"/>
      <c r="FBE272" s="94"/>
      <c r="FBF272" s="94"/>
      <c r="FBG272" s="94"/>
      <c r="FBH272" s="94"/>
      <c r="FBI272" s="94"/>
      <c r="FBJ272" s="94"/>
      <c r="FBK272" s="94"/>
      <c r="FBL272" s="94"/>
      <c r="FBM272" s="94"/>
      <c r="FBN272" s="94"/>
      <c r="FBO272" s="94"/>
      <c r="FBP272" s="94"/>
      <c r="FBQ272" s="94"/>
      <c r="FBR272" s="94"/>
      <c r="FBS272" s="94"/>
      <c r="FBT272" s="94"/>
      <c r="FBU272" s="94"/>
      <c r="FBV272" s="94"/>
      <c r="FBW272" s="94"/>
      <c r="FBX272" s="94"/>
      <c r="FBY272" s="94"/>
      <c r="FBZ272" s="94"/>
      <c r="FCA272" s="94"/>
      <c r="FCB272" s="94"/>
      <c r="FCC272" s="94"/>
      <c r="FCD272" s="94"/>
      <c r="FCE272" s="94"/>
      <c r="FCF272" s="94"/>
      <c r="FCG272" s="94"/>
      <c r="FCH272" s="94"/>
      <c r="FCI272" s="94"/>
      <c r="FCJ272" s="94"/>
      <c r="FCK272" s="94"/>
      <c r="FCL272" s="94"/>
      <c r="FCM272" s="94"/>
      <c r="FCN272" s="94"/>
      <c r="FCO272" s="94"/>
      <c r="FCP272" s="94"/>
      <c r="FCQ272" s="94"/>
      <c r="FCR272" s="94"/>
      <c r="FCS272" s="94"/>
      <c r="FCT272" s="94"/>
      <c r="FCU272" s="94"/>
      <c r="FCV272" s="94"/>
      <c r="FCW272" s="94"/>
      <c r="FCX272" s="94"/>
      <c r="FCY272" s="94"/>
      <c r="FCZ272" s="94"/>
      <c r="FDA272" s="94"/>
      <c r="FDB272" s="94"/>
      <c r="FDC272" s="94"/>
      <c r="FDD272" s="94"/>
      <c r="FDE272" s="94"/>
      <c r="FDF272" s="94"/>
      <c r="FDG272" s="94"/>
      <c r="FDH272" s="94"/>
      <c r="FDI272" s="94"/>
      <c r="FDJ272" s="94"/>
      <c r="FDK272" s="94"/>
      <c r="FDL272" s="94"/>
      <c r="FDM272" s="94"/>
      <c r="FDN272" s="94"/>
      <c r="FDO272" s="94"/>
      <c r="FDP272" s="94"/>
      <c r="FDQ272" s="94"/>
      <c r="FDR272" s="94"/>
      <c r="FDS272" s="94"/>
      <c r="FDT272" s="94"/>
      <c r="FDU272" s="94"/>
      <c r="FDV272" s="94"/>
      <c r="FDW272" s="94"/>
      <c r="FDX272" s="94"/>
      <c r="FDY272" s="94"/>
      <c r="FDZ272" s="94"/>
      <c r="FEA272" s="94"/>
      <c r="FEB272" s="94"/>
      <c r="FEC272" s="94"/>
      <c r="FED272" s="94"/>
      <c r="FEE272" s="94"/>
      <c r="FEF272" s="94"/>
      <c r="FEG272" s="94"/>
      <c r="FEH272" s="94"/>
      <c r="FEI272" s="94"/>
      <c r="FEJ272" s="94"/>
      <c r="FEK272" s="94"/>
      <c r="FEL272" s="94"/>
      <c r="FEM272" s="94"/>
      <c r="FEN272" s="94"/>
      <c r="FEO272" s="94"/>
      <c r="FEP272" s="94"/>
      <c r="FEQ272" s="94"/>
      <c r="FER272" s="94"/>
      <c r="FES272" s="94"/>
      <c r="FET272" s="94"/>
      <c r="FEU272" s="94"/>
      <c r="FEV272" s="94"/>
      <c r="FEW272" s="94"/>
      <c r="FEX272" s="94"/>
      <c r="FEY272" s="94"/>
      <c r="FEZ272" s="94"/>
      <c r="FFA272" s="94"/>
      <c r="FFB272" s="94"/>
      <c r="FFC272" s="94"/>
      <c r="FFD272" s="94"/>
      <c r="FFE272" s="94"/>
      <c r="FFF272" s="94"/>
      <c r="FFG272" s="94"/>
      <c r="FFH272" s="94"/>
      <c r="FFI272" s="94"/>
      <c r="FFJ272" s="94"/>
      <c r="FFK272" s="94"/>
      <c r="FFL272" s="94"/>
      <c r="FFM272" s="94"/>
      <c r="FFN272" s="94"/>
      <c r="FFO272" s="94"/>
      <c r="FFP272" s="94"/>
      <c r="FFQ272" s="94"/>
      <c r="FFR272" s="94"/>
      <c r="FFS272" s="94"/>
      <c r="FFT272" s="94"/>
      <c r="FFU272" s="94"/>
      <c r="FFV272" s="94"/>
      <c r="FFW272" s="94"/>
      <c r="FFX272" s="94"/>
      <c r="FFY272" s="94"/>
      <c r="FFZ272" s="94"/>
      <c r="FGA272" s="94"/>
      <c r="FGB272" s="94"/>
      <c r="FGC272" s="94"/>
      <c r="FGD272" s="94"/>
      <c r="FGE272" s="94"/>
      <c r="FGF272" s="94"/>
      <c r="FGG272" s="94"/>
      <c r="FGH272" s="94"/>
      <c r="FGI272" s="94"/>
      <c r="FGJ272" s="94"/>
      <c r="FGK272" s="94"/>
      <c r="FGL272" s="94"/>
      <c r="FGM272" s="94"/>
      <c r="FGN272" s="94"/>
      <c r="FGO272" s="94"/>
      <c r="FGP272" s="94"/>
      <c r="FGQ272" s="94"/>
      <c r="FGR272" s="94"/>
      <c r="FGS272" s="94"/>
      <c r="FGT272" s="94"/>
      <c r="FGU272" s="94"/>
      <c r="FGV272" s="94"/>
      <c r="FGW272" s="94"/>
      <c r="FGX272" s="94"/>
      <c r="FGY272" s="94"/>
      <c r="FGZ272" s="94"/>
      <c r="FHA272" s="94"/>
      <c r="FHB272" s="94"/>
      <c r="FHC272" s="94"/>
      <c r="FHD272" s="94"/>
      <c r="FHE272" s="94"/>
      <c r="FHF272" s="94"/>
      <c r="FHG272" s="94"/>
      <c r="FHH272" s="94"/>
      <c r="FHI272" s="94"/>
      <c r="FHJ272" s="94"/>
      <c r="FHK272" s="94"/>
      <c r="FHL272" s="94"/>
      <c r="FHM272" s="94"/>
      <c r="FHN272" s="94"/>
      <c r="FHO272" s="94"/>
      <c r="FHP272" s="94"/>
      <c r="FHQ272" s="94"/>
      <c r="FHR272" s="94"/>
      <c r="FHS272" s="94"/>
      <c r="FHT272" s="94"/>
      <c r="FHU272" s="94"/>
      <c r="FHV272" s="94"/>
      <c r="FHW272" s="94"/>
      <c r="FHX272" s="94"/>
      <c r="FHY272" s="94"/>
      <c r="FHZ272" s="94"/>
      <c r="FIA272" s="94"/>
      <c r="FIB272" s="94"/>
      <c r="FIC272" s="94"/>
      <c r="FID272" s="94"/>
      <c r="FIE272" s="94"/>
      <c r="FIF272" s="94"/>
      <c r="FIG272" s="94"/>
      <c r="FIH272" s="94"/>
      <c r="FII272" s="94"/>
      <c r="FIJ272" s="94"/>
      <c r="FIK272" s="94"/>
      <c r="FIL272" s="94"/>
      <c r="FIM272" s="94"/>
      <c r="FIN272" s="94"/>
      <c r="FIO272" s="94"/>
      <c r="FIP272" s="94"/>
      <c r="FIQ272" s="94"/>
      <c r="FIR272" s="94"/>
      <c r="FIS272" s="94"/>
      <c r="FIT272" s="94"/>
      <c r="FIU272" s="94"/>
      <c r="FIV272" s="94"/>
      <c r="FIW272" s="94"/>
      <c r="FIX272" s="94"/>
      <c r="FIY272" s="94"/>
      <c r="FIZ272" s="94"/>
      <c r="FJA272" s="94"/>
      <c r="FJB272" s="94"/>
      <c r="FJC272" s="94"/>
      <c r="FJD272" s="94"/>
      <c r="FJE272" s="94"/>
      <c r="FJF272" s="94"/>
      <c r="FJG272" s="94"/>
      <c r="FJH272" s="94"/>
      <c r="FJI272" s="94"/>
      <c r="FJJ272" s="94"/>
      <c r="FJK272" s="94"/>
      <c r="FJL272" s="94"/>
      <c r="FJM272" s="94"/>
      <c r="FJN272" s="94"/>
      <c r="FJO272" s="94"/>
      <c r="FJP272" s="94"/>
      <c r="FJQ272" s="94"/>
      <c r="FJR272" s="94"/>
      <c r="FJS272" s="94"/>
      <c r="FJT272" s="94"/>
      <c r="FJU272" s="94"/>
      <c r="FJV272" s="94"/>
      <c r="FJW272" s="94"/>
      <c r="FJX272" s="94"/>
      <c r="FJY272" s="94"/>
      <c r="FJZ272" s="94"/>
      <c r="FKA272" s="94"/>
      <c r="FKB272" s="94"/>
      <c r="FKC272" s="94"/>
      <c r="FKD272" s="94"/>
      <c r="FKE272" s="94"/>
      <c r="FKF272" s="94"/>
      <c r="FKG272" s="94"/>
      <c r="FKH272" s="94"/>
      <c r="FKI272" s="94"/>
      <c r="FKJ272" s="94"/>
      <c r="FKK272" s="94"/>
      <c r="FKL272" s="94"/>
      <c r="FKM272" s="94"/>
      <c r="FKN272" s="94"/>
      <c r="FKO272" s="94"/>
      <c r="FKP272" s="94"/>
      <c r="FKQ272" s="94"/>
      <c r="FKR272" s="94"/>
      <c r="FKS272" s="94"/>
      <c r="FKT272" s="94"/>
      <c r="FKU272" s="94"/>
      <c r="FKV272" s="94"/>
      <c r="FKW272" s="94"/>
      <c r="FKX272" s="94"/>
      <c r="FKY272" s="94"/>
      <c r="FKZ272" s="94"/>
      <c r="FLA272" s="94"/>
      <c r="FLB272" s="94"/>
      <c r="FLC272" s="94"/>
      <c r="FLD272" s="94"/>
      <c r="FLE272" s="94"/>
      <c r="FLF272" s="94"/>
      <c r="FLG272" s="94"/>
      <c r="FLH272" s="94"/>
      <c r="FLI272" s="94"/>
      <c r="FLJ272" s="94"/>
      <c r="FLK272" s="94"/>
      <c r="FLL272" s="94"/>
      <c r="FLM272" s="94"/>
      <c r="FLN272" s="94"/>
      <c r="FLO272" s="94"/>
      <c r="FLP272" s="94"/>
      <c r="FLQ272" s="94"/>
      <c r="FLR272" s="94"/>
      <c r="FLS272" s="94"/>
      <c r="FLT272" s="94"/>
      <c r="FLU272" s="94"/>
      <c r="FLV272" s="94"/>
      <c r="FLW272" s="94"/>
      <c r="FLX272" s="94"/>
      <c r="FLY272" s="94"/>
      <c r="FLZ272" s="94"/>
      <c r="FMA272" s="94"/>
      <c r="FMB272" s="94"/>
      <c r="FMC272" s="94"/>
      <c r="FMD272" s="94"/>
      <c r="FME272" s="94"/>
      <c r="FMF272" s="94"/>
      <c r="FMG272" s="94"/>
      <c r="FMH272" s="94"/>
      <c r="FMI272" s="94"/>
      <c r="FMJ272" s="94"/>
      <c r="FMK272" s="94"/>
      <c r="FML272" s="94"/>
      <c r="FMM272" s="94"/>
      <c r="FMN272" s="94"/>
      <c r="FMO272" s="94"/>
      <c r="FMP272" s="94"/>
      <c r="FMQ272" s="94"/>
      <c r="FMR272" s="94"/>
      <c r="FMS272" s="94"/>
      <c r="FMT272" s="94"/>
      <c r="FMU272" s="94"/>
      <c r="FMV272" s="94"/>
      <c r="FMW272" s="94"/>
      <c r="FMX272" s="94"/>
      <c r="FMY272" s="94"/>
      <c r="FMZ272" s="94"/>
      <c r="FNA272" s="94"/>
      <c r="FNB272" s="94"/>
      <c r="FNC272" s="94"/>
      <c r="FND272" s="94"/>
      <c r="FNE272" s="94"/>
      <c r="FNF272" s="94"/>
      <c r="FNG272" s="94"/>
      <c r="FNH272" s="94"/>
      <c r="FNI272" s="94"/>
      <c r="FNJ272" s="94"/>
      <c r="FNK272" s="94"/>
      <c r="FNL272" s="94"/>
      <c r="FNM272" s="94"/>
      <c r="FNN272" s="94"/>
      <c r="FNO272" s="94"/>
      <c r="FNP272" s="94"/>
      <c r="FNQ272" s="94"/>
      <c r="FNR272" s="94"/>
      <c r="FNS272" s="94"/>
      <c r="FNT272" s="94"/>
      <c r="FNU272" s="94"/>
      <c r="FNV272" s="94"/>
      <c r="FNW272" s="94"/>
      <c r="FNX272" s="94"/>
      <c r="FNY272" s="94"/>
      <c r="FNZ272" s="94"/>
      <c r="FOA272" s="94"/>
      <c r="FOB272" s="94"/>
      <c r="FOC272" s="94"/>
      <c r="FOD272" s="94"/>
      <c r="FOE272" s="94"/>
      <c r="FOF272" s="94"/>
      <c r="FOG272" s="94"/>
      <c r="FOH272" s="94"/>
      <c r="FOI272" s="94"/>
      <c r="FOJ272" s="94"/>
      <c r="FOK272" s="94"/>
      <c r="FOL272" s="94"/>
      <c r="FOM272" s="94"/>
      <c r="FON272" s="94"/>
      <c r="FOO272" s="94"/>
      <c r="FOP272" s="94"/>
      <c r="FOQ272" s="94"/>
      <c r="FOR272" s="94"/>
      <c r="FOS272" s="94"/>
      <c r="FOT272" s="94"/>
      <c r="FOU272" s="94"/>
      <c r="FOV272" s="94"/>
      <c r="FOW272" s="94"/>
      <c r="FOX272" s="94"/>
      <c r="FOY272" s="94"/>
      <c r="FOZ272" s="94"/>
      <c r="FPA272" s="94"/>
      <c r="FPB272" s="94"/>
      <c r="FPC272" s="94"/>
      <c r="FPD272" s="94"/>
      <c r="FPE272" s="94"/>
      <c r="FPF272" s="94"/>
      <c r="FPG272" s="94"/>
      <c r="FPH272" s="94"/>
      <c r="FPI272" s="94"/>
      <c r="FPJ272" s="94"/>
      <c r="FPK272" s="94"/>
      <c r="FPL272" s="94"/>
      <c r="FPM272" s="94"/>
      <c r="FPN272" s="94"/>
      <c r="FPO272" s="94"/>
      <c r="FPP272" s="94"/>
      <c r="FPQ272" s="94"/>
      <c r="FPR272" s="94"/>
      <c r="FPS272" s="94"/>
      <c r="FPT272" s="94"/>
      <c r="FPU272" s="94"/>
      <c r="FPV272" s="94"/>
      <c r="FPW272" s="94"/>
      <c r="FPX272" s="94"/>
      <c r="FPY272" s="94"/>
      <c r="FPZ272" s="94"/>
      <c r="FQA272" s="94"/>
      <c r="FQB272" s="94"/>
      <c r="FQC272" s="94"/>
      <c r="FQD272" s="94"/>
      <c r="FQE272" s="94"/>
      <c r="FQF272" s="94"/>
      <c r="FQG272" s="94"/>
      <c r="FQH272" s="94"/>
      <c r="FQI272" s="94"/>
      <c r="FQJ272" s="94"/>
      <c r="FQK272" s="94"/>
      <c r="FQL272" s="94"/>
      <c r="FQM272" s="94"/>
      <c r="FQN272" s="94"/>
      <c r="FQO272" s="94"/>
      <c r="FQP272" s="94"/>
      <c r="FQQ272" s="94"/>
      <c r="FQR272" s="94"/>
      <c r="FQS272" s="94"/>
      <c r="FQT272" s="94"/>
      <c r="FQU272" s="94"/>
      <c r="FQV272" s="94"/>
      <c r="FQW272" s="94"/>
      <c r="FQX272" s="94"/>
      <c r="FQY272" s="94"/>
      <c r="FQZ272" s="94"/>
      <c r="FRA272" s="94"/>
      <c r="FRB272" s="94"/>
      <c r="FRC272" s="94"/>
      <c r="FRD272" s="94"/>
      <c r="FRE272" s="94"/>
      <c r="FRF272" s="94"/>
      <c r="FRG272" s="94"/>
      <c r="FRH272" s="94"/>
      <c r="FRI272" s="94"/>
      <c r="FRJ272" s="94"/>
      <c r="FRK272" s="94"/>
      <c r="FRL272" s="94"/>
      <c r="FRM272" s="94"/>
      <c r="FRN272" s="94"/>
      <c r="FRO272" s="94"/>
      <c r="FRP272" s="94"/>
      <c r="FRQ272" s="94"/>
      <c r="FRR272" s="94"/>
      <c r="FRS272" s="94"/>
      <c r="FRT272" s="94"/>
      <c r="FRU272" s="94"/>
      <c r="FRV272" s="94"/>
      <c r="FRW272" s="94"/>
      <c r="FRX272" s="94"/>
      <c r="FRY272" s="94"/>
      <c r="FRZ272" s="94"/>
      <c r="FSA272" s="94"/>
      <c r="FSB272" s="94"/>
      <c r="FSC272" s="94"/>
      <c r="FSD272" s="94"/>
      <c r="FSE272" s="94"/>
      <c r="FSF272" s="94"/>
      <c r="FSG272" s="94"/>
      <c r="FSH272" s="94"/>
      <c r="FSI272" s="94"/>
      <c r="FSJ272" s="94"/>
      <c r="FSK272" s="94"/>
      <c r="FSL272" s="94"/>
      <c r="FSM272" s="94"/>
      <c r="FSN272" s="94"/>
      <c r="FSO272" s="94"/>
      <c r="FSP272" s="94"/>
      <c r="FSQ272" s="94"/>
      <c r="FSR272" s="94"/>
      <c r="FSS272" s="94"/>
      <c r="FST272" s="94"/>
      <c r="FSU272" s="94"/>
      <c r="FSV272" s="94"/>
      <c r="FSW272" s="94"/>
      <c r="FSX272" s="94"/>
      <c r="FSY272" s="94"/>
      <c r="FSZ272" s="94"/>
      <c r="FTA272" s="94"/>
      <c r="FTB272" s="94"/>
      <c r="FTC272" s="94"/>
      <c r="FTD272" s="94"/>
      <c r="FTE272" s="94"/>
      <c r="FTF272" s="94"/>
      <c r="FTG272" s="94"/>
      <c r="FTH272" s="94"/>
      <c r="FTI272" s="94"/>
      <c r="FTJ272" s="94"/>
      <c r="FTK272" s="94"/>
      <c r="FTL272" s="94"/>
      <c r="FTM272" s="94"/>
      <c r="FTN272" s="94"/>
      <c r="FTO272" s="94"/>
      <c r="FTP272" s="94"/>
      <c r="FTQ272" s="94"/>
      <c r="FTR272" s="94"/>
      <c r="FTS272" s="94"/>
      <c r="FTT272" s="94"/>
      <c r="FTU272" s="94"/>
      <c r="FTV272" s="94"/>
      <c r="FTW272" s="94"/>
      <c r="FTX272" s="94"/>
      <c r="FTY272" s="94"/>
      <c r="FTZ272" s="94"/>
      <c r="FUA272" s="94"/>
      <c r="FUB272" s="94"/>
      <c r="FUC272" s="94"/>
      <c r="FUD272" s="94"/>
      <c r="FUE272" s="94"/>
      <c r="FUF272" s="94"/>
      <c r="FUG272" s="94"/>
      <c r="FUH272" s="94"/>
      <c r="FUI272" s="94"/>
      <c r="FUJ272" s="94"/>
      <c r="FUK272" s="94"/>
      <c r="FUL272" s="94"/>
      <c r="FUM272" s="94"/>
      <c r="FUN272" s="94"/>
      <c r="FUO272" s="94"/>
      <c r="FUP272" s="94"/>
      <c r="FUQ272" s="94"/>
      <c r="FUR272" s="94"/>
      <c r="FUS272" s="94"/>
      <c r="FUT272" s="94"/>
      <c r="FUU272" s="94"/>
      <c r="FUV272" s="94"/>
      <c r="FUW272" s="94"/>
      <c r="FUX272" s="94"/>
      <c r="FUY272" s="94"/>
      <c r="FUZ272" s="94"/>
      <c r="FVA272" s="94"/>
      <c r="FVB272" s="94"/>
      <c r="FVC272" s="94"/>
      <c r="FVD272" s="94"/>
      <c r="FVE272" s="94"/>
      <c r="FVF272" s="94"/>
      <c r="FVG272" s="94"/>
      <c r="FVH272" s="94"/>
      <c r="FVI272" s="94"/>
      <c r="FVJ272" s="94"/>
      <c r="FVK272" s="94"/>
      <c r="FVL272" s="94"/>
      <c r="FVM272" s="94"/>
      <c r="FVN272" s="94"/>
      <c r="FVO272" s="94"/>
      <c r="FVP272" s="94"/>
      <c r="FVQ272" s="94"/>
      <c r="FVR272" s="94"/>
      <c r="FVS272" s="94"/>
      <c r="FVT272" s="94"/>
      <c r="FVU272" s="94"/>
      <c r="FVV272" s="94"/>
      <c r="FVW272" s="94"/>
      <c r="FVX272" s="94"/>
      <c r="FVY272" s="94"/>
      <c r="FVZ272" s="94"/>
      <c r="FWA272" s="94"/>
      <c r="FWB272" s="94"/>
      <c r="FWC272" s="94"/>
      <c r="FWD272" s="94"/>
      <c r="FWE272" s="94"/>
      <c r="FWF272" s="94"/>
      <c r="FWG272" s="94"/>
      <c r="FWH272" s="94"/>
      <c r="FWI272" s="94"/>
      <c r="FWJ272" s="94"/>
      <c r="FWK272" s="94"/>
      <c r="FWL272" s="94"/>
      <c r="FWM272" s="94"/>
      <c r="FWN272" s="94"/>
      <c r="FWO272" s="94"/>
      <c r="FWP272" s="94"/>
      <c r="FWQ272" s="94"/>
      <c r="FWR272" s="94"/>
      <c r="FWS272" s="94"/>
      <c r="FWT272" s="94"/>
      <c r="FWU272" s="94"/>
      <c r="FWV272" s="94"/>
      <c r="FWW272" s="94"/>
      <c r="FWX272" s="94"/>
      <c r="FWY272" s="94"/>
      <c r="FWZ272" s="94"/>
      <c r="FXA272" s="94"/>
      <c r="FXB272" s="94"/>
      <c r="FXC272" s="94"/>
      <c r="FXD272" s="94"/>
      <c r="FXE272" s="94"/>
      <c r="FXF272" s="94"/>
      <c r="FXG272" s="94"/>
      <c r="FXH272" s="94"/>
      <c r="FXI272" s="94"/>
      <c r="FXJ272" s="94"/>
      <c r="FXK272" s="94"/>
      <c r="FXL272" s="94"/>
      <c r="FXM272" s="94"/>
      <c r="FXN272" s="94"/>
      <c r="FXO272" s="94"/>
      <c r="FXP272" s="94"/>
      <c r="FXQ272" s="94"/>
      <c r="FXR272" s="94"/>
      <c r="FXS272" s="94"/>
      <c r="FXT272" s="94"/>
      <c r="FXU272" s="94"/>
      <c r="FXV272" s="94"/>
      <c r="FXW272" s="94"/>
      <c r="FXX272" s="94"/>
      <c r="FXY272" s="94"/>
      <c r="FXZ272" s="94"/>
      <c r="FYA272" s="94"/>
      <c r="FYB272" s="94"/>
      <c r="FYC272" s="94"/>
      <c r="FYD272" s="94"/>
      <c r="FYE272" s="94"/>
      <c r="FYF272" s="94"/>
      <c r="FYG272" s="94"/>
      <c r="FYH272" s="94"/>
      <c r="FYI272" s="94"/>
      <c r="FYJ272" s="94"/>
      <c r="FYK272" s="94"/>
      <c r="FYL272" s="94"/>
      <c r="FYM272" s="94"/>
      <c r="FYN272" s="94"/>
      <c r="FYO272" s="94"/>
      <c r="FYP272" s="94"/>
      <c r="FYQ272" s="94"/>
      <c r="FYR272" s="94"/>
      <c r="FYS272" s="94"/>
      <c r="FYT272" s="94"/>
      <c r="FYU272" s="94"/>
      <c r="FYV272" s="94"/>
      <c r="FYW272" s="94"/>
      <c r="FYX272" s="94"/>
      <c r="FYY272" s="94"/>
      <c r="FYZ272" s="94"/>
      <c r="FZA272" s="94"/>
      <c r="FZB272" s="94"/>
      <c r="FZC272" s="94"/>
      <c r="FZD272" s="94"/>
      <c r="FZE272" s="94"/>
      <c r="FZF272" s="94"/>
      <c r="FZG272" s="94"/>
      <c r="FZH272" s="94"/>
      <c r="FZI272" s="94"/>
      <c r="FZJ272" s="94"/>
      <c r="FZK272" s="94"/>
      <c r="FZL272" s="94"/>
      <c r="FZM272" s="94"/>
      <c r="FZN272" s="94"/>
      <c r="FZO272" s="94"/>
      <c r="FZP272" s="94"/>
      <c r="FZQ272" s="94"/>
      <c r="FZR272" s="94"/>
      <c r="FZS272" s="94"/>
      <c r="FZT272" s="94"/>
      <c r="FZU272" s="94"/>
      <c r="FZV272" s="94"/>
      <c r="FZW272" s="94"/>
      <c r="FZX272" s="94"/>
      <c r="FZY272" s="94"/>
      <c r="FZZ272" s="94"/>
      <c r="GAA272" s="94"/>
      <c r="GAB272" s="94"/>
      <c r="GAC272" s="94"/>
      <c r="GAD272" s="94"/>
      <c r="GAE272" s="94"/>
      <c r="GAF272" s="94"/>
      <c r="GAG272" s="94"/>
      <c r="GAH272" s="94"/>
      <c r="GAI272" s="94"/>
      <c r="GAJ272" s="94"/>
      <c r="GAK272" s="94"/>
      <c r="GAL272" s="94"/>
      <c r="GAM272" s="94"/>
      <c r="GAN272" s="94"/>
      <c r="GAO272" s="94"/>
      <c r="GAP272" s="94"/>
      <c r="GAQ272" s="94"/>
      <c r="GAR272" s="94"/>
      <c r="GAS272" s="94"/>
      <c r="GAT272" s="94"/>
      <c r="GAU272" s="94"/>
      <c r="GAV272" s="94"/>
      <c r="GAW272" s="94"/>
      <c r="GAX272" s="94"/>
      <c r="GAY272" s="94"/>
      <c r="GAZ272" s="94"/>
      <c r="GBA272" s="94"/>
      <c r="GBB272" s="94"/>
      <c r="GBC272" s="94"/>
      <c r="GBD272" s="94"/>
      <c r="GBE272" s="94"/>
      <c r="GBF272" s="94"/>
      <c r="GBG272" s="94"/>
      <c r="GBH272" s="94"/>
      <c r="GBI272" s="94"/>
      <c r="GBJ272" s="94"/>
      <c r="GBK272" s="94"/>
      <c r="GBL272" s="94"/>
      <c r="GBM272" s="94"/>
      <c r="GBN272" s="94"/>
      <c r="GBO272" s="94"/>
      <c r="GBP272" s="94"/>
      <c r="GBQ272" s="94"/>
      <c r="GBR272" s="94"/>
      <c r="GBS272" s="94"/>
      <c r="GBT272" s="94"/>
      <c r="GBU272" s="94"/>
      <c r="GBV272" s="94"/>
      <c r="GBW272" s="94"/>
      <c r="GBX272" s="94"/>
      <c r="GBY272" s="94"/>
      <c r="GBZ272" s="94"/>
      <c r="GCA272" s="94"/>
      <c r="GCB272" s="94"/>
      <c r="GCC272" s="94"/>
      <c r="GCD272" s="94"/>
      <c r="GCE272" s="94"/>
      <c r="GCF272" s="94"/>
      <c r="GCG272" s="94"/>
      <c r="GCH272" s="94"/>
      <c r="GCI272" s="94"/>
      <c r="GCJ272" s="94"/>
      <c r="GCK272" s="94"/>
      <c r="GCL272" s="94"/>
      <c r="GCM272" s="94"/>
      <c r="GCN272" s="94"/>
      <c r="GCO272" s="94"/>
      <c r="GCP272" s="94"/>
      <c r="GCQ272" s="94"/>
      <c r="GCR272" s="94"/>
      <c r="GCS272" s="94"/>
      <c r="GCT272" s="94"/>
      <c r="GCU272" s="94"/>
      <c r="GCV272" s="94"/>
      <c r="GCW272" s="94"/>
      <c r="GCX272" s="94"/>
      <c r="GCY272" s="94"/>
      <c r="GCZ272" s="94"/>
      <c r="GDA272" s="94"/>
      <c r="GDB272" s="94"/>
      <c r="GDC272" s="94"/>
      <c r="GDD272" s="94"/>
      <c r="GDE272" s="94"/>
      <c r="GDF272" s="94"/>
      <c r="GDG272" s="94"/>
      <c r="GDH272" s="94"/>
      <c r="GDI272" s="94"/>
      <c r="GDJ272" s="94"/>
      <c r="GDK272" s="94"/>
      <c r="GDL272" s="94"/>
      <c r="GDM272" s="94"/>
      <c r="GDN272" s="94"/>
      <c r="GDO272" s="94"/>
      <c r="GDP272" s="94"/>
      <c r="GDQ272" s="94"/>
      <c r="GDR272" s="94"/>
      <c r="GDS272" s="94"/>
      <c r="GDT272" s="94"/>
      <c r="GDU272" s="94"/>
      <c r="GDV272" s="94"/>
      <c r="GDW272" s="94"/>
      <c r="GDX272" s="94"/>
      <c r="GDY272" s="94"/>
      <c r="GDZ272" s="94"/>
      <c r="GEA272" s="94"/>
      <c r="GEB272" s="94"/>
      <c r="GEC272" s="94"/>
      <c r="GED272" s="94"/>
      <c r="GEE272" s="94"/>
      <c r="GEF272" s="94"/>
      <c r="GEG272" s="94"/>
      <c r="GEH272" s="94"/>
      <c r="GEI272" s="94"/>
      <c r="GEJ272" s="94"/>
      <c r="GEK272" s="94"/>
      <c r="GEL272" s="94"/>
      <c r="GEM272" s="94"/>
      <c r="GEN272" s="94"/>
      <c r="GEO272" s="94"/>
      <c r="GEP272" s="94"/>
      <c r="GEQ272" s="94"/>
      <c r="GER272" s="94"/>
      <c r="GES272" s="94"/>
      <c r="GET272" s="94"/>
      <c r="GEU272" s="94"/>
      <c r="GEV272" s="94"/>
      <c r="GEW272" s="94"/>
      <c r="GEX272" s="94"/>
      <c r="GEY272" s="94"/>
      <c r="GEZ272" s="94"/>
      <c r="GFA272" s="94"/>
      <c r="GFB272" s="94"/>
      <c r="GFC272" s="94"/>
      <c r="GFD272" s="94"/>
      <c r="GFE272" s="94"/>
      <c r="GFF272" s="94"/>
      <c r="GFG272" s="94"/>
      <c r="GFH272" s="94"/>
      <c r="GFI272" s="94"/>
      <c r="GFJ272" s="94"/>
      <c r="GFK272" s="94"/>
      <c r="GFL272" s="94"/>
      <c r="GFM272" s="94"/>
      <c r="GFN272" s="94"/>
      <c r="GFO272" s="94"/>
      <c r="GFP272" s="94"/>
      <c r="GFQ272" s="94"/>
      <c r="GFR272" s="94"/>
      <c r="GFS272" s="94"/>
      <c r="GFT272" s="94"/>
      <c r="GFU272" s="94"/>
      <c r="GFV272" s="94"/>
      <c r="GFW272" s="94"/>
      <c r="GFX272" s="94"/>
      <c r="GFY272" s="94"/>
      <c r="GFZ272" s="94"/>
      <c r="GGA272" s="94"/>
      <c r="GGB272" s="94"/>
      <c r="GGC272" s="94"/>
      <c r="GGD272" s="94"/>
      <c r="GGE272" s="94"/>
      <c r="GGF272" s="94"/>
      <c r="GGG272" s="94"/>
      <c r="GGH272" s="94"/>
      <c r="GGI272" s="94"/>
      <c r="GGJ272" s="94"/>
      <c r="GGK272" s="94"/>
      <c r="GGL272" s="94"/>
      <c r="GGM272" s="94"/>
      <c r="GGN272" s="94"/>
      <c r="GGO272" s="94"/>
      <c r="GGP272" s="94"/>
      <c r="GGQ272" s="94"/>
      <c r="GGR272" s="94"/>
      <c r="GGS272" s="94"/>
      <c r="GGT272" s="94"/>
      <c r="GGU272" s="94"/>
      <c r="GGV272" s="94"/>
      <c r="GGW272" s="94"/>
      <c r="GGX272" s="94"/>
      <c r="GGY272" s="94"/>
      <c r="GGZ272" s="94"/>
      <c r="GHA272" s="94"/>
      <c r="GHB272" s="94"/>
      <c r="GHC272" s="94"/>
      <c r="GHD272" s="94"/>
      <c r="GHE272" s="94"/>
      <c r="GHF272" s="94"/>
      <c r="GHG272" s="94"/>
      <c r="GHH272" s="94"/>
      <c r="GHI272" s="94"/>
      <c r="GHJ272" s="94"/>
      <c r="GHK272" s="94"/>
      <c r="GHL272" s="94"/>
      <c r="GHM272" s="94"/>
      <c r="GHN272" s="94"/>
      <c r="GHO272" s="94"/>
      <c r="GHP272" s="94"/>
      <c r="GHQ272" s="94"/>
      <c r="GHR272" s="94"/>
      <c r="GHS272" s="94"/>
      <c r="GHT272" s="94"/>
      <c r="GHU272" s="94"/>
      <c r="GHV272" s="94"/>
      <c r="GHW272" s="94"/>
      <c r="GHX272" s="94"/>
      <c r="GHY272" s="94"/>
      <c r="GHZ272" s="94"/>
      <c r="GIA272" s="94"/>
      <c r="GIB272" s="94"/>
      <c r="GIC272" s="94"/>
      <c r="GID272" s="94"/>
      <c r="GIE272" s="94"/>
      <c r="GIF272" s="94"/>
      <c r="GIG272" s="94"/>
      <c r="GIH272" s="94"/>
      <c r="GII272" s="94"/>
      <c r="GIJ272" s="94"/>
      <c r="GIK272" s="94"/>
      <c r="GIL272" s="94"/>
      <c r="GIM272" s="94"/>
      <c r="GIN272" s="94"/>
      <c r="GIO272" s="94"/>
      <c r="GIP272" s="94"/>
      <c r="GIQ272" s="94"/>
      <c r="GIR272" s="94"/>
      <c r="GIS272" s="94"/>
      <c r="GIT272" s="94"/>
      <c r="GIU272" s="94"/>
      <c r="GIV272" s="94"/>
      <c r="GIW272" s="94"/>
      <c r="GIX272" s="94"/>
      <c r="GIY272" s="94"/>
      <c r="GIZ272" s="94"/>
      <c r="GJA272" s="94"/>
      <c r="GJB272" s="94"/>
      <c r="GJC272" s="94"/>
      <c r="GJD272" s="94"/>
      <c r="GJE272" s="94"/>
      <c r="GJF272" s="94"/>
      <c r="GJG272" s="94"/>
      <c r="GJH272" s="94"/>
      <c r="GJI272" s="94"/>
      <c r="GJJ272" s="94"/>
      <c r="GJK272" s="94"/>
      <c r="GJL272" s="94"/>
      <c r="GJM272" s="94"/>
      <c r="GJN272" s="94"/>
      <c r="GJO272" s="94"/>
      <c r="GJP272" s="94"/>
      <c r="GJQ272" s="94"/>
      <c r="GJR272" s="94"/>
      <c r="GJS272" s="94"/>
      <c r="GJT272" s="94"/>
      <c r="GJU272" s="94"/>
      <c r="GJV272" s="94"/>
      <c r="GJW272" s="94"/>
      <c r="GJX272" s="94"/>
      <c r="GJY272" s="94"/>
      <c r="GJZ272" s="94"/>
      <c r="GKA272" s="94"/>
      <c r="GKB272" s="94"/>
      <c r="GKC272" s="94"/>
      <c r="GKD272" s="94"/>
      <c r="GKE272" s="94"/>
      <c r="GKF272" s="94"/>
      <c r="GKG272" s="94"/>
      <c r="GKH272" s="94"/>
      <c r="GKI272" s="94"/>
      <c r="GKJ272" s="94"/>
      <c r="GKK272" s="94"/>
      <c r="GKL272" s="94"/>
      <c r="GKM272" s="94"/>
      <c r="GKN272" s="94"/>
      <c r="GKO272" s="94"/>
      <c r="GKP272" s="94"/>
      <c r="GKQ272" s="94"/>
      <c r="GKR272" s="94"/>
      <c r="GKS272" s="94"/>
      <c r="GKT272" s="94"/>
      <c r="GKU272" s="94"/>
      <c r="GKV272" s="94"/>
      <c r="GKW272" s="94"/>
      <c r="GKX272" s="94"/>
      <c r="GKY272" s="94"/>
      <c r="GKZ272" s="94"/>
      <c r="GLA272" s="94"/>
      <c r="GLB272" s="94"/>
      <c r="GLC272" s="94"/>
      <c r="GLD272" s="94"/>
      <c r="GLE272" s="94"/>
      <c r="GLF272" s="94"/>
      <c r="GLG272" s="94"/>
      <c r="GLH272" s="94"/>
      <c r="GLI272" s="94"/>
      <c r="GLJ272" s="94"/>
      <c r="GLK272" s="94"/>
      <c r="GLL272" s="94"/>
      <c r="GLM272" s="94"/>
      <c r="GLN272" s="94"/>
      <c r="GLO272" s="94"/>
      <c r="GLP272" s="94"/>
      <c r="GLQ272" s="94"/>
      <c r="GLR272" s="94"/>
      <c r="GLS272" s="94"/>
      <c r="GLT272" s="94"/>
      <c r="GLU272" s="94"/>
      <c r="GLV272" s="94"/>
      <c r="GLW272" s="94"/>
      <c r="GLX272" s="94"/>
      <c r="GLY272" s="94"/>
      <c r="GLZ272" s="94"/>
      <c r="GMA272" s="94"/>
      <c r="GMB272" s="94"/>
      <c r="GMC272" s="94"/>
      <c r="GMD272" s="94"/>
      <c r="GME272" s="94"/>
      <c r="GMF272" s="94"/>
      <c r="GMG272" s="94"/>
      <c r="GMH272" s="94"/>
      <c r="GMI272" s="94"/>
      <c r="GMJ272" s="94"/>
      <c r="GMK272" s="94"/>
      <c r="GML272" s="94"/>
      <c r="GMM272" s="94"/>
      <c r="GMN272" s="94"/>
      <c r="GMO272" s="94"/>
      <c r="GMP272" s="94"/>
      <c r="GMQ272" s="94"/>
      <c r="GMR272" s="94"/>
      <c r="GMS272" s="94"/>
      <c r="GMT272" s="94"/>
      <c r="GMU272" s="94"/>
      <c r="GMV272" s="94"/>
      <c r="GMW272" s="94"/>
      <c r="GMX272" s="94"/>
      <c r="GMY272" s="94"/>
      <c r="GMZ272" s="94"/>
      <c r="GNA272" s="94"/>
      <c r="GNB272" s="94"/>
      <c r="GNC272" s="94"/>
      <c r="GND272" s="94"/>
      <c r="GNE272" s="94"/>
      <c r="GNF272" s="94"/>
      <c r="GNG272" s="94"/>
      <c r="GNH272" s="94"/>
      <c r="GNI272" s="94"/>
      <c r="GNJ272" s="94"/>
      <c r="GNK272" s="94"/>
      <c r="GNL272" s="94"/>
      <c r="GNM272" s="94"/>
      <c r="GNN272" s="94"/>
      <c r="GNO272" s="94"/>
      <c r="GNP272" s="94"/>
      <c r="GNQ272" s="94"/>
      <c r="GNR272" s="94"/>
      <c r="GNS272" s="94"/>
      <c r="GNT272" s="94"/>
      <c r="GNU272" s="94"/>
      <c r="GNV272" s="94"/>
      <c r="GNW272" s="94"/>
      <c r="GNX272" s="94"/>
      <c r="GNY272" s="94"/>
      <c r="GNZ272" s="94"/>
      <c r="GOA272" s="94"/>
      <c r="GOB272" s="94"/>
      <c r="GOC272" s="94"/>
      <c r="GOD272" s="94"/>
      <c r="GOE272" s="94"/>
      <c r="GOF272" s="94"/>
      <c r="GOG272" s="94"/>
      <c r="GOH272" s="94"/>
      <c r="GOI272" s="94"/>
      <c r="GOJ272" s="94"/>
      <c r="GOK272" s="94"/>
      <c r="GOL272" s="94"/>
      <c r="GOM272" s="94"/>
      <c r="GON272" s="94"/>
      <c r="GOO272" s="94"/>
      <c r="GOP272" s="94"/>
      <c r="GOQ272" s="94"/>
      <c r="GOR272" s="94"/>
      <c r="GOS272" s="94"/>
      <c r="GOT272" s="94"/>
      <c r="GOU272" s="94"/>
      <c r="GOV272" s="94"/>
      <c r="GOW272" s="94"/>
      <c r="GOX272" s="94"/>
      <c r="GOY272" s="94"/>
      <c r="GOZ272" s="94"/>
      <c r="GPA272" s="94"/>
      <c r="GPB272" s="94"/>
      <c r="GPC272" s="94"/>
      <c r="GPD272" s="94"/>
      <c r="GPE272" s="94"/>
      <c r="GPF272" s="94"/>
      <c r="GPG272" s="94"/>
      <c r="GPH272" s="94"/>
      <c r="GPI272" s="94"/>
      <c r="GPJ272" s="94"/>
      <c r="GPK272" s="94"/>
      <c r="GPL272" s="94"/>
      <c r="GPM272" s="94"/>
      <c r="GPN272" s="94"/>
      <c r="GPO272" s="94"/>
      <c r="GPP272" s="94"/>
      <c r="GPQ272" s="94"/>
      <c r="GPR272" s="94"/>
      <c r="GPS272" s="94"/>
      <c r="GPT272" s="94"/>
      <c r="GPU272" s="94"/>
      <c r="GPV272" s="94"/>
      <c r="GPW272" s="94"/>
      <c r="GPX272" s="94"/>
      <c r="GPY272" s="94"/>
      <c r="GPZ272" s="94"/>
      <c r="GQA272" s="94"/>
      <c r="GQB272" s="94"/>
      <c r="GQC272" s="94"/>
      <c r="GQD272" s="94"/>
      <c r="GQE272" s="94"/>
      <c r="GQF272" s="94"/>
      <c r="GQG272" s="94"/>
      <c r="GQH272" s="94"/>
      <c r="GQI272" s="94"/>
      <c r="GQJ272" s="94"/>
      <c r="GQK272" s="94"/>
      <c r="GQL272" s="94"/>
      <c r="GQM272" s="94"/>
      <c r="GQN272" s="94"/>
      <c r="GQO272" s="94"/>
      <c r="GQP272" s="94"/>
      <c r="GQQ272" s="94"/>
      <c r="GQR272" s="94"/>
      <c r="GQS272" s="94"/>
      <c r="GQT272" s="94"/>
      <c r="GQU272" s="94"/>
      <c r="GQV272" s="94"/>
      <c r="GQW272" s="94"/>
      <c r="GQX272" s="94"/>
      <c r="GQY272" s="94"/>
      <c r="GQZ272" s="94"/>
      <c r="GRA272" s="94"/>
      <c r="GRB272" s="94"/>
      <c r="GRC272" s="94"/>
      <c r="GRD272" s="94"/>
      <c r="GRE272" s="94"/>
      <c r="GRF272" s="94"/>
      <c r="GRG272" s="94"/>
      <c r="GRH272" s="94"/>
      <c r="GRI272" s="94"/>
      <c r="GRJ272" s="94"/>
      <c r="GRK272" s="94"/>
      <c r="GRL272" s="94"/>
      <c r="GRM272" s="94"/>
      <c r="GRN272" s="94"/>
      <c r="GRO272" s="94"/>
      <c r="GRP272" s="94"/>
      <c r="GRQ272" s="94"/>
      <c r="GRR272" s="94"/>
      <c r="GRS272" s="94"/>
      <c r="GRT272" s="94"/>
      <c r="GRU272" s="94"/>
      <c r="GRV272" s="94"/>
      <c r="GRW272" s="94"/>
      <c r="GRX272" s="94"/>
      <c r="GRY272" s="94"/>
      <c r="GRZ272" s="94"/>
      <c r="GSA272" s="94"/>
      <c r="GSB272" s="94"/>
      <c r="GSC272" s="94"/>
      <c r="GSD272" s="94"/>
      <c r="GSE272" s="94"/>
      <c r="GSF272" s="94"/>
      <c r="GSG272" s="94"/>
      <c r="GSH272" s="94"/>
      <c r="GSI272" s="94"/>
      <c r="GSJ272" s="94"/>
      <c r="GSK272" s="94"/>
      <c r="GSL272" s="94"/>
      <c r="GSM272" s="94"/>
      <c r="GSN272" s="94"/>
      <c r="GSO272" s="94"/>
      <c r="GSP272" s="94"/>
      <c r="GSQ272" s="94"/>
      <c r="GSR272" s="94"/>
      <c r="GSS272" s="94"/>
      <c r="GST272" s="94"/>
      <c r="GSU272" s="94"/>
      <c r="GSV272" s="94"/>
      <c r="GSW272" s="94"/>
      <c r="GSX272" s="94"/>
      <c r="GSY272" s="94"/>
      <c r="GSZ272" s="94"/>
      <c r="GTA272" s="94"/>
      <c r="GTB272" s="94"/>
      <c r="GTC272" s="94"/>
      <c r="GTD272" s="94"/>
      <c r="GTE272" s="94"/>
      <c r="GTF272" s="94"/>
      <c r="GTG272" s="94"/>
      <c r="GTH272" s="94"/>
      <c r="GTI272" s="94"/>
      <c r="GTJ272" s="94"/>
      <c r="GTK272" s="94"/>
      <c r="GTL272" s="94"/>
      <c r="GTM272" s="94"/>
      <c r="GTN272" s="94"/>
      <c r="GTO272" s="94"/>
      <c r="GTP272" s="94"/>
      <c r="GTQ272" s="94"/>
      <c r="GTR272" s="94"/>
      <c r="GTS272" s="94"/>
      <c r="GTT272" s="94"/>
      <c r="GTU272" s="94"/>
      <c r="GTV272" s="94"/>
      <c r="GTW272" s="94"/>
      <c r="GTX272" s="94"/>
      <c r="GTY272" s="94"/>
      <c r="GTZ272" s="94"/>
      <c r="GUA272" s="94"/>
      <c r="GUB272" s="94"/>
      <c r="GUC272" s="94"/>
      <c r="GUD272" s="94"/>
      <c r="GUE272" s="94"/>
      <c r="GUF272" s="94"/>
      <c r="GUG272" s="94"/>
      <c r="GUH272" s="94"/>
      <c r="GUI272" s="94"/>
      <c r="GUJ272" s="94"/>
      <c r="GUK272" s="94"/>
      <c r="GUL272" s="94"/>
      <c r="GUM272" s="94"/>
      <c r="GUN272" s="94"/>
      <c r="GUO272" s="94"/>
      <c r="GUP272" s="94"/>
      <c r="GUQ272" s="94"/>
      <c r="GUR272" s="94"/>
      <c r="GUS272" s="94"/>
      <c r="GUT272" s="94"/>
      <c r="GUU272" s="94"/>
      <c r="GUV272" s="94"/>
      <c r="GUW272" s="94"/>
      <c r="GUX272" s="94"/>
      <c r="GUY272" s="94"/>
      <c r="GUZ272" s="94"/>
      <c r="GVA272" s="94"/>
      <c r="GVB272" s="94"/>
      <c r="GVC272" s="94"/>
      <c r="GVD272" s="94"/>
      <c r="GVE272" s="94"/>
      <c r="GVF272" s="94"/>
      <c r="GVG272" s="94"/>
      <c r="GVH272" s="94"/>
      <c r="GVI272" s="94"/>
      <c r="GVJ272" s="94"/>
      <c r="GVK272" s="94"/>
      <c r="GVL272" s="94"/>
      <c r="GVM272" s="94"/>
      <c r="GVN272" s="94"/>
      <c r="GVO272" s="94"/>
      <c r="GVP272" s="94"/>
      <c r="GVQ272" s="94"/>
      <c r="GVR272" s="94"/>
      <c r="GVS272" s="94"/>
      <c r="GVT272" s="94"/>
      <c r="GVU272" s="94"/>
      <c r="GVV272" s="94"/>
      <c r="GVW272" s="94"/>
      <c r="GVX272" s="94"/>
      <c r="GVY272" s="94"/>
      <c r="GVZ272" s="94"/>
      <c r="GWA272" s="94"/>
      <c r="GWB272" s="94"/>
      <c r="GWC272" s="94"/>
      <c r="GWD272" s="94"/>
      <c r="GWE272" s="94"/>
      <c r="GWF272" s="94"/>
      <c r="GWG272" s="94"/>
      <c r="GWH272" s="94"/>
      <c r="GWI272" s="94"/>
      <c r="GWJ272" s="94"/>
      <c r="GWK272" s="94"/>
      <c r="GWL272" s="94"/>
      <c r="GWM272" s="94"/>
      <c r="GWN272" s="94"/>
      <c r="GWO272" s="94"/>
      <c r="GWP272" s="94"/>
      <c r="GWQ272" s="94"/>
      <c r="GWR272" s="94"/>
      <c r="GWS272" s="94"/>
      <c r="GWT272" s="94"/>
      <c r="GWU272" s="94"/>
      <c r="GWV272" s="94"/>
      <c r="GWW272" s="94"/>
      <c r="GWX272" s="94"/>
      <c r="GWY272" s="94"/>
      <c r="GWZ272" s="94"/>
      <c r="GXA272" s="94"/>
      <c r="GXB272" s="94"/>
      <c r="GXC272" s="94"/>
      <c r="GXD272" s="94"/>
      <c r="GXE272" s="94"/>
      <c r="GXF272" s="94"/>
      <c r="GXG272" s="94"/>
      <c r="GXH272" s="94"/>
      <c r="GXI272" s="94"/>
      <c r="GXJ272" s="94"/>
      <c r="GXK272" s="94"/>
      <c r="GXL272" s="94"/>
      <c r="GXM272" s="94"/>
      <c r="GXN272" s="94"/>
      <c r="GXO272" s="94"/>
      <c r="GXP272" s="94"/>
      <c r="GXQ272" s="94"/>
      <c r="GXR272" s="94"/>
      <c r="GXS272" s="94"/>
      <c r="GXT272" s="94"/>
      <c r="GXU272" s="94"/>
      <c r="GXV272" s="94"/>
      <c r="GXW272" s="94"/>
      <c r="GXX272" s="94"/>
      <c r="GXY272" s="94"/>
      <c r="GXZ272" s="94"/>
      <c r="GYA272" s="94"/>
      <c r="GYB272" s="94"/>
      <c r="GYC272" s="94"/>
      <c r="GYD272" s="94"/>
      <c r="GYE272" s="94"/>
      <c r="GYF272" s="94"/>
      <c r="GYG272" s="94"/>
      <c r="GYH272" s="94"/>
      <c r="GYI272" s="94"/>
      <c r="GYJ272" s="94"/>
      <c r="GYK272" s="94"/>
      <c r="GYL272" s="94"/>
      <c r="GYM272" s="94"/>
      <c r="GYN272" s="94"/>
      <c r="GYO272" s="94"/>
      <c r="GYP272" s="94"/>
      <c r="GYQ272" s="94"/>
      <c r="GYR272" s="94"/>
      <c r="GYS272" s="94"/>
      <c r="GYT272" s="94"/>
      <c r="GYU272" s="94"/>
      <c r="GYV272" s="94"/>
      <c r="GYW272" s="94"/>
      <c r="GYX272" s="94"/>
      <c r="GYY272" s="94"/>
      <c r="GYZ272" s="94"/>
      <c r="GZA272" s="94"/>
      <c r="GZB272" s="94"/>
      <c r="GZC272" s="94"/>
      <c r="GZD272" s="94"/>
      <c r="GZE272" s="94"/>
      <c r="GZF272" s="94"/>
      <c r="GZG272" s="94"/>
      <c r="GZH272" s="94"/>
      <c r="GZI272" s="94"/>
      <c r="GZJ272" s="94"/>
      <c r="GZK272" s="94"/>
      <c r="GZL272" s="94"/>
      <c r="GZM272" s="94"/>
      <c r="GZN272" s="94"/>
      <c r="GZO272" s="94"/>
      <c r="GZP272" s="94"/>
      <c r="GZQ272" s="94"/>
      <c r="GZR272" s="94"/>
      <c r="GZS272" s="94"/>
      <c r="GZT272" s="94"/>
      <c r="GZU272" s="94"/>
      <c r="GZV272" s="94"/>
      <c r="GZW272" s="94"/>
      <c r="GZX272" s="94"/>
      <c r="GZY272" s="94"/>
      <c r="GZZ272" s="94"/>
      <c r="HAA272" s="94"/>
      <c r="HAB272" s="94"/>
      <c r="HAC272" s="94"/>
      <c r="HAD272" s="94"/>
      <c r="HAE272" s="94"/>
      <c r="HAF272" s="94"/>
      <c r="HAG272" s="94"/>
      <c r="HAH272" s="94"/>
      <c r="HAI272" s="94"/>
      <c r="HAJ272" s="94"/>
      <c r="HAK272" s="94"/>
      <c r="HAL272" s="94"/>
      <c r="HAM272" s="94"/>
      <c r="HAN272" s="94"/>
      <c r="HAO272" s="94"/>
      <c r="HAP272" s="94"/>
      <c r="HAQ272" s="94"/>
      <c r="HAR272" s="94"/>
      <c r="HAS272" s="94"/>
      <c r="HAT272" s="94"/>
      <c r="HAU272" s="94"/>
      <c r="HAV272" s="94"/>
      <c r="HAW272" s="94"/>
      <c r="HAX272" s="94"/>
      <c r="HAY272" s="94"/>
      <c r="HAZ272" s="94"/>
      <c r="HBA272" s="94"/>
      <c r="HBB272" s="94"/>
      <c r="HBC272" s="94"/>
      <c r="HBD272" s="94"/>
      <c r="HBE272" s="94"/>
      <c r="HBF272" s="94"/>
      <c r="HBG272" s="94"/>
      <c r="HBH272" s="94"/>
      <c r="HBI272" s="94"/>
      <c r="HBJ272" s="94"/>
      <c r="HBK272" s="94"/>
      <c r="HBL272" s="94"/>
      <c r="HBM272" s="94"/>
      <c r="HBN272" s="94"/>
      <c r="HBO272" s="94"/>
      <c r="HBP272" s="94"/>
      <c r="HBQ272" s="94"/>
      <c r="HBR272" s="94"/>
      <c r="HBS272" s="94"/>
      <c r="HBT272" s="94"/>
      <c r="HBU272" s="94"/>
      <c r="HBV272" s="94"/>
      <c r="HBW272" s="94"/>
      <c r="HBX272" s="94"/>
      <c r="HBY272" s="94"/>
      <c r="HBZ272" s="94"/>
      <c r="HCA272" s="94"/>
      <c r="HCB272" s="94"/>
      <c r="HCC272" s="94"/>
      <c r="HCD272" s="94"/>
      <c r="HCE272" s="94"/>
      <c r="HCF272" s="94"/>
      <c r="HCG272" s="94"/>
      <c r="HCH272" s="94"/>
      <c r="HCI272" s="94"/>
      <c r="HCJ272" s="94"/>
      <c r="HCK272" s="94"/>
      <c r="HCL272" s="94"/>
      <c r="HCM272" s="94"/>
      <c r="HCN272" s="94"/>
      <c r="HCO272" s="94"/>
      <c r="HCP272" s="94"/>
      <c r="HCQ272" s="94"/>
      <c r="HCR272" s="94"/>
      <c r="HCS272" s="94"/>
      <c r="HCT272" s="94"/>
      <c r="HCU272" s="94"/>
      <c r="HCV272" s="94"/>
      <c r="HCW272" s="94"/>
      <c r="HCX272" s="94"/>
      <c r="HCY272" s="94"/>
      <c r="HCZ272" s="94"/>
      <c r="HDA272" s="94"/>
      <c r="HDB272" s="94"/>
      <c r="HDC272" s="94"/>
      <c r="HDD272" s="94"/>
      <c r="HDE272" s="94"/>
      <c r="HDF272" s="94"/>
      <c r="HDG272" s="94"/>
      <c r="HDH272" s="94"/>
      <c r="HDI272" s="94"/>
      <c r="HDJ272" s="94"/>
      <c r="HDK272" s="94"/>
      <c r="HDL272" s="94"/>
      <c r="HDM272" s="94"/>
      <c r="HDN272" s="94"/>
      <c r="HDO272" s="94"/>
      <c r="HDP272" s="94"/>
      <c r="HDQ272" s="94"/>
      <c r="HDR272" s="94"/>
      <c r="HDS272" s="94"/>
      <c r="HDT272" s="94"/>
      <c r="HDU272" s="94"/>
      <c r="HDV272" s="94"/>
      <c r="HDW272" s="94"/>
      <c r="HDX272" s="94"/>
      <c r="HDY272" s="94"/>
      <c r="HDZ272" s="94"/>
      <c r="HEA272" s="94"/>
      <c r="HEB272" s="94"/>
      <c r="HEC272" s="94"/>
      <c r="HED272" s="94"/>
      <c r="HEE272" s="94"/>
      <c r="HEF272" s="94"/>
      <c r="HEG272" s="94"/>
      <c r="HEH272" s="94"/>
      <c r="HEI272" s="94"/>
      <c r="HEJ272" s="94"/>
      <c r="HEK272" s="94"/>
      <c r="HEL272" s="94"/>
      <c r="HEM272" s="94"/>
      <c r="HEN272" s="94"/>
      <c r="HEO272" s="94"/>
      <c r="HEP272" s="94"/>
      <c r="HEQ272" s="94"/>
      <c r="HER272" s="94"/>
      <c r="HES272" s="94"/>
      <c r="HET272" s="94"/>
      <c r="HEU272" s="94"/>
      <c r="HEV272" s="94"/>
      <c r="HEW272" s="94"/>
      <c r="HEX272" s="94"/>
      <c r="HEY272" s="94"/>
      <c r="HEZ272" s="94"/>
      <c r="HFA272" s="94"/>
      <c r="HFB272" s="94"/>
      <c r="HFC272" s="94"/>
      <c r="HFD272" s="94"/>
      <c r="HFE272" s="94"/>
      <c r="HFF272" s="94"/>
      <c r="HFG272" s="94"/>
      <c r="HFH272" s="94"/>
      <c r="HFI272" s="94"/>
      <c r="HFJ272" s="94"/>
      <c r="HFK272" s="94"/>
      <c r="HFL272" s="94"/>
      <c r="HFM272" s="94"/>
      <c r="HFN272" s="94"/>
      <c r="HFO272" s="94"/>
      <c r="HFP272" s="94"/>
      <c r="HFQ272" s="94"/>
      <c r="HFR272" s="94"/>
      <c r="HFS272" s="94"/>
      <c r="HFT272" s="94"/>
      <c r="HFU272" s="94"/>
      <c r="HFV272" s="94"/>
      <c r="HFW272" s="94"/>
      <c r="HFX272" s="94"/>
      <c r="HFY272" s="94"/>
      <c r="HFZ272" s="94"/>
      <c r="HGA272" s="94"/>
      <c r="HGB272" s="94"/>
      <c r="HGC272" s="94"/>
      <c r="HGD272" s="94"/>
      <c r="HGE272" s="94"/>
      <c r="HGF272" s="94"/>
      <c r="HGG272" s="94"/>
      <c r="HGH272" s="94"/>
      <c r="HGI272" s="94"/>
      <c r="HGJ272" s="94"/>
      <c r="HGK272" s="94"/>
      <c r="HGL272" s="94"/>
      <c r="HGM272" s="94"/>
      <c r="HGN272" s="94"/>
      <c r="HGO272" s="94"/>
      <c r="HGP272" s="94"/>
      <c r="HGQ272" s="94"/>
      <c r="HGR272" s="94"/>
      <c r="HGS272" s="94"/>
      <c r="HGT272" s="94"/>
      <c r="HGU272" s="94"/>
      <c r="HGV272" s="94"/>
      <c r="HGW272" s="94"/>
      <c r="HGX272" s="94"/>
      <c r="HGY272" s="94"/>
      <c r="HGZ272" s="94"/>
      <c r="HHA272" s="94"/>
      <c r="HHB272" s="94"/>
      <c r="HHC272" s="94"/>
      <c r="HHD272" s="94"/>
      <c r="HHE272" s="94"/>
      <c r="HHF272" s="94"/>
      <c r="HHG272" s="94"/>
      <c r="HHH272" s="94"/>
      <c r="HHI272" s="94"/>
      <c r="HHJ272" s="94"/>
      <c r="HHK272" s="94"/>
      <c r="HHL272" s="94"/>
      <c r="HHM272" s="94"/>
      <c r="HHN272" s="94"/>
      <c r="HHO272" s="94"/>
      <c r="HHP272" s="94"/>
      <c r="HHQ272" s="94"/>
      <c r="HHR272" s="94"/>
      <c r="HHS272" s="94"/>
      <c r="HHT272" s="94"/>
      <c r="HHU272" s="94"/>
      <c r="HHV272" s="94"/>
      <c r="HHW272" s="94"/>
      <c r="HHX272" s="94"/>
      <c r="HHY272" s="94"/>
      <c r="HHZ272" s="94"/>
      <c r="HIA272" s="94"/>
      <c r="HIB272" s="94"/>
      <c r="HIC272" s="94"/>
      <c r="HID272" s="94"/>
      <c r="HIE272" s="94"/>
      <c r="HIF272" s="94"/>
      <c r="HIG272" s="94"/>
      <c r="HIH272" s="94"/>
      <c r="HII272" s="94"/>
      <c r="HIJ272" s="94"/>
      <c r="HIK272" s="94"/>
      <c r="HIL272" s="94"/>
      <c r="HIM272" s="94"/>
      <c r="HIN272" s="94"/>
      <c r="HIO272" s="94"/>
      <c r="HIP272" s="94"/>
      <c r="HIQ272" s="94"/>
      <c r="HIR272" s="94"/>
      <c r="HIS272" s="94"/>
      <c r="HIT272" s="94"/>
      <c r="HIU272" s="94"/>
      <c r="HIV272" s="94"/>
      <c r="HIW272" s="94"/>
      <c r="HIX272" s="94"/>
      <c r="HIY272" s="94"/>
      <c r="HIZ272" s="94"/>
      <c r="HJA272" s="94"/>
      <c r="HJB272" s="94"/>
      <c r="HJC272" s="94"/>
      <c r="HJD272" s="94"/>
      <c r="HJE272" s="94"/>
      <c r="HJF272" s="94"/>
      <c r="HJG272" s="94"/>
      <c r="HJH272" s="94"/>
      <c r="HJI272" s="94"/>
      <c r="HJJ272" s="94"/>
      <c r="HJK272" s="94"/>
      <c r="HJL272" s="94"/>
      <c r="HJM272" s="94"/>
      <c r="HJN272" s="94"/>
      <c r="HJO272" s="94"/>
      <c r="HJP272" s="94"/>
      <c r="HJQ272" s="94"/>
      <c r="HJR272" s="94"/>
      <c r="HJS272" s="94"/>
      <c r="HJT272" s="94"/>
      <c r="HJU272" s="94"/>
      <c r="HJV272" s="94"/>
      <c r="HJW272" s="94"/>
      <c r="HJX272" s="94"/>
      <c r="HJY272" s="94"/>
      <c r="HJZ272" s="94"/>
      <c r="HKA272" s="94"/>
      <c r="HKB272" s="94"/>
      <c r="HKC272" s="94"/>
      <c r="HKD272" s="94"/>
      <c r="HKE272" s="94"/>
      <c r="HKF272" s="94"/>
      <c r="HKG272" s="94"/>
      <c r="HKH272" s="94"/>
      <c r="HKI272" s="94"/>
      <c r="HKJ272" s="94"/>
      <c r="HKK272" s="94"/>
      <c r="HKL272" s="94"/>
      <c r="HKM272" s="94"/>
      <c r="HKN272" s="94"/>
      <c r="HKO272" s="94"/>
      <c r="HKP272" s="94"/>
      <c r="HKQ272" s="94"/>
      <c r="HKR272" s="94"/>
      <c r="HKS272" s="94"/>
      <c r="HKT272" s="94"/>
      <c r="HKU272" s="94"/>
      <c r="HKV272" s="94"/>
      <c r="HKW272" s="94"/>
      <c r="HKX272" s="94"/>
      <c r="HKY272" s="94"/>
      <c r="HKZ272" s="94"/>
      <c r="HLA272" s="94"/>
      <c r="HLB272" s="94"/>
      <c r="HLC272" s="94"/>
      <c r="HLD272" s="94"/>
      <c r="HLE272" s="94"/>
      <c r="HLF272" s="94"/>
      <c r="HLG272" s="94"/>
      <c r="HLH272" s="94"/>
      <c r="HLI272" s="94"/>
      <c r="HLJ272" s="94"/>
      <c r="HLK272" s="94"/>
      <c r="HLL272" s="94"/>
      <c r="HLM272" s="94"/>
      <c r="HLN272" s="94"/>
      <c r="HLO272" s="94"/>
      <c r="HLP272" s="94"/>
      <c r="HLQ272" s="94"/>
      <c r="HLR272" s="94"/>
      <c r="HLS272" s="94"/>
      <c r="HLT272" s="94"/>
      <c r="HLU272" s="94"/>
      <c r="HLV272" s="94"/>
      <c r="HLW272" s="94"/>
      <c r="HLX272" s="94"/>
      <c r="HLY272" s="94"/>
      <c r="HLZ272" s="94"/>
      <c r="HMA272" s="94"/>
      <c r="HMB272" s="94"/>
      <c r="HMC272" s="94"/>
      <c r="HMD272" s="94"/>
      <c r="HME272" s="94"/>
      <c r="HMF272" s="94"/>
      <c r="HMG272" s="94"/>
      <c r="HMH272" s="94"/>
      <c r="HMI272" s="94"/>
      <c r="HMJ272" s="94"/>
      <c r="HMK272" s="94"/>
      <c r="HML272" s="94"/>
      <c r="HMM272" s="94"/>
      <c r="HMN272" s="94"/>
      <c r="HMO272" s="94"/>
      <c r="HMP272" s="94"/>
      <c r="HMQ272" s="94"/>
      <c r="HMR272" s="94"/>
      <c r="HMS272" s="94"/>
      <c r="HMT272" s="94"/>
      <c r="HMU272" s="94"/>
      <c r="HMV272" s="94"/>
      <c r="HMW272" s="94"/>
      <c r="HMX272" s="94"/>
      <c r="HMY272" s="94"/>
      <c r="HMZ272" s="94"/>
      <c r="HNA272" s="94"/>
      <c r="HNB272" s="94"/>
      <c r="HNC272" s="94"/>
      <c r="HND272" s="94"/>
      <c r="HNE272" s="94"/>
      <c r="HNF272" s="94"/>
      <c r="HNG272" s="94"/>
      <c r="HNH272" s="94"/>
      <c r="HNI272" s="94"/>
      <c r="HNJ272" s="94"/>
      <c r="HNK272" s="94"/>
      <c r="HNL272" s="94"/>
      <c r="HNM272" s="94"/>
      <c r="HNN272" s="94"/>
      <c r="HNO272" s="94"/>
      <c r="HNP272" s="94"/>
      <c r="HNQ272" s="94"/>
      <c r="HNR272" s="94"/>
      <c r="HNS272" s="94"/>
      <c r="HNT272" s="94"/>
      <c r="HNU272" s="94"/>
      <c r="HNV272" s="94"/>
      <c r="HNW272" s="94"/>
      <c r="HNX272" s="94"/>
      <c r="HNY272" s="94"/>
      <c r="HNZ272" s="94"/>
      <c r="HOA272" s="94"/>
      <c r="HOB272" s="94"/>
      <c r="HOC272" s="94"/>
      <c r="HOD272" s="94"/>
      <c r="HOE272" s="94"/>
      <c r="HOF272" s="94"/>
      <c r="HOG272" s="94"/>
      <c r="HOH272" s="94"/>
      <c r="HOI272" s="94"/>
      <c r="HOJ272" s="94"/>
      <c r="HOK272" s="94"/>
      <c r="HOL272" s="94"/>
      <c r="HOM272" s="94"/>
      <c r="HON272" s="94"/>
      <c r="HOO272" s="94"/>
      <c r="HOP272" s="94"/>
      <c r="HOQ272" s="94"/>
      <c r="HOR272" s="94"/>
      <c r="HOS272" s="94"/>
      <c r="HOT272" s="94"/>
      <c r="HOU272" s="94"/>
      <c r="HOV272" s="94"/>
      <c r="HOW272" s="94"/>
      <c r="HOX272" s="94"/>
      <c r="HOY272" s="94"/>
      <c r="HOZ272" s="94"/>
      <c r="HPA272" s="94"/>
      <c r="HPB272" s="94"/>
      <c r="HPC272" s="94"/>
      <c r="HPD272" s="94"/>
      <c r="HPE272" s="94"/>
      <c r="HPF272" s="94"/>
      <c r="HPG272" s="94"/>
      <c r="HPH272" s="94"/>
      <c r="HPI272" s="94"/>
      <c r="HPJ272" s="94"/>
      <c r="HPK272" s="94"/>
      <c r="HPL272" s="94"/>
      <c r="HPM272" s="94"/>
      <c r="HPN272" s="94"/>
      <c r="HPO272" s="94"/>
      <c r="HPP272" s="94"/>
      <c r="HPQ272" s="94"/>
      <c r="HPR272" s="94"/>
      <c r="HPS272" s="94"/>
      <c r="HPT272" s="94"/>
      <c r="HPU272" s="94"/>
      <c r="HPV272" s="94"/>
      <c r="HPW272" s="94"/>
      <c r="HPX272" s="94"/>
      <c r="HPY272" s="94"/>
      <c r="HPZ272" s="94"/>
      <c r="HQA272" s="94"/>
      <c r="HQB272" s="94"/>
      <c r="HQC272" s="94"/>
      <c r="HQD272" s="94"/>
      <c r="HQE272" s="94"/>
      <c r="HQF272" s="94"/>
      <c r="HQG272" s="94"/>
      <c r="HQH272" s="94"/>
      <c r="HQI272" s="94"/>
      <c r="HQJ272" s="94"/>
      <c r="HQK272" s="94"/>
      <c r="HQL272" s="94"/>
      <c r="HQM272" s="94"/>
      <c r="HQN272" s="94"/>
      <c r="HQO272" s="94"/>
      <c r="HQP272" s="94"/>
      <c r="HQQ272" s="94"/>
      <c r="HQR272" s="94"/>
      <c r="HQS272" s="94"/>
      <c r="HQT272" s="94"/>
      <c r="HQU272" s="94"/>
      <c r="HQV272" s="94"/>
      <c r="HQW272" s="94"/>
      <c r="HQX272" s="94"/>
      <c r="HQY272" s="94"/>
      <c r="HQZ272" s="94"/>
      <c r="HRA272" s="94"/>
      <c r="HRB272" s="94"/>
      <c r="HRC272" s="94"/>
      <c r="HRD272" s="94"/>
      <c r="HRE272" s="94"/>
      <c r="HRF272" s="94"/>
      <c r="HRG272" s="94"/>
      <c r="HRH272" s="94"/>
      <c r="HRI272" s="94"/>
      <c r="HRJ272" s="94"/>
      <c r="HRK272" s="94"/>
      <c r="HRL272" s="94"/>
      <c r="HRM272" s="94"/>
      <c r="HRN272" s="94"/>
      <c r="HRO272" s="94"/>
      <c r="HRP272" s="94"/>
      <c r="HRQ272" s="94"/>
      <c r="HRR272" s="94"/>
      <c r="HRS272" s="94"/>
      <c r="HRT272" s="94"/>
      <c r="HRU272" s="94"/>
      <c r="HRV272" s="94"/>
      <c r="HRW272" s="94"/>
      <c r="HRX272" s="94"/>
      <c r="HRY272" s="94"/>
      <c r="HRZ272" s="94"/>
      <c r="HSA272" s="94"/>
      <c r="HSB272" s="94"/>
      <c r="HSC272" s="94"/>
      <c r="HSD272" s="94"/>
      <c r="HSE272" s="94"/>
      <c r="HSF272" s="94"/>
      <c r="HSG272" s="94"/>
      <c r="HSH272" s="94"/>
      <c r="HSI272" s="94"/>
      <c r="HSJ272" s="94"/>
      <c r="HSK272" s="94"/>
      <c r="HSL272" s="94"/>
      <c r="HSM272" s="94"/>
      <c r="HSN272" s="94"/>
      <c r="HSO272" s="94"/>
      <c r="HSP272" s="94"/>
      <c r="HSQ272" s="94"/>
      <c r="HSR272" s="94"/>
      <c r="HSS272" s="94"/>
      <c r="HST272" s="94"/>
      <c r="HSU272" s="94"/>
      <c r="HSV272" s="94"/>
      <c r="HSW272" s="94"/>
      <c r="HSX272" s="94"/>
      <c r="HSY272" s="94"/>
      <c r="HSZ272" s="94"/>
      <c r="HTA272" s="94"/>
      <c r="HTB272" s="94"/>
      <c r="HTC272" s="94"/>
      <c r="HTD272" s="94"/>
      <c r="HTE272" s="94"/>
      <c r="HTF272" s="94"/>
      <c r="HTG272" s="94"/>
      <c r="HTH272" s="94"/>
      <c r="HTI272" s="94"/>
      <c r="HTJ272" s="94"/>
      <c r="HTK272" s="94"/>
      <c r="HTL272" s="94"/>
      <c r="HTM272" s="94"/>
      <c r="HTN272" s="94"/>
      <c r="HTO272" s="94"/>
      <c r="HTP272" s="94"/>
      <c r="HTQ272" s="94"/>
      <c r="HTR272" s="94"/>
      <c r="HTS272" s="94"/>
      <c r="HTT272" s="94"/>
      <c r="HTU272" s="94"/>
      <c r="HTV272" s="94"/>
      <c r="HTW272" s="94"/>
      <c r="HTX272" s="94"/>
      <c r="HTY272" s="94"/>
      <c r="HTZ272" s="94"/>
      <c r="HUA272" s="94"/>
      <c r="HUB272" s="94"/>
      <c r="HUC272" s="94"/>
      <c r="HUD272" s="94"/>
      <c r="HUE272" s="94"/>
      <c r="HUF272" s="94"/>
      <c r="HUG272" s="94"/>
      <c r="HUH272" s="94"/>
      <c r="HUI272" s="94"/>
      <c r="HUJ272" s="94"/>
      <c r="HUK272" s="94"/>
      <c r="HUL272" s="94"/>
      <c r="HUM272" s="94"/>
      <c r="HUN272" s="94"/>
      <c r="HUO272" s="94"/>
      <c r="HUP272" s="94"/>
      <c r="HUQ272" s="94"/>
      <c r="HUR272" s="94"/>
      <c r="HUS272" s="94"/>
      <c r="HUT272" s="94"/>
      <c r="HUU272" s="94"/>
      <c r="HUV272" s="94"/>
      <c r="HUW272" s="94"/>
      <c r="HUX272" s="94"/>
      <c r="HUY272" s="94"/>
      <c r="HUZ272" s="94"/>
      <c r="HVA272" s="94"/>
      <c r="HVB272" s="94"/>
      <c r="HVC272" s="94"/>
      <c r="HVD272" s="94"/>
      <c r="HVE272" s="94"/>
      <c r="HVF272" s="94"/>
      <c r="HVG272" s="94"/>
      <c r="HVH272" s="94"/>
      <c r="HVI272" s="94"/>
      <c r="HVJ272" s="94"/>
      <c r="HVK272" s="94"/>
      <c r="HVL272" s="94"/>
      <c r="HVM272" s="94"/>
      <c r="HVN272" s="94"/>
      <c r="HVO272" s="94"/>
      <c r="HVP272" s="94"/>
      <c r="HVQ272" s="94"/>
      <c r="HVR272" s="94"/>
      <c r="HVS272" s="94"/>
      <c r="HVT272" s="94"/>
      <c r="HVU272" s="94"/>
      <c r="HVV272" s="94"/>
      <c r="HVW272" s="94"/>
      <c r="HVX272" s="94"/>
      <c r="HVY272" s="94"/>
      <c r="HVZ272" s="94"/>
      <c r="HWA272" s="94"/>
      <c r="HWB272" s="94"/>
      <c r="HWC272" s="94"/>
      <c r="HWD272" s="94"/>
      <c r="HWE272" s="94"/>
      <c r="HWF272" s="94"/>
      <c r="HWG272" s="94"/>
      <c r="HWH272" s="94"/>
      <c r="HWI272" s="94"/>
      <c r="HWJ272" s="94"/>
      <c r="HWK272" s="94"/>
      <c r="HWL272" s="94"/>
      <c r="HWM272" s="94"/>
      <c r="HWN272" s="94"/>
      <c r="HWO272" s="94"/>
      <c r="HWP272" s="94"/>
      <c r="HWQ272" s="94"/>
      <c r="HWR272" s="94"/>
      <c r="HWS272" s="94"/>
      <c r="HWT272" s="94"/>
      <c r="HWU272" s="94"/>
      <c r="HWV272" s="94"/>
      <c r="HWW272" s="94"/>
      <c r="HWX272" s="94"/>
      <c r="HWY272" s="94"/>
      <c r="HWZ272" s="94"/>
      <c r="HXA272" s="94"/>
      <c r="HXB272" s="94"/>
      <c r="HXC272" s="94"/>
      <c r="HXD272" s="94"/>
      <c r="HXE272" s="94"/>
      <c r="HXF272" s="94"/>
      <c r="HXG272" s="94"/>
      <c r="HXH272" s="94"/>
      <c r="HXI272" s="94"/>
      <c r="HXJ272" s="94"/>
      <c r="HXK272" s="94"/>
      <c r="HXL272" s="94"/>
      <c r="HXM272" s="94"/>
      <c r="HXN272" s="94"/>
      <c r="HXO272" s="94"/>
      <c r="HXP272" s="94"/>
      <c r="HXQ272" s="94"/>
      <c r="HXR272" s="94"/>
      <c r="HXS272" s="94"/>
      <c r="HXT272" s="94"/>
      <c r="HXU272" s="94"/>
      <c r="HXV272" s="94"/>
      <c r="HXW272" s="94"/>
      <c r="HXX272" s="94"/>
      <c r="HXY272" s="94"/>
      <c r="HXZ272" s="94"/>
      <c r="HYA272" s="94"/>
      <c r="HYB272" s="94"/>
      <c r="HYC272" s="94"/>
      <c r="HYD272" s="94"/>
      <c r="HYE272" s="94"/>
      <c r="HYF272" s="94"/>
      <c r="HYG272" s="94"/>
      <c r="HYH272" s="94"/>
      <c r="HYI272" s="94"/>
      <c r="HYJ272" s="94"/>
      <c r="HYK272" s="94"/>
      <c r="HYL272" s="94"/>
      <c r="HYM272" s="94"/>
      <c r="HYN272" s="94"/>
      <c r="HYO272" s="94"/>
      <c r="HYP272" s="94"/>
      <c r="HYQ272" s="94"/>
      <c r="HYR272" s="94"/>
      <c r="HYS272" s="94"/>
      <c r="HYT272" s="94"/>
      <c r="HYU272" s="94"/>
      <c r="HYV272" s="94"/>
      <c r="HYW272" s="94"/>
      <c r="HYX272" s="94"/>
      <c r="HYY272" s="94"/>
      <c r="HYZ272" s="94"/>
      <c r="HZA272" s="94"/>
      <c r="HZB272" s="94"/>
      <c r="HZC272" s="94"/>
      <c r="HZD272" s="94"/>
      <c r="HZE272" s="94"/>
      <c r="HZF272" s="94"/>
      <c r="HZG272" s="94"/>
      <c r="HZH272" s="94"/>
      <c r="HZI272" s="94"/>
      <c r="HZJ272" s="94"/>
      <c r="HZK272" s="94"/>
      <c r="HZL272" s="94"/>
      <c r="HZM272" s="94"/>
      <c r="HZN272" s="94"/>
      <c r="HZO272" s="94"/>
      <c r="HZP272" s="94"/>
      <c r="HZQ272" s="94"/>
      <c r="HZR272" s="94"/>
      <c r="HZS272" s="94"/>
      <c r="HZT272" s="94"/>
      <c r="HZU272" s="94"/>
      <c r="HZV272" s="94"/>
      <c r="HZW272" s="94"/>
      <c r="HZX272" s="94"/>
      <c r="HZY272" s="94"/>
      <c r="HZZ272" s="94"/>
      <c r="IAA272" s="94"/>
      <c r="IAB272" s="94"/>
      <c r="IAC272" s="94"/>
      <c r="IAD272" s="94"/>
      <c r="IAE272" s="94"/>
      <c r="IAF272" s="94"/>
      <c r="IAG272" s="94"/>
      <c r="IAH272" s="94"/>
      <c r="IAI272" s="94"/>
      <c r="IAJ272" s="94"/>
      <c r="IAK272" s="94"/>
      <c r="IAL272" s="94"/>
      <c r="IAM272" s="94"/>
      <c r="IAN272" s="94"/>
      <c r="IAO272" s="94"/>
      <c r="IAP272" s="94"/>
      <c r="IAQ272" s="94"/>
      <c r="IAR272" s="94"/>
      <c r="IAS272" s="94"/>
      <c r="IAT272" s="94"/>
      <c r="IAU272" s="94"/>
      <c r="IAV272" s="94"/>
      <c r="IAW272" s="94"/>
      <c r="IAX272" s="94"/>
      <c r="IAY272" s="94"/>
      <c r="IAZ272" s="94"/>
      <c r="IBA272" s="94"/>
      <c r="IBB272" s="94"/>
      <c r="IBC272" s="94"/>
      <c r="IBD272" s="94"/>
      <c r="IBE272" s="94"/>
      <c r="IBF272" s="94"/>
      <c r="IBG272" s="94"/>
      <c r="IBH272" s="94"/>
      <c r="IBI272" s="94"/>
      <c r="IBJ272" s="94"/>
      <c r="IBK272" s="94"/>
      <c r="IBL272" s="94"/>
      <c r="IBM272" s="94"/>
      <c r="IBN272" s="94"/>
      <c r="IBO272" s="94"/>
      <c r="IBP272" s="94"/>
      <c r="IBQ272" s="94"/>
      <c r="IBR272" s="94"/>
      <c r="IBS272" s="94"/>
      <c r="IBT272" s="94"/>
      <c r="IBU272" s="94"/>
      <c r="IBV272" s="94"/>
      <c r="IBW272" s="94"/>
      <c r="IBX272" s="94"/>
      <c r="IBY272" s="94"/>
      <c r="IBZ272" s="94"/>
      <c r="ICA272" s="94"/>
      <c r="ICB272" s="94"/>
      <c r="ICC272" s="94"/>
      <c r="ICD272" s="94"/>
      <c r="ICE272" s="94"/>
      <c r="ICF272" s="94"/>
      <c r="ICG272" s="94"/>
      <c r="ICH272" s="94"/>
      <c r="ICI272" s="94"/>
      <c r="ICJ272" s="94"/>
      <c r="ICK272" s="94"/>
      <c r="ICL272" s="94"/>
      <c r="ICM272" s="94"/>
      <c r="ICN272" s="94"/>
      <c r="ICO272" s="94"/>
      <c r="ICP272" s="94"/>
      <c r="ICQ272" s="94"/>
      <c r="ICR272" s="94"/>
      <c r="ICS272" s="94"/>
      <c r="ICT272" s="94"/>
      <c r="ICU272" s="94"/>
      <c r="ICV272" s="94"/>
      <c r="ICW272" s="94"/>
      <c r="ICX272" s="94"/>
      <c r="ICY272" s="94"/>
      <c r="ICZ272" s="94"/>
      <c r="IDA272" s="94"/>
      <c r="IDB272" s="94"/>
      <c r="IDC272" s="94"/>
      <c r="IDD272" s="94"/>
      <c r="IDE272" s="94"/>
      <c r="IDF272" s="94"/>
      <c r="IDG272" s="94"/>
      <c r="IDH272" s="94"/>
      <c r="IDI272" s="94"/>
      <c r="IDJ272" s="94"/>
      <c r="IDK272" s="94"/>
      <c r="IDL272" s="94"/>
      <c r="IDM272" s="94"/>
      <c r="IDN272" s="94"/>
      <c r="IDO272" s="94"/>
      <c r="IDP272" s="94"/>
      <c r="IDQ272" s="94"/>
      <c r="IDR272" s="94"/>
      <c r="IDS272" s="94"/>
      <c r="IDT272" s="94"/>
      <c r="IDU272" s="94"/>
      <c r="IDV272" s="94"/>
      <c r="IDW272" s="94"/>
      <c r="IDX272" s="94"/>
      <c r="IDY272" s="94"/>
      <c r="IDZ272" s="94"/>
      <c r="IEA272" s="94"/>
      <c r="IEB272" s="94"/>
      <c r="IEC272" s="94"/>
      <c r="IED272" s="94"/>
      <c r="IEE272" s="94"/>
      <c r="IEF272" s="94"/>
      <c r="IEG272" s="94"/>
      <c r="IEH272" s="94"/>
      <c r="IEI272" s="94"/>
      <c r="IEJ272" s="94"/>
      <c r="IEK272" s="94"/>
      <c r="IEL272" s="94"/>
      <c r="IEM272" s="94"/>
      <c r="IEN272" s="94"/>
      <c r="IEO272" s="94"/>
      <c r="IEP272" s="94"/>
      <c r="IEQ272" s="94"/>
      <c r="IER272" s="94"/>
      <c r="IES272" s="94"/>
      <c r="IET272" s="94"/>
      <c r="IEU272" s="94"/>
      <c r="IEV272" s="94"/>
      <c r="IEW272" s="94"/>
      <c r="IEX272" s="94"/>
      <c r="IEY272" s="94"/>
      <c r="IEZ272" s="94"/>
      <c r="IFA272" s="94"/>
      <c r="IFB272" s="94"/>
      <c r="IFC272" s="94"/>
      <c r="IFD272" s="94"/>
      <c r="IFE272" s="94"/>
      <c r="IFF272" s="94"/>
      <c r="IFG272" s="94"/>
      <c r="IFH272" s="94"/>
      <c r="IFI272" s="94"/>
      <c r="IFJ272" s="94"/>
      <c r="IFK272" s="94"/>
      <c r="IFL272" s="94"/>
      <c r="IFM272" s="94"/>
      <c r="IFN272" s="94"/>
      <c r="IFO272" s="94"/>
      <c r="IFP272" s="94"/>
      <c r="IFQ272" s="94"/>
      <c r="IFR272" s="94"/>
      <c r="IFS272" s="94"/>
      <c r="IFT272" s="94"/>
      <c r="IFU272" s="94"/>
      <c r="IFV272" s="94"/>
      <c r="IFW272" s="94"/>
      <c r="IFX272" s="94"/>
      <c r="IFY272" s="94"/>
      <c r="IFZ272" s="94"/>
      <c r="IGA272" s="94"/>
      <c r="IGB272" s="94"/>
      <c r="IGC272" s="94"/>
      <c r="IGD272" s="94"/>
      <c r="IGE272" s="94"/>
      <c r="IGF272" s="94"/>
      <c r="IGG272" s="94"/>
      <c r="IGH272" s="94"/>
      <c r="IGI272" s="94"/>
      <c r="IGJ272" s="94"/>
      <c r="IGK272" s="94"/>
      <c r="IGL272" s="94"/>
      <c r="IGM272" s="94"/>
      <c r="IGN272" s="94"/>
      <c r="IGO272" s="94"/>
      <c r="IGP272" s="94"/>
      <c r="IGQ272" s="94"/>
      <c r="IGR272" s="94"/>
      <c r="IGS272" s="94"/>
      <c r="IGT272" s="94"/>
      <c r="IGU272" s="94"/>
      <c r="IGV272" s="94"/>
      <c r="IGW272" s="94"/>
      <c r="IGX272" s="94"/>
      <c r="IGY272" s="94"/>
      <c r="IGZ272" s="94"/>
      <c r="IHA272" s="94"/>
      <c r="IHB272" s="94"/>
      <c r="IHC272" s="94"/>
      <c r="IHD272" s="94"/>
      <c r="IHE272" s="94"/>
      <c r="IHF272" s="94"/>
      <c r="IHG272" s="94"/>
      <c r="IHH272" s="94"/>
      <c r="IHI272" s="94"/>
      <c r="IHJ272" s="94"/>
      <c r="IHK272" s="94"/>
      <c r="IHL272" s="94"/>
      <c r="IHM272" s="94"/>
      <c r="IHN272" s="94"/>
      <c r="IHO272" s="94"/>
      <c r="IHP272" s="94"/>
      <c r="IHQ272" s="94"/>
      <c r="IHR272" s="94"/>
      <c r="IHS272" s="94"/>
      <c r="IHT272" s="94"/>
      <c r="IHU272" s="94"/>
      <c r="IHV272" s="94"/>
      <c r="IHW272" s="94"/>
      <c r="IHX272" s="94"/>
      <c r="IHY272" s="94"/>
      <c r="IHZ272" s="94"/>
      <c r="IIA272" s="94"/>
      <c r="IIB272" s="94"/>
      <c r="IIC272" s="94"/>
      <c r="IID272" s="94"/>
      <c r="IIE272" s="94"/>
      <c r="IIF272" s="94"/>
      <c r="IIG272" s="94"/>
      <c r="IIH272" s="94"/>
      <c r="III272" s="94"/>
      <c r="IIJ272" s="94"/>
      <c r="IIK272" s="94"/>
      <c r="IIL272" s="94"/>
      <c r="IIM272" s="94"/>
      <c r="IIN272" s="94"/>
      <c r="IIO272" s="94"/>
      <c r="IIP272" s="94"/>
      <c r="IIQ272" s="94"/>
      <c r="IIR272" s="94"/>
      <c r="IIS272" s="94"/>
      <c r="IIT272" s="94"/>
      <c r="IIU272" s="94"/>
      <c r="IIV272" s="94"/>
      <c r="IIW272" s="94"/>
      <c r="IIX272" s="94"/>
      <c r="IIY272" s="94"/>
      <c r="IIZ272" s="94"/>
      <c r="IJA272" s="94"/>
      <c r="IJB272" s="94"/>
      <c r="IJC272" s="94"/>
      <c r="IJD272" s="94"/>
      <c r="IJE272" s="94"/>
      <c r="IJF272" s="94"/>
      <c r="IJG272" s="94"/>
      <c r="IJH272" s="94"/>
      <c r="IJI272" s="94"/>
      <c r="IJJ272" s="94"/>
      <c r="IJK272" s="94"/>
      <c r="IJL272" s="94"/>
      <c r="IJM272" s="94"/>
      <c r="IJN272" s="94"/>
      <c r="IJO272" s="94"/>
      <c r="IJP272" s="94"/>
      <c r="IJQ272" s="94"/>
      <c r="IJR272" s="94"/>
      <c r="IJS272" s="94"/>
      <c r="IJT272" s="94"/>
      <c r="IJU272" s="94"/>
      <c r="IJV272" s="94"/>
      <c r="IJW272" s="94"/>
      <c r="IJX272" s="94"/>
      <c r="IJY272" s="94"/>
      <c r="IJZ272" s="94"/>
      <c r="IKA272" s="94"/>
      <c r="IKB272" s="94"/>
      <c r="IKC272" s="94"/>
      <c r="IKD272" s="94"/>
      <c r="IKE272" s="94"/>
      <c r="IKF272" s="94"/>
      <c r="IKG272" s="94"/>
      <c r="IKH272" s="94"/>
      <c r="IKI272" s="94"/>
      <c r="IKJ272" s="94"/>
      <c r="IKK272" s="94"/>
      <c r="IKL272" s="94"/>
      <c r="IKM272" s="94"/>
      <c r="IKN272" s="94"/>
      <c r="IKO272" s="94"/>
      <c r="IKP272" s="94"/>
      <c r="IKQ272" s="94"/>
      <c r="IKR272" s="94"/>
      <c r="IKS272" s="94"/>
      <c r="IKT272" s="94"/>
      <c r="IKU272" s="94"/>
      <c r="IKV272" s="94"/>
      <c r="IKW272" s="94"/>
      <c r="IKX272" s="94"/>
      <c r="IKY272" s="94"/>
      <c r="IKZ272" s="94"/>
      <c r="ILA272" s="94"/>
      <c r="ILB272" s="94"/>
      <c r="ILC272" s="94"/>
      <c r="ILD272" s="94"/>
      <c r="ILE272" s="94"/>
      <c r="ILF272" s="94"/>
      <c r="ILG272" s="94"/>
      <c r="ILH272" s="94"/>
      <c r="ILI272" s="94"/>
      <c r="ILJ272" s="94"/>
      <c r="ILK272" s="94"/>
      <c r="ILL272" s="94"/>
      <c r="ILM272" s="94"/>
      <c r="ILN272" s="94"/>
      <c r="ILO272" s="94"/>
      <c r="ILP272" s="94"/>
      <c r="ILQ272" s="94"/>
      <c r="ILR272" s="94"/>
      <c r="ILS272" s="94"/>
      <c r="ILT272" s="94"/>
      <c r="ILU272" s="94"/>
      <c r="ILV272" s="94"/>
      <c r="ILW272" s="94"/>
      <c r="ILX272" s="94"/>
      <c r="ILY272" s="94"/>
      <c r="ILZ272" s="94"/>
      <c r="IMA272" s="94"/>
      <c r="IMB272" s="94"/>
      <c r="IMC272" s="94"/>
      <c r="IMD272" s="94"/>
      <c r="IME272" s="94"/>
      <c r="IMF272" s="94"/>
      <c r="IMG272" s="94"/>
      <c r="IMH272" s="94"/>
      <c r="IMI272" s="94"/>
      <c r="IMJ272" s="94"/>
      <c r="IMK272" s="94"/>
      <c r="IML272" s="94"/>
      <c r="IMM272" s="94"/>
      <c r="IMN272" s="94"/>
      <c r="IMO272" s="94"/>
      <c r="IMP272" s="94"/>
      <c r="IMQ272" s="94"/>
      <c r="IMR272" s="94"/>
      <c r="IMS272" s="94"/>
      <c r="IMT272" s="94"/>
      <c r="IMU272" s="94"/>
      <c r="IMV272" s="94"/>
      <c r="IMW272" s="94"/>
      <c r="IMX272" s="94"/>
      <c r="IMY272" s="94"/>
      <c r="IMZ272" s="94"/>
      <c r="INA272" s="94"/>
      <c r="INB272" s="94"/>
      <c r="INC272" s="94"/>
      <c r="IND272" s="94"/>
      <c r="INE272" s="94"/>
      <c r="INF272" s="94"/>
      <c r="ING272" s="94"/>
      <c r="INH272" s="94"/>
      <c r="INI272" s="94"/>
      <c r="INJ272" s="94"/>
      <c r="INK272" s="94"/>
      <c r="INL272" s="94"/>
      <c r="INM272" s="94"/>
      <c r="INN272" s="94"/>
      <c r="INO272" s="94"/>
      <c r="INP272" s="94"/>
      <c r="INQ272" s="94"/>
      <c r="INR272" s="94"/>
      <c r="INS272" s="94"/>
      <c r="INT272" s="94"/>
      <c r="INU272" s="94"/>
      <c r="INV272" s="94"/>
      <c r="INW272" s="94"/>
      <c r="INX272" s="94"/>
      <c r="INY272" s="94"/>
      <c r="INZ272" s="94"/>
      <c r="IOA272" s="94"/>
      <c r="IOB272" s="94"/>
      <c r="IOC272" s="94"/>
      <c r="IOD272" s="94"/>
      <c r="IOE272" s="94"/>
      <c r="IOF272" s="94"/>
      <c r="IOG272" s="94"/>
      <c r="IOH272" s="94"/>
      <c r="IOI272" s="94"/>
      <c r="IOJ272" s="94"/>
      <c r="IOK272" s="94"/>
      <c r="IOL272" s="94"/>
      <c r="IOM272" s="94"/>
      <c r="ION272" s="94"/>
      <c r="IOO272" s="94"/>
      <c r="IOP272" s="94"/>
      <c r="IOQ272" s="94"/>
      <c r="IOR272" s="94"/>
      <c r="IOS272" s="94"/>
      <c r="IOT272" s="94"/>
      <c r="IOU272" s="94"/>
      <c r="IOV272" s="94"/>
      <c r="IOW272" s="94"/>
      <c r="IOX272" s="94"/>
      <c r="IOY272" s="94"/>
      <c r="IOZ272" s="94"/>
      <c r="IPA272" s="94"/>
      <c r="IPB272" s="94"/>
      <c r="IPC272" s="94"/>
      <c r="IPD272" s="94"/>
      <c r="IPE272" s="94"/>
      <c r="IPF272" s="94"/>
      <c r="IPG272" s="94"/>
      <c r="IPH272" s="94"/>
      <c r="IPI272" s="94"/>
      <c r="IPJ272" s="94"/>
      <c r="IPK272" s="94"/>
      <c r="IPL272" s="94"/>
      <c r="IPM272" s="94"/>
      <c r="IPN272" s="94"/>
      <c r="IPO272" s="94"/>
      <c r="IPP272" s="94"/>
      <c r="IPQ272" s="94"/>
      <c r="IPR272" s="94"/>
      <c r="IPS272" s="94"/>
      <c r="IPT272" s="94"/>
      <c r="IPU272" s="94"/>
      <c r="IPV272" s="94"/>
      <c r="IPW272" s="94"/>
      <c r="IPX272" s="94"/>
      <c r="IPY272" s="94"/>
      <c r="IPZ272" s="94"/>
      <c r="IQA272" s="94"/>
      <c r="IQB272" s="94"/>
      <c r="IQC272" s="94"/>
      <c r="IQD272" s="94"/>
      <c r="IQE272" s="94"/>
      <c r="IQF272" s="94"/>
      <c r="IQG272" s="94"/>
      <c r="IQH272" s="94"/>
      <c r="IQI272" s="94"/>
      <c r="IQJ272" s="94"/>
      <c r="IQK272" s="94"/>
      <c r="IQL272" s="94"/>
      <c r="IQM272" s="94"/>
      <c r="IQN272" s="94"/>
      <c r="IQO272" s="94"/>
      <c r="IQP272" s="94"/>
      <c r="IQQ272" s="94"/>
      <c r="IQR272" s="94"/>
      <c r="IQS272" s="94"/>
      <c r="IQT272" s="94"/>
      <c r="IQU272" s="94"/>
      <c r="IQV272" s="94"/>
      <c r="IQW272" s="94"/>
      <c r="IQX272" s="94"/>
      <c r="IQY272" s="94"/>
      <c r="IQZ272" s="94"/>
      <c r="IRA272" s="94"/>
      <c r="IRB272" s="94"/>
      <c r="IRC272" s="94"/>
      <c r="IRD272" s="94"/>
      <c r="IRE272" s="94"/>
      <c r="IRF272" s="94"/>
      <c r="IRG272" s="94"/>
      <c r="IRH272" s="94"/>
      <c r="IRI272" s="94"/>
      <c r="IRJ272" s="94"/>
      <c r="IRK272" s="94"/>
      <c r="IRL272" s="94"/>
      <c r="IRM272" s="94"/>
      <c r="IRN272" s="94"/>
      <c r="IRO272" s="94"/>
      <c r="IRP272" s="94"/>
      <c r="IRQ272" s="94"/>
      <c r="IRR272" s="94"/>
      <c r="IRS272" s="94"/>
      <c r="IRT272" s="94"/>
      <c r="IRU272" s="94"/>
      <c r="IRV272" s="94"/>
      <c r="IRW272" s="94"/>
      <c r="IRX272" s="94"/>
      <c r="IRY272" s="94"/>
      <c r="IRZ272" s="94"/>
      <c r="ISA272" s="94"/>
      <c r="ISB272" s="94"/>
      <c r="ISC272" s="94"/>
      <c r="ISD272" s="94"/>
      <c r="ISE272" s="94"/>
      <c r="ISF272" s="94"/>
      <c r="ISG272" s="94"/>
      <c r="ISH272" s="94"/>
      <c r="ISI272" s="94"/>
      <c r="ISJ272" s="94"/>
      <c r="ISK272" s="94"/>
      <c r="ISL272" s="94"/>
      <c r="ISM272" s="94"/>
      <c r="ISN272" s="94"/>
      <c r="ISO272" s="94"/>
      <c r="ISP272" s="94"/>
      <c r="ISQ272" s="94"/>
      <c r="ISR272" s="94"/>
      <c r="ISS272" s="94"/>
      <c r="IST272" s="94"/>
      <c r="ISU272" s="94"/>
      <c r="ISV272" s="94"/>
      <c r="ISW272" s="94"/>
      <c r="ISX272" s="94"/>
      <c r="ISY272" s="94"/>
      <c r="ISZ272" s="94"/>
      <c r="ITA272" s="94"/>
      <c r="ITB272" s="94"/>
      <c r="ITC272" s="94"/>
      <c r="ITD272" s="94"/>
      <c r="ITE272" s="94"/>
      <c r="ITF272" s="94"/>
      <c r="ITG272" s="94"/>
      <c r="ITH272" s="94"/>
      <c r="ITI272" s="94"/>
      <c r="ITJ272" s="94"/>
      <c r="ITK272" s="94"/>
      <c r="ITL272" s="94"/>
      <c r="ITM272" s="94"/>
      <c r="ITN272" s="94"/>
      <c r="ITO272" s="94"/>
      <c r="ITP272" s="94"/>
      <c r="ITQ272" s="94"/>
      <c r="ITR272" s="94"/>
      <c r="ITS272" s="94"/>
      <c r="ITT272" s="94"/>
      <c r="ITU272" s="94"/>
      <c r="ITV272" s="94"/>
      <c r="ITW272" s="94"/>
      <c r="ITX272" s="94"/>
      <c r="ITY272" s="94"/>
      <c r="ITZ272" s="94"/>
      <c r="IUA272" s="94"/>
      <c r="IUB272" s="94"/>
      <c r="IUC272" s="94"/>
      <c r="IUD272" s="94"/>
      <c r="IUE272" s="94"/>
      <c r="IUF272" s="94"/>
      <c r="IUG272" s="94"/>
      <c r="IUH272" s="94"/>
      <c r="IUI272" s="94"/>
      <c r="IUJ272" s="94"/>
      <c r="IUK272" s="94"/>
      <c r="IUL272" s="94"/>
      <c r="IUM272" s="94"/>
      <c r="IUN272" s="94"/>
      <c r="IUO272" s="94"/>
      <c r="IUP272" s="94"/>
      <c r="IUQ272" s="94"/>
      <c r="IUR272" s="94"/>
      <c r="IUS272" s="94"/>
      <c r="IUT272" s="94"/>
      <c r="IUU272" s="94"/>
      <c r="IUV272" s="94"/>
      <c r="IUW272" s="94"/>
      <c r="IUX272" s="94"/>
      <c r="IUY272" s="94"/>
      <c r="IUZ272" s="94"/>
      <c r="IVA272" s="94"/>
      <c r="IVB272" s="94"/>
      <c r="IVC272" s="94"/>
      <c r="IVD272" s="94"/>
      <c r="IVE272" s="94"/>
      <c r="IVF272" s="94"/>
      <c r="IVG272" s="94"/>
      <c r="IVH272" s="94"/>
      <c r="IVI272" s="94"/>
      <c r="IVJ272" s="94"/>
      <c r="IVK272" s="94"/>
      <c r="IVL272" s="94"/>
      <c r="IVM272" s="94"/>
      <c r="IVN272" s="94"/>
      <c r="IVO272" s="94"/>
      <c r="IVP272" s="94"/>
      <c r="IVQ272" s="94"/>
      <c r="IVR272" s="94"/>
      <c r="IVS272" s="94"/>
      <c r="IVT272" s="94"/>
      <c r="IVU272" s="94"/>
      <c r="IVV272" s="94"/>
      <c r="IVW272" s="94"/>
      <c r="IVX272" s="94"/>
      <c r="IVY272" s="94"/>
      <c r="IVZ272" s="94"/>
      <c r="IWA272" s="94"/>
      <c r="IWB272" s="94"/>
      <c r="IWC272" s="94"/>
      <c r="IWD272" s="94"/>
      <c r="IWE272" s="94"/>
      <c r="IWF272" s="94"/>
      <c r="IWG272" s="94"/>
      <c r="IWH272" s="94"/>
      <c r="IWI272" s="94"/>
      <c r="IWJ272" s="94"/>
      <c r="IWK272" s="94"/>
      <c r="IWL272" s="94"/>
      <c r="IWM272" s="94"/>
      <c r="IWN272" s="94"/>
      <c r="IWO272" s="94"/>
      <c r="IWP272" s="94"/>
      <c r="IWQ272" s="94"/>
      <c r="IWR272" s="94"/>
      <c r="IWS272" s="94"/>
      <c r="IWT272" s="94"/>
      <c r="IWU272" s="94"/>
      <c r="IWV272" s="94"/>
      <c r="IWW272" s="94"/>
      <c r="IWX272" s="94"/>
      <c r="IWY272" s="94"/>
      <c r="IWZ272" s="94"/>
      <c r="IXA272" s="94"/>
      <c r="IXB272" s="94"/>
      <c r="IXC272" s="94"/>
      <c r="IXD272" s="94"/>
      <c r="IXE272" s="94"/>
      <c r="IXF272" s="94"/>
      <c r="IXG272" s="94"/>
      <c r="IXH272" s="94"/>
      <c r="IXI272" s="94"/>
      <c r="IXJ272" s="94"/>
      <c r="IXK272" s="94"/>
      <c r="IXL272" s="94"/>
      <c r="IXM272" s="94"/>
      <c r="IXN272" s="94"/>
      <c r="IXO272" s="94"/>
      <c r="IXP272" s="94"/>
      <c r="IXQ272" s="94"/>
      <c r="IXR272" s="94"/>
      <c r="IXS272" s="94"/>
      <c r="IXT272" s="94"/>
      <c r="IXU272" s="94"/>
      <c r="IXV272" s="94"/>
      <c r="IXW272" s="94"/>
      <c r="IXX272" s="94"/>
      <c r="IXY272" s="94"/>
      <c r="IXZ272" s="94"/>
      <c r="IYA272" s="94"/>
      <c r="IYB272" s="94"/>
      <c r="IYC272" s="94"/>
      <c r="IYD272" s="94"/>
      <c r="IYE272" s="94"/>
      <c r="IYF272" s="94"/>
      <c r="IYG272" s="94"/>
      <c r="IYH272" s="94"/>
      <c r="IYI272" s="94"/>
      <c r="IYJ272" s="94"/>
      <c r="IYK272" s="94"/>
      <c r="IYL272" s="94"/>
      <c r="IYM272" s="94"/>
      <c r="IYN272" s="94"/>
      <c r="IYO272" s="94"/>
      <c r="IYP272" s="94"/>
      <c r="IYQ272" s="94"/>
      <c r="IYR272" s="94"/>
      <c r="IYS272" s="94"/>
      <c r="IYT272" s="94"/>
      <c r="IYU272" s="94"/>
      <c r="IYV272" s="94"/>
      <c r="IYW272" s="94"/>
      <c r="IYX272" s="94"/>
      <c r="IYY272" s="94"/>
      <c r="IYZ272" s="94"/>
      <c r="IZA272" s="94"/>
      <c r="IZB272" s="94"/>
      <c r="IZC272" s="94"/>
      <c r="IZD272" s="94"/>
      <c r="IZE272" s="94"/>
      <c r="IZF272" s="94"/>
      <c r="IZG272" s="94"/>
      <c r="IZH272" s="94"/>
      <c r="IZI272" s="94"/>
      <c r="IZJ272" s="94"/>
      <c r="IZK272" s="94"/>
      <c r="IZL272" s="94"/>
      <c r="IZM272" s="94"/>
      <c r="IZN272" s="94"/>
      <c r="IZO272" s="94"/>
      <c r="IZP272" s="94"/>
      <c r="IZQ272" s="94"/>
      <c r="IZR272" s="94"/>
      <c r="IZS272" s="94"/>
      <c r="IZT272" s="94"/>
      <c r="IZU272" s="94"/>
      <c r="IZV272" s="94"/>
      <c r="IZW272" s="94"/>
      <c r="IZX272" s="94"/>
      <c r="IZY272" s="94"/>
      <c r="IZZ272" s="94"/>
      <c r="JAA272" s="94"/>
      <c r="JAB272" s="94"/>
      <c r="JAC272" s="94"/>
      <c r="JAD272" s="94"/>
      <c r="JAE272" s="94"/>
      <c r="JAF272" s="94"/>
      <c r="JAG272" s="94"/>
      <c r="JAH272" s="94"/>
      <c r="JAI272" s="94"/>
      <c r="JAJ272" s="94"/>
      <c r="JAK272" s="94"/>
      <c r="JAL272" s="94"/>
      <c r="JAM272" s="94"/>
      <c r="JAN272" s="94"/>
      <c r="JAO272" s="94"/>
      <c r="JAP272" s="94"/>
      <c r="JAQ272" s="94"/>
      <c r="JAR272" s="94"/>
      <c r="JAS272" s="94"/>
      <c r="JAT272" s="94"/>
      <c r="JAU272" s="94"/>
      <c r="JAV272" s="94"/>
      <c r="JAW272" s="94"/>
      <c r="JAX272" s="94"/>
      <c r="JAY272" s="94"/>
      <c r="JAZ272" s="94"/>
      <c r="JBA272" s="94"/>
      <c r="JBB272" s="94"/>
      <c r="JBC272" s="94"/>
      <c r="JBD272" s="94"/>
      <c r="JBE272" s="94"/>
      <c r="JBF272" s="94"/>
      <c r="JBG272" s="94"/>
      <c r="JBH272" s="94"/>
      <c r="JBI272" s="94"/>
      <c r="JBJ272" s="94"/>
      <c r="JBK272" s="94"/>
      <c r="JBL272" s="94"/>
      <c r="JBM272" s="94"/>
      <c r="JBN272" s="94"/>
      <c r="JBO272" s="94"/>
      <c r="JBP272" s="94"/>
      <c r="JBQ272" s="94"/>
      <c r="JBR272" s="94"/>
      <c r="JBS272" s="94"/>
      <c r="JBT272" s="94"/>
      <c r="JBU272" s="94"/>
      <c r="JBV272" s="94"/>
      <c r="JBW272" s="94"/>
      <c r="JBX272" s="94"/>
      <c r="JBY272" s="94"/>
      <c r="JBZ272" s="94"/>
      <c r="JCA272" s="94"/>
      <c r="JCB272" s="94"/>
      <c r="JCC272" s="94"/>
      <c r="JCD272" s="94"/>
      <c r="JCE272" s="94"/>
      <c r="JCF272" s="94"/>
      <c r="JCG272" s="94"/>
      <c r="JCH272" s="94"/>
      <c r="JCI272" s="94"/>
      <c r="JCJ272" s="94"/>
      <c r="JCK272" s="94"/>
      <c r="JCL272" s="94"/>
      <c r="JCM272" s="94"/>
      <c r="JCN272" s="94"/>
      <c r="JCO272" s="94"/>
      <c r="JCP272" s="94"/>
      <c r="JCQ272" s="94"/>
      <c r="JCR272" s="94"/>
      <c r="JCS272" s="94"/>
      <c r="JCT272" s="94"/>
      <c r="JCU272" s="94"/>
      <c r="JCV272" s="94"/>
      <c r="JCW272" s="94"/>
      <c r="JCX272" s="94"/>
      <c r="JCY272" s="94"/>
      <c r="JCZ272" s="94"/>
      <c r="JDA272" s="94"/>
      <c r="JDB272" s="94"/>
      <c r="JDC272" s="94"/>
      <c r="JDD272" s="94"/>
      <c r="JDE272" s="94"/>
      <c r="JDF272" s="94"/>
      <c r="JDG272" s="94"/>
      <c r="JDH272" s="94"/>
      <c r="JDI272" s="94"/>
      <c r="JDJ272" s="94"/>
      <c r="JDK272" s="94"/>
      <c r="JDL272" s="94"/>
      <c r="JDM272" s="94"/>
      <c r="JDN272" s="94"/>
      <c r="JDO272" s="94"/>
      <c r="JDP272" s="94"/>
      <c r="JDQ272" s="94"/>
      <c r="JDR272" s="94"/>
      <c r="JDS272" s="94"/>
      <c r="JDT272" s="94"/>
      <c r="JDU272" s="94"/>
      <c r="JDV272" s="94"/>
      <c r="JDW272" s="94"/>
      <c r="JDX272" s="94"/>
      <c r="JDY272" s="94"/>
      <c r="JDZ272" s="94"/>
      <c r="JEA272" s="94"/>
      <c r="JEB272" s="94"/>
      <c r="JEC272" s="94"/>
      <c r="JED272" s="94"/>
      <c r="JEE272" s="94"/>
      <c r="JEF272" s="94"/>
      <c r="JEG272" s="94"/>
      <c r="JEH272" s="94"/>
      <c r="JEI272" s="94"/>
      <c r="JEJ272" s="94"/>
      <c r="JEK272" s="94"/>
      <c r="JEL272" s="94"/>
      <c r="JEM272" s="94"/>
      <c r="JEN272" s="94"/>
      <c r="JEO272" s="94"/>
      <c r="JEP272" s="94"/>
      <c r="JEQ272" s="94"/>
      <c r="JER272" s="94"/>
      <c r="JES272" s="94"/>
      <c r="JET272" s="94"/>
      <c r="JEU272" s="94"/>
      <c r="JEV272" s="94"/>
      <c r="JEW272" s="94"/>
      <c r="JEX272" s="94"/>
      <c r="JEY272" s="94"/>
      <c r="JEZ272" s="94"/>
      <c r="JFA272" s="94"/>
      <c r="JFB272" s="94"/>
      <c r="JFC272" s="94"/>
      <c r="JFD272" s="94"/>
      <c r="JFE272" s="94"/>
      <c r="JFF272" s="94"/>
      <c r="JFG272" s="94"/>
      <c r="JFH272" s="94"/>
      <c r="JFI272" s="94"/>
      <c r="JFJ272" s="94"/>
      <c r="JFK272" s="94"/>
      <c r="JFL272" s="94"/>
      <c r="JFM272" s="94"/>
      <c r="JFN272" s="94"/>
      <c r="JFO272" s="94"/>
      <c r="JFP272" s="94"/>
      <c r="JFQ272" s="94"/>
      <c r="JFR272" s="94"/>
      <c r="JFS272" s="94"/>
      <c r="JFT272" s="94"/>
      <c r="JFU272" s="94"/>
      <c r="JFV272" s="94"/>
      <c r="JFW272" s="94"/>
      <c r="JFX272" s="94"/>
      <c r="JFY272" s="94"/>
      <c r="JFZ272" s="94"/>
      <c r="JGA272" s="94"/>
      <c r="JGB272" s="94"/>
      <c r="JGC272" s="94"/>
      <c r="JGD272" s="94"/>
      <c r="JGE272" s="94"/>
      <c r="JGF272" s="94"/>
      <c r="JGG272" s="94"/>
      <c r="JGH272" s="94"/>
      <c r="JGI272" s="94"/>
      <c r="JGJ272" s="94"/>
      <c r="JGK272" s="94"/>
      <c r="JGL272" s="94"/>
      <c r="JGM272" s="94"/>
      <c r="JGN272" s="94"/>
      <c r="JGO272" s="94"/>
      <c r="JGP272" s="94"/>
      <c r="JGQ272" s="94"/>
      <c r="JGR272" s="94"/>
      <c r="JGS272" s="94"/>
      <c r="JGT272" s="94"/>
      <c r="JGU272" s="94"/>
      <c r="JGV272" s="94"/>
      <c r="JGW272" s="94"/>
      <c r="JGX272" s="94"/>
      <c r="JGY272" s="94"/>
      <c r="JGZ272" s="94"/>
      <c r="JHA272" s="94"/>
      <c r="JHB272" s="94"/>
      <c r="JHC272" s="94"/>
      <c r="JHD272" s="94"/>
      <c r="JHE272" s="94"/>
      <c r="JHF272" s="94"/>
      <c r="JHG272" s="94"/>
      <c r="JHH272" s="94"/>
      <c r="JHI272" s="94"/>
      <c r="JHJ272" s="94"/>
      <c r="JHK272" s="94"/>
      <c r="JHL272" s="94"/>
      <c r="JHM272" s="94"/>
      <c r="JHN272" s="94"/>
      <c r="JHO272" s="94"/>
      <c r="JHP272" s="94"/>
      <c r="JHQ272" s="94"/>
      <c r="JHR272" s="94"/>
      <c r="JHS272" s="94"/>
      <c r="JHT272" s="94"/>
      <c r="JHU272" s="94"/>
      <c r="JHV272" s="94"/>
      <c r="JHW272" s="94"/>
      <c r="JHX272" s="94"/>
      <c r="JHY272" s="94"/>
      <c r="JHZ272" s="94"/>
      <c r="JIA272" s="94"/>
      <c r="JIB272" s="94"/>
      <c r="JIC272" s="94"/>
      <c r="JID272" s="94"/>
      <c r="JIE272" s="94"/>
      <c r="JIF272" s="94"/>
      <c r="JIG272" s="94"/>
      <c r="JIH272" s="94"/>
      <c r="JII272" s="94"/>
      <c r="JIJ272" s="94"/>
      <c r="JIK272" s="94"/>
      <c r="JIL272" s="94"/>
      <c r="JIM272" s="94"/>
      <c r="JIN272" s="94"/>
      <c r="JIO272" s="94"/>
      <c r="JIP272" s="94"/>
      <c r="JIQ272" s="94"/>
      <c r="JIR272" s="94"/>
      <c r="JIS272" s="94"/>
      <c r="JIT272" s="94"/>
      <c r="JIU272" s="94"/>
      <c r="JIV272" s="94"/>
      <c r="JIW272" s="94"/>
      <c r="JIX272" s="94"/>
      <c r="JIY272" s="94"/>
      <c r="JIZ272" s="94"/>
      <c r="JJA272" s="94"/>
      <c r="JJB272" s="94"/>
      <c r="JJC272" s="94"/>
      <c r="JJD272" s="94"/>
      <c r="JJE272" s="94"/>
      <c r="JJF272" s="94"/>
      <c r="JJG272" s="94"/>
      <c r="JJH272" s="94"/>
      <c r="JJI272" s="94"/>
      <c r="JJJ272" s="94"/>
      <c r="JJK272" s="94"/>
      <c r="JJL272" s="94"/>
      <c r="JJM272" s="94"/>
      <c r="JJN272" s="94"/>
      <c r="JJO272" s="94"/>
      <c r="JJP272" s="94"/>
      <c r="JJQ272" s="94"/>
      <c r="JJR272" s="94"/>
      <c r="JJS272" s="94"/>
      <c r="JJT272" s="94"/>
      <c r="JJU272" s="94"/>
      <c r="JJV272" s="94"/>
      <c r="JJW272" s="94"/>
      <c r="JJX272" s="94"/>
      <c r="JJY272" s="94"/>
      <c r="JJZ272" s="94"/>
      <c r="JKA272" s="94"/>
      <c r="JKB272" s="94"/>
      <c r="JKC272" s="94"/>
      <c r="JKD272" s="94"/>
      <c r="JKE272" s="94"/>
      <c r="JKF272" s="94"/>
      <c r="JKG272" s="94"/>
      <c r="JKH272" s="94"/>
      <c r="JKI272" s="94"/>
      <c r="JKJ272" s="94"/>
      <c r="JKK272" s="94"/>
      <c r="JKL272" s="94"/>
      <c r="JKM272" s="94"/>
      <c r="JKN272" s="94"/>
      <c r="JKO272" s="94"/>
      <c r="JKP272" s="94"/>
      <c r="JKQ272" s="94"/>
      <c r="JKR272" s="94"/>
      <c r="JKS272" s="94"/>
      <c r="JKT272" s="94"/>
      <c r="JKU272" s="94"/>
      <c r="JKV272" s="94"/>
      <c r="JKW272" s="94"/>
      <c r="JKX272" s="94"/>
      <c r="JKY272" s="94"/>
      <c r="JKZ272" s="94"/>
      <c r="JLA272" s="94"/>
      <c r="JLB272" s="94"/>
      <c r="JLC272" s="94"/>
      <c r="JLD272" s="94"/>
      <c r="JLE272" s="94"/>
      <c r="JLF272" s="94"/>
      <c r="JLG272" s="94"/>
      <c r="JLH272" s="94"/>
      <c r="JLI272" s="94"/>
      <c r="JLJ272" s="94"/>
      <c r="JLK272" s="94"/>
      <c r="JLL272" s="94"/>
      <c r="JLM272" s="94"/>
      <c r="JLN272" s="94"/>
      <c r="JLO272" s="94"/>
      <c r="JLP272" s="94"/>
      <c r="JLQ272" s="94"/>
      <c r="JLR272" s="94"/>
      <c r="JLS272" s="94"/>
      <c r="JLT272" s="94"/>
      <c r="JLU272" s="94"/>
      <c r="JLV272" s="94"/>
      <c r="JLW272" s="94"/>
      <c r="JLX272" s="94"/>
      <c r="JLY272" s="94"/>
      <c r="JLZ272" s="94"/>
      <c r="JMA272" s="94"/>
      <c r="JMB272" s="94"/>
      <c r="JMC272" s="94"/>
      <c r="JMD272" s="94"/>
      <c r="JME272" s="94"/>
      <c r="JMF272" s="94"/>
      <c r="JMG272" s="94"/>
      <c r="JMH272" s="94"/>
      <c r="JMI272" s="94"/>
      <c r="JMJ272" s="94"/>
      <c r="JMK272" s="94"/>
      <c r="JML272" s="94"/>
      <c r="JMM272" s="94"/>
      <c r="JMN272" s="94"/>
      <c r="JMO272" s="94"/>
      <c r="JMP272" s="94"/>
      <c r="JMQ272" s="94"/>
      <c r="JMR272" s="94"/>
      <c r="JMS272" s="94"/>
      <c r="JMT272" s="94"/>
      <c r="JMU272" s="94"/>
      <c r="JMV272" s="94"/>
      <c r="JMW272" s="94"/>
      <c r="JMX272" s="94"/>
      <c r="JMY272" s="94"/>
      <c r="JMZ272" s="94"/>
      <c r="JNA272" s="94"/>
      <c r="JNB272" s="94"/>
      <c r="JNC272" s="94"/>
      <c r="JND272" s="94"/>
      <c r="JNE272" s="94"/>
      <c r="JNF272" s="94"/>
      <c r="JNG272" s="94"/>
      <c r="JNH272" s="94"/>
      <c r="JNI272" s="94"/>
      <c r="JNJ272" s="94"/>
      <c r="JNK272" s="94"/>
      <c r="JNL272" s="94"/>
      <c r="JNM272" s="94"/>
      <c r="JNN272" s="94"/>
      <c r="JNO272" s="94"/>
      <c r="JNP272" s="94"/>
      <c r="JNQ272" s="94"/>
      <c r="JNR272" s="94"/>
      <c r="JNS272" s="94"/>
      <c r="JNT272" s="94"/>
      <c r="JNU272" s="94"/>
      <c r="JNV272" s="94"/>
      <c r="JNW272" s="94"/>
      <c r="JNX272" s="94"/>
      <c r="JNY272" s="94"/>
      <c r="JNZ272" s="94"/>
      <c r="JOA272" s="94"/>
      <c r="JOB272" s="94"/>
      <c r="JOC272" s="94"/>
      <c r="JOD272" s="94"/>
      <c r="JOE272" s="94"/>
      <c r="JOF272" s="94"/>
      <c r="JOG272" s="94"/>
      <c r="JOH272" s="94"/>
      <c r="JOI272" s="94"/>
      <c r="JOJ272" s="94"/>
      <c r="JOK272" s="94"/>
      <c r="JOL272" s="94"/>
      <c r="JOM272" s="94"/>
      <c r="JON272" s="94"/>
      <c r="JOO272" s="94"/>
      <c r="JOP272" s="94"/>
      <c r="JOQ272" s="94"/>
      <c r="JOR272" s="94"/>
      <c r="JOS272" s="94"/>
      <c r="JOT272" s="94"/>
      <c r="JOU272" s="94"/>
      <c r="JOV272" s="94"/>
      <c r="JOW272" s="94"/>
      <c r="JOX272" s="94"/>
      <c r="JOY272" s="94"/>
      <c r="JOZ272" s="94"/>
      <c r="JPA272" s="94"/>
      <c r="JPB272" s="94"/>
      <c r="JPC272" s="94"/>
      <c r="JPD272" s="94"/>
      <c r="JPE272" s="94"/>
      <c r="JPF272" s="94"/>
      <c r="JPG272" s="94"/>
      <c r="JPH272" s="94"/>
      <c r="JPI272" s="94"/>
      <c r="JPJ272" s="94"/>
      <c r="JPK272" s="94"/>
      <c r="JPL272" s="94"/>
      <c r="JPM272" s="94"/>
      <c r="JPN272" s="94"/>
      <c r="JPO272" s="94"/>
      <c r="JPP272" s="94"/>
      <c r="JPQ272" s="94"/>
      <c r="JPR272" s="94"/>
      <c r="JPS272" s="94"/>
      <c r="JPT272" s="94"/>
      <c r="JPU272" s="94"/>
      <c r="JPV272" s="94"/>
      <c r="JPW272" s="94"/>
      <c r="JPX272" s="94"/>
      <c r="JPY272" s="94"/>
      <c r="JPZ272" s="94"/>
      <c r="JQA272" s="94"/>
      <c r="JQB272" s="94"/>
      <c r="JQC272" s="94"/>
      <c r="JQD272" s="94"/>
      <c r="JQE272" s="94"/>
      <c r="JQF272" s="94"/>
      <c r="JQG272" s="94"/>
      <c r="JQH272" s="94"/>
      <c r="JQI272" s="94"/>
      <c r="JQJ272" s="94"/>
      <c r="JQK272" s="94"/>
      <c r="JQL272" s="94"/>
      <c r="JQM272" s="94"/>
      <c r="JQN272" s="94"/>
      <c r="JQO272" s="94"/>
      <c r="JQP272" s="94"/>
      <c r="JQQ272" s="94"/>
      <c r="JQR272" s="94"/>
      <c r="JQS272" s="94"/>
      <c r="JQT272" s="94"/>
      <c r="JQU272" s="94"/>
      <c r="JQV272" s="94"/>
      <c r="JQW272" s="94"/>
      <c r="JQX272" s="94"/>
      <c r="JQY272" s="94"/>
      <c r="JQZ272" s="94"/>
      <c r="JRA272" s="94"/>
      <c r="JRB272" s="94"/>
      <c r="JRC272" s="94"/>
      <c r="JRD272" s="94"/>
      <c r="JRE272" s="94"/>
      <c r="JRF272" s="94"/>
      <c r="JRG272" s="94"/>
      <c r="JRH272" s="94"/>
      <c r="JRI272" s="94"/>
      <c r="JRJ272" s="94"/>
      <c r="JRK272" s="94"/>
      <c r="JRL272" s="94"/>
      <c r="JRM272" s="94"/>
      <c r="JRN272" s="94"/>
      <c r="JRO272" s="94"/>
      <c r="JRP272" s="94"/>
      <c r="JRQ272" s="94"/>
      <c r="JRR272" s="94"/>
      <c r="JRS272" s="94"/>
      <c r="JRT272" s="94"/>
      <c r="JRU272" s="94"/>
      <c r="JRV272" s="94"/>
      <c r="JRW272" s="94"/>
      <c r="JRX272" s="94"/>
      <c r="JRY272" s="94"/>
      <c r="JRZ272" s="94"/>
      <c r="JSA272" s="94"/>
      <c r="JSB272" s="94"/>
      <c r="JSC272" s="94"/>
      <c r="JSD272" s="94"/>
      <c r="JSE272" s="94"/>
      <c r="JSF272" s="94"/>
      <c r="JSG272" s="94"/>
      <c r="JSH272" s="94"/>
      <c r="JSI272" s="94"/>
      <c r="JSJ272" s="94"/>
      <c r="JSK272" s="94"/>
      <c r="JSL272" s="94"/>
      <c r="JSM272" s="94"/>
      <c r="JSN272" s="94"/>
      <c r="JSO272" s="94"/>
      <c r="JSP272" s="94"/>
      <c r="JSQ272" s="94"/>
      <c r="JSR272" s="94"/>
      <c r="JSS272" s="94"/>
      <c r="JST272" s="94"/>
      <c r="JSU272" s="94"/>
      <c r="JSV272" s="94"/>
      <c r="JSW272" s="94"/>
      <c r="JSX272" s="94"/>
      <c r="JSY272" s="94"/>
      <c r="JSZ272" s="94"/>
      <c r="JTA272" s="94"/>
      <c r="JTB272" s="94"/>
      <c r="JTC272" s="94"/>
      <c r="JTD272" s="94"/>
      <c r="JTE272" s="94"/>
      <c r="JTF272" s="94"/>
      <c r="JTG272" s="94"/>
      <c r="JTH272" s="94"/>
      <c r="JTI272" s="94"/>
      <c r="JTJ272" s="94"/>
      <c r="JTK272" s="94"/>
      <c r="JTL272" s="94"/>
      <c r="JTM272" s="94"/>
      <c r="JTN272" s="94"/>
      <c r="JTO272" s="94"/>
      <c r="JTP272" s="94"/>
      <c r="JTQ272" s="94"/>
      <c r="JTR272" s="94"/>
      <c r="JTS272" s="94"/>
      <c r="JTT272" s="94"/>
      <c r="JTU272" s="94"/>
      <c r="JTV272" s="94"/>
      <c r="JTW272" s="94"/>
      <c r="JTX272" s="94"/>
      <c r="JTY272" s="94"/>
      <c r="JTZ272" s="94"/>
      <c r="JUA272" s="94"/>
      <c r="JUB272" s="94"/>
      <c r="JUC272" s="94"/>
      <c r="JUD272" s="94"/>
      <c r="JUE272" s="94"/>
      <c r="JUF272" s="94"/>
      <c r="JUG272" s="94"/>
      <c r="JUH272" s="94"/>
      <c r="JUI272" s="94"/>
      <c r="JUJ272" s="94"/>
      <c r="JUK272" s="94"/>
      <c r="JUL272" s="94"/>
      <c r="JUM272" s="94"/>
      <c r="JUN272" s="94"/>
      <c r="JUO272" s="94"/>
      <c r="JUP272" s="94"/>
      <c r="JUQ272" s="94"/>
      <c r="JUR272" s="94"/>
      <c r="JUS272" s="94"/>
      <c r="JUT272" s="94"/>
      <c r="JUU272" s="94"/>
      <c r="JUV272" s="94"/>
      <c r="JUW272" s="94"/>
      <c r="JUX272" s="94"/>
      <c r="JUY272" s="94"/>
      <c r="JUZ272" s="94"/>
      <c r="JVA272" s="94"/>
      <c r="JVB272" s="94"/>
      <c r="JVC272" s="94"/>
      <c r="JVD272" s="94"/>
      <c r="JVE272" s="94"/>
      <c r="JVF272" s="94"/>
      <c r="JVG272" s="94"/>
      <c r="JVH272" s="94"/>
      <c r="JVI272" s="94"/>
      <c r="JVJ272" s="94"/>
      <c r="JVK272" s="94"/>
      <c r="JVL272" s="94"/>
      <c r="JVM272" s="94"/>
      <c r="JVN272" s="94"/>
      <c r="JVO272" s="94"/>
      <c r="JVP272" s="94"/>
      <c r="JVQ272" s="94"/>
      <c r="JVR272" s="94"/>
      <c r="JVS272" s="94"/>
      <c r="JVT272" s="94"/>
      <c r="JVU272" s="94"/>
      <c r="JVV272" s="94"/>
      <c r="JVW272" s="94"/>
      <c r="JVX272" s="94"/>
      <c r="JVY272" s="94"/>
      <c r="JVZ272" s="94"/>
      <c r="JWA272" s="94"/>
      <c r="JWB272" s="94"/>
      <c r="JWC272" s="94"/>
      <c r="JWD272" s="94"/>
      <c r="JWE272" s="94"/>
      <c r="JWF272" s="94"/>
      <c r="JWG272" s="94"/>
      <c r="JWH272" s="94"/>
      <c r="JWI272" s="94"/>
      <c r="JWJ272" s="94"/>
      <c r="JWK272" s="94"/>
      <c r="JWL272" s="94"/>
      <c r="JWM272" s="94"/>
      <c r="JWN272" s="94"/>
      <c r="JWO272" s="94"/>
      <c r="JWP272" s="94"/>
      <c r="JWQ272" s="94"/>
      <c r="JWR272" s="94"/>
      <c r="JWS272" s="94"/>
      <c r="JWT272" s="94"/>
      <c r="JWU272" s="94"/>
      <c r="JWV272" s="94"/>
      <c r="JWW272" s="94"/>
      <c r="JWX272" s="94"/>
      <c r="JWY272" s="94"/>
      <c r="JWZ272" s="94"/>
      <c r="JXA272" s="94"/>
      <c r="JXB272" s="94"/>
      <c r="JXC272" s="94"/>
      <c r="JXD272" s="94"/>
      <c r="JXE272" s="94"/>
      <c r="JXF272" s="94"/>
      <c r="JXG272" s="94"/>
      <c r="JXH272" s="94"/>
      <c r="JXI272" s="94"/>
      <c r="JXJ272" s="94"/>
      <c r="JXK272" s="94"/>
      <c r="JXL272" s="94"/>
      <c r="JXM272" s="94"/>
      <c r="JXN272" s="94"/>
      <c r="JXO272" s="94"/>
      <c r="JXP272" s="94"/>
      <c r="JXQ272" s="94"/>
      <c r="JXR272" s="94"/>
      <c r="JXS272" s="94"/>
      <c r="JXT272" s="94"/>
      <c r="JXU272" s="94"/>
      <c r="JXV272" s="94"/>
      <c r="JXW272" s="94"/>
      <c r="JXX272" s="94"/>
      <c r="JXY272" s="94"/>
      <c r="JXZ272" s="94"/>
      <c r="JYA272" s="94"/>
      <c r="JYB272" s="94"/>
      <c r="JYC272" s="94"/>
      <c r="JYD272" s="94"/>
      <c r="JYE272" s="94"/>
      <c r="JYF272" s="94"/>
      <c r="JYG272" s="94"/>
      <c r="JYH272" s="94"/>
      <c r="JYI272" s="94"/>
      <c r="JYJ272" s="94"/>
      <c r="JYK272" s="94"/>
      <c r="JYL272" s="94"/>
      <c r="JYM272" s="94"/>
      <c r="JYN272" s="94"/>
      <c r="JYO272" s="94"/>
      <c r="JYP272" s="94"/>
      <c r="JYQ272" s="94"/>
      <c r="JYR272" s="94"/>
      <c r="JYS272" s="94"/>
      <c r="JYT272" s="94"/>
      <c r="JYU272" s="94"/>
      <c r="JYV272" s="94"/>
      <c r="JYW272" s="94"/>
      <c r="JYX272" s="94"/>
      <c r="JYY272" s="94"/>
      <c r="JYZ272" s="94"/>
      <c r="JZA272" s="94"/>
      <c r="JZB272" s="94"/>
      <c r="JZC272" s="94"/>
      <c r="JZD272" s="94"/>
      <c r="JZE272" s="94"/>
      <c r="JZF272" s="94"/>
      <c r="JZG272" s="94"/>
      <c r="JZH272" s="94"/>
      <c r="JZI272" s="94"/>
      <c r="JZJ272" s="94"/>
      <c r="JZK272" s="94"/>
      <c r="JZL272" s="94"/>
      <c r="JZM272" s="94"/>
      <c r="JZN272" s="94"/>
      <c r="JZO272" s="94"/>
      <c r="JZP272" s="94"/>
      <c r="JZQ272" s="94"/>
      <c r="JZR272" s="94"/>
      <c r="JZS272" s="94"/>
      <c r="JZT272" s="94"/>
      <c r="JZU272" s="94"/>
      <c r="JZV272" s="94"/>
      <c r="JZW272" s="94"/>
      <c r="JZX272" s="94"/>
      <c r="JZY272" s="94"/>
      <c r="JZZ272" s="94"/>
      <c r="KAA272" s="94"/>
      <c r="KAB272" s="94"/>
      <c r="KAC272" s="94"/>
      <c r="KAD272" s="94"/>
      <c r="KAE272" s="94"/>
      <c r="KAF272" s="94"/>
      <c r="KAG272" s="94"/>
      <c r="KAH272" s="94"/>
      <c r="KAI272" s="94"/>
      <c r="KAJ272" s="94"/>
      <c r="KAK272" s="94"/>
      <c r="KAL272" s="94"/>
      <c r="KAM272" s="94"/>
      <c r="KAN272" s="94"/>
      <c r="KAO272" s="94"/>
      <c r="KAP272" s="94"/>
      <c r="KAQ272" s="94"/>
      <c r="KAR272" s="94"/>
      <c r="KAS272" s="94"/>
      <c r="KAT272" s="94"/>
      <c r="KAU272" s="94"/>
      <c r="KAV272" s="94"/>
      <c r="KAW272" s="94"/>
      <c r="KAX272" s="94"/>
      <c r="KAY272" s="94"/>
      <c r="KAZ272" s="94"/>
      <c r="KBA272" s="94"/>
      <c r="KBB272" s="94"/>
      <c r="KBC272" s="94"/>
      <c r="KBD272" s="94"/>
      <c r="KBE272" s="94"/>
      <c r="KBF272" s="94"/>
      <c r="KBG272" s="94"/>
      <c r="KBH272" s="94"/>
      <c r="KBI272" s="94"/>
      <c r="KBJ272" s="94"/>
      <c r="KBK272" s="94"/>
      <c r="KBL272" s="94"/>
      <c r="KBM272" s="94"/>
      <c r="KBN272" s="94"/>
      <c r="KBO272" s="94"/>
      <c r="KBP272" s="94"/>
      <c r="KBQ272" s="94"/>
      <c r="KBR272" s="94"/>
      <c r="KBS272" s="94"/>
      <c r="KBT272" s="94"/>
      <c r="KBU272" s="94"/>
      <c r="KBV272" s="94"/>
      <c r="KBW272" s="94"/>
      <c r="KBX272" s="94"/>
      <c r="KBY272" s="94"/>
      <c r="KBZ272" s="94"/>
      <c r="KCA272" s="94"/>
      <c r="KCB272" s="94"/>
      <c r="KCC272" s="94"/>
      <c r="KCD272" s="94"/>
      <c r="KCE272" s="94"/>
      <c r="KCF272" s="94"/>
      <c r="KCG272" s="94"/>
      <c r="KCH272" s="94"/>
      <c r="KCI272" s="94"/>
      <c r="KCJ272" s="94"/>
      <c r="KCK272" s="94"/>
      <c r="KCL272" s="94"/>
      <c r="KCM272" s="94"/>
      <c r="KCN272" s="94"/>
      <c r="KCO272" s="94"/>
      <c r="KCP272" s="94"/>
      <c r="KCQ272" s="94"/>
      <c r="KCR272" s="94"/>
      <c r="KCS272" s="94"/>
      <c r="KCT272" s="94"/>
      <c r="KCU272" s="94"/>
      <c r="KCV272" s="94"/>
      <c r="KCW272" s="94"/>
      <c r="KCX272" s="94"/>
      <c r="KCY272" s="94"/>
      <c r="KCZ272" s="94"/>
      <c r="KDA272" s="94"/>
      <c r="KDB272" s="94"/>
      <c r="KDC272" s="94"/>
      <c r="KDD272" s="94"/>
      <c r="KDE272" s="94"/>
      <c r="KDF272" s="94"/>
      <c r="KDG272" s="94"/>
      <c r="KDH272" s="94"/>
      <c r="KDI272" s="94"/>
      <c r="KDJ272" s="94"/>
      <c r="KDK272" s="94"/>
      <c r="KDL272" s="94"/>
      <c r="KDM272" s="94"/>
      <c r="KDN272" s="94"/>
      <c r="KDO272" s="94"/>
      <c r="KDP272" s="94"/>
      <c r="KDQ272" s="94"/>
      <c r="KDR272" s="94"/>
      <c r="KDS272" s="94"/>
      <c r="KDT272" s="94"/>
      <c r="KDU272" s="94"/>
      <c r="KDV272" s="94"/>
      <c r="KDW272" s="94"/>
      <c r="KDX272" s="94"/>
      <c r="KDY272" s="94"/>
      <c r="KDZ272" s="94"/>
      <c r="KEA272" s="94"/>
      <c r="KEB272" s="94"/>
      <c r="KEC272" s="94"/>
      <c r="KED272" s="94"/>
      <c r="KEE272" s="94"/>
      <c r="KEF272" s="94"/>
      <c r="KEG272" s="94"/>
      <c r="KEH272" s="94"/>
      <c r="KEI272" s="94"/>
      <c r="KEJ272" s="94"/>
      <c r="KEK272" s="94"/>
      <c r="KEL272" s="94"/>
      <c r="KEM272" s="94"/>
      <c r="KEN272" s="94"/>
      <c r="KEO272" s="94"/>
      <c r="KEP272" s="94"/>
      <c r="KEQ272" s="94"/>
      <c r="KER272" s="94"/>
      <c r="KES272" s="94"/>
      <c r="KET272" s="94"/>
      <c r="KEU272" s="94"/>
      <c r="KEV272" s="94"/>
      <c r="KEW272" s="94"/>
      <c r="KEX272" s="94"/>
      <c r="KEY272" s="94"/>
      <c r="KEZ272" s="94"/>
      <c r="KFA272" s="94"/>
      <c r="KFB272" s="94"/>
      <c r="KFC272" s="94"/>
      <c r="KFD272" s="94"/>
      <c r="KFE272" s="94"/>
      <c r="KFF272" s="94"/>
      <c r="KFG272" s="94"/>
      <c r="KFH272" s="94"/>
      <c r="KFI272" s="94"/>
      <c r="KFJ272" s="94"/>
      <c r="KFK272" s="94"/>
      <c r="KFL272" s="94"/>
      <c r="KFM272" s="94"/>
      <c r="KFN272" s="94"/>
      <c r="KFO272" s="94"/>
      <c r="KFP272" s="94"/>
      <c r="KFQ272" s="94"/>
      <c r="KFR272" s="94"/>
      <c r="KFS272" s="94"/>
      <c r="KFT272" s="94"/>
      <c r="KFU272" s="94"/>
      <c r="KFV272" s="94"/>
      <c r="KFW272" s="94"/>
      <c r="KFX272" s="94"/>
      <c r="KFY272" s="94"/>
      <c r="KFZ272" s="94"/>
      <c r="KGA272" s="94"/>
      <c r="KGB272" s="94"/>
      <c r="KGC272" s="94"/>
      <c r="KGD272" s="94"/>
      <c r="KGE272" s="94"/>
      <c r="KGF272" s="94"/>
      <c r="KGG272" s="94"/>
      <c r="KGH272" s="94"/>
      <c r="KGI272" s="94"/>
      <c r="KGJ272" s="94"/>
      <c r="KGK272" s="94"/>
      <c r="KGL272" s="94"/>
      <c r="KGM272" s="94"/>
      <c r="KGN272" s="94"/>
      <c r="KGO272" s="94"/>
      <c r="KGP272" s="94"/>
      <c r="KGQ272" s="94"/>
      <c r="KGR272" s="94"/>
      <c r="KGS272" s="94"/>
      <c r="KGT272" s="94"/>
      <c r="KGU272" s="94"/>
      <c r="KGV272" s="94"/>
      <c r="KGW272" s="94"/>
      <c r="KGX272" s="94"/>
      <c r="KGY272" s="94"/>
      <c r="KGZ272" s="94"/>
      <c r="KHA272" s="94"/>
      <c r="KHB272" s="94"/>
      <c r="KHC272" s="94"/>
      <c r="KHD272" s="94"/>
      <c r="KHE272" s="94"/>
      <c r="KHF272" s="94"/>
      <c r="KHG272" s="94"/>
      <c r="KHH272" s="94"/>
      <c r="KHI272" s="94"/>
      <c r="KHJ272" s="94"/>
      <c r="KHK272" s="94"/>
      <c r="KHL272" s="94"/>
      <c r="KHM272" s="94"/>
      <c r="KHN272" s="94"/>
      <c r="KHO272" s="94"/>
      <c r="KHP272" s="94"/>
      <c r="KHQ272" s="94"/>
      <c r="KHR272" s="94"/>
      <c r="KHS272" s="94"/>
      <c r="KHT272" s="94"/>
      <c r="KHU272" s="94"/>
      <c r="KHV272" s="94"/>
      <c r="KHW272" s="94"/>
      <c r="KHX272" s="94"/>
      <c r="KHY272" s="94"/>
      <c r="KHZ272" s="94"/>
      <c r="KIA272" s="94"/>
      <c r="KIB272" s="94"/>
      <c r="KIC272" s="94"/>
      <c r="KID272" s="94"/>
      <c r="KIE272" s="94"/>
      <c r="KIF272" s="94"/>
      <c r="KIG272" s="94"/>
      <c r="KIH272" s="94"/>
      <c r="KII272" s="94"/>
      <c r="KIJ272" s="94"/>
      <c r="KIK272" s="94"/>
      <c r="KIL272" s="94"/>
      <c r="KIM272" s="94"/>
      <c r="KIN272" s="94"/>
      <c r="KIO272" s="94"/>
      <c r="KIP272" s="94"/>
      <c r="KIQ272" s="94"/>
      <c r="KIR272" s="94"/>
      <c r="KIS272" s="94"/>
      <c r="KIT272" s="94"/>
      <c r="KIU272" s="94"/>
      <c r="KIV272" s="94"/>
      <c r="KIW272" s="94"/>
      <c r="KIX272" s="94"/>
      <c r="KIY272" s="94"/>
      <c r="KIZ272" s="94"/>
      <c r="KJA272" s="94"/>
      <c r="KJB272" s="94"/>
      <c r="KJC272" s="94"/>
      <c r="KJD272" s="94"/>
      <c r="KJE272" s="94"/>
      <c r="KJF272" s="94"/>
      <c r="KJG272" s="94"/>
      <c r="KJH272" s="94"/>
      <c r="KJI272" s="94"/>
      <c r="KJJ272" s="94"/>
      <c r="KJK272" s="94"/>
      <c r="KJL272" s="94"/>
      <c r="KJM272" s="94"/>
      <c r="KJN272" s="94"/>
      <c r="KJO272" s="94"/>
      <c r="KJP272" s="94"/>
      <c r="KJQ272" s="94"/>
      <c r="KJR272" s="94"/>
      <c r="KJS272" s="94"/>
      <c r="KJT272" s="94"/>
      <c r="KJU272" s="94"/>
      <c r="KJV272" s="94"/>
      <c r="KJW272" s="94"/>
      <c r="KJX272" s="94"/>
      <c r="KJY272" s="94"/>
      <c r="KJZ272" s="94"/>
      <c r="KKA272" s="94"/>
      <c r="KKB272" s="94"/>
      <c r="KKC272" s="94"/>
      <c r="KKD272" s="94"/>
      <c r="KKE272" s="94"/>
      <c r="KKF272" s="94"/>
      <c r="KKG272" s="94"/>
      <c r="KKH272" s="94"/>
      <c r="KKI272" s="94"/>
      <c r="KKJ272" s="94"/>
      <c r="KKK272" s="94"/>
      <c r="KKL272" s="94"/>
      <c r="KKM272" s="94"/>
      <c r="KKN272" s="94"/>
      <c r="KKO272" s="94"/>
      <c r="KKP272" s="94"/>
      <c r="KKQ272" s="94"/>
      <c r="KKR272" s="94"/>
      <c r="KKS272" s="94"/>
      <c r="KKT272" s="94"/>
      <c r="KKU272" s="94"/>
      <c r="KKV272" s="94"/>
      <c r="KKW272" s="94"/>
      <c r="KKX272" s="94"/>
      <c r="KKY272" s="94"/>
      <c r="KKZ272" s="94"/>
      <c r="KLA272" s="94"/>
      <c r="KLB272" s="94"/>
      <c r="KLC272" s="94"/>
      <c r="KLD272" s="94"/>
      <c r="KLE272" s="94"/>
      <c r="KLF272" s="94"/>
      <c r="KLG272" s="94"/>
      <c r="KLH272" s="94"/>
      <c r="KLI272" s="94"/>
      <c r="KLJ272" s="94"/>
      <c r="KLK272" s="94"/>
      <c r="KLL272" s="94"/>
      <c r="KLM272" s="94"/>
      <c r="KLN272" s="94"/>
      <c r="KLO272" s="94"/>
      <c r="KLP272" s="94"/>
      <c r="KLQ272" s="94"/>
      <c r="KLR272" s="94"/>
      <c r="KLS272" s="94"/>
      <c r="KLT272" s="94"/>
      <c r="KLU272" s="94"/>
      <c r="KLV272" s="94"/>
      <c r="KLW272" s="94"/>
      <c r="KLX272" s="94"/>
      <c r="KLY272" s="94"/>
      <c r="KLZ272" s="94"/>
      <c r="KMA272" s="94"/>
      <c r="KMB272" s="94"/>
      <c r="KMC272" s="94"/>
      <c r="KMD272" s="94"/>
      <c r="KME272" s="94"/>
      <c r="KMF272" s="94"/>
      <c r="KMG272" s="94"/>
      <c r="KMH272" s="94"/>
      <c r="KMI272" s="94"/>
      <c r="KMJ272" s="94"/>
      <c r="KMK272" s="94"/>
      <c r="KML272" s="94"/>
      <c r="KMM272" s="94"/>
      <c r="KMN272" s="94"/>
      <c r="KMO272" s="94"/>
      <c r="KMP272" s="94"/>
      <c r="KMQ272" s="94"/>
      <c r="KMR272" s="94"/>
      <c r="KMS272" s="94"/>
      <c r="KMT272" s="94"/>
      <c r="KMU272" s="94"/>
      <c r="KMV272" s="94"/>
      <c r="KMW272" s="94"/>
      <c r="KMX272" s="94"/>
      <c r="KMY272" s="94"/>
      <c r="KMZ272" s="94"/>
      <c r="KNA272" s="94"/>
      <c r="KNB272" s="94"/>
      <c r="KNC272" s="94"/>
      <c r="KND272" s="94"/>
      <c r="KNE272" s="94"/>
      <c r="KNF272" s="94"/>
      <c r="KNG272" s="94"/>
      <c r="KNH272" s="94"/>
      <c r="KNI272" s="94"/>
      <c r="KNJ272" s="94"/>
      <c r="KNK272" s="94"/>
      <c r="KNL272" s="94"/>
      <c r="KNM272" s="94"/>
      <c r="KNN272" s="94"/>
      <c r="KNO272" s="94"/>
      <c r="KNP272" s="94"/>
      <c r="KNQ272" s="94"/>
      <c r="KNR272" s="94"/>
      <c r="KNS272" s="94"/>
      <c r="KNT272" s="94"/>
      <c r="KNU272" s="94"/>
      <c r="KNV272" s="94"/>
      <c r="KNW272" s="94"/>
      <c r="KNX272" s="94"/>
      <c r="KNY272" s="94"/>
      <c r="KNZ272" s="94"/>
      <c r="KOA272" s="94"/>
      <c r="KOB272" s="94"/>
      <c r="KOC272" s="94"/>
      <c r="KOD272" s="94"/>
      <c r="KOE272" s="94"/>
      <c r="KOF272" s="94"/>
      <c r="KOG272" s="94"/>
      <c r="KOH272" s="94"/>
      <c r="KOI272" s="94"/>
      <c r="KOJ272" s="94"/>
      <c r="KOK272" s="94"/>
      <c r="KOL272" s="94"/>
      <c r="KOM272" s="94"/>
      <c r="KON272" s="94"/>
      <c r="KOO272" s="94"/>
      <c r="KOP272" s="94"/>
      <c r="KOQ272" s="94"/>
      <c r="KOR272" s="94"/>
      <c r="KOS272" s="94"/>
      <c r="KOT272" s="94"/>
      <c r="KOU272" s="94"/>
      <c r="KOV272" s="94"/>
      <c r="KOW272" s="94"/>
      <c r="KOX272" s="94"/>
      <c r="KOY272" s="94"/>
      <c r="KOZ272" s="94"/>
      <c r="KPA272" s="94"/>
      <c r="KPB272" s="94"/>
      <c r="KPC272" s="94"/>
      <c r="KPD272" s="94"/>
      <c r="KPE272" s="94"/>
      <c r="KPF272" s="94"/>
      <c r="KPG272" s="94"/>
      <c r="KPH272" s="94"/>
      <c r="KPI272" s="94"/>
      <c r="KPJ272" s="94"/>
      <c r="KPK272" s="94"/>
      <c r="KPL272" s="94"/>
      <c r="KPM272" s="94"/>
      <c r="KPN272" s="94"/>
      <c r="KPO272" s="94"/>
      <c r="KPP272" s="94"/>
      <c r="KPQ272" s="94"/>
      <c r="KPR272" s="94"/>
      <c r="KPS272" s="94"/>
      <c r="KPT272" s="94"/>
      <c r="KPU272" s="94"/>
      <c r="KPV272" s="94"/>
      <c r="KPW272" s="94"/>
      <c r="KPX272" s="94"/>
      <c r="KPY272" s="94"/>
      <c r="KPZ272" s="94"/>
      <c r="KQA272" s="94"/>
      <c r="KQB272" s="94"/>
      <c r="KQC272" s="94"/>
      <c r="KQD272" s="94"/>
      <c r="KQE272" s="94"/>
      <c r="KQF272" s="94"/>
      <c r="KQG272" s="94"/>
      <c r="KQH272" s="94"/>
      <c r="KQI272" s="94"/>
      <c r="KQJ272" s="94"/>
      <c r="KQK272" s="94"/>
      <c r="KQL272" s="94"/>
      <c r="KQM272" s="94"/>
      <c r="KQN272" s="94"/>
      <c r="KQO272" s="94"/>
      <c r="KQP272" s="94"/>
      <c r="KQQ272" s="94"/>
      <c r="KQR272" s="94"/>
      <c r="KQS272" s="94"/>
      <c r="KQT272" s="94"/>
      <c r="KQU272" s="94"/>
      <c r="KQV272" s="94"/>
      <c r="KQW272" s="94"/>
      <c r="KQX272" s="94"/>
      <c r="KQY272" s="94"/>
      <c r="KQZ272" s="94"/>
      <c r="KRA272" s="94"/>
      <c r="KRB272" s="94"/>
      <c r="KRC272" s="94"/>
      <c r="KRD272" s="94"/>
      <c r="KRE272" s="94"/>
      <c r="KRF272" s="94"/>
      <c r="KRG272" s="94"/>
      <c r="KRH272" s="94"/>
      <c r="KRI272" s="94"/>
      <c r="KRJ272" s="94"/>
      <c r="KRK272" s="94"/>
      <c r="KRL272" s="94"/>
      <c r="KRM272" s="94"/>
      <c r="KRN272" s="94"/>
      <c r="KRO272" s="94"/>
      <c r="KRP272" s="94"/>
      <c r="KRQ272" s="94"/>
      <c r="KRR272" s="94"/>
      <c r="KRS272" s="94"/>
      <c r="KRT272" s="94"/>
      <c r="KRU272" s="94"/>
      <c r="KRV272" s="94"/>
      <c r="KRW272" s="94"/>
      <c r="KRX272" s="94"/>
      <c r="KRY272" s="94"/>
      <c r="KRZ272" s="94"/>
      <c r="KSA272" s="94"/>
      <c r="KSB272" s="94"/>
      <c r="KSC272" s="94"/>
      <c r="KSD272" s="94"/>
      <c r="KSE272" s="94"/>
      <c r="KSF272" s="94"/>
      <c r="KSG272" s="94"/>
      <c r="KSH272" s="94"/>
      <c r="KSI272" s="94"/>
      <c r="KSJ272" s="94"/>
      <c r="KSK272" s="94"/>
      <c r="KSL272" s="94"/>
      <c r="KSM272" s="94"/>
      <c r="KSN272" s="94"/>
      <c r="KSO272" s="94"/>
      <c r="KSP272" s="94"/>
      <c r="KSQ272" s="94"/>
      <c r="KSR272" s="94"/>
      <c r="KSS272" s="94"/>
      <c r="KST272" s="94"/>
      <c r="KSU272" s="94"/>
      <c r="KSV272" s="94"/>
      <c r="KSW272" s="94"/>
      <c r="KSX272" s="94"/>
      <c r="KSY272" s="94"/>
      <c r="KSZ272" s="94"/>
      <c r="KTA272" s="94"/>
      <c r="KTB272" s="94"/>
      <c r="KTC272" s="94"/>
      <c r="KTD272" s="94"/>
      <c r="KTE272" s="94"/>
      <c r="KTF272" s="94"/>
      <c r="KTG272" s="94"/>
      <c r="KTH272" s="94"/>
      <c r="KTI272" s="94"/>
      <c r="KTJ272" s="94"/>
      <c r="KTK272" s="94"/>
      <c r="KTL272" s="94"/>
      <c r="KTM272" s="94"/>
      <c r="KTN272" s="94"/>
      <c r="KTO272" s="94"/>
      <c r="KTP272" s="94"/>
      <c r="KTQ272" s="94"/>
      <c r="KTR272" s="94"/>
      <c r="KTS272" s="94"/>
      <c r="KTT272" s="94"/>
      <c r="KTU272" s="94"/>
      <c r="KTV272" s="94"/>
      <c r="KTW272" s="94"/>
      <c r="KTX272" s="94"/>
      <c r="KTY272" s="94"/>
      <c r="KTZ272" s="94"/>
      <c r="KUA272" s="94"/>
      <c r="KUB272" s="94"/>
      <c r="KUC272" s="94"/>
      <c r="KUD272" s="94"/>
      <c r="KUE272" s="94"/>
      <c r="KUF272" s="94"/>
      <c r="KUG272" s="94"/>
      <c r="KUH272" s="94"/>
      <c r="KUI272" s="94"/>
      <c r="KUJ272" s="94"/>
      <c r="KUK272" s="94"/>
      <c r="KUL272" s="94"/>
      <c r="KUM272" s="94"/>
      <c r="KUN272" s="94"/>
      <c r="KUO272" s="94"/>
      <c r="KUP272" s="94"/>
      <c r="KUQ272" s="94"/>
      <c r="KUR272" s="94"/>
      <c r="KUS272" s="94"/>
      <c r="KUT272" s="94"/>
      <c r="KUU272" s="94"/>
      <c r="KUV272" s="94"/>
      <c r="KUW272" s="94"/>
      <c r="KUX272" s="94"/>
      <c r="KUY272" s="94"/>
      <c r="KUZ272" s="94"/>
      <c r="KVA272" s="94"/>
      <c r="KVB272" s="94"/>
      <c r="KVC272" s="94"/>
      <c r="KVD272" s="94"/>
      <c r="KVE272" s="94"/>
      <c r="KVF272" s="94"/>
      <c r="KVG272" s="94"/>
      <c r="KVH272" s="94"/>
      <c r="KVI272" s="94"/>
      <c r="KVJ272" s="94"/>
      <c r="KVK272" s="94"/>
      <c r="KVL272" s="94"/>
      <c r="KVM272" s="94"/>
      <c r="KVN272" s="94"/>
      <c r="KVO272" s="94"/>
      <c r="KVP272" s="94"/>
      <c r="KVQ272" s="94"/>
      <c r="KVR272" s="94"/>
      <c r="KVS272" s="94"/>
      <c r="KVT272" s="94"/>
      <c r="KVU272" s="94"/>
      <c r="KVV272" s="94"/>
      <c r="KVW272" s="94"/>
      <c r="KVX272" s="94"/>
      <c r="KVY272" s="94"/>
      <c r="KVZ272" s="94"/>
      <c r="KWA272" s="94"/>
      <c r="KWB272" s="94"/>
      <c r="KWC272" s="94"/>
      <c r="KWD272" s="94"/>
      <c r="KWE272" s="94"/>
      <c r="KWF272" s="94"/>
      <c r="KWG272" s="94"/>
      <c r="KWH272" s="94"/>
      <c r="KWI272" s="94"/>
      <c r="KWJ272" s="94"/>
      <c r="KWK272" s="94"/>
      <c r="KWL272" s="94"/>
      <c r="KWM272" s="94"/>
      <c r="KWN272" s="94"/>
      <c r="KWO272" s="94"/>
      <c r="KWP272" s="94"/>
      <c r="KWQ272" s="94"/>
      <c r="KWR272" s="94"/>
      <c r="KWS272" s="94"/>
      <c r="KWT272" s="94"/>
      <c r="KWU272" s="94"/>
      <c r="KWV272" s="94"/>
      <c r="KWW272" s="94"/>
      <c r="KWX272" s="94"/>
      <c r="KWY272" s="94"/>
      <c r="KWZ272" s="94"/>
      <c r="KXA272" s="94"/>
      <c r="KXB272" s="94"/>
      <c r="KXC272" s="94"/>
      <c r="KXD272" s="94"/>
      <c r="KXE272" s="94"/>
      <c r="KXF272" s="94"/>
      <c r="KXG272" s="94"/>
      <c r="KXH272" s="94"/>
      <c r="KXI272" s="94"/>
      <c r="KXJ272" s="94"/>
      <c r="KXK272" s="94"/>
      <c r="KXL272" s="94"/>
      <c r="KXM272" s="94"/>
      <c r="KXN272" s="94"/>
      <c r="KXO272" s="94"/>
      <c r="KXP272" s="94"/>
      <c r="KXQ272" s="94"/>
      <c r="KXR272" s="94"/>
      <c r="KXS272" s="94"/>
      <c r="KXT272" s="94"/>
      <c r="KXU272" s="94"/>
      <c r="KXV272" s="94"/>
      <c r="KXW272" s="94"/>
      <c r="KXX272" s="94"/>
      <c r="KXY272" s="94"/>
      <c r="KXZ272" s="94"/>
      <c r="KYA272" s="94"/>
      <c r="KYB272" s="94"/>
      <c r="KYC272" s="94"/>
      <c r="KYD272" s="94"/>
      <c r="KYE272" s="94"/>
      <c r="KYF272" s="94"/>
      <c r="KYG272" s="94"/>
      <c r="KYH272" s="94"/>
      <c r="KYI272" s="94"/>
      <c r="KYJ272" s="94"/>
      <c r="KYK272" s="94"/>
      <c r="KYL272" s="94"/>
      <c r="KYM272" s="94"/>
      <c r="KYN272" s="94"/>
      <c r="KYO272" s="94"/>
      <c r="KYP272" s="94"/>
      <c r="KYQ272" s="94"/>
      <c r="KYR272" s="94"/>
      <c r="KYS272" s="94"/>
      <c r="KYT272" s="94"/>
      <c r="KYU272" s="94"/>
      <c r="KYV272" s="94"/>
      <c r="KYW272" s="94"/>
      <c r="KYX272" s="94"/>
      <c r="KYY272" s="94"/>
      <c r="KYZ272" s="94"/>
      <c r="KZA272" s="94"/>
      <c r="KZB272" s="94"/>
      <c r="KZC272" s="94"/>
      <c r="KZD272" s="94"/>
      <c r="KZE272" s="94"/>
      <c r="KZF272" s="94"/>
      <c r="KZG272" s="94"/>
      <c r="KZH272" s="94"/>
      <c r="KZI272" s="94"/>
      <c r="KZJ272" s="94"/>
      <c r="KZK272" s="94"/>
      <c r="KZL272" s="94"/>
      <c r="KZM272" s="94"/>
      <c r="KZN272" s="94"/>
      <c r="KZO272" s="94"/>
      <c r="KZP272" s="94"/>
      <c r="KZQ272" s="94"/>
      <c r="KZR272" s="94"/>
      <c r="KZS272" s="94"/>
      <c r="KZT272" s="94"/>
      <c r="KZU272" s="94"/>
      <c r="KZV272" s="94"/>
      <c r="KZW272" s="94"/>
      <c r="KZX272" s="94"/>
      <c r="KZY272" s="94"/>
      <c r="KZZ272" s="94"/>
      <c r="LAA272" s="94"/>
      <c r="LAB272" s="94"/>
      <c r="LAC272" s="94"/>
      <c r="LAD272" s="94"/>
      <c r="LAE272" s="94"/>
      <c r="LAF272" s="94"/>
      <c r="LAG272" s="94"/>
      <c r="LAH272" s="94"/>
      <c r="LAI272" s="94"/>
      <c r="LAJ272" s="94"/>
      <c r="LAK272" s="94"/>
      <c r="LAL272" s="94"/>
      <c r="LAM272" s="94"/>
      <c r="LAN272" s="94"/>
      <c r="LAO272" s="94"/>
      <c r="LAP272" s="94"/>
      <c r="LAQ272" s="94"/>
      <c r="LAR272" s="94"/>
      <c r="LAS272" s="94"/>
      <c r="LAT272" s="94"/>
      <c r="LAU272" s="94"/>
      <c r="LAV272" s="94"/>
      <c r="LAW272" s="94"/>
      <c r="LAX272" s="94"/>
      <c r="LAY272" s="94"/>
      <c r="LAZ272" s="94"/>
      <c r="LBA272" s="94"/>
      <c r="LBB272" s="94"/>
      <c r="LBC272" s="94"/>
      <c r="LBD272" s="94"/>
      <c r="LBE272" s="94"/>
      <c r="LBF272" s="94"/>
      <c r="LBG272" s="94"/>
      <c r="LBH272" s="94"/>
      <c r="LBI272" s="94"/>
      <c r="LBJ272" s="94"/>
      <c r="LBK272" s="94"/>
      <c r="LBL272" s="94"/>
      <c r="LBM272" s="94"/>
      <c r="LBN272" s="94"/>
      <c r="LBO272" s="94"/>
      <c r="LBP272" s="94"/>
      <c r="LBQ272" s="94"/>
      <c r="LBR272" s="94"/>
      <c r="LBS272" s="94"/>
      <c r="LBT272" s="94"/>
      <c r="LBU272" s="94"/>
      <c r="LBV272" s="94"/>
      <c r="LBW272" s="94"/>
      <c r="LBX272" s="94"/>
      <c r="LBY272" s="94"/>
      <c r="LBZ272" s="94"/>
      <c r="LCA272" s="94"/>
      <c r="LCB272" s="94"/>
      <c r="LCC272" s="94"/>
      <c r="LCD272" s="94"/>
      <c r="LCE272" s="94"/>
      <c r="LCF272" s="94"/>
      <c r="LCG272" s="94"/>
      <c r="LCH272" s="94"/>
      <c r="LCI272" s="94"/>
      <c r="LCJ272" s="94"/>
      <c r="LCK272" s="94"/>
      <c r="LCL272" s="94"/>
      <c r="LCM272" s="94"/>
      <c r="LCN272" s="94"/>
      <c r="LCO272" s="94"/>
      <c r="LCP272" s="94"/>
      <c r="LCQ272" s="94"/>
      <c r="LCR272" s="94"/>
      <c r="LCS272" s="94"/>
      <c r="LCT272" s="94"/>
      <c r="LCU272" s="94"/>
      <c r="LCV272" s="94"/>
      <c r="LCW272" s="94"/>
      <c r="LCX272" s="94"/>
      <c r="LCY272" s="94"/>
      <c r="LCZ272" s="94"/>
      <c r="LDA272" s="94"/>
      <c r="LDB272" s="94"/>
      <c r="LDC272" s="94"/>
      <c r="LDD272" s="94"/>
      <c r="LDE272" s="94"/>
      <c r="LDF272" s="94"/>
      <c r="LDG272" s="94"/>
      <c r="LDH272" s="94"/>
      <c r="LDI272" s="94"/>
      <c r="LDJ272" s="94"/>
      <c r="LDK272" s="94"/>
      <c r="LDL272" s="94"/>
      <c r="LDM272" s="94"/>
      <c r="LDN272" s="94"/>
      <c r="LDO272" s="94"/>
      <c r="LDP272" s="94"/>
      <c r="LDQ272" s="94"/>
      <c r="LDR272" s="94"/>
      <c r="LDS272" s="94"/>
      <c r="LDT272" s="94"/>
      <c r="LDU272" s="94"/>
      <c r="LDV272" s="94"/>
      <c r="LDW272" s="94"/>
      <c r="LDX272" s="94"/>
      <c r="LDY272" s="94"/>
      <c r="LDZ272" s="94"/>
      <c r="LEA272" s="94"/>
      <c r="LEB272" s="94"/>
      <c r="LEC272" s="94"/>
      <c r="LED272" s="94"/>
      <c r="LEE272" s="94"/>
      <c r="LEF272" s="94"/>
      <c r="LEG272" s="94"/>
      <c r="LEH272" s="94"/>
      <c r="LEI272" s="94"/>
      <c r="LEJ272" s="94"/>
      <c r="LEK272" s="94"/>
      <c r="LEL272" s="94"/>
      <c r="LEM272" s="94"/>
      <c r="LEN272" s="94"/>
      <c r="LEO272" s="94"/>
      <c r="LEP272" s="94"/>
      <c r="LEQ272" s="94"/>
      <c r="LER272" s="94"/>
      <c r="LES272" s="94"/>
      <c r="LET272" s="94"/>
      <c r="LEU272" s="94"/>
      <c r="LEV272" s="94"/>
      <c r="LEW272" s="94"/>
      <c r="LEX272" s="94"/>
      <c r="LEY272" s="94"/>
      <c r="LEZ272" s="94"/>
      <c r="LFA272" s="94"/>
      <c r="LFB272" s="94"/>
      <c r="LFC272" s="94"/>
      <c r="LFD272" s="94"/>
      <c r="LFE272" s="94"/>
      <c r="LFF272" s="94"/>
      <c r="LFG272" s="94"/>
      <c r="LFH272" s="94"/>
      <c r="LFI272" s="94"/>
      <c r="LFJ272" s="94"/>
      <c r="LFK272" s="94"/>
      <c r="LFL272" s="94"/>
      <c r="LFM272" s="94"/>
      <c r="LFN272" s="94"/>
      <c r="LFO272" s="94"/>
      <c r="LFP272" s="94"/>
      <c r="LFQ272" s="94"/>
      <c r="LFR272" s="94"/>
      <c r="LFS272" s="94"/>
      <c r="LFT272" s="94"/>
      <c r="LFU272" s="94"/>
      <c r="LFV272" s="94"/>
      <c r="LFW272" s="94"/>
      <c r="LFX272" s="94"/>
      <c r="LFY272" s="94"/>
      <c r="LFZ272" s="94"/>
      <c r="LGA272" s="94"/>
      <c r="LGB272" s="94"/>
      <c r="LGC272" s="94"/>
      <c r="LGD272" s="94"/>
      <c r="LGE272" s="94"/>
      <c r="LGF272" s="94"/>
      <c r="LGG272" s="94"/>
      <c r="LGH272" s="94"/>
      <c r="LGI272" s="94"/>
      <c r="LGJ272" s="94"/>
      <c r="LGK272" s="94"/>
      <c r="LGL272" s="94"/>
      <c r="LGM272" s="94"/>
      <c r="LGN272" s="94"/>
      <c r="LGO272" s="94"/>
      <c r="LGP272" s="94"/>
      <c r="LGQ272" s="94"/>
      <c r="LGR272" s="94"/>
      <c r="LGS272" s="94"/>
      <c r="LGT272" s="94"/>
      <c r="LGU272" s="94"/>
      <c r="LGV272" s="94"/>
      <c r="LGW272" s="94"/>
      <c r="LGX272" s="94"/>
      <c r="LGY272" s="94"/>
      <c r="LGZ272" s="94"/>
      <c r="LHA272" s="94"/>
      <c r="LHB272" s="94"/>
      <c r="LHC272" s="94"/>
      <c r="LHD272" s="94"/>
      <c r="LHE272" s="94"/>
      <c r="LHF272" s="94"/>
      <c r="LHG272" s="94"/>
      <c r="LHH272" s="94"/>
      <c r="LHI272" s="94"/>
      <c r="LHJ272" s="94"/>
      <c r="LHK272" s="94"/>
      <c r="LHL272" s="94"/>
      <c r="LHM272" s="94"/>
      <c r="LHN272" s="94"/>
      <c r="LHO272" s="94"/>
      <c r="LHP272" s="94"/>
      <c r="LHQ272" s="94"/>
      <c r="LHR272" s="94"/>
      <c r="LHS272" s="94"/>
      <c r="LHT272" s="94"/>
      <c r="LHU272" s="94"/>
      <c r="LHV272" s="94"/>
      <c r="LHW272" s="94"/>
      <c r="LHX272" s="94"/>
      <c r="LHY272" s="94"/>
      <c r="LHZ272" s="94"/>
      <c r="LIA272" s="94"/>
      <c r="LIB272" s="94"/>
      <c r="LIC272" s="94"/>
      <c r="LID272" s="94"/>
      <c r="LIE272" s="94"/>
      <c r="LIF272" s="94"/>
      <c r="LIG272" s="94"/>
      <c r="LIH272" s="94"/>
      <c r="LII272" s="94"/>
      <c r="LIJ272" s="94"/>
      <c r="LIK272" s="94"/>
      <c r="LIL272" s="94"/>
      <c r="LIM272" s="94"/>
      <c r="LIN272" s="94"/>
      <c r="LIO272" s="94"/>
      <c r="LIP272" s="94"/>
      <c r="LIQ272" s="94"/>
      <c r="LIR272" s="94"/>
      <c r="LIS272" s="94"/>
      <c r="LIT272" s="94"/>
      <c r="LIU272" s="94"/>
      <c r="LIV272" s="94"/>
      <c r="LIW272" s="94"/>
      <c r="LIX272" s="94"/>
      <c r="LIY272" s="94"/>
      <c r="LIZ272" s="94"/>
      <c r="LJA272" s="94"/>
      <c r="LJB272" s="94"/>
      <c r="LJC272" s="94"/>
      <c r="LJD272" s="94"/>
      <c r="LJE272" s="94"/>
      <c r="LJF272" s="94"/>
      <c r="LJG272" s="94"/>
      <c r="LJH272" s="94"/>
      <c r="LJI272" s="94"/>
      <c r="LJJ272" s="94"/>
      <c r="LJK272" s="94"/>
      <c r="LJL272" s="94"/>
      <c r="LJM272" s="94"/>
      <c r="LJN272" s="94"/>
      <c r="LJO272" s="94"/>
      <c r="LJP272" s="94"/>
      <c r="LJQ272" s="94"/>
      <c r="LJR272" s="94"/>
      <c r="LJS272" s="94"/>
      <c r="LJT272" s="94"/>
      <c r="LJU272" s="94"/>
      <c r="LJV272" s="94"/>
      <c r="LJW272" s="94"/>
      <c r="LJX272" s="94"/>
      <c r="LJY272" s="94"/>
      <c r="LJZ272" s="94"/>
      <c r="LKA272" s="94"/>
      <c r="LKB272" s="94"/>
      <c r="LKC272" s="94"/>
      <c r="LKD272" s="94"/>
      <c r="LKE272" s="94"/>
      <c r="LKF272" s="94"/>
      <c r="LKG272" s="94"/>
      <c r="LKH272" s="94"/>
      <c r="LKI272" s="94"/>
      <c r="LKJ272" s="94"/>
      <c r="LKK272" s="94"/>
      <c r="LKL272" s="94"/>
      <c r="LKM272" s="94"/>
      <c r="LKN272" s="94"/>
      <c r="LKO272" s="94"/>
      <c r="LKP272" s="94"/>
      <c r="LKQ272" s="94"/>
      <c r="LKR272" s="94"/>
      <c r="LKS272" s="94"/>
      <c r="LKT272" s="94"/>
      <c r="LKU272" s="94"/>
      <c r="LKV272" s="94"/>
      <c r="LKW272" s="94"/>
      <c r="LKX272" s="94"/>
      <c r="LKY272" s="94"/>
      <c r="LKZ272" s="94"/>
      <c r="LLA272" s="94"/>
      <c r="LLB272" s="94"/>
      <c r="LLC272" s="94"/>
      <c r="LLD272" s="94"/>
      <c r="LLE272" s="94"/>
      <c r="LLF272" s="94"/>
      <c r="LLG272" s="94"/>
      <c r="LLH272" s="94"/>
      <c r="LLI272" s="94"/>
      <c r="LLJ272" s="94"/>
      <c r="LLK272" s="94"/>
      <c r="LLL272" s="94"/>
      <c r="LLM272" s="94"/>
      <c r="LLN272" s="94"/>
      <c r="LLO272" s="94"/>
      <c r="LLP272" s="94"/>
      <c r="LLQ272" s="94"/>
      <c r="LLR272" s="94"/>
      <c r="LLS272" s="94"/>
      <c r="LLT272" s="94"/>
      <c r="LLU272" s="94"/>
      <c r="LLV272" s="94"/>
      <c r="LLW272" s="94"/>
      <c r="LLX272" s="94"/>
      <c r="LLY272" s="94"/>
      <c r="LLZ272" s="94"/>
      <c r="LMA272" s="94"/>
      <c r="LMB272" s="94"/>
      <c r="LMC272" s="94"/>
      <c r="LMD272" s="94"/>
      <c r="LME272" s="94"/>
      <c r="LMF272" s="94"/>
      <c r="LMG272" s="94"/>
      <c r="LMH272" s="94"/>
      <c r="LMI272" s="94"/>
      <c r="LMJ272" s="94"/>
      <c r="LMK272" s="94"/>
      <c r="LML272" s="94"/>
      <c r="LMM272" s="94"/>
      <c r="LMN272" s="94"/>
      <c r="LMO272" s="94"/>
      <c r="LMP272" s="94"/>
      <c r="LMQ272" s="94"/>
      <c r="LMR272" s="94"/>
      <c r="LMS272" s="94"/>
      <c r="LMT272" s="94"/>
      <c r="LMU272" s="94"/>
      <c r="LMV272" s="94"/>
      <c r="LMW272" s="94"/>
      <c r="LMX272" s="94"/>
      <c r="LMY272" s="94"/>
      <c r="LMZ272" s="94"/>
      <c r="LNA272" s="94"/>
      <c r="LNB272" s="94"/>
      <c r="LNC272" s="94"/>
      <c r="LND272" s="94"/>
      <c r="LNE272" s="94"/>
      <c r="LNF272" s="94"/>
      <c r="LNG272" s="94"/>
      <c r="LNH272" s="94"/>
      <c r="LNI272" s="94"/>
      <c r="LNJ272" s="94"/>
      <c r="LNK272" s="94"/>
      <c r="LNL272" s="94"/>
      <c r="LNM272" s="94"/>
      <c r="LNN272" s="94"/>
      <c r="LNO272" s="94"/>
      <c r="LNP272" s="94"/>
      <c r="LNQ272" s="94"/>
      <c r="LNR272" s="94"/>
      <c r="LNS272" s="94"/>
      <c r="LNT272" s="94"/>
      <c r="LNU272" s="94"/>
      <c r="LNV272" s="94"/>
      <c r="LNW272" s="94"/>
      <c r="LNX272" s="94"/>
      <c r="LNY272" s="94"/>
      <c r="LNZ272" s="94"/>
      <c r="LOA272" s="94"/>
      <c r="LOB272" s="94"/>
      <c r="LOC272" s="94"/>
      <c r="LOD272" s="94"/>
      <c r="LOE272" s="94"/>
      <c r="LOF272" s="94"/>
      <c r="LOG272" s="94"/>
      <c r="LOH272" s="94"/>
      <c r="LOI272" s="94"/>
      <c r="LOJ272" s="94"/>
      <c r="LOK272" s="94"/>
      <c r="LOL272" s="94"/>
      <c r="LOM272" s="94"/>
      <c r="LON272" s="94"/>
      <c r="LOO272" s="94"/>
      <c r="LOP272" s="94"/>
      <c r="LOQ272" s="94"/>
      <c r="LOR272" s="94"/>
      <c r="LOS272" s="94"/>
      <c r="LOT272" s="94"/>
      <c r="LOU272" s="94"/>
      <c r="LOV272" s="94"/>
      <c r="LOW272" s="94"/>
      <c r="LOX272" s="94"/>
      <c r="LOY272" s="94"/>
      <c r="LOZ272" s="94"/>
      <c r="LPA272" s="94"/>
      <c r="LPB272" s="94"/>
      <c r="LPC272" s="94"/>
      <c r="LPD272" s="94"/>
      <c r="LPE272" s="94"/>
      <c r="LPF272" s="94"/>
      <c r="LPG272" s="94"/>
      <c r="LPH272" s="94"/>
      <c r="LPI272" s="94"/>
      <c r="LPJ272" s="94"/>
      <c r="LPK272" s="94"/>
      <c r="LPL272" s="94"/>
      <c r="LPM272" s="94"/>
      <c r="LPN272" s="94"/>
      <c r="LPO272" s="94"/>
      <c r="LPP272" s="94"/>
      <c r="LPQ272" s="94"/>
      <c r="LPR272" s="94"/>
      <c r="LPS272" s="94"/>
      <c r="LPT272" s="94"/>
      <c r="LPU272" s="94"/>
      <c r="LPV272" s="94"/>
      <c r="LPW272" s="94"/>
      <c r="LPX272" s="94"/>
      <c r="LPY272" s="94"/>
      <c r="LPZ272" s="94"/>
      <c r="LQA272" s="94"/>
      <c r="LQB272" s="94"/>
      <c r="LQC272" s="94"/>
      <c r="LQD272" s="94"/>
      <c r="LQE272" s="94"/>
      <c r="LQF272" s="94"/>
      <c r="LQG272" s="94"/>
      <c r="LQH272" s="94"/>
      <c r="LQI272" s="94"/>
      <c r="LQJ272" s="94"/>
      <c r="LQK272" s="94"/>
      <c r="LQL272" s="94"/>
      <c r="LQM272" s="94"/>
      <c r="LQN272" s="94"/>
      <c r="LQO272" s="94"/>
      <c r="LQP272" s="94"/>
      <c r="LQQ272" s="94"/>
      <c r="LQR272" s="94"/>
      <c r="LQS272" s="94"/>
      <c r="LQT272" s="94"/>
      <c r="LQU272" s="94"/>
      <c r="LQV272" s="94"/>
      <c r="LQW272" s="94"/>
      <c r="LQX272" s="94"/>
      <c r="LQY272" s="94"/>
      <c r="LQZ272" s="94"/>
      <c r="LRA272" s="94"/>
      <c r="LRB272" s="94"/>
      <c r="LRC272" s="94"/>
      <c r="LRD272" s="94"/>
      <c r="LRE272" s="94"/>
      <c r="LRF272" s="94"/>
      <c r="LRG272" s="94"/>
      <c r="LRH272" s="94"/>
      <c r="LRI272" s="94"/>
      <c r="LRJ272" s="94"/>
      <c r="LRK272" s="94"/>
      <c r="LRL272" s="94"/>
      <c r="LRM272" s="94"/>
      <c r="LRN272" s="94"/>
      <c r="LRO272" s="94"/>
      <c r="LRP272" s="94"/>
      <c r="LRQ272" s="94"/>
      <c r="LRR272" s="94"/>
      <c r="LRS272" s="94"/>
      <c r="LRT272" s="94"/>
      <c r="LRU272" s="94"/>
      <c r="LRV272" s="94"/>
      <c r="LRW272" s="94"/>
      <c r="LRX272" s="94"/>
      <c r="LRY272" s="94"/>
      <c r="LRZ272" s="94"/>
      <c r="LSA272" s="94"/>
      <c r="LSB272" s="94"/>
      <c r="LSC272" s="94"/>
      <c r="LSD272" s="94"/>
      <c r="LSE272" s="94"/>
      <c r="LSF272" s="94"/>
      <c r="LSG272" s="94"/>
      <c r="LSH272" s="94"/>
      <c r="LSI272" s="94"/>
      <c r="LSJ272" s="94"/>
      <c r="LSK272" s="94"/>
      <c r="LSL272" s="94"/>
      <c r="LSM272" s="94"/>
      <c r="LSN272" s="94"/>
      <c r="LSO272" s="94"/>
      <c r="LSP272" s="94"/>
      <c r="LSQ272" s="94"/>
      <c r="LSR272" s="94"/>
      <c r="LSS272" s="94"/>
      <c r="LST272" s="94"/>
      <c r="LSU272" s="94"/>
      <c r="LSV272" s="94"/>
      <c r="LSW272" s="94"/>
      <c r="LSX272" s="94"/>
      <c r="LSY272" s="94"/>
      <c r="LSZ272" s="94"/>
      <c r="LTA272" s="94"/>
      <c r="LTB272" s="94"/>
      <c r="LTC272" s="94"/>
      <c r="LTD272" s="94"/>
      <c r="LTE272" s="94"/>
      <c r="LTF272" s="94"/>
      <c r="LTG272" s="94"/>
      <c r="LTH272" s="94"/>
      <c r="LTI272" s="94"/>
      <c r="LTJ272" s="94"/>
      <c r="LTK272" s="94"/>
      <c r="LTL272" s="94"/>
      <c r="LTM272" s="94"/>
      <c r="LTN272" s="94"/>
      <c r="LTO272" s="94"/>
      <c r="LTP272" s="94"/>
      <c r="LTQ272" s="94"/>
      <c r="LTR272" s="94"/>
      <c r="LTS272" s="94"/>
      <c r="LTT272" s="94"/>
      <c r="LTU272" s="94"/>
      <c r="LTV272" s="94"/>
      <c r="LTW272" s="94"/>
      <c r="LTX272" s="94"/>
      <c r="LTY272" s="94"/>
      <c r="LTZ272" s="94"/>
      <c r="LUA272" s="94"/>
      <c r="LUB272" s="94"/>
      <c r="LUC272" s="94"/>
      <c r="LUD272" s="94"/>
      <c r="LUE272" s="94"/>
      <c r="LUF272" s="94"/>
      <c r="LUG272" s="94"/>
      <c r="LUH272" s="94"/>
      <c r="LUI272" s="94"/>
      <c r="LUJ272" s="94"/>
      <c r="LUK272" s="94"/>
      <c r="LUL272" s="94"/>
      <c r="LUM272" s="94"/>
      <c r="LUN272" s="94"/>
      <c r="LUO272" s="94"/>
      <c r="LUP272" s="94"/>
      <c r="LUQ272" s="94"/>
      <c r="LUR272" s="94"/>
      <c r="LUS272" s="94"/>
      <c r="LUT272" s="94"/>
      <c r="LUU272" s="94"/>
      <c r="LUV272" s="94"/>
      <c r="LUW272" s="94"/>
      <c r="LUX272" s="94"/>
      <c r="LUY272" s="94"/>
      <c r="LUZ272" s="94"/>
      <c r="LVA272" s="94"/>
      <c r="LVB272" s="94"/>
      <c r="LVC272" s="94"/>
      <c r="LVD272" s="94"/>
      <c r="LVE272" s="94"/>
      <c r="LVF272" s="94"/>
      <c r="LVG272" s="94"/>
      <c r="LVH272" s="94"/>
      <c r="LVI272" s="94"/>
      <c r="LVJ272" s="94"/>
      <c r="LVK272" s="94"/>
      <c r="LVL272" s="94"/>
      <c r="LVM272" s="94"/>
      <c r="LVN272" s="94"/>
      <c r="LVO272" s="94"/>
      <c r="LVP272" s="94"/>
      <c r="LVQ272" s="94"/>
      <c r="LVR272" s="94"/>
      <c r="LVS272" s="94"/>
      <c r="LVT272" s="94"/>
      <c r="LVU272" s="94"/>
      <c r="LVV272" s="94"/>
      <c r="LVW272" s="94"/>
      <c r="LVX272" s="94"/>
      <c r="LVY272" s="94"/>
      <c r="LVZ272" s="94"/>
      <c r="LWA272" s="94"/>
      <c r="LWB272" s="94"/>
      <c r="LWC272" s="94"/>
      <c r="LWD272" s="94"/>
      <c r="LWE272" s="94"/>
      <c r="LWF272" s="94"/>
      <c r="LWG272" s="94"/>
      <c r="LWH272" s="94"/>
      <c r="LWI272" s="94"/>
      <c r="LWJ272" s="94"/>
      <c r="LWK272" s="94"/>
      <c r="LWL272" s="94"/>
      <c r="LWM272" s="94"/>
      <c r="LWN272" s="94"/>
      <c r="LWO272" s="94"/>
      <c r="LWP272" s="94"/>
      <c r="LWQ272" s="94"/>
      <c r="LWR272" s="94"/>
      <c r="LWS272" s="94"/>
      <c r="LWT272" s="94"/>
      <c r="LWU272" s="94"/>
      <c r="LWV272" s="94"/>
      <c r="LWW272" s="94"/>
      <c r="LWX272" s="94"/>
      <c r="LWY272" s="94"/>
      <c r="LWZ272" s="94"/>
      <c r="LXA272" s="94"/>
      <c r="LXB272" s="94"/>
      <c r="LXC272" s="94"/>
      <c r="LXD272" s="94"/>
      <c r="LXE272" s="94"/>
      <c r="LXF272" s="94"/>
      <c r="LXG272" s="94"/>
      <c r="LXH272" s="94"/>
      <c r="LXI272" s="94"/>
      <c r="LXJ272" s="94"/>
      <c r="LXK272" s="94"/>
      <c r="LXL272" s="94"/>
      <c r="LXM272" s="94"/>
      <c r="LXN272" s="94"/>
      <c r="LXO272" s="94"/>
      <c r="LXP272" s="94"/>
      <c r="LXQ272" s="94"/>
      <c r="LXR272" s="94"/>
      <c r="LXS272" s="94"/>
      <c r="LXT272" s="94"/>
      <c r="LXU272" s="94"/>
      <c r="LXV272" s="94"/>
      <c r="LXW272" s="94"/>
      <c r="LXX272" s="94"/>
      <c r="LXY272" s="94"/>
      <c r="LXZ272" s="94"/>
      <c r="LYA272" s="94"/>
      <c r="LYB272" s="94"/>
      <c r="LYC272" s="94"/>
      <c r="LYD272" s="94"/>
      <c r="LYE272" s="94"/>
      <c r="LYF272" s="94"/>
      <c r="LYG272" s="94"/>
      <c r="LYH272" s="94"/>
      <c r="LYI272" s="94"/>
      <c r="LYJ272" s="94"/>
      <c r="LYK272" s="94"/>
      <c r="LYL272" s="94"/>
      <c r="LYM272" s="94"/>
      <c r="LYN272" s="94"/>
      <c r="LYO272" s="94"/>
      <c r="LYP272" s="94"/>
      <c r="LYQ272" s="94"/>
      <c r="LYR272" s="94"/>
      <c r="LYS272" s="94"/>
      <c r="LYT272" s="94"/>
      <c r="LYU272" s="94"/>
      <c r="LYV272" s="94"/>
      <c r="LYW272" s="94"/>
      <c r="LYX272" s="94"/>
      <c r="LYY272" s="94"/>
      <c r="LYZ272" s="94"/>
      <c r="LZA272" s="94"/>
      <c r="LZB272" s="94"/>
      <c r="LZC272" s="94"/>
      <c r="LZD272" s="94"/>
      <c r="LZE272" s="94"/>
      <c r="LZF272" s="94"/>
      <c r="LZG272" s="94"/>
      <c r="LZH272" s="94"/>
      <c r="LZI272" s="94"/>
      <c r="LZJ272" s="94"/>
      <c r="LZK272" s="94"/>
      <c r="LZL272" s="94"/>
      <c r="LZM272" s="94"/>
      <c r="LZN272" s="94"/>
      <c r="LZO272" s="94"/>
      <c r="LZP272" s="94"/>
      <c r="LZQ272" s="94"/>
      <c r="LZR272" s="94"/>
      <c r="LZS272" s="94"/>
      <c r="LZT272" s="94"/>
      <c r="LZU272" s="94"/>
      <c r="LZV272" s="94"/>
      <c r="LZW272" s="94"/>
      <c r="LZX272" s="94"/>
      <c r="LZY272" s="94"/>
      <c r="LZZ272" s="94"/>
      <c r="MAA272" s="94"/>
      <c r="MAB272" s="94"/>
      <c r="MAC272" s="94"/>
      <c r="MAD272" s="94"/>
      <c r="MAE272" s="94"/>
      <c r="MAF272" s="94"/>
      <c r="MAG272" s="94"/>
      <c r="MAH272" s="94"/>
      <c r="MAI272" s="94"/>
      <c r="MAJ272" s="94"/>
      <c r="MAK272" s="94"/>
      <c r="MAL272" s="94"/>
      <c r="MAM272" s="94"/>
      <c r="MAN272" s="94"/>
      <c r="MAO272" s="94"/>
      <c r="MAP272" s="94"/>
      <c r="MAQ272" s="94"/>
      <c r="MAR272" s="94"/>
      <c r="MAS272" s="94"/>
      <c r="MAT272" s="94"/>
      <c r="MAU272" s="94"/>
      <c r="MAV272" s="94"/>
      <c r="MAW272" s="94"/>
      <c r="MAX272" s="94"/>
      <c r="MAY272" s="94"/>
      <c r="MAZ272" s="94"/>
      <c r="MBA272" s="94"/>
      <c r="MBB272" s="94"/>
      <c r="MBC272" s="94"/>
      <c r="MBD272" s="94"/>
      <c r="MBE272" s="94"/>
      <c r="MBF272" s="94"/>
      <c r="MBG272" s="94"/>
      <c r="MBH272" s="94"/>
      <c r="MBI272" s="94"/>
      <c r="MBJ272" s="94"/>
      <c r="MBK272" s="94"/>
      <c r="MBL272" s="94"/>
      <c r="MBM272" s="94"/>
      <c r="MBN272" s="94"/>
      <c r="MBO272" s="94"/>
      <c r="MBP272" s="94"/>
      <c r="MBQ272" s="94"/>
      <c r="MBR272" s="94"/>
      <c r="MBS272" s="94"/>
      <c r="MBT272" s="94"/>
      <c r="MBU272" s="94"/>
      <c r="MBV272" s="94"/>
      <c r="MBW272" s="94"/>
      <c r="MBX272" s="94"/>
      <c r="MBY272" s="94"/>
      <c r="MBZ272" s="94"/>
      <c r="MCA272" s="94"/>
      <c r="MCB272" s="94"/>
      <c r="MCC272" s="94"/>
      <c r="MCD272" s="94"/>
      <c r="MCE272" s="94"/>
      <c r="MCF272" s="94"/>
      <c r="MCG272" s="94"/>
      <c r="MCH272" s="94"/>
      <c r="MCI272" s="94"/>
      <c r="MCJ272" s="94"/>
      <c r="MCK272" s="94"/>
      <c r="MCL272" s="94"/>
      <c r="MCM272" s="94"/>
      <c r="MCN272" s="94"/>
      <c r="MCO272" s="94"/>
      <c r="MCP272" s="94"/>
      <c r="MCQ272" s="94"/>
      <c r="MCR272" s="94"/>
      <c r="MCS272" s="94"/>
      <c r="MCT272" s="94"/>
      <c r="MCU272" s="94"/>
      <c r="MCV272" s="94"/>
      <c r="MCW272" s="94"/>
      <c r="MCX272" s="94"/>
      <c r="MCY272" s="94"/>
      <c r="MCZ272" s="94"/>
      <c r="MDA272" s="94"/>
      <c r="MDB272" s="94"/>
      <c r="MDC272" s="94"/>
      <c r="MDD272" s="94"/>
      <c r="MDE272" s="94"/>
      <c r="MDF272" s="94"/>
      <c r="MDG272" s="94"/>
      <c r="MDH272" s="94"/>
      <c r="MDI272" s="94"/>
      <c r="MDJ272" s="94"/>
      <c r="MDK272" s="94"/>
      <c r="MDL272" s="94"/>
      <c r="MDM272" s="94"/>
      <c r="MDN272" s="94"/>
      <c r="MDO272" s="94"/>
      <c r="MDP272" s="94"/>
      <c r="MDQ272" s="94"/>
      <c r="MDR272" s="94"/>
      <c r="MDS272" s="94"/>
      <c r="MDT272" s="94"/>
      <c r="MDU272" s="94"/>
      <c r="MDV272" s="94"/>
      <c r="MDW272" s="94"/>
      <c r="MDX272" s="94"/>
      <c r="MDY272" s="94"/>
      <c r="MDZ272" s="94"/>
      <c r="MEA272" s="94"/>
      <c r="MEB272" s="94"/>
      <c r="MEC272" s="94"/>
      <c r="MED272" s="94"/>
      <c r="MEE272" s="94"/>
      <c r="MEF272" s="94"/>
      <c r="MEG272" s="94"/>
      <c r="MEH272" s="94"/>
      <c r="MEI272" s="94"/>
      <c r="MEJ272" s="94"/>
      <c r="MEK272" s="94"/>
      <c r="MEL272" s="94"/>
      <c r="MEM272" s="94"/>
      <c r="MEN272" s="94"/>
      <c r="MEO272" s="94"/>
      <c r="MEP272" s="94"/>
      <c r="MEQ272" s="94"/>
      <c r="MER272" s="94"/>
      <c r="MES272" s="94"/>
      <c r="MET272" s="94"/>
      <c r="MEU272" s="94"/>
      <c r="MEV272" s="94"/>
      <c r="MEW272" s="94"/>
      <c r="MEX272" s="94"/>
      <c r="MEY272" s="94"/>
      <c r="MEZ272" s="94"/>
      <c r="MFA272" s="94"/>
      <c r="MFB272" s="94"/>
      <c r="MFC272" s="94"/>
      <c r="MFD272" s="94"/>
      <c r="MFE272" s="94"/>
      <c r="MFF272" s="94"/>
      <c r="MFG272" s="94"/>
      <c r="MFH272" s="94"/>
      <c r="MFI272" s="94"/>
      <c r="MFJ272" s="94"/>
      <c r="MFK272" s="94"/>
      <c r="MFL272" s="94"/>
      <c r="MFM272" s="94"/>
      <c r="MFN272" s="94"/>
      <c r="MFO272" s="94"/>
      <c r="MFP272" s="94"/>
      <c r="MFQ272" s="94"/>
      <c r="MFR272" s="94"/>
      <c r="MFS272" s="94"/>
      <c r="MFT272" s="94"/>
      <c r="MFU272" s="94"/>
      <c r="MFV272" s="94"/>
      <c r="MFW272" s="94"/>
      <c r="MFX272" s="94"/>
      <c r="MFY272" s="94"/>
      <c r="MFZ272" s="94"/>
      <c r="MGA272" s="94"/>
      <c r="MGB272" s="94"/>
      <c r="MGC272" s="94"/>
      <c r="MGD272" s="94"/>
      <c r="MGE272" s="94"/>
      <c r="MGF272" s="94"/>
      <c r="MGG272" s="94"/>
      <c r="MGH272" s="94"/>
      <c r="MGI272" s="94"/>
      <c r="MGJ272" s="94"/>
      <c r="MGK272" s="94"/>
      <c r="MGL272" s="94"/>
      <c r="MGM272" s="94"/>
      <c r="MGN272" s="94"/>
      <c r="MGO272" s="94"/>
      <c r="MGP272" s="94"/>
      <c r="MGQ272" s="94"/>
      <c r="MGR272" s="94"/>
      <c r="MGS272" s="94"/>
      <c r="MGT272" s="94"/>
      <c r="MGU272" s="94"/>
      <c r="MGV272" s="94"/>
      <c r="MGW272" s="94"/>
      <c r="MGX272" s="94"/>
      <c r="MGY272" s="94"/>
      <c r="MGZ272" s="94"/>
      <c r="MHA272" s="94"/>
      <c r="MHB272" s="94"/>
      <c r="MHC272" s="94"/>
      <c r="MHD272" s="94"/>
      <c r="MHE272" s="94"/>
      <c r="MHF272" s="94"/>
      <c r="MHG272" s="94"/>
      <c r="MHH272" s="94"/>
      <c r="MHI272" s="94"/>
      <c r="MHJ272" s="94"/>
      <c r="MHK272" s="94"/>
      <c r="MHL272" s="94"/>
      <c r="MHM272" s="94"/>
      <c r="MHN272" s="94"/>
      <c r="MHO272" s="94"/>
      <c r="MHP272" s="94"/>
      <c r="MHQ272" s="94"/>
      <c r="MHR272" s="94"/>
      <c r="MHS272" s="94"/>
      <c r="MHT272" s="94"/>
      <c r="MHU272" s="94"/>
      <c r="MHV272" s="94"/>
      <c r="MHW272" s="94"/>
      <c r="MHX272" s="94"/>
      <c r="MHY272" s="94"/>
      <c r="MHZ272" s="94"/>
      <c r="MIA272" s="94"/>
      <c r="MIB272" s="94"/>
      <c r="MIC272" s="94"/>
      <c r="MID272" s="94"/>
      <c r="MIE272" s="94"/>
      <c r="MIF272" s="94"/>
      <c r="MIG272" s="94"/>
      <c r="MIH272" s="94"/>
      <c r="MII272" s="94"/>
      <c r="MIJ272" s="94"/>
      <c r="MIK272" s="94"/>
      <c r="MIL272" s="94"/>
      <c r="MIM272" s="94"/>
      <c r="MIN272" s="94"/>
      <c r="MIO272" s="94"/>
      <c r="MIP272" s="94"/>
      <c r="MIQ272" s="94"/>
      <c r="MIR272" s="94"/>
      <c r="MIS272" s="94"/>
      <c r="MIT272" s="94"/>
      <c r="MIU272" s="94"/>
      <c r="MIV272" s="94"/>
      <c r="MIW272" s="94"/>
      <c r="MIX272" s="94"/>
      <c r="MIY272" s="94"/>
      <c r="MIZ272" s="94"/>
      <c r="MJA272" s="94"/>
      <c r="MJB272" s="94"/>
      <c r="MJC272" s="94"/>
      <c r="MJD272" s="94"/>
      <c r="MJE272" s="94"/>
      <c r="MJF272" s="94"/>
      <c r="MJG272" s="94"/>
      <c r="MJH272" s="94"/>
      <c r="MJI272" s="94"/>
      <c r="MJJ272" s="94"/>
      <c r="MJK272" s="94"/>
      <c r="MJL272" s="94"/>
      <c r="MJM272" s="94"/>
      <c r="MJN272" s="94"/>
      <c r="MJO272" s="94"/>
      <c r="MJP272" s="94"/>
      <c r="MJQ272" s="94"/>
      <c r="MJR272" s="94"/>
      <c r="MJS272" s="94"/>
      <c r="MJT272" s="94"/>
      <c r="MJU272" s="94"/>
      <c r="MJV272" s="94"/>
      <c r="MJW272" s="94"/>
      <c r="MJX272" s="94"/>
      <c r="MJY272" s="94"/>
      <c r="MJZ272" s="94"/>
      <c r="MKA272" s="94"/>
      <c r="MKB272" s="94"/>
      <c r="MKC272" s="94"/>
      <c r="MKD272" s="94"/>
      <c r="MKE272" s="94"/>
      <c r="MKF272" s="94"/>
      <c r="MKG272" s="94"/>
      <c r="MKH272" s="94"/>
      <c r="MKI272" s="94"/>
      <c r="MKJ272" s="94"/>
      <c r="MKK272" s="94"/>
      <c r="MKL272" s="94"/>
      <c r="MKM272" s="94"/>
      <c r="MKN272" s="94"/>
      <c r="MKO272" s="94"/>
      <c r="MKP272" s="94"/>
      <c r="MKQ272" s="94"/>
      <c r="MKR272" s="94"/>
      <c r="MKS272" s="94"/>
      <c r="MKT272" s="94"/>
      <c r="MKU272" s="94"/>
      <c r="MKV272" s="94"/>
      <c r="MKW272" s="94"/>
      <c r="MKX272" s="94"/>
      <c r="MKY272" s="94"/>
      <c r="MKZ272" s="94"/>
      <c r="MLA272" s="94"/>
      <c r="MLB272" s="94"/>
      <c r="MLC272" s="94"/>
      <c r="MLD272" s="94"/>
      <c r="MLE272" s="94"/>
      <c r="MLF272" s="94"/>
      <c r="MLG272" s="94"/>
      <c r="MLH272" s="94"/>
      <c r="MLI272" s="94"/>
      <c r="MLJ272" s="94"/>
      <c r="MLK272" s="94"/>
      <c r="MLL272" s="94"/>
      <c r="MLM272" s="94"/>
      <c r="MLN272" s="94"/>
      <c r="MLO272" s="94"/>
      <c r="MLP272" s="94"/>
      <c r="MLQ272" s="94"/>
      <c r="MLR272" s="94"/>
      <c r="MLS272" s="94"/>
      <c r="MLT272" s="94"/>
      <c r="MLU272" s="94"/>
      <c r="MLV272" s="94"/>
      <c r="MLW272" s="94"/>
      <c r="MLX272" s="94"/>
      <c r="MLY272" s="94"/>
      <c r="MLZ272" s="94"/>
      <c r="MMA272" s="94"/>
      <c r="MMB272" s="94"/>
      <c r="MMC272" s="94"/>
      <c r="MMD272" s="94"/>
      <c r="MME272" s="94"/>
      <c r="MMF272" s="94"/>
      <c r="MMG272" s="94"/>
      <c r="MMH272" s="94"/>
      <c r="MMI272" s="94"/>
      <c r="MMJ272" s="94"/>
      <c r="MMK272" s="94"/>
      <c r="MML272" s="94"/>
      <c r="MMM272" s="94"/>
      <c r="MMN272" s="94"/>
      <c r="MMO272" s="94"/>
      <c r="MMP272" s="94"/>
      <c r="MMQ272" s="94"/>
      <c r="MMR272" s="94"/>
      <c r="MMS272" s="94"/>
      <c r="MMT272" s="94"/>
      <c r="MMU272" s="94"/>
      <c r="MMV272" s="94"/>
      <c r="MMW272" s="94"/>
      <c r="MMX272" s="94"/>
      <c r="MMY272" s="94"/>
      <c r="MMZ272" s="94"/>
      <c r="MNA272" s="94"/>
      <c r="MNB272" s="94"/>
      <c r="MNC272" s="94"/>
      <c r="MND272" s="94"/>
      <c r="MNE272" s="94"/>
      <c r="MNF272" s="94"/>
      <c r="MNG272" s="94"/>
      <c r="MNH272" s="94"/>
      <c r="MNI272" s="94"/>
      <c r="MNJ272" s="94"/>
      <c r="MNK272" s="94"/>
      <c r="MNL272" s="94"/>
      <c r="MNM272" s="94"/>
      <c r="MNN272" s="94"/>
      <c r="MNO272" s="94"/>
      <c r="MNP272" s="94"/>
      <c r="MNQ272" s="94"/>
      <c r="MNR272" s="94"/>
      <c r="MNS272" s="94"/>
      <c r="MNT272" s="94"/>
      <c r="MNU272" s="94"/>
      <c r="MNV272" s="94"/>
      <c r="MNW272" s="94"/>
      <c r="MNX272" s="94"/>
      <c r="MNY272" s="94"/>
      <c r="MNZ272" s="94"/>
      <c r="MOA272" s="94"/>
      <c r="MOB272" s="94"/>
      <c r="MOC272" s="94"/>
      <c r="MOD272" s="94"/>
      <c r="MOE272" s="94"/>
      <c r="MOF272" s="94"/>
      <c r="MOG272" s="94"/>
      <c r="MOH272" s="94"/>
      <c r="MOI272" s="94"/>
      <c r="MOJ272" s="94"/>
      <c r="MOK272" s="94"/>
      <c r="MOL272" s="94"/>
      <c r="MOM272" s="94"/>
      <c r="MON272" s="94"/>
      <c r="MOO272" s="94"/>
      <c r="MOP272" s="94"/>
      <c r="MOQ272" s="94"/>
      <c r="MOR272" s="94"/>
      <c r="MOS272" s="94"/>
      <c r="MOT272" s="94"/>
      <c r="MOU272" s="94"/>
      <c r="MOV272" s="94"/>
      <c r="MOW272" s="94"/>
      <c r="MOX272" s="94"/>
      <c r="MOY272" s="94"/>
      <c r="MOZ272" s="94"/>
      <c r="MPA272" s="94"/>
      <c r="MPB272" s="94"/>
      <c r="MPC272" s="94"/>
      <c r="MPD272" s="94"/>
      <c r="MPE272" s="94"/>
      <c r="MPF272" s="94"/>
      <c r="MPG272" s="94"/>
      <c r="MPH272" s="94"/>
      <c r="MPI272" s="94"/>
      <c r="MPJ272" s="94"/>
      <c r="MPK272" s="94"/>
      <c r="MPL272" s="94"/>
      <c r="MPM272" s="94"/>
      <c r="MPN272" s="94"/>
      <c r="MPO272" s="94"/>
      <c r="MPP272" s="94"/>
      <c r="MPQ272" s="94"/>
      <c r="MPR272" s="94"/>
      <c r="MPS272" s="94"/>
      <c r="MPT272" s="94"/>
      <c r="MPU272" s="94"/>
      <c r="MPV272" s="94"/>
      <c r="MPW272" s="94"/>
      <c r="MPX272" s="94"/>
      <c r="MPY272" s="94"/>
      <c r="MPZ272" s="94"/>
      <c r="MQA272" s="94"/>
      <c r="MQB272" s="94"/>
      <c r="MQC272" s="94"/>
      <c r="MQD272" s="94"/>
      <c r="MQE272" s="94"/>
      <c r="MQF272" s="94"/>
      <c r="MQG272" s="94"/>
      <c r="MQH272" s="94"/>
      <c r="MQI272" s="94"/>
      <c r="MQJ272" s="94"/>
      <c r="MQK272" s="94"/>
      <c r="MQL272" s="94"/>
      <c r="MQM272" s="94"/>
      <c r="MQN272" s="94"/>
      <c r="MQO272" s="94"/>
      <c r="MQP272" s="94"/>
      <c r="MQQ272" s="94"/>
      <c r="MQR272" s="94"/>
      <c r="MQS272" s="94"/>
      <c r="MQT272" s="94"/>
      <c r="MQU272" s="94"/>
      <c r="MQV272" s="94"/>
      <c r="MQW272" s="94"/>
      <c r="MQX272" s="94"/>
      <c r="MQY272" s="94"/>
      <c r="MQZ272" s="94"/>
      <c r="MRA272" s="94"/>
      <c r="MRB272" s="94"/>
      <c r="MRC272" s="94"/>
      <c r="MRD272" s="94"/>
      <c r="MRE272" s="94"/>
      <c r="MRF272" s="94"/>
      <c r="MRG272" s="94"/>
      <c r="MRH272" s="94"/>
      <c r="MRI272" s="94"/>
      <c r="MRJ272" s="94"/>
      <c r="MRK272" s="94"/>
      <c r="MRL272" s="94"/>
      <c r="MRM272" s="94"/>
      <c r="MRN272" s="94"/>
      <c r="MRO272" s="94"/>
      <c r="MRP272" s="94"/>
      <c r="MRQ272" s="94"/>
      <c r="MRR272" s="94"/>
      <c r="MRS272" s="94"/>
      <c r="MRT272" s="94"/>
      <c r="MRU272" s="94"/>
      <c r="MRV272" s="94"/>
      <c r="MRW272" s="94"/>
      <c r="MRX272" s="94"/>
      <c r="MRY272" s="94"/>
      <c r="MRZ272" s="94"/>
      <c r="MSA272" s="94"/>
      <c r="MSB272" s="94"/>
      <c r="MSC272" s="94"/>
      <c r="MSD272" s="94"/>
      <c r="MSE272" s="94"/>
      <c r="MSF272" s="94"/>
      <c r="MSG272" s="94"/>
      <c r="MSH272" s="94"/>
      <c r="MSI272" s="94"/>
      <c r="MSJ272" s="94"/>
      <c r="MSK272" s="94"/>
      <c r="MSL272" s="94"/>
      <c r="MSM272" s="94"/>
      <c r="MSN272" s="94"/>
      <c r="MSO272" s="94"/>
      <c r="MSP272" s="94"/>
      <c r="MSQ272" s="94"/>
      <c r="MSR272" s="94"/>
      <c r="MSS272" s="94"/>
      <c r="MST272" s="94"/>
      <c r="MSU272" s="94"/>
      <c r="MSV272" s="94"/>
      <c r="MSW272" s="94"/>
      <c r="MSX272" s="94"/>
      <c r="MSY272" s="94"/>
      <c r="MSZ272" s="94"/>
      <c r="MTA272" s="94"/>
      <c r="MTB272" s="94"/>
      <c r="MTC272" s="94"/>
      <c r="MTD272" s="94"/>
      <c r="MTE272" s="94"/>
      <c r="MTF272" s="94"/>
      <c r="MTG272" s="94"/>
      <c r="MTH272" s="94"/>
      <c r="MTI272" s="94"/>
      <c r="MTJ272" s="94"/>
      <c r="MTK272" s="94"/>
      <c r="MTL272" s="94"/>
      <c r="MTM272" s="94"/>
      <c r="MTN272" s="94"/>
      <c r="MTO272" s="94"/>
      <c r="MTP272" s="94"/>
      <c r="MTQ272" s="94"/>
      <c r="MTR272" s="94"/>
      <c r="MTS272" s="94"/>
      <c r="MTT272" s="94"/>
      <c r="MTU272" s="94"/>
      <c r="MTV272" s="94"/>
      <c r="MTW272" s="94"/>
      <c r="MTX272" s="94"/>
      <c r="MTY272" s="94"/>
      <c r="MTZ272" s="94"/>
      <c r="MUA272" s="94"/>
      <c r="MUB272" s="94"/>
      <c r="MUC272" s="94"/>
      <c r="MUD272" s="94"/>
      <c r="MUE272" s="94"/>
      <c r="MUF272" s="94"/>
      <c r="MUG272" s="94"/>
      <c r="MUH272" s="94"/>
      <c r="MUI272" s="94"/>
      <c r="MUJ272" s="94"/>
      <c r="MUK272" s="94"/>
      <c r="MUL272" s="94"/>
      <c r="MUM272" s="94"/>
      <c r="MUN272" s="94"/>
      <c r="MUO272" s="94"/>
      <c r="MUP272" s="94"/>
      <c r="MUQ272" s="94"/>
      <c r="MUR272" s="94"/>
      <c r="MUS272" s="94"/>
      <c r="MUT272" s="94"/>
      <c r="MUU272" s="94"/>
      <c r="MUV272" s="94"/>
      <c r="MUW272" s="94"/>
      <c r="MUX272" s="94"/>
      <c r="MUY272" s="94"/>
      <c r="MUZ272" s="94"/>
      <c r="MVA272" s="94"/>
      <c r="MVB272" s="94"/>
      <c r="MVC272" s="94"/>
      <c r="MVD272" s="94"/>
      <c r="MVE272" s="94"/>
      <c r="MVF272" s="94"/>
      <c r="MVG272" s="94"/>
      <c r="MVH272" s="94"/>
      <c r="MVI272" s="94"/>
      <c r="MVJ272" s="94"/>
      <c r="MVK272" s="94"/>
      <c r="MVL272" s="94"/>
      <c r="MVM272" s="94"/>
      <c r="MVN272" s="94"/>
      <c r="MVO272" s="94"/>
      <c r="MVP272" s="94"/>
      <c r="MVQ272" s="94"/>
      <c r="MVR272" s="94"/>
      <c r="MVS272" s="94"/>
      <c r="MVT272" s="94"/>
      <c r="MVU272" s="94"/>
      <c r="MVV272" s="94"/>
      <c r="MVW272" s="94"/>
      <c r="MVX272" s="94"/>
      <c r="MVY272" s="94"/>
      <c r="MVZ272" s="94"/>
      <c r="MWA272" s="94"/>
      <c r="MWB272" s="94"/>
      <c r="MWC272" s="94"/>
      <c r="MWD272" s="94"/>
      <c r="MWE272" s="94"/>
      <c r="MWF272" s="94"/>
      <c r="MWG272" s="94"/>
      <c r="MWH272" s="94"/>
      <c r="MWI272" s="94"/>
      <c r="MWJ272" s="94"/>
      <c r="MWK272" s="94"/>
      <c r="MWL272" s="94"/>
      <c r="MWM272" s="94"/>
      <c r="MWN272" s="94"/>
      <c r="MWO272" s="94"/>
      <c r="MWP272" s="94"/>
      <c r="MWQ272" s="94"/>
      <c r="MWR272" s="94"/>
      <c r="MWS272" s="94"/>
      <c r="MWT272" s="94"/>
      <c r="MWU272" s="94"/>
      <c r="MWV272" s="94"/>
      <c r="MWW272" s="94"/>
      <c r="MWX272" s="94"/>
      <c r="MWY272" s="94"/>
      <c r="MWZ272" s="94"/>
      <c r="MXA272" s="94"/>
      <c r="MXB272" s="94"/>
      <c r="MXC272" s="94"/>
      <c r="MXD272" s="94"/>
      <c r="MXE272" s="94"/>
      <c r="MXF272" s="94"/>
      <c r="MXG272" s="94"/>
      <c r="MXH272" s="94"/>
      <c r="MXI272" s="94"/>
      <c r="MXJ272" s="94"/>
      <c r="MXK272" s="94"/>
      <c r="MXL272" s="94"/>
      <c r="MXM272" s="94"/>
      <c r="MXN272" s="94"/>
      <c r="MXO272" s="94"/>
      <c r="MXP272" s="94"/>
      <c r="MXQ272" s="94"/>
      <c r="MXR272" s="94"/>
      <c r="MXS272" s="94"/>
      <c r="MXT272" s="94"/>
      <c r="MXU272" s="94"/>
      <c r="MXV272" s="94"/>
      <c r="MXW272" s="94"/>
      <c r="MXX272" s="94"/>
      <c r="MXY272" s="94"/>
      <c r="MXZ272" s="94"/>
      <c r="MYA272" s="94"/>
      <c r="MYB272" s="94"/>
      <c r="MYC272" s="94"/>
      <c r="MYD272" s="94"/>
      <c r="MYE272" s="94"/>
      <c r="MYF272" s="94"/>
      <c r="MYG272" s="94"/>
      <c r="MYH272" s="94"/>
      <c r="MYI272" s="94"/>
      <c r="MYJ272" s="94"/>
      <c r="MYK272" s="94"/>
      <c r="MYL272" s="94"/>
      <c r="MYM272" s="94"/>
      <c r="MYN272" s="94"/>
      <c r="MYO272" s="94"/>
      <c r="MYP272" s="94"/>
      <c r="MYQ272" s="94"/>
      <c r="MYR272" s="94"/>
      <c r="MYS272" s="94"/>
      <c r="MYT272" s="94"/>
      <c r="MYU272" s="94"/>
      <c r="MYV272" s="94"/>
      <c r="MYW272" s="94"/>
      <c r="MYX272" s="94"/>
      <c r="MYY272" s="94"/>
      <c r="MYZ272" s="94"/>
      <c r="MZA272" s="94"/>
      <c r="MZB272" s="94"/>
      <c r="MZC272" s="94"/>
      <c r="MZD272" s="94"/>
      <c r="MZE272" s="94"/>
      <c r="MZF272" s="94"/>
      <c r="MZG272" s="94"/>
      <c r="MZH272" s="94"/>
      <c r="MZI272" s="94"/>
      <c r="MZJ272" s="94"/>
      <c r="MZK272" s="94"/>
      <c r="MZL272" s="94"/>
      <c r="MZM272" s="94"/>
      <c r="MZN272" s="94"/>
      <c r="MZO272" s="94"/>
      <c r="MZP272" s="94"/>
      <c r="MZQ272" s="94"/>
      <c r="MZR272" s="94"/>
      <c r="MZS272" s="94"/>
      <c r="MZT272" s="94"/>
      <c r="MZU272" s="94"/>
      <c r="MZV272" s="94"/>
      <c r="MZW272" s="94"/>
      <c r="MZX272" s="94"/>
      <c r="MZY272" s="94"/>
      <c r="MZZ272" s="94"/>
      <c r="NAA272" s="94"/>
      <c r="NAB272" s="94"/>
      <c r="NAC272" s="94"/>
      <c r="NAD272" s="94"/>
      <c r="NAE272" s="94"/>
      <c r="NAF272" s="94"/>
      <c r="NAG272" s="94"/>
      <c r="NAH272" s="94"/>
      <c r="NAI272" s="94"/>
      <c r="NAJ272" s="94"/>
      <c r="NAK272" s="94"/>
      <c r="NAL272" s="94"/>
      <c r="NAM272" s="94"/>
      <c r="NAN272" s="94"/>
      <c r="NAO272" s="94"/>
      <c r="NAP272" s="94"/>
      <c r="NAQ272" s="94"/>
      <c r="NAR272" s="94"/>
      <c r="NAS272" s="94"/>
      <c r="NAT272" s="94"/>
      <c r="NAU272" s="94"/>
      <c r="NAV272" s="94"/>
      <c r="NAW272" s="94"/>
      <c r="NAX272" s="94"/>
      <c r="NAY272" s="94"/>
      <c r="NAZ272" s="94"/>
      <c r="NBA272" s="94"/>
      <c r="NBB272" s="94"/>
      <c r="NBC272" s="94"/>
      <c r="NBD272" s="94"/>
      <c r="NBE272" s="94"/>
      <c r="NBF272" s="94"/>
      <c r="NBG272" s="94"/>
      <c r="NBH272" s="94"/>
      <c r="NBI272" s="94"/>
      <c r="NBJ272" s="94"/>
      <c r="NBK272" s="94"/>
      <c r="NBL272" s="94"/>
      <c r="NBM272" s="94"/>
      <c r="NBN272" s="94"/>
      <c r="NBO272" s="94"/>
      <c r="NBP272" s="94"/>
      <c r="NBQ272" s="94"/>
      <c r="NBR272" s="94"/>
      <c r="NBS272" s="94"/>
      <c r="NBT272" s="94"/>
      <c r="NBU272" s="94"/>
      <c r="NBV272" s="94"/>
      <c r="NBW272" s="94"/>
      <c r="NBX272" s="94"/>
      <c r="NBY272" s="94"/>
      <c r="NBZ272" s="94"/>
      <c r="NCA272" s="94"/>
      <c r="NCB272" s="94"/>
      <c r="NCC272" s="94"/>
      <c r="NCD272" s="94"/>
      <c r="NCE272" s="94"/>
      <c r="NCF272" s="94"/>
      <c r="NCG272" s="94"/>
      <c r="NCH272" s="94"/>
      <c r="NCI272" s="94"/>
      <c r="NCJ272" s="94"/>
      <c r="NCK272" s="94"/>
      <c r="NCL272" s="94"/>
      <c r="NCM272" s="94"/>
      <c r="NCN272" s="94"/>
      <c r="NCO272" s="94"/>
      <c r="NCP272" s="94"/>
      <c r="NCQ272" s="94"/>
      <c r="NCR272" s="94"/>
      <c r="NCS272" s="94"/>
      <c r="NCT272" s="94"/>
      <c r="NCU272" s="94"/>
      <c r="NCV272" s="94"/>
      <c r="NCW272" s="94"/>
      <c r="NCX272" s="94"/>
      <c r="NCY272" s="94"/>
      <c r="NCZ272" s="94"/>
      <c r="NDA272" s="94"/>
      <c r="NDB272" s="94"/>
      <c r="NDC272" s="94"/>
      <c r="NDD272" s="94"/>
      <c r="NDE272" s="94"/>
      <c r="NDF272" s="94"/>
      <c r="NDG272" s="94"/>
      <c r="NDH272" s="94"/>
      <c r="NDI272" s="94"/>
      <c r="NDJ272" s="94"/>
      <c r="NDK272" s="94"/>
      <c r="NDL272" s="94"/>
      <c r="NDM272" s="94"/>
      <c r="NDN272" s="94"/>
      <c r="NDO272" s="94"/>
      <c r="NDP272" s="94"/>
      <c r="NDQ272" s="94"/>
      <c r="NDR272" s="94"/>
      <c r="NDS272" s="94"/>
      <c r="NDT272" s="94"/>
      <c r="NDU272" s="94"/>
      <c r="NDV272" s="94"/>
      <c r="NDW272" s="94"/>
      <c r="NDX272" s="94"/>
      <c r="NDY272" s="94"/>
      <c r="NDZ272" s="94"/>
      <c r="NEA272" s="94"/>
      <c r="NEB272" s="94"/>
      <c r="NEC272" s="94"/>
      <c r="NED272" s="94"/>
      <c r="NEE272" s="94"/>
      <c r="NEF272" s="94"/>
      <c r="NEG272" s="94"/>
      <c r="NEH272" s="94"/>
      <c r="NEI272" s="94"/>
      <c r="NEJ272" s="94"/>
      <c r="NEK272" s="94"/>
      <c r="NEL272" s="94"/>
      <c r="NEM272" s="94"/>
      <c r="NEN272" s="94"/>
      <c r="NEO272" s="94"/>
      <c r="NEP272" s="94"/>
      <c r="NEQ272" s="94"/>
      <c r="NER272" s="94"/>
      <c r="NES272" s="94"/>
      <c r="NET272" s="94"/>
      <c r="NEU272" s="94"/>
      <c r="NEV272" s="94"/>
      <c r="NEW272" s="94"/>
      <c r="NEX272" s="94"/>
      <c r="NEY272" s="94"/>
      <c r="NEZ272" s="94"/>
      <c r="NFA272" s="94"/>
      <c r="NFB272" s="94"/>
      <c r="NFC272" s="94"/>
      <c r="NFD272" s="94"/>
      <c r="NFE272" s="94"/>
      <c r="NFF272" s="94"/>
      <c r="NFG272" s="94"/>
      <c r="NFH272" s="94"/>
      <c r="NFI272" s="94"/>
      <c r="NFJ272" s="94"/>
      <c r="NFK272" s="94"/>
      <c r="NFL272" s="94"/>
      <c r="NFM272" s="94"/>
      <c r="NFN272" s="94"/>
      <c r="NFO272" s="94"/>
      <c r="NFP272" s="94"/>
      <c r="NFQ272" s="94"/>
      <c r="NFR272" s="94"/>
      <c r="NFS272" s="94"/>
      <c r="NFT272" s="94"/>
      <c r="NFU272" s="94"/>
      <c r="NFV272" s="94"/>
      <c r="NFW272" s="94"/>
      <c r="NFX272" s="94"/>
      <c r="NFY272" s="94"/>
      <c r="NFZ272" s="94"/>
      <c r="NGA272" s="94"/>
      <c r="NGB272" s="94"/>
      <c r="NGC272" s="94"/>
      <c r="NGD272" s="94"/>
      <c r="NGE272" s="94"/>
      <c r="NGF272" s="94"/>
      <c r="NGG272" s="94"/>
      <c r="NGH272" s="94"/>
      <c r="NGI272" s="94"/>
      <c r="NGJ272" s="94"/>
      <c r="NGK272" s="94"/>
      <c r="NGL272" s="94"/>
      <c r="NGM272" s="94"/>
      <c r="NGN272" s="94"/>
      <c r="NGO272" s="94"/>
      <c r="NGP272" s="94"/>
      <c r="NGQ272" s="94"/>
      <c r="NGR272" s="94"/>
      <c r="NGS272" s="94"/>
      <c r="NGT272" s="94"/>
      <c r="NGU272" s="94"/>
      <c r="NGV272" s="94"/>
      <c r="NGW272" s="94"/>
      <c r="NGX272" s="94"/>
      <c r="NGY272" s="94"/>
      <c r="NGZ272" s="94"/>
      <c r="NHA272" s="94"/>
      <c r="NHB272" s="94"/>
      <c r="NHC272" s="94"/>
      <c r="NHD272" s="94"/>
      <c r="NHE272" s="94"/>
      <c r="NHF272" s="94"/>
      <c r="NHG272" s="94"/>
      <c r="NHH272" s="94"/>
      <c r="NHI272" s="94"/>
      <c r="NHJ272" s="94"/>
      <c r="NHK272" s="94"/>
      <c r="NHL272" s="94"/>
      <c r="NHM272" s="94"/>
      <c r="NHN272" s="94"/>
      <c r="NHO272" s="94"/>
      <c r="NHP272" s="94"/>
      <c r="NHQ272" s="94"/>
      <c r="NHR272" s="94"/>
      <c r="NHS272" s="94"/>
      <c r="NHT272" s="94"/>
      <c r="NHU272" s="94"/>
      <c r="NHV272" s="94"/>
      <c r="NHW272" s="94"/>
      <c r="NHX272" s="94"/>
      <c r="NHY272" s="94"/>
      <c r="NHZ272" s="94"/>
      <c r="NIA272" s="94"/>
      <c r="NIB272" s="94"/>
      <c r="NIC272" s="94"/>
      <c r="NID272" s="94"/>
      <c r="NIE272" s="94"/>
      <c r="NIF272" s="94"/>
      <c r="NIG272" s="94"/>
      <c r="NIH272" s="94"/>
      <c r="NII272" s="94"/>
      <c r="NIJ272" s="94"/>
      <c r="NIK272" s="94"/>
      <c r="NIL272" s="94"/>
      <c r="NIM272" s="94"/>
      <c r="NIN272" s="94"/>
      <c r="NIO272" s="94"/>
      <c r="NIP272" s="94"/>
      <c r="NIQ272" s="94"/>
      <c r="NIR272" s="94"/>
      <c r="NIS272" s="94"/>
      <c r="NIT272" s="94"/>
      <c r="NIU272" s="94"/>
      <c r="NIV272" s="94"/>
      <c r="NIW272" s="94"/>
      <c r="NIX272" s="94"/>
      <c r="NIY272" s="94"/>
      <c r="NIZ272" s="94"/>
      <c r="NJA272" s="94"/>
      <c r="NJB272" s="94"/>
      <c r="NJC272" s="94"/>
      <c r="NJD272" s="94"/>
      <c r="NJE272" s="94"/>
      <c r="NJF272" s="94"/>
      <c r="NJG272" s="94"/>
      <c r="NJH272" s="94"/>
      <c r="NJI272" s="94"/>
      <c r="NJJ272" s="94"/>
      <c r="NJK272" s="94"/>
      <c r="NJL272" s="94"/>
      <c r="NJM272" s="94"/>
      <c r="NJN272" s="94"/>
      <c r="NJO272" s="94"/>
      <c r="NJP272" s="94"/>
      <c r="NJQ272" s="94"/>
      <c r="NJR272" s="94"/>
      <c r="NJS272" s="94"/>
      <c r="NJT272" s="94"/>
      <c r="NJU272" s="94"/>
      <c r="NJV272" s="94"/>
      <c r="NJW272" s="94"/>
      <c r="NJX272" s="94"/>
      <c r="NJY272" s="94"/>
      <c r="NJZ272" s="94"/>
      <c r="NKA272" s="94"/>
      <c r="NKB272" s="94"/>
      <c r="NKC272" s="94"/>
      <c r="NKD272" s="94"/>
      <c r="NKE272" s="94"/>
      <c r="NKF272" s="94"/>
      <c r="NKG272" s="94"/>
      <c r="NKH272" s="94"/>
      <c r="NKI272" s="94"/>
      <c r="NKJ272" s="94"/>
      <c r="NKK272" s="94"/>
      <c r="NKL272" s="94"/>
      <c r="NKM272" s="94"/>
      <c r="NKN272" s="94"/>
      <c r="NKO272" s="94"/>
      <c r="NKP272" s="94"/>
      <c r="NKQ272" s="94"/>
      <c r="NKR272" s="94"/>
      <c r="NKS272" s="94"/>
      <c r="NKT272" s="94"/>
      <c r="NKU272" s="94"/>
      <c r="NKV272" s="94"/>
      <c r="NKW272" s="94"/>
      <c r="NKX272" s="94"/>
      <c r="NKY272" s="94"/>
      <c r="NKZ272" s="94"/>
      <c r="NLA272" s="94"/>
      <c r="NLB272" s="94"/>
      <c r="NLC272" s="94"/>
      <c r="NLD272" s="94"/>
      <c r="NLE272" s="94"/>
      <c r="NLF272" s="94"/>
      <c r="NLG272" s="94"/>
      <c r="NLH272" s="94"/>
      <c r="NLI272" s="94"/>
      <c r="NLJ272" s="94"/>
      <c r="NLK272" s="94"/>
      <c r="NLL272" s="94"/>
      <c r="NLM272" s="94"/>
      <c r="NLN272" s="94"/>
      <c r="NLO272" s="94"/>
      <c r="NLP272" s="94"/>
      <c r="NLQ272" s="94"/>
      <c r="NLR272" s="94"/>
      <c r="NLS272" s="94"/>
      <c r="NLT272" s="94"/>
      <c r="NLU272" s="94"/>
      <c r="NLV272" s="94"/>
      <c r="NLW272" s="94"/>
      <c r="NLX272" s="94"/>
      <c r="NLY272" s="94"/>
      <c r="NLZ272" s="94"/>
      <c r="NMA272" s="94"/>
      <c r="NMB272" s="94"/>
      <c r="NMC272" s="94"/>
      <c r="NMD272" s="94"/>
      <c r="NME272" s="94"/>
      <c r="NMF272" s="94"/>
      <c r="NMG272" s="94"/>
      <c r="NMH272" s="94"/>
      <c r="NMI272" s="94"/>
      <c r="NMJ272" s="94"/>
      <c r="NMK272" s="94"/>
      <c r="NML272" s="94"/>
      <c r="NMM272" s="94"/>
      <c r="NMN272" s="94"/>
      <c r="NMO272" s="94"/>
      <c r="NMP272" s="94"/>
      <c r="NMQ272" s="94"/>
      <c r="NMR272" s="94"/>
      <c r="NMS272" s="94"/>
      <c r="NMT272" s="94"/>
      <c r="NMU272" s="94"/>
      <c r="NMV272" s="94"/>
      <c r="NMW272" s="94"/>
      <c r="NMX272" s="94"/>
      <c r="NMY272" s="94"/>
      <c r="NMZ272" s="94"/>
      <c r="NNA272" s="94"/>
      <c r="NNB272" s="94"/>
      <c r="NNC272" s="94"/>
      <c r="NND272" s="94"/>
      <c r="NNE272" s="94"/>
      <c r="NNF272" s="94"/>
      <c r="NNG272" s="94"/>
      <c r="NNH272" s="94"/>
      <c r="NNI272" s="94"/>
      <c r="NNJ272" s="94"/>
      <c r="NNK272" s="94"/>
      <c r="NNL272" s="94"/>
      <c r="NNM272" s="94"/>
      <c r="NNN272" s="94"/>
      <c r="NNO272" s="94"/>
      <c r="NNP272" s="94"/>
      <c r="NNQ272" s="94"/>
      <c r="NNR272" s="94"/>
      <c r="NNS272" s="94"/>
      <c r="NNT272" s="94"/>
      <c r="NNU272" s="94"/>
      <c r="NNV272" s="94"/>
      <c r="NNW272" s="94"/>
      <c r="NNX272" s="94"/>
      <c r="NNY272" s="94"/>
      <c r="NNZ272" s="94"/>
      <c r="NOA272" s="94"/>
      <c r="NOB272" s="94"/>
      <c r="NOC272" s="94"/>
      <c r="NOD272" s="94"/>
      <c r="NOE272" s="94"/>
      <c r="NOF272" s="94"/>
      <c r="NOG272" s="94"/>
      <c r="NOH272" s="94"/>
      <c r="NOI272" s="94"/>
      <c r="NOJ272" s="94"/>
      <c r="NOK272" s="94"/>
      <c r="NOL272" s="94"/>
      <c r="NOM272" s="94"/>
      <c r="NON272" s="94"/>
      <c r="NOO272" s="94"/>
      <c r="NOP272" s="94"/>
      <c r="NOQ272" s="94"/>
      <c r="NOR272" s="94"/>
      <c r="NOS272" s="94"/>
      <c r="NOT272" s="94"/>
      <c r="NOU272" s="94"/>
      <c r="NOV272" s="94"/>
      <c r="NOW272" s="94"/>
      <c r="NOX272" s="94"/>
      <c r="NOY272" s="94"/>
      <c r="NOZ272" s="94"/>
      <c r="NPA272" s="94"/>
      <c r="NPB272" s="94"/>
      <c r="NPC272" s="94"/>
      <c r="NPD272" s="94"/>
      <c r="NPE272" s="94"/>
      <c r="NPF272" s="94"/>
      <c r="NPG272" s="94"/>
      <c r="NPH272" s="94"/>
      <c r="NPI272" s="94"/>
      <c r="NPJ272" s="94"/>
      <c r="NPK272" s="94"/>
      <c r="NPL272" s="94"/>
      <c r="NPM272" s="94"/>
      <c r="NPN272" s="94"/>
      <c r="NPO272" s="94"/>
      <c r="NPP272" s="94"/>
      <c r="NPQ272" s="94"/>
      <c r="NPR272" s="94"/>
      <c r="NPS272" s="94"/>
      <c r="NPT272" s="94"/>
      <c r="NPU272" s="94"/>
      <c r="NPV272" s="94"/>
      <c r="NPW272" s="94"/>
      <c r="NPX272" s="94"/>
      <c r="NPY272" s="94"/>
      <c r="NPZ272" s="94"/>
      <c r="NQA272" s="94"/>
      <c r="NQB272" s="94"/>
      <c r="NQC272" s="94"/>
      <c r="NQD272" s="94"/>
      <c r="NQE272" s="94"/>
      <c r="NQF272" s="94"/>
      <c r="NQG272" s="94"/>
      <c r="NQH272" s="94"/>
      <c r="NQI272" s="94"/>
      <c r="NQJ272" s="94"/>
      <c r="NQK272" s="94"/>
      <c r="NQL272" s="94"/>
      <c r="NQM272" s="94"/>
      <c r="NQN272" s="94"/>
      <c r="NQO272" s="94"/>
      <c r="NQP272" s="94"/>
      <c r="NQQ272" s="94"/>
      <c r="NQR272" s="94"/>
      <c r="NQS272" s="94"/>
      <c r="NQT272" s="94"/>
      <c r="NQU272" s="94"/>
      <c r="NQV272" s="94"/>
      <c r="NQW272" s="94"/>
      <c r="NQX272" s="94"/>
      <c r="NQY272" s="94"/>
      <c r="NQZ272" s="94"/>
      <c r="NRA272" s="94"/>
      <c r="NRB272" s="94"/>
      <c r="NRC272" s="94"/>
      <c r="NRD272" s="94"/>
      <c r="NRE272" s="94"/>
      <c r="NRF272" s="94"/>
      <c r="NRG272" s="94"/>
      <c r="NRH272" s="94"/>
      <c r="NRI272" s="94"/>
      <c r="NRJ272" s="94"/>
      <c r="NRK272" s="94"/>
      <c r="NRL272" s="94"/>
      <c r="NRM272" s="94"/>
      <c r="NRN272" s="94"/>
      <c r="NRO272" s="94"/>
      <c r="NRP272" s="94"/>
      <c r="NRQ272" s="94"/>
      <c r="NRR272" s="94"/>
      <c r="NRS272" s="94"/>
      <c r="NRT272" s="94"/>
      <c r="NRU272" s="94"/>
      <c r="NRV272" s="94"/>
      <c r="NRW272" s="94"/>
      <c r="NRX272" s="94"/>
      <c r="NRY272" s="94"/>
      <c r="NRZ272" s="94"/>
      <c r="NSA272" s="94"/>
      <c r="NSB272" s="94"/>
      <c r="NSC272" s="94"/>
      <c r="NSD272" s="94"/>
      <c r="NSE272" s="94"/>
      <c r="NSF272" s="94"/>
      <c r="NSG272" s="94"/>
      <c r="NSH272" s="94"/>
      <c r="NSI272" s="94"/>
      <c r="NSJ272" s="94"/>
      <c r="NSK272" s="94"/>
      <c r="NSL272" s="94"/>
      <c r="NSM272" s="94"/>
      <c r="NSN272" s="94"/>
      <c r="NSO272" s="94"/>
      <c r="NSP272" s="94"/>
      <c r="NSQ272" s="94"/>
      <c r="NSR272" s="94"/>
      <c r="NSS272" s="94"/>
      <c r="NST272" s="94"/>
      <c r="NSU272" s="94"/>
      <c r="NSV272" s="94"/>
      <c r="NSW272" s="94"/>
      <c r="NSX272" s="94"/>
      <c r="NSY272" s="94"/>
      <c r="NSZ272" s="94"/>
      <c r="NTA272" s="94"/>
      <c r="NTB272" s="94"/>
      <c r="NTC272" s="94"/>
      <c r="NTD272" s="94"/>
      <c r="NTE272" s="94"/>
      <c r="NTF272" s="94"/>
      <c r="NTG272" s="94"/>
      <c r="NTH272" s="94"/>
      <c r="NTI272" s="94"/>
      <c r="NTJ272" s="94"/>
      <c r="NTK272" s="94"/>
      <c r="NTL272" s="94"/>
      <c r="NTM272" s="94"/>
      <c r="NTN272" s="94"/>
      <c r="NTO272" s="94"/>
      <c r="NTP272" s="94"/>
      <c r="NTQ272" s="94"/>
      <c r="NTR272" s="94"/>
      <c r="NTS272" s="94"/>
      <c r="NTT272" s="94"/>
      <c r="NTU272" s="94"/>
      <c r="NTV272" s="94"/>
      <c r="NTW272" s="94"/>
      <c r="NTX272" s="94"/>
      <c r="NTY272" s="94"/>
      <c r="NTZ272" s="94"/>
      <c r="NUA272" s="94"/>
      <c r="NUB272" s="94"/>
      <c r="NUC272" s="94"/>
      <c r="NUD272" s="94"/>
      <c r="NUE272" s="94"/>
      <c r="NUF272" s="94"/>
      <c r="NUG272" s="94"/>
      <c r="NUH272" s="94"/>
      <c r="NUI272" s="94"/>
      <c r="NUJ272" s="94"/>
      <c r="NUK272" s="94"/>
      <c r="NUL272" s="94"/>
      <c r="NUM272" s="94"/>
      <c r="NUN272" s="94"/>
      <c r="NUO272" s="94"/>
      <c r="NUP272" s="94"/>
      <c r="NUQ272" s="94"/>
      <c r="NUR272" s="94"/>
      <c r="NUS272" s="94"/>
      <c r="NUT272" s="94"/>
      <c r="NUU272" s="94"/>
      <c r="NUV272" s="94"/>
      <c r="NUW272" s="94"/>
      <c r="NUX272" s="94"/>
      <c r="NUY272" s="94"/>
      <c r="NUZ272" s="94"/>
      <c r="NVA272" s="94"/>
      <c r="NVB272" s="94"/>
      <c r="NVC272" s="94"/>
      <c r="NVD272" s="94"/>
      <c r="NVE272" s="94"/>
      <c r="NVF272" s="94"/>
      <c r="NVG272" s="94"/>
      <c r="NVH272" s="94"/>
      <c r="NVI272" s="94"/>
      <c r="NVJ272" s="94"/>
      <c r="NVK272" s="94"/>
      <c r="NVL272" s="94"/>
      <c r="NVM272" s="94"/>
      <c r="NVN272" s="94"/>
      <c r="NVO272" s="94"/>
      <c r="NVP272" s="94"/>
      <c r="NVQ272" s="94"/>
      <c r="NVR272" s="94"/>
      <c r="NVS272" s="94"/>
      <c r="NVT272" s="94"/>
      <c r="NVU272" s="94"/>
      <c r="NVV272" s="94"/>
      <c r="NVW272" s="94"/>
      <c r="NVX272" s="94"/>
      <c r="NVY272" s="94"/>
      <c r="NVZ272" s="94"/>
      <c r="NWA272" s="94"/>
      <c r="NWB272" s="94"/>
      <c r="NWC272" s="94"/>
      <c r="NWD272" s="94"/>
      <c r="NWE272" s="94"/>
      <c r="NWF272" s="94"/>
      <c r="NWG272" s="94"/>
      <c r="NWH272" s="94"/>
      <c r="NWI272" s="94"/>
      <c r="NWJ272" s="94"/>
      <c r="NWK272" s="94"/>
      <c r="NWL272" s="94"/>
      <c r="NWM272" s="94"/>
      <c r="NWN272" s="94"/>
      <c r="NWO272" s="94"/>
      <c r="NWP272" s="94"/>
      <c r="NWQ272" s="94"/>
      <c r="NWR272" s="94"/>
      <c r="NWS272" s="94"/>
      <c r="NWT272" s="94"/>
      <c r="NWU272" s="94"/>
      <c r="NWV272" s="94"/>
      <c r="NWW272" s="94"/>
      <c r="NWX272" s="94"/>
      <c r="NWY272" s="94"/>
      <c r="NWZ272" s="94"/>
      <c r="NXA272" s="94"/>
      <c r="NXB272" s="94"/>
      <c r="NXC272" s="94"/>
      <c r="NXD272" s="94"/>
      <c r="NXE272" s="94"/>
      <c r="NXF272" s="94"/>
      <c r="NXG272" s="94"/>
      <c r="NXH272" s="94"/>
      <c r="NXI272" s="94"/>
      <c r="NXJ272" s="94"/>
      <c r="NXK272" s="94"/>
      <c r="NXL272" s="94"/>
      <c r="NXM272" s="94"/>
      <c r="NXN272" s="94"/>
      <c r="NXO272" s="94"/>
      <c r="NXP272" s="94"/>
      <c r="NXQ272" s="94"/>
      <c r="NXR272" s="94"/>
      <c r="NXS272" s="94"/>
      <c r="NXT272" s="94"/>
      <c r="NXU272" s="94"/>
      <c r="NXV272" s="94"/>
      <c r="NXW272" s="94"/>
      <c r="NXX272" s="94"/>
      <c r="NXY272" s="94"/>
      <c r="NXZ272" s="94"/>
      <c r="NYA272" s="94"/>
      <c r="NYB272" s="94"/>
      <c r="NYC272" s="94"/>
      <c r="NYD272" s="94"/>
      <c r="NYE272" s="94"/>
      <c r="NYF272" s="94"/>
      <c r="NYG272" s="94"/>
      <c r="NYH272" s="94"/>
      <c r="NYI272" s="94"/>
      <c r="NYJ272" s="94"/>
      <c r="NYK272" s="94"/>
      <c r="NYL272" s="94"/>
      <c r="NYM272" s="94"/>
      <c r="NYN272" s="94"/>
      <c r="NYO272" s="94"/>
      <c r="NYP272" s="94"/>
      <c r="NYQ272" s="94"/>
      <c r="NYR272" s="94"/>
      <c r="NYS272" s="94"/>
      <c r="NYT272" s="94"/>
      <c r="NYU272" s="94"/>
      <c r="NYV272" s="94"/>
      <c r="NYW272" s="94"/>
      <c r="NYX272" s="94"/>
      <c r="NYY272" s="94"/>
      <c r="NYZ272" s="94"/>
      <c r="NZA272" s="94"/>
      <c r="NZB272" s="94"/>
      <c r="NZC272" s="94"/>
      <c r="NZD272" s="94"/>
      <c r="NZE272" s="94"/>
      <c r="NZF272" s="94"/>
      <c r="NZG272" s="94"/>
      <c r="NZH272" s="94"/>
      <c r="NZI272" s="94"/>
      <c r="NZJ272" s="94"/>
      <c r="NZK272" s="94"/>
      <c r="NZL272" s="94"/>
      <c r="NZM272" s="94"/>
      <c r="NZN272" s="94"/>
      <c r="NZO272" s="94"/>
      <c r="NZP272" s="94"/>
      <c r="NZQ272" s="94"/>
      <c r="NZR272" s="94"/>
      <c r="NZS272" s="94"/>
      <c r="NZT272" s="94"/>
      <c r="NZU272" s="94"/>
      <c r="NZV272" s="94"/>
      <c r="NZW272" s="94"/>
      <c r="NZX272" s="94"/>
      <c r="NZY272" s="94"/>
      <c r="NZZ272" s="94"/>
      <c r="OAA272" s="94"/>
      <c r="OAB272" s="94"/>
      <c r="OAC272" s="94"/>
      <c r="OAD272" s="94"/>
      <c r="OAE272" s="94"/>
      <c r="OAF272" s="94"/>
      <c r="OAG272" s="94"/>
      <c r="OAH272" s="94"/>
      <c r="OAI272" s="94"/>
      <c r="OAJ272" s="94"/>
      <c r="OAK272" s="94"/>
      <c r="OAL272" s="94"/>
      <c r="OAM272" s="94"/>
      <c r="OAN272" s="94"/>
      <c r="OAO272" s="94"/>
      <c r="OAP272" s="94"/>
      <c r="OAQ272" s="94"/>
      <c r="OAR272" s="94"/>
      <c r="OAS272" s="94"/>
      <c r="OAT272" s="94"/>
      <c r="OAU272" s="94"/>
      <c r="OAV272" s="94"/>
      <c r="OAW272" s="94"/>
      <c r="OAX272" s="94"/>
      <c r="OAY272" s="94"/>
      <c r="OAZ272" s="94"/>
      <c r="OBA272" s="94"/>
      <c r="OBB272" s="94"/>
      <c r="OBC272" s="94"/>
      <c r="OBD272" s="94"/>
      <c r="OBE272" s="94"/>
      <c r="OBF272" s="94"/>
      <c r="OBG272" s="94"/>
      <c r="OBH272" s="94"/>
      <c r="OBI272" s="94"/>
      <c r="OBJ272" s="94"/>
      <c r="OBK272" s="94"/>
      <c r="OBL272" s="94"/>
      <c r="OBM272" s="94"/>
      <c r="OBN272" s="94"/>
      <c r="OBO272" s="94"/>
      <c r="OBP272" s="94"/>
      <c r="OBQ272" s="94"/>
      <c r="OBR272" s="94"/>
      <c r="OBS272" s="94"/>
      <c r="OBT272" s="94"/>
      <c r="OBU272" s="94"/>
      <c r="OBV272" s="94"/>
      <c r="OBW272" s="94"/>
      <c r="OBX272" s="94"/>
      <c r="OBY272" s="94"/>
      <c r="OBZ272" s="94"/>
      <c r="OCA272" s="94"/>
      <c r="OCB272" s="94"/>
      <c r="OCC272" s="94"/>
      <c r="OCD272" s="94"/>
      <c r="OCE272" s="94"/>
      <c r="OCF272" s="94"/>
      <c r="OCG272" s="94"/>
      <c r="OCH272" s="94"/>
      <c r="OCI272" s="94"/>
      <c r="OCJ272" s="94"/>
      <c r="OCK272" s="94"/>
      <c r="OCL272" s="94"/>
      <c r="OCM272" s="94"/>
      <c r="OCN272" s="94"/>
      <c r="OCO272" s="94"/>
      <c r="OCP272" s="94"/>
      <c r="OCQ272" s="94"/>
      <c r="OCR272" s="94"/>
      <c r="OCS272" s="94"/>
      <c r="OCT272" s="94"/>
      <c r="OCU272" s="94"/>
      <c r="OCV272" s="94"/>
      <c r="OCW272" s="94"/>
      <c r="OCX272" s="94"/>
      <c r="OCY272" s="94"/>
      <c r="OCZ272" s="94"/>
      <c r="ODA272" s="94"/>
      <c r="ODB272" s="94"/>
      <c r="ODC272" s="94"/>
      <c r="ODD272" s="94"/>
      <c r="ODE272" s="94"/>
      <c r="ODF272" s="94"/>
      <c r="ODG272" s="94"/>
      <c r="ODH272" s="94"/>
      <c r="ODI272" s="94"/>
      <c r="ODJ272" s="94"/>
      <c r="ODK272" s="94"/>
      <c r="ODL272" s="94"/>
      <c r="ODM272" s="94"/>
      <c r="ODN272" s="94"/>
      <c r="ODO272" s="94"/>
      <c r="ODP272" s="94"/>
      <c r="ODQ272" s="94"/>
      <c r="ODR272" s="94"/>
      <c r="ODS272" s="94"/>
      <c r="ODT272" s="94"/>
      <c r="ODU272" s="94"/>
      <c r="ODV272" s="94"/>
      <c r="ODW272" s="94"/>
      <c r="ODX272" s="94"/>
      <c r="ODY272" s="94"/>
      <c r="ODZ272" s="94"/>
      <c r="OEA272" s="94"/>
      <c r="OEB272" s="94"/>
      <c r="OEC272" s="94"/>
      <c r="OED272" s="94"/>
      <c r="OEE272" s="94"/>
      <c r="OEF272" s="94"/>
      <c r="OEG272" s="94"/>
      <c r="OEH272" s="94"/>
      <c r="OEI272" s="94"/>
      <c r="OEJ272" s="94"/>
      <c r="OEK272" s="94"/>
      <c r="OEL272" s="94"/>
      <c r="OEM272" s="94"/>
      <c r="OEN272" s="94"/>
      <c r="OEO272" s="94"/>
      <c r="OEP272" s="94"/>
      <c r="OEQ272" s="94"/>
      <c r="OER272" s="94"/>
      <c r="OES272" s="94"/>
      <c r="OET272" s="94"/>
      <c r="OEU272" s="94"/>
      <c r="OEV272" s="94"/>
      <c r="OEW272" s="94"/>
      <c r="OEX272" s="94"/>
      <c r="OEY272" s="94"/>
      <c r="OEZ272" s="94"/>
      <c r="OFA272" s="94"/>
      <c r="OFB272" s="94"/>
      <c r="OFC272" s="94"/>
      <c r="OFD272" s="94"/>
      <c r="OFE272" s="94"/>
      <c r="OFF272" s="94"/>
      <c r="OFG272" s="94"/>
      <c r="OFH272" s="94"/>
      <c r="OFI272" s="94"/>
      <c r="OFJ272" s="94"/>
      <c r="OFK272" s="94"/>
      <c r="OFL272" s="94"/>
      <c r="OFM272" s="94"/>
      <c r="OFN272" s="94"/>
      <c r="OFO272" s="94"/>
      <c r="OFP272" s="94"/>
      <c r="OFQ272" s="94"/>
      <c r="OFR272" s="94"/>
      <c r="OFS272" s="94"/>
      <c r="OFT272" s="94"/>
      <c r="OFU272" s="94"/>
      <c r="OFV272" s="94"/>
      <c r="OFW272" s="94"/>
      <c r="OFX272" s="94"/>
      <c r="OFY272" s="94"/>
      <c r="OFZ272" s="94"/>
      <c r="OGA272" s="94"/>
      <c r="OGB272" s="94"/>
      <c r="OGC272" s="94"/>
      <c r="OGD272" s="94"/>
      <c r="OGE272" s="94"/>
      <c r="OGF272" s="94"/>
      <c r="OGG272" s="94"/>
      <c r="OGH272" s="94"/>
      <c r="OGI272" s="94"/>
      <c r="OGJ272" s="94"/>
      <c r="OGK272" s="94"/>
      <c r="OGL272" s="94"/>
      <c r="OGM272" s="94"/>
      <c r="OGN272" s="94"/>
      <c r="OGO272" s="94"/>
      <c r="OGP272" s="94"/>
      <c r="OGQ272" s="94"/>
      <c r="OGR272" s="94"/>
      <c r="OGS272" s="94"/>
      <c r="OGT272" s="94"/>
      <c r="OGU272" s="94"/>
      <c r="OGV272" s="94"/>
      <c r="OGW272" s="94"/>
      <c r="OGX272" s="94"/>
      <c r="OGY272" s="94"/>
      <c r="OGZ272" s="94"/>
      <c r="OHA272" s="94"/>
      <c r="OHB272" s="94"/>
      <c r="OHC272" s="94"/>
      <c r="OHD272" s="94"/>
      <c r="OHE272" s="94"/>
      <c r="OHF272" s="94"/>
      <c r="OHG272" s="94"/>
      <c r="OHH272" s="94"/>
      <c r="OHI272" s="94"/>
      <c r="OHJ272" s="94"/>
      <c r="OHK272" s="94"/>
      <c r="OHL272" s="94"/>
      <c r="OHM272" s="94"/>
      <c r="OHN272" s="94"/>
      <c r="OHO272" s="94"/>
      <c r="OHP272" s="94"/>
      <c r="OHQ272" s="94"/>
      <c r="OHR272" s="94"/>
      <c r="OHS272" s="94"/>
      <c r="OHT272" s="94"/>
      <c r="OHU272" s="94"/>
      <c r="OHV272" s="94"/>
      <c r="OHW272" s="94"/>
      <c r="OHX272" s="94"/>
      <c r="OHY272" s="94"/>
      <c r="OHZ272" s="94"/>
      <c r="OIA272" s="94"/>
      <c r="OIB272" s="94"/>
      <c r="OIC272" s="94"/>
      <c r="OID272" s="94"/>
      <c r="OIE272" s="94"/>
      <c r="OIF272" s="94"/>
      <c r="OIG272" s="94"/>
      <c r="OIH272" s="94"/>
      <c r="OII272" s="94"/>
      <c r="OIJ272" s="94"/>
      <c r="OIK272" s="94"/>
      <c r="OIL272" s="94"/>
      <c r="OIM272" s="94"/>
      <c r="OIN272" s="94"/>
      <c r="OIO272" s="94"/>
      <c r="OIP272" s="94"/>
      <c r="OIQ272" s="94"/>
      <c r="OIR272" s="94"/>
      <c r="OIS272" s="94"/>
      <c r="OIT272" s="94"/>
      <c r="OIU272" s="94"/>
      <c r="OIV272" s="94"/>
      <c r="OIW272" s="94"/>
      <c r="OIX272" s="94"/>
      <c r="OIY272" s="94"/>
      <c r="OIZ272" s="94"/>
      <c r="OJA272" s="94"/>
      <c r="OJB272" s="94"/>
      <c r="OJC272" s="94"/>
      <c r="OJD272" s="94"/>
      <c r="OJE272" s="94"/>
      <c r="OJF272" s="94"/>
      <c r="OJG272" s="94"/>
      <c r="OJH272" s="94"/>
      <c r="OJI272" s="94"/>
      <c r="OJJ272" s="94"/>
      <c r="OJK272" s="94"/>
      <c r="OJL272" s="94"/>
      <c r="OJM272" s="94"/>
      <c r="OJN272" s="94"/>
      <c r="OJO272" s="94"/>
      <c r="OJP272" s="94"/>
      <c r="OJQ272" s="94"/>
      <c r="OJR272" s="94"/>
      <c r="OJS272" s="94"/>
      <c r="OJT272" s="94"/>
      <c r="OJU272" s="94"/>
      <c r="OJV272" s="94"/>
      <c r="OJW272" s="94"/>
      <c r="OJX272" s="94"/>
      <c r="OJY272" s="94"/>
      <c r="OJZ272" s="94"/>
      <c r="OKA272" s="94"/>
      <c r="OKB272" s="94"/>
      <c r="OKC272" s="94"/>
      <c r="OKD272" s="94"/>
      <c r="OKE272" s="94"/>
      <c r="OKF272" s="94"/>
      <c r="OKG272" s="94"/>
      <c r="OKH272" s="94"/>
      <c r="OKI272" s="94"/>
      <c r="OKJ272" s="94"/>
      <c r="OKK272" s="94"/>
      <c r="OKL272" s="94"/>
      <c r="OKM272" s="94"/>
      <c r="OKN272" s="94"/>
      <c r="OKO272" s="94"/>
      <c r="OKP272" s="94"/>
      <c r="OKQ272" s="94"/>
      <c r="OKR272" s="94"/>
      <c r="OKS272" s="94"/>
      <c r="OKT272" s="94"/>
      <c r="OKU272" s="94"/>
      <c r="OKV272" s="94"/>
      <c r="OKW272" s="94"/>
      <c r="OKX272" s="94"/>
      <c r="OKY272" s="94"/>
      <c r="OKZ272" s="94"/>
      <c r="OLA272" s="94"/>
      <c r="OLB272" s="94"/>
      <c r="OLC272" s="94"/>
      <c r="OLD272" s="94"/>
      <c r="OLE272" s="94"/>
      <c r="OLF272" s="94"/>
      <c r="OLG272" s="94"/>
      <c r="OLH272" s="94"/>
      <c r="OLI272" s="94"/>
      <c r="OLJ272" s="94"/>
      <c r="OLK272" s="94"/>
      <c r="OLL272" s="94"/>
      <c r="OLM272" s="94"/>
      <c r="OLN272" s="94"/>
      <c r="OLO272" s="94"/>
      <c r="OLP272" s="94"/>
      <c r="OLQ272" s="94"/>
      <c r="OLR272" s="94"/>
      <c r="OLS272" s="94"/>
      <c r="OLT272" s="94"/>
      <c r="OLU272" s="94"/>
      <c r="OLV272" s="94"/>
      <c r="OLW272" s="94"/>
      <c r="OLX272" s="94"/>
      <c r="OLY272" s="94"/>
      <c r="OLZ272" s="94"/>
      <c r="OMA272" s="94"/>
      <c r="OMB272" s="94"/>
      <c r="OMC272" s="94"/>
      <c r="OMD272" s="94"/>
      <c r="OME272" s="94"/>
      <c r="OMF272" s="94"/>
      <c r="OMG272" s="94"/>
      <c r="OMH272" s="94"/>
      <c r="OMI272" s="94"/>
      <c r="OMJ272" s="94"/>
      <c r="OMK272" s="94"/>
      <c r="OML272" s="94"/>
      <c r="OMM272" s="94"/>
      <c r="OMN272" s="94"/>
      <c r="OMO272" s="94"/>
      <c r="OMP272" s="94"/>
      <c r="OMQ272" s="94"/>
      <c r="OMR272" s="94"/>
      <c r="OMS272" s="94"/>
      <c r="OMT272" s="94"/>
      <c r="OMU272" s="94"/>
      <c r="OMV272" s="94"/>
      <c r="OMW272" s="94"/>
      <c r="OMX272" s="94"/>
      <c r="OMY272" s="94"/>
      <c r="OMZ272" s="94"/>
      <c r="ONA272" s="94"/>
      <c r="ONB272" s="94"/>
      <c r="ONC272" s="94"/>
      <c r="OND272" s="94"/>
      <c r="ONE272" s="94"/>
      <c r="ONF272" s="94"/>
      <c r="ONG272" s="94"/>
      <c r="ONH272" s="94"/>
      <c r="ONI272" s="94"/>
      <c r="ONJ272" s="94"/>
      <c r="ONK272" s="94"/>
      <c r="ONL272" s="94"/>
      <c r="ONM272" s="94"/>
      <c r="ONN272" s="94"/>
      <c r="ONO272" s="94"/>
      <c r="ONP272" s="94"/>
      <c r="ONQ272" s="94"/>
      <c r="ONR272" s="94"/>
      <c r="ONS272" s="94"/>
      <c r="ONT272" s="94"/>
      <c r="ONU272" s="94"/>
      <c r="ONV272" s="94"/>
      <c r="ONW272" s="94"/>
      <c r="ONX272" s="94"/>
      <c r="ONY272" s="94"/>
      <c r="ONZ272" s="94"/>
      <c r="OOA272" s="94"/>
      <c r="OOB272" s="94"/>
      <c r="OOC272" s="94"/>
      <c r="OOD272" s="94"/>
      <c r="OOE272" s="94"/>
      <c r="OOF272" s="94"/>
      <c r="OOG272" s="94"/>
      <c r="OOH272" s="94"/>
      <c r="OOI272" s="94"/>
      <c r="OOJ272" s="94"/>
      <c r="OOK272" s="94"/>
      <c r="OOL272" s="94"/>
      <c r="OOM272" s="94"/>
      <c r="OON272" s="94"/>
      <c r="OOO272" s="94"/>
      <c r="OOP272" s="94"/>
      <c r="OOQ272" s="94"/>
      <c r="OOR272" s="94"/>
      <c r="OOS272" s="94"/>
      <c r="OOT272" s="94"/>
      <c r="OOU272" s="94"/>
      <c r="OOV272" s="94"/>
      <c r="OOW272" s="94"/>
      <c r="OOX272" s="94"/>
      <c r="OOY272" s="94"/>
      <c r="OOZ272" s="94"/>
      <c r="OPA272" s="94"/>
      <c r="OPB272" s="94"/>
      <c r="OPC272" s="94"/>
      <c r="OPD272" s="94"/>
      <c r="OPE272" s="94"/>
      <c r="OPF272" s="94"/>
      <c r="OPG272" s="94"/>
      <c r="OPH272" s="94"/>
      <c r="OPI272" s="94"/>
      <c r="OPJ272" s="94"/>
      <c r="OPK272" s="94"/>
      <c r="OPL272" s="94"/>
      <c r="OPM272" s="94"/>
      <c r="OPN272" s="94"/>
      <c r="OPO272" s="94"/>
      <c r="OPP272" s="94"/>
      <c r="OPQ272" s="94"/>
      <c r="OPR272" s="94"/>
      <c r="OPS272" s="94"/>
      <c r="OPT272" s="94"/>
      <c r="OPU272" s="94"/>
      <c r="OPV272" s="94"/>
      <c r="OPW272" s="94"/>
      <c r="OPX272" s="94"/>
      <c r="OPY272" s="94"/>
      <c r="OPZ272" s="94"/>
      <c r="OQA272" s="94"/>
      <c r="OQB272" s="94"/>
      <c r="OQC272" s="94"/>
      <c r="OQD272" s="94"/>
      <c r="OQE272" s="94"/>
      <c r="OQF272" s="94"/>
      <c r="OQG272" s="94"/>
      <c r="OQH272" s="94"/>
      <c r="OQI272" s="94"/>
      <c r="OQJ272" s="94"/>
      <c r="OQK272" s="94"/>
      <c r="OQL272" s="94"/>
      <c r="OQM272" s="94"/>
      <c r="OQN272" s="94"/>
      <c r="OQO272" s="94"/>
      <c r="OQP272" s="94"/>
      <c r="OQQ272" s="94"/>
      <c r="OQR272" s="94"/>
      <c r="OQS272" s="94"/>
      <c r="OQT272" s="94"/>
      <c r="OQU272" s="94"/>
      <c r="OQV272" s="94"/>
      <c r="OQW272" s="94"/>
      <c r="OQX272" s="94"/>
      <c r="OQY272" s="94"/>
      <c r="OQZ272" s="94"/>
      <c r="ORA272" s="94"/>
      <c r="ORB272" s="94"/>
      <c r="ORC272" s="94"/>
      <c r="ORD272" s="94"/>
      <c r="ORE272" s="94"/>
      <c r="ORF272" s="94"/>
      <c r="ORG272" s="94"/>
      <c r="ORH272" s="94"/>
      <c r="ORI272" s="94"/>
      <c r="ORJ272" s="94"/>
      <c r="ORK272" s="94"/>
      <c r="ORL272" s="94"/>
      <c r="ORM272" s="94"/>
      <c r="ORN272" s="94"/>
      <c r="ORO272" s="94"/>
      <c r="ORP272" s="94"/>
      <c r="ORQ272" s="94"/>
      <c r="ORR272" s="94"/>
      <c r="ORS272" s="94"/>
      <c r="ORT272" s="94"/>
      <c r="ORU272" s="94"/>
      <c r="ORV272" s="94"/>
      <c r="ORW272" s="94"/>
      <c r="ORX272" s="94"/>
      <c r="ORY272" s="94"/>
      <c r="ORZ272" s="94"/>
      <c r="OSA272" s="94"/>
      <c r="OSB272" s="94"/>
      <c r="OSC272" s="94"/>
      <c r="OSD272" s="94"/>
      <c r="OSE272" s="94"/>
      <c r="OSF272" s="94"/>
      <c r="OSG272" s="94"/>
      <c r="OSH272" s="94"/>
      <c r="OSI272" s="94"/>
      <c r="OSJ272" s="94"/>
      <c r="OSK272" s="94"/>
      <c r="OSL272" s="94"/>
      <c r="OSM272" s="94"/>
      <c r="OSN272" s="94"/>
      <c r="OSO272" s="94"/>
      <c r="OSP272" s="94"/>
      <c r="OSQ272" s="94"/>
      <c r="OSR272" s="94"/>
      <c r="OSS272" s="94"/>
      <c r="OST272" s="94"/>
      <c r="OSU272" s="94"/>
      <c r="OSV272" s="94"/>
      <c r="OSW272" s="94"/>
      <c r="OSX272" s="94"/>
      <c r="OSY272" s="94"/>
      <c r="OSZ272" s="94"/>
      <c r="OTA272" s="94"/>
      <c r="OTB272" s="94"/>
      <c r="OTC272" s="94"/>
      <c r="OTD272" s="94"/>
      <c r="OTE272" s="94"/>
      <c r="OTF272" s="94"/>
      <c r="OTG272" s="94"/>
      <c r="OTH272" s="94"/>
      <c r="OTI272" s="94"/>
      <c r="OTJ272" s="94"/>
      <c r="OTK272" s="94"/>
      <c r="OTL272" s="94"/>
      <c r="OTM272" s="94"/>
      <c r="OTN272" s="94"/>
      <c r="OTO272" s="94"/>
      <c r="OTP272" s="94"/>
      <c r="OTQ272" s="94"/>
      <c r="OTR272" s="94"/>
      <c r="OTS272" s="94"/>
      <c r="OTT272" s="94"/>
      <c r="OTU272" s="94"/>
      <c r="OTV272" s="94"/>
      <c r="OTW272" s="94"/>
      <c r="OTX272" s="94"/>
      <c r="OTY272" s="94"/>
      <c r="OTZ272" s="94"/>
      <c r="OUA272" s="94"/>
      <c r="OUB272" s="94"/>
      <c r="OUC272" s="94"/>
      <c r="OUD272" s="94"/>
      <c r="OUE272" s="94"/>
      <c r="OUF272" s="94"/>
      <c r="OUG272" s="94"/>
      <c r="OUH272" s="94"/>
      <c r="OUI272" s="94"/>
      <c r="OUJ272" s="94"/>
      <c r="OUK272" s="94"/>
      <c r="OUL272" s="94"/>
      <c r="OUM272" s="94"/>
      <c r="OUN272" s="94"/>
      <c r="OUO272" s="94"/>
      <c r="OUP272" s="94"/>
      <c r="OUQ272" s="94"/>
      <c r="OUR272" s="94"/>
      <c r="OUS272" s="94"/>
      <c r="OUT272" s="94"/>
      <c r="OUU272" s="94"/>
      <c r="OUV272" s="94"/>
      <c r="OUW272" s="94"/>
      <c r="OUX272" s="94"/>
      <c r="OUY272" s="94"/>
      <c r="OUZ272" s="94"/>
      <c r="OVA272" s="94"/>
      <c r="OVB272" s="94"/>
      <c r="OVC272" s="94"/>
      <c r="OVD272" s="94"/>
      <c r="OVE272" s="94"/>
      <c r="OVF272" s="94"/>
      <c r="OVG272" s="94"/>
      <c r="OVH272" s="94"/>
      <c r="OVI272" s="94"/>
      <c r="OVJ272" s="94"/>
      <c r="OVK272" s="94"/>
      <c r="OVL272" s="94"/>
      <c r="OVM272" s="94"/>
      <c r="OVN272" s="94"/>
      <c r="OVO272" s="94"/>
      <c r="OVP272" s="94"/>
      <c r="OVQ272" s="94"/>
      <c r="OVR272" s="94"/>
      <c r="OVS272" s="94"/>
      <c r="OVT272" s="94"/>
      <c r="OVU272" s="94"/>
      <c r="OVV272" s="94"/>
      <c r="OVW272" s="94"/>
      <c r="OVX272" s="94"/>
      <c r="OVY272" s="94"/>
      <c r="OVZ272" s="94"/>
      <c r="OWA272" s="94"/>
      <c r="OWB272" s="94"/>
      <c r="OWC272" s="94"/>
      <c r="OWD272" s="94"/>
      <c r="OWE272" s="94"/>
      <c r="OWF272" s="94"/>
      <c r="OWG272" s="94"/>
      <c r="OWH272" s="94"/>
      <c r="OWI272" s="94"/>
      <c r="OWJ272" s="94"/>
      <c r="OWK272" s="94"/>
      <c r="OWL272" s="94"/>
      <c r="OWM272" s="94"/>
      <c r="OWN272" s="94"/>
      <c r="OWO272" s="94"/>
      <c r="OWP272" s="94"/>
      <c r="OWQ272" s="94"/>
      <c r="OWR272" s="94"/>
      <c r="OWS272" s="94"/>
      <c r="OWT272" s="94"/>
      <c r="OWU272" s="94"/>
      <c r="OWV272" s="94"/>
      <c r="OWW272" s="94"/>
      <c r="OWX272" s="94"/>
      <c r="OWY272" s="94"/>
      <c r="OWZ272" s="94"/>
      <c r="OXA272" s="94"/>
      <c r="OXB272" s="94"/>
      <c r="OXC272" s="94"/>
      <c r="OXD272" s="94"/>
      <c r="OXE272" s="94"/>
      <c r="OXF272" s="94"/>
      <c r="OXG272" s="94"/>
      <c r="OXH272" s="94"/>
      <c r="OXI272" s="94"/>
      <c r="OXJ272" s="94"/>
      <c r="OXK272" s="94"/>
      <c r="OXL272" s="94"/>
      <c r="OXM272" s="94"/>
      <c r="OXN272" s="94"/>
      <c r="OXO272" s="94"/>
      <c r="OXP272" s="94"/>
      <c r="OXQ272" s="94"/>
      <c r="OXR272" s="94"/>
      <c r="OXS272" s="94"/>
      <c r="OXT272" s="94"/>
      <c r="OXU272" s="94"/>
      <c r="OXV272" s="94"/>
      <c r="OXW272" s="94"/>
      <c r="OXX272" s="94"/>
      <c r="OXY272" s="94"/>
      <c r="OXZ272" s="94"/>
      <c r="OYA272" s="94"/>
      <c r="OYB272" s="94"/>
      <c r="OYC272" s="94"/>
      <c r="OYD272" s="94"/>
      <c r="OYE272" s="94"/>
      <c r="OYF272" s="94"/>
      <c r="OYG272" s="94"/>
      <c r="OYH272" s="94"/>
      <c r="OYI272" s="94"/>
      <c r="OYJ272" s="94"/>
      <c r="OYK272" s="94"/>
      <c r="OYL272" s="94"/>
      <c r="OYM272" s="94"/>
      <c r="OYN272" s="94"/>
      <c r="OYO272" s="94"/>
      <c r="OYP272" s="94"/>
      <c r="OYQ272" s="94"/>
      <c r="OYR272" s="94"/>
      <c r="OYS272" s="94"/>
      <c r="OYT272" s="94"/>
      <c r="OYU272" s="94"/>
      <c r="OYV272" s="94"/>
      <c r="OYW272" s="94"/>
      <c r="OYX272" s="94"/>
      <c r="OYY272" s="94"/>
      <c r="OYZ272" s="94"/>
      <c r="OZA272" s="94"/>
      <c r="OZB272" s="94"/>
      <c r="OZC272" s="94"/>
      <c r="OZD272" s="94"/>
      <c r="OZE272" s="94"/>
      <c r="OZF272" s="94"/>
      <c r="OZG272" s="94"/>
      <c r="OZH272" s="94"/>
      <c r="OZI272" s="94"/>
      <c r="OZJ272" s="94"/>
      <c r="OZK272" s="94"/>
      <c r="OZL272" s="94"/>
      <c r="OZM272" s="94"/>
      <c r="OZN272" s="94"/>
      <c r="OZO272" s="94"/>
      <c r="OZP272" s="94"/>
      <c r="OZQ272" s="94"/>
      <c r="OZR272" s="94"/>
      <c r="OZS272" s="94"/>
      <c r="OZT272" s="94"/>
      <c r="OZU272" s="94"/>
      <c r="OZV272" s="94"/>
      <c r="OZW272" s="94"/>
      <c r="OZX272" s="94"/>
      <c r="OZY272" s="94"/>
      <c r="OZZ272" s="94"/>
      <c r="PAA272" s="94"/>
      <c r="PAB272" s="94"/>
      <c r="PAC272" s="94"/>
      <c r="PAD272" s="94"/>
      <c r="PAE272" s="94"/>
      <c r="PAF272" s="94"/>
      <c r="PAG272" s="94"/>
      <c r="PAH272" s="94"/>
      <c r="PAI272" s="94"/>
      <c r="PAJ272" s="94"/>
      <c r="PAK272" s="94"/>
      <c r="PAL272" s="94"/>
      <c r="PAM272" s="94"/>
      <c r="PAN272" s="94"/>
      <c r="PAO272" s="94"/>
      <c r="PAP272" s="94"/>
      <c r="PAQ272" s="94"/>
      <c r="PAR272" s="94"/>
      <c r="PAS272" s="94"/>
      <c r="PAT272" s="94"/>
      <c r="PAU272" s="94"/>
      <c r="PAV272" s="94"/>
      <c r="PAW272" s="94"/>
      <c r="PAX272" s="94"/>
      <c r="PAY272" s="94"/>
      <c r="PAZ272" s="94"/>
      <c r="PBA272" s="94"/>
      <c r="PBB272" s="94"/>
      <c r="PBC272" s="94"/>
      <c r="PBD272" s="94"/>
      <c r="PBE272" s="94"/>
      <c r="PBF272" s="94"/>
      <c r="PBG272" s="94"/>
      <c r="PBH272" s="94"/>
      <c r="PBI272" s="94"/>
      <c r="PBJ272" s="94"/>
      <c r="PBK272" s="94"/>
      <c r="PBL272" s="94"/>
      <c r="PBM272" s="94"/>
      <c r="PBN272" s="94"/>
      <c r="PBO272" s="94"/>
      <c r="PBP272" s="94"/>
      <c r="PBQ272" s="94"/>
      <c r="PBR272" s="94"/>
      <c r="PBS272" s="94"/>
      <c r="PBT272" s="94"/>
      <c r="PBU272" s="94"/>
      <c r="PBV272" s="94"/>
      <c r="PBW272" s="94"/>
      <c r="PBX272" s="94"/>
      <c r="PBY272" s="94"/>
      <c r="PBZ272" s="94"/>
      <c r="PCA272" s="94"/>
      <c r="PCB272" s="94"/>
      <c r="PCC272" s="94"/>
      <c r="PCD272" s="94"/>
      <c r="PCE272" s="94"/>
      <c r="PCF272" s="94"/>
      <c r="PCG272" s="94"/>
      <c r="PCH272" s="94"/>
      <c r="PCI272" s="94"/>
      <c r="PCJ272" s="94"/>
      <c r="PCK272" s="94"/>
      <c r="PCL272" s="94"/>
      <c r="PCM272" s="94"/>
      <c r="PCN272" s="94"/>
      <c r="PCO272" s="94"/>
      <c r="PCP272" s="94"/>
      <c r="PCQ272" s="94"/>
      <c r="PCR272" s="94"/>
      <c r="PCS272" s="94"/>
      <c r="PCT272" s="94"/>
      <c r="PCU272" s="94"/>
      <c r="PCV272" s="94"/>
      <c r="PCW272" s="94"/>
      <c r="PCX272" s="94"/>
      <c r="PCY272" s="94"/>
      <c r="PCZ272" s="94"/>
      <c r="PDA272" s="94"/>
      <c r="PDB272" s="94"/>
      <c r="PDC272" s="94"/>
      <c r="PDD272" s="94"/>
      <c r="PDE272" s="94"/>
      <c r="PDF272" s="94"/>
      <c r="PDG272" s="94"/>
      <c r="PDH272" s="94"/>
      <c r="PDI272" s="94"/>
      <c r="PDJ272" s="94"/>
      <c r="PDK272" s="94"/>
      <c r="PDL272" s="94"/>
      <c r="PDM272" s="94"/>
      <c r="PDN272" s="94"/>
      <c r="PDO272" s="94"/>
      <c r="PDP272" s="94"/>
      <c r="PDQ272" s="94"/>
      <c r="PDR272" s="94"/>
      <c r="PDS272" s="94"/>
      <c r="PDT272" s="94"/>
      <c r="PDU272" s="94"/>
      <c r="PDV272" s="94"/>
      <c r="PDW272" s="94"/>
      <c r="PDX272" s="94"/>
      <c r="PDY272" s="94"/>
      <c r="PDZ272" s="94"/>
      <c r="PEA272" s="94"/>
      <c r="PEB272" s="94"/>
      <c r="PEC272" s="94"/>
      <c r="PED272" s="94"/>
      <c r="PEE272" s="94"/>
      <c r="PEF272" s="94"/>
      <c r="PEG272" s="94"/>
      <c r="PEH272" s="94"/>
      <c r="PEI272" s="94"/>
      <c r="PEJ272" s="94"/>
      <c r="PEK272" s="94"/>
      <c r="PEL272" s="94"/>
      <c r="PEM272" s="94"/>
      <c r="PEN272" s="94"/>
      <c r="PEO272" s="94"/>
      <c r="PEP272" s="94"/>
      <c r="PEQ272" s="94"/>
      <c r="PER272" s="94"/>
      <c r="PES272" s="94"/>
      <c r="PET272" s="94"/>
      <c r="PEU272" s="94"/>
      <c r="PEV272" s="94"/>
      <c r="PEW272" s="94"/>
      <c r="PEX272" s="94"/>
      <c r="PEY272" s="94"/>
      <c r="PEZ272" s="94"/>
      <c r="PFA272" s="94"/>
      <c r="PFB272" s="94"/>
      <c r="PFC272" s="94"/>
      <c r="PFD272" s="94"/>
      <c r="PFE272" s="94"/>
      <c r="PFF272" s="94"/>
      <c r="PFG272" s="94"/>
      <c r="PFH272" s="94"/>
      <c r="PFI272" s="94"/>
      <c r="PFJ272" s="94"/>
      <c r="PFK272" s="94"/>
      <c r="PFL272" s="94"/>
      <c r="PFM272" s="94"/>
      <c r="PFN272" s="94"/>
      <c r="PFO272" s="94"/>
      <c r="PFP272" s="94"/>
      <c r="PFQ272" s="94"/>
      <c r="PFR272" s="94"/>
      <c r="PFS272" s="94"/>
      <c r="PFT272" s="94"/>
      <c r="PFU272" s="94"/>
      <c r="PFV272" s="94"/>
      <c r="PFW272" s="94"/>
      <c r="PFX272" s="94"/>
      <c r="PFY272" s="94"/>
      <c r="PFZ272" s="94"/>
      <c r="PGA272" s="94"/>
      <c r="PGB272" s="94"/>
      <c r="PGC272" s="94"/>
      <c r="PGD272" s="94"/>
      <c r="PGE272" s="94"/>
      <c r="PGF272" s="94"/>
      <c r="PGG272" s="94"/>
      <c r="PGH272" s="94"/>
      <c r="PGI272" s="94"/>
      <c r="PGJ272" s="94"/>
      <c r="PGK272" s="94"/>
      <c r="PGL272" s="94"/>
      <c r="PGM272" s="94"/>
      <c r="PGN272" s="94"/>
      <c r="PGO272" s="94"/>
      <c r="PGP272" s="94"/>
      <c r="PGQ272" s="94"/>
      <c r="PGR272" s="94"/>
      <c r="PGS272" s="94"/>
      <c r="PGT272" s="94"/>
      <c r="PGU272" s="94"/>
      <c r="PGV272" s="94"/>
      <c r="PGW272" s="94"/>
      <c r="PGX272" s="94"/>
      <c r="PGY272" s="94"/>
      <c r="PGZ272" s="94"/>
      <c r="PHA272" s="94"/>
      <c r="PHB272" s="94"/>
      <c r="PHC272" s="94"/>
      <c r="PHD272" s="94"/>
      <c r="PHE272" s="94"/>
      <c r="PHF272" s="94"/>
      <c r="PHG272" s="94"/>
      <c r="PHH272" s="94"/>
      <c r="PHI272" s="94"/>
      <c r="PHJ272" s="94"/>
      <c r="PHK272" s="94"/>
      <c r="PHL272" s="94"/>
      <c r="PHM272" s="94"/>
      <c r="PHN272" s="94"/>
      <c r="PHO272" s="94"/>
      <c r="PHP272" s="94"/>
      <c r="PHQ272" s="94"/>
      <c r="PHR272" s="94"/>
      <c r="PHS272" s="94"/>
      <c r="PHT272" s="94"/>
      <c r="PHU272" s="94"/>
      <c r="PHV272" s="94"/>
      <c r="PHW272" s="94"/>
      <c r="PHX272" s="94"/>
      <c r="PHY272" s="94"/>
      <c r="PHZ272" s="94"/>
      <c r="PIA272" s="94"/>
      <c r="PIB272" s="94"/>
      <c r="PIC272" s="94"/>
      <c r="PID272" s="94"/>
      <c r="PIE272" s="94"/>
      <c r="PIF272" s="94"/>
      <c r="PIG272" s="94"/>
      <c r="PIH272" s="94"/>
      <c r="PII272" s="94"/>
      <c r="PIJ272" s="94"/>
      <c r="PIK272" s="94"/>
      <c r="PIL272" s="94"/>
      <c r="PIM272" s="94"/>
      <c r="PIN272" s="94"/>
      <c r="PIO272" s="94"/>
      <c r="PIP272" s="94"/>
      <c r="PIQ272" s="94"/>
      <c r="PIR272" s="94"/>
      <c r="PIS272" s="94"/>
      <c r="PIT272" s="94"/>
      <c r="PIU272" s="94"/>
      <c r="PIV272" s="94"/>
      <c r="PIW272" s="94"/>
      <c r="PIX272" s="94"/>
      <c r="PIY272" s="94"/>
      <c r="PIZ272" s="94"/>
      <c r="PJA272" s="94"/>
      <c r="PJB272" s="94"/>
      <c r="PJC272" s="94"/>
      <c r="PJD272" s="94"/>
      <c r="PJE272" s="94"/>
      <c r="PJF272" s="94"/>
      <c r="PJG272" s="94"/>
      <c r="PJH272" s="94"/>
      <c r="PJI272" s="94"/>
      <c r="PJJ272" s="94"/>
      <c r="PJK272" s="94"/>
      <c r="PJL272" s="94"/>
      <c r="PJM272" s="94"/>
      <c r="PJN272" s="94"/>
      <c r="PJO272" s="94"/>
      <c r="PJP272" s="94"/>
      <c r="PJQ272" s="94"/>
      <c r="PJR272" s="94"/>
      <c r="PJS272" s="94"/>
      <c r="PJT272" s="94"/>
      <c r="PJU272" s="94"/>
      <c r="PJV272" s="94"/>
      <c r="PJW272" s="94"/>
      <c r="PJX272" s="94"/>
      <c r="PJY272" s="94"/>
      <c r="PJZ272" s="94"/>
      <c r="PKA272" s="94"/>
      <c r="PKB272" s="94"/>
      <c r="PKC272" s="94"/>
      <c r="PKD272" s="94"/>
      <c r="PKE272" s="94"/>
      <c r="PKF272" s="94"/>
      <c r="PKG272" s="94"/>
      <c r="PKH272" s="94"/>
      <c r="PKI272" s="94"/>
      <c r="PKJ272" s="94"/>
      <c r="PKK272" s="94"/>
      <c r="PKL272" s="94"/>
      <c r="PKM272" s="94"/>
      <c r="PKN272" s="94"/>
      <c r="PKO272" s="94"/>
      <c r="PKP272" s="94"/>
      <c r="PKQ272" s="94"/>
      <c r="PKR272" s="94"/>
      <c r="PKS272" s="94"/>
      <c r="PKT272" s="94"/>
      <c r="PKU272" s="94"/>
      <c r="PKV272" s="94"/>
      <c r="PKW272" s="94"/>
      <c r="PKX272" s="94"/>
      <c r="PKY272" s="94"/>
      <c r="PKZ272" s="94"/>
      <c r="PLA272" s="94"/>
      <c r="PLB272" s="94"/>
      <c r="PLC272" s="94"/>
      <c r="PLD272" s="94"/>
      <c r="PLE272" s="94"/>
      <c r="PLF272" s="94"/>
      <c r="PLG272" s="94"/>
      <c r="PLH272" s="94"/>
      <c r="PLI272" s="94"/>
      <c r="PLJ272" s="94"/>
      <c r="PLK272" s="94"/>
      <c r="PLL272" s="94"/>
      <c r="PLM272" s="94"/>
      <c r="PLN272" s="94"/>
      <c r="PLO272" s="94"/>
      <c r="PLP272" s="94"/>
      <c r="PLQ272" s="94"/>
      <c r="PLR272" s="94"/>
      <c r="PLS272" s="94"/>
      <c r="PLT272" s="94"/>
      <c r="PLU272" s="94"/>
      <c r="PLV272" s="94"/>
      <c r="PLW272" s="94"/>
      <c r="PLX272" s="94"/>
      <c r="PLY272" s="94"/>
      <c r="PLZ272" s="94"/>
      <c r="PMA272" s="94"/>
      <c r="PMB272" s="94"/>
      <c r="PMC272" s="94"/>
      <c r="PMD272" s="94"/>
      <c r="PME272" s="94"/>
      <c r="PMF272" s="94"/>
      <c r="PMG272" s="94"/>
      <c r="PMH272" s="94"/>
      <c r="PMI272" s="94"/>
      <c r="PMJ272" s="94"/>
      <c r="PMK272" s="94"/>
      <c r="PML272" s="94"/>
      <c r="PMM272" s="94"/>
      <c r="PMN272" s="94"/>
      <c r="PMO272" s="94"/>
      <c r="PMP272" s="94"/>
      <c r="PMQ272" s="94"/>
      <c r="PMR272" s="94"/>
      <c r="PMS272" s="94"/>
      <c r="PMT272" s="94"/>
      <c r="PMU272" s="94"/>
      <c r="PMV272" s="94"/>
      <c r="PMW272" s="94"/>
      <c r="PMX272" s="94"/>
      <c r="PMY272" s="94"/>
      <c r="PMZ272" s="94"/>
      <c r="PNA272" s="94"/>
      <c r="PNB272" s="94"/>
      <c r="PNC272" s="94"/>
      <c r="PND272" s="94"/>
      <c r="PNE272" s="94"/>
      <c r="PNF272" s="94"/>
      <c r="PNG272" s="94"/>
      <c r="PNH272" s="94"/>
      <c r="PNI272" s="94"/>
      <c r="PNJ272" s="94"/>
      <c r="PNK272" s="94"/>
      <c r="PNL272" s="94"/>
      <c r="PNM272" s="94"/>
      <c r="PNN272" s="94"/>
      <c r="PNO272" s="94"/>
      <c r="PNP272" s="94"/>
      <c r="PNQ272" s="94"/>
      <c r="PNR272" s="94"/>
      <c r="PNS272" s="94"/>
      <c r="PNT272" s="94"/>
      <c r="PNU272" s="94"/>
      <c r="PNV272" s="94"/>
      <c r="PNW272" s="94"/>
      <c r="PNX272" s="94"/>
      <c r="PNY272" s="94"/>
      <c r="PNZ272" s="94"/>
      <c r="POA272" s="94"/>
      <c r="POB272" s="94"/>
      <c r="POC272" s="94"/>
      <c r="POD272" s="94"/>
      <c r="POE272" s="94"/>
      <c r="POF272" s="94"/>
      <c r="POG272" s="94"/>
      <c r="POH272" s="94"/>
      <c r="POI272" s="94"/>
      <c r="POJ272" s="94"/>
      <c r="POK272" s="94"/>
      <c r="POL272" s="94"/>
      <c r="POM272" s="94"/>
      <c r="PON272" s="94"/>
      <c r="POO272" s="94"/>
      <c r="POP272" s="94"/>
      <c r="POQ272" s="94"/>
      <c r="POR272" s="94"/>
      <c r="POS272" s="94"/>
      <c r="POT272" s="94"/>
      <c r="POU272" s="94"/>
      <c r="POV272" s="94"/>
      <c r="POW272" s="94"/>
      <c r="POX272" s="94"/>
      <c r="POY272" s="94"/>
      <c r="POZ272" s="94"/>
      <c r="PPA272" s="94"/>
      <c r="PPB272" s="94"/>
      <c r="PPC272" s="94"/>
      <c r="PPD272" s="94"/>
      <c r="PPE272" s="94"/>
      <c r="PPF272" s="94"/>
      <c r="PPG272" s="94"/>
      <c r="PPH272" s="94"/>
      <c r="PPI272" s="94"/>
      <c r="PPJ272" s="94"/>
      <c r="PPK272" s="94"/>
      <c r="PPL272" s="94"/>
      <c r="PPM272" s="94"/>
      <c r="PPN272" s="94"/>
      <c r="PPO272" s="94"/>
      <c r="PPP272" s="94"/>
      <c r="PPQ272" s="94"/>
      <c r="PPR272" s="94"/>
      <c r="PPS272" s="94"/>
      <c r="PPT272" s="94"/>
      <c r="PPU272" s="94"/>
      <c r="PPV272" s="94"/>
      <c r="PPW272" s="94"/>
      <c r="PPX272" s="94"/>
      <c r="PPY272" s="94"/>
      <c r="PPZ272" s="94"/>
      <c r="PQA272" s="94"/>
      <c r="PQB272" s="94"/>
      <c r="PQC272" s="94"/>
      <c r="PQD272" s="94"/>
      <c r="PQE272" s="94"/>
      <c r="PQF272" s="94"/>
      <c r="PQG272" s="94"/>
      <c r="PQH272" s="94"/>
      <c r="PQI272" s="94"/>
      <c r="PQJ272" s="94"/>
      <c r="PQK272" s="94"/>
      <c r="PQL272" s="94"/>
      <c r="PQM272" s="94"/>
      <c r="PQN272" s="94"/>
      <c r="PQO272" s="94"/>
      <c r="PQP272" s="94"/>
      <c r="PQQ272" s="94"/>
      <c r="PQR272" s="94"/>
      <c r="PQS272" s="94"/>
      <c r="PQT272" s="94"/>
      <c r="PQU272" s="94"/>
      <c r="PQV272" s="94"/>
      <c r="PQW272" s="94"/>
      <c r="PQX272" s="94"/>
      <c r="PQY272" s="94"/>
      <c r="PQZ272" s="94"/>
      <c r="PRA272" s="94"/>
      <c r="PRB272" s="94"/>
      <c r="PRC272" s="94"/>
      <c r="PRD272" s="94"/>
      <c r="PRE272" s="94"/>
      <c r="PRF272" s="94"/>
      <c r="PRG272" s="94"/>
      <c r="PRH272" s="94"/>
      <c r="PRI272" s="94"/>
      <c r="PRJ272" s="94"/>
      <c r="PRK272" s="94"/>
      <c r="PRL272" s="94"/>
      <c r="PRM272" s="94"/>
      <c r="PRN272" s="94"/>
      <c r="PRO272" s="94"/>
      <c r="PRP272" s="94"/>
      <c r="PRQ272" s="94"/>
      <c r="PRR272" s="94"/>
      <c r="PRS272" s="94"/>
      <c r="PRT272" s="94"/>
      <c r="PRU272" s="94"/>
      <c r="PRV272" s="94"/>
      <c r="PRW272" s="94"/>
      <c r="PRX272" s="94"/>
      <c r="PRY272" s="94"/>
      <c r="PRZ272" s="94"/>
      <c r="PSA272" s="94"/>
      <c r="PSB272" s="94"/>
      <c r="PSC272" s="94"/>
      <c r="PSD272" s="94"/>
      <c r="PSE272" s="94"/>
      <c r="PSF272" s="94"/>
      <c r="PSG272" s="94"/>
      <c r="PSH272" s="94"/>
      <c r="PSI272" s="94"/>
      <c r="PSJ272" s="94"/>
      <c r="PSK272" s="94"/>
      <c r="PSL272" s="94"/>
      <c r="PSM272" s="94"/>
      <c r="PSN272" s="94"/>
      <c r="PSO272" s="94"/>
      <c r="PSP272" s="94"/>
      <c r="PSQ272" s="94"/>
      <c r="PSR272" s="94"/>
      <c r="PSS272" s="94"/>
      <c r="PST272" s="94"/>
      <c r="PSU272" s="94"/>
      <c r="PSV272" s="94"/>
      <c r="PSW272" s="94"/>
      <c r="PSX272" s="94"/>
      <c r="PSY272" s="94"/>
      <c r="PSZ272" s="94"/>
      <c r="PTA272" s="94"/>
      <c r="PTB272" s="94"/>
      <c r="PTC272" s="94"/>
      <c r="PTD272" s="94"/>
      <c r="PTE272" s="94"/>
      <c r="PTF272" s="94"/>
      <c r="PTG272" s="94"/>
      <c r="PTH272" s="94"/>
      <c r="PTI272" s="94"/>
      <c r="PTJ272" s="94"/>
      <c r="PTK272" s="94"/>
      <c r="PTL272" s="94"/>
      <c r="PTM272" s="94"/>
      <c r="PTN272" s="94"/>
      <c r="PTO272" s="94"/>
      <c r="PTP272" s="94"/>
      <c r="PTQ272" s="94"/>
      <c r="PTR272" s="94"/>
      <c r="PTS272" s="94"/>
      <c r="PTT272" s="94"/>
      <c r="PTU272" s="94"/>
      <c r="PTV272" s="94"/>
      <c r="PTW272" s="94"/>
      <c r="PTX272" s="94"/>
      <c r="PTY272" s="94"/>
      <c r="PTZ272" s="94"/>
      <c r="PUA272" s="94"/>
      <c r="PUB272" s="94"/>
      <c r="PUC272" s="94"/>
      <c r="PUD272" s="94"/>
      <c r="PUE272" s="94"/>
      <c r="PUF272" s="94"/>
      <c r="PUG272" s="94"/>
      <c r="PUH272" s="94"/>
      <c r="PUI272" s="94"/>
      <c r="PUJ272" s="94"/>
      <c r="PUK272" s="94"/>
      <c r="PUL272" s="94"/>
      <c r="PUM272" s="94"/>
      <c r="PUN272" s="94"/>
      <c r="PUO272" s="94"/>
      <c r="PUP272" s="94"/>
      <c r="PUQ272" s="94"/>
      <c r="PUR272" s="94"/>
      <c r="PUS272" s="94"/>
      <c r="PUT272" s="94"/>
      <c r="PUU272" s="94"/>
      <c r="PUV272" s="94"/>
      <c r="PUW272" s="94"/>
      <c r="PUX272" s="94"/>
      <c r="PUY272" s="94"/>
      <c r="PUZ272" s="94"/>
      <c r="PVA272" s="94"/>
      <c r="PVB272" s="94"/>
      <c r="PVC272" s="94"/>
      <c r="PVD272" s="94"/>
      <c r="PVE272" s="94"/>
      <c r="PVF272" s="94"/>
      <c r="PVG272" s="94"/>
      <c r="PVH272" s="94"/>
      <c r="PVI272" s="94"/>
      <c r="PVJ272" s="94"/>
      <c r="PVK272" s="94"/>
      <c r="PVL272" s="94"/>
      <c r="PVM272" s="94"/>
      <c r="PVN272" s="94"/>
      <c r="PVO272" s="94"/>
      <c r="PVP272" s="94"/>
      <c r="PVQ272" s="94"/>
      <c r="PVR272" s="94"/>
      <c r="PVS272" s="94"/>
      <c r="PVT272" s="94"/>
      <c r="PVU272" s="94"/>
      <c r="PVV272" s="94"/>
      <c r="PVW272" s="94"/>
      <c r="PVX272" s="94"/>
      <c r="PVY272" s="94"/>
      <c r="PVZ272" s="94"/>
      <c r="PWA272" s="94"/>
      <c r="PWB272" s="94"/>
      <c r="PWC272" s="94"/>
      <c r="PWD272" s="94"/>
      <c r="PWE272" s="94"/>
      <c r="PWF272" s="94"/>
      <c r="PWG272" s="94"/>
      <c r="PWH272" s="94"/>
      <c r="PWI272" s="94"/>
      <c r="PWJ272" s="94"/>
      <c r="PWK272" s="94"/>
      <c r="PWL272" s="94"/>
      <c r="PWM272" s="94"/>
      <c r="PWN272" s="94"/>
      <c r="PWO272" s="94"/>
      <c r="PWP272" s="94"/>
      <c r="PWQ272" s="94"/>
      <c r="PWR272" s="94"/>
      <c r="PWS272" s="94"/>
      <c r="PWT272" s="94"/>
      <c r="PWU272" s="94"/>
      <c r="PWV272" s="94"/>
      <c r="PWW272" s="94"/>
      <c r="PWX272" s="94"/>
      <c r="PWY272" s="94"/>
      <c r="PWZ272" s="94"/>
      <c r="PXA272" s="94"/>
      <c r="PXB272" s="94"/>
      <c r="PXC272" s="94"/>
      <c r="PXD272" s="94"/>
      <c r="PXE272" s="94"/>
      <c r="PXF272" s="94"/>
      <c r="PXG272" s="94"/>
      <c r="PXH272" s="94"/>
      <c r="PXI272" s="94"/>
      <c r="PXJ272" s="94"/>
      <c r="PXK272" s="94"/>
      <c r="PXL272" s="94"/>
      <c r="PXM272" s="94"/>
      <c r="PXN272" s="94"/>
      <c r="PXO272" s="94"/>
      <c r="PXP272" s="94"/>
      <c r="PXQ272" s="94"/>
      <c r="PXR272" s="94"/>
      <c r="PXS272" s="94"/>
      <c r="PXT272" s="94"/>
      <c r="PXU272" s="94"/>
      <c r="PXV272" s="94"/>
      <c r="PXW272" s="94"/>
      <c r="PXX272" s="94"/>
      <c r="PXY272" s="94"/>
      <c r="PXZ272" s="94"/>
      <c r="PYA272" s="94"/>
      <c r="PYB272" s="94"/>
      <c r="PYC272" s="94"/>
      <c r="PYD272" s="94"/>
      <c r="PYE272" s="94"/>
      <c r="PYF272" s="94"/>
      <c r="PYG272" s="94"/>
      <c r="PYH272" s="94"/>
      <c r="PYI272" s="94"/>
      <c r="PYJ272" s="94"/>
      <c r="PYK272" s="94"/>
      <c r="PYL272" s="94"/>
      <c r="PYM272" s="94"/>
      <c r="PYN272" s="94"/>
      <c r="PYO272" s="94"/>
      <c r="PYP272" s="94"/>
      <c r="PYQ272" s="94"/>
      <c r="PYR272" s="94"/>
      <c r="PYS272" s="94"/>
      <c r="PYT272" s="94"/>
      <c r="PYU272" s="94"/>
      <c r="PYV272" s="94"/>
      <c r="PYW272" s="94"/>
      <c r="PYX272" s="94"/>
      <c r="PYY272" s="94"/>
      <c r="PYZ272" s="94"/>
      <c r="PZA272" s="94"/>
      <c r="PZB272" s="94"/>
      <c r="PZC272" s="94"/>
      <c r="PZD272" s="94"/>
      <c r="PZE272" s="94"/>
      <c r="PZF272" s="94"/>
      <c r="PZG272" s="94"/>
      <c r="PZH272" s="94"/>
      <c r="PZI272" s="94"/>
      <c r="PZJ272" s="94"/>
      <c r="PZK272" s="94"/>
      <c r="PZL272" s="94"/>
      <c r="PZM272" s="94"/>
      <c r="PZN272" s="94"/>
      <c r="PZO272" s="94"/>
      <c r="PZP272" s="94"/>
      <c r="PZQ272" s="94"/>
      <c r="PZR272" s="94"/>
      <c r="PZS272" s="94"/>
      <c r="PZT272" s="94"/>
      <c r="PZU272" s="94"/>
      <c r="PZV272" s="94"/>
      <c r="PZW272" s="94"/>
      <c r="PZX272" s="94"/>
      <c r="PZY272" s="94"/>
      <c r="PZZ272" s="94"/>
      <c r="QAA272" s="94"/>
      <c r="QAB272" s="94"/>
      <c r="QAC272" s="94"/>
      <c r="QAD272" s="94"/>
      <c r="QAE272" s="94"/>
      <c r="QAF272" s="94"/>
      <c r="QAG272" s="94"/>
      <c r="QAH272" s="94"/>
      <c r="QAI272" s="94"/>
      <c r="QAJ272" s="94"/>
      <c r="QAK272" s="94"/>
      <c r="QAL272" s="94"/>
      <c r="QAM272" s="94"/>
      <c r="QAN272" s="94"/>
      <c r="QAO272" s="94"/>
      <c r="QAP272" s="94"/>
      <c r="QAQ272" s="94"/>
      <c r="QAR272" s="94"/>
      <c r="QAS272" s="94"/>
      <c r="QAT272" s="94"/>
      <c r="QAU272" s="94"/>
      <c r="QAV272" s="94"/>
      <c r="QAW272" s="94"/>
      <c r="QAX272" s="94"/>
      <c r="QAY272" s="94"/>
      <c r="QAZ272" s="94"/>
      <c r="QBA272" s="94"/>
      <c r="QBB272" s="94"/>
      <c r="QBC272" s="94"/>
      <c r="QBD272" s="94"/>
      <c r="QBE272" s="94"/>
      <c r="QBF272" s="94"/>
      <c r="QBG272" s="94"/>
      <c r="QBH272" s="94"/>
      <c r="QBI272" s="94"/>
      <c r="QBJ272" s="94"/>
      <c r="QBK272" s="94"/>
      <c r="QBL272" s="94"/>
      <c r="QBM272" s="94"/>
      <c r="QBN272" s="94"/>
      <c r="QBO272" s="94"/>
      <c r="QBP272" s="94"/>
      <c r="QBQ272" s="94"/>
      <c r="QBR272" s="94"/>
      <c r="QBS272" s="94"/>
      <c r="QBT272" s="94"/>
      <c r="QBU272" s="94"/>
      <c r="QBV272" s="94"/>
      <c r="QBW272" s="94"/>
      <c r="QBX272" s="94"/>
      <c r="QBY272" s="94"/>
      <c r="QBZ272" s="94"/>
      <c r="QCA272" s="94"/>
      <c r="QCB272" s="94"/>
      <c r="QCC272" s="94"/>
      <c r="QCD272" s="94"/>
      <c r="QCE272" s="94"/>
      <c r="QCF272" s="94"/>
      <c r="QCG272" s="94"/>
      <c r="QCH272" s="94"/>
      <c r="QCI272" s="94"/>
      <c r="QCJ272" s="94"/>
      <c r="QCK272" s="94"/>
      <c r="QCL272" s="94"/>
      <c r="QCM272" s="94"/>
      <c r="QCN272" s="94"/>
      <c r="QCO272" s="94"/>
      <c r="QCP272" s="94"/>
      <c r="QCQ272" s="94"/>
      <c r="QCR272" s="94"/>
      <c r="QCS272" s="94"/>
      <c r="QCT272" s="94"/>
      <c r="QCU272" s="94"/>
      <c r="QCV272" s="94"/>
      <c r="QCW272" s="94"/>
      <c r="QCX272" s="94"/>
      <c r="QCY272" s="94"/>
      <c r="QCZ272" s="94"/>
      <c r="QDA272" s="94"/>
      <c r="QDB272" s="94"/>
      <c r="QDC272" s="94"/>
      <c r="QDD272" s="94"/>
      <c r="QDE272" s="94"/>
      <c r="QDF272" s="94"/>
      <c r="QDG272" s="94"/>
      <c r="QDH272" s="94"/>
      <c r="QDI272" s="94"/>
      <c r="QDJ272" s="94"/>
      <c r="QDK272" s="94"/>
      <c r="QDL272" s="94"/>
      <c r="QDM272" s="94"/>
      <c r="QDN272" s="94"/>
      <c r="QDO272" s="94"/>
      <c r="QDP272" s="94"/>
      <c r="QDQ272" s="94"/>
      <c r="QDR272" s="94"/>
      <c r="QDS272" s="94"/>
      <c r="QDT272" s="94"/>
      <c r="QDU272" s="94"/>
      <c r="QDV272" s="94"/>
      <c r="QDW272" s="94"/>
      <c r="QDX272" s="94"/>
      <c r="QDY272" s="94"/>
      <c r="QDZ272" s="94"/>
      <c r="QEA272" s="94"/>
      <c r="QEB272" s="94"/>
      <c r="QEC272" s="94"/>
      <c r="QED272" s="94"/>
      <c r="QEE272" s="94"/>
      <c r="QEF272" s="94"/>
      <c r="QEG272" s="94"/>
      <c r="QEH272" s="94"/>
      <c r="QEI272" s="94"/>
      <c r="QEJ272" s="94"/>
      <c r="QEK272" s="94"/>
      <c r="QEL272" s="94"/>
      <c r="QEM272" s="94"/>
      <c r="QEN272" s="94"/>
      <c r="QEO272" s="94"/>
      <c r="QEP272" s="94"/>
      <c r="QEQ272" s="94"/>
      <c r="QER272" s="94"/>
      <c r="QES272" s="94"/>
      <c r="QET272" s="94"/>
      <c r="QEU272" s="94"/>
      <c r="QEV272" s="94"/>
      <c r="QEW272" s="94"/>
      <c r="QEX272" s="94"/>
      <c r="QEY272" s="94"/>
      <c r="QEZ272" s="94"/>
      <c r="QFA272" s="94"/>
      <c r="QFB272" s="94"/>
      <c r="QFC272" s="94"/>
      <c r="QFD272" s="94"/>
      <c r="QFE272" s="94"/>
      <c r="QFF272" s="94"/>
      <c r="QFG272" s="94"/>
      <c r="QFH272" s="94"/>
      <c r="QFI272" s="94"/>
      <c r="QFJ272" s="94"/>
      <c r="QFK272" s="94"/>
      <c r="QFL272" s="94"/>
      <c r="QFM272" s="94"/>
      <c r="QFN272" s="94"/>
      <c r="QFO272" s="94"/>
      <c r="QFP272" s="94"/>
      <c r="QFQ272" s="94"/>
      <c r="QFR272" s="94"/>
      <c r="QFS272" s="94"/>
      <c r="QFT272" s="94"/>
      <c r="QFU272" s="94"/>
      <c r="QFV272" s="94"/>
      <c r="QFW272" s="94"/>
      <c r="QFX272" s="94"/>
      <c r="QFY272" s="94"/>
      <c r="QFZ272" s="94"/>
      <c r="QGA272" s="94"/>
      <c r="QGB272" s="94"/>
      <c r="QGC272" s="94"/>
      <c r="QGD272" s="94"/>
      <c r="QGE272" s="94"/>
      <c r="QGF272" s="94"/>
      <c r="QGG272" s="94"/>
      <c r="QGH272" s="94"/>
      <c r="QGI272" s="94"/>
      <c r="QGJ272" s="94"/>
      <c r="QGK272" s="94"/>
      <c r="QGL272" s="94"/>
      <c r="QGM272" s="94"/>
      <c r="QGN272" s="94"/>
      <c r="QGO272" s="94"/>
      <c r="QGP272" s="94"/>
      <c r="QGQ272" s="94"/>
      <c r="QGR272" s="94"/>
      <c r="QGS272" s="94"/>
      <c r="QGT272" s="94"/>
      <c r="QGU272" s="94"/>
      <c r="QGV272" s="94"/>
      <c r="QGW272" s="94"/>
      <c r="QGX272" s="94"/>
      <c r="QGY272" s="94"/>
      <c r="QGZ272" s="94"/>
      <c r="QHA272" s="94"/>
      <c r="QHB272" s="94"/>
      <c r="QHC272" s="94"/>
      <c r="QHD272" s="94"/>
      <c r="QHE272" s="94"/>
      <c r="QHF272" s="94"/>
      <c r="QHG272" s="94"/>
      <c r="QHH272" s="94"/>
      <c r="QHI272" s="94"/>
      <c r="QHJ272" s="94"/>
      <c r="QHK272" s="94"/>
      <c r="QHL272" s="94"/>
      <c r="QHM272" s="94"/>
      <c r="QHN272" s="94"/>
      <c r="QHO272" s="94"/>
      <c r="QHP272" s="94"/>
      <c r="QHQ272" s="94"/>
      <c r="QHR272" s="94"/>
      <c r="QHS272" s="94"/>
      <c r="QHT272" s="94"/>
      <c r="QHU272" s="94"/>
      <c r="QHV272" s="94"/>
      <c r="QHW272" s="94"/>
      <c r="QHX272" s="94"/>
      <c r="QHY272" s="94"/>
      <c r="QHZ272" s="94"/>
      <c r="QIA272" s="94"/>
      <c r="QIB272" s="94"/>
      <c r="QIC272" s="94"/>
      <c r="QID272" s="94"/>
      <c r="QIE272" s="94"/>
      <c r="QIF272" s="94"/>
      <c r="QIG272" s="94"/>
      <c r="QIH272" s="94"/>
      <c r="QII272" s="94"/>
      <c r="QIJ272" s="94"/>
      <c r="QIK272" s="94"/>
      <c r="QIL272" s="94"/>
      <c r="QIM272" s="94"/>
      <c r="QIN272" s="94"/>
      <c r="QIO272" s="94"/>
      <c r="QIP272" s="94"/>
      <c r="QIQ272" s="94"/>
      <c r="QIR272" s="94"/>
      <c r="QIS272" s="94"/>
      <c r="QIT272" s="94"/>
      <c r="QIU272" s="94"/>
      <c r="QIV272" s="94"/>
      <c r="QIW272" s="94"/>
      <c r="QIX272" s="94"/>
      <c r="QIY272" s="94"/>
      <c r="QIZ272" s="94"/>
      <c r="QJA272" s="94"/>
      <c r="QJB272" s="94"/>
      <c r="QJC272" s="94"/>
      <c r="QJD272" s="94"/>
      <c r="QJE272" s="94"/>
      <c r="QJF272" s="94"/>
      <c r="QJG272" s="94"/>
      <c r="QJH272" s="94"/>
      <c r="QJI272" s="94"/>
      <c r="QJJ272" s="94"/>
      <c r="QJK272" s="94"/>
      <c r="QJL272" s="94"/>
      <c r="QJM272" s="94"/>
      <c r="QJN272" s="94"/>
      <c r="QJO272" s="94"/>
      <c r="QJP272" s="94"/>
      <c r="QJQ272" s="94"/>
      <c r="QJR272" s="94"/>
      <c r="QJS272" s="94"/>
      <c r="QJT272" s="94"/>
      <c r="QJU272" s="94"/>
      <c r="QJV272" s="94"/>
      <c r="QJW272" s="94"/>
      <c r="QJX272" s="94"/>
      <c r="QJY272" s="94"/>
      <c r="QJZ272" s="94"/>
      <c r="QKA272" s="94"/>
      <c r="QKB272" s="94"/>
      <c r="QKC272" s="94"/>
      <c r="QKD272" s="94"/>
      <c r="QKE272" s="94"/>
      <c r="QKF272" s="94"/>
      <c r="QKG272" s="94"/>
      <c r="QKH272" s="94"/>
      <c r="QKI272" s="94"/>
      <c r="QKJ272" s="94"/>
      <c r="QKK272" s="94"/>
      <c r="QKL272" s="94"/>
      <c r="QKM272" s="94"/>
      <c r="QKN272" s="94"/>
      <c r="QKO272" s="94"/>
      <c r="QKP272" s="94"/>
      <c r="QKQ272" s="94"/>
      <c r="QKR272" s="94"/>
      <c r="QKS272" s="94"/>
      <c r="QKT272" s="94"/>
      <c r="QKU272" s="94"/>
      <c r="QKV272" s="94"/>
      <c r="QKW272" s="94"/>
      <c r="QKX272" s="94"/>
      <c r="QKY272" s="94"/>
      <c r="QKZ272" s="94"/>
      <c r="QLA272" s="94"/>
      <c r="QLB272" s="94"/>
      <c r="QLC272" s="94"/>
      <c r="QLD272" s="94"/>
      <c r="QLE272" s="94"/>
      <c r="QLF272" s="94"/>
      <c r="QLG272" s="94"/>
      <c r="QLH272" s="94"/>
      <c r="QLI272" s="94"/>
      <c r="QLJ272" s="94"/>
      <c r="QLK272" s="94"/>
      <c r="QLL272" s="94"/>
      <c r="QLM272" s="94"/>
      <c r="QLN272" s="94"/>
      <c r="QLO272" s="94"/>
      <c r="QLP272" s="94"/>
      <c r="QLQ272" s="94"/>
      <c r="QLR272" s="94"/>
      <c r="QLS272" s="94"/>
      <c r="QLT272" s="94"/>
      <c r="QLU272" s="94"/>
      <c r="QLV272" s="94"/>
      <c r="QLW272" s="94"/>
      <c r="QLX272" s="94"/>
      <c r="QLY272" s="94"/>
      <c r="QLZ272" s="94"/>
      <c r="QMA272" s="94"/>
      <c r="QMB272" s="94"/>
      <c r="QMC272" s="94"/>
      <c r="QMD272" s="94"/>
      <c r="QME272" s="94"/>
      <c r="QMF272" s="94"/>
      <c r="QMG272" s="94"/>
      <c r="QMH272" s="94"/>
      <c r="QMI272" s="94"/>
      <c r="QMJ272" s="94"/>
      <c r="QMK272" s="94"/>
      <c r="QML272" s="94"/>
      <c r="QMM272" s="94"/>
      <c r="QMN272" s="94"/>
      <c r="QMO272" s="94"/>
      <c r="QMP272" s="94"/>
      <c r="QMQ272" s="94"/>
      <c r="QMR272" s="94"/>
      <c r="QMS272" s="94"/>
      <c r="QMT272" s="94"/>
      <c r="QMU272" s="94"/>
      <c r="QMV272" s="94"/>
      <c r="QMW272" s="94"/>
      <c r="QMX272" s="94"/>
      <c r="QMY272" s="94"/>
      <c r="QMZ272" s="94"/>
      <c r="QNA272" s="94"/>
      <c r="QNB272" s="94"/>
      <c r="QNC272" s="94"/>
      <c r="QND272" s="94"/>
      <c r="QNE272" s="94"/>
      <c r="QNF272" s="94"/>
      <c r="QNG272" s="94"/>
      <c r="QNH272" s="94"/>
      <c r="QNI272" s="94"/>
      <c r="QNJ272" s="94"/>
      <c r="QNK272" s="94"/>
      <c r="QNL272" s="94"/>
      <c r="QNM272" s="94"/>
      <c r="QNN272" s="94"/>
      <c r="QNO272" s="94"/>
      <c r="QNP272" s="94"/>
      <c r="QNQ272" s="94"/>
      <c r="QNR272" s="94"/>
      <c r="QNS272" s="94"/>
      <c r="QNT272" s="94"/>
      <c r="QNU272" s="94"/>
      <c r="QNV272" s="94"/>
      <c r="QNW272" s="94"/>
      <c r="QNX272" s="94"/>
      <c r="QNY272" s="94"/>
      <c r="QNZ272" s="94"/>
      <c r="QOA272" s="94"/>
      <c r="QOB272" s="94"/>
      <c r="QOC272" s="94"/>
      <c r="QOD272" s="94"/>
      <c r="QOE272" s="94"/>
      <c r="QOF272" s="94"/>
      <c r="QOG272" s="94"/>
      <c r="QOH272" s="94"/>
      <c r="QOI272" s="94"/>
      <c r="QOJ272" s="94"/>
      <c r="QOK272" s="94"/>
      <c r="QOL272" s="94"/>
      <c r="QOM272" s="94"/>
      <c r="QON272" s="94"/>
      <c r="QOO272" s="94"/>
      <c r="QOP272" s="94"/>
      <c r="QOQ272" s="94"/>
      <c r="QOR272" s="94"/>
      <c r="QOS272" s="94"/>
      <c r="QOT272" s="94"/>
      <c r="QOU272" s="94"/>
      <c r="QOV272" s="94"/>
      <c r="QOW272" s="94"/>
      <c r="QOX272" s="94"/>
      <c r="QOY272" s="94"/>
      <c r="QOZ272" s="94"/>
      <c r="QPA272" s="94"/>
      <c r="QPB272" s="94"/>
      <c r="QPC272" s="94"/>
      <c r="QPD272" s="94"/>
      <c r="QPE272" s="94"/>
      <c r="QPF272" s="94"/>
      <c r="QPG272" s="94"/>
      <c r="QPH272" s="94"/>
      <c r="QPI272" s="94"/>
      <c r="QPJ272" s="94"/>
      <c r="QPK272" s="94"/>
      <c r="QPL272" s="94"/>
      <c r="QPM272" s="94"/>
      <c r="QPN272" s="94"/>
      <c r="QPO272" s="94"/>
      <c r="QPP272" s="94"/>
      <c r="QPQ272" s="94"/>
      <c r="QPR272" s="94"/>
      <c r="QPS272" s="94"/>
      <c r="QPT272" s="94"/>
      <c r="QPU272" s="94"/>
      <c r="QPV272" s="94"/>
      <c r="QPW272" s="94"/>
      <c r="QPX272" s="94"/>
      <c r="QPY272" s="94"/>
      <c r="QPZ272" s="94"/>
      <c r="QQA272" s="94"/>
      <c r="QQB272" s="94"/>
      <c r="QQC272" s="94"/>
      <c r="QQD272" s="94"/>
      <c r="QQE272" s="94"/>
      <c r="QQF272" s="94"/>
      <c r="QQG272" s="94"/>
      <c r="QQH272" s="94"/>
      <c r="QQI272" s="94"/>
      <c r="QQJ272" s="94"/>
      <c r="QQK272" s="94"/>
      <c r="QQL272" s="94"/>
      <c r="QQM272" s="94"/>
      <c r="QQN272" s="94"/>
      <c r="QQO272" s="94"/>
      <c r="QQP272" s="94"/>
      <c r="QQQ272" s="94"/>
      <c r="QQR272" s="94"/>
      <c r="QQS272" s="94"/>
      <c r="QQT272" s="94"/>
      <c r="QQU272" s="94"/>
      <c r="QQV272" s="94"/>
      <c r="QQW272" s="94"/>
      <c r="QQX272" s="94"/>
      <c r="QQY272" s="94"/>
      <c r="QQZ272" s="94"/>
      <c r="QRA272" s="94"/>
      <c r="QRB272" s="94"/>
      <c r="QRC272" s="94"/>
      <c r="QRD272" s="94"/>
      <c r="QRE272" s="94"/>
      <c r="QRF272" s="94"/>
      <c r="QRG272" s="94"/>
      <c r="QRH272" s="94"/>
      <c r="QRI272" s="94"/>
      <c r="QRJ272" s="94"/>
      <c r="QRK272" s="94"/>
      <c r="QRL272" s="94"/>
      <c r="QRM272" s="94"/>
      <c r="QRN272" s="94"/>
      <c r="QRO272" s="94"/>
      <c r="QRP272" s="94"/>
      <c r="QRQ272" s="94"/>
      <c r="QRR272" s="94"/>
      <c r="QRS272" s="94"/>
      <c r="QRT272" s="94"/>
      <c r="QRU272" s="94"/>
      <c r="QRV272" s="94"/>
      <c r="QRW272" s="94"/>
      <c r="QRX272" s="94"/>
      <c r="QRY272" s="94"/>
      <c r="QRZ272" s="94"/>
      <c r="QSA272" s="94"/>
      <c r="QSB272" s="94"/>
      <c r="QSC272" s="94"/>
      <c r="QSD272" s="94"/>
      <c r="QSE272" s="94"/>
      <c r="QSF272" s="94"/>
      <c r="QSG272" s="94"/>
      <c r="QSH272" s="94"/>
      <c r="QSI272" s="94"/>
      <c r="QSJ272" s="94"/>
      <c r="QSK272" s="94"/>
      <c r="QSL272" s="94"/>
      <c r="QSM272" s="94"/>
      <c r="QSN272" s="94"/>
      <c r="QSO272" s="94"/>
      <c r="QSP272" s="94"/>
      <c r="QSQ272" s="94"/>
      <c r="QSR272" s="94"/>
      <c r="QSS272" s="94"/>
      <c r="QST272" s="94"/>
      <c r="QSU272" s="94"/>
      <c r="QSV272" s="94"/>
      <c r="QSW272" s="94"/>
      <c r="QSX272" s="94"/>
      <c r="QSY272" s="94"/>
      <c r="QSZ272" s="94"/>
      <c r="QTA272" s="94"/>
      <c r="QTB272" s="94"/>
      <c r="QTC272" s="94"/>
      <c r="QTD272" s="94"/>
      <c r="QTE272" s="94"/>
      <c r="QTF272" s="94"/>
      <c r="QTG272" s="94"/>
      <c r="QTH272" s="94"/>
      <c r="QTI272" s="94"/>
      <c r="QTJ272" s="94"/>
      <c r="QTK272" s="94"/>
      <c r="QTL272" s="94"/>
      <c r="QTM272" s="94"/>
      <c r="QTN272" s="94"/>
      <c r="QTO272" s="94"/>
      <c r="QTP272" s="94"/>
      <c r="QTQ272" s="94"/>
      <c r="QTR272" s="94"/>
      <c r="QTS272" s="94"/>
      <c r="QTT272" s="94"/>
      <c r="QTU272" s="94"/>
      <c r="QTV272" s="94"/>
      <c r="QTW272" s="94"/>
      <c r="QTX272" s="94"/>
      <c r="QTY272" s="94"/>
      <c r="QTZ272" s="94"/>
      <c r="QUA272" s="94"/>
      <c r="QUB272" s="94"/>
      <c r="QUC272" s="94"/>
      <c r="QUD272" s="94"/>
      <c r="QUE272" s="94"/>
      <c r="QUF272" s="94"/>
      <c r="QUG272" s="94"/>
      <c r="QUH272" s="94"/>
      <c r="QUI272" s="94"/>
      <c r="QUJ272" s="94"/>
      <c r="QUK272" s="94"/>
      <c r="QUL272" s="94"/>
      <c r="QUM272" s="94"/>
      <c r="QUN272" s="94"/>
      <c r="QUO272" s="94"/>
      <c r="QUP272" s="94"/>
      <c r="QUQ272" s="94"/>
      <c r="QUR272" s="94"/>
      <c r="QUS272" s="94"/>
      <c r="QUT272" s="94"/>
      <c r="QUU272" s="94"/>
      <c r="QUV272" s="94"/>
      <c r="QUW272" s="94"/>
      <c r="QUX272" s="94"/>
      <c r="QUY272" s="94"/>
      <c r="QUZ272" s="94"/>
      <c r="QVA272" s="94"/>
      <c r="QVB272" s="94"/>
      <c r="QVC272" s="94"/>
      <c r="QVD272" s="94"/>
      <c r="QVE272" s="94"/>
      <c r="QVF272" s="94"/>
      <c r="QVG272" s="94"/>
      <c r="QVH272" s="94"/>
      <c r="QVI272" s="94"/>
      <c r="QVJ272" s="94"/>
      <c r="QVK272" s="94"/>
      <c r="QVL272" s="94"/>
      <c r="QVM272" s="94"/>
      <c r="QVN272" s="94"/>
      <c r="QVO272" s="94"/>
      <c r="QVP272" s="94"/>
      <c r="QVQ272" s="94"/>
      <c r="QVR272" s="94"/>
      <c r="QVS272" s="94"/>
      <c r="QVT272" s="94"/>
      <c r="QVU272" s="94"/>
      <c r="QVV272" s="94"/>
      <c r="QVW272" s="94"/>
      <c r="QVX272" s="94"/>
      <c r="QVY272" s="94"/>
      <c r="QVZ272" s="94"/>
      <c r="QWA272" s="94"/>
      <c r="QWB272" s="94"/>
      <c r="QWC272" s="94"/>
      <c r="QWD272" s="94"/>
      <c r="QWE272" s="94"/>
      <c r="QWF272" s="94"/>
      <c r="QWG272" s="94"/>
      <c r="QWH272" s="94"/>
      <c r="QWI272" s="94"/>
      <c r="QWJ272" s="94"/>
      <c r="QWK272" s="94"/>
      <c r="QWL272" s="94"/>
      <c r="QWM272" s="94"/>
      <c r="QWN272" s="94"/>
      <c r="QWO272" s="94"/>
      <c r="QWP272" s="94"/>
      <c r="QWQ272" s="94"/>
      <c r="QWR272" s="94"/>
      <c r="QWS272" s="94"/>
      <c r="QWT272" s="94"/>
      <c r="QWU272" s="94"/>
      <c r="QWV272" s="94"/>
      <c r="QWW272" s="94"/>
      <c r="QWX272" s="94"/>
      <c r="QWY272" s="94"/>
      <c r="QWZ272" s="94"/>
      <c r="QXA272" s="94"/>
      <c r="QXB272" s="94"/>
      <c r="QXC272" s="94"/>
      <c r="QXD272" s="94"/>
      <c r="QXE272" s="94"/>
      <c r="QXF272" s="94"/>
      <c r="QXG272" s="94"/>
      <c r="QXH272" s="94"/>
      <c r="QXI272" s="94"/>
      <c r="QXJ272" s="94"/>
      <c r="QXK272" s="94"/>
      <c r="QXL272" s="94"/>
      <c r="QXM272" s="94"/>
      <c r="QXN272" s="94"/>
      <c r="QXO272" s="94"/>
      <c r="QXP272" s="94"/>
      <c r="QXQ272" s="94"/>
      <c r="QXR272" s="94"/>
      <c r="QXS272" s="94"/>
      <c r="QXT272" s="94"/>
      <c r="QXU272" s="94"/>
      <c r="QXV272" s="94"/>
      <c r="QXW272" s="94"/>
      <c r="QXX272" s="94"/>
      <c r="QXY272" s="94"/>
      <c r="QXZ272" s="94"/>
      <c r="QYA272" s="94"/>
      <c r="QYB272" s="94"/>
      <c r="QYC272" s="94"/>
      <c r="QYD272" s="94"/>
      <c r="QYE272" s="94"/>
      <c r="QYF272" s="94"/>
      <c r="QYG272" s="94"/>
      <c r="QYH272" s="94"/>
      <c r="QYI272" s="94"/>
      <c r="QYJ272" s="94"/>
      <c r="QYK272" s="94"/>
      <c r="QYL272" s="94"/>
      <c r="QYM272" s="94"/>
      <c r="QYN272" s="94"/>
      <c r="QYO272" s="94"/>
      <c r="QYP272" s="94"/>
      <c r="QYQ272" s="94"/>
      <c r="QYR272" s="94"/>
      <c r="QYS272" s="94"/>
      <c r="QYT272" s="94"/>
      <c r="QYU272" s="94"/>
      <c r="QYV272" s="94"/>
      <c r="QYW272" s="94"/>
      <c r="QYX272" s="94"/>
      <c r="QYY272" s="94"/>
      <c r="QYZ272" s="94"/>
      <c r="QZA272" s="94"/>
      <c r="QZB272" s="94"/>
      <c r="QZC272" s="94"/>
      <c r="QZD272" s="94"/>
      <c r="QZE272" s="94"/>
      <c r="QZF272" s="94"/>
      <c r="QZG272" s="94"/>
      <c r="QZH272" s="94"/>
      <c r="QZI272" s="94"/>
      <c r="QZJ272" s="94"/>
      <c r="QZK272" s="94"/>
      <c r="QZL272" s="94"/>
      <c r="QZM272" s="94"/>
      <c r="QZN272" s="94"/>
      <c r="QZO272" s="94"/>
      <c r="QZP272" s="94"/>
      <c r="QZQ272" s="94"/>
      <c r="QZR272" s="94"/>
      <c r="QZS272" s="94"/>
      <c r="QZT272" s="94"/>
      <c r="QZU272" s="94"/>
      <c r="QZV272" s="94"/>
      <c r="QZW272" s="94"/>
      <c r="QZX272" s="94"/>
      <c r="QZY272" s="94"/>
      <c r="QZZ272" s="94"/>
      <c r="RAA272" s="94"/>
      <c r="RAB272" s="94"/>
      <c r="RAC272" s="94"/>
      <c r="RAD272" s="94"/>
      <c r="RAE272" s="94"/>
      <c r="RAF272" s="94"/>
      <c r="RAG272" s="94"/>
      <c r="RAH272" s="94"/>
      <c r="RAI272" s="94"/>
      <c r="RAJ272" s="94"/>
      <c r="RAK272" s="94"/>
      <c r="RAL272" s="94"/>
      <c r="RAM272" s="94"/>
      <c r="RAN272" s="94"/>
      <c r="RAO272" s="94"/>
      <c r="RAP272" s="94"/>
      <c r="RAQ272" s="94"/>
      <c r="RAR272" s="94"/>
      <c r="RAS272" s="94"/>
      <c r="RAT272" s="94"/>
      <c r="RAU272" s="94"/>
      <c r="RAV272" s="94"/>
      <c r="RAW272" s="94"/>
      <c r="RAX272" s="94"/>
      <c r="RAY272" s="94"/>
      <c r="RAZ272" s="94"/>
      <c r="RBA272" s="94"/>
      <c r="RBB272" s="94"/>
      <c r="RBC272" s="94"/>
      <c r="RBD272" s="94"/>
      <c r="RBE272" s="94"/>
      <c r="RBF272" s="94"/>
      <c r="RBG272" s="94"/>
      <c r="RBH272" s="94"/>
      <c r="RBI272" s="94"/>
      <c r="RBJ272" s="94"/>
      <c r="RBK272" s="94"/>
      <c r="RBL272" s="94"/>
      <c r="RBM272" s="94"/>
      <c r="RBN272" s="94"/>
      <c r="RBO272" s="94"/>
      <c r="RBP272" s="94"/>
      <c r="RBQ272" s="94"/>
      <c r="RBR272" s="94"/>
      <c r="RBS272" s="94"/>
      <c r="RBT272" s="94"/>
      <c r="RBU272" s="94"/>
      <c r="RBV272" s="94"/>
      <c r="RBW272" s="94"/>
      <c r="RBX272" s="94"/>
      <c r="RBY272" s="94"/>
      <c r="RBZ272" s="94"/>
      <c r="RCA272" s="94"/>
      <c r="RCB272" s="94"/>
      <c r="RCC272" s="94"/>
      <c r="RCD272" s="94"/>
      <c r="RCE272" s="94"/>
      <c r="RCF272" s="94"/>
      <c r="RCG272" s="94"/>
      <c r="RCH272" s="94"/>
      <c r="RCI272" s="94"/>
      <c r="RCJ272" s="94"/>
      <c r="RCK272" s="94"/>
      <c r="RCL272" s="94"/>
      <c r="RCM272" s="94"/>
      <c r="RCN272" s="94"/>
      <c r="RCO272" s="94"/>
      <c r="RCP272" s="94"/>
      <c r="RCQ272" s="94"/>
      <c r="RCR272" s="94"/>
      <c r="RCS272" s="94"/>
      <c r="RCT272" s="94"/>
      <c r="RCU272" s="94"/>
      <c r="RCV272" s="94"/>
      <c r="RCW272" s="94"/>
      <c r="RCX272" s="94"/>
      <c r="RCY272" s="94"/>
      <c r="RCZ272" s="94"/>
      <c r="RDA272" s="94"/>
      <c r="RDB272" s="94"/>
      <c r="RDC272" s="94"/>
      <c r="RDD272" s="94"/>
      <c r="RDE272" s="94"/>
      <c r="RDF272" s="94"/>
      <c r="RDG272" s="94"/>
      <c r="RDH272" s="94"/>
      <c r="RDI272" s="94"/>
      <c r="RDJ272" s="94"/>
      <c r="RDK272" s="94"/>
      <c r="RDL272" s="94"/>
      <c r="RDM272" s="94"/>
      <c r="RDN272" s="94"/>
      <c r="RDO272" s="94"/>
      <c r="RDP272" s="94"/>
      <c r="RDQ272" s="94"/>
      <c r="RDR272" s="94"/>
      <c r="RDS272" s="94"/>
      <c r="RDT272" s="94"/>
      <c r="RDU272" s="94"/>
      <c r="RDV272" s="94"/>
      <c r="RDW272" s="94"/>
      <c r="RDX272" s="94"/>
      <c r="RDY272" s="94"/>
      <c r="RDZ272" s="94"/>
      <c r="REA272" s="94"/>
      <c r="REB272" s="94"/>
      <c r="REC272" s="94"/>
      <c r="RED272" s="94"/>
      <c r="REE272" s="94"/>
      <c r="REF272" s="94"/>
      <c r="REG272" s="94"/>
      <c r="REH272" s="94"/>
      <c r="REI272" s="94"/>
      <c r="REJ272" s="94"/>
      <c r="REK272" s="94"/>
      <c r="REL272" s="94"/>
      <c r="REM272" s="94"/>
      <c r="REN272" s="94"/>
      <c r="REO272" s="94"/>
      <c r="REP272" s="94"/>
      <c r="REQ272" s="94"/>
      <c r="RER272" s="94"/>
      <c r="RES272" s="94"/>
      <c r="RET272" s="94"/>
      <c r="REU272" s="94"/>
      <c r="REV272" s="94"/>
      <c r="REW272" s="94"/>
      <c r="REX272" s="94"/>
      <c r="REY272" s="94"/>
      <c r="REZ272" s="94"/>
      <c r="RFA272" s="94"/>
      <c r="RFB272" s="94"/>
      <c r="RFC272" s="94"/>
      <c r="RFD272" s="94"/>
      <c r="RFE272" s="94"/>
      <c r="RFF272" s="94"/>
      <c r="RFG272" s="94"/>
      <c r="RFH272" s="94"/>
      <c r="RFI272" s="94"/>
      <c r="RFJ272" s="94"/>
      <c r="RFK272" s="94"/>
      <c r="RFL272" s="94"/>
      <c r="RFM272" s="94"/>
      <c r="RFN272" s="94"/>
      <c r="RFO272" s="94"/>
      <c r="RFP272" s="94"/>
      <c r="RFQ272" s="94"/>
      <c r="RFR272" s="94"/>
      <c r="RFS272" s="94"/>
      <c r="RFT272" s="94"/>
      <c r="RFU272" s="94"/>
      <c r="RFV272" s="94"/>
      <c r="RFW272" s="94"/>
      <c r="RFX272" s="94"/>
      <c r="RFY272" s="94"/>
      <c r="RFZ272" s="94"/>
      <c r="RGA272" s="94"/>
      <c r="RGB272" s="94"/>
      <c r="RGC272" s="94"/>
      <c r="RGD272" s="94"/>
      <c r="RGE272" s="94"/>
      <c r="RGF272" s="94"/>
      <c r="RGG272" s="94"/>
      <c r="RGH272" s="94"/>
      <c r="RGI272" s="94"/>
      <c r="RGJ272" s="94"/>
      <c r="RGK272" s="94"/>
      <c r="RGL272" s="94"/>
      <c r="RGM272" s="94"/>
      <c r="RGN272" s="94"/>
      <c r="RGO272" s="94"/>
      <c r="RGP272" s="94"/>
      <c r="RGQ272" s="94"/>
      <c r="RGR272" s="94"/>
      <c r="RGS272" s="94"/>
      <c r="RGT272" s="94"/>
      <c r="RGU272" s="94"/>
      <c r="RGV272" s="94"/>
      <c r="RGW272" s="94"/>
      <c r="RGX272" s="94"/>
      <c r="RGY272" s="94"/>
      <c r="RGZ272" s="94"/>
      <c r="RHA272" s="94"/>
      <c r="RHB272" s="94"/>
      <c r="RHC272" s="94"/>
      <c r="RHD272" s="94"/>
      <c r="RHE272" s="94"/>
      <c r="RHF272" s="94"/>
      <c r="RHG272" s="94"/>
      <c r="RHH272" s="94"/>
      <c r="RHI272" s="94"/>
      <c r="RHJ272" s="94"/>
      <c r="RHK272" s="94"/>
      <c r="RHL272" s="94"/>
      <c r="RHM272" s="94"/>
      <c r="RHN272" s="94"/>
      <c r="RHO272" s="94"/>
      <c r="RHP272" s="94"/>
      <c r="RHQ272" s="94"/>
      <c r="RHR272" s="94"/>
      <c r="RHS272" s="94"/>
      <c r="RHT272" s="94"/>
      <c r="RHU272" s="94"/>
      <c r="RHV272" s="94"/>
      <c r="RHW272" s="94"/>
      <c r="RHX272" s="94"/>
      <c r="RHY272" s="94"/>
      <c r="RHZ272" s="94"/>
      <c r="RIA272" s="94"/>
      <c r="RIB272" s="94"/>
      <c r="RIC272" s="94"/>
      <c r="RID272" s="94"/>
      <c r="RIE272" s="94"/>
      <c r="RIF272" s="94"/>
      <c r="RIG272" s="94"/>
      <c r="RIH272" s="94"/>
      <c r="RII272" s="94"/>
      <c r="RIJ272" s="94"/>
      <c r="RIK272" s="94"/>
      <c r="RIL272" s="94"/>
      <c r="RIM272" s="94"/>
      <c r="RIN272" s="94"/>
      <c r="RIO272" s="94"/>
      <c r="RIP272" s="94"/>
      <c r="RIQ272" s="94"/>
      <c r="RIR272" s="94"/>
      <c r="RIS272" s="94"/>
      <c r="RIT272" s="94"/>
      <c r="RIU272" s="94"/>
      <c r="RIV272" s="94"/>
      <c r="RIW272" s="94"/>
      <c r="RIX272" s="94"/>
      <c r="RIY272" s="94"/>
      <c r="RIZ272" s="94"/>
      <c r="RJA272" s="94"/>
      <c r="RJB272" s="94"/>
      <c r="RJC272" s="94"/>
      <c r="RJD272" s="94"/>
      <c r="RJE272" s="94"/>
      <c r="RJF272" s="94"/>
      <c r="RJG272" s="94"/>
      <c r="RJH272" s="94"/>
      <c r="RJI272" s="94"/>
      <c r="RJJ272" s="94"/>
      <c r="RJK272" s="94"/>
      <c r="RJL272" s="94"/>
      <c r="RJM272" s="94"/>
      <c r="RJN272" s="94"/>
      <c r="RJO272" s="94"/>
      <c r="RJP272" s="94"/>
      <c r="RJQ272" s="94"/>
      <c r="RJR272" s="94"/>
      <c r="RJS272" s="94"/>
      <c r="RJT272" s="94"/>
      <c r="RJU272" s="94"/>
      <c r="RJV272" s="94"/>
      <c r="RJW272" s="94"/>
      <c r="RJX272" s="94"/>
      <c r="RJY272" s="94"/>
      <c r="RJZ272" s="94"/>
      <c r="RKA272" s="94"/>
      <c r="RKB272" s="94"/>
      <c r="RKC272" s="94"/>
      <c r="RKD272" s="94"/>
      <c r="RKE272" s="94"/>
      <c r="RKF272" s="94"/>
      <c r="RKG272" s="94"/>
      <c r="RKH272" s="94"/>
      <c r="RKI272" s="94"/>
      <c r="RKJ272" s="94"/>
      <c r="RKK272" s="94"/>
      <c r="RKL272" s="94"/>
      <c r="RKM272" s="94"/>
      <c r="RKN272" s="94"/>
      <c r="RKO272" s="94"/>
      <c r="RKP272" s="94"/>
      <c r="RKQ272" s="94"/>
      <c r="RKR272" s="94"/>
      <c r="RKS272" s="94"/>
      <c r="RKT272" s="94"/>
      <c r="RKU272" s="94"/>
      <c r="RKV272" s="94"/>
      <c r="RKW272" s="94"/>
      <c r="RKX272" s="94"/>
      <c r="RKY272" s="94"/>
      <c r="RKZ272" s="94"/>
      <c r="RLA272" s="94"/>
      <c r="RLB272" s="94"/>
      <c r="RLC272" s="94"/>
      <c r="RLD272" s="94"/>
      <c r="RLE272" s="94"/>
      <c r="RLF272" s="94"/>
      <c r="RLG272" s="94"/>
      <c r="RLH272" s="94"/>
      <c r="RLI272" s="94"/>
      <c r="RLJ272" s="94"/>
      <c r="RLK272" s="94"/>
      <c r="RLL272" s="94"/>
      <c r="RLM272" s="94"/>
      <c r="RLN272" s="94"/>
      <c r="RLO272" s="94"/>
      <c r="RLP272" s="94"/>
      <c r="RLQ272" s="94"/>
      <c r="RLR272" s="94"/>
      <c r="RLS272" s="94"/>
      <c r="RLT272" s="94"/>
      <c r="RLU272" s="94"/>
      <c r="RLV272" s="94"/>
      <c r="RLW272" s="94"/>
      <c r="RLX272" s="94"/>
      <c r="RLY272" s="94"/>
      <c r="RLZ272" s="94"/>
      <c r="RMA272" s="94"/>
      <c r="RMB272" s="94"/>
      <c r="RMC272" s="94"/>
      <c r="RMD272" s="94"/>
      <c r="RME272" s="94"/>
      <c r="RMF272" s="94"/>
      <c r="RMG272" s="94"/>
      <c r="RMH272" s="94"/>
      <c r="RMI272" s="94"/>
      <c r="RMJ272" s="94"/>
      <c r="RMK272" s="94"/>
      <c r="RML272" s="94"/>
      <c r="RMM272" s="94"/>
      <c r="RMN272" s="94"/>
      <c r="RMO272" s="94"/>
      <c r="RMP272" s="94"/>
      <c r="RMQ272" s="94"/>
      <c r="RMR272" s="94"/>
      <c r="RMS272" s="94"/>
      <c r="RMT272" s="94"/>
      <c r="RMU272" s="94"/>
      <c r="RMV272" s="94"/>
      <c r="RMW272" s="94"/>
      <c r="RMX272" s="94"/>
      <c r="RMY272" s="94"/>
      <c r="RMZ272" s="94"/>
      <c r="RNA272" s="94"/>
      <c r="RNB272" s="94"/>
      <c r="RNC272" s="94"/>
      <c r="RND272" s="94"/>
      <c r="RNE272" s="94"/>
      <c r="RNF272" s="94"/>
      <c r="RNG272" s="94"/>
      <c r="RNH272" s="94"/>
      <c r="RNI272" s="94"/>
      <c r="RNJ272" s="94"/>
      <c r="RNK272" s="94"/>
      <c r="RNL272" s="94"/>
      <c r="RNM272" s="94"/>
      <c r="RNN272" s="94"/>
      <c r="RNO272" s="94"/>
      <c r="RNP272" s="94"/>
      <c r="RNQ272" s="94"/>
      <c r="RNR272" s="94"/>
      <c r="RNS272" s="94"/>
      <c r="RNT272" s="94"/>
      <c r="RNU272" s="94"/>
      <c r="RNV272" s="94"/>
      <c r="RNW272" s="94"/>
      <c r="RNX272" s="94"/>
      <c r="RNY272" s="94"/>
      <c r="RNZ272" s="94"/>
      <c r="ROA272" s="94"/>
      <c r="ROB272" s="94"/>
      <c r="ROC272" s="94"/>
      <c r="ROD272" s="94"/>
      <c r="ROE272" s="94"/>
      <c r="ROF272" s="94"/>
      <c r="ROG272" s="94"/>
      <c r="ROH272" s="94"/>
      <c r="ROI272" s="94"/>
      <c r="ROJ272" s="94"/>
      <c r="ROK272" s="94"/>
      <c r="ROL272" s="94"/>
      <c r="ROM272" s="94"/>
      <c r="RON272" s="94"/>
      <c r="ROO272" s="94"/>
      <c r="ROP272" s="94"/>
      <c r="ROQ272" s="94"/>
      <c r="ROR272" s="94"/>
      <c r="ROS272" s="94"/>
      <c r="ROT272" s="94"/>
      <c r="ROU272" s="94"/>
      <c r="ROV272" s="94"/>
      <c r="ROW272" s="94"/>
      <c r="ROX272" s="94"/>
      <c r="ROY272" s="94"/>
      <c r="ROZ272" s="94"/>
      <c r="RPA272" s="94"/>
      <c r="RPB272" s="94"/>
      <c r="RPC272" s="94"/>
      <c r="RPD272" s="94"/>
      <c r="RPE272" s="94"/>
      <c r="RPF272" s="94"/>
      <c r="RPG272" s="94"/>
      <c r="RPH272" s="94"/>
      <c r="RPI272" s="94"/>
      <c r="RPJ272" s="94"/>
      <c r="RPK272" s="94"/>
      <c r="RPL272" s="94"/>
      <c r="RPM272" s="94"/>
      <c r="RPN272" s="94"/>
      <c r="RPO272" s="94"/>
      <c r="RPP272" s="94"/>
      <c r="RPQ272" s="94"/>
      <c r="RPR272" s="94"/>
      <c r="RPS272" s="94"/>
      <c r="RPT272" s="94"/>
      <c r="RPU272" s="94"/>
      <c r="RPV272" s="94"/>
      <c r="RPW272" s="94"/>
      <c r="RPX272" s="94"/>
      <c r="RPY272" s="94"/>
      <c r="RPZ272" s="94"/>
      <c r="RQA272" s="94"/>
      <c r="RQB272" s="94"/>
      <c r="RQC272" s="94"/>
      <c r="RQD272" s="94"/>
      <c r="RQE272" s="94"/>
      <c r="RQF272" s="94"/>
      <c r="RQG272" s="94"/>
      <c r="RQH272" s="94"/>
      <c r="RQI272" s="94"/>
      <c r="RQJ272" s="94"/>
      <c r="RQK272" s="94"/>
      <c r="RQL272" s="94"/>
      <c r="RQM272" s="94"/>
      <c r="RQN272" s="94"/>
      <c r="RQO272" s="94"/>
      <c r="RQP272" s="94"/>
      <c r="RQQ272" s="94"/>
      <c r="RQR272" s="94"/>
      <c r="RQS272" s="94"/>
      <c r="RQT272" s="94"/>
      <c r="RQU272" s="94"/>
      <c r="RQV272" s="94"/>
      <c r="RQW272" s="94"/>
      <c r="RQX272" s="94"/>
      <c r="RQY272" s="94"/>
      <c r="RQZ272" s="94"/>
      <c r="RRA272" s="94"/>
      <c r="RRB272" s="94"/>
      <c r="RRC272" s="94"/>
      <c r="RRD272" s="94"/>
      <c r="RRE272" s="94"/>
      <c r="RRF272" s="94"/>
      <c r="RRG272" s="94"/>
      <c r="RRH272" s="94"/>
      <c r="RRI272" s="94"/>
      <c r="RRJ272" s="94"/>
      <c r="RRK272" s="94"/>
      <c r="RRL272" s="94"/>
      <c r="RRM272" s="94"/>
      <c r="RRN272" s="94"/>
      <c r="RRO272" s="94"/>
      <c r="RRP272" s="94"/>
      <c r="RRQ272" s="94"/>
      <c r="RRR272" s="94"/>
      <c r="RRS272" s="94"/>
      <c r="RRT272" s="94"/>
      <c r="RRU272" s="94"/>
      <c r="RRV272" s="94"/>
      <c r="RRW272" s="94"/>
      <c r="RRX272" s="94"/>
      <c r="RRY272" s="94"/>
      <c r="RRZ272" s="94"/>
      <c r="RSA272" s="94"/>
      <c r="RSB272" s="94"/>
      <c r="RSC272" s="94"/>
      <c r="RSD272" s="94"/>
      <c r="RSE272" s="94"/>
      <c r="RSF272" s="94"/>
      <c r="RSG272" s="94"/>
      <c r="RSH272" s="94"/>
      <c r="RSI272" s="94"/>
      <c r="RSJ272" s="94"/>
      <c r="RSK272" s="94"/>
      <c r="RSL272" s="94"/>
      <c r="RSM272" s="94"/>
      <c r="RSN272" s="94"/>
      <c r="RSO272" s="94"/>
      <c r="RSP272" s="94"/>
      <c r="RSQ272" s="94"/>
      <c r="RSR272" s="94"/>
      <c r="RSS272" s="94"/>
      <c r="RST272" s="94"/>
      <c r="RSU272" s="94"/>
      <c r="RSV272" s="94"/>
      <c r="RSW272" s="94"/>
      <c r="RSX272" s="94"/>
      <c r="RSY272" s="94"/>
      <c r="RSZ272" s="94"/>
      <c r="RTA272" s="94"/>
      <c r="RTB272" s="94"/>
      <c r="RTC272" s="94"/>
      <c r="RTD272" s="94"/>
      <c r="RTE272" s="94"/>
      <c r="RTF272" s="94"/>
      <c r="RTG272" s="94"/>
      <c r="RTH272" s="94"/>
      <c r="RTI272" s="94"/>
      <c r="RTJ272" s="94"/>
      <c r="RTK272" s="94"/>
      <c r="RTL272" s="94"/>
      <c r="RTM272" s="94"/>
      <c r="RTN272" s="94"/>
      <c r="RTO272" s="94"/>
      <c r="RTP272" s="94"/>
      <c r="RTQ272" s="94"/>
      <c r="RTR272" s="94"/>
      <c r="RTS272" s="94"/>
      <c r="RTT272" s="94"/>
      <c r="RTU272" s="94"/>
      <c r="RTV272" s="94"/>
      <c r="RTW272" s="94"/>
      <c r="RTX272" s="94"/>
      <c r="RTY272" s="94"/>
      <c r="RTZ272" s="94"/>
      <c r="RUA272" s="94"/>
      <c r="RUB272" s="94"/>
      <c r="RUC272" s="94"/>
      <c r="RUD272" s="94"/>
      <c r="RUE272" s="94"/>
      <c r="RUF272" s="94"/>
      <c r="RUG272" s="94"/>
      <c r="RUH272" s="94"/>
      <c r="RUI272" s="94"/>
      <c r="RUJ272" s="94"/>
      <c r="RUK272" s="94"/>
      <c r="RUL272" s="94"/>
      <c r="RUM272" s="94"/>
      <c r="RUN272" s="94"/>
      <c r="RUO272" s="94"/>
      <c r="RUP272" s="94"/>
      <c r="RUQ272" s="94"/>
      <c r="RUR272" s="94"/>
      <c r="RUS272" s="94"/>
      <c r="RUT272" s="94"/>
      <c r="RUU272" s="94"/>
      <c r="RUV272" s="94"/>
      <c r="RUW272" s="94"/>
      <c r="RUX272" s="94"/>
      <c r="RUY272" s="94"/>
      <c r="RUZ272" s="94"/>
      <c r="RVA272" s="94"/>
      <c r="RVB272" s="94"/>
      <c r="RVC272" s="94"/>
      <c r="RVD272" s="94"/>
      <c r="RVE272" s="94"/>
      <c r="RVF272" s="94"/>
      <c r="RVG272" s="94"/>
      <c r="RVH272" s="94"/>
      <c r="RVI272" s="94"/>
      <c r="RVJ272" s="94"/>
      <c r="RVK272" s="94"/>
      <c r="RVL272" s="94"/>
      <c r="RVM272" s="94"/>
      <c r="RVN272" s="94"/>
      <c r="RVO272" s="94"/>
      <c r="RVP272" s="94"/>
      <c r="RVQ272" s="94"/>
      <c r="RVR272" s="94"/>
      <c r="RVS272" s="94"/>
      <c r="RVT272" s="94"/>
      <c r="RVU272" s="94"/>
      <c r="RVV272" s="94"/>
      <c r="RVW272" s="94"/>
      <c r="RVX272" s="94"/>
      <c r="RVY272" s="94"/>
      <c r="RVZ272" s="94"/>
      <c r="RWA272" s="94"/>
      <c r="RWB272" s="94"/>
      <c r="RWC272" s="94"/>
      <c r="RWD272" s="94"/>
      <c r="RWE272" s="94"/>
      <c r="RWF272" s="94"/>
      <c r="RWG272" s="94"/>
      <c r="RWH272" s="94"/>
      <c r="RWI272" s="94"/>
      <c r="RWJ272" s="94"/>
      <c r="RWK272" s="94"/>
      <c r="RWL272" s="94"/>
      <c r="RWM272" s="94"/>
      <c r="RWN272" s="94"/>
      <c r="RWO272" s="94"/>
      <c r="RWP272" s="94"/>
      <c r="RWQ272" s="94"/>
      <c r="RWR272" s="94"/>
      <c r="RWS272" s="94"/>
      <c r="RWT272" s="94"/>
      <c r="RWU272" s="94"/>
      <c r="RWV272" s="94"/>
      <c r="RWW272" s="94"/>
      <c r="RWX272" s="94"/>
      <c r="RWY272" s="94"/>
      <c r="RWZ272" s="94"/>
      <c r="RXA272" s="94"/>
      <c r="RXB272" s="94"/>
      <c r="RXC272" s="94"/>
      <c r="RXD272" s="94"/>
      <c r="RXE272" s="94"/>
      <c r="RXF272" s="94"/>
      <c r="RXG272" s="94"/>
      <c r="RXH272" s="94"/>
      <c r="RXI272" s="94"/>
      <c r="RXJ272" s="94"/>
      <c r="RXK272" s="94"/>
      <c r="RXL272" s="94"/>
      <c r="RXM272" s="94"/>
      <c r="RXN272" s="94"/>
      <c r="RXO272" s="94"/>
      <c r="RXP272" s="94"/>
      <c r="RXQ272" s="94"/>
      <c r="RXR272" s="94"/>
      <c r="RXS272" s="94"/>
      <c r="RXT272" s="94"/>
      <c r="RXU272" s="94"/>
      <c r="RXV272" s="94"/>
      <c r="RXW272" s="94"/>
      <c r="RXX272" s="94"/>
      <c r="RXY272" s="94"/>
      <c r="RXZ272" s="94"/>
      <c r="RYA272" s="94"/>
      <c r="RYB272" s="94"/>
      <c r="RYC272" s="94"/>
      <c r="RYD272" s="94"/>
      <c r="RYE272" s="94"/>
      <c r="RYF272" s="94"/>
      <c r="RYG272" s="94"/>
      <c r="RYH272" s="94"/>
      <c r="RYI272" s="94"/>
      <c r="RYJ272" s="94"/>
      <c r="RYK272" s="94"/>
      <c r="RYL272" s="94"/>
      <c r="RYM272" s="94"/>
      <c r="RYN272" s="94"/>
      <c r="RYO272" s="94"/>
      <c r="RYP272" s="94"/>
      <c r="RYQ272" s="94"/>
      <c r="RYR272" s="94"/>
      <c r="RYS272" s="94"/>
      <c r="RYT272" s="94"/>
      <c r="RYU272" s="94"/>
      <c r="RYV272" s="94"/>
      <c r="RYW272" s="94"/>
      <c r="RYX272" s="94"/>
      <c r="RYY272" s="94"/>
      <c r="RYZ272" s="94"/>
      <c r="RZA272" s="94"/>
      <c r="RZB272" s="94"/>
      <c r="RZC272" s="94"/>
      <c r="RZD272" s="94"/>
      <c r="RZE272" s="94"/>
      <c r="RZF272" s="94"/>
      <c r="RZG272" s="94"/>
      <c r="RZH272" s="94"/>
      <c r="RZI272" s="94"/>
      <c r="RZJ272" s="94"/>
      <c r="RZK272" s="94"/>
      <c r="RZL272" s="94"/>
      <c r="RZM272" s="94"/>
      <c r="RZN272" s="94"/>
      <c r="RZO272" s="94"/>
      <c r="RZP272" s="94"/>
      <c r="RZQ272" s="94"/>
      <c r="RZR272" s="94"/>
      <c r="RZS272" s="94"/>
      <c r="RZT272" s="94"/>
      <c r="RZU272" s="94"/>
      <c r="RZV272" s="94"/>
      <c r="RZW272" s="94"/>
      <c r="RZX272" s="94"/>
      <c r="RZY272" s="94"/>
      <c r="RZZ272" s="94"/>
      <c r="SAA272" s="94"/>
      <c r="SAB272" s="94"/>
      <c r="SAC272" s="94"/>
      <c r="SAD272" s="94"/>
      <c r="SAE272" s="94"/>
      <c r="SAF272" s="94"/>
      <c r="SAG272" s="94"/>
      <c r="SAH272" s="94"/>
      <c r="SAI272" s="94"/>
      <c r="SAJ272" s="94"/>
      <c r="SAK272" s="94"/>
      <c r="SAL272" s="94"/>
      <c r="SAM272" s="94"/>
      <c r="SAN272" s="94"/>
      <c r="SAO272" s="94"/>
      <c r="SAP272" s="94"/>
      <c r="SAQ272" s="94"/>
      <c r="SAR272" s="94"/>
      <c r="SAS272" s="94"/>
      <c r="SAT272" s="94"/>
      <c r="SAU272" s="94"/>
      <c r="SAV272" s="94"/>
      <c r="SAW272" s="94"/>
      <c r="SAX272" s="94"/>
      <c r="SAY272" s="94"/>
      <c r="SAZ272" s="94"/>
      <c r="SBA272" s="94"/>
      <c r="SBB272" s="94"/>
      <c r="SBC272" s="94"/>
      <c r="SBD272" s="94"/>
      <c r="SBE272" s="94"/>
      <c r="SBF272" s="94"/>
      <c r="SBG272" s="94"/>
      <c r="SBH272" s="94"/>
      <c r="SBI272" s="94"/>
      <c r="SBJ272" s="94"/>
      <c r="SBK272" s="94"/>
      <c r="SBL272" s="94"/>
      <c r="SBM272" s="94"/>
      <c r="SBN272" s="94"/>
      <c r="SBO272" s="94"/>
      <c r="SBP272" s="94"/>
      <c r="SBQ272" s="94"/>
      <c r="SBR272" s="94"/>
      <c r="SBS272" s="94"/>
      <c r="SBT272" s="94"/>
      <c r="SBU272" s="94"/>
      <c r="SBV272" s="94"/>
      <c r="SBW272" s="94"/>
      <c r="SBX272" s="94"/>
      <c r="SBY272" s="94"/>
      <c r="SBZ272" s="94"/>
      <c r="SCA272" s="94"/>
      <c r="SCB272" s="94"/>
      <c r="SCC272" s="94"/>
      <c r="SCD272" s="94"/>
      <c r="SCE272" s="94"/>
      <c r="SCF272" s="94"/>
      <c r="SCG272" s="94"/>
      <c r="SCH272" s="94"/>
      <c r="SCI272" s="94"/>
      <c r="SCJ272" s="94"/>
      <c r="SCK272" s="94"/>
      <c r="SCL272" s="94"/>
      <c r="SCM272" s="94"/>
      <c r="SCN272" s="94"/>
      <c r="SCO272" s="94"/>
      <c r="SCP272" s="94"/>
      <c r="SCQ272" s="94"/>
      <c r="SCR272" s="94"/>
      <c r="SCS272" s="94"/>
      <c r="SCT272" s="94"/>
      <c r="SCU272" s="94"/>
      <c r="SCV272" s="94"/>
      <c r="SCW272" s="94"/>
      <c r="SCX272" s="94"/>
      <c r="SCY272" s="94"/>
      <c r="SCZ272" s="94"/>
      <c r="SDA272" s="94"/>
      <c r="SDB272" s="94"/>
      <c r="SDC272" s="94"/>
      <c r="SDD272" s="94"/>
      <c r="SDE272" s="94"/>
      <c r="SDF272" s="94"/>
      <c r="SDG272" s="94"/>
      <c r="SDH272" s="94"/>
      <c r="SDI272" s="94"/>
      <c r="SDJ272" s="94"/>
      <c r="SDK272" s="94"/>
      <c r="SDL272" s="94"/>
      <c r="SDM272" s="94"/>
      <c r="SDN272" s="94"/>
      <c r="SDO272" s="94"/>
      <c r="SDP272" s="94"/>
      <c r="SDQ272" s="94"/>
      <c r="SDR272" s="94"/>
      <c r="SDS272" s="94"/>
      <c r="SDT272" s="94"/>
      <c r="SDU272" s="94"/>
      <c r="SDV272" s="94"/>
      <c r="SDW272" s="94"/>
      <c r="SDX272" s="94"/>
      <c r="SDY272" s="94"/>
      <c r="SDZ272" s="94"/>
      <c r="SEA272" s="94"/>
      <c r="SEB272" s="94"/>
      <c r="SEC272" s="94"/>
      <c r="SED272" s="94"/>
      <c r="SEE272" s="94"/>
      <c r="SEF272" s="94"/>
      <c r="SEG272" s="94"/>
      <c r="SEH272" s="94"/>
      <c r="SEI272" s="94"/>
      <c r="SEJ272" s="94"/>
      <c r="SEK272" s="94"/>
      <c r="SEL272" s="94"/>
      <c r="SEM272" s="94"/>
      <c r="SEN272" s="94"/>
      <c r="SEO272" s="94"/>
      <c r="SEP272" s="94"/>
      <c r="SEQ272" s="94"/>
      <c r="SER272" s="94"/>
      <c r="SES272" s="94"/>
      <c r="SET272" s="94"/>
      <c r="SEU272" s="94"/>
      <c r="SEV272" s="94"/>
      <c r="SEW272" s="94"/>
      <c r="SEX272" s="94"/>
      <c r="SEY272" s="94"/>
      <c r="SEZ272" s="94"/>
      <c r="SFA272" s="94"/>
      <c r="SFB272" s="94"/>
      <c r="SFC272" s="94"/>
      <c r="SFD272" s="94"/>
      <c r="SFE272" s="94"/>
      <c r="SFF272" s="94"/>
      <c r="SFG272" s="94"/>
      <c r="SFH272" s="94"/>
      <c r="SFI272" s="94"/>
      <c r="SFJ272" s="94"/>
      <c r="SFK272" s="94"/>
      <c r="SFL272" s="94"/>
      <c r="SFM272" s="94"/>
      <c r="SFN272" s="94"/>
      <c r="SFO272" s="94"/>
      <c r="SFP272" s="94"/>
      <c r="SFQ272" s="94"/>
      <c r="SFR272" s="94"/>
      <c r="SFS272" s="94"/>
      <c r="SFT272" s="94"/>
      <c r="SFU272" s="94"/>
      <c r="SFV272" s="94"/>
      <c r="SFW272" s="94"/>
      <c r="SFX272" s="94"/>
      <c r="SFY272" s="94"/>
      <c r="SFZ272" s="94"/>
      <c r="SGA272" s="94"/>
      <c r="SGB272" s="94"/>
      <c r="SGC272" s="94"/>
      <c r="SGD272" s="94"/>
      <c r="SGE272" s="94"/>
      <c r="SGF272" s="94"/>
      <c r="SGG272" s="94"/>
      <c r="SGH272" s="94"/>
      <c r="SGI272" s="94"/>
      <c r="SGJ272" s="94"/>
      <c r="SGK272" s="94"/>
      <c r="SGL272" s="94"/>
      <c r="SGM272" s="94"/>
      <c r="SGN272" s="94"/>
      <c r="SGO272" s="94"/>
      <c r="SGP272" s="94"/>
      <c r="SGQ272" s="94"/>
      <c r="SGR272" s="94"/>
      <c r="SGS272" s="94"/>
      <c r="SGT272" s="94"/>
      <c r="SGU272" s="94"/>
      <c r="SGV272" s="94"/>
      <c r="SGW272" s="94"/>
      <c r="SGX272" s="94"/>
      <c r="SGY272" s="94"/>
      <c r="SGZ272" s="94"/>
      <c r="SHA272" s="94"/>
      <c r="SHB272" s="94"/>
      <c r="SHC272" s="94"/>
      <c r="SHD272" s="94"/>
      <c r="SHE272" s="94"/>
      <c r="SHF272" s="94"/>
      <c r="SHG272" s="94"/>
      <c r="SHH272" s="94"/>
      <c r="SHI272" s="94"/>
      <c r="SHJ272" s="94"/>
      <c r="SHK272" s="94"/>
      <c r="SHL272" s="94"/>
      <c r="SHM272" s="94"/>
      <c r="SHN272" s="94"/>
      <c r="SHO272" s="94"/>
      <c r="SHP272" s="94"/>
      <c r="SHQ272" s="94"/>
      <c r="SHR272" s="94"/>
      <c r="SHS272" s="94"/>
      <c r="SHT272" s="94"/>
      <c r="SHU272" s="94"/>
      <c r="SHV272" s="94"/>
      <c r="SHW272" s="94"/>
      <c r="SHX272" s="94"/>
      <c r="SHY272" s="94"/>
      <c r="SHZ272" s="94"/>
      <c r="SIA272" s="94"/>
      <c r="SIB272" s="94"/>
      <c r="SIC272" s="94"/>
      <c r="SID272" s="94"/>
      <c r="SIE272" s="94"/>
      <c r="SIF272" s="94"/>
      <c r="SIG272" s="94"/>
      <c r="SIH272" s="94"/>
      <c r="SII272" s="94"/>
      <c r="SIJ272" s="94"/>
      <c r="SIK272" s="94"/>
      <c r="SIL272" s="94"/>
      <c r="SIM272" s="94"/>
      <c r="SIN272" s="94"/>
      <c r="SIO272" s="94"/>
      <c r="SIP272" s="94"/>
      <c r="SIQ272" s="94"/>
      <c r="SIR272" s="94"/>
      <c r="SIS272" s="94"/>
      <c r="SIT272" s="94"/>
      <c r="SIU272" s="94"/>
      <c r="SIV272" s="94"/>
      <c r="SIW272" s="94"/>
      <c r="SIX272" s="94"/>
      <c r="SIY272" s="94"/>
      <c r="SIZ272" s="94"/>
      <c r="SJA272" s="94"/>
      <c r="SJB272" s="94"/>
      <c r="SJC272" s="94"/>
      <c r="SJD272" s="94"/>
      <c r="SJE272" s="94"/>
      <c r="SJF272" s="94"/>
      <c r="SJG272" s="94"/>
      <c r="SJH272" s="94"/>
      <c r="SJI272" s="94"/>
      <c r="SJJ272" s="94"/>
      <c r="SJK272" s="94"/>
      <c r="SJL272" s="94"/>
      <c r="SJM272" s="94"/>
      <c r="SJN272" s="94"/>
      <c r="SJO272" s="94"/>
      <c r="SJP272" s="94"/>
      <c r="SJQ272" s="94"/>
      <c r="SJR272" s="94"/>
      <c r="SJS272" s="94"/>
      <c r="SJT272" s="94"/>
      <c r="SJU272" s="94"/>
      <c r="SJV272" s="94"/>
      <c r="SJW272" s="94"/>
      <c r="SJX272" s="94"/>
      <c r="SJY272" s="94"/>
      <c r="SJZ272" s="94"/>
      <c r="SKA272" s="94"/>
      <c r="SKB272" s="94"/>
      <c r="SKC272" s="94"/>
      <c r="SKD272" s="94"/>
      <c r="SKE272" s="94"/>
      <c r="SKF272" s="94"/>
      <c r="SKG272" s="94"/>
      <c r="SKH272" s="94"/>
      <c r="SKI272" s="94"/>
      <c r="SKJ272" s="94"/>
      <c r="SKK272" s="94"/>
      <c r="SKL272" s="94"/>
      <c r="SKM272" s="94"/>
      <c r="SKN272" s="94"/>
      <c r="SKO272" s="94"/>
      <c r="SKP272" s="94"/>
      <c r="SKQ272" s="94"/>
      <c r="SKR272" s="94"/>
      <c r="SKS272" s="94"/>
      <c r="SKT272" s="94"/>
      <c r="SKU272" s="94"/>
      <c r="SKV272" s="94"/>
      <c r="SKW272" s="94"/>
      <c r="SKX272" s="94"/>
      <c r="SKY272" s="94"/>
      <c r="SKZ272" s="94"/>
      <c r="SLA272" s="94"/>
      <c r="SLB272" s="94"/>
      <c r="SLC272" s="94"/>
      <c r="SLD272" s="94"/>
      <c r="SLE272" s="94"/>
      <c r="SLF272" s="94"/>
      <c r="SLG272" s="94"/>
      <c r="SLH272" s="94"/>
      <c r="SLI272" s="94"/>
      <c r="SLJ272" s="94"/>
      <c r="SLK272" s="94"/>
      <c r="SLL272" s="94"/>
      <c r="SLM272" s="94"/>
      <c r="SLN272" s="94"/>
      <c r="SLO272" s="94"/>
      <c r="SLP272" s="94"/>
      <c r="SLQ272" s="94"/>
      <c r="SLR272" s="94"/>
      <c r="SLS272" s="94"/>
      <c r="SLT272" s="94"/>
      <c r="SLU272" s="94"/>
      <c r="SLV272" s="94"/>
      <c r="SLW272" s="94"/>
      <c r="SLX272" s="94"/>
      <c r="SLY272" s="94"/>
      <c r="SLZ272" s="94"/>
      <c r="SMA272" s="94"/>
      <c r="SMB272" s="94"/>
      <c r="SMC272" s="94"/>
      <c r="SMD272" s="94"/>
      <c r="SME272" s="94"/>
      <c r="SMF272" s="94"/>
      <c r="SMG272" s="94"/>
      <c r="SMH272" s="94"/>
      <c r="SMI272" s="94"/>
      <c r="SMJ272" s="94"/>
      <c r="SMK272" s="94"/>
      <c r="SML272" s="94"/>
      <c r="SMM272" s="94"/>
      <c r="SMN272" s="94"/>
      <c r="SMO272" s="94"/>
      <c r="SMP272" s="94"/>
      <c r="SMQ272" s="94"/>
      <c r="SMR272" s="94"/>
      <c r="SMS272" s="94"/>
      <c r="SMT272" s="94"/>
      <c r="SMU272" s="94"/>
      <c r="SMV272" s="94"/>
      <c r="SMW272" s="94"/>
      <c r="SMX272" s="94"/>
      <c r="SMY272" s="94"/>
      <c r="SMZ272" s="94"/>
      <c r="SNA272" s="94"/>
      <c r="SNB272" s="94"/>
      <c r="SNC272" s="94"/>
      <c r="SND272" s="94"/>
      <c r="SNE272" s="94"/>
      <c r="SNF272" s="94"/>
      <c r="SNG272" s="94"/>
      <c r="SNH272" s="94"/>
      <c r="SNI272" s="94"/>
      <c r="SNJ272" s="94"/>
      <c r="SNK272" s="94"/>
      <c r="SNL272" s="94"/>
      <c r="SNM272" s="94"/>
      <c r="SNN272" s="94"/>
      <c r="SNO272" s="94"/>
      <c r="SNP272" s="94"/>
      <c r="SNQ272" s="94"/>
      <c r="SNR272" s="94"/>
      <c r="SNS272" s="94"/>
      <c r="SNT272" s="94"/>
      <c r="SNU272" s="94"/>
      <c r="SNV272" s="94"/>
      <c r="SNW272" s="94"/>
      <c r="SNX272" s="94"/>
      <c r="SNY272" s="94"/>
      <c r="SNZ272" s="94"/>
      <c r="SOA272" s="94"/>
      <c r="SOB272" s="94"/>
      <c r="SOC272" s="94"/>
      <c r="SOD272" s="94"/>
      <c r="SOE272" s="94"/>
      <c r="SOF272" s="94"/>
      <c r="SOG272" s="94"/>
      <c r="SOH272" s="94"/>
      <c r="SOI272" s="94"/>
      <c r="SOJ272" s="94"/>
      <c r="SOK272" s="94"/>
      <c r="SOL272" s="94"/>
      <c r="SOM272" s="94"/>
      <c r="SON272" s="94"/>
      <c r="SOO272" s="94"/>
      <c r="SOP272" s="94"/>
      <c r="SOQ272" s="94"/>
      <c r="SOR272" s="94"/>
      <c r="SOS272" s="94"/>
      <c r="SOT272" s="94"/>
      <c r="SOU272" s="94"/>
      <c r="SOV272" s="94"/>
      <c r="SOW272" s="94"/>
      <c r="SOX272" s="94"/>
      <c r="SOY272" s="94"/>
      <c r="SOZ272" s="94"/>
      <c r="SPA272" s="94"/>
      <c r="SPB272" s="94"/>
      <c r="SPC272" s="94"/>
      <c r="SPD272" s="94"/>
      <c r="SPE272" s="94"/>
      <c r="SPF272" s="94"/>
      <c r="SPG272" s="94"/>
      <c r="SPH272" s="94"/>
      <c r="SPI272" s="94"/>
      <c r="SPJ272" s="94"/>
      <c r="SPK272" s="94"/>
      <c r="SPL272" s="94"/>
      <c r="SPM272" s="94"/>
      <c r="SPN272" s="94"/>
      <c r="SPO272" s="94"/>
      <c r="SPP272" s="94"/>
      <c r="SPQ272" s="94"/>
      <c r="SPR272" s="94"/>
      <c r="SPS272" s="94"/>
      <c r="SPT272" s="94"/>
      <c r="SPU272" s="94"/>
      <c r="SPV272" s="94"/>
      <c r="SPW272" s="94"/>
      <c r="SPX272" s="94"/>
      <c r="SPY272" s="94"/>
      <c r="SPZ272" s="94"/>
      <c r="SQA272" s="94"/>
      <c r="SQB272" s="94"/>
      <c r="SQC272" s="94"/>
      <c r="SQD272" s="94"/>
      <c r="SQE272" s="94"/>
      <c r="SQF272" s="94"/>
      <c r="SQG272" s="94"/>
      <c r="SQH272" s="94"/>
      <c r="SQI272" s="94"/>
      <c r="SQJ272" s="94"/>
      <c r="SQK272" s="94"/>
      <c r="SQL272" s="94"/>
      <c r="SQM272" s="94"/>
      <c r="SQN272" s="94"/>
      <c r="SQO272" s="94"/>
      <c r="SQP272" s="94"/>
      <c r="SQQ272" s="94"/>
      <c r="SQR272" s="94"/>
      <c r="SQS272" s="94"/>
      <c r="SQT272" s="94"/>
      <c r="SQU272" s="94"/>
      <c r="SQV272" s="94"/>
      <c r="SQW272" s="94"/>
      <c r="SQX272" s="94"/>
      <c r="SQY272" s="94"/>
      <c r="SQZ272" s="94"/>
      <c r="SRA272" s="94"/>
      <c r="SRB272" s="94"/>
      <c r="SRC272" s="94"/>
      <c r="SRD272" s="94"/>
      <c r="SRE272" s="94"/>
      <c r="SRF272" s="94"/>
      <c r="SRG272" s="94"/>
      <c r="SRH272" s="94"/>
      <c r="SRI272" s="94"/>
      <c r="SRJ272" s="94"/>
      <c r="SRK272" s="94"/>
      <c r="SRL272" s="94"/>
      <c r="SRM272" s="94"/>
      <c r="SRN272" s="94"/>
      <c r="SRO272" s="94"/>
      <c r="SRP272" s="94"/>
      <c r="SRQ272" s="94"/>
      <c r="SRR272" s="94"/>
      <c r="SRS272" s="94"/>
      <c r="SRT272" s="94"/>
      <c r="SRU272" s="94"/>
      <c r="SRV272" s="94"/>
      <c r="SRW272" s="94"/>
      <c r="SRX272" s="94"/>
      <c r="SRY272" s="94"/>
      <c r="SRZ272" s="94"/>
      <c r="SSA272" s="94"/>
      <c r="SSB272" s="94"/>
      <c r="SSC272" s="94"/>
      <c r="SSD272" s="94"/>
      <c r="SSE272" s="94"/>
      <c r="SSF272" s="94"/>
      <c r="SSG272" s="94"/>
      <c r="SSH272" s="94"/>
      <c r="SSI272" s="94"/>
      <c r="SSJ272" s="94"/>
      <c r="SSK272" s="94"/>
      <c r="SSL272" s="94"/>
      <c r="SSM272" s="94"/>
      <c r="SSN272" s="94"/>
      <c r="SSO272" s="94"/>
      <c r="SSP272" s="94"/>
      <c r="SSQ272" s="94"/>
      <c r="SSR272" s="94"/>
      <c r="SSS272" s="94"/>
      <c r="SST272" s="94"/>
      <c r="SSU272" s="94"/>
      <c r="SSV272" s="94"/>
      <c r="SSW272" s="94"/>
      <c r="SSX272" s="94"/>
      <c r="SSY272" s="94"/>
      <c r="SSZ272" s="94"/>
      <c r="STA272" s="94"/>
      <c r="STB272" s="94"/>
      <c r="STC272" s="94"/>
      <c r="STD272" s="94"/>
      <c r="STE272" s="94"/>
      <c r="STF272" s="94"/>
      <c r="STG272" s="94"/>
      <c r="STH272" s="94"/>
      <c r="STI272" s="94"/>
      <c r="STJ272" s="94"/>
      <c r="STK272" s="94"/>
      <c r="STL272" s="94"/>
      <c r="STM272" s="94"/>
      <c r="STN272" s="94"/>
      <c r="STO272" s="94"/>
      <c r="STP272" s="94"/>
      <c r="STQ272" s="94"/>
      <c r="STR272" s="94"/>
      <c r="STS272" s="94"/>
      <c r="STT272" s="94"/>
      <c r="STU272" s="94"/>
      <c r="STV272" s="94"/>
      <c r="STW272" s="94"/>
      <c r="STX272" s="94"/>
      <c r="STY272" s="94"/>
      <c r="STZ272" s="94"/>
      <c r="SUA272" s="94"/>
      <c r="SUB272" s="94"/>
      <c r="SUC272" s="94"/>
      <c r="SUD272" s="94"/>
      <c r="SUE272" s="94"/>
      <c r="SUF272" s="94"/>
      <c r="SUG272" s="94"/>
      <c r="SUH272" s="94"/>
      <c r="SUI272" s="94"/>
      <c r="SUJ272" s="94"/>
      <c r="SUK272" s="94"/>
      <c r="SUL272" s="94"/>
      <c r="SUM272" s="94"/>
      <c r="SUN272" s="94"/>
      <c r="SUO272" s="94"/>
      <c r="SUP272" s="94"/>
      <c r="SUQ272" s="94"/>
      <c r="SUR272" s="94"/>
      <c r="SUS272" s="94"/>
      <c r="SUT272" s="94"/>
      <c r="SUU272" s="94"/>
      <c r="SUV272" s="94"/>
      <c r="SUW272" s="94"/>
      <c r="SUX272" s="94"/>
      <c r="SUY272" s="94"/>
      <c r="SUZ272" s="94"/>
      <c r="SVA272" s="94"/>
      <c r="SVB272" s="94"/>
      <c r="SVC272" s="94"/>
      <c r="SVD272" s="94"/>
      <c r="SVE272" s="94"/>
      <c r="SVF272" s="94"/>
      <c r="SVG272" s="94"/>
      <c r="SVH272" s="94"/>
      <c r="SVI272" s="94"/>
      <c r="SVJ272" s="94"/>
      <c r="SVK272" s="94"/>
      <c r="SVL272" s="94"/>
      <c r="SVM272" s="94"/>
      <c r="SVN272" s="94"/>
      <c r="SVO272" s="94"/>
      <c r="SVP272" s="94"/>
      <c r="SVQ272" s="94"/>
      <c r="SVR272" s="94"/>
      <c r="SVS272" s="94"/>
      <c r="SVT272" s="94"/>
      <c r="SVU272" s="94"/>
      <c r="SVV272" s="94"/>
      <c r="SVW272" s="94"/>
      <c r="SVX272" s="94"/>
      <c r="SVY272" s="94"/>
      <c r="SVZ272" s="94"/>
      <c r="SWA272" s="94"/>
      <c r="SWB272" s="94"/>
      <c r="SWC272" s="94"/>
      <c r="SWD272" s="94"/>
      <c r="SWE272" s="94"/>
      <c r="SWF272" s="94"/>
      <c r="SWG272" s="94"/>
      <c r="SWH272" s="94"/>
      <c r="SWI272" s="94"/>
      <c r="SWJ272" s="94"/>
      <c r="SWK272" s="94"/>
      <c r="SWL272" s="94"/>
      <c r="SWM272" s="94"/>
      <c r="SWN272" s="94"/>
      <c r="SWO272" s="94"/>
      <c r="SWP272" s="94"/>
      <c r="SWQ272" s="94"/>
      <c r="SWR272" s="94"/>
      <c r="SWS272" s="94"/>
      <c r="SWT272" s="94"/>
      <c r="SWU272" s="94"/>
      <c r="SWV272" s="94"/>
      <c r="SWW272" s="94"/>
      <c r="SWX272" s="94"/>
      <c r="SWY272" s="94"/>
      <c r="SWZ272" s="94"/>
      <c r="SXA272" s="94"/>
      <c r="SXB272" s="94"/>
      <c r="SXC272" s="94"/>
      <c r="SXD272" s="94"/>
      <c r="SXE272" s="94"/>
      <c r="SXF272" s="94"/>
      <c r="SXG272" s="94"/>
      <c r="SXH272" s="94"/>
      <c r="SXI272" s="94"/>
      <c r="SXJ272" s="94"/>
      <c r="SXK272" s="94"/>
      <c r="SXL272" s="94"/>
      <c r="SXM272" s="94"/>
      <c r="SXN272" s="94"/>
      <c r="SXO272" s="94"/>
      <c r="SXP272" s="94"/>
      <c r="SXQ272" s="94"/>
      <c r="SXR272" s="94"/>
      <c r="SXS272" s="94"/>
      <c r="SXT272" s="94"/>
      <c r="SXU272" s="94"/>
      <c r="SXV272" s="94"/>
      <c r="SXW272" s="94"/>
      <c r="SXX272" s="94"/>
      <c r="SXY272" s="94"/>
      <c r="SXZ272" s="94"/>
      <c r="SYA272" s="94"/>
      <c r="SYB272" s="94"/>
      <c r="SYC272" s="94"/>
      <c r="SYD272" s="94"/>
      <c r="SYE272" s="94"/>
      <c r="SYF272" s="94"/>
      <c r="SYG272" s="94"/>
      <c r="SYH272" s="94"/>
      <c r="SYI272" s="94"/>
      <c r="SYJ272" s="94"/>
      <c r="SYK272" s="94"/>
      <c r="SYL272" s="94"/>
      <c r="SYM272" s="94"/>
      <c r="SYN272" s="94"/>
      <c r="SYO272" s="94"/>
      <c r="SYP272" s="94"/>
      <c r="SYQ272" s="94"/>
      <c r="SYR272" s="94"/>
      <c r="SYS272" s="94"/>
      <c r="SYT272" s="94"/>
      <c r="SYU272" s="94"/>
      <c r="SYV272" s="94"/>
      <c r="SYW272" s="94"/>
      <c r="SYX272" s="94"/>
      <c r="SYY272" s="94"/>
      <c r="SYZ272" s="94"/>
      <c r="SZA272" s="94"/>
      <c r="SZB272" s="94"/>
      <c r="SZC272" s="94"/>
      <c r="SZD272" s="94"/>
      <c r="SZE272" s="94"/>
      <c r="SZF272" s="94"/>
      <c r="SZG272" s="94"/>
      <c r="SZH272" s="94"/>
      <c r="SZI272" s="94"/>
      <c r="SZJ272" s="94"/>
      <c r="SZK272" s="94"/>
      <c r="SZL272" s="94"/>
      <c r="SZM272" s="94"/>
      <c r="SZN272" s="94"/>
      <c r="SZO272" s="94"/>
      <c r="SZP272" s="94"/>
      <c r="SZQ272" s="94"/>
      <c r="SZR272" s="94"/>
      <c r="SZS272" s="94"/>
      <c r="SZT272" s="94"/>
      <c r="SZU272" s="94"/>
      <c r="SZV272" s="94"/>
      <c r="SZW272" s="94"/>
      <c r="SZX272" s="94"/>
      <c r="SZY272" s="94"/>
      <c r="SZZ272" s="94"/>
      <c r="TAA272" s="94"/>
      <c r="TAB272" s="94"/>
      <c r="TAC272" s="94"/>
      <c r="TAD272" s="94"/>
      <c r="TAE272" s="94"/>
      <c r="TAF272" s="94"/>
      <c r="TAG272" s="94"/>
      <c r="TAH272" s="94"/>
      <c r="TAI272" s="94"/>
      <c r="TAJ272" s="94"/>
      <c r="TAK272" s="94"/>
      <c r="TAL272" s="94"/>
      <c r="TAM272" s="94"/>
      <c r="TAN272" s="94"/>
      <c r="TAO272" s="94"/>
      <c r="TAP272" s="94"/>
      <c r="TAQ272" s="94"/>
      <c r="TAR272" s="94"/>
      <c r="TAS272" s="94"/>
      <c r="TAT272" s="94"/>
      <c r="TAU272" s="94"/>
      <c r="TAV272" s="94"/>
      <c r="TAW272" s="94"/>
      <c r="TAX272" s="94"/>
      <c r="TAY272" s="94"/>
      <c r="TAZ272" s="94"/>
      <c r="TBA272" s="94"/>
      <c r="TBB272" s="94"/>
      <c r="TBC272" s="94"/>
      <c r="TBD272" s="94"/>
      <c r="TBE272" s="94"/>
      <c r="TBF272" s="94"/>
      <c r="TBG272" s="94"/>
      <c r="TBH272" s="94"/>
      <c r="TBI272" s="94"/>
      <c r="TBJ272" s="94"/>
      <c r="TBK272" s="94"/>
      <c r="TBL272" s="94"/>
      <c r="TBM272" s="94"/>
      <c r="TBN272" s="94"/>
      <c r="TBO272" s="94"/>
      <c r="TBP272" s="94"/>
      <c r="TBQ272" s="94"/>
      <c r="TBR272" s="94"/>
      <c r="TBS272" s="94"/>
      <c r="TBT272" s="94"/>
      <c r="TBU272" s="94"/>
      <c r="TBV272" s="94"/>
      <c r="TBW272" s="94"/>
      <c r="TBX272" s="94"/>
      <c r="TBY272" s="94"/>
      <c r="TBZ272" s="94"/>
      <c r="TCA272" s="94"/>
      <c r="TCB272" s="94"/>
      <c r="TCC272" s="94"/>
      <c r="TCD272" s="94"/>
      <c r="TCE272" s="94"/>
      <c r="TCF272" s="94"/>
      <c r="TCG272" s="94"/>
      <c r="TCH272" s="94"/>
      <c r="TCI272" s="94"/>
      <c r="TCJ272" s="94"/>
      <c r="TCK272" s="94"/>
      <c r="TCL272" s="94"/>
      <c r="TCM272" s="94"/>
      <c r="TCN272" s="94"/>
      <c r="TCO272" s="94"/>
      <c r="TCP272" s="94"/>
      <c r="TCQ272" s="94"/>
      <c r="TCR272" s="94"/>
      <c r="TCS272" s="94"/>
      <c r="TCT272" s="94"/>
      <c r="TCU272" s="94"/>
      <c r="TCV272" s="94"/>
      <c r="TCW272" s="94"/>
      <c r="TCX272" s="94"/>
      <c r="TCY272" s="94"/>
      <c r="TCZ272" s="94"/>
      <c r="TDA272" s="94"/>
      <c r="TDB272" s="94"/>
      <c r="TDC272" s="94"/>
      <c r="TDD272" s="94"/>
      <c r="TDE272" s="94"/>
      <c r="TDF272" s="94"/>
      <c r="TDG272" s="94"/>
      <c r="TDH272" s="94"/>
      <c r="TDI272" s="94"/>
      <c r="TDJ272" s="94"/>
      <c r="TDK272" s="94"/>
      <c r="TDL272" s="94"/>
      <c r="TDM272" s="94"/>
      <c r="TDN272" s="94"/>
      <c r="TDO272" s="94"/>
      <c r="TDP272" s="94"/>
      <c r="TDQ272" s="94"/>
      <c r="TDR272" s="94"/>
      <c r="TDS272" s="94"/>
      <c r="TDT272" s="94"/>
      <c r="TDU272" s="94"/>
      <c r="TDV272" s="94"/>
      <c r="TDW272" s="94"/>
      <c r="TDX272" s="94"/>
      <c r="TDY272" s="94"/>
      <c r="TDZ272" s="94"/>
      <c r="TEA272" s="94"/>
      <c r="TEB272" s="94"/>
      <c r="TEC272" s="94"/>
      <c r="TED272" s="94"/>
      <c r="TEE272" s="94"/>
      <c r="TEF272" s="94"/>
      <c r="TEG272" s="94"/>
      <c r="TEH272" s="94"/>
      <c r="TEI272" s="94"/>
      <c r="TEJ272" s="94"/>
      <c r="TEK272" s="94"/>
      <c r="TEL272" s="94"/>
      <c r="TEM272" s="94"/>
      <c r="TEN272" s="94"/>
      <c r="TEO272" s="94"/>
      <c r="TEP272" s="94"/>
      <c r="TEQ272" s="94"/>
      <c r="TER272" s="94"/>
      <c r="TES272" s="94"/>
      <c r="TET272" s="94"/>
      <c r="TEU272" s="94"/>
      <c r="TEV272" s="94"/>
      <c r="TEW272" s="94"/>
      <c r="TEX272" s="94"/>
      <c r="TEY272" s="94"/>
      <c r="TEZ272" s="94"/>
      <c r="TFA272" s="94"/>
      <c r="TFB272" s="94"/>
      <c r="TFC272" s="94"/>
      <c r="TFD272" s="94"/>
      <c r="TFE272" s="94"/>
      <c r="TFF272" s="94"/>
      <c r="TFG272" s="94"/>
      <c r="TFH272" s="94"/>
      <c r="TFI272" s="94"/>
      <c r="TFJ272" s="94"/>
      <c r="TFK272" s="94"/>
      <c r="TFL272" s="94"/>
      <c r="TFM272" s="94"/>
      <c r="TFN272" s="94"/>
      <c r="TFO272" s="94"/>
      <c r="TFP272" s="94"/>
      <c r="TFQ272" s="94"/>
      <c r="TFR272" s="94"/>
      <c r="TFS272" s="94"/>
      <c r="TFT272" s="94"/>
      <c r="TFU272" s="94"/>
      <c r="TFV272" s="94"/>
      <c r="TFW272" s="94"/>
      <c r="TFX272" s="94"/>
      <c r="TFY272" s="94"/>
      <c r="TFZ272" s="94"/>
      <c r="TGA272" s="94"/>
      <c r="TGB272" s="94"/>
      <c r="TGC272" s="94"/>
      <c r="TGD272" s="94"/>
      <c r="TGE272" s="94"/>
      <c r="TGF272" s="94"/>
      <c r="TGG272" s="94"/>
      <c r="TGH272" s="94"/>
      <c r="TGI272" s="94"/>
      <c r="TGJ272" s="94"/>
      <c r="TGK272" s="94"/>
      <c r="TGL272" s="94"/>
      <c r="TGM272" s="94"/>
      <c r="TGN272" s="94"/>
      <c r="TGO272" s="94"/>
      <c r="TGP272" s="94"/>
      <c r="TGQ272" s="94"/>
      <c r="TGR272" s="94"/>
      <c r="TGS272" s="94"/>
      <c r="TGT272" s="94"/>
      <c r="TGU272" s="94"/>
      <c r="TGV272" s="94"/>
      <c r="TGW272" s="94"/>
      <c r="TGX272" s="94"/>
      <c r="TGY272" s="94"/>
      <c r="TGZ272" s="94"/>
      <c r="THA272" s="94"/>
      <c r="THB272" s="94"/>
      <c r="THC272" s="94"/>
      <c r="THD272" s="94"/>
      <c r="THE272" s="94"/>
      <c r="THF272" s="94"/>
      <c r="THG272" s="94"/>
      <c r="THH272" s="94"/>
      <c r="THI272" s="94"/>
      <c r="THJ272" s="94"/>
      <c r="THK272" s="94"/>
      <c r="THL272" s="94"/>
      <c r="THM272" s="94"/>
      <c r="THN272" s="94"/>
      <c r="THO272" s="94"/>
      <c r="THP272" s="94"/>
      <c r="THQ272" s="94"/>
      <c r="THR272" s="94"/>
      <c r="THS272" s="94"/>
      <c r="THT272" s="94"/>
      <c r="THU272" s="94"/>
      <c r="THV272" s="94"/>
      <c r="THW272" s="94"/>
      <c r="THX272" s="94"/>
      <c r="THY272" s="94"/>
      <c r="THZ272" s="94"/>
      <c r="TIA272" s="94"/>
      <c r="TIB272" s="94"/>
      <c r="TIC272" s="94"/>
      <c r="TID272" s="94"/>
      <c r="TIE272" s="94"/>
      <c r="TIF272" s="94"/>
      <c r="TIG272" s="94"/>
      <c r="TIH272" s="94"/>
      <c r="TII272" s="94"/>
      <c r="TIJ272" s="94"/>
      <c r="TIK272" s="94"/>
      <c r="TIL272" s="94"/>
      <c r="TIM272" s="94"/>
      <c r="TIN272" s="94"/>
      <c r="TIO272" s="94"/>
      <c r="TIP272" s="94"/>
      <c r="TIQ272" s="94"/>
      <c r="TIR272" s="94"/>
      <c r="TIS272" s="94"/>
      <c r="TIT272" s="94"/>
      <c r="TIU272" s="94"/>
      <c r="TIV272" s="94"/>
      <c r="TIW272" s="94"/>
      <c r="TIX272" s="94"/>
      <c r="TIY272" s="94"/>
      <c r="TIZ272" s="94"/>
      <c r="TJA272" s="94"/>
      <c r="TJB272" s="94"/>
      <c r="TJC272" s="94"/>
      <c r="TJD272" s="94"/>
      <c r="TJE272" s="94"/>
      <c r="TJF272" s="94"/>
      <c r="TJG272" s="94"/>
      <c r="TJH272" s="94"/>
      <c r="TJI272" s="94"/>
      <c r="TJJ272" s="94"/>
      <c r="TJK272" s="94"/>
      <c r="TJL272" s="94"/>
      <c r="TJM272" s="94"/>
      <c r="TJN272" s="94"/>
      <c r="TJO272" s="94"/>
      <c r="TJP272" s="94"/>
      <c r="TJQ272" s="94"/>
      <c r="TJR272" s="94"/>
      <c r="TJS272" s="94"/>
      <c r="TJT272" s="94"/>
      <c r="TJU272" s="94"/>
      <c r="TJV272" s="94"/>
      <c r="TJW272" s="94"/>
      <c r="TJX272" s="94"/>
      <c r="TJY272" s="94"/>
      <c r="TJZ272" s="94"/>
      <c r="TKA272" s="94"/>
      <c r="TKB272" s="94"/>
      <c r="TKC272" s="94"/>
      <c r="TKD272" s="94"/>
      <c r="TKE272" s="94"/>
      <c r="TKF272" s="94"/>
      <c r="TKG272" s="94"/>
      <c r="TKH272" s="94"/>
      <c r="TKI272" s="94"/>
      <c r="TKJ272" s="94"/>
      <c r="TKK272" s="94"/>
      <c r="TKL272" s="94"/>
      <c r="TKM272" s="94"/>
      <c r="TKN272" s="94"/>
      <c r="TKO272" s="94"/>
      <c r="TKP272" s="94"/>
      <c r="TKQ272" s="94"/>
      <c r="TKR272" s="94"/>
      <c r="TKS272" s="94"/>
      <c r="TKT272" s="94"/>
      <c r="TKU272" s="94"/>
      <c r="TKV272" s="94"/>
      <c r="TKW272" s="94"/>
      <c r="TKX272" s="94"/>
      <c r="TKY272" s="94"/>
      <c r="TKZ272" s="94"/>
      <c r="TLA272" s="94"/>
      <c r="TLB272" s="94"/>
      <c r="TLC272" s="94"/>
      <c r="TLD272" s="94"/>
      <c r="TLE272" s="94"/>
      <c r="TLF272" s="94"/>
      <c r="TLG272" s="94"/>
      <c r="TLH272" s="94"/>
      <c r="TLI272" s="94"/>
      <c r="TLJ272" s="94"/>
      <c r="TLK272" s="94"/>
      <c r="TLL272" s="94"/>
      <c r="TLM272" s="94"/>
      <c r="TLN272" s="94"/>
      <c r="TLO272" s="94"/>
      <c r="TLP272" s="94"/>
      <c r="TLQ272" s="94"/>
      <c r="TLR272" s="94"/>
      <c r="TLS272" s="94"/>
      <c r="TLT272" s="94"/>
      <c r="TLU272" s="94"/>
      <c r="TLV272" s="94"/>
      <c r="TLW272" s="94"/>
      <c r="TLX272" s="94"/>
      <c r="TLY272" s="94"/>
      <c r="TLZ272" s="94"/>
      <c r="TMA272" s="94"/>
      <c r="TMB272" s="94"/>
      <c r="TMC272" s="94"/>
      <c r="TMD272" s="94"/>
      <c r="TME272" s="94"/>
      <c r="TMF272" s="94"/>
      <c r="TMG272" s="94"/>
      <c r="TMH272" s="94"/>
      <c r="TMI272" s="94"/>
      <c r="TMJ272" s="94"/>
      <c r="TMK272" s="94"/>
      <c r="TML272" s="94"/>
      <c r="TMM272" s="94"/>
      <c r="TMN272" s="94"/>
      <c r="TMO272" s="94"/>
      <c r="TMP272" s="94"/>
      <c r="TMQ272" s="94"/>
      <c r="TMR272" s="94"/>
      <c r="TMS272" s="94"/>
      <c r="TMT272" s="94"/>
      <c r="TMU272" s="94"/>
      <c r="TMV272" s="94"/>
      <c r="TMW272" s="94"/>
      <c r="TMX272" s="94"/>
      <c r="TMY272" s="94"/>
      <c r="TMZ272" s="94"/>
      <c r="TNA272" s="94"/>
      <c r="TNB272" s="94"/>
      <c r="TNC272" s="94"/>
      <c r="TND272" s="94"/>
      <c r="TNE272" s="94"/>
      <c r="TNF272" s="94"/>
      <c r="TNG272" s="94"/>
      <c r="TNH272" s="94"/>
      <c r="TNI272" s="94"/>
      <c r="TNJ272" s="94"/>
      <c r="TNK272" s="94"/>
      <c r="TNL272" s="94"/>
      <c r="TNM272" s="94"/>
      <c r="TNN272" s="94"/>
      <c r="TNO272" s="94"/>
      <c r="TNP272" s="94"/>
      <c r="TNQ272" s="94"/>
      <c r="TNR272" s="94"/>
      <c r="TNS272" s="94"/>
      <c r="TNT272" s="94"/>
      <c r="TNU272" s="94"/>
      <c r="TNV272" s="94"/>
      <c r="TNW272" s="94"/>
      <c r="TNX272" s="94"/>
      <c r="TNY272" s="94"/>
      <c r="TNZ272" s="94"/>
      <c r="TOA272" s="94"/>
      <c r="TOB272" s="94"/>
      <c r="TOC272" s="94"/>
      <c r="TOD272" s="94"/>
      <c r="TOE272" s="94"/>
      <c r="TOF272" s="94"/>
      <c r="TOG272" s="94"/>
      <c r="TOH272" s="94"/>
      <c r="TOI272" s="94"/>
      <c r="TOJ272" s="94"/>
      <c r="TOK272" s="94"/>
      <c r="TOL272" s="94"/>
      <c r="TOM272" s="94"/>
      <c r="TON272" s="94"/>
      <c r="TOO272" s="94"/>
      <c r="TOP272" s="94"/>
      <c r="TOQ272" s="94"/>
      <c r="TOR272" s="94"/>
      <c r="TOS272" s="94"/>
      <c r="TOT272" s="94"/>
      <c r="TOU272" s="94"/>
      <c r="TOV272" s="94"/>
      <c r="TOW272" s="94"/>
      <c r="TOX272" s="94"/>
      <c r="TOY272" s="94"/>
      <c r="TOZ272" s="94"/>
      <c r="TPA272" s="94"/>
      <c r="TPB272" s="94"/>
      <c r="TPC272" s="94"/>
      <c r="TPD272" s="94"/>
      <c r="TPE272" s="94"/>
      <c r="TPF272" s="94"/>
      <c r="TPG272" s="94"/>
      <c r="TPH272" s="94"/>
      <c r="TPI272" s="94"/>
      <c r="TPJ272" s="94"/>
      <c r="TPK272" s="94"/>
      <c r="TPL272" s="94"/>
      <c r="TPM272" s="94"/>
      <c r="TPN272" s="94"/>
      <c r="TPO272" s="94"/>
      <c r="TPP272" s="94"/>
      <c r="TPQ272" s="94"/>
      <c r="TPR272" s="94"/>
      <c r="TPS272" s="94"/>
      <c r="TPT272" s="94"/>
      <c r="TPU272" s="94"/>
      <c r="TPV272" s="94"/>
      <c r="TPW272" s="94"/>
      <c r="TPX272" s="94"/>
      <c r="TPY272" s="94"/>
      <c r="TPZ272" s="94"/>
      <c r="TQA272" s="94"/>
      <c r="TQB272" s="94"/>
      <c r="TQC272" s="94"/>
      <c r="TQD272" s="94"/>
      <c r="TQE272" s="94"/>
      <c r="TQF272" s="94"/>
      <c r="TQG272" s="94"/>
      <c r="TQH272" s="94"/>
      <c r="TQI272" s="94"/>
      <c r="TQJ272" s="94"/>
      <c r="TQK272" s="94"/>
      <c r="TQL272" s="94"/>
      <c r="TQM272" s="94"/>
      <c r="TQN272" s="94"/>
      <c r="TQO272" s="94"/>
      <c r="TQP272" s="94"/>
      <c r="TQQ272" s="94"/>
      <c r="TQR272" s="94"/>
      <c r="TQS272" s="94"/>
      <c r="TQT272" s="94"/>
      <c r="TQU272" s="94"/>
      <c r="TQV272" s="94"/>
      <c r="TQW272" s="94"/>
      <c r="TQX272" s="94"/>
      <c r="TQY272" s="94"/>
      <c r="TQZ272" s="94"/>
      <c r="TRA272" s="94"/>
      <c r="TRB272" s="94"/>
      <c r="TRC272" s="94"/>
      <c r="TRD272" s="94"/>
      <c r="TRE272" s="94"/>
      <c r="TRF272" s="94"/>
      <c r="TRG272" s="94"/>
      <c r="TRH272" s="94"/>
      <c r="TRI272" s="94"/>
      <c r="TRJ272" s="94"/>
      <c r="TRK272" s="94"/>
      <c r="TRL272" s="94"/>
      <c r="TRM272" s="94"/>
      <c r="TRN272" s="94"/>
      <c r="TRO272" s="94"/>
      <c r="TRP272" s="94"/>
      <c r="TRQ272" s="94"/>
      <c r="TRR272" s="94"/>
      <c r="TRS272" s="94"/>
      <c r="TRT272" s="94"/>
      <c r="TRU272" s="94"/>
      <c r="TRV272" s="94"/>
      <c r="TRW272" s="94"/>
      <c r="TRX272" s="94"/>
      <c r="TRY272" s="94"/>
      <c r="TRZ272" s="94"/>
      <c r="TSA272" s="94"/>
      <c r="TSB272" s="94"/>
      <c r="TSC272" s="94"/>
      <c r="TSD272" s="94"/>
      <c r="TSE272" s="94"/>
      <c r="TSF272" s="94"/>
      <c r="TSG272" s="94"/>
      <c r="TSH272" s="94"/>
      <c r="TSI272" s="94"/>
      <c r="TSJ272" s="94"/>
      <c r="TSK272" s="94"/>
      <c r="TSL272" s="94"/>
      <c r="TSM272" s="94"/>
      <c r="TSN272" s="94"/>
      <c r="TSO272" s="94"/>
      <c r="TSP272" s="94"/>
      <c r="TSQ272" s="94"/>
      <c r="TSR272" s="94"/>
      <c r="TSS272" s="94"/>
      <c r="TST272" s="94"/>
      <c r="TSU272" s="94"/>
      <c r="TSV272" s="94"/>
      <c r="TSW272" s="94"/>
      <c r="TSX272" s="94"/>
      <c r="TSY272" s="94"/>
      <c r="TSZ272" s="94"/>
      <c r="TTA272" s="94"/>
      <c r="TTB272" s="94"/>
      <c r="TTC272" s="94"/>
      <c r="TTD272" s="94"/>
      <c r="TTE272" s="94"/>
      <c r="TTF272" s="94"/>
      <c r="TTG272" s="94"/>
      <c r="TTH272" s="94"/>
      <c r="TTI272" s="94"/>
      <c r="TTJ272" s="94"/>
      <c r="TTK272" s="94"/>
      <c r="TTL272" s="94"/>
      <c r="TTM272" s="94"/>
      <c r="TTN272" s="94"/>
      <c r="TTO272" s="94"/>
      <c r="TTP272" s="94"/>
      <c r="TTQ272" s="94"/>
      <c r="TTR272" s="94"/>
      <c r="TTS272" s="94"/>
      <c r="TTT272" s="94"/>
      <c r="TTU272" s="94"/>
      <c r="TTV272" s="94"/>
      <c r="TTW272" s="94"/>
      <c r="TTX272" s="94"/>
      <c r="TTY272" s="94"/>
      <c r="TTZ272" s="94"/>
      <c r="TUA272" s="94"/>
      <c r="TUB272" s="94"/>
      <c r="TUC272" s="94"/>
      <c r="TUD272" s="94"/>
      <c r="TUE272" s="94"/>
      <c r="TUF272" s="94"/>
      <c r="TUG272" s="94"/>
      <c r="TUH272" s="94"/>
      <c r="TUI272" s="94"/>
      <c r="TUJ272" s="94"/>
      <c r="TUK272" s="94"/>
      <c r="TUL272" s="94"/>
      <c r="TUM272" s="94"/>
      <c r="TUN272" s="94"/>
      <c r="TUO272" s="94"/>
      <c r="TUP272" s="94"/>
      <c r="TUQ272" s="94"/>
      <c r="TUR272" s="94"/>
      <c r="TUS272" s="94"/>
      <c r="TUT272" s="94"/>
      <c r="TUU272" s="94"/>
      <c r="TUV272" s="94"/>
      <c r="TUW272" s="94"/>
      <c r="TUX272" s="94"/>
      <c r="TUY272" s="94"/>
      <c r="TUZ272" s="94"/>
      <c r="TVA272" s="94"/>
      <c r="TVB272" s="94"/>
      <c r="TVC272" s="94"/>
      <c r="TVD272" s="94"/>
      <c r="TVE272" s="94"/>
      <c r="TVF272" s="94"/>
      <c r="TVG272" s="94"/>
      <c r="TVH272" s="94"/>
      <c r="TVI272" s="94"/>
      <c r="TVJ272" s="94"/>
      <c r="TVK272" s="94"/>
      <c r="TVL272" s="94"/>
      <c r="TVM272" s="94"/>
      <c r="TVN272" s="94"/>
      <c r="TVO272" s="94"/>
      <c r="TVP272" s="94"/>
      <c r="TVQ272" s="94"/>
      <c r="TVR272" s="94"/>
      <c r="TVS272" s="94"/>
      <c r="TVT272" s="94"/>
      <c r="TVU272" s="94"/>
      <c r="TVV272" s="94"/>
      <c r="TVW272" s="94"/>
      <c r="TVX272" s="94"/>
      <c r="TVY272" s="94"/>
      <c r="TVZ272" s="94"/>
      <c r="TWA272" s="94"/>
      <c r="TWB272" s="94"/>
      <c r="TWC272" s="94"/>
      <c r="TWD272" s="94"/>
      <c r="TWE272" s="94"/>
      <c r="TWF272" s="94"/>
      <c r="TWG272" s="94"/>
      <c r="TWH272" s="94"/>
      <c r="TWI272" s="94"/>
      <c r="TWJ272" s="94"/>
      <c r="TWK272" s="94"/>
      <c r="TWL272" s="94"/>
      <c r="TWM272" s="94"/>
      <c r="TWN272" s="94"/>
      <c r="TWO272" s="94"/>
      <c r="TWP272" s="94"/>
      <c r="TWQ272" s="94"/>
      <c r="TWR272" s="94"/>
      <c r="TWS272" s="94"/>
      <c r="TWT272" s="94"/>
      <c r="TWU272" s="94"/>
      <c r="TWV272" s="94"/>
      <c r="TWW272" s="94"/>
      <c r="TWX272" s="94"/>
      <c r="TWY272" s="94"/>
      <c r="TWZ272" s="94"/>
      <c r="TXA272" s="94"/>
      <c r="TXB272" s="94"/>
      <c r="TXC272" s="94"/>
      <c r="TXD272" s="94"/>
      <c r="TXE272" s="94"/>
      <c r="TXF272" s="94"/>
      <c r="TXG272" s="94"/>
      <c r="TXH272" s="94"/>
      <c r="TXI272" s="94"/>
      <c r="TXJ272" s="94"/>
      <c r="TXK272" s="94"/>
      <c r="TXL272" s="94"/>
      <c r="TXM272" s="94"/>
      <c r="TXN272" s="94"/>
      <c r="TXO272" s="94"/>
      <c r="TXP272" s="94"/>
      <c r="TXQ272" s="94"/>
      <c r="TXR272" s="94"/>
      <c r="TXS272" s="94"/>
      <c r="TXT272" s="94"/>
      <c r="TXU272" s="94"/>
      <c r="TXV272" s="94"/>
      <c r="TXW272" s="94"/>
      <c r="TXX272" s="94"/>
      <c r="TXY272" s="94"/>
      <c r="TXZ272" s="94"/>
      <c r="TYA272" s="94"/>
      <c r="TYB272" s="94"/>
      <c r="TYC272" s="94"/>
      <c r="TYD272" s="94"/>
      <c r="TYE272" s="94"/>
      <c r="TYF272" s="94"/>
      <c r="TYG272" s="94"/>
      <c r="TYH272" s="94"/>
      <c r="TYI272" s="94"/>
      <c r="TYJ272" s="94"/>
      <c r="TYK272" s="94"/>
      <c r="TYL272" s="94"/>
      <c r="TYM272" s="94"/>
      <c r="TYN272" s="94"/>
      <c r="TYO272" s="94"/>
      <c r="TYP272" s="94"/>
      <c r="TYQ272" s="94"/>
      <c r="TYR272" s="94"/>
      <c r="TYS272" s="94"/>
      <c r="TYT272" s="94"/>
      <c r="TYU272" s="94"/>
      <c r="TYV272" s="94"/>
      <c r="TYW272" s="94"/>
      <c r="TYX272" s="94"/>
      <c r="TYY272" s="94"/>
      <c r="TYZ272" s="94"/>
      <c r="TZA272" s="94"/>
      <c r="TZB272" s="94"/>
      <c r="TZC272" s="94"/>
      <c r="TZD272" s="94"/>
      <c r="TZE272" s="94"/>
      <c r="TZF272" s="94"/>
      <c r="TZG272" s="94"/>
      <c r="TZH272" s="94"/>
      <c r="TZI272" s="94"/>
      <c r="TZJ272" s="94"/>
      <c r="TZK272" s="94"/>
      <c r="TZL272" s="94"/>
      <c r="TZM272" s="94"/>
      <c r="TZN272" s="94"/>
      <c r="TZO272" s="94"/>
      <c r="TZP272" s="94"/>
      <c r="TZQ272" s="94"/>
      <c r="TZR272" s="94"/>
      <c r="TZS272" s="94"/>
      <c r="TZT272" s="94"/>
      <c r="TZU272" s="94"/>
      <c r="TZV272" s="94"/>
      <c r="TZW272" s="94"/>
      <c r="TZX272" s="94"/>
      <c r="TZY272" s="94"/>
      <c r="TZZ272" s="94"/>
      <c r="UAA272" s="94"/>
      <c r="UAB272" s="94"/>
      <c r="UAC272" s="94"/>
      <c r="UAD272" s="94"/>
      <c r="UAE272" s="94"/>
      <c r="UAF272" s="94"/>
      <c r="UAG272" s="94"/>
      <c r="UAH272" s="94"/>
      <c r="UAI272" s="94"/>
      <c r="UAJ272" s="94"/>
      <c r="UAK272" s="94"/>
      <c r="UAL272" s="94"/>
      <c r="UAM272" s="94"/>
      <c r="UAN272" s="94"/>
      <c r="UAO272" s="94"/>
      <c r="UAP272" s="94"/>
      <c r="UAQ272" s="94"/>
      <c r="UAR272" s="94"/>
      <c r="UAS272" s="94"/>
      <c r="UAT272" s="94"/>
      <c r="UAU272" s="94"/>
      <c r="UAV272" s="94"/>
      <c r="UAW272" s="94"/>
      <c r="UAX272" s="94"/>
      <c r="UAY272" s="94"/>
      <c r="UAZ272" s="94"/>
      <c r="UBA272" s="94"/>
      <c r="UBB272" s="94"/>
      <c r="UBC272" s="94"/>
      <c r="UBD272" s="94"/>
      <c r="UBE272" s="94"/>
      <c r="UBF272" s="94"/>
      <c r="UBG272" s="94"/>
      <c r="UBH272" s="94"/>
      <c r="UBI272" s="94"/>
      <c r="UBJ272" s="94"/>
      <c r="UBK272" s="94"/>
      <c r="UBL272" s="94"/>
      <c r="UBM272" s="94"/>
      <c r="UBN272" s="94"/>
      <c r="UBO272" s="94"/>
      <c r="UBP272" s="94"/>
      <c r="UBQ272" s="94"/>
      <c r="UBR272" s="94"/>
      <c r="UBS272" s="94"/>
      <c r="UBT272" s="94"/>
      <c r="UBU272" s="94"/>
      <c r="UBV272" s="94"/>
      <c r="UBW272" s="94"/>
      <c r="UBX272" s="94"/>
      <c r="UBY272" s="94"/>
      <c r="UBZ272" s="94"/>
      <c r="UCA272" s="94"/>
      <c r="UCB272" s="94"/>
      <c r="UCC272" s="94"/>
      <c r="UCD272" s="94"/>
      <c r="UCE272" s="94"/>
      <c r="UCF272" s="94"/>
      <c r="UCG272" s="94"/>
      <c r="UCH272" s="94"/>
      <c r="UCI272" s="94"/>
      <c r="UCJ272" s="94"/>
      <c r="UCK272" s="94"/>
      <c r="UCL272" s="94"/>
      <c r="UCM272" s="94"/>
      <c r="UCN272" s="94"/>
      <c r="UCO272" s="94"/>
      <c r="UCP272" s="94"/>
      <c r="UCQ272" s="94"/>
      <c r="UCR272" s="94"/>
      <c r="UCS272" s="94"/>
      <c r="UCT272" s="94"/>
      <c r="UCU272" s="94"/>
      <c r="UCV272" s="94"/>
      <c r="UCW272" s="94"/>
      <c r="UCX272" s="94"/>
      <c r="UCY272" s="94"/>
      <c r="UCZ272" s="94"/>
      <c r="UDA272" s="94"/>
      <c r="UDB272" s="94"/>
      <c r="UDC272" s="94"/>
      <c r="UDD272" s="94"/>
      <c r="UDE272" s="94"/>
      <c r="UDF272" s="94"/>
      <c r="UDG272" s="94"/>
      <c r="UDH272" s="94"/>
      <c r="UDI272" s="94"/>
      <c r="UDJ272" s="94"/>
      <c r="UDK272" s="94"/>
      <c r="UDL272" s="94"/>
      <c r="UDM272" s="94"/>
      <c r="UDN272" s="94"/>
      <c r="UDO272" s="94"/>
      <c r="UDP272" s="94"/>
      <c r="UDQ272" s="94"/>
      <c r="UDR272" s="94"/>
      <c r="UDS272" s="94"/>
      <c r="UDT272" s="94"/>
      <c r="UDU272" s="94"/>
      <c r="UDV272" s="94"/>
      <c r="UDW272" s="94"/>
      <c r="UDX272" s="94"/>
      <c r="UDY272" s="94"/>
      <c r="UDZ272" s="94"/>
      <c r="UEA272" s="94"/>
      <c r="UEB272" s="94"/>
      <c r="UEC272" s="94"/>
      <c r="UED272" s="94"/>
      <c r="UEE272" s="94"/>
      <c r="UEF272" s="94"/>
      <c r="UEG272" s="94"/>
      <c r="UEH272" s="94"/>
      <c r="UEI272" s="94"/>
      <c r="UEJ272" s="94"/>
      <c r="UEK272" s="94"/>
      <c r="UEL272" s="94"/>
      <c r="UEM272" s="94"/>
      <c r="UEN272" s="94"/>
      <c r="UEO272" s="94"/>
      <c r="UEP272" s="94"/>
      <c r="UEQ272" s="94"/>
      <c r="UER272" s="94"/>
      <c r="UES272" s="94"/>
      <c r="UET272" s="94"/>
      <c r="UEU272" s="94"/>
      <c r="UEV272" s="94"/>
      <c r="UEW272" s="94"/>
      <c r="UEX272" s="94"/>
      <c r="UEY272" s="94"/>
      <c r="UEZ272" s="94"/>
      <c r="UFA272" s="94"/>
      <c r="UFB272" s="94"/>
      <c r="UFC272" s="94"/>
      <c r="UFD272" s="94"/>
      <c r="UFE272" s="94"/>
      <c r="UFF272" s="94"/>
      <c r="UFG272" s="94"/>
      <c r="UFH272" s="94"/>
      <c r="UFI272" s="94"/>
      <c r="UFJ272" s="94"/>
      <c r="UFK272" s="94"/>
      <c r="UFL272" s="94"/>
      <c r="UFM272" s="94"/>
      <c r="UFN272" s="94"/>
      <c r="UFO272" s="94"/>
      <c r="UFP272" s="94"/>
      <c r="UFQ272" s="94"/>
      <c r="UFR272" s="94"/>
      <c r="UFS272" s="94"/>
      <c r="UFT272" s="94"/>
      <c r="UFU272" s="94"/>
      <c r="UFV272" s="94"/>
      <c r="UFW272" s="94"/>
      <c r="UFX272" s="94"/>
      <c r="UFY272" s="94"/>
      <c r="UFZ272" s="94"/>
      <c r="UGA272" s="94"/>
      <c r="UGB272" s="94"/>
      <c r="UGC272" s="94"/>
      <c r="UGD272" s="94"/>
      <c r="UGE272" s="94"/>
      <c r="UGF272" s="94"/>
      <c r="UGG272" s="94"/>
      <c r="UGH272" s="94"/>
      <c r="UGI272" s="94"/>
      <c r="UGJ272" s="94"/>
      <c r="UGK272" s="94"/>
      <c r="UGL272" s="94"/>
      <c r="UGM272" s="94"/>
      <c r="UGN272" s="94"/>
      <c r="UGO272" s="94"/>
      <c r="UGP272" s="94"/>
      <c r="UGQ272" s="94"/>
      <c r="UGR272" s="94"/>
      <c r="UGS272" s="94"/>
      <c r="UGT272" s="94"/>
      <c r="UGU272" s="94"/>
      <c r="UGV272" s="94"/>
      <c r="UGW272" s="94"/>
      <c r="UGX272" s="94"/>
      <c r="UGY272" s="94"/>
      <c r="UGZ272" s="94"/>
      <c r="UHA272" s="94"/>
      <c r="UHB272" s="94"/>
      <c r="UHC272" s="94"/>
      <c r="UHD272" s="94"/>
      <c r="UHE272" s="94"/>
      <c r="UHF272" s="94"/>
      <c r="UHG272" s="94"/>
      <c r="UHH272" s="94"/>
      <c r="UHI272" s="94"/>
      <c r="UHJ272" s="94"/>
      <c r="UHK272" s="94"/>
      <c r="UHL272" s="94"/>
      <c r="UHM272" s="94"/>
      <c r="UHN272" s="94"/>
      <c r="UHO272" s="94"/>
      <c r="UHP272" s="94"/>
      <c r="UHQ272" s="94"/>
      <c r="UHR272" s="94"/>
      <c r="UHS272" s="94"/>
      <c r="UHT272" s="94"/>
      <c r="UHU272" s="94"/>
      <c r="UHV272" s="94"/>
      <c r="UHW272" s="94"/>
      <c r="UHX272" s="94"/>
      <c r="UHY272" s="94"/>
      <c r="UHZ272" s="94"/>
      <c r="UIA272" s="94"/>
      <c r="UIB272" s="94"/>
      <c r="UIC272" s="94"/>
      <c r="UID272" s="94"/>
      <c r="UIE272" s="94"/>
      <c r="UIF272" s="94"/>
      <c r="UIG272" s="94"/>
      <c r="UIH272" s="94"/>
      <c r="UII272" s="94"/>
      <c r="UIJ272" s="94"/>
      <c r="UIK272" s="94"/>
      <c r="UIL272" s="94"/>
      <c r="UIM272" s="94"/>
      <c r="UIN272" s="94"/>
      <c r="UIO272" s="94"/>
      <c r="UIP272" s="94"/>
      <c r="UIQ272" s="94"/>
      <c r="UIR272" s="94"/>
      <c r="UIS272" s="94"/>
      <c r="UIT272" s="94"/>
      <c r="UIU272" s="94"/>
      <c r="UIV272" s="94"/>
      <c r="UIW272" s="94"/>
      <c r="UIX272" s="94"/>
      <c r="UIY272" s="94"/>
      <c r="UIZ272" s="94"/>
      <c r="UJA272" s="94"/>
      <c r="UJB272" s="94"/>
      <c r="UJC272" s="94"/>
      <c r="UJD272" s="94"/>
      <c r="UJE272" s="94"/>
      <c r="UJF272" s="94"/>
      <c r="UJG272" s="94"/>
      <c r="UJH272" s="94"/>
      <c r="UJI272" s="94"/>
      <c r="UJJ272" s="94"/>
      <c r="UJK272" s="94"/>
      <c r="UJL272" s="94"/>
      <c r="UJM272" s="94"/>
      <c r="UJN272" s="94"/>
      <c r="UJO272" s="94"/>
      <c r="UJP272" s="94"/>
      <c r="UJQ272" s="94"/>
      <c r="UJR272" s="94"/>
      <c r="UJS272" s="94"/>
      <c r="UJT272" s="94"/>
      <c r="UJU272" s="94"/>
      <c r="UJV272" s="94"/>
      <c r="UJW272" s="94"/>
      <c r="UJX272" s="94"/>
      <c r="UJY272" s="94"/>
      <c r="UJZ272" s="94"/>
      <c r="UKA272" s="94"/>
      <c r="UKB272" s="94"/>
      <c r="UKC272" s="94"/>
      <c r="UKD272" s="94"/>
      <c r="UKE272" s="94"/>
      <c r="UKF272" s="94"/>
      <c r="UKG272" s="94"/>
      <c r="UKH272" s="94"/>
      <c r="UKI272" s="94"/>
      <c r="UKJ272" s="94"/>
      <c r="UKK272" s="94"/>
      <c r="UKL272" s="94"/>
      <c r="UKM272" s="94"/>
      <c r="UKN272" s="94"/>
      <c r="UKO272" s="94"/>
      <c r="UKP272" s="94"/>
      <c r="UKQ272" s="94"/>
      <c r="UKR272" s="94"/>
      <c r="UKS272" s="94"/>
      <c r="UKT272" s="94"/>
      <c r="UKU272" s="94"/>
      <c r="UKV272" s="94"/>
      <c r="UKW272" s="94"/>
      <c r="UKX272" s="94"/>
      <c r="UKY272" s="94"/>
      <c r="UKZ272" s="94"/>
      <c r="ULA272" s="94"/>
      <c r="ULB272" s="94"/>
      <c r="ULC272" s="94"/>
      <c r="ULD272" s="94"/>
      <c r="ULE272" s="94"/>
      <c r="ULF272" s="94"/>
      <c r="ULG272" s="94"/>
      <c r="ULH272" s="94"/>
      <c r="ULI272" s="94"/>
      <c r="ULJ272" s="94"/>
      <c r="ULK272" s="94"/>
      <c r="ULL272" s="94"/>
      <c r="ULM272" s="94"/>
      <c r="ULN272" s="94"/>
      <c r="ULO272" s="94"/>
      <c r="ULP272" s="94"/>
      <c r="ULQ272" s="94"/>
      <c r="ULR272" s="94"/>
      <c r="ULS272" s="94"/>
      <c r="ULT272" s="94"/>
      <c r="ULU272" s="94"/>
      <c r="ULV272" s="94"/>
      <c r="ULW272" s="94"/>
      <c r="ULX272" s="94"/>
      <c r="ULY272" s="94"/>
      <c r="ULZ272" s="94"/>
      <c r="UMA272" s="94"/>
      <c r="UMB272" s="94"/>
      <c r="UMC272" s="94"/>
      <c r="UMD272" s="94"/>
      <c r="UME272" s="94"/>
      <c r="UMF272" s="94"/>
      <c r="UMG272" s="94"/>
      <c r="UMH272" s="94"/>
      <c r="UMI272" s="94"/>
      <c r="UMJ272" s="94"/>
      <c r="UMK272" s="94"/>
      <c r="UML272" s="94"/>
      <c r="UMM272" s="94"/>
      <c r="UMN272" s="94"/>
      <c r="UMO272" s="94"/>
      <c r="UMP272" s="94"/>
      <c r="UMQ272" s="94"/>
      <c r="UMR272" s="94"/>
      <c r="UMS272" s="94"/>
      <c r="UMT272" s="94"/>
      <c r="UMU272" s="94"/>
      <c r="UMV272" s="94"/>
      <c r="UMW272" s="94"/>
      <c r="UMX272" s="94"/>
      <c r="UMY272" s="94"/>
      <c r="UMZ272" s="94"/>
      <c r="UNA272" s="94"/>
      <c r="UNB272" s="94"/>
      <c r="UNC272" s="94"/>
      <c r="UND272" s="94"/>
      <c r="UNE272" s="94"/>
      <c r="UNF272" s="94"/>
      <c r="UNG272" s="94"/>
      <c r="UNH272" s="94"/>
      <c r="UNI272" s="94"/>
      <c r="UNJ272" s="94"/>
      <c r="UNK272" s="94"/>
      <c r="UNL272" s="94"/>
      <c r="UNM272" s="94"/>
      <c r="UNN272" s="94"/>
      <c r="UNO272" s="94"/>
      <c r="UNP272" s="94"/>
      <c r="UNQ272" s="94"/>
      <c r="UNR272" s="94"/>
      <c r="UNS272" s="94"/>
      <c r="UNT272" s="94"/>
      <c r="UNU272" s="94"/>
      <c r="UNV272" s="94"/>
      <c r="UNW272" s="94"/>
      <c r="UNX272" s="94"/>
      <c r="UNY272" s="94"/>
      <c r="UNZ272" s="94"/>
      <c r="UOA272" s="94"/>
      <c r="UOB272" s="94"/>
      <c r="UOC272" s="94"/>
      <c r="UOD272" s="94"/>
      <c r="UOE272" s="94"/>
      <c r="UOF272" s="94"/>
      <c r="UOG272" s="94"/>
      <c r="UOH272" s="94"/>
      <c r="UOI272" s="94"/>
      <c r="UOJ272" s="94"/>
      <c r="UOK272" s="94"/>
      <c r="UOL272" s="94"/>
      <c r="UOM272" s="94"/>
      <c r="UON272" s="94"/>
      <c r="UOO272" s="94"/>
      <c r="UOP272" s="94"/>
      <c r="UOQ272" s="94"/>
      <c r="UOR272" s="94"/>
      <c r="UOS272" s="94"/>
      <c r="UOT272" s="94"/>
      <c r="UOU272" s="94"/>
      <c r="UOV272" s="94"/>
      <c r="UOW272" s="94"/>
      <c r="UOX272" s="94"/>
      <c r="UOY272" s="94"/>
      <c r="UOZ272" s="94"/>
      <c r="UPA272" s="94"/>
      <c r="UPB272" s="94"/>
      <c r="UPC272" s="94"/>
      <c r="UPD272" s="94"/>
      <c r="UPE272" s="94"/>
      <c r="UPF272" s="94"/>
      <c r="UPG272" s="94"/>
      <c r="UPH272" s="94"/>
      <c r="UPI272" s="94"/>
      <c r="UPJ272" s="94"/>
      <c r="UPK272" s="94"/>
      <c r="UPL272" s="94"/>
      <c r="UPM272" s="94"/>
      <c r="UPN272" s="94"/>
      <c r="UPO272" s="94"/>
      <c r="UPP272" s="94"/>
      <c r="UPQ272" s="94"/>
      <c r="UPR272" s="94"/>
      <c r="UPS272" s="94"/>
      <c r="UPT272" s="94"/>
      <c r="UPU272" s="94"/>
      <c r="UPV272" s="94"/>
      <c r="UPW272" s="94"/>
      <c r="UPX272" s="94"/>
      <c r="UPY272" s="94"/>
      <c r="UPZ272" s="94"/>
      <c r="UQA272" s="94"/>
      <c r="UQB272" s="94"/>
      <c r="UQC272" s="94"/>
      <c r="UQD272" s="94"/>
      <c r="UQE272" s="94"/>
      <c r="UQF272" s="94"/>
      <c r="UQG272" s="94"/>
      <c r="UQH272" s="94"/>
      <c r="UQI272" s="94"/>
      <c r="UQJ272" s="94"/>
      <c r="UQK272" s="94"/>
      <c r="UQL272" s="94"/>
      <c r="UQM272" s="94"/>
      <c r="UQN272" s="94"/>
      <c r="UQO272" s="94"/>
      <c r="UQP272" s="94"/>
      <c r="UQQ272" s="94"/>
      <c r="UQR272" s="94"/>
      <c r="UQS272" s="94"/>
      <c r="UQT272" s="94"/>
      <c r="UQU272" s="94"/>
      <c r="UQV272" s="94"/>
      <c r="UQW272" s="94"/>
      <c r="UQX272" s="94"/>
      <c r="UQY272" s="94"/>
      <c r="UQZ272" s="94"/>
      <c r="URA272" s="94"/>
      <c r="URB272" s="94"/>
      <c r="URC272" s="94"/>
      <c r="URD272" s="94"/>
      <c r="URE272" s="94"/>
      <c r="URF272" s="94"/>
      <c r="URG272" s="94"/>
      <c r="URH272" s="94"/>
      <c r="URI272" s="94"/>
      <c r="URJ272" s="94"/>
      <c r="URK272" s="94"/>
      <c r="URL272" s="94"/>
      <c r="URM272" s="94"/>
      <c r="URN272" s="94"/>
      <c r="URO272" s="94"/>
      <c r="URP272" s="94"/>
      <c r="URQ272" s="94"/>
      <c r="URR272" s="94"/>
      <c r="URS272" s="94"/>
      <c r="URT272" s="94"/>
      <c r="URU272" s="94"/>
      <c r="URV272" s="94"/>
      <c r="URW272" s="94"/>
      <c r="URX272" s="94"/>
      <c r="URY272" s="94"/>
      <c r="URZ272" s="94"/>
      <c r="USA272" s="94"/>
      <c r="USB272" s="94"/>
      <c r="USC272" s="94"/>
      <c r="USD272" s="94"/>
      <c r="USE272" s="94"/>
      <c r="USF272" s="94"/>
      <c r="USG272" s="94"/>
      <c r="USH272" s="94"/>
      <c r="USI272" s="94"/>
      <c r="USJ272" s="94"/>
      <c r="USK272" s="94"/>
      <c r="USL272" s="94"/>
      <c r="USM272" s="94"/>
      <c r="USN272" s="94"/>
      <c r="USO272" s="94"/>
      <c r="USP272" s="94"/>
      <c r="USQ272" s="94"/>
      <c r="USR272" s="94"/>
      <c r="USS272" s="94"/>
      <c r="UST272" s="94"/>
      <c r="USU272" s="94"/>
      <c r="USV272" s="94"/>
      <c r="USW272" s="94"/>
      <c r="USX272" s="94"/>
      <c r="USY272" s="94"/>
      <c r="USZ272" s="94"/>
      <c r="UTA272" s="94"/>
      <c r="UTB272" s="94"/>
      <c r="UTC272" s="94"/>
      <c r="UTD272" s="94"/>
      <c r="UTE272" s="94"/>
      <c r="UTF272" s="94"/>
      <c r="UTG272" s="94"/>
      <c r="UTH272" s="94"/>
      <c r="UTI272" s="94"/>
      <c r="UTJ272" s="94"/>
      <c r="UTK272" s="94"/>
      <c r="UTL272" s="94"/>
      <c r="UTM272" s="94"/>
      <c r="UTN272" s="94"/>
      <c r="UTO272" s="94"/>
      <c r="UTP272" s="94"/>
      <c r="UTQ272" s="94"/>
      <c r="UTR272" s="94"/>
      <c r="UTS272" s="94"/>
      <c r="UTT272" s="94"/>
      <c r="UTU272" s="94"/>
      <c r="UTV272" s="94"/>
      <c r="UTW272" s="94"/>
      <c r="UTX272" s="94"/>
      <c r="UTY272" s="94"/>
      <c r="UTZ272" s="94"/>
      <c r="UUA272" s="94"/>
      <c r="UUB272" s="94"/>
      <c r="UUC272" s="94"/>
      <c r="UUD272" s="94"/>
      <c r="UUE272" s="94"/>
      <c r="UUF272" s="94"/>
      <c r="UUG272" s="94"/>
      <c r="UUH272" s="94"/>
      <c r="UUI272" s="94"/>
      <c r="UUJ272" s="94"/>
      <c r="UUK272" s="94"/>
      <c r="UUL272" s="94"/>
      <c r="UUM272" s="94"/>
      <c r="UUN272" s="94"/>
      <c r="UUO272" s="94"/>
      <c r="UUP272" s="94"/>
      <c r="UUQ272" s="94"/>
      <c r="UUR272" s="94"/>
      <c r="UUS272" s="94"/>
      <c r="UUT272" s="94"/>
      <c r="UUU272" s="94"/>
      <c r="UUV272" s="94"/>
      <c r="UUW272" s="94"/>
      <c r="UUX272" s="94"/>
      <c r="UUY272" s="94"/>
      <c r="UUZ272" s="94"/>
      <c r="UVA272" s="94"/>
      <c r="UVB272" s="94"/>
      <c r="UVC272" s="94"/>
      <c r="UVD272" s="94"/>
      <c r="UVE272" s="94"/>
      <c r="UVF272" s="94"/>
      <c r="UVG272" s="94"/>
      <c r="UVH272" s="94"/>
      <c r="UVI272" s="94"/>
      <c r="UVJ272" s="94"/>
      <c r="UVK272" s="94"/>
      <c r="UVL272" s="94"/>
      <c r="UVM272" s="94"/>
      <c r="UVN272" s="94"/>
      <c r="UVO272" s="94"/>
      <c r="UVP272" s="94"/>
      <c r="UVQ272" s="94"/>
      <c r="UVR272" s="94"/>
      <c r="UVS272" s="94"/>
      <c r="UVT272" s="94"/>
      <c r="UVU272" s="94"/>
      <c r="UVV272" s="94"/>
      <c r="UVW272" s="94"/>
      <c r="UVX272" s="94"/>
      <c r="UVY272" s="94"/>
      <c r="UVZ272" s="94"/>
      <c r="UWA272" s="94"/>
      <c r="UWB272" s="94"/>
      <c r="UWC272" s="94"/>
      <c r="UWD272" s="94"/>
      <c r="UWE272" s="94"/>
      <c r="UWF272" s="94"/>
      <c r="UWG272" s="94"/>
      <c r="UWH272" s="94"/>
      <c r="UWI272" s="94"/>
      <c r="UWJ272" s="94"/>
      <c r="UWK272" s="94"/>
      <c r="UWL272" s="94"/>
      <c r="UWM272" s="94"/>
      <c r="UWN272" s="94"/>
      <c r="UWO272" s="94"/>
      <c r="UWP272" s="94"/>
      <c r="UWQ272" s="94"/>
      <c r="UWR272" s="94"/>
      <c r="UWS272" s="94"/>
      <c r="UWT272" s="94"/>
      <c r="UWU272" s="94"/>
      <c r="UWV272" s="94"/>
      <c r="UWW272" s="94"/>
      <c r="UWX272" s="94"/>
      <c r="UWY272" s="94"/>
      <c r="UWZ272" s="94"/>
      <c r="UXA272" s="94"/>
      <c r="UXB272" s="94"/>
      <c r="UXC272" s="94"/>
      <c r="UXD272" s="94"/>
      <c r="UXE272" s="94"/>
      <c r="UXF272" s="94"/>
      <c r="UXG272" s="94"/>
      <c r="UXH272" s="94"/>
      <c r="UXI272" s="94"/>
      <c r="UXJ272" s="94"/>
      <c r="UXK272" s="94"/>
      <c r="UXL272" s="94"/>
      <c r="UXM272" s="94"/>
      <c r="UXN272" s="94"/>
      <c r="UXO272" s="94"/>
      <c r="UXP272" s="94"/>
      <c r="UXQ272" s="94"/>
      <c r="UXR272" s="94"/>
      <c r="UXS272" s="94"/>
      <c r="UXT272" s="94"/>
      <c r="UXU272" s="94"/>
      <c r="UXV272" s="94"/>
      <c r="UXW272" s="94"/>
      <c r="UXX272" s="94"/>
      <c r="UXY272" s="94"/>
      <c r="UXZ272" s="94"/>
      <c r="UYA272" s="94"/>
      <c r="UYB272" s="94"/>
      <c r="UYC272" s="94"/>
      <c r="UYD272" s="94"/>
      <c r="UYE272" s="94"/>
      <c r="UYF272" s="94"/>
      <c r="UYG272" s="94"/>
      <c r="UYH272" s="94"/>
      <c r="UYI272" s="94"/>
      <c r="UYJ272" s="94"/>
      <c r="UYK272" s="94"/>
      <c r="UYL272" s="94"/>
      <c r="UYM272" s="94"/>
      <c r="UYN272" s="94"/>
      <c r="UYO272" s="94"/>
      <c r="UYP272" s="94"/>
      <c r="UYQ272" s="94"/>
      <c r="UYR272" s="94"/>
      <c r="UYS272" s="94"/>
      <c r="UYT272" s="94"/>
      <c r="UYU272" s="94"/>
      <c r="UYV272" s="94"/>
      <c r="UYW272" s="94"/>
      <c r="UYX272" s="94"/>
      <c r="UYY272" s="94"/>
      <c r="UYZ272" s="94"/>
      <c r="UZA272" s="94"/>
      <c r="UZB272" s="94"/>
      <c r="UZC272" s="94"/>
      <c r="UZD272" s="94"/>
      <c r="UZE272" s="94"/>
      <c r="UZF272" s="94"/>
      <c r="UZG272" s="94"/>
      <c r="UZH272" s="94"/>
      <c r="UZI272" s="94"/>
      <c r="UZJ272" s="94"/>
      <c r="UZK272" s="94"/>
      <c r="UZL272" s="94"/>
      <c r="UZM272" s="94"/>
      <c r="UZN272" s="94"/>
      <c r="UZO272" s="94"/>
      <c r="UZP272" s="94"/>
      <c r="UZQ272" s="94"/>
      <c r="UZR272" s="94"/>
      <c r="UZS272" s="94"/>
      <c r="UZT272" s="94"/>
      <c r="UZU272" s="94"/>
      <c r="UZV272" s="94"/>
      <c r="UZW272" s="94"/>
      <c r="UZX272" s="94"/>
      <c r="UZY272" s="94"/>
      <c r="UZZ272" s="94"/>
      <c r="VAA272" s="94"/>
      <c r="VAB272" s="94"/>
      <c r="VAC272" s="94"/>
      <c r="VAD272" s="94"/>
      <c r="VAE272" s="94"/>
      <c r="VAF272" s="94"/>
      <c r="VAG272" s="94"/>
      <c r="VAH272" s="94"/>
      <c r="VAI272" s="94"/>
      <c r="VAJ272" s="94"/>
      <c r="VAK272" s="94"/>
      <c r="VAL272" s="94"/>
      <c r="VAM272" s="94"/>
      <c r="VAN272" s="94"/>
      <c r="VAO272" s="94"/>
      <c r="VAP272" s="94"/>
      <c r="VAQ272" s="94"/>
      <c r="VAR272" s="94"/>
      <c r="VAS272" s="94"/>
      <c r="VAT272" s="94"/>
      <c r="VAU272" s="94"/>
      <c r="VAV272" s="94"/>
      <c r="VAW272" s="94"/>
      <c r="VAX272" s="94"/>
      <c r="VAY272" s="94"/>
      <c r="VAZ272" s="94"/>
      <c r="VBA272" s="94"/>
      <c r="VBB272" s="94"/>
      <c r="VBC272" s="94"/>
      <c r="VBD272" s="94"/>
      <c r="VBE272" s="94"/>
      <c r="VBF272" s="94"/>
      <c r="VBG272" s="94"/>
      <c r="VBH272" s="94"/>
      <c r="VBI272" s="94"/>
      <c r="VBJ272" s="94"/>
      <c r="VBK272" s="94"/>
      <c r="VBL272" s="94"/>
      <c r="VBM272" s="94"/>
      <c r="VBN272" s="94"/>
      <c r="VBO272" s="94"/>
      <c r="VBP272" s="94"/>
      <c r="VBQ272" s="94"/>
      <c r="VBR272" s="94"/>
      <c r="VBS272" s="94"/>
      <c r="VBT272" s="94"/>
      <c r="VBU272" s="94"/>
      <c r="VBV272" s="94"/>
      <c r="VBW272" s="94"/>
      <c r="VBX272" s="94"/>
      <c r="VBY272" s="94"/>
      <c r="VBZ272" s="94"/>
      <c r="VCA272" s="94"/>
      <c r="VCB272" s="94"/>
      <c r="VCC272" s="94"/>
      <c r="VCD272" s="94"/>
      <c r="VCE272" s="94"/>
      <c r="VCF272" s="94"/>
      <c r="VCG272" s="94"/>
      <c r="VCH272" s="94"/>
      <c r="VCI272" s="94"/>
      <c r="VCJ272" s="94"/>
      <c r="VCK272" s="94"/>
      <c r="VCL272" s="94"/>
      <c r="VCM272" s="94"/>
      <c r="VCN272" s="94"/>
      <c r="VCO272" s="94"/>
      <c r="VCP272" s="94"/>
      <c r="VCQ272" s="94"/>
      <c r="VCR272" s="94"/>
      <c r="VCS272" s="94"/>
      <c r="VCT272" s="94"/>
      <c r="VCU272" s="94"/>
      <c r="VCV272" s="94"/>
      <c r="VCW272" s="94"/>
      <c r="VCX272" s="94"/>
      <c r="VCY272" s="94"/>
      <c r="VCZ272" s="94"/>
      <c r="VDA272" s="94"/>
      <c r="VDB272" s="94"/>
      <c r="VDC272" s="94"/>
      <c r="VDD272" s="94"/>
      <c r="VDE272" s="94"/>
      <c r="VDF272" s="94"/>
      <c r="VDG272" s="94"/>
      <c r="VDH272" s="94"/>
      <c r="VDI272" s="94"/>
      <c r="VDJ272" s="94"/>
      <c r="VDK272" s="94"/>
      <c r="VDL272" s="94"/>
      <c r="VDM272" s="94"/>
      <c r="VDN272" s="94"/>
      <c r="VDO272" s="94"/>
      <c r="VDP272" s="94"/>
      <c r="VDQ272" s="94"/>
      <c r="VDR272" s="94"/>
      <c r="VDS272" s="94"/>
      <c r="VDT272" s="94"/>
      <c r="VDU272" s="94"/>
      <c r="VDV272" s="94"/>
      <c r="VDW272" s="94"/>
      <c r="VDX272" s="94"/>
      <c r="VDY272" s="94"/>
      <c r="VDZ272" s="94"/>
      <c r="VEA272" s="94"/>
      <c r="VEB272" s="94"/>
      <c r="VEC272" s="94"/>
      <c r="VED272" s="94"/>
      <c r="VEE272" s="94"/>
      <c r="VEF272" s="94"/>
      <c r="VEG272" s="94"/>
      <c r="VEH272" s="94"/>
      <c r="VEI272" s="94"/>
      <c r="VEJ272" s="94"/>
      <c r="VEK272" s="94"/>
      <c r="VEL272" s="94"/>
      <c r="VEM272" s="94"/>
      <c r="VEN272" s="94"/>
      <c r="VEO272" s="94"/>
      <c r="VEP272" s="94"/>
      <c r="VEQ272" s="94"/>
      <c r="VER272" s="94"/>
      <c r="VES272" s="94"/>
      <c r="VET272" s="94"/>
      <c r="VEU272" s="94"/>
      <c r="VEV272" s="94"/>
      <c r="VEW272" s="94"/>
      <c r="VEX272" s="94"/>
      <c r="VEY272" s="94"/>
      <c r="VEZ272" s="94"/>
      <c r="VFA272" s="94"/>
      <c r="VFB272" s="94"/>
      <c r="VFC272" s="94"/>
      <c r="VFD272" s="94"/>
      <c r="VFE272" s="94"/>
      <c r="VFF272" s="94"/>
      <c r="VFG272" s="94"/>
      <c r="VFH272" s="94"/>
      <c r="VFI272" s="94"/>
      <c r="VFJ272" s="94"/>
      <c r="VFK272" s="94"/>
      <c r="VFL272" s="94"/>
      <c r="VFM272" s="94"/>
      <c r="VFN272" s="94"/>
      <c r="VFO272" s="94"/>
      <c r="VFP272" s="94"/>
      <c r="VFQ272" s="94"/>
      <c r="VFR272" s="94"/>
      <c r="VFS272" s="94"/>
      <c r="VFT272" s="94"/>
      <c r="VFU272" s="94"/>
      <c r="VFV272" s="94"/>
      <c r="VFW272" s="94"/>
      <c r="VFX272" s="94"/>
      <c r="VFY272" s="94"/>
      <c r="VFZ272" s="94"/>
      <c r="VGA272" s="94"/>
      <c r="VGB272" s="94"/>
      <c r="VGC272" s="94"/>
      <c r="VGD272" s="94"/>
      <c r="VGE272" s="94"/>
      <c r="VGF272" s="94"/>
      <c r="VGG272" s="94"/>
      <c r="VGH272" s="94"/>
      <c r="VGI272" s="94"/>
      <c r="VGJ272" s="94"/>
      <c r="VGK272" s="94"/>
      <c r="VGL272" s="94"/>
      <c r="VGM272" s="94"/>
      <c r="VGN272" s="94"/>
      <c r="VGO272" s="94"/>
      <c r="VGP272" s="94"/>
      <c r="VGQ272" s="94"/>
      <c r="VGR272" s="94"/>
      <c r="VGS272" s="94"/>
      <c r="VGT272" s="94"/>
      <c r="VGU272" s="94"/>
      <c r="VGV272" s="94"/>
      <c r="VGW272" s="94"/>
      <c r="VGX272" s="94"/>
      <c r="VGY272" s="94"/>
      <c r="VGZ272" s="94"/>
      <c r="VHA272" s="94"/>
      <c r="VHB272" s="94"/>
      <c r="VHC272" s="94"/>
      <c r="VHD272" s="94"/>
      <c r="VHE272" s="94"/>
      <c r="VHF272" s="94"/>
      <c r="VHG272" s="94"/>
      <c r="VHH272" s="94"/>
      <c r="VHI272" s="94"/>
      <c r="VHJ272" s="94"/>
      <c r="VHK272" s="94"/>
      <c r="VHL272" s="94"/>
      <c r="VHM272" s="94"/>
      <c r="VHN272" s="94"/>
      <c r="VHO272" s="94"/>
      <c r="VHP272" s="94"/>
      <c r="VHQ272" s="94"/>
      <c r="VHR272" s="94"/>
      <c r="VHS272" s="94"/>
      <c r="VHT272" s="94"/>
      <c r="VHU272" s="94"/>
      <c r="VHV272" s="94"/>
      <c r="VHW272" s="94"/>
      <c r="VHX272" s="94"/>
      <c r="VHY272" s="94"/>
      <c r="VHZ272" s="94"/>
      <c r="VIA272" s="94"/>
      <c r="VIB272" s="94"/>
      <c r="VIC272" s="94"/>
      <c r="VID272" s="94"/>
      <c r="VIE272" s="94"/>
      <c r="VIF272" s="94"/>
      <c r="VIG272" s="94"/>
      <c r="VIH272" s="94"/>
      <c r="VII272" s="94"/>
      <c r="VIJ272" s="94"/>
      <c r="VIK272" s="94"/>
      <c r="VIL272" s="94"/>
      <c r="VIM272" s="94"/>
      <c r="VIN272" s="94"/>
      <c r="VIO272" s="94"/>
      <c r="VIP272" s="94"/>
      <c r="VIQ272" s="94"/>
      <c r="VIR272" s="94"/>
      <c r="VIS272" s="94"/>
      <c r="VIT272" s="94"/>
      <c r="VIU272" s="94"/>
      <c r="VIV272" s="94"/>
      <c r="VIW272" s="94"/>
      <c r="VIX272" s="94"/>
      <c r="VIY272" s="94"/>
      <c r="VIZ272" s="94"/>
      <c r="VJA272" s="94"/>
      <c r="VJB272" s="94"/>
      <c r="VJC272" s="94"/>
      <c r="VJD272" s="94"/>
      <c r="VJE272" s="94"/>
      <c r="VJF272" s="94"/>
      <c r="VJG272" s="94"/>
      <c r="VJH272" s="94"/>
      <c r="VJI272" s="94"/>
      <c r="VJJ272" s="94"/>
      <c r="VJK272" s="94"/>
      <c r="VJL272" s="94"/>
      <c r="VJM272" s="94"/>
      <c r="VJN272" s="94"/>
      <c r="VJO272" s="94"/>
      <c r="VJP272" s="94"/>
      <c r="VJQ272" s="94"/>
      <c r="VJR272" s="94"/>
      <c r="VJS272" s="94"/>
      <c r="VJT272" s="94"/>
      <c r="VJU272" s="94"/>
      <c r="VJV272" s="94"/>
      <c r="VJW272" s="94"/>
      <c r="VJX272" s="94"/>
      <c r="VJY272" s="94"/>
      <c r="VJZ272" s="94"/>
      <c r="VKA272" s="94"/>
      <c r="VKB272" s="94"/>
      <c r="VKC272" s="94"/>
      <c r="VKD272" s="94"/>
      <c r="VKE272" s="94"/>
      <c r="VKF272" s="94"/>
      <c r="VKG272" s="94"/>
      <c r="VKH272" s="94"/>
      <c r="VKI272" s="94"/>
      <c r="VKJ272" s="94"/>
      <c r="VKK272" s="94"/>
      <c r="VKL272" s="94"/>
      <c r="VKM272" s="94"/>
      <c r="VKN272" s="94"/>
      <c r="VKO272" s="94"/>
      <c r="VKP272" s="94"/>
      <c r="VKQ272" s="94"/>
      <c r="VKR272" s="94"/>
      <c r="VKS272" s="94"/>
      <c r="VKT272" s="94"/>
      <c r="VKU272" s="94"/>
      <c r="VKV272" s="94"/>
      <c r="VKW272" s="94"/>
      <c r="VKX272" s="94"/>
      <c r="VKY272" s="94"/>
      <c r="VKZ272" s="94"/>
      <c r="VLA272" s="94"/>
      <c r="VLB272" s="94"/>
      <c r="VLC272" s="94"/>
      <c r="VLD272" s="94"/>
      <c r="VLE272" s="94"/>
      <c r="VLF272" s="94"/>
      <c r="VLG272" s="94"/>
      <c r="VLH272" s="94"/>
      <c r="VLI272" s="94"/>
      <c r="VLJ272" s="94"/>
      <c r="VLK272" s="94"/>
      <c r="VLL272" s="94"/>
      <c r="VLM272" s="94"/>
      <c r="VLN272" s="94"/>
      <c r="VLO272" s="94"/>
      <c r="VLP272" s="94"/>
      <c r="VLQ272" s="94"/>
      <c r="VLR272" s="94"/>
      <c r="VLS272" s="94"/>
      <c r="VLT272" s="94"/>
      <c r="VLU272" s="94"/>
      <c r="VLV272" s="94"/>
      <c r="VLW272" s="94"/>
      <c r="VLX272" s="94"/>
      <c r="VLY272" s="94"/>
      <c r="VLZ272" s="94"/>
      <c r="VMA272" s="94"/>
      <c r="VMB272" s="94"/>
      <c r="VMC272" s="94"/>
      <c r="VMD272" s="94"/>
      <c r="VME272" s="94"/>
      <c r="VMF272" s="94"/>
      <c r="VMG272" s="94"/>
      <c r="VMH272" s="94"/>
      <c r="VMI272" s="94"/>
      <c r="VMJ272" s="94"/>
      <c r="VMK272" s="94"/>
      <c r="VML272" s="94"/>
      <c r="VMM272" s="94"/>
      <c r="VMN272" s="94"/>
      <c r="VMO272" s="94"/>
      <c r="VMP272" s="94"/>
      <c r="VMQ272" s="94"/>
      <c r="VMR272" s="94"/>
      <c r="VMS272" s="94"/>
      <c r="VMT272" s="94"/>
      <c r="VMU272" s="94"/>
      <c r="VMV272" s="94"/>
      <c r="VMW272" s="94"/>
      <c r="VMX272" s="94"/>
      <c r="VMY272" s="94"/>
      <c r="VMZ272" s="94"/>
      <c r="VNA272" s="94"/>
      <c r="VNB272" s="94"/>
      <c r="VNC272" s="94"/>
      <c r="VND272" s="94"/>
      <c r="VNE272" s="94"/>
      <c r="VNF272" s="94"/>
      <c r="VNG272" s="94"/>
      <c r="VNH272" s="94"/>
      <c r="VNI272" s="94"/>
      <c r="VNJ272" s="94"/>
      <c r="VNK272" s="94"/>
      <c r="VNL272" s="94"/>
      <c r="VNM272" s="94"/>
      <c r="VNN272" s="94"/>
      <c r="VNO272" s="94"/>
      <c r="VNP272" s="94"/>
      <c r="VNQ272" s="94"/>
      <c r="VNR272" s="94"/>
      <c r="VNS272" s="94"/>
      <c r="VNT272" s="94"/>
      <c r="VNU272" s="94"/>
      <c r="VNV272" s="94"/>
      <c r="VNW272" s="94"/>
      <c r="VNX272" s="94"/>
      <c r="VNY272" s="94"/>
      <c r="VNZ272" s="94"/>
      <c r="VOA272" s="94"/>
      <c r="VOB272" s="94"/>
      <c r="VOC272" s="94"/>
      <c r="VOD272" s="94"/>
      <c r="VOE272" s="94"/>
      <c r="VOF272" s="94"/>
      <c r="VOG272" s="94"/>
      <c r="VOH272" s="94"/>
      <c r="VOI272" s="94"/>
      <c r="VOJ272" s="94"/>
      <c r="VOK272" s="94"/>
      <c r="VOL272" s="94"/>
      <c r="VOM272" s="94"/>
      <c r="VON272" s="94"/>
      <c r="VOO272" s="94"/>
      <c r="VOP272" s="94"/>
      <c r="VOQ272" s="94"/>
      <c r="VOR272" s="94"/>
      <c r="VOS272" s="94"/>
      <c r="VOT272" s="94"/>
      <c r="VOU272" s="94"/>
      <c r="VOV272" s="94"/>
      <c r="VOW272" s="94"/>
      <c r="VOX272" s="94"/>
      <c r="VOY272" s="94"/>
      <c r="VOZ272" s="94"/>
      <c r="VPA272" s="94"/>
      <c r="VPB272" s="94"/>
      <c r="VPC272" s="94"/>
      <c r="VPD272" s="94"/>
      <c r="VPE272" s="94"/>
      <c r="VPF272" s="94"/>
      <c r="VPG272" s="94"/>
      <c r="VPH272" s="94"/>
      <c r="VPI272" s="94"/>
      <c r="VPJ272" s="94"/>
      <c r="VPK272" s="94"/>
      <c r="VPL272" s="94"/>
      <c r="VPM272" s="94"/>
      <c r="VPN272" s="94"/>
      <c r="VPO272" s="94"/>
      <c r="VPP272" s="94"/>
      <c r="VPQ272" s="94"/>
      <c r="VPR272" s="94"/>
      <c r="VPS272" s="94"/>
      <c r="VPT272" s="94"/>
      <c r="VPU272" s="94"/>
      <c r="VPV272" s="94"/>
      <c r="VPW272" s="94"/>
      <c r="VPX272" s="94"/>
      <c r="VPY272" s="94"/>
      <c r="VPZ272" s="94"/>
      <c r="VQA272" s="94"/>
      <c r="VQB272" s="94"/>
      <c r="VQC272" s="94"/>
      <c r="VQD272" s="94"/>
      <c r="VQE272" s="94"/>
      <c r="VQF272" s="94"/>
      <c r="VQG272" s="94"/>
      <c r="VQH272" s="94"/>
      <c r="VQI272" s="94"/>
      <c r="VQJ272" s="94"/>
      <c r="VQK272" s="94"/>
      <c r="VQL272" s="94"/>
      <c r="VQM272" s="94"/>
      <c r="VQN272" s="94"/>
      <c r="VQO272" s="94"/>
      <c r="VQP272" s="94"/>
      <c r="VQQ272" s="94"/>
      <c r="VQR272" s="94"/>
      <c r="VQS272" s="94"/>
      <c r="VQT272" s="94"/>
      <c r="VQU272" s="94"/>
      <c r="VQV272" s="94"/>
      <c r="VQW272" s="94"/>
      <c r="VQX272" s="94"/>
      <c r="VQY272" s="94"/>
      <c r="VQZ272" s="94"/>
      <c r="VRA272" s="94"/>
      <c r="VRB272" s="94"/>
      <c r="VRC272" s="94"/>
      <c r="VRD272" s="94"/>
      <c r="VRE272" s="94"/>
      <c r="VRF272" s="94"/>
      <c r="VRG272" s="94"/>
      <c r="VRH272" s="94"/>
      <c r="VRI272" s="94"/>
      <c r="VRJ272" s="94"/>
      <c r="VRK272" s="94"/>
      <c r="VRL272" s="94"/>
      <c r="VRM272" s="94"/>
      <c r="VRN272" s="94"/>
      <c r="VRO272" s="94"/>
      <c r="VRP272" s="94"/>
      <c r="VRQ272" s="94"/>
      <c r="VRR272" s="94"/>
      <c r="VRS272" s="94"/>
      <c r="VRT272" s="94"/>
      <c r="VRU272" s="94"/>
      <c r="VRV272" s="94"/>
      <c r="VRW272" s="94"/>
      <c r="VRX272" s="94"/>
      <c r="VRY272" s="94"/>
      <c r="VRZ272" s="94"/>
      <c r="VSA272" s="94"/>
      <c r="VSB272" s="94"/>
      <c r="VSC272" s="94"/>
      <c r="VSD272" s="94"/>
      <c r="VSE272" s="94"/>
      <c r="VSF272" s="94"/>
      <c r="VSG272" s="94"/>
      <c r="VSH272" s="94"/>
      <c r="VSI272" s="94"/>
      <c r="VSJ272" s="94"/>
      <c r="VSK272" s="94"/>
      <c r="VSL272" s="94"/>
      <c r="VSM272" s="94"/>
      <c r="VSN272" s="94"/>
      <c r="VSO272" s="94"/>
      <c r="VSP272" s="94"/>
      <c r="VSQ272" s="94"/>
      <c r="VSR272" s="94"/>
      <c r="VSS272" s="94"/>
      <c r="VST272" s="94"/>
      <c r="VSU272" s="94"/>
      <c r="VSV272" s="94"/>
      <c r="VSW272" s="94"/>
      <c r="VSX272" s="94"/>
      <c r="VSY272" s="94"/>
      <c r="VSZ272" s="94"/>
      <c r="VTA272" s="94"/>
      <c r="VTB272" s="94"/>
      <c r="VTC272" s="94"/>
      <c r="VTD272" s="94"/>
      <c r="VTE272" s="94"/>
      <c r="VTF272" s="94"/>
      <c r="VTG272" s="94"/>
      <c r="VTH272" s="94"/>
      <c r="VTI272" s="94"/>
      <c r="VTJ272" s="94"/>
      <c r="VTK272" s="94"/>
      <c r="VTL272" s="94"/>
      <c r="VTM272" s="94"/>
      <c r="VTN272" s="94"/>
      <c r="VTO272" s="94"/>
      <c r="VTP272" s="94"/>
      <c r="VTQ272" s="94"/>
      <c r="VTR272" s="94"/>
      <c r="VTS272" s="94"/>
      <c r="VTT272" s="94"/>
      <c r="VTU272" s="94"/>
      <c r="VTV272" s="94"/>
      <c r="VTW272" s="94"/>
      <c r="VTX272" s="94"/>
      <c r="VTY272" s="94"/>
      <c r="VTZ272" s="94"/>
      <c r="VUA272" s="94"/>
      <c r="VUB272" s="94"/>
      <c r="VUC272" s="94"/>
      <c r="VUD272" s="94"/>
      <c r="VUE272" s="94"/>
      <c r="VUF272" s="94"/>
      <c r="VUG272" s="94"/>
      <c r="VUH272" s="94"/>
      <c r="VUI272" s="94"/>
      <c r="VUJ272" s="94"/>
      <c r="VUK272" s="94"/>
      <c r="VUL272" s="94"/>
      <c r="VUM272" s="94"/>
      <c r="VUN272" s="94"/>
      <c r="VUO272" s="94"/>
      <c r="VUP272" s="94"/>
      <c r="VUQ272" s="94"/>
      <c r="VUR272" s="94"/>
      <c r="VUS272" s="94"/>
      <c r="VUT272" s="94"/>
      <c r="VUU272" s="94"/>
      <c r="VUV272" s="94"/>
      <c r="VUW272" s="94"/>
      <c r="VUX272" s="94"/>
      <c r="VUY272" s="94"/>
      <c r="VUZ272" s="94"/>
      <c r="VVA272" s="94"/>
      <c r="VVB272" s="94"/>
      <c r="VVC272" s="94"/>
      <c r="VVD272" s="94"/>
      <c r="VVE272" s="94"/>
      <c r="VVF272" s="94"/>
      <c r="VVG272" s="94"/>
      <c r="VVH272" s="94"/>
      <c r="VVI272" s="94"/>
      <c r="VVJ272" s="94"/>
      <c r="VVK272" s="94"/>
      <c r="VVL272" s="94"/>
      <c r="VVM272" s="94"/>
      <c r="VVN272" s="94"/>
      <c r="VVO272" s="94"/>
      <c r="VVP272" s="94"/>
      <c r="VVQ272" s="94"/>
      <c r="VVR272" s="94"/>
      <c r="VVS272" s="94"/>
      <c r="VVT272" s="94"/>
      <c r="VVU272" s="94"/>
      <c r="VVV272" s="94"/>
      <c r="VVW272" s="94"/>
      <c r="VVX272" s="94"/>
      <c r="VVY272" s="94"/>
      <c r="VVZ272" s="94"/>
      <c r="VWA272" s="94"/>
      <c r="VWB272" s="94"/>
      <c r="VWC272" s="94"/>
      <c r="VWD272" s="94"/>
      <c r="VWE272" s="94"/>
      <c r="VWF272" s="94"/>
      <c r="VWG272" s="94"/>
      <c r="VWH272" s="94"/>
      <c r="VWI272" s="94"/>
      <c r="VWJ272" s="94"/>
      <c r="VWK272" s="94"/>
      <c r="VWL272" s="94"/>
      <c r="VWM272" s="94"/>
      <c r="VWN272" s="94"/>
      <c r="VWO272" s="94"/>
      <c r="VWP272" s="94"/>
      <c r="VWQ272" s="94"/>
      <c r="VWR272" s="94"/>
      <c r="VWS272" s="94"/>
      <c r="VWT272" s="94"/>
      <c r="VWU272" s="94"/>
      <c r="VWV272" s="94"/>
      <c r="VWW272" s="94"/>
      <c r="VWX272" s="94"/>
      <c r="VWY272" s="94"/>
      <c r="VWZ272" s="94"/>
      <c r="VXA272" s="94"/>
      <c r="VXB272" s="94"/>
      <c r="VXC272" s="94"/>
      <c r="VXD272" s="94"/>
      <c r="VXE272" s="94"/>
      <c r="VXF272" s="94"/>
      <c r="VXG272" s="94"/>
      <c r="VXH272" s="94"/>
      <c r="VXI272" s="94"/>
      <c r="VXJ272" s="94"/>
      <c r="VXK272" s="94"/>
      <c r="VXL272" s="94"/>
      <c r="VXM272" s="94"/>
      <c r="VXN272" s="94"/>
      <c r="VXO272" s="94"/>
      <c r="VXP272" s="94"/>
      <c r="VXQ272" s="94"/>
      <c r="VXR272" s="94"/>
      <c r="VXS272" s="94"/>
      <c r="VXT272" s="94"/>
      <c r="VXU272" s="94"/>
      <c r="VXV272" s="94"/>
      <c r="VXW272" s="94"/>
      <c r="VXX272" s="94"/>
      <c r="VXY272" s="94"/>
      <c r="VXZ272" s="94"/>
      <c r="VYA272" s="94"/>
      <c r="VYB272" s="94"/>
      <c r="VYC272" s="94"/>
      <c r="VYD272" s="94"/>
      <c r="VYE272" s="94"/>
      <c r="VYF272" s="94"/>
      <c r="VYG272" s="94"/>
      <c r="VYH272" s="94"/>
      <c r="VYI272" s="94"/>
      <c r="VYJ272" s="94"/>
      <c r="VYK272" s="94"/>
      <c r="VYL272" s="94"/>
      <c r="VYM272" s="94"/>
      <c r="VYN272" s="94"/>
      <c r="VYO272" s="94"/>
      <c r="VYP272" s="94"/>
      <c r="VYQ272" s="94"/>
      <c r="VYR272" s="94"/>
      <c r="VYS272" s="94"/>
      <c r="VYT272" s="94"/>
      <c r="VYU272" s="94"/>
      <c r="VYV272" s="94"/>
      <c r="VYW272" s="94"/>
      <c r="VYX272" s="94"/>
      <c r="VYY272" s="94"/>
      <c r="VYZ272" s="94"/>
      <c r="VZA272" s="94"/>
      <c r="VZB272" s="94"/>
      <c r="VZC272" s="94"/>
      <c r="VZD272" s="94"/>
      <c r="VZE272" s="94"/>
      <c r="VZF272" s="94"/>
      <c r="VZG272" s="94"/>
      <c r="VZH272" s="94"/>
      <c r="VZI272" s="94"/>
      <c r="VZJ272" s="94"/>
      <c r="VZK272" s="94"/>
      <c r="VZL272" s="94"/>
      <c r="VZM272" s="94"/>
      <c r="VZN272" s="94"/>
      <c r="VZO272" s="94"/>
      <c r="VZP272" s="94"/>
      <c r="VZQ272" s="94"/>
      <c r="VZR272" s="94"/>
      <c r="VZS272" s="94"/>
      <c r="VZT272" s="94"/>
      <c r="VZU272" s="94"/>
      <c r="VZV272" s="94"/>
      <c r="VZW272" s="94"/>
      <c r="VZX272" s="94"/>
      <c r="VZY272" s="94"/>
      <c r="VZZ272" s="94"/>
      <c r="WAA272" s="94"/>
      <c r="WAB272" s="94"/>
      <c r="WAC272" s="94"/>
      <c r="WAD272" s="94"/>
      <c r="WAE272" s="94"/>
      <c r="WAF272" s="94"/>
      <c r="WAG272" s="94"/>
      <c r="WAH272" s="94"/>
      <c r="WAI272" s="94"/>
      <c r="WAJ272" s="94"/>
      <c r="WAK272" s="94"/>
      <c r="WAL272" s="94"/>
      <c r="WAM272" s="94"/>
      <c r="WAN272" s="94"/>
      <c r="WAO272" s="94"/>
      <c r="WAP272" s="94"/>
      <c r="WAQ272" s="94"/>
      <c r="WAR272" s="94"/>
      <c r="WAS272" s="94"/>
      <c r="WAT272" s="94"/>
      <c r="WAU272" s="94"/>
      <c r="WAV272" s="94"/>
      <c r="WAW272" s="94"/>
      <c r="WAX272" s="94"/>
      <c r="WAY272" s="94"/>
      <c r="WAZ272" s="94"/>
      <c r="WBA272" s="94"/>
      <c r="WBB272" s="94"/>
      <c r="WBC272" s="94"/>
      <c r="WBD272" s="94"/>
      <c r="WBE272" s="94"/>
      <c r="WBF272" s="94"/>
      <c r="WBG272" s="94"/>
      <c r="WBH272" s="94"/>
      <c r="WBI272" s="94"/>
      <c r="WBJ272" s="94"/>
      <c r="WBK272" s="94"/>
      <c r="WBL272" s="94"/>
      <c r="WBM272" s="94"/>
      <c r="WBN272" s="94"/>
      <c r="WBO272" s="94"/>
      <c r="WBP272" s="94"/>
      <c r="WBQ272" s="94"/>
      <c r="WBR272" s="94"/>
      <c r="WBS272" s="94"/>
      <c r="WBT272" s="94"/>
      <c r="WBU272" s="94"/>
      <c r="WBV272" s="94"/>
      <c r="WBW272" s="94"/>
      <c r="WBX272" s="94"/>
      <c r="WBY272" s="94"/>
      <c r="WBZ272" s="94"/>
      <c r="WCA272" s="94"/>
      <c r="WCB272" s="94"/>
      <c r="WCC272" s="94"/>
      <c r="WCD272" s="94"/>
      <c r="WCE272" s="94"/>
      <c r="WCF272" s="94"/>
      <c r="WCG272" s="94"/>
      <c r="WCH272" s="94"/>
      <c r="WCI272" s="94"/>
      <c r="WCJ272" s="94"/>
      <c r="WCK272" s="94"/>
      <c r="WCL272" s="94"/>
      <c r="WCM272" s="94"/>
      <c r="WCN272" s="94"/>
      <c r="WCO272" s="94"/>
      <c r="WCP272" s="94"/>
      <c r="WCQ272" s="94"/>
      <c r="WCR272" s="94"/>
      <c r="WCS272" s="94"/>
      <c r="WCT272" s="94"/>
      <c r="WCU272" s="94"/>
      <c r="WCV272" s="94"/>
      <c r="WCW272" s="94"/>
      <c r="WCX272" s="94"/>
      <c r="WCY272" s="94"/>
      <c r="WCZ272" s="94"/>
      <c r="WDA272" s="94"/>
      <c r="WDB272" s="94"/>
      <c r="WDC272" s="94"/>
      <c r="WDD272" s="94"/>
      <c r="WDE272" s="94"/>
      <c r="WDF272" s="94"/>
      <c r="WDG272" s="94"/>
      <c r="WDH272" s="94"/>
      <c r="WDI272" s="94"/>
      <c r="WDJ272" s="94"/>
      <c r="WDK272" s="94"/>
      <c r="WDL272" s="94"/>
      <c r="WDM272" s="94"/>
      <c r="WDN272" s="94"/>
      <c r="WDO272" s="94"/>
      <c r="WDP272" s="94"/>
      <c r="WDQ272" s="94"/>
      <c r="WDR272" s="94"/>
      <c r="WDS272" s="94"/>
      <c r="WDT272" s="94"/>
      <c r="WDU272" s="94"/>
      <c r="WDV272" s="94"/>
      <c r="WDW272" s="94"/>
      <c r="WDX272" s="94"/>
      <c r="WDY272" s="94"/>
      <c r="WDZ272" s="94"/>
      <c r="WEA272" s="94"/>
      <c r="WEB272" s="94"/>
      <c r="WEC272" s="94"/>
      <c r="WED272" s="94"/>
      <c r="WEE272" s="94"/>
      <c r="WEF272" s="94"/>
      <c r="WEG272" s="94"/>
      <c r="WEH272" s="94"/>
      <c r="WEI272" s="94"/>
      <c r="WEJ272" s="94"/>
      <c r="WEK272" s="94"/>
      <c r="WEL272" s="94"/>
      <c r="WEM272" s="94"/>
      <c r="WEN272" s="94"/>
      <c r="WEO272" s="94"/>
      <c r="WEP272" s="94"/>
      <c r="WEQ272" s="94"/>
      <c r="WER272" s="94"/>
      <c r="WES272" s="94"/>
      <c r="WET272" s="94"/>
      <c r="WEU272" s="94"/>
      <c r="WEV272" s="94"/>
      <c r="WEW272" s="94"/>
      <c r="WEX272" s="94"/>
      <c r="WEY272" s="94"/>
      <c r="WEZ272" s="94"/>
      <c r="WFA272" s="94"/>
      <c r="WFB272" s="94"/>
      <c r="WFC272" s="94"/>
      <c r="WFD272" s="94"/>
      <c r="WFE272" s="94"/>
      <c r="WFF272" s="94"/>
      <c r="WFG272" s="94"/>
      <c r="WFH272" s="94"/>
      <c r="WFI272" s="94"/>
      <c r="WFJ272" s="94"/>
      <c r="WFK272" s="94"/>
      <c r="WFL272" s="94"/>
      <c r="WFM272" s="94"/>
      <c r="WFN272" s="94"/>
      <c r="WFO272" s="94"/>
      <c r="WFP272" s="94"/>
      <c r="WFQ272" s="94"/>
      <c r="WFR272" s="94"/>
      <c r="WFS272" s="94"/>
      <c r="WFT272" s="94"/>
      <c r="WFU272" s="94"/>
      <c r="WFV272" s="94"/>
      <c r="WFW272" s="94"/>
      <c r="WFX272" s="94"/>
      <c r="WFY272" s="94"/>
      <c r="WFZ272" s="94"/>
      <c r="WGA272" s="94"/>
      <c r="WGB272" s="94"/>
      <c r="WGC272" s="94"/>
      <c r="WGD272" s="94"/>
      <c r="WGE272" s="94"/>
      <c r="WGF272" s="94"/>
      <c r="WGG272" s="94"/>
      <c r="WGH272" s="94"/>
      <c r="WGI272" s="94"/>
      <c r="WGJ272" s="94"/>
      <c r="WGK272" s="94"/>
      <c r="WGL272" s="94"/>
      <c r="WGM272" s="94"/>
      <c r="WGN272" s="94"/>
      <c r="WGO272" s="94"/>
      <c r="WGP272" s="94"/>
      <c r="WGQ272" s="94"/>
      <c r="WGR272" s="94"/>
      <c r="WGS272" s="94"/>
      <c r="WGT272" s="94"/>
      <c r="WGU272" s="94"/>
      <c r="WGV272" s="94"/>
      <c r="WGW272" s="94"/>
      <c r="WGX272" s="94"/>
      <c r="WGY272" s="94"/>
      <c r="WGZ272" s="94"/>
      <c r="WHA272" s="94"/>
      <c r="WHB272" s="94"/>
      <c r="WHC272" s="94"/>
      <c r="WHD272" s="94"/>
      <c r="WHE272" s="94"/>
      <c r="WHF272" s="94"/>
      <c r="WHG272" s="94"/>
      <c r="WHH272" s="94"/>
      <c r="WHI272" s="94"/>
      <c r="WHJ272" s="94"/>
      <c r="WHK272" s="94"/>
      <c r="WHL272" s="94"/>
      <c r="WHM272" s="94"/>
      <c r="WHN272" s="94"/>
      <c r="WHO272" s="94"/>
      <c r="WHP272" s="94"/>
      <c r="WHQ272" s="94"/>
      <c r="WHR272" s="94"/>
      <c r="WHS272" s="94"/>
      <c r="WHT272" s="94"/>
      <c r="WHU272" s="94"/>
      <c r="WHV272" s="94"/>
      <c r="WHW272" s="94"/>
      <c r="WHX272" s="94"/>
      <c r="WHY272" s="94"/>
      <c r="WHZ272" s="94"/>
      <c r="WIA272" s="94"/>
      <c r="WIB272" s="94"/>
      <c r="WIC272" s="94"/>
      <c r="WID272" s="94"/>
      <c r="WIE272" s="94"/>
      <c r="WIF272" s="94"/>
      <c r="WIG272" s="94"/>
      <c r="WIH272" s="94"/>
      <c r="WII272" s="94"/>
      <c r="WIJ272" s="94"/>
      <c r="WIK272" s="94"/>
      <c r="WIL272" s="94"/>
      <c r="WIM272" s="94"/>
      <c r="WIN272" s="94"/>
      <c r="WIO272" s="94"/>
      <c r="WIP272" s="94"/>
      <c r="WIQ272" s="94"/>
      <c r="WIR272" s="94"/>
      <c r="WIS272" s="94"/>
      <c r="WIT272" s="94"/>
      <c r="WIU272" s="94"/>
      <c r="WIV272" s="94"/>
      <c r="WIW272" s="94"/>
      <c r="WIX272" s="94"/>
      <c r="WIY272" s="94"/>
      <c r="WIZ272" s="94"/>
      <c r="WJA272" s="94"/>
      <c r="WJB272" s="94"/>
      <c r="WJC272" s="94"/>
      <c r="WJD272" s="94"/>
      <c r="WJE272" s="94"/>
      <c r="WJF272" s="94"/>
      <c r="WJG272" s="94"/>
      <c r="WJH272" s="94"/>
      <c r="WJI272" s="94"/>
      <c r="WJJ272" s="94"/>
      <c r="WJK272" s="94"/>
      <c r="WJL272" s="94"/>
      <c r="WJM272" s="94"/>
      <c r="WJN272" s="94"/>
      <c r="WJO272" s="94"/>
      <c r="WJP272" s="94"/>
      <c r="WJQ272" s="94"/>
      <c r="WJR272" s="94"/>
      <c r="WJS272" s="94"/>
      <c r="WJT272" s="94"/>
      <c r="WJU272" s="94"/>
      <c r="WJV272" s="94"/>
      <c r="WJW272" s="94"/>
      <c r="WJX272" s="94"/>
      <c r="WJY272" s="94"/>
      <c r="WJZ272" s="94"/>
      <c r="WKA272" s="94"/>
      <c r="WKB272" s="94"/>
      <c r="WKC272" s="94"/>
      <c r="WKD272" s="94"/>
      <c r="WKE272" s="94"/>
      <c r="WKF272" s="94"/>
      <c r="WKG272" s="94"/>
      <c r="WKH272" s="94"/>
      <c r="WKI272" s="94"/>
      <c r="WKJ272" s="94"/>
      <c r="WKK272" s="94"/>
      <c r="WKL272" s="94"/>
      <c r="WKM272" s="94"/>
      <c r="WKN272" s="94"/>
      <c r="WKO272" s="94"/>
      <c r="WKP272" s="94"/>
      <c r="WKQ272" s="94"/>
      <c r="WKR272" s="94"/>
      <c r="WKS272" s="94"/>
      <c r="WKT272" s="94"/>
      <c r="WKU272" s="94"/>
      <c r="WKV272" s="94"/>
      <c r="WKW272" s="94"/>
      <c r="WKX272" s="94"/>
      <c r="WKY272" s="94"/>
      <c r="WKZ272" s="94"/>
      <c r="WLA272" s="94"/>
      <c r="WLB272" s="94"/>
      <c r="WLC272" s="94"/>
      <c r="WLD272" s="94"/>
      <c r="WLE272" s="94"/>
      <c r="WLF272" s="94"/>
      <c r="WLG272" s="94"/>
      <c r="WLH272" s="94"/>
      <c r="WLI272" s="94"/>
      <c r="WLJ272" s="94"/>
      <c r="WLK272" s="94"/>
      <c r="WLL272" s="94"/>
      <c r="WLM272" s="94"/>
      <c r="WLN272" s="94"/>
      <c r="WLO272" s="94"/>
      <c r="WLP272" s="94"/>
      <c r="WLQ272" s="94"/>
      <c r="WLR272" s="94"/>
      <c r="WLS272" s="94"/>
      <c r="WLT272" s="94"/>
      <c r="WLU272" s="94"/>
      <c r="WLV272" s="94"/>
      <c r="WLW272" s="94"/>
      <c r="WLX272" s="94"/>
      <c r="WLY272" s="94"/>
      <c r="WLZ272" s="94"/>
      <c r="WMA272" s="94"/>
      <c r="WMB272" s="94"/>
      <c r="WMC272" s="94"/>
      <c r="WMD272" s="94"/>
      <c r="WME272" s="94"/>
      <c r="WMF272" s="94"/>
      <c r="WMG272" s="94"/>
      <c r="WMH272" s="94"/>
      <c r="WMI272" s="94"/>
      <c r="WMJ272" s="94"/>
      <c r="WMK272" s="94"/>
      <c r="WML272" s="94"/>
      <c r="WMM272" s="94"/>
      <c r="WMN272" s="94"/>
      <c r="WMO272" s="94"/>
      <c r="WMP272" s="94"/>
      <c r="WMQ272" s="94"/>
      <c r="WMR272" s="94"/>
      <c r="WMS272" s="94"/>
      <c r="WMT272" s="94"/>
      <c r="WMU272" s="94"/>
      <c r="WMV272" s="94"/>
      <c r="WMW272" s="94"/>
      <c r="WMX272" s="94"/>
      <c r="WMY272" s="94"/>
      <c r="WMZ272" s="94"/>
      <c r="WNA272" s="94"/>
      <c r="WNB272" s="94"/>
      <c r="WNC272" s="94"/>
      <c r="WND272" s="94"/>
      <c r="WNE272" s="94"/>
      <c r="WNF272" s="94"/>
      <c r="WNG272" s="94"/>
      <c r="WNH272" s="94"/>
      <c r="WNI272" s="94"/>
      <c r="WNJ272" s="94"/>
      <c r="WNK272" s="94"/>
      <c r="WNL272" s="94"/>
      <c r="WNM272" s="94"/>
      <c r="WNN272" s="94"/>
      <c r="WNO272" s="94"/>
      <c r="WNP272" s="94"/>
      <c r="WNQ272" s="94"/>
      <c r="WNR272" s="94"/>
      <c r="WNS272" s="94"/>
      <c r="WNT272" s="94"/>
      <c r="WNU272" s="94"/>
      <c r="WNV272" s="94"/>
      <c r="WNW272" s="94"/>
      <c r="WNX272" s="94"/>
      <c r="WNY272" s="94"/>
      <c r="WNZ272" s="94"/>
      <c r="WOA272" s="94"/>
      <c r="WOB272" s="94"/>
      <c r="WOC272" s="94"/>
      <c r="WOD272" s="94"/>
      <c r="WOE272" s="94"/>
      <c r="WOF272" s="94"/>
      <c r="WOG272" s="94"/>
      <c r="WOH272" s="94"/>
      <c r="WOI272" s="94"/>
      <c r="WOJ272" s="94"/>
      <c r="WOK272" s="94"/>
      <c r="WOL272" s="94"/>
      <c r="WOM272" s="94"/>
      <c r="WON272" s="94"/>
      <c r="WOO272" s="94"/>
      <c r="WOP272" s="94"/>
      <c r="WOQ272" s="94"/>
      <c r="WOR272" s="94"/>
      <c r="WOS272" s="94"/>
      <c r="WOT272" s="94"/>
      <c r="WOU272" s="94"/>
      <c r="WOV272" s="94"/>
      <c r="WOW272" s="94"/>
      <c r="WOX272" s="94"/>
      <c r="WOY272" s="94"/>
      <c r="WOZ272" s="94"/>
      <c r="WPA272" s="94"/>
      <c r="WPB272" s="94"/>
      <c r="WPC272" s="94"/>
      <c r="WPD272" s="94"/>
      <c r="WPE272" s="94"/>
      <c r="WPF272" s="94"/>
      <c r="WPG272" s="94"/>
      <c r="WPH272" s="94"/>
      <c r="WPI272" s="94"/>
      <c r="WPJ272" s="94"/>
      <c r="WPK272" s="94"/>
      <c r="WPL272" s="94"/>
      <c r="WPM272" s="94"/>
      <c r="WPN272" s="94"/>
      <c r="WPO272" s="94"/>
      <c r="WPP272" s="94"/>
      <c r="WPQ272" s="94"/>
      <c r="WPR272" s="94"/>
      <c r="WPS272" s="94"/>
      <c r="WPT272" s="94"/>
      <c r="WPU272" s="94"/>
      <c r="WPV272" s="94"/>
      <c r="WPW272" s="94"/>
      <c r="WPX272" s="94"/>
      <c r="WPY272" s="94"/>
      <c r="WPZ272" s="94"/>
      <c r="WQA272" s="94"/>
      <c r="WQB272" s="94"/>
      <c r="WQC272" s="94"/>
      <c r="WQD272" s="94"/>
      <c r="WQE272" s="94"/>
      <c r="WQF272" s="94"/>
      <c r="WQG272" s="94"/>
      <c r="WQH272" s="94"/>
      <c r="WQI272" s="94"/>
      <c r="WQJ272" s="94"/>
      <c r="WQK272" s="94"/>
      <c r="WQL272" s="94"/>
      <c r="WQM272" s="94"/>
      <c r="WQN272" s="94"/>
      <c r="WQO272" s="94"/>
      <c r="WQP272" s="94"/>
      <c r="WQQ272" s="94"/>
      <c r="WQR272" s="94"/>
      <c r="WQS272" s="94"/>
      <c r="WQT272" s="94"/>
      <c r="WQU272" s="94"/>
      <c r="WQV272" s="94"/>
      <c r="WQW272" s="94"/>
      <c r="WQX272" s="94"/>
      <c r="WQY272" s="94"/>
      <c r="WQZ272" s="94"/>
      <c r="WRA272" s="94"/>
      <c r="WRB272" s="94"/>
      <c r="WRC272" s="94"/>
      <c r="WRD272" s="94"/>
      <c r="WRE272" s="94"/>
      <c r="WRF272" s="94"/>
      <c r="WRG272" s="94"/>
      <c r="WRH272" s="94"/>
      <c r="WRI272" s="94"/>
      <c r="WRJ272" s="94"/>
      <c r="WRK272" s="94"/>
      <c r="WRL272" s="94"/>
      <c r="WRM272" s="94"/>
      <c r="WRN272" s="94"/>
      <c r="WRO272" s="94"/>
      <c r="WRP272" s="94"/>
      <c r="WRQ272" s="94"/>
      <c r="WRR272" s="94"/>
      <c r="WRS272" s="94"/>
      <c r="WRT272" s="94"/>
      <c r="WRU272" s="94"/>
      <c r="WRV272" s="94"/>
      <c r="WRW272" s="94"/>
      <c r="WRX272" s="94"/>
      <c r="WRY272" s="94"/>
      <c r="WRZ272" s="94"/>
      <c r="WSA272" s="94"/>
      <c r="WSB272" s="94"/>
      <c r="WSC272" s="94"/>
      <c r="WSD272" s="94"/>
      <c r="WSE272" s="94"/>
      <c r="WSF272" s="94"/>
      <c r="WSG272" s="94"/>
      <c r="WSH272" s="94"/>
      <c r="WSI272" s="94"/>
      <c r="WSJ272" s="94"/>
      <c r="WSK272" s="94"/>
      <c r="WSL272" s="94"/>
      <c r="WSM272" s="94"/>
      <c r="WSN272" s="94"/>
      <c r="WSO272" s="94"/>
      <c r="WSP272" s="94"/>
      <c r="WSQ272" s="94"/>
      <c r="WSR272" s="94"/>
      <c r="WSS272" s="94"/>
      <c r="WST272" s="94"/>
      <c r="WSU272" s="94"/>
      <c r="WSV272" s="94"/>
      <c r="WSW272" s="94"/>
      <c r="WSX272" s="94"/>
      <c r="WSY272" s="94"/>
      <c r="WSZ272" s="94"/>
      <c r="WTA272" s="94"/>
      <c r="WTB272" s="94"/>
      <c r="WTC272" s="94"/>
      <c r="WTD272" s="94"/>
      <c r="WTE272" s="94"/>
      <c r="WTF272" s="94"/>
      <c r="WTG272" s="94"/>
      <c r="WTH272" s="94"/>
      <c r="WTI272" s="94"/>
      <c r="WTJ272" s="94"/>
      <c r="WTK272" s="94"/>
      <c r="WTL272" s="94"/>
      <c r="WTM272" s="94"/>
      <c r="WTN272" s="94"/>
      <c r="WTO272" s="94"/>
      <c r="WTP272" s="94"/>
      <c r="WTQ272" s="94"/>
      <c r="WTR272" s="94"/>
      <c r="WTS272" s="94"/>
      <c r="WTT272" s="94"/>
      <c r="WTU272" s="94"/>
      <c r="WTV272" s="94"/>
      <c r="WTW272" s="94"/>
      <c r="WTX272" s="94"/>
      <c r="WTY272" s="94"/>
      <c r="WTZ272" s="94"/>
      <c r="WUA272" s="94"/>
      <c r="WUB272" s="94"/>
      <c r="WUC272" s="94"/>
      <c r="WUD272" s="94"/>
      <c r="WUE272" s="94"/>
      <c r="WUF272" s="94"/>
      <c r="WUG272" s="94"/>
      <c r="WUH272" s="94"/>
      <c r="WUI272" s="94"/>
      <c r="WUJ272" s="94"/>
      <c r="WUK272" s="94"/>
      <c r="WUL272" s="94"/>
      <c r="WUM272" s="94"/>
      <c r="WUN272" s="94"/>
      <c r="WUO272" s="94"/>
      <c r="WUP272" s="94"/>
      <c r="WUQ272" s="94"/>
      <c r="WUR272" s="94"/>
      <c r="WUS272" s="94"/>
      <c r="WUT272" s="94"/>
      <c r="WUU272" s="94"/>
      <c r="WUV272" s="94"/>
      <c r="WUW272" s="94"/>
      <c r="WUX272" s="94"/>
      <c r="WUY272" s="94"/>
      <c r="WUZ272" s="94"/>
      <c r="WVA272" s="94"/>
      <c r="WVB272" s="94"/>
      <c r="WVC272" s="94"/>
      <c r="WVD272" s="94"/>
      <c r="WVE272" s="94"/>
      <c r="WVF272" s="94"/>
      <c r="WVG272" s="94"/>
      <c r="WVH272" s="94"/>
      <c r="WVI272" s="94"/>
      <c r="WVJ272" s="94"/>
      <c r="WVK272" s="94"/>
      <c r="WVL272" s="94"/>
      <c r="WVM272" s="94"/>
      <c r="WVN272" s="94"/>
      <c r="WVO272" s="94"/>
      <c r="WVP272" s="94"/>
      <c r="WVQ272" s="94"/>
      <c r="WVR272" s="94"/>
      <c r="WVS272" s="94"/>
      <c r="WVT272" s="94"/>
      <c r="WVU272" s="94"/>
      <c r="WVV272" s="94"/>
      <c r="WVW272" s="94"/>
      <c r="WVX272" s="94"/>
      <c r="WVY272" s="94"/>
      <c r="WVZ272" s="94"/>
      <c r="WWA272" s="94"/>
      <c r="WWB272" s="94"/>
      <c r="WWC272" s="94"/>
      <c r="WWD272" s="94"/>
      <c r="WWE272" s="94"/>
      <c r="WWF272" s="94"/>
      <c r="WWG272" s="94"/>
      <c r="WWH272" s="94"/>
      <c r="WWI272" s="94"/>
      <c r="WWJ272" s="94"/>
      <c r="WWK272" s="94"/>
      <c r="WWL272" s="94"/>
      <c r="WWM272" s="94"/>
      <c r="WWN272" s="94"/>
      <c r="WWO272" s="94"/>
      <c r="WWP272" s="94"/>
      <c r="WWQ272" s="94"/>
      <c r="WWR272" s="94"/>
      <c r="WWS272" s="94"/>
      <c r="WWT272" s="94"/>
      <c r="WWU272" s="94"/>
      <c r="WWV272" s="94"/>
      <c r="WWW272" s="94"/>
      <c r="WWX272" s="94"/>
      <c r="WWY272" s="94"/>
      <c r="WWZ272" s="94"/>
      <c r="WXA272" s="94"/>
      <c r="WXB272" s="94"/>
      <c r="WXC272" s="94"/>
      <c r="WXD272" s="94"/>
      <c r="WXE272" s="94"/>
      <c r="WXF272" s="94"/>
      <c r="WXG272" s="94"/>
      <c r="WXH272" s="94"/>
      <c r="WXI272" s="94"/>
      <c r="WXJ272" s="94"/>
      <c r="WXK272" s="94"/>
      <c r="WXL272" s="94"/>
      <c r="WXM272" s="94"/>
      <c r="WXN272" s="94"/>
      <c r="WXO272" s="94"/>
      <c r="WXP272" s="94"/>
      <c r="WXQ272" s="94"/>
      <c r="WXR272" s="94"/>
      <c r="WXS272" s="94"/>
      <c r="WXT272" s="94"/>
      <c r="WXU272" s="94"/>
      <c r="WXV272" s="94"/>
      <c r="WXW272" s="94"/>
      <c r="WXX272" s="94"/>
      <c r="WXY272" s="94"/>
      <c r="WXZ272" s="94"/>
      <c r="WYA272" s="94"/>
      <c r="WYB272" s="94"/>
      <c r="WYC272" s="94"/>
      <c r="WYD272" s="94"/>
      <c r="WYE272" s="94"/>
      <c r="WYF272" s="94"/>
      <c r="WYG272" s="94"/>
      <c r="WYH272" s="94"/>
      <c r="WYI272" s="94"/>
      <c r="WYJ272" s="94"/>
      <c r="WYK272" s="94"/>
      <c r="WYL272" s="94"/>
      <c r="WYM272" s="94"/>
      <c r="WYN272" s="94"/>
      <c r="WYO272" s="94"/>
      <c r="WYP272" s="94"/>
      <c r="WYQ272" s="94"/>
      <c r="WYR272" s="94"/>
      <c r="WYS272" s="94"/>
      <c r="WYT272" s="94"/>
      <c r="WYU272" s="94"/>
      <c r="WYV272" s="94"/>
      <c r="WYW272" s="94"/>
      <c r="WYX272" s="94"/>
      <c r="WYY272" s="94"/>
      <c r="WYZ272" s="94"/>
      <c r="WZA272" s="94"/>
      <c r="WZB272" s="94"/>
      <c r="WZC272" s="94"/>
      <c r="WZD272" s="94"/>
      <c r="WZE272" s="94"/>
      <c r="WZF272" s="94"/>
      <c r="WZG272" s="94"/>
      <c r="WZH272" s="94"/>
      <c r="WZI272" s="94"/>
      <c r="WZJ272" s="94"/>
      <c r="WZK272" s="94"/>
      <c r="WZL272" s="94"/>
      <c r="WZM272" s="94"/>
      <c r="WZN272" s="94"/>
      <c r="WZO272" s="94"/>
      <c r="WZP272" s="94"/>
      <c r="WZQ272" s="94"/>
      <c r="WZR272" s="94"/>
      <c r="WZS272" s="94"/>
      <c r="WZT272" s="94"/>
      <c r="WZU272" s="94"/>
      <c r="WZV272" s="94"/>
      <c r="WZW272" s="94"/>
      <c r="WZX272" s="94"/>
      <c r="WZY272" s="94"/>
      <c r="WZZ272" s="94"/>
      <c r="XAA272" s="94"/>
      <c r="XAB272" s="94"/>
      <c r="XAC272" s="94"/>
      <c r="XAD272" s="94"/>
      <c r="XAE272" s="94"/>
      <c r="XAF272" s="94"/>
      <c r="XAG272" s="94"/>
      <c r="XAH272" s="94"/>
      <c r="XAI272" s="94"/>
      <c r="XAJ272" s="94"/>
      <c r="XAK272" s="94"/>
      <c r="XAL272" s="94"/>
      <c r="XAM272" s="94"/>
      <c r="XAN272" s="94"/>
      <c r="XAO272" s="94"/>
      <c r="XAP272" s="94"/>
      <c r="XAQ272" s="94"/>
      <c r="XAR272" s="94"/>
      <c r="XAS272" s="94"/>
      <c r="XAT272" s="94"/>
      <c r="XAU272" s="94"/>
      <c r="XAV272" s="94"/>
      <c r="XAW272" s="94"/>
      <c r="XAX272" s="94"/>
      <c r="XAY272" s="94"/>
      <c r="XAZ272" s="94"/>
      <c r="XBA272" s="94"/>
      <c r="XBB272" s="94"/>
      <c r="XBC272" s="94"/>
      <c r="XBD272" s="94"/>
      <c r="XBE272" s="94"/>
      <c r="XBF272" s="94"/>
      <c r="XBG272" s="94"/>
      <c r="XBH272" s="94"/>
      <c r="XBI272" s="94"/>
      <c r="XBJ272" s="94"/>
      <c r="XBK272" s="94"/>
      <c r="XBL272" s="94"/>
      <c r="XBM272" s="94"/>
      <c r="XBN272" s="94"/>
      <c r="XBO272" s="94"/>
      <c r="XBP272" s="94"/>
      <c r="XBQ272" s="94"/>
      <c r="XBR272" s="94"/>
      <c r="XBS272" s="94"/>
      <c r="XBT272" s="94"/>
      <c r="XBU272" s="94"/>
      <c r="XBV272" s="94"/>
      <c r="XBW272" s="94"/>
      <c r="XBX272" s="94"/>
      <c r="XBY272" s="94"/>
      <c r="XBZ272" s="94"/>
      <c r="XCA272" s="94"/>
      <c r="XCB272" s="94"/>
      <c r="XCC272" s="94"/>
      <c r="XCD272" s="94"/>
      <c r="XCE272" s="94"/>
      <c r="XCF272" s="94"/>
      <c r="XCG272" s="94"/>
      <c r="XCH272" s="94"/>
      <c r="XCI272" s="94"/>
      <c r="XCJ272" s="94"/>
      <c r="XCK272" s="94"/>
      <c r="XCL272" s="94"/>
      <c r="XCM272" s="94"/>
      <c r="XCN272" s="94"/>
      <c r="XCO272" s="94"/>
      <c r="XCP272" s="94"/>
      <c r="XCQ272" s="94"/>
      <c r="XCR272" s="94"/>
      <c r="XCS272" s="94"/>
      <c r="XCT272" s="94"/>
      <c r="XCU272" s="94"/>
      <c r="XCV272" s="94"/>
      <c r="XCW272" s="94"/>
      <c r="XCX272" s="94"/>
      <c r="XCY272" s="94"/>
      <c r="XCZ272" s="94"/>
      <c r="XDA272" s="94"/>
      <c r="XDB272" s="94"/>
      <c r="XDC272" s="94"/>
      <c r="XDD272" s="94"/>
      <c r="XDE272" s="94"/>
      <c r="XDF272" s="94"/>
      <c r="XDG272" s="94"/>
      <c r="XDH272" s="94"/>
      <c r="XDI272" s="94"/>
      <c r="XDJ272" s="94"/>
      <c r="XDK272" s="94"/>
      <c r="XDL272" s="94"/>
      <c r="XDM272" s="94"/>
      <c r="XDN272" s="94"/>
      <c r="XDO272" s="94"/>
      <c r="XDP272" s="94"/>
      <c r="XDQ272" s="94"/>
      <c r="XDR272" s="94"/>
      <c r="XDS272" s="94"/>
      <c r="XDT272" s="94"/>
      <c r="XDU272" s="94"/>
      <c r="XDV272" s="94"/>
      <c r="XDW272" s="94"/>
      <c r="XDX272" s="94"/>
      <c r="XDY272" s="94"/>
      <c r="XDZ272" s="94"/>
      <c r="XEA272" s="94"/>
      <c r="XEB272" s="94"/>
      <c r="XEC272" s="94"/>
      <c r="XED272" s="94"/>
      <c r="XEE272" s="94"/>
      <c r="XEF272" s="94"/>
      <c r="XEG272" s="94"/>
      <c r="XEH272" s="94"/>
      <c r="XEI272" s="94"/>
      <c r="XEJ272" s="94"/>
      <c r="XEK272" s="94"/>
      <c r="XEL272" s="94"/>
      <c r="XEM272" s="94"/>
      <c r="XEN272" s="94"/>
      <c r="XEO272" s="94"/>
      <c r="XEP272" s="94"/>
      <c r="XEQ272" s="94"/>
      <c r="XER272" s="94"/>
      <c r="XES272" s="94"/>
      <c r="XET272" s="94"/>
      <c r="XEU272" s="94"/>
      <c r="XEV272" s="94"/>
      <c r="XEW272" s="94"/>
      <c r="XEX272" s="94"/>
      <c r="XEY272" s="94"/>
    </row>
    <row r="273" spans="1:16379" x14ac:dyDescent="0.25">
      <c r="A273" s="455"/>
      <c r="B273" s="457" t="s">
        <v>408</v>
      </c>
      <c r="C273" s="525"/>
      <c r="D273" s="493"/>
      <c r="E273" s="493"/>
      <c r="F273" s="526"/>
      <c r="G273" s="1006">
        <v>1</v>
      </c>
      <c r="H273" s="525">
        <v>60</v>
      </c>
      <c r="I273" s="525"/>
      <c r="J273" s="525"/>
      <c r="K273" s="525"/>
      <c r="L273" s="525"/>
      <c r="M273" s="525"/>
      <c r="N273" s="525"/>
      <c r="O273" s="525"/>
      <c r="P273" s="525"/>
      <c r="Q273" s="525"/>
      <c r="R273" s="525"/>
      <c r="S273" s="525"/>
      <c r="T273" s="525"/>
      <c r="U273" s="525"/>
      <c r="V273" s="525"/>
      <c r="W273" s="516"/>
      <c r="X273" s="94">
        <v>1</v>
      </c>
      <c r="Y273" s="94"/>
      <c r="Z273" s="94"/>
      <c r="AA273" s="94">
        <v>0</v>
      </c>
      <c r="AB273" s="94" t="b">
        <v>1</v>
      </c>
      <c r="AC273" s="94" t="b">
        <v>1</v>
      </c>
      <c r="AD273" s="94" t="b">
        <v>1</v>
      </c>
      <c r="AE273" s="94" t="b">
        <v>1</v>
      </c>
      <c r="AF273" s="94" t="b">
        <v>1</v>
      </c>
      <c r="AG273" s="94" t="b">
        <v>1</v>
      </c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4"/>
      <c r="BN273" s="94"/>
      <c r="BO273" s="94"/>
      <c r="BP273" s="94"/>
      <c r="BQ273" s="94"/>
      <c r="BR273" s="94"/>
      <c r="BS273" s="94"/>
      <c r="BT273" s="94"/>
      <c r="BU273" s="94"/>
      <c r="BV273" s="94"/>
      <c r="BW273" s="94"/>
      <c r="BX273" s="94"/>
      <c r="BY273" s="94"/>
      <c r="BZ273" s="94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4"/>
      <c r="CM273" s="94"/>
      <c r="CN273" s="94"/>
      <c r="CO273" s="94"/>
      <c r="CP273" s="94"/>
      <c r="CQ273" s="94"/>
      <c r="CR273" s="94"/>
      <c r="CS273" s="94"/>
      <c r="CT273" s="94"/>
      <c r="CU273" s="94"/>
      <c r="CV273" s="94"/>
      <c r="CW273" s="94"/>
      <c r="CX273" s="94"/>
      <c r="CY273" s="94"/>
      <c r="CZ273" s="94"/>
      <c r="DA273" s="94"/>
      <c r="DB273" s="94"/>
      <c r="DC273" s="94"/>
      <c r="DD273" s="94"/>
      <c r="DE273" s="94"/>
      <c r="DF273" s="94"/>
      <c r="DG273" s="94"/>
      <c r="DH273" s="94"/>
      <c r="DI273" s="94"/>
      <c r="DJ273" s="94"/>
      <c r="DK273" s="94"/>
      <c r="DL273" s="94"/>
      <c r="DM273" s="94"/>
      <c r="DN273" s="94"/>
      <c r="DO273" s="94"/>
      <c r="DP273" s="94"/>
      <c r="DQ273" s="94"/>
      <c r="DR273" s="94"/>
      <c r="DS273" s="94"/>
      <c r="DT273" s="94"/>
      <c r="DU273" s="94"/>
      <c r="DV273" s="94"/>
      <c r="DW273" s="94"/>
      <c r="DX273" s="94"/>
      <c r="DY273" s="94"/>
      <c r="DZ273" s="94"/>
      <c r="EA273" s="94"/>
      <c r="EB273" s="94"/>
      <c r="EC273" s="94"/>
      <c r="ED273" s="94"/>
      <c r="EE273" s="94"/>
      <c r="EF273" s="94"/>
      <c r="EG273" s="94"/>
      <c r="EH273" s="94"/>
      <c r="EI273" s="94"/>
      <c r="EJ273" s="94"/>
      <c r="EK273" s="94"/>
      <c r="EL273" s="94"/>
      <c r="EM273" s="94"/>
      <c r="EN273" s="94"/>
      <c r="EO273" s="94"/>
      <c r="EP273" s="94"/>
      <c r="EQ273" s="94"/>
      <c r="ER273" s="94"/>
      <c r="ES273" s="94"/>
      <c r="ET273" s="94"/>
      <c r="EU273" s="94"/>
      <c r="EV273" s="94"/>
      <c r="EW273" s="94"/>
      <c r="EX273" s="94"/>
      <c r="EY273" s="94"/>
      <c r="EZ273" s="94"/>
      <c r="FA273" s="94"/>
      <c r="FB273" s="94"/>
      <c r="FC273" s="94"/>
      <c r="FD273" s="94"/>
      <c r="FE273" s="94"/>
      <c r="FF273" s="94"/>
      <c r="FG273" s="94"/>
      <c r="FH273" s="94"/>
      <c r="FI273" s="94"/>
      <c r="FJ273" s="94"/>
      <c r="FK273" s="94"/>
      <c r="FL273" s="94"/>
      <c r="FM273" s="94"/>
      <c r="FN273" s="94"/>
      <c r="FO273" s="94"/>
      <c r="FP273" s="94"/>
      <c r="FQ273" s="94"/>
      <c r="FR273" s="94"/>
      <c r="FS273" s="94"/>
      <c r="FT273" s="94"/>
      <c r="FU273" s="94"/>
      <c r="FV273" s="94"/>
      <c r="FW273" s="94"/>
      <c r="FX273" s="94"/>
      <c r="FY273" s="94"/>
      <c r="FZ273" s="94"/>
      <c r="GA273" s="94"/>
      <c r="GB273" s="94"/>
      <c r="GC273" s="94"/>
      <c r="GD273" s="94"/>
      <c r="GE273" s="94"/>
      <c r="GF273" s="94"/>
      <c r="GG273" s="94"/>
      <c r="GH273" s="94"/>
      <c r="GI273" s="94"/>
      <c r="GJ273" s="94"/>
      <c r="GK273" s="94"/>
      <c r="GL273" s="94"/>
      <c r="GM273" s="94"/>
      <c r="GN273" s="94"/>
      <c r="GO273" s="94"/>
      <c r="GP273" s="94"/>
      <c r="GQ273" s="94"/>
      <c r="GR273" s="94"/>
      <c r="GS273" s="94"/>
      <c r="GT273" s="94"/>
      <c r="GU273" s="94"/>
      <c r="GV273" s="94"/>
      <c r="GW273" s="94"/>
      <c r="GX273" s="94"/>
      <c r="GY273" s="94"/>
      <c r="GZ273" s="94"/>
      <c r="HA273" s="94"/>
      <c r="HB273" s="94"/>
      <c r="HC273" s="94"/>
      <c r="HD273" s="94"/>
      <c r="HE273" s="94"/>
      <c r="HF273" s="94"/>
      <c r="HG273" s="94"/>
      <c r="HH273" s="94"/>
      <c r="HI273" s="94"/>
      <c r="HJ273" s="94"/>
      <c r="HK273" s="94"/>
      <c r="HL273" s="94"/>
      <c r="HM273" s="94"/>
      <c r="HN273" s="94"/>
      <c r="HO273" s="94"/>
      <c r="HP273" s="94"/>
      <c r="HQ273" s="94"/>
      <c r="HR273" s="94"/>
      <c r="HS273" s="94"/>
      <c r="HT273" s="94"/>
      <c r="HU273" s="94"/>
      <c r="HV273" s="94"/>
      <c r="HW273" s="94"/>
      <c r="HX273" s="94"/>
      <c r="HY273" s="94"/>
      <c r="HZ273" s="94"/>
      <c r="IA273" s="94"/>
      <c r="IB273" s="94"/>
      <c r="IC273" s="94"/>
      <c r="ID273" s="94"/>
      <c r="IE273" s="94"/>
      <c r="IF273" s="94"/>
      <c r="IG273" s="94"/>
      <c r="IH273" s="94"/>
      <c r="II273" s="94"/>
      <c r="IJ273" s="94"/>
      <c r="IK273" s="94"/>
      <c r="IL273" s="94"/>
      <c r="IM273" s="94"/>
      <c r="IN273" s="94"/>
      <c r="IO273" s="94"/>
      <c r="IP273" s="94"/>
      <c r="IQ273" s="94"/>
      <c r="IR273" s="94"/>
      <c r="IS273" s="94"/>
      <c r="IT273" s="94"/>
      <c r="IU273" s="94"/>
      <c r="IV273" s="94"/>
      <c r="IW273" s="94"/>
      <c r="IX273" s="94"/>
      <c r="IY273" s="94"/>
      <c r="IZ273" s="94"/>
      <c r="JA273" s="94"/>
      <c r="JB273" s="94"/>
      <c r="JC273" s="94"/>
      <c r="JD273" s="94"/>
      <c r="JE273" s="94"/>
      <c r="JF273" s="94"/>
      <c r="JG273" s="94"/>
      <c r="JH273" s="94"/>
      <c r="JI273" s="94"/>
      <c r="JJ273" s="94"/>
      <c r="JK273" s="94"/>
      <c r="JL273" s="94"/>
      <c r="JM273" s="94"/>
      <c r="JN273" s="94"/>
      <c r="JO273" s="94"/>
      <c r="JP273" s="94"/>
      <c r="JQ273" s="94"/>
      <c r="JR273" s="94"/>
      <c r="JS273" s="94"/>
      <c r="JT273" s="94"/>
      <c r="JU273" s="94"/>
      <c r="JV273" s="94"/>
      <c r="JW273" s="94"/>
      <c r="JX273" s="94"/>
      <c r="JY273" s="94"/>
      <c r="JZ273" s="94"/>
      <c r="KA273" s="94"/>
      <c r="KB273" s="94"/>
      <c r="KC273" s="94"/>
      <c r="KD273" s="94"/>
      <c r="KE273" s="94"/>
      <c r="KF273" s="94"/>
      <c r="KG273" s="94"/>
      <c r="KH273" s="94"/>
      <c r="KI273" s="94"/>
      <c r="KJ273" s="94"/>
      <c r="KK273" s="94"/>
      <c r="KL273" s="94"/>
      <c r="KM273" s="94"/>
      <c r="KN273" s="94"/>
      <c r="KO273" s="94"/>
      <c r="KP273" s="94"/>
      <c r="KQ273" s="94"/>
      <c r="KR273" s="94"/>
      <c r="KS273" s="94"/>
      <c r="KT273" s="94"/>
      <c r="KU273" s="94"/>
      <c r="KV273" s="94"/>
      <c r="KW273" s="94"/>
      <c r="KX273" s="94"/>
      <c r="KY273" s="94"/>
      <c r="KZ273" s="94"/>
      <c r="LA273" s="94"/>
      <c r="LB273" s="94"/>
      <c r="LC273" s="94"/>
      <c r="LD273" s="94"/>
      <c r="LE273" s="94"/>
      <c r="LF273" s="94"/>
      <c r="LG273" s="94"/>
      <c r="LH273" s="94"/>
      <c r="LI273" s="94"/>
      <c r="LJ273" s="94"/>
      <c r="LK273" s="94"/>
      <c r="LL273" s="94"/>
      <c r="LM273" s="94"/>
      <c r="LN273" s="94"/>
      <c r="LO273" s="94"/>
      <c r="LP273" s="94"/>
      <c r="LQ273" s="94"/>
      <c r="LR273" s="94"/>
      <c r="LS273" s="94"/>
      <c r="LT273" s="94"/>
      <c r="LU273" s="94"/>
      <c r="LV273" s="94"/>
      <c r="LW273" s="94"/>
      <c r="LX273" s="94"/>
      <c r="LY273" s="94"/>
      <c r="LZ273" s="94"/>
      <c r="MA273" s="94"/>
      <c r="MB273" s="94"/>
      <c r="MC273" s="94"/>
      <c r="MD273" s="94"/>
      <c r="ME273" s="94"/>
      <c r="MF273" s="94"/>
      <c r="MG273" s="94"/>
      <c r="MH273" s="94"/>
      <c r="MI273" s="94"/>
      <c r="MJ273" s="94"/>
      <c r="MK273" s="94"/>
      <c r="ML273" s="94"/>
      <c r="MM273" s="94"/>
      <c r="MN273" s="94"/>
      <c r="MO273" s="94"/>
      <c r="MP273" s="94"/>
      <c r="MQ273" s="94"/>
      <c r="MR273" s="94"/>
      <c r="MS273" s="94"/>
      <c r="MT273" s="94"/>
      <c r="MU273" s="94"/>
      <c r="MV273" s="94"/>
      <c r="MW273" s="94"/>
      <c r="MX273" s="94"/>
      <c r="MY273" s="94"/>
      <c r="MZ273" s="94"/>
      <c r="NA273" s="94"/>
      <c r="NB273" s="94"/>
      <c r="NC273" s="94"/>
      <c r="ND273" s="94"/>
      <c r="NE273" s="94"/>
      <c r="NF273" s="94"/>
      <c r="NG273" s="94"/>
      <c r="NH273" s="94"/>
      <c r="NI273" s="94"/>
      <c r="NJ273" s="94"/>
      <c r="NK273" s="94"/>
      <c r="NL273" s="94"/>
      <c r="NM273" s="94"/>
      <c r="NN273" s="94"/>
      <c r="NO273" s="94"/>
      <c r="NP273" s="94"/>
      <c r="NQ273" s="94"/>
      <c r="NR273" s="94"/>
      <c r="NS273" s="94"/>
      <c r="NT273" s="94"/>
      <c r="NU273" s="94"/>
      <c r="NV273" s="94"/>
      <c r="NW273" s="94"/>
      <c r="NX273" s="94"/>
      <c r="NY273" s="94"/>
      <c r="NZ273" s="94"/>
      <c r="OA273" s="94"/>
      <c r="OB273" s="94"/>
      <c r="OC273" s="94"/>
      <c r="OD273" s="94"/>
      <c r="OE273" s="94"/>
      <c r="OF273" s="94"/>
      <c r="OG273" s="94"/>
      <c r="OH273" s="94"/>
      <c r="OI273" s="94"/>
      <c r="OJ273" s="94"/>
      <c r="OK273" s="94"/>
      <c r="OL273" s="94"/>
      <c r="OM273" s="94"/>
      <c r="ON273" s="94"/>
      <c r="OO273" s="94"/>
      <c r="OP273" s="94"/>
      <c r="OQ273" s="94"/>
      <c r="OR273" s="94"/>
      <c r="OS273" s="94"/>
      <c r="OT273" s="94"/>
      <c r="OU273" s="94"/>
      <c r="OV273" s="94"/>
      <c r="OW273" s="94"/>
      <c r="OX273" s="94"/>
      <c r="OY273" s="94"/>
      <c r="OZ273" s="94"/>
      <c r="PA273" s="94"/>
      <c r="PB273" s="94"/>
      <c r="PC273" s="94"/>
      <c r="PD273" s="94"/>
      <c r="PE273" s="94"/>
      <c r="PF273" s="94"/>
      <c r="PG273" s="94"/>
      <c r="PH273" s="94"/>
      <c r="PI273" s="94"/>
      <c r="PJ273" s="94"/>
      <c r="PK273" s="94"/>
      <c r="PL273" s="94"/>
      <c r="PM273" s="94"/>
      <c r="PN273" s="94"/>
      <c r="PO273" s="94"/>
      <c r="PP273" s="94"/>
      <c r="PQ273" s="94"/>
      <c r="PR273" s="94"/>
      <c r="PS273" s="94"/>
      <c r="PT273" s="94"/>
      <c r="PU273" s="94"/>
      <c r="PV273" s="94"/>
      <c r="PW273" s="94"/>
      <c r="PX273" s="94"/>
      <c r="PY273" s="94"/>
      <c r="PZ273" s="94"/>
      <c r="QA273" s="94"/>
      <c r="QB273" s="94"/>
      <c r="QC273" s="94"/>
      <c r="QD273" s="94"/>
      <c r="QE273" s="94"/>
      <c r="QF273" s="94"/>
      <c r="QG273" s="94"/>
      <c r="QH273" s="94"/>
      <c r="QI273" s="94"/>
      <c r="QJ273" s="94"/>
      <c r="QK273" s="94"/>
      <c r="QL273" s="94"/>
      <c r="QM273" s="94"/>
      <c r="QN273" s="94"/>
      <c r="QO273" s="94"/>
      <c r="QP273" s="94"/>
      <c r="QQ273" s="94"/>
      <c r="QR273" s="94"/>
      <c r="QS273" s="94"/>
      <c r="QT273" s="94"/>
      <c r="QU273" s="94"/>
      <c r="QV273" s="94"/>
      <c r="QW273" s="94"/>
      <c r="QX273" s="94"/>
      <c r="QY273" s="94"/>
      <c r="QZ273" s="94"/>
      <c r="RA273" s="94"/>
      <c r="RB273" s="94"/>
      <c r="RC273" s="94"/>
      <c r="RD273" s="94"/>
      <c r="RE273" s="94"/>
      <c r="RF273" s="94"/>
      <c r="RG273" s="94"/>
      <c r="RH273" s="94"/>
      <c r="RI273" s="94"/>
      <c r="RJ273" s="94"/>
      <c r="RK273" s="94"/>
      <c r="RL273" s="94"/>
      <c r="RM273" s="94"/>
      <c r="RN273" s="94"/>
      <c r="RO273" s="94"/>
      <c r="RP273" s="94"/>
      <c r="RQ273" s="94"/>
      <c r="RR273" s="94"/>
      <c r="RS273" s="94"/>
      <c r="RT273" s="94"/>
      <c r="RU273" s="94"/>
      <c r="RV273" s="94"/>
      <c r="RW273" s="94"/>
      <c r="RX273" s="94"/>
      <c r="RY273" s="94"/>
      <c r="RZ273" s="94"/>
      <c r="SA273" s="94"/>
      <c r="SB273" s="94"/>
      <c r="SC273" s="94"/>
      <c r="SD273" s="94"/>
      <c r="SE273" s="94"/>
      <c r="SF273" s="94"/>
      <c r="SG273" s="94"/>
      <c r="SH273" s="94"/>
      <c r="SI273" s="94"/>
      <c r="SJ273" s="94"/>
      <c r="SK273" s="94"/>
      <c r="SL273" s="94"/>
      <c r="SM273" s="94"/>
      <c r="SN273" s="94"/>
      <c r="SO273" s="94"/>
      <c r="SP273" s="94"/>
      <c r="SQ273" s="94"/>
      <c r="SR273" s="94"/>
      <c r="SS273" s="94"/>
      <c r="ST273" s="94"/>
      <c r="SU273" s="94"/>
      <c r="SV273" s="94"/>
      <c r="SW273" s="94"/>
      <c r="SX273" s="94"/>
      <c r="SY273" s="94"/>
      <c r="SZ273" s="94"/>
      <c r="TA273" s="94"/>
      <c r="TB273" s="94"/>
      <c r="TC273" s="94"/>
      <c r="TD273" s="94"/>
      <c r="TE273" s="94"/>
      <c r="TF273" s="94"/>
      <c r="TG273" s="94"/>
      <c r="TH273" s="94"/>
      <c r="TI273" s="94"/>
      <c r="TJ273" s="94"/>
      <c r="TK273" s="94"/>
      <c r="TL273" s="94"/>
      <c r="TM273" s="94"/>
      <c r="TN273" s="94"/>
      <c r="TO273" s="94"/>
      <c r="TP273" s="94"/>
      <c r="TQ273" s="94"/>
      <c r="TR273" s="94"/>
      <c r="TS273" s="94"/>
      <c r="TT273" s="94"/>
      <c r="TU273" s="94"/>
      <c r="TV273" s="94"/>
      <c r="TW273" s="94"/>
      <c r="TX273" s="94"/>
      <c r="TY273" s="94"/>
      <c r="TZ273" s="94"/>
      <c r="UA273" s="94"/>
      <c r="UB273" s="94"/>
      <c r="UC273" s="94"/>
      <c r="UD273" s="94"/>
      <c r="UE273" s="94"/>
      <c r="UF273" s="94"/>
      <c r="UG273" s="94"/>
      <c r="UH273" s="94"/>
      <c r="UI273" s="94"/>
      <c r="UJ273" s="94"/>
      <c r="UK273" s="94"/>
      <c r="UL273" s="94"/>
      <c r="UM273" s="94"/>
      <c r="UN273" s="94"/>
      <c r="UO273" s="94"/>
      <c r="UP273" s="94"/>
      <c r="UQ273" s="94"/>
      <c r="UR273" s="94"/>
      <c r="US273" s="94"/>
      <c r="UT273" s="94"/>
      <c r="UU273" s="94"/>
      <c r="UV273" s="94"/>
      <c r="UW273" s="94"/>
      <c r="UX273" s="94"/>
      <c r="UY273" s="94"/>
      <c r="UZ273" s="94"/>
      <c r="VA273" s="94"/>
      <c r="VB273" s="94"/>
      <c r="VC273" s="94"/>
      <c r="VD273" s="94"/>
      <c r="VE273" s="94"/>
      <c r="VF273" s="94"/>
      <c r="VG273" s="94"/>
      <c r="VH273" s="94"/>
      <c r="VI273" s="94"/>
      <c r="VJ273" s="94"/>
      <c r="VK273" s="94"/>
      <c r="VL273" s="94"/>
      <c r="VM273" s="94"/>
      <c r="VN273" s="94"/>
      <c r="VO273" s="94"/>
      <c r="VP273" s="94"/>
      <c r="VQ273" s="94"/>
      <c r="VR273" s="94"/>
      <c r="VS273" s="94"/>
      <c r="VT273" s="94"/>
      <c r="VU273" s="94"/>
      <c r="VV273" s="94"/>
      <c r="VW273" s="94"/>
      <c r="VX273" s="94"/>
      <c r="VY273" s="94"/>
      <c r="VZ273" s="94"/>
      <c r="WA273" s="94"/>
      <c r="WB273" s="94"/>
      <c r="WC273" s="94"/>
      <c r="WD273" s="94"/>
      <c r="WE273" s="94"/>
      <c r="WF273" s="94"/>
      <c r="WG273" s="94"/>
      <c r="WH273" s="94"/>
      <c r="WI273" s="94"/>
      <c r="WJ273" s="94"/>
      <c r="WK273" s="94"/>
      <c r="WL273" s="94"/>
      <c r="WM273" s="94"/>
      <c r="WN273" s="94"/>
      <c r="WO273" s="94"/>
      <c r="WP273" s="94"/>
      <c r="WQ273" s="94"/>
      <c r="WR273" s="94"/>
      <c r="WS273" s="94"/>
      <c r="WT273" s="94"/>
      <c r="WU273" s="94"/>
      <c r="WV273" s="94"/>
      <c r="WW273" s="94"/>
      <c r="WX273" s="94"/>
      <c r="WY273" s="94"/>
      <c r="WZ273" s="94"/>
      <c r="XA273" s="94"/>
      <c r="XB273" s="94"/>
      <c r="XC273" s="94"/>
      <c r="XD273" s="94"/>
      <c r="XE273" s="94"/>
      <c r="XF273" s="94"/>
      <c r="XG273" s="94"/>
      <c r="XH273" s="94"/>
      <c r="XI273" s="94"/>
      <c r="XJ273" s="94"/>
      <c r="XK273" s="94"/>
      <c r="XL273" s="94"/>
      <c r="XM273" s="94"/>
      <c r="XN273" s="94"/>
      <c r="XO273" s="94"/>
      <c r="XP273" s="94"/>
      <c r="XQ273" s="94"/>
      <c r="XR273" s="94"/>
      <c r="XS273" s="94"/>
      <c r="XT273" s="94"/>
      <c r="XU273" s="94"/>
      <c r="XV273" s="94"/>
      <c r="XW273" s="94"/>
      <c r="XX273" s="94"/>
      <c r="XY273" s="94"/>
      <c r="XZ273" s="94"/>
      <c r="YA273" s="94"/>
      <c r="YB273" s="94"/>
      <c r="YC273" s="94"/>
      <c r="YD273" s="94"/>
      <c r="YE273" s="94"/>
      <c r="YF273" s="94"/>
      <c r="YG273" s="94"/>
      <c r="YH273" s="94"/>
      <c r="YI273" s="94"/>
      <c r="YJ273" s="94"/>
      <c r="YK273" s="94"/>
      <c r="YL273" s="94"/>
      <c r="YM273" s="94"/>
      <c r="YN273" s="94"/>
      <c r="YO273" s="94"/>
      <c r="YP273" s="94"/>
      <c r="YQ273" s="94"/>
      <c r="YR273" s="94"/>
      <c r="YS273" s="94"/>
      <c r="YT273" s="94"/>
      <c r="YU273" s="94"/>
      <c r="YV273" s="94"/>
      <c r="YW273" s="94"/>
      <c r="YX273" s="94"/>
      <c r="YY273" s="94"/>
      <c r="YZ273" s="94"/>
      <c r="ZA273" s="94"/>
      <c r="ZB273" s="94"/>
      <c r="ZC273" s="94"/>
      <c r="ZD273" s="94"/>
      <c r="ZE273" s="94"/>
      <c r="ZF273" s="94"/>
      <c r="ZG273" s="94"/>
      <c r="ZH273" s="94"/>
      <c r="ZI273" s="94"/>
      <c r="ZJ273" s="94"/>
      <c r="ZK273" s="94"/>
      <c r="ZL273" s="94"/>
      <c r="ZM273" s="94"/>
      <c r="ZN273" s="94"/>
      <c r="ZO273" s="94"/>
      <c r="ZP273" s="94"/>
      <c r="ZQ273" s="94"/>
      <c r="ZR273" s="94"/>
      <c r="ZS273" s="94"/>
      <c r="ZT273" s="94"/>
      <c r="ZU273" s="94"/>
      <c r="ZV273" s="94"/>
      <c r="ZW273" s="94"/>
      <c r="ZX273" s="94"/>
      <c r="ZY273" s="94"/>
      <c r="ZZ273" s="94"/>
      <c r="AAA273" s="94"/>
      <c r="AAB273" s="94"/>
      <c r="AAC273" s="94"/>
      <c r="AAD273" s="94"/>
      <c r="AAE273" s="94"/>
      <c r="AAF273" s="94"/>
      <c r="AAG273" s="94"/>
      <c r="AAH273" s="94"/>
      <c r="AAI273" s="94"/>
      <c r="AAJ273" s="94"/>
      <c r="AAK273" s="94"/>
      <c r="AAL273" s="94"/>
      <c r="AAM273" s="94"/>
      <c r="AAN273" s="94"/>
      <c r="AAO273" s="94"/>
      <c r="AAP273" s="94"/>
      <c r="AAQ273" s="94"/>
      <c r="AAR273" s="94"/>
      <c r="AAS273" s="94"/>
      <c r="AAT273" s="94"/>
      <c r="AAU273" s="94"/>
      <c r="AAV273" s="94"/>
      <c r="AAW273" s="94"/>
      <c r="AAX273" s="94"/>
      <c r="AAY273" s="94"/>
      <c r="AAZ273" s="94"/>
      <c r="ABA273" s="94"/>
      <c r="ABB273" s="94"/>
      <c r="ABC273" s="94"/>
      <c r="ABD273" s="94"/>
      <c r="ABE273" s="94"/>
      <c r="ABF273" s="94"/>
      <c r="ABG273" s="94"/>
      <c r="ABH273" s="94"/>
      <c r="ABI273" s="94"/>
      <c r="ABJ273" s="94"/>
      <c r="ABK273" s="94"/>
      <c r="ABL273" s="94"/>
      <c r="ABM273" s="94"/>
      <c r="ABN273" s="94"/>
      <c r="ABO273" s="94"/>
      <c r="ABP273" s="94"/>
      <c r="ABQ273" s="94"/>
      <c r="ABR273" s="94"/>
      <c r="ABS273" s="94"/>
      <c r="ABT273" s="94"/>
      <c r="ABU273" s="94"/>
      <c r="ABV273" s="94"/>
      <c r="ABW273" s="94"/>
      <c r="ABX273" s="94"/>
      <c r="ABY273" s="94"/>
      <c r="ABZ273" s="94"/>
      <c r="ACA273" s="94"/>
      <c r="ACB273" s="94"/>
      <c r="ACC273" s="94"/>
      <c r="ACD273" s="94"/>
      <c r="ACE273" s="94"/>
      <c r="ACF273" s="94"/>
      <c r="ACG273" s="94"/>
      <c r="ACH273" s="94"/>
      <c r="ACI273" s="94"/>
      <c r="ACJ273" s="94"/>
      <c r="ACK273" s="94"/>
      <c r="ACL273" s="94"/>
      <c r="ACM273" s="94"/>
      <c r="ACN273" s="94"/>
      <c r="ACO273" s="94"/>
      <c r="ACP273" s="94"/>
      <c r="ACQ273" s="94"/>
      <c r="ACR273" s="94"/>
      <c r="ACS273" s="94"/>
      <c r="ACT273" s="94"/>
      <c r="ACU273" s="94"/>
      <c r="ACV273" s="94"/>
      <c r="ACW273" s="94"/>
      <c r="ACX273" s="94"/>
      <c r="ACY273" s="94"/>
      <c r="ACZ273" s="94"/>
      <c r="ADA273" s="94"/>
      <c r="ADB273" s="94"/>
      <c r="ADC273" s="94"/>
      <c r="ADD273" s="94"/>
      <c r="ADE273" s="94"/>
      <c r="ADF273" s="94"/>
      <c r="ADG273" s="94"/>
      <c r="ADH273" s="94"/>
      <c r="ADI273" s="94"/>
      <c r="ADJ273" s="94"/>
      <c r="ADK273" s="94"/>
      <c r="ADL273" s="94"/>
      <c r="ADM273" s="94"/>
      <c r="ADN273" s="94"/>
      <c r="ADO273" s="94"/>
      <c r="ADP273" s="94"/>
      <c r="ADQ273" s="94"/>
      <c r="ADR273" s="94"/>
      <c r="ADS273" s="94"/>
      <c r="ADT273" s="94"/>
      <c r="ADU273" s="94"/>
      <c r="ADV273" s="94"/>
      <c r="ADW273" s="94"/>
      <c r="ADX273" s="94"/>
      <c r="ADY273" s="94"/>
      <c r="ADZ273" s="94"/>
      <c r="AEA273" s="94"/>
      <c r="AEB273" s="94"/>
      <c r="AEC273" s="94"/>
      <c r="AED273" s="94"/>
      <c r="AEE273" s="94"/>
      <c r="AEF273" s="94"/>
      <c r="AEG273" s="94"/>
      <c r="AEH273" s="94"/>
      <c r="AEI273" s="94"/>
      <c r="AEJ273" s="94"/>
      <c r="AEK273" s="94"/>
      <c r="AEL273" s="94"/>
      <c r="AEM273" s="94"/>
      <c r="AEN273" s="94"/>
      <c r="AEO273" s="94"/>
      <c r="AEP273" s="94"/>
      <c r="AEQ273" s="94"/>
      <c r="AER273" s="94"/>
      <c r="AES273" s="94"/>
      <c r="AET273" s="94"/>
      <c r="AEU273" s="94"/>
      <c r="AEV273" s="94"/>
      <c r="AEW273" s="94"/>
      <c r="AEX273" s="94"/>
      <c r="AEY273" s="94"/>
      <c r="AEZ273" s="94"/>
      <c r="AFA273" s="94"/>
      <c r="AFB273" s="94"/>
      <c r="AFC273" s="94"/>
      <c r="AFD273" s="94"/>
      <c r="AFE273" s="94"/>
      <c r="AFF273" s="94"/>
      <c r="AFG273" s="94"/>
      <c r="AFH273" s="94"/>
      <c r="AFI273" s="94"/>
      <c r="AFJ273" s="94"/>
      <c r="AFK273" s="94"/>
      <c r="AFL273" s="94"/>
      <c r="AFM273" s="94"/>
      <c r="AFN273" s="94"/>
      <c r="AFO273" s="94"/>
      <c r="AFP273" s="94"/>
      <c r="AFQ273" s="94"/>
      <c r="AFR273" s="94"/>
      <c r="AFS273" s="94"/>
      <c r="AFT273" s="94"/>
      <c r="AFU273" s="94"/>
      <c r="AFV273" s="94"/>
      <c r="AFW273" s="94"/>
      <c r="AFX273" s="94"/>
      <c r="AFY273" s="94"/>
      <c r="AFZ273" s="94"/>
      <c r="AGA273" s="94"/>
      <c r="AGB273" s="94"/>
      <c r="AGC273" s="94"/>
      <c r="AGD273" s="94"/>
      <c r="AGE273" s="94"/>
      <c r="AGF273" s="94"/>
      <c r="AGG273" s="94"/>
      <c r="AGH273" s="94"/>
      <c r="AGI273" s="94"/>
      <c r="AGJ273" s="94"/>
      <c r="AGK273" s="94"/>
      <c r="AGL273" s="94"/>
      <c r="AGM273" s="94"/>
      <c r="AGN273" s="94"/>
      <c r="AGO273" s="94"/>
      <c r="AGP273" s="94"/>
      <c r="AGQ273" s="94"/>
      <c r="AGR273" s="94"/>
      <c r="AGS273" s="94"/>
      <c r="AGT273" s="94"/>
      <c r="AGU273" s="94"/>
      <c r="AGV273" s="94"/>
      <c r="AGW273" s="94"/>
      <c r="AGX273" s="94"/>
      <c r="AGY273" s="94"/>
      <c r="AGZ273" s="94"/>
      <c r="AHA273" s="94"/>
      <c r="AHB273" s="94"/>
      <c r="AHC273" s="94"/>
      <c r="AHD273" s="94"/>
      <c r="AHE273" s="94"/>
      <c r="AHF273" s="94"/>
      <c r="AHG273" s="94"/>
      <c r="AHH273" s="94"/>
      <c r="AHI273" s="94"/>
      <c r="AHJ273" s="94"/>
      <c r="AHK273" s="94"/>
      <c r="AHL273" s="94"/>
      <c r="AHM273" s="94"/>
      <c r="AHN273" s="94"/>
      <c r="AHO273" s="94"/>
      <c r="AHP273" s="94"/>
      <c r="AHQ273" s="94"/>
      <c r="AHR273" s="94"/>
      <c r="AHS273" s="94"/>
      <c r="AHT273" s="94"/>
      <c r="AHU273" s="94"/>
      <c r="AHV273" s="94"/>
      <c r="AHW273" s="94"/>
      <c r="AHX273" s="94"/>
      <c r="AHY273" s="94"/>
      <c r="AHZ273" s="94"/>
      <c r="AIA273" s="94"/>
      <c r="AIB273" s="94"/>
      <c r="AIC273" s="94"/>
      <c r="AID273" s="94"/>
      <c r="AIE273" s="94"/>
      <c r="AIF273" s="94"/>
      <c r="AIG273" s="94"/>
      <c r="AIH273" s="94"/>
      <c r="AII273" s="94"/>
      <c r="AIJ273" s="94"/>
      <c r="AIK273" s="94"/>
      <c r="AIL273" s="94"/>
      <c r="AIM273" s="94"/>
      <c r="AIN273" s="94"/>
      <c r="AIO273" s="94"/>
      <c r="AIP273" s="94"/>
      <c r="AIQ273" s="94"/>
      <c r="AIR273" s="94"/>
      <c r="AIS273" s="94"/>
      <c r="AIT273" s="94"/>
      <c r="AIU273" s="94"/>
      <c r="AIV273" s="94"/>
      <c r="AIW273" s="94"/>
      <c r="AIX273" s="94"/>
      <c r="AIY273" s="94"/>
      <c r="AIZ273" s="94"/>
      <c r="AJA273" s="94"/>
      <c r="AJB273" s="94"/>
      <c r="AJC273" s="94"/>
      <c r="AJD273" s="94"/>
      <c r="AJE273" s="94"/>
      <c r="AJF273" s="94"/>
      <c r="AJG273" s="94"/>
      <c r="AJH273" s="94"/>
      <c r="AJI273" s="94"/>
      <c r="AJJ273" s="94"/>
      <c r="AJK273" s="94"/>
      <c r="AJL273" s="94"/>
      <c r="AJM273" s="94"/>
      <c r="AJN273" s="94"/>
      <c r="AJO273" s="94"/>
      <c r="AJP273" s="94"/>
      <c r="AJQ273" s="94"/>
      <c r="AJR273" s="94"/>
      <c r="AJS273" s="94"/>
      <c r="AJT273" s="94"/>
      <c r="AJU273" s="94"/>
      <c r="AJV273" s="94"/>
      <c r="AJW273" s="94"/>
      <c r="AJX273" s="94"/>
      <c r="AJY273" s="94"/>
      <c r="AJZ273" s="94"/>
      <c r="AKA273" s="94"/>
      <c r="AKB273" s="94"/>
      <c r="AKC273" s="94"/>
      <c r="AKD273" s="94"/>
      <c r="AKE273" s="94"/>
      <c r="AKF273" s="94"/>
      <c r="AKG273" s="94"/>
      <c r="AKH273" s="94"/>
      <c r="AKI273" s="94"/>
      <c r="AKJ273" s="94"/>
      <c r="AKK273" s="94"/>
      <c r="AKL273" s="94"/>
      <c r="AKM273" s="94"/>
      <c r="AKN273" s="94"/>
      <c r="AKO273" s="94"/>
      <c r="AKP273" s="94"/>
      <c r="AKQ273" s="94"/>
      <c r="AKR273" s="94"/>
      <c r="AKS273" s="94"/>
      <c r="AKT273" s="94"/>
      <c r="AKU273" s="94"/>
      <c r="AKV273" s="94"/>
      <c r="AKW273" s="94"/>
      <c r="AKX273" s="94"/>
      <c r="AKY273" s="94"/>
      <c r="AKZ273" s="94"/>
      <c r="ALA273" s="94"/>
      <c r="ALB273" s="94"/>
      <c r="ALC273" s="94"/>
      <c r="ALD273" s="94"/>
      <c r="ALE273" s="94"/>
      <c r="ALF273" s="94"/>
      <c r="ALG273" s="94"/>
      <c r="ALH273" s="94"/>
      <c r="ALI273" s="94"/>
      <c r="ALJ273" s="94"/>
      <c r="ALK273" s="94"/>
      <c r="ALL273" s="94"/>
      <c r="ALM273" s="94"/>
      <c r="ALN273" s="94"/>
      <c r="ALO273" s="94"/>
      <c r="ALP273" s="94"/>
      <c r="ALQ273" s="94"/>
      <c r="ALR273" s="94"/>
      <c r="ALS273" s="94"/>
      <c r="ALT273" s="94"/>
      <c r="ALU273" s="94"/>
      <c r="ALV273" s="94"/>
      <c r="ALW273" s="94"/>
      <c r="ALX273" s="94"/>
      <c r="ALY273" s="94"/>
      <c r="ALZ273" s="94"/>
      <c r="AMA273" s="94"/>
      <c r="AMB273" s="94"/>
      <c r="AMC273" s="94"/>
      <c r="AMD273" s="94"/>
      <c r="AME273" s="94"/>
      <c r="AMF273" s="94"/>
      <c r="AMG273" s="94"/>
      <c r="AMH273" s="94"/>
      <c r="AMI273" s="94"/>
      <c r="AMJ273" s="94"/>
      <c r="AMK273" s="94"/>
      <c r="AML273" s="94"/>
      <c r="AMM273" s="94"/>
      <c r="AMN273" s="94"/>
      <c r="AMO273" s="94"/>
      <c r="AMP273" s="94"/>
      <c r="AMQ273" s="94"/>
      <c r="AMR273" s="94"/>
      <c r="AMS273" s="94"/>
      <c r="AMT273" s="94"/>
      <c r="AMU273" s="94"/>
      <c r="AMV273" s="94"/>
      <c r="AMW273" s="94"/>
      <c r="AMX273" s="94"/>
      <c r="AMY273" s="94"/>
      <c r="AMZ273" s="94"/>
      <c r="ANA273" s="94"/>
      <c r="ANB273" s="94"/>
      <c r="ANC273" s="94"/>
      <c r="AND273" s="94"/>
      <c r="ANE273" s="94"/>
      <c r="ANF273" s="94"/>
      <c r="ANG273" s="94"/>
      <c r="ANH273" s="94"/>
      <c r="ANI273" s="94"/>
      <c r="ANJ273" s="94"/>
      <c r="ANK273" s="94"/>
      <c r="ANL273" s="94"/>
      <c r="ANM273" s="94"/>
      <c r="ANN273" s="94"/>
      <c r="ANO273" s="94"/>
      <c r="ANP273" s="94"/>
      <c r="ANQ273" s="94"/>
      <c r="ANR273" s="94"/>
      <c r="ANS273" s="94"/>
      <c r="ANT273" s="94"/>
      <c r="ANU273" s="94"/>
      <c r="ANV273" s="94"/>
      <c r="ANW273" s="94"/>
      <c r="ANX273" s="94"/>
      <c r="ANY273" s="94"/>
      <c r="ANZ273" s="94"/>
      <c r="AOA273" s="94"/>
      <c r="AOB273" s="94"/>
      <c r="AOC273" s="94"/>
      <c r="AOD273" s="94"/>
      <c r="AOE273" s="94"/>
      <c r="AOF273" s="94"/>
      <c r="AOG273" s="94"/>
      <c r="AOH273" s="94"/>
      <c r="AOI273" s="94"/>
      <c r="AOJ273" s="94"/>
      <c r="AOK273" s="94"/>
      <c r="AOL273" s="94"/>
      <c r="AOM273" s="94"/>
      <c r="AON273" s="94"/>
      <c r="AOO273" s="94"/>
      <c r="AOP273" s="94"/>
      <c r="AOQ273" s="94"/>
      <c r="AOR273" s="94"/>
      <c r="AOS273" s="94"/>
      <c r="AOT273" s="94"/>
      <c r="AOU273" s="94"/>
      <c r="AOV273" s="94"/>
      <c r="AOW273" s="94"/>
      <c r="AOX273" s="94"/>
      <c r="AOY273" s="94"/>
      <c r="AOZ273" s="94"/>
      <c r="APA273" s="94"/>
      <c r="APB273" s="94"/>
      <c r="APC273" s="94"/>
      <c r="APD273" s="94"/>
      <c r="APE273" s="94"/>
      <c r="APF273" s="94"/>
      <c r="APG273" s="94"/>
      <c r="APH273" s="94"/>
      <c r="API273" s="94"/>
      <c r="APJ273" s="94"/>
      <c r="APK273" s="94"/>
      <c r="APL273" s="94"/>
      <c r="APM273" s="94"/>
      <c r="APN273" s="94"/>
      <c r="APO273" s="94"/>
      <c r="APP273" s="94"/>
      <c r="APQ273" s="94"/>
      <c r="APR273" s="94"/>
      <c r="APS273" s="94"/>
      <c r="APT273" s="94"/>
      <c r="APU273" s="94"/>
      <c r="APV273" s="94"/>
      <c r="APW273" s="94"/>
      <c r="APX273" s="94"/>
      <c r="APY273" s="94"/>
      <c r="APZ273" s="94"/>
      <c r="AQA273" s="94"/>
      <c r="AQB273" s="94"/>
      <c r="AQC273" s="94"/>
      <c r="AQD273" s="94"/>
      <c r="AQE273" s="94"/>
      <c r="AQF273" s="94"/>
      <c r="AQG273" s="94"/>
      <c r="AQH273" s="94"/>
      <c r="AQI273" s="94"/>
      <c r="AQJ273" s="94"/>
      <c r="AQK273" s="94"/>
      <c r="AQL273" s="94"/>
      <c r="AQM273" s="94"/>
      <c r="AQN273" s="94"/>
      <c r="AQO273" s="94"/>
      <c r="AQP273" s="94"/>
      <c r="AQQ273" s="94"/>
      <c r="AQR273" s="94"/>
      <c r="AQS273" s="94"/>
      <c r="AQT273" s="94"/>
      <c r="AQU273" s="94"/>
      <c r="AQV273" s="94"/>
      <c r="AQW273" s="94"/>
      <c r="AQX273" s="94"/>
      <c r="AQY273" s="94"/>
      <c r="AQZ273" s="94"/>
      <c r="ARA273" s="94"/>
      <c r="ARB273" s="94"/>
      <c r="ARC273" s="94"/>
      <c r="ARD273" s="94"/>
      <c r="ARE273" s="94"/>
      <c r="ARF273" s="94"/>
      <c r="ARG273" s="94"/>
      <c r="ARH273" s="94"/>
      <c r="ARI273" s="94"/>
      <c r="ARJ273" s="94"/>
      <c r="ARK273" s="94"/>
      <c r="ARL273" s="94"/>
      <c r="ARM273" s="94"/>
      <c r="ARN273" s="94"/>
      <c r="ARO273" s="94"/>
      <c r="ARP273" s="94"/>
      <c r="ARQ273" s="94"/>
      <c r="ARR273" s="94"/>
      <c r="ARS273" s="94"/>
      <c r="ART273" s="94"/>
      <c r="ARU273" s="94"/>
      <c r="ARV273" s="94"/>
      <c r="ARW273" s="94"/>
      <c r="ARX273" s="94"/>
      <c r="ARY273" s="94"/>
      <c r="ARZ273" s="94"/>
      <c r="ASA273" s="94"/>
      <c r="ASB273" s="94"/>
      <c r="ASC273" s="94"/>
      <c r="ASD273" s="94"/>
      <c r="ASE273" s="94"/>
      <c r="ASF273" s="94"/>
      <c r="ASG273" s="94"/>
      <c r="ASH273" s="94"/>
      <c r="ASI273" s="94"/>
      <c r="ASJ273" s="94"/>
      <c r="ASK273" s="94"/>
      <c r="ASL273" s="94"/>
      <c r="ASM273" s="94"/>
      <c r="ASN273" s="94"/>
      <c r="ASO273" s="94"/>
      <c r="ASP273" s="94"/>
      <c r="ASQ273" s="94"/>
      <c r="ASR273" s="94"/>
      <c r="ASS273" s="94"/>
      <c r="AST273" s="94"/>
      <c r="ASU273" s="94"/>
      <c r="ASV273" s="94"/>
      <c r="ASW273" s="94"/>
      <c r="ASX273" s="94"/>
      <c r="ASY273" s="94"/>
      <c r="ASZ273" s="94"/>
      <c r="ATA273" s="94"/>
      <c r="ATB273" s="94"/>
      <c r="ATC273" s="94"/>
      <c r="ATD273" s="94"/>
      <c r="ATE273" s="94"/>
      <c r="ATF273" s="94"/>
      <c r="ATG273" s="94"/>
      <c r="ATH273" s="94"/>
      <c r="ATI273" s="94"/>
      <c r="ATJ273" s="94"/>
      <c r="ATK273" s="94"/>
      <c r="ATL273" s="94"/>
      <c r="ATM273" s="94"/>
      <c r="ATN273" s="94"/>
      <c r="ATO273" s="94"/>
      <c r="ATP273" s="94"/>
      <c r="ATQ273" s="94"/>
      <c r="ATR273" s="94"/>
      <c r="ATS273" s="94"/>
      <c r="ATT273" s="94"/>
      <c r="ATU273" s="94"/>
      <c r="ATV273" s="94"/>
      <c r="ATW273" s="94"/>
      <c r="ATX273" s="94"/>
      <c r="ATY273" s="94"/>
      <c r="ATZ273" s="94"/>
      <c r="AUA273" s="94"/>
      <c r="AUB273" s="94"/>
      <c r="AUC273" s="94"/>
      <c r="AUD273" s="94"/>
      <c r="AUE273" s="94"/>
      <c r="AUF273" s="94"/>
      <c r="AUG273" s="94"/>
      <c r="AUH273" s="94"/>
      <c r="AUI273" s="94"/>
      <c r="AUJ273" s="94"/>
      <c r="AUK273" s="94"/>
      <c r="AUL273" s="94"/>
      <c r="AUM273" s="94"/>
      <c r="AUN273" s="94"/>
      <c r="AUO273" s="94"/>
      <c r="AUP273" s="94"/>
      <c r="AUQ273" s="94"/>
      <c r="AUR273" s="94"/>
      <c r="AUS273" s="94"/>
      <c r="AUT273" s="94"/>
      <c r="AUU273" s="94"/>
      <c r="AUV273" s="94"/>
      <c r="AUW273" s="94"/>
      <c r="AUX273" s="94"/>
      <c r="AUY273" s="94"/>
      <c r="AUZ273" s="94"/>
      <c r="AVA273" s="94"/>
      <c r="AVB273" s="94"/>
      <c r="AVC273" s="94"/>
      <c r="AVD273" s="94"/>
      <c r="AVE273" s="94"/>
      <c r="AVF273" s="94"/>
      <c r="AVG273" s="94"/>
      <c r="AVH273" s="94"/>
      <c r="AVI273" s="94"/>
      <c r="AVJ273" s="94"/>
      <c r="AVK273" s="94"/>
      <c r="AVL273" s="94"/>
      <c r="AVM273" s="94"/>
      <c r="AVN273" s="94"/>
      <c r="AVO273" s="94"/>
      <c r="AVP273" s="94"/>
      <c r="AVQ273" s="94"/>
      <c r="AVR273" s="94"/>
      <c r="AVS273" s="94"/>
      <c r="AVT273" s="94"/>
      <c r="AVU273" s="94"/>
      <c r="AVV273" s="94"/>
      <c r="AVW273" s="94"/>
      <c r="AVX273" s="94"/>
      <c r="AVY273" s="94"/>
      <c r="AVZ273" s="94"/>
      <c r="AWA273" s="94"/>
      <c r="AWB273" s="94"/>
      <c r="AWC273" s="94"/>
      <c r="AWD273" s="94"/>
      <c r="AWE273" s="94"/>
      <c r="AWF273" s="94"/>
      <c r="AWG273" s="94"/>
      <c r="AWH273" s="94"/>
      <c r="AWI273" s="94"/>
      <c r="AWJ273" s="94"/>
      <c r="AWK273" s="94"/>
      <c r="AWL273" s="94"/>
      <c r="AWM273" s="94"/>
      <c r="AWN273" s="94"/>
      <c r="AWO273" s="94"/>
      <c r="AWP273" s="94"/>
      <c r="AWQ273" s="94"/>
      <c r="AWR273" s="94"/>
      <c r="AWS273" s="94"/>
      <c r="AWT273" s="94"/>
      <c r="AWU273" s="94"/>
      <c r="AWV273" s="94"/>
      <c r="AWW273" s="94"/>
      <c r="AWX273" s="94"/>
      <c r="AWY273" s="94"/>
      <c r="AWZ273" s="94"/>
      <c r="AXA273" s="94"/>
      <c r="AXB273" s="94"/>
      <c r="AXC273" s="94"/>
      <c r="AXD273" s="94"/>
      <c r="AXE273" s="94"/>
      <c r="AXF273" s="94"/>
      <c r="AXG273" s="94"/>
      <c r="AXH273" s="94"/>
      <c r="AXI273" s="94"/>
      <c r="AXJ273" s="94"/>
      <c r="AXK273" s="94"/>
      <c r="AXL273" s="94"/>
      <c r="AXM273" s="94"/>
      <c r="AXN273" s="94"/>
      <c r="AXO273" s="94"/>
      <c r="AXP273" s="94"/>
      <c r="AXQ273" s="94"/>
      <c r="AXR273" s="94"/>
      <c r="AXS273" s="94"/>
      <c r="AXT273" s="94"/>
      <c r="AXU273" s="94"/>
      <c r="AXV273" s="94"/>
      <c r="AXW273" s="94"/>
      <c r="AXX273" s="94"/>
      <c r="AXY273" s="94"/>
      <c r="AXZ273" s="94"/>
      <c r="AYA273" s="94"/>
      <c r="AYB273" s="94"/>
      <c r="AYC273" s="94"/>
      <c r="AYD273" s="94"/>
      <c r="AYE273" s="94"/>
      <c r="AYF273" s="94"/>
      <c r="AYG273" s="94"/>
      <c r="AYH273" s="94"/>
      <c r="AYI273" s="94"/>
      <c r="AYJ273" s="94"/>
      <c r="AYK273" s="94"/>
      <c r="AYL273" s="94"/>
      <c r="AYM273" s="94"/>
      <c r="AYN273" s="94"/>
      <c r="AYO273" s="94"/>
      <c r="AYP273" s="94"/>
      <c r="AYQ273" s="94"/>
      <c r="AYR273" s="94"/>
      <c r="AYS273" s="94"/>
      <c r="AYT273" s="94"/>
      <c r="AYU273" s="94"/>
      <c r="AYV273" s="94"/>
      <c r="AYW273" s="94"/>
      <c r="AYX273" s="94"/>
      <c r="AYY273" s="94"/>
      <c r="AYZ273" s="94"/>
      <c r="AZA273" s="94"/>
      <c r="AZB273" s="94"/>
      <c r="AZC273" s="94"/>
      <c r="AZD273" s="94"/>
      <c r="AZE273" s="94"/>
      <c r="AZF273" s="94"/>
      <c r="AZG273" s="94"/>
      <c r="AZH273" s="94"/>
      <c r="AZI273" s="94"/>
      <c r="AZJ273" s="94"/>
      <c r="AZK273" s="94"/>
      <c r="AZL273" s="94"/>
      <c r="AZM273" s="94"/>
      <c r="AZN273" s="94"/>
      <c r="AZO273" s="94"/>
      <c r="AZP273" s="94"/>
      <c r="AZQ273" s="94"/>
      <c r="AZR273" s="94"/>
      <c r="AZS273" s="94"/>
      <c r="AZT273" s="94"/>
      <c r="AZU273" s="94"/>
      <c r="AZV273" s="94"/>
      <c r="AZW273" s="94"/>
      <c r="AZX273" s="94"/>
      <c r="AZY273" s="94"/>
      <c r="AZZ273" s="94"/>
      <c r="BAA273" s="94"/>
      <c r="BAB273" s="94"/>
      <c r="BAC273" s="94"/>
      <c r="BAD273" s="94"/>
      <c r="BAE273" s="94"/>
      <c r="BAF273" s="94"/>
      <c r="BAG273" s="94"/>
      <c r="BAH273" s="94"/>
      <c r="BAI273" s="94"/>
      <c r="BAJ273" s="94"/>
      <c r="BAK273" s="94"/>
      <c r="BAL273" s="94"/>
      <c r="BAM273" s="94"/>
      <c r="BAN273" s="94"/>
      <c r="BAO273" s="94"/>
      <c r="BAP273" s="94"/>
      <c r="BAQ273" s="94"/>
      <c r="BAR273" s="94"/>
      <c r="BAS273" s="94"/>
      <c r="BAT273" s="94"/>
      <c r="BAU273" s="94"/>
      <c r="BAV273" s="94"/>
      <c r="BAW273" s="94"/>
      <c r="BAX273" s="94"/>
      <c r="BAY273" s="94"/>
      <c r="BAZ273" s="94"/>
      <c r="BBA273" s="94"/>
      <c r="BBB273" s="94"/>
      <c r="BBC273" s="94"/>
      <c r="BBD273" s="94"/>
      <c r="BBE273" s="94"/>
      <c r="BBF273" s="94"/>
      <c r="BBG273" s="94"/>
      <c r="BBH273" s="94"/>
      <c r="BBI273" s="94"/>
      <c r="BBJ273" s="94"/>
      <c r="BBK273" s="94"/>
      <c r="BBL273" s="94"/>
      <c r="BBM273" s="94"/>
      <c r="BBN273" s="94"/>
      <c r="BBO273" s="94"/>
      <c r="BBP273" s="94"/>
      <c r="BBQ273" s="94"/>
      <c r="BBR273" s="94"/>
      <c r="BBS273" s="94"/>
      <c r="BBT273" s="94"/>
      <c r="BBU273" s="94"/>
      <c r="BBV273" s="94"/>
      <c r="BBW273" s="94"/>
      <c r="BBX273" s="94"/>
      <c r="BBY273" s="94"/>
      <c r="BBZ273" s="94"/>
      <c r="BCA273" s="94"/>
      <c r="BCB273" s="94"/>
      <c r="BCC273" s="94"/>
      <c r="BCD273" s="94"/>
      <c r="BCE273" s="94"/>
      <c r="BCF273" s="94"/>
      <c r="BCG273" s="94"/>
      <c r="BCH273" s="94"/>
      <c r="BCI273" s="94"/>
      <c r="BCJ273" s="94"/>
      <c r="BCK273" s="94"/>
      <c r="BCL273" s="94"/>
      <c r="BCM273" s="94"/>
      <c r="BCN273" s="94"/>
      <c r="BCO273" s="94"/>
      <c r="BCP273" s="94"/>
      <c r="BCQ273" s="94"/>
      <c r="BCR273" s="94"/>
      <c r="BCS273" s="94"/>
      <c r="BCT273" s="94"/>
      <c r="BCU273" s="94"/>
      <c r="BCV273" s="94"/>
      <c r="BCW273" s="94"/>
      <c r="BCX273" s="94"/>
      <c r="BCY273" s="94"/>
      <c r="BCZ273" s="94"/>
      <c r="BDA273" s="94"/>
      <c r="BDB273" s="94"/>
      <c r="BDC273" s="94"/>
      <c r="BDD273" s="94"/>
      <c r="BDE273" s="94"/>
      <c r="BDF273" s="94"/>
      <c r="BDG273" s="94"/>
      <c r="BDH273" s="94"/>
      <c r="BDI273" s="94"/>
      <c r="BDJ273" s="94"/>
      <c r="BDK273" s="94"/>
      <c r="BDL273" s="94"/>
      <c r="BDM273" s="94"/>
      <c r="BDN273" s="94"/>
      <c r="BDO273" s="94"/>
      <c r="BDP273" s="94"/>
      <c r="BDQ273" s="94"/>
      <c r="BDR273" s="94"/>
      <c r="BDS273" s="94"/>
      <c r="BDT273" s="94"/>
      <c r="BDU273" s="94"/>
      <c r="BDV273" s="94"/>
      <c r="BDW273" s="94"/>
      <c r="BDX273" s="94"/>
      <c r="BDY273" s="94"/>
      <c r="BDZ273" s="94"/>
      <c r="BEA273" s="94"/>
      <c r="BEB273" s="94"/>
      <c r="BEC273" s="94"/>
      <c r="BED273" s="94"/>
      <c r="BEE273" s="94"/>
      <c r="BEF273" s="94"/>
      <c r="BEG273" s="94"/>
      <c r="BEH273" s="94"/>
      <c r="BEI273" s="94"/>
      <c r="BEJ273" s="94"/>
      <c r="BEK273" s="94"/>
      <c r="BEL273" s="94"/>
      <c r="BEM273" s="94"/>
      <c r="BEN273" s="94"/>
      <c r="BEO273" s="94"/>
      <c r="BEP273" s="94"/>
      <c r="BEQ273" s="94"/>
      <c r="BER273" s="94"/>
      <c r="BES273" s="94"/>
      <c r="BET273" s="94"/>
      <c r="BEU273" s="94"/>
      <c r="BEV273" s="94"/>
      <c r="BEW273" s="94"/>
      <c r="BEX273" s="94"/>
      <c r="BEY273" s="94"/>
      <c r="BEZ273" s="94"/>
      <c r="BFA273" s="94"/>
      <c r="BFB273" s="94"/>
      <c r="BFC273" s="94"/>
      <c r="BFD273" s="94"/>
      <c r="BFE273" s="94"/>
      <c r="BFF273" s="94"/>
      <c r="BFG273" s="94"/>
      <c r="BFH273" s="94"/>
      <c r="BFI273" s="94"/>
      <c r="BFJ273" s="94"/>
      <c r="BFK273" s="94"/>
      <c r="BFL273" s="94"/>
      <c r="BFM273" s="94"/>
      <c r="BFN273" s="94"/>
      <c r="BFO273" s="94"/>
      <c r="BFP273" s="94"/>
      <c r="BFQ273" s="94"/>
      <c r="BFR273" s="94"/>
      <c r="BFS273" s="94"/>
      <c r="BFT273" s="94"/>
      <c r="BFU273" s="94"/>
      <c r="BFV273" s="94"/>
      <c r="BFW273" s="94"/>
      <c r="BFX273" s="94"/>
      <c r="BFY273" s="94"/>
      <c r="BFZ273" s="94"/>
      <c r="BGA273" s="94"/>
      <c r="BGB273" s="94"/>
      <c r="BGC273" s="94"/>
      <c r="BGD273" s="94"/>
      <c r="BGE273" s="94"/>
      <c r="BGF273" s="94"/>
      <c r="BGG273" s="94"/>
      <c r="BGH273" s="94"/>
      <c r="BGI273" s="94"/>
      <c r="BGJ273" s="94"/>
      <c r="BGK273" s="94"/>
      <c r="BGL273" s="94"/>
      <c r="BGM273" s="94"/>
      <c r="BGN273" s="94"/>
      <c r="BGO273" s="94"/>
      <c r="BGP273" s="94"/>
      <c r="BGQ273" s="94"/>
      <c r="BGR273" s="94"/>
      <c r="BGS273" s="94"/>
      <c r="BGT273" s="94"/>
      <c r="BGU273" s="94"/>
      <c r="BGV273" s="94"/>
      <c r="BGW273" s="94"/>
      <c r="BGX273" s="94"/>
      <c r="BGY273" s="94"/>
      <c r="BGZ273" s="94"/>
      <c r="BHA273" s="94"/>
      <c r="BHB273" s="94"/>
      <c r="BHC273" s="94"/>
      <c r="BHD273" s="94"/>
      <c r="BHE273" s="94"/>
      <c r="BHF273" s="94"/>
      <c r="BHG273" s="94"/>
      <c r="BHH273" s="94"/>
      <c r="BHI273" s="94"/>
      <c r="BHJ273" s="94"/>
      <c r="BHK273" s="94"/>
      <c r="BHL273" s="94"/>
      <c r="BHM273" s="94"/>
      <c r="BHN273" s="94"/>
      <c r="BHO273" s="94"/>
      <c r="BHP273" s="94"/>
      <c r="BHQ273" s="94"/>
      <c r="BHR273" s="94"/>
      <c r="BHS273" s="94"/>
      <c r="BHT273" s="94"/>
      <c r="BHU273" s="94"/>
      <c r="BHV273" s="94"/>
      <c r="BHW273" s="94"/>
      <c r="BHX273" s="94"/>
      <c r="BHY273" s="94"/>
      <c r="BHZ273" s="94"/>
      <c r="BIA273" s="94"/>
      <c r="BIB273" s="94"/>
      <c r="BIC273" s="94"/>
      <c r="BID273" s="94"/>
      <c r="BIE273" s="94"/>
      <c r="BIF273" s="94"/>
      <c r="BIG273" s="94"/>
      <c r="BIH273" s="94"/>
      <c r="BII273" s="94"/>
      <c r="BIJ273" s="94"/>
      <c r="BIK273" s="94"/>
      <c r="BIL273" s="94"/>
      <c r="BIM273" s="94"/>
      <c r="BIN273" s="94"/>
      <c r="BIO273" s="94"/>
      <c r="BIP273" s="94"/>
      <c r="BIQ273" s="94"/>
      <c r="BIR273" s="94"/>
      <c r="BIS273" s="94"/>
      <c r="BIT273" s="94"/>
      <c r="BIU273" s="94"/>
      <c r="BIV273" s="94"/>
      <c r="BIW273" s="94"/>
      <c r="BIX273" s="94"/>
      <c r="BIY273" s="94"/>
      <c r="BIZ273" s="94"/>
      <c r="BJA273" s="94"/>
      <c r="BJB273" s="94"/>
      <c r="BJC273" s="94"/>
      <c r="BJD273" s="94"/>
      <c r="BJE273" s="94"/>
      <c r="BJF273" s="94"/>
      <c r="BJG273" s="94"/>
      <c r="BJH273" s="94"/>
      <c r="BJI273" s="94"/>
      <c r="BJJ273" s="94"/>
      <c r="BJK273" s="94"/>
      <c r="BJL273" s="94"/>
      <c r="BJM273" s="94"/>
      <c r="BJN273" s="94"/>
      <c r="BJO273" s="94"/>
      <c r="BJP273" s="94"/>
      <c r="BJQ273" s="94"/>
      <c r="BJR273" s="94"/>
      <c r="BJS273" s="94"/>
      <c r="BJT273" s="94"/>
      <c r="BJU273" s="94"/>
      <c r="BJV273" s="94"/>
      <c r="BJW273" s="94"/>
      <c r="BJX273" s="94"/>
      <c r="BJY273" s="94"/>
      <c r="BJZ273" s="94"/>
      <c r="BKA273" s="94"/>
      <c r="BKB273" s="94"/>
      <c r="BKC273" s="94"/>
      <c r="BKD273" s="94"/>
      <c r="BKE273" s="94"/>
      <c r="BKF273" s="94"/>
      <c r="BKG273" s="94"/>
      <c r="BKH273" s="94"/>
      <c r="BKI273" s="94"/>
      <c r="BKJ273" s="94"/>
      <c r="BKK273" s="94"/>
      <c r="BKL273" s="94"/>
      <c r="BKM273" s="94"/>
      <c r="BKN273" s="94"/>
      <c r="BKO273" s="94"/>
      <c r="BKP273" s="94"/>
      <c r="BKQ273" s="94"/>
      <c r="BKR273" s="94"/>
      <c r="BKS273" s="94"/>
      <c r="BKT273" s="94"/>
      <c r="BKU273" s="94"/>
      <c r="BKV273" s="94"/>
      <c r="BKW273" s="94"/>
      <c r="BKX273" s="94"/>
      <c r="BKY273" s="94"/>
      <c r="BKZ273" s="94"/>
      <c r="BLA273" s="94"/>
      <c r="BLB273" s="94"/>
      <c r="BLC273" s="94"/>
      <c r="BLD273" s="94"/>
      <c r="BLE273" s="94"/>
      <c r="BLF273" s="94"/>
      <c r="BLG273" s="94"/>
      <c r="BLH273" s="94"/>
      <c r="BLI273" s="94"/>
      <c r="BLJ273" s="94"/>
      <c r="BLK273" s="94"/>
      <c r="BLL273" s="94"/>
      <c r="BLM273" s="94"/>
      <c r="BLN273" s="94"/>
      <c r="BLO273" s="94"/>
      <c r="BLP273" s="94"/>
      <c r="BLQ273" s="94"/>
      <c r="BLR273" s="94"/>
      <c r="BLS273" s="94"/>
      <c r="BLT273" s="94"/>
      <c r="BLU273" s="94"/>
      <c r="BLV273" s="94"/>
      <c r="BLW273" s="94"/>
      <c r="BLX273" s="94"/>
      <c r="BLY273" s="94"/>
      <c r="BLZ273" s="94"/>
      <c r="BMA273" s="94"/>
      <c r="BMB273" s="94"/>
      <c r="BMC273" s="94"/>
      <c r="BMD273" s="94"/>
      <c r="BME273" s="94"/>
      <c r="BMF273" s="94"/>
      <c r="BMG273" s="94"/>
      <c r="BMH273" s="94"/>
      <c r="BMI273" s="94"/>
      <c r="BMJ273" s="94"/>
      <c r="BMK273" s="94"/>
      <c r="BML273" s="94"/>
      <c r="BMM273" s="94"/>
      <c r="BMN273" s="94"/>
      <c r="BMO273" s="94"/>
      <c r="BMP273" s="94"/>
      <c r="BMQ273" s="94"/>
      <c r="BMR273" s="94"/>
      <c r="BMS273" s="94"/>
      <c r="BMT273" s="94"/>
      <c r="BMU273" s="94"/>
      <c r="BMV273" s="94"/>
      <c r="BMW273" s="94"/>
      <c r="BMX273" s="94"/>
      <c r="BMY273" s="94"/>
      <c r="BMZ273" s="94"/>
      <c r="BNA273" s="94"/>
      <c r="BNB273" s="94"/>
      <c r="BNC273" s="94"/>
      <c r="BND273" s="94"/>
      <c r="BNE273" s="94"/>
      <c r="BNF273" s="94"/>
      <c r="BNG273" s="94"/>
      <c r="BNH273" s="94"/>
      <c r="BNI273" s="94"/>
      <c r="BNJ273" s="94"/>
      <c r="BNK273" s="94"/>
      <c r="BNL273" s="94"/>
      <c r="BNM273" s="94"/>
      <c r="BNN273" s="94"/>
      <c r="BNO273" s="94"/>
      <c r="BNP273" s="94"/>
      <c r="BNQ273" s="94"/>
      <c r="BNR273" s="94"/>
      <c r="BNS273" s="94"/>
      <c r="BNT273" s="94"/>
      <c r="BNU273" s="94"/>
      <c r="BNV273" s="94"/>
      <c r="BNW273" s="94"/>
      <c r="BNX273" s="94"/>
      <c r="BNY273" s="94"/>
      <c r="BNZ273" s="94"/>
      <c r="BOA273" s="94"/>
      <c r="BOB273" s="94"/>
      <c r="BOC273" s="94"/>
      <c r="BOD273" s="94"/>
      <c r="BOE273" s="94"/>
      <c r="BOF273" s="94"/>
      <c r="BOG273" s="94"/>
      <c r="BOH273" s="94"/>
      <c r="BOI273" s="94"/>
      <c r="BOJ273" s="94"/>
      <c r="BOK273" s="94"/>
      <c r="BOL273" s="94"/>
      <c r="BOM273" s="94"/>
      <c r="BON273" s="94"/>
      <c r="BOO273" s="94"/>
      <c r="BOP273" s="94"/>
      <c r="BOQ273" s="94"/>
      <c r="BOR273" s="94"/>
      <c r="BOS273" s="94"/>
      <c r="BOT273" s="94"/>
      <c r="BOU273" s="94"/>
      <c r="BOV273" s="94"/>
      <c r="BOW273" s="94"/>
      <c r="BOX273" s="94"/>
      <c r="BOY273" s="94"/>
      <c r="BOZ273" s="94"/>
      <c r="BPA273" s="94"/>
      <c r="BPB273" s="94"/>
      <c r="BPC273" s="94"/>
      <c r="BPD273" s="94"/>
      <c r="BPE273" s="94"/>
      <c r="BPF273" s="94"/>
      <c r="BPG273" s="94"/>
      <c r="BPH273" s="94"/>
      <c r="BPI273" s="94"/>
      <c r="BPJ273" s="94"/>
      <c r="BPK273" s="94"/>
      <c r="BPL273" s="94"/>
      <c r="BPM273" s="94"/>
      <c r="BPN273" s="94"/>
      <c r="BPO273" s="94"/>
      <c r="BPP273" s="94"/>
      <c r="BPQ273" s="94"/>
      <c r="BPR273" s="94"/>
      <c r="BPS273" s="94"/>
      <c r="BPT273" s="94"/>
      <c r="BPU273" s="94"/>
      <c r="BPV273" s="94"/>
      <c r="BPW273" s="94"/>
      <c r="BPX273" s="94"/>
      <c r="BPY273" s="94"/>
      <c r="BPZ273" s="94"/>
      <c r="BQA273" s="94"/>
      <c r="BQB273" s="94"/>
      <c r="BQC273" s="94"/>
      <c r="BQD273" s="94"/>
      <c r="BQE273" s="94"/>
      <c r="BQF273" s="94"/>
      <c r="BQG273" s="94"/>
      <c r="BQH273" s="94"/>
      <c r="BQI273" s="94"/>
      <c r="BQJ273" s="94"/>
      <c r="BQK273" s="94"/>
      <c r="BQL273" s="94"/>
      <c r="BQM273" s="94"/>
      <c r="BQN273" s="94"/>
      <c r="BQO273" s="94"/>
      <c r="BQP273" s="94"/>
      <c r="BQQ273" s="94"/>
      <c r="BQR273" s="94"/>
      <c r="BQS273" s="94"/>
      <c r="BQT273" s="94"/>
      <c r="BQU273" s="94"/>
      <c r="BQV273" s="94"/>
      <c r="BQW273" s="94"/>
      <c r="BQX273" s="94"/>
      <c r="BQY273" s="94"/>
      <c r="BQZ273" s="94"/>
      <c r="BRA273" s="94"/>
      <c r="BRB273" s="94"/>
      <c r="BRC273" s="94"/>
      <c r="BRD273" s="94"/>
      <c r="BRE273" s="94"/>
      <c r="BRF273" s="94"/>
      <c r="BRG273" s="94"/>
      <c r="BRH273" s="94"/>
      <c r="BRI273" s="94"/>
      <c r="BRJ273" s="94"/>
      <c r="BRK273" s="94"/>
      <c r="BRL273" s="94"/>
      <c r="BRM273" s="94"/>
      <c r="BRN273" s="94"/>
      <c r="BRO273" s="94"/>
      <c r="BRP273" s="94"/>
      <c r="BRQ273" s="94"/>
      <c r="BRR273" s="94"/>
      <c r="BRS273" s="94"/>
      <c r="BRT273" s="94"/>
      <c r="BRU273" s="94"/>
      <c r="BRV273" s="94"/>
      <c r="BRW273" s="94"/>
      <c r="BRX273" s="94"/>
      <c r="BRY273" s="94"/>
      <c r="BRZ273" s="94"/>
      <c r="BSA273" s="94"/>
      <c r="BSB273" s="94"/>
      <c r="BSC273" s="94"/>
      <c r="BSD273" s="94"/>
      <c r="BSE273" s="94"/>
      <c r="BSF273" s="94"/>
      <c r="BSG273" s="94"/>
      <c r="BSH273" s="94"/>
      <c r="BSI273" s="94"/>
      <c r="BSJ273" s="94"/>
      <c r="BSK273" s="94"/>
      <c r="BSL273" s="94"/>
      <c r="BSM273" s="94"/>
      <c r="BSN273" s="94"/>
      <c r="BSO273" s="94"/>
      <c r="BSP273" s="94"/>
      <c r="BSQ273" s="94"/>
      <c r="BSR273" s="94"/>
      <c r="BSS273" s="94"/>
      <c r="BST273" s="94"/>
      <c r="BSU273" s="94"/>
      <c r="BSV273" s="94"/>
      <c r="BSW273" s="94"/>
      <c r="BSX273" s="94"/>
      <c r="BSY273" s="94"/>
      <c r="BSZ273" s="94"/>
      <c r="BTA273" s="94"/>
      <c r="BTB273" s="94"/>
      <c r="BTC273" s="94"/>
      <c r="BTD273" s="94"/>
      <c r="BTE273" s="94"/>
      <c r="BTF273" s="94"/>
      <c r="BTG273" s="94"/>
      <c r="BTH273" s="94"/>
      <c r="BTI273" s="94"/>
      <c r="BTJ273" s="94"/>
      <c r="BTK273" s="94"/>
      <c r="BTL273" s="94"/>
      <c r="BTM273" s="94"/>
      <c r="BTN273" s="94"/>
      <c r="BTO273" s="94"/>
      <c r="BTP273" s="94"/>
      <c r="BTQ273" s="94"/>
      <c r="BTR273" s="94"/>
      <c r="BTS273" s="94"/>
      <c r="BTT273" s="94"/>
      <c r="BTU273" s="94"/>
      <c r="BTV273" s="94"/>
      <c r="BTW273" s="94"/>
      <c r="BTX273" s="94"/>
      <c r="BTY273" s="94"/>
      <c r="BTZ273" s="94"/>
      <c r="BUA273" s="94"/>
      <c r="BUB273" s="94"/>
      <c r="BUC273" s="94"/>
      <c r="BUD273" s="94"/>
      <c r="BUE273" s="94"/>
      <c r="BUF273" s="94"/>
      <c r="BUG273" s="94"/>
      <c r="BUH273" s="94"/>
      <c r="BUI273" s="94"/>
      <c r="BUJ273" s="94"/>
      <c r="BUK273" s="94"/>
      <c r="BUL273" s="94"/>
      <c r="BUM273" s="94"/>
      <c r="BUN273" s="94"/>
      <c r="BUO273" s="94"/>
      <c r="BUP273" s="94"/>
      <c r="BUQ273" s="94"/>
      <c r="BUR273" s="94"/>
      <c r="BUS273" s="94"/>
      <c r="BUT273" s="94"/>
      <c r="BUU273" s="94"/>
      <c r="BUV273" s="94"/>
      <c r="BUW273" s="94"/>
      <c r="BUX273" s="94"/>
      <c r="BUY273" s="94"/>
      <c r="BUZ273" s="94"/>
      <c r="BVA273" s="94"/>
      <c r="BVB273" s="94"/>
      <c r="BVC273" s="94"/>
      <c r="BVD273" s="94"/>
      <c r="BVE273" s="94"/>
      <c r="BVF273" s="94"/>
      <c r="BVG273" s="94"/>
      <c r="BVH273" s="94"/>
      <c r="BVI273" s="94"/>
      <c r="BVJ273" s="94"/>
      <c r="BVK273" s="94"/>
      <c r="BVL273" s="94"/>
      <c r="BVM273" s="94"/>
      <c r="BVN273" s="94"/>
      <c r="BVO273" s="94"/>
      <c r="BVP273" s="94"/>
      <c r="BVQ273" s="94"/>
      <c r="BVR273" s="94"/>
      <c r="BVS273" s="94"/>
      <c r="BVT273" s="94"/>
      <c r="BVU273" s="94"/>
      <c r="BVV273" s="94"/>
      <c r="BVW273" s="94"/>
      <c r="BVX273" s="94"/>
      <c r="BVY273" s="94"/>
      <c r="BVZ273" s="94"/>
      <c r="BWA273" s="94"/>
      <c r="BWB273" s="94"/>
      <c r="BWC273" s="94"/>
      <c r="BWD273" s="94"/>
      <c r="BWE273" s="94"/>
      <c r="BWF273" s="94"/>
      <c r="BWG273" s="94"/>
      <c r="BWH273" s="94"/>
      <c r="BWI273" s="94"/>
      <c r="BWJ273" s="94"/>
      <c r="BWK273" s="94"/>
      <c r="BWL273" s="94"/>
      <c r="BWM273" s="94"/>
      <c r="BWN273" s="94"/>
      <c r="BWO273" s="94"/>
      <c r="BWP273" s="94"/>
      <c r="BWQ273" s="94"/>
      <c r="BWR273" s="94"/>
      <c r="BWS273" s="94"/>
      <c r="BWT273" s="94"/>
      <c r="BWU273" s="94"/>
      <c r="BWV273" s="94"/>
      <c r="BWW273" s="94"/>
      <c r="BWX273" s="94"/>
      <c r="BWY273" s="94"/>
      <c r="BWZ273" s="94"/>
      <c r="BXA273" s="94"/>
      <c r="BXB273" s="94"/>
      <c r="BXC273" s="94"/>
      <c r="BXD273" s="94"/>
      <c r="BXE273" s="94"/>
      <c r="BXF273" s="94"/>
      <c r="BXG273" s="94"/>
      <c r="BXH273" s="94"/>
      <c r="BXI273" s="94"/>
      <c r="BXJ273" s="94"/>
      <c r="BXK273" s="94"/>
      <c r="BXL273" s="94"/>
      <c r="BXM273" s="94"/>
      <c r="BXN273" s="94"/>
      <c r="BXO273" s="94"/>
      <c r="BXP273" s="94"/>
      <c r="BXQ273" s="94"/>
      <c r="BXR273" s="94"/>
      <c r="BXS273" s="94"/>
      <c r="BXT273" s="94"/>
      <c r="BXU273" s="94"/>
      <c r="BXV273" s="94"/>
      <c r="BXW273" s="94"/>
      <c r="BXX273" s="94"/>
      <c r="BXY273" s="94"/>
      <c r="BXZ273" s="94"/>
      <c r="BYA273" s="94"/>
      <c r="BYB273" s="94"/>
      <c r="BYC273" s="94"/>
      <c r="BYD273" s="94"/>
      <c r="BYE273" s="94"/>
      <c r="BYF273" s="94"/>
      <c r="BYG273" s="94"/>
      <c r="BYH273" s="94"/>
      <c r="BYI273" s="94"/>
      <c r="BYJ273" s="94"/>
      <c r="BYK273" s="94"/>
      <c r="BYL273" s="94"/>
      <c r="BYM273" s="94"/>
      <c r="BYN273" s="94"/>
      <c r="BYO273" s="94"/>
      <c r="BYP273" s="94"/>
      <c r="BYQ273" s="94"/>
      <c r="BYR273" s="94"/>
      <c r="BYS273" s="94"/>
      <c r="BYT273" s="94"/>
      <c r="BYU273" s="94"/>
      <c r="BYV273" s="94"/>
      <c r="BYW273" s="94"/>
      <c r="BYX273" s="94"/>
      <c r="BYY273" s="94"/>
      <c r="BYZ273" s="94"/>
      <c r="BZA273" s="94"/>
      <c r="BZB273" s="94"/>
      <c r="BZC273" s="94"/>
      <c r="BZD273" s="94"/>
      <c r="BZE273" s="94"/>
      <c r="BZF273" s="94"/>
      <c r="BZG273" s="94"/>
      <c r="BZH273" s="94"/>
      <c r="BZI273" s="94"/>
      <c r="BZJ273" s="94"/>
      <c r="BZK273" s="94"/>
      <c r="BZL273" s="94"/>
      <c r="BZM273" s="94"/>
      <c r="BZN273" s="94"/>
      <c r="BZO273" s="94"/>
      <c r="BZP273" s="94"/>
      <c r="BZQ273" s="94"/>
      <c r="BZR273" s="94"/>
      <c r="BZS273" s="94"/>
      <c r="BZT273" s="94"/>
      <c r="BZU273" s="94"/>
      <c r="BZV273" s="94"/>
      <c r="BZW273" s="94"/>
      <c r="BZX273" s="94"/>
      <c r="BZY273" s="94"/>
      <c r="BZZ273" s="94"/>
      <c r="CAA273" s="94"/>
      <c r="CAB273" s="94"/>
      <c r="CAC273" s="94"/>
      <c r="CAD273" s="94"/>
      <c r="CAE273" s="94"/>
      <c r="CAF273" s="94"/>
      <c r="CAG273" s="94"/>
      <c r="CAH273" s="94"/>
      <c r="CAI273" s="94"/>
      <c r="CAJ273" s="94"/>
      <c r="CAK273" s="94"/>
      <c r="CAL273" s="94"/>
      <c r="CAM273" s="94"/>
      <c r="CAN273" s="94"/>
      <c r="CAO273" s="94"/>
      <c r="CAP273" s="94"/>
      <c r="CAQ273" s="94"/>
      <c r="CAR273" s="94"/>
      <c r="CAS273" s="94"/>
      <c r="CAT273" s="94"/>
      <c r="CAU273" s="94"/>
      <c r="CAV273" s="94"/>
      <c r="CAW273" s="94"/>
      <c r="CAX273" s="94"/>
      <c r="CAY273" s="94"/>
      <c r="CAZ273" s="94"/>
      <c r="CBA273" s="94"/>
      <c r="CBB273" s="94"/>
      <c r="CBC273" s="94"/>
      <c r="CBD273" s="94"/>
      <c r="CBE273" s="94"/>
      <c r="CBF273" s="94"/>
      <c r="CBG273" s="94"/>
      <c r="CBH273" s="94"/>
      <c r="CBI273" s="94"/>
      <c r="CBJ273" s="94"/>
      <c r="CBK273" s="94"/>
      <c r="CBL273" s="94"/>
      <c r="CBM273" s="94"/>
      <c r="CBN273" s="94"/>
      <c r="CBO273" s="94"/>
      <c r="CBP273" s="94"/>
      <c r="CBQ273" s="94"/>
      <c r="CBR273" s="94"/>
      <c r="CBS273" s="94"/>
      <c r="CBT273" s="94"/>
      <c r="CBU273" s="94"/>
      <c r="CBV273" s="94"/>
      <c r="CBW273" s="94"/>
      <c r="CBX273" s="94"/>
      <c r="CBY273" s="94"/>
      <c r="CBZ273" s="94"/>
      <c r="CCA273" s="94"/>
      <c r="CCB273" s="94"/>
      <c r="CCC273" s="94"/>
      <c r="CCD273" s="94"/>
      <c r="CCE273" s="94"/>
      <c r="CCF273" s="94"/>
      <c r="CCG273" s="94"/>
      <c r="CCH273" s="94"/>
      <c r="CCI273" s="94"/>
      <c r="CCJ273" s="94"/>
      <c r="CCK273" s="94"/>
      <c r="CCL273" s="94"/>
      <c r="CCM273" s="94"/>
      <c r="CCN273" s="94"/>
      <c r="CCO273" s="94"/>
      <c r="CCP273" s="94"/>
      <c r="CCQ273" s="94"/>
      <c r="CCR273" s="94"/>
      <c r="CCS273" s="94"/>
      <c r="CCT273" s="94"/>
      <c r="CCU273" s="94"/>
      <c r="CCV273" s="94"/>
      <c r="CCW273" s="94"/>
      <c r="CCX273" s="94"/>
      <c r="CCY273" s="94"/>
      <c r="CCZ273" s="94"/>
      <c r="CDA273" s="94"/>
      <c r="CDB273" s="94"/>
      <c r="CDC273" s="94"/>
      <c r="CDD273" s="94"/>
      <c r="CDE273" s="94"/>
      <c r="CDF273" s="94"/>
      <c r="CDG273" s="94"/>
      <c r="CDH273" s="94"/>
      <c r="CDI273" s="94"/>
      <c r="CDJ273" s="94"/>
      <c r="CDK273" s="94"/>
      <c r="CDL273" s="94"/>
      <c r="CDM273" s="94"/>
      <c r="CDN273" s="94"/>
      <c r="CDO273" s="94"/>
      <c r="CDP273" s="94"/>
      <c r="CDQ273" s="94"/>
      <c r="CDR273" s="94"/>
      <c r="CDS273" s="94"/>
      <c r="CDT273" s="94"/>
      <c r="CDU273" s="94"/>
      <c r="CDV273" s="94"/>
      <c r="CDW273" s="94"/>
      <c r="CDX273" s="94"/>
      <c r="CDY273" s="94"/>
      <c r="CDZ273" s="94"/>
      <c r="CEA273" s="94"/>
      <c r="CEB273" s="94"/>
      <c r="CEC273" s="94"/>
      <c r="CED273" s="94"/>
      <c r="CEE273" s="94"/>
      <c r="CEF273" s="94"/>
      <c r="CEG273" s="94"/>
      <c r="CEH273" s="94"/>
      <c r="CEI273" s="94"/>
      <c r="CEJ273" s="94"/>
      <c r="CEK273" s="94"/>
      <c r="CEL273" s="94"/>
      <c r="CEM273" s="94"/>
      <c r="CEN273" s="94"/>
      <c r="CEO273" s="94"/>
      <c r="CEP273" s="94"/>
      <c r="CEQ273" s="94"/>
      <c r="CER273" s="94"/>
      <c r="CES273" s="94"/>
      <c r="CET273" s="94"/>
      <c r="CEU273" s="94"/>
      <c r="CEV273" s="94"/>
      <c r="CEW273" s="94"/>
      <c r="CEX273" s="94"/>
      <c r="CEY273" s="94"/>
      <c r="CEZ273" s="94"/>
      <c r="CFA273" s="94"/>
      <c r="CFB273" s="94"/>
      <c r="CFC273" s="94"/>
      <c r="CFD273" s="94"/>
      <c r="CFE273" s="94"/>
      <c r="CFF273" s="94"/>
      <c r="CFG273" s="94"/>
      <c r="CFH273" s="94"/>
      <c r="CFI273" s="94"/>
      <c r="CFJ273" s="94"/>
      <c r="CFK273" s="94"/>
      <c r="CFL273" s="94"/>
      <c r="CFM273" s="94"/>
      <c r="CFN273" s="94"/>
      <c r="CFO273" s="94"/>
      <c r="CFP273" s="94"/>
      <c r="CFQ273" s="94"/>
      <c r="CFR273" s="94"/>
      <c r="CFS273" s="94"/>
      <c r="CFT273" s="94"/>
      <c r="CFU273" s="94"/>
      <c r="CFV273" s="94"/>
      <c r="CFW273" s="94"/>
      <c r="CFX273" s="94"/>
      <c r="CFY273" s="94"/>
      <c r="CFZ273" s="94"/>
      <c r="CGA273" s="94"/>
      <c r="CGB273" s="94"/>
      <c r="CGC273" s="94"/>
      <c r="CGD273" s="94"/>
      <c r="CGE273" s="94"/>
      <c r="CGF273" s="94"/>
      <c r="CGG273" s="94"/>
      <c r="CGH273" s="94"/>
      <c r="CGI273" s="94"/>
      <c r="CGJ273" s="94"/>
      <c r="CGK273" s="94"/>
      <c r="CGL273" s="94"/>
      <c r="CGM273" s="94"/>
      <c r="CGN273" s="94"/>
      <c r="CGO273" s="94"/>
      <c r="CGP273" s="94"/>
      <c r="CGQ273" s="94"/>
      <c r="CGR273" s="94"/>
      <c r="CGS273" s="94"/>
      <c r="CGT273" s="94"/>
      <c r="CGU273" s="94"/>
      <c r="CGV273" s="94"/>
      <c r="CGW273" s="94"/>
      <c r="CGX273" s="94"/>
      <c r="CGY273" s="94"/>
      <c r="CGZ273" s="94"/>
      <c r="CHA273" s="94"/>
      <c r="CHB273" s="94"/>
      <c r="CHC273" s="94"/>
      <c r="CHD273" s="94"/>
      <c r="CHE273" s="94"/>
      <c r="CHF273" s="94"/>
      <c r="CHG273" s="94"/>
      <c r="CHH273" s="94"/>
      <c r="CHI273" s="94"/>
      <c r="CHJ273" s="94"/>
      <c r="CHK273" s="94"/>
      <c r="CHL273" s="94"/>
      <c r="CHM273" s="94"/>
      <c r="CHN273" s="94"/>
      <c r="CHO273" s="94"/>
      <c r="CHP273" s="94"/>
      <c r="CHQ273" s="94"/>
      <c r="CHR273" s="94"/>
      <c r="CHS273" s="94"/>
      <c r="CHT273" s="94"/>
      <c r="CHU273" s="94"/>
      <c r="CHV273" s="94"/>
      <c r="CHW273" s="94"/>
      <c r="CHX273" s="94"/>
      <c r="CHY273" s="94"/>
      <c r="CHZ273" s="94"/>
      <c r="CIA273" s="94"/>
      <c r="CIB273" s="94"/>
      <c r="CIC273" s="94"/>
      <c r="CID273" s="94"/>
      <c r="CIE273" s="94"/>
      <c r="CIF273" s="94"/>
      <c r="CIG273" s="94"/>
      <c r="CIH273" s="94"/>
      <c r="CII273" s="94"/>
      <c r="CIJ273" s="94"/>
      <c r="CIK273" s="94"/>
      <c r="CIL273" s="94"/>
      <c r="CIM273" s="94"/>
      <c r="CIN273" s="94"/>
      <c r="CIO273" s="94"/>
      <c r="CIP273" s="94"/>
      <c r="CIQ273" s="94"/>
      <c r="CIR273" s="94"/>
      <c r="CIS273" s="94"/>
      <c r="CIT273" s="94"/>
      <c r="CIU273" s="94"/>
      <c r="CIV273" s="94"/>
      <c r="CIW273" s="94"/>
      <c r="CIX273" s="94"/>
      <c r="CIY273" s="94"/>
      <c r="CIZ273" s="94"/>
      <c r="CJA273" s="94"/>
      <c r="CJB273" s="94"/>
      <c r="CJC273" s="94"/>
      <c r="CJD273" s="94"/>
      <c r="CJE273" s="94"/>
      <c r="CJF273" s="94"/>
      <c r="CJG273" s="94"/>
      <c r="CJH273" s="94"/>
      <c r="CJI273" s="94"/>
      <c r="CJJ273" s="94"/>
      <c r="CJK273" s="94"/>
      <c r="CJL273" s="94"/>
      <c r="CJM273" s="94"/>
      <c r="CJN273" s="94"/>
      <c r="CJO273" s="94"/>
      <c r="CJP273" s="94"/>
      <c r="CJQ273" s="94"/>
      <c r="CJR273" s="94"/>
      <c r="CJS273" s="94"/>
      <c r="CJT273" s="94"/>
      <c r="CJU273" s="94"/>
      <c r="CJV273" s="94"/>
      <c r="CJW273" s="94"/>
      <c r="CJX273" s="94"/>
      <c r="CJY273" s="94"/>
      <c r="CJZ273" s="94"/>
      <c r="CKA273" s="94"/>
      <c r="CKB273" s="94"/>
      <c r="CKC273" s="94"/>
      <c r="CKD273" s="94"/>
      <c r="CKE273" s="94"/>
      <c r="CKF273" s="94"/>
      <c r="CKG273" s="94"/>
      <c r="CKH273" s="94"/>
      <c r="CKI273" s="94"/>
      <c r="CKJ273" s="94"/>
      <c r="CKK273" s="94"/>
      <c r="CKL273" s="94"/>
      <c r="CKM273" s="94"/>
      <c r="CKN273" s="94"/>
      <c r="CKO273" s="94"/>
      <c r="CKP273" s="94"/>
      <c r="CKQ273" s="94"/>
      <c r="CKR273" s="94"/>
      <c r="CKS273" s="94"/>
      <c r="CKT273" s="94"/>
      <c r="CKU273" s="94"/>
      <c r="CKV273" s="94"/>
      <c r="CKW273" s="94"/>
      <c r="CKX273" s="94"/>
      <c r="CKY273" s="94"/>
      <c r="CKZ273" s="94"/>
      <c r="CLA273" s="94"/>
      <c r="CLB273" s="94"/>
      <c r="CLC273" s="94"/>
      <c r="CLD273" s="94"/>
      <c r="CLE273" s="94"/>
      <c r="CLF273" s="94"/>
      <c r="CLG273" s="94"/>
      <c r="CLH273" s="94"/>
      <c r="CLI273" s="94"/>
      <c r="CLJ273" s="94"/>
      <c r="CLK273" s="94"/>
      <c r="CLL273" s="94"/>
      <c r="CLM273" s="94"/>
      <c r="CLN273" s="94"/>
      <c r="CLO273" s="94"/>
      <c r="CLP273" s="94"/>
      <c r="CLQ273" s="94"/>
      <c r="CLR273" s="94"/>
      <c r="CLS273" s="94"/>
      <c r="CLT273" s="94"/>
      <c r="CLU273" s="94"/>
      <c r="CLV273" s="94"/>
      <c r="CLW273" s="94"/>
      <c r="CLX273" s="94"/>
      <c r="CLY273" s="94"/>
      <c r="CLZ273" s="94"/>
      <c r="CMA273" s="94"/>
      <c r="CMB273" s="94"/>
      <c r="CMC273" s="94"/>
      <c r="CMD273" s="94"/>
      <c r="CME273" s="94"/>
      <c r="CMF273" s="94"/>
      <c r="CMG273" s="94"/>
      <c r="CMH273" s="94"/>
      <c r="CMI273" s="94"/>
      <c r="CMJ273" s="94"/>
      <c r="CMK273" s="94"/>
      <c r="CML273" s="94"/>
      <c r="CMM273" s="94"/>
      <c r="CMN273" s="94"/>
      <c r="CMO273" s="94"/>
      <c r="CMP273" s="94"/>
      <c r="CMQ273" s="94"/>
      <c r="CMR273" s="94"/>
      <c r="CMS273" s="94"/>
      <c r="CMT273" s="94"/>
      <c r="CMU273" s="94"/>
      <c r="CMV273" s="94"/>
      <c r="CMW273" s="94"/>
      <c r="CMX273" s="94"/>
      <c r="CMY273" s="94"/>
      <c r="CMZ273" s="94"/>
      <c r="CNA273" s="94"/>
      <c r="CNB273" s="94"/>
      <c r="CNC273" s="94"/>
      <c r="CND273" s="94"/>
      <c r="CNE273" s="94"/>
      <c r="CNF273" s="94"/>
      <c r="CNG273" s="94"/>
      <c r="CNH273" s="94"/>
      <c r="CNI273" s="94"/>
      <c r="CNJ273" s="94"/>
      <c r="CNK273" s="94"/>
      <c r="CNL273" s="94"/>
      <c r="CNM273" s="94"/>
      <c r="CNN273" s="94"/>
      <c r="CNO273" s="94"/>
      <c r="CNP273" s="94"/>
      <c r="CNQ273" s="94"/>
      <c r="CNR273" s="94"/>
      <c r="CNS273" s="94"/>
      <c r="CNT273" s="94"/>
      <c r="CNU273" s="94"/>
      <c r="CNV273" s="94"/>
      <c r="CNW273" s="94"/>
      <c r="CNX273" s="94"/>
      <c r="CNY273" s="94"/>
      <c r="CNZ273" s="94"/>
      <c r="COA273" s="94"/>
      <c r="COB273" s="94"/>
      <c r="COC273" s="94"/>
      <c r="COD273" s="94"/>
      <c r="COE273" s="94"/>
      <c r="COF273" s="94"/>
      <c r="COG273" s="94"/>
      <c r="COH273" s="94"/>
      <c r="COI273" s="94"/>
      <c r="COJ273" s="94"/>
      <c r="COK273" s="94"/>
      <c r="COL273" s="94"/>
      <c r="COM273" s="94"/>
      <c r="CON273" s="94"/>
      <c r="COO273" s="94"/>
      <c r="COP273" s="94"/>
      <c r="COQ273" s="94"/>
      <c r="COR273" s="94"/>
      <c r="COS273" s="94"/>
      <c r="COT273" s="94"/>
      <c r="COU273" s="94"/>
      <c r="COV273" s="94"/>
      <c r="COW273" s="94"/>
      <c r="COX273" s="94"/>
      <c r="COY273" s="94"/>
      <c r="COZ273" s="94"/>
      <c r="CPA273" s="94"/>
      <c r="CPB273" s="94"/>
      <c r="CPC273" s="94"/>
      <c r="CPD273" s="94"/>
      <c r="CPE273" s="94"/>
      <c r="CPF273" s="94"/>
      <c r="CPG273" s="94"/>
      <c r="CPH273" s="94"/>
      <c r="CPI273" s="94"/>
      <c r="CPJ273" s="94"/>
      <c r="CPK273" s="94"/>
      <c r="CPL273" s="94"/>
      <c r="CPM273" s="94"/>
      <c r="CPN273" s="94"/>
      <c r="CPO273" s="94"/>
      <c r="CPP273" s="94"/>
      <c r="CPQ273" s="94"/>
      <c r="CPR273" s="94"/>
      <c r="CPS273" s="94"/>
      <c r="CPT273" s="94"/>
      <c r="CPU273" s="94"/>
      <c r="CPV273" s="94"/>
      <c r="CPW273" s="94"/>
      <c r="CPX273" s="94"/>
      <c r="CPY273" s="94"/>
      <c r="CPZ273" s="94"/>
      <c r="CQA273" s="94"/>
      <c r="CQB273" s="94"/>
      <c r="CQC273" s="94"/>
      <c r="CQD273" s="94"/>
      <c r="CQE273" s="94"/>
      <c r="CQF273" s="94"/>
      <c r="CQG273" s="94"/>
      <c r="CQH273" s="94"/>
      <c r="CQI273" s="94"/>
      <c r="CQJ273" s="94"/>
      <c r="CQK273" s="94"/>
      <c r="CQL273" s="94"/>
      <c r="CQM273" s="94"/>
      <c r="CQN273" s="94"/>
      <c r="CQO273" s="94"/>
      <c r="CQP273" s="94"/>
      <c r="CQQ273" s="94"/>
      <c r="CQR273" s="94"/>
      <c r="CQS273" s="94"/>
      <c r="CQT273" s="94"/>
      <c r="CQU273" s="94"/>
      <c r="CQV273" s="94"/>
      <c r="CQW273" s="94"/>
      <c r="CQX273" s="94"/>
      <c r="CQY273" s="94"/>
      <c r="CQZ273" s="94"/>
      <c r="CRA273" s="94"/>
      <c r="CRB273" s="94"/>
      <c r="CRC273" s="94"/>
      <c r="CRD273" s="94"/>
      <c r="CRE273" s="94"/>
      <c r="CRF273" s="94"/>
      <c r="CRG273" s="94"/>
      <c r="CRH273" s="94"/>
      <c r="CRI273" s="94"/>
      <c r="CRJ273" s="94"/>
      <c r="CRK273" s="94"/>
      <c r="CRL273" s="94"/>
      <c r="CRM273" s="94"/>
      <c r="CRN273" s="94"/>
      <c r="CRO273" s="94"/>
      <c r="CRP273" s="94"/>
      <c r="CRQ273" s="94"/>
      <c r="CRR273" s="94"/>
      <c r="CRS273" s="94"/>
      <c r="CRT273" s="94"/>
      <c r="CRU273" s="94"/>
      <c r="CRV273" s="94"/>
      <c r="CRW273" s="94"/>
      <c r="CRX273" s="94"/>
      <c r="CRY273" s="94"/>
      <c r="CRZ273" s="94"/>
      <c r="CSA273" s="94"/>
      <c r="CSB273" s="94"/>
      <c r="CSC273" s="94"/>
      <c r="CSD273" s="94"/>
      <c r="CSE273" s="94"/>
      <c r="CSF273" s="94"/>
      <c r="CSG273" s="94"/>
      <c r="CSH273" s="94"/>
      <c r="CSI273" s="94"/>
      <c r="CSJ273" s="94"/>
      <c r="CSK273" s="94"/>
      <c r="CSL273" s="94"/>
      <c r="CSM273" s="94"/>
      <c r="CSN273" s="94"/>
      <c r="CSO273" s="94"/>
      <c r="CSP273" s="94"/>
      <c r="CSQ273" s="94"/>
      <c r="CSR273" s="94"/>
      <c r="CSS273" s="94"/>
      <c r="CST273" s="94"/>
      <c r="CSU273" s="94"/>
      <c r="CSV273" s="94"/>
      <c r="CSW273" s="94"/>
      <c r="CSX273" s="94"/>
      <c r="CSY273" s="94"/>
      <c r="CSZ273" s="94"/>
      <c r="CTA273" s="94"/>
      <c r="CTB273" s="94"/>
      <c r="CTC273" s="94"/>
      <c r="CTD273" s="94"/>
      <c r="CTE273" s="94"/>
      <c r="CTF273" s="94"/>
      <c r="CTG273" s="94"/>
      <c r="CTH273" s="94"/>
      <c r="CTI273" s="94"/>
      <c r="CTJ273" s="94"/>
      <c r="CTK273" s="94"/>
      <c r="CTL273" s="94"/>
      <c r="CTM273" s="94"/>
      <c r="CTN273" s="94"/>
      <c r="CTO273" s="94"/>
      <c r="CTP273" s="94"/>
      <c r="CTQ273" s="94"/>
      <c r="CTR273" s="94"/>
      <c r="CTS273" s="94"/>
      <c r="CTT273" s="94"/>
      <c r="CTU273" s="94"/>
      <c r="CTV273" s="94"/>
      <c r="CTW273" s="94"/>
      <c r="CTX273" s="94"/>
      <c r="CTY273" s="94"/>
      <c r="CTZ273" s="94"/>
      <c r="CUA273" s="94"/>
      <c r="CUB273" s="94"/>
      <c r="CUC273" s="94"/>
      <c r="CUD273" s="94"/>
      <c r="CUE273" s="94"/>
      <c r="CUF273" s="94"/>
      <c r="CUG273" s="94"/>
      <c r="CUH273" s="94"/>
      <c r="CUI273" s="94"/>
      <c r="CUJ273" s="94"/>
      <c r="CUK273" s="94"/>
      <c r="CUL273" s="94"/>
      <c r="CUM273" s="94"/>
      <c r="CUN273" s="94"/>
      <c r="CUO273" s="94"/>
      <c r="CUP273" s="94"/>
      <c r="CUQ273" s="94"/>
      <c r="CUR273" s="94"/>
      <c r="CUS273" s="94"/>
      <c r="CUT273" s="94"/>
      <c r="CUU273" s="94"/>
      <c r="CUV273" s="94"/>
      <c r="CUW273" s="94"/>
      <c r="CUX273" s="94"/>
      <c r="CUY273" s="94"/>
      <c r="CUZ273" s="94"/>
      <c r="CVA273" s="94"/>
      <c r="CVB273" s="94"/>
      <c r="CVC273" s="94"/>
      <c r="CVD273" s="94"/>
      <c r="CVE273" s="94"/>
      <c r="CVF273" s="94"/>
      <c r="CVG273" s="94"/>
      <c r="CVH273" s="94"/>
      <c r="CVI273" s="94"/>
      <c r="CVJ273" s="94"/>
      <c r="CVK273" s="94"/>
      <c r="CVL273" s="94"/>
      <c r="CVM273" s="94"/>
      <c r="CVN273" s="94"/>
      <c r="CVO273" s="94"/>
      <c r="CVP273" s="94"/>
      <c r="CVQ273" s="94"/>
      <c r="CVR273" s="94"/>
      <c r="CVS273" s="94"/>
      <c r="CVT273" s="94"/>
      <c r="CVU273" s="94"/>
      <c r="CVV273" s="94"/>
      <c r="CVW273" s="94"/>
      <c r="CVX273" s="94"/>
      <c r="CVY273" s="94"/>
      <c r="CVZ273" s="94"/>
      <c r="CWA273" s="94"/>
      <c r="CWB273" s="94"/>
      <c r="CWC273" s="94"/>
      <c r="CWD273" s="94"/>
      <c r="CWE273" s="94"/>
      <c r="CWF273" s="94"/>
      <c r="CWG273" s="94"/>
      <c r="CWH273" s="94"/>
      <c r="CWI273" s="94"/>
      <c r="CWJ273" s="94"/>
      <c r="CWK273" s="94"/>
      <c r="CWL273" s="94"/>
      <c r="CWM273" s="94"/>
      <c r="CWN273" s="94"/>
      <c r="CWO273" s="94"/>
      <c r="CWP273" s="94"/>
      <c r="CWQ273" s="94"/>
      <c r="CWR273" s="94"/>
      <c r="CWS273" s="94"/>
      <c r="CWT273" s="94"/>
      <c r="CWU273" s="94"/>
      <c r="CWV273" s="94"/>
      <c r="CWW273" s="94"/>
      <c r="CWX273" s="94"/>
      <c r="CWY273" s="94"/>
      <c r="CWZ273" s="94"/>
      <c r="CXA273" s="94"/>
      <c r="CXB273" s="94"/>
      <c r="CXC273" s="94"/>
      <c r="CXD273" s="94"/>
      <c r="CXE273" s="94"/>
      <c r="CXF273" s="94"/>
      <c r="CXG273" s="94"/>
      <c r="CXH273" s="94"/>
      <c r="CXI273" s="94"/>
      <c r="CXJ273" s="94"/>
      <c r="CXK273" s="94"/>
      <c r="CXL273" s="94"/>
      <c r="CXM273" s="94"/>
      <c r="CXN273" s="94"/>
      <c r="CXO273" s="94"/>
      <c r="CXP273" s="94"/>
      <c r="CXQ273" s="94"/>
      <c r="CXR273" s="94"/>
      <c r="CXS273" s="94"/>
      <c r="CXT273" s="94"/>
      <c r="CXU273" s="94"/>
      <c r="CXV273" s="94"/>
      <c r="CXW273" s="94"/>
      <c r="CXX273" s="94"/>
      <c r="CXY273" s="94"/>
      <c r="CXZ273" s="94"/>
      <c r="CYA273" s="94"/>
      <c r="CYB273" s="94"/>
      <c r="CYC273" s="94"/>
      <c r="CYD273" s="94"/>
      <c r="CYE273" s="94"/>
      <c r="CYF273" s="94"/>
      <c r="CYG273" s="94"/>
      <c r="CYH273" s="94"/>
      <c r="CYI273" s="94"/>
      <c r="CYJ273" s="94"/>
      <c r="CYK273" s="94"/>
      <c r="CYL273" s="94"/>
      <c r="CYM273" s="94"/>
      <c r="CYN273" s="94"/>
      <c r="CYO273" s="94"/>
      <c r="CYP273" s="94"/>
      <c r="CYQ273" s="94"/>
      <c r="CYR273" s="94"/>
      <c r="CYS273" s="94"/>
      <c r="CYT273" s="94"/>
      <c r="CYU273" s="94"/>
      <c r="CYV273" s="94"/>
      <c r="CYW273" s="94"/>
      <c r="CYX273" s="94"/>
      <c r="CYY273" s="94"/>
      <c r="CYZ273" s="94"/>
      <c r="CZA273" s="94"/>
      <c r="CZB273" s="94"/>
      <c r="CZC273" s="94"/>
      <c r="CZD273" s="94"/>
      <c r="CZE273" s="94"/>
      <c r="CZF273" s="94"/>
      <c r="CZG273" s="94"/>
      <c r="CZH273" s="94"/>
      <c r="CZI273" s="94"/>
      <c r="CZJ273" s="94"/>
      <c r="CZK273" s="94"/>
      <c r="CZL273" s="94"/>
      <c r="CZM273" s="94"/>
      <c r="CZN273" s="94"/>
      <c r="CZO273" s="94"/>
      <c r="CZP273" s="94"/>
      <c r="CZQ273" s="94"/>
      <c r="CZR273" s="94"/>
      <c r="CZS273" s="94"/>
      <c r="CZT273" s="94"/>
      <c r="CZU273" s="94"/>
      <c r="CZV273" s="94"/>
      <c r="CZW273" s="94"/>
      <c r="CZX273" s="94"/>
      <c r="CZY273" s="94"/>
      <c r="CZZ273" s="94"/>
      <c r="DAA273" s="94"/>
      <c r="DAB273" s="94"/>
      <c r="DAC273" s="94"/>
      <c r="DAD273" s="94"/>
      <c r="DAE273" s="94"/>
      <c r="DAF273" s="94"/>
      <c r="DAG273" s="94"/>
      <c r="DAH273" s="94"/>
      <c r="DAI273" s="94"/>
      <c r="DAJ273" s="94"/>
      <c r="DAK273" s="94"/>
      <c r="DAL273" s="94"/>
      <c r="DAM273" s="94"/>
      <c r="DAN273" s="94"/>
      <c r="DAO273" s="94"/>
      <c r="DAP273" s="94"/>
      <c r="DAQ273" s="94"/>
      <c r="DAR273" s="94"/>
      <c r="DAS273" s="94"/>
      <c r="DAT273" s="94"/>
      <c r="DAU273" s="94"/>
      <c r="DAV273" s="94"/>
      <c r="DAW273" s="94"/>
      <c r="DAX273" s="94"/>
      <c r="DAY273" s="94"/>
      <c r="DAZ273" s="94"/>
      <c r="DBA273" s="94"/>
      <c r="DBB273" s="94"/>
      <c r="DBC273" s="94"/>
      <c r="DBD273" s="94"/>
      <c r="DBE273" s="94"/>
      <c r="DBF273" s="94"/>
      <c r="DBG273" s="94"/>
      <c r="DBH273" s="94"/>
      <c r="DBI273" s="94"/>
      <c r="DBJ273" s="94"/>
      <c r="DBK273" s="94"/>
      <c r="DBL273" s="94"/>
      <c r="DBM273" s="94"/>
      <c r="DBN273" s="94"/>
      <c r="DBO273" s="94"/>
      <c r="DBP273" s="94"/>
      <c r="DBQ273" s="94"/>
      <c r="DBR273" s="94"/>
      <c r="DBS273" s="94"/>
      <c r="DBT273" s="94"/>
      <c r="DBU273" s="94"/>
      <c r="DBV273" s="94"/>
      <c r="DBW273" s="94"/>
      <c r="DBX273" s="94"/>
      <c r="DBY273" s="94"/>
      <c r="DBZ273" s="94"/>
      <c r="DCA273" s="94"/>
      <c r="DCB273" s="94"/>
      <c r="DCC273" s="94"/>
      <c r="DCD273" s="94"/>
      <c r="DCE273" s="94"/>
      <c r="DCF273" s="94"/>
      <c r="DCG273" s="94"/>
      <c r="DCH273" s="94"/>
      <c r="DCI273" s="94"/>
      <c r="DCJ273" s="94"/>
      <c r="DCK273" s="94"/>
      <c r="DCL273" s="94"/>
      <c r="DCM273" s="94"/>
      <c r="DCN273" s="94"/>
      <c r="DCO273" s="94"/>
      <c r="DCP273" s="94"/>
      <c r="DCQ273" s="94"/>
      <c r="DCR273" s="94"/>
      <c r="DCS273" s="94"/>
      <c r="DCT273" s="94"/>
      <c r="DCU273" s="94"/>
      <c r="DCV273" s="94"/>
      <c r="DCW273" s="94"/>
      <c r="DCX273" s="94"/>
      <c r="DCY273" s="94"/>
      <c r="DCZ273" s="94"/>
      <c r="DDA273" s="94"/>
      <c r="DDB273" s="94"/>
      <c r="DDC273" s="94"/>
      <c r="DDD273" s="94"/>
      <c r="DDE273" s="94"/>
      <c r="DDF273" s="94"/>
      <c r="DDG273" s="94"/>
      <c r="DDH273" s="94"/>
      <c r="DDI273" s="94"/>
      <c r="DDJ273" s="94"/>
      <c r="DDK273" s="94"/>
      <c r="DDL273" s="94"/>
      <c r="DDM273" s="94"/>
      <c r="DDN273" s="94"/>
      <c r="DDO273" s="94"/>
      <c r="DDP273" s="94"/>
      <c r="DDQ273" s="94"/>
      <c r="DDR273" s="94"/>
      <c r="DDS273" s="94"/>
      <c r="DDT273" s="94"/>
      <c r="DDU273" s="94"/>
      <c r="DDV273" s="94"/>
      <c r="DDW273" s="94"/>
      <c r="DDX273" s="94"/>
      <c r="DDY273" s="94"/>
      <c r="DDZ273" s="94"/>
      <c r="DEA273" s="94"/>
      <c r="DEB273" s="94"/>
      <c r="DEC273" s="94"/>
      <c r="DED273" s="94"/>
      <c r="DEE273" s="94"/>
      <c r="DEF273" s="94"/>
      <c r="DEG273" s="94"/>
      <c r="DEH273" s="94"/>
      <c r="DEI273" s="94"/>
      <c r="DEJ273" s="94"/>
      <c r="DEK273" s="94"/>
      <c r="DEL273" s="94"/>
      <c r="DEM273" s="94"/>
      <c r="DEN273" s="94"/>
      <c r="DEO273" s="94"/>
      <c r="DEP273" s="94"/>
      <c r="DEQ273" s="94"/>
      <c r="DER273" s="94"/>
      <c r="DES273" s="94"/>
      <c r="DET273" s="94"/>
      <c r="DEU273" s="94"/>
      <c r="DEV273" s="94"/>
      <c r="DEW273" s="94"/>
      <c r="DEX273" s="94"/>
      <c r="DEY273" s="94"/>
      <c r="DEZ273" s="94"/>
      <c r="DFA273" s="94"/>
      <c r="DFB273" s="94"/>
      <c r="DFC273" s="94"/>
      <c r="DFD273" s="94"/>
      <c r="DFE273" s="94"/>
      <c r="DFF273" s="94"/>
      <c r="DFG273" s="94"/>
      <c r="DFH273" s="94"/>
      <c r="DFI273" s="94"/>
      <c r="DFJ273" s="94"/>
      <c r="DFK273" s="94"/>
      <c r="DFL273" s="94"/>
      <c r="DFM273" s="94"/>
      <c r="DFN273" s="94"/>
      <c r="DFO273" s="94"/>
      <c r="DFP273" s="94"/>
      <c r="DFQ273" s="94"/>
      <c r="DFR273" s="94"/>
      <c r="DFS273" s="94"/>
      <c r="DFT273" s="94"/>
      <c r="DFU273" s="94"/>
      <c r="DFV273" s="94"/>
      <c r="DFW273" s="94"/>
      <c r="DFX273" s="94"/>
      <c r="DFY273" s="94"/>
      <c r="DFZ273" s="94"/>
      <c r="DGA273" s="94"/>
      <c r="DGB273" s="94"/>
      <c r="DGC273" s="94"/>
      <c r="DGD273" s="94"/>
      <c r="DGE273" s="94"/>
      <c r="DGF273" s="94"/>
      <c r="DGG273" s="94"/>
      <c r="DGH273" s="94"/>
      <c r="DGI273" s="94"/>
      <c r="DGJ273" s="94"/>
      <c r="DGK273" s="94"/>
      <c r="DGL273" s="94"/>
      <c r="DGM273" s="94"/>
      <c r="DGN273" s="94"/>
      <c r="DGO273" s="94"/>
      <c r="DGP273" s="94"/>
      <c r="DGQ273" s="94"/>
      <c r="DGR273" s="94"/>
      <c r="DGS273" s="94"/>
      <c r="DGT273" s="94"/>
      <c r="DGU273" s="94"/>
      <c r="DGV273" s="94"/>
      <c r="DGW273" s="94"/>
      <c r="DGX273" s="94"/>
      <c r="DGY273" s="94"/>
      <c r="DGZ273" s="94"/>
      <c r="DHA273" s="94"/>
      <c r="DHB273" s="94"/>
      <c r="DHC273" s="94"/>
      <c r="DHD273" s="94"/>
      <c r="DHE273" s="94"/>
      <c r="DHF273" s="94"/>
      <c r="DHG273" s="94"/>
      <c r="DHH273" s="94"/>
      <c r="DHI273" s="94"/>
      <c r="DHJ273" s="94"/>
      <c r="DHK273" s="94"/>
      <c r="DHL273" s="94"/>
      <c r="DHM273" s="94"/>
      <c r="DHN273" s="94"/>
      <c r="DHO273" s="94"/>
      <c r="DHP273" s="94"/>
      <c r="DHQ273" s="94"/>
      <c r="DHR273" s="94"/>
      <c r="DHS273" s="94"/>
      <c r="DHT273" s="94"/>
      <c r="DHU273" s="94"/>
      <c r="DHV273" s="94"/>
      <c r="DHW273" s="94"/>
      <c r="DHX273" s="94"/>
      <c r="DHY273" s="94"/>
      <c r="DHZ273" s="94"/>
      <c r="DIA273" s="94"/>
      <c r="DIB273" s="94"/>
      <c r="DIC273" s="94"/>
      <c r="DID273" s="94"/>
      <c r="DIE273" s="94"/>
      <c r="DIF273" s="94"/>
      <c r="DIG273" s="94"/>
      <c r="DIH273" s="94"/>
      <c r="DII273" s="94"/>
      <c r="DIJ273" s="94"/>
      <c r="DIK273" s="94"/>
      <c r="DIL273" s="94"/>
      <c r="DIM273" s="94"/>
      <c r="DIN273" s="94"/>
      <c r="DIO273" s="94"/>
      <c r="DIP273" s="94"/>
      <c r="DIQ273" s="94"/>
      <c r="DIR273" s="94"/>
      <c r="DIS273" s="94"/>
      <c r="DIT273" s="94"/>
      <c r="DIU273" s="94"/>
      <c r="DIV273" s="94"/>
      <c r="DIW273" s="94"/>
      <c r="DIX273" s="94"/>
      <c r="DIY273" s="94"/>
      <c r="DIZ273" s="94"/>
      <c r="DJA273" s="94"/>
      <c r="DJB273" s="94"/>
      <c r="DJC273" s="94"/>
      <c r="DJD273" s="94"/>
      <c r="DJE273" s="94"/>
      <c r="DJF273" s="94"/>
      <c r="DJG273" s="94"/>
      <c r="DJH273" s="94"/>
      <c r="DJI273" s="94"/>
      <c r="DJJ273" s="94"/>
      <c r="DJK273" s="94"/>
      <c r="DJL273" s="94"/>
      <c r="DJM273" s="94"/>
      <c r="DJN273" s="94"/>
      <c r="DJO273" s="94"/>
      <c r="DJP273" s="94"/>
      <c r="DJQ273" s="94"/>
      <c r="DJR273" s="94"/>
      <c r="DJS273" s="94"/>
      <c r="DJT273" s="94"/>
      <c r="DJU273" s="94"/>
      <c r="DJV273" s="94"/>
      <c r="DJW273" s="94"/>
      <c r="DJX273" s="94"/>
      <c r="DJY273" s="94"/>
      <c r="DJZ273" s="94"/>
      <c r="DKA273" s="94"/>
      <c r="DKB273" s="94"/>
      <c r="DKC273" s="94"/>
      <c r="DKD273" s="94"/>
      <c r="DKE273" s="94"/>
      <c r="DKF273" s="94"/>
      <c r="DKG273" s="94"/>
      <c r="DKH273" s="94"/>
      <c r="DKI273" s="94"/>
      <c r="DKJ273" s="94"/>
      <c r="DKK273" s="94"/>
      <c r="DKL273" s="94"/>
      <c r="DKM273" s="94"/>
      <c r="DKN273" s="94"/>
      <c r="DKO273" s="94"/>
      <c r="DKP273" s="94"/>
      <c r="DKQ273" s="94"/>
      <c r="DKR273" s="94"/>
      <c r="DKS273" s="94"/>
      <c r="DKT273" s="94"/>
      <c r="DKU273" s="94"/>
      <c r="DKV273" s="94"/>
      <c r="DKW273" s="94"/>
      <c r="DKX273" s="94"/>
      <c r="DKY273" s="94"/>
      <c r="DKZ273" s="94"/>
      <c r="DLA273" s="94"/>
      <c r="DLB273" s="94"/>
      <c r="DLC273" s="94"/>
      <c r="DLD273" s="94"/>
      <c r="DLE273" s="94"/>
      <c r="DLF273" s="94"/>
      <c r="DLG273" s="94"/>
      <c r="DLH273" s="94"/>
      <c r="DLI273" s="94"/>
      <c r="DLJ273" s="94"/>
      <c r="DLK273" s="94"/>
      <c r="DLL273" s="94"/>
      <c r="DLM273" s="94"/>
      <c r="DLN273" s="94"/>
      <c r="DLO273" s="94"/>
      <c r="DLP273" s="94"/>
      <c r="DLQ273" s="94"/>
      <c r="DLR273" s="94"/>
      <c r="DLS273" s="94"/>
      <c r="DLT273" s="94"/>
      <c r="DLU273" s="94"/>
      <c r="DLV273" s="94"/>
      <c r="DLW273" s="94"/>
      <c r="DLX273" s="94"/>
      <c r="DLY273" s="94"/>
      <c r="DLZ273" s="94"/>
      <c r="DMA273" s="94"/>
      <c r="DMB273" s="94"/>
      <c r="DMC273" s="94"/>
      <c r="DMD273" s="94"/>
      <c r="DME273" s="94"/>
      <c r="DMF273" s="94"/>
      <c r="DMG273" s="94"/>
      <c r="DMH273" s="94"/>
      <c r="DMI273" s="94"/>
      <c r="DMJ273" s="94"/>
      <c r="DMK273" s="94"/>
      <c r="DML273" s="94"/>
      <c r="DMM273" s="94"/>
      <c r="DMN273" s="94"/>
      <c r="DMO273" s="94"/>
      <c r="DMP273" s="94"/>
      <c r="DMQ273" s="94"/>
      <c r="DMR273" s="94"/>
      <c r="DMS273" s="94"/>
      <c r="DMT273" s="94"/>
      <c r="DMU273" s="94"/>
      <c r="DMV273" s="94"/>
      <c r="DMW273" s="94"/>
      <c r="DMX273" s="94"/>
      <c r="DMY273" s="94"/>
      <c r="DMZ273" s="94"/>
      <c r="DNA273" s="94"/>
      <c r="DNB273" s="94"/>
      <c r="DNC273" s="94"/>
      <c r="DND273" s="94"/>
      <c r="DNE273" s="94"/>
      <c r="DNF273" s="94"/>
      <c r="DNG273" s="94"/>
      <c r="DNH273" s="94"/>
      <c r="DNI273" s="94"/>
      <c r="DNJ273" s="94"/>
      <c r="DNK273" s="94"/>
      <c r="DNL273" s="94"/>
      <c r="DNM273" s="94"/>
      <c r="DNN273" s="94"/>
      <c r="DNO273" s="94"/>
      <c r="DNP273" s="94"/>
      <c r="DNQ273" s="94"/>
      <c r="DNR273" s="94"/>
      <c r="DNS273" s="94"/>
      <c r="DNT273" s="94"/>
      <c r="DNU273" s="94"/>
      <c r="DNV273" s="94"/>
      <c r="DNW273" s="94"/>
      <c r="DNX273" s="94"/>
      <c r="DNY273" s="94"/>
      <c r="DNZ273" s="94"/>
      <c r="DOA273" s="94"/>
      <c r="DOB273" s="94"/>
      <c r="DOC273" s="94"/>
      <c r="DOD273" s="94"/>
      <c r="DOE273" s="94"/>
      <c r="DOF273" s="94"/>
      <c r="DOG273" s="94"/>
      <c r="DOH273" s="94"/>
      <c r="DOI273" s="94"/>
      <c r="DOJ273" s="94"/>
      <c r="DOK273" s="94"/>
      <c r="DOL273" s="94"/>
      <c r="DOM273" s="94"/>
      <c r="DON273" s="94"/>
      <c r="DOO273" s="94"/>
      <c r="DOP273" s="94"/>
      <c r="DOQ273" s="94"/>
      <c r="DOR273" s="94"/>
      <c r="DOS273" s="94"/>
      <c r="DOT273" s="94"/>
      <c r="DOU273" s="94"/>
      <c r="DOV273" s="94"/>
      <c r="DOW273" s="94"/>
      <c r="DOX273" s="94"/>
      <c r="DOY273" s="94"/>
      <c r="DOZ273" s="94"/>
      <c r="DPA273" s="94"/>
      <c r="DPB273" s="94"/>
      <c r="DPC273" s="94"/>
      <c r="DPD273" s="94"/>
      <c r="DPE273" s="94"/>
      <c r="DPF273" s="94"/>
      <c r="DPG273" s="94"/>
      <c r="DPH273" s="94"/>
      <c r="DPI273" s="94"/>
      <c r="DPJ273" s="94"/>
      <c r="DPK273" s="94"/>
      <c r="DPL273" s="94"/>
      <c r="DPM273" s="94"/>
      <c r="DPN273" s="94"/>
      <c r="DPO273" s="94"/>
      <c r="DPP273" s="94"/>
      <c r="DPQ273" s="94"/>
      <c r="DPR273" s="94"/>
      <c r="DPS273" s="94"/>
      <c r="DPT273" s="94"/>
      <c r="DPU273" s="94"/>
      <c r="DPV273" s="94"/>
      <c r="DPW273" s="94"/>
      <c r="DPX273" s="94"/>
      <c r="DPY273" s="94"/>
      <c r="DPZ273" s="94"/>
      <c r="DQA273" s="94"/>
      <c r="DQB273" s="94"/>
      <c r="DQC273" s="94"/>
      <c r="DQD273" s="94"/>
      <c r="DQE273" s="94"/>
      <c r="DQF273" s="94"/>
      <c r="DQG273" s="94"/>
      <c r="DQH273" s="94"/>
      <c r="DQI273" s="94"/>
      <c r="DQJ273" s="94"/>
      <c r="DQK273" s="94"/>
      <c r="DQL273" s="94"/>
      <c r="DQM273" s="94"/>
      <c r="DQN273" s="94"/>
      <c r="DQO273" s="94"/>
      <c r="DQP273" s="94"/>
      <c r="DQQ273" s="94"/>
      <c r="DQR273" s="94"/>
      <c r="DQS273" s="94"/>
      <c r="DQT273" s="94"/>
      <c r="DQU273" s="94"/>
      <c r="DQV273" s="94"/>
      <c r="DQW273" s="94"/>
      <c r="DQX273" s="94"/>
      <c r="DQY273" s="94"/>
      <c r="DQZ273" s="94"/>
      <c r="DRA273" s="94"/>
      <c r="DRB273" s="94"/>
      <c r="DRC273" s="94"/>
      <c r="DRD273" s="94"/>
      <c r="DRE273" s="94"/>
      <c r="DRF273" s="94"/>
      <c r="DRG273" s="94"/>
      <c r="DRH273" s="94"/>
      <c r="DRI273" s="94"/>
      <c r="DRJ273" s="94"/>
      <c r="DRK273" s="94"/>
      <c r="DRL273" s="94"/>
      <c r="DRM273" s="94"/>
      <c r="DRN273" s="94"/>
      <c r="DRO273" s="94"/>
      <c r="DRP273" s="94"/>
      <c r="DRQ273" s="94"/>
      <c r="DRR273" s="94"/>
      <c r="DRS273" s="94"/>
      <c r="DRT273" s="94"/>
      <c r="DRU273" s="94"/>
      <c r="DRV273" s="94"/>
      <c r="DRW273" s="94"/>
      <c r="DRX273" s="94"/>
      <c r="DRY273" s="94"/>
      <c r="DRZ273" s="94"/>
      <c r="DSA273" s="94"/>
      <c r="DSB273" s="94"/>
      <c r="DSC273" s="94"/>
      <c r="DSD273" s="94"/>
      <c r="DSE273" s="94"/>
      <c r="DSF273" s="94"/>
      <c r="DSG273" s="94"/>
      <c r="DSH273" s="94"/>
      <c r="DSI273" s="94"/>
      <c r="DSJ273" s="94"/>
      <c r="DSK273" s="94"/>
      <c r="DSL273" s="94"/>
      <c r="DSM273" s="94"/>
      <c r="DSN273" s="94"/>
      <c r="DSO273" s="94"/>
      <c r="DSP273" s="94"/>
      <c r="DSQ273" s="94"/>
      <c r="DSR273" s="94"/>
      <c r="DSS273" s="94"/>
      <c r="DST273" s="94"/>
      <c r="DSU273" s="94"/>
      <c r="DSV273" s="94"/>
      <c r="DSW273" s="94"/>
      <c r="DSX273" s="94"/>
      <c r="DSY273" s="94"/>
      <c r="DSZ273" s="94"/>
      <c r="DTA273" s="94"/>
      <c r="DTB273" s="94"/>
      <c r="DTC273" s="94"/>
      <c r="DTD273" s="94"/>
      <c r="DTE273" s="94"/>
      <c r="DTF273" s="94"/>
      <c r="DTG273" s="94"/>
      <c r="DTH273" s="94"/>
      <c r="DTI273" s="94"/>
      <c r="DTJ273" s="94"/>
      <c r="DTK273" s="94"/>
      <c r="DTL273" s="94"/>
      <c r="DTM273" s="94"/>
      <c r="DTN273" s="94"/>
      <c r="DTO273" s="94"/>
      <c r="DTP273" s="94"/>
      <c r="DTQ273" s="94"/>
      <c r="DTR273" s="94"/>
      <c r="DTS273" s="94"/>
      <c r="DTT273" s="94"/>
      <c r="DTU273" s="94"/>
      <c r="DTV273" s="94"/>
      <c r="DTW273" s="94"/>
      <c r="DTX273" s="94"/>
      <c r="DTY273" s="94"/>
      <c r="DTZ273" s="94"/>
      <c r="DUA273" s="94"/>
      <c r="DUB273" s="94"/>
      <c r="DUC273" s="94"/>
      <c r="DUD273" s="94"/>
      <c r="DUE273" s="94"/>
      <c r="DUF273" s="94"/>
      <c r="DUG273" s="94"/>
      <c r="DUH273" s="94"/>
      <c r="DUI273" s="94"/>
      <c r="DUJ273" s="94"/>
      <c r="DUK273" s="94"/>
      <c r="DUL273" s="94"/>
      <c r="DUM273" s="94"/>
      <c r="DUN273" s="94"/>
      <c r="DUO273" s="94"/>
      <c r="DUP273" s="94"/>
      <c r="DUQ273" s="94"/>
      <c r="DUR273" s="94"/>
      <c r="DUS273" s="94"/>
      <c r="DUT273" s="94"/>
      <c r="DUU273" s="94"/>
      <c r="DUV273" s="94"/>
      <c r="DUW273" s="94"/>
      <c r="DUX273" s="94"/>
      <c r="DUY273" s="94"/>
      <c r="DUZ273" s="94"/>
      <c r="DVA273" s="94"/>
      <c r="DVB273" s="94"/>
      <c r="DVC273" s="94"/>
      <c r="DVD273" s="94"/>
      <c r="DVE273" s="94"/>
      <c r="DVF273" s="94"/>
      <c r="DVG273" s="94"/>
      <c r="DVH273" s="94"/>
      <c r="DVI273" s="94"/>
      <c r="DVJ273" s="94"/>
      <c r="DVK273" s="94"/>
      <c r="DVL273" s="94"/>
      <c r="DVM273" s="94"/>
      <c r="DVN273" s="94"/>
      <c r="DVO273" s="94"/>
      <c r="DVP273" s="94"/>
      <c r="DVQ273" s="94"/>
      <c r="DVR273" s="94"/>
      <c r="DVS273" s="94"/>
      <c r="DVT273" s="94"/>
      <c r="DVU273" s="94"/>
      <c r="DVV273" s="94"/>
      <c r="DVW273" s="94"/>
      <c r="DVX273" s="94"/>
      <c r="DVY273" s="94"/>
      <c r="DVZ273" s="94"/>
      <c r="DWA273" s="94"/>
      <c r="DWB273" s="94"/>
      <c r="DWC273" s="94"/>
      <c r="DWD273" s="94"/>
      <c r="DWE273" s="94"/>
      <c r="DWF273" s="94"/>
      <c r="DWG273" s="94"/>
      <c r="DWH273" s="94"/>
      <c r="DWI273" s="94"/>
      <c r="DWJ273" s="94"/>
      <c r="DWK273" s="94"/>
      <c r="DWL273" s="94"/>
      <c r="DWM273" s="94"/>
      <c r="DWN273" s="94"/>
      <c r="DWO273" s="94"/>
      <c r="DWP273" s="94"/>
      <c r="DWQ273" s="94"/>
      <c r="DWR273" s="94"/>
      <c r="DWS273" s="94"/>
      <c r="DWT273" s="94"/>
      <c r="DWU273" s="94"/>
      <c r="DWV273" s="94"/>
      <c r="DWW273" s="94"/>
      <c r="DWX273" s="94"/>
      <c r="DWY273" s="94"/>
      <c r="DWZ273" s="94"/>
      <c r="DXA273" s="94"/>
      <c r="DXB273" s="94"/>
      <c r="DXC273" s="94"/>
      <c r="DXD273" s="94"/>
      <c r="DXE273" s="94"/>
      <c r="DXF273" s="94"/>
      <c r="DXG273" s="94"/>
      <c r="DXH273" s="94"/>
      <c r="DXI273" s="94"/>
      <c r="DXJ273" s="94"/>
      <c r="DXK273" s="94"/>
      <c r="DXL273" s="94"/>
      <c r="DXM273" s="94"/>
      <c r="DXN273" s="94"/>
      <c r="DXO273" s="94"/>
      <c r="DXP273" s="94"/>
      <c r="DXQ273" s="94"/>
      <c r="DXR273" s="94"/>
      <c r="DXS273" s="94"/>
      <c r="DXT273" s="94"/>
      <c r="DXU273" s="94"/>
      <c r="DXV273" s="94"/>
      <c r="DXW273" s="94"/>
      <c r="DXX273" s="94"/>
      <c r="DXY273" s="94"/>
      <c r="DXZ273" s="94"/>
      <c r="DYA273" s="94"/>
      <c r="DYB273" s="94"/>
      <c r="DYC273" s="94"/>
      <c r="DYD273" s="94"/>
      <c r="DYE273" s="94"/>
      <c r="DYF273" s="94"/>
      <c r="DYG273" s="94"/>
      <c r="DYH273" s="94"/>
      <c r="DYI273" s="94"/>
      <c r="DYJ273" s="94"/>
      <c r="DYK273" s="94"/>
      <c r="DYL273" s="94"/>
      <c r="DYM273" s="94"/>
      <c r="DYN273" s="94"/>
      <c r="DYO273" s="94"/>
      <c r="DYP273" s="94"/>
      <c r="DYQ273" s="94"/>
      <c r="DYR273" s="94"/>
      <c r="DYS273" s="94"/>
      <c r="DYT273" s="94"/>
      <c r="DYU273" s="94"/>
      <c r="DYV273" s="94"/>
      <c r="DYW273" s="94"/>
      <c r="DYX273" s="94"/>
      <c r="DYY273" s="94"/>
      <c r="DYZ273" s="94"/>
      <c r="DZA273" s="94"/>
      <c r="DZB273" s="94"/>
      <c r="DZC273" s="94"/>
      <c r="DZD273" s="94"/>
      <c r="DZE273" s="94"/>
      <c r="DZF273" s="94"/>
      <c r="DZG273" s="94"/>
      <c r="DZH273" s="94"/>
      <c r="DZI273" s="94"/>
      <c r="DZJ273" s="94"/>
      <c r="DZK273" s="94"/>
      <c r="DZL273" s="94"/>
      <c r="DZM273" s="94"/>
      <c r="DZN273" s="94"/>
      <c r="DZO273" s="94"/>
      <c r="DZP273" s="94"/>
      <c r="DZQ273" s="94"/>
      <c r="DZR273" s="94"/>
      <c r="DZS273" s="94"/>
      <c r="DZT273" s="94"/>
      <c r="DZU273" s="94"/>
      <c r="DZV273" s="94"/>
      <c r="DZW273" s="94"/>
      <c r="DZX273" s="94"/>
      <c r="DZY273" s="94"/>
      <c r="DZZ273" s="94"/>
      <c r="EAA273" s="94"/>
      <c r="EAB273" s="94"/>
      <c r="EAC273" s="94"/>
      <c r="EAD273" s="94"/>
      <c r="EAE273" s="94"/>
      <c r="EAF273" s="94"/>
      <c r="EAG273" s="94"/>
      <c r="EAH273" s="94"/>
      <c r="EAI273" s="94"/>
      <c r="EAJ273" s="94"/>
      <c r="EAK273" s="94"/>
      <c r="EAL273" s="94"/>
      <c r="EAM273" s="94"/>
      <c r="EAN273" s="94"/>
      <c r="EAO273" s="94"/>
      <c r="EAP273" s="94"/>
      <c r="EAQ273" s="94"/>
      <c r="EAR273" s="94"/>
      <c r="EAS273" s="94"/>
      <c r="EAT273" s="94"/>
      <c r="EAU273" s="94"/>
      <c r="EAV273" s="94"/>
      <c r="EAW273" s="94"/>
      <c r="EAX273" s="94"/>
      <c r="EAY273" s="94"/>
      <c r="EAZ273" s="94"/>
      <c r="EBA273" s="94"/>
      <c r="EBB273" s="94"/>
      <c r="EBC273" s="94"/>
      <c r="EBD273" s="94"/>
      <c r="EBE273" s="94"/>
      <c r="EBF273" s="94"/>
      <c r="EBG273" s="94"/>
      <c r="EBH273" s="94"/>
      <c r="EBI273" s="94"/>
      <c r="EBJ273" s="94"/>
      <c r="EBK273" s="94"/>
      <c r="EBL273" s="94"/>
      <c r="EBM273" s="94"/>
      <c r="EBN273" s="94"/>
      <c r="EBO273" s="94"/>
      <c r="EBP273" s="94"/>
      <c r="EBQ273" s="94"/>
      <c r="EBR273" s="94"/>
      <c r="EBS273" s="94"/>
      <c r="EBT273" s="94"/>
      <c r="EBU273" s="94"/>
      <c r="EBV273" s="94"/>
      <c r="EBW273" s="94"/>
      <c r="EBX273" s="94"/>
      <c r="EBY273" s="94"/>
      <c r="EBZ273" s="94"/>
      <c r="ECA273" s="94"/>
      <c r="ECB273" s="94"/>
      <c r="ECC273" s="94"/>
      <c r="ECD273" s="94"/>
      <c r="ECE273" s="94"/>
      <c r="ECF273" s="94"/>
      <c r="ECG273" s="94"/>
      <c r="ECH273" s="94"/>
      <c r="ECI273" s="94"/>
      <c r="ECJ273" s="94"/>
      <c r="ECK273" s="94"/>
      <c r="ECL273" s="94"/>
      <c r="ECM273" s="94"/>
      <c r="ECN273" s="94"/>
      <c r="ECO273" s="94"/>
      <c r="ECP273" s="94"/>
      <c r="ECQ273" s="94"/>
      <c r="ECR273" s="94"/>
      <c r="ECS273" s="94"/>
      <c r="ECT273" s="94"/>
      <c r="ECU273" s="94"/>
      <c r="ECV273" s="94"/>
      <c r="ECW273" s="94"/>
      <c r="ECX273" s="94"/>
      <c r="ECY273" s="94"/>
      <c r="ECZ273" s="94"/>
      <c r="EDA273" s="94"/>
      <c r="EDB273" s="94"/>
      <c r="EDC273" s="94"/>
      <c r="EDD273" s="94"/>
      <c r="EDE273" s="94"/>
      <c r="EDF273" s="94"/>
      <c r="EDG273" s="94"/>
      <c r="EDH273" s="94"/>
      <c r="EDI273" s="94"/>
      <c r="EDJ273" s="94"/>
      <c r="EDK273" s="94"/>
      <c r="EDL273" s="94"/>
      <c r="EDM273" s="94"/>
      <c r="EDN273" s="94"/>
      <c r="EDO273" s="94"/>
      <c r="EDP273" s="94"/>
      <c r="EDQ273" s="94"/>
      <c r="EDR273" s="94"/>
      <c r="EDS273" s="94"/>
      <c r="EDT273" s="94"/>
      <c r="EDU273" s="94"/>
      <c r="EDV273" s="94"/>
      <c r="EDW273" s="94"/>
      <c r="EDX273" s="94"/>
      <c r="EDY273" s="94"/>
      <c r="EDZ273" s="94"/>
      <c r="EEA273" s="94"/>
      <c r="EEB273" s="94"/>
      <c r="EEC273" s="94"/>
      <c r="EED273" s="94"/>
      <c r="EEE273" s="94"/>
      <c r="EEF273" s="94"/>
      <c r="EEG273" s="94"/>
      <c r="EEH273" s="94"/>
      <c r="EEI273" s="94"/>
      <c r="EEJ273" s="94"/>
      <c r="EEK273" s="94"/>
      <c r="EEL273" s="94"/>
      <c r="EEM273" s="94"/>
      <c r="EEN273" s="94"/>
      <c r="EEO273" s="94"/>
      <c r="EEP273" s="94"/>
      <c r="EEQ273" s="94"/>
      <c r="EER273" s="94"/>
      <c r="EES273" s="94"/>
      <c r="EET273" s="94"/>
      <c r="EEU273" s="94"/>
      <c r="EEV273" s="94"/>
      <c r="EEW273" s="94"/>
      <c r="EEX273" s="94"/>
      <c r="EEY273" s="94"/>
      <c r="EEZ273" s="94"/>
      <c r="EFA273" s="94"/>
      <c r="EFB273" s="94"/>
      <c r="EFC273" s="94"/>
      <c r="EFD273" s="94"/>
      <c r="EFE273" s="94"/>
      <c r="EFF273" s="94"/>
      <c r="EFG273" s="94"/>
      <c r="EFH273" s="94"/>
      <c r="EFI273" s="94"/>
      <c r="EFJ273" s="94"/>
      <c r="EFK273" s="94"/>
      <c r="EFL273" s="94"/>
      <c r="EFM273" s="94"/>
      <c r="EFN273" s="94"/>
      <c r="EFO273" s="94"/>
      <c r="EFP273" s="94"/>
      <c r="EFQ273" s="94"/>
      <c r="EFR273" s="94"/>
      <c r="EFS273" s="94"/>
      <c r="EFT273" s="94"/>
      <c r="EFU273" s="94"/>
      <c r="EFV273" s="94"/>
      <c r="EFW273" s="94"/>
      <c r="EFX273" s="94"/>
      <c r="EFY273" s="94"/>
      <c r="EFZ273" s="94"/>
      <c r="EGA273" s="94"/>
      <c r="EGB273" s="94"/>
      <c r="EGC273" s="94"/>
      <c r="EGD273" s="94"/>
      <c r="EGE273" s="94"/>
      <c r="EGF273" s="94"/>
      <c r="EGG273" s="94"/>
      <c r="EGH273" s="94"/>
      <c r="EGI273" s="94"/>
      <c r="EGJ273" s="94"/>
      <c r="EGK273" s="94"/>
      <c r="EGL273" s="94"/>
      <c r="EGM273" s="94"/>
      <c r="EGN273" s="94"/>
      <c r="EGO273" s="94"/>
      <c r="EGP273" s="94"/>
      <c r="EGQ273" s="94"/>
      <c r="EGR273" s="94"/>
      <c r="EGS273" s="94"/>
      <c r="EGT273" s="94"/>
      <c r="EGU273" s="94"/>
      <c r="EGV273" s="94"/>
      <c r="EGW273" s="94"/>
      <c r="EGX273" s="94"/>
      <c r="EGY273" s="94"/>
      <c r="EGZ273" s="94"/>
      <c r="EHA273" s="94"/>
      <c r="EHB273" s="94"/>
      <c r="EHC273" s="94"/>
      <c r="EHD273" s="94"/>
      <c r="EHE273" s="94"/>
      <c r="EHF273" s="94"/>
      <c r="EHG273" s="94"/>
      <c r="EHH273" s="94"/>
      <c r="EHI273" s="94"/>
      <c r="EHJ273" s="94"/>
      <c r="EHK273" s="94"/>
      <c r="EHL273" s="94"/>
      <c r="EHM273" s="94"/>
      <c r="EHN273" s="94"/>
      <c r="EHO273" s="94"/>
      <c r="EHP273" s="94"/>
      <c r="EHQ273" s="94"/>
      <c r="EHR273" s="94"/>
      <c r="EHS273" s="94"/>
      <c r="EHT273" s="94"/>
      <c r="EHU273" s="94"/>
      <c r="EHV273" s="94"/>
      <c r="EHW273" s="94"/>
      <c r="EHX273" s="94"/>
      <c r="EHY273" s="94"/>
      <c r="EHZ273" s="94"/>
      <c r="EIA273" s="94"/>
      <c r="EIB273" s="94"/>
      <c r="EIC273" s="94"/>
      <c r="EID273" s="94"/>
      <c r="EIE273" s="94"/>
      <c r="EIF273" s="94"/>
      <c r="EIG273" s="94"/>
      <c r="EIH273" s="94"/>
      <c r="EII273" s="94"/>
      <c r="EIJ273" s="94"/>
      <c r="EIK273" s="94"/>
      <c r="EIL273" s="94"/>
      <c r="EIM273" s="94"/>
      <c r="EIN273" s="94"/>
      <c r="EIO273" s="94"/>
      <c r="EIP273" s="94"/>
      <c r="EIQ273" s="94"/>
      <c r="EIR273" s="94"/>
      <c r="EIS273" s="94"/>
      <c r="EIT273" s="94"/>
      <c r="EIU273" s="94"/>
      <c r="EIV273" s="94"/>
      <c r="EIW273" s="94"/>
      <c r="EIX273" s="94"/>
      <c r="EIY273" s="94"/>
      <c r="EIZ273" s="94"/>
      <c r="EJA273" s="94"/>
      <c r="EJB273" s="94"/>
      <c r="EJC273" s="94"/>
      <c r="EJD273" s="94"/>
      <c r="EJE273" s="94"/>
      <c r="EJF273" s="94"/>
      <c r="EJG273" s="94"/>
      <c r="EJH273" s="94"/>
      <c r="EJI273" s="94"/>
      <c r="EJJ273" s="94"/>
      <c r="EJK273" s="94"/>
      <c r="EJL273" s="94"/>
      <c r="EJM273" s="94"/>
      <c r="EJN273" s="94"/>
      <c r="EJO273" s="94"/>
      <c r="EJP273" s="94"/>
      <c r="EJQ273" s="94"/>
      <c r="EJR273" s="94"/>
      <c r="EJS273" s="94"/>
      <c r="EJT273" s="94"/>
      <c r="EJU273" s="94"/>
      <c r="EJV273" s="94"/>
      <c r="EJW273" s="94"/>
      <c r="EJX273" s="94"/>
      <c r="EJY273" s="94"/>
      <c r="EJZ273" s="94"/>
      <c r="EKA273" s="94"/>
      <c r="EKB273" s="94"/>
      <c r="EKC273" s="94"/>
      <c r="EKD273" s="94"/>
      <c r="EKE273" s="94"/>
      <c r="EKF273" s="94"/>
      <c r="EKG273" s="94"/>
      <c r="EKH273" s="94"/>
      <c r="EKI273" s="94"/>
      <c r="EKJ273" s="94"/>
      <c r="EKK273" s="94"/>
      <c r="EKL273" s="94"/>
      <c r="EKM273" s="94"/>
      <c r="EKN273" s="94"/>
      <c r="EKO273" s="94"/>
      <c r="EKP273" s="94"/>
      <c r="EKQ273" s="94"/>
      <c r="EKR273" s="94"/>
      <c r="EKS273" s="94"/>
      <c r="EKT273" s="94"/>
      <c r="EKU273" s="94"/>
      <c r="EKV273" s="94"/>
      <c r="EKW273" s="94"/>
      <c r="EKX273" s="94"/>
      <c r="EKY273" s="94"/>
      <c r="EKZ273" s="94"/>
      <c r="ELA273" s="94"/>
      <c r="ELB273" s="94"/>
      <c r="ELC273" s="94"/>
      <c r="ELD273" s="94"/>
      <c r="ELE273" s="94"/>
      <c r="ELF273" s="94"/>
      <c r="ELG273" s="94"/>
      <c r="ELH273" s="94"/>
      <c r="ELI273" s="94"/>
      <c r="ELJ273" s="94"/>
      <c r="ELK273" s="94"/>
      <c r="ELL273" s="94"/>
      <c r="ELM273" s="94"/>
      <c r="ELN273" s="94"/>
      <c r="ELO273" s="94"/>
      <c r="ELP273" s="94"/>
      <c r="ELQ273" s="94"/>
      <c r="ELR273" s="94"/>
      <c r="ELS273" s="94"/>
      <c r="ELT273" s="94"/>
      <c r="ELU273" s="94"/>
      <c r="ELV273" s="94"/>
      <c r="ELW273" s="94"/>
      <c r="ELX273" s="94"/>
      <c r="ELY273" s="94"/>
      <c r="ELZ273" s="94"/>
      <c r="EMA273" s="94"/>
      <c r="EMB273" s="94"/>
      <c r="EMC273" s="94"/>
      <c r="EMD273" s="94"/>
      <c r="EME273" s="94"/>
      <c r="EMF273" s="94"/>
      <c r="EMG273" s="94"/>
      <c r="EMH273" s="94"/>
      <c r="EMI273" s="94"/>
      <c r="EMJ273" s="94"/>
      <c r="EMK273" s="94"/>
      <c r="EML273" s="94"/>
      <c r="EMM273" s="94"/>
      <c r="EMN273" s="94"/>
      <c r="EMO273" s="94"/>
      <c r="EMP273" s="94"/>
      <c r="EMQ273" s="94"/>
      <c r="EMR273" s="94"/>
      <c r="EMS273" s="94"/>
      <c r="EMT273" s="94"/>
      <c r="EMU273" s="94"/>
      <c r="EMV273" s="94"/>
      <c r="EMW273" s="94"/>
      <c r="EMX273" s="94"/>
      <c r="EMY273" s="94"/>
      <c r="EMZ273" s="94"/>
      <c r="ENA273" s="94"/>
      <c r="ENB273" s="94"/>
      <c r="ENC273" s="94"/>
      <c r="END273" s="94"/>
      <c r="ENE273" s="94"/>
      <c r="ENF273" s="94"/>
      <c r="ENG273" s="94"/>
      <c r="ENH273" s="94"/>
      <c r="ENI273" s="94"/>
      <c r="ENJ273" s="94"/>
      <c r="ENK273" s="94"/>
      <c r="ENL273" s="94"/>
      <c r="ENM273" s="94"/>
      <c r="ENN273" s="94"/>
      <c r="ENO273" s="94"/>
      <c r="ENP273" s="94"/>
      <c r="ENQ273" s="94"/>
      <c r="ENR273" s="94"/>
      <c r="ENS273" s="94"/>
      <c r="ENT273" s="94"/>
      <c r="ENU273" s="94"/>
      <c r="ENV273" s="94"/>
      <c r="ENW273" s="94"/>
      <c r="ENX273" s="94"/>
      <c r="ENY273" s="94"/>
      <c r="ENZ273" s="94"/>
      <c r="EOA273" s="94"/>
      <c r="EOB273" s="94"/>
      <c r="EOC273" s="94"/>
      <c r="EOD273" s="94"/>
      <c r="EOE273" s="94"/>
      <c r="EOF273" s="94"/>
      <c r="EOG273" s="94"/>
      <c r="EOH273" s="94"/>
      <c r="EOI273" s="94"/>
      <c r="EOJ273" s="94"/>
      <c r="EOK273" s="94"/>
      <c r="EOL273" s="94"/>
      <c r="EOM273" s="94"/>
      <c r="EON273" s="94"/>
      <c r="EOO273" s="94"/>
      <c r="EOP273" s="94"/>
      <c r="EOQ273" s="94"/>
      <c r="EOR273" s="94"/>
      <c r="EOS273" s="94"/>
      <c r="EOT273" s="94"/>
      <c r="EOU273" s="94"/>
      <c r="EOV273" s="94"/>
      <c r="EOW273" s="94"/>
      <c r="EOX273" s="94"/>
      <c r="EOY273" s="94"/>
      <c r="EOZ273" s="94"/>
      <c r="EPA273" s="94"/>
      <c r="EPB273" s="94"/>
      <c r="EPC273" s="94"/>
      <c r="EPD273" s="94"/>
      <c r="EPE273" s="94"/>
      <c r="EPF273" s="94"/>
      <c r="EPG273" s="94"/>
      <c r="EPH273" s="94"/>
      <c r="EPI273" s="94"/>
      <c r="EPJ273" s="94"/>
      <c r="EPK273" s="94"/>
      <c r="EPL273" s="94"/>
      <c r="EPM273" s="94"/>
      <c r="EPN273" s="94"/>
      <c r="EPO273" s="94"/>
      <c r="EPP273" s="94"/>
      <c r="EPQ273" s="94"/>
      <c r="EPR273" s="94"/>
      <c r="EPS273" s="94"/>
      <c r="EPT273" s="94"/>
      <c r="EPU273" s="94"/>
      <c r="EPV273" s="94"/>
      <c r="EPW273" s="94"/>
      <c r="EPX273" s="94"/>
      <c r="EPY273" s="94"/>
      <c r="EPZ273" s="94"/>
      <c r="EQA273" s="94"/>
      <c r="EQB273" s="94"/>
      <c r="EQC273" s="94"/>
      <c r="EQD273" s="94"/>
      <c r="EQE273" s="94"/>
      <c r="EQF273" s="94"/>
      <c r="EQG273" s="94"/>
      <c r="EQH273" s="94"/>
      <c r="EQI273" s="94"/>
      <c r="EQJ273" s="94"/>
      <c r="EQK273" s="94"/>
      <c r="EQL273" s="94"/>
      <c r="EQM273" s="94"/>
      <c r="EQN273" s="94"/>
      <c r="EQO273" s="94"/>
      <c r="EQP273" s="94"/>
      <c r="EQQ273" s="94"/>
      <c r="EQR273" s="94"/>
      <c r="EQS273" s="94"/>
      <c r="EQT273" s="94"/>
      <c r="EQU273" s="94"/>
      <c r="EQV273" s="94"/>
      <c r="EQW273" s="94"/>
      <c r="EQX273" s="94"/>
      <c r="EQY273" s="94"/>
      <c r="EQZ273" s="94"/>
      <c r="ERA273" s="94"/>
      <c r="ERB273" s="94"/>
      <c r="ERC273" s="94"/>
      <c r="ERD273" s="94"/>
      <c r="ERE273" s="94"/>
      <c r="ERF273" s="94"/>
      <c r="ERG273" s="94"/>
      <c r="ERH273" s="94"/>
      <c r="ERI273" s="94"/>
      <c r="ERJ273" s="94"/>
      <c r="ERK273" s="94"/>
      <c r="ERL273" s="94"/>
      <c r="ERM273" s="94"/>
      <c r="ERN273" s="94"/>
      <c r="ERO273" s="94"/>
      <c r="ERP273" s="94"/>
      <c r="ERQ273" s="94"/>
      <c r="ERR273" s="94"/>
      <c r="ERS273" s="94"/>
      <c r="ERT273" s="94"/>
      <c r="ERU273" s="94"/>
      <c r="ERV273" s="94"/>
      <c r="ERW273" s="94"/>
      <c r="ERX273" s="94"/>
      <c r="ERY273" s="94"/>
      <c r="ERZ273" s="94"/>
      <c r="ESA273" s="94"/>
      <c r="ESB273" s="94"/>
      <c r="ESC273" s="94"/>
      <c r="ESD273" s="94"/>
      <c r="ESE273" s="94"/>
      <c r="ESF273" s="94"/>
      <c r="ESG273" s="94"/>
      <c r="ESH273" s="94"/>
      <c r="ESI273" s="94"/>
      <c r="ESJ273" s="94"/>
      <c r="ESK273" s="94"/>
      <c r="ESL273" s="94"/>
      <c r="ESM273" s="94"/>
      <c r="ESN273" s="94"/>
      <c r="ESO273" s="94"/>
      <c r="ESP273" s="94"/>
      <c r="ESQ273" s="94"/>
      <c r="ESR273" s="94"/>
      <c r="ESS273" s="94"/>
      <c r="EST273" s="94"/>
      <c r="ESU273" s="94"/>
      <c r="ESV273" s="94"/>
      <c r="ESW273" s="94"/>
      <c r="ESX273" s="94"/>
      <c r="ESY273" s="94"/>
      <c r="ESZ273" s="94"/>
      <c r="ETA273" s="94"/>
      <c r="ETB273" s="94"/>
      <c r="ETC273" s="94"/>
      <c r="ETD273" s="94"/>
      <c r="ETE273" s="94"/>
      <c r="ETF273" s="94"/>
      <c r="ETG273" s="94"/>
      <c r="ETH273" s="94"/>
      <c r="ETI273" s="94"/>
      <c r="ETJ273" s="94"/>
      <c r="ETK273" s="94"/>
      <c r="ETL273" s="94"/>
      <c r="ETM273" s="94"/>
      <c r="ETN273" s="94"/>
      <c r="ETO273" s="94"/>
      <c r="ETP273" s="94"/>
      <c r="ETQ273" s="94"/>
      <c r="ETR273" s="94"/>
      <c r="ETS273" s="94"/>
      <c r="ETT273" s="94"/>
      <c r="ETU273" s="94"/>
      <c r="ETV273" s="94"/>
      <c r="ETW273" s="94"/>
      <c r="ETX273" s="94"/>
      <c r="ETY273" s="94"/>
      <c r="ETZ273" s="94"/>
      <c r="EUA273" s="94"/>
      <c r="EUB273" s="94"/>
      <c r="EUC273" s="94"/>
      <c r="EUD273" s="94"/>
      <c r="EUE273" s="94"/>
      <c r="EUF273" s="94"/>
      <c r="EUG273" s="94"/>
      <c r="EUH273" s="94"/>
      <c r="EUI273" s="94"/>
      <c r="EUJ273" s="94"/>
      <c r="EUK273" s="94"/>
      <c r="EUL273" s="94"/>
      <c r="EUM273" s="94"/>
      <c r="EUN273" s="94"/>
      <c r="EUO273" s="94"/>
      <c r="EUP273" s="94"/>
      <c r="EUQ273" s="94"/>
      <c r="EUR273" s="94"/>
      <c r="EUS273" s="94"/>
      <c r="EUT273" s="94"/>
      <c r="EUU273" s="94"/>
      <c r="EUV273" s="94"/>
      <c r="EUW273" s="94"/>
      <c r="EUX273" s="94"/>
      <c r="EUY273" s="94"/>
      <c r="EUZ273" s="94"/>
      <c r="EVA273" s="94"/>
      <c r="EVB273" s="94"/>
      <c r="EVC273" s="94"/>
      <c r="EVD273" s="94"/>
      <c r="EVE273" s="94"/>
      <c r="EVF273" s="94"/>
      <c r="EVG273" s="94"/>
      <c r="EVH273" s="94"/>
      <c r="EVI273" s="94"/>
      <c r="EVJ273" s="94"/>
      <c r="EVK273" s="94"/>
      <c r="EVL273" s="94"/>
      <c r="EVM273" s="94"/>
      <c r="EVN273" s="94"/>
      <c r="EVO273" s="94"/>
      <c r="EVP273" s="94"/>
      <c r="EVQ273" s="94"/>
      <c r="EVR273" s="94"/>
      <c r="EVS273" s="94"/>
      <c r="EVT273" s="94"/>
      <c r="EVU273" s="94"/>
      <c r="EVV273" s="94"/>
      <c r="EVW273" s="94"/>
      <c r="EVX273" s="94"/>
      <c r="EVY273" s="94"/>
      <c r="EVZ273" s="94"/>
      <c r="EWA273" s="94"/>
      <c r="EWB273" s="94"/>
      <c r="EWC273" s="94"/>
      <c r="EWD273" s="94"/>
      <c r="EWE273" s="94"/>
      <c r="EWF273" s="94"/>
      <c r="EWG273" s="94"/>
      <c r="EWH273" s="94"/>
      <c r="EWI273" s="94"/>
      <c r="EWJ273" s="94"/>
      <c r="EWK273" s="94"/>
      <c r="EWL273" s="94"/>
      <c r="EWM273" s="94"/>
      <c r="EWN273" s="94"/>
      <c r="EWO273" s="94"/>
      <c r="EWP273" s="94"/>
      <c r="EWQ273" s="94"/>
      <c r="EWR273" s="94"/>
      <c r="EWS273" s="94"/>
      <c r="EWT273" s="94"/>
      <c r="EWU273" s="94"/>
      <c r="EWV273" s="94"/>
      <c r="EWW273" s="94"/>
      <c r="EWX273" s="94"/>
      <c r="EWY273" s="94"/>
      <c r="EWZ273" s="94"/>
      <c r="EXA273" s="94"/>
      <c r="EXB273" s="94"/>
      <c r="EXC273" s="94"/>
      <c r="EXD273" s="94"/>
      <c r="EXE273" s="94"/>
      <c r="EXF273" s="94"/>
      <c r="EXG273" s="94"/>
      <c r="EXH273" s="94"/>
      <c r="EXI273" s="94"/>
      <c r="EXJ273" s="94"/>
      <c r="EXK273" s="94"/>
      <c r="EXL273" s="94"/>
      <c r="EXM273" s="94"/>
      <c r="EXN273" s="94"/>
      <c r="EXO273" s="94"/>
      <c r="EXP273" s="94"/>
      <c r="EXQ273" s="94"/>
      <c r="EXR273" s="94"/>
      <c r="EXS273" s="94"/>
      <c r="EXT273" s="94"/>
      <c r="EXU273" s="94"/>
      <c r="EXV273" s="94"/>
      <c r="EXW273" s="94"/>
      <c r="EXX273" s="94"/>
      <c r="EXY273" s="94"/>
      <c r="EXZ273" s="94"/>
      <c r="EYA273" s="94"/>
      <c r="EYB273" s="94"/>
      <c r="EYC273" s="94"/>
      <c r="EYD273" s="94"/>
      <c r="EYE273" s="94"/>
      <c r="EYF273" s="94"/>
      <c r="EYG273" s="94"/>
      <c r="EYH273" s="94"/>
      <c r="EYI273" s="94"/>
      <c r="EYJ273" s="94"/>
      <c r="EYK273" s="94"/>
      <c r="EYL273" s="94"/>
      <c r="EYM273" s="94"/>
      <c r="EYN273" s="94"/>
      <c r="EYO273" s="94"/>
      <c r="EYP273" s="94"/>
      <c r="EYQ273" s="94"/>
      <c r="EYR273" s="94"/>
      <c r="EYS273" s="94"/>
      <c r="EYT273" s="94"/>
      <c r="EYU273" s="94"/>
      <c r="EYV273" s="94"/>
      <c r="EYW273" s="94"/>
      <c r="EYX273" s="94"/>
      <c r="EYY273" s="94"/>
      <c r="EYZ273" s="94"/>
      <c r="EZA273" s="94"/>
      <c r="EZB273" s="94"/>
      <c r="EZC273" s="94"/>
      <c r="EZD273" s="94"/>
      <c r="EZE273" s="94"/>
      <c r="EZF273" s="94"/>
      <c r="EZG273" s="94"/>
      <c r="EZH273" s="94"/>
      <c r="EZI273" s="94"/>
      <c r="EZJ273" s="94"/>
      <c r="EZK273" s="94"/>
      <c r="EZL273" s="94"/>
      <c r="EZM273" s="94"/>
      <c r="EZN273" s="94"/>
      <c r="EZO273" s="94"/>
      <c r="EZP273" s="94"/>
      <c r="EZQ273" s="94"/>
      <c r="EZR273" s="94"/>
      <c r="EZS273" s="94"/>
      <c r="EZT273" s="94"/>
      <c r="EZU273" s="94"/>
      <c r="EZV273" s="94"/>
      <c r="EZW273" s="94"/>
      <c r="EZX273" s="94"/>
      <c r="EZY273" s="94"/>
      <c r="EZZ273" s="94"/>
      <c r="FAA273" s="94"/>
      <c r="FAB273" s="94"/>
      <c r="FAC273" s="94"/>
      <c r="FAD273" s="94"/>
      <c r="FAE273" s="94"/>
      <c r="FAF273" s="94"/>
      <c r="FAG273" s="94"/>
      <c r="FAH273" s="94"/>
      <c r="FAI273" s="94"/>
      <c r="FAJ273" s="94"/>
      <c r="FAK273" s="94"/>
      <c r="FAL273" s="94"/>
      <c r="FAM273" s="94"/>
      <c r="FAN273" s="94"/>
      <c r="FAO273" s="94"/>
      <c r="FAP273" s="94"/>
      <c r="FAQ273" s="94"/>
      <c r="FAR273" s="94"/>
      <c r="FAS273" s="94"/>
      <c r="FAT273" s="94"/>
      <c r="FAU273" s="94"/>
      <c r="FAV273" s="94"/>
      <c r="FAW273" s="94"/>
      <c r="FAX273" s="94"/>
      <c r="FAY273" s="94"/>
      <c r="FAZ273" s="94"/>
      <c r="FBA273" s="94"/>
      <c r="FBB273" s="94"/>
      <c r="FBC273" s="94"/>
      <c r="FBD273" s="94"/>
      <c r="FBE273" s="94"/>
      <c r="FBF273" s="94"/>
      <c r="FBG273" s="94"/>
      <c r="FBH273" s="94"/>
      <c r="FBI273" s="94"/>
      <c r="FBJ273" s="94"/>
      <c r="FBK273" s="94"/>
      <c r="FBL273" s="94"/>
      <c r="FBM273" s="94"/>
      <c r="FBN273" s="94"/>
      <c r="FBO273" s="94"/>
      <c r="FBP273" s="94"/>
      <c r="FBQ273" s="94"/>
      <c r="FBR273" s="94"/>
      <c r="FBS273" s="94"/>
      <c r="FBT273" s="94"/>
      <c r="FBU273" s="94"/>
      <c r="FBV273" s="94"/>
      <c r="FBW273" s="94"/>
      <c r="FBX273" s="94"/>
      <c r="FBY273" s="94"/>
      <c r="FBZ273" s="94"/>
      <c r="FCA273" s="94"/>
      <c r="FCB273" s="94"/>
      <c r="FCC273" s="94"/>
      <c r="FCD273" s="94"/>
      <c r="FCE273" s="94"/>
      <c r="FCF273" s="94"/>
      <c r="FCG273" s="94"/>
      <c r="FCH273" s="94"/>
      <c r="FCI273" s="94"/>
      <c r="FCJ273" s="94"/>
      <c r="FCK273" s="94"/>
      <c r="FCL273" s="94"/>
      <c r="FCM273" s="94"/>
      <c r="FCN273" s="94"/>
      <c r="FCO273" s="94"/>
      <c r="FCP273" s="94"/>
      <c r="FCQ273" s="94"/>
      <c r="FCR273" s="94"/>
      <c r="FCS273" s="94"/>
      <c r="FCT273" s="94"/>
      <c r="FCU273" s="94"/>
      <c r="FCV273" s="94"/>
      <c r="FCW273" s="94"/>
      <c r="FCX273" s="94"/>
      <c r="FCY273" s="94"/>
      <c r="FCZ273" s="94"/>
      <c r="FDA273" s="94"/>
      <c r="FDB273" s="94"/>
      <c r="FDC273" s="94"/>
      <c r="FDD273" s="94"/>
      <c r="FDE273" s="94"/>
      <c r="FDF273" s="94"/>
      <c r="FDG273" s="94"/>
      <c r="FDH273" s="94"/>
      <c r="FDI273" s="94"/>
      <c r="FDJ273" s="94"/>
      <c r="FDK273" s="94"/>
      <c r="FDL273" s="94"/>
      <c r="FDM273" s="94"/>
      <c r="FDN273" s="94"/>
      <c r="FDO273" s="94"/>
      <c r="FDP273" s="94"/>
      <c r="FDQ273" s="94"/>
      <c r="FDR273" s="94"/>
      <c r="FDS273" s="94"/>
      <c r="FDT273" s="94"/>
      <c r="FDU273" s="94"/>
      <c r="FDV273" s="94"/>
      <c r="FDW273" s="94"/>
      <c r="FDX273" s="94"/>
      <c r="FDY273" s="94"/>
      <c r="FDZ273" s="94"/>
      <c r="FEA273" s="94"/>
      <c r="FEB273" s="94"/>
      <c r="FEC273" s="94"/>
      <c r="FED273" s="94"/>
      <c r="FEE273" s="94"/>
      <c r="FEF273" s="94"/>
      <c r="FEG273" s="94"/>
      <c r="FEH273" s="94"/>
      <c r="FEI273" s="94"/>
      <c r="FEJ273" s="94"/>
      <c r="FEK273" s="94"/>
      <c r="FEL273" s="94"/>
      <c r="FEM273" s="94"/>
      <c r="FEN273" s="94"/>
      <c r="FEO273" s="94"/>
      <c r="FEP273" s="94"/>
      <c r="FEQ273" s="94"/>
      <c r="FER273" s="94"/>
      <c r="FES273" s="94"/>
      <c r="FET273" s="94"/>
      <c r="FEU273" s="94"/>
      <c r="FEV273" s="94"/>
      <c r="FEW273" s="94"/>
      <c r="FEX273" s="94"/>
      <c r="FEY273" s="94"/>
      <c r="FEZ273" s="94"/>
      <c r="FFA273" s="94"/>
      <c r="FFB273" s="94"/>
      <c r="FFC273" s="94"/>
      <c r="FFD273" s="94"/>
      <c r="FFE273" s="94"/>
      <c r="FFF273" s="94"/>
      <c r="FFG273" s="94"/>
      <c r="FFH273" s="94"/>
      <c r="FFI273" s="94"/>
      <c r="FFJ273" s="94"/>
      <c r="FFK273" s="94"/>
      <c r="FFL273" s="94"/>
      <c r="FFM273" s="94"/>
      <c r="FFN273" s="94"/>
      <c r="FFO273" s="94"/>
      <c r="FFP273" s="94"/>
      <c r="FFQ273" s="94"/>
      <c r="FFR273" s="94"/>
      <c r="FFS273" s="94"/>
      <c r="FFT273" s="94"/>
      <c r="FFU273" s="94"/>
      <c r="FFV273" s="94"/>
      <c r="FFW273" s="94"/>
      <c r="FFX273" s="94"/>
      <c r="FFY273" s="94"/>
      <c r="FFZ273" s="94"/>
      <c r="FGA273" s="94"/>
      <c r="FGB273" s="94"/>
      <c r="FGC273" s="94"/>
      <c r="FGD273" s="94"/>
      <c r="FGE273" s="94"/>
      <c r="FGF273" s="94"/>
      <c r="FGG273" s="94"/>
      <c r="FGH273" s="94"/>
      <c r="FGI273" s="94"/>
      <c r="FGJ273" s="94"/>
      <c r="FGK273" s="94"/>
      <c r="FGL273" s="94"/>
      <c r="FGM273" s="94"/>
      <c r="FGN273" s="94"/>
      <c r="FGO273" s="94"/>
      <c r="FGP273" s="94"/>
      <c r="FGQ273" s="94"/>
      <c r="FGR273" s="94"/>
      <c r="FGS273" s="94"/>
      <c r="FGT273" s="94"/>
      <c r="FGU273" s="94"/>
      <c r="FGV273" s="94"/>
      <c r="FGW273" s="94"/>
      <c r="FGX273" s="94"/>
      <c r="FGY273" s="94"/>
      <c r="FGZ273" s="94"/>
      <c r="FHA273" s="94"/>
      <c r="FHB273" s="94"/>
      <c r="FHC273" s="94"/>
      <c r="FHD273" s="94"/>
      <c r="FHE273" s="94"/>
      <c r="FHF273" s="94"/>
      <c r="FHG273" s="94"/>
      <c r="FHH273" s="94"/>
      <c r="FHI273" s="94"/>
      <c r="FHJ273" s="94"/>
      <c r="FHK273" s="94"/>
      <c r="FHL273" s="94"/>
      <c r="FHM273" s="94"/>
      <c r="FHN273" s="94"/>
      <c r="FHO273" s="94"/>
      <c r="FHP273" s="94"/>
      <c r="FHQ273" s="94"/>
      <c r="FHR273" s="94"/>
      <c r="FHS273" s="94"/>
      <c r="FHT273" s="94"/>
      <c r="FHU273" s="94"/>
      <c r="FHV273" s="94"/>
      <c r="FHW273" s="94"/>
      <c r="FHX273" s="94"/>
      <c r="FHY273" s="94"/>
      <c r="FHZ273" s="94"/>
      <c r="FIA273" s="94"/>
      <c r="FIB273" s="94"/>
      <c r="FIC273" s="94"/>
      <c r="FID273" s="94"/>
      <c r="FIE273" s="94"/>
      <c r="FIF273" s="94"/>
      <c r="FIG273" s="94"/>
      <c r="FIH273" s="94"/>
      <c r="FII273" s="94"/>
      <c r="FIJ273" s="94"/>
      <c r="FIK273" s="94"/>
      <c r="FIL273" s="94"/>
      <c r="FIM273" s="94"/>
      <c r="FIN273" s="94"/>
      <c r="FIO273" s="94"/>
      <c r="FIP273" s="94"/>
      <c r="FIQ273" s="94"/>
      <c r="FIR273" s="94"/>
      <c r="FIS273" s="94"/>
      <c r="FIT273" s="94"/>
      <c r="FIU273" s="94"/>
      <c r="FIV273" s="94"/>
      <c r="FIW273" s="94"/>
      <c r="FIX273" s="94"/>
      <c r="FIY273" s="94"/>
      <c r="FIZ273" s="94"/>
      <c r="FJA273" s="94"/>
      <c r="FJB273" s="94"/>
      <c r="FJC273" s="94"/>
      <c r="FJD273" s="94"/>
      <c r="FJE273" s="94"/>
      <c r="FJF273" s="94"/>
      <c r="FJG273" s="94"/>
      <c r="FJH273" s="94"/>
      <c r="FJI273" s="94"/>
      <c r="FJJ273" s="94"/>
      <c r="FJK273" s="94"/>
      <c r="FJL273" s="94"/>
      <c r="FJM273" s="94"/>
      <c r="FJN273" s="94"/>
      <c r="FJO273" s="94"/>
      <c r="FJP273" s="94"/>
      <c r="FJQ273" s="94"/>
      <c r="FJR273" s="94"/>
      <c r="FJS273" s="94"/>
      <c r="FJT273" s="94"/>
      <c r="FJU273" s="94"/>
      <c r="FJV273" s="94"/>
      <c r="FJW273" s="94"/>
      <c r="FJX273" s="94"/>
      <c r="FJY273" s="94"/>
      <c r="FJZ273" s="94"/>
      <c r="FKA273" s="94"/>
      <c r="FKB273" s="94"/>
      <c r="FKC273" s="94"/>
      <c r="FKD273" s="94"/>
      <c r="FKE273" s="94"/>
      <c r="FKF273" s="94"/>
      <c r="FKG273" s="94"/>
      <c r="FKH273" s="94"/>
      <c r="FKI273" s="94"/>
      <c r="FKJ273" s="94"/>
      <c r="FKK273" s="94"/>
      <c r="FKL273" s="94"/>
      <c r="FKM273" s="94"/>
      <c r="FKN273" s="94"/>
      <c r="FKO273" s="94"/>
      <c r="FKP273" s="94"/>
      <c r="FKQ273" s="94"/>
      <c r="FKR273" s="94"/>
      <c r="FKS273" s="94"/>
      <c r="FKT273" s="94"/>
      <c r="FKU273" s="94"/>
      <c r="FKV273" s="94"/>
      <c r="FKW273" s="94"/>
      <c r="FKX273" s="94"/>
      <c r="FKY273" s="94"/>
      <c r="FKZ273" s="94"/>
      <c r="FLA273" s="94"/>
      <c r="FLB273" s="94"/>
      <c r="FLC273" s="94"/>
      <c r="FLD273" s="94"/>
      <c r="FLE273" s="94"/>
      <c r="FLF273" s="94"/>
      <c r="FLG273" s="94"/>
      <c r="FLH273" s="94"/>
      <c r="FLI273" s="94"/>
      <c r="FLJ273" s="94"/>
      <c r="FLK273" s="94"/>
      <c r="FLL273" s="94"/>
      <c r="FLM273" s="94"/>
      <c r="FLN273" s="94"/>
      <c r="FLO273" s="94"/>
      <c r="FLP273" s="94"/>
      <c r="FLQ273" s="94"/>
      <c r="FLR273" s="94"/>
      <c r="FLS273" s="94"/>
      <c r="FLT273" s="94"/>
      <c r="FLU273" s="94"/>
      <c r="FLV273" s="94"/>
      <c r="FLW273" s="94"/>
      <c r="FLX273" s="94"/>
      <c r="FLY273" s="94"/>
      <c r="FLZ273" s="94"/>
      <c r="FMA273" s="94"/>
      <c r="FMB273" s="94"/>
      <c r="FMC273" s="94"/>
      <c r="FMD273" s="94"/>
      <c r="FME273" s="94"/>
      <c r="FMF273" s="94"/>
      <c r="FMG273" s="94"/>
      <c r="FMH273" s="94"/>
      <c r="FMI273" s="94"/>
      <c r="FMJ273" s="94"/>
      <c r="FMK273" s="94"/>
      <c r="FML273" s="94"/>
      <c r="FMM273" s="94"/>
      <c r="FMN273" s="94"/>
      <c r="FMO273" s="94"/>
      <c r="FMP273" s="94"/>
      <c r="FMQ273" s="94"/>
      <c r="FMR273" s="94"/>
      <c r="FMS273" s="94"/>
      <c r="FMT273" s="94"/>
      <c r="FMU273" s="94"/>
      <c r="FMV273" s="94"/>
      <c r="FMW273" s="94"/>
      <c r="FMX273" s="94"/>
      <c r="FMY273" s="94"/>
      <c r="FMZ273" s="94"/>
      <c r="FNA273" s="94"/>
      <c r="FNB273" s="94"/>
      <c r="FNC273" s="94"/>
      <c r="FND273" s="94"/>
      <c r="FNE273" s="94"/>
      <c r="FNF273" s="94"/>
      <c r="FNG273" s="94"/>
      <c r="FNH273" s="94"/>
      <c r="FNI273" s="94"/>
      <c r="FNJ273" s="94"/>
      <c r="FNK273" s="94"/>
      <c r="FNL273" s="94"/>
      <c r="FNM273" s="94"/>
      <c r="FNN273" s="94"/>
      <c r="FNO273" s="94"/>
      <c r="FNP273" s="94"/>
      <c r="FNQ273" s="94"/>
      <c r="FNR273" s="94"/>
      <c r="FNS273" s="94"/>
      <c r="FNT273" s="94"/>
      <c r="FNU273" s="94"/>
      <c r="FNV273" s="94"/>
      <c r="FNW273" s="94"/>
      <c r="FNX273" s="94"/>
      <c r="FNY273" s="94"/>
      <c r="FNZ273" s="94"/>
      <c r="FOA273" s="94"/>
      <c r="FOB273" s="94"/>
      <c r="FOC273" s="94"/>
      <c r="FOD273" s="94"/>
      <c r="FOE273" s="94"/>
      <c r="FOF273" s="94"/>
      <c r="FOG273" s="94"/>
      <c r="FOH273" s="94"/>
      <c r="FOI273" s="94"/>
      <c r="FOJ273" s="94"/>
      <c r="FOK273" s="94"/>
      <c r="FOL273" s="94"/>
      <c r="FOM273" s="94"/>
      <c r="FON273" s="94"/>
      <c r="FOO273" s="94"/>
      <c r="FOP273" s="94"/>
      <c r="FOQ273" s="94"/>
      <c r="FOR273" s="94"/>
      <c r="FOS273" s="94"/>
      <c r="FOT273" s="94"/>
      <c r="FOU273" s="94"/>
      <c r="FOV273" s="94"/>
      <c r="FOW273" s="94"/>
      <c r="FOX273" s="94"/>
      <c r="FOY273" s="94"/>
      <c r="FOZ273" s="94"/>
      <c r="FPA273" s="94"/>
      <c r="FPB273" s="94"/>
      <c r="FPC273" s="94"/>
      <c r="FPD273" s="94"/>
      <c r="FPE273" s="94"/>
      <c r="FPF273" s="94"/>
      <c r="FPG273" s="94"/>
      <c r="FPH273" s="94"/>
      <c r="FPI273" s="94"/>
      <c r="FPJ273" s="94"/>
      <c r="FPK273" s="94"/>
      <c r="FPL273" s="94"/>
      <c r="FPM273" s="94"/>
      <c r="FPN273" s="94"/>
      <c r="FPO273" s="94"/>
      <c r="FPP273" s="94"/>
      <c r="FPQ273" s="94"/>
      <c r="FPR273" s="94"/>
      <c r="FPS273" s="94"/>
      <c r="FPT273" s="94"/>
      <c r="FPU273" s="94"/>
      <c r="FPV273" s="94"/>
      <c r="FPW273" s="94"/>
      <c r="FPX273" s="94"/>
      <c r="FPY273" s="94"/>
      <c r="FPZ273" s="94"/>
      <c r="FQA273" s="94"/>
      <c r="FQB273" s="94"/>
      <c r="FQC273" s="94"/>
      <c r="FQD273" s="94"/>
      <c r="FQE273" s="94"/>
      <c r="FQF273" s="94"/>
      <c r="FQG273" s="94"/>
      <c r="FQH273" s="94"/>
      <c r="FQI273" s="94"/>
      <c r="FQJ273" s="94"/>
      <c r="FQK273" s="94"/>
      <c r="FQL273" s="94"/>
      <c r="FQM273" s="94"/>
      <c r="FQN273" s="94"/>
      <c r="FQO273" s="94"/>
      <c r="FQP273" s="94"/>
      <c r="FQQ273" s="94"/>
      <c r="FQR273" s="94"/>
      <c r="FQS273" s="94"/>
      <c r="FQT273" s="94"/>
      <c r="FQU273" s="94"/>
      <c r="FQV273" s="94"/>
      <c r="FQW273" s="94"/>
      <c r="FQX273" s="94"/>
      <c r="FQY273" s="94"/>
      <c r="FQZ273" s="94"/>
      <c r="FRA273" s="94"/>
      <c r="FRB273" s="94"/>
      <c r="FRC273" s="94"/>
      <c r="FRD273" s="94"/>
      <c r="FRE273" s="94"/>
      <c r="FRF273" s="94"/>
      <c r="FRG273" s="94"/>
      <c r="FRH273" s="94"/>
      <c r="FRI273" s="94"/>
      <c r="FRJ273" s="94"/>
      <c r="FRK273" s="94"/>
      <c r="FRL273" s="94"/>
      <c r="FRM273" s="94"/>
      <c r="FRN273" s="94"/>
      <c r="FRO273" s="94"/>
      <c r="FRP273" s="94"/>
      <c r="FRQ273" s="94"/>
      <c r="FRR273" s="94"/>
      <c r="FRS273" s="94"/>
      <c r="FRT273" s="94"/>
      <c r="FRU273" s="94"/>
      <c r="FRV273" s="94"/>
      <c r="FRW273" s="94"/>
      <c r="FRX273" s="94"/>
      <c r="FRY273" s="94"/>
      <c r="FRZ273" s="94"/>
      <c r="FSA273" s="94"/>
      <c r="FSB273" s="94"/>
      <c r="FSC273" s="94"/>
      <c r="FSD273" s="94"/>
      <c r="FSE273" s="94"/>
      <c r="FSF273" s="94"/>
      <c r="FSG273" s="94"/>
      <c r="FSH273" s="94"/>
      <c r="FSI273" s="94"/>
      <c r="FSJ273" s="94"/>
      <c r="FSK273" s="94"/>
      <c r="FSL273" s="94"/>
      <c r="FSM273" s="94"/>
      <c r="FSN273" s="94"/>
      <c r="FSO273" s="94"/>
      <c r="FSP273" s="94"/>
      <c r="FSQ273" s="94"/>
      <c r="FSR273" s="94"/>
      <c r="FSS273" s="94"/>
      <c r="FST273" s="94"/>
      <c r="FSU273" s="94"/>
      <c r="FSV273" s="94"/>
      <c r="FSW273" s="94"/>
      <c r="FSX273" s="94"/>
      <c r="FSY273" s="94"/>
      <c r="FSZ273" s="94"/>
      <c r="FTA273" s="94"/>
      <c r="FTB273" s="94"/>
      <c r="FTC273" s="94"/>
      <c r="FTD273" s="94"/>
      <c r="FTE273" s="94"/>
      <c r="FTF273" s="94"/>
      <c r="FTG273" s="94"/>
      <c r="FTH273" s="94"/>
      <c r="FTI273" s="94"/>
      <c r="FTJ273" s="94"/>
      <c r="FTK273" s="94"/>
      <c r="FTL273" s="94"/>
      <c r="FTM273" s="94"/>
      <c r="FTN273" s="94"/>
      <c r="FTO273" s="94"/>
      <c r="FTP273" s="94"/>
      <c r="FTQ273" s="94"/>
      <c r="FTR273" s="94"/>
      <c r="FTS273" s="94"/>
      <c r="FTT273" s="94"/>
      <c r="FTU273" s="94"/>
      <c r="FTV273" s="94"/>
      <c r="FTW273" s="94"/>
      <c r="FTX273" s="94"/>
      <c r="FTY273" s="94"/>
      <c r="FTZ273" s="94"/>
      <c r="FUA273" s="94"/>
      <c r="FUB273" s="94"/>
      <c r="FUC273" s="94"/>
      <c r="FUD273" s="94"/>
      <c r="FUE273" s="94"/>
      <c r="FUF273" s="94"/>
      <c r="FUG273" s="94"/>
      <c r="FUH273" s="94"/>
      <c r="FUI273" s="94"/>
      <c r="FUJ273" s="94"/>
      <c r="FUK273" s="94"/>
      <c r="FUL273" s="94"/>
      <c r="FUM273" s="94"/>
      <c r="FUN273" s="94"/>
      <c r="FUO273" s="94"/>
      <c r="FUP273" s="94"/>
      <c r="FUQ273" s="94"/>
      <c r="FUR273" s="94"/>
      <c r="FUS273" s="94"/>
      <c r="FUT273" s="94"/>
      <c r="FUU273" s="94"/>
      <c r="FUV273" s="94"/>
      <c r="FUW273" s="94"/>
      <c r="FUX273" s="94"/>
      <c r="FUY273" s="94"/>
      <c r="FUZ273" s="94"/>
      <c r="FVA273" s="94"/>
      <c r="FVB273" s="94"/>
      <c r="FVC273" s="94"/>
      <c r="FVD273" s="94"/>
      <c r="FVE273" s="94"/>
      <c r="FVF273" s="94"/>
      <c r="FVG273" s="94"/>
      <c r="FVH273" s="94"/>
      <c r="FVI273" s="94"/>
      <c r="FVJ273" s="94"/>
      <c r="FVK273" s="94"/>
      <c r="FVL273" s="94"/>
      <c r="FVM273" s="94"/>
      <c r="FVN273" s="94"/>
      <c r="FVO273" s="94"/>
      <c r="FVP273" s="94"/>
      <c r="FVQ273" s="94"/>
      <c r="FVR273" s="94"/>
      <c r="FVS273" s="94"/>
      <c r="FVT273" s="94"/>
      <c r="FVU273" s="94"/>
      <c r="FVV273" s="94"/>
      <c r="FVW273" s="94"/>
      <c r="FVX273" s="94"/>
      <c r="FVY273" s="94"/>
      <c r="FVZ273" s="94"/>
      <c r="FWA273" s="94"/>
      <c r="FWB273" s="94"/>
      <c r="FWC273" s="94"/>
      <c r="FWD273" s="94"/>
      <c r="FWE273" s="94"/>
      <c r="FWF273" s="94"/>
      <c r="FWG273" s="94"/>
      <c r="FWH273" s="94"/>
      <c r="FWI273" s="94"/>
      <c r="FWJ273" s="94"/>
      <c r="FWK273" s="94"/>
      <c r="FWL273" s="94"/>
      <c r="FWM273" s="94"/>
      <c r="FWN273" s="94"/>
      <c r="FWO273" s="94"/>
      <c r="FWP273" s="94"/>
      <c r="FWQ273" s="94"/>
      <c r="FWR273" s="94"/>
      <c r="FWS273" s="94"/>
      <c r="FWT273" s="94"/>
      <c r="FWU273" s="94"/>
      <c r="FWV273" s="94"/>
      <c r="FWW273" s="94"/>
      <c r="FWX273" s="94"/>
      <c r="FWY273" s="94"/>
      <c r="FWZ273" s="94"/>
      <c r="FXA273" s="94"/>
      <c r="FXB273" s="94"/>
      <c r="FXC273" s="94"/>
      <c r="FXD273" s="94"/>
      <c r="FXE273" s="94"/>
      <c r="FXF273" s="94"/>
      <c r="FXG273" s="94"/>
      <c r="FXH273" s="94"/>
      <c r="FXI273" s="94"/>
      <c r="FXJ273" s="94"/>
      <c r="FXK273" s="94"/>
      <c r="FXL273" s="94"/>
      <c r="FXM273" s="94"/>
      <c r="FXN273" s="94"/>
      <c r="FXO273" s="94"/>
      <c r="FXP273" s="94"/>
      <c r="FXQ273" s="94"/>
      <c r="FXR273" s="94"/>
      <c r="FXS273" s="94"/>
      <c r="FXT273" s="94"/>
      <c r="FXU273" s="94"/>
      <c r="FXV273" s="94"/>
      <c r="FXW273" s="94"/>
      <c r="FXX273" s="94"/>
      <c r="FXY273" s="94"/>
      <c r="FXZ273" s="94"/>
      <c r="FYA273" s="94"/>
      <c r="FYB273" s="94"/>
      <c r="FYC273" s="94"/>
      <c r="FYD273" s="94"/>
      <c r="FYE273" s="94"/>
      <c r="FYF273" s="94"/>
      <c r="FYG273" s="94"/>
      <c r="FYH273" s="94"/>
      <c r="FYI273" s="94"/>
      <c r="FYJ273" s="94"/>
      <c r="FYK273" s="94"/>
      <c r="FYL273" s="94"/>
      <c r="FYM273" s="94"/>
      <c r="FYN273" s="94"/>
      <c r="FYO273" s="94"/>
      <c r="FYP273" s="94"/>
      <c r="FYQ273" s="94"/>
      <c r="FYR273" s="94"/>
      <c r="FYS273" s="94"/>
      <c r="FYT273" s="94"/>
      <c r="FYU273" s="94"/>
      <c r="FYV273" s="94"/>
      <c r="FYW273" s="94"/>
      <c r="FYX273" s="94"/>
      <c r="FYY273" s="94"/>
      <c r="FYZ273" s="94"/>
      <c r="FZA273" s="94"/>
      <c r="FZB273" s="94"/>
      <c r="FZC273" s="94"/>
      <c r="FZD273" s="94"/>
      <c r="FZE273" s="94"/>
      <c r="FZF273" s="94"/>
      <c r="FZG273" s="94"/>
      <c r="FZH273" s="94"/>
      <c r="FZI273" s="94"/>
      <c r="FZJ273" s="94"/>
      <c r="FZK273" s="94"/>
      <c r="FZL273" s="94"/>
      <c r="FZM273" s="94"/>
      <c r="FZN273" s="94"/>
      <c r="FZO273" s="94"/>
      <c r="FZP273" s="94"/>
      <c r="FZQ273" s="94"/>
      <c r="FZR273" s="94"/>
      <c r="FZS273" s="94"/>
      <c r="FZT273" s="94"/>
      <c r="FZU273" s="94"/>
      <c r="FZV273" s="94"/>
      <c r="FZW273" s="94"/>
      <c r="FZX273" s="94"/>
      <c r="FZY273" s="94"/>
      <c r="FZZ273" s="94"/>
      <c r="GAA273" s="94"/>
      <c r="GAB273" s="94"/>
      <c r="GAC273" s="94"/>
      <c r="GAD273" s="94"/>
      <c r="GAE273" s="94"/>
      <c r="GAF273" s="94"/>
      <c r="GAG273" s="94"/>
      <c r="GAH273" s="94"/>
      <c r="GAI273" s="94"/>
      <c r="GAJ273" s="94"/>
      <c r="GAK273" s="94"/>
      <c r="GAL273" s="94"/>
      <c r="GAM273" s="94"/>
      <c r="GAN273" s="94"/>
      <c r="GAO273" s="94"/>
      <c r="GAP273" s="94"/>
      <c r="GAQ273" s="94"/>
      <c r="GAR273" s="94"/>
      <c r="GAS273" s="94"/>
      <c r="GAT273" s="94"/>
      <c r="GAU273" s="94"/>
      <c r="GAV273" s="94"/>
      <c r="GAW273" s="94"/>
      <c r="GAX273" s="94"/>
      <c r="GAY273" s="94"/>
      <c r="GAZ273" s="94"/>
      <c r="GBA273" s="94"/>
      <c r="GBB273" s="94"/>
      <c r="GBC273" s="94"/>
      <c r="GBD273" s="94"/>
      <c r="GBE273" s="94"/>
      <c r="GBF273" s="94"/>
      <c r="GBG273" s="94"/>
      <c r="GBH273" s="94"/>
      <c r="GBI273" s="94"/>
      <c r="GBJ273" s="94"/>
      <c r="GBK273" s="94"/>
      <c r="GBL273" s="94"/>
      <c r="GBM273" s="94"/>
      <c r="GBN273" s="94"/>
      <c r="GBO273" s="94"/>
      <c r="GBP273" s="94"/>
      <c r="GBQ273" s="94"/>
      <c r="GBR273" s="94"/>
      <c r="GBS273" s="94"/>
      <c r="GBT273" s="94"/>
      <c r="GBU273" s="94"/>
      <c r="GBV273" s="94"/>
      <c r="GBW273" s="94"/>
      <c r="GBX273" s="94"/>
      <c r="GBY273" s="94"/>
      <c r="GBZ273" s="94"/>
      <c r="GCA273" s="94"/>
      <c r="GCB273" s="94"/>
      <c r="GCC273" s="94"/>
      <c r="GCD273" s="94"/>
      <c r="GCE273" s="94"/>
      <c r="GCF273" s="94"/>
      <c r="GCG273" s="94"/>
      <c r="GCH273" s="94"/>
      <c r="GCI273" s="94"/>
      <c r="GCJ273" s="94"/>
      <c r="GCK273" s="94"/>
      <c r="GCL273" s="94"/>
      <c r="GCM273" s="94"/>
      <c r="GCN273" s="94"/>
      <c r="GCO273" s="94"/>
      <c r="GCP273" s="94"/>
      <c r="GCQ273" s="94"/>
      <c r="GCR273" s="94"/>
      <c r="GCS273" s="94"/>
      <c r="GCT273" s="94"/>
      <c r="GCU273" s="94"/>
      <c r="GCV273" s="94"/>
      <c r="GCW273" s="94"/>
      <c r="GCX273" s="94"/>
      <c r="GCY273" s="94"/>
      <c r="GCZ273" s="94"/>
      <c r="GDA273" s="94"/>
      <c r="GDB273" s="94"/>
      <c r="GDC273" s="94"/>
      <c r="GDD273" s="94"/>
      <c r="GDE273" s="94"/>
      <c r="GDF273" s="94"/>
      <c r="GDG273" s="94"/>
      <c r="GDH273" s="94"/>
      <c r="GDI273" s="94"/>
      <c r="GDJ273" s="94"/>
      <c r="GDK273" s="94"/>
      <c r="GDL273" s="94"/>
      <c r="GDM273" s="94"/>
      <c r="GDN273" s="94"/>
      <c r="GDO273" s="94"/>
      <c r="GDP273" s="94"/>
      <c r="GDQ273" s="94"/>
      <c r="GDR273" s="94"/>
      <c r="GDS273" s="94"/>
      <c r="GDT273" s="94"/>
      <c r="GDU273" s="94"/>
      <c r="GDV273" s="94"/>
      <c r="GDW273" s="94"/>
      <c r="GDX273" s="94"/>
      <c r="GDY273" s="94"/>
      <c r="GDZ273" s="94"/>
      <c r="GEA273" s="94"/>
      <c r="GEB273" s="94"/>
      <c r="GEC273" s="94"/>
      <c r="GED273" s="94"/>
      <c r="GEE273" s="94"/>
      <c r="GEF273" s="94"/>
      <c r="GEG273" s="94"/>
      <c r="GEH273" s="94"/>
      <c r="GEI273" s="94"/>
      <c r="GEJ273" s="94"/>
      <c r="GEK273" s="94"/>
      <c r="GEL273" s="94"/>
      <c r="GEM273" s="94"/>
      <c r="GEN273" s="94"/>
      <c r="GEO273" s="94"/>
      <c r="GEP273" s="94"/>
      <c r="GEQ273" s="94"/>
      <c r="GER273" s="94"/>
      <c r="GES273" s="94"/>
      <c r="GET273" s="94"/>
      <c r="GEU273" s="94"/>
      <c r="GEV273" s="94"/>
      <c r="GEW273" s="94"/>
      <c r="GEX273" s="94"/>
      <c r="GEY273" s="94"/>
      <c r="GEZ273" s="94"/>
      <c r="GFA273" s="94"/>
      <c r="GFB273" s="94"/>
      <c r="GFC273" s="94"/>
      <c r="GFD273" s="94"/>
      <c r="GFE273" s="94"/>
      <c r="GFF273" s="94"/>
      <c r="GFG273" s="94"/>
      <c r="GFH273" s="94"/>
      <c r="GFI273" s="94"/>
      <c r="GFJ273" s="94"/>
      <c r="GFK273" s="94"/>
      <c r="GFL273" s="94"/>
      <c r="GFM273" s="94"/>
      <c r="GFN273" s="94"/>
      <c r="GFO273" s="94"/>
      <c r="GFP273" s="94"/>
      <c r="GFQ273" s="94"/>
      <c r="GFR273" s="94"/>
      <c r="GFS273" s="94"/>
      <c r="GFT273" s="94"/>
      <c r="GFU273" s="94"/>
      <c r="GFV273" s="94"/>
      <c r="GFW273" s="94"/>
      <c r="GFX273" s="94"/>
      <c r="GFY273" s="94"/>
      <c r="GFZ273" s="94"/>
      <c r="GGA273" s="94"/>
      <c r="GGB273" s="94"/>
      <c r="GGC273" s="94"/>
      <c r="GGD273" s="94"/>
      <c r="GGE273" s="94"/>
      <c r="GGF273" s="94"/>
      <c r="GGG273" s="94"/>
      <c r="GGH273" s="94"/>
      <c r="GGI273" s="94"/>
      <c r="GGJ273" s="94"/>
      <c r="GGK273" s="94"/>
      <c r="GGL273" s="94"/>
      <c r="GGM273" s="94"/>
      <c r="GGN273" s="94"/>
      <c r="GGO273" s="94"/>
      <c r="GGP273" s="94"/>
      <c r="GGQ273" s="94"/>
      <c r="GGR273" s="94"/>
      <c r="GGS273" s="94"/>
      <c r="GGT273" s="94"/>
      <c r="GGU273" s="94"/>
      <c r="GGV273" s="94"/>
      <c r="GGW273" s="94"/>
      <c r="GGX273" s="94"/>
      <c r="GGY273" s="94"/>
      <c r="GGZ273" s="94"/>
      <c r="GHA273" s="94"/>
      <c r="GHB273" s="94"/>
      <c r="GHC273" s="94"/>
      <c r="GHD273" s="94"/>
      <c r="GHE273" s="94"/>
      <c r="GHF273" s="94"/>
      <c r="GHG273" s="94"/>
      <c r="GHH273" s="94"/>
      <c r="GHI273" s="94"/>
      <c r="GHJ273" s="94"/>
      <c r="GHK273" s="94"/>
      <c r="GHL273" s="94"/>
      <c r="GHM273" s="94"/>
      <c r="GHN273" s="94"/>
      <c r="GHO273" s="94"/>
      <c r="GHP273" s="94"/>
      <c r="GHQ273" s="94"/>
      <c r="GHR273" s="94"/>
      <c r="GHS273" s="94"/>
      <c r="GHT273" s="94"/>
      <c r="GHU273" s="94"/>
      <c r="GHV273" s="94"/>
      <c r="GHW273" s="94"/>
      <c r="GHX273" s="94"/>
      <c r="GHY273" s="94"/>
      <c r="GHZ273" s="94"/>
      <c r="GIA273" s="94"/>
      <c r="GIB273" s="94"/>
      <c r="GIC273" s="94"/>
      <c r="GID273" s="94"/>
      <c r="GIE273" s="94"/>
      <c r="GIF273" s="94"/>
      <c r="GIG273" s="94"/>
      <c r="GIH273" s="94"/>
      <c r="GII273" s="94"/>
      <c r="GIJ273" s="94"/>
      <c r="GIK273" s="94"/>
      <c r="GIL273" s="94"/>
      <c r="GIM273" s="94"/>
      <c r="GIN273" s="94"/>
      <c r="GIO273" s="94"/>
      <c r="GIP273" s="94"/>
      <c r="GIQ273" s="94"/>
      <c r="GIR273" s="94"/>
      <c r="GIS273" s="94"/>
      <c r="GIT273" s="94"/>
      <c r="GIU273" s="94"/>
      <c r="GIV273" s="94"/>
      <c r="GIW273" s="94"/>
      <c r="GIX273" s="94"/>
      <c r="GIY273" s="94"/>
      <c r="GIZ273" s="94"/>
      <c r="GJA273" s="94"/>
      <c r="GJB273" s="94"/>
      <c r="GJC273" s="94"/>
      <c r="GJD273" s="94"/>
      <c r="GJE273" s="94"/>
      <c r="GJF273" s="94"/>
      <c r="GJG273" s="94"/>
      <c r="GJH273" s="94"/>
      <c r="GJI273" s="94"/>
      <c r="GJJ273" s="94"/>
      <c r="GJK273" s="94"/>
      <c r="GJL273" s="94"/>
      <c r="GJM273" s="94"/>
      <c r="GJN273" s="94"/>
      <c r="GJO273" s="94"/>
      <c r="GJP273" s="94"/>
      <c r="GJQ273" s="94"/>
      <c r="GJR273" s="94"/>
      <c r="GJS273" s="94"/>
      <c r="GJT273" s="94"/>
      <c r="GJU273" s="94"/>
      <c r="GJV273" s="94"/>
      <c r="GJW273" s="94"/>
      <c r="GJX273" s="94"/>
      <c r="GJY273" s="94"/>
      <c r="GJZ273" s="94"/>
      <c r="GKA273" s="94"/>
      <c r="GKB273" s="94"/>
      <c r="GKC273" s="94"/>
      <c r="GKD273" s="94"/>
      <c r="GKE273" s="94"/>
      <c r="GKF273" s="94"/>
      <c r="GKG273" s="94"/>
      <c r="GKH273" s="94"/>
      <c r="GKI273" s="94"/>
      <c r="GKJ273" s="94"/>
      <c r="GKK273" s="94"/>
      <c r="GKL273" s="94"/>
      <c r="GKM273" s="94"/>
      <c r="GKN273" s="94"/>
      <c r="GKO273" s="94"/>
      <c r="GKP273" s="94"/>
      <c r="GKQ273" s="94"/>
      <c r="GKR273" s="94"/>
      <c r="GKS273" s="94"/>
      <c r="GKT273" s="94"/>
      <c r="GKU273" s="94"/>
      <c r="GKV273" s="94"/>
      <c r="GKW273" s="94"/>
      <c r="GKX273" s="94"/>
      <c r="GKY273" s="94"/>
      <c r="GKZ273" s="94"/>
      <c r="GLA273" s="94"/>
      <c r="GLB273" s="94"/>
      <c r="GLC273" s="94"/>
      <c r="GLD273" s="94"/>
      <c r="GLE273" s="94"/>
      <c r="GLF273" s="94"/>
      <c r="GLG273" s="94"/>
      <c r="GLH273" s="94"/>
      <c r="GLI273" s="94"/>
      <c r="GLJ273" s="94"/>
      <c r="GLK273" s="94"/>
      <c r="GLL273" s="94"/>
      <c r="GLM273" s="94"/>
      <c r="GLN273" s="94"/>
      <c r="GLO273" s="94"/>
      <c r="GLP273" s="94"/>
      <c r="GLQ273" s="94"/>
      <c r="GLR273" s="94"/>
      <c r="GLS273" s="94"/>
      <c r="GLT273" s="94"/>
      <c r="GLU273" s="94"/>
      <c r="GLV273" s="94"/>
      <c r="GLW273" s="94"/>
      <c r="GLX273" s="94"/>
      <c r="GLY273" s="94"/>
      <c r="GLZ273" s="94"/>
      <c r="GMA273" s="94"/>
      <c r="GMB273" s="94"/>
      <c r="GMC273" s="94"/>
      <c r="GMD273" s="94"/>
      <c r="GME273" s="94"/>
      <c r="GMF273" s="94"/>
      <c r="GMG273" s="94"/>
      <c r="GMH273" s="94"/>
      <c r="GMI273" s="94"/>
      <c r="GMJ273" s="94"/>
      <c r="GMK273" s="94"/>
      <c r="GML273" s="94"/>
      <c r="GMM273" s="94"/>
      <c r="GMN273" s="94"/>
      <c r="GMO273" s="94"/>
      <c r="GMP273" s="94"/>
      <c r="GMQ273" s="94"/>
      <c r="GMR273" s="94"/>
      <c r="GMS273" s="94"/>
      <c r="GMT273" s="94"/>
      <c r="GMU273" s="94"/>
      <c r="GMV273" s="94"/>
      <c r="GMW273" s="94"/>
      <c r="GMX273" s="94"/>
      <c r="GMY273" s="94"/>
      <c r="GMZ273" s="94"/>
      <c r="GNA273" s="94"/>
      <c r="GNB273" s="94"/>
      <c r="GNC273" s="94"/>
      <c r="GND273" s="94"/>
      <c r="GNE273" s="94"/>
      <c r="GNF273" s="94"/>
      <c r="GNG273" s="94"/>
      <c r="GNH273" s="94"/>
      <c r="GNI273" s="94"/>
      <c r="GNJ273" s="94"/>
      <c r="GNK273" s="94"/>
      <c r="GNL273" s="94"/>
      <c r="GNM273" s="94"/>
      <c r="GNN273" s="94"/>
      <c r="GNO273" s="94"/>
      <c r="GNP273" s="94"/>
      <c r="GNQ273" s="94"/>
      <c r="GNR273" s="94"/>
      <c r="GNS273" s="94"/>
      <c r="GNT273" s="94"/>
      <c r="GNU273" s="94"/>
      <c r="GNV273" s="94"/>
      <c r="GNW273" s="94"/>
      <c r="GNX273" s="94"/>
      <c r="GNY273" s="94"/>
      <c r="GNZ273" s="94"/>
      <c r="GOA273" s="94"/>
      <c r="GOB273" s="94"/>
      <c r="GOC273" s="94"/>
      <c r="GOD273" s="94"/>
      <c r="GOE273" s="94"/>
      <c r="GOF273" s="94"/>
      <c r="GOG273" s="94"/>
      <c r="GOH273" s="94"/>
      <c r="GOI273" s="94"/>
      <c r="GOJ273" s="94"/>
      <c r="GOK273" s="94"/>
      <c r="GOL273" s="94"/>
      <c r="GOM273" s="94"/>
      <c r="GON273" s="94"/>
      <c r="GOO273" s="94"/>
      <c r="GOP273" s="94"/>
      <c r="GOQ273" s="94"/>
      <c r="GOR273" s="94"/>
      <c r="GOS273" s="94"/>
      <c r="GOT273" s="94"/>
      <c r="GOU273" s="94"/>
      <c r="GOV273" s="94"/>
      <c r="GOW273" s="94"/>
      <c r="GOX273" s="94"/>
      <c r="GOY273" s="94"/>
      <c r="GOZ273" s="94"/>
      <c r="GPA273" s="94"/>
      <c r="GPB273" s="94"/>
      <c r="GPC273" s="94"/>
      <c r="GPD273" s="94"/>
      <c r="GPE273" s="94"/>
      <c r="GPF273" s="94"/>
      <c r="GPG273" s="94"/>
      <c r="GPH273" s="94"/>
      <c r="GPI273" s="94"/>
      <c r="GPJ273" s="94"/>
      <c r="GPK273" s="94"/>
      <c r="GPL273" s="94"/>
      <c r="GPM273" s="94"/>
      <c r="GPN273" s="94"/>
      <c r="GPO273" s="94"/>
      <c r="GPP273" s="94"/>
      <c r="GPQ273" s="94"/>
      <c r="GPR273" s="94"/>
      <c r="GPS273" s="94"/>
      <c r="GPT273" s="94"/>
      <c r="GPU273" s="94"/>
      <c r="GPV273" s="94"/>
      <c r="GPW273" s="94"/>
      <c r="GPX273" s="94"/>
      <c r="GPY273" s="94"/>
      <c r="GPZ273" s="94"/>
      <c r="GQA273" s="94"/>
      <c r="GQB273" s="94"/>
      <c r="GQC273" s="94"/>
      <c r="GQD273" s="94"/>
      <c r="GQE273" s="94"/>
      <c r="GQF273" s="94"/>
      <c r="GQG273" s="94"/>
      <c r="GQH273" s="94"/>
      <c r="GQI273" s="94"/>
      <c r="GQJ273" s="94"/>
      <c r="GQK273" s="94"/>
      <c r="GQL273" s="94"/>
      <c r="GQM273" s="94"/>
      <c r="GQN273" s="94"/>
      <c r="GQO273" s="94"/>
      <c r="GQP273" s="94"/>
      <c r="GQQ273" s="94"/>
      <c r="GQR273" s="94"/>
      <c r="GQS273" s="94"/>
      <c r="GQT273" s="94"/>
      <c r="GQU273" s="94"/>
      <c r="GQV273" s="94"/>
      <c r="GQW273" s="94"/>
      <c r="GQX273" s="94"/>
      <c r="GQY273" s="94"/>
      <c r="GQZ273" s="94"/>
      <c r="GRA273" s="94"/>
      <c r="GRB273" s="94"/>
      <c r="GRC273" s="94"/>
      <c r="GRD273" s="94"/>
      <c r="GRE273" s="94"/>
      <c r="GRF273" s="94"/>
      <c r="GRG273" s="94"/>
      <c r="GRH273" s="94"/>
      <c r="GRI273" s="94"/>
      <c r="GRJ273" s="94"/>
      <c r="GRK273" s="94"/>
      <c r="GRL273" s="94"/>
      <c r="GRM273" s="94"/>
      <c r="GRN273" s="94"/>
      <c r="GRO273" s="94"/>
      <c r="GRP273" s="94"/>
      <c r="GRQ273" s="94"/>
      <c r="GRR273" s="94"/>
      <c r="GRS273" s="94"/>
      <c r="GRT273" s="94"/>
      <c r="GRU273" s="94"/>
      <c r="GRV273" s="94"/>
      <c r="GRW273" s="94"/>
      <c r="GRX273" s="94"/>
      <c r="GRY273" s="94"/>
      <c r="GRZ273" s="94"/>
      <c r="GSA273" s="94"/>
      <c r="GSB273" s="94"/>
      <c r="GSC273" s="94"/>
      <c r="GSD273" s="94"/>
      <c r="GSE273" s="94"/>
      <c r="GSF273" s="94"/>
      <c r="GSG273" s="94"/>
      <c r="GSH273" s="94"/>
      <c r="GSI273" s="94"/>
      <c r="GSJ273" s="94"/>
      <c r="GSK273" s="94"/>
      <c r="GSL273" s="94"/>
      <c r="GSM273" s="94"/>
      <c r="GSN273" s="94"/>
      <c r="GSO273" s="94"/>
      <c r="GSP273" s="94"/>
      <c r="GSQ273" s="94"/>
      <c r="GSR273" s="94"/>
      <c r="GSS273" s="94"/>
      <c r="GST273" s="94"/>
      <c r="GSU273" s="94"/>
      <c r="GSV273" s="94"/>
      <c r="GSW273" s="94"/>
      <c r="GSX273" s="94"/>
      <c r="GSY273" s="94"/>
      <c r="GSZ273" s="94"/>
      <c r="GTA273" s="94"/>
      <c r="GTB273" s="94"/>
      <c r="GTC273" s="94"/>
      <c r="GTD273" s="94"/>
      <c r="GTE273" s="94"/>
      <c r="GTF273" s="94"/>
      <c r="GTG273" s="94"/>
      <c r="GTH273" s="94"/>
      <c r="GTI273" s="94"/>
      <c r="GTJ273" s="94"/>
      <c r="GTK273" s="94"/>
      <c r="GTL273" s="94"/>
      <c r="GTM273" s="94"/>
      <c r="GTN273" s="94"/>
      <c r="GTO273" s="94"/>
      <c r="GTP273" s="94"/>
      <c r="GTQ273" s="94"/>
      <c r="GTR273" s="94"/>
      <c r="GTS273" s="94"/>
      <c r="GTT273" s="94"/>
      <c r="GTU273" s="94"/>
      <c r="GTV273" s="94"/>
      <c r="GTW273" s="94"/>
      <c r="GTX273" s="94"/>
      <c r="GTY273" s="94"/>
      <c r="GTZ273" s="94"/>
      <c r="GUA273" s="94"/>
      <c r="GUB273" s="94"/>
      <c r="GUC273" s="94"/>
      <c r="GUD273" s="94"/>
      <c r="GUE273" s="94"/>
      <c r="GUF273" s="94"/>
      <c r="GUG273" s="94"/>
      <c r="GUH273" s="94"/>
      <c r="GUI273" s="94"/>
      <c r="GUJ273" s="94"/>
      <c r="GUK273" s="94"/>
      <c r="GUL273" s="94"/>
      <c r="GUM273" s="94"/>
      <c r="GUN273" s="94"/>
      <c r="GUO273" s="94"/>
      <c r="GUP273" s="94"/>
      <c r="GUQ273" s="94"/>
      <c r="GUR273" s="94"/>
      <c r="GUS273" s="94"/>
      <c r="GUT273" s="94"/>
      <c r="GUU273" s="94"/>
      <c r="GUV273" s="94"/>
      <c r="GUW273" s="94"/>
      <c r="GUX273" s="94"/>
      <c r="GUY273" s="94"/>
      <c r="GUZ273" s="94"/>
      <c r="GVA273" s="94"/>
      <c r="GVB273" s="94"/>
      <c r="GVC273" s="94"/>
      <c r="GVD273" s="94"/>
      <c r="GVE273" s="94"/>
      <c r="GVF273" s="94"/>
      <c r="GVG273" s="94"/>
      <c r="GVH273" s="94"/>
      <c r="GVI273" s="94"/>
      <c r="GVJ273" s="94"/>
      <c r="GVK273" s="94"/>
      <c r="GVL273" s="94"/>
      <c r="GVM273" s="94"/>
      <c r="GVN273" s="94"/>
      <c r="GVO273" s="94"/>
      <c r="GVP273" s="94"/>
      <c r="GVQ273" s="94"/>
      <c r="GVR273" s="94"/>
      <c r="GVS273" s="94"/>
      <c r="GVT273" s="94"/>
      <c r="GVU273" s="94"/>
      <c r="GVV273" s="94"/>
      <c r="GVW273" s="94"/>
      <c r="GVX273" s="94"/>
      <c r="GVY273" s="94"/>
      <c r="GVZ273" s="94"/>
      <c r="GWA273" s="94"/>
      <c r="GWB273" s="94"/>
      <c r="GWC273" s="94"/>
      <c r="GWD273" s="94"/>
      <c r="GWE273" s="94"/>
      <c r="GWF273" s="94"/>
      <c r="GWG273" s="94"/>
      <c r="GWH273" s="94"/>
      <c r="GWI273" s="94"/>
      <c r="GWJ273" s="94"/>
      <c r="GWK273" s="94"/>
      <c r="GWL273" s="94"/>
      <c r="GWM273" s="94"/>
      <c r="GWN273" s="94"/>
      <c r="GWO273" s="94"/>
      <c r="GWP273" s="94"/>
      <c r="GWQ273" s="94"/>
      <c r="GWR273" s="94"/>
      <c r="GWS273" s="94"/>
      <c r="GWT273" s="94"/>
      <c r="GWU273" s="94"/>
      <c r="GWV273" s="94"/>
      <c r="GWW273" s="94"/>
      <c r="GWX273" s="94"/>
      <c r="GWY273" s="94"/>
      <c r="GWZ273" s="94"/>
      <c r="GXA273" s="94"/>
      <c r="GXB273" s="94"/>
      <c r="GXC273" s="94"/>
      <c r="GXD273" s="94"/>
      <c r="GXE273" s="94"/>
      <c r="GXF273" s="94"/>
      <c r="GXG273" s="94"/>
      <c r="GXH273" s="94"/>
      <c r="GXI273" s="94"/>
      <c r="GXJ273" s="94"/>
      <c r="GXK273" s="94"/>
      <c r="GXL273" s="94"/>
      <c r="GXM273" s="94"/>
      <c r="GXN273" s="94"/>
      <c r="GXO273" s="94"/>
      <c r="GXP273" s="94"/>
      <c r="GXQ273" s="94"/>
      <c r="GXR273" s="94"/>
      <c r="GXS273" s="94"/>
      <c r="GXT273" s="94"/>
      <c r="GXU273" s="94"/>
      <c r="GXV273" s="94"/>
      <c r="GXW273" s="94"/>
      <c r="GXX273" s="94"/>
      <c r="GXY273" s="94"/>
      <c r="GXZ273" s="94"/>
      <c r="GYA273" s="94"/>
      <c r="GYB273" s="94"/>
      <c r="GYC273" s="94"/>
      <c r="GYD273" s="94"/>
      <c r="GYE273" s="94"/>
      <c r="GYF273" s="94"/>
      <c r="GYG273" s="94"/>
      <c r="GYH273" s="94"/>
      <c r="GYI273" s="94"/>
      <c r="GYJ273" s="94"/>
      <c r="GYK273" s="94"/>
      <c r="GYL273" s="94"/>
      <c r="GYM273" s="94"/>
      <c r="GYN273" s="94"/>
      <c r="GYO273" s="94"/>
      <c r="GYP273" s="94"/>
      <c r="GYQ273" s="94"/>
      <c r="GYR273" s="94"/>
      <c r="GYS273" s="94"/>
      <c r="GYT273" s="94"/>
      <c r="GYU273" s="94"/>
      <c r="GYV273" s="94"/>
      <c r="GYW273" s="94"/>
      <c r="GYX273" s="94"/>
      <c r="GYY273" s="94"/>
      <c r="GYZ273" s="94"/>
      <c r="GZA273" s="94"/>
      <c r="GZB273" s="94"/>
      <c r="GZC273" s="94"/>
      <c r="GZD273" s="94"/>
      <c r="GZE273" s="94"/>
      <c r="GZF273" s="94"/>
      <c r="GZG273" s="94"/>
      <c r="GZH273" s="94"/>
      <c r="GZI273" s="94"/>
      <c r="GZJ273" s="94"/>
      <c r="GZK273" s="94"/>
      <c r="GZL273" s="94"/>
      <c r="GZM273" s="94"/>
      <c r="GZN273" s="94"/>
      <c r="GZO273" s="94"/>
      <c r="GZP273" s="94"/>
      <c r="GZQ273" s="94"/>
      <c r="GZR273" s="94"/>
      <c r="GZS273" s="94"/>
      <c r="GZT273" s="94"/>
      <c r="GZU273" s="94"/>
      <c r="GZV273" s="94"/>
      <c r="GZW273" s="94"/>
      <c r="GZX273" s="94"/>
      <c r="GZY273" s="94"/>
      <c r="GZZ273" s="94"/>
      <c r="HAA273" s="94"/>
      <c r="HAB273" s="94"/>
      <c r="HAC273" s="94"/>
      <c r="HAD273" s="94"/>
      <c r="HAE273" s="94"/>
      <c r="HAF273" s="94"/>
      <c r="HAG273" s="94"/>
      <c r="HAH273" s="94"/>
      <c r="HAI273" s="94"/>
      <c r="HAJ273" s="94"/>
      <c r="HAK273" s="94"/>
      <c r="HAL273" s="94"/>
      <c r="HAM273" s="94"/>
      <c r="HAN273" s="94"/>
      <c r="HAO273" s="94"/>
      <c r="HAP273" s="94"/>
      <c r="HAQ273" s="94"/>
      <c r="HAR273" s="94"/>
      <c r="HAS273" s="94"/>
      <c r="HAT273" s="94"/>
      <c r="HAU273" s="94"/>
      <c r="HAV273" s="94"/>
      <c r="HAW273" s="94"/>
      <c r="HAX273" s="94"/>
      <c r="HAY273" s="94"/>
      <c r="HAZ273" s="94"/>
      <c r="HBA273" s="94"/>
      <c r="HBB273" s="94"/>
      <c r="HBC273" s="94"/>
      <c r="HBD273" s="94"/>
      <c r="HBE273" s="94"/>
      <c r="HBF273" s="94"/>
      <c r="HBG273" s="94"/>
      <c r="HBH273" s="94"/>
      <c r="HBI273" s="94"/>
      <c r="HBJ273" s="94"/>
      <c r="HBK273" s="94"/>
      <c r="HBL273" s="94"/>
      <c r="HBM273" s="94"/>
      <c r="HBN273" s="94"/>
      <c r="HBO273" s="94"/>
      <c r="HBP273" s="94"/>
      <c r="HBQ273" s="94"/>
      <c r="HBR273" s="94"/>
      <c r="HBS273" s="94"/>
      <c r="HBT273" s="94"/>
      <c r="HBU273" s="94"/>
      <c r="HBV273" s="94"/>
      <c r="HBW273" s="94"/>
      <c r="HBX273" s="94"/>
      <c r="HBY273" s="94"/>
      <c r="HBZ273" s="94"/>
      <c r="HCA273" s="94"/>
      <c r="HCB273" s="94"/>
      <c r="HCC273" s="94"/>
      <c r="HCD273" s="94"/>
      <c r="HCE273" s="94"/>
      <c r="HCF273" s="94"/>
      <c r="HCG273" s="94"/>
      <c r="HCH273" s="94"/>
      <c r="HCI273" s="94"/>
      <c r="HCJ273" s="94"/>
      <c r="HCK273" s="94"/>
      <c r="HCL273" s="94"/>
      <c r="HCM273" s="94"/>
      <c r="HCN273" s="94"/>
      <c r="HCO273" s="94"/>
      <c r="HCP273" s="94"/>
      <c r="HCQ273" s="94"/>
      <c r="HCR273" s="94"/>
      <c r="HCS273" s="94"/>
      <c r="HCT273" s="94"/>
      <c r="HCU273" s="94"/>
      <c r="HCV273" s="94"/>
      <c r="HCW273" s="94"/>
      <c r="HCX273" s="94"/>
      <c r="HCY273" s="94"/>
      <c r="HCZ273" s="94"/>
      <c r="HDA273" s="94"/>
      <c r="HDB273" s="94"/>
      <c r="HDC273" s="94"/>
      <c r="HDD273" s="94"/>
      <c r="HDE273" s="94"/>
      <c r="HDF273" s="94"/>
      <c r="HDG273" s="94"/>
      <c r="HDH273" s="94"/>
      <c r="HDI273" s="94"/>
      <c r="HDJ273" s="94"/>
      <c r="HDK273" s="94"/>
      <c r="HDL273" s="94"/>
      <c r="HDM273" s="94"/>
      <c r="HDN273" s="94"/>
      <c r="HDO273" s="94"/>
      <c r="HDP273" s="94"/>
      <c r="HDQ273" s="94"/>
      <c r="HDR273" s="94"/>
      <c r="HDS273" s="94"/>
      <c r="HDT273" s="94"/>
      <c r="HDU273" s="94"/>
      <c r="HDV273" s="94"/>
      <c r="HDW273" s="94"/>
      <c r="HDX273" s="94"/>
      <c r="HDY273" s="94"/>
      <c r="HDZ273" s="94"/>
      <c r="HEA273" s="94"/>
      <c r="HEB273" s="94"/>
      <c r="HEC273" s="94"/>
      <c r="HED273" s="94"/>
      <c r="HEE273" s="94"/>
      <c r="HEF273" s="94"/>
      <c r="HEG273" s="94"/>
      <c r="HEH273" s="94"/>
      <c r="HEI273" s="94"/>
      <c r="HEJ273" s="94"/>
      <c r="HEK273" s="94"/>
      <c r="HEL273" s="94"/>
      <c r="HEM273" s="94"/>
      <c r="HEN273" s="94"/>
      <c r="HEO273" s="94"/>
      <c r="HEP273" s="94"/>
      <c r="HEQ273" s="94"/>
      <c r="HER273" s="94"/>
      <c r="HES273" s="94"/>
      <c r="HET273" s="94"/>
      <c r="HEU273" s="94"/>
      <c r="HEV273" s="94"/>
      <c r="HEW273" s="94"/>
      <c r="HEX273" s="94"/>
      <c r="HEY273" s="94"/>
      <c r="HEZ273" s="94"/>
      <c r="HFA273" s="94"/>
      <c r="HFB273" s="94"/>
      <c r="HFC273" s="94"/>
      <c r="HFD273" s="94"/>
      <c r="HFE273" s="94"/>
      <c r="HFF273" s="94"/>
      <c r="HFG273" s="94"/>
      <c r="HFH273" s="94"/>
      <c r="HFI273" s="94"/>
      <c r="HFJ273" s="94"/>
      <c r="HFK273" s="94"/>
      <c r="HFL273" s="94"/>
      <c r="HFM273" s="94"/>
      <c r="HFN273" s="94"/>
      <c r="HFO273" s="94"/>
      <c r="HFP273" s="94"/>
      <c r="HFQ273" s="94"/>
      <c r="HFR273" s="94"/>
      <c r="HFS273" s="94"/>
      <c r="HFT273" s="94"/>
      <c r="HFU273" s="94"/>
      <c r="HFV273" s="94"/>
      <c r="HFW273" s="94"/>
      <c r="HFX273" s="94"/>
      <c r="HFY273" s="94"/>
      <c r="HFZ273" s="94"/>
      <c r="HGA273" s="94"/>
      <c r="HGB273" s="94"/>
      <c r="HGC273" s="94"/>
      <c r="HGD273" s="94"/>
      <c r="HGE273" s="94"/>
      <c r="HGF273" s="94"/>
      <c r="HGG273" s="94"/>
      <c r="HGH273" s="94"/>
      <c r="HGI273" s="94"/>
      <c r="HGJ273" s="94"/>
      <c r="HGK273" s="94"/>
      <c r="HGL273" s="94"/>
      <c r="HGM273" s="94"/>
      <c r="HGN273" s="94"/>
      <c r="HGO273" s="94"/>
      <c r="HGP273" s="94"/>
      <c r="HGQ273" s="94"/>
      <c r="HGR273" s="94"/>
      <c r="HGS273" s="94"/>
      <c r="HGT273" s="94"/>
      <c r="HGU273" s="94"/>
      <c r="HGV273" s="94"/>
      <c r="HGW273" s="94"/>
      <c r="HGX273" s="94"/>
      <c r="HGY273" s="94"/>
      <c r="HGZ273" s="94"/>
      <c r="HHA273" s="94"/>
      <c r="HHB273" s="94"/>
      <c r="HHC273" s="94"/>
      <c r="HHD273" s="94"/>
      <c r="HHE273" s="94"/>
      <c r="HHF273" s="94"/>
      <c r="HHG273" s="94"/>
      <c r="HHH273" s="94"/>
      <c r="HHI273" s="94"/>
      <c r="HHJ273" s="94"/>
      <c r="HHK273" s="94"/>
      <c r="HHL273" s="94"/>
      <c r="HHM273" s="94"/>
      <c r="HHN273" s="94"/>
      <c r="HHO273" s="94"/>
      <c r="HHP273" s="94"/>
      <c r="HHQ273" s="94"/>
      <c r="HHR273" s="94"/>
      <c r="HHS273" s="94"/>
      <c r="HHT273" s="94"/>
      <c r="HHU273" s="94"/>
      <c r="HHV273" s="94"/>
      <c r="HHW273" s="94"/>
      <c r="HHX273" s="94"/>
      <c r="HHY273" s="94"/>
      <c r="HHZ273" s="94"/>
      <c r="HIA273" s="94"/>
      <c r="HIB273" s="94"/>
      <c r="HIC273" s="94"/>
      <c r="HID273" s="94"/>
      <c r="HIE273" s="94"/>
      <c r="HIF273" s="94"/>
      <c r="HIG273" s="94"/>
      <c r="HIH273" s="94"/>
      <c r="HII273" s="94"/>
      <c r="HIJ273" s="94"/>
      <c r="HIK273" s="94"/>
      <c r="HIL273" s="94"/>
      <c r="HIM273" s="94"/>
      <c r="HIN273" s="94"/>
      <c r="HIO273" s="94"/>
      <c r="HIP273" s="94"/>
      <c r="HIQ273" s="94"/>
      <c r="HIR273" s="94"/>
      <c r="HIS273" s="94"/>
      <c r="HIT273" s="94"/>
      <c r="HIU273" s="94"/>
      <c r="HIV273" s="94"/>
      <c r="HIW273" s="94"/>
      <c r="HIX273" s="94"/>
      <c r="HIY273" s="94"/>
      <c r="HIZ273" s="94"/>
      <c r="HJA273" s="94"/>
      <c r="HJB273" s="94"/>
      <c r="HJC273" s="94"/>
      <c r="HJD273" s="94"/>
      <c r="HJE273" s="94"/>
      <c r="HJF273" s="94"/>
      <c r="HJG273" s="94"/>
      <c r="HJH273" s="94"/>
      <c r="HJI273" s="94"/>
      <c r="HJJ273" s="94"/>
      <c r="HJK273" s="94"/>
      <c r="HJL273" s="94"/>
      <c r="HJM273" s="94"/>
      <c r="HJN273" s="94"/>
      <c r="HJO273" s="94"/>
      <c r="HJP273" s="94"/>
      <c r="HJQ273" s="94"/>
      <c r="HJR273" s="94"/>
      <c r="HJS273" s="94"/>
      <c r="HJT273" s="94"/>
      <c r="HJU273" s="94"/>
      <c r="HJV273" s="94"/>
      <c r="HJW273" s="94"/>
      <c r="HJX273" s="94"/>
      <c r="HJY273" s="94"/>
      <c r="HJZ273" s="94"/>
      <c r="HKA273" s="94"/>
      <c r="HKB273" s="94"/>
      <c r="HKC273" s="94"/>
      <c r="HKD273" s="94"/>
      <c r="HKE273" s="94"/>
      <c r="HKF273" s="94"/>
      <c r="HKG273" s="94"/>
      <c r="HKH273" s="94"/>
      <c r="HKI273" s="94"/>
      <c r="HKJ273" s="94"/>
      <c r="HKK273" s="94"/>
      <c r="HKL273" s="94"/>
      <c r="HKM273" s="94"/>
      <c r="HKN273" s="94"/>
      <c r="HKO273" s="94"/>
      <c r="HKP273" s="94"/>
      <c r="HKQ273" s="94"/>
      <c r="HKR273" s="94"/>
      <c r="HKS273" s="94"/>
      <c r="HKT273" s="94"/>
      <c r="HKU273" s="94"/>
      <c r="HKV273" s="94"/>
      <c r="HKW273" s="94"/>
      <c r="HKX273" s="94"/>
      <c r="HKY273" s="94"/>
      <c r="HKZ273" s="94"/>
      <c r="HLA273" s="94"/>
      <c r="HLB273" s="94"/>
      <c r="HLC273" s="94"/>
      <c r="HLD273" s="94"/>
      <c r="HLE273" s="94"/>
      <c r="HLF273" s="94"/>
      <c r="HLG273" s="94"/>
      <c r="HLH273" s="94"/>
      <c r="HLI273" s="94"/>
      <c r="HLJ273" s="94"/>
      <c r="HLK273" s="94"/>
      <c r="HLL273" s="94"/>
      <c r="HLM273" s="94"/>
      <c r="HLN273" s="94"/>
      <c r="HLO273" s="94"/>
      <c r="HLP273" s="94"/>
      <c r="HLQ273" s="94"/>
      <c r="HLR273" s="94"/>
      <c r="HLS273" s="94"/>
      <c r="HLT273" s="94"/>
      <c r="HLU273" s="94"/>
      <c r="HLV273" s="94"/>
      <c r="HLW273" s="94"/>
      <c r="HLX273" s="94"/>
      <c r="HLY273" s="94"/>
      <c r="HLZ273" s="94"/>
      <c r="HMA273" s="94"/>
      <c r="HMB273" s="94"/>
      <c r="HMC273" s="94"/>
      <c r="HMD273" s="94"/>
      <c r="HME273" s="94"/>
      <c r="HMF273" s="94"/>
      <c r="HMG273" s="94"/>
      <c r="HMH273" s="94"/>
      <c r="HMI273" s="94"/>
      <c r="HMJ273" s="94"/>
      <c r="HMK273" s="94"/>
      <c r="HML273" s="94"/>
      <c r="HMM273" s="94"/>
      <c r="HMN273" s="94"/>
      <c r="HMO273" s="94"/>
      <c r="HMP273" s="94"/>
      <c r="HMQ273" s="94"/>
      <c r="HMR273" s="94"/>
      <c r="HMS273" s="94"/>
      <c r="HMT273" s="94"/>
      <c r="HMU273" s="94"/>
      <c r="HMV273" s="94"/>
      <c r="HMW273" s="94"/>
      <c r="HMX273" s="94"/>
      <c r="HMY273" s="94"/>
      <c r="HMZ273" s="94"/>
      <c r="HNA273" s="94"/>
      <c r="HNB273" s="94"/>
      <c r="HNC273" s="94"/>
      <c r="HND273" s="94"/>
      <c r="HNE273" s="94"/>
      <c r="HNF273" s="94"/>
      <c r="HNG273" s="94"/>
      <c r="HNH273" s="94"/>
      <c r="HNI273" s="94"/>
      <c r="HNJ273" s="94"/>
      <c r="HNK273" s="94"/>
      <c r="HNL273" s="94"/>
      <c r="HNM273" s="94"/>
      <c r="HNN273" s="94"/>
      <c r="HNO273" s="94"/>
      <c r="HNP273" s="94"/>
      <c r="HNQ273" s="94"/>
      <c r="HNR273" s="94"/>
      <c r="HNS273" s="94"/>
      <c r="HNT273" s="94"/>
      <c r="HNU273" s="94"/>
      <c r="HNV273" s="94"/>
      <c r="HNW273" s="94"/>
      <c r="HNX273" s="94"/>
      <c r="HNY273" s="94"/>
      <c r="HNZ273" s="94"/>
      <c r="HOA273" s="94"/>
      <c r="HOB273" s="94"/>
      <c r="HOC273" s="94"/>
      <c r="HOD273" s="94"/>
      <c r="HOE273" s="94"/>
      <c r="HOF273" s="94"/>
      <c r="HOG273" s="94"/>
      <c r="HOH273" s="94"/>
      <c r="HOI273" s="94"/>
      <c r="HOJ273" s="94"/>
      <c r="HOK273" s="94"/>
      <c r="HOL273" s="94"/>
      <c r="HOM273" s="94"/>
      <c r="HON273" s="94"/>
      <c r="HOO273" s="94"/>
      <c r="HOP273" s="94"/>
      <c r="HOQ273" s="94"/>
      <c r="HOR273" s="94"/>
      <c r="HOS273" s="94"/>
      <c r="HOT273" s="94"/>
      <c r="HOU273" s="94"/>
      <c r="HOV273" s="94"/>
      <c r="HOW273" s="94"/>
      <c r="HOX273" s="94"/>
      <c r="HOY273" s="94"/>
      <c r="HOZ273" s="94"/>
      <c r="HPA273" s="94"/>
      <c r="HPB273" s="94"/>
      <c r="HPC273" s="94"/>
      <c r="HPD273" s="94"/>
      <c r="HPE273" s="94"/>
      <c r="HPF273" s="94"/>
      <c r="HPG273" s="94"/>
      <c r="HPH273" s="94"/>
      <c r="HPI273" s="94"/>
      <c r="HPJ273" s="94"/>
      <c r="HPK273" s="94"/>
      <c r="HPL273" s="94"/>
      <c r="HPM273" s="94"/>
      <c r="HPN273" s="94"/>
      <c r="HPO273" s="94"/>
      <c r="HPP273" s="94"/>
      <c r="HPQ273" s="94"/>
      <c r="HPR273" s="94"/>
      <c r="HPS273" s="94"/>
      <c r="HPT273" s="94"/>
      <c r="HPU273" s="94"/>
      <c r="HPV273" s="94"/>
      <c r="HPW273" s="94"/>
      <c r="HPX273" s="94"/>
      <c r="HPY273" s="94"/>
      <c r="HPZ273" s="94"/>
      <c r="HQA273" s="94"/>
      <c r="HQB273" s="94"/>
      <c r="HQC273" s="94"/>
      <c r="HQD273" s="94"/>
      <c r="HQE273" s="94"/>
      <c r="HQF273" s="94"/>
      <c r="HQG273" s="94"/>
      <c r="HQH273" s="94"/>
      <c r="HQI273" s="94"/>
      <c r="HQJ273" s="94"/>
      <c r="HQK273" s="94"/>
      <c r="HQL273" s="94"/>
      <c r="HQM273" s="94"/>
      <c r="HQN273" s="94"/>
      <c r="HQO273" s="94"/>
      <c r="HQP273" s="94"/>
      <c r="HQQ273" s="94"/>
      <c r="HQR273" s="94"/>
      <c r="HQS273" s="94"/>
      <c r="HQT273" s="94"/>
      <c r="HQU273" s="94"/>
      <c r="HQV273" s="94"/>
      <c r="HQW273" s="94"/>
      <c r="HQX273" s="94"/>
      <c r="HQY273" s="94"/>
      <c r="HQZ273" s="94"/>
      <c r="HRA273" s="94"/>
      <c r="HRB273" s="94"/>
      <c r="HRC273" s="94"/>
      <c r="HRD273" s="94"/>
      <c r="HRE273" s="94"/>
      <c r="HRF273" s="94"/>
      <c r="HRG273" s="94"/>
      <c r="HRH273" s="94"/>
      <c r="HRI273" s="94"/>
      <c r="HRJ273" s="94"/>
      <c r="HRK273" s="94"/>
      <c r="HRL273" s="94"/>
      <c r="HRM273" s="94"/>
      <c r="HRN273" s="94"/>
      <c r="HRO273" s="94"/>
      <c r="HRP273" s="94"/>
      <c r="HRQ273" s="94"/>
      <c r="HRR273" s="94"/>
      <c r="HRS273" s="94"/>
      <c r="HRT273" s="94"/>
      <c r="HRU273" s="94"/>
      <c r="HRV273" s="94"/>
      <c r="HRW273" s="94"/>
      <c r="HRX273" s="94"/>
      <c r="HRY273" s="94"/>
      <c r="HRZ273" s="94"/>
      <c r="HSA273" s="94"/>
      <c r="HSB273" s="94"/>
      <c r="HSC273" s="94"/>
      <c r="HSD273" s="94"/>
      <c r="HSE273" s="94"/>
      <c r="HSF273" s="94"/>
      <c r="HSG273" s="94"/>
      <c r="HSH273" s="94"/>
      <c r="HSI273" s="94"/>
      <c r="HSJ273" s="94"/>
      <c r="HSK273" s="94"/>
      <c r="HSL273" s="94"/>
      <c r="HSM273" s="94"/>
      <c r="HSN273" s="94"/>
      <c r="HSO273" s="94"/>
      <c r="HSP273" s="94"/>
      <c r="HSQ273" s="94"/>
      <c r="HSR273" s="94"/>
      <c r="HSS273" s="94"/>
      <c r="HST273" s="94"/>
      <c r="HSU273" s="94"/>
      <c r="HSV273" s="94"/>
      <c r="HSW273" s="94"/>
      <c r="HSX273" s="94"/>
      <c r="HSY273" s="94"/>
      <c r="HSZ273" s="94"/>
      <c r="HTA273" s="94"/>
      <c r="HTB273" s="94"/>
      <c r="HTC273" s="94"/>
      <c r="HTD273" s="94"/>
      <c r="HTE273" s="94"/>
      <c r="HTF273" s="94"/>
      <c r="HTG273" s="94"/>
      <c r="HTH273" s="94"/>
      <c r="HTI273" s="94"/>
      <c r="HTJ273" s="94"/>
      <c r="HTK273" s="94"/>
      <c r="HTL273" s="94"/>
      <c r="HTM273" s="94"/>
      <c r="HTN273" s="94"/>
      <c r="HTO273" s="94"/>
      <c r="HTP273" s="94"/>
      <c r="HTQ273" s="94"/>
      <c r="HTR273" s="94"/>
      <c r="HTS273" s="94"/>
      <c r="HTT273" s="94"/>
      <c r="HTU273" s="94"/>
      <c r="HTV273" s="94"/>
      <c r="HTW273" s="94"/>
      <c r="HTX273" s="94"/>
      <c r="HTY273" s="94"/>
      <c r="HTZ273" s="94"/>
      <c r="HUA273" s="94"/>
      <c r="HUB273" s="94"/>
      <c r="HUC273" s="94"/>
      <c r="HUD273" s="94"/>
      <c r="HUE273" s="94"/>
      <c r="HUF273" s="94"/>
      <c r="HUG273" s="94"/>
      <c r="HUH273" s="94"/>
      <c r="HUI273" s="94"/>
      <c r="HUJ273" s="94"/>
      <c r="HUK273" s="94"/>
      <c r="HUL273" s="94"/>
      <c r="HUM273" s="94"/>
      <c r="HUN273" s="94"/>
      <c r="HUO273" s="94"/>
      <c r="HUP273" s="94"/>
      <c r="HUQ273" s="94"/>
      <c r="HUR273" s="94"/>
      <c r="HUS273" s="94"/>
      <c r="HUT273" s="94"/>
      <c r="HUU273" s="94"/>
      <c r="HUV273" s="94"/>
      <c r="HUW273" s="94"/>
      <c r="HUX273" s="94"/>
      <c r="HUY273" s="94"/>
      <c r="HUZ273" s="94"/>
      <c r="HVA273" s="94"/>
      <c r="HVB273" s="94"/>
      <c r="HVC273" s="94"/>
      <c r="HVD273" s="94"/>
      <c r="HVE273" s="94"/>
      <c r="HVF273" s="94"/>
      <c r="HVG273" s="94"/>
      <c r="HVH273" s="94"/>
      <c r="HVI273" s="94"/>
      <c r="HVJ273" s="94"/>
      <c r="HVK273" s="94"/>
      <c r="HVL273" s="94"/>
      <c r="HVM273" s="94"/>
      <c r="HVN273" s="94"/>
      <c r="HVO273" s="94"/>
      <c r="HVP273" s="94"/>
      <c r="HVQ273" s="94"/>
      <c r="HVR273" s="94"/>
      <c r="HVS273" s="94"/>
      <c r="HVT273" s="94"/>
      <c r="HVU273" s="94"/>
      <c r="HVV273" s="94"/>
      <c r="HVW273" s="94"/>
      <c r="HVX273" s="94"/>
      <c r="HVY273" s="94"/>
      <c r="HVZ273" s="94"/>
      <c r="HWA273" s="94"/>
      <c r="HWB273" s="94"/>
      <c r="HWC273" s="94"/>
      <c r="HWD273" s="94"/>
      <c r="HWE273" s="94"/>
      <c r="HWF273" s="94"/>
      <c r="HWG273" s="94"/>
      <c r="HWH273" s="94"/>
      <c r="HWI273" s="94"/>
      <c r="HWJ273" s="94"/>
      <c r="HWK273" s="94"/>
      <c r="HWL273" s="94"/>
      <c r="HWM273" s="94"/>
      <c r="HWN273" s="94"/>
      <c r="HWO273" s="94"/>
      <c r="HWP273" s="94"/>
      <c r="HWQ273" s="94"/>
      <c r="HWR273" s="94"/>
      <c r="HWS273" s="94"/>
      <c r="HWT273" s="94"/>
      <c r="HWU273" s="94"/>
      <c r="HWV273" s="94"/>
      <c r="HWW273" s="94"/>
      <c r="HWX273" s="94"/>
      <c r="HWY273" s="94"/>
      <c r="HWZ273" s="94"/>
      <c r="HXA273" s="94"/>
      <c r="HXB273" s="94"/>
      <c r="HXC273" s="94"/>
      <c r="HXD273" s="94"/>
      <c r="HXE273" s="94"/>
      <c r="HXF273" s="94"/>
      <c r="HXG273" s="94"/>
      <c r="HXH273" s="94"/>
      <c r="HXI273" s="94"/>
      <c r="HXJ273" s="94"/>
      <c r="HXK273" s="94"/>
      <c r="HXL273" s="94"/>
      <c r="HXM273" s="94"/>
      <c r="HXN273" s="94"/>
      <c r="HXO273" s="94"/>
      <c r="HXP273" s="94"/>
      <c r="HXQ273" s="94"/>
      <c r="HXR273" s="94"/>
      <c r="HXS273" s="94"/>
      <c r="HXT273" s="94"/>
      <c r="HXU273" s="94"/>
      <c r="HXV273" s="94"/>
      <c r="HXW273" s="94"/>
      <c r="HXX273" s="94"/>
      <c r="HXY273" s="94"/>
      <c r="HXZ273" s="94"/>
      <c r="HYA273" s="94"/>
      <c r="HYB273" s="94"/>
      <c r="HYC273" s="94"/>
      <c r="HYD273" s="94"/>
      <c r="HYE273" s="94"/>
      <c r="HYF273" s="94"/>
      <c r="HYG273" s="94"/>
      <c r="HYH273" s="94"/>
      <c r="HYI273" s="94"/>
      <c r="HYJ273" s="94"/>
      <c r="HYK273" s="94"/>
      <c r="HYL273" s="94"/>
      <c r="HYM273" s="94"/>
      <c r="HYN273" s="94"/>
      <c r="HYO273" s="94"/>
      <c r="HYP273" s="94"/>
      <c r="HYQ273" s="94"/>
      <c r="HYR273" s="94"/>
      <c r="HYS273" s="94"/>
      <c r="HYT273" s="94"/>
      <c r="HYU273" s="94"/>
      <c r="HYV273" s="94"/>
      <c r="HYW273" s="94"/>
      <c r="HYX273" s="94"/>
      <c r="HYY273" s="94"/>
      <c r="HYZ273" s="94"/>
      <c r="HZA273" s="94"/>
      <c r="HZB273" s="94"/>
      <c r="HZC273" s="94"/>
      <c r="HZD273" s="94"/>
      <c r="HZE273" s="94"/>
      <c r="HZF273" s="94"/>
      <c r="HZG273" s="94"/>
      <c r="HZH273" s="94"/>
      <c r="HZI273" s="94"/>
      <c r="HZJ273" s="94"/>
      <c r="HZK273" s="94"/>
      <c r="HZL273" s="94"/>
      <c r="HZM273" s="94"/>
      <c r="HZN273" s="94"/>
      <c r="HZO273" s="94"/>
      <c r="HZP273" s="94"/>
      <c r="HZQ273" s="94"/>
      <c r="HZR273" s="94"/>
      <c r="HZS273" s="94"/>
      <c r="HZT273" s="94"/>
      <c r="HZU273" s="94"/>
      <c r="HZV273" s="94"/>
      <c r="HZW273" s="94"/>
      <c r="HZX273" s="94"/>
      <c r="HZY273" s="94"/>
      <c r="HZZ273" s="94"/>
      <c r="IAA273" s="94"/>
      <c r="IAB273" s="94"/>
      <c r="IAC273" s="94"/>
      <c r="IAD273" s="94"/>
      <c r="IAE273" s="94"/>
      <c r="IAF273" s="94"/>
      <c r="IAG273" s="94"/>
      <c r="IAH273" s="94"/>
      <c r="IAI273" s="94"/>
      <c r="IAJ273" s="94"/>
      <c r="IAK273" s="94"/>
      <c r="IAL273" s="94"/>
      <c r="IAM273" s="94"/>
      <c r="IAN273" s="94"/>
      <c r="IAO273" s="94"/>
      <c r="IAP273" s="94"/>
      <c r="IAQ273" s="94"/>
      <c r="IAR273" s="94"/>
      <c r="IAS273" s="94"/>
      <c r="IAT273" s="94"/>
      <c r="IAU273" s="94"/>
      <c r="IAV273" s="94"/>
      <c r="IAW273" s="94"/>
      <c r="IAX273" s="94"/>
      <c r="IAY273" s="94"/>
      <c r="IAZ273" s="94"/>
      <c r="IBA273" s="94"/>
      <c r="IBB273" s="94"/>
      <c r="IBC273" s="94"/>
      <c r="IBD273" s="94"/>
      <c r="IBE273" s="94"/>
      <c r="IBF273" s="94"/>
      <c r="IBG273" s="94"/>
      <c r="IBH273" s="94"/>
      <c r="IBI273" s="94"/>
      <c r="IBJ273" s="94"/>
      <c r="IBK273" s="94"/>
      <c r="IBL273" s="94"/>
      <c r="IBM273" s="94"/>
      <c r="IBN273" s="94"/>
      <c r="IBO273" s="94"/>
      <c r="IBP273" s="94"/>
      <c r="IBQ273" s="94"/>
      <c r="IBR273" s="94"/>
      <c r="IBS273" s="94"/>
      <c r="IBT273" s="94"/>
      <c r="IBU273" s="94"/>
      <c r="IBV273" s="94"/>
      <c r="IBW273" s="94"/>
      <c r="IBX273" s="94"/>
      <c r="IBY273" s="94"/>
      <c r="IBZ273" s="94"/>
      <c r="ICA273" s="94"/>
      <c r="ICB273" s="94"/>
      <c r="ICC273" s="94"/>
      <c r="ICD273" s="94"/>
      <c r="ICE273" s="94"/>
      <c r="ICF273" s="94"/>
      <c r="ICG273" s="94"/>
      <c r="ICH273" s="94"/>
      <c r="ICI273" s="94"/>
      <c r="ICJ273" s="94"/>
      <c r="ICK273" s="94"/>
      <c r="ICL273" s="94"/>
      <c r="ICM273" s="94"/>
      <c r="ICN273" s="94"/>
      <c r="ICO273" s="94"/>
      <c r="ICP273" s="94"/>
      <c r="ICQ273" s="94"/>
      <c r="ICR273" s="94"/>
      <c r="ICS273" s="94"/>
      <c r="ICT273" s="94"/>
      <c r="ICU273" s="94"/>
      <c r="ICV273" s="94"/>
      <c r="ICW273" s="94"/>
      <c r="ICX273" s="94"/>
      <c r="ICY273" s="94"/>
      <c r="ICZ273" s="94"/>
      <c r="IDA273" s="94"/>
      <c r="IDB273" s="94"/>
      <c r="IDC273" s="94"/>
      <c r="IDD273" s="94"/>
      <c r="IDE273" s="94"/>
      <c r="IDF273" s="94"/>
      <c r="IDG273" s="94"/>
      <c r="IDH273" s="94"/>
      <c r="IDI273" s="94"/>
      <c r="IDJ273" s="94"/>
      <c r="IDK273" s="94"/>
      <c r="IDL273" s="94"/>
      <c r="IDM273" s="94"/>
      <c r="IDN273" s="94"/>
      <c r="IDO273" s="94"/>
      <c r="IDP273" s="94"/>
      <c r="IDQ273" s="94"/>
      <c r="IDR273" s="94"/>
      <c r="IDS273" s="94"/>
      <c r="IDT273" s="94"/>
      <c r="IDU273" s="94"/>
      <c r="IDV273" s="94"/>
      <c r="IDW273" s="94"/>
      <c r="IDX273" s="94"/>
      <c r="IDY273" s="94"/>
      <c r="IDZ273" s="94"/>
      <c r="IEA273" s="94"/>
      <c r="IEB273" s="94"/>
      <c r="IEC273" s="94"/>
      <c r="IED273" s="94"/>
      <c r="IEE273" s="94"/>
      <c r="IEF273" s="94"/>
      <c r="IEG273" s="94"/>
      <c r="IEH273" s="94"/>
      <c r="IEI273" s="94"/>
      <c r="IEJ273" s="94"/>
      <c r="IEK273" s="94"/>
      <c r="IEL273" s="94"/>
      <c r="IEM273" s="94"/>
      <c r="IEN273" s="94"/>
      <c r="IEO273" s="94"/>
      <c r="IEP273" s="94"/>
      <c r="IEQ273" s="94"/>
      <c r="IER273" s="94"/>
      <c r="IES273" s="94"/>
      <c r="IET273" s="94"/>
      <c r="IEU273" s="94"/>
      <c r="IEV273" s="94"/>
      <c r="IEW273" s="94"/>
      <c r="IEX273" s="94"/>
      <c r="IEY273" s="94"/>
      <c r="IEZ273" s="94"/>
      <c r="IFA273" s="94"/>
      <c r="IFB273" s="94"/>
      <c r="IFC273" s="94"/>
      <c r="IFD273" s="94"/>
      <c r="IFE273" s="94"/>
      <c r="IFF273" s="94"/>
      <c r="IFG273" s="94"/>
      <c r="IFH273" s="94"/>
      <c r="IFI273" s="94"/>
      <c r="IFJ273" s="94"/>
      <c r="IFK273" s="94"/>
      <c r="IFL273" s="94"/>
      <c r="IFM273" s="94"/>
      <c r="IFN273" s="94"/>
      <c r="IFO273" s="94"/>
      <c r="IFP273" s="94"/>
      <c r="IFQ273" s="94"/>
      <c r="IFR273" s="94"/>
      <c r="IFS273" s="94"/>
      <c r="IFT273" s="94"/>
      <c r="IFU273" s="94"/>
      <c r="IFV273" s="94"/>
      <c r="IFW273" s="94"/>
      <c r="IFX273" s="94"/>
      <c r="IFY273" s="94"/>
      <c r="IFZ273" s="94"/>
      <c r="IGA273" s="94"/>
      <c r="IGB273" s="94"/>
      <c r="IGC273" s="94"/>
      <c r="IGD273" s="94"/>
      <c r="IGE273" s="94"/>
      <c r="IGF273" s="94"/>
      <c r="IGG273" s="94"/>
      <c r="IGH273" s="94"/>
      <c r="IGI273" s="94"/>
      <c r="IGJ273" s="94"/>
      <c r="IGK273" s="94"/>
      <c r="IGL273" s="94"/>
      <c r="IGM273" s="94"/>
      <c r="IGN273" s="94"/>
      <c r="IGO273" s="94"/>
      <c r="IGP273" s="94"/>
      <c r="IGQ273" s="94"/>
      <c r="IGR273" s="94"/>
      <c r="IGS273" s="94"/>
      <c r="IGT273" s="94"/>
      <c r="IGU273" s="94"/>
      <c r="IGV273" s="94"/>
      <c r="IGW273" s="94"/>
      <c r="IGX273" s="94"/>
      <c r="IGY273" s="94"/>
      <c r="IGZ273" s="94"/>
      <c r="IHA273" s="94"/>
      <c r="IHB273" s="94"/>
      <c r="IHC273" s="94"/>
      <c r="IHD273" s="94"/>
      <c r="IHE273" s="94"/>
      <c r="IHF273" s="94"/>
      <c r="IHG273" s="94"/>
      <c r="IHH273" s="94"/>
      <c r="IHI273" s="94"/>
      <c r="IHJ273" s="94"/>
      <c r="IHK273" s="94"/>
      <c r="IHL273" s="94"/>
      <c r="IHM273" s="94"/>
      <c r="IHN273" s="94"/>
      <c r="IHO273" s="94"/>
      <c r="IHP273" s="94"/>
      <c r="IHQ273" s="94"/>
      <c r="IHR273" s="94"/>
      <c r="IHS273" s="94"/>
      <c r="IHT273" s="94"/>
      <c r="IHU273" s="94"/>
      <c r="IHV273" s="94"/>
      <c r="IHW273" s="94"/>
      <c r="IHX273" s="94"/>
      <c r="IHY273" s="94"/>
      <c r="IHZ273" s="94"/>
      <c r="IIA273" s="94"/>
      <c r="IIB273" s="94"/>
      <c r="IIC273" s="94"/>
      <c r="IID273" s="94"/>
      <c r="IIE273" s="94"/>
      <c r="IIF273" s="94"/>
      <c r="IIG273" s="94"/>
      <c r="IIH273" s="94"/>
      <c r="III273" s="94"/>
      <c r="IIJ273" s="94"/>
      <c r="IIK273" s="94"/>
      <c r="IIL273" s="94"/>
      <c r="IIM273" s="94"/>
      <c r="IIN273" s="94"/>
      <c r="IIO273" s="94"/>
      <c r="IIP273" s="94"/>
      <c r="IIQ273" s="94"/>
      <c r="IIR273" s="94"/>
      <c r="IIS273" s="94"/>
      <c r="IIT273" s="94"/>
      <c r="IIU273" s="94"/>
      <c r="IIV273" s="94"/>
      <c r="IIW273" s="94"/>
      <c r="IIX273" s="94"/>
      <c r="IIY273" s="94"/>
      <c r="IIZ273" s="94"/>
      <c r="IJA273" s="94"/>
      <c r="IJB273" s="94"/>
      <c r="IJC273" s="94"/>
      <c r="IJD273" s="94"/>
      <c r="IJE273" s="94"/>
      <c r="IJF273" s="94"/>
      <c r="IJG273" s="94"/>
      <c r="IJH273" s="94"/>
      <c r="IJI273" s="94"/>
      <c r="IJJ273" s="94"/>
      <c r="IJK273" s="94"/>
      <c r="IJL273" s="94"/>
      <c r="IJM273" s="94"/>
      <c r="IJN273" s="94"/>
      <c r="IJO273" s="94"/>
      <c r="IJP273" s="94"/>
      <c r="IJQ273" s="94"/>
      <c r="IJR273" s="94"/>
      <c r="IJS273" s="94"/>
      <c r="IJT273" s="94"/>
      <c r="IJU273" s="94"/>
      <c r="IJV273" s="94"/>
      <c r="IJW273" s="94"/>
      <c r="IJX273" s="94"/>
      <c r="IJY273" s="94"/>
      <c r="IJZ273" s="94"/>
      <c r="IKA273" s="94"/>
      <c r="IKB273" s="94"/>
      <c r="IKC273" s="94"/>
      <c r="IKD273" s="94"/>
      <c r="IKE273" s="94"/>
      <c r="IKF273" s="94"/>
      <c r="IKG273" s="94"/>
      <c r="IKH273" s="94"/>
      <c r="IKI273" s="94"/>
      <c r="IKJ273" s="94"/>
      <c r="IKK273" s="94"/>
      <c r="IKL273" s="94"/>
      <c r="IKM273" s="94"/>
      <c r="IKN273" s="94"/>
      <c r="IKO273" s="94"/>
      <c r="IKP273" s="94"/>
      <c r="IKQ273" s="94"/>
      <c r="IKR273" s="94"/>
      <c r="IKS273" s="94"/>
      <c r="IKT273" s="94"/>
      <c r="IKU273" s="94"/>
      <c r="IKV273" s="94"/>
      <c r="IKW273" s="94"/>
      <c r="IKX273" s="94"/>
      <c r="IKY273" s="94"/>
      <c r="IKZ273" s="94"/>
      <c r="ILA273" s="94"/>
      <c r="ILB273" s="94"/>
      <c r="ILC273" s="94"/>
      <c r="ILD273" s="94"/>
      <c r="ILE273" s="94"/>
      <c r="ILF273" s="94"/>
      <c r="ILG273" s="94"/>
      <c r="ILH273" s="94"/>
      <c r="ILI273" s="94"/>
      <c r="ILJ273" s="94"/>
      <c r="ILK273" s="94"/>
      <c r="ILL273" s="94"/>
      <c r="ILM273" s="94"/>
      <c r="ILN273" s="94"/>
      <c r="ILO273" s="94"/>
      <c r="ILP273" s="94"/>
      <c r="ILQ273" s="94"/>
      <c r="ILR273" s="94"/>
      <c r="ILS273" s="94"/>
      <c r="ILT273" s="94"/>
      <c r="ILU273" s="94"/>
      <c r="ILV273" s="94"/>
      <c r="ILW273" s="94"/>
      <c r="ILX273" s="94"/>
      <c r="ILY273" s="94"/>
      <c r="ILZ273" s="94"/>
      <c r="IMA273" s="94"/>
      <c r="IMB273" s="94"/>
      <c r="IMC273" s="94"/>
      <c r="IMD273" s="94"/>
      <c r="IME273" s="94"/>
      <c r="IMF273" s="94"/>
      <c r="IMG273" s="94"/>
      <c r="IMH273" s="94"/>
      <c r="IMI273" s="94"/>
      <c r="IMJ273" s="94"/>
      <c r="IMK273" s="94"/>
      <c r="IML273" s="94"/>
      <c r="IMM273" s="94"/>
      <c r="IMN273" s="94"/>
      <c r="IMO273" s="94"/>
      <c r="IMP273" s="94"/>
      <c r="IMQ273" s="94"/>
      <c r="IMR273" s="94"/>
      <c r="IMS273" s="94"/>
      <c r="IMT273" s="94"/>
      <c r="IMU273" s="94"/>
      <c r="IMV273" s="94"/>
      <c r="IMW273" s="94"/>
      <c r="IMX273" s="94"/>
      <c r="IMY273" s="94"/>
      <c r="IMZ273" s="94"/>
      <c r="INA273" s="94"/>
      <c r="INB273" s="94"/>
      <c r="INC273" s="94"/>
      <c r="IND273" s="94"/>
      <c r="INE273" s="94"/>
      <c r="INF273" s="94"/>
      <c r="ING273" s="94"/>
      <c r="INH273" s="94"/>
      <c r="INI273" s="94"/>
      <c r="INJ273" s="94"/>
      <c r="INK273" s="94"/>
      <c r="INL273" s="94"/>
      <c r="INM273" s="94"/>
      <c r="INN273" s="94"/>
      <c r="INO273" s="94"/>
      <c r="INP273" s="94"/>
      <c r="INQ273" s="94"/>
      <c r="INR273" s="94"/>
      <c r="INS273" s="94"/>
      <c r="INT273" s="94"/>
      <c r="INU273" s="94"/>
      <c r="INV273" s="94"/>
      <c r="INW273" s="94"/>
      <c r="INX273" s="94"/>
      <c r="INY273" s="94"/>
      <c r="INZ273" s="94"/>
      <c r="IOA273" s="94"/>
      <c r="IOB273" s="94"/>
      <c r="IOC273" s="94"/>
      <c r="IOD273" s="94"/>
      <c r="IOE273" s="94"/>
      <c r="IOF273" s="94"/>
      <c r="IOG273" s="94"/>
      <c r="IOH273" s="94"/>
      <c r="IOI273" s="94"/>
      <c r="IOJ273" s="94"/>
      <c r="IOK273" s="94"/>
      <c r="IOL273" s="94"/>
      <c r="IOM273" s="94"/>
      <c r="ION273" s="94"/>
      <c r="IOO273" s="94"/>
      <c r="IOP273" s="94"/>
      <c r="IOQ273" s="94"/>
      <c r="IOR273" s="94"/>
      <c r="IOS273" s="94"/>
      <c r="IOT273" s="94"/>
      <c r="IOU273" s="94"/>
      <c r="IOV273" s="94"/>
      <c r="IOW273" s="94"/>
      <c r="IOX273" s="94"/>
      <c r="IOY273" s="94"/>
      <c r="IOZ273" s="94"/>
      <c r="IPA273" s="94"/>
      <c r="IPB273" s="94"/>
      <c r="IPC273" s="94"/>
      <c r="IPD273" s="94"/>
      <c r="IPE273" s="94"/>
      <c r="IPF273" s="94"/>
      <c r="IPG273" s="94"/>
      <c r="IPH273" s="94"/>
      <c r="IPI273" s="94"/>
      <c r="IPJ273" s="94"/>
      <c r="IPK273" s="94"/>
      <c r="IPL273" s="94"/>
      <c r="IPM273" s="94"/>
      <c r="IPN273" s="94"/>
      <c r="IPO273" s="94"/>
      <c r="IPP273" s="94"/>
      <c r="IPQ273" s="94"/>
      <c r="IPR273" s="94"/>
      <c r="IPS273" s="94"/>
      <c r="IPT273" s="94"/>
      <c r="IPU273" s="94"/>
      <c r="IPV273" s="94"/>
      <c r="IPW273" s="94"/>
      <c r="IPX273" s="94"/>
      <c r="IPY273" s="94"/>
      <c r="IPZ273" s="94"/>
      <c r="IQA273" s="94"/>
      <c r="IQB273" s="94"/>
      <c r="IQC273" s="94"/>
      <c r="IQD273" s="94"/>
      <c r="IQE273" s="94"/>
      <c r="IQF273" s="94"/>
      <c r="IQG273" s="94"/>
      <c r="IQH273" s="94"/>
      <c r="IQI273" s="94"/>
      <c r="IQJ273" s="94"/>
      <c r="IQK273" s="94"/>
      <c r="IQL273" s="94"/>
      <c r="IQM273" s="94"/>
      <c r="IQN273" s="94"/>
      <c r="IQO273" s="94"/>
      <c r="IQP273" s="94"/>
      <c r="IQQ273" s="94"/>
      <c r="IQR273" s="94"/>
      <c r="IQS273" s="94"/>
      <c r="IQT273" s="94"/>
      <c r="IQU273" s="94"/>
      <c r="IQV273" s="94"/>
      <c r="IQW273" s="94"/>
      <c r="IQX273" s="94"/>
      <c r="IQY273" s="94"/>
      <c r="IQZ273" s="94"/>
      <c r="IRA273" s="94"/>
      <c r="IRB273" s="94"/>
      <c r="IRC273" s="94"/>
      <c r="IRD273" s="94"/>
      <c r="IRE273" s="94"/>
      <c r="IRF273" s="94"/>
      <c r="IRG273" s="94"/>
      <c r="IRH273" s="94"/>
      <c r="IRI273" s="94"/>
      <c r="IRJ273" s="94"/>
      <c r="IRK273" s="94"/>
      <c r="IRL273" s="94"/>
      <c r="IRM273" s="94"/>
      <c r="IRN273" s="94"/>
      <c r="IRO273" s="94"/>
      <c r="IRP273" s="94"/>
      <c r="IRQ273" s="94"/>
      <c r="IRR273" s="94"/>
      <c r="IRS273" s="94"/>
      <c r="IRT273" s="94"/>
      <c r="IRU273" s="94"/>
      <c r="IRV273" s="94"/>
      <c r="IRW273" s="94"/>
      <c r="IRX273" s="94"/>
      <c r="IRY273" s="94"/>
      <c r="IRZ273" s="94"/>
      <c r="ISA273" s="94"/>
      <c r="ISB273" s="94"/>
      <c r="ISC273" s="94"/>
      <c r="ISD273" s="94"/>
      <c r="ISE273" s="94"/>
      <c r="ISF273" s="94"/>
      <c r="ISG273" s="94"/>
      <c r="ISH273" s="94"/>
      <c r="ISI273" s="94"/>
      <c r="ISJ273" s="94"/>
      <c r="ISK273" s="94"/>
      <c r="ISL273" s="94"/>
      <c r="ISM273" s="94"/>
      <c r="ISN273" s="94"/>
      <c r="ISO273" s="94"/>
      <c r="ISP273" s="94"/>
      <c r="ISQ273" s="94"/>
      <c r="ISR273" s="94"/>
      <c r="ISS273" s="94"/>
      <c r="IST273" s="94"/>
      <c r="ISU273" s="94"/>
      <c r="ISV273" s="94"/>
      <c r="ISW273" s="94"/>
      <c r="ISX273" s="94"/>
      <c r="ISY273" s="94"/>
      <c r="ISZ273" s="94"/>
      <c r="ITA273" s="94"/>
      <c r="ITB273" s="94"/>
      <c r="ITC273" s="94"/>
      <c r="ITD273" s="94"/>
      <c r="ITE273" s="94"/>
      <c r="ITF273" s="94"/>
      <c r="ITG273" s="94"/>
      <c r="ITH273" s="94"/>
      <c r="ITI273" s="94"/>
      <c r="ITJ273" s="94"/>
      <c r="ITK273" s="94"/>
      <c r="ITL273" s="94"/>
      <c r="ITM273" s="94"/>
      <c r="ITN273" s="94"/>
      <c r="ITO273" s="94"/>
      <c r="ITP273" s="94"/>
      <c r="ITQ273" s="94"/>
      <c r="ITR273" s="94"/>
      <c r="ITS273" s="94"/>
      <c r="ITT273" s="94"/>
      <c r="ITU273" s="94"/>
      <c r="ITV273" s="94"/>
      <c r="ITW273" s="94"/>
      <c r="ITX273" s="94"/>
      <c r="ITY273" s="94"/>
      <c r="ITZ273" s="94"/>
      <c r="IUA273" s="94"/>
      <c r="IUB273" s="94"/>
      <c r="IUC273" s="94"/>
      <c r="IUD273" s="94"/>
      <c r="IUE273" s="94"/>
      <c r="IUF273" s="94"/>
      <c r="IUG273" s="94"/>
      <c r="IUH273" s="94"/>
      <c r="IUI273" s="94"/>
      <c r="IUJ273" s="94"/>
      <c r="IUK273" s="94"/>
      <c r="IUL273" s="94"/>
      <c r="IUM273" s="94"/>
      <c r="IUN273" s="94"/>
      <c r="IUO273" s="94"/>
      <c r="IUP273" s="94"/>
      <c r="IUQ273" s="94"/>
      <c r="IUR273" s="94"/>
      <c r="IUS273" s="94"/>
      <c r="IUT273" s="94"/>
      <c r="IUU273" s="94"/>
      <c r="IUV273" s="94"/>
      <c r="IUW273" s="94"/>
      <c r="IUX273" s="94"/>
      <c r="IUY273" s="94"/>
      <c r="IUZ273" s="94"/>
      <c r="IVA273" s="94"/>
      <c r="IVB273" s="94"/>
      <c r="IVC273" s="94"/>
      <c r="IVD273" s="94"/>
      <c r="IVE273" s="94"/>
      <c r="IVF273" s="94"/>
      <c r="IVG273" s="94"/>
      <c r="IVH273" s="94"/>
      <c r="IVI273" s="94"/>
      <c r="IVJ273" s="94"/>
      <c r="IVK273" s="94"/>
      <c r="IVL273" s="94"/>
      <c r="IVM273" s="94"/>
      <c r="IVN273" s="94"/>
      <c r="IVO273" s="94"/>
      <c r="IVP273" s="94"/>
      <c r="IVQ273" s="94"/>
      <c r="IVR273" s="94"/>
      <c r="IVS273" s="94"/>
      <c r="IVT273" s="94"/>
      <c r="IVU273" s="94"/>
      <c r="IVV273" s="94"/>
      <c r="IVW273" s="94"/>
      <c r="IVX273" s="94"/>
      <c r="IVY273" s="94"/>
      <c r="IVZ273" s="94"/>
      <c r="IWA273" s="94"/>
      <c r="IWB273" s="94"/>
      <c r="IWC273" s="94"/>
      <c r="IWD273" s="94"/>
      <c r="IWE273" s="94"/>
      <c r="IWF273" s="94"/>
      <c r="IWG273" s="94"/>
      <c r="IWH273" s="94"/>
      <c r="IWI273" s="94"/>
      <c r="IWJ273" s="94"/>
      <c r="IWK273" s="94"/>
      <c r="IWL273" s="94"/>
      <c r="IWM273" s="94"/>
      <c r="IWN273" s="94"/>
      <c r="IWO273" s="94"/>
      <c r="IWP273" s="94"/>
      <c r="IWQ273" s="94"/>
      <c r="IWR273" s="94"/>
      <c r="IWS273" s="94"/>
      <c r="IWT273" s="94"/>
      <c r="IWU273" s="94"/>
      <c r="IWV273" s="94"/>
      <c r="IWW273" s="94"/>
      <c r="IWX273" s="94"/>
      <c r="IWY273" s="94"/>
      <c r="IWZ273" s="94"/>
      <c r="IXA273" s="94"/>
      <c r="IXB273" s="94"/>
      <c r="IXC273" s="94"/>
      <c r="IXD273" s="94"/>
      <c r="IXE273" s="94"/>
      <c r="IXF273" s="94"/>
      <c r="IXG273" s="94"/>
      <c r="IXH273" s="94"/>
      <c r="IXI273" s="94"/>
      <c r="IXJ273" s="94"/>
      <c r="IXK273" s="94"/>
      <c r="IXL273" s="94"/>
      <c r="IXM273" s="94"/>
      <c r="IXN273" s="94"/>
      <c r="IXO273" s="94"/>
      <c r="IXP273" s="94"/>
      <c r="IXQ273" s="94"/>
      <c r="IXR273" s="94"/>
      <c r="IXS273" s="94"/>
      <c r="IXT273" s="94"/>
      <c r="IXU273" s="94"/>
      <c r="IXV273" s="94"/>
      <c r="IXW273" s="94"/>
      <c r="IXX273" s="94"/>
      <c r="IXY273" s="94"/>
      <c r="IXZ273" s="94"/>
      <c r="IYA273" s="94"/>
      <c r="IYB273" s="94"/>
      <c r="IYC273" s="94"/>
      <c r="IYD273" s="94"/>
      <c r="IYE273" s="94"/>
      <c r="IYF273" s="94"/>
      <c r="IYG273" s="94"/>
      <c r="IYH273" s="94"/>
      <c r="IYI273" s="94"/>
      <c r="IYJ273" s="94"/>
      <c r="IYK273" s="94"/>
      <c r="IYL273" s="94"/>
      <c r="IYM273" s="94"/>
      <c r="IYN273" s="94"/>
      <c r="IYO273" s="94"/>
      <c r="IYP273" s="94"/>
      <c r="IYQ273" s="94"/>
      <c r="IYR273" s="94"/>
      <c r="IYS273" s="94"/>
      <c r="IYT273" s="94"/>
      <c r="IYU273" s="94"/>
      <c r="IYV273" s="94"/>
      <c r="IYW273" s="94"/>
      <c r="IYX273" s="94"/>
      <c r="IYY273" s="94"/>
      <c r="IYZ273" s="94"/>
      <c r="IZA273" s="94"/>
      <c r="IZB273" s="94"/>
      <c r="IZC273" s="94"/>
      <c r="IZD273" s="94"/>
      <c r="IZE273" s="94"/>
      <c r="IZF273" s="94"/>
      <c r="IZG273" s="94"/>
      <c r="IZH273" s="94"/>
      <c r="IZI273" s="94"/>
      <c r="IZJ273" s="94"/>
      <c r="IZK273" s="94"/>
      <c r="IZL273" s="94"/>
      <c r="IZM273" s="94"/>
      <c r="IZN273" s="94"/>
      <c r="IZO273" s="94"/>
      <c r="IZP273" s="94"/>
      <c r="IZQ273" s="94"/>
      <c r="IZR273" s="94"/>
      <c r="IZS273" s="94"/>
      <c r="IZT273" s="94"/>
      <c r="IZU273" s="94"/>
      <c r="IZV273" s="94"/>
      <c r="IZW273" s="94"/>
      <c r="IZX273" s="94"/>
      <c r="IZY273" s="94"/>
      <c r="IZZ273" s="94"/>
      <c r="JAA273" s="94"/>
      <c r="JAB273" s="94"/>
      <c r="JAC273" s="94"/>
      <c r="JAD273" s="94"/>
      <c r="JAE273" s="94"/>
      <c r="JAF273" s="94"/>
      <c r="JAG273" s="94"/>
      <c r="JAH273" s="94"/>
      <c r="JAI273" s="94"/>
      <c r="JAJ273" s="94"/>
      <c r="JAK273" s="94"/>
      <c r="JAL273" s="94"/>
      <c r="JAM273" s="94"/>
      <c r="JAN273" s="94"/>
      <c r="JAO273" s="94"/>
      <c r="JAP273" s="94"/>
      <c r="JAQ273" s="94"/>
      <c r="JAR273" s="94"/>
      <c r="JAS273" s="94"/>
      <c r="JAT273" s="94"/>
      <c r="JAU273" s="94"/>
      <c r="JAV273" s="94"/>
      <c r="JAW273" s="94"/>
      <c r="JAX273" s="94"/>
      <c r="JAY273" s="94"/>
      <c r="JAZ273" s="94"/>
      <c r="JBA273" s="94"/>
      <c r="JBB273" s="94"/>
      <c r="JBC273" s="94"/>
      <c r="JBD273" s="94"/>
      <c r="JBE273" s="94"/>
      <c r="JBF273" s="94"/>
      <c r="JBG273" s="94"/>
      <c r="JBH273" s="94"/>
      <c r="JBI273" s="94"/>
      <c r="JBJ273" s="94"/>
      <c r="JBK273" s="94"/>
      <c r="JBL273" s="94"/>
      <c r="JBM273" s="94"/>
      <c r="JBN273" s="94"/>
      <c r="JBO273" s="94"/>
      <c r="JBP273" s="94"/>
      <c r="JBQ273" s="94"/>
      <c r="JBR273" s="94"/>
      <c r="JBS273" s="94"/>
      <c r="JBT273" s="94"/>
      <c r="JBU273" s="94"/>
      <c r="JBV273" s="94"/>
      <c r="JBW273" s="94"/>
      <c r="JBX273" s="94"/>
      <c r="JBY273" s="94"/>
      <c r="JBZ273" s="94"/>
      <c r="JCA273" s="94"/>
      <c r="JCB273" s="94"/>
      <c r="JCC273" s="94"/>
      <c r="JCD273" s="94"/>
      <c r="JCE273" s="94"/>
      <c r="JCF273" s="94"/>
      <c r="JCG273" s="94"/>
      <c r="JCH273" s="94"/>
      <c r="JCI273" s="94"/>
      <c r="JCJ273" s="94"/>
      <c r="JCK273" s="94"/>
      <c r="JCL273" s="94"/>
      <c r="JCM273" s="94"/>
      <c r="JCN273" s="94"/>
      <c r="JCO273" s="94"/>
      <c r="JCP273" s="94"/>
      <c r="JCQ273" s="94"/>
      <c r="JCR273" s="94"/>
      <c r="JCS273" s="94"/>
      <c r="JCT273" s="94"/>
      <c r="JCU273" s="94"/>
      <c r="JCV273" s="94"/>
      <c r="JCW273" s="94"/>
      <c r="JCX273" s="94"/>
      <c r="JCY273" s="94"/>
      <c r="JCZ273" s="94"/>
      <c r="JDA273" s="94"/>
      <c r="JDB273" s="94"/>
      <c r="JDC273" s="94"/>
      <c r="JDD273" s="94"/>
      <c r="JDE273" s="94"/>
      <c r="JDF273" s="94"/>
      <c r="JDG273" s="94"/>
      <c r="JDH273" s="94"/>
      <c r="JDI273" s="94"/>
      <c r="JDJ273" s="94"/>
      <c r="JDK273" s="94"/>
      <c r="JDL273" s="94"/>
      <c r="JDM273" s="94"/>
      <c r="JDN273" s="94"/>
      <c r="JDO273" s="94"/>
      <c r="JDP273" s="94"/>
      <c r="JDQ273" s="94"/>
      <c r="JDR273" s="94"/>
      <c r="JDS273" s="94"/>
      <c r="JDT273" s="94"/>
      <c r="JDU273" s="94"/>
      <c r="JDV273" s="94"/>
      <c r="JDW273" s="94"/>
      <c r="JDX273" s="94"/>
      <c r="JDY273" s="94"/>
      <c r="JDZ273" s="94"/>
      <c r="JEA273" s="94"/>
      <c r="JEB273" s="94"/>
      <c r="JEC273" s="94"/>
      <c r="JED273" s="94"/>
      <c r="JEE273" s="94"/>
      <c r="JEF273" s="94"/>
      <c r="JEG273" s="94"/>
      <c r="JEH273" s="94"/>
      <c r="JEI273" s="94"/>
      <c r="JEJ273" s="94"/>
      <c r="JEK273" s="94"/>
      <c r="JEL273" s="94"/>
      <c r="JEM273" s="94"/>
      <c r="JEN273" s="94"/>
      <c r="JEO273" s="94"/>
      <c r="JEP273" s="94"/>
      <c r="JEQ273" s="94"/>
      <c r="JER273" s="94"/>
      <c r="JES273" s="94"/>
      <c r="JET273" s="94"/>
      <c r="JEU273" s="94"/>
      <c r="JEV273" s="94"/>
      <c r="JEW273" s="94"/>
      <c r="JEX273" s="94"/>
      <c r="JEY273" s="94"/>
      <c r="JEZ273" s="94"/>
      <c r="JFA273" s="94"/>
      <c r="JFB273" s="94"/>
      <c r="JFC273" s="94"/>
      <c r="JFD273" s="94"/>
      <c r="JFE273" s="94"/>
      <c r="JFF273" s="94"/>
      <c r="JFG273" s="94"/>
      <c r="JFH273" s="94"/>
      <c r="JFI273" s="94"/>
      <c r="JFJ273" s="94"/>
      <c r="JFK273" s="94"/>
      <c r="JFL273" s="94"/>
      <c r="JFM273" s="94"/>
      <c r="JFN273" s="94"/>
      <c r="JFO273" s="94"/>
      <c r="JFP273" s="94"/>
      <c r="JFQ273" s="94"/>
      <c r="JFR273" s="94"/>
      <c r="JFS273" s="94"/>
      <c r="JFT273" s="94"/>
      <c r="JFU273" s="94"/>
      <c r="JFV273" s="94"/>
      <c r="JFW273" s="94"/>
      <c r="JFX273" s="94"/>
      <c r="JFY273" s="94"/>
      <c r="JFZ273" s="94"/>
      <c r="JGA273" s="94"/>
      <c r="JGB273" s="94"/>
      <c r="JGC273" s="94"/>
      <c r="JGD273" s="94"/>
      <c r="JGE273" s="94"/>
      <c r="JGF273" s="94"/>
      <c r="JGG273" s="94"/>
      <c r="JGH273" s="94"/>
      <c r="JGI273" s="94"/>
      <c r="JGJ273" s="94"/>
      <c r="JGK273" s="94"/>
      <c r="JGL273" s="94"/>
      <c r="JGM273" s="94"/>
      <c r="JGN273" s="94"/>
      <c r="JGO273" s="94"/>
      <c r="JGP273" s="94"/>
      <c r="JGQ273" s="94"/>
      <c r="JGR273" s="94"/>
      <c r="JGS273" s="94"/>
      <c r="JGT273" s="94"/>
      <c r="JGU273" s="94"/>
      <c r="JGV273" s="94"/>
      <c r="JGW273" s="94"/>
      <c r="JGX273" s="94"/>
      <c r="JGY273" s="94"/>
      <c r="JGZ273" s="94"/>
      <c r="JHA273" s="94"/>
      <c r="JHB273" s="94"/>
      <c r="JHC273" s="94"/>
      <c r="JHD273" s="94"/>
      <c r="JHE273" s="94"/>
      <c r="JHF273" s="94"/>
      <c r="JHG273" s="94"/>
      <c r="JHH273" s="94"/>
      <c r="JHI273" s="94"/>
      <c r="JHJ273" s="94"/>
      <c r="JHK273" s="94"/>
      <c r="JHL273" s="94"/>
      <c r="JHM273" s="94"/>
      <c r="JHN273" s="94"/>
      <c r="JHO273" s="94"/>
      <c r="JHP273" s="94"/>
      <c r="JHQ273" s="94"/>
      <c r="JHR273" s="94"/>
      <c r="JHS273" s="94"/>
      <c r="JHT273" s="94"/>
      <c r="JHU273" s="94"/>
      <c r="JHV273" s="94"/>
      <c r="JHW273" s="94"/>
      <c r="JHX273" s="94"/>
      <c r="JHY273" s="94"/>
      <c r="JHZ273" s="94"/>
      <c r="JIA273" s="94"/>
      <c r="JIB273" s="94"/>
      <c r="JIC273" s="94"/>
      <c r="JID273" s="94"/>
      <c r="JIE273" s="94"/>
      <c r="JIF273" s="94"/>
      <c r="JIG273" s="94"/>
      <c r="JIH273" s="94"/>
      <c r="JII273" s="94"/>
      <c r="JIJ273" s="94"/>
      <c r="JIK273" s="94"/>
      <c r="JIL273" s="94"/>
      <c r="JIM273" s="94"/>
      <c r="JIN273" s="94"/>
      <c r="JIO273" s="94"/>
      <c r="JIP273" s="94"/>
      <c r="JIQ273" s="94"/>
      <c r="JIR273" s="94"/>
      <c r="JIS273" s="94"/>
      <c r="JIT273" s="94"/>
      <c r="JIU273" s="94"/>
      <c r="JIV273" s="94"/>
      <c r="JIW273" s="94"/>
      <c r="JIX273" s="94"/>
      <c r="JIY273" s="94"/>
      <c r="JIZ273" s="94"/>
      <c r="JJA273" s="94"/>
      <c r="JJB273" s="94"/>
      <c r="JJC273" s="94"/>
      <c r="JJD273" s="94"/>
      <c r="JJE273" s="94"/>
      <c r="JJF273" s="94"/>
      <c r="JJG273" s="94"/>
      <c r="JJH273" s="94"/>
      <c r="JJI273" s="94"/>
      <c r="JJJ273" s="94"/>
      <c r="JJK273" s="94"/>
      <c r="JJL273" s="94"/>
      <c r="JJM273" s="94"/>
      <c r="JJN273" s="94"/>
      <c r="JJO273" s="94"/>
      <c r="JJP273" s="94"/>
      <c r="JJQ273" s="94"/>
      <c r="JJR273" s="94"/>
      <c r="JJS273" s="94"/>
      <c r="JJT273" s="94"/>
      <c r="JJU273" s="94"/>
      <c r="JJV273" s="94"/>
      <c r="JJW273" s="94"/>
      <c r="JJX273" s="94"/>
      <c r="JJY273" s="94"/>
      <c r="JJZ273" s="94"/>
      <c r="JKA273" s="94"/>
      <c r="JKB273" s="94"/>
      <c r="JKC273" s="94"/>
      <c r="JKD273" s="94"/>
      <c r="JKE273" s="94"/>
      <c r="JKF273" s="94"/>
      <c r="JKG273" s="94"/>
      <c r="JKH273" s="94"/>
      <c r="JKI273" s="94"/>
      <c r="JKJ273" s="94"/>
      <c r="JKK273" s="94"/>
      <c r="JKL273" s="94"/>
      <c r="JKM273" s="94"/>
      <c r="JKN273" s="94"/>
      <c r="JKO273" s="94"/>
      <c r="JKP273" s="94"/>
      <c r="JKQ273" s="94"/>
      <c r="JKR273" s="94"/>
      <c r="JKS273" s="94"/>
      <c r="JKT273" s="94"/>
      <c r="JKU273" s="94"/>
      <c r="JKV273" s="94"/>
      <c r="JKW273" s="94"/>
      <c r="JKX273" s="94"/>
      <c r="JKY273" s="94"/>
      <c r="JKZ273" s="94"/>
      <c r="JLA273" s="94"/>
      <c r="JLB273" s="94"/>
      <c r="JLC273" s="94"/>
      <c r="JLD273" s="94"/>
      <c r="JLE273" s="94"/>
      <c r="JLF273" s="94"/>
      <c r="JLG273" s="94"/>
      <c r="JLH273" s="94"/>
      <c r="JLI273" s="94"/>
      <c r="JLJ273" s="94"/>
      <c r="JLK273" s="94"/>
      <c r="JLL273" s="94"/>
      <c r="JLM273" s="94"/>
      <c r="JLN273" s="94"/>
      <c r="JLO273" s="94"/>
      <c r="JLP273" s="94"/>
      <c r="JLQ273" s="94"/>
      <c r="JLR273" s="94"/>
      <c r="JLS273" s="94"/>
      <c r="JLT273" s="94"/>
      <c r="JLU273" s="94"/>
      <c r="JLV273" s="94"/>
      <c r="JLW273" s="94"/>
      <c r="JLX273" s="94"/>
      <c r="JLY273" s="94"/>
      <c r="JLZ273" s="94"/>
      <c r="JMA273" s="94"/>
      <c r="JMB273" s="94"/>
      <c r="JMC273" s="94"/>
      <c r="JMD273" s="94"/>
      <c r="JME273" s="94"/>
      <c r="JMF273" s="94"/>
      <c r="JMG273" s="94"/>
      <c r="JMH273" s="94"/>
      <c r="JMI273" s="94"/>
      <c r="JMJ273" s="94"/>
      <c r="JMK273" s="94"/>
      <c r="JML273" s="94"/>
      <c r="JMM273" s="94"/>
      <c r="JMN273" s="94"/>
      <c r="JMO273" s="94"/>
      <c r="JMP273" s="94"/>
      <c r="JMQ273" s="94"/>
      <c r="JMR273" s="94"/>
      <c r="JMS273" s="94"/>
      <c r="JMT273" s="94"/>
      <c r="JMU273" s="94"/>
      <c r="JMV273" s="94"/>
      <c r="JMW273" s="94"/>
      <c r="JMX273" s="94"/>
      <c r="JMY273" s="94"/>
      <c r="JMZ273" s="94"/>
      <c r="JNA273" s="94"/>
      <c r="JNB273" s="94"/>
      <c r="JNC273" s="94"/>
      <c r="JND273" s="94"/>
      <c r="JNE273" s="94"/>
      <c r="JNF273" s="94"/>
      <c r="JNG273" s="94"/>
      <c r="JNH273" s="94"/>
      <c r="JNI273" s="94"/>
      <c r="JNJ273" s="94"/>
      <c r="JNK273" s="94"/>
      <c r="JNL273" s="94"/>
      <c r="JNM273" s="94"/>
      <c r="JNN273" s="94"/>
      <c r="JNO273" s="94"/>
      <c r="JNP273" s="94"/>
      <c r="JNQ273" s="94"/>
      <c r="JNR273" s="94"/>
      <c r="JNS273" s="94"/>
      <c r="JNT273" s="94"/>
      <c r="JNU273" s="94"/>
      <c r="JNV273" s="94"/>
      <c r="JNW273" s="94"/>
      <c r="JNX273" s="94"/>
      <c r="JNY273" s="94"/>
      <c r="JNZ273" s="94"/>
      <c r="JOA273" s="94"/>
      <c r="JOB273" s="94"/>
      <c r="JOC273" s="94"/>
      <c r="JOD273" s="94"/>
      <c r="JOE273" s="94"/>
      <c r="JOF273" s="94"/>
      <c r="JOG273" s="94"/>
      <c r="JOH273" s="94"/>
      <c r="JOI273" s="94"/>
      <c r="JOJ273" s="94"/>
      <c r="JOK273" s="94"/>
      <c r="JOL273" s="94"/>
      <c r="JOM273" s="94"/>
      <c r="JON273" s="94"/>
      <c r="JOO273" s="94"/>
      <c r="JOP273" s="94"/>
      <c r="JOQ273" s="94"/>
      <c r="JOR273" s="94"/>
      <c r="JOS273" s="94"/>
      <c r="JOT273" s="94"/>
      <c r="JOU273" s="94"/>
      <c r="JOV273" s="94"/>
      <c r="JOW273" s="94"/>
      <c r="JOX273" s="94"/>
      <c r="JOY273" s="94"/>
      <c r="JOZ273" s="94"/>
      <c r="JPA273" s="94"/>
      <c r="JPB273" s="94"/>
      <c r="JPC273" s="94"/>
      <c r="JPD273" s="94"/>
      <c r="JPE273" s="94"/>
      <c r="JPF273" s="94"/>
      <c r="JPG273" s="94"/>
      <c r="JPH273" s="94"/>
      <c r="JPI273" s="94"/>
      <c r="JPJ273" s="94"/>
      <c r="JPK273" s="94"/>
      <c r="JPL273" s="94"/>
      <c r="JPM273" s="94"/>
      <c r="JPN273" s="94"/>
      <c r="JPO273" s="94"/>
      <c r="JPP273" s="94"/>
      <c r="JPQ273" s="94"/>
      <c r="JPR273" s="94"/>
      <c r="JPS273" s="94"/>
      <c r="JPT273" s="94"/>
      <c r="JPU273" s="94"/>
      <c r="JPV273" s="94"/>
      <c r="JPW273" s="94"/>
      <c r="JPX273" s="94"/>
      <c r="JPY273" s="94"/>
      <c r="JPZ273" s="94"/>
      <c r="JQA273" s="94"/>
      <c r="JQB273" s="94"/>
      <c r="JQC273" s="94"/>
      <c r="JQD273" s="94"/>
      <c r="JQE273" s="94"/>
      <c r="JQF273" s="94"/>
      <c r="JQG273" s="94"/>
      <c r="JQH273" s="94"/>
      <c r="JQI273" s="94"/>
      <c r="JQJ273" s="94"/>
      <c r="JQK273" s="94"/>
      <c r="JQL273" s="94"/>
      <c r="JQM273" s="94"/>
      <c r="JQN273" s="94"/>
      <c r="JQO273" s="94"/>
      <c r="JQP273" s="94"/>
      <c r="JQQ273" s="94"/>
      <c r="JQR273" s="94"/>
      <c r="JQS273" s="94"/>
      <c r="JQT273" s="94"/>
      <c r="JQU273" s="94"/>
      <c r="JQV273" s="94"/>
      <c r="JQW273" s="94"/>
      <c r="JQX273" s="94"/>
      <c r="JQY273" s="94"/>
      <c r="JQZ273" s="94"/>
      <c r="JRA273" s="94"/>
      <c r="JRB273" s="94"/>
      <c r="JRC273" s="94"/>
      <c r="JRD273" s="94"/>
      <c r="JRE273" s="94"/>
      <c r="JRF273" s="94"/>
      <c r="JRG273" s="94"/>
      <c r="JRH273" s="94"/>
      <c r="JRI273" s="94"/>
      <c r="JRJ273" s="94"/>
      <c r="JRK273" s="94"/>
      <c r="JRL273" s="94"/>
      <c r="JRM273" s="94"/>
      <c r="JRN273" s="94"/>
      <c r="JRO273" s="94"/>
      <c r="JRP273" s="94"/>
      <c r="JRQ273" s="94"/>
      <c r="JRR273" s="94"/>
      <c r="JRS273" s="94"/>
      <c r="JRT273" s="94"/>
      <c r="JRU273" s="94"/>
      <c r="JRV273" s="94"/>
      <c r="JRW273" s="94"/>
      <c r="JRX273" s="94"/>
      <c r="JRY273" s="94"/>
      <c r="JRZ273" s="94"/>
      <c r="JSA273" s="94"/>
      <c r="JSB273" s="94"/>
      <c r="JSC273" s="94"/>
      <c r="JSD273" s="94"/>
      <c r="JSE273" s="94"/>
      <c r="JSF273" s="94"/>
      <c r="JSG273" s="94"/>
      <c r="JSH273" s="94"/>
      <c r="JSI273" s="94"/>
      <c r="JSJ273" s="94"/>
      <c r="JSK273" s="94"/>
      <c r="JSL273" s="94"/>
      <c r="JSM273" s="94"/>
      <c r="JSN273" s="94"/>
      <c r="JSO273" s="94"/>
      <c r="JSP273" s="94"/>
      <c r="JSQ273" s="94"/>
      <c r="JSR273" s="94"/>
      <c r="JSS273" s="94"/>
      <c r="JST273" s="94"/>
      <c r="JSU273" s="94"/>
      <c r="JSV273" s="94"/>
      <c r="JSW273" s="94"/>
      <c r="JSX273" s="94"/>
      <c r="JSY273" s="94"/>
      <c r="JSZ273" s="94"/>
      <c r="JTA273" s="94"/>
      <c r="JTB273" s="94"/>
      <c r="JTC273" s="94"/>
      <c r="JTD273" s="94"/>
      <c r="JTE273" s="94"/>
      <c r="JTF273" s="94"/>
      <c r="JTG273" s="94"/>
      <c r="JTH273" s="94"/>
      <c r="JTI273" s="94"/>
      <c r="JTJ273" s="94"/>
      <c r="JTK273" s="94"/>
      <c r="JTL273" s="94"/>
      <c r="JTM273" s="94"/>
      <c r="JTN273" s="94"/>
      <c r="JTO273" s="94"/>
      <c r="JTP273" s="94"/>
      <c r="JTQ273" s="94"/>
      <c r="JTR273" s="94"/>
      <c r="JTS273" s="94"/>
      <c r="JTT273" s="94"/>
      <c r="JTU273" s="94"/>
      <c r="JTV273" s="94"/>
      <c r="JTW273" s="94"/>
      <c r="JTX273" s="94"/>
      <c r="JTY273" s="94"/>
      <c r="JTZ273" s="94"/>
      <c r="JUA273" s="94"/>
      <c r="JUB273" s="94"/>
      <c r="JUC273" s="94"/>
      <c r="JUD273" s="94"/>
      <c r="JUE273" s="94"/>
      <c r="JUF273" s="94"/>
      <c r="JUG273" s="94"/>
      <c r="JUH273" s="94"/>
      <c r="JUI273" s="94"/>
      <c r="JUJ273" s="94"/>
      <c r="JUK273" s="94"/>
      <c r="JUL273" s="94"/>
      <c r="JUM273" s="94"/>
      <c r="JUN273" s="94"/>
      <c r="JUO273" s="94"/>
      <c r="JUP273" s="94"/>
      <c r="JUQ273" s="94"/>
      <c r="JUR273" s="94"/>
      <c r="JUS273" s="94"/>
      <c r="JUT273" s="94"/>
      <c r="JUU273" s="94"/>
      <c r="JUV273" s="94"/>
      <c r="JUW273" s="94"/>
      <c r="JUX273" s="94"/>
      <c r="JUY273" s="94"/>
      <c r="JUZ273" s="94"/>
      <c r="JVA273" s="94"/>
      <c r="JVB273" s="94"/>
      <c r="JVC273" s="94"/>
      <c r="JVD273" s="94"/>
      <c r="JVE273" s="94"/>
      <c r="JVF273" s="94"/>
      <c r="JVG273" s="94"/>
      <c r="JVH273" s="94"/>
      <c r="JVI273" s="94"/>
      <c r="JVJ273" s="94"/>
      <c r="JVK273" s="94"/>
      <c r="JVL273" s="94"/>
      <c r="JVM273" s="94"/>
      <c r="JVN273" s="94"/>
      <c r="JVO273" s="94"/>
      <c r="JVP273" s="94"/>
      <c r="JVQ273" s="94"/>
      <c r="JVR273" s="94"/>
      <c r="JVS273" s="94"/>
      <c r="JVT273" s="94"/>
      <c r="JVU273" s="94"/>
      <c r="JVV273" s="94"/>
      <c r="JVW273" s="94"/>
      <c r="JVX273" s="94"/>
      <c r="JVY273" s="94"/>
      <c r="JVZ273" s="94"/>
      <c r="JWA273" s="94"/>
      <c r="JWB273" s="94"/>
      <c r="JWC273" s="94"/>
      <c r="JWD273" s="94"/>
      <c r="JWE273" s="94"/>
      <c r="JWF273" s="94"/>
      <c r="JWG273" s="94"/>
      <c r="JWH273" s="94"/>
      <c r="JWI273" s="94"/>
      <c r="JWJ273" s="94"/>
      <c r="JWK273" s="94"/>
      <c r="JWL273" s="94"/>
      <c r="JWM273" s="94"/>
      <c r="JWN273" s="94"/>
      <c r="JWO273" s="94"/>
      <c r="JWP273" s="94"/>
      <c r="JWQ273" s="94"/>
      <c r="JWR273" s="94"/>
      <c r="JWS273" s="94"/>
      <c r="JWT273" s="94"/>
      <c r="JWU273" s="94"/>
      <c r="JWV273" s="94"/>
      <c r="JWW273" s="94"/>
      <c r="JWX273" s="94"/>
      <c r="JWY273" s="94"/>
      <c r="JWZ273" s="94"/>
      <c r="JXA273" s="94"/>
      <c r="JXB273" s="94"/>
      <c r="JXC273" s="94"/>
      <c r="JXD273" s="94"/>
      <c r="JXE273" s="94"/>
      <c r="JXF273" s="94"/>
      <c r="JXG273" s="94"/>
      <c r="JXH273" s="94"/>
      <c r="JXI273" s="94"/>
      <c r="JXJ273" s="94"/>
      <c r="JXK273" s="94"/>
      <c r="JXL273" s="94"/>
      <c r="JXM273" s="94"/>
      <c r="JXN273" s="94"/>
      <c r="JXO273" s="94"/>
      <c r="JXP273" s="94"/>
      <c r="JXQ273" s="94"/>
      <c r="JXR273" s="94"/>
      <c r="JXS273" s="94"/>
      <c r="JXT273" s="94"/>
      <c r="JXU273" s="94"/>
      <c r="JXV273" s="94"/>
      <c r="JXW273" s="94"/>
      <c r="JXX273" s="94"/>
      <c r="JXY273" s="94"/>
      <c r="JXZ273" s="94"/>
      <c r="JYA273" s="94"/>
      <c r="JYB273" s="94"/>
      <c r="JYC273" s="94"/>
      <c r="JYD273" s="94"/>
      <c r="JYE273" s="94"/>
      <c r="JYF273" s="94"/>
      <c r="JYG273" s="94"/>
      <c r="JYH273" s="94"/>
      <c r="JYI273" s="94"/>
      <c r="JYJ273" s="94"/>
      <c r="JYK273" s="94"/>
      <c r="JYL273" s="94"/>
      <c r="JYM273" s="94"/>
      <c r="JYN273" s="94"/>
      <c r="JYO273" s="94"/>
      <c r="JYP273" s="94"/>
      <c r="JYQ273" s="94"/>
      <c r="JYR273" s="94"/>
      <c r="JYS273" s="94"/>
      <c r="JYT273" s="94"/>
      <c r="JYU273" s="94"/>
      <c r="JYV273" s="94"/>
      <c r="JYW273" s="94"/>
      <c r="JYX273" s="94"/>
      <c r="JYY273" s="94"/>
      <c r="JYZ273" s="94"/>
      <c r="JZA273" s="94"/>
      <c r="JZB273" s="94"/>
      <c r="JZC273" s="94"/>
      <c r="JZD273" s="94"/>
      <c r="JZE273" s="94"/>
      <c r="JZF273" s="94"/>
      <c r="JZG273" s="94"/>
      <c r="JZH273" s="94"/>
      <c r="JZI273" s="94"/>
      <c r="JZJ273" s="94"/>
      <c r="JZK273" s="94"/>
      <c r="JZL273" s="94"/>
      <c r="JZM273" s="94"/>
      <c r="JZN273" s="94"/>
      <c r="JZO273" s="94"/>
      <c r="JZP273" s="94"/>
      <c r="JZQ273" s="94"/>
      <c r="JZR273" s="94"/>
      <c r="JZS273" s="94"/>
      <c r="JZT273" s="94"/>
      <c r="JZU273" s="94"/>
      <c r="JZV273" s="94"/>
      <c r="JZW273" s="94"/>
      <c r="JZX273" s="94"/>
      <c r="JZY273" s="94"/>
      <c r="JZZ273" s="94"/>
      <c r="KAA273" s="94"/>
      <c r="KAB273" s="94"/>
      <c r="KAC273" s="94"/>
      <c r="KAD273" s="94"/>
      <c r="KAE273" s="94"/>
      <c r="KAF273" s="94"/>
      <c r="KAG273" s="94"/>
      <c r="KAH273" s="94"/>
      <c r="KAI273" s="94"/>
      <c r="KAJ273" s="94"/>
      <c r="KAK273" s="94"/>
      <c r="KAL273" s="94"/>
      <c r="KAM273" s="94"/>
      <c r="KAN273" s="94"/>
      <c r="KAO273" s="94"/>
      <c r="KAP273" s="94"/>
      <c r="KAQ273" s="94"/>
      <c r="KAR273" s="94"/>
      <c r="KAS273" s="94"/>
      <c r="KAT273" s="94"/>
      <c r="KAU273" s="94"/>
      <c r="KAV273" s="94"/>
      <c r="KAW273" s="94"/>
      <c r="KAX273" s="94"/>
      <c r="KAY273" s="94"/>
      <c r="KAZ273" s="94"/>
      <c r="KBA273" s="94"/>
      <c r="KBB273" s="94"/>
      <c r="KBC273" s="94"/>
      <c r="KBD273" s="94"/>
      <c r="KBE273" s="94"/>
      <c r="KBF273" s="94"/>
      <c r="KBG273" s="94"/>
      <c r="KBH273" s="94"/>
      <c r="KBI273" s="94"/>
      <c r="KBJ273" s="94"/>
      <c r="KBK273" s="94"/>
      <c r="KBL273" s="94"/>
      <c r="KBM273" s="94"/>
      <c r="KBN273" s="94"/>
      <c r="KBO273" s="94"/>
      <c r="KBP273" s="94"/>
      <c r="KBQ273" s="94"/>
      <c r="KBR273" s="94"/>
      <c r="KBS273" s="94"/>
      <c r="KBT273" s="94"/>
      <c r="KBU273" s="94"/>
      <c r="KBV273" s="94"/>
      <c r="KBW273" s="94"/>
      <c r="KBX273" s="94"/>
      <c r="KBY273" s="94"/>
      <c r="KBZ273" s="94"/>
      <c r="KCA273" s="94"/>
      <c r="KCB273" s="94"/>
      <c r="KCC273" s="94"/>
      <c r="KCD273" s="94"/>
      <c r="KCE273" s="94"/>
      <c r="KCF273" s="94"/>
      <c r="KCG273" s="94"/>
      <c r="KCH273" s="94"/>
      <c r="KCI273" s="94"/>
      <c r="KCJ273" s="94"/>
      <c r="KCK273" s="94"/>
      <c r="KCL273" s="94"/>
      <c r="KCM273" s="94"/>
      <c r="KCN273" s="94"/>
      <c r="KCO273" s="94"/>
      <c r="KCP273" s="94"/>
      <c r="KCQ273" s="94"/>
      <c r="KCR273" s="94"/>
      <c r="KCS273" s="94"/>
      <c r="KCT273" s="94"/>
      <c r="KCU273" s="94"/>
      <c r="KCV273" s="94"/>
      <c r="KCW273" s="94"/>
      <c r="KCX273" s="94"/>
      <c r="KCY273" s="94"/>
      <c r="KCZ273" s="94"/>
      <c r="KDA273" s="94"/>
      <c r="KDB273" s="94"/>
      <c r="KDC273" s="94"/>
      <c r="KDD273" s="94"/>
      <c r="KDE273" s="94"/>
      <c r="KDF273" s="94"/>
      <c r="KDG273" s="94"/>
      <c r="KDH273" s="94"/>
      <c r="KDI273" s="94"/>
      <c r="KDJ273" s="94"/>
      <c r="KDK273" s="94"/>
      <c r="KDL273" s="94"/>
      <c r="KDM273" s="94"/>
      <c r="KDN273" s="94"/>
      <c r="KDO273" s="94"/>
      <c r="KDP273" s="94"/>
      <c r="KDQ273" s="94"/>
      <c r="KDR273" s="94"/>
      <c r="KDS273" s="94"/>
      <c r="KDT273" s="94"/>
      <c r="KDU273" s="94"/>
      <c r="KDV273" s="94"/>
      <c r="KDW273" s="94"/>
      <c r="KDX273" s="94"/>
      <c r="KDY273" s="94"/>
      <c r="KDZ273" s="94"/>
      <c r="KEA273" s="94"/>
      <c r="KEB273" s="94"/>
      <c r="KEC273" s="94"/>
      <c r="KED273" s="94"/>
      <c r="KEE273" s="94"/>
      <c r="KEF273" s="94"/>
      <c r="KEG273" s="94"/>
      <c r="KEH273" s="94"/>
      <c r="KEI273" s="94"/>
      <c r="KEJ273" s="94"/>
      <c r="KEK273" s="94"/>
      <c r="KEL273" s="94"/>
      <c r="KEM273" s="94"/>
      <c r="KEN273" s="94"/>
      <c r="KEO273" s="94"/>
      <c r="KEP273" s="94"/>
      <c r="KEQ273" s="94"/>
      <c r="KER273" s="94"/>
      <c r="KES273" s="94"/>
      <c r="KET273" s="94"/>
      <c r="KEU273" s="94"/>
      <c r="KEV273" s="94"/>
      <c r="KEW273" s="94"/>
      <c r="KEX273" s="94"/>
      <c r="KEY273" s="94"/>
      <c r="KEZ273" s="94"/>
      <c r="KFA273" s="94"/>
      <c r="KFB273" s="94"/>
      <c r="KFC273" s="94"/>
      <c r="KFD273" s="94"/>
      <c r="KFE273" s="94"/>
      <c r="KFF273" s="94"/>
      <c r="KFG273" s="94"/>
      <c r="KFH273" s="94"/>
      <c r="KFI273" s="94"/>
      <c r="KFJ273" s="94"/>
      <c r="KFK273" s="94"/>
      <c r="KFL273" s="94"/>
      <c r="KFM273" s="94"/>
      <c r="KFN273" s="94"/>
      <c r="KFO273" s="94"/>
      <c r="KFP273" s="94"/>
      <c r="KFQ273" s="94"/>
      <c r="KFR273" s="94"/>
      <c r="KFS273" s="94"/>
      <c r="KFT273" s="94"/>
      <c r="KFU273" s="94"/>
      <c r="KFV273" s="94"/>
      <c r="KFW273" s="94"/>
      <c r="KFX273" s="94"/>
      <c r="KFY273" s="94"/>
      <c r="KFZ273" s="94"/>
      <c r="KGA273" s="94"/>
      <c r="KGB273" s="94"/>
      <c r="KGC273" s="94"/>
      <c r="KGD273" s="94"/>
      <c r="KGE273" s="94"/>
      <c r="KGF273" s="94"/>
      <c r="KGG273" s="94"/>
      <c r="KGH273" s="94"/>
      <c r="KGI273" s="94"/>
      <c r="KGJ273" s="94"/>
      <c r="KGK273" s="94"/>
      <c r="KGL273" s="94"/>
      <c r="KGM273" s="94"/>
      <c r="KGN273" s="94"/>
      <c r="KGO273" s="94"/>
      <c r="KGP273" s="94"/>
      <c r="KGQ273" s="94"/>
      <c r="KGR273" s="94"/>
      <c r="KGS273" s="94"/>
      <c r="KGT273" s="94"/>
      <c r="KGU273" s="94"/>
      <c r="KGV273" s="94"/>
      <c r="KGW273" s="94"/>
      <c r="KGX273" s="94"/>
      <c r="KGY273" s="94"/>
      <c r="KGZ273" s="94"/>
      <c r="KHA273" s="94"/>
      <c r="KHB273" s="94"/>
      <c r="KHC273" s="94"/>
      <c r="KHD273" s="94"/>
      <c r="KHE273" s="94"/>
      <c r="KHF273" s="94"/>
      <c r="KHG273" s="94"/>
      <c r="KHH273" s="94"/>
      <c r="KHI273" s="94"/>
      <c r="KHJ273" s="94"/>
      <c r="KHK273" s="94"/>
      <c r="KHL273" s="94"/>
      <c r="KHM273" s="94"/>
      <c r="KHN273" s="94"/>
      <c r="KHO273" s="94"/>
      <c r="KHP273" s="94"/>
      <c r="KHQ273" s="94"/>
      <c r="KHR273" s="94"/>
      <c r="KHS273" s="94"/>
      <c r="KHT273" s="94"/>
      <c r="KHU273" s="94"/>
      <c r="KHV273" s="94"/>
      <c r="KHW273" s="94"/>
      <c r="KHX273" s="94"/>
      <c r="KHY273" s="94"/>
      <c r="KHZ273" s="94"/>
      <c r="KIA273" s="94"/>
      <c r="KIB273" s="94"/>
      <c r="KIC273" s="94"/>
      <c r="KID273" s="94"/>
      <c r="KIE273" s="94"/>
      <c r="KIF273" s="94"/>
      <c r="KIG273" s="94"/>
      <c r="KIH273" s="94"/>
      <c r="KII273" s="94"/>
      <c r="KIJ273" s="94"/>
      <c r="KIK273" s="94"/>
      <c r="KIL273" s="94"/>
      <c r="KIM273" s="94"/>
      <c r="KIN273" s="94"/>
      <c r="KIO273" s="94"/>
      <c r="KIP273" s="94"/>
      <c r="KIQ273" s="94"/>
      <c r="KIR273" s="94"/>
      <c r="KIS273" s="94"/>
      <c r="KIT273" s="94"/>
      <c r="KIU273" s="94"/>
      <c r="KIV273" s="94"/>
      <c r="KIW273" s="94"/>
      <c r="KIX273" s="94"/>
      <c r="KIY273" s="94"/>
      <c r="KIZ273" s="94"/>
      <c r="KJA273" s="94"/>
      <c r="KJB273" s="94"/>
      <c r="KJC273" s="94"/>
      <c r="KJD273" s="94"/>
      <c r="KJE273" s="94"/>
      <c r="KJF273" s="94"/>
      <c r="KJG273" s="94"/>
      <c r="KJH273" s="94"/>
      <c r="KJI273" s="94"/>
      <c r="KJJ273" s="94"/>
      <c r="KJK273" s="94"/>
      <c r="KJL273" s="94"/>
      <c r="KJM273" s="94"/>
      <c r="KJN273" s="94"/>
      <c r="KJO273" s="94"/>
      <c r="KJP273" s="94"/>
      <c r="KJQ273" s="94"/>
      <c r="KJR273" s="94"/>
      <c r="KJS273" s="94"/>
      <c r="KJT273" s="94"/>
      <c r="KJU273" s="94"/>
      <c r="KJV273" s="94"/>
      <c r="KJW273" s="94"/>
      <c r="KJX273" s="94"/>
      <c r="KJY273" s="94"/>
      <c r="KJZ273" s="94"/>
      <c r="KKA273" s="94"/>
      <c r="KKB273" s="94"/>
      <c r="KKC273" s="94"/>
      <c r="KKD273" s="94"/>
      <c r="KKE273" s="94"/>
      <c r="KKF273" s="94"/>
      <c r="KKG273" s="94"/>
      <c r="KKH273" s="94"/>
      <c r="KKI273" s="94"/>
      <c r="KKJ273" s="94"/>
      <c r="KKK273" s="94"/>
      <c r="KKL273" s="94"/>
      <c r="KKM273" s="94"/>
      <c r="KKN273" s="94"/>
      <c r="KKO273" s="94"/>
      <c r="KKP273" s="94"/>
      <c r="KKQ273" s="94"/>
      <c r="KKR273" s="94"/>
      <c r="KKS273" s="94"/>
      <c r="KKT273" s="94"/>
      <c r="KKU273" s="94"/>
      <c r="KKV273" s="94"/>
      <c r="KKW273" s="94"/>
      <c r="KKX273" s="94"/>
      <c r="KKY273" s="94"/>
      <c r="KKZ273" s="94"/>
      <c r="KLA273" s="94"/>
      <c r="KLB273" s="94"/>
      <c r="KLC273" s="94"/>
      <c r="KLD273" s="94"/>
      <c r="KLE273" s="94"/>
      <c r="KLF273" s="94"/>
      <c r="KLG273" s="94"/>
      <c r="KLH273" s="94"/>
      <c r="KLI273" s="94"/>
      <c r="KLJ273" s="94"/>
      <c r="KLK273" s="94"/>
      <c r="KLL273" s="94"/>
      <c r="KLM273" s="94"/>
      <c r="KLN273" s="94"/>
      <c r="KLO273" s="94"/>
      <c r="KLP273" s="94"/>
      <c r="KLQ273" s="94"/>
      <c r="KLR273" s="94"/>
      <c r="KLS273" s="94"/>
      <c r="KLT273" s="94"/>
      <c r="KLU273" s="94"/>
      <c r="KLV273" s="94"/>
      <c r="KLW273" s="94"/>
      <c r="KLX273" s="94"/>
      <c r="KLY273" s="94"/>
      <c r="KLZ273" s="94"/>
      <c r="KMA273" s="94"/>
      <c r="KMB273" s="94"/>
      <c r="KMC273" s="94"/>
      <c r="KMD273" s="94"/>
      <c r="KME273" s="94"/>
      <c r="KMF273" s="94"/>
      <c r="KMG273" s="94"/>
      <c r="KMH273" s="94"/>
      <c r="KMI273" s="94"/>
      <c r="KMJ273" s="94"/>
      <c r="KMK273" s="94"/>
      <c r="KML273" s="94"/>
      <c r="KMM273" s="94"/>
      <c r="KMN273" s="94"/>
      <c r="KMO273" s="94"/>
      <c r="KMP273" s="94"/>
      <c r="KMQ273" s="94"/>
      <c r="KMR273" s="94"/>
      <c r="KMS273" s="94"/>
      <c r="KMT273" s="94"/>
      <c r="KMU273" s="94"/>
      <c r="KMV273" s="94"/>
      <c r="KMW273" s="94"/>
      <c r="KMX273" s="94"/>
      <c r="KMY273" s="94"/>
      <c r="KMZ273" s="94"/>
      <c r="KNA273" s="94"/>
      <c r="KNB273" s="94"/>
      <c r="KNC273" s="94"/>
      <c r="KND273" s="94"/>
      <c r="KNE273" s="94"/>
      <c r="KNF273" s="94"/>
      <c r="KNG273" s="94"/>
      <c r="KNH273" s="94"/>
      <c r="KNI273" s="94"/>
      <c r="KNJ273" s="94"/>
      <c r="KNK273" s="94"/>
      <c r="KNL273" s="94"/>
      <c r="KNM273" s="94"/>
      <c r="KNN273" s="94"/>
      <c r="KNO273" s="94"/>
      <c r="KNP273" s="94"/>
      <c r="KNQ273" s="94"/>
      <c r="KNR273" s="94"/>
      <c r="KNS273" s="94"/>
      <c r="KNT273" s="94"/>
      <c r="KNU273" s="94"/>
      <c r="KNV273" s="94"/>
      <c r="KNW273" s="94"/>
      <c r="KNX273" s="94"/>
      <c r="KNY273" s="94"/>
      <c r="KNZ273" s="94"/>
      <c r="KOA273" s="94"/>
      <c r="KOB273" s="94"/>
      <c r="KOC273" s="94"/>
      <c r="KOD273" s="94"/>
      <c r="KOE273" s="94"/>
      <c r="KOF273" s="94"/>
      <c r="KOG273" s="94"/>
      <c r="KOH273" s="94"/>
      <c r="KOI273" s="94"/>
      <c r="KOJ273" s="94"/>
      <c r="KOK273" s="94"/>
      <c r="KOL273" s="94"/>
      <c r="KOM273" s="94"/>
      <c r="KON273" s="94"/>
      <c r="KOO273" s="94"/>
      <c r="KOP273" s="94"/>
      <c r="KOQ273" s="94"/>
      <c r="KOR273" s="94"/>
      <c r="KOS273" s="94"/>
      <c r="KOT273" s="94"/>
      <c r="KOU273" s="94"/>
      <c r="KOV273" s="94"/>
      <c r="KOW273" s="94"/>
      <c r="KOX273" s="94"/>
      <c r="KOY273" s="94"/>
      <c r="KOZ273" s="94"/>
      <c r="KPA273" s="94"/>
      <c r="KPB273" s="94"/>
      <c r="KPC273" s="94"/>
      <c r="KPD273" s="94"/>
      <c r="KPE273" s="94"/>
      <c r="KPF273" s="94"/>
      <c r="KPG273" s="94"/>
      <c r="KPH273" s="94"/>
      <c r="KPI273" s="94"/>
      <c r="KPJ273" s="94"/>
      <c r="KPK273" s="94"/>
      <c r="KPL273" s="94"/>
      <c r="KPM273" s="94"/>
      <c r="KPN273" s="94"/>
      <c r="KPO273" s="94"/>
      <c r="KPP273" s="94"/>
      <c r="KPQ273" s="94"/>
      <c r="KPR273" s="94"/>
      <c r="KPS273" s="94"/>
      <c r="KPT273" s="94"/>
      <c r="KPU273" s="94"/>
      <c r="KPV273" s="94"/>
      <c r="KPW273" s="94"/>
      <c r="KPX273" s="94"/>
      <c r="KPY273" s="94"/>
      <c r="KPZ273" s="94"/>
      <c r="KQA273" s="94"/>
      <c r="KQB273" s="94"/>
      <c r="KQC273" s="94"/>
      <c r="KQD273" s="94"/>
      <c r="KQE273" s="94"/>
      <c r="KQF273" s="94"/>
      <c r="KQG273" s="94"/>
      <c r="KQH273" s="94"/>
      <c r="KQI273" s="94"/>
      <c r="KQJ273" s="94"/>
      <c r="KQK273" s="94"/>
      <c r="KQL273" s="94"/>
      <c r="KQM273" s="94"/>
      <c r="KQN273" s="94"/>
      <c r="KQO273" s="94"/>
      <c r="KQP273" s="94"/>
      <c r="KQQ273" s="94"/>
      <c r="KQR273" s="94"/>
      <c r="KQS273" s="94"/>
      <c r="KQT273" s="94"/>
      <c r="KQU273" s="94"/>
      <c r="KQV273" s="94"/>
      <c r="KQW273" s="94"/>
      <c r="KQX273" s="94"/>
      <c r="KQY273" s="94"/>
      <c r="KQZ273" s="94"/>
      <c r="KRA273" s="94"/>
      <c r="KRB273" s="94"/>
      <c r="KRC273" s="94"/>
      <c r="KRD273" s="94"/>
      <c r="KRE273" s="94"/>
      <c r="KRF273" s="94"/>
      <c r="KRG273" s="94"/>
      <c r="KRH273" s="94"/>
      <c r="KRI273" s="94"/>
      <c r="KRJ273" s="94"/>
      <c r="KRK273" s="94"/>
      <c r="KRL273" s="94"/>
      <c r="KRM273" s="94"/>
      <c r="KRN273" s="94"/>
      <c r="KRO273" s="94"/>
      <c r="KRP273" s="94"/>
      <c r="KRQ273" s="94"/>
      <c r="KRR273" s="94"/>
      <c r="KRS273" s="94"/>
      <c r="KRT273" s="94"/>
      <c r="KRU273" s="94"/>
      <c r="KRV273" s="94"/>
      <c r="KRW273" s="94"/>
      <c r="KRX273" s="94"/>
      <c r="KRY273" s="94"/>
      <c r="KRZ273" s="94"/>
      <c r="KSA273" s="94"/>
      <c r="KSB273" s="94"/>
      <c r="KSC273" s="94"/>
      <c r="KSD273" s="94"/>
      <c r="KSE273" s="94"/>
      <c r="KSF273" s="94"/>
      <c r="KSG273" s="94"/>
      <c r="KSH273" s="94"/>
      <c r="KSI273" s="94"/>
      <c r="KSJ273" s="94"/>
      <c r="KSK273" s="94"/>
      <c r="KSL273" s="94"/>
      <c r="KSM273" s="94"/>
      <c r="KSN273" s="94"/>
      <c r="KSO273" s="94"/>
      <c r="KSP273" s="94"/>
      <c r="KSQ273" s="94"/>
      <c r="KSR273" s="94"/>
      <c r="KSS273" s="94"/>
      <c r="KST273" s="94"/>
      <c r="KSU273" s="94"/>
      <c r="KSV273" s="94"/>
      <c r="KSW273" s="94"/>
      <c r="KSX273" s="94"/>
      <c r="KSY273" s="94"/>
      <c r="KSZ273" s="94"/>
      <c r="KTA273" s="94"/>
      <c r="KTB273" s="94"/>
      <c r="KTC273" s="94"/>
      <c r="KTD273" s="94"/>
      <c r="KTE273" s="94"/>
      <c r="KTF273" s="94"/>
      <c r="KTG273" s="94"/>
      <c r="KTH273" s="94"/>
      <c r="KTI273" s="94"/>
      <c r="KTJ273" s="94"/>
      <c r="KTK273" s="94"/>
      <c r="KTL273" s="94"/>
      <c r="KTM273" s="94"/>
      <c r="KTN273" s="94"/>
      <c r="KTO273" s="94"/>
      <c r="KTP273" s="94"/>
      <c r="KTQ273" s="94"/>
      <c r="KTR273" s="94"/>
      <c r="KTS273" s="94"/>
      <c r="KTT273" s="94"/>
      <c r="KTU273" s="94"/>
      <c r="KTV273" s="94"/>
      <c r="KTW273" s="94"/>
      <c r="KTX273" s="94"/>
      <c r="KTY273" s="94"/>
      <c r="KTZ273" s="94"/>
      <c r="KUA273" s="94"/>
      <c r="KUB273" s="94"/>
      <c r="KUC273" s="94"/>
      <c r="KUD273" s="94"/>
      <c r="KUE273" s="94"/>
      <c r="KUF273" s="94"/>
      <c r="KUG273" s="94"/>
      <c r="KUH273" s="94"/>
      <c r="KUI273" s="94"/>
      <c r="KUJ273" s="94"/>
      <c r="KUK273" s="94"/>
      <c r="KUL273" s="94"/>
      <c r="KUM273" s="94"/>
      <c r="KUN273" s="94"/>
      <c r="KUO273" s="94"/>
      <c r="KUP273" s="94"/>
      <c r="KUQ273" s="94"/>
      <c r="KUR273" s="94"/>
      <c r="KUS273" s="94"/>
      <c r="KUT273" s="94"/>
      <c r="KUU273" s="94"/>
      <c r="KUV273" s="94"/>
      <c r="KUW273" s="94"/>
      <c r="KUX273" s="94"/>
      <c r="KUY273" s="94"/>
      <c r="KUZ273" s="94"/>
      <c r="KVA273" s="94"/>
      <c r="KVB273" s="94"/>
      <c r="KVC273" s="94"/>
      <c r="KVD273" s="94"/>
      <c r="KVE273" s="94"/>
      <c r="KVF273" s="94"/>
      <c r="KVG273" s="94"/>
      <c r="KVH273" s="94"/>
      <c r="KVI273" s="94"/>
      <c r="KVJ273" s="94"/>
      <c r="KVK273" s="94"/>
      <c r="KVL273" s="94"/>
      <c r="KVM273" s="94"/>
      <c r="KVN273" s="94"/>
      <c r="KVO273" s="94"/>
      <c r="KVP273" s="94"/>
      <c r="KVQ273" s="94"/>
      <c r="KVR273" s="94"/>
      <c r="KVS273" s="94"/>
      <c r="KVT273" s="94"/>
      <c r="KVU273" s="94"/>
      <c r="KVV273" s="94"/>
      <c r="KVW273" s="94"/>
      <c r="KVX273" s="94"/>
      <c r="KVY273" s="94"/>
      <c r="KVZ273" s="94"/>
      <c r="KWA273" s="94"/>
      <c r="KWB273" s="94"/>
      <c r="KWC273" s="94"/>
      <c r="KWD273" s="94"/>
      <c r="KWE273" s="94"/>
      <c r="KWF273" s="94"/>
      <c r="KWG273" s="94"/>
      <c r="KWH273" s="94"/>
      <c r="KWI273" s="94"/>
      <c r="KWJ273" s="94"/>
      <c r="KWK273" s="94"/>
      <c r="KWL273" s="94"/>
      <c r="KWM273" s="94"/>
      <c r="KWN273" s="94"/>
      <c r="KWO273" s="94"/>
      <c r="KWP273" s="94"/>
      <c r="KWQ273" s="94"/>
      <c r="KWR273" s="94"/>
      <c r="KWS273" s="94"/>
      <c r="KWT273" s="94"/>
      <c r="KWU273" s="94"/>
      <c r="KWV273" s="94"/>
      <c r="KWW273" s="94"/>
      <c r="KWX273" s="94"/>
      <c r="KWY273" s="94"/>
      <c r="KWZ273" s="94"/>
      <c r="KXA273" s="94"/>
      <c r="KXB273" s="94"/>
      <c r="KXC273" s="94"/>
      <c r="KXD273" s="94"/>
      <c r="KXE273" s="94"/>
      <c r="KXF273" s="94"/>
      <c r="KXG273" s="94"/>
      <c r="KXH273" s="94"/>
      <c r="KXI273" s="94"/>
      <c r="KXJ273" s="94"/>
      <c r="KXK273" s="94"/>
      <c r="KXL273" s="94"/>
      <c r="KXM273" s="94"/>
      <c r="KXN273" s="94"/>
      <c r="KXO273" s="94"/>
      <c r="KXP273" s="94"/>
      <c r="KXQ273" s="94"/>
      <c r="KXR273" s="94"/>
      <c r="KXS273" s="94"/>
      <c r="KXT273" s="94"/>
      <c r="KXU273" s="94"/>
      <c r="KXV273" s="94"/>
      <c r="KXW273" s="94"/>
      <c r="KXX273" s="94"/>
      <c r="KXY273" s="94"/>
      <c r="KXZ273" s="94"/>
      <c r="KYA273" s="94"/>
      <c r="KYB273" s="94"/>
      <c r="KYC273" s="94"/>
      <c r="KYD273" s="94"/>
      <c r="KYE273" s="94"/>
      <c r="KYF273" s="94"/>
      <c r="KYG273" s="94"/>
      <c r="KYH273" s="94"/>
      <c r="KYI273" s="94"/>
      <c r="KYJ273" s="94"/>
      <c r="KYK273" s="94"/>
      <c r="KYL273" s="94"/>
      <c r="KYM273" s="94"/>
      <c r="KYN273" s="94"/>
      <c r="KYO273" s="94"/>
      <c r="KYP273" s="94"/>
      <c r="KYQ273" s="94"/>
      <c r="KYR273" s="94"/>
      <c r="KYS273" s="94"/>
      <c r="KYT273" s="94"/>
      <c r="KYU273" s="94"/>
      <c r="KYV273" s="94"/>
      <c r="KYW273" s="94"/>
      <c r="KYX273" s="94"/>
      <c r="KYY273" s="94"/>
      <c r="KYZ273" s="94"/>
      <c r="KZA273" s="94"/>
      <c r="KZB273" s="94"/>
      <c r="KZC273" s="94"/>
      <c r="KZD273" s="94"/>
      <c r="KZE273" s="94"/>
      <c r="KZF273" s="94"/>
      <c r="KZG273" s="94"/>
      <c r="KZH273" s="94"/>
      <c r="KZI273" s="94"/>
      <c r="KZJ273" s="94"/>
      <c r="KZK273" s="94"/>
      <c r="KZL273" s="94"/>
      <c r="KZM273" s="94"/>
      <c r="KZN273" s="94"/>
      <c r="KZO273" s="94"/>
      <c r="KZP273" s="94"/>
      <c r="KZQ273" s="94"/>
      <c r="KZR273" s="94"/>
      <c r="KZS273" s="94"/>
      <c r="KZT273" s="94"/>
      <c r="KZU273" s="94"/>
      <c r="KZV273" s="94"/>
      <c r="KZW273" s="94"/>
      <c r="KZX273" s="94"/>
      <c r="KZY273" s="94"/>
      <c r="KZZ273" s="94"/>
      <c r="LAA273" s="94"/>
      <c r="LAB273" s="94"/>
      <c r="LAC273" s="94"/>
      <c r="LAD273" s="94"/>
      <c r="LAE273" s="94"/>
      <c r="LAF273" s="94"/>
      <c r="LAG273" s="94"/>
      <c r="LAH273" s="94"/>
      <c r="LAI273" s="94"/>
      <c r="LAJ273" s="94"/>
      <c r="LAK273" s="94"/>
      <c r="LAL273" s="94"/>
      <c r="LAM273" s="94"/>
      <c r="LAN273" s="94"/>
      <c r="LAO273" s="94"/>
      <c r="LAP273" s="94"/>
      <c r="LAQ273" s="94"/>
      <c r="LAR273" s="94"/>
      <c r="LAS273" s="94"/>
      <c r="LAT273" s="94"/>
      <c r="LAU273" s="94"/>
      <c r="LAV273" s="94"/>
      <c r="LAW273" s="94"/>
      <c r="LAX273" s="94"/>
      <c r="LAY273" s="94"/>
      <c r="LAZ273" s="94"/>
      <c r="LBA273" s="94"/>
      <c r="LBB273" s="94"/>
      <c r="LBC273" s="94"/>
      <c r="LBD273" s="94"/>
      <c r="LBE273" s="94"/>
      <c r="LBF273" s="94"/>
      <c r="LBG273" s="94"/>
      <c r="LBH273" s="94"/>
      <c r="LBI273" s="94"/>
      <c r="LBJ273" s="94"/>
      <c r="LBK273" s="94"/>
      <c r="LBL273" s="94"/>
      <c r="LBM273" s="94"/>
      <c r="LBN273" s="94"/>
      <c r="LBO273" s="94"/>
      <c r="LBP273" s="94"/>
      <c r="LBQ273" s="94"/>
      <c r="LBR273" s="94"/>
      <c r="LBS273" s="94"/>
      <c r="LBT273" s="94"/>
      <c r="LBU273" s="94"/>
      <c r="LBV273" s="94"/>
      <c r="LBW273" s="94"/>
      <c r="LBX273" s="94"/>
      <c r="LBY273" s="94"/>
      <c r="LBZ273" s="94"/>
      <c r="LCA273" s="94"/>
      <c r="LCB273" s="94"/>
      <c r="LCC273" s="94"/>
      <c r="LCD273" s="94"/>
      <c r="LCE273" s="94"/>
      <c r="LCF273" s="94"/>
      <c r="LCG273" s="94"/>
      <c r="LCH273" s="94"/>
      <c r="LCI273" s="94"/>
      <c r="LCJ273" s="94"/>
      <c r="LCK273" s="94"/>
      <c r="LCL273" s="94"/>
      <c r="LCM273" s="94"/>
      <c r="LCN273" s="94"/>
      <c r="LCO273" s="94"/>
      <c r="LCP273" s="94"/>
      <c r="LCQ273" s="94"/>
      <c r="LCR273" s="94"/>
      <c r="LCS273" s="94"/>
      <c r="LCT273" s="94"/>
      <c r="LCU273" s="94"/>
      <c r="LCV273" s="94"/>
      <c r="LCW273" s="94"/>
      <c r="LCX273" s="94"/>
      <c r="LCY273" s="94"/>
      <c r="LCZ273" s="94"/>
      <c r="LDA273" s="94"/>
      <c r="LDB273" s="94"/>
      <c r="LDC273" s="94"/>
      <c r="LDD273" s="94"/>
      <c r="LDE273" s="94"/>
      <c r="LDF273" s="94"/>
      <c r="LDG273" s="94"/>
      <c r="LDH273" s="94"/>
      <c r="LDI273" s="94"/>
      <c r="LDJ273" s="94"/>
      <c r="LDK273" s="94"/>
      <c r="LDL273" s="94"/>
      <c r="LDM273" s="94"/>
      <c r="LDN273" s="94"/>
      <c r="LDO273" s="94"/>
      <c r="LDP273" s="94"/>
      <c r="LDQ273" s="94"/>
      <c r="LDR273" s="94"/>
      <c r="LDS273" s="94"/>
      <c r="LDT273" s="94"/>
      <c r="LDU273" s="94"/>
      <c r="LDV273" s="94"/>
      <c r="LDW273" s="94"/>
      <c r="LDX273" s="94"/>
      <c r="LDY273" s="94"/>
      <c r="LDZ273" s="94"/>
      <c r="LEA273" s="94"/>
      <c r="LEB273" s="94"/>
      <c r="LEC273" s="94"/>
      <c r="LED273" s="94"/>
      <c r="LEE273" s="94"/>
      <c r="LEF273" s="94"/>
      <c r="LEG273" s="94"/>
      <c r="LEH273" s="94"/>
      <c r="LEI273" s="94"/>
      <c r="LEJ273" s="94"/>
      <c r="LEK273" s="94"/>
      <c r="LEL273" s="94"/>
      <c r="LEM273" s="94"/>
      <c r="LEN273" s="94"/>
      <c r="LEO273" s="94"/>
      <c r="LEP273" s="94"/>
      <c r="LEQ273" s="94"/>
      <c r="LER273" s="94"/>
      <c r="LES273" s="94"/>
      <c r="LET273" s="94"/>
      <c r="LEU273" s="94"/>
      <c r="LEV273" s="94"/>
      <c r="LEW273" s="94"/>
      <c r="LEX273" s="94"/>
      <c r="LEY273" s="94"/>
      <c r="LEZ273" s="94"/>
      <c r="LFA273" s="94"/>
      <c r="LFB273" s="94"/>
      <c r="LFC273" s="94"/>
      <c r="LFD273" s="94"/>
      <c r="LFE273" s="94"/>
      <c r="LFF273" s="94"/>
      <c r="LFG273" s="94"/>
      <c r="LFH273" s="94"/>
      <c r="LFI273" s="94"/>
      <c r="LFJ273" s="94"/>
      <c r="LFK273" s="94"/>
      <c r="LFL273" s="94"/>
      <c r="LFM273" s="94"/>
      <c r="LFN273" s="94"/>
      <c r="LFO273" s="94"/>
      <c r="LFP273" s="94"/>
      <c r="LFQ273" s="94"/>
      <c r="LFR273" s="94"/>
      <c r="LFS273" s="94"/>
      <c r="LFT273" s="94"/>
      <c r="LFU273" s="94"/>
      <c r="LFV273" s="94"/>
      <c r="LFW273" s="94"/>
      <c r="LFX273" s="94"/>
      <c r="LFY273" s="94"/>
      <c r="LFZ273" s="94"/>
      <c r="LGA273" s="94"/>
      <c r="LGB273" s="94"/>
      <c r="LGC273" s="94"/>
      <c r="LGD273" s="94"/>
      <c r="LGE273" s="94"/>
      <c r="LGF273" s="94"/>
      <c r="LGG273" s="94"/>
      <c r="LGH273" s="94"/>
      <c r="LGI273" s="94"/>
      <c r="LGJ273" s="94"/>
      <c r="LGK273" s="94"/>
      <c r="LGL273" s="94"/>
      <c r="LGM273" s="94"/>
      <c r="LGN273" s="94"/>
      <c r="LGO273" s="94"/>
      <c r="LGP273" s="94"/>
      <c r="LGQ273" s="94"/>
      <c r="LGR273" s="94"/>
      <c r="LGS273" s="94"/>
      <c r="LGT273" s="94"/>
      <c r="LGU273" s="94"/>
      <c r="LGV273" s="94"/>
      <c r="LGW273" s="94"/>
      <c r="LGX273" s="94"/>
      <c r="LGY273" s="94"/>
      <c r="LGZ273" s="94"/>
      <c r="LHA273" s="94"/>
      <c r="LHB273" s="94"/>
      <c r="LHC273" s="94"/>
      <c r="LHD273" s="94"/>
      <c r="LHE273" s="94"/>
      <c r="LHF273" s="94"/>
      <c r="LHG273" s="94"/>
      <c r="LHH273" s="94"/>
      <c r="LHI273" s="94"/>
      <c r="LHJ273" s="94"/>
      <c r="LHK273" s="94"/>
      <c r="LHL273" s="94"/>
      <c r="LHM273" s="94"/>
      <c r="LHN273" s="94"/>
      <c r="LHO273" s="94"/>
      <c r="LHP273" s="94"/>
      <c r="LHQ273" s="94"/>
      <c r="LHR273" s="94"/>
      <c r="LHS273" s="94"/>
      <c r="LHT273" s="94"/>
      <c r="LHU273" s="94"/>
      <c r="LHV273" s="94"/>
      <c r="LHW273" s="94"/>
      <c r="LHX273" s="94"/>
      <c r="LHY273" s="94"/>
      <c r="LHZ273" s="94"/>
      <c r="LIA273" s="94"/>
      <c r="LIB273" s="94"/>
      <c r="LIC273" s="94"/>
      <c r="LID273" s="94"/>
      <c r="LIE273" s="94"/>
      <c r="LIF273" s="94"/>
      <c r="LIG273" s="94"/>
      <c r="LIH273" s="94"/>
      <c r="LII273" s="94"/>
      <c r="LIJ273" s="94"/>
      <c r="LIK273" s="94"/>
      <c r="LIL273" s="94"/>
      <c r="LIM273" s="94"/>
      <c r="LIN273" s="94"/>
      <c r="LIO273" s="94"/>
      <c r="LIP273" s="94"/>
      <c r="LIQ273" s="94"/>
      <c r="LIR273" s="94"/>
      <c r="LIS273" s="94"/>
      <c r="LIT273" s="94"/>
      <c r="LIU273" s="94"/>
      <c r="LIV273" s="94"/>
      <c r="LIW273" s="94"/>
      <c r="LIX273" s="94"/>
      <c r="LIY273" s="94"/>
      <c r="LIZ273" s="94"/>
      <c r="LJA273" s="94"/>
      <c r="LJB273" s="94"/>
      <c r="LJC273" s="94"/>
      <c r="LJD273" s="94"/>
      <c r="LJE273" s="94"/>
      <c r="LJF273" s="94"/>
      <c r="LJG273" s="94"/>
      <c r="LJH273" s="94"/>
      <c r="LJI273" s="94"/>
      <c r="LJJ273" s="94"/>
      <c r="LJK273" s="94"/>
      <c r="LJL273" s="94"/>
      <c r="LJM273" s="94"/>
      <c r="LJN273" s="94"/>
      <c r="LJO273" s="94"/>
      <c r="LJP273" s="94"/>
      <c r="LJQ273" s="94"/>
      <c r="LJR273" s="94"/>
      <c r="LJS273" s="94"/>
      <c r="LJT273" s="94"/>
      <c r="LJU273" s="94"/>
      <c r="LJV273" s="94"/>
      <c r="LJW273" s="94"/>
      <c r="LJX273" s="94"/>
      <c r="LJY273" s="94"/>
      <c r="LJZ273" s="94"/>
      <c r="LKA273" s="94"/>
      <c r="LKB273" s="94"/>
      <c r="LKC273" s="94"/>
      <c r="LKD273" s="94"/>
      <c r="LKE273" s="94"/>
      <c r="LKF273" s="94"/>
      <c r="LKG273" s="94"/>
      <c r="LKH273" s="94"/>
      <c r="LKI273" s="94"/>
      <c r="LKJ273" s="94"/>
      <c r="LKK273" s="94"/>
      <c r="LKL273" s="94"/>
      <c r="LKM273" s="94"/>
      <c r="LKN273" s="94"/>
      <c r="LKO273" s="94"/>
      <c r="LKP273" s="94"/>
      <c r="LKQ273" s="94"/>
      <c r="LKR273" s="94"/>
      <c r="LKS273" s="94"/>
      <c r="LKT273" s="94"/>
      <c r="LKU273" s="94"/>
      <c r="LKV273" s="94"/>
      <c r="LKW273" s="94"/>
      <c r="LKX273" s="94"/>
      <c r="LKY273" s="94"/>
      <c r="LKZ273" s="94"/>
      <c r="LLA273" s="94"/>
      <c r="LLB273" s="94"/>
      <c r="LLC273" s="94"/>
      <c r="LLD273" s="94"/>
      <c r="LLE273" s="94"/>
      <c r="LLF273" s="94"/>
      <c r="LLG273" s="94"/>
      <c r="LLH273" s="94"/>
      <c r="LLI273" s="94"/>
      <c r="LLJ273" s="94"/>
      <c r="LLK273" s="94"/>
      <c r="LLL273" s="94"/>
      <c r="LLM273" s="94"/>
      <c r="LLN273" s="94"/>
      <c r="LLO273" s="94"/>
      <c r="LLP273" s="94"/>
      <c r="LLQ273" s="94"/>
      <c r="LLR273" s="94"/>
      <c r="LLS273" s="94"/>
      <c r="LLT273" s="94"/>
      <c r="LLU273" s="94"/>
      <c r="LLV273" s="94"/>
      <c r="LLW273" s="94"/>
      <c r="LLX273" s="94"/>
      <c r="LLY273" s="94"/>
      <c r="LLZ273" s="94"/>
      <c r="LMA273" s="94"/>
      <c r="LMB273" s="94"/>
      <c r="LMC273" s="94"/>
      <c r="LMD273" s="94"/>
      <c r="LME273" s="94"/>
      <c r="LMF273" s="94"/>
      <c r="LMG273" s="94"/>
      <c r="LMH273" s="94"/>
      <c r="LMI273" s="94"/>
      <c r="LMJ273" s="94"/>
      <c r="LMK273" s="94"/>
      <c r="LML273" s="94"/>
      <c r="LMM273" s="94"/>
      <c r="LMN273" s="94"/>
      <c r="LMO273" s="94"/>
      <c r="LMP273" s="94"/>
      <c r="LMQ273" s="94"/>
      <c r="LMR273" s="94"/>
      <c r="LMS273" s="94"/>
      <c r="LMT273" s="94"/>
      <c r="LMU273" s="94"/>
      <c r="LMV273" s="94"/>
      <c r="LMW273" s="94"/>
      <c r="LMX273" s="94"/>
      <c r="LMY273" s="94"/>
      <c r="LMZ273" s="94"/>
      <c r="LNA273" s="94"/>
      <c r="LNB273" s="94"/>
      <c r="LNC273" s="94"/>
      <c r="LND273" s="94"/>
      <c r="LNE273" s="94"/>
      <c r="LNF273" s="94"/>
      <c r="LNG273" s="94"/>
      <c r="LNH273" s="94"/>
      <c r="LNI273" s="94"/>
      <c r="LNJ273" s="94"/>
      <c r="LNK273" s="94"/>
      <c r="LNL273" s="94"/>
      <c r="LNM273" s="94"/>
      <c r="LNN273" s="94"/>
      <c r="LNO273" s="94"/>
      <c r="LNP273" s="94"/>
      <c r="LNQ273" s="94"/>
      <c r="LNR273" s="94"/>
      <c r="LNS273" s="94"/>
      <c r="LNT273" s="94"/>
      <c r="LNU273" s="94"/>
      <c r="LNV273" s="94"/>
      <c r="LNW273" s="94"/>
      <c r="LNX273" s="94"/>
      <c r="LNY273" s="94"/>
      <c r="LNZ273" s="94"/>
      <c r="LOA273" s="94"/>
      <c r="LOB273" s="94"/>
      <c r="LOC273" s="94"/>
      <c r="LOD273" s="94"/>
      <c r="LOE273" s="94"/>
      <c r="LOF273" s="94"/>
      <c r="LOG273" s="94"/>
      <c r="LOH273" s="94"/>
      <c r="LOI273" s="94"/>
      <c r="LOJ273" s="94"/>
      <c r="LOK273" s="94"/>
      <c r="LOL273" s="94"/>
      <c r="LOM273" s="94"/>
      <c r="LON273" s="94"/>
      <c r="LOO273" s="94"/>
      <c r="LOP273" s="94"/>
      <c r="LOQ273" s="94"/>
      <c r="LOR273" s="94"/>
      <c r="LOS273" s="94"/>
      <c r="LOT273" s="94"/>
      <c r="LOU273" s="94"/>
      <c r="LOV273" s="94"/>
      <c r="LOW273" s="94"/>
      <c r="LOX273" s="94"/>
      <c r="LOY273" s="94"/>
      <c r="LOZ273" s="94"/>
      <c r="LPA273" s="94"/>
      <c r="LPB273" s="94"/>
      <c r="LPC273" s="94"/>
      <c r="LPD273" s="94"/>
      <c r="LPE273" s="94"/>
      <c r="LPF273" s="94"/>
      <c r="LPG273" s="94"/>
      <c r="LPH273" s="94"/>
      <c r="LPI273" s="94"/>
      <c r="LPJ273" s="94"/>
      <c r="LPK273" s="94"/>
      <c r="LPL273" s="94"/>
      <c r="LPM273" s="94"/>
      <c r="LPN273" s="94"/>
      <c r="LPO273" s="94"/>
      <c r="LPP273" s="94"/>
      <c r="LPQ273" s="94"/>
      <c r="LPR273" s="94"/>
      <c r="LPS273" s="94"/>
      <c r="LPT273" s="94"/>
      <c r="LPU273" s="94"/>
      <c r="LPV273" s="94"/>
      <c r="LPW273" s="94"/>
      <c r="LPX273" s="94"/>
      <c r="LPY273" s="94"/>
      <c r="LPZ273" s="94"/>
      <c r="LQA273" s="94"/>
      <c r="LQB273" s="94"/>
      <c r="LQC273" s="94"/>
      <c r="LQD273" s="94"/>
      <c r="LQE273" s="94"/>
      <c r="LQF273" s="94"/>
      <c r="LQG273" s="94"/>
      <c r="LQH273" s="94"/>
      <c r="LQI273" s="94"/>
      <c r="LQJ273" s="94"/>
      <c r="LQK273" s="94"/>
      <c r="LQL273" s="94"/>
      <c r="LQM273" s="94"/>
      <c r="LQN273" s="94"/>
      <c r="LQO273" s="94"/>
      <c r="LQP273" s="94"/>
      <c r="LQQ273" s="94"/>
      <c r="LQR273" s="94"/>
      <c r="LQS273" s="94"/>
      <c r="LQT273" s="94"/>
      <c r="LQU273" s="94"/>
      <c r="LQV273" s="94"/>
      <c r="LQW273" s="94"/>
      <c r="LQX273" s="94"/>
      <c r="LQY273" s="94"/>
      <c r="LQZ273" s="94"/>
      <c r="LRA273" s="94"/>
      <c r="LRB273" s="94"/>
      <c r="LRC273" s="94"/>
      <c r="LRD273" s="94"/>
      <c r="LRE273" s="94"/>
      <c r="LRF273" s="94"/>
      <c r="LRG273" s="94"/>
      <c r="LRH273" s="94"/>
      <c r="LRI273" s="94"/>
      <c r="LRJ273" s="94"/>
      <c r="LRK273" s="94"/>
      <c r="LRL273" s="94"/>
      <c r="LRM273" s="94"/>
      <c r="LRN273" s="94"/>
      <c r="LRO273" s="94"/>
      <c r="LRP273" s="94"/>
      <c r="LRQ273" s="94"/>
      <c r="LRR273" s="94"/>
      <c r="LRS273" s="94"/>
      <c r="LRT273" s="94"/>
      <c r="LRU273" s="94"/>
      <c r="LRV273" s="94"/>
      <c r="LRW273" s="94"/>
      <c r="LRX273" s="94"/>
      <c r="LRY273" s="94"/>
      <c r="LRZ273" s="94"/>
      <c r="LSA273" s="94"/>
      <c r="LSB273" s="94"/>
      <c r="LSC273" s="94"/>
      <c r="LSD273" s="94"/>
      <c r="LSE273" s="94"/>
      <c r="LSF273" s="94"/>
      <c r="LSG273" s="94"/>
      <c r="LSH273" s="94"/>
      <c r="LSI273" s="94"/>
      <c r="LSJ273" s="94"/>
      <c r="LSK273" s="94"/>
      <c r="LSL273" s="94"/>
      <c r="LSM273" s="94"/>
      <c r="LSN273" s="94"/>
      <c r="LSO273" s="94"/>
      <c r="LSP273" s="94"/>
      <c r="LSQ273" s="94"/>
      <c r="LSR273" s="94"/>
      <c r="LSS273" s="94"/>
      <c r="LST273" s="94"/>
      <c r="LSU273" s="94"/>
      <c r="LSV273" s="94"/>
      <c r="LSW273" s="94"/>
      <c r="LSX273" s="94"/>
      <c r="LSY273" s="94"/>
      <c r="LSZ273" s="94"/>
      <c r="LTA273" s="94"/>
      <c r="LTB273" s="94"/>
      <c r="LTC273" s="94"/>
      <c r="LTD273" s="94"/>
      <c r="LTE273" s="94"/>
      <c r="LTF273" s="94"/>
      <c r="LTG273" s="94"/>
      <c r="LTH273" s="94"/>
      <c r="LTI273" s="94"/>
      <c r="LTJ273" s="94"/>
      <c r="LTK273" s="94"/>
      <c r="LTL273" s="94"/>
      <c r="LTM273" s="94"/>
      <c r="LTN273" s="94"/>
      <c r="LTO273" s="94"/>
      <c r="LTP273" s="94"/>
      <c r="LTQ273" s="94"/>
      <c r="LTR273" s="94"/>
      <c r="LTS273" s="94"/>
      <c r="LTT273" s="94"/>
      <c r="LTU273" s="94"/>
      <c r="LTV273" s="94"/>
      <c r="LTW273" s="94"/>
      <c r="LTX273" s="94"/>
      <c r="LTY273" s="94"/>
      <c r="LTZ273" s="94"/>
      <c r="LUA273" s="94"/>
      <c r="LUB273" s="94"/>
      <c r="LUC273" s="94"/>
      <c r="LUD273" s="94"/>
      <c r="LUE273" s="94"/>
      <c r="LUF273" s="94"/>
      <c r="LUG273" s="94"/>
      <c r="LUH273" s="94"/>
      <c r="LUI273" s="94"/>
      <c r="LUJ273" s="94"/>
      <c r="LUK273" s="94"/>
      <c r="LUL273" s="94"/>
      <c r="LUM273" s="94"/>
      <c r="LUN273" s="94"/>
      <c r="LUO273" s="94"/>
      <c r="LUP273" s="94"/>
      <c r="LUQ273" s="94"/>
      <c r="LUR273" s="94"/>
      <c r="LUS273" s="94"/>
      <c r="LUT273" s="94"/>
      <c r="LUU273" s="94"/>
      <c r="LUV273" s="94"/>
      <c r="LUW273" s="94"/>
      <c r="LUX273" s="94"/>
      <c r="LUY273" s="94"/>
      <c r="LUZ273" s="94"/>
      <c r="LVA273" s="94"/>
      <c r="LVB273" s="94"/>
      <c r="LVC273" s="94"/>
      <c r="LVD273" s="94"/>
      <c r="LVE273" s="94"/>
      <c r="LVF273" s="94"/>
      <c r="LVG273" s="94"/>
      <c r="LVH273" s="94"/>
      <c r="LVI273" s="94"/>
      <c r="LVJ273" s="94"/>
      <c r="LVK273" s="94"/>
      <c r="LVL273" s="94"/>
      <c r="LVM273" s="94"/>
      <c r="LVN273" s="94"/>
      <c r="LVO273" s="94"/>
      <c r="LVP273" s="94"/>
      <c r="LVQ273" s="94"/>
      <c r="LVR273" s="94"/>
      <c r="LVS273" s="94"/>
      <c r="LVT273" s="94"/>
      <c r="LVU273" s="94"/>
      <c r="LVV273" s="94"/>
      <c r="LVW273" s="94"/>
      <c r="LVX273" s="94"/>
      <c r="LVY273" s="94"/>
      <c r="LVZ273" s="94"/>
      <c r="LWA273" s="94"/>
      <c r="LWB273" s="94"/>
      <c r="LWC273" s="94"/>
      <c r="LWD273" s="94"/>
      <c r="LWE273" s="94"/>
      <c r="LWF273" s="94"/>
      <c r="LWG273" s="94"/>
      <c r="LWH273" s="94"/>
      <c r="LWI273" s="94"/>
      <c r="LWJ273" s="94"/>
      <c r="LWK273" s="94"/>
      <c r="LWL273" s="94"/>
      <c r="LWM273" s="94"/>
      <c r="LWN273" s="94"/>
      <c r="LWO273" s="94"/>
      <c r="LWP273" s="94"/>
      <c r="LWQ273" s="94"/>
      <c r="LWR273" s="94"/>
      <c r="LWS273" s="94"/>
      <c r="LWT273" s="94"/>
      <c r="LWU273" s="94"/>
      <c r="LWV273" s="94"/>
      <c r="LWW273" s="94"/>
      <c r="LWX273" s="94"/>
      <c r="LWY273" s="94"/>
      <c r="LWZ273" s="94"/>
      <c r="LXA273" s="94"/>
      <c r="LXB273" s="94"/>
      <c r="LXC273" s="94"/>
      <c r="LXD273" s="94"/>
      <c r="LXE273" s="94"/>
      <c r="LXF273" s="94"/>
      <c r="LXG273" s="94"/>
      <c r="LXH273" s="94"/>
      <c r="LXI273" s="94"/>
      <c r="LXJ273" s="94"/>
      <c r="LXK273" s="94"/>
      <c r="LXL273" s="94"/>
      <c r="LXM273" s="94"/>
      <c r="LXN273" s="94"/>
      <c r="LXO273" s="94"/>
      <c r="LXP273" s="94"/>
      <c r="LXQ273" s="94"/>
      <c r="LXR273" s="94"/>
      <c r="LXS273" s="94"/>
      <c r="LXT273" s="94"/>
      <c r="LXU273" s="94"/>
      <c r="LXV273" s="94"/>
      <c r="LXW273" s="94"/>
      <c r="LXX273" s="94"/>
      <c r="LXY273" s="94"/>
      <c r="LXZ273" s="94"/>
      <c r="LYA273" s="94"/>
      <c r="LYB273" s="94"/>
      <c r="LYC273" s="94"/>
      <c r="LYD273" s="94"/>
      <c r="LYE273" s="94"/>
      <c r="LYF273" s="94"/>
      <c r="LYG273" s="94"/>
      <c r="LYH273" s="94"/>
      <c r="LYI273" s="94"/>
      <c r="LYJ273" s="94"/>
      <c r="LYK273" s="94"/>
      <c r="LYL273" s="94"/>
      <c r="LYM273" s="94"/>
      <c r="LYN273" s="94"/>
      <c r="LYO273" s="94"/>
      <c r="LYP273" s="94"/>
      <c r="LYQ273" s="94"/>
      <c r="LYR273" s="94"/>
      <c r="LYS273" s="94"/>
      <c r="LYT273" s="94"/>
      <c r="LYU273" s="94"/>
      <c r="LYV273" s="94"/>
      <c r="LYW273" s="94"/>
      <c r="LYX273" s="94"/>
      <c r="LYY273" s="94"/>
      <c r="LYZ273" s="94"/>
      <c r="LZA273" s="94"/>
      <c r="LZB273" s="94"/>
      <c r="LZC273" s="94"/>
      <c r="LZD273" s="94"/>
      <c r="LZE273" s="94"/>
      <c r="LZF273" s="94"/>
      <c r="LZG273" s="94"/>
      <c r="LZH273" s="94"/>
      <c r="LZI273" s="94"/>
      <c r="LZJ273" s="94"/>
      <c r="LZK273" s="94"/>
      <c r="LZL273" s="94"/>
      <c r="LZM273" s="94"/>
      <c r="LZN273" s="94"/>
      <c r="LZO273" s="94"/>
      <c r="LZP273" s="94"/>
      <c r="LZQ273" s="94"/>
      <c r="LZR273" s="94"/>
      <c r="LZS273" s="94"/>
      <c r="LZT273" s="94"/>
      <c r="LZU273" s="94"/>
      <c r="LZV273" s="94"/>
      <c r="LZW273" s="94"/>
      <c r="LZX273" s="94"/>
      <c r="LZY273" s="94"/>
      <c r="LZZ273" s="94"/>
      <c r="MAA273" s="94"/>
      <c r="MAB273" s="94"/>
      <c r="MAC273" s="94"/>
      <c r="MAD273" s="94"/>
      <c r="MAE273" s="94"/>
      <c r="MAF273" s="94"/>
      <c r="MAG273" s="94"/>
      <c r="MAH273" s="94"/>
      <c r="MAI273" s="94"/>
      <c r="MAJ273" s="94"/>
      <c r="MAK273" s="94"/>
      <c r="MAL273" s="94"/>
      <c r="MAM273" s="94"/>
      <c r="MAN273" s="94"/>
      <c r="MAO273" s="94"/>
      <c r="MAP273" s="94"/>
      <c r="MAQ273" s="94"/>
      <c r="MAR273" s="94"/>
      <c r="MAS273" s="94"/>
      <c r="MAT273" s="94"/>
      <c r="MAU273" s="94"/>
      <c r="MAV273" s="94"/>
      <c r="MAW273" s="94"/>
      <c r="MAX273" s="94"/>
      <c r="MAY273" s="94"/>
      <c r="MAZ273" s="94"/>
      <c r="MBA273" s="94"/>
      <c r="MBB273" s="94"/>
      <c r="MBC273" s="94"/>
      <c r="MBD273" s="94"/>
      <c r="MBE273" s="94"/>
      <c r="MBF273" s="94"/>
      <c r="MBG273" s="94"/>
      <c r="MBH273" s="94"/>
      <c r="MBI273" s="94"/>
      <c r="MBJ273" s="94"/>
      <c r="MBK273" s="94"/>
      <c r="MBL273" s="94"/>
      <c r="MBM273" s="94"/>
      <c r="MBN273" s="94"/>
      <c r="MBO273" s="94"/>
      <c r="MBP273" s="94"/>
      <c r="MBQ273" s="94"/>
      <c r="MBR273" s="94"/>
      <c r="MBS273" s="94"/>
      <c r="MBT273" s="94"/>
      <c r="MBU273" s="94"/>
      <c r="MBV273" s="94"/>
      <c r="MBW273" s="94"/>
      <c r="MBX273" s="94"/>
      <c r="MBY273" s="94"/>
      <c r="MBZ273" s="94"/>
      <c r="MCA273" s="94"/>
      <c r="MCB273" s="94"/>
      <c r="MCC273" s="94"/>
      <c r="MCD273" s="94"/>
      <c r="MCE273" s="94"/>
      <c r="MCF273" s="94"/>
      <c r="MCG273" s="94"/>
      <c r="MCH273" s="94"/>
      <c r="MCI273" s="94"/>
      <c r="MCJ273" s="94"/>
      <c r="MCK273" s="94"/>
      <c r="MCL273" s="94"/>
      <c r="MCM273" s="94"/>
      <c r="MCN273" s="94"/>
      <c r="MCO273" s="94"/>
      <c r="MCP273" s="94"/>
      <c r="MCQ273" s="94"/>
      <c r="MCR273" s="94"/>
      <c r="MCS273" s="94"/>
      <c r="MCT273" s="94"/>
      <c r="MCU273" s="94"/>
      <c r="MCV273" s="94"/>
      <c r="MCW273" s="94"/>
      <c r="MCX273" s="94"/>
      <c r="MCY273" s="94"/>
      <c r="MCZ273" s="94"/>
      <c r="MDA273" s="94"/>
      <c r="MDB273" s="94"/>
      <c r="MDC273" s="94"/>
      <c r="MDD273" s="94"/>
      <c r="MDE273" s="94"/>
      <c r="MDF273" s="94"/>
      <c r="MDG273" s="94"/>
      <c r="MDH273" s="94"/>
      <c r="MDI273" s="94"/>
      <c r="MDJ273" s="94"/>
      <c r="MDK273" s="94"/>
      <c r="MDL273" s="94"/>
      <c r="MDM273" s="94"/>
      <c r="MDN273" s="94"/>
      <c r="MDO273" s="94"/>
      <c r="MDP273" s="94"/>
      <c r="MDQ273" s="94"/>
      <c r="MDR273" s="94"/>
      <c r="MDS273" s="94"/>
      <c r="MDT273" s="94"/>
      <c r="MDU273" s="94"/>
      <c r="MDV273" s="94"/>
      <c r="MDW273" s="94"/>
      <c r="MDX273" s="94"/>
      <c r="MDY273" s="94"/>
      <c r="MDZ273" s="94"/>
      <c r="MEA273" s="94"/>
      <c r="MEB273" s="94"/>
      <c r="MEC273" s="94"/>
      <c r="MED273" s="94"/>
      <c r="MEE273" s="94"/>
      <c r="MEF273" s="94"/>
      <c r="MEG273" s="94"/>
      <c r="MEH273" s="94"/>
      <c r="MEI273" s="94"/>
      <c r="MEJ273" s="94"/>
      <c r="MEK273" s="94"/>
      <c r="MEL273" s="94"/>
      <c r="MEM273" s="94"/>
      <c r="MEN273" s="94"/>
      <c r="MEO273" s="94"/>
      <c r="MEP273" s="94"/>
      <c r="MEQ273" s="94"/>
      <c r="MER273" s="94"/>
      <c r="MES273" s="94"/>
      <c r="MET273" s="94"/>
      <c r="MEU273" s="94"/>
      <c r="MEV273" s="94"/>
      <c r="MEW273" s="94"/>
      <c r="MEX273" s="94"/>
      <c r="MEY273" s="94"/>
      <c r="MEZ273" s="94"/>
      <c r="MFA273" s="94"/>
      <c r="MFB273" s="94"/>
      <c r="MFC273" s="94"/>
      <c r="MFD273" s="94"/>
      <c r="MFE273" s="94"/>
      <c r="MFF273" s="94"/>
      <c r="MFG273" s="94"/>
      <c r="MFH273" s="94"/>
      <c r="MFI273" s="94"/>
      <c r="MFJ273" s="94"/>
      <c r="MFK273" s="94"/>
      <c r="MFL273" s="94"/>
      <c r="MFM273" s="94"/>
      <c r="MFN273" s="94"/>
      <c r="MFO273" s="94"/>
      <c r="MFP273" s="94"/>
      <c r="MFQ273" s="94"/>
      <c r="MFR273" s="94"/>
      <c r="MFS273" s="94"/>
      <c r="MFT273" s="94"/>
      <c r="MFU273" s="94"/>
      <c r="MFV273" s="94"/>
      <c r="MFW273" s="94"/>
      <c r="MFX273" s="94"/>
      <c r="MFY273" s="94"/>
      <c r="MFZ273" s="94"/>
      <c r="MGA273" s="94"/>
      <c r="MGB273" s="94"/>
      <c r="MGC273" s="94"/>
      <c r="MGD273" s="94"/>
      <c r="MGE273" s="94"/>
      <c r="MGF273" s="94"/>
      <c r="MGG273" s="94"/>
      <c r="MGH273" s="94"/>
      <c r="MGI273" s="94"/>
      <c r="MGJ273" s="94"/>
      <c r="MGK273" s="94"/>
      <c r="MGL273" s="94"/>
      <c r="MGM273" s="94"/>
      <c r="MGN273" s="94"/>
      <c r="MGO273" s="94"/>
      <c r="MGP273" s="94"/>
      <c r="MGQ273" s="94"/>
      <c r="MGR273" s="94"/>
      <c r="MGS273" s="94"/>
      <c r="MGT273" s="94"/>
      <c r="MGU273" s="94"/>
      <c r="MGV273" s="94"/>
      <c r="MGW273" s="94"/>
      <c r="MGX273" s="94"/>
      <c r="MGY273" s="94"/>
      <c r="MGZ273" s="94"/>
      <c r="MHA273" s="94"/>
      <c r="MHB273" s="94"/>
      <c r="MHC273" s="94"/>
      <c r="MHD273" s="94"/>
      <c r="MHE273" s="94"/>
      <c r="MHF273" s="94"/>
      <c r="MHG273" s="94"/>
      <c r="MHH273" s="94"/>
      <c r="MHI273" s="94"/>
      <c r="MHJ273" s="94"/>
      <c r="MHK273" s="94"/>
      <c r="MHL273" s="94"/>
      <c r="MHM273" s="94"/>
      <c r="MHN273" s="94"/>
      <c r="MHO273" s="94"/>
      <c r="MHP273" s="94"/>
      <c r="MHQ273" s="94"/>
      <c r="MHR273" s="94"/>
      <c r="MHS273" s="94"/>
      <c r="MHT273" s="94"/>
      <c r="MHU273" s="94"/>
      <c r="MHV273" s="94"/>
      <c r="MHW273" s="94"/>
      <c r="MHX273" s="94"/>
      <c r="MHY273" s="94"/>
      <c r="MHZ273" s="94"/>
      <c r="MIA273" s="94"/>
      <c r="MIB273" s="94"/>
      <c r="MIC273" s="94"/>
      <c r="MID273" s="94"/>
      <c r="MIE273" s="94"/>
      <c r="MIF273" s="94"/>
      <c r="MIG273" s="94"/>
      <c r="MIH273" s="94"/>
      <c r="MII273" s="94"/>
      <c r="MIJ273" s="94"/>
      <c r="MIK273" s="94"/>
      <c r="MIL273" s="94"/>
      <c r="MIM273" s="94"/>
      <c r="MIN273" s="94"/>
      <c r="MIO273" s="94"/>
      <c r="MIP273" s="94"/>
      <c r="MIQ273" s="94"/>
      <c r="MIR273" s="94"/>
      <c r="MIS273" s="94"/>
      <c r="MIT273" s="94"/>
      <c r="MIU273" s="94"/>
      <c r="MIV273" s="94"/>
      <c r="MIW273" s="94"/>
      <c r="MIX273" s="94"/>
      <c r="MIY273" s="94"/>
      <c r="MIZ273" s="94"/>
      <c r="MJA273" s="94"/>
      <c r="MJB273" s="94"/>
      <c r="MJC273" s="94"/>
      <c r="MJD273" s="94"/>
      <c r="MJE273" s="94"/>
      <c r="MJF273" s="94"/>
      <c r="MJG273" s="94"/>
      <c r="MJH273" s="94"/>
      <c r="MJI273" s="94"/>
      <c r="MJJ273" s="94"/>
      <c r="MJK273" s="94"/>
      <c r="MJL273" s="94"/>
      <c r="MJM273" s="94"/>
      <c r="MJN273" s="94"/>
      <c r="MJO273" s="94"/>
      <c r="MJP273" s="94"/>
      <c r="MJQ273" s="94"/>
      <c r="MJR273" s="94"/>
      <c r="MJS273" s="94"/>
      <c r="MJT273" s="94"/>
      <c r="MJU273" s="94"/>
      <c r="MJV273" s="94"/>
      <c r="MJW273" s="94"/>
      <c r="MJX273" s="94"/>
      <c r="MJY273" s="94"/>
      <c r="MJZ273" s="94"/>
      <c r="MKA273" s="94"/>
      <c r="MKB273" s="94"/>
      <c r="MKC273" s="94"/>
      <c r="MKD273" s="94"/>
      <c r="MKE273" s="94"/>
      <c r="MKF273" s="94"/>
      <c r="MKG273" s="94"/>
      <c r="MKH273" s="94"/>
      <c r="MKI273" s="94"/>
      <c r="MKJ273" s="94"/>
      <c r="MKK273" s="94"/>
      <c r="MKL273" s="94"/>
      <c r="MKM273" s="94"/>
      <c r="MKN273" s="94"/>
      <c r="MKO273" s="94"/>
      <c r="MKP273" s="94"/>
      <c r="MKQ273" s="94"/>
      <c r="MKR273" s="94"/>
      <c r="MKS273" s="94"/>
      <c r="MKT273" s="94"/>
      <c r="MKU273" s="94"/>
      <c r="MKV273" s="94"/>
      <c r="MKW273" s="94"/>
      <c r="MKX273" s="94"/>
      <c r="MKY273" s="94"/>
      <c r="MKZ273" s="94"/>
      <c r="MLA273" s="94"/>
      <c r="MLB273" s="94"/>
      <c r="MLC273" s="94"/>
      <c r="MLD273" s="94"/>
      <c r="MLE273" s="94"/>
      <c r="MLF273" s="94"/>
      <c r="MLG273" s="94"/>
      <c r="MLH273" s="94"/>
      <c r="MLI273" s="94"/>
      <c r="MLJ273" s="94"/>
      <c r="MLK273" s="94"/>
      <c r="MLL273" s="94"/>
      <c r="MLM273" s="94"/>
      <c r="MLN273" s="94"/>
      <c r="MLO273" s="94"/>
      <c r="MLP273" s="94"/>
      <c r="MLQ273" s="94"/>
      <c r="MLR273" s="94"/>
      <c r="MLS273" s="94"/>
      <c r="MLT273" s="94"/>
      <c r="MLU273" s="94"/>
      <c r="MLV273" s="94"/>
      <c r="MLW273" s="94"/>
      <c r="MLX273" s="94"/>
      <c r="MLY273" s="94"/>
      <c r="MLZ273" s="94"/>
      <c r="MMA273" s="94"/>
      <c r="MMB273" s="94"/>
      <c r="MMC273" s="94"/>
      <c r="MMD273" s="94"/>
      <c r="MME273" s="94"/>
      <c r="MMF273" s="94"/>
      <c r="MMG273" s="94"/>
      <c r="MMH273" s="94"/>
      <c r="MMI273" s="94"/>
      <c r="MMJ273" s="94"/>
      <c r="MMK273" s="94"/>
      <c r="MML273" s="94"/>
      <c r="MMM273" s="94"/>
      <c r="MMN273" s="94"/>
      <c r="MMO273" s="94"/>
      <c r="MMP273" s="94"/>
      <c r="MMQ273" s="94"/>
      <c r="MMR273" s="94"/>
      <c r="MMS273" s="94"/>
      <c r="MMT273" s="94"/>
      <c r="MMU273" s="94"/>
      <c r="MMV273" s="94"/>
      <c r="MMW273" s="94"/>
      <c r="MMX273" s="94"/>
      <c r="MMY273" s="94"/>
      <c r="MMZ273" s="94"/>
      <c r="MNA273" s="94"/>
      <c r="MNB273" s="94"/>
      <c r="MNC273" s="94"/>
      <c r="MND273" s="94"/>
      <c r="MNE273" s="94"/>
      <c r="MNF273" s="94"/>
      <c r="MNG273" s="94"/>
      <c r="MNH273" s="94"/>
      <c r="MNI273" s="94"/>
      <c r="MNJ273" s="94"/>
      <c r="MNK273" s="94"/>
      <c r="MNL273" s="94"/>
      <c r="MNM273" s="94"/>
      <c r="MNN273" s="94"/>
      <c r="MNO273" s="94"/>
      <c r="MNP273" s="94"/>
      <c r="MNQ273" s="94"/>
      <c r="MNR273" s="94"/>
      <c r="MNS273" s="94"/>
      <c r="MNT273" s="94"/>
      <c r="MNU273" s="94"/>
      <c r="MNV273" s="94"/>
      <c r="MNW273" s="94"/>
      <c r="MNX273" s="94"/>
      <c r="MNY273" s="94"/>
      <c r="MNZ273" s="94"/>
      <c r="MOA273" s="94"/>
      <c r="MOB273" s="94"/>
      <c r="MOC273" s="94"/>
      <c r="MOD273" s="94"/>
      <c r="MOE273" s="94"/>
      <c r="MOF273" s="94"/>
      <c r="MOG273" s="94"/>
      <c r="MOH273" s="94"/>
      <c r="MOI273" s="94"/>
      <c r="MOJ273" s="94"/>
      <c r="MOK273" s="94"/>
      <c r="MOL273" s="94"/>
      <c r="MOM273" s="94"/>
      <c r="MON273" s="94"/>
      <c r="MOO273" s="94"/>
      <c r="MOP273" s="94"/>
      <c r="MOQ273" s="94"/>
      <c r="MOR273" s="94"/>
      <c r="MOS273" s="94"/>
      <c r="MOT273" s="94"/>
      <c r="MOU273" s="94"/>
      <c r="MOV273" s="94"/>
      <c r="MOW273" s="94"/>
      <c r="MOX273" s="94"/>
      <c r="MOY273" s="94"/>
      <c r="MOZ273" s="94"/>
      <c r="MPA273" s="94"/>
      <c r="MPB273" s="94"/>
      <c r="MPC273" s="94"/>
      <c r="MPD273" s="94"/>
      <c r="MPE273" s="94"/>
      <c r="MPF273" s="94"/>
      <c r="MPG273" s="94"/>
      <c r="MPH273" s="94"/>
      <c r="MPI273" s="94"/>
      <c r="MPJ273" s="94"/>
      <c r="MPK273" s="94"/>
      <c r="MPL273" s="94"/>
      <c r="MPM273" s="94"/>
      <c r="MPN273" s="94"/>
      <c r="MPO273" s="94"/>
      <c r="MPP273" s="94"/>
      <c r="MPQ273" s="94"/>
      <c r="MPR273" s="94"/>
      <c r="MPS273" s="94"/>
      <c r="MPT273" s="94"/>
      <c r="MPU273" s="94"/>
      <c r="MPV273" s="94"/>
      <c r="MPW273" s="94"/>
      <c r="MPX273" s="94"/>
      <c r="MPY273" s="94"/>
      <c r="MPZ273" s="94"/>
      <c r="MQA273" s="94"/>
      <c r="MQB273" s="94"/>
      <c r="MQC273" s="94"/>
      <c r="MQD273" s="94"/>
      <c r="MQE273" s="94"/>
      <c r="MQF273" s="94"/>
      <c r="MQG273" s="94"/>
      <c r="MQH273" s="94"/>
      <c r="MQI273" s="94"/>
      <c r="MQJ273" s="94"/>
      <c r="MQK273" s="94"/>
      <c r="MQL273" s="94"/>
      <c r="MQM273" s="94"/>
      <c r="MQN273" s="94"/>
      <c r="MQO273" s="94"/>
      <c r="MQP273" s="94"/>
      <c r="MQQ273" s="94"/>
      <c r="MQR273" s="94"/>
      <c r="MQS273" s="94"/>
      <c r="MQT273" s="94"/>
      <c r="MQU273" s="94"/>
      <c r="MQV273" s="94"/>
      <c r="MQW273" s="94"/>
      <c r="MQX273" s="94"/>
      <c r="MQY273" s="94"/>
      <c r="MQZ273" s="94"/>
      <c r="MRA273" s="94"/>
      <c r="MRB273" s="94"/>
      <c r="MRC273" s="94"/>
      <c r="MRD273" s="94"/>
      <c r="MRE273" s="94"/>
      <c r="MRF273" s="94"/>
      <c r="MRG273" s="94"/>
      <c r="MRH273" s="94"/>
      <c r="MRI273" s="94"/>
      <c r="MRJ273" s="94"/>
      <c r="MRK273" s="94"/>
      <c r="MRL273" s="94"/>
      <c r="MRM273" s="94"/>
      <c r="MRN273" s="94"/>
      <c r="MRO273" s="94"/>
      <c r="MRP273" s="94"/>
      <c r="MRQ273" s="94"/>
      <c r="MRR273" s="94"/>
      <c r="MRS273" s="94"/>
      <c r="MRT273" s="94"/>
      <c r="MRU273" s="94"/>
      <c r="MRV273" s="94"/>
      <c r="MRW273" s="94"/>
      <c r="MRX273" s="94"/>
      <c r="MRY273" s="94"/>
      <c r="MRZ273" s="94"/>
      <c r="MSA273" s="94"/>
      <c r="MSB273" s="94"/>
      <c r="MSC273" s="94"/>
      <c r="MSD273" s="94"/>
      <c r="MSE273" s="94"/>
      <c r="MSF273" s="94"/>
      <c r="MSG273" s="94"/>
      <c r="MSH273" s="94"/>
      <c r="MSI273" s="94"/>
      <c r="MSJ273" s="94"/>
      <c r="MSK273" s="94"/>
      <c r="MSL273" s="94"/>
      <c r="MSM273" s="94"/>
      <c r="MSN273" s="94"/>
      <c r="MSO273" s="94"/>
      <c r="MSP273" s="94"/>
      <c r="MSQ273" s="94"/>
      <c r="MSR273" s="94"/>
      <c r="MSS273" s="94"/>
      <c r="MST273" s="94"/>
      <c r="MSU273" s="94"/>
      <c r="MSV273" s="94"/>
      <c r="MSW273" s="94"/>
      <c r="MSX273" s="94"/>
      <c r="MSY273" s="94"/>
      <c r="MSZ273" s="94"/>
      <c r="MTA273" s="94"/>
      <c r="MTB273" s="94"/>
      <c r="MTC273" s="94"/>
      <c r="MTD273" s="94"/>
      <c r="MTE273" s="94"/>
      <c r="MTF273" s="94"/>
      <c r="MTG273" s="94"/>
      <c r="MTH273" s="94"/>
      <c r="MTI273" s="94"/>
      <c r="MTJ273" s="94"/>
      <c r="MTK273" s="94"/>
      <c r="MTL273" s="94"/>
      <c r="MTM273" s="94"/>
      <c r="MTN273" s="94"/>
      <c r="MTO273" s="94"/>
      <c r="MTP273" s="94"/>
      <c r="MTQ273" s="94"/>
      <c r="MTR273" s="94"/>
      <c r="MTS273" s="94"/>
      <c r="MTT273" s="94"/>
      <c r="MTU273" s="94"/>
      <c r="MTV273" s="94"/>
      <c r="MTW273" s="94"/>
      <c r="MTX273" s="94"/>
      <c r="MTY273" s="94"/>
      <c r="MTZ273" s="94"/>
      <c r="MUA273" s="94"/>
      <c r="MUB273" s="94"/>
      <c r="MUC273" s="94"/>
      <c r="MUD273" s="94"/>
      <c r="MUE273" s="94"/>
      <c r="MUF273" s="94"/>
      <c r="MUG273" s="94"/>
      <c r="MUH273" s="94"/>
      <c r="MUI273" s="94"/>
      <c r="MUJ273" s="94"/>
      <c r="MUK273" s="94"/>
      <c r="MUL273" s="94"/>
      <c r="MUM273" s="94"/>
      <c r="MUN273" s="94"/>
      <c r="MUO273" s="94"/>
      <c r="MUP273" s="94"/>
      <c r="MUQ273" s="94"/>
      <c r="MUR273" s="94"/>
      <c r="MUS273" s="94"/>
      <c r="MUT273" s="94"/>
      <c r="MUU273" s="94"/>
      <c r="MUV273" s="94"/>
      <c r="MUW273" s="94"/>
      <c r="MUX273" s="94"/>
      <c r="MUY273" s="94"/>
      <c r="MUZ273" s="94"/>
      <c r="MVA273" s="94"/>
      <c r="MVB273" s="94"/>
      <c r="MVC273" s="94"/>
      <c r="MVD273" s="94"/>
      <c r="MVE273" s="94"/>
      <c r="MVF273" s="94"/>
      <c r="MVG273" s="94"/>
      <c r="MVH273" s="94"/>
      <c r="MVI273" s="94"/>
      <c r="MVJ273" s="94"/>
      <c r="MVK273" s="94"/>
      <c r="MVL273" s="94"/>
      <c r="MVM273" s="94"/>
      <c r="MVN273" s="94"/>
      <c r="MVO273" s="94"/>
      <c r="MVP273" s="94"/>
      <c r="MVQ273" s="94"/>
      <c r="MVR273" s="94"/>
      <c r="MVS273" s="94"/>
      <c r="MVT273" s="94"/>
      <c r="MVU273" s="94"/>
      <c r="MVV273" s="94"/>
      <c r="MVW273" s="94"/>
      <c r="MVX273" s="94"/>
      <c r="MVY273" s="94"/>
      <c r="MVZ273" s="94"/>
      <c r="MWA273" s="94"/>
      <c r="MWB273" s="94"/>
      <c r="MWC273" s="94"/>
      <c r="MWD273" s="94"/>
      <c r="MWE273" s="94"/>
      <c r="MWF273" s="94"/>
      <c r="MWG273" s="94"/>
      <c r="MWH273" s="94"/>
      <c r="MWI273" s="94"/>
      <c r="MWJ273" s="94"/>
      <c r="MWK273" s="94"/>
      <c r="MWL273" s="94"/>
      <c r="MWM273" s="94"/>
      <c r="MWN273" s="94"/>
      <c r="MWO273" s="94"/>
      <c r="MWP273" s="94"/>
      <c r="MWQ273" s="94"/>
      <c r="MWR273" s="94"/>
      <c r="MWS273" s="94"/>
      <c r="MWT273" s="94"/>
      <c r="MWU273" s="94"/>
      <c r="MWV273" s="94"/>
      <c r="MWW273" s="94"/>
      <c r="MWX273" s="94"/>
      <c r="MWY273" s="94"/>
      <c r="MWZ273" s="94"/>
      <c r="MXA273" s="94"/>
      <c r="MXB273" s="94"/>
      <c r="MXC273" s="94"/>
      <c r="MXD273" s="94"/>
      <c r="MXE273" s="94"/>
      <c r="MXF273" s="94"/>
      <c r="MXG273" s="94"/>
      <c r="MXH273" s="94"/>
      <c r="MXI273" s="94"/>
      <c r="MXJ273" s="94"/>
      <c r="MXK273" s="94"/>
      <c r="MXL273" s="94"/>
      <c r="MXM273" s="94"/>
      <c r="MXN273" s="94"/>
      <c r="MXO273" s="94"/>
      <c r="MXP273" s="94"/>
      <c r="MXQ273" s="94"/>
      <c r="MXR273" s="94"/>
      <c r="MXS273" s="94"/>
      <c r="MXT273" s="94"/>
      <c r="MXU273" s="94"/>
      <c r="MXV273" s="94"/>
      <c r="MXW273" s="94"/>
      <c r="MXX273" s="94"/>
      <c r="MXY273" s="94"/>
      <c r="MXZ273" s="94"/>
      <c r="MYA273" s="94"/>
      <c r="MYB273" s="94"/>
      <c r="MYC273" s="94"/>
      <c r="MYD273" s="94"/>
      <c r="MYE273" s="94"/>
      <c r="MYF273" s="94"/>
      <c r="MYG273" s="94"/>
      <c r="MYH273" s="94"/>
      <c r="MYI273" s="94"/>
      <c r="MYJ273" s="94"/>
      <c r="MYK273" s="94"/>
      <c r="MYL273" s="94"/>
      <c r="MYM273" s="94"/>
      <c r="MYN273" s="94"/>
      <c r="MYO273" s="94"/>
      <c r="MYP273" s="94"/>
      <c r="MYQ273" s="94"/>
      <c r="MYR273" s="94"/>
      <c r="MYS273" s="94"/>
      <c r="MYT273" s="94"/>
      <c r="MYU273" s="94"/>
      <c r="MYV273" s="94"/>
      <c r="MYW273" s="94"/>
      <c r="MYX273" s="94"/>
      <c r="MYY273" s="94"/>
      <c r="MYZ273" s="94"/>
      <c r="MZA273" s="94"/>
      <c r="MZB273" s="94"/>
      <c r="MZC273" s="94"/>
      <c r="MZD273" s="94"/>
      <c r="MZE273" s="94"/>
      <c r="MZF273" s="94"/>
      <c r="MZG273" s="94"/>
      <c r="MZH273" s="94"/>
      <c r="MZI273" s="94"/>
      <c r="MZJ273" s="94"/>
      <c r="MZK273" s="94"/>
      <c r="MZL273" s="94"/>
      <c r="MZM273" s="94"/>
      <c r="MZN273" s="94"/>
      <c r="MZO273" s="94"/>
      <c r="MZP273" s="94"/>
      <c r="MZQ273" s="94"/>
      <c r="MZR273" s="94"/>
      <c r="MZS273" s="94"/>
      <c r="MZT273" s="94"/>
      <c r="MZU273" s="94"/>
      <c r="MZV273" s="94"/>
      <c r="MZW273" s="94"/>
      <c r="MZX273" s="94"/>
      <c r="MZY273" s="94"/>
      <c r="MZZ273" s="94"/>
      <c r="NAA273" s="94"/>
      <c r="NAB273" s="94"/>
      <c r="NAC273" s="94"/>
      <c r="NAD273" s="94"/>
      <c r="NAE273" s="94"/>
      <c r="NAF273" s="94"/>
      <c r="NAG273" s="94"/>
      <c r="NAH273" s="94"/>
      <c r="NAI273" s="94"/>
      <c r="NAJ273" s="94"/>
      <c r="NAK273" s="94"/>
      <c r="NAL273" s="94"/>
      <c r="NAM273" s="94"/>
      <c r="NAN273" s="94"/>
      <c r="NAO273" s="94"/>
      <c r="NAP273" s="94"/>
      <c r="NAQ273" s="94"/>
      <c r="NAR273" s="94"/>
      <c r="NAS273" s="94"/>
      <c r="NAT273" s="94"/>
      <c r="NAU273" s="94"/>
      <c r="NAV273" s="94"/>
      <c r="NAW273" s="94"/>
      <c r="NAX273" s="94"/>
      <c r="NAY273" s="94"/>
      <c r="NAZ273" s="94"/>
      <c r="NBA273" s="94"/>
      <c r="NBB273" s="94"/>
      <c r="NBC273" s="94"/>
      <c r="NBD273" s="94"/>
      <c r="NBE273" s="94"/>
      <c r="NBF273" s="94"/>
      <c r="NBG273" s="94"/>
      <c r="NBH273" s="94"/>
      <c r="NBI273" s="94"/>
      <c r="NBJ273" s="94"/>
      <c r="NBK273" s="94"/>
      <c r="NBL273" s="94"/>
      <c r="NBM273" s="94"/>
      <c r="NBN273" s="94"/>
      <c r="NBO273" s="94"/>
      <c r="NBP273" s="94"/>
      <c r="NBQ273" s="94"/>
      <c r="NBR273" s="94"/>
      <c r="NBS273" s="94"/>
      <c r="NBT273" s="94"/>
      <c r="NBU273" s="94"/>
      <c r="NBV273" s="94"/>
      <c r="NBW273" s="94"/>
      <c r="NBX273" s="94"/>
      <c r="NBY273" s="94"/>
      <c r="NBZ273" s="94"/>
      <c r="NCA273" s="94"/>
      <c r="NCB273" s="94"/>
      <c r="NCC273" s="94"/>
      <c r="NCD273" s="94"/>
      <c r="NCE273" s="94"/>
      <c r="NCF273" s="94"/>
      <c r="NCG273" s="94"/>
      <c r="NCH273" s="94"/>
      <c r="NCI273" s="94"/>
      <c r="NCJ273" s="94"/>
      <c r="NCK273" s="94"/>
      <c r="NCL273" s="94"/>
      <c r="NCM273" s="94"/>
      <c r="NCN273" s="94"/>
      <c r="NCO273" s="94"/>
      <c r="NCP273" s="94"/>
      <c r="NCQ273" s="94"/>
      <c r="NCR273" s="94"/>
      <c r="NCS273" s="94"/>
      <c r="NCT273" s="94"/>
      <c r="NCU273" s="94"/>
      <c r="NCV273" s="94"/>
      <c r="NCW273" s="94"/>
      <c r="NCX273" s="94"/>
      <c r="NCY273" s="94"/>
      <c r="NCZ273" s="94"/>
      <c r="NDA273" s="94"/>
      <c r="NDB273" s="94"/>
      <c r="NDC273" s="94"/>
      <c r="NDD273" s="94"/>
      <c r="NDE273" s="94"/>
      <c r="NDF273" s="94"/>
      <c r="NDG273" s="94"/>
      <c r="NDH273" s="94"/>
      <c r="NDI273" s="94"/>
      <c r="NDJ273" s="94"/>
      <c r="NDK273" s="94"/>
      <c r="NDL273" s="94"/>
      <c r="NDM273" s="94"/>
      <c r="NDN273" s="94"/>
      <c r="NDO273" s="94"/>
      <c r="NDP273" s="94"/>
      <c r="NDQ273" s="94"/>
      <c r="NDR273" s="94"/>
      <c r="NDS273" s="94"/>
      <c r="NDT273" s="94"/>
      <c r="NDU273" s="94"/>
      <c r="NDV273" s="94"/>
      <c r="NDW273" s="94"/>
      <c r="NDX273" s="94"/>
      <c r="NDY273" s="94"/>
      <c r="NDZ273" s="94"/>
      <c r="NEA273" s="94"/>
      <c r="NEB273" s="94"/>
      <c r="NEC273" s="94"/>
      <c r="NED273" s="94"/>
      <c r="NEE273" s="94"/>
      <c r="NEF273" s="94"/>
      <c r="NEG273" s="94"/>
      <c r="NEH273" s="94"/>
      <c r="NEI273" s="94"/>
      <c r="NEJ273" s="94"/>
      <c r="NEK273" s="94"/>
      <c r="NEL273" s="94"/>
      <c r="NEM273" s="94"/>
      <c r="NEN273" s="94"/>
      <c r="NEO273" s="94"/>
      <c r="NEP273" s="94"/>
      <c r="NEQ273" s="94"/>
      <c r="NER273" s="94"/>
      <c r="NES273" s="94"/>
      <c r="NET273" s="94"/>
      <c r="NEU273" s="94"/>
      <c r="NEV273" s="94"/>
      <c r="NEW273" s="94"/>
      <c r="NEX273" s="94"/>
      <c r="NEY273" s="94"/>
      <c r="NEZ273" s="94"/>
      <c r="NFA273" s="94"/>
      <c r="NFB273" s="94"/>
      <c r="NFC273" s="94"/>
      <c r="NFD273" s="94"/>
      <c r="NFE273" s="94"/>
      <c r="NFF273" s="94"/>
      <c r="NFG273" s="94"/>
      <c r="NFH273" s="94"/>
      <c r="NFI273" s="94"/>
      <c r="NFJ273" s="94"/>
      <c r="NFK273" s="94"/>
      <c r="NFL273" s="94"/>
      <c r="NFM273" s="94"/>
      <c r="NFN273" s="94"/>
      <c r="NFO273" s="94"/>
      <c r="NFP273" s="94"/>
      <c r="NFQ273" s="94"/>
      <c r="NFR273" s="94"/>
      <c r="NFS273" s="94"/>
      <c r="NFT273" s="94"/>
      <c r="NFU273" s="94"/>
      <c r="NFV273" s="94"/>
      <c r="NFW273" s="94"/>
      <c r="NFX273" s="94"/>
      <c r="NFY273" s="94"/>
      <c r="NFZ273" s="94"/>
      <c r="NGA273" s="94"/>
      <c r="NGB273" s="94"/>
      <c r="NGC273" s="94"/>
      <c r="NGD273" s="94"/>
      <c r="NGE273" s="94"/>
      <c r="NGF273" s="94"/>
      <c r="NGG273" s="94"/>
      <c r="NGH273" s="94"/>
      <c r="NGI273" s="94"/>
      <c r="NGJ273" s="94"/>
      <c r="NGK273" s="94"/>
      <c r="NGL273" s="94"/>
      <c r="NGM273" s="94"/>
      <c r="NGN273" s="94"/>
      <c r="NGO273" s="94"/>
      <c r="NGP273" s="94"/>
      <c r="NGQ273" s="94"/>
      <c r="NGR273" s="94"/>
      <c r="NGS273" s="94"/>
      <c r="NGT273" s="94"/>
      <c r="NGU273" s="94"/>
      <c r="NGV273" s="94"/>
      <c r="NGW273" s="94"/>
      <c r="NGX273" s="94"/>
      <c r="NGY273" s="94"/>
      <c r="NGZ273" s="94"/>
      <c r="NHA273" s="94"/>
      <c r="NHB273" s="94"/>
      <c r="NHC273" s="94"/>
      <c r="NHD273" s="94"/>
      <c r="NHE273" s="94"/>
      <c r="NHF273" s="94"/>
      <c r="NHG273" s="94"/>
      <c r="NHH273" s="94"/>
      <c r="NHI273" s="94"/>
      <c r="NHJ273" s="94"/>
      <c r="NHK273" s="94"/>
      <c r="NHL273" s="94"/>
      <c r="NHM273" s="94"/>
      <c r="NHN273" s="94"/>
      <c r="NHO273" s="94"/>
      <c r="NHP273" s="94"/>
      <c r="NHQ273" s="94"/>
      <c r="NHR273" s="94"/>
      <c r="NHS273" s="94"/>
      <c r="NHT273" s="94"/>
      <c r="NHU273" s="94"/>
      <c r="NHV273" s="94"/>
      <c r="NHW273" s="94"/>
      <c r="NHX273" s="94"/>
      <c r="NHY273" s="94"/>
      <c r="NHZ273" s="94"/>
      <c r="NIA273" s="94"/>
      <c r="NIB273" s="94"/>
      <c r="NIC273" s="94"/>
      <c r="NID273" s="94"/>
      <c r="NIE273" s="94"/>
      <c r="NIF273" s="94"/>
      <c r="NIG273" s="94"/>
      <c r="NIH273" s="94"/>
      <c r="NII273" s="94"/>
      <c r="NIJ273" s="94"/>
      <c r="NIK273" s="94"/>
      <c r="NIL273" s="94"/>
      <c r="NIM273" s="94"/>
      <c r="NIN273" s="94"/>
      <c r="NIO273" s="94"/>
      <c r="NIP273" s="94"/>
      <c r="NIQ273" s="94"/>
      <c r="NIR273" s="94"/>
      <c r="NIS273" s="94"/>
      <c r="NIT273" s="94"/>
      <c r="NIU273" s="94"/>
      <c r="NIV273" s="94"/>
      <c r="NIW273" s="94"/>
      <c r="NIX273" s="94"/>
      <c r="NIY273" s="94"/>
      <c r="NIZ273" s="94"/>
      <c r="NJA273" s="94"/>
      <c r="NJB273" s="94"/>
      <c r="NJC273" s="94"/>
      <c r="NJD273" s="94"/>
      <c r="NJE273" s="94"/>
      <c r="NJF273" s="94"/>
      <c r="NJG273" s="94"/>
      <c r="NJH273" s="94"/>
      <c r="NJI273" s="94"/>
      <c r="NJJ273" s="94"/>
      <c r="NJK273" s="94"/>
      <c r="NJL273" s="94"/>
      <c r="NJM273" s="94"/>
      <c r="NJN273" s="94"/>
      <c r="NJO273" s="94"/>
      <c r="NJP273" s="94"/>
      <c r="NJQ273" s="94"/>
      <c r="NJR273" s="94"/>
      <c r="NJS273" s="94"/>
      <c r="NJT273" s="94"/>
      <c r="NJU273" s="94"/>
      <c r="NJV273" s="94"/>
      <c r="NJW273" s="94"/>
      <c r="NJX273" s="94"/>
      <c r="NJY273" s="94"/>
      <c r="NJZ273" s="94"/>
      <c r="NKA273" s="94"/>
      <c r="NKB273" s="94"/>
      <c r="NKC273" s="94"/>
      <c r="NKD273" s="94"/>
      <c r="NKE273" s="94"/>
      <c r="NKF273" s="94"/>
      <c r="NKG273" s="94"/>
      <c r="NKH273" s="94"/>
      <c r="NKI273" s="94"/>
      <c r="NKJ273" s="94"/>
      <c r="NKK273" s="94"/>
      <c r="NKL273" s="94"/>
      <c r="NKM273" s="94"/>
      <c r="NKN273" s="94"/>
      <c r="NKO273" s="94"/>
      <c r="NKP273" s="94"/>
      <c r="NKQ273" s="94"/>
      <c r="NKR273" s="94"/>
      <c r="NKS273" s="94"/>
      <c r="NKT273" s="94"/>
      <c r="NKU273" s="94"/>
      <c r="NKV273" s="94"/>
      <c r="NKW273" s="94"/>
      <c r="NKX273" s="94"/>
      <c r="NKY273" s="94"/>
      <c r="NKZ273" s="94"/>
      <c r="NLA273" s="94"/>
      <c r="NLB273" s="94"/>
      <c r="NLC273" s="94"/>
      <c r="NLD273" s="94"/>
      <c r="NLE273" s="94"/>
      <c r="NLF273" s="94"/>
      <c r="NLG273" s="94"/>
      <c r="NLH273" s="94"/>
      <c r="NLI273" s="94"/>
      <c r="NLJ273" s="94"/>
      <c r="NLK273" s="94"/>
      <c r="NLL273" s="94"/>
      <c r="NLM273" s="94"/>
      <c r="NLN273" s="94"/>
      <c r="NLO273" s="94"/>
      <c r="NLP273" s="94"/>
      <c r="NLQ273" s="94"/>
      <c r="NLR273" s="94"/>
      <c r="NLS273" s="94"/>
      <c r="NLT273" s="94"/>
      <c r="NLU273" s="94"/>
      <c r="NLV273" s="94"/>
      <c r="NLW273" s="94"/>
      <c r="NLX273" s="94"/>
      <c r="NLY273" s="94"/>
      <c r="NLZ273" s="94"/>
      <c r="NMA273" s="94"/>
      <c r="NMB273" s="94"/>
      <c r="NMC273" s="94"/>
      <c r="NMD273" s="94"/>
      <c r="NME273" s="94"/>
      <c r="NMF273" s="94"/>
      <c r="NMG273" s="94"/>
      <c r="NMH273" s="94"/>
      <c r="NMI273" s="94"/>
      <c r="NMJ273" s="94"/>
      <c r="NMK273" s="94"/>
      <c r="NML273" s="94"/>
      <c r="NMM273" s="94"/>
      <c r="NMN273" s="94"/>
      <c r="NMO273" s="94"/>
      <c r="NMP273" s="94"/>
      <c r="NMQ273" s="94"/>
      <c r="NMR273" s="94"/>
      <c r="NMS273" s="94"/>
      <c r="NMT273" s="94"/>
      <c r="NMU273" s="94"/>
      <c r="NMV273" s="94"/>
      <c r="NMW273" s="94"/>
      <c r="NMX273" s="94"/>
      <c r="NMY273" s="94"/>
      <c r="NMZ273" s="94"/>
      <c r="NNA273" s="94"/>
      <c r="NNB273" s="94"/>
      <c r="NNC273" s="94"/>
      <c r="NND273" s="94"/>
      <c r="NNE273" s="94"/>
      <c r="NNF273" s="94"/>
      <c r="NNG273" s="94"/>
      <c r="NNH273" s="94"/>
      <c r="NNI273" s="94"/>
      <c r="NNJ273" s="94"/>
      <c r="NNK273" s="94"/>
      <c r="NNL273" s="94"/>
      <c r="NNM273" s="94"/>
      <c r="NNN273" s="94"/>
      <c r="NNO273" s="94"/>
      <c r="NNP273" s="94"/>
      <c r="NNQ273" s="94"/>
      <c r="NNR273" s="94"/>
      <c r="NNS273" s="94"/>
      <c r="NNT273" s="94"/>
      <c r="NNU273" s="94"/>
      <c r="NNV273" s="94"/>
      <c r="NNW273" s="94"/>
      <c r="NNX273" s="94"/>
      <c r="NNY273" s="94"/>
      <c r="NNZ273" s="94"/>
      <c r="NOA273" s="94"/>
      <c r="NOB273" s="94"/>
      <c r="NOC273" s="94"/>
      <c r="NOD273" s="94"/>
      <c r="NOE273" s="94"/>
      <c r="NOF273" s="94"/>
      <c r="NOG273" s="94"/>
      <c r="NOH273" s="94"/>
      <c r="NOI273" s="94"/>
      <c r="NOJ273" s="94"/>
      <c r="NOK273" s="94"/>
      <c r="NOL273" s="94"/>
      <c r="NOM273" s="94"/>
      <c r="NON273" s="94"/>
      <c r="NOO273" s="94"/>
      <c r="NOP273" s="94"/>
      <c r="NOQ273" s="94"/>
      <c r="NOR273" s="94"/>
      <c r="NOS273" s="94"/>
      <c r="NOT273" s="94"/>
      <c r="NOU273" s="94"/>
      <c r="NOV273" s="94"/>
      <c r="NOW273" s="94"/>
      <c r="NOX273" s="94"/>
      <c r="NOY273" s="94"/>
      <c r="NOZ273" s="94"/>
      <c r="NPA273" s="94"/>
      <c r="NPB273" s="94"/>
      <c r="NPC273" s="94"/>
      <c r="NPD273" s="94"/>
      <c r="NPE273" s="94"/>
      <c r="NPF273" s="94"/>
      <c r="NPG273" s="94"/>
      <c r="NPH273" s="94"/>
      <c r="NPI273" s="94"/>
      <c r="NPJ273" s="94"/>
      <c r="NPK273" s="94"/>
      <c r="NPL273" s="94"/>
      <c r="NPM273" s="94"/>
      <c r="NPN273" s="94"/>
      <c r="NPO273" s="94"/>
      <c r="NPP273" s="94"/>
      <c r="NPQ273" s="94"/>
      <c r="NPR273" s="94"/>
      <c r="NPS273" s="94"/>
      <c r="NPT273" s="94"/>
      <c r="NPU273" s="94"/>
      <c r="NPV273" s="94"/>
      <c r="NPW273" s="94"/>
      <c r="NPX273" s="94"/>
      <c r="NPY273" s="94"/>
      <c r="NPZ273" s="94"/>
      <c r="NQA273" s="94"/>
      <c r="NQB273" s="94"/>
      <c r="NQC273" s="94"/>
      <c r="NQD273" s="94"/>
      <c r="NQE273" s="94"/>
      <c r="NQF273" s="94"/>
      <c r="NQG273" s="94"/>
      <c r="NQH273" s="94"/>
      <c r="NQI273" s="94"/>
      <c r="NQJ273" s="94"/>
      <c r="NQK273" s="94"/>
      <c r="NQL273" s="94"/>
      <c r="NQM273" s="94"/>
      <c r="NQN273" s="94"/>
      <c r="NQO273" s="94"/>
      <c r="NQP273" s="94"/>
      <c r="NQQ273" s="94"/>
      <c r="NQR273" s="94"/>
      <c r="NQS273" s="94"/>
      <c r="NQT273" s="94"/>
      <c r="NQU273" s="94"/>
      <c r="NQV273" s="94"/>
      <c r="NQW273" s="94"/>
      <c r="NQX273" s="94"/>
      <c r="NQY273" s="94"/>
      <c r="NQZ273" s="94"/>
      <c r="NRA273" s="94"/>
      <c r="NRB273" s="94"/>
      <c r="NRC273" s="94"/>
      <c r="NRD273" s="94"/>
      <c r="NRE273" s="94"/>
      <c r="NRF273" s="94"/>
      <c r="NRG273" s="94"/>
      <c r="NRH273" s="94"/>
      <c r="NRI273" s="94"/>
      <c r="NRJ273" s="94"/>
      <c r="NRK273" s="94"/>
      <c r="NRL273" s="94"/>
      <c r="NRM273" s="94"/>
      <c r="NRN273" s="94"/>
      <c r="NRO273" s="94"/>
      <c r="NRP273" s="94"/>
      <c r="NRQ273" s="94"/>
      <c r="NRR273" s="94"/>
      <c r="NRS273" s="94"/>
      <c r="NRT273" s="94"/>
      <c r="NRU273" s="94"/>
      <c r="NRV273" s="94"/>
      <c r="NRW273" s="94"/>
      <c r="NRX273" s="94"/>
      <c r="NRY273" s="94"/>
      <c r="NRZ273" s="94"/>
      <c r="NSA273" s="94"/>
      <c r="NSB273" s="94"/>
      <c r="NSC273" s="94"/>
      <c r="NSD273" s="94"/>
      <c r="NSE273" s="94"/>
      <c r="NSF273" s="94"/>
      <c r="NSG273" s="94"/>
      <c r="NSH273" s="94"/>
      <c r="NSI273" s="94"/>
      <c r="NSJ273" s="94"/>
      <c r="NSK273" s="94"/>
      <c r="NSL273" s="94"/>
      <c r="NSM273" s="94"/>
      <c r="NSN273" s="94"/>
      <c r="NSO273" s="94"/>
      <c r="NSP273" s="94"/>
      <c r="NSQ273" s="94"/>
      <c r="NSR273" s="94"/>
      <c r="NSS273" s="94"/>
      <c r="NST273" s="94"/>
      <c r="NSU273" s="94"/>
      <c r="NSV273" s="94"/>
      <c r="NSW273" s="94"/>
      <c r="NSX273" s="94"/>
      <c r="NSY273" s="94"/>
      <c r="NSZ273" s="94"/>
      <c r="NTA273" s="94"/>
      <c r="NTB273" s="94"/>
      <c r="NTC273" s="94"/>
      <c r="NTD273" s="94"/>
      <c r="NTE273" s="94"/>
      <c r="NTF273" s="94"/>
      <c r="NTG273" s="94"/>
      <c r="NTH273" s="94"/>
      <c r="NTI273" s="94"/>
      <c r="NTJ273" s="94"/>
      <c r="NTK273" s="94"/>
      <c r="NTL273" s="94"/>
      <c r="NTM273" s="94"/>
      <c r="NTN273" s="94"/>
      <c r="NTO273" s="94"/>
      <c r="NTP273" s="94"/>
      <c r="NTQ273" s="94"/>
      <c r="NTR273" s="94"/>
      <c r="NTS273" s="94"/>
      <c r="NTT273" s="94"/>
      <c r="NTU273" s="94"/>
      <c r="NTV273" s="94"/>
      <c r="NTW273" s="94"/>
      <c r="NTX273" s="94"/>
      <c r="NTY273" s="94"/>
      <c r="NTZ273" s="94"/>
      <c r="NUA273" s="94"/>
      <c r="NUB273" s="94"/>
      <c r="NUC273" s="94"/>
      <c r="NUD273" s="94"/>
      <c r="NUE273" s="94"/>
      <c r="NUF273" s="94"/>
      <c r="NUG273" s="94"/>
      <c r="NUH273" s="94"/>
      <c r="NUI273" s="94"/>
      <c r="NUJ273" s="94"/>
      <c r="NUK273" s="94"/>
      <c r="NUL273" s="94"/>
      <c r="NUM273" s="94"/>
      <c r="NUN273" s="94"/>
      <c r="NUO273" s="94"/>
      <c r="NUP273" s="94"/>
      <c r="NUQ273" s="94"/>
      <c r="NUR273" s="94"/>
      <c r="NUS273" s="94"/>
      <c r="NUT273" s="94"/>
      <c r="NUU273" s="94"/>
      <c r="NUV273" s="94"/>
      <c r="NUW273" s="94"/>
      <c r="NUX273" s="94"/>
      <c r="NUY273" s="94"/>
      <c r="NUZ273" s="94"/>
      <c r="NVA273" s="94"/>
      <c r="NVB273" s="94"/>
      <c r="NVC273" s="94"/>
      <c r="NVD273" s="94"/>
      <c r="NVE273" s="94"/>
      <c r="NVF273" s="94"/>
      <c r="NVG273" s="94"/>
      <c r="NVH273" s="94"/>
      <c r="NVI273" s="94"/>
      <c r="NVJ273" s="94"/>
      <c r="NVK273" s="94"/>
      <c r="NVL273" s="94"/>
      <c r="NVM273" s="94"/>
      <c r="NVN273" s="94"/>
      <c r="NVO273" s="94"/>
      <c r="NVP273" s="94"/>
      <c r="NVQ273" s="94"/>
      <c r="NVR273" s="94"/>
      <c r="NVS273" s="94"/>
      <c r="NVT273" s="94"/>
      <c r="NVU273" s="94"/>
      <c r="NVV273" s="94"/>
      <c r="NVW273" s="94"/>
      <c r="NVX273" s="94"/>
      <c r="NVY273" s="94"/>
      <c r="NVZ273" s="94"/>
      <c r="NWA273" s="94"/>
      <c r="NWB273" s="94"/>
      <c r="NWC273" s="94"/>
      <c r="NWD273" s="94"/>
      <c r="NWE273" s="94"/>
      <c r="NWF273" s="94"/>
      <c r="NWG273" s="94"/>
      <c r="NWH273" s="94"/>
      <c r="NWI273" s="94"/>
      <c r="NWJ273" s="94"/>
      <c r="NWK273" s="94"/>
      <c r="NWL273" s="94"/>
      <c r="NWM273" s="94"/>
      <c r="NWN273" s="94"/>
      <c r="NWO273" s="94"/>
      <c r="NWP273" s="94"/>
      <c r="NWQ273" s="94"/>
      <c r="NWR273" s="94"/>
      <c r="NWS273" s="94"/>
      <c r="NWT273" s="94"/>
      <c r="NWU273" s="94"/>
      <c r="NWV273" s="94"/>
      <c r="NWW273" s="94"/>
      <c r="NWX273" s="94"/>
      <c r="NWY273" s="94"/>
      <c r="NWZ273" s="94"/>
      <c r="NXA273" s="94"/>
      <c r="NXB273" s="94"/>
      <c r="NXC273" s="94"/>
      <c r="NXD273" s="94"/>
      <c r="NXE273" s="94"/>
      <c r="NXF273" s="94"/>
      <c r="NXG273" s="94"/>
      <c r="NXH273" s="94"/>
      <c r="NXI273" s="94"/>
      <c r="NXJ273" s="94"/>
      <c r="NXK273" s="94"/>
      <c r="NXL273" s="94"/>
      <c r="NXM273" s="94"/>
      <c r="NXN273" s="94"/>
      <c r="NXO273" s="94"/>
      <c r="NXP273" s="94"/>
      <c r="NXQ273" s="94"/>
      <c r="NXR273" s="94"/>
      <c r="NXS273" s="94"/>
      <c r="NXT273" s="94"/>
      <c r="NXU273" s="94"/>
      <c r="NXV273" s="94"/>
      <c r="NXW273" s="94"/>
      <c r="NXX273" s="94"/>
      <c r="NXY273" s="94"/>
      <c r="NXZ273" s="94"/>
      <c r="NYA273" s="94"/>
      <c r="NYB273" s="94"/>
      <c r="NYC273" s="94"/>
      <c r="NYD273" s="94"/>
      <c r="NYE273" s="94"/>
      <c r="NYF273" s="94"/>
      <c r="NYG273" s="94"/>
      <c r="NYH273" s="94"/>
      <c r="NYI273" s="94"/>
      <c r="NYJ273" s="94"/>
      <c r="NYK273" s="94"/>
      <c r="NYL273" s="94"/>
      <c r="NYM273" s="94"/>
      <c r="NYN273" s="94"/>
      <c r="NYO273" s="94"/>
      <c r="NYP273" s="94"/>
      <c r="NYQ273" s="94"/>
      <c r="NYR273" s="94"/>
      <c r="NYS273" s="94"/>
      <c r="NYT273" s="94"/>
      <c r="NYU273" s="94"/>
      <c r="NYV273" s="94"/>
      <c r="NYW273" s="94"/>
      <c r="NYX273" s="94"/>
      <c r="NYY273" s="94"/>
      <c r="NYZ273" s="94"/>
      <c r="NZA273" s="94"/>
      <c r="NZB273" s="94"/>
      <c r="NZC273" s="94"/>
      <c r="NZD273" s="94"/>
      <c r="NZE273" s="94"/>
      <c r="NZF273" s="94"/>
      <c r="NZG273" s="94"/>
      <c r="NZH273" s="94"/>
      <c r="NZI273" s="94"/>
      <c r="NZJ273" s="94"/>
      <c r="NZK273" s="94"/>
      <c r="NZL273" s="94"/>
      <c r="NZM273" s="94"/>
      <c r="NZN273" s="94"/>
      <c r="NZO273" s="94"/>
      <c r="NZP273" s="94"/>
      <c r="NZQ273" s="94"/>
      <c r="NZR273" s="94"/>
      <c r="NZS273" s="94"/>
      <c r="NZT273" s="94"/>
      <c r="NZU273" s="94"/>
      <c r="NZV273" s="94"/>
      <c r="NZW273" s="94"/>
      <c r="NZX273" s="94"/>
      <c r="NZY273" s="94"/>
      <c r="NZZ273" s="94"/>
      <c r="OAA273" s="94"/>
      <c r="OAB273" s="94"/>
      <c r="OAC273" s="94"/>
      <c r="OAD273" s="94"/>
      <c r="OAE273" s="94"/>
      <c r="OAF273" s="94"/>
      <c r="OAG273" s="94"/>
      <c r="OAH273" s="94"/>
      <c r="OAI273" s="94"/>
      <c r="OAJ273" s="94"/>
      <c r="OAK273" s="94"/>
      <c r="OAL273" s="94"/>
      <c r="OAM273" s="94"/>
      <c r="OAN273" s="94"/>
      <c r="OAO273" s="94"/>
      <c r="OAP273" s="94"/>
      <c r="OAQ273" s="94"/>
      <c r="OAR273" s="94"/>
      <c r="OAS273" s="94"/>
      <c r="OAT273" s="94"/>
      <c r="OAU273" s="94"/>
      <c r="OAV273" s="94"/>
      <c r="OAW273" s="94"/>
      <c r="OAX273" s="94"/>
      <c r="OAY273" s="94"/>
      <c r="OAZ273" s="94"/>
      <c r="OBA273" s="94"/>
      <c r="OBB273" s="94"/>
      <c r="OBC273" s="94"/>
      <c r="OBD273" s="94"/>
      <c r="OBE273" s="94"/>
      <c r="OBF273" s="94"/>
      <c r="OBG273" s="94"/>
      <c r="OBH273" s="94"/>
      <c r="OBI273" s="94"/>
      <c r="OBJ273" s="94"/>
      <c r="OBK273" s="94"/>
      <c r="OBL273" s="94"/>
      <c r="OBM273" s="94"/>
      <c r="OBN273" s="94"/>
      <c r="OBO273" s="94"/>
      <c r="OBP273" s="94"/>
      <c r="OBQ273" s="94"/>
      <c r="OBR273" s="94"/>
      <c r="OBS273" s="94"/>
      <c r="OBT273" s="94"/>
      <c r="OBU273" s="94"/>
      <c r="OBV273" s="94"/>
      <c r="OBW273" s="94"/>
      <c r="OBX273" s="94"/>
      <c r="OBY273" s="94"/>
      <c r="OBZ273" s="94"/>
      <c r="OCA273" s="94"/>
      <c r="OCB273" s="94"/>
      <c r="OCC273" s="94"/>
      <c r="OCD273" s="94"/>
      <c r="OCE273" s="94"/>
      <c r="OCF273" s="94"/>
      <c r="OCG273" s="94"/>
      <c r="OCH273" s="94"/>
      <c r="OCI273" s="94"/>
      <c r="OCJ273" s="94"/>
      <c r="OCK273" s="94"/>
      <c r="OCL273" s="94"/>
      <c r="OCM273" s="94"/>
      <c r="OCN273" s="94"/>
      <c r="OCO273" s="94"/>
      <c r="OCP273" s="94"/>
      <c r="OCQ273" s="94"/>
      <c r="OCR273" s="94"/>
      <c r="OCS273" s="94"/>
      <c r="OCT273" s="94"/>
      <c r="OCU273" s="94"/>
      <c r="OCV273" s="94"/>
      <c r="OCW273" s="94"/>
      <c r="OCX273" s="94"/>
      <c r="OCY273" s="94"/>
      <c r="OCZ273" s="94"/>
      <c r="ODA273" s="94"/>
      <c r="ODB273" s="94"/>
      <c r="ODC273" s="94"/>
      <c r="ODD273" s="94"/>
      <c r="ODE273" s="94"/>
      <c r="ODF273" s="94"/>
      <c r="ODG273" s="94"/>
      <c r="ODH273" s="94"/>
      <c r="ODI273" s="94"/>
      <c r="ODJ273" s="94"/>
      <c r="ODK273" s="94"/>
      <c r="ODL273" s="94"/>
      <c r="ODM273" s="94"/>
      <c r="ODN273" s="94"/>
      <c r="ODO273" s="94"/>
      <c r="ODP273" s="94"/>
      <c r="ODQ273" s="94"/>
      <c r="ODR273" s="94"/>
      <c r="ODS273" s="94"/>
      <c r="ODT273" s="94"/>
      <c r="ODU273" s="94"/>
      <c r="ODV273" s="94"/>
      <c r="ODW273" s="94"/>
      <c r="ODX273" s="94"/>
      <c r="ODY273" s="94"/>
      <c r="ODZ273" s="94"/>
      <c r="OEA273" s="94"/>
      <c r="OEB273" s="94"/>
      <c r="OEC273" s="94"/>
      <c r="OED273" s="94"/>
      <c r="OEE273" s="94"/>
      <c r="OEF273" s="94"/>
      <c r="OEG273" s="94"/>
      <c r="OEH273" s="94"/>
      <c r="OEI273" s="94"/>
      <c r="OEJ273" s="94"/>
      <c r="OEK273" s="94"/>
      <c r="OEL273" s="94"/>
      <c r="OEM273" s="94"/>
      <c r="OEN273" s="94"/>
      <c r="OEO273" s="94"/>
      <c r="OEP273" s="94"/>
      <c r="OEQ273" s="94"/>
      <c r="OER273" s="94"/>
      <c r="OES273" s="94"/>
      <c r="OET273" s="94"/>
      <c r="OEU273" s="94"/>
      <c r="OEV273" s="94"/>
      <c r="OEW273" s="94"/>
      <c r="OEX273" s="94"/>
      <c r="OEY273" s="94"/>
      <c r="OEZ273" s="94"/>
      <c r="OFA273" s="94"/>
      <c r="OFB273" s="94"/>
      <c r="OFC273" s="94"/>
      <c r="OFD273" s="94"/>
      <c r="OFE273" s="94"/>
      <c r="OFF273" s="94"/>
      <c r="OFG273" s="94"/>
      <c r="OFH273" s="94"/>
      <c r="OFI273" s="94"/>
      <c r="OFJ273" s="94"/>
      <c r="OFK273" s="94"/>
      <c r="OFL273" s="94"/>
      <c r="OFM273" s="94"/>
      <c r="OFN273" s="94"/>
      <c r="OFO273" s="94"/>
      <c r="OFP273" s="94"/>
      <c r="OFQ273" s="94"/>
      <c r="OFR273" s="94"/>
      <c r="OFS273" s="94"/>
      <c r="OFT273" s="94"/>
      <c r="OFU273" s="94"/>
      <c r="OFV273" s="94"/>
      <c r="OFW273" s="94"/>
      <c r="OFX273" s="94"/>
      <c r="OFY273" s="94"/>
      <c r="OFZ273" s="94"/>
      <c r="OGA273" s="94"/>
      <c r="OGB273" s="94"/>
      <c r="OGC273" s="94"/>
      <c r="OGD273" s="94"/>
      <c r="OGE273" s="94"/>
      <c r="OGF273" s="94"/>
      <c r="OGG273" s="94"/>
      <c r="OGH273" s="94"/>
      <c r="OGI273" s="94"/>
      <c r="OGJ273" s="94"/>
      <c r="OGK273" s="94"/>
      <c r="OGL273" s="94"/>
      <c r="OGM273" s="94"/>
      <c r="OGN273" s="94"/>
      <c r="OGO273" s="94"/>
      <c r="OGP273" s="94"/>
      <c r="OGQ273" s="94"/>
      <c r="OGR273" s="94"/>
      <c r="OGS273" s="94"/>
      <c r="OGT273" s="94"/>
      <c r="OGU273" s="94"/>
      <c r="OGV273" s="94"/>
      <c r="OGW273" s="94"/>
      <c r="OGX273" s="94"/>
      <c r="OGY273" s="94"/>
      <c r="OGZ273" s="94"/>
      <c r="OHA273" s="94"/>
      <c r="OHB273" s="94"/>
      <c r="OHC273" s="94"/>
      <c r="OHD273" s="94"/>
      <c r="OHE273" s="94"/>
      <c r="OHF273" s="94"/>
      <c r="OHG273" s="94"/>
      <c r="OHH273" s="94"/>
      <c r="OHI273" s="94"/>
      <c r="OHJ273" s="94"/>
      <c r="OHK273" s="94"/>
      <c r="OHL273" s="94"/>
      <c r="OHM273" s="94"/>
      <c r="OHN273" s="94"/>
      <c r="OHO273" s="94"/>
      <c r="OHP273" s="94"/>
      <c r="OHQ273" s="94"/>
      <c r="OHR273" s="94"/>
      <c r="OHS273" s="94"/>
      <c r="OHT273" s="94"/>
      <c r="OHU273" s="94"/>
      <c r="OHV273" s="94"/>
      <c r="OHW273" s="94"/>
      <c r="OHX273" s="94"/>
      <c r="OHY273" s="94"/>
      <c r="OHZ273" s="94"/>
      <c r="OIA273" s="94"/>
      <c r="OIB273" s="94"/>
      <c r="OIC273" s="94"/>
      <c r="OID273" s="94"/>
      <c r="OIE273" s="94"/>
      <c r="OIF273" s="94"/>
      <c r="OIG273" s="94"/>
      <c r="OIH273" s="94"/>
      <c r="OII273" s="94"/>
      <c r="OIJ273" s="94"/>
      <c r="OIK273" s="94"/>
      <c r="OIL273" s="94"/>
      <c r="OIM273" s="94"/>
      <c r="OIN273" s="94"/>
      <c r="OIO273" s="94"/>
      <c r="OIP273" s="94"/>
      <c r="OIQ273" s="94"/>
      <c r="OIR273" s="94"/>
      <c r="OIS273" s="94"/>
      <c r="OIT273" s="94"/>
      <c r="OIU273" s="94"/>
      <c r="OIV273" s="94"/>
      <c r="OIW273" s="94"/>
      <c r="OIX273" s="94"/>
      <c r="OIY273" s="94"/>
      <c r="OIZ273" s="94"/>
      <c r="OJA273" s="94"/>
      <c r="OJB273" s="94"/>
      <c r="OJC273" s="94"/>
      <c r="OJD273" s="94"/>
      <c r="OJE273" s="94"/>
      <c r="OJF273" s="94"/>
      <c r="OJG273" s="94"/>
      <c r="OJH273" s="94"/>
      <c r="OJI273" s="94"/>
      <c r="OJJ273" s="94"/>
      <c r="OJK273" s="94"/>
      <c r="OJL273" s="94"/>
      <c r="OJM273" s="94"/>
      <c r="OJN273" s="94"/>
      <c r="OJO273" s="94"/>
      <c r="OJP273" s="94"/>
      <c r="OJQ273" s="94"/>
      <c r="OJR273" s="94"/>
      <c r="OJS273" s="94"/>
      <c r="OJT273" s="94"/>
      <c r="OJU273" s="94"/>
      <c r="OJV273" s="94"/>
      <c r="OJW273" s="94"/>
      <c r="OJX273" s="94"/>
      <c r="OJY273" s="94"/>
      <c r="OJZ273" s="94"/>
      <c r="OKA273" s="94"/>
      <c r="OKB273" s="94"/>
      <c r="OKC273" s="94"/>
      <c r="OKD273" s="94"/>
      <c r="OKE273" s="94"/>
      <c r="OKF273" s="94"/>
      <c r="OKG273" s="94"/>
      <c r="OKH273" s="94"/>
      <c r="OKI273" s="94"/>
      <c r="OKJ273" s="94"/>
      <c r="OKK273" s="94"/>
      <c r="OKL273" s="94"/>
      <c r="OKM273" s="94"/>
      <c r="OKN273" s="94"/>
      <c r="OKO273" s="94"/>
      <c r="OKP273" s="94"/>
      <c r="OKQ273" s="94"/>
      <c r="OKR273" s="94"/>
      <c r="OKS273" s="94"/>
      <c r="OKT273" s="94"/>
      <c r="OKU273" s="94"/>
      <c r="OKV273" s="94"/>
      <c r="OKW273" s="94"/>
      <c r="OKX273" s="94"/>
      <c r="OKY273" s="94"/>
      <c r="OKZ273" s="94"/>
      <c r="OLA273" s="94"/>
      <c r="OLB273" s="94"/>
      <c r="OLC273" s="94"/>
      <c r="OLD273" s="94"/>
      <c r="OLE273" s="94"/>
      <c r="OLF273" s="94"/>
      <c r="OLG273" s="94"/>
      <c r="OLH273" s="94"/>
      <c r="OLI273" s="94"/>
      <c r="OLJ273" s="94"/>
      <c r="OLK273" s="94"/>
      <c r="OLL273" s="94"/>
      <c r="OLM273" s="94"/>
      <c r="OLN273" s="94"/>
      <c r="OLO273" s="94"/>
      <c r="OLP273" s="94"/>
      <c r="OLQ273" s="94"/>
      <c r="OLR273" s="94"/>
      <c r="OLS273" s="94"/>
      <c r="OLT273" s="94"/>
      <c r="OLU273" s="94"/>
      <c r="OLV273" s="94"/>
      <c r="OLW273" s="94"/>
      <c r="OLX273" s="94"/>
      <c r="OLY273" s="94"/>
      <c r="OLZ273" s="94"/>
      <c r="OMA273" s="94"/>
      <c r="OMB273" s="94"/>
      <c r="OMC273" s="94"/>
      <c r="OMD273" s="94"/>
      <c r="OME273" s="94"/>
      <c r="OMF273" s="94"/>
      <c r="OMG273" s="94"/>
      <c r="OMH273" s="94"/>
      <c r="OMI273" s="94"/>
      <c r="OMJ273" s="94"/>
      <c r="OMK273" s="94"/>
      <c r="OML273" s="94"/>
      <c r="OMM273" s="94"/>
      <c r="OMN273" s="94"/>
      <c r="OMO273" s="94"/>
      <c r="OMP273" s="94"/>
      <c r="OMQ273" s="94"/>
      <c r="OMR273" s="94"/>
      <c r="OMS273" s="94"/>
      <c r="OMT273" s="94"/>
      <c r="OMU273" s="94"/>
      <c r="OMV273" s="94"/>
      <c r="OMW273" s="94"/>
      <c r="OMX273" s="94"/>
      <c r="OMY273" s="94"/>
      <c r="OMZ273" s="94"/>
      <c r="ONA273" s="94"/>
      <c r="ONB273" s="94"/>
      <c r="ONC273" s="94"/>
      <c r="OND273" s="94"/>
      <c r="ONE273" s="94"/>
      <c r="ONF273" s="94"/>
      <c r="ONG273" s="94"/>
      <c r="ONH273" s="94"/>
      <c r="ONI273" s="94"/>
      <c r="ONJ273" s="94"/>
      <c r="ONK273" s="94"/>
      <c r="ONL273" s="94"/>
      <c r="ONM273" s="94"/>
      <c r="ONN273" s="94"/>
      <c r="ONO273" s="94"/>
      <c r="ONP273" s="94"/>
      <c r="ONQ273" s="94"/>
      <c r="ONR273" s="94"/>
      <c r="ONS273" s="94"/>
      <c r="ONT273" s="94"/>
      <c r="ONU273" s="94"/>
      <c r="ONV273" s="94"/>
      <c r="ONW273" s="94"/>
      <c r="ONX273" s="94"/>
      <c r="ONY273" s="94"/>
      <c r="ONZ273" s="94"/>
      <c r="OOA273" s="94"/>
      <c r="OOB273" s="94"/>
      <c r="OOC273" s="94"/>
      <c r="OOD273" s="94"/>
      <c r="OOE273" s="94"/>
      <c r="OOF273" s="94"/>
      <c r="OOG273" s="94"/>
      <c r="OOH273" s="94"/>
      <c r="OOI273" s="94"/>
      <c r="OOJ273" s="94"/>
      <c r="OOK273" s="94"/>
      <c r="OOL273" s="94"/>
      <c r="OOM273" s="94"/>
      <c r="OON273" s="94"/>
      <c r="OOO273" s="94"/>
      <c r="OOP273" s="94"/>
      <c r="OOQ273" s="94"/>
      <c r="OOR273" s="94"/>
      <c r="OOS273" s="94"/>
      <c r="OOT273" s="94"/>
      <c r="OOU273" s="94"/>
      <c r="OOV273" s="94"/>
      <c r="OOW273" s="94"/>
      <c r="OOX273" s="94"/>
      <c r="OOY273" s="94"/>
      <c r="OOZ273" s="94"/>
      <c r="OPA273" s="94"/>
      <c r="OPB273" s="94"/>
      <c r="OPC273" s="94"/>
      <c r="OPD273" s="94"/>
      <c r="OPE273" s="94"/>
      <c r="OPF273" s="94"/>
      <c r="OPG273" s="94"/>
      <c r="OPH273" s="94"/>
      <c r="OPI273" s="94"/>
      <c r="OPJ273" s="94"/>
      <c r="OPK273" s="94"/>
      <c r="OPL273" s="94"/>
      <c r="OPM273" s="94"/>
      <c r="OPN273" s="94"/>
      <c r="OPO273" s="94"/>
      <c r="OPP273" s="94"/>
      <c r="OPQ273" s="94"/>
      <c r="OPR273" s="94"/>
      <c r="OPS273" s="94"/>
      <c r="OPT273" s="94"/>
      <c r="OPU273" s="94"/>
      <c r="OPV273" s="94"/>
      <c r="OPW273" s="94"/>
      <c r="OPX273" s="94"/>
      <c r="OPY273" s="94"/>
      <c r="OPZ273" s="94"/>
      <c r="OQA273" s="94"/>
      <c r="OQB273" s="94"/>
      <c r="OQC273" s="94"/>
      <c r="OQD273" s="94"/>
      <c r="OQE273" s="94"/>
      <c r="OQF273" s="94"/>
      <c r="OQG273" s="94"/>
      <c r="OQH273" s="94"/>
      <c r="OQI273" s="94"/>
      <c r="OQJ273" s="94"/>
      <c r="OQK273" s="94"/>
      <c r="OQL273" s="94"/>
      <c r="OQM273" s="94"/>
      <c r="OQN273" s="94"/>
      <c r="OQO273" s="94"/>
      <c r="OQP273" s="94"/>
      <c r="OQQ273" s="94"/>
      <c r="OQR273" s="94"/>
      <c r="OQS273" s="94"/>
      <c r="OQT273" s="94"/>
      <c r="OQU273" s="94"/>
      <c r="OQV273" s="94"/>
      <c r="OQW273" s="94"/>
      <c r="OQX273" s="94"/>
      <c r="OQY273" s="94"/>
      <c r="OQZ273" s="94"/>
      <c r="ORA273" s="94"/>
      <c r="ORB273" s="94"/>
      <c r="ORC273" s="94"/>
      <c r="ORD273" s="94"/>
      <c r="ORE273" s="94"/>
      <c r="ORF273" s="94"/>
      <c r="ORG273" s="94"/>
      <c r="ORH273" s="94"/>
      <c r="ORI273" s="94"/>
      <c r="ORJ273" s="94"/>
      <c r="ORK273" s="94"/>
      <c r="ORL273" s="94"/>
      <c r="ORM273" s="94"/>
      <c r="ORN273" s="94"/>
      <c r="ORO273" s="94"/>
      <c r="ORP273" s="94"/>
      <c r="ORQ273" s="94"/>
      <c r="ORR273" s="94"/>
      <c r="ORS273" s="94"/>
      <c r="ORT273" s="94"/>
      <c r="ORU273" s="94"/>
      <c r="ORV273" s="94"/>
      <c r="ORW273" s="94"/>
      <c r="ORX273" s="94"/>
      <c r="ORY273" s="94"/>
      <c r="ORZ273" s="94"/>
      <c r="OSA273" s="94"/>
      <c r="OSB273" s="94"/>
      <c r="OSC273" s="94"/>
      <c r="OSD273" s="94"/>
      <c r="OSE273" s="94"/>
      <c r="OSF273" s="94"/>
      <c r="OSG273" s="94"/>
      <c r="OSH273" s="94"/>
      <c r="OSI273" s="94"/>
      <c r="OSJ273" s="94"/>
      <c r="OSK273" s="94"/>
      <c r="OSL273" s="94"/>
      <c r="OSM273" s="94"/>
      <c r="OSN273" s="94"/>
      <c r="OSO273" s="94"/>
      <c r="OSP273" s="94"/>
      <c r="OSQ273" s="94"/>
      <c r="OSR273" s="94"/>
      <c r="OSS273" s="94"/>
      <c r="OST273" s="94"/>
      <c r="OSU273" s="94"/>
      <c r="OSV273" s="94"/>
      <c r="OSW273" s="94"/>
      <c r="OSX273" s="94"/>
      <c r="OSY273" s="94"/>
      <c r="OSZ273" s="94"/>
      <c r="OTA273" s="94"/>
      <c r="OTB273" s="94"/>
      <c r="OTC273" s="94"/>
      <c r="OTD273" s="94"/>
      <c r="OTE273" s="94"/>
      <c r="OTF273" s="94"/>
      <c r="OTG273" s="94"/>
      <c r="OTH273" s="94"/>
      <c r="OTI273" s="94"/>
      <c r="OTJ273" s="94"/>
      <c r="OTK273" s="94"/>
      <c r="OTL273" s="94"/>
      <c r="OTM273" s="94"/>
      <c r="OTN273" s="94"/>
      <c r="OTO273" s="94"/>
      <c r="OTP273" s="94"/>
      <c r="OTQ273" s="94"/>
      <c r="OTR273" s="94"/>
      <c r="OTS273" s="94"/>
      <c r="OTT273" s="94"/>
      <c r="OTU273" s="94"/>
      <c r="OTV273" s="94"/>
      <c r="OTW273" s="94"/>
      <c r="OTX273" s="94"/>
      <c r="OTY273" s="94"/>
      <c r="OTZ273" s="94"/>
      <c r="OUA273" s="94"/>
      <c r="OUB273" s="94"/>
      <c r="OUC273" s="94"/>
      <c r="OUD273" s="94"/>
      <c r="OUE273" s="94"/>
      <c r="OUF273" s="94"/>
      <c r="OUG273" s="94"/>
      <c r="OUH273" s="94"/>
      <c r="OUI273" s="94"/>
      <c r="OUJ273" s="94"/>
      <c r="OUK273" s="94"/>
      <c r="OUL273" s="94"/>
      <c r="OUM273" s="94"/>
      <c r="OUN273" s="94"/>
      <c r="OUO273" s="94"/>
      <c r="OUP273" s="94"/>
      <c r="OUQ273" s="94"/>
      <c r="OUR273" s="94"/>
      <c r="OUS273" s="94"/>
      <c r="OUT273" s="94"/>
      <c r="OUU273" s="94"/>
      <c r="OUV273" s="94"/>
      <c r="OUW273" s="94"/>
      <c r="OUX273" s="94"/>
      <c r="OUY273" s="94"/>
      <c r="OUZ273" s="94"/>
      <c r="OVA273" s="94"/>
      <c r="OVB273" s="94"/>
      <c r="OVC273" s="94"/>
      <c r="OVD273" s="94"/>
      <c r="OVE273" s="94"/>
      <c r="OVF273" s="94"/>
      <c r="OVG273" s="94"/>
      <c r="OVH273" s="94"/>
      <c r="OVI273" s="94"/>
      <c r="OVJ273" s="94"/>
      <c r="OVK273" s="94"/>
      <c r="OVL273" s="94"/>
      <c r="OVM273" s="94"/>
      <c r="OVN273" s="94"/>
      <c r="OVO273" s="94"/>
      <c r="OVP273" s="94"/>
      <c r="OVQ273" s="94"/>
      <c r="OVR273" s="94"/>
      <c r="OVS273" s="94"/>
      <c r="OVT273" s="94"/>
      <c r="OVU273" s="94"/>
      <c r="OVV273" s="94"/>
      <c r="OVW273" s="94"/>
      <c r="OVX273" s="94"/>
      <c r="OVY273" s="94"/>
      <c r="OVZ273" s="94"/>
      <c r="OWA273" s="94"/>
      <c r="OWB273" s="94"/>
      <c r="OWC273" s="94"/>
      <c r="OWD273" s="94"/>
      <c r="OWE273" s="94"/>
      <c r="OWF273" s="94"/>
      <c r="OWG273" s="94"/>
      <c r="OWH273" s="94"/>
      <c r="OWI273" s="94"/>
      <c r="OWJ273" s="94"/>
      <c r="OWK273" s="94"/>
      <c r="OWL273" s="94"/>
      <c r="OWM273" s="94"/>
      <c r="OWN273" s="94"/>
      <c r="OWO273" s="94"/>
      <c r="OWP273" s="94"/>
      <c r="OWQ273" s="94"/>
      <c r="OWR273" s="94"/>
      <c r="OWS273" s="94"/>
      <c r="OWT273" s="94"/>
      <c r="OWU273" s="94"/>
      <c r="OWV273" s="94"/>
      <c r="OWW273" s="94"/>
      <c r="OWX273" s="94"/>
      <c r="OWY273" s="94"/>
      <c r="OWZ273" s="94"/>
      <c r="OXA273" s="94"/>
      <c r="OXB273" s="94"/>
      <c r="OXC273" s="94"/>
      <c r="OXD273" s="94"/>
      <c r="OXE273" s="94"/>
      <c r="OXF273" s="94"/>
      <c r="OXG273" s="94"/>
      <c r="OXH273" s="94"/>
      <c r="OXI273" s="94"/>
      <c r="OXJ273" s="94"/>
      <c r="OXK273" s="94"/>
      <c r="OXL273" s="94"/>
      <c r="OXM273" s="94"/>
      <c r="OXN273" s="94"/>
      <c r="OXO273" s="94"/>
      <c r="OXP273" s="94"/>
      <c r="OXQ273" s="94"/>
      <c r="OXR273" s="94"/>
      <c r="OXS273" s="94"/>
      <c r="OXT273" s="94"/>
      <c r="OXU273" s="94"/>
      <c r="OXV273" s="94"/>
      <c r="OXW273" s="94"/>
      <c r="OXX273" s="94"/>
      <c r="OXY273" s="94"/>
      <c r="OXZ273" s="94"/>
      <c r="OYA273" s="94"/>
      <c r="OYB273" s="94"/>
      <c r="OYC273" s="94"/>
      <c r="OYD273" s="94"/>
      <c r="OYE273" s="94"/>
      <c r="OYF273" s="94"/>
      <c r="OYG273" s="94"/>
      <c r="OYH273" s="94"/>
      <c r="OYI273" s="94"/>
      <c r="OYJ273" s="94"/>
      <c r="OYK273" s="94"/>
      <c r="OYL273" s="94"/>
      <c r="OYM273" s="94"/>
      <c r="OYN273" s="94"/>
      <c r="OYO273" s="94"/>
      <c r="OYP273" s="94"/>
      <c r="OYQ273" s="94"/>
      <c r="OYR273" s="94"/>
      <c r="OYS273" s="94"/>
      <c r="OYT273" s="94"/>
      <c r="OYU273" s="94"/>
      <c r="OYV273" s="94"/>
      <c r="OYW273" s="94"/>
      <c r="OYX273" s="94"/>
      <c r="OYY273" s="94"/>
      <c r="OYZ273" s="94"/>
      <c r="OZA273" s="94"/>
      <c r="OZB273" s="94"/>
      <c r="OZC273" s="94"/>
      <c r="OZD273" s="94"/>
      <c r="OZE273" s="94"/>
      <c r="OZF273" s="94"/>
      <c r="OZG273" s="94"/>
      <c r="OZH273" s="94"/>
      <c r="OZI273" s="94"/>
      <c r="OZJ273" s="94"/>
      <c r="OZK273" s="94"/>
      <c r="OZL273" s="94"/>
      <c r="OZM273" s="94"/>
      <c r="OZN273" s="94"/>
      <c r="OZO273" s="94"/>
      <c r="OZP273" s="94"/>
      <c r="OZQ273" s="94"/>
      <c r="OZR273" s="94"/>
      <c r="OZS273" s="94"/>
      <c r="OZT273" s="94"/>
      <c r="OZU273" s="94"/>
      <c r="OZV273" s="94"/>
      <c r="OZW273" s="94"/>
      <c r="OZX273" s="94"/>
      <c r="OZY273" s="94"/>
      <c r="OZZ273" s="94"/>
      <c r="PAA273" s="94"/>
      <c r="PAB273" s="94"/>
      <c r="PAC273" s="94"/>
      <c r="PAD273" s="94"/>
      <c r="PAE273" s="94"/>
      <c r="PAF273" s="94"/>
      <c r="PAG273" s="94"/>
      <c r="PAH273" s="94"/>
      <c r="PAI273" s="94"/>
      <c r="PAJ273" s="94"/>
      <c r="PAK273" s="94"/>
      <c r="PAL273" s="94"/>
      <c r="PAM273" s="94"/>
      <c r="PAN273" s="94"/>
      <c r="PAO273" s="94"/>
      <c r="PAP273" s="94"/>
      <c r="PAQ273" s="94"/>
      <c r="PAR273" s="94"/>
      <c r="PAS273" s="94"/>
      <c r="PAT273" s="94"/>
      <c r="PAU273" s="94"/>
      <c r="PAV273" s="94"/>
      <c r="PAW273" s="94"/>
      <c r="PAX273" s="94"/>
      <c r="PAY273" s="94"/>
      <c r="PAZ273" s="94"/>
      <c r="PBA273" s="94"/>
      <c r="PBB273" s="94"/>
      <c r="PBC273" s="94"/>
      <c r="PBD273" s="94"/>
      <c r="PBE273" s="94"/>
      <c r="PBF273" s="94"/>
      <c r="PBG273" s="94"/>
      <c r="PBH273" s="94"/>
      <c r="PBI273" s="94"/>
      <c r="PBJ273" s="94"/>
      <c r="PBK273" s="94"/>
      <c r="PBL273" s="94"/>
      <c r="PBM273" s="94"/>
      <c r="PBN273" s="94"/>
      <c r="PBO273" s="94"/>
      <c r="PBP273" s="94"/>
      <c r="PBQ273" s="94"/>
      <c r="PBR273" s="94"/>
      <c r="PBS273" s="94"/>
      <c r="PBT273" s="94"/>
      <c r="PBU273" s="94"/>
      <c r="PBV273" s="94"/>
      <c r="PBW273" s="94"/>
      <c r="PBX273" s="94"/>
      <c r="PBY273" s="94"/>
      <c r="PBZ273" s="94"/>
      <c r="PCA273" s="94"/>
      <c r="PCB273" s="94"/>
      <c r="PCC273" s="94"/>
      <c r="PCD273" s="94"/>
      <c r="PCE273" s="94"/>
      <c r="PCF273" s="94"/>
      <c r="PCG273" s="94"/>
      <c r="PCH273" s="94"/>
      <c r="PCI273" s="94"/>
      <c r="PCJ273" s="94"/>
      <c r="PCK273" s="94"/>
      <c r="PCL273" s="94"/>
      <c r="PCM273" s="94"/>
      <c r="PCN273" s="94"/>
      <c r="PCO273" s="94"/>
      <c r="PCP273" s="94"/>
      <c r="PCQ273" s="94"/>
      <c r="PCR273" s="94"/>
      <c r="PCS273" s="94"/>
      <c r="PCT273" s="94"/>
      <c r="PCU273" s="94"/>
      <c r="PCV273" s="94"/>
      <c r="PCW273" s="94"/>
      <c r="PCX273" s="94"/>
      <c r="PCY273" s="94"/>
      <c r="PCZ273" s="94"/>
      <c r="PDA273" s="94"/>
      <c r="PDB273" s="94"/>
      <c r="PDC273" s="94"/>
      <c r="PDD273" s="94"/>
      <c r="PDE273" s="94"/>
      <c r="PDF273" s="94"/>
      <c r="PDG273" s="94"/>
      <c r="PDH273" s="94"/>
      <c r="PDI273" s="94"/>
      <c r="PDJ273" s="94"/>
      <c r="PDK273" s="94"/>
      <c r="PDL273" s="94"/>
      <c r="PDM273" s="94"/>
      <c r="PDN273" s="94"/>
      <c r="PDO273" s="94"/>
      <c r="PDP273" s="94"/>
      <c r="PDQ273" s="94"/>
      <c r="PDR273" s="94"/>
      <c r="PDS273" s="94"/>
      <c r="PDT273" s="94"/>
      <c r="PDU273" s="94"/>
      <c r="PDV273" s="94"/>
      <c r="PDW273" s="94"/>
      <c r="PDX273" s="94"/>
      <c r="PDY273" s="94"/>
      <c r="PDZ273" s="94"/>
      <c r="PEA273" s="94"/>
      <c r="PEB273" s="94"/>
      <c r="PEC273" s="94"/>
      <c r="PED273" s="94"/>
      <c r="PEE273" s="94"/>
      <c r="PEF273" s="94"/>
      <c r="PEG273" s="94"/>
      <c r="PEH273" s="94"/>
      <c r="PEI273" s="94"/>
      <c r="PEJ273" s="94"/>
      <c r="PEK273" s="94"/>
      <c r="PEL273" s="94"/>
      <c r="PEM273" s="94"/>
      <c r="PEN273" s="94"/>
      <c r="PEO273" s="94"/>
      <c r="PEP273" s="94"/>
      <c r="PEQ273" s="94"/>
      <c r="PER273" s="94"/>
      <c r="PES273" s="94"/>
      <c r="PET273" s="94"/>
      <c r="PEU273" s="94"/>
      <c r="PEV273" s="94"/>
      <c r="PEW273" s="94"/>
      <c r="PEX273" s="94"/>
      <c r="PEY273" s="94"/>
      <c r="PEZ273" s="94"/>
      <c r="PFA273" s="94"/>
      <c r="PFB273" s="94"/>
      <c r="PFC273" s="94"/>
      <c r="PFD273" s="94"/>
      <c r="PFE273" s="94"/>
      <c r="PFF273" s="94"/>
      <c r="PFG273" s="94"/>
      <c r="PFH273" s="94"/>
      <c r="PFI273" s="94"/>
      <c r="PFJ273" s="94"/>
      <c r="PFK273" s="94"/>
      <c r="PFL273" s="94"/>
      <c r="PFM273" s="94"/>
      <c r="PFN273" s="94"/>
      <c r="PFO273" s="94"/>
      <c r="PFP273" s="94"/>
      <c r="PFQ273" s="94"/>
      <c r="PFR273" s="94"/>
      <c r="PFS273" s="94"/>
      <c r="PFT273" s="94"/>
      <c r="PFU273" s="94"/>
      <c r="PFV273" s="94"/>
      <c r="PFW273" s="94"/>
      <c r="PFX273" s="94"/>
      <c r="PFY273" s="94"/>
      <c r="PFZ273" s="94"/>
      <c r="PGA273" s="94"/>
      <c r="PGB273" s="94"/>
      <c r="PGC273" s="94"/>
      <c r="PGD273" s="94"/>
      <c r="PGE273" s="94"/>
      <c r="PGF273" s="94"/>
      <c r="PGG273" s="94"/>
      <c r="PGH273" s="94"/>
      <c r="PGI273" s="94"/>
      <c r="PGJ273" s="94"/>
      <c r="PGK273" s="94"/>
      <c r="PGL273" s="94"/>
      <c r="PGM273" s="94"/>
      <c r="PGN273" s="94"/>
      <c r="PGO273" s="94"/>
      <c r="PGP273" s="94"/>
      <c r="PGQ273" s="94"/>
      <c r="PGR273" s="94"/>
      <c r="PGS273" s="94"/>
      <c r="PGT273" s="94"/>
      <c r="PGU273" s="94"/>
      <c r="PGV273" s="94"/>
      <c r="PGW273" s="94"/>
      <c r="PGX273" s="94"/>
      <c r="PGY273" s="94"/>
      <c r="PGZ273" s="94"/>
      <c r="PHA273" s="94"/>
      <c r="PHB273" s="94"/>
      <c r="PHC273" s="94"/>
      <c r="PHD273" s="94"/>
      <c r="PHE273" s="94"/>
      <c r="PHF273" s="94"/>
      <c r="PHG273" s="94"/>
      <c r="PHH273" s="94"/>
      <c r="PHI273" s="94"/>
      <c r="PHJ273" s="94"/>
      <c r="PHK273" s="94"/>
      <c r="PHL273" s="94"/>
      <c r="PHM273" s="94"/>
      <c r="PHN273" s="94"/>
      <c r="PHO273" s="94"/>
      <c r="PHP273" s="94"/>
      <c r="PHQ273" s="94"/>
      <c r="PHR273" s="94"/>
      <c r="PHS273" s="94"/>
      <c r="PHT273" s="94"/>
      <c r="PHU273" s="94"/>
      <c r="PHV273" s="94"/>
      <c r="PHW273" s="94"/>
      <c r="PHX273" s="94"/>
      <c r="PHY273" s="94"/>
      <c r="PHZ273" s="94"/>
      <c r="PIA273" s="94"/>
      <c r="PIB273" s="94"/>
      <c r="PIC273" s="94"/>
      <c r="PID273" s="94"/>
      <c r="PIE273" s="94"/>
      <c r="PIF273" s="94"/>
      <c r="PIG273" s="94"/>
      <c r="PIH273" s="94"/>
      <c r="PII273" s="94"/>
      <c r="PIJ273" s="94"/>
      <c r="PIK273" s="94"/>
      <c r="PIL273" s="94"/>
      <c r="PIM273" s="94"/>
      <c r="PIN273" s="94"/>
      <c r="PIO273" s="94"/>
      <c r="PIP273" s="94"/>
      <c r="PIQ273" s="94"/>
      <c r="PIR273" s="94"/>
      <c r="PIS273" s="94"/>
      <c r="PIT273" s="94"/>
      <c r="PIU273" s="94"/>
      <c r="PIV273" s="94"/>
      <c r="PIW273" s="94"/>
      <c r="PIX273" s="94"/>
      <c r="PIY273" s="94"/>
      <c r="PIZ273" s="94"/>
      <c r="PJA273" s="94"/>
      <c r="PJB273" s="94"/>
      <c r="PJC273" s="94"/>
      <c r="PJD273" s="94"/>
      <c r="PJE273" s="94"/>
      <c r="PJF273" s="94"/>
      <c r="PJG273" s="94"/>
      <c r="PJH273" s="94"/>
      <c r="PJI273" s="94"/>
      <c r="PJJ273" s="94"/>
      <c r="PJK273" s="94"/>
      <c r="PJL273" s="94"/>
      <c r="PJM273" s="94"/>
      <c r="PJN273" s="94"/>
      <c r="PJO273" s="94"/>
      <c r="PJP273" s="94"/>
      <c r="PJQ273" s="94"/>
      <c r="PJR273" s="94"/>
      <c r="PJS273" s="94"/>
      <c r="PJT273" s="94"/>
      <c r="PJU273" s="94"/>
      <c r="PJV273" s="94"/>
      <c r="PJW273" s="94"/>
      <c r="PJX273" s="94"/>
      <c r="PJY273" s="94"/>
      <c r="PJZ273" s="94"/>
      <c r="PKA273" s="94"/>
      <c r="PKB273" s="94"/>
      <c r="PKC273" s="94"/>
      <c r="PKD273" s="94"/>
      <c r="PKE273" s="94"/>
      <c r="PKF273" s="94"/>
      <c r="PKG273" s="94"/>
      <c r="PKH273" s="94"/>
      <c r="PKI273" s="94"/>
      <c r="PKJ273" s="94"/>
      <c r="PKK273" s="94"/>
      <c r="PKL273" s="94"/>
      <c r="PKM273" s="94"/>
      <c r="PKN273" s="94"/>
      <c r="PKO273" s="94"/>
      <c r="PKP273" s="94"/>
      <c r="PKQ273" s="94"/>
      <c r="PKR273" s="94"/>
      <c r="PKS273" s="94"/>
      <c r="PKT273" s="94"/>
      <c r="PKU273" s="94"/>
      <c r="PKV273" s="94"/>
      <c r="PKW273" s="94"/>
      <c r="PKX273" s="94"/>
      <c r="PKY273" s="94"/>
      <c r="PKZ273" s="94"/>
      <c r="PLA273" s="94"/>
      <c r="PLB273" s="94"/>
      <c r="PLC273" s="94"/>
      <c r="PLD273" s="94"/>
      <c r="PLE273" s="94"/>
      <c r="PLF273" s="94"/>
      <c r="PLG273" s="94"/>
      <c r="PLH273" s="94"/>
      <c r="PLI273" s="94"/>
      <c r="PLJ273" s="94"/>
      <c r="PLK273" s="94"/>
      <c r="PLL273" s="94"/>
      <c r="PLM273" s="94"/>
      <c r="PLN273" s="94"/>
      <c r="PLO273" s="94"/>
      <c r="PLP273" s="94"/>
      <c r="PLQ273" s="94"/>
      <c r="PLR273" s="94"/>
      <c r="PLS273" s="94"/>
      <c r="PLT273" s="94"/>
      <c r="PLU273" s="94"/>
      <c r="PLV273" s="94"/>
      <c r="PLW273" s="94"/>
      <c r="PLX273" s="94"/>
      <c r="PLY273" s="94"/>
      <c r="PLZ273" s="94"/>
      <c r="PMA273" s="94"/>
      <c r="PMB273" s="94"/>
      <c r="PMC273" s="94"/>
      <c r="PMD273" s="94"/>
      <c r="PME273" s="94"/>
      <c r="PMF273" s="94"/>
      <c r="PMG273" s="94"/>
      <c r="PMH273" s="94"/>
      <c r="PMI273" s="94"/>
      <c r="PMJ273" s="94"/>
      <c r="PMK273" s="94"/>
      <c r="PML273" s="94"/>
      <c r="PMM273" s="94"/>
      <c r="PMN273" s="94"/>
      <c r="PMO273" s="94"/>
      <c r="PMP273" s="94"/>
      <c r="PMQ273" s="94"/>
      <c r="PMR273" s="94"/>
      <c r="PMS273" s="94"/>
      <c r="PMT273" s="94"/>
      <c r="PMU273" s="94"/>
      <c r="PMV273" s="94"/>
      <c r="PMW273" s="94"/>
      <c r="PMX273" s="94"/>
      <c r="PMY273" s="94"/>
      <c r="PMZ273" s="94"/>
      <c r="PNA273" s="94"/>
      <c r="PNB273" s="94"/>
      <c r="PNC273" s="94"/>
      <c r="PND273" s="94"/>
      <c r="PNE273" s="94"/>
      <c r="PNF273" s="94"/>
      <c r="PNG273" s="94"/>
      <c r="PNH273" s="94"/>
      <c r="PNI273" s="94"/>
      <c r="PNJ273" s="94"/>
      <c r="PNK273" s="94"/>
      <c r="PNL273" s="94"/>
      <c r="PNM273" s="94"/>
      <c r="PNN273" s="94"/>
      <c r="PNO273" s="94"/>
      <c r="PNP273" s="94"/>
      <c r="PNQ273" s="94"/>
      <c r="PNR273" s="94"/>
      <c r="PNS273" s="94"/>
      <c r="PNT273" s="94"/>
      <c r="PNU273" s="94"/>
      <c r="PNV273" s="94"/>
      <c r="PNW273" s="94"/>
      <c r="PNX273" s="94"/>
      <c r="PNY273" s="94"/>
      <c r="PNZ273" s="94"/>
      <c r="POA273" s="94"/>
      <c r="POB273" s="94"/>
      <c r="POC273" s="94"/>
      <c r="POD273" s="94"/>
      <c r="POE273" s="94"/>
      <c r="POF273" s="94"/>
      <c r="POG273" s="94"/>
      <c r="POH273" s="94"/>
      <c r="POI273" s="94"/>
      <c r="POJ273" s="94"/>
      <c r="POK273" s="94"/>
      <c r="POL273" s="94"/>
      <c r="POM273" s="94"/>
      <c r="PON273" s="94"/>
      <c r="POO273" s="94"/>
      <c r="POP273" s="94"/>
      <c r="POQ273" s="94"/>
      <c r="POR273" s="94"/>
      <c r="POS273" s="94"/>
      <c r="POT273" s="94"/>
      <c r="POU273" s="94"/>
      <c r="POV273" s="94"/>
      <c r="POW273" s="94"/>
      <c r="POX273" s="94"/>
      <c r="POY273" s="94"/>
      <c r="POZ273" s="94"/>
      <c r="PPA273" s="94"/>
      <c r="PPB273" s="94"/>
      <c r="PPC273" s="94"/>
      <c r="PPD273" s="94"/>
      <c r="PPE273" s="94"/>
      <c r="PPF273" s="94"/>
      <c r="PPG273" s="94"/>
      <c r="PPH273" s="94"/>
      <c r="PPI273" s="94"/>
      <c r="PPJ273" s="94"/>
      <c r="PPK273" s="94"/>
      <c r="PPL273" s="94"/>
      <c r="PPM273" s="94"/>
      <c r="PPN273" s="94"/>
      <c r="PPO273" s="94"/>
      <c r="PPP273" s="94"/>
      <c r="PPQ273" s="94"/>
      <c r="PPR273" s="94"/>
      <c r="PPS273" s="94"/>
      <c r="PPT273" s="94"/>
      <c r="PPU273" s="94"/>
      <c r="PPV273" s="94"/>
      <c r="PPW273" s="94"/>
      <c r="PPX273" s="94"/>
      <c r="PPY273" s="94"/>
      <c r="PPZ273" s="94"/>
      <c r="PQA273" s="94"/>
      <c r="PQB273" s="94"/>
      <c r="PQC273" s="94"/>
      <c r="PQD273" s="94"/>
      <c r="PQE273" s="94"/>
      <c r="PQF273" s="94"/>
      <c r="PQG273" s="94"/>
      <c r="PQH273" s="94"/>
      <c r="PQI273" s="94"/>
      <c r="PQJ273" s="94"/>
      <c r="PQK273" s="94"/>
      <c r="PQL273" s="94"/>
      <c r="PQM273" s="94"/>
      <c r="PQN273" s="94"/>
      <c r="PQO273" s="94"/>
      <c r="PQP273" s="94"/>
      <c r="PQQ273" s="94"/>
      <c r="PQR273" s="94"/>
      <c r="PQS273" s="94"/>
      <c r="PQT273" s="94"/>
      <c r="PQU273" s="94"/>
      <c r="PQV273" s="94"/>
      <c r="PQW273" s="94"/>
      <c r="PQX273" s="94"/>
      <c r="PQY273" s="94"/>
      <c r="PQZ273" s="94"/>
      <c r="PRA273" s="94"/>
      <c r="PRB273" s="94"/>
      <c r="PRC273" s="94"/>
      <c r="PRD273" s="94"/>
      <c r="PRE273" s="94"/>
      <c r="PRF273" s="94"/>
      <c r="PRG273" s="94"/>
      <c r="PRH273" s="94"/>
      <c r="PRI273" s="94"/>
      <c r="PRJ273" s="94"/>
      <c r="PRK273" s="94"/>
      <c r="PRL273" s="94"/>
      <c r="PRM273" s="94"/>
      <c r="PRN273" s="94"/>
      <c r="PRO273" s="94"/>
      <c r="PRP273" s="94"/>
      <c r="PRQ273" s="94"/>
      <c r="PRR273" s="94"/>
      <c r="PRS273" s="94"/>
      <c r="PRT273" s="94"/>
      <c r="PRU273" s="94"/>
      <c r="PRV273" s="94"/>
      <c r="PRW273" s="94"/>
      <c r="PRX273" s="94"/>
      <c r="PRY273" s="94"/>
      <c r="PRZ273" s="94"/>
      <c r="PSA273" s="94"/>
      <c r="PSB273" s="94"/>
      <c r="PSC273" s="94"/>
      <c r="PSD273" s="94"/>
      <c r="PSE273" s="94"/>
      <c r="PSF273" s="94"/>
      <c r="PSG273" s="94"/>
      <c r="PSH273" s="94"/>
      <c r="PSI273" s="94"/>
      <c r="PSJ273" s="94"/>
      <c r="PSK273" s="94"/>
      <c r="PSL273" s="94"/>
      <c r="PSM273" s="94"/>
      <c r="PSN273" s="94"/>
      <c r="PSO273" s="94"/>
      <c r="PSP273" s="94"/>
      <c r="PSQ273" s="94"/>
      <c r="PSR273" s="94"/>
      <c r="PSS273" s="94"/>
      <c r="PST273" s="94"/>
      <c r="PSU273" s="94"/>
      <c r="PSV273" s="94"/>
      <c r="PSW273" s="94"/>
      <c r="PSX273" s="94"/>
      <c r="PSY273" s="94"/>
      <c r="PSZ273" s="94"/>
      <c r="PTA273" s="94"/>
      <c r="PTB273" s="94"/>
      <c r="PTC273" s="94"/>
      <c r="PTD273" s="94"/>
      <c r="PTE273" s="94"/>
      <c r="PTF273" s="94"/>
      <c r="PTG273" s="94"/>
      <c r="PTH273" s="94"/>
      <c r="PTI273" s="94"/>
      <c r="PTJ273" s="94"/>
      <c r="PTK273" s="94"/>
      <c r="PTL273" s="94"/>
      <c r="PTM273" s="94"/>
      <c r="PTN273" s="94"/>
      <c r="PTO273" s="94"/>
      <c r="PTP273" s="94"/>
      <c r="PTQ273" s="94"/>
      <c r="PTR273" s="94"/>
      <c r="PTS273" s="94"/>
      <c r="PTT273" s="94"/>
      <c r="PTU273" s="94"/>
      <c r="PTV273" s="94"/>
      <c r="PTW273" s="94"/>
      <c r="PTX273" s="94"/>
      <c r="PTY273" s="94"/>
      <c r="PTZ273" s="94"/>
      <c r="PUA273" s="94"/>
      <c r="PUB273" s="94"/>
      <c r="PUC273" s="94"/>
      <c r="PUD273" s="94"/>
      <c r="PUE273" s="94"/>
      <c r="PUF273" s="94"/>
      <c r="PUG273" s="94"/>
      <c r="PUH273" s="94"/>
      <c r="PUI273" s="94"/>
      <c r="PUJ273" s="94"/>
      <c r="PUK273" s="94"/>
      <c r="PUL273" s="94"/>
      <c r="PUM273" s="94"/>
      <c r="PUN273" s="94"/>
      <c r="PUO273" s="94"/>
      <c r="PUP273" s="94"/>
      <c r="PUQ273" s="94"/>
      <c r="PUR273" s="94"/>
      <c r="PUS273" s="94"/>
      <c r="PUT273" s="94"/>
      <c r="PUU273" s="94"/>
      <c r="PUV273" s="94"/>
      <c r="PUW273" s="94"/>
      <c r="PUX273" s="94"/>
      <c r="PUY273" s="94"/>
      <c r="PUZ273" s="94"/>
      <c r="PVA273" s="94"/>
      <c r="PVB273" s="94"/>
      <c r="PVC273" s="94"/>
      <c r="PVD273" s="94"/>
      <c r="PVE273" s="94"/>
      <c r="PVF273" s="94"/>
      <c r="PVG273" s="94"/>
      <c r="PVH273" s="94"/>
      <c r="PVI273" s="94"/>
      <c r="PVJ273" s="94"/>
      <c r="PVK273" s="94"/>
      <c r="PVL273" s="94"/>
      <c r="PVM273" s="94"/>
      <c r="PVN273" s="94"/>
      <c r="PVO273" s="94"/>
      <c r="PVP273" s="94"/>
      <c r="PVQ273" s="94"/>
      <c r="PVR273" s="94"/>
      <c r="PVS273" s="94"/>
      <c r="PVT273" s="94"/>
      <c r="PVU273" s="94"/>
      <c r="PVV273" s="94"/>
      <c r="PVW273" s="94"/>
      <c r="PVX273" s="94"/>
      <c r="PVY273" s="94"/>
      <c r="PVZ273" s="94"/>
      <c r="PWA273" s="94"/>
      <c r="PWB273" s="94"/>
      <c r="PWC273" s="94"/>
      <c r="PWD273" s="94"/>
      <c r="PWE273" s="94"/>
      <c r="PWF273" s="94"/>
      <c r="PWG273" s="94"/>
      <c r="PWH273" s="94"/>
      <c r="PWI273" s="94"/>
      <c r="PWJ273" s="94"/>
      <c r="PWK273" s="94"/>
      <c r="PWL273" s="94"/>
      <c r="PWM273" s="94"/>
      <c r="PWN273" s="94"/>
      <c r="PWO273" s="94"/>
      <c r="PWP273" s="94"/>
      <c r="PWQ273" s="94"/>
      <c r="PWR273" s="94"/>
      <c r="PWS273" s="94"/>
      <c r="PWT273" s="94"/>
      <c r="PWU273" s="94"/>
      <c r="PWV273" s="94"/>
      <c r="PWW273" s="94"/>
      <c r="PWX273" s="94"/>
      <c r="PWY273" s="94"/>
      <c r="PWZ273" s="94"/>
      <c r="PXA273" s="94"/>
      <c r="PXB273" s="94"/>
      <c r="PXC273" s="94"/>
      <c r="PXD273" s="94"/>
      <c r="PXE273" s="94"/>
      <c r="PXF273" s="94"/>
      <c r="PXG273" s="94"/>
      <c r="PXH273" s="94"/>
      <c r="PXI273" s="94"/>
      <c r="PXJ273" s="94"/>
      <c r="PXK273" s="94"/>
      <c r="PXL273" s="94"/>
      <c r="PXM273" s="94"/>
      <c r="PXN273" s="94"/>
      <c r="PXO273" s="94"/>
      <c r="PXP273" s="94"/>
      <c r="PXQ273" s="94"/>
      <c r="PXR273" s="94"/>
      <c r="PXS273" s="94"/>
      <c r="PXT273" s="94"/>
      <c r="PXU273" s="94"/>
      <c r="PXV273" s="94"/>
      <c r="PXW273" s="94"/>
      <c r="PXX273" s="94"/>
      <c r="PXY273" s="94"/>
      <c r="PXZ273" s="94"/>
      <c r="PYA273" s="94"/>
      <c r="PYB273" s="94"/>
      <c r="PYC273" s="94"/>
      <c r="PYD273" s="94"/>
      <c r="PYE273" s="94"/>
      <c r="PYF273" s="94"/>
      <c r="PYG273" s="94"/>
      <c r="PYH273" s="94"/>
      <c r="PYI273" s="94"/>
      <c r="PYJ273" s="94"/>
      <c r="PYK273" s="94"/>
      <c r="PYL273" s="94"/>
      <c r="PYM273" s="94"/>
      <c r="PYN273" s="94"/>
      <c r="PYO273" s="94"/>
      <c r="PYP273" s="94"/>
      <c r="PYQ273" s="94"/>
      <c r="PYR273" s="94"/>
      <c r="PYS273" s="94"/>
      <c r="PYT273" s="94"/>
      <c r="PYU273" s="94"/>
      <c r="PYV273" s="94"/>
      <c r="PYW273" s="94"/>
      <c r="PYX273" s="94"/>
      <c r="PYY273" s="94"/>
      <c r="PYZ273" s="94"/>
      <c r="PZA273" s="94"/>
      <c r="PZB273" s="94"/>
      <c r="PZC273" s="94"/>
      <c r="PZD273" s="94"/>
      <c r="PZE273" s="94"/>
      <c r="PZF273" s="94"/>
      <c r="PZG273" s="94"/>
      <c r="PZH273" s="94"/>
      <c r="PZI273" s="94"/>
      <c r="PZJ273" s="94"/>
      <c r="PZK273" s="94"/>
      <c r="PZL273" s="94"/>
      <c r="PZM273" s="94"/>
      <c r="PZN273" s="94"/>
      <c r="PZO273" s="94"/>
      <c r="PZP273" s="94"/>
      <c r="PZQ273" s="94"/>
      <c r="PZR273" s="94"/>
      <c r="PZS273" s="94"/>
      <c r="PZT273" s="94"/>
      <c r="PZU273" s="94"/>
      <c r="PZV273" s="94"/>
      <c r="PZW273" s="94"/>
      <c r="PZX273" s="94"/>
      <c r="PZY273" s="94"/>
      <c r="PZZ273" s="94"/>
      <c r="QAA273" s="94"/>
      <c r="QAB273" s="94"/>
      <c r="QAC273" s="94"/>
      <c r="QAD273" s="94"/>
      <c r="QAE273" s="94"/>
      <c r="QAF273" s="94"/>
      <c r="QAG273" s="94"/>
      <c r="QAH273" s="94"/>
      <c r="QAI273" s="94"/>
      <c r="QAJ273" s="94"/>
      <c r="QAK273" s="94"/>
      <c r="QAL273" s="94"/>
      <c r="QAM273" s="94"/>
      <c r="QAN273" s="94"/>
      <c r="QAO273" s="94"/>
      <c r="QAP273" s="94"/>
      <c r="QAQ273" s="94"/>
      <c r="QAR273" s="94"/>
      <c r="QAS273" s="94"/>
      <c r="QAT273" s="94"/>
      <c r="QAU273" s="94"/>
      <c r="QAV273" s="94"/>
      <c r="QAW273" s="94"/>
      <c r="QAX273" s="94"/>
      <c r="QAY273" s="94"/>
      <c r="QAZ273" s="94"/>
      <c r="QBA273" s="94"/>
      <c r="QBB273" s="94"/>
      <c r="QBC273" s="94"/>
      <c r="QBD273" s="94"/>
      <c r="QBE273" s="94"/>
      <c r="QBF273" s="94"/>
      <c r="QBG273" s="94"/>
      <c r="QBH273" s="94"/>
      <c r="QBI273" s="94"/>
      <c r="QBJ273" s="94"/>
      <c r="QBK273" s="94"/>
      <c r="QBL273" s="94"/>
      <c r="QBM273" s="94"/>
      <c r="QBN273" s="94"/>
      <c r="QBO273" s="94"/>
      <c r="QBP273" s="94"/>
      <c r="QBQ273" s="94"/>
      <c r="QBR273" s="94"/>
      <c r="QBS273" s="94"/>
      <c r="QBT273" s="94"/>
      <c r="QBU273" s="94"/>
      <c r="QBV273" s="94"/>
      <c r="QBW273" s="94"/>
      <c r="QBX273" s="94"/>
      <c r="QBY273" s="94"/>
      <c r="QBZ273" s="94"/>
      <c r="QCA273" s="94"/>
      <c r="QCB273" s="94"/>
      <c r="QCC273" s="94"/>
      <c r="QCD273" s="94"/>
      <c r="QCE273" s="94"/>
      <c r="QCF273" s="94"/>
      <c r="QCG273" s="94"/>
      <c r="QCH273" s="94"/>
      <c r="QCI273" s="94"/>
      <c r="QCJ273" s="94"/>
      <c r="QCK273" s="94"/>
      <c r="QCL273" s="94"/>
      <c r="QCM273" s="94"/>
      <c r="QCN273" s="94"/>
      <c r="QCO273" s="94"/>
      <c r="QCP273" s="94"/>
      <c r="QCQ273" s="94"/>
      <c r="QCR273" s="94"/>
      <c r="QCS273" s="94"/>
      <c r="QCT273" s="94"/>
      <c r="QCU273" s="94"/>
      <c r="QCV273" s="94"/>
      <c r="QCW273" s="94"/>
      <c r="QCX273" s="94"/>
      <c r="QCY273" s="94"/>
      <c r="QCZ273" s="94"/>
      <c r="QDA273" s="94"/>
      <c r="QDB273" s="94"/>
      <c r="QDC273" s="94"/>
      <c r="QDD273" s="94"/>
      <c r="QDE273" s="94"/>
      <c r="QDF273" s="94"/>
      <c r="QDG273" s="94"/>
      <c r="QDH273" s="94"/>
      <c r="QDI273" s="94"/>
      <c r="QDJ273" s="94"/>
      <c r="QDK273" s="94"/>
      <c r="QDL273" s="94"/>
      <c r="QDM273" s="94"/>
      <c r="QDN273" s="94"/>
      <c r="QDO273" s="94"/>
      <c r="QDP273" s="94"/>
      <c r="QDQ273" s="94"/>
      <c r="QDR273" s="94"/>
      <c r="QDS273" s="94"/>
      <c r="QDT273" s="94"/>
      <c r="QDU273" s="94"/>
      <c r="QDV273" s="94"/>
      <c r="QDW273" s="94"/>
      <c r="QDX273" s="94"/>
      <c r="QDY273" s="94"/>
      <c r="QDZ273" s="94"/>
      <c r="QEA273" s="94"/>
      <c r="QEB273" s="94"/>
      <c r="QEC273" s="94"/>
      <c r="QED273" s="94"/>
      <c r="QEE273" s="94"/>
      <c r="QEF273" s="94"/>
      <c r="QEG273" s="94"/>
      <c r="QEH273" s="94"/>
      <c r="QEI273" s="94"/>
      <c r="QEJ273" s="94"/>
      <c r="QEK273" s="94"/>
      <c r="QEL273" s="94"/>
      <c r="QEM273" s="94"/>
      <c r="QEN273" s="94"/>
      <c r="QEO273" s="94"/>
      <c r="QEP273" s="94"/>
      <c r="QEQ273" s="94"/>
      <c r="QER273" s="94"/>
      <c r="QES273" s="94"/>
      <c r="QET273" s="94"/>
      <c r="QEU273" s="94"/>
      <c r="QEV273" s="94"/>
      <c r="QEW273" s="94"/>
      <c r="QEX273" s="94"/>
      <c r="QEY273" s="94"/>
      <c r="QEZ273" s="94"/>
      <c r="QFA273" s="94"/>
      <c r="QFB273" s="94"/>
      <c r="QFC273" s="94"/>
      <c r="QFD273" s="94"/>
      <c r="QFE273" s="94"/>
      <c r="QFF273" s="94"/>
      <c r="QFG273" s="94"/>
      <c r="QFH273" s="94"/>
      <c r="QFI273" s="94"/>
      <c r="QFJ273" s="94"/>
      <c r="QFK273" s="94"/>
      <c r="QFL273" s="94"/>
      <c r="QFM273" s="94"/>
      <c r="QFN273" s="94"/>
      <c r="QFO273" s="94"/>
      <c r="QFP273" s="94"/>
      <c r="QFQ273" s="94"/>
      <c r="QFR273" s="94"/>
      <c r="QFS273" s="94"/>
      <c r="QFT273" s="94"/>
      <c r="QFU273" s="94"/>
      <c r="QFV273" s="94"/>
      <c r="QFW273" s="94"/>
      <c r="QFX273" s="94"/>
      <c r="QFY273" s="94"/>
      <c r="QFZ273" s="94"/>
      <c r="QGA273" s="94"/>
      <c r="QGB273" s="94"/>
      <c r="QGC273" s="94"/>
      <c r="QGD273" s="94"/>
      <c r="QGE273" s="94"/>
      <c r="QGF273" s="94"/>
      <c r="QGG273" s="94"/>
      <c r="QGH273" s="94"/>
      <c r="QGI273" s="94"/>
      <c r="QGJ273" s="94"/>
      <c r="QGK273" s="94"/>
      <c r="QGL273" s="94"/>
      <c r="QGM273" s="94"/>
      <c r="QGN273" s="94"/>
      <c r="QGO273" s="94"/>
      <c r="QGP273" s="94"/>
      <c r="QGQ273" s="94"/>
      <c r="QGR273" s="94"/>
      <c r="QGS273" s="94"/>
      <c r="QGT273" s="94"/>
      <c r="QGU273" s="94"/>
      <c r="QGV273" s="94"/>
      <c r="QGW273" s="94"/>
      <c r="QGX273" s="94"/>
      <c r="QGY273" s="94"/>
      <c r="QGZ273" s="94"/>
      <c r="QHA273" s="94"/>
      <c r="QHB273" s="94"/>
      <c r="QHC273" s="94"/>
      <c r="QHD273" s="94"/>
      <c r="QHE273" s="94"/>
      <c r="QHF273" s="94"/>
      <c r="QHG273" s="94"/>
      <c r="QHH273" s="94"/>
      <c r="QHI273" s="94"/>
      <c r="QHJ273" s="94"/>
      <c r="QHK273" s="94"/>
      <c r="QHL273" s="94"/>
      <c r="QHM273" s="94"/>
      <c r="QHN273" s="94"/>
      <c r="QHO273" s="94"/>
      <c r="QHP273" s="94"/>
      <c r="QHQ273" s="94"/>
      <c r="QHR273" s="94"/>
      <c r="QHS273" s="94"/>
      <c r="QHT273" s="94"/>
      <c r="QHU273" s="94"/>
      <c r="QHV273" s="94"/>
      <c r="QHW273" s="94"/>
      <c r="QHX273" s="94"/>
      <c r="QHY273" s="94"/>
      <c r="QHZ273" s="94"/>
      <c r="QIA273" s="94"/>
      <c r="QIB273" s="94"/>
      <c r="QIC273" s="94"/>
      <c r="QID273" s="94"/>
      <c r="QIE273" s="94"/>
      <c r="QIF273" s="94"/>
      <c r="QIG273" s="94"/>
      <c r="QIH273" s="94"/>
      <c r="QII273" s="94"/>
      <c r="QIJ273" s="94"/>
      <c r="QIK273" s="94"/>
      <c r="QIL273" s="94"/>
      <c r="QIM273" s="94"/>
      <c r="QIN273" s="94"/>
      <c r="QIO273" s="94"/>
      <c r="QIP273" s="94"/>
      <c r="QIQ273" s="94"/>
      <c r="QIR273" s="94"/>
      <c r="QIS273" s="94"/>
      <c r="QIT273" s="94"/>
      <c r="QIU273" s="94"/>
      <c r="QIV273" s="94"/>
      <c r="QIW273" s="94"/>
      <c r="QIX273" s="94"/>
      <c r="QIY273" s="94"/>
      <c r="QIZ273" s="94"/>
      <c r="QJA273" s="94"/>
      <c r="QJB273" s="94"/>
      <c r="QJC273" s="94"/>
      <c r="QJD273" s="94"/>
      <c r="QJE273" s="94"/>
      <c r="QJF273" s="94"/>
      <c r="QJG273" s="94"/>
      <c r="QJH273" s="94"/>
      <c r="QJI273" s="94"/>
      <c r="QJJ273" s="94"/>
      <c r="QJK273" s="94"/>
      <c r="QJL273" s="94"/>
      <c r="QJM273" s="94"/>
      <c r="QJN273" s="94"/>
      <c r="QJO273" s="94"/>
      <c r="QJP273" s="94"/>
      <c r="QJQ273" s="94"/>
      <c r="QJR273" s="94"/>
      <c r="QJS273" s="94"/>
      <c r="QJT273" s="94"/>
      <c r="QJU273" s="94"/>
      <c r="QJV273" s="94"/>
      <c r="QJW273" s="94"/>
      <c r="QJX273" s="94"/>
      <c r="QJY273" s="94"/>
      <c r="QJZ273" s="94"/>
      <c r="QKA273" s="94"/>
      <c r="QKB273" s="94"/>
      <c r="QKC273" s="94"/>
      <c r="QKD273" s="94"/>
      <c r="QKE273" s="94"/>
      <c r="QKF273" s="94"/>
      <c r="QKG273" s="94"/>
      <c r="QKH273" s="94"/>
      <c r="QKI273" s="94"/>
      <c r="QKJ273" s="94"/>
      <c r="QKK273" s="94"/>
      <c r="QKL273" s="94"/>
      <c r="QKM273" s="94"/>
      <c r="QKN273" s="94"/>
      <c r="QKO273" s="94"/>
      <c r="QKP273" s="94"/>
      <c r="QKQ273" s="94"/>
      <c r="QKR273" s="94"/>
      <c r="QKS273" s="94"/>
      <c r="QKT273" s="94"/>
      <c r="QKU273" s="94"/>
      <c r="QKV273" s="94"/>
      <c r="QKW273" s="94"/>
      <c r="QKX273" s="94"/>
      <c r="QKY273" s="94"/>
      <c r="QKZ273" s="94"/>
      <c r="QLA273" s="94"/>
      <c r="QLB273" s="94"/>
      <c r="QLC273" s="94"/>
      <c r="QLD273" s="94"/>
      <c r="QLE273" s="94"/>
      <c r="QLF273" s="94"/>
      <c r="QLG273" s="94"/>
      <c r="QLH273" s="94"/>
      <c r="QLI273" s="94"/>
      <c r="QLJ273" s="94"/>
      <c r="QLK273" s="94"/>
      <c r="QLL273" s="94"/>
      <c r="QLM273" s="94"/>
      <c r="QLN273" s="94"/>
      <c r="QLO273" s="94"/>
      <c r="QLP273" s="94"/>
      <c r="QLQ273" s="94"/>
      <c r="QLR273" s="94"/>
      <c r="QLS273" s="94"/>
      <c r="QLT273" s="94"/>
      <c r="QLU273" s="94"/>
      <c r="QLV273" s="94"/>
      <c r="QLW273" s="94"/>
      <c r="QLX273" s="94"/>
      <c r="QLY273" s="94"/>
      <c r="QLZ273" s="94"/>
      <c r="QMA273" s="94"/>
      <c r="QMB273" s="94"/>
      <c r="QMC273" s="94"/>
      <c r="QMD273" s="94"/>
      <c r="QME273" s="94"/>
      <c r="QMF273" s="94"/>
      <c r="QMG273" s="94"/>
      <c r="QMH273" s="94"/>
      <c r="QMI273" s="94"/>
      <c r="QMJ273" s="94"/>
      <c r="QMK273" s="94"/>
      <c r="QML273" s="94"/>
      <c r="QMM273" s="94"/>
      <c r="QMN273" s="94"/>
      <c r="QMO273" s="94"/>
      <c r="QMP273" s="94"/>
      <c r="QMQ273" s="94"/>
      <c r="QMR273" s="94"/>
      <c r="QMS273" s="94"/>
      <c r="QMT273" s="94"/>
      <c r="QMU273" s="94"/>
      <c r="QMV273" s="94"/>
      <c r="QMW273" s="94"/>
      <c r="QMX273" s="94"/>
      <c r="QMY273" s="94"/>
      <c r="QMZ273" s="94"/>
      <c r="QNA273" s="94"/>
      <c r="QNB273" s="94"/>
      <c r="QNC273" s="94"/>
      <c r="QND273" s="94"/>
      <c r="QNE273" s="94"/>
      <c r="QNF273" s="94"/>
      <c r="QNG273" s="94"/>
      <c r="QNH273" s="94"/>
      <c r="QNI273" s="94"/>
      <c r="QNJ273" s="94"/>
      <c r="QNK273" s="94"/>
      <c r="QNL273" s="94"/>
      <c r="QNM273" s="94"/>
      <c r="QNN273" s="94"/>
      <c r="QNO273" s="94"/>
      <c r="QNP273" s="94"/>
      <c r="QNQ273" s="94"/>
      <c r="QNR273" s="94"/>
      <c r="QNS273" s="94"/>
      <c r="QNT273" s="94"/>
      <c r="QNU273" s="94"/>
      <c r="QNV273" s="94"/>
      <c r="QNW273" s="94"/>
      <c r="QNX273" s="94"/>
      <c r="QNY273" s="94"/>
      <c r="QNZ273" s="94"/>
      <c r="QOA273" s="94"/>
      <c r="QOB273" s="94"/>
      <c r="QOC273" s="94"/>
      <c r="QOD273" s="94"/>
      <c r="QOE273" s="94"/>
      <c r="QOF273" s="94"/>
      <c r="QOG273" s="94"/>
      <c r="QOH273" s="94"/>
      <c r="QOI273" s="94"/>
      <c r="QOJ273" s="94"/>
      <c r="QOK273" s="94"/>
      <c r="QOL273" s="94"/>
      <c r="QOM273" s="94"/>
      <c r="QON273" s="94"/>
      <c r="QOO273" s="94"/>
      <c r="QOP273" s="94"/>
      <c r="QOQ273" s="94"/>
      <c r="QOR273" s="94"/>
      <c r="QOS273" s="94"/>
      <c r="QOT273" s="94"/>
      <c r="QOU273" s="94"/>
      <c r="QOV273" s="94"/>
      <c r="QOW273" s="94"/>
      <c r="QOX273" s="94"/>
      <c r="QOY273" s="94"/>
      <c r="QOZ273" s="94"/>
      <c r="QPA273" s="94"/>
      <c r="QPB273" s="94"/>
      <c r="QPC273" s="94"/>
      <c r="QPD273" s="94"/>
      <c r="QPE273" s="94"/>
      <c r="QPF273" s="94"/>
      <c r="QPG273" s="94"/>
      <c r="QPH273" s="94"/>
      <c r="QPI273" s="94"/>
      <c r="QPJ273" s="94"/>
      <c r="QPK273" s="94"/>
      <c r="QPL273" s="94"/>
      <c r="QPM273" s="94"/>
      <c r="QPN273" s="94"/>
      <c r="QPO273" s="94"/>
      <c r="QPP273" s="94"/>
      <c r="QPQ273" s="94"/>
      <c r="QPR273" s="94"/>
      <c r="QPS273" s="94"/>
      <c r="QPT273" s="94"/>
      <c r="QPU273" s="94"/>
      <c r="QPV273" s="94"/>
      <c r="QPW273" s="94"/>
      <c r="QPX273" s="94"/>
      <c r="QPY273" s="94"/>
      <c r="QPZ273" s="94"/>
      <c r="QQA273" s="94"/>
      <c r="QQB273" s="94"/>
      <c r="QQC273" s="94"/>
      <c r="QQD273" s="94"/>
      <c r="QQE273" s="94"/>
      <c r="QQF273" s="94"/>
      <c r="QQG273" s="94"/>
      <c r="QQH273" s="94"/>
      <c r="QQI273" s="94"/>
      <c r="QQJ273" s="94"/>
      <c r="QQK273" s="94"/>
      <c r="QQL273" s="94"/>
      <c r="QQM273" s="94"/>
      <c r="QQN273" s="94"/>
      <c r="QQO273" s="94"/>
      <c r="QQP273" s="94"/>
      <c r="QQQ273" s="94"/>
      <c r="QQR273" s="94"/>
      <c r="QQS273" s="94"/>
      <c r="QQT273" s="94"/>
      <c r="QQU273" s="94"/>
      <c r="QQV273" s="94"/>
      <c r="QQW273" s="94"/>
      <c r="QQX273" s="94"/>
      <c r="QQY273" s="94"/>
      <c r="QQZ273" s="94"/>
      <c r="QRA273" s="94"/>
      <c r="QRB273" s="94"/>
      <c r="QRC273" s="94"/>
      <c r="QRD273" s="94"/>
      <c r="QRE273" s="94"/>
      <c r="QRF273" s="94"/>
      <c r="QRG273" s="94"/>
      <c r="QRH273" s="94"/>
      <c r="QRI273" s="94"/>
      <c r="QRJ273" s="94"/>
      <c r="QRK273" s="94"/>
      <c r="QRL273" s="94"/>
      <c r="QRM273" s="94"/>
      <c r="QRN273" s="94"/>
      <c r="QRO273" s="94"/>
      <c r="QRP273" s="94"/>
      <c r="QRQ273" s="94"/>
      <c r="QRR273" s="94"/>
      <c r="QRS273" s="94"/>
      <c r="QRT273" s="94"/>
      <c r="QRU273" s="94"/>
      <c r="QRV273" s="94"/>
      <c r="QRW273" s="94"/>
      <c r="QRX273" s="94"/>
      <c r="QRY273" s="94"/>
      <c r="QRZ273" s="94"/>
      <c r="QSA273" s="94"/>
      <c r="QSB273" s="94"/>
      <c r="QSC273" s="94"/>
      <c r="QSD273" s="94"/>
      <c r="QSE273" s="94"/>
      <c r="QSF273" s="94"/>
      <c r="QSG273" s="94"/>
      <c r="QSH273" s="94"/>
      <c r="QSI273" s="94"/>
      <c r="QSJ273" s="94"/>
      <c r="QSK273" s="94"/>
      <c r="QSL273" s="94"/>
      <c r="QSM273" s="94"/>
      <c r="QSN273" s="94"/>
      <c r="QSO273" s="94"/>
      <c r="QSP273" s="94"/>
      <c r="QSQ273" s="94"/>
      <c r="QSR273" s="94"/>
      <c r="QSS273" s="94"/>
      <c r="QST273" s="94"/>
      <c r="QSU273" s="94"/>
      <c r="QSV273" s="94"/>
      <c r="QSW273" s="94"/>
      <c r="QSX273" s="94"/>
      <c r="QSY273" s="94"/>
      <c r="QSZ273" s="94"/>
      <c r="QTA273" s="94"/>
      <c r="QTB273" s="94"/>
      <c r="QTC273" s="94"/>
      <c r="QTD273" s="94"/>
      <c r="QTE273" s="94"/>
      <c r="QTF273" s="94"/>
      <c r="QTG273" s="94"/>
      <c r="QTH273" s="94"/>
      <c r="QTI273" s="94"/>
      <c r="QTJ273" s="94"/>
      <c r="QTK273" s="94"/>
      <c r="QTL273" s="94"/>
      <c r="QTM273" s="94"/>
      <c r="QTN273" s="94"/>
      <c r="QTO273" s="94"/>
      <c r="QTP273" s="94"/>
      <c r="QTQ273" s="94"/>
      <c r="QTR273" s="94"/>
      <c r="QTS273" s="94"/>
      <c r="QTT273" s="94"/>
      <c r="QTU273" s="94"/>
      <c r="QTV273" s="94"/>
      <c r="QTW273" s="94"/>
      <c r="QTX273" s="94"/>
      <c r="QTY273" s="94"/>
      <c r="QTZ273" s="94"/>
      <c r="QUA273" s="94"/>
      <c r="QUB273" s="94"/>
      <c r="QUC273" s="94"/>
      <c r="QUD273" s="94"/>
      <c r="QUE273" s="94"/>
      <c r="QUF273" s="94"/>
      <c r="QUG273" s="94"/>
      <c r="QUH273" s="94"/>
      <c r="QUI273" s="94"/>
      <c r="QUJ273" s="94"/>
      <c r="QUK273" s="94"/>
      <c r="QUL273" s="94"/>
      <c r="QUM273" s="94"/>
      <c r="QUN273" s="94"/>
      <c r="QUO273" s="94"/>
      <c r="QUP273" s="94"/>
      <c r="QUQ273" s="94"/>
      <c r="QUR273" s="94"/>
      <c r="QUS273" s="94"/>
      <c r="QUT273" s="94"/>
      <c r="QUU273" s="94"/>
      <c r="QUV273" s="94"/>
      <c r="QUW273" s="94"/>
      <c r="QUX273" s="94"/>
      <c r="QUY273" s="94"/>
      <c r="QUZ273" s="94"/>
      <c r="QVA273" s="94"/>
      <c r="QVB273" s="94"/>
      <c r="QVC273" s="94"/>
      <c r="QVD273" s="94"/>
      <c r="QVE273" s="94"/>
      <c r="QVF273" s="94"/>
      <c r="QVG273" s="94"/>
      <c r="QVH273" s="94"/>
      <c r="QVI273" s="94"/>
      <c r="QVJ273" s="94"/>
      <c r="QVK273" s="94"/>
      <c r="QVL273" s="94"/>
      <c r="QVM273" s="94"/>
      <c r="QVN273" s="94"/>
      <c r="QVO273" s="94"/>
      <c r="QVP273" s="94"/>
      <c r="QVQ273" s="94"/>
      <c r="QVR273" s="94"/>
      <c r="QVS273" s="94"/>
      <c r="QVT273" s="94"/>
      <c r="QVU273" s="94"/>
      <c r="QVV273" s="94"/>
      <c r="QVW273" s="94"/>
      <c r="QVX273" s="94"/>
      <c r="QVY273" s="94"/>
      <c r="QVZ273" s="94"/>
      <c r="QWA273" s="94"/>
      <c r="QWB273" s="94"/>
      <c r="QWC273" s="94"/>
      <c r="QWD273" s="94"/>
      <c r="QWE273" s="94"/>
      <c r="QWF273" s="94"/>
      <c r="QWG273" s="94"/>
      <c r="QWH273" s="94"/>
      <c r="QWI273" s="94"/>
      <c r="QWJ273" s="94"/>
      <c r="QWK273" s="94"/>
      <c r="QWL273" s="94"/>
      <c r="QWM273" s="94"/>
      <c r="QWN273" s="94"/>
      <c r="QWO273" s="94"/>
      <c r="QWP273" s="94"/>
      <c r="QWQ273" s="94"/>
      <c r="QWR273" s="94"/>
      <c r="QWS273" s="94"/>
      <c r="QWT273" s="94"/>
      <c r="QWU273" s="94"/>
      <c r="QWV273" s="94"/>
      <c r="QWW273" s="94"/>
      <c r="QWX273" s="94"/>
      <c r="QWY273" s="94"/>
      <c r="QWZ273" s="94"/>
      <c r="QXA273" s="94"/>
      <c r="QXB273" s="94"/>
      <c r="QXC273" s="94"/>
      <c r="QXD273" s="94"/>
      <c r="QXE273" s="94"/>
      <c r="QXF273" s="94"/>
      <c r="QXG273" s="94"/>
      <c r="QXH273" s="94"/>
      <c r="QXI273" s="94"/>
      <c r="QXJ273" s="94"/>
      <c r="QXK273" s="94"/>
      <c r="QXL273" s="94"/>
      <c r="QXM273" s="94"/>
      <c r="QXN273" s="94"/>
      <c r="QXO273" s="94"/>
      <c r="QXP273" s="94"/>
      <c r="QXQ273" s="94"/>
      <c r="QXR273" s="94"/>
      <c r="QXS273" s="94"/>
      <c r="QXT273" s="94"/>
      <c r="QXU273" s="94"/>
      <c r="QXV273" s="94"/>
      <c r="QXW273" s="94"/>
      <c r="QXX273" s="94"/>
      <c r="QXY273" s="94"/>
      <c r="QXZ273" s="94"/>
      <c r="QYA273" s="94"/>
      <c r="QYB273" s="94"/>
      <c r="QYC273" s="94"/>
      <c r="QYD273" s="94"/>
      <c r="QYE273" s="94"/>
      <c r="QYF273" s="94"/>
      <c r="QYG273" s="94"/>
      <c r="QYH273" s="94"/>
      <c r="QYI273" s="94"/>
      <c r="QYJ273" s="94"/>
      <c r="QYK273" s="94"/>
      <c r="QYL273" s="94"/>
      <c r="QYM273" s="94"/>
      <c r="QYN273" s="94"/>
      <c r="QYO273" s="94"/>
      <c r="QYP273" s="94"/>
      <c r="QYQ273" s="94"/>
      <c r="QYR273" s="94"/>
      <c r="QYS273" s="94"/>
      <c r="QYT273" s="94"/>
      <c r="QYU273" s="94"/>
      <c r="QYV273" s="94"/>
      <c r="QYW273" s="94"/>
      <c r="QYX273" s="94"/>
      <c r="QYY273" s="94"/>
      <c r="QYZ273" s="94"/>
      <c r="QZA273" s="94"/>
      <c r="QZB273" s="94"/>
      <c r="QZC273" s="94"/>
      <c r="QZD273" s="94"/>
      <c r="QZE273" s="94"/>
      <c r="QZF273" s="94"/>
      <c r="QZG273" s="94"/>
      <c r="QZH273" s="94"/>
      <c r="QZI273" s="94"/>
      <c r="QZJ273" s="94"/>
      <c r="QZK273" s="94"/>
      <c r="QZL273" s="94"/>
      <c r="QZM273" s="94"/>
      <c r="QZN273" s="94"/>
      <c r="QZO273" s="94"/>
      <c r="QZP273" s="94"/>
      <c r="QZQ273" s="94"/>
      <c r="QZR273" s="94"/>
      <c r="QZS273" s="94"/>
      <c r="QZT273" s="94"/>
      <c r="QZU273" s="94"/>
      <c r="QZV273" s="94"/>
      <c r="QZW273" s="94"/>
      <c r="QZX273" s="94"/>
      <c r="QZY273" s="94"/>
      <c r="QZZ273" s="94"/>
      <c r="RAA273" s="94"/>
      <c r="RAB273" s="94"/>
      <c r="RAC273" s="94"/>
      <c r="RAD273" s="94"/>
      <c r="RAE273" s="94"/>
      <c r="RAF273" s="94"/>
      <c r="RAG273" s="94"/>
      <c r="RAH273" s="94"/>
      <c r="RAI273" s="94"/>
      <c r="RAJ273" s="94"/>
      <c r="RAK273" s="94"/>
      <c r="RAL273" s="94"/>
      <c r="RAM273" s="94"/>
      <c r="RAN273" s="94"/>
      <c r="RAO273" s="94"/>
      <c r="RAP273" s="94"/>
      <c r="RAQ273" s="94"/>
      <c r="RAR273" s="94"/>
      <c r="RAS273" s="94"/>
      <c r="RAT273" s="94"/>
      <c r="RAU273" s="94"/>
      <c r="RAV273" s="94"/>
      <c r="RAW273" s="94"/>
      <c r="RAX273" s="94"/>
      <c r="RAY273" s="94"/>
      <c r="RAZ273" s="94"/>
      <c r="RBA273" s="94"/>
      <c r="RBB273" s="94"/>
      <c r="RBC273" s="94"/>
      <c r="RBD273" s="94"/>
      <c r="RBE273" s="94"/>
      <c r="RBF273" s="94"/>
      <c r="RBG273" s="94"/>
      <c r="RBH273" s="94"/>
      <c r="RBI273" s="94"/>
      <c r="RBJ273" s="94"/>
      <c r="RBK273" s="94"/>
      <c r="RBL273" s="94"/>
      <c r="RBM273" s="94"/>
      <c r="RBN273" s="94"/>
      <c r="RBO273" s="94"/>
      <c r="RBP273" s="94"/>
      <c r="RBQ273" s="94"/>
      <c r="RBR273" s="94"/>
      <c r="RBS273" s="94"/>
      <c r="RBT273" s="94"/>
      <c r="RBU273" s="94"/>
      <c r="RBV273" s="94"/>
      <c r="RBW273" s="94"/>
      <c r="RBX273" s="94"/>
      <c r="RBY273" s="94"/>
      <c r="RBZ273" s="94"/>
      <c r="RCA273" s="94"/>
      <c r="RCB273" s="94"/>
      <c r="RCC273" s="94"/>
      <c r="RCD273" s="94"/>
      <c r="RCE273" s="94"/>
      <c r="RCF273" s="94"/>
      <c r="RCG273" s="94"/>
      <c r="RCH273" s="94"/>
      <c r="RCI273" s="94"/>
      <c r="RCJ273" s="94"/>
      <c r="RCK273" s="94"/>
      <c r="RCL273" s="94"/>
      <c r="RCM273" s="94"/>
      <c r="RCN273" s="94"/>
      <c r="RCO273" s="94"/>
      <c r="RCP273" s="94"/>
      <c r="RCQ273" s="94"/>
      <c r="RCR273" s="94"/>
      <c r="RCS273" s="94"/>
      <c r="RCT273" s="94"/>
      <c r="RCU273" s="94"/>
      <c r="RCV273" s="94"/>
      <c r="RCW273" s="94"/>
      <c r="RCX273" s="94"/>
      <c r="RCY273" s="94"/>
      <c r="RCZ273" s="94"/>
      <c r="RDA273" s="94"/>
      <c r="RDB273" s="94"/>
      <c r="RDC273" s="94"/>
      <c r="RDD273" s="94"/>
      <c r="RDE273" s="94"/>
      <c r="RDF273" s="94"/>
      <c r="RDG273" s="94"/>
      <c r="RDH273" s="94"/>
      <c r="RDI273" s="94"/>
      <c r="RDJ273" s="94"/>
      <c r="RDK273" s="94"/>
      <c r="RDL273" s="94"/>
      <c r="RDM273" s="94"/>
      <c r="RDN273" s="94"/>
      <c r="RDO273" s="94"/>
      <c r="RDP273" s="94"/>
      <c r="RDQ273" s="94"/>
      <c r="RDR273" s="94"/>
      <c r="RDS273" s="94"/>
      <c r="RDT273" s="94"/>
      <c r="RDU273" s="94"/>
      <c r="RDV273" s="94"/>
      <c r="RDW273" s="94"/>
      <c r="RDX273" s="94"/>
      <c r="RDY273" s="94"/>
      <c r="RDZ273" s="94"/>
      <c r="REA273" s="94"/>
      <c r="REB273" s="94"/>
      <c r="REC273" s="94"/>
      <c r="RED273" s="94"/>
      <c r="REE273" s="94"/>
      <c r="REF273" s="94"/>
      <c r="REG273" s="94"/>
      <c r="REH273" s="94"/>
      <c r="REI273" s="94"/>
      <c r="REJ273" s="94"/>
      <c r="REK273" s="94"/>
      <c r="REL273" s="94"/>
      <c r="REM273" s="94"/>
      <c r="REN273" s="94"/>
      <c r="REO273" s="94"/>
      <c r="REP273" s="94"/>
      <c r="REQ273" s="94"/>
      <c r="RER273" s="94"/>
      <c r="RES273" s="94"/>
      <c r="RET273" s="94"/>
      <c r="REU273" s="94"/>
      <c r="REV273" s="94"/>
      <c r="REW273" s="94"/>
      <c r="REX273" s="94"/>
      <c r="REY273" s="94"/>
      <c r="REZ273" s="94"/>
      <c r="RFA273" s="94"/>
      <c r="RFB273" s="94"/>
      <c r="RFC273" s="94"/>
      <c r="RFD273" s="94"/>
      <c r="RFE273" s="94"/>
      <c r="RFF273" s="94"/>
      <c r="RFG273" s="94"/>
      <c r="RFH273" s="94"/>
      <c r="RFI273" s="94"/>
      <c r="RFJ273" s="94"/>
      <c r="RFK273" s="94"/>
      <c r="RFL273" s="94"/>
      <c r="RFM273" s="94"/>
      <c r="RFN273" s="94"/>
      <c r="RFO273" s="94"/>
      <c r="RFP273" s="94"/>
      <c r="RFQ273" s="94"/>
      <c r="RFR273" s="94"/>
      <c r="RFS273" s="94"/>
      <c r="RFT273" s="94"/>
      <c r="RFU273" s="94"/>
      <c r="RFV273" s="94"/>
      <c r="RFW273" s="94"/>
      <c r="RFX273" s="94"/>
      <c r="RFY273" s="94"/>
      <c r="RFZ273" s="94"/>
      <c r="RGA273" s="94"/>
      <c r="RGB273" s="94"/>
      <c r="RGC273" s="94"/>
      <c r="RGD273" s="94"/>
      <c r="RGE273" s="94"/>
      <c r="RGF273" s="94"/>
      <c r="RGG273" s="94"/>
      <c r="RGH273" s="94"/>
      <c r="RGI273" s="94"/>
      <c r="RGJ273" s="94"/>
      <c r="RGK273" s="94"/>
      <c r="RGL273" s="94"/>
      <c r="RGM273" s="94"/>
      <c r="RGN273" s="94"/>
      <c r="RGO273" s="94"/>
      <c r="RGP273" s="94"/>
      <c r="RGQ273" s="94"/>
      <c r="RGR273" s="94"/>
      <c r="RGS273" s="94"/>
      <c r="RGT273" s="94"/>
      <c r="RGU273" s="94"/>
      <c r="RGV273" s="94"/>
      <c r="RGW273" s="94"/>
      <c r="RGX273" s="94"/>
      <c r="RGY273" s="94"/>
      <c r="RGZ273" s="94"/>
      <c r="RHA273" s="94"/>
      <c r="RHB273" s="94"/>
      <c r="RHC273" s="94"/>
      <c r="RHD273" s="94"/>
      <c r="RHE273" s="94"/>
      <c r="RHF273" s="94"/>
      <c r="RHG273" s="94"/>
      <c r="RHH273" s="94"/>
      <c r="RHI273" s="94"/>
      <c r="RHJ273" s="94"/>
      <c r="RHK273" s="94"/>
      <c r="RHL273" s="94"/>
      <c r="RHM273" s="94"/>
      <c r="RHN273" s="94"/>
      <c r="RHO273" s="94"/>
      <c r="RHP273" s="94"/>
      <c r="RHQ273" s="94"/>
      <c r="RHR273" s="94"/>
      <c r="RHS273" s="94"/>
      <c r="RHT273" s="94"/>
      <c r="RHU273" s="94"/>
      <c r="RHV273" s="94"/>
      <c r="RHW273" s="94"/>
      <c r="RHX273" s="94"/>
      <c r="RHY273" s="94"/>
      <c r="RHZ273" s="94"/>
      <c r="RIA273" s="94"/>
      <c r="RIB273" s="94"/>
      <c r="RIC273" s="94"/>
      <c r="RID273" s="94"/>
      <c r="RIE273" s="94"/>
      <c r="RIF273" s="94"/>
      <c r="RIG273" s="94"/>
      <c r="RIH273" s="94"/>
      <c r="RII273" s="94"/>
      <c r="RIJ273" s="94"/>
      <c r="RIK273" s="94"/>
      <c r="RIL273" s="94"/>
      <c r="RIM273" s="94"/>
      <c r="RIN273" s="94"/>
      <c r="RIO273" s="94"/>
      <c r="RIP273" s="94"/>
      <c r="RIQ273" s="94"/>
      <c r="RIR273" s="94"/>
      <c r="RIS273" s="94"/>
      <c r="RIT273" s="94"/>
      <c r="RIU273" s="94"/>
      <c r="RIV273" s="94"/>
      <c r="RIW273" s="94"/>
      <c r="RIX273" s="94"/>
      <c r="RIY273" s="94"/>
      <c r="RIZ273" s="94"/>
      <c r="RJA273" s="94"/>
      <c r="RJB273" s="94"/>
      <c r="RJC273" s="94"/>
      <c r="RJD273" s="94"/>
      <c r="RJE273" s="94"/>
      <c r="RJF273" s="94"/>
      <c r="RJG273" s="94"/>
      <c r="RJH273" s="94"/>
      <c r="RJI273" s="94"/>
      <c r="RJJ273" s="94"/>
      <c r="RJK273" s="94"/>
      <c r="RJL273" s="94"/>
      <c r="RJM273" s="94"/>
      <c r="RJN273" s="94"/>
      <c r="RJO273" s="94"/>
      <c r="RJP273" s="94"/>
      <c r="RJQ273" s="94"/>
      <c r="RJR273" s="94"/>
      <c r="RJS273" s="94"/>
      <c r="RJT273" s="94"/>
      <c r="RJU273" s="94"/>
      <c r="RJV273" s="94"/>
      <c r="RJW273" s="94"/>
      <c r="RJX273" s="94"/>
      <c r="RJY273" s="94"/>
      <c r="RJZ273" s="94"/>
      <c r="RKA273" s="94"/>
      <c r="RKB273" s="94"/>
      <c r="RKC273" s="94"/>
      <c r="RKD273" s="94"/>
      <c r="RKE273" s="94"/>
      <c r="RKF273" s="94"/>
      <c r="RKG273" s="94"/>
      <c r="RKH273" s="94"/>
      <c r="RKI273" s="94"/>
      <c r="RKJ273" s="94"/>
      <c r="RKK273" s="94"/>
      <c r="RKL273" s="94"/>
      <c r="RKM273" s="94"/>
      <c r="RKN273" s="94"/>
      <c r="RKO273" s="94"/>
      <c r="RKP273" s="94"/>
      <c r="RKQ273" s="94"/>
      <c r="RKR273" s="94"/>
      <c r="RKS273" s="94"/>
      <c r="RKT273" s="94"/>
      <c r="RKU273" s="94"/>
      <c r="RKV273" s="94"/>
      <c r="RKW273" s="94"/>
      <c r="RKX273" s="94"/>
      <c r="RKY273" s="94"/>
      <c r="RKZ273" s="94"/>
      <c r="RLA273" s="94"/>
      <c r="RLB273" s="94"/>
      <c r="RLC273" s="94"/>
      <c r="RLD273" s="94"/>
      <c r="RLE273" s="94"/>
      <c r="RLF273" s="94"/>
      <c r="RLG273" s="94"/>
      <c r="RLH273" s="94"/>
      <c r="RLI273" s="94"/>
      <c r="RLJ273" s="94"/>
      <c r="RLK273" s="94"/>
      <c r="RLL273" s="94"/>
      <c r="RLM273" s="94"/>
      <c r="RLN273" s="94"/>
      <c r="RLO273" s="94"/>
      <c r="RLP273" s="94"/>
      <c r="RLQ273" s="94"/>
      <c r="RLR273" s="94"/>
      <c r="RLS273" s="94"/>
      <c r="RLT273" s="94"/>
      <c r="RLU273" s="94"/>
      <c r="RLV273" s="94"/>
      <c r="RLW273" s="94"/>
      <c r="RLX273" s="94"/>
      <c r="RLY273" s="94"/>
      <c r="RLZ273" s="94"/>
      <c r="RMA273" s="94"/>
      <c r="RMB273" s="94"/>
      <c r="RMC273" s="94"/>
      <c r="RMD273" s="94"/>
      <c r="RME273" s="94"/>
      <c r="RMF273" s="94"/>
      <c r="RMG273" s="94"/>
      <c r="RMH273" s="94"/>
      <c r="RMI273" s="94"/>
      <c r="RMJ273" s="94"/>
      <c r="RMK273" s="94"/>
      <c r="RML273" s="94"/>
      <c r="RMM273" s="94"/>
      <c r="RMN273" s="94"/>
      <c r="RMO273" s="94"/>
      <c r="RMP273" s="94"/>
      <c r="RMQ273" s="94"/>
      <c r="RMR273" s="94"/>
      <c r="RMS273" s="94"/>
      <c r="RMT273" s="94"/>
      <c r="RMU273" s="94"/>
      <c r="RMV273" s="94"/>
      <c r="RMW273" s="94"/>
      <c r="RMX273" s="94"/>
      <c r="RMY273" s="94"/>
      <c r="RMZ273" s="94"/>
      <c r="RNA273" s="94"/>
      <c r="RNB273" s="94"/>
      <c r="RNC273" s="94"/>
      <c r="RND273" s="94"/>
      <c r="RNE273" s="94"/>
      <c r="RNF273" s="94"/>
      <c r="RNG273" s="94"/>
      <c r="RNH273" s="94"/>
      <c r="RNI273" s="94"/>
      <c r="RNJ273" s="94"/>
      <c r="RNK273" s="94"/>
      <c r="RNL273" s="94"/>
      <c r="RNM273" s="94"/>
      <c r="RNN273" s="94"/>
      <c r="RNO273" s="94"/>
      <c r="RNP273" s="94"/>
      <c r="RNQ273" s="94"/>
      <c r="RNR273" s="94"/>
      <c r="RNS273" s="94"/>
      <c r="RNT273" s="94"/>
      <c r="RNU273" s="94"/>
      <c r="RNV273" s="94"/>
      <c r="RNW273" s="94"/>
      <c r="RNX273" s="94"/>
      <c r="RNY273" s="94"/>
      <c r="RNZ273" s="94"/>
      <c r="ROA273" s="94"/>
      <c r="ROB273" s="94"/>
      <c r="ROC273" s="94"/>
      <c r="ROD273" s="94"/>
      <c r="ROE273" s="94"/>
      <c r="ROF273" s="94"/>
      <c r="ROG273" s="94"/>
      <c r="ROH273" s="94"/>
      <c r="ROI273" s="94"/>
      <c r="ROJ273" s="94"/>
      <c r="ROK273" s="94"/>
      <c r="ROL273" s="94"/>
      <c r="ROM273" s="94"/>
      <c r="RON273" s="94"/>
      <c r="ROO273" s="94"/>
      <c r="ROP273" s="94"/>
      <c r="ROQ273" s="94"/>
      <c r="ROR273" s="94"/>
      <c r="ROS273" s="94"/>
      <c r="ROT273" s="94"/>
      <c r="ROU273" s="94"/>
      <c r="ROV273" s="94"/>
      <c r="ROW273" s="94"/>
      <c r="ROX273" s="94"/>
      <c r="ROY273" s="94"/>
      <c r="ROZ273" s="94"/>
      <c r="RPA273" s="94"/>
      <c r="RPB273" s="94"/>
      <c r="RPC273" s="94"/>
      <c r="RPD273" s="94"/>
      <c r="RPE273" s="94"/>
      <c r="RPF273" s="94"/>
      <c r="RPG273" s="94"/>
      <c r="RPH273" s="94"/>
      <c r="RPI273" s="94"/>
      <c r="RPJ273" s="94"/>
      <c r="RPK273" s="94"/>
      <c r="RPL273" s="94"/>
      <c r="RPM273" s="94"/>
      <c r="RPN273" s="94"/>
      <c r="RPO273" s="94"/>
      <c r="RPP273" s="94"/>
      <c r="RPQ273" s="94"/>
      <c r="RPR273" s="94"/>
      <c r="RPS273" s="94"/>
      <c r="RPT273" s="94"/>
      <c r="RPU273" s="94"/>
      <c r="RPV273" s="94"/>
      <c r="RPW273" s="94"/>
      <c r="RPX273" s="94"/>
      <c r="RPY273" s="94"/>
      <c r="RPZ273" s="94"/>
      <c r="RQA273" s="94"/>
      <c r="RQB273" s="94"/>
      <c r="RQC273" s="94"/>
      <c r="RQD273" s="94"/>
      <c r="RQE273" s="94"/>
      <c r="RQF273" s="94"/>
      <c r="RQG273" s="94"/>
      <c r="RQH273" s="94"/>
      <c r="RQI273" s="94"/>
      <c r="RQJ273" s="94"/>
      <c r="RQK273" s="94"/>
      <c r="RQL273" s="94"/>
      <c r="RQM273" s="94"/>
      <c r="RQN273" s="94"/>
      <c r="RQO273" s="94"/>
      <c r="RQP273" s="94"/>
      <c r="RQQ273" s="94"/>
      <c r="RQR273" s="94"/>
      <c r="RQS273" s="94"/>
      <c r="RQT273" s="94"/>
      <c r="RQU273" s="94"/>
      <c r="RQV273" s="94"/>
      <c r="RQW273" s="94"/>
      <c r="RQX273" s="94"/>
      <c r="RQY273" s="94"/>
      <c r="RQZ273" s="94"/>
      <c r="RRA273" s="94"/>
      <c r="RRB273" s="94"/>
      <c r="RRC273" s="94"/>
      <c r="RRD273" s="94"/>
      <c r="RRE273" s="94"/>
      <c r="RRF273" s="94"/>
      <c r="RRG273" s="94"/>
      <c r="RRH273" s="94"/>
      <c r="RRI273" s="94"/>
      <c r="RRJ273" s="94"/>
      <c r="RRK273" s="94"/>
      <c r="RRL273" s="94"/>
      <c r="RRM273" s="94"/>
      <c r="RRN273" s="94"/>
      <c r="RRO273" s="94"/>
      <c r="RRP273" s="94"/>
      <c r="RRQ273" s="94"/>
      <c r="RRR273" s="94"/>
      <c r="RRS273" s="94"/>
      <c r="RRT273" s="94"/>
      <c r="RRU273" s="94"/>
      <c r="RRV273" s="94"/>
      <c r="RRW273" s="94"/>
      <c r="RRX273" s="94"/>
      <c r="RRY273" s="94"/>
      <c r="RRZ273" s="94"/>
      <c r="RSA273" s="94"/>
      <c r="RSB273" s="94"/>
      <c r="RSC273" s="94"/>
      <c r="RSD273" s="94"/>
      <c r="RSE273" s="94"/>
      <c r="RSF273" s="94"/>
      <c r="RSG273" s="94"/>
      <c r="RSH273" s="94"/>
      <c r="RSI273" s="94"/>
      <c r="RSJ273" s="94"/>
      <c r="RSK273" s="94"/>
      <c r="RSL273" s="94"/>
      <c r="RSM273" s="94"/>
      <c r="RSN273" s="94"/>
      <c r="RSO273" s="94"/>
      <c r="RSP273" s="94"/>
      <c r="RSQ273" s="94"/>
      <c r="RSR273" s="94"/>
      <c r="RSS273" s="94"/>
      <c r="RST273" s="94"/>
      <c r="RSU273" s="94"/>
      <c r="RSV273" s="94"/>
      <c r="RSW273" s="94"/>
      <c r="RSX273" s="94"/>
      <c r="RSY273" s="94"/>
      <c r="RSZ273" s="94"/>
      <c r="RTA273" s="94"/>
      <c r="RTB273" s="94"/>
      <c r="RTC273" s="94"/>
      <c r="RTD273" s="94"/>
      <c r="RTE273" s="94"/>
      <c r="RTF273" s="94"/>
      <c r="RTG273" s="94"/>
      <c r="RTH273" s="94"/>
      <c r="RTI273" s="94"/>
      <c r="RTJ273" s="94"/>
      <c r="RTK273" s="94"/>
      <c r="RTL273" s="94"/>
      <c r="RTM273" s="94"/>
      <c r="RTN273" s="94"/>
      <c r="RTO273" s="94"/>
      <c r="RTP273" s="94"/>
      <c r="RTQ273" s="94"/>
      <c r="RTR273" s="94"/>
      <c r="RTS273" s="94"/>
      <c r="RTT273" s="94"/>
      <c r="RTU273" s="94"/>
      <c r="RTV273" s="94"/>
      <c r="RTW273" s="94"/>
      <c r="RTX273" s="94"/>
      <c r="RTY273" s="94"/>
      <c r="RTZ273" s="94"/>
      <c r="RUA273" s="94"/>
      <c r="RUB273" s="94"/>
      <c r="RUC273" s="94"/>
      <c r="RUD273" s="94"/>
      <c r="RUE273" s="94"/>
      <c r="RUF273" s="94"/>
      <c r="RUG273" s="94"/>
      <c r="RUH273" s="94"/>
      <c r="RUI273" s="94"/>
      <c r="RUJ273" s="94"/>
      <c r="RUK273" s="94"/>
      <c r="RUL273" s="94"/>
      <c r="RUM273" s="94"/>
      <c r="RUN273" s="94"/>
      <c r="RUO273" s="94"/>
      <c r="RUP273" s="94"/>
      <c r="RUQ273" s="94"/>
      <c r="RUR273" s="94"/>
      <c r="RUS273" s="94"/>
      <c r="RUT273" s="94"/>
      <c r="RUU273" s="94"/>
      <c r="RUV273" s="94"/>
      <c r="RUW273" s="94"/>
      <c r="RUX273" s="94"/>
      <c r="RUY273" s="94"/>
      <c r="RUZ273" s="94"/>
      <c r="RVA273" s="94"/>
      <c r="RVB273" s="94"/>
      <c r="RVC273" s="94"/>
      <c r="RVD273" s="94"/>
      <c r="RVE273" s="94"/>
      <c r="RVF273" s="94"/>
      <c r="RVG273" s="94"/>
      <c r="RVH273" s="94"/>
      <c r="RVI273" s="94"/>
      <c r="RVJ273" s="94"/>
      <c r="RVK273" s="94"/>
      <c r="RVL273" s="94"/>
      <c r="RVM273" s="94"/>
      <c r="RVN273" s="94"/>
      <c r="RVO273" s="94"/>
      <c r="RVP273" s="94"/>
      <c r="RVQ273" s="94"/>
      <c r="RVR273" s="94"/>
      <c r="RVS273" s="94"/>
      <c r="RVT273" s="94"/>
      <c r="RVU273" s="94"/>
      <c r="RVV273" s="94"/>
      <c r="RVW273" s="94"/>
      <c r="RVX273" s="94"/>
      <c r="RVY273" s="94"/>
      <c r="RVZ273" s="94"/>
      <c r="RWA273" s="94"/>
      <c r="RWB273" s="94"/>
      <c r="RWC273" s="94"/>
      <c r="RWD273" s="94"/>
      <c r="RWE273" s="94"/>
      <c r="RWF273" s="94"/>
      <c r="RWG273" s="94"/>
      <c r="RWH273" s="94"/>
      <c r="RWI273" s="94"/>
      <c r="RWJ273" s="94"/>
      <c r="RWK273" s="94"/>
      <c r="RWL273" s="94"/>
      <c r="RWM273" s="94"/>
      <c r="RWN273" s="94"/>
      <c r="RWO273" s="94"/>
      <c r="RWP273" s="94"/>
      <c r="RWQ273" s="94"/>
      <c r="RWR273" s="94"/>
      <c r="RWS273" s="94"/>
      <c r="RWT273" s="94"/>
      <c r="RWU273" s="94"/>
      <c r="RWV273" s="94"/>
      <c r="RWW273" s="94"/>
      <c r="RWX273" s="94"/>
      <c r="RWY273" s="94"/>
      <c r="RWZ273" s="94"/>
      <c r="RXA273" s="94"/>
      <c r="RXB273" s="94"/>
      <c r="RXC273" s="94"/>
      <c r="RXD273" s="94"/>
      <c r="RXE273" s="94"/>
      <c r="RXF273" s="94"/>
      <c r="RXG273" s="94"/>
      <c r="RXH273" s="94"/>
      <c r="RXI273" s="94"/>
      <c r="RXJ273" s="94"/>
      <c r="RXK273" s="94"/>
      <c r="RXL273" s="94"/>
      <c r="RXM273" s="94"/>
      <c r="RXN273" s="94"/>
      <c r="RXO273" s="94"/>
      <c r="RXP273" s="94"/>
      <c r="RXQ273" s="94"/>
      <c r="RXR273" s="94"/>
      <c r="RXS273" s="94"/>
      <c r="RXT273" s="94"/>
      <c r="RXU273" s="94"/>
      <c r="RXV273" s="94"/>
      <c r="RXW273" s="94"/>
      <c r="RXX273" s="94"/>
      <c r="RXY273" s="94"/>
      <c r="RXZ273" s="94"/>
      <c r="RYA273" s="94"/>
      <c r="RYB273" s="94"/>
      <c r="RYC273" s="94"/>
      <c r="RYD273" s="94"/>
      <c r="RYE273" s="94"/>
      <c r="RYF273" s="94"/>
      <c r="RYG273" s="94"/>
      <c r="RYH273" s="94"/>
      <c r="RYI273" s="94"/>
      <c r="RYJ273" s="94"/>
      <c r="RYK273" s="94"/>
      <c r="RYL273" s="94"/>
      <c r="RYM273" s="94"/>
      <c r="RYN273" s="94"/>
      <c r="RYO273" s="94"/>
      <c r="RYP273" s="94"/>
      <c r="RYQ273" s="94"/>
      <c r="RYR273" s="94"/>
      <c r="RYS273" s="94"/>
      <c r="RYT273" s="94"/>
      <c r="RYU273" s="94"/>
      <c r="RYV273" s="94"/>
      <c r="RYW273" s="94"/>
      <c r="RYX273" s="94"/>
      <c r="RYY273" s="94"/>
      <c r="RYZ273" s="94"/>
      <c r="RZA273" s="94"/>
      <c r="RZB273" s="94"/>
      <c r="RZC273" s="94"/>
      <c r="RZD273" s="94"/>
      <c r="RZE273" s="94"/>
      <c r="RZF273" s="94"/>
      <c r="RZG273" s="94"/>
      <c r="RZH273" s="94"/>
      <c r="RZI273" s="94"/>
      <c r="RZJ273" s="94"/>
      <c r="RZK273" s="94"/>
      <c r="RZL273" s="94"/>
      <c r="RZM273" s="94"/>
      <c r="RZN273" s="94"/>
      <c r="RZO273" s="94"/>
      <c r="RZP273" s="94"/>
      <c r="RZQ273" s="94"/>
      <c r="RZR273" s="94"/>
      <c r="RZS273" s="94"/>
      <c r="RZT273" s="94"/>
      <c r="RZU273" s="94"/>
      <c r="RZV273" s="94"/>
      <c r="RZW273" s="94"/>
      <c r="RZX273" s="94"/>
      <c r="RZY273" s="94"/>
      <c r="RZZ273" s="94"/>
      <c r="SAA273" s="94"/>
      <c r="SAB273" s="94"/>
      <c r="SAC273" s="94"/>
      <c r="SAD273" s="94"/>
      <c r="SAE273" s="94"/>
      <c r="SAF273" s="94"/>
      <c r="SAG273" s="94"/>
      <c r="SAH273" s="94"/>
      <c r="SAI273" s="94"/>
      <c r="SAJ273" s="94"/>
      <c r="SAK273" s="94"/>
      <c r="SAL273" s="94"/>
      <c r="SAM273" s="94"/>
      <c r="SAN273" s="94"/>
      <c r="SAO273" s="94"/>
      <c r="SAP273" s="94"/>
      <c r="SAQ273" s="94"/>
      <c r="SAR273" s="94"/>
      <c r="SAS273" s="94"/>
      <c r="SAT273" s="94"/>
      <c r="SAU273" s="94"/>
      <c r="SAV273" s="94"/>
      <c r="SAW273" s="94"/>
      <c r="SAX273" s="94"/>
      <c r="SAY273" s="94"/>
      <c r="SAZ273" s="94"/>
      <c r="SBA273" s="94"/>
      <c r="SBB273" s="94"/>
      <c r="SBC273" s="94"/>
      <c r="SBD273" s="94"/>
      <c r="SBE273" s="94"/>
      <c r="SBF273" s="94"/>
      <c r="SBG273" s="94"/>
      <c r="SBH273" s="94"/>
      <c r="SBI273" s="94"/>
      <c r="SBJ273" s="94"/>
      <c r="SBK273" s="94"/>
      <c r="SBL273" s="94"/>
      <c r="SBM273" s="94"/>
      <c r="SBN273" s="94"/>
      <c r="SBO273" s="94"/>
      <c r="SBP273" s="94"/>
      <c r="SBQ273" s="94"/>
      <c r="SBR273" s="94"/>
      <c r="SBS273" s="94"/>
      <c r="SBT273" s="94"/>
      <c r="SBU273" s="94"/>
      <c r="SBV273" s="94"/>
      <c r="SBW273" s="94"/>
      <c r="SBX273" s="94"/>
      <c r="SBY273" s="94"/>
      <c r="SBZ273" s="94"/>
      <c r="SCA273" s="94"/>
      <c r="SCB273" s="94"/>
      <c r="SCC273" s="94"/>
      <c r="SCD273" s="94"/>
      <c r="SCE273" s="94"/>
      <c r="SCF273" s="94"/>
      <c r="SCG273" s="94"/>
      <c r="SCH273" s="94"/>
      <c r="SCI273" s="94"/>
      <c r="SCJ273" s="94"/>
      <c r="SCK273" s="94"/>
      <c r="SCL273" s="94"/>
      <c r="SCM273" s="94"/>
      <c r="SCN273" s="94"/>
      <c r="SCO273" s="94"/>
      <c r="SCP273" s="94"/>
      <c r="SCQ273" s="94"/>
      <c r="SCR273" s="94"/>
      <c r="SCS273" s="94"/>
      <c r="SCT273" s="94"/>
      <c r="SCU273" s="94"/>
      <c r="SCV273" s="94"/>
      <c r="SCW273" s="94"/>
      <c r="SCX273" s="94"/>
      <c r="SCY273" s="94"/>
      <c r="SCZ273" s="94"/>
      <c r="SDA273" s="94"/>
      <c r="SDB273" s="94"/>
      <c r="SDC273" s="94"/>
      <c r="SDD273" s="94"/>
      <c r="SDE273" s="94"/>
      <c r="SDF273" s="94"/>
      <c r="SDG273" s="94"/>
      <c r="SDH273" s="94"/>
      <c r="SDI273" s="94"/>
      <c r="SDJ273" s="94"/>
      <c r="SDK273" s="94"/>
      <c r="SDL273" s="94"/>
      <c r="SDM273" s="94"/>
      <c r="SDN273" s="94"/>
      <c r="SDO273" s="94"/>
      <c r="SDP273" s="94"/>
      <c r="SDQ273" s="94"/>
      <c r="SDR273" s="94"/>
      <c r="SDS273" s="94"/>
      <c r="SDT273" s="94"/>
      <c r="SDU273" s="94"/>
      <c r="SDV273" s="94"/>
      <c r="SDW273" s="94"/>
      <c r="SDX273" s="94"/>
      <c r="SDY273" s="94"/>
      <c r="SDZ273" s="94"/>
      <c r="SEA273" s="94"/>
      <c r="SEB273" s="94"/>
      <c r="SEC273" s="94"/>
      <c r="SED273" s="94"/>
      <c r="SEE273" s="94"/>
      <c r="SEF273" s="94"/>
      <c r="SEG273" s="94"/>
      <c r="SEH273" s="94"/>
      <c r="SEI273" s="94"/>
      <c r="SEJ273" s="94"/>
      <c r="SEK273" s="94"/>
      <c r="SEL273" s="94"/>
      <c r="SEM273" s="94"/>
      <c r="SEN273" s="94"/>
      <c r="SEO273" s="94"/>
      <c r="SEP273" s="94"/>
      <c r="SEQ273" s="94"/>
      <c r="SER273" s="94"/>
      <c r="SES273" s="94"/>
      <c r="SET273" s="94"/>
      <c r="SEU273" s="94"/>
      <c r="SEV273" s="94"/>
      <c r="SEW273" s="94"/>
      <c r="SEX273" s="94"/>
      <c r="SEY273" s="94"/>
      <c r="SEZ273" s="94"/>
      <c r="SFA273" s="94"/>
      <c r="SFB273" s="94"/>
      <c r="SFC273" s="94"/>
      <c r="SFD273" s="94"/>
      <c r="SFE273" s="94"/>
      <c r="SFF273" s="94"/>
      <c r="SFG273" s="94"/>
      <c r="SFH273" s="94"/>
      <c r="SFI273" s="94"/>
      <c r="SFJ273" s="94"/>
      <c r="SFK273" s="94"/>
      <c r="SFL273" s="94"/>
      <c r="SFM273" s="94"/>
      <c r="SFN273" s="94"/>
      <c r="SFO273" s="94"/>
      <c r="SFP273" s="94"/>
      <c r="SFQ273" s="94"/>
      <c r="SFR273" s="94"/>
      <c r="SFS273" s="94"/>
      <c r="SFT273" s="94"/>
      <c r="SFU273" s="94"/>
      <c r="SFV273" s="94"/>
      <c r="SFW273" s="94"/>
      <c r="SFX273" s="94"/>
      <c r="SFY273" s="94"/>
      <c r="SFZ273" s="94"/>
      <c r="SGA273" s="94"/>
      <c r="SGB273" s="94"/>
      <c r="SGC273" s="94"/>
      <c r="SGD273" s="94"/>
      <c r="SGE273" s="94"/>
      <c r="SGF273" s="94"/>
      <c r="SGG273" s="94"/>
      <c r="SGH273" s="94"/>
      <c r="SGI273" s="94"/>
      <c r="SGJ273" s="94"/>
      <c r="SGK273" s="94"/>
      <c r="SGL273" s="94"/>
      <c r="SGM273" s="94"/>
      <c r="SGN273" s="94"/>
      <c r="SGO273" s="94"/>
      <c r="SGP273" s="94"/>
      <c r="SGQ273" s="94"/>
      <c r="SGR273" s="94"/>
      <c r="SGS273" s="94"/>
      <c r="SGT273" s="94"/>
      <c r="SGU273" s="94"/>
      <c r="SGV273" s="94"/>
      <c r="SGW273" s="94"/>
      <c r="SGX273" s="94"/>
      <c r="SGY273" s="94"/>
      <c r="SGZ273" s="94"/>
      <c r="SHA273" s="94"/>
      <c r="SHB273" s="94"/>
      <c r="SHC273" s="94"/>
      <c r="SHD273" s="94"/>
      <c r="SHE273" s="94"/>
      <c r="SHF273" s="94"/>
      <c r="SHG273" s="94"/>
      <c r="SHH273" s="94"/>
      <c r="SHI273" s="94"/>
      <c r="SHJ273" s="94"/>
      <c r="SHK273" s="94"/>
      <c r="SHL273" s="94"/>
      <c r="SHM273" s="94"/>
      <c r="SHN273" s="94"/>
      <c r="SHO273" s="94"/>
      <c r="SHP273" s="94"/>
      <c r="SHQ273" s="94"/>
      <c r="SHR273" s="94"/>
      <c r="SHS273" s="94"/>
      <c r="SHT273" s="94"/>
      <c r="SHU273" s="94"/>
      <c r="SHV273" s="94"/>
      <c r="SHW273" s="94"/>
      <c r="SHX273" s="94"/>
      <c r="SHY273" s="94"/>
      <c r="SHZ273" s="94"/>
      <c r="SIA273" s="94"/>
      <c r="SIB273" s="94"/>
      <c r="SIC273" s="94"/>
      <c r="SID273" s="94"/>
      <c r="SIE273" s="94"/>
      <c r="SIF273" s="94"/>
      <c r="SIG273" s="94"/>
      <c r="SIH273" s="94"/>
      <c r="SII273" s="94"/>
      <c r="SIJ273" s="94"/>
      <c r="SIK273" s="94"/>
      <c r="SIL273" s="94"/>
      <c r="SIM273" s="94"/>
      <c r="SIN273" s="94"/>
      <c r="SIO273" s="94"/>
      <c r="SIP273" s="94"/>
      <c r="SIQ273" s="94"/>
      <c r="SIR273" s="94"/>
      <c r="SIS273" s="94"/>
      <c r="SIT273" s="94"/>
      <c r="SIU273" s="94"/>
      <c r="SIV273" s="94"/>
      <c r="SIW273" s="94"/>
      <c r="SIX273" s="94"/>
      <c r="SIY273" s="94"/>
      <c r="SIZ273" s="94"/>
      <c r="SJA273" s="94"/>
      <c r="SJB273" s="94"/>
      <c r="SJC273" s="94"/>
      <c r="SJD273" s="94"/>
      <c r="SJE273" s="94"/>
      <c r="SJF273" s="94"/>
      <c r="SJG273" s="94"/>
      <c r="SJH273" s="94"/>
      <c r="SJI273" s="94"/>
      <c r="SJJ273" s="94"/>
      <c r="SJK273" s="94"/>
      <c r="SJL273" s="94"/>
      <c r="SJM273" s="94"/>
      <c r="SJN273" s="94"/>
      <c r="SJO273" s="94"/>
      <c r="SJP273" s="94"/>
      <c r="SJQ273" s="94"/>
      <c r="SJR273" s="94"/>
      <c r="SJS273" s="94"/>
      <c r="SJT273" s="94"/>
      <c r="SJU273" s="94"/>
      <c r="SJV273" s="94"/>
      <c r="SJW273" s="94"/>
      <c r="SJX273" s="94"/>
      <c r="SJY273" s="94"/>
      <c r="SJZ273" s="94"/>
      <c r="SKA273" s="94"/>
      <c r="SKB273" s="94"/>
      <c r="SKC273" s="94"/>
      <c r="SKD273" s="94"/>
      <c r="SKE273" s="94"/>
      <c r="SKF273" s="94"/>
      <c r="SKG273" s="94"/>
      <c r="SKH273" s="94"/>
      <c r="SKI273" s="94"/>
      <c r="SKJ273" s="94"/>
      <c r="SKK273" s="94"/>
      <c r="SKL273" s="94"/>
      <c r="SKM273" s="94"/>
      <c r="SKN273" s="94"/>
      <c r="SKO273" s="94"/>
      <c r="SKP273" s="94"/>
      <c r="SKQ273" s="94"/>
      <c r="SKR273" s="94"/>
      <c r="SKS273" s="94"/>
      <c r="SKT273" s="94"/>
      <c r="SKU273" s="94"/>
      <c r="SKV273" s="94"/>
      <c r="SKW273" s="94"/>
      <c r="SKX273" s="94"/>
      <c r="SKY273" s="94"/>
      <c r="SKZ273" s="94"/>
      <c r="SLA273" s="94"/>
      <c r="SLB273" s="94"/>
      <c r="SLC273" s="94"/>
      <c r="SLD273" s="94"/>
      <c r="SLE273" s="94"/>
      <c r="SLF273" s="94"/>
      <c r="SLG273" s="94"/>
      <c r="SLH273" s="94"/>
      <c r="SLI273" s="94"/>
      <c r="SLJ273" s="94"/>
      <c r="SLK273" s="94"/>
      <c r="SLL273" s="94"/>
      <c r="SLM273" s="94"/>
      <c r="SLN273" s="94"/>
      <c r="SLO273" s="94"/>
      <c r="SLP273" s="94"/>
      <c r="SLQ273" s="94"/>
      <c r="SLR273" s="94"/>
      <c r="SLS273" s="94"/>
      <c r="SLT273" s="94"/>
      <c r="SLU273" s="94"/>
      <c r="SLV273" s="94"/>
      <c r="SLW273" s="94"/>
      <c r="SLX273" s="94"/>
      <c r="SLY273" s="94"/>
      <c r="SLZ273" s="94"/>
      <c r="SMA273" s="94"/>
      <c r="SMB273" s="94"/>
      <c r="SMC273" s="94"/>
      <c r="SMD273" s="94"/>
      <c r="SME273" s="94"/>
      <c r="SMF273" s="94"/>
      <c r="SMG273" s="94"/>
      <c r="SMH273" s="94"/>
      <c r="SMI273" s="94"/>
      <c r="SMJ273" s="94"/>
      <c r="SMK273" s="94"/>
      <c r="SML273" s="94"/>
      <c r="SMM273" s="94"/>
      <c r="SMN273" s="94"/>
      <c r="SMO273" s="94"/>
      <c r="SMP273" s="94"/>
      <c r="SMQ273" s="94"/>
      <c r="SMR273" s="94"/>
      <c r="SMS273" s="94"/>
      <c r="SMT273" s="94"/>
      <c r="SMU273" s="94"/>
      <c r="SMV273" s="94"/>
      <c r="SMW273" s="94"/>
      <c r="SMX273" s="94"/>
      <c r="SMY273" s="94"/>
      <c r="SMZ273" s="94"/>
      <c r="SNA273" s="94"/>
      <c r="SNB273" s="94"/>
      <c r="SNC273" s="94"/>
      <c r="SND273" s="94"/>
      <c r="SNE273" s="94"/>
      <c r="SNF273" s="94"/>
      <c r="SNG273" s="94"/>
      <c r="SNH273" s="94"/>
      <c r="SNI273" s="94"/>
      <c r="SNJ273" s="94"/>
      <c r="SNK273" s="94"/>
      <c r="SNL273" s="94"/>
      <c r="SNM273" s="94"/>
      <c r="SNN273" s="94"/>
      <c r="SNO273" s="94"/>
      <c r="SNP273" s="94"/>
      <c r="SNQ273" s="94"/>
      <c r="SNR273" s="94"/>
      <c r="SNS273" s="94"/>
      <c r="SNT273" s="94"/>
      <c r="SNU273" s="94"/>
      <c r="SNV273" s="94"/>
      <c r="SNW273" s="94"/>
      <c r="SNX273" s="94"/>
      <c r="SNY273" s="94"/>
      <c r="SNZ273" s="94"/>
      <c r="SOA273" s="94"/>
      <c r="SOB273" s="94"/>
      <c r="SOC273" s="94"/>
      <c r="SOD273" s="94"/>
      <c r="SOE273" s="94"/>
      <c r="SOF273" s="94"/>
      <c r="SOG273" s="94"/>
      <c r="SOH273" s="94"/>
      <c r="SOI273" s="94"/>
      <c r="SOJ273" s="94"/>
      <c r="SOK273" s="94"/>
      <c r="SOL273" s="94"/>
      <c r="SOM273" s="94"/>
      <c r="SON273" s="94"/>
      <c r="SOO273" s="94"/>
      <c r="SOP273" s="94"/>
      <c r="SOQ273" s="94"/>
      <c r="SOR273" s="94"/>
      <c r="SOS273" s="94"/>
      <c r="SOT273" s="94"/>
      <c r="SOU273" s="94"/>
      <c r="SOV273" s="94"/>
      <c r="SOW273" s="94"/>
      <c r="SOX273" s="94"/>
      <c r="SOY273" s="94"/>
      <c r="SOZ273" s="94"/>
      <c r="SPA273" s="94"/>
      <c r="SPB273" s="94"/>
      <c r="SPC273" s="94"/>
      <c r="SPD273" s="94"/>
      <c r="SPE273" s="94"/>
      <c r="SPF273" s="94"/>
      <c r="SPG273" s="94"/>
      <c r="SPH273" s="94"/>
      <c r="SPI273" s="94"/>
      <c r="SPJ273" s="94"/>
      <c r="SPK273" s="94"/>
      <c r="SPL273" s="94"/>
      <c r="SPM273" s="94"/>
      <c r="SPN273" s="94"/>
      <c r="SPO273" s="94"/>
      <c r="SPP273" s="94"/>
      <c r="SPQ273" s="94"/>
      <c r="SPR273" s="94"/>
      <c r="SPS273" s="94"/>
      <c r="SPT273" s="94"/>
      <c r="SPU273" s="94"/>
      <c r="SPV273" s="94"/>
      <c r="SPW273" s="94"/>
      <c r="SPX273" s="94"/>
      <c r="SPY273" s="94"/>
      <c r="SPZ273" s="94"/>
      <c r="SQA273" s="94"/>
      <c r="SQB273" s="94"/>
      <c r="SQC273" s="94"/>
      <c r="SQD273" s="94"/>
      <c r="SQE273" s="94"/>
      <c r="SQF273" s="94"/>
      <c r="SQG273" s="94"/>
      <c r="SQH273" s="94"/>
      <c r="SQI273" s="94"/>
      <c r="SQJ273" s="94"/>
      <c r="SQK273" s="94"/>
      <c r="SQL273" s="94"/>
      <c r="SQM273" s="94"/>
      <c r="SQN273" s="94"/>
      <c r="SQO273" s="94"/>
      <c r="SQP273" s="94"/>
      <c r="SQQ273" s="94"/>
      <c r="SQR273" s="94"/>
      <c r="SQS273" s="94"/>
      <c r="SQT273" s="94"/>
      <c r="SQU273" s="94"/>
      <c r="SQV273" s="94"/>
      <c r="SQW273" s="94"/>
      <c r="SQX273" s="94"/>
      <c r="SQY273" s="94"/>
      <c r="SQZ273" s="94"/>
      <c r="SRA273" s="94"/>
      <c r="SRB273" s="94"/>
      <c r="SRC273" s="94"/>
      <c r="SRD273" s="94"/>
      <c r="SRE273" s="94"/>
      <c r="SRF273" s="94"/>
      <c r="SRG273" s="94"/>
      <c r="SRH273" s="94"/>
      <c r="SRI273" s="94"/>
      <c r="SRJ273" s="94"/>
      <c r="SRK273" s="94"/>
      <c r="SRL273" s="94"/>
      <c r="SRM273" s="94"/>
      <c r="SRN273" s="94"/>
      <c r="SRO273" s="94"/>
      <c r="SRP273" s="94"/>
      <c r="SRQ273" s="94"/>
      <c r="SRR273" s="94"/>
      <c r="SRS273" s="94"/>
      <c r="SRT273" s="94"/>
      <c r="SRU273" s="94"/>
      <c r="SRV273" s="94"/>
      <c r="SRW273" s="94"/>
      <c r="SRX273" s="94"/>
      <c r="SRY273" s="94"/>
      <c r="SRZ273" s="94"/>
      <c r="SSA273" s="94"/>
      <c r="SSB273" s="94"/>
      <c r="SSC273" s="94"/>
      <c r="SSD273" s="94"/>
      <c r="SSE273" s="94"/>
      <c r="SSF273" s="94"/>
      <c r="SSG273" s="94"/>
      <c r="SSH273" s="94"/>
      <c r="SSI273" s="94"/>
      <c r="SSJ273" s="94"/>
      <c r="SSK273" s="94"/>
      <c r="SSL273" s="94"/>
      <c r="SSM273" s="94"/>
      <c r="SSN273" s="94"/>
      <c r="SSO273" s="94"/>
      <c r="SSP273" s="94"/>
      <c r="SSQ273" s="94"/>
      <c r="SSR273" s="94"/>
      <c r="SSS273" s="94"/>
      <c r="SST273" s="94"/>
      <c r="SSU273" s="94"/>
      <c r="SSV273" s="94"/>
      <c r="SSW273" s="94"/>
      <c r="SSX273" s="94"/>
      <c r="SSY273" s="94"/>
      <c r="SSZ273" s="94"/>
      <c r="STA273" s="94"/>
      <c r="STB273" s="94"/>
      <c r="STC273" s="94"/>
      <c r="STD273" s="94"/>
      <c r="STE273" s="94"/>
      <c r="STF273" s="94"/>
      <c r="STG273" s="94"/>
      <c r="STH273" s="94"/>
      <c r="STI273" s="94"/>
      <c r="STJ273" s="94"/>
      <c r="STK273" s="94"/>
      <c r="STL273" s="94"/>
      <c r="STM273" s="94"/>
      <c r="STN273" s="94"/>
      <c r="STO273" s="94"/>
      <c r="STP273" s="94"/>
      <c r="STQ273" s="94"/>
      <c r="STR273" s="94"/>
      <c r="STS273" s="94"/>
      <c r="STT273" s="94"/>
      <c r="STU273" s="94"/>
      <c r="STV273" s="94"/>
      <c r="STW273" s="94"/>
      <c r="STX273" s="94"/>
      <c r="STY273" s="94"/>
      <c r="STZ273" s="94"/>
      <c r="SUA273" s="94"/>
      <c r="SUB273" s="94"/>
      <c r="SUC273" s="94"/>
      <c r="SUD273" s="94"/>
      <c r="SUE273" s="94"/>
      <c r="SUF273" s="94"/>
      <c r="SUG273" s="94"/>
      <c r="SUH273" s="94"/>
      <c r="SUI273" s="94"/>
      <c r="SUJ273" s="94"/>
      <c r="SUK273" s="94"/>
      <c r="SUL273" s="94"/>
      <c r="SUM273" s="94"/>
      <c r="SUN273" s="94"/>
      <c r="SUO273" s="94"/>
      <c r="SUP273" s="94"/>
      <c r="SUQ273" s="94"/>
      <c r="SUR273" s="94"/>
      <c r="SUS273" s="94"/>
      <c r="SUT273" s="94"/>
      <c r="SUU273" s="94"/>
      <c r="SUV273" s="94"/>
      <c r="SUW273" s="94"/>
      <c r="SUX273" s="94"/>
      <c r="SUY273" s="94"/>
      <c r="SUZ273" s="94"/>
      <c r="SVA273" s="94"/>
      <c r="SVB273" s="94"/>
      <c r="SVC273" s="94"/>
      <c r="SVD273" s="94"/>
      <c r="SVE273" s="94"/>
      <c r="SVF273" s="94"/>
      <c r="SVG273" s="94"/>
      <c r="SVH273" s="94"/>
      <c r="SVI273" s="94"/>
      <c r="SVJ273" s="94"/>
      <c r="SVK273" s="94"/>
      <c r="SVL273" s="94"/>
      <c r="SVM273" s="94"/>
      <c r="SVN273" s="94"/>
      <c r="SVO273" s="94"/>
      <c r="SVP273" s="94"/>
      <c r="SVQ273" s="94"/>
      <c r="SVR273" s="94"/>
      <c r="SVS273" s="94"/>
      <c r="SVT273" s="94"/>
      <c r="SVU273" s="94"/>
      <c r="SVV273" s="94"/>
      <c r="SVW273" s="94"/>
      <c r="SVX273" s="94"/>
      <c r="SVY273" s="94"/>
      <c r="SVZ273" s="94"/>
      <c r="SWA273" s="94"/>
      <c r="SWB273" s="94"/>
      <c r="SWC273" s="94"/>
      <c r="SWD273" s="94"/>
      <c r="SWE273" s="94"/>
      <c r="SWF273" s="94"/>
      <c r="SWG273" s="94"/>
      <c r="SWH273" s="94"/>
      <c r="SWI273" s="94"/>
      <c r="SWJ273" s="94"/>
      <c r="SWK273" s="94"/>
      <c r="SWL273" s="94"/>
      <c r="SWM273" s="94"/>
      <c r="SWN273" s="94"/>
      <c r="SWO273" s="94"/>
      <c r="SWP273" s="94"/>
      <c r="SWQ273" s="94"/>
      <c r="SWR273" s="94"/>
      <c r="SWS273" s="94"/>
      <c r="SWT273" s="94"/>
      <c r="SWU273" s="94"/>
      <c r="SWV273" s="94"/>
      <c r="SWW273" s="94"/>
      <c r="SWX273" s="94"/>
      <c r="SWY273" s="94"/>
      <c r="SWZ273" s="94"/>
      <c r="SXA273" s="94"/>
      <c r="SXB273" s="94"/>
      <c r="SXC273" s="94"/>
      <c r="SXD273" s="94"/>
      <c r="SXE273" s="94"/>
      <c r="SXF273" s="94"/>
      <c r="SXG273" s="94"/>
      <c r="SXH273" s="94"/>
      <c r="SXI273" s="94"/>
      <c r="SXJ273" s="94"/>
      <c r="SXK273" s="94"/>
      <c r="SXL273" s="94"/>
      <c r="SXM273" s="94"/>
      <c r="SXN273" s="94"/>
      <c r="SXO273" s="94"/>
      <c r="SXP273" s="94"/>
      <c r="SXQ273" s="94"/>
      <c r="SXR273" s="94"/>
      <c r="SXS273" s="94"/>
      <c r="SXT273" s="94"/>
      <c r="SXU273" s="94"/>
      <c r="SXV273" s="94"/>
      <c r="SXW273" s="94"/>
      <c r="SXX273" s="94"/>
      <c r="SXY273" s="94"/>
      <c r="SXZ273" s="94"/>
      <c r="SYA273" s="94"/>
      <c r="SYB273" s="94"/>
      <c r="SYC273" s="94"/>
      <c r="SYD273" s="94"/>
      <c r="SYE273" s="94"/>
      <c r="SYF273" s="94"/>
      <c r="SYG273" s="94"/>
      <c r="SYH273" s="94"/>
      <c r="SYI273" s="94"/>
      <c r="SYJ273" s="94"/>
      <c r="SYK273" s="94"/>
      <c r="SYL273" s="94"/>
      <c r="SYM273" s="94"/>
      <c r="SYN273" s="94"/>
      <c r="SYO273" s="94"/>
      <c r="SYP273" s="94"/>
      <c r="SYQ273" s="94"/>
      <c r="SYR273" s="94"/>
      <c r="SYS273" s="94"/>
      <c r="SYT273" s="94"/>
      <c r="SYU273" s="94"/>
      <c r="SYV273" s="94"/>
      <c r="SYW273" s="94"/>
      <c r="SYX273" s="94"/>
      <c r="SYY273" s="94"/>
      <c r="SYZ273" s="94"/>
      <c r="SZA273" s="94"/>
      <c r="SZB273" s="94"/>
      <c r="SZC273" s="94"/>
      <c r="SZD273" s="94"/>
      <c r="SZE273" s="94"/>
      <c r="SZF273" s="94"/>
      <c r="SZG273" s="94"/>
      <c r="SZH273" s="94"/>
      <c r="SZI273" s="94"/>
      <c r="SZJ273" s="94"/>
      <c r="SZK273" s="94"/>
      <c r="SZL273" s="94"/>
      <c r="SZM273" s="94"/>
      <c r="SZN273" s="94"/>
      <c r="SZO273" s="94"/>
      <c r="SZP273" s="94"/>
      <c r="SZQ273" s="94"/>
      <c r="SZR273" s="94"/>
      <c r="SZS273" s="94"/>
      <c r="SZT273" s="94"/>
      <c r="SZU273" s="94"/>
      <c r="SZV273" s="94"/>
      <c r="SZW273" s="94"/>
      <c r="SZX273" s="94"/>
      <c r="SZY273" s="94"/>
      <c r="SZZ273" s="94"/>
      <c r="TAA273" s="94"/>
      <c r="TAB273" s="94"/>
      <c r="TAC273" s="94"/>
      <c r="TAD273" s="94"/>
      <c r="TAE273" s="94"/>
      <c r="TAF273" s="94"/>
      <c r="TAG273" s="94"/>
      <c r="TAH273" s="94"/>
      <c r="TAI273" s="94"/>
      <c r="TAJ273" s="94"/>
      <c r="TAK273" s="94"/>
      <c r="TAL273" s="94"/>
      <c r="TAM273" s="94"/>
      <c r="TAN273" s="94"/>
      <c r="TAO273" s="94"/>
      <c r="TAP273" s="94"/>
      <c r="TAQ273" s="94"/>
      <c r="TAR273" s="94"/>
      <c r="TAS273" s="94"/>
      <c r="TAT273" s="94"/>
      <c r="TAU273" s="94"/>
      <c r="TAV273" s="94"/>
      <c r="TAW273" s="94"/>
      <c r="TAX273" s="94"/>
      <c r="TAY273" s="94"/>
      <c r="TAZ273" s="94"/>
      <c r="TBA273" s="94"/>
      <c r="TBB273" s="94"/>
      <c r="TBC273" s="94"/>
      <c r="TBD273" s="94"/>
      <c r="TBE273" s="94"/>
      <c r="TBF273" s="94"/>
      <c r="TBG273" s="94"/>
      <c r="TBH273" s="94"/>
      <c r="TBI273" s="94"/>
      <c r="TBJ273" s="94"/>
      <c r="TBK273" s="94"/>
      <c r="TBL273" s="94"/>
      <c r="TBM273" s="94"/>
      <c r="TBN273" s="94"/>
      <c r="TBO273" s="94"/>
      <c r="TBP273" s="94"/>
      <c r="TBQ273" s="94"/>
      <c r="TBR273" s="94"/>
      <c r="TBS273" s="94"/>
      <c r="TBT273" s="94"/>
      <c r="TBU273" s="94"/>
      <c r="TBV273" s="94"/>
      <c r="TBW273" s="94"/>
      <c r="TBX273" s="94"/>
      <c r="TBY273" s="94"/>
      <c r="TBZ273" s="94"/>
      <c r="TCA273" s="94"/>
      <c r="TCB273" s="94"/>
      <c r="TCC273" s="94"/>
      <c r="TCD273" s="94"/>
      <c r="TCE273" s="94"/>
      <c r="TCF273" s="94"/>
      <c r="TCG273" s="94"/>
      <c r="TCH273" s="94"/>
      <c r="TCI273" s="94"/>
      <c r="TCJ273" s="94"/>
      <c r="TCK273" s="94"/>
      <c r="TCL273" s="94"/>
      <c r="TCM273" s="94"/>
      <c r="TCN273" s="94"/>
      <c r="TCO273" s="94"/>
      <c r="TCP273" s="94"/>
      <c r="TCQ273" s="94"/>
      <c r="TCR273" s="94"/>
      <c r="TCS273" s="94"/>
      <c r="TCT273" s="94"/>
      <c r="TCU273" s="94"/>
      <c r="TCV273" s="94"/>
      <c r="TCW273" s="94"/>
      <c r="TCX273" s="94"/>
      <c r="TCY273" s="94"/>
      <c r="TCZ273" s="94"/>
      <c r="TDA273" s="94"/>
      <c r="TDB273" s="94"/>
      <c r="TDC273" s="94"/>
      <c r="TDD273" s="94"/>
      <c r="TDE273" s="94"/>
      <c r="TDF273" s="94"/>
      <c r="TDG273" s="94"/>
      <c r="TDH273" s="94"/>
      <c r="TDI273" s="94"/>
      <c r="TDJ273" s="94"/>
      <c r="TDK273" s="94"/>
      <c r="TDL273" s="94"/>
      <c r="TDM273" s="94"/>
      <c r="TDN273" s="94"/>
      <c r="TDO273" s="94"/>
      <c r="TDP273" s="94"/>
      <c r="TDQ273" s="94"/>
      <c r="TDR273" s="94"/>
      <c r="TDS273" s="94"/>
      <c r="TDT273" s="94"/>
      <c r="TDU273" s="94"/>
      <c r="TDV273" s="94"/>
      <c r="TDW273" s="94"/>
      <c r="TDX273" s="94"/>
      <c r="TDY273" s="94"/>
      <c r="TDZ273" s="94"/>
      <c r="TEA273" s="94"/>
      <c r="TEB273" s="94"/>
      <c r="TEC273" s="94"/>
      <c r="TED273" s="94"/>
      <c r="TEE273" s="94"/>
      <c r="TEF273" s="94"/>
      <c r="TEG273" s="94"/>
      <c r="TEH273" s="94"/>
      <c r="TEI273" s="94"/>
      <c r="TEJ273" s="94"/>
      <c r="TEK273" s="94"/>
      <c r="TEL273" s="94"/>
      <c r="TEM273" s="94"/>
      <c r="TEN273" s="94"/>
      <c r="TEO273" s="94"/>
      <c r="TEP273" s="94"/>
      <c r="TEQ273" s="94"/>
      <c r="TER273" s="94"/>
      <c r="TES273" s="94"/>
      <c r="TET273" s="94"/>
      <c r="TEU273" s="94"/>
      <c r="TEV273" s="94"/>
      <c r="TEW273" s="94"/>
      <c r="TEX273" s="94"/>
      <c r="TEY273" s="94"/>
      <c r="TEZ273" s="94"/>
      <c r="TFA273" s="94"/>
      <c r="TFB273" s="94"/>
      <c r="TFC273" s="94"/>
      <c r="TFD273" s="94"/>
      <c r="TFE273" s="94"/>
      <c r="TFF273" s="94"/>
      <c r="TFG273" s="94"/>
      <c r="TFH273" s="94"/>
      <c r="TFI273" s="94"/>
      <c r="TFJ273" s="94"/>
      <c r="TFK273" s="94"/>
      <c r="TFL273" s="94"/>
      <c r="TFM273" s="94"/>
      <c r="TFN273" s="94"/>
      <c r="TFO273" s="94"/>
      <c r="TFP273" s="94"/>
      <c r="TFQ273" s="94"/>
      <c r="TFR273" s="94"/>
      <c r="TFS273" s="94"/>
      <c r="TFT273" s="94"/>
      <c r="TFU273" s="94"/>
      <c r="TFV273" s="94"/>
      <c r="TFW273" s="94"/>
      <c r="TFX273" s="94"/>
      <c r="TFY273" s="94"/>
      <c r="TFZ273" s="94"/>
      <c r="TGA273" s="94"/>
      <c r="TGB273" s="94"/>
      <c r="TGC273" s="94"/>
      <c r="TGD273" s="94"/>
      <c r="TGE273" s="94"/>
      <c r="TGF273" s="94"/>
      <c r="TGG273" s="94"/>
      <c r="TGH273" s="94"/>
      <c r="TGI273" s="94"/>
      <c r="TGJ273" s="94"/>
      <c r="TGK273" s="94"/>
      <c r="TGL273" s="94"/>
      <c r="TGM273" s="94"/>
      <c r="TGN273" s="94"/>
      <c r="TGO273" s="94"/>
      <c r="TGP273" s="94"/>
      <c r="TGQ273" s="94"/>
      <c r="TGR273" s="94"/>
      <c r="TGS273" s="94"/>
      <c r="TGT273" s="94"/>
      <c r="TGU273" s="94"/>
      <c r="TGV273" s="94"/>
      <c r="TGW273" s="94"/>
      <c r="TGX273" s="94"/>
      <c r="TGY273" s="94"/>
      <c r="TGZ273" s="94"/>
      <c r="THA273" s="94"/>
      <c r="THB273" s="94"/>
      <c r="THC273" s="94"/>
      <c r="THD273" s="94"/>
      <c r="THE273" s="94"/>
      <c r="THF273" s="94"/>
      <c r="THG273" s="94"/>
      <c r="THH273" s="94"/>
      <c r="THI273" s="94"/>
      <c r="THJ273" s="94"/>
      <c r="THK273" s="94"/>
      <c r="THL273" s="94"/>
      <c r="THM273" s="94"/>
      <c r="THN273" s="94"/>
      <c r="THO273" s="94"/>
      <c r="THP273" s="94"/>
      <c r="THQ273" s="94"/>
      <c r="THR273" s="94"/>
      <c r="THS273" s="94"/>
      <c r="THT273" s="94"/>
      <c r="THU273" s="94"/>
      <c r="THV273" s="94"/>
      <c r="THW273" s="94"/>
      <c r="THX273" s="94"/>
      <c r="THY273" s="94"/>
      <c r="THZ273" s="94"/>
      <c r="TIA273" s="94"/>
      <c r="TIB273" s="94"/>
      <c r="TIC273" s="94"/>
      <c r="TID273" s="94"/>
      <c r="TIE273" s="94"/>
      <c r="TIF273" s="94"/>
      <c r="TIG273" s="94"/>
      <c r="TIH273" s="94"/>
      <c r="TII273" s="94"/>
      <c r="TIJ273" s="94"/>
      <c r="TIK273" s="94"/>
      <c r="TIL273" s="94"/>
      <c r="TIM273" s="94"/>
      <c r="TIN273" s="94"/>
      <c r="TIO273" s="94"/>
      <c r="TIP273" s="94"/>
      <c r="TIQ273" s="94"/>
      <c r="TIR273" s="94"/>
      <c r="TIS273" s="94"/>
      <c r="TIT273" s="94"/>
      <c r="TIU273" s="94"/>
      <c r="TIV273" s="94"/>
      <c r="TIW273" s="94"/>
      <c r="TIX273" s="94"/>
      <c r="TIY273" s="94"/>
      <c r="TIZ273" s="94"/>
      <c r="TJA273" s="94"/>
      <c r="TJB273" s="94"/>
      <c r="TJC273" s="94"/>
      <c r="TJD273" s="94"/>
      <c r="TJE273" s="94"/>
      <c r="TJF273" s="94"/>
      <c r="TJG273" s="94"/>
      <c r="TJH273" s="94"/>
      <c r="TJI273" s="94"/>
      <c r="TJJ273" s="94"/>
      <c r="TJK273" s="94"/>
      <c r="TJL273" s="94"/>
      <c r="TJM273" s="94"/>
      <c r="TJN273" s="94"/>
      <c r="TJO273" s="94"/>
      <c r="TJP273" s="94"/>
      <c r="TJQ273" s="94"/>
      <c r="TJR273" s="94"/>
      <c r="TJS273" s="94"/>
      <c r="TJT273" s="94"/>
      <c r="TJU273" s="94"/>
      <c r="TJV273" s="94"/>
      <c r="TJW273" s="94"/>
      <c r="TJX273" s="94"/>
      <c r="TJY273" s="94"/>
      <c r="TJZ273" s="94"/>
      <c r="TKA273" s="94"/>
      <c r="TKB273" s="94"/>
      <c r="TKC273" s="94"/>
      <c r="TKD273" s="94"/>
      <c r="TKE273" s="94"/>
      <c r="TKF273" s="94"/>
      <c r="TKG273" s="94"/>
      <c r="TKH273" s="94"/>
      <c r="TKI273" s="94"/>
      <c r="TKJ273" s="94"/>
      <c r="TKK273" s="94"/>
      <c r="TKL273" s="94"/>
      <c r="TKM273" s="94"/>
      <c r="TKN273" s="94"/>
      <c r="TKO273" s="94"/>
      <c r="TKP273" s="94"/>
      <c r="TKQ273" s="94"/>
      <c r="TKR273" s="94"/>
      <c r="TKS273" s="94"/>
      <c r="TKT273" s="94"/>
      <c r="TKU273" s="94"/>
      <c r="TKV273" s="94"/>
      <c r="TKW273" s="94"/>
      <c r="TKX273" s="94"/>
      <c r="TKY273" s="94"/>
      <c r="TKZ273" s="94"/>
      <c r="TLA273" s="94"/>
      <c r="TLB273" s="94"/>
      <c r="TLC273" s="94"/>
      <c r="TLD273" s="94"/>
      <c r="TLE273" s="94"/>
      <c r="TLF273" s="94"/>
      <c r="TLG273" s="94"/>
      <c r="TLH273" s="94"/>
      <c r="TLI273" s="94"/>
      <c r="TLJ273" s="94"/>
      <c r="TLK273" s="94"/>
      <c r="TLL273" s="94"/>
      <c r="TLM273" s="94"/>
      <c r="TLN273" s="94"/>
      <c r="TLO273" s="94"/>
      <c r="TLP273" s="94"/>
      <c r="TLQ273" s="94"/>
      <c r="TLR273" s="94"/>
      <c r="TLS273" s="94"/>
      <c r="TLT273" s="94"/>
      <c r="TLU273" s="94"/>
      <c r="TLV273" s="94"/>
      <c r="TLW273" s="94"/>
      <c r="TLX273" s="94"/>
      <c r="TLY273" s="94"/>
      <c r="TLZ273" s="94"/>
      <c r="TMA273" s="94"/>
      <c r="TMB273" s="94"/>
      <c r="TMC273" s="94"/>
      <c r="TMD273" s="94"/>
      <c r="TME273" s="94"/>
      <c r="TMF273" s="94"/>
      <c r="TMG273" s="94"/>
      <c r="TMH273" s="94"/>
      <c r="TMI273" s="94"/>
      <c r="TMJ273" s="94"/>
      <c r="TMK273" s="94"/>
      <c r="TML273" s="94"/>
      <c r="TMM273" s="94"/>
      <c r="TMN273" s="94"/>
      <c r="TMO273" s="94"/>
      <c r="TMP273" s="94"/>
      <c r="TMQ273" s="94"/>
      <c r="TMR273" s="94"/>
      <c r="TMS273" s="94"/>
      <c r="TMT273" s="94"/>
      <c r="TMU273" s="94"/>
      <c r="TMV273" s="94"/>
      <c r="TMW273" s="94"/>
      <c r="TMX273" s="94"/>
      <c r="TMY273" s="94"/>
      <c r="TMZ273" s="94"/>
      <c r="TNA273" s="94"/>
      <c r="TNB273" s="94"/>
      <c r="TNC273" s="94"/>
      <c r="TND273" s="94"/>
      <c r="TNE273" s="94"/>
      <c r="TNF273" s="94"/>
      <c r="TNG273" s="94"/>
      <c r="TNH273" s="94"/>
      <c r="TNI273" s="94"/>
      <c r="TNJ273" s="94"/>
      <c r="TNK273" s="94"/>
      <c r="TNL273" s="94"/>
      <c r="TNM273" s="94"/>
      <c r="TNN273" s="94"/>
      <c r="TNO273" s="94"/>
      <c r="TNP273" s="94"/>
      <c r="TNQ273" s="94"/>
      <c r="TNR273" s="94"/>
      <c r="TNS273" s="94"/>
      <c r="TNT273" s="94"/>
      <c r="TNU273" s="94"/>
      <c r="TNV273" s="94"/>
      <c r="TNW273" s="94"/>
      <c r="TNX273" s="94"/>
      <c r="TNY273" s="94"/>
      <c r="TNZ273" s="94"/>
      <c r="TOA273" s="94"/>
      <c r="TOB273" s="94"/>
      <c r="TOC273" s="94"/>
      <c r="TOD273" s="94"/>
      <c r="TOE273" s="94"/>
      <c r="TOF273" s="94"/>
      <c r="TOG273" s="94"/>
      <c r="TOH273" s="94"/>
      <c r="TOI273" s="94"/>
      <c r="TOJ273" s="94"/>
      <c r="TOK273" s="94"/>
      <c r="TOL273" s="94"/>
      <c r="TOM273" s="94"/>
      <c r="TON273" s="94"/>
      <c r="TOO273" s="94"/>
      <c r="TOP273" s="94"/>
      <c r="TOQ273" s="94"/>
      <c r="TOR273" s="94"/>
      <c r="TOS273" s="94"/>
      <c r="TOT273" s="94"/>
      <c r="TOU273" s="94"/>
      <c r="TOV273" s="94"/>
      <c r="TOW273" s="94"/>
      <c r="TOX273" s="94"/>
      <c r="TOY273" s="94"/>
      <c r="TOZ273" s="94"/>
      <c r="TPA273" s="94"/>
      <c r="TPB273" s="94"/>
      <c r="TPC273" s="94"/>
      <c r="TPD273" s="94"/>
      <c r="TPE273" s="94"/>
      <c r="TPF273" s="94"/>
      <c r="TPG273" s="94"/>
      <c r="TPH273" s="94"/>
      <c r="TPI273" s="94"/>
      <c r="TPJ273" s="94"/>
      <c r="TPK273" s="94"/>
      <c r="TPL273" s="94"/>
      <c r="TPM273" s="94"/>
      <c r="TPN273" s="94"/>
      <c r="TPO273" s="94"/>
      <c r="TPP273" s="94"/>
      <c r="TPQ273" s="94"/>
      <c r="TPR273" s="94"/>
      <c r="TPS273" s="94"/>
      <c r="TPT273" s="94"/>
      <c r="TPU273" s="94"/>
      <c r="TPV273" s="94"/>
      <c r="TPW273" s="94"/>
      <c r="TPX273" s="94"/>
      <c r="TPY273" s="94"/>
      <c r="TPZ273" s="94"/>
      <c r="TQA273" s="94"/>
      <c r="TQB273" s="94"/>
      <c r="TQC273" s="94"/>
      <c r="TQD273" s="94"/>
      <c r="TQE273" s="94"/>
      <c r="TQF273" s="94"/>
      <c r="TQG273" s="94"/>
      <c r="TQH273" s="94"/>
      <c r="TQI273" s="94"/>
      <c r="TQJ273" s="94"/>
      <c r="TQK273" s="94"/>
      <c r="TQL273" s="94"/>
      <c r="TQM273" s="94"/>
      <c r="TQN273" s="94"/>
      <c r="TQO273" s="94"/>
      <c r="TQP273" s="94"/>
      <c r="TQQ273" s="94"/>
      <c r="TQR273" s="94"/>
      <c r="TQS273" s="94"/>
      <c r="TQT273" s="94"/>
      <c r="TQU273" s="94"/>
      <c r="TQV273" s="94"/>
      <c r="TQW273" s="94"/>
      <c r="TQX273" s="94"/>
      <c r="TQY273" s="94"/>
      <c r="TQZ273" s="94"/>
      <c r="TRA273" s="94"/>
      <c r="TRB273" s="94"/>
      <c r="TRC273" s="94"/>
      <c r="TRD273" s="94"/>
      <c r="TRE273" s="94"/>
      <c r="TRF273" s="94"/>
      <c r="TRG273" s="94"/>
      <c r="TRH273" s="94"/>
      <c r="TRI273" s="94"/>
      <c r="TRJ273" s="94"/>
      <c r="TRK273" s="94"/>
      <c r="TRL273" s="94"/>
      <c r="TRM273" s="94"/>
      <c r="TRN273" s="94"/>
      <c r="TRO273" s="94"/>
      <c r="TRP273" s="94"/>
      <c r="TRQ273" s="94"/>
      <c r="TRR273" s="94"/>
      <c r="TRS273" s="94"/>
      <c r="TRT273" s="94"/>
      <c r="TRU273" s="94"/>
      <c r="TRV273" s="94"/>
      <c r="TRW273" s="94"/>
      <c r="TRX273" s="94"/>
      <c r="TRY273" s="94"/>
      <c r="TRZ273" s="94"/>
      <c r="TSA273" s="94"/>
      <c r="TSB273" s="94"/>
      <c r="TSC273" s="94"/>
      <c r="TSD273" s="94"/>
      <c r="TSE273" s="94"/>
      <c r="TSF273" s="94"/>
      <c r="TSG273" s="94"/>
      <c r="TSH273" s="94"/>
      <c r="TSI273" s="94"/>
      <c r="TSJ273" s="94"/>
      <c r="TSK273" s="94"/>
      <c r="TSL273" s="94"/>
      <c r="TSM273" s="94"/>
      <c r="TSN273" s="94"/>
      <c r="TSO273" s="94"/>
      <c r="TSP273" s="94"/>
      <c r="TSQ273" s="94"/>
      <c r="TSR273" s="94"/>
      <c r="TSS273" s="94"/>
      <c r="TST273" s="94"/>
      <c r="TSU273" s="94"/>
      <c r="TSV273" s="94"/>
      <c r="TSW273" s="94"/>
      <c r="TSX273" s="94"/>
      <c r="TSY273" s="94"/>
      <c r="TSZ273" s="94"/>
      <c r="TTA273" s="94"/>
      <c r="TTB273" s="94"/>
      <c r="TTC273" s="94"/>
      <c r="TTD273" s="94"/>
      <c r="TTE273" s="94"/>
      <c r="TTF273" s="94"/>
      <c r="TTG273" s="94"/>
      <c r="TTH273" s="94"/>
      <c r="TTI273" s="94"/>
      <c r="TTJ273" s="94"/>
      <c r="TTK273" s="94"/>
      <c r="TTL273" s="94"/>
      <c r="TTM273" s="94"/>
      <c r="TTN273" s="94"/>
      <c r="TTO273" s="94"/>
      <c r="TTP273" s="94"/>
      <c r="TTQ273" s="94"/>
      <c r="TTR273" s="94"/>
      <c r="TTS273" s="94"/>
      <c r="TTT273" s="94"/>
      <c r="TTU273" s="94"/>
      <c r="TTV273" s="94"/>
      <c r="TTW273" s="94"/>
      <c r="TTX273" s="94"/>
      <c r="TTY273" s="94"/>
      <c r="TTZ273" s="94"/>
      <c r="TUA273" s="94"/>
      <c r="TUB273" s="94"/>
      <c r="TUC273" s="94"/>
      <c r="TUD273" s="94"/>
      <c r="TUE273" s="94"/>
      <c r="TUF273" s="94"/>
      <c r="TUG273" s="94"/>
      <c r="TUH273" s="94"/>
      <c r="TUI273" s="94"/>
      <c r="TUJ273" s="94"/>
      <c r="TUK273" s="94"/>
      <c r="TUL273" s="94"/>
      <c r="TUM273" s="94"/>
      <c r="TUN273" s="94"/>
      <c r="TUO273" s="94"/>
      <c r="TUP273" s="94"/>
      <c r="TUQ273" s="94"/>
      <c r="TUR273" s="94"/>
      <c r="TUS273" s="94"/>
      <c r="TUT273" s="94"/>
      <c r="TUU273" s="94"/>
      <c r="TUV273" s="94"/>
      <c r="TUW273" s="94"/>
      <c r="TUX273" s="94"/>
      <c r="TUY273" s="94"/>
      <c r="TUZ273" s="94"/>
      <c r="TVA273" s="94"/>
      <c r="TVB273" s="94"/>
      <c r="TVC273" s="94"/>
      <c r="TVD273" s="94"/>
      <c r="TVE273" s="94"/>
      <c r="TVF273" s="94"/>
      <c r="TVG273" s="94"/>
      <c r="TVH273" s="94"/>
      <c r="TVI273" s="94"/>
      <c r="TVJ273" s="94"/>
      <c r="TVK273" s="94"/>
      <c r="TVL273" s="94"/>
      <c r="TVM273" s="94"/>
      <c r="TVN273" s="94"/>
      <c r="TVO273" s="94"/>
      <c r="TVP273" s="94"/>
      <c r="TVQ273" s="94"/>
      <c r="TVR273" s="94"/>
      <c r="TVS273" s="94"/>
      <c r="TVT273" s="94"/>
      <c r="TVU273" s="94"/>
      <c r="TVV273" s="94"/>
      <c r="TVW273" s="94"/>
      <c r="TVX273" s="94"/>
      <c r="TVY273" s="94"/>
      <c r="TVZ273" s="94"/>
      <c r="TWA273" s="94"/>
      <c r="TWB273" s="94"/>
      <c r="TWC273" s="94"/>
      <c r="TWD273" s="94"/>
      <c r="TWE273" s="94"/>
      <c r="TWF273" s="94"/>
      <c r="TWG273" s="94"/>
      <c r="TWH273" s="94"/>
      <c r="TWI273" s="94"/>
      <c r="TWJ273" s="94"/>
      <c r="TWK273" s="94"/>
      <c r="TWL273" s="94"/>
      <c r="TWM273" s="94"/>
      <c r="TWN273" s="94"/>
      <c r="TWO273" s="94"/>
      <c r="TWP273" s="94"/>
      <c r="TWQ273" s="94"/>
      <c r="TWR273" s="94"/>
      <c r="TWS273" s="94"/>
      <c r="TWT273" s="94"/>
      <c r="TWU273" s="94"/>
      <c r="TWV273" s="94"/>
      <c r="TWW273" s="94"/>
      <c r="TWX273" s="94"/>
      <c r="TWY273" s="94"/>
      <c r="TWZ273" s="94"/>
      <c r="TXA273" s="94"/>
      <c r="TXB273" s="94"/>
      <c r="TXC273" s="94"/>
      <c r="TXD273" s="94"/>
      <c r="TXE273" s="94"/>
      <c r="TXF273" s="94"/>
      <c r="TXG273" s="94"/>
      <c r="TXH273" s="94"/>
      <c r="TXI273" s="94"/>
      <c r="TXJ273" s="94"/>
      <c r="TXK273" s="94"/>
      <c r="TXL273" s="94"/>
      <c r="TXM273" s="94"/>
      <c r="TXN273" s="94"/>
      <c r="TXO273" s="94"/>
      <c r="TXP273" s="94"/>
      <c r="TXQ273" s="94"/>
      <c r="TXR273" s="94"/>
      <c r="TXS273" s="94"/>
      <c r="TXT273" s="94"/>
      <c r="TXU273" s="94"/>
      <c r="TXV273" s="94"/>
      <c r="TXW273" s="94"/>
      <c r="TXX273" s="94"/>
      <c r="TXY273" s="94"/>
      <c r="TXZ273" s="94"/>
      <c r="TYA273" s="94"/>
      <c r="TYB273" s="94"/>
      <c r="TYC273" s="94"/>
      <c r="TYD273" s="94"/>
      <c r="TYE273" s="94"/>
      <c r="TYF273" s="94"/>
      <c r="TYG273" s="94"/>
      <c r="TYH273" s="94"/>
      <c r="TYI273" s="94"/>
      <c r="TYJ273" s="94"/>
      <c r="TYK273" s="94"/>
      <c r="TYL273" s="94"/>
      <c r="TYM273" s="94"/>
      <c r="TYN273" s="94"/>
      <c r="TYO273" s="94"/>
      <c r="TYP273" s="94"/>
      <c r="TYQ273" s="94"/>
      <c r="TYR273" s="94"/>
      <c r="TYS273" s="94"/>
      <c r="TYT273" s="94"/>
      <c r="TYU273" s="94"/>
      <c r="TYV273" s="94"/>
      <c r="TYW273" s="94"/>
      <c r="TYX273" s="94"/>
      <c r="TYY273" s="94"/>
      <c r="TYZ273" s="94"/>
      <c r="TZA273" s="94"/>
      <c r="TZB273" s="94"/>
      <c r="TZC273" s="94"/>
      <c r="TZD273" s="94"/>
      <c r="TZE273" s="94"/>
      <c r="TZF273" s="94"/>
      <c r="TZG273" s="94"/>
      <c r="TZH273" s="94"/>
      <c r="TZI273" s="94"/>
      <c r="TZJ273" s="94"/>
      <c r="TZK273" s="94"/>
      <c r="TZL273" s="94"/>
      <c r="TZM273" s="94"/>
      <c r="TZN273" s="94"/>
      <c r="TZO273" s="94"/>
      <c r="TZP273" s="94"/>
      <c r="TZQ273" s="94"/>
      <c r="TZR273" s="94"/>
      <c r="TZS273" s="94"/>
      <c r="TZT273" s="94"/>
      <c r="TZU273" s="94"/>
      <c r="TZV273" s="94"/>
      <c r="TZW273" s="94"/>
      <c r="TZX273" s="94"/>
      <c r="TZY273" s="94"/>
      <c r="TZZ273" s="94"/>
      <c r="UAA273" s="94"/>
      <c r="UAB273" s="94"/>
      <c r="UAC273" s="94"/>
      <c r="UAD273" s="94"/>
      <c r="UAE273" s="94"/>
      <c r="UAF273" s="94"/>
      <c r="UAG273" s="94"/>
      <c r="UAH273" s="94"/>
      <c r="UAI273" s="94"/>
      <c r="UAJ273" s="94"/>
      <c r="UAK273" s="94"/>
      <c r="UAL273" s="94"/>
      <c r="UAM273" s="94"/>
      <c r="UAN273" s="94"/>
      <c r="UAO273" s="94"/>
      <c r="UAP273" s="94"/>
      <c r="UAQ273" s="94"/>
      <c r="UAR273" s="94"/>
      <c r="UAS273" s="94"/>
      <c r="UAT273" s="94"/>
      <c r="UAU273" s="94"/>
      <c r="UAV273" s="94"/>
      <c r="UAW273" s="94"/>
      <c r="UAX273" s="94"/>
      <c r="UAY273" s="94"/>
      <c r="UAZ273" s="94"/>
      <c r="UBA273" s="94"/>
      <c r="UBB273" s="94"/>
      <c r="UBC273" s="94"/>
      <c r="UBD273" s="94"/>
      <c r="UBE273" s="94"/>
      <c r="UBF273" s="94"/>
      <c r="UBG273" s="94"/>
      <c r="UBH273" s="94"/>
      <c r="UBI273" s="94"/>
      <c r="UBJ273" s="94"/>
      <c r="UBK273" s="94"/>
      <c r="UBL273" s="94"/>
      <c r="UBM273" s="94"/>
      <c r="UBN273" s="94"/>
      <c r="UBO273" s="94"/>
      <c r="UBP273" s="94"/>
      <c r="UBQ273" s="94"/>
      <c r="UBR273" s="94"/>
      <c r="UBS273" s="94"/>
      <c r="UBT273" s="94"/>
      <c r="UBU273" s="94"/>
      <c r="UBV273" s="94"/>
      <c r="UBW273" s="94"/>
      <c r="UBX273" s="94"/>
      <c r="UBY273" s="94"/>
      <c r="UBZ273" s="94"/>
      <c r="UCA273" s="94"/>
      <c r="UCB273" s="94"/>
      <c r="UCC273" s="94"/>
      <c r="UCD273" s="94"/>
      <c r="UCE273" s="94"/>
      <c r="UCF273" s="94"/>
      <c r="UCG273" s="94"/>
      <c r="UCH273" s="94"/>
      <c r="UCI273" s="94"/>
      <c r="UCJ273" s="94"/>
      <c r="UCK273" s="94"/>
      <c r="UCL273" s="94"/>
      <c r="UCM273" s="94"/>
      <c r="UCN273" s="94"/>
      <c r="UCO273" s="94"/>
      <c r="UCP273" s="94"/>
      <c r="UCQ273" s="94"/>
      <c r="UCR273" s="94"/>
      <c r="UCS273" s="94"/>
      <c r="UCT273" s="94"/>
      <c r="UCU273" s="94"/>
      <c r="UCV273" s="94"/>
      <c r="UCW273" s="94"/>
      <c r="UCX273" s="94"/>
      <c r="UCY273" s="94"/>
      <c r="UCZ273" s="94"/>
      <c r="UDA273" s="94"/>
      <c r="UDB273" s="94"/>
      <c r="UDC273" s="94"/>
      <c r="UDD273" s="94"/>
      <c r="UDE273" s="94"/>
      <c r="UDF273" s="94"/>
      <c r="UDG273" s="94"/>
      <c r="UDH273" s="94"/>
      <c r="UDI273" s="94"/>
      <c r="UDJ273" s="94"/>
      <c r="UDK273" s="94"/>
      <c r="UDL273" s="94"/>
      <c r="UDM273" s="94"/>
      <c r="UDN273" s="94"/>
      <c r="UDO273" s="94"/>
      <c r="UDP273" s="94"/>
      <c r="UDQ273" s="94"/>
      <c r="UDR273" s="94"/>
      <c r="UDS273" s="94"/>
      <c r="UDT273" s="94"/>
      <c r="UDU273" s="94"/>
      <c r="UDV273" s="94"/>
      <c r="UDW273" s="94"/>
      <c r="UDX273" s="94"/>
      <c r="UDY273" s="94"/>
      <c r="UDZ273" s="94"/>
      <c r="UEA273" s="94"/>
      <c r="UEB273" s="94"/>
      <c r="UEC273" s="94"/>
      <c r="UED273" s="94"/>
      <c r="UEE273" s="94"/>
      <c r="UEF273" s="94"/>
      <c r="UEG273" s="94"/>
      <c r="UEH273" s="94"/>
      <c r="UEI273" s="94"/>
      <c r="UEJ273" s="94"/>
      <c r="UEK273" s="94"/>
      <c r="UEL273" s="94"/>
      <c r="UEM273" s="94"/>
      <c r="UEN273" s="94"/>
      <c r="UEO273" s="94"/>
      <c r="UEP273" s="94"/>
      <c r="UEQ273" s="94"/>
      <c r="UER273" s="94"/>
      <c r="UES273" s="94"/>
      <c r="UET273" s="94"/>
      <c r="UEU273" s="94"/>
      <c r="UEV273" s="94"/>
      <c r="UEW273" s="94"/>
      <c r="UEX273" s="94"/>
      <c r="UEY273" s="94"/>
      <c r="UEZ273" s="94"/>
      <c r="UFA273" s="94"/>
      <c r="UFB273" s="94"/>
      <c r="UFC273" s="94"/>
      <c r="UFD273" s="94"/>
      <c r="UFE273" s="94"/>
      <c r="UFF273" s="94"/>
      <c r="UFG273" s="94"/>
      <c r="UFH273" s="94"/>
      <c r="UFI273" s="94"/>
      <c r="UFJ273" s="94"/>
      <c r="UFK273" s="94"/>
      <c r="UFL273" s="94"/>
      <c r="UFM273" s="94"/>
      <c r="UFN273" s="94"/>
      <c r="UFO273" s="94"/>
      <c r="UFP273" s="94"/>
      <c r="UFQ273" s="94"/>
      <c r="UFR273" s="94"/>
      <c r="UFS273" s="94"/>
      <c r="UFT273" s="94"/>
      <c r="UFU273" s="94"/>
      <c r="UFV273" s="94"/>
      <c r="UFW273" s="94"/>
      <c r="UFX273" s="94"/>
      <c r="UFY273" s="94"/>
      <c r="UFZ273" s="94"/>
      <c r="UGA273" s="94"/>
      <c r="UGB273" s="94"/>
      <c r="UGC273" s="94"/>
      <c r="UGD273" s="94"/>
      <c r="UGE273" s="94"/>
      <c r="UGF273" s="94"/>
      <c r="UGG273" s="94"/>
      <c r="UGH273" s="94"/>
      <c r="UGI273" s="94"/>
      <c r="UGJ273" s="94"/>
      <c r="UGK273" s="94"/>
      <c r="UGL273" s="94"/>
      <c r="UGM273" s="94"/>
      <c r="UGN273" s="94"/>
      <c r="UGO273" s="94"/>
      <c r="UGP273" s="94"/>
      <c r="UGQ273" s="94"/>
      <c r="UGR273" s="94"/>
      <c r="UGS273" s="94"/>
      <c r="UGT273" s="94"/>
      <c r="UGU273" s="94"/>
      <c r="UGV273" s="94"/>
      <c r="UGW273" s="94"/>
      <c r="UGX273" s="94"/>
      <c r="UGY273" s="94"/>
      <c r="UGZ273" s="94"/>
      <c r="UHA273" s="94"/>
      <c r="UHB273" s="94"/>
      <c r="UHC273" s="94"/>
      <c r="UHD273" s="94"/>
      <c r="UHE273" s="94"/>
      <c r="UHF273" s="94"/>
      <c r="UHG273" s="94"/>
      <c r="UHH273" s="94"/>
      <c r="UHI273" s="94"/>
      <c r="UHJ273" s="94"/>
      <c r="UHK273" s="94"/>
      <c r="UHL273" s="94"/>
      <c r="UHM273" s="94"/>
      <c r="UHN273" s="94"/>
      <c r="UHO273" s="94"/>
      <c r="UHP273" s="94"/>
      <c r="UHQ273" s="94"/>
      <c r="UHR273" s="94"/>
      <c r="UHS273" s="94"/>
      <c r="UHT273" s="94"/>
      <c r="UHU273" s="94"/>
      <c r="UHV273" s="94"/>
      <c r="UHW273" s="94"/>
      <c r="UHX273" s="94"/>
      <c r="UHY273" s="94"/>
      <c r="UHZ273" s="94"/>
      <c r="UIA273" s="94"/>
      <c r="UIB273" s="94"/>
      <c r="UIC273" s="94"/>
      <c r="UID273" s="94"/>
      <c r="UIE273" s="94"/>
      <c r="UIF273" s="94"/>
      <c r="UIG273" s="94"/>
      <c r="UIH273" s="94"/>
      <c r="UII273" s="94"/>
      <c r="UIJ273" s="94"/>
      <c r="UIK273" s="94"/>
      <c r="UIL273" s="94"/>
      <c r="UIM273" s="94"/>
      <c r="UIN273" s="94"/>
      <c r="UIO273" s="94"/>
      <c r="UIP273" s="94"/>
      <c r="UIQ273" s="94"/>
      <c r="UIR273" s="94"/>
      <c r="UIS273" s="94"/>
      <c r="UIT273" s="94"/>
      <c r="UIU273" s="94"/>
      <c r="UIV273" s="94"/>
      <c r="UIW273" s="94"/>
      <c r="UIX273" s="94"/>
      <c r="UIY273" s="94"/>
      <c r="UIZ273" s="94"/>
      <c r="UJA273" s="94"/>
      <c r="UJB273" s="94"/>
      <c r="UJC273" s="94"/>
      <c r="UJD273" s="94"/>
      <c r="UJE273" s="94"/>
      <c r="UJF273" s="94"/>
      <c r="UJG273" s="94"/>
      <c r="UJH273" s="94"/>
      <c r="UJI273" s="94"/>
      <c r="UJJ273" s="94"/>
      <c r="UJK273" s="94"/>
      <c r="UJL273" s="94"/>
      <c r="UJM273" s="94"/>
      <c r="UJN273" s="94"/>
      <c r="UJO273" s="94"/>
      <c r="UJP273" s="94"/>
      <c r="UJQ273" s="94"/>
      <c r="UJR273" s="94"/>
      <c r="UJS273" s="94"/>
      <c r="UJT273" s="94"/>
      <c r="UJU273" s="94"/>
      <c r="UJV273" s="94"/>
      <c r="UJW273" s="94"/>
      <c r="UJX273" s="94"/>
      <c r="UJY273" s="94"/>
      <c r="UJZ273" s="94"/>
      <c r="UKA273" s="94"/>
      <c r="UKB273" s="94"/>
      <c r="UKC273" s="94"/>
      <c r="UKD273" s="94"/>
      <c r="UKE273" s="94"/>
      <c r="UKF273" s="94"/>
      <c r="UKG273" s="94"/>
      <c r="UKH273" s="94"/>
      <c r="UKI273" s="94"/>
      <c r="UKJ273" s="94"/>
      <c r="UKK273" s="94"/>
      <c r="UKL273" s="94"/>
      <c r="UKM273" s="94"/>
      <c r="UKN273" s="94"/>
      <c r="UKO273" s="94"/>
      <c r="UKP273" s="94"/>
      <c r="UKQ273" s="94"/>
      <c r="UKR273" s="94"/>
      <c r="UKS273" s="94"/>
      <c r="UKT273" s="94"/>
      <c r="UKU273" s="94"/>
      <c r="UKV273" s="94"/>
      <c r="UKW273" s="94"/>
      <c r="UKX273" s="94"/>
      <c r="UKY273" s="94"/>
      <c r="UKZ273" s="94"/>
      <c r="ULA273" s="94"/>
      <c r="ULB273" s="94"/>
      <c r="ULC273" s="94"/>
      <c r="ULD273" s="94"/>
      <c r="ULE273" s="94"/>
      <c r="ULF273" s="94"/>
      <c r="ULG273" s="94"/>
      <c r="ULH273" s="94"/>
      <c r="ULI273" s="94"/>
      <c r="ULJ273" s="94"/>
      <c r="ULK273" s="94"/>
      <c r="ULL273" s="94"/>
      <c r="ULM273" s="94"/>
      <c r="ULN273" s="94"/>
      <c r="ULO273" s="94"/>
      <c r="ULP273" s="94"/>
      <c r="ULQ273" s="94"/>
      <c r="ULR273" s="94"/>
      <c r="ULS273" s="94"/>
      <c r="ULT273" s="94"/>
      <c r="ULU273" s="94"/>
      <c r="ULV273" s="94"/>
      <c r="ULW273" s="94"/>
      <c r="ULX273" s="94"/>
      <c r="ULY273" s="94"/>
      <c r="ULZ273" s="94"/>
      <c r="UMA273" s="94"/>
      <c r="UMB273" s="94"/>
      <c r="UMC273" s="94"/>
      <c r="UMD273" s="94"/>
      <c r="UME273" s="94"/>
      <c r="UMF273" s="94"/>
      <c r="UMG273" s="94"/>
      <c r="UMH273" s="94"/>
      <c r="UMI273" s="94"/>
      <c r="UMJ273" s="94"/>
      <c r="UMK273" s="94"/>
      <c r="UML273" s="94"/>
      <c r="UMM273" s="94"/>
      <c r="UMN273" s="94"/>
      <c r="UMO273" s="94"/>
      <c r="UMP273" s="94"/>
      <c r="UMQ273" s="94"/>
      <c r="UMR273" s="94"/>
      <c r="UMS273" s="94"/>
      <c r="UMT273" s="94"/>
      <c r="UMU273" s="94"/>
      <c r="UMV273" s="94"/>
      <c r="UMW273" s="94"/>
      <c r="UMX273" s="94"/>
      <c r="UMY273" s="94"/>
      <c r="UMZ273" s="94"/>
      <c r="UNA273" s="94"/>
      <c r="UNB273" s="94"/>
      <c r="UNC273" s="94"/>
      <c r="UND273" s="94"/>
      <c r="UNE273" s="94"/>
      <c r="UNF273" s="94"/>
      <c r="UNG273" s="94"/>
      <c r="UNH273" s="94"/>
      <c r="UNI273" s="94"/>
      <c r="UNJ273" s="94"/>
      <c r="UNK273" s="94"/>
      <c r="UNL273" s="94"/>
      <c r="UNM273" s="94"/>
      <c r="UNN273" s="94"/>
      <c r="UNO273" s="94"/>
      <c r="UNP273" s="94"/>
      <c r="UNQ273" s="94"/>
      <c r="UNR273" s="94"/>
      <c r="UNS273" s="94"/>
      <c r="UNT273" s="94"/>
      <c r="UNU273" s="94"/>
      <c r="UNV273" s="94"/>
      <c r="UNW273" s="94"/>
      <c r="UNX273" s="94"/>
      <c r="UNY273" s="94"/>
      <c r="UNZ273" s="94"/>
      <c r="UOA273" s="94"/>
      <c r="UOB273" s="94"/>
      <c r="UOC273" s="94"/>
      <c r="UOD273" s="94"/>
      <c r="UOE273" s="94"/>
      <c r="UOF273" s="94"/>
      <c r="UOG273" s="94"/>
      <c r="UOH273" s="94"/>
      <c r="UOI273" s="94"/>
      <c r="UOJ273" s="94"/>
      <c r="UOK273" s="94"/>
      <c r="UOL273" s="94"/>
      <c r="UOM273" s="94"/>
      <c r="UON273" s="94"/>
      <c r="UOO273" s="94"/>
      <c r="UOP273" s="94"/>
      <c r="UOQ273" s="94"/>
      <c r="UOR273" s="94"/>
      <c r="UOS273" s="94"/>
      <c r="UOT273" s="94"/>
      <c r="UOU273" s="94"/>
      <c r="UOV273" s="94"/>
      <c r="UOW273" s="94"/>
      <c r="UOX273" s="94"/>
      <c r="UOY273" s="94"/>
      <c r="UOZ273" s="94"/>
      <c r="UPA273" s="94"/>
      <c r="UPB273" s="94"/>
      <c r="UPC273" s="94"/>
      <c r="UPD273" s="94"/>
      <c r="UPE273" s="94"/>
      <c r="UPF273" s="94"/>
      <c r="UPG273" s="94"/>
      <c r="UPH273" s="94"/>
      <c r="UPI273" s="94"/>
      <c r="UPJ273" s="94"/>
      <c r="UPK273" s="94"/>
      <c r="UPL273" s="94"/>
      <c r="UPM273" s="94"/>
      <c r="UPN273" s="94"/>
      <c r="UPO273" s="94"/>
      <c r="UPP273" s="94"/>
      <c r="UPQ273" s="94"/>
      <c r="UPR273" s="94"/>
      <c r="UPS273" s="94"/>
      <c r="UPT273" s="94"/>
      <c r="UPU273" s="94"/>
      <c r="UPV273" s="94"/>
      <c r="UPW273" s="94"/>
      <c r="UPX273" s="94"/>
      <c r="UPY273" s="94"/>
      <c r="UPZ273" s="94"/>
      <c r="UQA273" s="94"/>
      <c r="UQB273" s="94"/>
      <c r="UQC273" s="94"/>
      <c r="UQD273" s="94"/>
      <c r="UQE273" s="94"/>
      <c r="UQF273" s="94"/>
      <c r="UQG273" s="94"/>
      <c r="UQH273" s="94"/>
      <c r="UQI273" s="94"/>
      <c r="UQJ273" s="94"/>
      <c r="UQK273" s="94"/>
      <c r="UQL273" s="94"/>
      <c r="UQM273" s="94"/>
      <c r="UQN273" s="94"/>
      <c r="UQO273" s="94"/>
      <c r="UQP273" s="94"/>
      <c r="UQQ273" s="94"/>
      <c r="UQR273" s="94"/>
      <c r="UQS273" s="94"/>
      <c r="UQT273" s="94"/>
      <c r="UQU273" s="94"/>
      <c r="UQV273" s="94"/>
      <c r="UQW273" s="94"/>
      <c r="UQX273" s="94"/>
      <c r="UQY273" s="94"/>
      <c r="UQZ273" s="94"/>
      <c r="URA273" s="94"/>
      <c r="URB273" s="94"/>
      <c r="URC273" s="94"/>
      <c r="URD273" s="94"/>
      <c r="URE273" s="94"/>
      <c r="URF273" s="94"/>
      <c r="URG273" s="94"/>
      <c r="URH273" s="94"/>
      <c r="URI273" s="94"/>
      <c r="URJ273" s="94"/>
      <c r="URK273" s="94"/>
      <c r="URL273" s="94"/>
      <c r="URM273" s="94"/>
      <c r="URN273" s="94"/>
      <c r="URO273" s="94"/>
      <c r="URP273" s="94"/>
      <c r="URQ273" s="94"/>
      <c r="URR273" s="94"/>
      <c r="URS273" s="94"/>
      <c r="URT273" s="94"/>
      <c r="URU273" s="94"/>
      <c r="URV273" s="94"/>
      <c r="URW273" s="94"/>
      <c r="URX273" s="94"/>
      <c r="URY273" s="94"/>
      <c r="URZ273" s="94"/>
      <c r="USA273" s="94"/>
      <c r="USB273" s="94"/>
      <c r="USC273" s="94"/>
      <c r="USD273" s="94"/>
      <c r="USE273" s="94"/>
      <c r="USF273" s="94"/>
      <c r="USG273" s="94"/>
      <c r="USH273" s="94"/>
      <c r="USI273" s="94"/>
      <c r="USJ273" s="94"/>
      <c r="USK273" s="94"/>
      <c r="USL273" s="94"/>
      <c r="USM273" s="94"/>
      <c r="USN273" s="94"/>
      <c r="USO273" s="94"/>
      <c r="USP273" s="94"/>
      <c r="USQ273" s="94"/>
      <c r="USR273" s="94"/>
      <c r="USS273" s="94"/>
      <c r="UST273" s="94"/>
      <c r="USU273" s="94"/>
      <c r="USV273" s="94"/>
      <c r="USW273" s="94"/>
      <c r="USX273" s="94"/>
      <c r="USY273" s="94"/>
      <c r="USZ273" s="94"/>
      <c r="UTA273" s="94"/>
      <c r="UTB273" s="94"/>
      <c r="UTC273" s="94"/>
      <c r="UTD273" s="94"/>
      <c r="UTE273" s="94"/>
      <c r="UTF273" s="94"/>
      <c r="UTG273" s="94"/>
      <c r="UTH273" s="94"/>
      <c r="UTI273" s="94"/>
      <c r="UTJ273" s="94"/>
      <c r="UTK273" s="94"/>
      <c r="UTL273" s="94"/>
      <c r="UTM273" s="94"/>
      <c r="UTN273" s="94"/>
      <c r="UTO273" s="94"/>
      <c r="UTP273" s="94"/>
      <c r="UTQ273" s="94"/>
      <c r="UTR273" s="94"/>
      <c r="UTS273" s="94"/>
      <c r="UTT273" s="94"/>
      <c r="UTU273" s="94"/>
      <c r="UTV273" s="94"/>
      <c r="UTW273" s="94"/>
      <c r="UTX273" s="94"/>
      <c r="UTY273" s="94"/>
      <c r="UTZ273" s="94"/>
      <c r="UUA273" s="94"/>
      <c r="UUB273" s="94"/>
      <c r="UUC273" s="94"/>
      <c r="UUD273" s="94"/>
      <c r="UUE273" s="94"/>
      <c r="UUF273" s="94"/>
      <c r="UUG273" s="94"/>
      <c r="UUH273" s="94"/>
      <c r="UUI273" s="94"/>
      <c r="UUJ273" s="94"/>
      <c r="UUK273" s="94"/>
      <c r="UUL273" s="94"/>
      <c r="UUM273" s="94"/>
      <c r="UUN273" s="94"/>
      <c r="UUO273" s="94"/>
      <c r="UUP273" s="94"/>
      <c r="UUQ273" s="94"/>
      <c r="UUR273" s="94"/>
      <c r="UUS273" s="94"/>
      <c r="UUT273" s="94"/>
      <c r="UUU273" s="94"/>
      <c r="UUV273" s="94"/>
      <c r="UUW273" s="94"/>
      <c r="UUX273" s="94"/>
      <c r="UUY273" s="94"/>
      <c r="UUZ273" s="94"/>
      <c r="UVA273" s="94"/>
      <c r="UVB273" s="94"/>
      <c r="UVC273" s="94"/>
      <c r="UVD273" s="94"/>
      <c r="UVE273" s="94"/>
      <c r="UVF273" s="94"/>
      <c r="UVG273" s="94"/>
      <c r="UVH273" s="94"/>
      <c r="UVI273" s="94"/>
      <c r="UVJ273" s="94"/>
      <c r="UVK273" s="94"/>
      <c r="UVL273" s="94"/>
      <c r="UVM273" s="94"/>
      <c r="UVN273" s="94"/>
      <c r="UVO273" s="94"/>
      <c r="UVP273" s="94"/>
      <c r="UVQ273" s="94"/>
      <c r="UVR273" s="94"/>
      <c r="UVS273" s="94"/>
      <c r="UVT273" s="94"/>
      <c r="UVU273" s="94"/>
      <c r="UVV273" s="94"/>
      <c r="UVW273" s="94"/>
      <c r="UVX273" s="94"/>
      <c r="UVY273" s="94"/>
      <c r="UVZ273" s="94"/>
      <c r="UWA273" s="94"/>
      <c r="UWB273" s="94"/>
      <c r="UWC273" s="94"/>
      <c r="UWD273" s="94"/>
      <c r="UWE273" s="94"/>
      <c r="UWF273" s="94"/>
      <c r="UWG273" s="94"/>
      <c r="UWH273" s="94"/>
      <c r="UWI273" s="94"/>
      <c r="UWJ273" s="94"/>
      <c r="UWK273" s="94"/>
      <c r="UWL273" s="94"/>
      <c r="UWM273" s="94"/>
      <c r="UWN273" s="94"/>
      <c r="UWO273" s="94"/>
      <c r="UWP273" s="94"/>
      <c r="UWQ273" s="94"/>
      <c r="UWR273" s="94"/>
      <c r="UWS273" s="94"/>
      <c r="UWT273" s="94"/>
      <c r="UWU273" s="94"/>
      <c r="UWV273" s="94"/>
      <c r="UWW273" s="94"/>
      <c r="UWX273" s="94"/>
      <c r="UWY273" s="94"/>
      <c r="UWZ273" s="94"/>
      <c r="UXA273" s="94"/>
      <c r="UXB273" s="94"/>
      <c r="UXC273" s="94"/>
      <c r="UXD273" s="94"/>
      <c r="UXE273" s="94"/>
      <c r="UXF273" s="94"/>
      <c r="UXG273" s="94"/>
      <c r="UXH273" s="94"/>
      <c r="UXI273" s="94"/>
      <c r="UXJ273" s="94"/>
      <c r="UXK273" s="94"/>
      <c r="UXL273" s="94"/>
      <c r="UXM273" s="94"/>
      <c r="UXN273" s="94"/>
      <c r="UXO273" s="94"/>
      <c r="UXP273" s="94"/>
      <c r="UXQ273" s="94"/>
      <c r="UXR273" s="94"/>
      <c r="UXS273" s="94"/>
      <c r="UXT273" s="94"/>
      <c r="UXU273" s="94"/>
      <c r="UXV273" s="94"/>
      <c r="UXW273" s="94"/>
      <c r="UXX273" s="94"/>
      <c r="UXY273" s="94"/>
      <c r="UXZ273" s="94"/>
      <c r="UYA273" s="94"/>
      <c r="UYB273" s="94"/>
      <c r="UYC273" s="94"/>
      <c r="UYD273" s="94"/>
      <c r="UYE273" s="94"/>
      <c r="UYF273" s="94"/>
      <c r="UYG273" s="94"/>
      <c r="UYH273" s="94"/>
      <c r="UYI273" s="94"/>
      <c r="UYJ273" s="94"/>
      <c r="UYK273" s="94"/>
      <c r="UYL273" s="94"/>
      <c r="UYM273" s="94"/>
      <c r="UYN273" s="94"/>
      <c r="UYO273" s="94"/>
      <c r="UYP273" s="94"/>
      <c r="UYQ273" s="94"/>
      <c r="UYR273" s="94"/>
      <c r="UYS273" s="94"/>
      <c r="UYT273" s="94"/>
      <c r="UYU273" s="94"/>
      <c r="UYV273" s="94"/>
      <c r="UYW273" s="94"/>
      <c r="UYX273" s="94"/>
      <c r="UYY273" s="94"/>
      <c r="UYZ273" s="94"/>
      <c r="UZA273" s="94"/>
      <c r="UZB273" s="94"/>
      <c r="UZC273" s="94"/>
      <c r="UZD273" s="94"/>
      <c r="UZE273" s="94"/>
      <c r="UZF273" s="94"/>
      <c r="UZG273" s="94"/>
      <c r="UZH273" s="94"/>
      <c r="UZI273" s="94"/>
      <c r="UZJ273" s="94"/>
      <c r="UZK273" s="94"/>
      <c r="UZL273" s="94"/>
      <c r="UZM273" s="94"/>
      <c r="UZN273" s="94"/>
      <c r="UZO273" s="94"/>
      <c r="UZP273" s="94"/>
      <c r="UZQ273" s="94"/>
      <c r="UZR273" s="94"/>
      <c r="UZS273" s="94"/>
      <c r="UZT273" s="94"/>
      <c r="UZU273" s="94"/>
      <c r="UZV273" s="94"/>
      <c r="UZW273" s="94"/>
      <c r="UZX273" s="94"/>
      <c r="UZY273" s="94"/>
      <c r="UZZ273" s="94"/>
      <c r="VAA273" s="94"/>
      <c r="VAB273" s="94"/>
      <c r="VAC273" s="94"/>
      <c r="VAD273" s="94"/>
      <c r="VAE273" s="94"/>
      <c r="VAF273" s="94"/>
      <c r="VAG273" s="94"/>
      <c r="VAH273" s="94"/>
      <c r="VAI273" s="94"/>
      <c r="VAJ273" s="94"/>
      <c r="VAK273" s="94"/>
      <c r="VAL273" s="94"/>
      <c r="VAM273" s="94"/>
      <c r="VAN273" s="94"/>
      <c r="VAO273" s="94"/>
      <c r="VAP273" s="94"/>
      <c r="VAQ273" s="94"/>
      <c r="VAR273" s="94"/>
      <c r="VAS273" s="94"/>
      <c r="VAT273" s="94"/>
      <c r="VAU273" s="94"/>
      <c r="VAV273" s="94"/>
      <c r="VAW273" s="94"/>
      <c r="VAX273" s="94"/>
      <c r="VAY273" s="94"/>
      <c r="VAZ273" s="94"/>
      <c r="VBA273" s="94"/>
      <c r="VBB273" s="94"/>
      <c r="VBC273" s="94"/>
      <c r="VBD273" s="94"/>
      <c r="VBE273" s="94"/>
      <c r="VBF273" s="94"/>
      <c r="VBG273" s="94"/>
      <c r="VBH273" s="94"/>
      <c r="VBI273" s="94"/>
      <c r="VBJ273" s="94"/>
      <c r="VBK273" s="94"/>
      <c r="VBL273" s="94"/>
      <c r="VBM273" s="94"/>
      <c r="VBN273" s="94"/>
      <c r="VBO273" s="94"/>
      <c r="VBP273" s="94"/>
      <c r="VBQ273" s="94"/>
      <c r="VBR273" s="94"/>
      <c r="VBS273" s="94"/>
      <c r="VBT273" s="94"/>
      <c r="VBU273" s="94"/>
      <c r="VBV273" s="94"/>
      <c r="VBW273" s="94"/>
      <c r="VBX273" s="94"/>
      <c r="VBY273" s="94"/>
      <c r="VBZ273" s="94"/>
      <c r="VCA273" s="94"/>
      <c r="VCB273" s="94"/>
      <c r="VCC273" s="94"/>
      <c r="VCD273" s="94"/>
      <c r="VCE273" s="94"/>
      <c r="VCF273" s="94"/>
      <c r="VCG273" s="94"/>
      <c r="VCH273" s="94"/>
      <c r="VCI273" s="94"/>
      <c r="VCJ273" s="94"/>
      <c r="VCK273" s="94"/>
      <c r="VCL273" s="94"/>
      <c r="VCM273" s="94"/>
      <c r="VCN273" s="94"/>
      <c r="VCO273" s="94"/>
      <c r="VCP273" s="94"/>
      <c r="VCQ273" s="94"/>
      <c r="VCR273" s="94"/>
      <c r="VCS273" s="94"/>
      <c r="VCT273" s="94"/>
      <c r="VCU273" s="94"/>
      <c r="VCV273" s="94"/>
      <c r="VCW273" s="94"/>
      <c r="VCX273" s="94"/>
      <c r="VCY273" s="94"/>
      <c r="VCZ273" s="94"/>
      <c r="VDA273" s="94"/>
      <c r="VDB273" s="94"/>
      <c r="VDC273" s="94"/>
      <c r="VDD273" s="94"/>
      <c r="VDE273" s="94"/>
      <c r="VDF273" s="94"/>
      <c r="VDG273" s="94"/>
      <c r="VDH273" s="94"/>
      <c r="VDI273" s="94"/>
      <c r="VDJ273" s="94"/>
      <c r="VDK273" s="94"/>
      <c r="VDL273" s="94"/>
      <c r="VDM273" s="94"/>
      <c r="VDN273" s="94"/>
      <c r="VDO273" s="94"/>
      <c r="VDP273" s="94"/>
      <c r="VDQ273" s="94"/>
      <c r="VDR273" s="94"/>
      <c r="VDS273" s="94"/>
      <c r="VDT273" s="94"/>
      <c r="VDU273" s="94"/>
      <c r="VDV273" s="94"/>
      <c r="VDW273" s="94"/>
      <c r="VDX273" s="94"/>
      <c r="VDY273" s="94"/>
      <c r="VDZ273" s="94"/>
      <c r="VEA273" s="94"/>
      <c r="VEB273" s="94"/>
      <c r="VEC273" s="94"/>
      <c r="VED273" s="94"/>
      <c r="VEE273" s="94"/>
      <c r="VEF273" s="94"/>
      <c r="VEG273" s="94"/>
      <c r="VEH273" s="94"/>
      <c r="VEI273" s="94"/>
      <c r="VEJ273" s="94"/>
      <c r="VEK273" s="94"/>
      <c r="VEL273" s="94"/>
      <c r="VEM273" s="94"/>
      <c r="VEN273" s="94"/>
      <c r="VEO273" s="94"/>
      <c r="VEP273" s="94"/>
      <c r="VEQ273" s="94"/>
      <c r="VER273" s="94"/>
      <c r="VES273" s="94"/>
      <c r="VET273" s="94"/>
      <c r="VEU273" s="94"/>
      <c r="VEV273" s="94"/>
      <c r="VEW273" s="94"/>
      <c r="VEX273" s="94"/>
      <c r="VEY273" s="94"/>
      <c r="VEZ273" s="94"/>
      <c r="VFA273" s="94"/>
      <c r="VFB273" s="94"/>
      <c r="VFC273" s="94"/>
      <c r="VFD273" s="94"/>
      <c r="VFE273" s="94"/>
      <c r="VFF273" s="94"/>
      <c r="VFG273" s="94"/>
      <c r="VFH273" s="94"/>
      <c r="VFI273" s="94"/>
      <c r="VFJ273" s="94"/>
      <c r="VFK273" s="94"/>
      <c r="VFL273" s="94"/>
      <c r="VFM273" s="94"/>
      <c r="VFN273" s="94"/>
      <c r="VFO273" s="94"/>
      <c r="VFP273" s="94"/>
      <c r="VFQ273" s="94"/>
      <c r="VFR273" s="94"/>
      <c r="VFS273" s="94"/>
      <c r="VFT273" s="94"/>
      <c r="VFU273" s="94"/>
      <c r="VFV273" s="94"/>
      <c r="VFW273" s="94"/>
      <c r="VFX273" s="94"/>
      <c r="VFY273" s="94"/>
      <c r="VFZ273" s="94"/>
      <c r="VGA273" s="94"/>
      <c r="VGB273" s="94"/>
      <c r="VGC273" s="94"/>
      <c r="VGD273" s="94"/>
      <c r="VGE273" s="94"/>
      <c r="VGF273" s="94"/>
      <c r="VGG273" s="94"/>
      <c r="VGH273" s="94"/>
      <c r="VGI273" s="94"/>
      <c r="VGJ273" s="94"/>
      <c r="VGK273" s="94"/>
      <c r="VGL273" s="94"/>
      <c r="VGM273" s="94"/>
      <c r="VGN273" s="94"/>
      <c r="VGO273" s="94"/>
      <c r="VGP273" s="94"/>
      <c r="VGQ273" s="94"/>
      <c r="VGR273" s="94"/>
      <c r="VGS273" s="94"/>
      <c r="VGT273" s="94"/>
      <c r="VGU273" s="94"/>
      <c r="VGV273" s="94"/>
      <c r="VGW273" s="94"/>
      <c r="VGX273" s="94"/>
      <c r="VGY273" s="94"/>
      <c r="VGZ273" s="94"/>
      <c r="VHA273" s="94"/>
      <c r="VHB273" s="94"/>
      <c r="VHC273" s="94"/>
      <c r="VHD273" s="94"/>
      <c r="VHE273" s="94"/>
      <c r="VHF273" s="94"/>
      <c r="VHG273" s="94"/>
      <c r="VHH273" s="94"/>
      <c r="VHI273" s="94"/>
      <c r="VHJ273" s="94"/>
      <c r="VHK273" s="94"/>
      <c r="VHL273" s="94"/>
      <c r="VHM273" s="94"/>
      <c r="VHN273" s="94"/>
      <c r="VHO273" s="94"/>
      <c r="VHP273" s="94"/>
      <c r="VHQ273" s="94"/>
      <c r="VHR273" s="94"/>
      <c r="VHS273" s="94"/>
      <c r="VHT273" s="94"/>
      <c r="VHU273" s="94"/>
      <c r="VHV273" s="94"/>
      <c r="VHW273" s="94"/>
      <c r="VHX273" s="94"/>
      <c r="VHY273" s="94"/>
      <c r="VHZ273" s="94"/>
      <c r="VIA273" s="94"/>
      <c r="VIB273" s="94"/>
      <c r="VIC273" s="94"/>
      <c r="VID273" s="94"/>
      <c r="VIE273" s="94"/>
      <c r="VIF273" s="94"/>
      <c r="VIG273" s="94"/>
      <c r="VIH273" s="94"/>
      <c r="VII273" s="94"/>
      <c r="VIJ273" s="94"/>
      <c r="VIK273" s="94"/>
      <c r="VIL273" s="94"/>
      <c r="VIM273" s="94"/>
      <c r="VIN273" s="94"/>
      <c r="VIO273" s="94"/>
      <c r="VIP273" s="94"/>
      <c r="VIQ273" s="94"/>
      <c r="VIR273" s="94"/>
      <c r="VIS273" s="94"/>
      <c r="VIT273" s="94"/>
      <c r="VIU273" s="94"/>
      <c r="VIV273" s="94"/>
      <c r="VIW273" s="94"/>
      <c r="VIX273" s="94"/>
      <c r="VIY273" s="94"/>
      <c r="VIZ273" s="94"/>
      <c r="VJA273" s="94"/>
      <c r="VJB273" s="94"/>
      <c r="VJC273" s="94"/>
      <c r="VJD273" s="94"/>
      <c r="VJE273" s="94"/>
      <c r="VJF273" s="94"/>
      <c r="VJG273" s="94"/>
      <c r="VJH273" s="94"/>
      <c r="VJI273" s="94"/>
      <c r="VJJ273" s="94"/>
      <c r="VJK273" s="94"/>
      <c r="VJL273" s="94"/>
      <c r="VJM273" s="94"/>
      <c r="VJN273" s="94"/>
      <c r="VJO273" s="94"/>
      <c r="VJP273" s="94"/>
      <c r="VJQ273" s="94"/>
      <c r="VJR273" s="94"/>
      <c r="VJS273" s="94"/>
      <c r="VJT273" s="94"/>
      <c r="VJU273" s="94"/>
      <c r="VJV273" s="94"/>
      <c r="VJW273" s="94"/>
      <c r="VJX273" s="94"/>
      <c r="VJY273" s="94"/>
      <c r="VJZ273" s="94"/>
      <c r="VKA273" s="94"/>
      <c r="VKB273" s="94"/>
      <c r="VKC273" s="94"/>
      <c r="VKD273" s="94"/>
      <c r="VKE273" s="94"/>
      <c r="VKF273" s="94"/>
      <c r="VKG273" s="94"/>
      <c r="VKH273" s="94"/>
      <c r="VKI273" s="94"/>
      <c r="VKJ273" s="94"/>
      <c r="VKK273" s="94"/>
      <c r="VKL273" s="94"/>
      <c r="VKM273" s="94"/>
      <c r="VKN273" s="94"/>
      <c r="VKO273" s="94"/>
      <c r="VKP273" s="94"/>
      <c r="VKQ273" s="94"/>
      <c r="VKR273" s="94"/>
      <c r="VKS273" s="94"/>
      <c r="VKT273" s="94"/>
      <c r="VKU273" s="94"/>
      <c r="VKV273" s="94"/>
      <c r="VKW273" s="94"/>
      <c r="VKX273" s="94"/>
      <c r="VKY273" s="94"/>
      <c r="VKZ273" s="94"/>
      <c r="VLA273" s="94"/>
      <c r="VLB273" s="94"/>
      <c r="VLC273" s="94"/>
      <c r="VLD273" s="94"/>
      <c r="VLE273" s="94"/>
      <c r="VLF273" s="94"/>
      <c r="VLG273" s="94"/>
      <c r="VLH273" s="94"/>
      <c r="VLI273" s="94"/>
      <c r="VLJ273" s="94"/>
      <c r="VLK273" s="94"/>
      <c r="VLL273" s="94"/>
      <c r="VLM273" s="94"/>
      <c r="VLN273" s="94"/>
      <c r="VLO273" s="94"/>
      <c r="VLP273" s="94"/>
      <c r="VLQ273" s="94"/>
      <c r="VLR273" s="94"/>
      <c r="VLS273" s="94"/>
      <c r="VLT273" s="94"/>
      <c r="VLU273" s="94"/>
      <c r="VLV273" s="94"/>
      <c r="VLW273" s="94"/>
      <c r="VLX273" s="94"/>
      <c r="VLY273" s="94"/>
      <c r="VLZ273" s="94"/>
      <c r="VMA273" s="94"/>
      <c r="VMB273" s="94"/>
      <c r="VMC273" s="94"/>
      <c r="VMD273" s="94"/>
      <c r="VME273" s="94"/>
      <c r="VMF273" s="94"/>
      <c r="VMG273" s="94"/>
      <c r="VMH273" s="94"/>
      <c r="VMI273" s="94"/>
      <c r="VMJ273" s="94"/>
      <c r="VMK273" s="94"/>
      <c r="VML273" s="94"/>
      <c r="VMM273" s="94"/>
      <c r="VMN273" s="94"/>
      <c r="VMO273" s="94"/>
      <c r="VMP273" s="94"/>
      <c r="VMQ273" s="94"/>
      <c r="VMR273" s="94"/>
      <c r="VMS273" s="94"/>
      <c r="VMT273" s="94"/>
      <c r="VMU273" s="94"/>
      <c r="VMV273" s="94"/>
      <c r="VMW273" s="94"/>
      <c r="VMX273" s="94"/>
      <c r="VMY273" s="94"/>
      <c r="VMZ273" s="94"/>
      <c r="VNA273" s="94"/>
      <c r="VNB273" s="94"/>
      <c r="VNC273" s="94"/>
      <c r="VND273" s="94"/>
      <c r="VNE273" s="94"/>
      <c r="VNF273" s="94"/>
      <c r="VNG273" s="94"/>
      <c r="VNH273" s="94"/>
      <c r="VNI273" s="94"/>
      <c r="VNJ273" s="94"/>
      <c r="VNK273" s="94"/>
      <c r="VNL273" s="94"/>
      <c r="VNM273" s="94"/>
      <c r="VNN273" s="94"/>
      <c r="VNO273" s="94"/>
      <c r="VNP273" s="94"/>
      <c r="VNQ273" s="94"/>
      <c r="VNR273" s="94"/>
      <c r="VNS273" s="94"/>
      <c r="VNT273" s="94"/>
      <c r="VNU273" s="94"/>
      <c r="VNV273" s="94"/>
      <c r="VNW273" s="94"/>
      <c r="VNX273" s="94"/>
      <c r="VNY273" s="94"/>
      <c r="VNZ273" s="94"/>
      <c r="VOA273" s="94"/>
      <c r="VOB273" s="94"/>
      <c r="VOC273" s="94"/>
      <c r="VOD273" s="94"/>
      <c r="VOE273" s="94"/>
      <c r="VOF273" s="94"/>
      <c r="VOG273" s="94"/>
      <c r="VOH273" s="94"/>
      <c r="VOI273" s="94"/>
      <c r="VOJ273" s="94"/>
      <c r="VOK273" s="94"/>
      <c r="VOL273" s="94"/>
      <c r="VOM273" s="94"/>
      <c r="VON273" s="94"/>
      <c r="VOO273" s="94"/>
      <c r="VOP273" s="94"/>
      <c r="VOQ273" s="94"/>
      <c r="VOR273" s="94"/>
      <c r="VOS273" s="94"/>
      <c r="VOT273" s="94"/>
      <c r="VOU273" s="94"/>
      <c r="VOV273" s="94"/>
      <c r="VOW273" s="94"/>
      <c r="VOX273" s="94"/>
      <c r="VOY273" s="94"/>
      <c r="VOZ273" s="94"/>
      <c r="VPA273" s="94"/>
      <c r="VPB273" s="94"/>
      <c r="VPC273" s="94"/>
      <c r="VPD273" s="94"/>
      <c r="VPE273" s="94"/>
      <c r="VPF273" s="94"/>
      <c r="VPG273" s="94"/>
      <c r="VPH273" s="94"/>
      <c r="VPI273" s="94"/>
      <c r="VPJ273" s="94"/>
      <c r="VPK273" s="94"/>
      <c r="VPL273" s="94"/>
      <c r="VPM273" s="94"/>
      <c r="VPN273" s="94"/>
      <c r="VPO273" s="94"/>
      <c r="VPP273" s="94"/>
      <c r="VPQ273" s="94"/>
      <c r="VPR273" s="94"/>
      <c r="VPS273" s="94"/>
      <c r="VPT273" s="94"/>
      <c r="VPU273" s="94"/>
      <c r="VPV273" s="94"/>
      <c r="VPW273" s="94"/>
      <c r="VPX273" s="94"/>
      <c r="VPY273" s="94"/>
      <c r="VPZ273" s="94"/>
      <c r="VQA273" s="94"/>
      <c r="VQB273" s="94"/>
      <c r="VQC273" s="94"/>
      <c r="VQD273" s="94"/>
      <c r="VQE273" s="94"/>
      <c r="VQF273" s="94"/>
      <c r="VQG273" s="94"/>
      <c r="VQH273" s="94"/>
      <c r="VQI273" s="94"/>
      <c r="VQJ273" s="94"/>
      <c r="VQK273" s="94"/>
      <c r="VQL273" s="94"/>
      <c r="VQM273" s="94"/>
      <c r="VQN273" s="94"/>
      <c r="VQO273" s="94"/>
      <c r="VQP273" s="94"/>
      <c r="VQQ273" s="94"/>
      <c r="VQR273" s="94"/>
      <c r="VQS273" s="94"/>
      <c r="VQT273" s="94"/>
      <c r="VQU273" s="94"/>
      <c r="VQV273" s="94"/>
      <c r="VQW273" s="94"/>
      <c r="VQX273" s="94"/>
      <c r="VQY273" s="94"/>
      <c r="VQZ273" s="94"/>
      <c r="VRA273" s="94"/>
      <c r="VRB273" s="94"/>
      <c r="VRC273" s="94"/>
      <c r="VRD273" s="94"/>
      <c r="VRE273" s="94"/>
      <c r="VRF273" s="94"/>
      <c r="VRG273" s="94"/>
      <c r="VRH273" s="94"/>
      <c r="VRI273" s="94"/>
      <c r="VRJ273" s="94"/>
      <c r="VRK273" s="94"/>
      <c r="VRL273" s="94"/>
      <c r="VRM273" s="94"/>
      <c r="VRN273" s="94"/>
      <c r="VRO273" s="94"/>
      <c r="VRP273" s="94"/>
      <c r="VRQ273" s="94"/>
      <c r="VRR273" s="94"/>
      <c r="VRS273" s="94"/>
      <c r="VRT273" s="94"/>
      <c r="VRU273" s="94"/>
      <c r="VRV273" s="94"/>
      <c r="VRW273" s="94"/>
      <c r="VRX273" s="94"/>
      <c r="VRY273" s="94"/>
      <c r="VRZ273" s="94"/>
      <c r="VSA273" s="94"/>
      <c r="VSB273" s="94"/>
      <c r="VSC273" s="94"/>
      <c r="VSD273" s="94"/>
      <c r="VSE273" s="94"/>
      <c r="VSF273" s="94"/>
      <c r="VSG273" s="94"/>
      <c r="VSH273" s="94"/>
      <c r="VSI273" s="94"/>
      <c r="VSJ273" s="94"/>
      <c r="VSK273" s="94"/>
      <c r="VSL273" s="94"/>
      <c r="VSM273" s="94"/>
      <c r="VSN273" s="94"/>
      <c r="VSO273" s="94"/>
      <c r="VSP273" s="94"/>
      <c r="VSQ273" s="94"/>
      <c r="VSR273" s="94"/>
      <c r="VSS273" s="94"/>
      <c r="VST273" s="94"/>
      <c r="VSU273" s="94"/>
      <c r="VSV273" s="94"/>
      <c r="VSW273" s="94"/>
      <c r="VSX273" s="94"/>
      <c r="VSY273" s="94"/>
      <c r="VSZ273" s="94"/>
      <c r="VTA273" s="94"/>
      <c r="VTB273" s="94"/>
      <c r="VTC273" s="94"/>
      <c r="VTD273" s="94"/>
      <c r="VTE273" s="94"/>
      <c r="VTF273" s="94"/>
      <c r="VTG273" s="94"/>
      <c r="VTH273" s="94"/>
      <c r="VTI273" s="94"/>
      <c r="VTJ273" s="94"/>
      <c r="VTK273" s="94"/>
      <c r="VTL273" s="94"/>
      <c r="VTM273" s="94"/>
      <c r="VTN273" s="94"/>
      <c r="VTO273" s="94"/>
      <c r="VTP273" s="94"/>
      <c r="VTQ273" s="94"/>
      <c r="VTR273" s="94"/>
      <c r="VTS273" s="94"/>
      <c r="VTT273" s="94"/>
      <c r="VTU273" s="94"/>
      <c r="VTV273" s="94"/>
      <c r="VTW273" s="94"/>
      <c r="VTX273" s="94"/>
      <c r="VTY273" s="94"/>
      <c r="VTZ273" s="94"/>
      <c r="VUA273" s="94"/>
      <c r="VUB273" s="94"/>
      <c r="VUC273" s="94"/>
      <c r="VUD273" s="94"/>
      <c r="VUE273" s="94"/>
      <c r="VUF273" s="94"/>
      <c r="VUG273" s="94"/>
      <c r="VUH273" s="94"/>
      <c r="VUI273" s="94"/>
      <c r="VUJ273" s="94"/>
      <c r="VUK273" s="94"/>
      <c r="VUL273" s="94"/>
      <c r="VUM273" s="94"/>
      <c r="VUN273" s="94"/>
      <c r="VUO273" s="94"/>
      <c r="VUP273" s="94"/>
      <c r="VUQ273" s="94"/>
      <c r="VUR273" s="94"/>
      <c r="VUS273" s="94"/>
      <c r="VUT273" s="94"/>
      <c r="VUU273" s="94"/>
      <c r="VUV273" s="94"/>
      <c r="VUW273" s="94"/>
      <c r="VUX273" s="94"/>
      <c r="VUY273" s="94"/>
      <c r="VUZ273" s="94"/>
      <c r="VVA273" s="94"/>
      <c r="VVB273" s="94"/>
      <c r="VVC273" s="94"/>
      <c r="VVD273" s="94"/>
      <c r="VVE273" s="94"/>
      <c r="VVF273" s="94"/>
      <c r="VVG273" s="94"/>
      <c r="VVH273" s="94"/>
      <c r="VVI273" s="94"/>
      <c r="VVJ273" s="94"/>
      <c r="VVK273" s="94"/>
      <c r="VVL273" s="94"/>
      <c r="VVM273" s="94"/>
      <c r="VVN273" s="94"/>
      <c r="VVO273" s="94"/>
      <c r="VVP273" s="94"/>
      <c r="VVQ273" s="94"/>
      <c r="VVR273" s="94"/>
      <c r="VVS273" s="94"/>
      <c r="VVT273" s="94"/>
      <c r="VVU273" s="94"/>
      <c r="VVV273" s="94"/>
      <c r="VVW273" s="94"/>
      <c r="VVX273" s="94"/>
      <c r="VVY273" s="94"/>
      <c r="VVZ273" s="94"/>
      <c r="VWA273" s="94"/>
      <c r="VWB273" s="94"/>
      <c r="VWC273" s="94"/>
      <c r="VWD273" s="94"/>
      <c r="VWE273" s="94"/>
      <c r="VWF273" s="94"/>
      <c r="VWG273" s="94"/>
      <c r="VWH273" s="94"/>
      <c r="VWI273" s="94"/>
      <c r="VWJ273" s="94"/>
      <c r="VWK273" s="94"/>
      <c r="VWL273" s="94"/>
      <c r="VWM273" s="94"/>
      <c r="VWN273" s="94"/>
      <c r="VWO273" s="94"/>
      <c r="VWP273" s="94"/>
      <c r="VWQ273" s="94"/>
      <c r="VWR273" s="94"/>
      <c r="VWS273" s="94"/>
      <c r="VWT273" s="94"/>
      <c r="VWU273" s="94"/>
      <c r="VWV273" s="94"/>
      <c r="VWW273" s="94"/>
      <c r="VWX273" s="94"/>
      <c r="VWY273" s="94"/>
      <c r="VWZ273" s="94"/>
      <c r="VXA273" s="94"/>
      <c r="VXB273" s="94"/>
      <c r="VXC273" s="94"/>
      <c r="VXD273" s="94"/>
      <c r="VXE273" s="94"/>
      <c r="VXF273" s="94"/>
      <c r="VXG273" s="94"/>
      <c r="VXH273" s="94"/>
      <c r="VXI273" s="94"/>
      <c r="VXJ273" s="94"/>
      <c r="VXK273" s="94"/>
      <c r="VXL273" s="94"/>
      <c r="VXM273" s="94"/>
      <c r="VXN273" s="94"/>
      <c r="VXO273" s="94"/>
      <c r="VXP273" s="94"/>
      <c r="VXQ273" s="94"/>
      <c r="VXR273" s="94"/>
      <c r="VXS273" s="94"/>
      <c r="VXT273" s="94"/>
      <c r="VXU273" s="94"/>
      <c r="VXV273" s="94"/>
      <c r="VXW273" s="94"/>
      <c r="VXX273" s="94"/>
      <c r="VXY273" s="94"/>
      <c r="VXZ273" s="94"/>
      <c r="VYA273" s="94"/>
      <c r="VYB273" s="94"/>
      <c r="VYC273" s="94"/>
      <c r="VYD273" s="94"/>
      <c r="VYE273" s="94"/>
      <c r="VYF273" s="94"/>
      <c r="VYG273" s="94"/>
      <c r="VYH273" s="94"/>
      <c r="VYI273" s="94"/>
      <c r="VYJ273" s="94"/>
      <c r="VYK273" s="94"/>
      <c r="VYL273" s="94"/>
      <c r="VYM273" s="94"/>
      <c r="VYN273" s="94"/>
      <c r="VYO273" s="94"/>
      <c r="VYP273" s="94"/>
      <c r="VYQ273" s="94"/>
      <c r="VYR273" s="94"/>
      <c r="VYS273" s="94"/>
      <c r="VYT273" s="94"/>
      <c r="VYU273" s="94"/>
      <c r="VYV273" s="94"/>
      <c r="VYW273" s="94"/>
      <c r="VYX273" s="94"/>
      <c r="VYY273" s="94"/>
      <c r="VYZ273" s="94"/>
      <c r="VZA273" s="94"/>
      <c r="VZB273" s="94"/>
      <c r="VZC273" s="94"/>
      <c r="VZD273" s="94"/>
      <c r="VZE273" s="94"/>
      <c r="VZF273" s="94"/>
      <c r="VZG273" s="94"/>
      <c r="VZH273" s="94"/>
      <c r="VZI273" s="94"/>
      <c r="VZJ273" s="94"/>
      <c r="VZK273" s="94"/>
      <c r="VZL273" s="94"/>
      <c r="VZM273" s="94"/>
      <c r="VZN273" s="94"/>
      <c r="VZO273" s="94"/>
      <c r="VZP273" s="94"/>
      <c r="VZQ273" s="94"/>
      <c r="VZR273" s="94"/>
      <c r="VZS273" s="94"/>
      <c r="VZT273" s="94"/>
      <c r="VZU273" s="94"/>
      <c r="VZV273" s="94"/>
      <c r="VZW273" s="94"/>
      <c r="VZX273" s="94"/>
      <c r="VZY273" s="94"/>
      <c r="VZZ273" s="94"/>
      <c r="WAA273" s="94"/>
      <c r="WAB273" s="94"/>
      <c r="WAC273" s="94"/>
      <c r="WAD273" s="94"/>
      <c r="WAE273" s="94"/>
      <c r="WAF273" s="94"/>
      <c r="WAG273" s="94"/>
      <c r="WAH273" s="94"/>
      <c r="WAI273" s="94"/>
      <c r="WAJ273" s="94"/>
      <c r="WAK273" s="94"/>
      <c r="WAL273" s="94"/>
      <c r="WAM273" s="94"/>
      <c r="WAN273" s="94"/>
      <c r="WAO273" s="94"/>
      <c r="WAP273" s="94"/>
      <c r="WAQ273" s="94"/>
      <c r="WAR273" s="94"/>
      <c r="WAS273" s="94"/>
      <c r="WAT273" s="94"/>
      <c r="WAU273" s="94"/>
      <c r="WAV273" s="94"/>
      <c r="WAW273" s="94"/>
      <c r="WAX273" s="94"/>
      <c r="WAY273" s="94"/>
      <c r="WAZ273" s="94"/>
      <c r="WBA273" s="94"/>
      <c r="WBB273" s="94"/>
      <c r="WBC273" s="94"/>
      <c r="WBD273" s="94"/>
      <c r="WBE273" s="94"/>
      <c r="WBF273" s="94"/>
      <c r="WBG273" s="94"/>
      <c r="WBH273" s="94"/>
      <c r="WBI273" s="94"/>
      <c r="WBJ273" s="94"/>
      <c r="WBK273" s="94"/>
      <c r="WBL273" s="94"/>
      <c r="WBM273" s="94"/>
      <c r="WBN273" s="94"/>
      <c r="WBO273" s="94"/>
      <c r="WBP273" s="94"/>
      <c r="WBQ273" s="94"/>
      <c r="WBR273" s="94"/>
      <c r="WBS273" s="94"/>
      <c r="WBT273" s="94"/>
      <c r="WBU273" s="94"/>
      <c r="WBV273" s="94"/>
      <c r="WBW273" s="94"/>
      <c r="WBX273" s="94"/>
      <c r="WBY273" s="94"/>
      <c r="WBZ273" s="94"/>
      <c r="WCA273" s="94"/>
      <c r="WCB273" s="94"/>
      <c r="WCC273" s="94"/>
      <c r="WCD273" s="94"/>
      <c r="WCE273" s="94"/>
      <c r="WCF273" s="94"/>
      <c r="WCG273" s="94"/>
      <c r="WCH273" s="94"/>
      <c r="WCI273" s="94"/>
      <c r="WCJ273" s="94"/>
      <c r="WCK273" s="94"/>
      <c r="WCL273" s="94"/>
      <c r="WCM273" s="94"/>
      <c r="WCN273" s="94"/>
      <c r="WCO273" s="94"/>
      <c r="WCP273" s="94"/>
      <c r="WCQ273" s="94"/>
      <c r="WCR273" s="94"/>
      <c r="WCS273" s="94"/>
      <c r="WCT273" s="94"/>
      <c r="WCU273" s="94"/>
      <c r="WCV273" s="94"/>
      <c r="WCW273" s="94"/>
      <c r="WCX273" s="94"/>
      <c r="WCY273" s="94"/>
      <c r="WCZ273" s="94"/>
      <c r="WDA273" s="94"/>
      <c r="WDB273" s="94"/>
      <c r="WDC273" s="94"/>
      <c r="WDD273" s="94"/>
      <c r="WDE273" s="94"/>
      <c r="WDF273" s="94"/>
      <c r="WDG273" s="94"/>
      <c r="WDH273" s="94"/>
      <c r="WDI273" s="94"/>
      <c r="WDJ273" s="94"/>
      <c r="WDK273" s="94"/>
      <c r="WDL273" s="94"/>
      <c r="WDM273" s="94"/>
      <c r="WDN273" s="94"/>
      <c r="WDO273" s="94"/>
      <c r="WDP273" s="94"/>
      <c r="WDQ273" s="94"/>
      <c r="WDR273" s="94"/>
      <c r="WDS273" s="94"/>
      <c r="WDT273" s="94"/>
      <c r="WDU273" s="94"/>
      <c r="WDV273" s="94"/>
      <c r="WDW273" s="94"/>
      <c r="WDX273" s="94"/>
      <c r="WDY273" s="94"/>
      <c r="WDZ273" s="94"/>
      <c r="WEA273" s="94"/>
      <c r="WEB273" s="94"/>
      <c r="WEC273" s="94"/>
      <c r="WED273" s="94"/>
      <c r="WEE273" s="94"/>
      <c r="WEF273" s="94"/>
      <c r="WEG273" s="94"/>
      <c r="WEH273" s="94"/>
      <c r="WEI273" s="94"/>
      <c r="WEJ273" s="94"/>
      <c r="WEK273" s="94"/>
      <c r="WEL273" s="94"/>
      <c r="WEM273" s="94"/>
      <c r="WEN273" s="94"/>
      <c r="WEO273" s="94"/>
      <c r="WEP273" s="94"/>
      <c r="WEQ273" s="94"/>
      <c r="WER273" s="94"/>
      <c r="WES273" s="94"/>
      <c r="WET273" s="94"/>
      <c r="WEU273" s="94"/>
      <c r="WEV273" s="94"/>
      <c r="WEW273" s="94"/>
      <c r="WEX273" s="94"/>
      <c r="WEY273" s="94"/>
      <c r="WEZ273" s="94"/>
      <c r="WFA273" s="94"/>
      <c r="WFB273" s="94"/>
      <c r="WFC273" s="94"/>
      <c r="WFD273" s="94"/>
      <c r="WFE273" s="94"/>
      <c r="WFF273" s="94"/>
      <c r="WFG273" s="94"/>
      <c r="WFH273" s="94"/>
      <c r="WFI273" s="94"/>
      <c r="WFJ273" s="94"/>
      <c r="WFK273" s="94"/>
      <c r="WFL273" s="94"/>
      <c r="WFM273" s="94"/>
      <c r="WFN273" s="94"/>
      <c r="WFO273" s="94"/>
      <c r="WFP273" s="94"/>
      <c r="WFQ273" s="94"/>
      <c r="WFR273" s="94"/>
      <c r="WFS273" s="94"/>
      <c r="WFT273" s="94"/>
      <c r="WFU273" s="94"/>
      <c r="WFV273" s="94"/>
      <c r="WFW273" s="94"/>
      <c r="WFX273" s="94"/>
      <c r="WFY273" s="94"/>
      <c r="WFZ273" s="94"/>
      <c r="WGA273" s="94"/>
      <c r="WGB273" s="94"/>
      <c r="WGC273" s="94"/>
      <c r="WGD273" s="94"/>
      <c r="WGE273" s="94"/>
      <c r="WGF273" s="94"/>
      <c r="WGG273" s="94"/>
      <c r="WGH273" s="94"/>
      <c r="WGI273" s="94"/>
      <c r="WGJ273" s="94"/>
      <c r="WGK273" s="94"/>
      <c r="WGL273" s="94"/>
      <c r="WGM273" s="94"/>
      <c r="WGN273" s="94"/>
      <c r="WGO273" s="94"/>
      <c r="WGP273" s="94"/>
      <c r="WGQ273" s="94"/>
      <c r="WGR273" s="94"/>
      <c r="WGS273" s="94"/>
      <c r="WGT273" s="94"/>
      <c r="WGU273" s="94"/>
      <c r="WGV273" s="94"/>
      <c r="WGW273" s="94"/>
      <c r="WGX273" s="94"/>
      <c r="WGY273" s="94"/>
      <c r="WGZ273" s="94"/>
      <c r="WHA273" s="94"/>
      <c r="WHB273" s="94"/>
      <c r="WHC273" s="94"/>
      <c r="WHD273" s="94"/>
      <c r="WHE273" s="94"/>
      <c r="WHF273" s="94"/>
      <c r="WHG273" s="94"/>
      <c r="WHH273" s="94"/>
      <c r="WHI273" s="94"/>
      <c r="WHJ273" s="94"/>
      <c r="WHK273" s="94"/>
      <c r="WHL273" s="94"/>
      <c r="WHM273" s="94"/>
      <c r="WHN273" s="94"/>
      <c r="WHO273" s="94"/>
      <c r="WHP273" s="94"/>
      <c r="WHQ273" s="94"/>
      <c r="WHR273" s="94"/>
      <c r="WHS273" s="94"/>
      <c r="WHT273" s="94"/>
      <c r="WHU273" s="94"/>
      <c r="WHV273" s="94"/>
      <c r="WHW273" s="94"/>
      <c r="WHX273" s="94"/>
      <c r="WHY273" s="94"/>
      <c r="WHZ273" s="94"/>
      <c r="WIA273" s="94"/>
      <c r="WIB273" s="94"/>
      <c r="WIC273" s="94"/>
      <c r="WID273" s="94"/>
      <c r="WIE273" s="94"/>
      <c r="WIF273" s="94"/>
      <c r="WIG273" s="94"/>
      <c r="WIH273" s="94"/>
      <c r="WII273" s="94"/>
      <c r="WIJ273" s="94"/>
      <c r="WIK273" s="94"/>
      <c r="WIL273" s="94"/>
      <c r="WIM273" s="94"/>
      <c r="WIN273" s="94"/>
      <c r="WIO273" s="94"/>
      <c r="WIP273" s="94"/>
      <c r="WIQ273" s="94"/>
      <c r="WIR273" s="94"/>
      <c r="WIS273" s="94"/>
      <c r="WIT273" s="94"/>
      <c r="WIU273" s="94"/>
      <c r="WIV273" s="94"/>
      <c r="WIW273" s="94"/>
      <c r="WIX273" s="94"/>
      <c r="WIY273" s="94"/>
      <c r="WIZ273" s="94"/>
      <c r="WJA273" s="94"/>
      <c r="WJB273" s="94"/>
      <c r="WJC273" s="94"/>
      <c r="WJD273" s="94"/>
      <c r="WJE273" s="94"/>
      <c r="WJF273" s="94"/>
      <c r="WJG273" s="94"/>
      <c r="WJH273" s="94"/>
      <c r="WJI273" s="94"/>
      <c r="WJJ273" s="94"/>
      <c r="WJK273" s="94"/>
      <c r="WJL273" s="94"/>
      <c r="WJM273" s="94"/>
      <c r="WJN273" s="94"/>
      <c r="WJO273" s="94"/>
      <c r="WJP273" s="94"/>
      <c r="WJQ273" s="94"/>
      <c r="WJR273" s="94"/>
      <c r="WJS273" s="94"/>
      <c r="WJT273" s="94"/>
      <c r="WJU273" s="94"/>
      <c r="WJV273" s="94"/>
      <c r="WJW273" s="94"/>
      <c r="WJX273" s="94"/>
      <c r="WJY273" s="94"/>
      <c r="WJZ273" s="94"/>
      <c r="WKA273" s="94"/>
      <c r="WKB273" s="94"/>
      <c r="WKC273" s="94"/>
      <c r="WKD273" s="94"/>
      <c r="WKE273" s="94"/>
      <c r="WKF273" s="94"/>
      <c r="WKG273" s="94"/>
      <c r="WKH273" s="94"/>
      <c r="WKI273" s="94"/>
      <c r="WKJ273" s="94"/>
      <c r="WKK273" s="94"/>
      <c r="WKL273" s="94"/>
      <c r="WKM273" s="94"/>
      <c r="WKN273" s="94"/>
      <c r="WKO273" s="94"/>
      <c r="WKP273" s="94"/>
      <c r="WKQ273" s="94"/>
      <c r="WKR273" s="94"/>
      <c r="WKS273" s="94"/>
      <c r="WKT273" s="94"/>
      <c r="WKU273" s="94"/>
      <c r="WKV273" s="94"/>
      <c r="WKW273" s="94"/>
      <c r="WKX273" s="94"/>
      <c r="WKY273" s="94"/>
      <c r="WKZ273" s="94"/>
      <c r="WLA273" s="94"/>
      <c r="WLB273" s="94"/>
      <c r="WLC273" s="94"/>
      <c r="WLD273" s="94"/>
      <c r="WLE273" s="94"/>
      <c r="WLF273" s="94"/>
      <c r="WLG273" s="94"/>
      <c r="WLH273" s="94"/>
      <c r="WLI273" s="94"/>
      <c r="WLJ273" s="94"/>
      <c r="WLK273" s="94"/>
      <c r="WLL273" s="94"/>
      <c r="WLM273" s="94"/>
      <c r="WLN273" s="94"/>
      <c r="WLO273" s="94"/>
      <c r="WLP273" s="94"/>
      <c r="WLQ273" s="94"/>
      <c r="WLR273" s="94"/>
      <c r="WLS273" s="94"/>
      <c r="WLT273" s="94"/>
      <c r="WLU273" s="94"/>
      <c r="WLV273" s="94"/>
      <c r="WLW273" s="94"/>
      <c r="WLX273" s="94"/>
      <c r="WLY273" s="94"/>
      <c r="WLZ273" s="94"/>
      <c r="WMA273" s="94"/>
      <c r="WMB273" s="94"/>
      <c r="WMC273" s="94"/>
      <c r="WMD273" s="94"/>
      <c r="WME273" s="94"/>
      <c r="WMF273" s="94"/>
      <c r="WMG273" s="94"/>
      <c r="WMH273" s="94"/>
      <c r="WMI273" s="94"/>
      <c r="WMJ273" s="94"/>
      <c r="WMK273" s="94"/>
      <c r="WML273" s="94"/>
      <c r="WMM273" s="94"/>
      <c r="WMN273" s="94"/>
      <c r="WMO273" s="94"/>
      <c r="WMP273" s="94"/>
      <c r="WMQ273" s="94"/>
      <c r="WMR273" s="94"/>
      <c r="WMS273" s="94"/>
      <c r="WMT273" s="94"/>
      <c r="WMU273" s="94"/>
      <c r="WMV273" s="94"/>
      <c r="WMW273" s="94"/>
      <c r="WMX273" s="94"/>
      <c r="WMY273" s="94"/>
      <c r="WMZ273" s="94"/>
      <c r="WNA273" s="94"/>
      <c r="WNB273" s="94"/>
      <c r="WNC273" s="94"/>
      <c r="WND273" s="94"/>
      <c r="WNE273" s="94"/>
      <c r="WNF273" s="94"/>
      <c r="WNG273" s="94"/>
      <c r="WNH273" s="94"/>
      <c r="WNI273" s="94"/>
      <c r="WNJ273" s="94"/>
      <c r="WNK273" s="94"/>
      <c r="WNL273" s="94"/>
      <c r="WNM273" s="94"/>
      <c r="WNN273" s="94"/>
      <c r="WNO273" s="94"/>
      <c r="WNP273" s="94"/>
      <c r="WNQ273" s="94"/>
      <c r="WNR273" s="94"/>
      <c r="WNS273" s="94"/>
      <c r="WNT273" s="94"/>
      <c r="WNU273" s="94"/>
      <c r="WNV273" s="94"/>
      <c r="WNW273" s="94"/>
      <c r="WNX273" s="94"/>
      <c r="WNY273" s="94"/>
      <c r="WNZ273" s="94"/>
      <c r="WOA273" s="94"/>
      <c r="WOB273" s="94"/>
      <c r="WOC273" s="94"/>
      <c r="WOD273" s="94"/>
      <c r="WOE273" s="94"/>
      <c r="WOF273" s="94"/>
      <c r="WOG273" s="94"/>
      <c r="WOH273" s="94"/>
      <c r="WOI273" s="94"/>
      <c r="WOJ273" s="94"/>
      <c r="WOK273" s="94"/>
      <c r="WOL273" s="94"/>
      <c r="WOM273" s="94"/>
      <c r="WON273" s="94"/>
      <c r="WOO273" s="94"/>
      <c r="WOP273" s="94"/>
      <c r="WOQ273" s="94"/>
      <c r="WOR273" s="94"/>
      <c r="WOS273" s="94"/>
      <c r="WOT273" s="94"/>
      <c r="WOU273" s="94"/>
      <c r="WOV273" s="94"/>
      <c r="WOW273" s="94"/>
      <c r="WOX273" s="94"/>
      <c r="WOY273" s="94"/>
      <c r="WOZ273" s="94"/>
      <c r="WPA273" s="94"/>
      <c r="WPB273" s="94"/>
      <c r="WPC273" s="94"/>
      <c r="WPD273" s="94"/>
      <c r="WPE273" s="94"/>
      <c r="WPF273" s="94"/>
      <c r="WPG273" s="94"/>
      <c r="WPH273" s="94"/>
      <c r="WPI273" s="94"/>
      <c r="WPJ273" s="94"/>
      <c r="WPK273" s="94"/>
      <c r="WPL273" s="94"/>
      <c r="WPM273" s="94"/>
      <c r="WPN273" s="94"/>
      <c r="WPO273" s="94"/>
      <c r="WPP273" s="94"/>
      <c r="WPQ273" s="94"/>
      <c r="WPR273" s="94"/>
      <c r="WPS273" s="94"/>
      <c r="WPT273" s="94"/>
      <c r="WPU273" s="94"/>
      <c r="WPV273" s="94"/>
      <c r="WPW273" s="94"/>
      <c r="WPX273" s="94"/>
      <c r="WPY273" s="94"/>
      <c r="WPZ273" s="94"/>
      <c r="WQA273" s="94"/>
      <c r="WQB273" s="94"/>
      <c r="WQC273" s="94"/>
      <c r="WQD273" s="94"/>
      <c r="WQE273" s="94"/>
      <c r="WQF273" s="94"/>
      <c r="WQG273" s="94"/>
      <c r="WQH273" s="94"/>
      <c r="WQI273" s="94"/>
      <c r="WQJ273" s="94"/>
      <c r="WQK273" s="94"/>
      <c r="WQL273" s="94"/>
      <c r="WQM273" s="94"/>
      <c r="WQN273" s="94"/>
      <c r="WQO273" s="94"/>
      <c r="WQP273" s="94"/>
      <c r="WQQ273" s="94"/>
      <c r="WQR273" s="94"/>
      <c r="WQS273" s="94"/>
      <c r="WQT273" s="94"/>
      <c r="WQU273" s="94"/>
      <c r="WQV273" s="94"/>
      <c r="WQW273" s="94"/>
      <c r="WQX273" s="94"/>
      <c r="WQY273" s="94"/>
      <c r="WQZ273" s="94"/>
      <c r="WRA273" s="94"/>
      <c r="WRB273" s="94"/>
      <c r="WRC273" s="94"/>
      <c r="WRD273" s="94"/>
      <c r="WRE273" s="94"/>
      <c r="WRF273" s="94"/>
      <c r="WRG273" s="94"/>
      <c r="WRH273" s="94"/>
      <c r="WRI273" s="94"/>
      <c r="WRJ273" s="94"/>
      <c r="WRK273" s="94"/>
      <c r="WRL273" s="94"/>
      <c r="WRM273" s="94"/>
      <c r="WRN273" s="94"/>
      <c r="WRO273" s="94"/>
      <c r="WRP273" s="94"/>
      <c r="WRQ273" s="94"/>
      <c r="WRR273" s="94"/>
      <c r="WRS273" s="94"/>
      <c r="WRT273" s="94"/>
      <c r="WRU273" s="94"/>
      <c r="WRV273" s="94"/>
      <c r="WRW273" s="94"/>
      <c r="WRX273" s="94"/>
      <c r="WRY273" s="94"/>
      <c r="WRZ273" s="94"/>
      <c r="WSA273" s="94"/>
      <c r="WSB273" s="94"/>
      <c r="WSC273" s="94"/>
      <c r="WSD273" s="94"/>
      <c r="WSE273" s="94"/>
      <c r="WSF273" s="94"/>
      <c r="WSG273" s="94"/>
      <c r="WSH273" s="94"/>
      <c r="WSI273" s="94"/>
      <c r="WSJ273" s="94"/>
      <c r="WSK273" s="94"/>
      <c r="WSL273" s="94"/>
      <c r="WSM273" s="94"/>
      <c r="WSN273" s="94"/>
      <c r="WSO273" s="94"/>
      <c r="WSP273" s="94"/>
      <c r="WSQ273" s="94"/>
      <c r="WSR273" s="94"/>
      <c r="WSS273" s="94"/>
      <c r="WST273" s="94"/>
      <c r="WSU273" s="94"/>
      <c r="WSV273" s="94"/>
      <c r="WSW273" s="94"/>
      <c r="WSX273" s="94"/>
      <c r="WSY273" s="94"/>
      <c r="WSZ273" s="94"/>
      <c r="WTA273" s="94"/>
      <c r="WTB273" s="94"/>
      <c r="WTC273" s="94"/>
      <c r="WTD273" s="94"/>
      <c r="WTE273" s="94"/>
      <c r="WTF273" s="94"/>
      <c r="WTG273" s="94"/>
      <c r="WTH273" s="94"/>
      <c r="WTI273" s="94"/>
      <c r="WTJ273" s="94"/>
      <c r="WTK273" s="94"/>
      <c r="WTL273" s="94"/>
      <c r="WTM273" s="94"/>
      <c r="WTN273" s="94"/>
      <c r="WTO273" s="94"/>
      <c r="WTP273" s="94"/>
      <c r="WTQ273" s="94"/>
      <c r="WTR273" s="94"/>
      <c r="WTS273" s="94"/>
      <c r="WTT273" s="94"/>
      <c r="WTU273" s="94"/>
      <c r="WTV273" s="94"/>
      <c r="WTW273" s="94"/>
      <c r="WTX273" s="94"/>
      <c r="WTY273" s="94"/>
      <c r="WTZ273" s="94"/>
      <c r="WUA273" s="94"/>
      <c r="WUB273" s="94"/>
      <c r="WUC273" s="94"/>
      <c r="WUD273" s="94"/>
      <c r="WUE273" s="94"/>
      <c r="WUF273" s="94"/>
      <c r="WUG273" s="94"/>
      <c r="WUH273" s="94"/>
      <c r="WUI273" s="94"/>
      <c r="WUJ273" s="94"/>
      <c r="WUK273" s="94"/>
      <c r="WUL273" s="94"/>
      <c r="WUM273" s="94"/>
      <c r="WUN273" s="94"/>
      <c r="WUO273" s="94"/>
      <c r="WUP273" s="94"/>
      <c r="WUQ273" s="94"/>
      <c r="WUR273" s="94"/>
      <c r="WUS273" s="94"/>
      <c r="WUT273" s="94"/>
      <c r="WUU273" s="94"/>
      <c r="WUV273" s="94"/>
      <c r="WUW273" s="94"/>
      <c r="WUX273" s="94"/>
      <c r="WUY273" s="94"/>
      <c r="WUZ273" s="94"/>
      <c r="WVA273" s="94"/>
      <c r="WVB273" s="94"/>
      <c r="WVC273" s="94"/>
      <c r="WVD273" s="94"/>
      <c r="WVE273" s="94"/>
      <c r="WVF273" s="94"/>
      <c r="WVG273" s="94"/>
      <c r="WVH273" s="94"/>
      <c r="WVI273" s="94"/>
      <c r="WVJ273" s="94"/>
      <c r="WVK273" s="94"/>
      <c r="WVL273" s="94"/>
      <c r="WVM273" s="94"/>
      <c r="WVN273" s="94"/>
      <c r="WVO273" s="94"/>
      <c r="WVP273" s="94"/>
      <c r="WVQ273" s="94"/>
      <c r="WVR273" s="94"/>
      <c r="WVS273" s="94"/>
      <c r="WVT273" s="94"/>
      <c r="WVU273" s="94"/>
      <c r="WVV273" s="94"/>
      <c r="WVW273" s="94"/>
      <c r="WVX273" s="94"/>
      <c r="WVY273" s="94"/>
      <c r="WVZ273" s="94"/>
      <c r="WWA273" s="94"/>
      <c r="WWB273" s="94"/>
      <c r="WWC273" s="94"/>
      <c r="WWD273" s="94"/>
      <c r="WWE273" s="94"/>
      <c r="WWF273" s="94"/>
      <c r="WWG273" s="94"/>
      <c r="WWH273" s="94"/>
      <c r="WWI273" s="94"/>
      <c r="WWJ273" s="94"/>
      <c r="WWK273" s="94"/>
      <c r="WWL273" s="94"/>
      <c r="WWM273" s="94"/>
      <c r="WWN273" s="94"/>
      <c r="WWO273" s="94"/>
      <c r="WWP273" s="94"/>
      <c r="WWQ273" s="94"/>
      <c r="WWR273" s="94"/>
      <c r="WWS273" s="94"/>
      <c r="WWT273" s="94"/>
      <c r="WWU273" s="94"/>
      <c r="WWV273" s="94"/>
      <c r="WWW273" s="94"/>
      <c r="WWX273" s="94"/>
      <c r="WWY273" s="94"/>
      <c r="WWZ273" s="94"/>
      <c r="WXA273" s="94"/>
      <c r="WXB273" s="94"/>
      <c r="WXC273" s="94"/>
      <c r="WXD273" s="94"/>
      <c r="WXE273" s="94"/>
      <c r="WXF273" s="94"/>
      <c r="WXG273" s="94"/>
      <c r="WXH273" s="94"/>
      <c r="WXI273" s="94"/>
      <c r="WXJ273" s="94"/>
      <c r="WXK273" s="94"/>
      <c r="WXL273" s="94"/>
      <c r="WXM273" s="94"/>
      <c r="WXN273" s="94"/>
      <c r="WXO273" s="94"/>
      <c r="WXP273" s="94"/>
      <c r="WXQ273" s="94"/>
      <c r="WXR273" s="94"/>
      <c r="WXS273" s="94"/>
      <c r="WXT273" s="94"/>
      <c r="WXU273" s="94"/>
      <c r="WXV273" s="94"/>
      <c r="WXW273" s="94"/>
      <c r="WXX273" s="94"/>
      <c r="WXY273" s="94"/>
      <c r="WXZ273" s="94"/>
      <c r="WYA273" s="94"/>
      <c r="WYB273" s="94"/>
      <c r="WYC273" s="94"/>
      <c r="WYD273" s="94"/>
      <c r="WYE273" s="94"/>
      <c r="WYF273" s="94"/>
      <c r="WYG273" s="94"/>
      <c r="WYH273" s="94"/>
      <c r="WYI273" s="94"/>
      <c r="WYJ273" s="94"/>
      <c r="WYK273" s="94"/>
      <c r="WYL273" s="94"/>
      <c r="WYM273" s="94"/>
      <c r="WYN273" s="94"/>
      <c r="WYO273" s="94"/>
      <c r="WYP273" s="94"/>
      <c r="WYQ273" s="94"/>
      <c r="WYR273" s="94"/>
      <c r="WYS273" s="94"/>
      <c r="WYT273" s="94"/>
      <c r="WYU273" s="94"/>
      <c r="WYV273" s="94"/>
      <c r="WYW273" s="94"/>
      <c r="WYX273" s="94"/>
      <c r="WYY273" s="94"/>
      <c r="WYZ273" s="94"/>
      <c r="WZA273" s="94"/>
      <c r="WZB273" s="94"/>
      <c r="WZC273" s="94"/>
      <c r="WZD273" s="94"/>
      <c r="WZE273" s="94"/>
      <c r="WZF273" s="94"/>
      <c r="WZG273" s="94"/>
      <c r="WZH273" s="94"/>
      <c r="WZI273" s="94"/>
      <c r="WZJ273" s="94"/>
      <c r="WZK273" s="94"/>
      <c r="WZL273" s="94"/>
      <c r="WZM273" s="94"/>
      <c r="WZN273" s="94"/>
      <c r="WZO273" s="94"/>
      <c r="WZP273" s="94"/>
      <c r="WZQ273" s="94"/>
      <c r="WZR273" s="94"/>
      <c r="WZS273" s="94"/>
      <c r="WZT273" s="94"/>
      <c r="WZU273" s="94"/>
      <c r="WZV273" s="94"/>
      <c r="WZW273" s="94"/>
      <c r="WZX273" s="94"/>
      <c r="WZY273" s="94"/>
      <c r="WZZ273" s="94"/>
      <c r="XAA273" s="94"/>
      <c r="XAB273" s="94"/>
      <c r="XAC273" s="94"/>
      <c r="XAD273" s="94"/>
      <c r="XAE273" s="94"/>
      <c r="XAF273" s="94"/>
      <c r="XAG273" s="94"/>
      <c r="XAH273" s="94"/>
      <c r="XAI273" s="94"/>
      <c r="XAJ273" s="94"/>
      <c r="XAK273" s="94"/>
      <c r="XAL273" s="94"/>
      <c r="XAM273" s="94"/>
      <c r="XAN273" s="94"/>
      <c r="XAO273" s="94"/>
      <c r="XAP273" s="94"/>
      <c r="XAQ273" s="94"/>
      <c r="XAR273" s="94"/>
      <c r="XAS273" s="94"/>
      <c r="XAT273" s="94"/>
      <c r="XAU273" s="94"/>
      <c r="XAV273" s="94"/>
      <c r="XAW273" s="94"/>
      <c r="XAX273" s="94"/>
      <c r="XAY273" s="94"/>
      <c r="XAZ273" s="94"/>
      <c r="XBA273" s="94"/>
      <c r="XBB273" s="94"/>
      <c r="XBC273" s="94"/>
      <c r="XBD273" s="94"/>
      <c r="XBE273" s="94"/>
      <c r="XBF273" s="94"/>
      <c r="XBG273" s="94"/>
      <c r="XBH273" s="94"/>
      <c r="XBI273" s="94"/>
      <c r="XBJ273" s="94"/>
      <c r="XBK273" s="94"/>
      <c r="XBL273" s="94"/>
      <c r="XBM273" s="94"/>
      <c r="XBN273" s="94"/>
      <c r="XBO273" s="94"/>
      <c r="XBP273" s="94"/>
      <c r="XBQ273" s="94"/>
      <c r="XBR273" s="94"/>
      <c r="XBS273" s="94"/>
      <c r="XBT273" s="94"/>
      <c r="XBU273" s="94"/>
      <c r="XBV273" s="94"/>
      <c r="XBW273" s="94"/>
      <c r="XBX273" s="94"/>
      <c r="XBY273" s="94"/>
      <c r="XBZ273" s="94"/>
      <c r="XCA273" s="94"/>
      <c r="XCB273" s="94"/>
      <c r="XCC273" s="94"/>
      <c r="XCD273" s="94"/>
      <c r="XCE273" s="94"/>
      <c r="XCF273" s="94"/>
      <c r="XCG273" s="94"/>
      <c r="XCH273" s="94"/>
      <c r="XCI273" s="94"/>
      <c r="XCJ273" s="94"/>
      <c r="XCK273" s="94"/>
      <c r="XCL273" s="94"/>
      <c r="XCM273" s="94"/>
      <c r="XCN273" s="94"/>
      <c r="XCO273" s="94"/>
      <c r="XCP273" s="94"/>
      <c r="XCQ273" s="94"/>
      <c r="XCR273" s="94"/>
      <c r="XCS273" s="94"/>
      <c r="XCT273" s="94"/>
      <c r="XCU273" s="94"/>
      <c r="XCV273" s="94"/>
      <c r="XCW273" s="94"/>
      <c r="XCX273" s="94"/>
      <c r="XCY273" s="94"/>
      <c r="XCZ273" s="94"/>
      <c r="XDA273" s="94"/>
      <c r="XDB273" s="94"/>
      <c r="XDC273" s="94"/>
      <c r="XDD273" s="94"/>
      <c r="XDE273" s="94"/>
      <c r="XDF273" s="94"/>
      <c r="XDG273" s="94"/>
      <c r="XDH273" s="94"/>
      <c r="XDI273" s="94"/>
      <c r="XDJ273" s="94"/>
      <c r="XDK273" s="94"/>
      <c r="XDL273" s="94"/>
      <c r="XDM273" s="94"/>
      <c r="XDN273" s="94"/>
      <c r="XDO273" s="94"/>
      <c r="XDP273" s="94"/>
      <c r="XDQ273" s="94"/>
      <c r="XDR273" s="94"/>
      <c r="XDS273" s="94"/>
      <c r="XDT273" s="94"/>
      <c r="XDU273" s="94"/>
      <c r="XDV273" s="94"/>
      <c r="XDW273" s="94"/>
      <c r="XDX273" s="94"/>
      <c r="XDY273" s="94"/>
      <c r="XDZ273" s="94"/>
      <c r="XEA273" s="94"/>
      <c r="XEB273" s="94"/>
      <c r="XEC273" s="94"/>
      <c r="XED273" s="94"/>
      <c r="XEE273" s="94"/>
      <c r="XEF273" s="94"/>
      <c r="XEG273" s="94"/>
      <c r="XEH273" s="94"/>
      <c r="XEI273" s="94"/>
      <c r="XEJ273" s="94"/>
      <c r="XEK273" s="94"/>
      <c r="XEL273" s="94"/>
      <c r="XEM273" s="94"/>
      <c r="XEN273" s="94"/>
      <c r="XEO273" s="94"/>
      <c r="XEP273" s="94"/>
      <c r="XEQ273" s="94"/>
      <c r="XER273" s="94"/>
      <c r="XES273" s="94"/>
      <c r="XET273" s="94"/>
      <c r="XEU273" s="94"/>
      <c r="XEV273" s="94"/>
      <c r="XEW273" s="94"/>
      <c r="XEX273" s="94"/>
      <c r="XEY273" s="94"/>
    </row>
    <row r="274" spans="1:16379" x14ac:dyDescent="0.25">
      <c r="A274" s="455"/>
      <c r="B274" s="459" t="s">
        <v>195</v>
      </c>
      <c r="C274" s="525"/>
      <c r="D274" s="493" t="s">
        <v>155</v>
      </c>
      <c r="E274" s="493"/>
      <c r="F274" s="526"/>
      <c r="G274" s="1006">
        <v>5</v>
      </c>
      <c r="H274" s="525">
        <v>120</v>
      </c>
      <c r="I274" s="525">
        <v>12</v>
      </c>
      <c r="J274" s="493" t="s">
        <v>322</v>
      </c>
      <c r="K274" s="493"/>
      <c r="L274" s="493" t="s">
        <v>313</v>
      </c>
      <c r="M274" s="525">
        <v>108</v>
      </c>
      <c r="N274" s="493" t="s">
        <v>333</v>
      </c>
      <c r="O274" s="525"/>
      <c r="P274" s="525"/>
      <c r="Q274" s="525"/>
      <c r="R274" s="525"/>
      <c r="S274" s="525"/>
      <c r="T274" s="525"/>
      <c r="U274" s="525"/>
      <c r="V274" s="525"/>
      <c r="W274" s="516"/>
      <c r="X274" s="94">
        <v>1</v>
      </c>
      <c r="Y274" s="94"/>
      <c r="Z274" s="94"/>
      <c r="AA274" s="94">
        <v>0</v>
      </c>
      <c r="AB274" s="94" t="b">
        <v>0</v>
      </c>
      <c r="AC274" s="94" t="b">
        <v>1</v>
      </c>
      <c r="AD274" s="94" t="b">
        <v>1</v>
      </c>
      <c r="AE274" s="94" t="b">
        <v>1</v>
      </c>
      <c r="AF274" s="94" t="b">
        <v>1</v>
      </c>
      <c r="AG274" s="94" t="b">
        <v>1</v>
      </c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4"/>
      <c r="BN274" s="94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4"/>
      <c r="BZ274" s="94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4"/>
      <c r="CM274" s="94"/>
      <c r="CN274" s="94"/>
      <c r="CO274" s="94"/>
      <c r="CP274" s="94"/>
      <c r="CQ274" s="94"/>
      <c r="CR274" s="94"/>
      <c r="CS274" s="94"/>
      <c r="CT274" s="94"/>
      <c r="CU274" s="94"/>
      <c r="CV274" s="94"/>
      <c r="CW274" s="94"/>
      <c r="CX274" s="94"/>
      <c r="CY274" s="94"/>
      <c r="CZ274" s="94"/>
      <c r="DA274" s="94"/>
      <c r="DB274" s="94"/>
      <c r="DC274" s="94"/>
      <c r="DD274" s="94"/>
      <c r="DE274" s="94"/>
      <c r="DF274" s="94"/>
      <c r="DG274" s="94"/>
      <c r="DH274" s="94"/>
      <c r="DI274" s="94"/>
      <c r="DJ274" s="94"/>
      <c r="DK274" s="94"/>
      <c r="DL274" s="94"/>
      <c r="DM274" s="94"/>
      <c r="DN274" s="94"/>
      <c r="DO274" s="94"/>
      <c r="DP274" s="94"/>
      <c r="DQ274" s="94"/>
      <c r="DR274" s="94"/>
      <c r="DS274" s="94"/>
      <c r="DT274" s="94"/>
      <c r="DU274" s="94"/>
      <c r="DV274" s="94"/>
      <c r="DW274" s="94"/>
      <c r="DX274" s="94"/>
      <c r="DY274" s="94"/>
      <c r="DZ274" s="94"/>
      <c r="EA274" s="94"/>
      <c r="EB274" s="94"/>
      <c r="EC274" s="94"/>
      <c r="ED274" s="94"/>
      <c r="EE274" s="94"/>
      <c r="EF274" s="94"/>
      <c r="EG274" s="94"/>
      <c r="EH274" s="94"/>
      <c r="EI274" s="94"/>
      <c r="EJ274" s="94"/>
      <c r="EK274" s="94"/>
      <c r="EL274" s="94"/>
      <c r="EM274" s="94"/>
      <c r="EN274" s="94"/>
      <c r="EO274" s="94"/>
      <c r="EP274" s="94"/>
      <c r="EQ274" s="94"/>
      <c r="ER274" s="94"/>
      <c r="ES274" s="94"/>
      <c r="ET274" s="94"/>
      <c r="EU274" s="94"/>
      <c r="EV274" s="94"/>
      <c r="EW274" s="94"/>
      <c r="EX274" s="94"/>
      <c r="EY274" s="94"/>
      <c r="EZ274" s="94"/>
      <c r="FA274" s="94"/>
      <c r="FB274" s="94"/>
      <c r="FC274" s="94"/>
      <c r="FD274" s="94"/>
      <c r="FE274" s="94"/>
      <c r="FF274" s="94"/>
      <c r="FG274" s="94"/>
      <c r="FH274" s="94"/>
      <c r="FI274" s="94"/>
      <c r="FJ274" s="94"/>
      <c r="FK274" s="94"/>
      <c r="FL274" s="94"/>
      <c r="FM274" s="94"/>
      <c r="FN274" s="94"/>
      <c r="FO274" s="94"/>
      <c r="FP274" s="94"/>
      <c r="FQ274" s="94"/>
      <c r="FR274" s="94"/>
      <c r="FS274" s="94"/>
      <c r="FT274" s="94"/>
      <c r="FU274" s="94"/>
      <c r="FV274" s="94"/>
      <c r="FW274" s="94"/>
      <c r="FX274" s="94"/>
      <c r="FY274" s="94"/>
      <c r="FZ274" s="94"/>
      <c r="GA274" s="94"/>
      <c r="GB274" s="94"/>
      <c r="GC274" s="94"/>
      <c r="GD274" s="94"/>
      <c r="GE274" s="94"/>
      <c r="GF274" s="94"/>
      <c r="GG274" s="94"/>
      <c r="GH274" s="94"/>
      <c r="GI274" s="94"/>
      <c r="GJ274" s="94"/>
      <c r="GK274" s="94"/>
      <c r="GL274" s="94"/>
      <c r="GM274" s="94"/>
      <c r="GN274" s="94"/>
      <c r="GO274" s="94"/>
      <c r="GP274" s="94"/>
      <c r="GQ274" s="94"/>
      <c r="GR274" s="94"/>
      <c r="GS274" s="94"/>
      <c r="GT274" s="94"/>
      <c r="GU274" s="94"/>
      <c r="GV274" s="94"/>
      <c r="GW274" s="94"/>
      <c r="GX274" s="94"/>
      <c r="GY274" s="94"/>
      <c r="GZ274" s="94"/>
      <c r="HA274" s="94"/>
      <c r="HB274" s="94"/>
      <c r="HC274" s="94"/>
      <c r="HD274" s="94"/>
      <c r="HE274" s="94"/>
      <c r="HF274" s="94"/>
      <c r="HG274" s="94"/>
      <c r="HH274" s="94"/>
      <c r="HI274" s="94"/>
      <c r="HJ274" s="94"/>
      <c r="HK274" s="94"/>
      <c r="HL274" s="94"/>
      <c r="HM274" s="94"/>
      <c r="HN274" s="94"/>
      <c r="HO274" s="94"/>
      <c r="HP274" s="94"/>
      <c r="HQ274" s="94"/>
      <c r="HR274" s="94"/>
      <c r="HS274" s="94"/>
      <c r="HT274" s="94"/>
      <c r="HU274" s="94"/>
      <c r="HV274" s="94"/>
      <c r="HW274" s="94"/>
      <c r="HX274" s="94"/>
      <c r="HY274" s="94"/>
      <c r="HZ274" s="94"/>
      <c r="IA274" s="94"/>
      <c r="IB274" s="94"/>
      <c r="IC274" s="94"/>
      <c r="ID274" s="94"/>
      <c r="IE274" s="94"/>
      <c r="IF274" s="94"/>
      <c r="IG274" s="94"/>
      <c r="IH274" s="94"/>
      <c r="II274" s="94"/>
      <c r="IJ274" s="94"/>
      <c r="IK274" s="94"/>
      <c r="IL274" s="94"/>
      <c r="IM274" s="94"/>
      <c r="IN274" s="94"/>
      <c r="IO274" s="94"/>
      <c r="IP274" s="94"/>
      <c r="IQ274" s="94"/>
      <c r="IR274" s="94"/>
      <c r="IS274" s="94"/>
      <c r="IT274" s="94"/>
      <c r="IU274" s="94"/>
      <c r="IV274" s="94"/>
      <c r="IW274" s="94"/>
      <c r="IX274" s="94"/>
      <c r="IY274" s="94"/>
      <c r="IZ274" s="94"/>
      <c r="JA274" s="94"/>
      <c r="JB274" s="94"/>
      <c r="JC274" s="94"/>
      <c r="JD274" s="94"/>
      <c r="JE274" s="94"/>
      <c r="JF274" s="94"/>
      <c r="JG274" s="94"/>
      <c r="JH274" s="94"/>
      <c r="JI274" s="94"/>
      <c r="JJ274" s="94"/>
      <c r="JK274" s="94"/>
      <c r="JL274" s="94"/>
      <c r="JM274" s="94"/>
      <c r="JN274" s="94"/>
      <c r="JO274" s="94"/>
      <c r="JP274" s="94"/>
      <c r="JQ274" s="94"/>
      <c r="JR274" s="94"/>
      <c r="JS274" s="94"/>
      <c r="JT274" s="94"/>
      <c r="JU274" s="94"/>
      <c r="JV274" s="94"/>
      <c r="JW274" s="94"/>
      <c r="JX274" s="94"/>
      <c r="JY274" s="94"/>
      <c r="JZ274" s="94"/>
      <c r="KA274" s="94"/>
      <c r="KB274" s="94"/>
      <c r="KC274" s="94"/>
      <c r="KD274" s="94"/>
      <c r="KE274" s="94"/>
      <c r="KF274" s="94"/>
      <c r="KG274" s="94"/>
      <c r="KH274" s="94"/>
      <c r="KI274" s="94"/>
      <c r="KJ274" s="94"/>
      <c r="KK274" s="94"/>
      <c r="KL274" s="94"/>
      <c r="KM274" s="94"/>
      <c r="KN274" s="94"/>
      <c r="KO274" s="94"/>
      <c r="KP274" s="94"/>
      <c r="KQ274" s="94"/>
      <c r="KR274" s="94"/>
      <c r="KS274" s="94"/>
      <c r="KT274" s="94"/>
      <c r="KU274" s="94"/>
      <c r="KV274" s="94"/>
      <c r="KW274" s="94"/>
      <c r="KX274" s="94"/>
      <c r="KY274" s="94"/>
      <c r="KZ274" s="94"/>
      <c r="LA274" s="94"/>
      <c r="LB274" s="94"/>
      <c r="LC274" s="94"/>
      <c r="LD274" s="94"/>
      <c r="LE274" s="94"/>
      <c r="LF274" s="94"/>
      <c r="LG274" s="94"/>
      <c r="LH274" s="94"/>
      <c r="LI274" s="94"/>
      <c r="LJ274" s="94"/>
      <c r="LK274" s="94"/>
      <c r="LL274" s="94"/>
      <c r="LM274" s="94"/>
      <c r="LN274" s="94"/>
      <c r="LO274" s="94"/>
      <c r="LP274" s="94"/>
      <c r="LQ274" s="94"/>
      <c r="LR274" s="94"/>
      <c r="LS274" s="94"/>
      <c r="LT274" s="94"/>
      <c r="LU274" s="94"/>
      <c r="LV274" s="94"/>
      <c r="LW274" s="94"/>
      <c r="LX274" s="94"/>
      <c r="LY274" s="94"/>
      <c r="LZ274" s="94"/>
      <c r="MA274" s="94"/>
      <c r="MB274" s="94"/>
      <c r="MC274" s="94"/>
      <c r="MD274" s="94"/>
      <c r="ME274" s="94"/>
      <c r="MF274" s="94"/>
      <c r="MG274" s="94"/>
      <c r="MH274" s="94"/>
      <c r="MI274" s="94"/>
      <c r="MJ274" s="94"/>
      <c r="MK274" s="94"/>
      <c r="ML274" s="94"/>
      <c r="MM274" s="94"/>
      <c r="MN274" s="94"/>
      <c r="MO274" s="94"/>
      <c r="MP274" s="94"/>
      <c r="MQ274" s="94"/>
      <c r="MR274" s="94"/>
      <c r="MS274" s="94"/>
      <c r="MT274" s="94"/>
      <c r="MU274" s="94"/>
      <c r="MV274" s="94"/>
      <c r="MW274" s="94"/>
      <c r="MX274" s="94"/>
      <c r="MY274" s="94"/>
      <c r="MZ274" s="94"/>
      <c r="NA274" s="94"/>
      <c r="NB274" s="94"/>
      <c r="NC274" s="94"/>
      <c r="ND274" s="94"/>
      <c r="NE274" s="94"/>
      <c r="NF274" s="94"/>
      <c r="NG274" s="94"/>
      <c r="NH274" s="94"/>
      <c r="NI274" s="94"/>
      <c r="NJ274" s="94"/>
      <c r="NK274" s="94"/>
      <c r="NL274" s="94"/>
      <c r="NM274" s="94"/>
      <c r="NN274" s="94"/>
      <c r="NO274" s="94"/>
      <c r="NP274" s="94"/>
      <c r="NQ274" s="94"/>
      <c r="NR274" s="94"/>
      <c r="NS274" s="94"/>
      <c r="NT274" s="94"/>
      <c r="NU274" s="94"/>
      <c r="NV274" s="94"/>
      <c r="NW274" s="94"/>
      <c r="NX274" s="94"/>
      <c r="NY274" s="94"/>
      <c r="NZ274" s="94"/>
      <c r="OA274" s="94"/>
      <c r="OB274" s="94"/>
      <c r="OC274" s="94"/>
      <c r="OD274" s="94"/>
      <c r="OE274" s="94"/>
      <c r="OF274" s="94"/>
      <c r="OG274" s="94"/>
      <c r="OH274" s="94"/>
      <c r="OI274" s="94"/>
      <c r="OJ274" s="94"/>
      <c r="OK274" s="94"/>
      <c r="OL274" s="94"/>
      <c r="OM274" s="94"/>
      <c r="ON274" s="94"/>
      <c r="OO274" s="94"/>
      <c r="OP274" s="94"/>
      <c r="OQ274" s="94"/>
      <c r="OR274" s="94"/>
      <c r="OS274" s="94"/>
      <c r="OT274" s="94"/>
      <c r="OU274" s="94"/>
      <c r="OV274" s="94"/>
      <c r="OW274" s="94"/>
      <c r="OX274" s="94"/>
      <c r="OY274" s="94"/>
      <c r="OZ274" s="94"/>
      <c r="PA274" s="94"/>
      <c r="PB274" s="94"/>
      <c r="PC274" s="94"/>
      <c r="PD274" s="94"/>
      <c r="PE274" s="94"/>
      <c r="PF274" s="94"/>
      <c r="PG274" s="94"/>
      <c r="PH274" s="94"/>
      <c r="PI274" s="94"/>
      <c r="PJ274" s="94"/>
      <c r="PK274" s="94"/>
      <c r="PL274" s="94"/>
      <c r="PM274" s="94"/>
      <c r="PN274" s="94"/>
      <c r="PO274" s="94"/>
      <c r="PP274" s="94"/>
      <c r="PQ274" s="94"/>
      <c r="PR274" s="94"/>
      <c r="PS274" s="94"/>
      <c r="PT274" s="94"/>
      <c r="PU274" s="94"/>
      <c r="PV274" s="94"/>
      <c r="PW274" s="94"/>
      <c r="PX274" s="94"/>
      <c r="PY274" s="94"/>
      <c r="PZ274" s="94"/>
      <c r="QA274" s="94"/>
      <c r="QB274" s="94"/>
      <c r="QC274" s="94"/>
      <c r="QD274" s="94"/>
      <c r="QE274" s="94"/>
      <c r="QF274" s="94"/>
      <c r="QG274" s="94"/>
      <c r="QH274" s="94"/>
      <c r="QI274" s="94"/>
      <c r="QJ274" s="94"/>
      <c r="QK274" s="94"/>
      <c r="QL274" s="94"/>
      <c r="QM274" s="94"/>
      <c r="QN274" s="94"/>
      <c r="QO274" s="94"/>
      <c r="QP274" s="94"/>
      <c r="QQ274" s="94"/>
      <c r="QR274" s="94"/>
      <c r="QS274" s="94"/>
      <c r="QT274" s="94"/>
      <c r="QU274" s="94"/>
      <c r="QV274" s="94"/>
      <c r="QW274" s="94"/>
      <c r="QX274" s="94"/>
      <c r="QY274" s="94"/>
      <c r="QZ274" s="94"/>
      <c r="RA274" s="94"/>
      <c r="RB274" s="94"/>
      <c r="RC274" s="94"/>
      <c r="RD274" s="94"/>
      <c r="RE274" s="94"/>
      <c r="RF274" s="94"/>
      <c r="RG274" s="94"/>
      <c r="RH274" s="94"/>
      <c r="RI274" s="94"/>
      <c r="RJ274" s="94"/>
      <c r="RK274" s="94"/>
      <c r="RL274" s="94"/>
      <c r="RM274" s="94"/>
      <c r="RN274" s="94"/>
      <c r="RO274" s="94"/>
      <c r="RP274" s="94"/>
      <c r="RQ274" s="94"/>
      <c r="RR274" s="94"/>
      <c r="RS274" s="94"/>
      <c r="RT274" s="94"/>
      <c r="RU274" s="94"/>
      <c r="RV274" s="94"/>
      <c r="RW274" s="94"/>
      <c r="RX274" s="94"/>
      <c r="RY274" s="94"/>
      <c r="RZ274" s="94"/>
      <c r="SA274" s="94"/>
      <c r="SB274" s="94"/>
      <c r="SC274" s="94"/>
      <c r="SD274" s="94"/>
      <c r="SE274" s="94"/>
      <c r="SF274" s="94"/>
      <c r="SG274" s="94"/>
      <c r="SH274" s="94"/>
      <c r="SI274" s="94"/>
      <c r="SJ274" s="94"/>
      <c r="SK274" s="94"/>
      <c r="SL274" s="94"/>
      <c r="SM274" s="94"/>
      <c r="SN274" s="94"/>
      <c r="SO274" s="94"/>
      <c r="SP274" s="94"/>
      <c r="SQ274" s="94"/>
      <c r="SR274" s="94"/>
      <c r="SS274" s="94"/>
      <c r="ST274" s="94"/>
      <c r="SU274" s="94"/>
      <c r="SV274" s="94"/>
      <c r="SW274" s="94"/>
      <c r="SX274" s="94"/>
      <c r="SY274" s="94"/>
      <c r="SZ274" s="94"/>
      <c r="TA274" s="94"/>
      <c r="TB274" s="94"/>
      <c r="TC274" s="94"/>
      <c r="TD274" s="94"/>
      <c r="TE274" s="94"/>
      <c r="TF274" s="94"/>
      <c r="TG274" s="94"/>
      <c r="TH274" s="94"/>
      <c r="TI274" s="94"/>
      <c r="TJ274" s="94"/>
      <c r="TK274" s="94"/>
      <c r="TL274" s="94"/>
      <c r="TM274" s="94"/>
      <c r="TN274" s="94"/>
      <c r="TO274" s="94"/>
      <c r="TP274" s="94"/>
      <c r="TQ274" s="94"/>
      <c r="TR274" s="94"/>
      <c r="TS274" s="94"/>
      <c r="TT274" s="94"/>
      <c r="TU274" s="94"/>
      <c r="TV274" s="94"/>
      <c r="TW274" s="94"/>
      <c r="TX274" s="94"/>
      <c r="TY274" s="94"/>
      <c r="TZ274" s="94"/>
      <c r="UA274" s="94"/>
      <c r="UB274" s="94"/>
      <c r="UC274" s="94"/>
      <c r="UD274" s="94"/>
      <c r="UE274" s="94"/>
      <c r="UF274" s="94"/>
      <c r="UG274" s="94"/>
      <c r="UH274" s="94"/>
      <c r="UI274" s="94"/>
      <c r="UJ274" s="94"/>
      <c r="UK274" s="94"/>
      <c r="UL274" s="94"/>
      <c r="UM274" s="94"/>
      <c r="UN274" s="94"/>
      <c r="UO274" s="94"/>
      <c r="UP274" s="94"/>
      <c r="UQ274" s="94"/>
      <c r="UR274" s="94"/>
      <c r="US274" s="94"/>
      <c r="UT274" s="94"/>
      <c r="UU274" s="94"/>
      <c r="UV274" s="94"/>
      <c r="UW274" s="94"/>
      <c r="UX274" s="94"/>
      <c r="UY274" s="94"/>
      <c r="UZ274" s="94"/>
      <c r="VA274" s="94"/>
      <c r="VB274" s="94"/>
      <c r="VC274" s="94"/>
      <c r="VD274" s="94"/>
      <c r="VE274" s="94"/>
      <c r="VF274" s="94"/>
      <c r="VG274" s="94"/>
      <c r="VH274" s="94"/>
      <c r="VI274" s="94"/>
      <c r="VJ274" s="94"/>
      <c r="VK274" s="94"/>
      <c r="VL274" s="94"/>
      <c r="VM274" s="94"/>
      <c r="VN274" s="94"/>
      <c r="VO274" s="94"/>
      <c r="VP274" s="94"/>
      <c r="VQ274" s="94"/>
      <c r="VR274" s="94"/>
      <c r="VS274" s="94"/>
      <c r="VT274" s="94"/>
      <c r="VU274" s="94"/>
      <c r="VV274" s="94"/>
      <c r="VW274" s="94"/>
      <c r="VX274" s="94"/>
      <c r="VY274" s="94"/>
      <c r="VZ274" s="94"/>
      <c r="WA274" s="94"/>
      <c r="WB274" s="94"/>
      <c r="WC274" s="94"/>
      <c r="WD274" s="94"/>
      <c r="WE274" s="94"/>
      <c r="WF274" s="94"/>
      <c r="WG274" s="94"/>
      <c r="WH274" s="94"/>
      <c r="WI274" s="94"/>
      <c r="WJ274" s="94"/>
      <c r="WK274" s="94"/>
      <c r="WL274" s="94"/>
      <c r="WM274" s="94"/>
      <c r="WN274" s="94"/>
      <c r="WO274" s="94"/>
      <c r="WP274" s="94"/>
      <c r="WQ274" s="94"/>
      <c r="WR274" s="94"/>
      <c r="WS274" s="94"/>
      <c r="WT274" s="94"/>
      <c r="WU274" s="94"/>
      <c r="WV274" s="94"/>
      <c r="WW274" s="94"/>
      <c r="WX274" s="94"/>
      <c r="WY274" s="94"/>
      <c r="WZ274" s="94"/>
      <c r="XA274" s="94"/>
      <c r="XB274" s="94"/>
      <c r="XC274" s="94"/>
      <c r="XD274" s="94"/>
      <c r="XE274" s="94"/>
      <c r="XF274" s="94"/>
      <c r="XG274" s="94"/>
      <c r="XH274" s="94"/>
      <c r="XI274" s="94"/>
      <c r="XJ274" s="94"/>
      <c r="XK274" s="94"/>
      <c r="XL274" s="94"/>
      <c r="XM274" s="94"/>
      <c r="XN274" s="94"/>
      <c r="XO274" s="94"/>
      <c r="XP274" s="94"/>
      <c r="XQ274" s="94"/>
      <c r="XR274" s="94"/>
      <c r="XS274" s="94"/>
      <c r="XT274" s="94"/>
      <c r="XU274" s="94"/>
      <c r="XV274" s="94"/>
      <c r="XW274" s="94"/>
      <c r="XX274" s="94"/>
      <c r="XY274" s="94"/>
      <c r="XZ274" s="94"/>
      <c r="YA274" s="94"/>
      <c r="YB274" s="94"/>
      <c r="YC274" s="94"/>
      <c r="YD274" s="94"/>
      <c r="YE274" s="94"/>
      <c r="YF274" s="94"/>
      <c r="YG274" s="94"/>
      <c r="YH274" s="94"/>
      <c r="YI274" s="94"/>
      <c r="YJ274" s="94"/>
      <c r="YK274" s="94"/>
      <c r="YL274" s="94"/>
      <c r="YM274" s="94"/>
      <c r="YN274" s="94"/>
      <c r="YO274" s="94"/>
      <c r="YP274" s="94"/>
      <c r="YQ274" s="94"/>
      <c r="YR274" s="94"/>
      <c r="YS274" s="94"/>
      <c r="YT274" s="94"/>
      <c r="YU274" s="94"/>
      <c r="YV274" s="94"/>
      <c r="YW274" s="94"/>
      <c r="YX274" s="94"/>
      <c r="YY274" s="94"/>
      <c r="YZ274" s="94"/>
      <c r="ZA274" s="94"/>
      <c r="ZB274" s="94"/>
      <c r="ZC274" s="94"/>
      <c r="ZD274" s="94"/>
      <c r="ZE274" s="94"/>
      <c r="ZF274" s="94"/>
      <c r="ZG274" s="94"/>
      <c r="ZH274" s="94"/>
      <c r="ZI274" s="94"/>
      <c r="ZJ274" s="94"/>
      <c r="ZK274" s="94"/>
      <c r="ZL274" s="94"/>
      <c r="ZM274" s="94"/>
      <c r="ZN274" s="94"/>
      <c r="ZO274" s="94"/>
      <c r="ZP274" s="94"/>
      <c r="ZQ274" s="94"/>
      <c r="ZR274" s="94"/>
      <c r="ZS274" s="94"/>
      <c r="ZT274" s="94"/>
      <c r="ZU274" s="94"/>
      <c r="ZV274" s="94"/>
      <c r="ZW274" s="94"/>
      <c r="ZX274" s="94"/>
      <c r="ZY274" s="94"/>
      <c r="ZZ274" s="94"/>
      <c r="AAA274" s="94"/>
      <c r="AAB274" s="94"/>
      <c r="AAC274" s="94"/>
      <c r="AAD274" s="94"/>
      <c r="AAE274" s="94"/>
      <c r="AAF274" s="94"/>
      <c r="AAG274" s="94"/>
      <c r="AAH274" s="94"/>
      <c r="AAI274" s="94"/>
      <c r="AAJ274" s="94"/>
      <c r="AAK274" s="94"/>
      <c r="AAL274" s="94"/>
      <c r="AAM274" s="94"/>
      <c r="AAN274" s="94"/>
      <c r="AAO274" s="94"/>
      <c r="AAP274" s="94"/>
      <c r="AAQ274" s="94"/>
      <c r="AAR274" s="94"/>
      <c r="AAS274" s="94"/>
      <c r="AAT274" s="94"/>
      <c r="AAU274" s="94"/>
      <c r="AAV274" s="94"/>
      <c r="AAW274" s="94"/>
      <c r="AAX274" s="94"/>
      <c r="AAY274" s="94"/>
      <c r="AAZ274" s="94"/>
      <c r="ABA274" s="94"/>
      <c r="ABB274" s="94"/>
      <c r="ABC274" s="94"/>
      <c r="ABD274" s="94"/>
      <c r="ABE274" s="94"/>
      <c r="ABF274" s="94"/>
      <c r="ABG274" s="94"/>
      <c r="ABH274" s="94"/>
      <c r="ABI274" s="94"/>
      <c r="ABJ274" s="94"/>
      <c r="ABK274" s="94"/>
      <c r="ABL274" s="94"/>
      <c r="ABM274" s="94"/>
      <c r="ABN274" s="94"/>
      <c r="ABO274" s="94"/>
      <c r="ABP274" s="94"/>
      <c r="ABQ274" s="94"/>
      <c r="ABR274" s="94"/>
      <c r="ABS274" s="94"/>
      <c r="ABT274" s="94"/>
      <c r="ABU274" s="94"/>
      <c r="ABV274" s="94"/>
      <c r="ABW274" s="94"/>
      <c r="ABX274" s="94"/>
      <c r="ABY274" s="94"/>
      <c r="ABZ274" s="94"/>
      <c r="ACA274" s="94"/>
      <c r="ACB274" s="94"/>
      <c r="ACC274" s="94"/>
      <c r="ACD274" s="94"/>
      <c r="ACE274" s="94"/>
      <c r="ACF274" s="94"/>
      <c r="ACG274" s="94"/>
      <c r="ACH274" s="94"/>
      <c r="ACI274" s="94"/>
      <c r="ACJ274" s="94"/>
      <c r="ACK274" s="94"/>
      <c r="ACL274" s="94"/>
      <c r="ACM274" s="94"/>
      <c r="ACN274" s="94"/>
      <c r="ACO274" s="94"/>
      <c r="ACP274" s="94"/>
      <c r="ACQ274" s="94"/>
      <c r="ACR274" s="94"/>
      <c r="ACS274" s="94"/>
      <c r="ACT274" s="94"/>
      <c r="ACU274" s="94"/>
      <c r="ACV274" s="94"/>
      <c r="ACW274" s="94"/>
      <c r="ACX274" s="94"/>
      <c r="ACY274" s="94"/>
      <c r="ACZ274" s="94"/>
      <c r="ADA274" s="94"/>
      <c r="ADB274" s="94"/>
      <c r="ADC274" s="94"/>
      <c r="ADD274" s="94"/>
      <c r="ADE274" s="94"/>
      <c r="ADF274" s="94"/>
      <c r="ADG274" s="94"/>
      <c r="ADH274" s="94"/>
      <c r="ADI274" s="94"/>
      <c r="ADJ274" s="94"/>
      <c r="ADK274" s="94"/>
      <c r="ADL274" s="94"/>
      <c r="ADM274" s="94"/>
      <c r="ADN274" s="94"/>
      <c r="ADO274" s="94"/>
      <c r="ADP274" s="94"/>
      <c r="ADQ274" s="94"/>
      <c r="ADR274" s="94"/>
      <c r="ADS274" s="94"/>
      <c r="ADT274" s="94"/>
      <c r="ADU274" s="94"/>
      <c r="ADV274" s="94"/>
      <c r="ADW274" s="94"/>
      <c r="ADX274" s="94"/>
      <c r="ADY274" s="94"/>
      <c r="ADZ274" s="94"/>
      <c r="AEA274" s="94"/>
      <c r="AEB274" s="94"/>
      <c r="AEC274" s="94"/>
      <c r="AED274" s="94"/>
      <c r="AEE274" s="94"/>
      <c r="AEF274" s="94"/>
      <c r="AEG274" s="94"/>
      <c r="AEH274" s="94"/>
      <c r="AEI274" s="94"/>
      <c r="AEJ274" s="94"/>
      <c r="AEK274" s="94"/>
      <c r="AEL274" s="94"/>
      <c r="AEM274" s="94"/>
      <c r="AEN274" s="94"/>
      <c r="AEO274" s="94"/>
      <c r="AEP274" s="94"/>
      <c r="AEQ274" s="94"/>
      <c r="AER274" s="94"/>
      <c r="AES274" s="94"/>
      <c r="AET274" s="94"/>
      <c r="AEU274" s="94"/>
      <c r="AEV274" s="94"/>
      <c r="AEW274" s="94"/>
      <c r="AEX274" s="94"/>
      <c r="AEY274" s="94"/>
      <c r="AEZ274" s="94"/>
      <c r="AFA274" s="94"/>
      <c r="AFB274" s="94"/>
      <c r="AFC274" s="94"/>
      <c r="AFD274" s="94"/>
      <c r="AFE274" s="94"/>
      <c r="AFF274" s="94"/>
      <c r="AFG274" s="94"/>
      <c r="AFH274" s="94"/>
      <c r="AFI274" s="94"/>
      <c r="AFJ274" s="94"/>
      <c r="AFK274" s="94"/>
      <c r="AFL274" s="94"/>
      <c r="AFM274" s="94"/>
      <c r="AFN274" s="94"/>
      <c r="AFO274" s="94"/>
      <c r="AFP274" s="94"/>
      <c r="AFQ274" s="94"/>
      <c r="AFR274" s="94"/>
      <c r="AFS274" s="94"/>
      <c r="AFT274" s="94"/>
      <c r="AFU274" s="94"/>
      <c r="AFV274" s="94"/>
      <c r="AFW274" s="94"/>
      <c r="AFX274" s="94"/>
      <c r="AFY274" s="94"/>
      <c r="AFZ274" s="94"/>
      <c r="AGA274" s="94"/>
      <c r="AGB274" s="94"/>
      <c r="AGC274" s="94"/>
      <c r="AGD274" s="94"/>
      <c r="AGE274" s="94"/>
      <c r="AGF274" s="94"/>
      <c r="AGG274" s="94"/>
      <c r="AGH274" s="94"/>
      <c r="AGI274" s="94"/>
      <c r="AGJ274" s="94"/>
      <c r="AGK274" s="94"/>
      <c r="AGL274" s="94"/>
      <c r="AGM274" s="94"/>
      <c r="AGN274" s="94"/>
      <c r="AGO274" s="94"/>
      <c r="AGP274" s="94"/>
      <c r="AGQ274" s="94"/>
      <c r="AGR274" s="94"/>
      <c r="AGS274" s="94"/>
      <c r="AGT274" s="94"/>
      <c r="AGU274" s="94"/>
      <c r="AGV274" s="94"/>
      <c r="AGW274" s="94"/>
      <c r="AGX274" s="94"/>
      <c r="AGY274" s="94"/>
      <c r="AGZ274" s="94"/>
      <c r="AHA274" s="94"/>
      <c r="AHB274" s="94"/>
      <c r="AHC274" s="94"/>
      <c r="AHD274" s="94"/>
      <c r="AHE274" s="94"/>
      <c r="AHF274" s="94"/>
      <c r="AHG274" s="94"/>
      <c r="AHH274" s="94"/>
      <c r="AHI274" s="94"/>
      <c r="AHJ274" s="94"/>
      <c r="AHK274" s="94"/>
      <c r="AHL274" s="94"/>
      <c r="AHM274" s="94"/>
      <c r="AHN274" s="94"/>
      <c r="AHO274" s="94"/>
      <c r="AHP274" s="94"/>
      <c r="AHQ274" s="94"/>
      <c r="AHR274" s="94"/>
      <c r="AHS274" s="94"/>
      <c r="AHT274" s="94"/>
      <c r="AHU274" s="94"/>
      <c r="AHV274" s="94"/>
      <c r="AHW274" s="94"/>
      <c r="AHX274" s="94"/>
      <c r="AHY274" s="94"/>
      <c r="AHZ274" s="94"/>
      <c r="AIA274" s="94"/>
      <c r="AIB274" s="94"/>
      <c r="AIC274" s="94"/>
      <c r="AID274" s="94"/>
      <c r="AIE274" s="94"/>
      <c r="AIF274" s="94"/>
      <c r="AIG274" s="94"/>
      <c r="AIH274" s="94"/>
      <c r="AII274" s="94"/>
      <c r="AIJ274" s="94"/>
      <c r="AIK274" s="94"/>
      <c r="AIL274" s="94"/>
      <c r="AIM274" s="94"/>
      <c r="AIN274" s="94"/>
      <c r="AIO274" s="94"/>
      <c r="AIP274" s="94"/>
      <c r="AIQ274" s="94"/>
      <c r="AIR274" s="94"/>
      <c r="AIS274" s="94"/>
      <c r="AIT274" s="94"/>
      <c r="AIU274" s="94"/>
      <c r="AIV274" s="94"/>
      <c r="AIW274" s="94"/>
      <c r="AIX274" s="94"/>
      <c r="AIY274" s="94"/>
      <c r="AIZ274" s="94"/>
      <c r="AJA274" s="94"/>
      <c r="AJB274" s="94"/>
      <c r="AJC274" s="94"/>
      <c r="AJD274" s="94"/>
      <c r="AJE274" s="94"/>
      <c r="AJF274" s="94"/>
      <c r="AJG274" s="94"/>
      <c r="AJH274" s="94"/>
      <c r="AJI274" s="94"/>
      <c r="AJJ274" s="94"/>
      <c r="AJK274" s="94"/>
      <c r="AJL274" s="94"/>
      <c r="AJM274" s="94"/>
      <c r="AJN274" s="94"/>
      <c r="AJO274" s="94"/>
      <c r="AJP274" s="94"/>
      <c r="AJQ274" s="94"/>
      <c r="AJR274" s="94"/>
      <c r="AJS274" s="94"/>
      <c r="AJT274" s="94"/>
      <c r="AJU274" s="94"/>
      <c r="AJV274" s="94"/>
      <c r="AJW274" s="94"/>
      <c r="AJX274" s="94"/>
      <c r="AJY274" s="94"/>
      <c r="AJZ274" s="94"/>
      <c r="AKA274" s="94"/>
      <c r="AKB274" s="94"/>
      <c r="AKC274" s="94"/>
      <c r="AKD274" s="94"/>
      <c r="AKE274" s="94"/>
      <c r="AKF274" s="94"/>
      <c r="AKG274" s="94"/>
      <c r="AKH274" s="94"/>
      <c r="AKI274" s="94"/>
      <c r="AKJ274" s="94"/>
      <c r="AKK274" s="94"/>
      <c r="AKL274" s="94"/>
      <c r="AKM274" s="94"/>
      <c r="AKN274" s="94"/>
      <c r="AKO274" s="94"/>
      <c r="AKP274" s="94"/>
      <c r="AKQ274" s="94"/>
      <c r="AKR274" s="94"/>
      <c r="AKS274" s="94"/>
      <c r="AKT274" s="94"/>
      <c r="AKU274" s="94"/>
      <c r="AKV274" s="94"/>
      <c r="AKW274" s="94"/>
      <c r="AKX274" s="94"/>
      <c r="AKY274" s="94"/>
      <c r="AKZ274" s="94"/>
      <c r="ALA274" s="94"/>
      <c r="ALB274" s="94"/>
      <c r="ALC274" s="94"/>
      <c r="ALD274" s="94"/>
      <c r="ALE274" s="94"/>
      <c r="ALF274" s="94"/>
      <c r="ALG274" s="94"/>
      <c r="ALH274" s="94"/>
      <c r="ALI274" s="94"/>
      <c r="ALJ274" s="94"/>
      <c r="ALK274" s="94"/>
      <c r="ALL274" s="94"/>
      <c r="ALM274" s="94"/>
      <c r="ALN274" s="94"/>
      <c r="ALO274" s="94"/>
      <c r="ALP274" s="94"/>
      <c r="ALQ274" s="94"/>
      <c r="ALR274" s="94"/>
      <c r="ALS274" s="94"/>
      <c r="ALT274" s="94"/>
      <c r="ALU274" s="94"/>
      <c r="ALV274" s="94"/>
      <c r="ALW274" s="94"/>
      <c r="ALX274" s="94"/>
      <c r="ALY274" s="94"/>
      <c r="ALZ274" s="94"/>
      <c r="AMA274" s="94"/>
      <c r="AMB274" s="94"/>
      <c r="AMC274" s="94"/>
      <c r="AMD274" s="94"/>
      <c r="AME274" s="94"/>
      <c r="AMF274" s="94"/>
      <c r="AMG274" s="94"/>
      <c r="AMH274" s="94"/>
      <c r="AMI274" s="94"/>
      <c r="AMJ274" s="94"/>
      <c r="AMK274" s="94"/>
      <c r="AML274" s="94"/>
      <c r="AMM274" s="94"/>
      <c r="AMN274" s="94"/>
      <c r="AMO274" s="94"/>
      <c r="AMP274" s="94"/>
      <c r="AMQ274" s="94"/>
      <c r="AMR274" s="94"/>
      <c r="AMS274" s="94"/>
      <c r="AMT274" s="94"/>
      <c r="AMU274" s="94"/>
      <c r="AMV274" s="94"/>
      <c r="AMW274" s="94"/>
      <c r="AMX274" s="94"/>
      <c r="AMY274" s="94"/>
      <c r="AMZ274" s="94"/>
      <c r="ANA274" s="94"/>
      <c r="ANB274" s="94"/>
      <c r="ANC274" s="94"/>
      <c r="AND274" s="94"/>
      <c r="ANE274" s="94"/>
      <c r="ANF274" s="94"/>
      <c r="ANG274" s="94"/>
      <c r="ANH274" s="94"/>
      <c r="ANI274" s="94"/>
      <c r="ANJ274" s="94"/>
      <c r="ANK274" s="94"/>
      <c r="ANL274" s="94"/>
      <c r="ANM274" s="94"/>
      <c r="ANN274" s="94"/>
      <c r="ANO274" s="94"/>
      <c r="ANP274" s="94"/>
      <c r="ANQ274" s="94"/>
      <c r="ANR274" s="94"/>
      <c r="ANS274" s="94"/>
      <c r="ANT274" s="94"/>
      <c r="ANU274" s="94"/>
      <c r="ANV274" s="94"/>
      <c r="ANW274" s="94"/>
      <c r="ANX274" s="94"/>
      <c r="ANY274" s="94"/>
      <c r="ANZ274" s="94"/>
      <c r="AOA274" s="94"/>
      <c r="AOB274" s="94"/>
      <c r="AOC274" s="94"/>
      <c r="AOD274" s="94"/>
      <c r="AOE274" s="94"/>
      <c r="AOF274" s="94"/>
      <c r="AOG274" s="94"/>
      <c r="AOH274" s="94"/>
      <c r="AOI274" s="94"/>
      <c r="AOJ274" s="94"/>
      <c r="AOK274" s="94"/>
      <c r="AOL274" s="94"/>
      <c r="AOM274" s="94"/>
      <c r="AON274" s="94"/>
      <c r="AOO274" s="94"/>
      <c r="AOP274" s="94"/>
      <c r="AOQ274" s="94"/>
      <c r="AOR274" s="94"/>
      <c r="AOS274" s="94"/>
      <c r="AOT274" s="94"/>
      <c r="AOU274" s="94"/>
      <c r="AOV274" s="94"/>
      <c r="AOW274" s="94"/>
      <c r="AOX274" s="94"/>
      <c r="AOY274" s="94"/>
      <c r="AOZ274" s="94"/>
      <c r="APA274" s="94"/>
      <c r="APB274" s="94"/>
      <c r="APC274" s="94"/>
      <c r="APD274" s="94"/>
      <c r="APE274" s="94"/>
      <c r="APF274" s="94"/>
      <c r="APG274" s="94"/>
      <c r="APH274" s="94"/>
      <c r="API274" s="94"/>
      <c r="APJ274" s="94"/>
      <c r="APK274" s="94"/>
      <c r="APL274" s="94"/>
      <c r="APM274" s="94"/>
      <c r="APN274" s="94"/>
      <c r="APO274" s="94"/>
      <c r="APP274" s="94"/>
      <c r="APQ274" s="94"/>
      <c r="APR274" s="94"/>
      <c r="APS274" s="94"/>
      <c r="APT274" s="94"/>
      <c r="APU274" s="94"/>
      <c r="APV274" s="94"/>
      <c r="APW274" s="94"/>
      <c r="APX274" s="94"/>
      <c r="APY274" s="94"/>
      <c r="APZ274" s="94"/>
      <c r="AQA274" s="94"/>
      <c r="AQB274" s="94"/>
      <c r="AQC274" s="94"/>
      <c r="AQD274" s="94"/>
      <c r="AQE274" s="94"/>
      <c r="AQF274" s="94"/>
      <c r="AQG274" s="94"/>
      <c r="AQH274" s="94"/>
      <c r="AQI274" s="94"/>
      <c r="AQJ274" s="94"/>
      <c r="AQK274" s="94"/>
      <c r="AQL274" s="94"/>
      <c r="AQM274" s="94"/>
      <c r="AQN274" s="94"/>
      <c r="AQO274" s="94"/>
      <c r="AQP274" s="94"/>
      <c r="AQQ274" s="94"/>
      <c r="AQR274" s="94"/>
      <c r="AQS274" s="94"/>
      <c r="AQT274" s="94"/>
      <c r="AQU274" s="94"/>
      <c r="AQV274" s="94"/>
      <c r="AQW274" s="94"/>
      <c r="AQX274" s="94"/>
      <c r="AQY274" s="94"/>
      <c r="AQZ274" s="94"/>
      <c r="ARA274" s="94"/>
      <c r="ARB274" s="94"/>
      <c r="ARC274" s="94"/>
      <c r="ARD274" s="94"/>
      <c r="ARE274" s="94"/>
      <c r="ARF274" s="94"/>
      <c r="ARG274" s="94"/>
      <c r="ARH274" s="94"/>
      <c r="ARI274" s="94"/>
      <c r="ARJ274" s="94"/>
      <c r="ARK274" s="94"/>
      <c r="ARL274" s="94"/>
      <c r="ARM274" s="94"/>
      <c r="ARN274" s="94"/>
      <c r="ARO274" s="94"/>
      <c r="ARP274" s="94"/>
      <c r="ARQ274" s="94"/>
      <c r="ARR274" s="94"/>
      <c r="ARS274" s="94"/>
      <c r="ART274" s="94"/>
      <c r="ARU274" s="94"/>
      <c r="ARV274" s="94"/>
      <c r="ARW274" s="94"/>
      <c r="ARX274" s="94"/>
      <c r="ARY274" s="94"/>
      <c r="ARZ274" s="94"/>
      <c r="ASA274" s="94"/>
      <c r="ASB274" s="94"/>
      <c r="ASC274" s="94"/>
      <c r="ASD274" s="94"/>
      <c r="ASE274" s="94"/>
      <c r="ASF274" s="94"/>
      <c r="ASG274" s="94"/>
      <c r="ASH274" s="94"/>
      <c r="ASI274" s="94"/>
      <c r="ASJ274" s="94"/>
      <c r="ASK274" s="94"/>
      <c r="ASL274" s="94"/>
      <c r="ASM274" s="94"/>
      <c r="ASN274" s="94"/>
      <c r="ASO274" s="94"/>
      <c r="ASP274" s="94"/>
      <c r="ASQ274" s="94"/>
      <c r="ASR274" s="94"/>
      <c r="ASS274" s="94"/>
      <c r="AST274" s="94"/>
      <c r="ASU274" s="94"/>
      <c r="ASV274" s="94"/>
      <c r="ASW274" s="94"/>
      <c r="ASX274" s="94"/>
      <c r="ASY274" s="94"/>
      <c r="ASZ274" s="94"/>
      <c r="ATA274" s="94"/>
      <c r="ATB274" s="94"/>
      <c r="ATC274" s="94"/>
      <c r="ATD274" s="94"/>
      <c r="ATE274" s="94"/>
      <c r="ATF274" s="94"/>
      <c r="ATG274" s="94"/>
      <c r="ATH274" s="94"/>
      <c r="ATI274" s="94"/>
      <c r="ATJ274" s="94"/>
      <c r="ATK274" s="94"/>
      <c r="ATL274" s="94"/>
      <c r="ATM274" s="94"/>
      <c r="ATN274" s="94"/>
      <c r="ATO274" s="94"/>
      <c r="ATP274" s="94"/>
      <c r="ATQ274" s="94"/>
      <c r="ATR274" s="94"/>
      <c r="ATS274" s="94"/>
      <c r="ATT274" s="94"/>
      <c r="ATU274" s="94"/>
      <c r="ATV274" s="94"/>
      <c r="ATW274" s="94"/>
      <c r="ATX274" s="94"/>
      <c r="ATY274" s="94"/>
      <c r="ATZ274" s="94"/>
      <c r="AUA274" s="94"/>
      <c r="AUB274" s="94"/>
      <c r="AUC274" s="94"/>
      <c r="AUD274" s="94"/>
      <c r="AUE274" s="94"/>
      <c r="AUF274" s="94"/>
      <c r="AUG274" s="94"/>
      <c r="AUH274" s="94"/>
      <c r="AUI274" s="94"/>
      <c r="AUJ274" s="94"/>
      <c r="AUK274" s="94"/>
      <c r="AUL274" s="94"/>
      <c r="AUM274" s="94"/>
      <c r="AUN274" s="94"/>
      <c r="AUO274" s="94"/>
      <c r="AUP274" s="94"/>
      <c r="AUQ274" s="94"/>
      <c r="AUR274" s="94"/>
      <c r="AUS274" s="94"/>
      <c r="AUT274" s="94"/>
      <c r="AUU274" s="94"/>
      <c r="AUV274" s="94"/>
      <c r="AUW274" s="94"/>
      <c r="AUX274" s="94"/>
      <c r="AUY274" s="94"/>
      <c r="AUZ274" s="94"/>
      <c r="AVA274" s="94"/>
      <c r="AVB274" s="94"/>
      <c r="AVC274" s="94"/>
      <c r="AVD274" s="94"/>
      <c r="AVE274" s="94"/>
      <c r="AVF274" s="94"/>
      <c r="AVG274" s="94"/>
      <c r="AVH274" s="94"/>
      <c r="AVI274" s="94"/>
      <c r="AVJ274" s="94"/>
      <c r="AVK274" s="94"/>
      <c r="AVL274" s="94"/>
      <c r="AVM274" s="94"/>
      <c r="AVN274" s="94"/>
      <c r="AVO274" s="94"/>
      <c r="AVP274" s="94"/>
      <c r="AVQ274" s="94"/>
      <c r="AVR274" s="94"/>
      <c r="AVS274" s="94"/>
      <c r="AVT274" s="94"/>
      <c r="AVU274" s="94"/>
      <c r="AVV274" s="94"/>
      <c r="AVW274" s="94"/>
      <c r="AVX274" s="94"/>
      <c r="AVY274" s="94"/>
      <c r="AVZ274" s="94"/>
      <c r="AWA274" s="94"/>
      <c r="AWB274" s="94"/>
      <c r="AWC274" s="94"/>
      <c r="AWD274" s="94"/>
      <c r="AWE274" s="94"/>
      <c r="AWF274" s="94"/>
      <c r="AWG274" s="94"/>
      <c r="AWH274" s="94"/>
      <c r="AWI274" s="94"/>
      <c r="AWJ274" s="94"/>
      <c r="AWK274" s="94"/>
      <c r="AWL274" s="94"/>
      <c r="AWM274" s="94"/>
      <c r="AWN274" s="94"/>
      <c r="AWO274" s="94"/>
      <c r="AWP274" s="94"/>
      <c r="AWQ274" s="94"/>
      <c r="AWR274" s="94"/>
      <c r="AWS274" s="94"/>
      <c r="AWT274" s="94"/>
      <c r="AWU274" s="94"/>
      <c r="AWV274" s="94"/>
      <c r="AWW274" s="94"/>
      <c r="AWX274" s="94"/>
      <c r="AWY274" s="94"/>
      <c r="AWZ274" s="94"/>
      <c r="AXA274" s="94"/>
      <c r="AXB274" s="94"/>
      <c r="AXC274" s="94"/>
      <c r="AXD274" s="94"/>
      <c r="AXE274" s="94"/>
      <c r="AXF274" s="94"/>
      <c r="AXG274" s="94"/>
      <c r="AXH274" s="94"/>
      <c r="AXI274" s="94"/>
      <c r="AXJ274" s="94"/>
      <c r="AXK274" s="94"/>
      <c r="AXL274" s="94"/>
      <c r="AXM274" s="94"/>
      <c r="AXN274" s="94"/>
      <c r="AXO274" s="94"/>
      <c r="AXP274" s="94"/>
      <c r="AXQ274" s="94"/>
      <c r="AXR274" s="94"/>
      <c r="AXS274" s="94"/>
      <c r="AXT274" s="94"/>
      <c r="AXU274" s="94"/>
      <c r="AXV274" s="94"/>
      <c r="AXW274" s="94"/>
      <c r="AXX274" s="94"/>
      <c r="AXY274" s="94"/>
      <c r="AXZ274" s="94"/>
      <c r="AYA274" s="94"/>
      <c r="AYB274" s="94"/>
      <c r="AYC274" s="94"/>
      <c r="AYD274" s="94"/>
      <c r="AYE274" s="94"/>
      <c r="AYF274" s="94"/>
      <c r="AYG274" s="94"/>
      <c r="AYH274" s="94"/>
      <c r="AYI274" s="94"/>
      <c r="AYJ274" s="94"/>
      <c r="AYK274" s="94"/>
      <c r="AYL274" s="94"/>
      <c r="AYM274" s="94"/>
      <c r="AYN274" s="94"/>
      <c r="AYO274" s="94"/>
      <c r="AYP274" s="94"/>
      <c r="AYQ274" s="94"/>
      <c r="AYR274" s="94"/>
      <c r="AYS274" s="94"/>
      <c r="AYT274" s="94"/>
      <c r="AYU274" s="94"/>
      <c r="AYV274" s="94"/>
      <c r="AYW274" s="94"/>
      <c r="AYX274" s="94"/>
      <c r="AYY274" s="94"/>
      <c r="AYZ274" s="94"/>
      <c r="AZA274" s="94"/>
      <c r="AZB274" s="94"/>
      <c r="AZC274" s="94"/>
      <c r="AZD274" s="94"/>
      <c r="AZE274" s="94"/>
      <c r="AZF274" s="94"/>
      <c r="AZG274" s="94"/>
      <c r="AZH274" s="94"/>
      <c r="AZI274" s="94"/>
      <c r="AZJ274" s="94"/>
      <c r="AZK274" s="94"/>
      <c r="AZL274" s="94"/>
      <c r="AZM274" s="94"/>
      <c r="AZN274" s="94"/>
      <c r="AZO274" s="94"/>
      <c r="AZP274" s="94"/>
      <c r="AZQ274" s="94"/>
      <c r="AZR274" s="94"/>
      <c r="AZS274" s="94"/>
      <c r="AZT274" s="94"/>
      <c r="AZU274" s="94"/>
      <c r="AZV274" s="94"/>
      <c r="AZW274" s="94"/>
      <c r="AZX274" s="94"/>
      <c r="AZY274" s="94"/>
      <c r="AZZ274" s="94"/>
      <c r="BAA274" s="94"/>
      <c r="BAB274" s="94"/>
      <c r="BAC274" s="94"/>
      <c r="BAD274" s="94"/>
      <c r="BAE274" s="94"/>
      <c r="BAF274" s="94"/>
      <c r="BAG274" s="94"/>
      <c r="BAH274" s="94"/>
      <c r="BAI274" s="94"/>
      <c r="BAJ274" s="94"/>
      <c r="BAK274" s="94"/>
      <c r="BAL274" s="94"/>
      <c r="BAM274" s="94"/>
      <c r="BAN274" s="94"/>
      <c r="BAO274" s="94"/>
      <c r="BAP274" s="94"/>
      <c r="BAQ274" s="94"/>
      <c r="BAR274" s="94"/>
      <c r="BAS274" s="94"/>
      <c r="BAT274" s="94"/>
      <c r="BAU274" s="94"/>
      <c r="BAV274" s="94"/>
      <c r="BAW274" s="94"/>
      <c r="BAX274" s="94"/>
      <c r="BAY274" s="94"/>
      <c r="BAZ274" s="94"/>
      <c r="BBA274" s="94"/>
      <c r="BBB274" s="94"/>
      <c r="BBC274" s="94"/>
      <c r="BBD274" s="94"/>
      <c r="BBE274" s="94"/>
      <c r="BBF274" s="94"/>
      <c r="BBG274" s="94"/>
      <c r="BBH274" s="94"/>
      <c r="BBI274" s="94"/>
      <c r="BBJ274" s="94"/>
      <c r="BBK274" s="94"/>
      <c r="BBL274" s="94"/>
      <c r="BBM274" s="94"/>
      <c r="BBN274" s="94"/>
      <c r="BBO274" s="94"/>
      <c r="BBP274" s="94"/>
      <c r="BBQ274" s="94"/>
      <c r="BBR274" s="94"/>
      <c r="BBS274" s="94"/>
      <c r="BBT274" s="94"/>
      <c r="BBU274" s="94"/>
      <c r="BBV274" s="94"/>
      <c r="BBW274" s="94"/>
      <c r="BBX274" s="94"/>
      <c r="BBY274" s="94"/>
      <c r="BBZ274" s="94"/>
      <c r="BCA274" s="94"/>
      <c r="BCB274" s="94"/>
      <c r="BCC274" s="94"/>
      <c r="BCD274" s="94"/>
      <c r="BCE274" s="94"/>
      <c r="BCF274" s="94"/>
      <c r="BCG274" s="94"/>
      <c r="BCH274" s="94"/>
      <c r="BCI274" s="94"/>
      <c r="BCJ274" s="94"/>
      <c r="BCK274" s="94"/>
      <c r="BCL274" s="94"/>
      <c r="BCM274" s="94"/>
      <c r="BCN274" s="94"/>
      <c r="BCO274" s="94"/>
      <c r="BCP274" s="94"/>
      <c r="BCQ274" s="94"/>
      <c r="BCR274" s="94"/>
      <c r="BCS274" s="94"/>
      <c r="BCT274" s="94"/>
      <c r="BCU274" s="94"/>
      <c r="BCV274" s="94"/>
      <c r="BCW274" s="94"/>
      <c r="BCX274" s="94"/>
      <c r="BCY274" s="94"/>
      <c r="BCZ274" s="94"/>
      <c r="BDA274" s="94"/>
      <c r="BDB274" s="94"/>
      <c r="BDC274" s="94"/>
      <c r="BDD274" s="94"/>
      <c r="BDE274" s="94"/>
      <c r="BDF274" s="94"/>
      <c r="BDG274" s="94"/>
      <c r="BDH274" s="94"/>
      <c r="BDI274" s="94"/>
      <c r="BDJ274" s="94"/>
      <c r="BDK274" s="94"/>
      <c r="BDL274" s="94"/>
      <c r="BDM274" s="94"/>
      <c r="BDN274" s="94"/>
      <c r="BDO274" s="94"/>
      <c r="BDP274" s="94"/>
      <c r="BDQ274" s="94"/>
      <c r="BDR274" s="94"/>
      <c r="BDS274" s="94"/>
      <c r="BDT274" s="94"/>
      <c r="BDU274" s="94"/>
      <c r="BDV274" s="94"/>
      <c r="BDW274" s="94"/>
      <c r="BDX274" s="94"/>
      <c r="BDY274" s="94"/>
      <c r="BDZ274" s="94"/>
      <c r="BEA274" s="94"/>
      <c r="BEB274" s="94"/>
      <c r="BEC274" s="94"/>
      <c r="BED274" s="94"/>
      <c r="BEE274" s="94"/>
      <c r="BEF274" s="94"/>
      <c r="BEG274" s="94"/>
      <c r="BEH274" s="94"/>
      <c r="BEI274" s="94"/>
      <c r="BEJ274" s="94"/>
      <c r="BEK274" s="94"/>
      <c r="BEL274" s="94"/>
      <c r="BEM274" s="94"/>
      <c r="BEN274" s="94"/>
      <c r="BEO274" s="94"/>
      <c r="BEP274" s="94"/>
      <c r="BEQ274" s="94"/>
      <c r="BER274" s="94"/>
      <c r="BES274" s="94"/>
      <c r="BET274" s="94"/>
      <c r="BEU274" s="94"/>
      <c r="BEV274" s="94"/>
      <c r="BEW274" s="94"/>
      <c r="BEX274" s="94"/>
      <c r="BEY274" s="94"/>
      <c r="BEZ274" s="94"/>
      <c r="BFA274" s="94"/>
      <c r="BFB274" s="94"/>
      <c r="BFC274" s="94"/>
      <c r="BFD274" s="94"/>
      <c r="BFE274" s="94"/>
      <c r="BFF274" s="94"/>
      <c r="BFG274" s="94"/>
      <c r="BFH274" s="94"/>
      <c r="BFI274" s="94"/>
      <c r="BFJ274" s="94"/>
      <c r="BFK274" s="94"/>
      <c r="BFL274" s="94"/>
      <c r="BFM274" s="94"/>
      <c r="BFN274" s="94"/>
      <c r="BFO274" s="94"/>
      <c r="BFP274" s="94"/>
      <c r="BFQ274" s="94"/>
      <c r="BFR274" s="94"/>
      <c r="BFS274" s="94"/>
      <c r="BFT274" s="94"/>
      <c r="BFU274" s="94"/>
      <c r="BFV274" s="94"/>
      <c r="BFW274" s="94"/>
      <c r="BFX274" s="94"/>
      <c r="BFY274" s="94"/>
      <c r="BFZ274" s="94"/>
      <c r="BGA274" s="94"/>
      <c r="BGB274" s="94"/>
      <c r="BGC274" s="94"/>
      <c r="BGD274" s="94"/>
      <c r="BGE274" s="94"/>
      <c r="BGF274" s="94"/>
      <c r="BGG274" s="94"/>
      <c r="BGH274" s="94"/>
      <c r="BGI274" s="94"/>
      <c r="BGJ274" s="94"/>
      <c r="BGK274" s="94"/>
      <c r="BGL274" s="94"/>
      <c r="BGM274" s="94"/>
      <c r="BGN274" s="94"/>
      <c r="BGO274" s="94"/>
      <c r="BGP274" s="94"/>
      <c r="BGQ274" s="94"/>
      <c r="BGR274" s="94"/>
      <c r="BGS274" s="94"/>
      <c r="BGT274" s="94"/>
      <c r="BGU274" s="94"/>
      <c r="BGV274" s="94"/>
      <c r="BGW274" s="94"/>
      <c r="BGX274" s="94"/>
      <c r="BGY274" s="94"/>
      <c r="BGZ274" s="94"/>
      <c r="BHA274" s="94"/>
      <c r="BHB274" s="94"/>
      <c r="BHC274" s="94"/>
      <c r="BHD274" s="94"/>
      <c r="BHE274" s="94"/>
      <c r="BHF274" s="94"/>
      <c r="BHG274" s="94"/>
      <c r="BHH274" s="94"/>
      <c r="BHI274" s="94"/>
      <c r="BHJ274" s="94"/>
      <c r="BHK274" s="94"/>
      <c r="BHL274" s="94"/>
      <c r="BHM274" s="94"/>
      <c r="BHN274" s="94"/>
      <c r="BHO274" s="94"/>
      <c r="BHP274" s="94"/>
      <c r="BHQ274" s="94"/>
      <c r="BHR274" s="94"/>
      <c r="BHS274" s="94"/>
      <c r="BHT274" s="94"/>
      <c r="BHU274" s="94"/>
      <c r="BHV274" s="94"/>
      <c r="BHW274" s="94"/>
      <c r="BHX274" s="94"/>
      <c r="BHY274" s="94"/>
      <c r="BHZ274" s="94"/>
      <c r="BIA274" s="94"/>
      <c r="BIB274" s="94"/>
      <c r="BIC274" s="94"/>
      <c r="BID274" s="94"/>
      <c r="BIE274" s="94"/>
      <c r="BIF274" s="94"/>
      <c r="BIG274" s="94"/>
      <c r="BIH274" s="94"/>
      <c r="BII274" s="94"/>
      <c r="BIJ274" s="94"/>
      <c r="BIK274" s="94"/>
      <c r="BIL274" s="94"/>
      <c r="BIM274" s="94"/>
      <c r="BIN274" s="94"/>
      <c r="BIO274" s="94"/>
      <c r="BIP274" s="94"/>
      <c r="BIQ274" s="94"/>
      <c r="BIR274" s="94"/>
      <c r="BIS274" s="94"/>
      <c r="BIT274" s="94"/>
      <c r="BIU274" s="94"/>
      <c r="BIV274" s="94"/>
      <c r="BIW274" s="94"/>
      <c r="BIX274" s="94"/>
      <c r="BIY274" s="94"/>
      <c r="BIZ274" s="94"/>
      <c r="BJA274" s="94"/>
      <c r="BJB274" s="94"/>
      <c r="BJC274" s="94"/>
      <c r="BJD274" s="94"/>
      <c r="BJE274" s="94"/>
      <c r="BJF274" s="94"/>
      <c r="BJG274" s="94"/>
      <c r="BJH274" s="94"/>
      <c r="BJI274" s="94"/>
      <c r="BJJ274" s="94"/>
      <c r="BJK274" s="94"/>
      <c r="BJL274" s="94"/>
      <c r="BJM274" s="94"/>
      <c r="BJN274" s="94"/>
      <c r="BJO274" s="94"/>
      <c r="BJP274" s="94"/>
      <c r="BJQ274" s="94"/>
      <c r="BJR274" s="94"/>
      <c r="BJS274" s="94"/>
      <c r="BJT274" s="94"/>
      <c r="BJU274" s="94"/>
      <c r="BJV274" s="94"/>
      <c r="BJW274" s="94"/>
      <c r="BJX274" s="94"/>
      <c r="BJY274" s="94"/>
      <c r="BJZ274" s="94"/>
      <c r="BKA274" s="94"/>
      <c r="BKB274" s="94"/>
      <c r="BKC274" s="94"/>
      <c r="BKD274" s="94"/>
      <c r="BKE274" s="94"/>
      <c r="BKF274" s="94"/>
      <c r="BKG274" s="94"/>
      <c r="BKH274" s="94"/>
      <c r="BKI274" s="94"/>
      <c r="BKJ274" s="94"/>
      <c r="BKK274" s="94"/>
      <c r="BKL274" s="94"/>
      <c r="BKM274" s="94"/>
      <c r="BKN274" s="94"/>
      <c r="BKO274" s="94"/>
      <c r="BKP274" s="94"/>
      <c r="BKQ274" s="94"/>
      <c r="BKR274" s="94"/>
      <c r="BKS274" s="94"/>
      <c r="BKT274" s="94"/>
      <c r="BKU274" s="94"/>
      <c r="BKV274" s="94"/>
      <c r="BKW274" s="94"/>
      <c r="BKX274" s="94"/>
      <c r="BKY274" s="94"/>
      <c r="BKZ274" s="94"/>
      <c r="BLA274" s="94"/>
      <c r="BLB274" s="94"/>
      <c r="BLC274" s="94"/>
      <c r="BLD274" s="94"/>
      <c r="BLE274" s="94"/>
      <c r="BLF274" s="94"/>
      <c r="BLG274" s="94"/>
      <c r="BLH274" s="94"/>
      <c r="BLI274" s="94"/>
      <c r="BLJ274" s="94"/>
      <c r="BLK274" s="94"/>
      <c r="BLL274" s="94"/>
      <c r="BLM274" s="94"/>
      <c r="BLN274" s="94"/>
      <c r="BLO274" s="94"/>
      <c r="BLP274" s="94"/>
      <c r="BLQ274" s="94"/>
      <c r="BLR274" s="94"/>
      <c r="BLS274" s="94"/>
      <c r="BLT274" s="94"/>
      <c r="BLU274" s="94"/>
      <c r="BLV274" s="94"/>
      <c r="BLW274" s="94"/>
      <c r="BLX274" s="94"/>
      <c r="BLY274" s="94"/>
      <c r="BLZ274" s="94"/>
      <c r="BMA274" s="94"/>
      <c r="BMB274" s="94"/>
      <c r="BMC274" s="94"/>
      <c r="BMD274" s="94"/>
      <c r="BME274" s="94"/>
      <c r="BMF274" s="94"/>
      <c r="BMG274" s="94"/>
      <c r="BMH274" s="94"/>
      <c r="BMI274" s="94"/>
      <c r="BMJ274" s="94"/>
      <c r="BMK274" s="94"/>
      <c r="BML274" s="94"/>
      <c r="BMM274" s="94"/>
      <c r="BMN274" s="94"/>
      <c r="BMO274" s="94"/>
      <c r="BMP274" s="94"/>
      <c r="BMQ274" s="94"/>
      <c r="BMR274" s="94"/>
      <c r="BMS274" s="94"/>
      <c r="BMT274" s="94"/>
      <c r="BMU274" s="94"/>
      <c r="BMV274" s="94"/>
      <c r="BMW274" s="94"/>
      <c r="BMX274" s="94"/>
      <c r="BMY274" s="94"/>
      <c r="BMZ274" s="94"/>
      <c r="BNA274" s="94"/>
      <c r="BNB274" s="94"/>
      <c r="BNC274" s="94"/>
      <c r="BND274" s="94"/>
      <c r="BNE274" s="94"/>
      <c r="BNF274" s="94"/>
      <c r="BNG274" s="94"/>
      <c r="BNH274" s="94"/>
      <c r="BNI274" s="94"/>
      <c r="BNJ274" s="94"/>
      <c r="BNK274" s="94"/>
      <c r="BNL274" s="94"/>
      <c r="BNM274" s="94"/>
      <c r="BNN274" s="94"/>
      <c r="BNO274" s="94"/>
      <c r="BNP274" s="94"/>
      <c r="BNQ274" s="94"/>
      <c r="BNR274" s="94"/>
      <c r="BNS274" s="94"/>
      <c r="BNT274" s="94"/>
      <c r="BNU274" s="94"/>
      <c r="BNV274" s="94"/>
      <c r="BNW274" s="94"/>
      <c r="BNX274" s="94"/>
      <c r="BNY274" s="94"/>
      <c r="BNZ274" s="94"/>
      <c r="BOA274" s="94"/>
      <c r="BOB274" s="94"/>
      <c r="BOC274" s="94"/>
      <c r="BOD274" s="94"/>
      <c r="BOE274" s="94"/>
      <c r="BOF274" s="94"/>
      <c r="BOG274" s="94"/>
      <c r="BOH274" s="94"/>
      <c r="BOI274" s="94"/>
      <c r="BOJ274" s="94"/>
      <c r="BOK274" s="94"/>
      <c r="BOL274" s="94"/>
      <c r="BOM274" s="94"/>
      <c r="BON274" s="94"/>
      <c r="BOO274" s="94"/>
      <c r="BOP274" s="94"/>
      <c r="BOQ274" s="94"/>
      <c r="BOR274" s="94"/>
      <c r="BOS274" s="94"/>
      <c r="BOT274" s="94"/>
      <c r="BOU274" s="94"/>
      <c r="BOV274" s="94"/>
      <c r="BOW274" s="94"/>
      <c r="BOX274" s="94"/>
      <c r="BOY274" s="94"/>
      <c r="BOZ274" s="94"/>
      <c r="BPA274" s="94"/>
      <c r="BPB274" s="94"/>
      <c r="BPC274" s="94"/>
      <c r="BPD274" s="94"/>
      <c r="BPE274" s="94"/>
      <c r="BPF274" s="94"/>
      <c r="BPG274" s="94"/>
      <c r="BPH274" s="94"/>
      <c r="BPI274" s="94"/>
      <c r="BPJ274" s="94"/>
      <c r="BPK274" s="94"/>
      <c r="BPL274" s="94"/>
      <c r="BPM274" s="94"/>
      <c r="BPN274" s="94"/>
      <c r="BPO274" s="94"/>
      <c r="BPP274" s="94"/>
      <c r="BPQ274" s="94"/>
      <c r="BPR274" s="94"/>
      <c r="BPS274" s="94"/>
      <c r="BPT274" s="94"/>
      <c r="BPU274" s="94"/>
      <c r="BPV274" s="94"/>
      <c r="BPW274" s="94"/>
      <c r="BPX274" s="94"/>
      <c r="BPY274" s="94"/>
      <c r="BPZ274" s="94"/>
      <c r="BQA274" s="94"/>
      <c r="BQB274" s="94"/>
      <c r="BQC274" s="94"/>
      <c r="BQD274" s="94"/>
      <c r="BQE274" s="94"/>
      <c r="BQF274" s="94"/>
      <c r="BQG274" s="94"/>
      <c r="BQH274" s="94"/>
      <c r="BQI274" s="94"/>
      <c r="BQJ274" s="94"/>
      <c r="BQK274" s="94"/>
      <c r="BQL274" s="94"/>
      <c r="BQM274" s="94"/>
      <c r="BQN274" s="94"/>
      <c r="BQO274" s="94"/>
      <c r="BQP274" s="94"/>
      <c r="BQQ274" s="94"/>
      <c r="BQR274" s="94"/>
      <c r="BQS274" s="94"/>
      <c r="BQT274" s="94"/>
      <c r="BQU274" s="94"/>
      <c r="BQV274" s="94"/>
      <c r="BQW274" s="94"/>
      <c r="BQX274" s="94"/>
      <c r="BQY274" s="94"/>
      <c r="BQZ274" s="94"/>
      <c r="BRA274" s="94"/>
      <c r="BRB274" s="94"/>
      <c r="BRC274" s="94"/>
      <c r="BRD274" s="94"/>
      <c r="BRE274" s="94"/>
      <c r="BRF274" s="94"/>
      <c r="BRG274" s="94"/>
      <c r="BRH274" s="94"/>
      <c r="BRI274" s="94"/>
      <c r="BRJ274" s="94"/>
      <c r="BRK274" s="94"/>
      <c r="BRL274" s="94"/>
      <c r="BRM274" s="94"/>
      <c r="BRN274" s="94"/>
      <c r="BRO274" s="94"/>
      <c r="BRP274" s="94"/>
      <c r="BRQ274" s="94"/>
      <c r="BRR274" s="94"/>
      <c r="BRS274" s="94"/>
      <c r="BRT274" s="94"/>
      <c r="BRU274" s="94"/>
      <c r="BRV274" s="94"/>
      <c r="BRW274" s="94"/>
      <c r="BRX274" s="94"/>
      <c r="BRY274" s="94"/>
      <c r="BRZ274" s="94"/>
      <c r="BSA274" s="94"/>
      <c r="BSB274" s="94"/>
      <c r="BSC274" s="94"/>
      <c r="BSD274" s="94"/>
      <c r="BSE274" s="94"/>
      <c r="BSF274" s="94"/>
      <c r="BSG274" s="94"/>
      <c r="BSH274" s="94"/>
      <c r="BSI274" s="94"/>
      <c r="BSJ274" s="94"/>
      <c r="BSK274" s="94"/>
      <c r="BSL274" s="94"/>
      <c r="BSM274" s="94"/>
      <c r="BSN274" s="94"/>
      <c r="BSO274" s="94"/>
      <c r="BSP274" s="94"/>
      <c r="BSQ274" s="94"/>
      <c r="BSR274" s="94"/>
      <c r="BSS274" s="94"/>
      <c r="BST274" s="94"/>
      <c r="BSU274" s="94"/>
      <c r="BSV274" s="94"/>
      <c r="BSW274" s="94"/>
      <c r="BSX274" s="94"/>
      <c r="BSY274" s="94"/>
      <c r="BSZ274" s="94"/>
      <c r="BTA274" s="94"/>
      <c r="BTB274" s="94"/>
      <c r="BTC274" s="94"/>
      <c r="BTD274" s="94"/>
      <c r="BTE274" s="94"/>
      <c r="BTF274" s="94"/>
      <c r="BTG274" s="94"/>
      <c r="BTH274" s="94"/>
      <c r="BTI274" s="94"/>
      <c r="BTJ274" s="94"/>
      <c r="BTK274" s="94"/>
      <c r="BTL274" s="94"/>
      <c r="BTM274" s="94"/>
      <c r="BTN274" s="94"/>
      <c r="BTO274" s="94"/>
      <c r="BTP274" s="94"/>
      <c r="BTQ274" s="94"/>
      <c r="BTR274" s="94"/>
      <c r="BTS274" s="94"/>
      <c r="BTT274" s="94"/>
      <c r="BTU274" s="94"/>
      <c r="BTV274" s="94"/>
      <c r="BTW274" s="94"/>
      <c r="BTX274" s="94"/>
      <c r="BTY274" s="94"/>
      <c r="BTZ274" s="94"/>
      <c r="BUA274" s="94"/>
      <c r="BUB274" s="94"/>
      <c r="BUC274" s="94"/>
      <c r="BUD274" s="94"/>
      <c r="BUE274" s="94"/>
      <c r="BUF274" s="94"/>
      <c r="BUG274" s="94"/>
      <c r="BUH274" s="94"/>
      <c r="BUI274" s="94"/>
      <c r="BUJ274" s="94"/>
      <c r="BUK274" s="94"/>
      <c r="BUL274" s="94"/>
      <c r="BUM274" s="94"/>
      <c r="BUN274" s="94"/>
      <c r="BUO274" s="94"/>
      <c r="BUP274" s="94"/>
      <c r="BUQ274" s="94"/>
      <c r="BUR274" s="94"/>
      <c r="BUS274" s="94"/>
      <c r="BUT274" s="94"/>
      <c r="BUU274" s="94"/>
      <c r="BUV274" s="94"/>
      <c r="BUW274" s="94"/>
      <c r="BUX274" s="94"/>
      <c r="BUY274" s="94"/>
      <c r="BUZ274" s="94"/>
      <c r="BVA274" s="94"/>
      <c r="BVB274" s="94"/>
      <c r="BVC274" s="94"/>
      <c r="BVD274" s="94"/>
      <c r="BVE274" s="94"/>
      <c r="BVF274" s="94"/>
      <c r="BVG274" s="94"/>
      <c r="BVH274" s="94"/>
      <c r="BVI274" s="94"/>
      <c r="BVJ274" s="94"/>
      <c r="BVK274" s="94"/>
      <c r="BVL274" s="94"/>
      <c r="BVM274" s="94"/>
      <c r="BVN274" s="94"/>
      <c r="BVO274" s="94"/>
      <c r="BVP274" s="94"/>
      <c r="BVQ274" s="94"/>
      <c r="BVR274" s="94"/>
      <c r="BVS274" s="94"/>
      <c r="BVT274" s="94"/>
      <c r="BVU274" s="94"/>
      <c r="BVV274" s="94"/>
      <c r="BVW274" s="94"/>
      <c r="BVX274" s="94"/>
      <c r="BVY274" s="94"/>
      <c r="BVZ274" s="94"/>
      <c r="BWA274" s="94"/>
      <c r="BWB274" s="94"/>
      <c r="BWC274" s="94"/>
      <c r="BWD274" s="94"/>
      <c r="BWE274" s="94"/>
      <c r="BWF274" s="94"/>
      <c r="BWG274" s="94"/>
      <c r="BWH274" s="94"/>
      <c r="BWI274" s="94"/>
      <c r="BWJ274" s="94"/>
      <c r="BWK274" s="94"/>
      <c r="BWL274" s="94"/>
      <c r="BWM274" s="94"/>
      <c r="BWN274" s="94"/>
      <c r="BWO274" s="94"/>
      <c r="BWP274" s="94"/>
      <c r="BWQ274" s="94"/>
      <c r="BWR274" s="94"/>
      <c r="BWS274" s="94"/>
      <c r="BWT274" s="94"/>
      <c r="BWU274" s="94"/>
      <c r="BWV274" s="94"/>
      <c r="BWW274" s="94"/>
      <c r="BWX274" s="94"/>
      <c r="BWY274" s="94"/>
      <c r="BWZ274" s="94"/>
      <c r="BXA274" s="94"/>
      <c r="BXB274" s="94"/>
      <c r="BXC274" s="94"/>
      <c r="BXD274" s="94"/>
      <c r="BXE274" s="94"/>
      <c r="BXF274" s="94"/>
      <c r="BXG274" s="94"/>
      <c r="BXH274" s="94"/>
      <c r="BXI274" s="94"/>
      <c r="BXJ274" s="94"/>
      <c r="BXK274" s="94"/>
      <c r="BXL274" s="94"/>
      <c r="BXM274" s="94"/>
      <c r="BXN274" s="94"/>
      <c r="BXO274" s="94"/>
      <c r="BXP274" s="94"/>
      <c r="BXQ274" s="94"/>
      <c r="BXR274" s="94"/>
      <c r="BXS274" s="94"/>
      <c r="BXT274" s="94"/>
      <c r="BXU274" s="94"/>
      <c r="BXV274" s="94"/>
      <c r="BXW274" s="94"/>
      <c r="BXX274" s="94"/>
      <c r="BXY274" s="94"/>
      <c r="BXZ274" s="94"/>
      <c r="BYA274" s="94"/>
      <c r="BYB274" s="94"/>
      <c r="BYC274" s="94"/>
      <c r="BYD274" s="94"/>
      <c r="BYE274" s="94"/>
      <c r="BYF274" s="94"/>
      <c r="BYG274" s="94"/>
      <c r="BYH274" s="94"/>
      <c r="BYI274" s="94"/>
      <c r="BYJ274" s="94"/>
      <c r="BYK274" s="94"/>
      <c r="BYL274" s="94"/>
      <c r="BYM274" s="94"/>
      <c r="BYN274" s="94"/>
      <c r="BYO274" s="94"/>
      <c r="BYP274" s="94"/>
      <c r="BYQ274" s="94"/>
      <c r="BYR274" s="94"/>
      <c r="BYS274" s="94"/>
      <c r="BYT274" s="94"/>
      <c r="BYU274" s="94"/>
      <c r="BYV274" s="94"/>
      <c r="BYW274" s="94"/>
      <c r="BYX274" s="94"/>
      <c r="BYY274" s="94"/>
      <c r="BYZ274" s="94"/>
      <c r="BZA274" s="94"/>
      <c r="BZB274" s="94"/>
      <c r="BZC274" s="94"/>
      <c r="BZD274" s="94"/>
      <c r="BZE274" s="94"/>
      <c r="BZF274" s="94"/>
      <c r="BZG274" s="94"/>
      <c r="BZH274" s="94"/>
      <c r="BZI274" s="94"/>
      <c r="BZJ274" s="94"/>
      <c r="BZK274" s="94"/>
      <c r="BZL274" s="94"/>
      <c r="BZM274" s="94"/>
      <c r="BZN274" s="94"/>
      <c r="BZO274" s="94"/>
      <c r="BZP274" s="94"/>
      <c r="BZQ274" s="94"/>
      <c r="BZR274" s="94"/>
      <c r="BZS274" s="94"/>
      <c r="BZT274" s="94"/>
      <c r="BZU274" s="94"/>
      <c r="BZV274" s="94"/>
      <c r="BZW274" s="94"/>
      <c r="BZX274" s="94"/>
      <c r="BZY274" s="94"/>
      <c r="BZZ274" s="94"/>
      <c r="CAA274" s="94"/>
      <c r="CAB274" s="94"/>
      <c r="CAC274" s="94"/>
      <c r="CAD274" s="94"/>
      <c r="CAE274" s="94"/>
      <c r="CAF274" s="94"/>
      <c r="CAG274" s="94"/>
      <c r="CAH274" s="94"/>
      <c r="CAI274" s="94"/>
      <c r="CAJ274" s="94"/>
      <c r="CAK274" s="94"/>
      <c r="CAL274" s="94"/>
      <c r="CAM274" s="94"/>
      <c r="CAN274" s="94"/>
      <c r="CAO274" s="94"/>
      <c r="CAP274" s="94"/>
      <c r="CAQ274" s="94"/>
      <c r="CAR274" s="94"/>
      <c r="CAS274" s="94"/>
      <c r="CAT274" s="94"/>
      <c r="CAU274" s="94"/>
      <c r="CAV274" s="94"/>
      <c r="CAW274" s="94"/>
      <c r="CAX274" s="94"/>
      <c r="CAY274" s="94"/>
      <c r="CAZ274" s="94"/>
      <c r="CBA274" s="94"/>
      <c r="CBB274" s="94"/>
      <c r="CBC274" s="94"/>
      <c r="CBD274" s="94"/>
      <c r="CBE274" s="94"/>
      <c r="CBF274" s="94"/>
      <c r="CBG274" s="94"/>
      <c r="CBH274" s="94"/>
      <c r="CBI274" s="94"/>
      <c r="CBJ274" s="94"/>
      <c r="CBK274" s="94"/>
      <c r="CBL274" s="94"/>
      <c r="CBM274" s="94"/>
      <c r="CBN274" s="94"/>
      <c r="CBO274" s="94"/>
      <c r="CBP274" s="94"/>
      <c r="CBQ274" s="94"/>
      <c r="CBR274" s="94"/>
      <c r="CBS274" s="94"/>
      <c r="CBT274" s="94"/>
      <c r="CBU274" s="94"/>
      <c r="CBV274" s="94"/>
      <c r="CBW274" s="94"/>
      <c r="CBX274" s="94"/>
      <c r="CBY274" s="94"/>
      <c r="CBZ274" s="94"/>
      <c r="CCA274" s="94"/>
      <c r="CCB274" s="94"/>
      <c r="CCC274" s="94"/>
      <c r="CCD274" s="94"/>
      <c r="CCE274" s="94"/>
      <c r="CCF274" s="94"/>
      <c r="CCG274" s="94"/>
      <c r="CCH274" s="94"/>
      <c r="CCI274" s="94"/>
      <c r="CCJ274" s="94"/>
      <c r="CCK274" s="94"/>
      <c r="CCL274" s="94"/>
      <c r="CCM274" s="94"/>
      <c r="CCN274" s="94"/>
      <c r="CCO274" s="94"/>
      <c r="CCP274" s="94"/>
      <c r="CCQ274" s="94"/>
      <c r="CCR274" s="94"/>
      <c r="CCS274" s="94"/>
      <c r="CCT274" s="94"/>
      <c r="CCU274" s="94"/>
      <c r="CCV274" s="94"/>
      <c r="CCW274" s="94"/>
      <c r="CCX274" s="94"/>
      <c r="CCY274" s="94"/>
      <c r="CCZ274" s="94"/>
      <c r="CDA274" s="94"/>
      <c r="CDB274" s="94"/>
      <c r="CDC274" s="94"/>
      <c r="CDD274" s="94"/>
      <c r="CDE274" s="94"/>
      <c r="CDF274" s="94"/>
      <c r="CDG274" s="94"/>
      <c r="CDH274" s="94"/>
      <c r="CDI274" s="94"/>
      <c r="CDJ274" s="94"/>
      <c r="CDK274" s="94"/>
      <c r="CDL274" s="94"/>
      <c r="CDM274" s="94"/>
      <c r="CDN274" s="94"/>
      <c r="CDO274" s="94"/>
      <c r="CDP274" s="94"/>
      <c r="CDQ274" s="94"/>
      <c r="CDR274" s="94"/>
      <c r="CDS274" s="94"/>
      <c r="CDT274" s="94"/>
      <c r="CDU274" s="94"/>
      <c r="CDV274" s="94"/>
      <c r="CDW274" s="94"/>
      <c r="CDX274" s="94"/>
      <c r="CDY274" s="94"/>
      <c r="CDZ274" s="94"/>
      <c r="CEA274" s="94"/>
      <c r="CEB274" s="94"/>
      <c r="CEC274" s="94"/>
      <c r="CED274" s="94"/>
      <c r="CEE274" s="94"/>
      <c r="CEF274" s="94"/>
      <c r="CEG274" s="94"/>
      <c r="CEH274" s="94"/>
      <c r="CEI274" s="94"/>
      <c r="CEJ274" s="94"/>
      <c r="CEK274" s="94"/>
      <c r="CEL274" s="94"/>
      <c r="CEM274" s="94"/>
      <c r="CEN274" s="94"/>
      <c r="CEO274" s="94"/>
      <c r="CEP274" s="94"/>
      <c r="CEQ274" s="94"/>
      <c r="CER274" s="94"/>
      <c r="CES274" s="94"/>
      <c r="CET274" s="94"/>
      <c r="CEU274" s="94"/>
      <c r="CEV274" s="94"/>
      <c r="CEW274" s="94"/>
      <c r="CEX274" s="94"/>
      <c r="CEY274" s="94"/>
      <c r="CEZ274" s="94"/>
      <c r="CFA274" s="94"/>
      <c r="CFB274" s="94"/>
      <c r="CFC274" s="94"/>
      <c r="CFD274" s="94"/>
      <c r="CFE274" s="94"/>
      <c r="CFF274" s="94"/>
      <c r="CFG274" s="94"/>
      <c r="CFH274" s="94"/>
      <c r="CFI274" s="94"/>
      <c r="CFJ274" s="94"/>
      <c r="CFK274" s="94"/>
      <c r="CFL274" s="94"/>
      <c r="CFM274" s="94"/>
      <c r="CFN274" s="94"/>
      <c r="CFO274" s="94"/>
      <c r="CFP274" s="94"/>
      <c r="CFQ274" s="94"/>
      <c r="CFR274" s="94"/>
      <c r="CFS274" s="94"/>
      <c r="CFT274" s="94"/>
      <c r="CFU274" s="94"/>
      <c r="CFV274" s="94"/>
      <c r="CFW274" s="94"/>
      <c r="CFX274" s="94"/>
      <c r="CFY274" s="94"/>
      <c r="CFZ274" s="94"/>
      <c r="CGA274" s="94"/>
      <c r="CGB274" s="94"/>
      <c r="CGC274" s="94"/>
      <c r="CGD274" s="94"/>
      <c r="CGE274" s="94"/>
      <c r="CGF274" s="94"/>
      <c r="CGG274" s="94"/>
      <c r="CGH274" s="94"/>
      <c r="CGI274" s="94"/>
      <c r="CGJ274" s="94"/>
      <c r="CGK274" s="94"/>
      <c r="CGL274" s="94"/>
      <c r="CGM274" s="94"/>
      <c r="CGN274" s="94"/>
      <c r="CGO274" s="94"/>
      <c r="CGP274" s="94"/>
      <c r="CGQ274" s="94"/>
      <c r="CGR274" s="94"/>
      <c r="CGS274" s="94"/>
      <c r="CGT274" s="94"/>
      <c r="CGU274" s="94"/>
      <c r="CGV274" s="94"/>
      <c r="CGW274" s="94"/>
      <c r="CGX274" s="94"/>
      <c r="CGY274" s="94"/>
      <c r="CGZ274" s="94"/>
      <c r="CHA274" s="94"/>
      <c r="CHB274" s="94"/>
      <c r="CHC274" s="94"/>
      <c r="CHD274" s="94"/>
      <c r="CHE274" s="94"/>
      <c r="CHF274" s="94"/>
      <c r="CHG274" s="94"/>
      <c r="CHH274" s="94"/>
      <c r="CHI274" s="94"/>
      <c r="CHJ274" s="94"/>
      <c r="CHK274" s="94"/>
      <c r="CHL274" s="94"/>
      <c r="CHM274" s="94"/>
      <c r="CHN274" s="94"/>
      <c r="CHO274" s="94"/>
      <c r="CHP274" s="94"/>
      <c r="CHQ274" s="94"/>
      <c r="CHR274" s="94"/>
      <c r="CHS274" s="94"/>
      <c r="CHT274" s="94"/>
      <c r="CHU274" s="94"/>
      <c r="CHV274" s="94"/>
      <c r="CHW274" s="94"/>
      <c r="CHX274" s="94"/>
      <c r="CHY274" s="94"/>
      <c r="CHZ274" s="94"/>
      <c r="CIA274" s="94"/>
      <c r="CIB274" s="94"/>
      <c r="CIC274" s="94"/>
      <c r="CID274" s="94"/>
      <c r="CIE274" s="94"/>
      <c r="CIF274" s="94"/>
      <c r="CIG274" s="94"/>
      <c r="CIH274" s="94"/>
      <c r="CII274" s="94"/>
      <c r="CIJ274" s="94"/>
      <c r="CIK274" s="94"/>
      <c r="CIL274" s="94"/>
      <c r="CIM274" s="94"/>
      <c r="CIN274" s="94"/>
      <c r="CIO274" s="94"/>
      <c r="CIP274" s="94"/>
      <c r="CIQ274" s="94"/>
      <c r="CIR274" s="94"/>
      <c r="CIS274" s="94"/>
      <c r="CIT274" s="94"/>
      <c r="CIU274" s="94"/>
      <c r="CIV274" s="94"/>
      <c r="CIW274" s="94"/>
      <c r="CIX274" s="94"/>
      <c r="CIY274" s="94"/>
      <c r="CIZ274" s="94"/>
      <c r="CJA274" s="94"/>
      <c r="CJB274" s="94"/>
      <c r="CJC274" s="94"/>
      <c r="CJD274" s="94"/>
      <c r="CJE274" s="94"/>
      <c r="CJF274" s="94"/>
      <c r="CJG274" s="94"/>
      <c r="CJH274" s="94"/>
      <c r="CJI274" s="94"/>
      <c r="CJJ274" s="94"/>
      <c r="CJK274" s="94"/>
      <c r="CJL274" s="94"/>
      <c r="CJM274" s="94"/>
      <c r="CJN274" s="94"/>
      <c r="CJO274" s="94"/>
      <c r="CJP274" s="94"/>
      <c r="CJQ274" s="94"/>
      <c r="CJR274" s="94"/>
      <c r="CJS274" s="94"/>
      <c r="CJT274" s="94"/>
      <c r="CJU274" s="94"/>
      <c r="CJV274" s="94"/>
      <c r="CJW274" s="94"/>
      <c r="CJX274" s="94"/>
      <c r="CJY274" s="94"/>
      <c r="CJZ274" s="94"/>
      <c r="CKA274" s="94"/>
      <c r="CKB274" s="94"/>
      <c r="CKC274" s="94"/>
      <c r="CKD274" s="94"/>
      <c r="CKE274" s="94"/>
      <c r="CKF274" s="94"/>
      <c r="CKG274" s="94"/>
      <c r="CKH274" s="94"/>
      <c r="CKI274" s="94"/>
      <c r="CKJ274" s="94"/>
      <c r="CKK274" s="94"/>
      <c r="CKL274" s="94"/>
      <c r="CKM274" s="94"/>
      <c r="CKN274" s="94"/>
      <c r="CKO274" s="94"/>
      <c r="CKP274" s="94"/>
      <c r="CKQ274" s="94"/>
      <c r="CKR274" s="94"/>
      <c r="CKS274" s="94"/>
      <c r="CKT274" s="94"/>
      <c r="CKU274" s="94"/>
      <c r="CKV274" s="94"/>
      <c r="CKW274" s="94"/>
      <c r="CKX274" s="94"/>
      <c r="CKY274" s="94"/>
      <c r="CKZ274" s="94"/>
      <c r="CLA274" s="94"/>
      <c r="CLB274" s="94"/>
      <c r="CLC274" s="94"/>
      <c r="CLD274" s="94"/>
      <c r="CLE274" s="94"/>
      <c r="CLF274" s="94"/>
      <c r="CLG274" s="94"/>
      <c r="CLH274" s="94"/>
      <c r="CLI274" s="94"/>
      <c r="CLJ274" s="94"/>
      <c r="CLK274" s="94"/>
      <c r="CLL274" s="94"/>
      <c r="CLM274" s="94"/>
      <c r="CLN274" s="94"/>
      <c r="CLO274" s="94"/>
      <c r="CLP274" s="94"/>
      <c r="CLQ274" s="94"/>
      <c r="CLR274" s="94"/>
      <c r="CLS274" s="94"/>
      <c r="CLT274" s="94"/>
      <c r="CLU274" s="94"/>
      <c r="CLV274" s="94"/>
      <c r="CLW274" s="94"/>
      <c r="CLX274" s="94"/>
      <c r="CLY274" s="94"/>
      <c r="CLZ274" s="94"/>
      <c r="CMA274" s="94"/>
      <c r="CMB274" s="94"/>
      <c r="CMC274" s="94"/>
      <c r="CMD274" s="94"/>
      <c r="CME274" s="94"/>
      <c r="CMF274" s="94"/>
      <c r="CMG274" s="94"/>
      <c r="CMH274" s="94"/>
      <c r="CMI274" s="94"/>
      <c r="CMJ274" s="94"/>
      <c r="CMK274" s="94"/>
      <c r="CML274" s="94"/>
      <c r="CMM274" s="94"/>
      <c r="CMN274" s="94"/>
      <c r="CMO274" s="94"/>
      <c r="CMP274" s="94"/>
      <c r="CMQ274" s="94"/>
      <c r="CMR274" s="94"/>
      <c r="CMS274" s="94"/>
      <c r="CMT274" s="94"/>
      <c r="CMU274" s="94"/>
      <c r="CMV274" s="94"/>
      <c r="CMW274" s="94"/>
      <c r="CMX274" s="94"/>
      <c r="CMY274" s="94"/>
      <c r="CMZ274" s="94"/>
      <c r="CNA274" s="94"/>
      <c r="CNB274" s="94"/>
      <c r="CNC274" s="94"/>
      <c r="CND274" s="94"/>
      <c r="CNE274" s="94"/>
      <c r="CNF274" s="94"/>
      <c r="CNG274" s="94"/>
      <c r="CNH274" s="94"/>
      <c r="CNI274" s="94"/>
      <c r="CNJ274" s="94"/>
      <c r="CNK274" s="94"/>
      <c r="CNL274" s="94"/>
      <c r="CNM274" s="94"/>
      <c r="CNN274" s="94"/>
      <c r="CNO274" s="94"/>
      <c r="CNP274" s="94"/>
      <c r="CNQ274" s="94"/>
      <c r="CNR274" s="94"/>
      <c r="CNS274" s="94"/>
      <c r="CNT274" s="94"/>
      <c r="CNU274" s="94"/>
      <c r="CNV274" s="94"/>
      <c r="CNW274" s="94"/>
      <c r="CNX274" s="94"/>
      <c r="CNY274" s="94"/>
      <c r="CNZ274" s="94"/>
      <c r="COA274" s="94"/>
      <c r="COB274" s="94"/>
      <c r="COC274" s="94"/>
      <c r="COD274" s="94"/>
      <c r="COE274" s="94"/>
      <c r="COF274" s="94"/>
      <c r="COG274" s="94"/>
      <c r="COH274" s="94"/>
      <c r="COI274" s="94"/>
      <c r="COJ274" s="94"/>
      <c r="COK274" s="94"/>
      <c r="COL274" s="94"/>
      <c r="COM274" s="94"/>
      <c r="CON274" s="94"/>
      <c r="COO274" s="94"/>
      <c r="COP274" s="94"/>
      <c r="COQ274" s="94"/>
      <c r="COR274" s="94"/>
      <c r="COS274" s="94"/>
      <c r="COT274" s="94"/>
      <c r="COU274" s="94"/>
      <c r="COV274" s="94"/>
      <c r="COW274" s="94"/>
      <c r="COX274" s="94"/>
      <c r="COY274" s="94"/>
      <c r="COZ274" s="94"/>
      <c r="CPA274" s="94"/>
      <c r="CPB274" s="94"/>
      <c r="CPC274" s="94"/>
      <c r="CPD274" s="94"/>
      <c r="CPE274" s="94"/>
      <c r="CPF274" s="94"/>
      <c r="CPG274" s="94"/>
      <c r="CPH274" s="94"/>
      <c r="CPI274" s="94"/>
      <c r="CPJ274" s="94"/>
      <c r="CPK274" s="94"/>
      <c r="CPL274" s="94"/>
      <c r="CPM274" s="94"/>
      <c r="CPN274" s="94"/>
      <c r="CPO274" s="94"/>
      <c r="CPP274" s="94"/>
      <c r="CPQ274" s="94"/>
      <c r="CPR274" s="94"/>
      <c r="CPS274" s="94"/>
      <c r="CPT274" s="94"/>
      <c r="CPU274" s="94"/>
      <c r="CPV274" s="94"/>
      <c r="CPW274" s="94"/>
      <c r="CPX274" s="94"/>
      <c r="CPY274" s="94"/>
      <c r="CPZ274" s="94"/>
      <c r="CQA274" s="94"/>
      <c r="CQB274" s="94"/>
      <c r="CQC274" s="94"/>
      <c r="CQD274" s="94"/>
      <c r="CQE274" s="94"/>
      <c r="CQF274" s="94"/>
      <c r="CQG274" s="94"/>
      <c r="CQH274" s="94"/>
      <c r="CQI274" s="94"/>
      <c r="CQJ274" s="94"/>
      <c r="CQK274" s="94"/>
      <c r="CQL274" s="94"/>
      <c r="CQM274" s="94"/>
      <c r="CQN274" s="94"/>
      <c r="CQO274" s="94"/>
      <c r="CQP274" s="94"/>
      <c r="CQQ274" s="94"/>
      <c r="CQR274" s="94"/>
      <c r="CQS274" s="94"/>
      <c r="CQT274" s="94"/>
      <c r="CQU274" s="94"/>
      <c r="CQV274" s="94"/>
      <c r="CQW274" s="94"/>
      <c r="CQX274" s="94"/>
      <c r="CQY274" s="94"/>
      <c r="CQZ274" s="94"/>
      <c r="CRA274" s="94"/>
      <c r="CRB274" s="94"/>
      <c r="CRC274" s="94"/>
      <c r="CRD274" s="94"/>
      <c r="CRE274" s="94"/>
      <c r="CRF274" s="94"/>
      <c r="CRG274" s="94"/>
      <c r="CRH274" s="94"/>
      <c r="CRI274" s="94"/>
      <c r="CRJ274" s="94"/>
      <c r="CRK274" s="94"/>
      <c r="CRL274" s="94"/>
      <c r="CRM274" s="94"/>
      <c r="CRN274" s="94"/>
      <c r="CRO274" s="94"/>
      <c r="CRP274" s="94"/>
      <c r="CRQ274" s="94"/>
      <c r="CRR274" s="94"/>
      <c r="CRS274" s="94"/>
      <c r="CRT274" s="94"/>
      <c r="CRU274" s="94"/>
      <c r="CRV274" s="94"/>
      <c r="CRW274" s="94"/>
      <c r="CRX274" s="94"/>
      <c r="CRY274" s="94"/>
      <c r="CRZ274" s="94"/>
      <c r="CSA274" s="94"/>
      <c r="CSB274" s="94"/>
      <c r="CSC274" s="94"/>
      <c r="CSD274" s="94"/>
      <c r="CSE274" s="94"/>
      <c r="CSF274" s="94"/>
      <c r="CSG274" s="94"/>
      <c r="CSH274" s="94"/>
      <c r="CSI274" s="94"/>
      <c r="CSJ274" s="94"/>
      <c r="CSK274" s="94"/>
      <c r="CSL274" s="94"/>
      <c r="CSM274" s="94"/>
      <c r="CSN274" s="94"/>
      <c r="CSO274" s="94"/>
      <c r="CSP274" s="94"/>
      <c r="CSQ274" s="94"/>
      <c r="CSR274" s="94"/>
      <c r="CSS274" s="94"/>
      <c r="CST274" s="94"/>
      <c r="CSU274" s="94"/>
      <c r="CSV274" s="94"/>
      <c r="CSW274" s="94"/>
      <c r="CSX274" s="94"/>
      <c r="CSY274" s="94"/>
      <c r="CSZ274" s="94"/>
      <c r="CTA274" s="94"/>
      <c r="CTB274" s="94"/>
      <c r="CTC274" s="94"/>
      <c r="CTD274" s="94"/>
      <c r="CTE274" s="94"/>
      <c r="CTF274" s="94"/>
      <c r="CTG274" s="94"/>
      <c r="CTH274" s="94"/>
      <c r="CTI274" s="94"/>
      <c r="CTJ274" s="94"/>
      <c r="CTK274" s="94"/>
      <c r="CTL274" s="94"/>
      <c r="CTM274" s="94"/>
      <c r="CTN274" s="94"/>
      <c r="CTO274" s="94"/>
      <c r="CTP274" s="94"/>
      <c r="CTQ274" s="94"/>
      <c r="CTR274" s="94"/>
      <c r="CTS274" s="94"/>
      <c r="CTT274" s="94"/>
      <c r="CTU274" s="94"/>
      <c r="CTV274" s="94"/>
      <c r="CTW274" s="94"/>
      <c r="CTX274" s="94"/>
      <c r="CTY274" s="94"/>
      <c r="CTZ274" s="94"/>
      <c r="CUA274" s="94"/>
      <c r="CUB274" s="94"/>
      <c r="CUC274" s="94"/>
      <c r="CUD274" s="94"/>
      <c r="CUE274" s="94"/>
      <c r="CUF274" s="94"/>
      <c r="CUG274" s="94"/>
      <c r="CUH274" s="94"/>
      <c r="CUI274" s="94"/>
      <c r="CUJ274" s="94"/>
      <c r="CUK274" s="94"/>
      <c r="CUL274" s="94"/>
      <c r="CUM274" s="94"/>
      <c r="CUN274" s="94"/>
      <c r="CUO274" s="94"/>
      <c r="CUP274" s="94"/>
      <c r="CUQ274" s="94"/>
      <c r="CUR274" s="94"/>
      <c r="CUS274" s="94"/>
      <c r="CUT274" s="94"/>
      <c r="CUU274" s="94"/>
      <c r="CUV274" s="94"/>
      <c r="CUW274" s="94"/>
      <c r="CUX274" s="94"/>
      <c r="CUY274" s="94"/>
      <c r="CUZ274" s="94"/>
      <c r="CVA274" s="94"/>
      <c r="CVB274" s="94"/>
      <c r="CVC274" s="94"/>
      <c r="CVD274" s="94"/>
      <c r="CVE274" s="94"/>
      <c r="CVF274" s="94"/>
      <c r="CVG274" s="94"/>
      <c r="CVH274" s="94"/>
      <c r="CVI274" s="94"/>
      <c r="CVJ274" s="94"/>
      <c r="CVK274" s="94"/>
      <c r="CVL274" s="94"/>
      <c r="CVM274" s="94"/>
      <c r="CVN274" s="94"/>
      <c r="CVO274" s="94"/>
      <c r="CVP274" s="94"/>
      <c r="CVQ274" s="94"/>
      <c r="CVR274" s="94"/>
      <c r="CVS274" s="94"/>
      <c r="CVT274" s="94"/>
      <c r="CVU274" s="94"/>
      <c r="CVV274" s="94"/>
      <c r="CVW274" s="94"/>
      <c r="CVX274" s="94"/>
      <c r="CVY274" s="94"/>
      <c r="CVZ274" s="94"/>
      <c r="CWA274" s="94"/>
      <c r="CWB274" s="94"/>
      <c r="CWC274" s="94"/>
      <c r="CWD274" s="94"/>
      <c r="CWE274" s="94"/>
      <c r="CWF274" s="94"/>
      <c r="CWG274" s="94"/>
      <c r="CWH274" s="94"/>
      <c r="CWI274" s="94"/>
      <c r="CWJ274" s="94"/>
      <c r="CWK274" s="94"/>
      <c r="CWL274" s="94"/>
      <c r="CWM274" s="94"/>
      <c r="CWN274" s="94"/>
      <c r="CWO274" s="94"/>
      <c r="CWP274" s="94"/>
      <c r="CWQ274" s="94"/>
      <c r="CWR274" s="94"/>
      <c r="CWS274" s="94"/>
      <c r="CWT274" s="94"/>
      <c r="CWU274" s="94"/>
      <c r="CWV274" s="94"/>
      <c r="CWW274" s="94"/>
      <c r="CWX274" s="94"/>
      <c r="CWY274" s="94"/>
      <c r="CWZ274" s="94"/>
      <c r="CXA274" s="94"/>
      <c r="CXB274" s="94"/>
      <c r="CXC274" s="94"/>
      <c r="CXD274" s="94"/>
      <c r="CXE274" s="94"/>
      <c r="CXF274" s="94"/>
      <c r="CXG274" s="94"/>
      <c r="CXH274" s="94"/>
      <c r="CXI274" s="94"/>
      <c r="CXJ274" s="94"/>
      <c r="CXK274" s="94"/>
      <c r="CXL274" s="94"/>
      <c r="CXM274" s="94"/>
      <c r="CXN274" s="94"/>
      <c r="CXO274" s="94"/>
      <c r="CXP274" s="94"/>
      <c r="CXQ274" s="94"/>
      <c r="CXR274" s="94"/>
      <c r="CXS274" s="94"/>
      <c r="CXT274" s="94"/>
      <c r="CXU274" s="94"/>
      <c r="CXV274" s="94"/>
      <c r="CXW274" s="94"/>
      <c r="CXX274" s="94"/>
      <c r="CXY274" s="94"/>
      <c r="CXZ274" s="94"/>
      <c r="CYA274" s="94"/>
      <c r="CYB274" s="94"/>
      <c r="CYC274" s="94"/>
      <c r="CYD274" s="94"/>
      <c r="CYE274" s="94"/>
      <c r="CYF274" s="94"/>
      <c r="CYG274" s="94"/>
      <c r="CYH274" s="94"/>
      <c r="CYI274" s="94"/>
      <c r="CYJ274" s="94"/>
      <c r="CYK274" s="94"/>
      <c r="CYL274" s="94"/>
      <c r="CYM274" s="94"/>
      <c r="CYN274" s="94"/>
      <c r="CYO274" s="94"/>
      <c r="CYP274" s="94"/>
      <c r="CYQ274" s="94"/>
      <c r="CYR274" s="94"/>
      <c r="CYS274" s="94"/>
      <c r="CYT274" s="94"/>
      <c r="CYU274" s="94"/>
      <c r="CYV274" s="94"/>
      <c r="CYW274" s="94"/>
      <c r="CYX274" s="94"/>
      <c r="CYY274" s="94"/>
      <c r="CYZ274" s="94"/>
      <c r="CZA274" s="94"/>
      <c r="CZB274" s="94"/>
      <c r="CZC274" s="94"/>
      <c r="CZD274" s="94"/>
      <c r="CZE274" s="94"/>
      <c r="CZF274" s="94"/>
      <c r="CZG274" s="94"/>
      <c r="CZH274" s="94"/>
      <c r="CZI274" s="94"/>
      <c r="CZJ274" s="94"/>
      <c r="CZK274" s="94"/>
      <c r="CZL274" s="94"/>
      <c r="CZM274" s="94"/>
      <c r="CZN274" s="94"/>
      <c r="CZO274" s="94"/>
      <c r="CZP274" s="94"/>
      <c r="CZQ274" s="94"/>
      <c r="CZR274" s="94"/>
      <c r="CZS274" s="94"/>
      <c r="CZT274" s="94"/>
      <c r="CZU274" s="94"/>
      <c r="CZV274" s="94"/>
      <c r="CZW274" s="94"/>
      <c r="CZX274" s="94"/>
      <c r="CZY274" s="94"/>
      <c r="CZZ274" s="94"/>
      <c r="DAA274" s="94"/>
      <c r="DAB274" s="94"/>
      <c r="DAC274" s="94"/>
      <c r="DAD274" s="94"/>
      <c r="DAE274" s="94"/>
      <c r="DAF274" s="94"/>
      <c r="DAG274" s="94"/>
      <c r="DAH274" s="94"/>
      <c r="DAI274" s="94"/>
      <c r="DAJ274" s="94"/>
      <c r="DAK274" s="94"/>
      <c r="DAL274" s="94"/>
      <c r="DAM274" s="94"/>
      <c r="DAN274" s="94"/>
      <c r="DAO274" s="94"/>
      <c r="DAP274" s="94"/>
      <c r="DAQ274" s="94"/>
      <c r="DAR274" s="94"/>
      <c r="DAS274" s="94"/>
      <c r="DAT274" s="94"/>
      <c r="DAU274" s="94"/>
      <c r="DAV274" s="94"/>
      <c r="DAW274" s="94"/>
      <c r="DAX274" s="94"/>
      <c r="DAY274" s="94"/>
      <c r="DAZ274" s="94"/>
      <c r="DBA274" s="94"/>
      <c r="DBB274" s="94"/>
      <c r="DBC274" s="94"/>
      <c r="DBD274" s="94"/>
      <c r="DBE274" s="94"/>
      <c r="DBF274" s="94"/>
      <c r="DBG274" s="94"/>
      <c r="DBH274" s="94"/>
      <c r="DBI274" s="94"/>
      <c r="DBJ274" s="94"/>
      <c r="DBK274" s="94"/>
      <c r="DBL274" s="94"/>
      <c r="DBM274" s="94"/>
      <c r="DBN274" s="94"/>
      <c r="DBO274" s="94"/>
      <c r="DBP274" s="94"/>
      <c r="DBQ274" s="94"/>
      <c r="DBR274" s="94"/>
      <c r="DBS274" s="94"/>
      <c r="DBT274" s="94"/>
      <c r="DBU274" s="94"/>
      <c r="DBV274" s="94"/>
      <c r="DBW274" s="94"/>
      <c r="DBX274" s="94"/>
      <c r="DBY274" s="94"/>
      <c r="DBZ274" s="94"/>
      <c r="DCA274" s="94"/>
      <c r="DCB274" s="94"/>
      <c r="DCC274" s="94"/>
      <c r="DCD274" s="94"/>
      <c r="DCE274" s="94"/>
      <c r="DCF274" s="94"/>
      <c r="DCG274" s="94"/>
      <c r="DCH274" s="94"/>
      <c r="DCI274" s="94"/>
      <c r="DCJ274" s="94"/>
      <c r="DCK274" s="94"/>
      <c r="DCL274" s="94"/>
      <c r="DCM274" s="94"/>
      <c r="DCN274" s="94"/>
      <c r="DCO274" s="94"/>
      <c r="DCP274" s="94"/>
      <c r="DCQ274" s="94"/>
      <c r="DCR274" s="94"/>
      <c r="DCS274" s="94"/>
      <c r="DCT274" s="94"/>
      <c r="DCU274" s="94"/>
      <c r="DCV274" s="94"/>
      <c r="DCW274" s="94"/>
      <c r="DCX274" s="94"/>
      <c r="DCY274" s="94"/>
      <c r="DCZ274" s="94"/>
      <c r="DDA274" s="94"/>
      <c r="DDB274" s="94"/>
      <c r="DDC274" s="94"/>
      <c r="DDD274" s="94"/>
      <c r="DDE274" s="94"/>
      <c r="DDF274" s="94"/>
      <c r="DDG274" s="94"/>
      <c r="DDH274" s="94"/>
      <c r="DDI274" s="94"/>
      <c r="DDJ274" s="94"/>
      <c r="DDK274" s="94"/>
      <c r="DDL274" s="94"/>
      <c r="DDM274" s="94"/>
      <c r="DDN274" s="94"/>
      <c r="DDO274" s="94"/>
      <c r="DDP274" s="94"/>
      <c r="DDQ274" s="94"/>
      <c r="DDR274" s="94"/>
      <c r="DDS274" s="94"/>
      <c r="DDT274" s="94"/>
      <c r="DDU274" s="94"/>
      <c r="DDV274" s="94"/>
      <c r="DDW274" s="94"/>
      <c r="DDX274" s="94"/>
      <c r="DDY274" s="94"/>
      <c r="DDZ274" s="94"/>
      <c r="DEA274" s="94"/>
      <c r="DEB274" s="94"/>
      <c r="DEC274" s="94"/>
      <c r="DED274" s="94"/>
      <c r="DEE274" s="94"/>
      <c r="DEF274" s="94"/>
      <c r="DEG274" s="94"/>
      <c r="DEH274" s="94"/>
      <c r="DEI274" s="94"/>
      <c r="DEJ274" s="94"/>
      <c r="DEK274" s="94"/>
      <c r="DEL274" s="94"/>
      <c r="DEM274" s="94"/>
      <c r="DEN274" s="94"/>
      <c r="DEO274" s="94"/>
      <c r="DEP274" s="94"/>
      <c r="DEQ274" s="94"/>
      <c r="DER274" s="94"/>
      <c r="DES274" s="94"/>
      <c r="DET274" s="94"/>
      <c r="DEU274" s="94"/>
      <c r="DEV274" s="94"/>
      <c r="DEW274" s="94"/>
      <c r="DEX274" s="94"/>
      <c r="DEY274" s="94"/>
      <c r="DEZ274" s="94"/>
      <c r="DFA274" s="94"/>
      <c r="DFB274" s="94"/>
      <c r="DFC274" s="94"/>
      <c r="DFD274" s="94"/>
      <c r="DFE274" s="94"/>
      <c r="DFF274" s="94"/>
      <c r="DFG274" s="94"/>
      <c r="DFH274" s="94"/>
      <c r="DFI274" s="94"/>
      <c r="DFJ274" s="94"/>
      <c r="DFK274" s="94"/>
      <c r="DFL274" s="94"/>
      <c r="DFM274" s="94"/>
      <c r="DFN274" s="94"/>
      <c r="DFO274" s="94"/>
      <c r="DFP274" s="94"/>
      <c r="DFQ274" s="94"/>
      <c r="DFR274" s="94"/>
      <c r="DFS274" s="94"/>
      <c r="DFT274" s="94"/>
      <c r="DFU274" s="94"/>
      <c r="DFV274" s="94"/>
      <c r="DFW274" s="94"/>
      <c r="DFX274" s="94"/>
      <c r="DFY274" s="94"/>
      <c r="DFZ274" s="94"/>
      <c r="DGA274" s="94"/>
      <c r="DGB274" s="94"/>
      <c r="DGC274" s="94"/>
      <c r="DGD274" s="94"/>
      <c r="DGE274" s="94"/>
      <c r="DGF274" s="94"/>
      <c r="DGG274" s="94"/>
      <c r="DGH274" s="94"/>
      <c r="DGI274" s="94"/>
      <c r="DGJ274" s="94"/>
      <c r="DGK274" s="94"/>
      <c r="DGL274" s="94"/>
      <c r="DGM274" s="94"/>
      <c r="DGN274" s="94"/>
      <c r="DGO274" s="94"/>
      <c r="DGP274" s="94"/>
      <c r="DGQ274" s="94"/>
      <c r="DGR274" s="94"/>
      <c r="DGS274" s="94"/>
      <c r="DGT274" s="94"/>
      <c r="DGU274" s="94"/>
      <c r="DGV274" s="94"/>
      <c r="DGW274" s="94"/>
      <c r="DGX274" s="94"/>
      <c r="DGY274" s="94"/>
      <c r="DGZ274" s="94"/>
      <c r="DHA274" s="94"/>
      <c r="DHB274" s="94"/>
      <c r="DHC274" s="94"/>
      <c r="DHD274" s="94"/>
      <c r="DHE274" s="94"/>
      <c r="DHF274" s="94"/>
      <c r="DHG274" s="94"/>
      <c r="DHH274" s="94"/>
      <c r="DHI274" s="94"/>
      <c r="DHJ274" s="94"/>
      <c r="DHK274" s="94"/>
      <c r="DHL274" s="94"/>
      <c r="DHM274" s="94"/>
      <c r="DHN274" s="94"/>
      <c r="DHO274" s="94"/>
      <c r="DHP274" s="94"/>
      <c r="DHQ274" s="94"/>
      <c r="DHR274" s="94"/>
      <c r="DHS274" s="94"/>
      <c r="DHT274" s="94"/>
      <c r="DHU274" s="94"/>
      <c r="DHV274" s="94"/>
      <c r="DHW274" s="94"/>
      <c r="DHX274" s="94"/>
      <c r="DHY274" s="94"/>
      <c r="DHZ274" s="94"/>
      <c r="DIA274" s="94"/>
      <c r="DIB274" s="94"/>
      <c r="DIC274" s="94"/>
      <c r="DID274" s="94"/>
      <c r="DIE274" s="94"/>
      <c r="DIF274" s="94"/>
      <c r="DIG274" s="94"/>
      <c r="DIH274" s="94"/>
      <c r="DII274" s="94"/>
      <c r="DIJ274" s="94"/>
      <c r="DIK274" s="94"/>
      <c r="DIL274" s="94"/>
      <c r="DIM274" s="94"/>
      <c r="DIN274" s="94"/>
      <c r="DIO274" s="94"/>
      <c r="DIP274" s="94"/>
      <c r="DIQ274" s="94"/>
      <c r="DIR274" s="94"/>
      <c r="DIS274" s="94"/>
      <c r="DIT274" s="94"/>
      <c r="DIU274" s="94"/>
      <c r="DIV274" s="94"/>
      <c r="DIW274" s="94"/>
      <c r="DIX274" s="94"/>
      <c r="DIY274" s="94"/>
      <c r="DIZ274" s="94"/>
      <c r="DJA274" s="94"/>
      <c r="DJB274" s="94"/>
      <c r="DJC274" s="94"/>
      <c r="DJD274" s="94"/>
      <c r="DJE274" s="94"/>
      <c r="DJF274" s="94"/>
      <c r="DJG274" s="94"/>
      <c r="DJH274" s="94"/>
      <c r="DJI274" s="94"/>
      <c r="DJJ274" s="94"/>
      <c r="DJK274" s="94"/>
      <c r="DJL274" s="94"/>
      <c r="DJM274" s="94"/>
      <c r="DJN274" s="94"/>
      <c r="DJO274" s="94"/>
      <c r="DJP274" s="94"/>
      <c r="DJQ274" s="94"/>
      <c r="DJR274" s="94"/>
      <c r="DJS274" s="94"/>
      <c r="DJT274" s="94"/>
      <c r="DJU274" s="94"/>
      <c r="DJV274" s="94"/>
      <c r="DJW274" s="94"/>
      <c r="DJX274" s="94"/>
      <c r="DJY274" s="94"/>
      <c r="DJZ274" s="94"/>
      <c r="DKA274" s="94"/>
      <c r="DKB274" s="94"/>
      <c r="DKC274" s="94"/>
      <c r="DKD274" s="94"/>
      <c r="DKE274" s="94"/>
      <c r="DKF274" s="94"/>
      <c r="DKG274" s="94"/>
      <c r="DKH274" s="94"/>
      <c r="DKI274" s="94"/>
      <c r="DKJ274" s="94"/>
      <c r="DKK274" s="94"/>
      <c r="DKL274" s="94"/>
      <c r="DKM274" s="94"/>
      <c r="DKN274" s="94"/>
      <c r="DKO274" s="94"/>
      <c r="DKP274" s="94"/>
      <c r="DKQ274" s="94"/>
      <c r="DKR274" s="94"/>
      <c r="DKS274" s="94"/>
      <c r="DKT274" s="94"/>
      <c r="DKU274" s="94"/>
      <c r="DKV274" s="94"/>
      <c r="DKW274" s="94"/>
      <c r="DKX274" s="94"/>
      <c r="DKY274" s="94"/>
      <c r="DKZ274" s="94"/>
      <c r="DLA274" s="94"/>
      <c r="DLB274" s="94"/>
      <c r="DLC274" s="94"/>
      <c r="DLD274" s="94"/>
      <c r="DLE274" s="94"/>
      <c r="DLF274" s="94"/>
      <c r="DLG274" s="94"/>
      <c r="DLH274" s="94"/>
      <c r="DLI274" s="94"/>
      <c r="DLJ274" s="94"/>
      <c r="DLK274" s="94"/>
      <c r="DLL274" s="94"/>
      <c r="DLM274" s="94"/>
      <c r="DLN274" s="94"/>
      <c r="DLO274" s="94"/>
      <c r="DLP274" s="94"/>
      <c r="DLQ274" s="94"/>
      <c r="DLR274" s="94"/>
      <c r="DLS274" s="94"/>
      <c r="DLT274" s="94"/>
      <c r="DLU274" s="94"/>
      <c r="DLV274" s="94"/>
      <c r="DLW274" s="94"/>
      <c r="DLX274" s="94"/>
      <c r="DLY274" s="94"/>
      <c r="DLZ274" s="94"/>
      <c r="DMA274" s="94"/>
      <c r="DMB274" s="94"/>
      <c r="DMC274" s="94"/>
      <c r="DMD274" s="94"/>
      <c r="DME274" s="94"/>
      <c r="DMF274" s="94"/>
      <c r="DMG274" s="94"/>
      <c r="DMH274" s="94"/>
      <c r="DMI274" s="94"/>
      <c r="DMJ274" s="94"/>
      <c r="DMK274" s="94"/>
      <c r="DML274" s="94"/>
      <c r="DMM274" s="94"/>
      <c r="DMN274" s="94"/>
      <c r="DMO274" s="94"/>
      <c r="DMP274" s="94"/>
      <c r="DMQ274" s="94"/>
      <c r="DMR274" s="94"/>
      <c r="DMS274" s="94"/>
      <c r="DMT274" s="94"/>
      <c r="DMU274" s="94"/>
      <c r="DMV274" s="94"/>
      <c r="DMW274" s="94"/>
      <c r="DMX274" s="94"/>
      <c r="DMY274" s="94"/>
      <c r="DMZ274" s="94"/>
      <c r="DNA274" s="94"/>
      <c r="DNB274" s="94"/>
      <c r="DNC274" s="94"/>
      <c r="DND274" s="94"/>
      <c r="DNE274" s="94"/>
      <c r="DNF274" s="94"/>
      <c r="DNG274" s="94"/>
      <c r="DNH274" s="94"/>
      <c r="DNI274" s="94"/>
      <c r="DNJ274" s="94"/>
      <c r="DNK274" s="94"/>
      <c r="DNL274" s="94"/>
      <c r="DNM274" s="94"/>
      <c r="DNN274" s="94"/>
      <c r="DNO274" s="94"/>
      <c r="DNP274" s="94"/>
      <c r="DNQ274" s="94"/>
      <c r="DNR274" s="94"/>
      <c r="DNS274" s="94"/>
      <c r="DNT274" s="94"/>
      <c r="DNU274" s="94"/>
      <c r="DNV274" s="94"/>
      <c r="DNW274" s="94"/>
      <c r="DNX274" s="94"/>
      <c r="DNY274" s="94"/>
      <c r="DNZ274" s="94"/>
      <c r="DOA274" s="94"/>
      <c r="DOB274" s="94"/>
      <c r="DOC274" s="94"/>
      <c r="DOD274" s="94"/>
      <c r="DOE274" s="94"/>
      <c r="DOF274" s="94"/>
      <c r="DOG274" s="94"/>
      <c r="DOH274" s="94"/>
      <c r="DOI274" s="94"/>
      <c r="DOJ274" s="94"/>
      <c r="DOK274" s="94"/>
      <c r="DOL274" s="94"/>
      <c r="DOM274" s="94"/>
      <c r="DON274" s="94"/>
      <c r="DOO274" s="94"/>
      <c r="DOP274" s="94"/>
      <c r="DOQ274" s="94"/>
      <c r="DOR274" s="94"/>
      <c r="DOS274" s="94"/>
      <c r="DOT274" s="94"/>
      <c r="DOU274" s="94"/>
      <c r="DOV274" s="94"/>
      <c r="DOW274" s="94"/>
      <c r="DOX274" s="94"/>
      <c r="DOY274" s="94"/>
      <c r="DOZ274" s="94"/>
      <c r="DPA274" s="94"/>
      <c r="DPB274" s="94"/>
      <c r="DPC274" s="94"/>
      <c r="DPD274" s="94"/>
      <c r="DPE274" s="94"/>
      <c r="DPF274" s="94"/>
      <c r="DPG274" s="94"/>
      <c r="DPH274" s="94"/>
      <c r="DPI274" s="94"/>
      <c r="DPJ274" s="94"/>
      <c r="DPK274" s="94"/>
      <c r="DPL274" s="94"/>
      <c r="DPM274" s="94"/>
      <c r="DPN274" s="94"/>
      <c r="DPO274" s="94"/>
      <c r="DPP274" s="94"/>
      <c r="DPQ274" s="94"/>
      <c r="DPR274" s="94"/>
      <c r="DPS274" s="94"/>
      <c r="DPT274" s="94"/>
      <c r="DPU274" s="94"/>
      <c r="DPV274" s="94"/>
      <c r="DPW274" s="94"/>
      <c r="DPX274" s="94"/>
      <c r="DPY274" s="94"/>
      <c r="DPZ274" s="94"/>
      <c r="DQA274" s="94"/>
      <c r="DQB274" s="94"/>
      <c r="DQC274" s="94"/>
      <c r="DQD274" s="94"/>
      <c r="DQE274" s="94"/>
      <c r="DQF274" s="94"/>
      <c r="DQG274" s="94"/>
      <c r="DQH274" s="94"/>
      <c r="DQI274" s="94"/>
      <c r="DQJ274" s="94"/>
      <c r="DQK274" s="94"/>
      <c r="DQL274" s="94"/>
      <c r="DQM274" s="94"/>
      <c r="DQN274" s="94"/>
      <c r="DQO274" s="94"/>
      <c r="DQP274" s="94"/>
      <c r="DQQ274" s="94"/>
      <c r="DQR274" s="94"/>
      <c r="DQS274" s="94"/>
      <c r="DQT274" s="94"/>
      <c r="DQU274" s="94"/>
      <c r="DQV274" s="94"/>
      <c r="DQW274" s="94"/>
      <c r="DQX274" s="94"/>
      <c r="DQY274" s="94"/>
      <c r="DQZ274" s="94"/>
      <c r="DRA274" s="94"/>
      <c r="DRB274" s="94"/>
      <c r="DRC274" s="94"/>
      <c r="DRD274" s="94"/>
      <c r="DRE274" s="94"/>
      <c r="DRF274" s="94"/>
      <c r="DRG274" s="94"/>
      <c r="DRH274" s="94"/>
      <c r="DRI274" s="94"/>
      <c r="DRJ274" s="94"/>
      <c r="DRK274" s="94"/>
      <c r="DRL274" s="94"/>
      <c r="DRM274" s="94"/>
      <c r="DRN274" s="94"/>
      <c r="DRO274" s="94"/>
      <c r="DRP274" s="94"/>
      <c r="DRQ274" s="94"/>
      <c r="DRR274" s="94"/>
      <c r="DRS274" s="94"/>
      <c r="DRT274" s="94"/>
      <c r="DRU274" s="94"/>
      <c r="DRV274" s="94"/>
      <c r="DRW274" s="94"/>
      <c r="DRX274" s="94"/>
      <c r="DRY274" s="94"/>
      <c r="DRZ274" s="94"/>
      <c r="DSA274" s="94"/>
      <c r="DSB274" s="94"/>
      <c r="DSC274" s="94"/>
      <c r="DSD274" s="94"/>
      <c r="DSE274" s="94"/>
      <c r="DSF274" s="94"/>
      <c r="DSG274" s="94"/>
      <c r="DSH274" s="94"/>
      <c r="DSI274" s="94"/>
      <c r="DSJ274" s="94"/>
      <c r="DSK274" s="94"/>
      <c r="DSL274" s="94"/>
      <c r="DSM274" s="94"/>
      <c r="DSN274" s="94"/>
      <c r="DSO274" s="94"/>
      <c r="DSP274" s="94"/>
      <c r="DSQ274" s="94"/>
      <c r="DSR274" s="94"/>
      <c r="DSS274" s="94"/>
      <c r="DST274" s="94"/>
      <c r="DSU274" s="94"/>
      <c r="DSV274" s="94"/>
      <c r="DSW274" s="94"/>
      <c r="DSX274" s="94"/>
      <c r="DSY274" s="94"/>
      <c r="DSZ274" s="94"/>
      <c r="DTA274" s="94"/>
      <c r="DTB274" s="94"/>
      <c r="DTC274" s="94"/>
      <c r="DTD274" s="94"/>
      <c r="DTE274" s="94"/>
      <c r="DTF274" s="94"/>
      <c r="DTG274" s="94"/>
      <c r="DTH274" s="94"/>
      <c r="DTI274" s="94"/>
      <c r="DTJ274" s="94"/>
      <c r="DTK274" s="94"/>
      <c r="DTL274" s="94"/>
      <c r="DTM274" s="94"/>
      <c r="DTN274" s="94"/>
      <c r="DTO274" s="94"/>
      <c r="DTP274" s="94"/>
      <c r="DTQ274" s="94"/>
      <c r="DTR274" s="94"/>
      <c r="DTS274" s="94"/>
      <c r="DTT274" s="94"/>
      <c r="DTU274" s="94"/>
      <c r="DTV274" s="94"/>
      <c r="DTW274" s="94"/>
      <c r="DTX274" s="94"/>
      <c r="DTY274" s="94"/>
      <c r="DTZ274" s="94"/>
      <c r="DUA274" s="94"/>
      <c r="DUB274" s="94"/>
      <c r="DUC274" s="94"/>
      <c r="DUD274" s="94"/>
      <c r="DUE274" s="94"/>
      <c r="DUF274" s="94"/>
      <c r="DUG274" s="94"/>
      <c r="DUH274" s="94"/>
      <c r="DUI274" s="94"/>
      <c r="DUJ274" s="94"/>
      <c r="DUK274" s="94"/>
      <c r="DUL274" s="94"/>
      <c r="DUM274" s="94"/>
      <c r="DUN274" s="94"/>
      <c r="DUO274" s="94"/>
      <c r="DUP274" s="94"/>
      <c r="DUQ274" s="94"/>
      <c r="DUR274" s="94"/>
      <c r="DUS274" s="94"/>
      <c r="DUT274" s="94"/>
      <c r="DUU274" s="94"/>
      <c r="DUV274" s="94"/>
      <c r="DUW274" s="94"/>
      <c r="DUX274" s="94"/>
      <c r="DUY274" s="94"/>
      <c r="DUZ274" s="94"/>
      <c r="DVA274" s="94"/>
      <c r="DVB274" s="94"/>
      <c r="DVC274" s="94"/>
      <c r="DVD274" s="94"/>
      <c r="DVE274" s="94"/>
      <c r="DVF274" s="94"/>
      <c r="DVG274" s="94"/>
      <c r="DVH274" s="94"/>
      <c r="DVI274" s="94"/>
      <c r="DVJ274" s="94"/>
      <c r="DVK274" s="94"/>
      <c r="DVL274" s="94"/>
      <c r="DVM274" s="94"/>
      <c r="DVN274" s="94"/>
      <c r="DVO274" s="94"/>
      <c r="DVP274" s="94"/>
      <c r="DVQ274" s="94"/>
      <c r="DVR274" s="94"/>
      <c r="DVS274" s="94"/>
      <c r="DVT274" s="94"/>
      <c r="DVU274" s="94"/>
      <c r="DVV274" s="94"/>
      <c r="DVW274" s="94"/>
      <c r="DVX274" s="94"/>
      <c r="DVY274" s="94"/>
      <c r="DVZ274" s="94"/>
      <c r="DWA274" s="94"/>
      <c r="DWB274" s="94"/>
      <c r="DWC274" s="94"/>
      <c r="DWD274" s="94"/>
      <c r="DWE274" s="94"/>
      <c r="DWF274" s="94"/>
      <c r="DWG274" s="94"/>
      <c r="DWH274" s="94"/>
      <c r="DWI274" s="94"/>
      <c r="DWJ274" s="94"/>
      <c r="DWK274" s="94"/>
      <c r="DWL274" s="94"/>
      <c r="DWM274" s="94"/>
      <c r="DWN274" s="94"/>
      <c r="DWO274" s="94"/>
      <c r="DWP274" s="94"/>
      <c r="DWQ274" s="94"/>
      <c r="DWR274" s="94"/>
      <c r="DWS274" s="94"/>
      <c r="DWT274" s="94"/>
      <c r="DWU274" s="94"/>
      <c r="DWV274" s="94"/>
      <c r="DWW274" s="94"/>
      <c r="DWX274" s="94"/>
      <c r="DWY274" s="94"/>
      <c r="DWZ274" s="94"/>
      <c r="DXA274" s="94"/>
      <c r="DXB274" s="94"/>
      <c r="DXC274" s="94"/>
      <c r="DXD274" s="94"/>
      <c r="DXE274" s="94"/>
      <c r="DXF274" s="94"/>
      <c r="DXG274" s="94"/>
      <c r="DXH274" s="94"/>
      <c r="DXI274" s="94"/>
      <c r="DXJ274" s="94"/>
      <c r="DXK274" s="94"/>
      <c r="DXL274" s="94"/>
      <c r="DXM274" s="94"/>
      <c r="DXN274" s="94"/>
      <c r="DXO274" s="94"/>
      <c r="DXP274" s="94"/>
      <c r="DXQ274" s="94"/>
      <c r="DXR274" s="94"/>
      <c r="DXS274" s="94"/>
      <c r="DXT274" s="94"/>
      <c r="DXU274" s="94"/>
      <c r="DXV274" s="94"/>
      <c r="DXW274" s="94"/>
      <c r="DXX274" s="94"/>
      <c r="DXY274" s="94"/>
      <c r="DXZ274" s="94"/>
      <c r="DYA274" s="94"/>
      <c r="DYB274" s="94"/>
      <c r="DYC274" s="94"/>
      <c r="DYD274" s="94"/>
      <c r="DYE274" s="94"/>
      <c r="DYF274" s="94"/>
      <c r="DYG274" s="94"/>
      <c r="DYH274" s="94"/>
      <c r="DYI274" s="94"/>
      <c r="DYJ274" s="94"/>
      <c r="DYK274" s="94"/>
      <c r="DYL274" s="94"/>
      <c r="DYM274" s="94"/>
      <c r="DYN274" s="94"/>
      <c r="DYO274" s="94"/>
      <c r="DYP274" s="94"/>
      <c r="DYQ274" s="94"/>
      <c r="DYR274" s="94"/>
      <c r="DYS274" s="94"/>
      <c r="DYT274" s="94"/>
      <c r="DYU274" s="94"/>
      <c r="DYV274" s="94"/>
      <c r="DYW274" s="94"/>
      <c r="DYX274" s="94"/>
      <c r="DYY274" s="94"/>
      <c r="DYZ274" s="94"/>
      <c r="DZA274" s="94"/>
      <c r="DZB274" s="94"/>
      <c r="DZC274" s="94"/>
      <c r="DZD274" s="94"/>
      <c r="DZE274" s="94"/>
      <c r="DZF274" s="94"/>
      <c r="DZG274" s="94"/>
      <c r="DZH274" s="94"/>
      <c r="DZI274" s="94"/>
      <c r="DZJ274" s="94"/>
      <c r="DZK274" s="94"/>
      <c r="DZL274" s="94"/>
      <c r="DZM274" s="94"/>
      <c r="DZN274" s="94"/>
      <c r="DZO274" s="94"/>
      <c r="DZP274" s="94"/>
      <c r="DZQ274" s="94"/>
      <c r="DZR274" s="94"/>
      <c r="DZS274" s="94"/>
      <c r="DZT274" s="94"/>
      <c r="DZU274" s="94"/>
      <c r="DZV274" s="94"/>
      <c r="DZW274" s="94"/>
      <c r="DZX274" s="94"/>
      <c r="DZY274" s="94"/>
      <c r="DZZ274" s="94"/>
      <c r="EAA274" s="94"/>
      <c r="EAB274" s="94"/>
      <c r="EAC274" s="94"/>
      <c r="EAD274" s="94"/>
      <c r="EAE274" s="94"/>
      <c r="EAF274" s="94"/>
      <c r="EAG274" s="94"/>
      <c r="EAH274" s="94"/>
      <c r="EAI274" s="94"/>
      <c r="EAJ274" s="94"/>
      <c r="EAK274" s="94"/>
      <c r="EAL274" s="94"/>
      <c r="EAM274" s="94"/>
      <c r="EAN274" s="94"/>
      <c r="EAO274" s="94"/>
      <c r="EAP274" s="94"/>
      <c r="EAQ274" s="94"/>
      <c r="EAR274" s="94"/>
      <c r="EAS274" s="94"/>
      <c r="EAT274" s="94"/>
      <c r="EAU274" s="94"/>
      <c r="EAV274" s="94"/>
      <c r="EAW274" s="94"/>
      <c r="EAX274" s="94"/>
      <c r="EAY274" s="94"/>
      <c r="EAZ274" s="94"/>
      <c r="EBA274" s="94"/>
      <c r="EBB274" s="94"/>
      <c r="EBC274" s="94"/>
      <c r="EBD274" s="94"/>
      <c r="EBE274" s="94"/>
      <c r="EBF274" s="94"/>
      <c r="EBG274" s="94"/>
      <c r="EBH274" s="94"/>
      <c r="EBI274" s="94"/>
      <c r="EBJ274" s="94"/>
      <c r="EBK274" s="94"/>
      <c r="EBL274" s="94"/>
      <c r="EBM274" s="94"/>
      <c r="EBN274" s="94"/>
      <c r="EBO274" s="94"/>
      <c r="EBP274" s="94"/>
      <c r="EBQ274" s="94"/>
      <c r="EBR274" s="94"/>
      <c r="EBS274" s="94"/>
      <c r="EBT274" s="94"/>
      <c r="EBU274" s="94"/>
      <c r="EBV274" s="94"/>
      <c r="EBW274" s="94"/>
      <c r="EBX274" s="94"/>
      <c r="EBY274" s="94"/>
      <c r="EBZ274" s="94"/>
      <c r="ECA274" s="94"/>
      <c r="ECB274" s="94"/>
      <c r="ECC274" s="94"/>
      <c r="ECD274" s="94"/>
      <c r="ECE274" s="94"/>
      <c r="ECF274" s="94"/>
      <c r="ECG274" s="94"/>
      <c r="ECH274" s="94"/>
      <c r="ECI274" s="94"/>
      <c r="ECJ274" s="94"/>
      <c r="ECK274" s="94"/>
      <c r="ECL274" s="94"/>
      <c r="ECM274" s="94"/>
      <c r="ECN274" s="94"/>
      <c r="ECO274" s="94"/>
      <c r="ECP274" s="94"/>
      <c r="ECQ274" s="94"/>
      <c r="ECR274" s="94"/>
      <c r="ECS274" s="94"/>
      <c r="ECT274" s="94"/>
      <c r="ECU274" s="94"/>
      <c r="ECV274" s="94"/>
      <c r="ECW274" s="94"/>
      <c r="ECX274" s="94"/>
      <c r="ECY274" s="94"/>
      <c r="ECZ274" s="94"/>
      <c r="EDA274" s="94"/>
      <c r="EDB274" s="94"/>
      <c r="EDC274" s="94"/>
      <c r="EDD274" s="94"/>
      <c r="EDE274" s="94"/>
      <c r="EDF274" s="94"/>
      <c r="EDG274" s="94"/>
      <c r="EDH274" s="94"/>
      <c r="EDI274" s="94"/>
      <c r="EDJ274" s="94"/>
      <c r="EDK274" s="94"/>
      <c r="EDL274" s="94"/>
      <c r="EDM274" s="94"/>
      <c r="EDN274" s="94"/>
      <c r="EDO274" s="94"/>
      <c r="EDP274" s="94"/>
      <c r="EDQ274" s="94"/>
      <c r="EDR274" s="94"/>
      <c r="EDS274" s="94"/>
      <c r="EDT274" s="94"/>
      <c r="EDU274" s="94"/>
      <c r="EDV274" s="94"/>
      <c r="EDW274" s="94"/>
      <c r="EDX274" s="94"/>
      <c r="EDY274" s="94"/>
      <c r="EDZ274" s="94"/>
      <c r="EEA274" s="94"/>
      <c r="EEB274" s="94"/>
      <c r="EEC274" s="94"/>
      <c r="EED274" s="94"/>
      <c r="EEE274" s="94"/>
      <c r="EEF274" s="94"/>
      <c r="EEG274" s="94"/>
      <c r="EEH274" s="94"/>
      <c r="EEI274" s="94"/>
      <c r="EEJ274" s="94"/>
      <c r="EEK274" s="94"/>
      <c r="EEL274" s="94"/>
      <c r="EEM274" s="94"/>
      <c r="EEN274" s="94"/>
      <c r="EEO274" s="94"/>
      <c r="EEP274" s="94"/>
      <c r="EEQ274" s="94"/>
      <c r="EER274" s="94"/>
      <c r="EES274" s="94"/>
      <c r="EET274" s="94"/>
      <c r="EEU274" s="94"/>
      <c r="EEV274" s="94"/>
      <c r="EEW274" s="94"/>
      <c r="EEX274" s="94"/>
      <c r="EEY274" s="94"/>
      <c r="EEZ274" s="94"/>
      <c r="EFA274" s="94"/>
      <c r="EFB274" s="94"/>
      <c r="EFC274" s="94"/>
      <c r="EFD274" s="94"/>
      <c r="EFE274" s="94"/>
      <c r="EFF274" s="94"/>
      <c r="EFG274" s="94"/>
      <c r="EFH274" s="94"/>
      <c r="EFI274" s="94"/>
      <c r="EFJ274" s="94"/>
      <c r="EFK274" s="94"/>
      <c r="EFL274" s="94"/>
      <c r="EFM274" s="94"/>
      <c r="EFN274" s="94"/>
      <c r="EFO274" s="94"/>
      <c r="EFP274" s="94"/>
      <c r="EFQ274" s="94"/>
      <c r="EFR274" s="94"/>
      <c r="EFS274" s="94"/>
      <c r="EFT274" s="94"/>
      <c r="EFU274" s="94"/>
      <c r="EFV274" s="94"/>
      <c r="EFW274" s="94"/>
      <c r="EFX274" s="94"/>
      <c r="EFY274" s="94"/>
      <c r="EFZ274" s="94"/>
      <c r="EGA274" s="94"/>
      <c r="EGB274" s="94"/>
      <c r="EGC274" s="94"/>
      <c r="EGD274" s="94"/>
      <c r="EGE274" s="94"/>
      <c r="EGF274" s="94"/>
      <c r="EGG274" s="94"/>
      <c r="EGH274" s="94"/>
      <c r="EGI274" s="94"/>
      <c r="EGJ274" s="94"/>
      <c r="EGK274" s="94"/>
      <c r="EGL274" s="94"/>
      <c r="EGM274" s="94"/>
      <c r="EGN274" s="94"/>
      <c r="EGO274" s="94"/>
      <c r="EGP274" s="94"/>
      <c r="EGQ274" s="94"/>
      <c r="EGR274" s="94"/>
      <c r="EGS274" s="94"/>
      <c r="EGT274" s="94"/>
      <c r="EGU274" s="94"/>
      <c r="EGV274" s="94"/>
      <c r="EGW274" s="94"/>
      <c r="EGX274" s="94"/>
      <c r="EGY274" s="94"/>
      <c r="EGZ274" s="94"/>
      <c r="EHA274" s="94"/>
      <c r="EHB274" s="94"/>
      <c r="EHC274" s="94"/>
      <c r="EHD274" s="94"/>
      <c r="EHE274" s="94"/>
      <c r="EHF274" s="94"/>
      <c r="EHG274" s="94"/>
      <c r="EHH274" s="94"/>
      <c r="EHI274" s="94"/>
      <c r="EHJ274" s="94"/>
      <c r="EHK274" s="94"/>
      <c r="EHL274" s="94"/>
      <c r="EHM274" s="94"/>
      <c r="EHN274" s="94"/>
      <c r="EHO274" s="94"/>
      <c r="EHP274" s="94"/>
      <c r="EHQ274" s="94"/>
      <c r="EHR274" s="94"/>
      <c r="EHS274" s="94"/>
      <c r="EHT274" s="94"/>
      <c r="EHU274" s="94"/>
      <c r="EHV274" s="94"/>
      <c r="EHW274" s="94"/>
      <c r="EHX274" s="94"/>
      <c r="EHY274" s="94"/>
      <c r="EHZ274" s="94"/>
      <c r="EIA274" s="94"/>
      <c r="EIB274" s="94"/>
      <c r="EIC274" s="94"/>
      <c r="EID274" s="94"/>
      <c r="EIE274" s="94"/>
      <c r="EIF274" s="94"/>
      <c r="EIG274" s="94"/>
      <c r="EIH274" s="94"/>
      <c r="EII274" s="94"/>
      <c r="EIJ274" s="94"/>
      <c r="EIK274" s="94"/>
      <c r="EIL274" s="94"/>
      <c r="EIM274" s="94"/>
      <c r="EIN274" s="94"/>
      <c r="EIO274" s="94"/>
      <c r="EIP274" s="94"/>
      <c r="EIQ274" s="94"/>
      <c r="EIR274" s="94"/>
      <c r="EIS274" s="94"/>
      <c r="EIT274" s="94"/>
      <c r="EIU274" s="94"/>
      <c r="EIV274" s="94"/>
      <c r="EIW274" s="94"/>
      <c r="EIX274" s="94"/>
      <c r="EIY274" s="94"/>
      <c r="EIZ274" s="94"/>
      <c r="EJA274" s="94"/>
      <c r="EJB274" s="94"/>
      <c r="EJC274" s="94"/>
      <c r="EJD274" s="94"/>
      <c r="EJE274" s="94"/>
      <c r="EJF274" s="94"/>
      <c r="EJG274" s="94"/>
      <c r="EJH274" s="94"/>
      <c r="EJI274" s="94"/>
      <c r="EJJ274" s="94"/>
      <c r="EJK274" s="94"/>
      <c r="EJL274" s="94"/>
      <c r="EJM274" s="94"/>
      <c r="EJN274" s="94"/>
      <c r="EJO274" s="94"/>
      <c r="EJP274" s="94"/>
      <c r="EJQ274" s="94"/>
      <c r="EJR274" s="94"/>
      <c r="EJS274" s="94"/>
      <c r="EJT274" s="94"/>
      <c r="EJU274" s="94"/>
      <c r="EJV274" s="94"/>
      <c r="EJW274" s="94"/>
      <c r="EJX274" s="94"/>
      <c r="EJY274" s="94"/>
      <c r="EJZ274" s="94"/>
      <c r="EKA274" s="94"/>
      <c r="EKB274" s="94"/>
      <c r="EKC274" s="94"/>
      <c r="EKD274" s="94"/>
      <c r="EKE274" s="94"/>
      <c r="EKF274" s="94"/>
      <c r="EKG274" s="94"/>
      <c r="EKH274" s="94"/>
      <c r="EKI274" s="94"/>
      <c r="EKJ274" s="94"/>
      <c r="EKK274" s="94"/>
      <c r="EKL274" s="94"/>
      <c r="EKM274" s="94"/>
      <c r="EKN274" s="94"/>
      <c r="EKO274" s="94"/>
      <c r="EKP274" s="94"/>
      <c r="EKQ274" s="94"/>
      <c r="EKR274" s="94"/>
      <c r="EKS274" s="94"/>
      <c r="EKT274" s="94"/>
      <c r="EKU274" s="94"/>
      <c r="EKV274" s="94"/>
      <c r="EKW274" s="94"/>
      <c r="EKX274" s="94"/>
      <c r="EKY274" s="94"/>
      <c r="EKZ274" s="94"/>
      <c r="ELA274" s="94"/>
      <c r="ELB274" s="94"/>
      <c r="ELC274" s="94"/>
      <c r="ELD274" s="94"/>
      <c r="ELE274" s="94"/>
      <c r="ELF274" s="94"/>
      <c r="ELG274" s="94"/>
      <c r="ELH274" s="94"/>
      <c r="ELI274" s="94"/>
      <c r="ELJ274" s="94"/>
      <c r="ELK274" s="94"/>
      <c r="ELL274" s="94"/>
      <c r="ELM274" s="94"/>
      <c r="ELN274" s="94"/>
      <c r="ELO274" s="94"/>
      <c r="ELP274" s="94"/>
      <c r="ELQ274" s="94"/>
      <c r="ELR274" s="94"/>
      <c r="ELS274" s="94"/>
      <c r="ELT274" s="94"/>
      <c r="ELU274" s="94"/>
      <c r="ELV274" s="94"/>
      <c r="ELW274" s="94"/>
      <c r="ELX274" s="94"/>
      <c r="ELY274" s="94"/>
      <c r="ELZ274" s="94"/>
      <c r="EMA274" s="94"/>
      <c r="EMB274" s="94"/>
      <c r="EMC274" s="94"/>
      <c r="EMD274" s="94"/>
      <c r="EME274" s="94"/>
      <c r="EMF274" s="94"/>
      <c r="EMG274" s="94"/>
      <c r="EMH274" s="94"/>
      <c r="EMI274" s="94"/>
      <c r="EMJ274" s="94"/>
      <c r="EMK274" s="94"/>
      <c r="EML274" s="94"/>
      <c r="EMM274" s="94"/>
      <c r="EMN274" s="94"/>
      <c r="EMO274" s="94"/>
      <c r="EMP274" s="94"/>
      <c r="EMQ274" s="94"/>
      <c r="EMR274" s="94"/>
      <c r="EMS274" s="94"/>
      <c r="EMT274" s="94"/>
      <c r="EMU274" s="94"/>
      <c r="EMV274" s="94"/>
      <c r="EMW274" s="94"/>
      <c r="EMX274" s="94"/>
      <c r="EMY274" s="94"/>
      <c r="EMZ274" s="94"/>
      <c r="ENA274" s="94"/>
      <c r="ENB274" s="94"/>
      <c r="ENC274" s="94"/>
      <c r="END274" s="94"/>
      <c r="ENE274" s="94"/>
      <c r="ENF274" s="94"/>
      <c r="ENG274" s="94"/>
      <c r="ENH274" s="94"/>
      <c r="ENI274" s="94"/>
      <c r="ENJ274" s="94"/>
      <c r="ENK274" s="94"/>
      <c r="ENL274" s="94"/>
      <c r="ENM274" s="94"/>
      <c r="ENN274" s="94"/>
      <c r="ENO274" s="94"/>
      <c r="ENP274" s="94"/>
      <c r="ENQ274" s="94"/>
      <c r="ENR274" s="94"/>
      <c r="ENS274" s="94"/>
      <c r="ENT274" s="94"/>
      <c r="ENU274" s="94"/>
      <c r="ENV274" s="94"/>
      <c r="ENW274" s="94"/>
      <c r="ENX274" s="94"/>
      <c r="ENY274" s="94"/>
      <c r="ENZ274" s="94"/>
      <c r="EOA274" s="94"/>
      <c r="EOB274" s="94"/>
      <c r="EOC274" s="94"/>
      <c r="EOD274" s="94"/>
      <c r="EOE274" s="94"/>
      <c r="EOF274" s="94"/>
      <c r="EOG274" s="94"/>
      <c r="EOH274" s="94"/>
      <c r="EOI274" s="94"/>
      <c r="EOJ274" s="94"/>
      <c r="EOK274" s="94"/>
      <c r="EOL274" s="94"/>
      <c r="EOM274" s="94"/>
      <c r="EON274" s="94"/>
      <c r="EOO274" s="94"/>
      <c r="EOP274" s="94"/>
      <c r="EOQ274" s="94"/>
      <c r="EOR274" s="94"/>
      <c r="EOS274" s="94"/>
      <c r="EOT274" s="94"/>
      <c r="EOU274" s="94"/>
      <c r="EOV274" s="94"/>
      <c r="EOW274" s="94"/>
      <c r="EOX274" s="94"/>
      <c r="EOY274" s="94"/>
      <c r="EOZ274" s="94"/>
      <c r="EPA274" s="94"/>
      <c r="EPB274" s="94"/>
      <c r="EPC274" s="94"/>
      <c r="EPD274" s="94"/>
      <c r="EPE274" s="94"/>
      <c r="EPF274" s="94"/>
      <c r="EPG274" s="94"/>
      <c r="EPH274" s="94"/>
      <c r="EPI274" s="94"/>
      <c r="EPJ274" s="94"/>
      <c r="EPK274" s="94"/>
      <c r="EPL274" s="94"/>
      <c r="EPM274" s="94"/>
      <c r="EPN274" s="94"/>
      <c r="EPO274" s="94"/>
      <c r="EPP274" s="94"/>
      <c r="EPQ274" s="94"/>
      <c r="EPR274" s="94"/>
      <c r="EPS274" s="94"/>
      <c r="EPT274" s="94"/>
      <c r="EPU274" s="94"/>
      <c r="EPV274" s="94"/>
      <c r="EPW274" s="94"/>
      <c r="EPX274" s="94"/>
      <c r="EPY274" s="94"/>
      <c r="EPZ274" s="94"/>
      <c r="EQA274" s="94"/>
      <c r="EQB274" s="94"/>
      <c r="EQC274" s="94"/>
      <c r="EQD274" s="94"/>
      <c r="EQE274" s="94"/>
      <c r="EQF274" s="94"/>
      <c r="EQG274" s="94"/>
      <c r="EQH274" s="94"/>
      <c r="EQI274" s="94"/>
      <c r="EQJ274" s="94"/>
      <c r="EQK274" s="94"/>
      <c r="EQL274" s="94"/>
      <c r="EQM274" s="94"/>
      <c r="EQN274" s="94"/>
      <c r="EQO274" s="94"/>
      <c r="EQP274" s="94"/>
      <c r="EQQ274" s="94"/>
      <c r="EQR274" s="94"/>
      <c r="EQS274" s="94"/>
      <c r="EQT274" s="94"/>
      <c r="EQU274" s="94"/>
      <c r="EQV274" s="94"/>
      <c r="EQW274" s="94"/>
      <c r="EQX274" s="94"/>
      <c r="EQY274" s="94"/>
      <c r="EQZ274" s="94"/>
      <c r="ERA274" s="94"/>
      <c r="ERB274" s="94"/>
      <c r="ERC274" s="94"/>
      <c r="ERD274" s="94"/>
      <c r="ERE274" s="94"/>
      <c r="ERF274" s="94"/>
      <c r="ERG274" s="94"/>
      <c r="ERH274" s="94"/>
      <c r="ERI274" s="94"/>
      <c r="ERJ274" s="94"/>
      <c r="ERK274" s="94"/>
      <c r="ERL274" s="94"/>
      <c r="ERM274" s="94"/>
      <c r="ERN274" s="94"/>
      <c r="ERO274" s="94"/>
      <c r="ERP274" s="94"/>
      <c r="ERQ274" s="94"/>
      <c r="ERR274" s="94"/>
      <c r="ERS274" s="94"/>
      <c r="ERT274" s="94"/>
      <c r="ERU274" s="94"/>
      <c r="ERV274" s="94"/>
      <c r="ERW274" s="94"/>
      <c r="ERX274" s="94"/>
      <c r="ERY274" s="94"/>
      <c r="ERZ274" s="94"/>
      <c r="ESA274" s="94"/>
      <c r="ESB274" s="94"/>
      <c r="ESC274" s="94"/>
      <c r="ESD274" s="94"/>
      <c r="ESE274" s="94"/>
      <c r="ESF274" s="94"/>
      <c r="ESG274" s="94"/>
      <c r="ESH274" s="94"/>
      <c r="ESI274" s="94"/>
      <c r="ESJ274" s="94"/>
      <c r="ESK274" s="94"/>
      <c r="ESL274" s="94"/>
      <c r="ESM274" s="94"/>
      <c r="ESN274" s="94"/>
      <c r="ESO274" s="94"/>
      <c r="ESP274" s="94"/>
      <c r="ESQ274" s="94"/>
      <c r="ESR274" s="94"/>
      <c r="ESS274" s="94"/>
      <c r="EST274" s="94"/>
      <c r="ESU274" s="94"/>
      <c r="ESV274" s="94"/>
      <c r="ESW274" s="94"/>
      <c r="ESX274" s="94"/>
      <c r="ESY274" s="94"/>
      <c r="ESZ274" s="94"/>
      <c r="ETA274" s="94"/>
      <c r="ETB274" s="94"/>
      <c r="ETC274" s="94"/>
      <c r="ETD274" s="94"/>
      <c r="ETE274" s="94"/>
      <c r="ETF274" s="94"/>
      <c r="ETG274" s="94"/>
      <c r="ETH274" s="94"/>
      <c r="ETI274" s="94"/>
      <c r="ETJ274" s="94"/>
      <c r="ETK274" s="94"/>
      <c r="ETL274" s="94"/>
      <c r="ETM274" s="94"/>
      <c r="ETN274" s="94"/>
      <c r="ETO274" s="94"/>
      <c r="ETP274" s="94"/>
      <c r="ETQ274" s="94"/>
      <c r="ETR274" s="94"/>
      <c r="ETS274" s="94"/>
      <c r="ETT274" s="94"/>
      <c r="ETU274" s="94"/>
      <c r="ETV274" s="94"/>
      <c r="ETW274" s="94"/>
      <c r="ETX274" s="94"/>
      <c r="ETY274" s="94"/>
      <c r="ETZ274" s="94"/>
      <c r="EUA274" s="94"/>
      <c r="EUB274" s="94"/>
      <c r="EUC274" s="94"/>
      <c r="EUD274" s="94"/>
      <c r="EUE274" s="94"/>
      <c r="EUF274" s="94"/>
      <c r="EUG274" s="94"/>
      <c r="EUH274" s="94"/>
      <c r="EUI274" s="94"/>
      <c r="EUJ274" s="94"/>
      <c r="EUK274" s="94"/>
      <c r="EUL274" s="94"/>
      <c r="EUM274" s="94"/>
      <c r="EUN274" s="94"/>
      <c r="EUO274" s="94"/>
      <c r="EUP274" s="94"/>
      <c r="EUQ274" s="94"/>
      <c r="EUR274" s="94"/>
      <c r="EUS274" s="94"/>
      <c r="EUT274" s="94"/>
      <c r="EUU274" s="94"/>
      <c r="EUV274" s="94"/>
      <c r="EUW274" s="94"/>
      <c r="EUX274" s="94"/>
      <c r="EUY274" s="94"/>
      <c r="EUZ274" s="94"/>
      <c r="EVA274" s="94"/>
      <c r="EVB274" s="94"/>
      <c r="EVC274" s="94"/>
      <c r="EVD274" s="94"/>
      <c r="EVE274" s="94"/>
      <c r="EVF274" s="94"/>
      <c r="EVG274" s="94"/>
      <c r="EVH274" s="94"/>
      <c r="EVI274" s="94"/>
      <c r="EVJ274" s="94"/>
      <c r="EVK274" s="94"/>
      <c r="EVL274" s="94"/>
      <c r="EVM274" s="94"/>
      <c r="EVN274" s="94"/>
      <c r="EVO274" s="94"/>
      <c r="EVP274" s="94"/>
      <c r="EVQ274" s="94"/>
      <c r="EVR274" s="94"/>
      <c r="EVS274" s="94"/>
      <c r="EVT274" s="94"/>
      <c r="EVU274" s="94"/>
      <c r="EVV274" s="94"/>
      <c r="EVW274" s="94"/>
      <c r="EVX274" s="94"/>
      <c r="EVY274" s="94"/>
      <c r="EVZ274" s="94"/>
      <c r="EWA274" s="94"/>
      <c r="EWB274" s="94"/>
      <c r="EWC274" s="94"/>
      <c r="EWD274" s="94"/>
      <c r="EWE274" s="94"/>
      <c r="EWF274" s="94"/>
      <c r="EWG274" s="94"/>
      <c r="EWH274" s="94"/>
      <c r="EWI274" s="94"/>
      <c r="EWJ274" s="94"/>
      <c r="EWK274" s="94"/>
      <c r="EWL274" s="94"/>
      <c r="EWM274" s="94"/>
      <c r="EWN274" s="94"/>
      <c r="EWO274" s="94"/>
      <c r="EWP274" s="94"/>
      <c r="EWQ274" s="94"/>
      <c r="EWR274" s="94"/>
      <c r="EWS274" s="94"/>
      <c r="EWT274" s="94"/>
      <c r="EWU274" s="94"/>
      <c r="EWV274" s="94"/>
      <c r="EWW274" s="94"/>
      <c r="EWX274" s="94"/>
      <c r="EWY274" s="94"/>
      <c r="EWZ274" s="94"/>
      <c r="EXA274" s="94"/>
      <c r="EXB274" s="94"/>
      <c r="EXC274" s="94"/>
      <c r="EXD274" s="94"/>
      <c r="EXE274" s="94"/>
      <c r="EXF274" s="94"/>
      <c r="EXG274" s="94"/>
      <c r="EXH274" s="94"/>
      <c r="EXI274" s="94"/>
      <c r="EXJ274" s="94"/>
      <c r="EXK274" s="94"/>
      <c r="EXL274" s="94"/>
      <c r="EXM274" s="94"/>
      <c r="EXN274" s="94"/>
      <c r="EXO274" s="94"/>
      <c r="EXP274" s="94"/>
      <c r="EXQ274" s="94"/>
      <c r="EXR274" s="94"/>
      <c r="EXS274" s="94"/>
      <c r="EXT274" s="94"/>
      <c r="EXU274" s="94"/>
      <c r="EXV274" s="94"/>
      <c r="EXW274" s="94"/>
      <c r="EXX274" s="94"/>
      <c r="EXY274" s="94"/>
      <c r="EXZ274" s="94"/>
      <c r="EYA274" s="94"/>
      <c r="EYB274" s="94"/>
      <c r="EYC274" s="94"/>
      <c r="EYD274" s="94"/>
      <c r="EYE274" s="94"/>
      <c r="EYF274" s="94"/>
      <c r="EYG274" s="94"/>
      <c r="EYH274" s="94"/>
      <c r="EYI274" s="94"/>
      <c r="EYJ274" s="94"/>
      <c r="EYK274" s="94"/>
      <c r="EYL274" s="94"/>
      <c r="EYM274" s="94"/>
      <c r="EYN274" s="94"/>
      <c r="EYO274" s="94"/>
      <c r="EYP274" s="94"/>
      <c r="EYQ274" s="94"/>
      <c r="EYR274" s="94"/>
      <c r="EYS274" s="94"/>
      <c r="EYT274" s="94"/>
      <c r="EYU274" s="94"/>
      <c r="EYV274" s="94"/>
      <c r="EYW274" s="94"/>
      <c r="EYX274" s="94"/>
      <c r="EYY274" s="94"/>
      <c r="EYZ274" s="94"/>
      <c r="EZA274" s="94"/>
      <c r="EZB274" s="94"/>
      <c r="EZC274" s="94"/>
      <c r="EZD274" s="94"/>
      <c r="EZE274" s="94"/>
      <c r="EZF274" s="94"/>
      <c r="EZG274" s="94"/>
      <c r="EZH274" s="94"/>
      <c r="EZI274" s="94"/>
      <c r="EZJ274" s="94"/>
      <c r="EZK274" s="94"/>
      <c r="EZL274" s="94"/>
      <c r="EZM274" s="94"/>
      <c r="EZN274" s="94"/>
      <c r="EZO274" s="94"/>
      <c r="EZP274" s="94"/>
      <c r="EZQ274" s="94"/>
      <c r="EZR274" s="94"/>
      <c r="EZS274" s="94"/>
      <c r="EZT274" s="94"/>
      <c r="EZU274" s="94"/>
      <c r="EZV274" s="94"/>
      <c r="EZW274" s="94"/>
      <c r="EZX274" s="94"/>
      <c r="EZY274" s="94"/>
      <c r="EZZ274" s="94"/>
      <c r="FAA274" s="94"/>
      <c r="FAB274" s="94"/>
      <c r="FAC274" s="94"/>
      <c r="FAD274" s="94"/>
      <c r="FAE274" s="94"/>
      <c r="FAF274" s="94"/>
      <c r="FAG274" s="94"/>
      <c r="FAH274" s="94"/>
      <c r="FAI274" s="94"/>
      <c r="FAJ274" s="94"/>
      <c r="FAK274" s="94"/>
      <c r="FAL274" s="94"/>
      <c r="FAM274" s="94"/>
      <c r="FAN274" s="94"/>
      <c r="FAO274" s="94"/>
      <c r="FAP274" s="94"/>
      <c r="FAQ274" s="94"/>
      <c r="FAR274" s="94"/>
      <c r="FAS274" s="94"/>
      <c r="FAT274" s="94"/>
      <c r="FAU274" s="94"/>
      <c r="FAV274" s="94"/>
      <c r="FAW274" s="94"/>
      <c r="FAX274" s="94"/>
      <c r="FAY274" s="94"/>
      <c r="FAZ274" s="94"/>
      <c r="FBA274" s="94"/>
      <c r="FBB274" s="94"/>
      <c r="FBC274" s="94"/>
      <c r="FBD274" s="94"/>
      <c r="FBE274" s="94"/>
      <c r="FBF274" s="94"/>
      <c r="FBG274" s="94"/>
      <c r="FBH274" s="94"/>
      <c r="FBI274" s="94"/>
      <c r="FBJ274" s="94"/>
      <c r="FBK274" s="94"/>
      <c r="FBL274" s="94"/>
      <c r="FBM274" s="94"/>
      <c r="FBN274" s="94"/>
      <c r="FBO274" s="94"/>
      <c r="FBP274" s="94"/>
      <c r="FBQ274" s="94"/>
      <c r="FBR274" s="94"/>
      <c r="FBS274" s="94"/>
      <c r="FBT274" s="94"/>
      <c r="FBU274" s="94"/>
      <c r="FBV274" s="94"/>
      <c r="FBW274" s="94"/>
      <c r="FBX274" s="94"/>
      <c r="FBY274" s="94"/>
      <c r="FBZ274" s="94"/>
      <c r="FCA274" s="94"/>
      <c r="FCB274" s="94"/>
      <c r="FCC274" s="94"/>
      <c r="FCD274" s="94"/>
      <c r="FCE274" s="94"/>
      <c r="FCF274" s="94"/>
      <c r="FCG274" s="94"/>
      <c r="FCH274" s="94"/>
      <c r="FCI274" s="94"/>
      <c r="FCJ274" s="94"/>
      <c r="FCK274" s="94"/>
      <c r="FCL274" s="94"/>
      <c r="FCM274" s="94"/>
      <c r="FCN274" s="94"/>
      <c r="FCO274" s="94"/>
      <c r="FCP274" s="94"/>
      <c r="FCQ274" s="94"/>
      <c r="FCR274" s="94"/>
      <c r="FCS274" s="94"/>
      <c r="FCT274" s="94"/>
      <c r="FCU274" s="94"/>
      <c r="FCV274" s="94"/>
      <c r="FCW274" s="94"/>
      <c r="FCX274" s="94"/>
      <c r="FCY274" s="94"/>
      <c r="FCZ274" s="94"/>
      <c r="FDA274" s="94"/>
      <c r="FDB274" s="94"/>
      <c r="FDC274" s="94"/>
      <c r="FDD274" s="94"/>
      <c r="FDE274" s="94"/>
      <c r="FDF274" s="94"/>
      <c r="FDG274" s="94"/>
      <c r="FDH274" s="94"/>
      <c r="FDI274" s="94"/>
      <c r="FDJ274" s="94"/>
      <c r="FDK274" s="94"/>
      <c r="FDL274" s="94"/>
      <c r="FDM274" s="94"/>
      <c r="FDN274" s="94"/>
      <c r="FDO274" s="94"/>
      <c r="FDP274" s="94"/>
      <c r="FDQ274" s="94"/>
      <c r="FDR274" s="94"/>
      <c r="FDS274" s="94"/>
      <c r="FDT274" s="94"/>
      <c r="FDU274" s="94"/>
      <c r="FDV274" s="94"/>
      <c r="FDW274" s="94"/>
      <c r="FDX274" s="94"/>
      <c r="FDY274" s="94"/>
      <c r="FDZ274" s="94"/>
      <c r="FEA274" s="94"/>
      <c r="FEB274" s="94"/>
      <c r="FEC274" s="94"/>
      <c r="FED274" s="94"/>
      <c r="FEE274" s="94"/>
      <c r="FEF274" s="94"/>
      <c r="FEG274" s="94"/>
      <c r="FEH274" s="94"/>
      <c r="FEI274" s="94"/>
      <c r="FEJ274" s="94"/>
      <c r="FEK274" s="94"/>
      <c r="FEL274" s="94"/>
      <c r="FEM274" s="94"/>
      <c r="FEN274" s="94"/>
      <c r="FEO274" s="94"/>
      <c r="FEP274" s="94"/>
      <c r="FEQ274" s="94"/>
      <c r="FER274" s="94"/>
      <c r="FES274" s="94"/>
      <c r="FET274" s="94"/>
      <c r="FEU274" s="94"/>
      <c r="FEV274" s="94"/>
      <c r="FEW274" s="94"/>
      <c r="FEX274" s="94"/>
      <c r="FEY274" s="94"/>
      <c r="FEZ274" s="94"/>
      <c r="FFA274" s="94"/>
      <c r="FFB274" s="94"/>
      <c r="FFC274" s="94"/>
      <c r="FFD274" s="94"/>
      <c r="FFE274" s="94"/>
      <c r="FFF274" s="94"/>
      <c r="FFG274" s="94"/>
      <c r="FFH274" s="94"/>
      <c r="FFI274" s="94"/>
      <c r="FFJ274" s="94"/>
      <c r="FFK274" s="94"/>
      <c r="FFL274" s="94"/>
      <c r="FFM274" s="94"/>
      <c r="FFN274" s="94"/>
      <c r="FFO274" s="94"/>
      <c r="FFP274" s="94"/>
      <c r="FFQ274" s="94"/>
      <c r="FFR274" s="94"/>
      <c r="FFS274" s="94"/>
      <c r="FFT274" s="94"/>
      <c r="FFU274" s="94"/>
      <c r="FFV274" s="94"/>
      <c r="FFW274" s="94"/>
      <c r="FFX274" s="94"/>
      <c r="FFY274" s="94"/>
      <c r="FFZ274" s="94"/>
      <c r="FGA274" s="94"/>
      <c r="FGB274" s="94"/>
      <c r="FGC274" s="94"/>
      <c r="FGD274" s="94"/>
      <c r="FGE274" s="94"/>
      <c r="FGF274" s="94"/>
      <c r="FGG274" s="94"/>
      <c r="FGH274" s="94"/>
      <c r="FGI274" s="94"/>
      <c r="FGJ274" s="94"/>
      <c r="FGK274" s="94"/>
      <c r="FGL274" s="94"/>
      <c r="FGM274" s="94"/>
      <c r="FGN274" s="94"/>
      <c r="FGO274" s="94"/>
      <c r="FGP274" s="94"/>
      <c r="FGQ274" s="94"/>
      <c r="FGR274" s="94"/>
      <c r="FGS274" s="94"/>
      <c r="FGT274" s="94"/>
      <c r="FGU274" s="94"/>
      <c r="FGV274" s="94"/>
      <c r="FGW274" s="94"/>
      <c r="FGX274" s="94"/>
      <c r="FGY274" s="94"/>
      <c r="FGZ274" s="94"/>
      <c r="FHA274" s="94"/>
      <c r="FHB274" s="94"/>
      <c r="FHC274" s="94"/>
      <c r="FHD274" s="94"/>
      <c r="FHE274" s="94"/>
      <c r="FHF274" s="94"/>
      <c r="FHG274" s="94"/>
      <c r="FHH274" s="94"/>
      <c r="FHI274" s="94"/>
      <c r="FHJ274" s="94"/>
      <c r="FHK274" s="94"/>
      <c r="FHL274" s="94"/>
      <c r="FHM274" s="94"/>
      <c r="FHN274" s="94"/>
      <c r="FHO274" s="94"/>
      <c r="FHP274" s="94"/>
      <c r="FHQ274" s="94"/>
      <c r="FHR274" s="94"/>
      <c r="FHS274" s="94"/>
      <c r="FHT274" s="94"/>
      <c r="FHU274" s="94"/>
      <c r="FHV274" s="94"/>
      <c r="FHW274" s="94"/>
      <c r="FHX274" s="94"/>
      <c r="FHY274" s="94"/>
      <c r="FHZ274" s="94"/>
      <c r="FIA274" s="94"/>
      <c r="FIB274" s="94"/>
      <c r="FIC274" s="94"/>
      <c r="FID274" s="94"/>
      <c r="FIE274" s="94"/>
      <c r="FIF274" s="94"/>
      <c r="FIG274" s="94"/>
      <c r="FIH274" s="94"/>
      <c r="FII274" s="94"/>
      <c r="FIJ274" s="94"/>
      <c r="FIK274" s="94"/>
      <c r="FIL274" s="94"/>
      <c r="FIM274" s="94"/>
      <c r="FIN274" s="94"/>
      <c r="FIO274" s="94"/>
      <c r="FIP274" s="94"/>
      <c r="FIQ274" s="94"/>
      <c r="FIR274" s="94"/>
      <c r="FIS274" s="94"/>
      <c r="FIT274" s="94"/>
      <c r="FIU274" s="94"/>
      <c r="FIV274" s="94"/>
      <c r="FIW274" s="94"/>
      <c r="FIX274" s="94"/>
      <c r="FIY274" s="94"/>
      <c r="FIZ274" s="94"/>
      <c r="FJA274" s="94"/>
      <c r="FJB274" s="94"/>
      <c r="FJC274" s="94"/>
      <c r="FJD274" s="94"/>
      <c r="FJE274" s="94"/>
      <c r="FJF274" s="94"/>
      <c r="FJG274" s="94"/>
      <c r="FJH274" s="94"/>
      <c r="FJI274" s="94"/>
      <c r="FJJ274" s="94"/>
      <c r="FJK274" s="94"/>
      <c r="FJL274" s="94"/>
      <c r="FJM274" s="94"/>
      <c r="FJN274" s="94"/>
      <c r="FJO274" s="94"/>
      <c r="FJP274" s="94"/>
      <c r="FJQ274" s="94"/>
      <c r="FJR274" s="94"/>
      <c r="FJS274" s="94"/>
      <c r="FJT274" s="94"/>
      <c r="FJU274" s="94"/>
      <c r="FJV274" s="94"/>
      <c r="FJW274" s="94"/>
      <c r="FJX274" s="94"/>
      <c r="FJY274" s="94"/>
      <c r="FJZ274" s="94"/>
      <c r="FKA274" s="94"/>
      <c r="FKB274" s="94"/>
      <c r="FKC274" s="94"/>
      <c r="FKD274" s="94"/>
      <c r="FKE274" s="94"/>
      <c r="FKF274" s="94"/>
      <c r="FKG274" s="94"/>
      <c r="FKH274" s="94"/>
      <c r="FKI274" s="94"/>
      <c r="FKJ274" s="94"/>
      <c r="FKK274" s="94"/>
      <c r="FKL274" s="94"/>
      <c r="FKM274" s="94"/>
      <c r="FKN274" s="94"/>
      <c r="FKO274" s="94"/>
      <c r="FKP274" s="94"/>
      <c r="FKQ274" s="94"/>
      <c r="FKR274" s="94"/>
      <c r="FKS274" s="94"/>
      <c r="FKT274" s="94"/>
      <c r="FKU274" s="94"/>
      <c r="FKV274" s="94"/>
      <c r="FKW274" s="94"/>
      <c r="FKX274" s="94"/>
      <c r="FKY274" s="94"/>
      <c r="FKZ274" s="94"/>
      <c r="FLA274" s="94"/>
      <c r="FLB274" s="94"/>
      <c r="FLC274" s="94"/>
      <c r="FLD274" s="94"/>
      <c r="FLE274" s="94"/>
      <c r="FLF274" s="94"/>
      <c r="FLG274" s="94"/>
      <c r="FLH274" s="94"/>
      <c r="FLI274" s="94"/>
      <c r="FLJ274" s="94"/>
      <c r="FLK274" s="94"/>
      <c r="FLL274" s="94"/>
      <c r="FLM274" s="94"/>
      <c r="FLN274" s="94"/>
      <c r="FLO274" s="94"/>
      <c r="FLP274" s="94"/>
      <c r="FLQ274" s="94"/>
      <c r="FLR274" s="94"/>
      <c r="FLS274" s="94"/>
      <c r="FLT274" s="94"/>
      <c r="FLU274" s="94"/>
      <c r="FLV274" s="94"/>
      <c r="FLW274" s="94"/>
      <c r="FLX274" s="94"/>
      <c r="FLY274" s="94"/>
      <c r="FLZ274" s="94"/>
      <c r="FMA274" s="94"/>
      <c r="FMB274" s="94"/>
      <c r="FMC274" s="94"/>
      <c r="FMD274" s="94"/>
      <c r="FME274" s="94"/>
      <c r="FMF274" s="94"/>
      <c r="FMG274" s="94"/>
      <c r="FMH274" s="94"/>
      <c r="FMI274" s="94"/>
      <c r="FMJ274" s="94"/>
      <c r="FMK274" s="94"/>
      <c r="FML274" s="94"/>
      <c r="FMM274" s="94"/>
      <c r="FMN274" s="94"/>
      <c r="FMO274" s="94"/>
      <c r="FMP274" s="94"/>
      <c r="FMQ274" s="94"/>
      <c r="FMR274" s="94"/>
      <c r="FMS274" s="94"/>
      <c r="FMT274" s="94"/>
      <c r="FMU274" s="94"/>
      <c r="FMV274" s="94"/>
      <c r="FMW274" s="94"/>
      <c r="FMX274" s="94"/>
      <c r="FMY274" s="94"/>
      <c r="FMZ274" s="94"/>
      <c r="FNA274" s="94"/>
      <c r="FNB274" s="94"/>
      <c r="FNC274" s="94"/>
      <c r="FND274" s="94"/>
      <c r="FNE274" s="94"/>
      <c r="FNF274" s="94"/>
      <c r="FNG274" s="94"/>
      <c r="FNH274" s="94"/>
      <c r="FNI274" s="94"/>
      <c r="FNJ274" s="94"/>
      <c r="FNK274" s="94"/>
      <c r="FNL274" s="94"/>
      <c r="FNM274" s="94"/>
      <c r="FNN274" s="94"/>
      <c r="FNO274" s="94"/>
      <c r="FNP274" s="94"/>
      <c r="FNQ274" s="94"/>
      <c r="FNR274" s="94"/>
      <c r="FNS274" s="94"/>
      <c r="FNT274" s="94"/>
      <c r="FNU274" s="94"/>
      <c r="FNV274" s="94"/>
      <c r="FNW274" s="94"/>
      <c r="FNX274" s="94"/>
      <c r="FNY274" s="94"/>
      <c r="FNZ274" s="94"/>
      <c r="FOA274" s="94"/>
      <c r="FOB274" s="94"/>
      <c r="FOC274" s="94"/>
      <c r="FOD274" s="94"/>
      <c r="FOE274" s="94"/>
      <c r="FOF274" s="94"/>
      <c r="FOG274" s="94"/>
      <c r="FOH274" s="94"/>
      <c r="FOI274" s="94"/>
      <c r="FOJ274" s="94"/>
      <c r="FOK274" s="94"/>
      <c r="FOL274" s="94"/>
      <c r="FOM274" s="94"/>
      <c r="FON274" s="94"/>
      <c r="FOO274" s="94"/>
      <c r="FOP274" s="94"/>
      <c r="FOQ274" s="94"/>
      <c r="FOR274" s="94"/>
      <c r="FOS274" s="94"/>
      <c r="FOT274" s="94"/>
      <c r="FOU274" s="94"/>
      <c r="FOV274" s="94"/>
      <c r="FOW274" s="94"/>
      <c r="FOX274" s="94"/>
      <c r="FOY274" s="94"/>
      <c r="FOZ274" s="94"/>
      <c r="FPA274" s="94"/>
      <c r="FPB274" s="94"/>
      <c r="FPC274" s="94"/>
      <c r="FPD274" s="94"/>
      <c r="FPE274" s="94"/>
      <c r="FPF274" s="94"/>
      <c r="FPG274" s="94"/>
      <c r="FPH274" s="94"/>
      <c r="FPI274" s="94"/>
      <c r="FPJ274" s="94"/>
      <c r="FPK274" s="94"/>
      <c r="FPL274" s="94"/>
      <c r="FPM274" s="94"/>
      <c r="FPN274" s="94"/>
      <c r="FPO274" s="94"/>
      <c r="FPP274" s="94"/>
      <c r="FPQ274" s="94"/>
      <c r="FPR274" s="94"/>
      <c r="FPS274" s="94"/>
      <c r="FPT274" s="94"/>
      <c r="FPU274" s="94"/>
      <c r="FPV274" s="94"/>
      <c r="FPW274" s="94"/>
      <c r="FPX274" s="94"/>
      <c r="FPY274" s="94"/>
      <c r="FPZ274" s="94"/>
      <c r="FQA274" s="94"/>
      <c r="FQB274" s="94"/>
      <c r="FQC274" s="94"/>
      <c r="FQD274" s="94"/>
      <c r="FQE274" s="94"/>
      <c r="FQF274" s="94"/>
      <c r="FQG274" s="94"/>
      <c r="FQH274" s="94"/>
      <c r="FQI274" s="94"/>
      <c r="FQJ274" s="94"/>
      <c r="FQK274" s="94"/>
      <c r="FQL274" s="94"/>
      <c r="FQM274" s="94"/>
      <c r="FQN274" s="94"/>
      <c r="FQO274" s="94"/>
      <c r="FQP274" s="94"/>
      <c r="FQQ274" s="94"/>
      <c r="FQR274" s="94"/>
      <c r="FQS274" s="94"/>
      <c r="FQT274" s="94"/>
      <c r="FQU274" s="94"/>
      <c r="FQV274" s="94"/>
      <c r="FQW274" s="94"/>
      <c r="FQX274" s="94"/>
      <c r="FQY274" s="94"/>
      <c r="FQZ274" s="94"/>
      <c r="FRA274" s="94"/>
      <c r="FRB274" s="94"/>
      <c r="FRC274" s="94"/>
      <c r="FRD274" s="94"/>
      <c r="FRE274" s="94"/>
      <c r="FRF274" s="94"/>
      <c r="FRG274" s="94"/>
      <c r="FRH274" s="94"/>
      <c r="FRI274" s="94"/>
      <c r="FRJ274" s="94"/>
      <c r="FRK274" s="94"/>
      <c r="FRL274" s="94"/>
      <c r="FRM274" s="94"/>
      <c r="FRN274" s="94"/>
      <c r="FRO274" s="94"/>
      <c r="FRP274" s="94"/>
      <c r="FRQ274" s="94"/>
      <c r="FRR274" s="94"/>
      <c r="FRS274" s="94"/>
      <c r="FRT274" s="94"/>
      <c r="FRU274" s="94"/>
      <c r="FRV274" s="94"/>
      <c r="FRW274" s="94"/>
      <c r="FRX274" s="94"/>
      <c r="FRY274" s="94"/>
      <c r="FRZ274" s="94"/>
      <c r="FSA274" s="94"/>
      <c r="FSB274" s="94"/>
      <c r="FSC274" s="94"/>
      <c r="FSD274" s="94"/>
      <c r="FSE274" s="94"/>
      <c r="FSF274" s="94"/>
      <c r="FSG274" s="94"/>
      <c r="FSH274" s="94"/>
      <c r="FSI274" s="94"/>
      <c r="FSJ274" s="94"/>
      <c r="FSK274" s="94"/>
      <c r="FSL274" s="94"/>
      <c r="FSM274" s="94"/>
      <c r="FSN274" s="94"/>
      <c r="FSO274" s="94"/>
      <c r="FSP274" s="94"/>
      <c r="FSQ274" s="94"/>
      <c r="FSR274" s="94"/>
      <c r="FSS274" s="94"/>
      <c r="FST274" s="94"/>
      <c r="FSU274" s="94"/>
      <c r="FSV274" s="94"/>
      <c r="FSW274" s="94"/>
      <c r="FSX274" s="94"/>
      <c r="FSY274" s="94"/>
      <c r="FSZ274" s="94"/>
      <c r="FTA274" s="94"/>
      <c r="FTB274" s="94"/>
      <c r="FTC274" s="94"/>
      <c r="FTD274" s="94"/>
      <c r="FTE274" s="94"/>
      <c r="FTF274" s="94"/>
      <c r="FTG274" s="94"/>
      <c r="FTH274" s="94"/>
      <c r="FTI274" s="94"/>
      <c r="FTJ274" s="94"/>
      <c r="FTK274" s="94"/>
      <c r="FTL274" s="94"/>
      <c r="FTM274" s="94"/>
      <c r="FTN274" s="94"/>
      <c r="FTO274" s="94"/>
      <c r="FTP274" s="94"/>
      <c r="FTQ274" s="94"/>
      <c r="FTR274" s="94"/>
      <c r="FTS274" s="94"/>
      <c r="FTT274" s="94"/>
      <c r="FTU274" s="94"/>
      <c r="FTV274" s="94"/>
      <c r="FTW274" s="94"/>
      <c r="FTX274" s="94"/>
      <c r="FTY274" s="94"/>
      <c r="FTZ274" s="94"/>
      <c r="FUA274" s="94"/>
      <c r="FUB274" s="94"/>
      <c r="FUC274" s="94"/>
      <c r="FUD274" s="94"/>
      <c r="FUE274" s="94"/>
      <c r="FUF274" s="94"/>
      <c r="FUG274" s="94"/>
      <c r="FUH274" s="94"/>
      <c r="FUI274" s="94"/>
      <c r="FUJ274" s="94"/>
      <c r="FUK274" s="94"/>
      <c r="FUL274" s="94"/>
      <c r="FUM274" s="94"/>
      <c r="FUN274" s="94"/>
      <c r="FUO274" s="94"/>
      <c r="FUP274" s="94"/>
      <c r="FUQ274" s="94"/>
      <c r="FUR274" s="94"/>
      <c r="FUS274" s="94"/>
      <c r="FUT274" s="94"/>
      <c r="FUU274" s="94"/>
      <c r="FUV274" s="94"/>
      <c r="FUW274" s="94"/>
      <c r="FUX274" s="94"/>
      <c r="FUY274" s="94"/>
      <c r="FUZ274" s="94"/>
      <c r="FVA274" s="94"/>
      <c r="FVB274" s="94"/>
      <c r="FVC274" s="94"/>
      <c r="FVD274" s="94"/>
      <c r="FVE274" s="94"/>
      <c r="FVF274" s="94"/>
      <c r="FVG274" s="94"/>
      <c r="FVH274" s="94"/>
      <c r="FVI274" s="94"/>
      <c r="FVJ274" s="94"/>
      <c r="FVK274" s="94"/>
      <c r="FVL274" s="94"/>
      <c r="FVM274" s="94"/>
      <c r="FVN274" s="94"/>
      <c r="FVO274" s="94"/>
      <c r="FVP274" s="94"/>
      <c r="FVQ274" s="94"/>
      <c r="FVR274" s="94"/>
      <c r="FVS274" s="94"/>
      <c r="FVT274" s="94"/>
      <c r="FVU274" s="94"/>
      <c r="FVV274" s="94"/>
      <c r="FVW274" s="94"/>
      <c r="FVX274" s="94"/>
      <c r="FVY274" s="94"/>
      <c r="FVZ274" s="94"/>
      <c r="FWA274" s="94"/>
      <c r="FWB274" s="94"/>
      <c r="FWC274" s="94"/>
      <c r="FWD274" s="94"/>
      <c r="FWE274" s="94"/>
      <c r="FWF274" s="94"/>
      <c r="FWG274" s="94"/>
      <c r="FWH274" s="94"/>
      <c r="FWI274" s="94"/>
      <c r="FWJ274" s="94"/>
      <c r="FWK274" s="94"/>
      <c r="FWL274" s="94"/>
      <c r="FWM274" s="94"/>
      <c r="FWN274" s="94"/>
      <c r="FWO274" s="94"/>
      <c r="FWP274" s="94"/>
      <c r="FWQ274" s="94"/>
      <c r="FWR274" s="94"/>
      <c r="FWS274" s="94"/>
      <c r="FWT274" s="94"/>
      <c r="FWU274" s="94"/>
      <c r="FWV274" s="94"/>
      <c r="FWW274" s="94"/>
      <c r="FWX274" s="94"/>
      <c r="FWY274" s="94"/>
      <c r="FWZ274" s="94"/>
      <c r="FXA274" s="94"/>
      <c r="FXB274" s="94"/>
      <c r="FXC274" s="94"/>
      <c r="FXD274" s="94"/>
      <c r="FXE274" s="94"/>
      <c r="FXF274" s="94"/>
      <c r="FXG274" s="94"/>
      <c r="FXH274" s="94"/>
      <c r="FXI274" s="94"/>
      <c r="FXJ274" s="94"/>
      <c r="FXK274" s="94"/>
      <c r="FXL274" s="94"/>
      <c r="FXM274" s="94"/>
      <c r="FXN274" s="94"/>
      <c r="FXO274" s="94"/>
      <c r="FXP274" s="94"/>
      <c r="FXQ274" s="94"/>
      <c r="FXR274" s="94"/>
      <c r="FXS274" s="94"/>
      <c r="FXT274" s="94"/>
      <c r="FXU274" s="94"/>
      <c r="FXV274" s="94"/>
      <c r="FXW274" s="94"/>
      <c r="FXX274" s="94"/>
      <c r="FXY274" s="94"/>
      <c r="FXZ274" s="94"/>
      <c r="FYA274" s="94"/>
      <c r="FYB274" s="94"/>
      <c r="FYC274" s="94"/>
      <c r="FYD274" s="94"/>
      <c r="FYE274" s="94"/>
      <c r="FYF274" s="94"/>
      <c r="FYG274" s="94"/>
      <c r="FYH274" s="94"/>
      <c r="FYI274" s="94"/>
      <c r="FYJ274" s="94"/>
      <c r="FYK274" s="94"/>
      <c r="FYL274" s="94"/>
      <c r="FYM274" s="94"/>
      <c r="FYN274" s="94"/>
      <c r="FYO274" s="94"/>
      <c r="FYP274" s="94"/>
      <c r="FYQ274" s="94"/>
      <c r="FYR274" s="94"/>
      <c r="FYS274" s="94"/>
      <c r="FYT274" s="94"/>
      <c r="FYU274" s="94"/>
      <c r="FYV274" s="94"/>
      <c r="FYW274" s="94"/>
      <c r="FYX274" s="94"/>
      <c r="FYY274" s="94"/>
      <c r="FYZ274" s="94"/>
      <c r="FZA274" s="94"/>
      <c r="FZB274" s="94"/>
      <c r="FZC274" s="94"/>
      <c r="FZD274" s="94"/>
      <c r="FZE274" s="94"/>
      <c r="FZF274" s="94"/>
      <c r="FZG274" s="94"/>
      <c r="FZH274" s="94"/>
      <c r="FZI274" s="94"/>
      <c r="FZJ274" s="94"/>
      <c r="FZK274" s="94"/>
      <c r="FZL274" s="94"/>
      <c r="FZM274" s="94"/>
      <c r="FZN274" s="94"/>
      <c r="FZO274" s="94"/>
      <c r="FZP274" s="94"/>
      <c r="FZQ274" s="94"/>
      <c r="FZR274" s="94"/>
      <c r="FZS274" s="94"/>
      <c r="FZT274" s="94"/>
      <c r="FZU274" s="94"/>
      <c r="FZV274" s="94"/>
      <c r="FZW274" s="94"/>
      <c r="FZX274" s="94"/>
      <c r="FZY274" s="94"/>
      <c r="FZZ274" s="94"/>
      <c r="GAA274" s="94"/>
      <c r="GAB274" s="94"/>
      <c r="GAC274" s="94"/>
      <c r="GAD274" s="94"/>
      <c r="GAE274" s="94"/>
      <c r="GAF274" s="94"/>
      <c r="GAG274" s="94"/>
      <c r="GAH274" s="94"/>
      <c r="GAI274" s="94"/>
      <c r="GAJ274" s="94"/>
      <c r="GAK274" s="94"/>
      <c r="GAL274" s="94"/>
      <c r="GAM274" s="94"/>
      <c r="GAN274" s="94"/>
      <c r="GAO274" s="94"/>
      <c r="GAP274" s="94"/>
      <c r="GAQ274" s="94"/>
      <c r="GAR274" s="94"/>
      <c r="GAS274" s="94"/>
      <c r="GAT274" s="94"/>
      <c r="GAU274" s="94"/>
      <c r="GAV274" s="94"/>
      <c r="GAW274" s="94"/>
      <c r="GAX274" s="94"/>
      <c r="GAY274" s="94"/>
      <c r="GAZ274" s="94"/>
      <c r="GBA274" s="94"/>
      <c r="GBB274" s="94"/>
      <c r="GBC274" s="94"/>
      <c r="GBD274" s="94"/>
      <c r="GBE274" s="94"/>
      <c r="GBF274" s="94"/>
      <c r="GBG274" s="94"/>
      <c r="GBH274" s="94"/>
      <c r="GBI274" s="94"/>
      <c r="GBJ274" s="94"/>
      <c r="GBK274" s="94"/>
      <c r="GBL274" s="94"/>
      <c r="GBM274" s="94"/>
      <c r="GBN274" s="94"/>
      <c r="GBO274" s="94"/>
      <c r="GBP274" s="94"/>
      <c r="GBQ274" s="94"/>
      <c r="GBR274" s="94"/>
      <c r="GBS274" s="94"/>
      <c r="GBT274" s="94"/>
      <c r="GBU274" s="94"/>
      <c r="GBV274" s="94"/>
      <c r="GBW274" s="94"/>
      <c r="GBX274" s="94"/>
      <c r="GBY274" s="94"/>
      <c r="GBZ274" s="94"/>
      <c r="GCA274" s="94"/>
      <c r="GCB274" s="94"/>
      <c r="GCC274" s="94"/>
      <c r="GCD274" s="94"/>
      <c r="GCE274" s="94"/>
      <c r="GCF274" s="94"/>
      <c r="GCG274" s="94"/>
      <c r="GCH274" s="94"/>
      <c r="GCI274" s="94"/>
      <c r="GCJ274" s="94"/>
      <c r="GCK274" s="94"/>
      <c r="GCL274" s="94"/>
      <c r="GCM274" s="94"/>
      <c r="GCN274" s="94"/>
      <c r="GCO274" s="94"/>
      <c r="GCP274" s="94"/>
      <c r="GCQ274" s="94"/>
      <c r="GCR274" s="94"/>
      <c r="GCS274" s="94"/>
      <c r="GCT274" s="94"/>
      <c r="GCU274" s="94"/>
      <c r="GCV274" s="94"/>
      <c r="GCW274" s="94"/>
      <c r="GCX274" s="94"/>
      <c r="GCY274" s="94"/>
      <c r="GCZ274" s="94"/>
      <c r="GDA274" s="94"/>
      <c r="GDB274" s="94"/>
      <c r="GDC274" s="94"/>
      <c r="GDD274" s="94"/>
      <c r="GDE274" s="94"/>
      <c r="GDF274" s="94"/>
      <c r="GDG274" s="94"/>
      <c r="GDH274" s="94"/>
      <c r="GDI274" s="94"/>
      <c r="GDJ274" s="94"/>
      <c r="GDK274" s="94"/>
      <c r="GDL274" s="94"/>
      <c r="GDM274" s="94"/>
      <c r="GDN274" s="94"/>
      <c r="GDO274" s="94"/>
      <c r="GDP274" s="94"/>
      <c r="GDQ274" s="94"/>
      <c r="GDR274" s="94"/>
      <c r="GDS274" s="94"/>
      <c r="GDT274" s="94"/>
      <c r="GDU274" s="94"/>
      <c r="GDV274" s="94"/>
      <c r="GDW274" s="94"/>
      <c r="GDX274" s="94"/>
      <c r="GDY274" s="94"/>
      <c r="GDZ274" s="94"/>
      <c r="GEA274" s="94"/>
      <c r="GEB274" s="94"/>
      <c r="GEC274" s="94"/>
      <c r="GED274" s="94"/>
      <c r="GEE274" s="94"/>
      <c r="GEF274" s="94"/>
      <c r="GEG274" s="94"/>
      <c r="GEH274" s="94"/>
      <c r="GEI274" s="94"/>
      <c r="GEJ274" s="94"/>
      <c r="GEK274" s="94"/>
      <c r="GEL274" s="94"/>
      <c r="GEM274" s="94"/>
      <c r="GEN274" s="94"/>
      <c r="GEO274" s="94"/>
      <c r="GEP274" s="94"/>
      <c r="GEQ274" s="94"/>
      <c r="GER274" s="94"/>
      <c r="GES274" s="94"/>
      <c r="GET274" s="94"/>
      <c r="GEU274" s="94"/>
      <c r="GEV274" s="94"/>
      <c r="GEW274" s="94"/>
      <c r="GEX274" s="94"/>
      <c r="GEY274" s="94"/>
      <c r="GEZ274" s="94"/>
      <c r="GFA274" s="94"/>
      <c r="GFB274" s="94"/>
      <c r="GFC274" s="94"/>
      <c r="GFD274" s="94"/>
      <c r="GFE274" s="94"/>
      <c r="GFF274" s="94"/>
      <c r="GFG274" s="94"/>
      <c r="GFH274" s="94"/>
      <c r="GFI274" s="94"/>
      <c r="GFJ274" s="94"/>
      <c r="GFK274" s="94"/>
      <c r="GFL274" s="94"/>
      <c r="GFM274" s="94"/>
      <c r="GFN274" s="94"/>
      <c r="GFO274" s="94"/>
      <c r="GFP274" s="94"/>
      <c r="GFQ274" s="94"/>
      <c r="GFR274" s="94"/>
      <c r="GFS274" s="94"/>
      <c r="GFT274" s="94"/>
      <c r="GFU274" s="94"/>
      <c r="GFV274" s="94"/>
      <c r="GFW274" s="94"/>
      <c r="GFX274" s="94"/>
      <c r="GFY274" s="94"/>
      <c r="GFZ274" s="94"/>
      <c r="GGA274" s="94"/>
      <c r="GGB274" s="94"/>
      <c r="GGC274" s="94"/>
      <c r="GGD274" s="94"/>
      <c r="GGE274" s="94"/>
      <c r="GGF274" s="94"/>
      <c r="GGG274" s="94"/>
      <c r="GGH274" s="94"/>
      <c r="GGI274" s="94"/>
      <c r="GGJ274" s="94"/>
      <c r="GGK274" s="94"/>
      <c r="GGL274" s="94"/>
      <c r="GGM274" s="94"/>
      <c r="GGN274" s="94"/>
      <c r="GGO274" s="94"/>
      <c r="GGP274" s="94"/>
      <c r="GGQ274" s="94"/>
      <c r="GGR274" s="94"/>
      <c r="GGS274" s="94"/>
      <c r="GGT274" s="94"/>
      <c r="GGU274" s="94"/>
      <c r="GGV274" s="94"/>
      <c r="GGW274" s="94"/>
      <c r="GGX274" s="94"/>
      <c r="GGY274" s="94"/>
      <c r="GGZ274" s="94"/>
      <c r="GHA274" s="94"/>
      <c r="GHB274" s="94"/>
      <c r="GHC274" s="94"/>
      <c r="GHD274" s="94"/>
      <c r="GHE274" s="94"/>
      <c r="GHF274" s="94"/>
      <c r="GHG274" s="94"/>
      <c r="GHH274" s="94"/>
      <c r="GHI274" s="94"/>
      <c r="GHJ274" s="94"/>
      <c r="GHK274" s="94"/>
      <c r="GHL274" s="94"/>
      <c r="GHM274" s="94"/>
      <c r="GHN274" s="94"/>
      <c r="GHO274" s="94"/>
      <c r="GHP274" s="94"/>
      <c r="GHQ274" s="94"/>
      <c r="GHR274" s="94"/>
      <c r="GHS274" s="94"/>
      <c r="GHT274" s="94"/>
      <c r="GHU274" s="94"/>
      <c r="GHV274" s="94"/>
      <c r="GHW274" s="94"/>
      <c r="GHX274" s="94"/>
      <c r="GHY274" s="94"/>
      <c r="GHZ274" s="94"/>
      <c r="GIA274" s="94"/>
      <c r="GIB274" s="94"/>
      <c r="GIC274" s="94"/>
      <c r="GID274" s="94"/>
      <c r="GIE274" s="94"/>
      <c r="GIF274" s="94"/>
      <c r="GIG274" s="94"/>
      <c r="GIH274" s="94"/>
      <c r="GII274" s="94"/>
      <c r="GIJ274" s="94"/>
      <c r="GIK274" s="94"/>
      <c r="GIL274" s="94"/>
      <c r="GIM274" s="94"/>
      <c r="GIN274" s="94"/>
      <c r="GIO274" s="94"/>
      <c r="GIP274" s="94"/>
      <c r="GIQ274" s="94"/>
      <c r="GIR274" s="94"/>
      <c r="GIS274" s="94"/>
      <c r="GIT274" s="94"/>
      <c r="GIU274" s="94"/>
      <c r="GIV274" s="94"/>
      <c r="GIW274" s="94"/>
      <c r="GIX274" s="94"/>
      <c r="GIY274" s="94"/>
      <c r="GIZ274" s="94"/>
      <c r="GJA274" s="94"/>
      <c r="GJB274" s="94"/>
      <c r="GJC274" s="94"/>
      <c r="GJD274" s="94"/>
      <c r="GJE274" s="94"/>
      <c r="GJF274" s="94"/>
      <c r="GJG274" s="94"/>
      <c r="GJH274" s="94"/>
      <c r="GJI274" s="94"/>
      <c r="GJJ274" s="94"/>
      <c r="GJK274" s="94"/>
      <c r="GJL274" s="94"/>
      <c r="GJM274" s="94"/>
      <c r="GJN274" s="94"/>
      <c r="GJO274" s="94"/>
      <c r="GJP274" s="94"/>
      <c r="GJQ274" s="94"/>
      <c r="GJR274" s="94"/>
      <c r="GJS274" s="94"/>
      <c r="GJT274" s="94"/>
      <c r="GJU274" s="94"/>
      <c r="GJV274" s="94"/>
      <c r="GJW274" s="94"/>
      <c r="GJX274" s="94"/>
      <c r="GJY274" s="94"/>
      <c r="GJZ274" s="94"/>
      <c r="GKA274" s="94"/>
      <c r="GKB274" s="94"/>
      <c r="GKC274" s="94"/>
      <c r="GKD274" s="94"/>
      <c r="GKE274" s="94"/>
      <c r="GKF274" s="94"/>
      <c r="GKG274" s="94"/>
      <c r="GKH274" s="94"/>
      <c r="GKI274" s="94"/>
      <c r="GKJ274" s="94"/>
      <c r="GKK274" s="94"/>
      <c r="GKL274" s="94"/>
      <c r="GKM274" s="94"/>
      <c r="GKN274" s="94"/>
      <c r="GKO274" s="94"/>
      <c r="GKP274" s="94"/>
      <c r="GKQ274" s="94"/>
      <c r="GKR274" s="94"/>
      <c r="GKS274" s="94"/>
      <c r="GKT274" s="94"/>
      <c r="GKU274" s="94"/>
      <c r="GKV274" s="94"/>
      <c r="GKW274" s="94"/>
      <c r="GKX274" s="94"/>
      <c r="GKY274" s="94"/>
      <c r="GKZ274" s="94"/>
      <c r="GLA274" s="94"/>
      <c r="GLB274" s="94"/>
      <c r="GLC274" s="94"/>
      <c r="GLD274" s="94"/>
      <c r="GLE274" s="94"/>
      <c r="GLF274" s="94"/>
      <c r="GLG274" s="94"/>
      <c r="GLH274" s="94"/>
      <c r="GLI274" s="94"/>
      <c r="GLJ274" s="94"/>
      <c r="GLK274" s="94"/>
      <c r="GLL274" s="94"/>
      <c r="GLM274" s="94"/>
      <c r="GLN274" s="94"/>
      <c r="GLO274" s="94"/>
      <c r="GLP274" s="94"/>
      <c r="GLQ274" s="94"/>
      <c r="GLR274" s="94"/>
      <c r="GLS274" s="94"/>
      <c r="GLT274" s="94"/>
      <c r="GLU274" s="94"/>
      <c r="GLV274" s="94"/>
      <c r="GLW274" s="94"/>
      <c r="GLX274" s="94"/>
      <c r="GLY274" s="94"/>
      <c r="GLZ274" s="94"/>
      <c r="GMA274" s="94"/>
      <c r="GMB274" s="94"/>
      <c r="GMC274" s="94"/>
      <c r="GMD274" s="94"/>
      <c r="GME274" s="94"/>
      <c r="GMF274" s="94"/>
      <c r="GMG274" s="94"/>
      <c r="GMH274" s="94"/>
      <c r="GMI274" s="94"/>
      <c r="GMJ274" s="94"/>
      <c r="GMK274" s="94"/>
      <c r="GML274" s="94"/>
      <c r="GMM274" s="94"/>
      <c r="GMN274" s="94"/>
      <c r="GMO274" s="94"/>
      <c r="GMP274" s="94"/>
      <c r="GMQ274" s="94"/>
      <c r="GMR274" s="94"/>
      <c r="GMS274" s="94"/>
      <c r="GMT274" s="94"/>
      <c r="GMU274" s="94"/>
      <c r="GMV274" s="94"/>
      <c r="GMW274" s="94"/>
      <c r="GMX274" s="94"/>
      <c r="GMY274" s="94"/>
      <c r="GMZ274" s="94"/>
      <c r="GNA274" s="94"/>
      <c r="GNB274" s="94"/>
      <c r="GNC274" s="94"/>
      <c r="GND274" s="94"/>
      <c r="GNE274" s="94"/>
      <c r="GNF274" s="94"/>
      <c r="GNG274" s="94"/>
      <c r="GNH274" s="94"/>
      <c r="GNI274" s="94"/>
      <c r="GNJ274" s="94"/>
      <c r="GNK274" s="94"/>
      <c r="GNL274" s="94"/>
      <c r="GNM274" s="94"/>
      <c r="GNN274" s="94"/>
      <c r="GNO274" s="94"/>
      <c r="GNP274" s="94"/>
      <c r="GNQ274" s="94"/>
      <c r="GNR274" s="94"/>
      <c r="GNS274" s="94"/>
      <c r="GNT274" s="94"/>
      <c r="GNU274" s="94"/>
      <c r="GNV274" s="94"/>
      <c r="GNW274" s="94"/>
      <c r="GNX274" s="94"/>
      <c r="GNY274" s="94"/>
      <c r="GNZ274" s="94"/>
      <c r="GOA274" s="94"/>
      <c r="GOB274" s="94"/>
      <c r="GOC274" s="94"/>
      <c r="GOD274" s="94"/>
      <c r="GOE274" s="94"/>
      <c r="GOF274" s="94"/>
      <c r="GOG274" s="94"/>
      <c r="GOH274" s="94"/>
      <c r="GOI274" s="94"/>
      <c r="GOJ274" s="94"/>
      <c r="GOK274" s="94"/>
      <c r="GOL274" s="94"/>
      <c r="GOM274" s="94"/>
      <c r="GON274" s="94"/>
      <c r="GOO274" s="94"/>
      <c r="GOP274" s="94"/>
      <c r="GOQ274" s="94"/>
      <c r="GOR274" s="94"/>
      <c r="GOS274" s="94"/>
      <c r="GOT274" s="94"/>
      <c r="GOU274" s="94"/>
      <c r="GOV274" s="94"/>
      <c r="GOW274" s="94"/>
      <c r="GOX274" s="94"/>
      <c r="GOY274" s="94"/>
      <c r="GOZ274" s="94"/>
      <c r="GPA274" s="94"/>
      <c r="GPB274" s="94"/>
      <c r="GPC274" s="94"/>
      <c r="GPD274" s="94"/>
      <c r="GPE274" s="94"/>
      <c r="GPF274" s="94"/>
      <c r="GPG274" s="94"/>
      <c r="GPH274" s="94"/>
      <c r="GPI274" s="94"/>
      <c r="GPJ274" s="94"/>
      <c r="GPK274" s="94"/>
      <c r="GPL274" s="94"/>
      <c r="GPM274" s="94"/>
      <c r="GPN274" s="94"/>
      <c r="GPO274" s="94"/>
      <c r="GPP274" s="94"/>
      <c r="GPQ274" s="94"/>
      <c r="GPR274" s="94"/>
      <c r="GPS274" s="94"/>
      <c r="GPT274" s="94"/>
      <c r="GPU274" s="94"/>
      <c r="GPV274" s="94"/>
      <c r="GPW274" s="94"/>
      <c r="GPX274" s="94"/>
      <c r="GPY274" s="94"/>
      <c r="GPZ274" s="94"/>
      <c r="GQA274" s="94"/>
      <c r="GQB274" s="94"/>
      <c r="GQC274" s="94"/>
      <c r="GQD274" s="94"/>
      <c r="GQE274" s="94"/>
      <c r="GQF274" s="94"/>
      <c r="GQG274" s="94"/>
      <c r="GQH274" s="94"/>
      <c r="GQI274" s="94"/>
      <c r="GQJ274" s="94"/>
      <c r="GQK274" s="94"/>
      <c r="GQL274" s="94"/>
      <c r="GQM274" s="94"/>
      <c r="GQN274" s="94"/>
      <c r="GQO274" s="94"/>
      <c r="GQP274" s="94"/>
      <c r="GQQ274" s="94"/>
      <c r="GQR274" s="94"/>
      <c r="GQS274" s="94"/>
      <c r="GQT274" s="94"/>
      <c r="GQU274" s="94"/>
      <c r="GQV274" s="94"/>
      <c r="GQW274" s="94"/>
      <c r="GQX274" s="94"/>
      <c r="GQY274" s="94"/>
      <c r="GQZ274" s="94"/>
      <c r="GRA274" s="94"/>
      <c r="GRB274" s="94"/>
      <c r="GRC274" s="94"/>
      <c r="GRD274" s="94"/>
      <c r="GRE274" s="94"/>
      <c r="GRF274" s="94"/>
      <c r="GRG274" s="94"/>
      <c r="GRH274" s="94"/>
      <c r="GRI274" s="94"/>
      <c r="GRJ274" s="94"/>
      <c r="GRK274" s="94"/>
      <c r="GRL274" s="94"/>
      <c r="GRM274" s="94"/>
      <c r="GRN274" s="94"/>
      <c r="GRO274" s="94"/>
      <c r="GRP274" s="94"/>
      <c r="GRQ274" s="94"/>
      <c r="GRR274" s="94"/>
      <c r="GRS274" s="94"/>
      <c r="GRT274" s="94"/>
      <c r="GRU274" s="94"/>
      <c r="GRV274" s="94"/>
      <c r="GRW274" s="94"/>
      <c r="GRX274" s="94"/>
      <c r="GRY274" s="94"/>
      <c r="GRZ274" s="94"/>
      <c r="GSA274" s="94"/>
      <c r="GSB274" s="94"/>
      <c r="GSC274" s="94"/>
      <c r="GSD274" s="94"/>
      <c r="GSE274" s="94"/>
      <c r="GSF274" s="94"/>
      <c r="GSG274" s="94"/>
      <c r="GSH274" s="94"/>
      <c r="GSI274" s="94"/>
      <c r="GSJ274" s="94"/>
      <c r="GSK274" s="94"/>
      <c r="GSL274" s="94"/>
      <c r="GSM274" s="94"/>
      <c r="GSN274" s="94"/>
      <c r="GSO274" s="94"/>
      <c r="GSP274" s="94"/>
      <c r="GSQ274" s="94"/>
      <c r="GSR274" s="94"/>
      <c r="GSS274" s="94"/>
      <c r="GST274" s="94"/>
      <c r="GSU274" s="94"/>
      <c r="GSV274" s="94"/>
      <c r="GSW274" s="94"/>
      <c r="GSX274" s="94"/>
      <c r="GSY274" s="94"/>
      <c r="GSZ274" s="94"/>
      <c r="GTA274" s="94"/>
      <c r="GTB274" s="94"/>
      <c r="GTC274" s="94"/>
      <c r="GTD274" s="94"/>
      <c r="GTE274" s="94"/>
      <c r="GTF274" s="94"/>
      <c r="GTG274" s="94"/>
      <c r="GTH274" s="94"/>
      <c r="GTI274" s="94"/>
      <c r="GTJ274" s="94"/>
      <c r="GTK274" s="94"/>
      <c r="GTL274" s="94"/>
      <c r="GTM274" s="94"/>
      <c r="GTN274" s="94"/>
      <c r="GTO274" s="94"/>
      <c r="GTP274" s="94"/>
      <c r="GTQ274" s="94"/>
      <c r="GTR274" s="94"/>
      <c r="GTS274" s="94"/>
      <c r="GTT274" s="94"/>
      <c r="GTU274" s="94"/>
      <c r="GTV274" s="94"/>
      <c r="GTW274" s="94"/>
      <c r="GTX274" s="94"/>
      <c r="GTY274" s="94"/>
      <c r="GTZ274" s="94"/>
      <c r="GUA274" s="94"/>
      <c r="GUB274" s="94"/>
      <c r="GUC274" s="94"/>
      <c r="GUD274" s="94"/>
      <c r="GUE274" s="94"/>
      <c r="GUF274" s="94"/>
      <c r="GUG274" s="94"/>
      <c r="GUH274" s="94"/>
      <c r="GUI274" s="94"/>
      <c r="GUJ274" s="94"/>
      <c r="GUK274" s="94"/>
      <c r="GUL274" s="94"/>
      <c r="GUM274" s="94"/>
      <c r="GUN274" s="94"/>
      <c r="GUO274" s="94"/>
      <c r="GUP274" s="94"/>
      <c r="GUQ274" s="94"/>
      <c r="GUR274" s="94"/>
      <c r="GUS274" s="94"/>
      <c r="GUT274" s="94"/>
      <c r="GUU274" s="94"/>
      <c r="GUV274" s="94"/>
      <c r="GUW274" s="94"/>
      <c r="GUX274" s="94"/>
      <c r="GUY274" s="94"/>
      <c r="GUZ274" s="94"/>
      <c r="GVA274" s="94"/>
      <c r="GVB274" s="94"/>
      <c r="GVC274" s="94"/>
      <c r="GVD274" s="94"/>
      <c r="GVE274" s="94"/>
      <c r="GVF274" s="94"/>
      <c r="GVG274" s="94"/>
      <c r="GVH274" s="94"/>
      <c r="GVI274" s="94"/>
      <c r="GVJ274" s="94"/>
      <c r="GVK274" s="94"/>
      <c r="GVL274" s="94"/>
      <c r="GVM274" s="94"/>
      <c r="GVN274" s="94"/>
      <c r="GVO274" s="94"/>
      <c r="GVP274" s="94"/>
      <c r="GVQ274" s="94"/>
      <c r="GVR274" s="94"/>
      <c r="GVS274" s="94"/>
      <c r="GVT274" s="94"/>
      <c r="GVU274" s="94"/>
      <c r="GVV274" s="94"/>
      <c r="GVW274" s="94"/>
      <c r="GVX274" s="94"/>
      <c r="GVY274" s="94"/>
      <c r="GVZ274" s="94"/>
      <c r="GWA274" s="94"/>
      <c r="GWB274" s="94"/>
      <c r="GWC274" s="94"/>
      <c r="GWD274" s="94"/>
      <c r="GWE274" s="94"/>
      <c r="GWF274" s="94"/>
      <c r="GWG274" s="94"/>
      <c r="GWH274" s="94"/>
      <c r="GWI274" s="94"/>
      <c r="GWJ274" s="94"/>
      <c r="GWK274" s="94"/>
      <c r="GWL274" s="94"/>
      <c r="GWM274" s="94"/>
      <c r="GWN274" s="94"/>
      <c r="GWO274" s="94"/>
      <c r="GWP274" s="94"/>
      <c r="GWQ274" s="94"/>
      <c r="GWR274" s="94"/>
      <c r="GWS274" s="94"/>
      <c r="GWT274" s="94"/>
      <c r="GWU274" s="94"/>
      <c r="GWV274" s="94"/>
      <c r="GWW274" s="94"/>
      <c r="GWX274" s="94"/>
      <c r="GWY274" s="94"/>
      <c r="GWZ274" s="94"/>
      <c r="GXA274" s="94"/>
      <c r="GXB274" s="94"/>
      <c r="GXC274" s="94"/>
      <c r="GXD274" s="94"/>
      <c r="GXE274" s="94"/>
      <c r="GXF274" s="94"/>
      <c r="GXG274" s="94"/>
      <c r="GXH274" s="94"/>
      <c r="GXI274" s="94"/>
      <c r="GXJ274" s="94"/>
      <c r="GXK274" s="94"/>
      <c r="GXL274" s="94"/>
      <c r="GXM274" s="94"/>
      <c r="GXN274" s="94"/>
      <c r="GXO274" s="94"/>
      <c r="GXP274" s="94"/>
      <c r="GXQ274" s="94"/>
      <c r="GXR274" s="94"/>
      <c r="GXS274" s="94"/>
      <c r="GXT274" s="94"/>
      <c r="GXU274" s="94"/>
      <c r="GXV274" s="94"/>
      <c r="GXW274" s="94"/>
      <c r="GXX274" s="94"/>
      <c r="GXY274" s="94"/>
      <c r="GXZ274" s="94"/>
      <c r="GYA274" s="94"/>
      <c r="GYB274" s="94"/>
      <c r="GYC274" s="94"/>
      <c r="GYD274" s="94"/>
      <c r="GYE274" s="94"/>
      <c r="GYF274" s="94"/>
      <c r="GYG274" s="94"/>
      <c r="GYH274" s="94"/>
      <c r="GYI274" s="94"/>
      <c r="GYJ274" s="94"/>
      <c r="GYK274" s="94"/>
      <c r="GYL274" s="94"/>
      <c r="GYM274" s="94"/>
      <c r="GYN274" s="94"/>
      <c r="GYO274" s="94"/>
      <c r="GYP274" s="94"/>
      <c r="GYQ274" s="94"/>
      <c r="GYR274" s="94"/>
      <c r="GYS274" s="94"/>
      <c r="GYT274" s="94"/>
      <c r="GYU274" s="94"/>
      <c r="GYV274" s="94"/>
      <c r="GYW274" s="94"/>
      <c r="GYX274" s="94"/>
      <c r="GYY274" s="94"/>
      <c r="GYZ274" s="94"/>
      <c r="GZA274" s="94"/>
      <c r="GZB274" s="94"/>
      <c r="GZC274" s="94"/>
      <c r="GZD274" s="94"/>
      <c r="GZE274" s="94"/>
      <c r="GZF274" s="94"/>
      <c r="GZG274" s="94"/>
      <c r="GZH274" s="94"/>
      <c r="GZI274" s="94"/>
      <c r="GZJ274" s="94"/>
      <c r="GZK274" s="94"/>
      <c r="GZL274" s="94"/>
      <c r="GZM274" s="94"/>
      <c r="GZN274" s="94"/>
      <c r="GZO274" s="94"/>
      <c r="GZP274" s="94"/>
      <c r="GZQ274" s="94"/>
      <c r="GZR274" s="94"/>
      <c r="GZS274" s="94"/>
      <c r="GZT274" s="94"/>
      <c r="GZU274" s="94"/>
      <c r="GZV274" s="94"/>
      <c r="GZW274" s="94"/>
      <c r="GZX274" s="94"/>
      <c r="GZY274" s="94"/>
      <c r="GZZ274" s="94"/>
      <c r="HAA274" s="94"/>
      <c r="HAB274" s="94"/>
      <c r="HAC274" s="94"/>
      <c r="HAD274" s="94"/>
      <c r="HAE274" s="94"/>
      <c r="HAF274" s="94"/>
      <c r="HAG274" s="94"/>
      <c r="HAH274" s="94"/>
      <c r="HAI274" s="94"/>
      <c r="HAJ274" s="94"/>
      <c r="HAK274" s="94"/>
      <c r="HAL274" s="94"/>
      <c r="HAM274" s="94"/>
      <c r="HAN274" s="94"/>
      <c r="HAO274" s="94"/>
      <c r="HAP274" s="94"/>
      <c r="HAQ274" s="94"/>
      <c r="HAR274" s="94"/>
      <c r="HAS274" s="94"/>
      <c r="HAT274" s="94"/>
      <c r="HAU274" s="94"/>
      <c r="HAV274" s="94"/>
      <c r="HAW274" s="94"/>
      <c r="HAX274" s="94"/>
      <c r="HAY274" s="94"/>
      <c r="HAZ274" s="94"/>
      <c r="HBA274" s="94"/>
      <c r="HBB274" s="94"/>
      <c r="HBC274" s="94"/>
      <c r="HBD274" s="94"/>
      <c r="HBE274" s="94"/>
      <c r="HBF274" s="94"/>
      <c r="HBG274" s="94"/>
      <c r="HBH274" s="94"/>
      <c r="HBI274" s="94"/>
      <c r="HBJ274" s="94"/>
      <c r="HBK274" s="94"/>
      <c r="HBL274" s="94"/>
      <c r="HBM274" s="94"/>
      <c r="HBN274" s="94"/>
      <c r="HBO274" s="94"/>
      <c r="HBP274" s="94"/>
      <c r="HBQ274" s="94"/>
      <c r="HBR274" s="94"/>
      <c r="HBS274" s="94"/>
      <c r="HBT274" s="94"/>
      <c r="HBU274" s="94"/>
      <c r="HBV274" s="94"/>
      <c r="HBW274" s="94"/>
      <c r="HBX274" s="94"/>
      <c r="HBY274" s="94"/>
      <c r="HBZ274" s="94"/>
      <c r="HCA274" s="94"/>
      <c r="HCB274" s="94"/>
      <c r="HCC274" s="94"/>
      <c r="HCD274" s="94"/>
      <c r="HCE274" s="94"/>
      <c r="HCF274" s="94"/>
      <c r="HCG274" s="94"/>
      <c r="HCH274" s="94"/>
      <c r="HCI274" s="94"/>
      <c r="HCJ274" s="94"/>
      <c r="HCK274" s="94"/>
      <c r="HCL274" s="94"/>
      <c r="HCM274" s="94"/>
      <c r="HCN274" s="94"/>
      <c r="HCO274" s="94"/>
      <c r="HCP274" s="94"/>
      <c r="HCQ274" s="94"/>
      <c r="HCR274" s="94"/>
      <c r="HCS274" s="94"/>
      <c r="HCT274" s="94"/>
      <c r="HCU274" s="94"/>
      <c r="HCV274" s="94"/>
      <c r="HCW274" s="94"/>
      <c r="HCX274" s="94"/>
      <c r="HCY274" s="94"/>
      <c r="HCZ274" s="94"/>
      <c r="HDA274" s="94"/>
      <c r="HDB274" s="94"/>
      <c r="HDC274" s="94"/>
      <c r="HDD274" s="94"/>
      <c r="HDE274" s="94"/>
      <c r="HDF274" s="94"/>
      <c r="HDG274" s="94"/>
      <c r="HDH274" s="94"/>
      <c r="HDI274" s="94"/>
      <c r="HDJ274" s="94"/>
      <c r="HDK274" s="94"/>
      <c r="HDL274" s="94"/>
      <c r="HDM274" s="94"/>
      <c r="HDN274" s="94"/>
      <c r="HDO274" s="94"/>
      <c r="HDP274" s="94"/>
      <c r="HDQ274" s="94"/>
      <c r="HDR274" s="94"/>
      <c r="HDS274" s="94"/>
      <c r="HDT274" s="94"/>
      <c r="HDU274" s="94"/>
      <c r="HDV274" s="94"/>
      <c r="HDW274" s="94"/>
      <c r="HDX274" s="94"/>
      <c r="HDY274" s="94"/>
      <c r="HDZ274" s="94"/>
      <c r="HEA274" s="94"/>
      <c r="HEB274" s="94"/>
      <c r="HEC274" s="94"/>
      <c r="HED274" s="94"/>
      <c r="HEE274" s="94"/>
      <c r="HEF274" s="94"/>
      <c r="HEG274" s="94"/>
      <c r="HEH274" s="94"/>
      <c r="HEI274" s="94"/>
      <c r="HEJ274" s="94"/>
      <c r="HEK274" s="94"/>
      <c r="HEL274" s="94"/>
      <c r="HEM274" s="94"/>
      <c r="HEN274" s="94"/>
      <c r="HEO274" s="94"/>
      <c r="HEP274" s="94"/>
      <c r="HEQ274" s="94"/>
      <c r="HER274" s="94"/>
      <c r="HES274" s="94"/>
      <c r="HET274" s="94"/>
      <c r="HEU274" s="94"/>
      <c r="HEV274" s="94"/>
      <c r="HEW274" s="94"/>
      <c r="HEX274" s="94"/>
      <c r="HEY274" s="94"/>
      <c r="HEZ274" s="94"/>
      <c r="HFA274" s="94"/>
      <c r="HFB274" s="94"/>
      <c r="HFC274" s="94"/>
      <c r="HFD274" s="94"/>
      <c r="HFE274" s="94"/>
      <c r="HFF274" s="94"/>
      <c r="HFG274" s="94"/>
      <c r="HFH274" s="94"/>
      <c r="HFI274" s="94"/>
      <c r="HFJ274" s="94"/>
      <c r="HFK274" s="94"/>
      <c r="HFL274" s="94"/>
      <c r="HFM274" s="94"/>
      <c r="HFN274" s="94"/>
      <c r="HFO274" s="94"/>
      <c r="HFP274" s="94"/>
      <c r="HFQ274" s="94"/>
      <c r="HFR274" s="94"/>
      <c r="HFS274" s="94"/>
      <c r="HFT274" s="94"/>
      <c r="HFU274" s="94"/>
      <c r="HFV274" s="94"/>
      <c r="HFW274" s="94"/>
      <c r="HFX274" s="94"/>
      <c r="HFY274" s="94"/>
      <c r="HFZ274" s="94"/>
      <c r="HGA274" s="94"/>
      <c r="HGB274" s="94"/>
      <c r="HGC274" s="94"/>
      <c r="HGD274" s="94"/>
      <c r="HGE274" s="94"/>
      <c r="HGF274" s="94"/>
      <c r="HGG274" s="94"/>
      <c r="HGH274" s="94"/>
      <c r="HGI274" s="94"/>
      <c r="HGJ274" s="94"/>
      <c r="HGK274" s="94"/>
      <c r="HGL274" s="94"/>
      <c r="HGM274" s="94"/>
      <c r="HGN274" s="94"/>
      <c r="HGO274" s="94"/>
      <c r="HGP274" s="94"/>
      <c r="HGQ274" s="94"/>
      <c r="HGR274" s="94"/>
      <c r="HGS274" s="94"/>
      <c r="HGT274" s="94"/>
      <c r="HGU274" s="94"/>
      <c r="HGV274" s="94"/>
      <c r="HGW274" s="94"/>
      <c r="HGX274" s="94"/>
      <c r="HGY274" s="94"/>
      <c r="HGZ274" s="94"/>
      <c r="HHA274" s="94"/>
      <c r="HHB274" s="94"/>
      <c r="HHC274" s="94"/>
      <c r="HHD274" s="94"/>
      <c r="HHE274" s="94"/>
      <c r="HHF274" s="94"/>
      <c r="HHG274" s="94"/>
      <c r="HHH274" s="94"/>
      <c r="HHI274" s="94"/>
      <c r="HHJ274" s="94"/>
      <c r="HHK274" s="94"/>
      <c r="HHL274" s="94"/>
      <c r="HHM274" s="94"/>
      <c r="HHN274" s="94"/>
      <c r="HHO274" s="94"/>
      <c r="HHP274" s="94"/>
      <c r="HHQ274" s="94"/>
      <c r="HHR274" s="94"/>
      <c r="HHS274" s="94"/>
      <c r="HHT274" s="94"/>
      <c r="HHU274" s="94"/>
      <c r="HHV274" s="94"/>
      <c r="HHW274" s="94"/>
      <c r="HHX274" s="94"/>
      <c r="HHY274" s="94"/>
      <c r="HHZ274" s="94"/>
      <c r="HIA274" s="94"/>
      <c r="HIB274" s="94"/>
      <c r="HIC274" s="94"/>
      <c r="HID274" s="94"/>
      <c r="HIE274" s="94"/>
      <c r="HIF274" s="94"/>
      <c r="HIG274" s="94"/>
      <c r="HIH274" s="94"/>
      <c r="HII274" s="94"/>
      <c r="HIJ274" s="94"/>
      <c r="HIK274" s="94"/>
      <c r="HIL274" s="94"/>
      <c r="HIM274" s="94"/>
      <c r="HIN274" s="94"/>
      <c r="HIO274" s="94"/>
      <c r="HIP274" s="94"/>
      <c r="HIQ274" s="94"/>
      <c r="HIR274" s="94"/>
      <c r="HIS274" s="94"/>
      <c r="HIT274" s="94"/>
      <c r="HIU274" s="94"/>
      <c r="HIV274" s="94"/>
      <c r="HIW274" s="94"/>
      <c r="HIX274" s="94"/>
      <c r="HIY274" s="94"/>
      <c r="HIZ274" s="94"/>
      <c r="HJA274" s="94"/>
      <c r="HJB274" s="94"/>
      <c r="HJC274" s="94"/>
      <c r="HJD274" s="94"/>
      <c r="HJE274" s="94"/>
      <c r="HJF274" s="94"/>
      <c r="HJG274" s="94"/>
      <c r="HJH274" s="94"/>
      <c r="HJI274" s="94"/>
      <c r="HJJ274" s="94"/>
      <c r="HJK274" s="94"/>
      <c r="HJL274" s="94"/>
      <c r="HJM274" s="94"/>
      <c r="HJN274" s="94"/>
      <c r="HJO274" s="94"/>
      <c r="HJP274" s="94"/>
      <c r="HJQ274" s="94"/>
      <c r="HJR274" s="94"/>
      <c r="HJS274" s="94"/>
      <c r="HJT274" s="94"/>
      <c r="HJU274" s="94"/>
      <c r="HJV274" s="94"/>
      <c r="HJW274" s="94"/>
      <c r="HJX274" s="94"/>
      <c r="HJY274" s="94"/>
      <c r="HJZ274" s="94"/>
      <c r="HKA274" s="94"/>
      <c r="HKB274" s="94"/>
      <c r="HKC274" s="94"/>
      <c r="HKD274" s="94"/>
      <c r="HKE274" s="94"/>
      <c r="HKF274" s="94"/>
      <c r="HKG274" s="94"/>
      <c r="HKH274" s="94"/>
      <c r="HKI274" s="94"/>
      <c r="HKJ274" s="94"/>
      <c r="HKK274" s="94"/>
      <c r="HKL274" s="94"/>
      <c r="HKM274" s="94"/>
      <c r="HKN274" s="94"/>
      <c r="HKO274" s="94"/>
      <c r="HKP274" s="94"/>
      <c r="HKQ274" s="94"/>
      <c r="HKR274" s="94"/>
      <c r="HKS274" s="94"/>
      <c r="HKT274" s="94"/>
      <c r="HKU274" s="94"/>
      <c r="HKV274" s="94"/>
      <c r="HKW274" s="94"/>
      <c r="HKX274" s="94"/>
      <c r="HKY274" s="94"/>
      <c r="HKZ274" s="94"/>
      <c r="HLA274" s="94"/>
      <c r="HLB274" s="94"/>
      <c r="HLC274" s="94"/>
      <c r="HLD274" s="94"/>
      <c r="HLE274" s="94"/>
      <c r="HLF274" s="94"/>
      <c r="HLG274" s="94"/>
      <c r="HLH274" s="94"/>
      <c r="HLI274" s="94"/>
      <c r="HLJ274" s="94"/>
      <c r="HLK274" s="94"/>
      <c r="HLL274" s="94"/>
      <c r="HLM274" s="94"/>
      <c r="HLN274" s="94"/>
      <c r="HLO274" s="94"/>
      <c r="HLP274" s="94"/>
      <c r="HLQ274" s="94"/>
      <c r="HLR274" s="94"/>
      <c r="HLS274" s="94"/>
      <c r="HLT274" s="94"/>
      <c r="HLU274" s="94"/>
      <c r="HLV274" s="94"/>
      <c r="HLW274" s="94"/>
      <c r="HLX274" s="94"/>
      <c r="HLY274" s="94"/>
      <c r="HLZ274" s="94"/>
      <c r="HMA274" s="94"/>
      <c r="HMB274" s="94"/>
      <c r="HMC274" s="94"/>
      <c r="HMD274" s="94"/>
      <c r="HME274" s="94"/>
      <c r="HMF274" s="94"/>
      <c r="HMG274" s="94"/>
      <c r="HMH274" s="94"/>
      <c r="HMI274" s="94"/>
      <c r="HMJ274" s="94"/>
      <c r="HMK274" s="94"/>
      <c r="HML274" s="94"/>
      <c r="HMM274" s="94"/>
      <c r="HMN274" s="94"/>
      <c r="HMO274" s="94"/>
      <c r="HMP274" s="94"/>
      <c r="HMQ274" s="94"/>
      <c r="HMR274" s="94"/>
      <c r="HMS274" s="94"/>
      <c r="HMT274" s="94"/>
      <c r="HMU274" s="94"/>
      <c r="HMV274" s="94"/>
      <c r="HMW274" s="94"/>
      <c r="HMX274" s="94"/>
      <c r="HMY274" s="94"/>
      <c r="HMZ274" s="94"/>
      <c r="HNA274" s="94"/>
      <c r="HNB274" s="94"/>
      <c r="HNC274" s="94"/>
      <c r="HND274" s="94"/>
      <c r="HNE274" s="94"/>
      <c r="HNF274" s="94"/>
      <c r="HNG274" s="94"/>
      <c r="HNH274" s="94"/>
      <c r="HNI274" s="94"/>
      <c r="HNJ274" s="94"/>
      <c r="HNK274" s="94"/>
      <c r="HNL274" s="94"/>
      <c r="HNM274" s="94"/>
      <c r="HNN274" s="94"/>
      <c r="HNO274" s="94"/>
      <c r="HNP274" s="94"/>
      <c r="HNQ274" s="94"/>
      <c r="HNR274" s="94"/>
      <c r="HNS274" s="94"/>
      <c r="HNT274" s="94"/>
      <c r="HNU274" s="94"/>
      <c r="HNV274" s="94"/>
      <c r="HNW274" s="94"/>
      <c r="HNX274" s="94"/>
      <c r="HNY274" s="94"/>
      <c r="HNZ274" s="94"/>
      <c r="HOA274" s="94"/>
      <c r="HOB274" s="94"/>
      <c r="HOC274" s="94"/>
      <c r="HOD274" s="94"/>
      <c r="HOE274" s="94"/>
      <c r="HOF274" s="94"/>
      <c r="HOG274" s="94"/>
      <c r="HOH274" s="94"/>
      <c r="HOI274" s="94"/>
      <c r="HOJ274" s="94"/>
      <c r="HOK274" s="94"/>
      <c r="HOL274" s="94"/>
      <c r="HOM274" s="94"/>
      <c r="HON274" s="94"/>
      <c r="HOO274" s="94"/>
      <c r="HOP274" s="94"/>
      <c r="HOQ274" s="94"/>
      <c r="HOR274" s="94"/>
      <c r="HOS274" s="94"/>
      <c r="HOT274" s="94"/>
      <c r="HOU274" s="94"/>
      <c r="HOV274" s="94"/>
      <c r="HOW274" s="94"/>
      <c r="HOX274" s="94"/>
      <c r="HOY274" s="94"/>
      <c r="HOZ274" s="94"/>
      <c r="HPA274" s="94"/>
      <c r="HPB274" s="94"/>
      <c r="HPC274" s="94"/>
      <c r="HPD274" s="94"/>
      <c r="HPE274" s="94"/>
      <c r="HPF274" s="94"/>
      <c r="HPG274" s="94"/>
      <c r="HPH274" s="94"/>
      <c r="HPI274" s="94"/>
      <c r="HPJ274" s="94"/>
      <c r="HPK274" s="94"/>
      <c r="HPL274" s="94"/>
      <c r="HPM274" s="94"/>
      <c r="HPN274" s="94"/>
      <c r="HPO274" s="94"/>
      <c r="HPP274" s="94"/>
      <c r="HPQ274" s="94"/>
      <c r="HPR274" s="94"/>
      <c r="HPS274" s="94"/>
      <c r="HPT274" s="94"/>
      <c r="HPU274" s="94"/>
      <c r="HPV274" s="94"/>
      <c r="HPW274" s="94"/>
      <c r="HPX274" s="94"/>
      <c r="HPY274" s="94"/>
      <c r="HPZ274" s="94"/>
      <c r="HQA274" s="94"/>
      <c r="HQB274" s="94"/>
      <c r="HQC274" s="94"/>
      <c r="HQD274" s="94"/>
      <c r="HQE274" s="94"/>
      <c r="HQF274" s="94"/>
      <c r="HQG274" s="94"/>
      <c r="HQH274" s="94"/>
      <c r="HQI274" s="94"/>
      <c r="HQJ274" s="94"/>
      <c r="HQK274" s="94"/>
      <c r="HQL274" s="94"/>
      <c r="HQM274" s="94"/>
      <c r="HQN274" s="94"/>
      <c r="HQO274" s="94"/>
      <c r="HQP274" s="94"/>
      <c r="HQQ274" s="94"/>
      <c r="HQR274" s="94"/>
      <c r="HQS274" s="94"/>
      <c r="HQT274" s="94"/>
      <c r="HQU274" s="94"/>
      <c r="HQV274" s="94"/>
      <c r="HQW274" s="94"/>
      <c r="HQX274" s="94"/>
      <c r="HQY274" s="94"/>
      <c r="HQZ274" s="94"/>
      <c r="HRA274" s="94"/>
      <c r="HRB274" s="94"/>
      <c r="HRC274" s="94"/>
      <c r="HRD274" s="94"/>
      <c r="HRE274" s="94"/>
      <c r="HRF274" s="94"/>
      <c r="HRG274" s="94"/>
      <c r="HRH274" s="94"/>
      <c r="HRI274" s="94"/>
      <c r="HRJ274" s="94"/>
      <c r="HRK274" s="94"/>
      <c r="HRL274" s="94"/>
      <c r="HRM274" s="94"/>
      <c r="HRN274" s="94"/>
      <c r="HRO274" s="94"/>
      <c r="HRP274" s="94"/>
      <c r="HRQ274" s="94"/>
      <c r="HRR274" s="94"/>
      <c r="HRS274" s="94"/>
      <c r="HRT274" s="94"/>
      <c r="HRU274" s="94"/>
      <c r="HRV274" s="94"/>
      <c r="HRW274" s="94"/>
      <c r="HRX274" s="94"/>
      <c r="HRY274" s="94"/>
      <c r="HRZ274" s="94"/>
      <c r="HSA274" s="94"/>
      <c r="HSB274" s="94"/>
      <c r="HSC274" s="94"/>
      <c r="HSD274" s="94"/>
      <c r="HSE274" s="94"/>
      <c r="HSF274" s="94"/>
      <c r="HSG274" s="94"/>
      <c r="HSH274" s="94"/>
      <c r="HSI274" s="94"/>
      <c r="HSJ274" s="94"/>
      <c r="HSK274" s="94"/>
      <c r="HSL274" s="94"/>
      <c r="HSM274" s="94"/>
      <c r="HSN274" s="94"/>
      <c r="HSO274" s="94"/>
      <c r="HSP274" s="94"/>
      <c r="HSQ274" s="94"/>
      <c r="HSR274" s="94"/>
      <c r="HSS274" s="94"/>
      <c r="HST274" s="94"/>
      <c r="HSU274" s="94"/>
      <c r="HSV274" s="94"/>
      <c r="HSW274" s="94"/>
      <c r="HSX274" s="94"/>
      <c r="HSY274" s="94"/>
      <c r="HSZ274" s="94"/>
      <c r="HTA274" s="94"/>
      <c r="HTB274" s="94"/>
      <c r="HTC274" s="94"/>
      <c r="HTD274" s="94"/>
      <c r="HTE274" s="94"/>
      <c r="HTF274" s="94"/>
      <c r="HTG274" s="94"/>
      <c r="HTH274" s="94"/>
      <c r="HTI274" s="94"/>
      <c r="HTJ274" s="94"/>
      <c r="HTK274" s="94"/>
      <c r="HTL274" s="94"/>
      <c r="HTM274" s="94"/>
      <c r="HTN274" s="94"/>
      <c r="HTO274" s="94"/>
      <c r="HTP274" s="94"/>
      <c r="HTQ274" s="94"/>
      <c r="HTR274" s="94"/>
      <c r="HTS274" s="94"/>
      <c r="HTT274" s="94"/>
      <c r="HTU274" s="94"/>
      <c r="HTV274" s="94"/>
      <c r="HTW274" s="94"/>
      <c r="HTX274" s="94"/>
      <c r="HTY274" s="94"/>
      <c r="HTZ274" s="94"/>
      <c r="HUA274" s="94"/>
      <c r="HUB274" s="94"/>
      <c r="HUC274" s="94"/>
      <c r="HUD274" s="94"/>
      <c r="HUE274" s="94"/>
      <c r="HUF274" s="94"/>
      <c r="HUG274" s="94"/>
      <c r="HUH274" s="94"/>
      <c r="HUI274" s="94"/>
      <c r="HUJ274" s="94"/>
      <c r="HUK274" s="94"/>
      <c r="HUL274" s="94"/>
      <c r="HUM274" s="94"/>
      <c r="HUN274" s="94"/>
      <c r="HUO274" s="94"/>
      <c r="HUP274" s="94"/>
      <c r="HUQ274" s="94"/>
      <c r="HUR274" s="94"/>
      <c r="HUS274" s="94"/>
      <c r="HUT274" s="94"/>
      <c r="HUU274" s="94"/>
      <c r="HUV274" s="94"/>
      <c r="HUW274" s="94"/>
      <c r="HUX274" s="94"/>
      <c r="HUY274" s="94"/>
      <c r="HUZ274" s="94"/>
      <c r="HVA274" s="94"/>
      <c r="HVB274" s="94"/>
      <c r="HVC274" s="94"/>
      <c r="HVD274" s="94"/>
      <c r="HVE274" s="94"/>
      <c r="HVF274" s="94"/>
      <c r="HVG274" s="94"/>
      <c r="HVH274" s="94"/>
      <c r="HVI274" s="94"/>
      <c r="HVJ274" s="94"/>
      <c r="HVK274" s="94"/>
      <c r="HVL274" s="94"/>
      <c r="HVM274" s="94"/>
      <c r="HVN274" s="94"/>
      <c r="HVO274" s="94"/>
      <c r="HVP274" s="94"/>
      <c r="HVQ274" s="94"/>
      <c r="HVR274" s="94"/>
      <c r="HVS274" s="94"/>
      <c r="HVT274" s="94"/>
      <c r="HVU274" s="94"/>
      <c r="HVV274" s="94"/>
      <c r="HVW274" s="94"/>
      <c r="HVX274" s="94"/>
      <c r="HVY274" s="94"/>
      <c r="HVZ274" s="94"/>
      <c r="HWA274" s="94"/>
      <c r="HWB274" s="94"/>
      <c r="HWC274" s="94"/>
      <c r="HWD274" s="94"/>
      <c r="HWE274" s="94"/>
      <c r="HWF274" s="94"/>
      <c r="HWG274" s="94"/>
      <c r="HWH274" s="94"/>
      <c r="HWI274" s="94"/>
      <c r="HWJ274" s="94"/>
      <c r="HWK274" s="94"/>
      <c r="HWL274" s="94"/>
      <c r="HWM274" s="94"/>
      <c r="HWN274" s="94"/>
      <c r="HWO274" s="94"/>
      <c r="HWP274" s="94"/>
      <c r="HWQ274" s="94"/>
      <c r="HWR274" s="94"/>
      <c r="HWS274" s="94"/>
      <c r="HWT274" s="94"/>
      <c r="HWU274" s="94"/>
      <c r="HWV274" s="94"/>
      <c r="HWW274" s="94"/>
      <c r="HWX274" s="94"/>
      <c r="HWY274" s="94"/>
      <c r="HWZ274" s="94"/>
      <c r="HXA274" s="94"/>
      <c r="HXB274" s="94"/>
      <c r="HXC274" s="94"/>
      <c r="HXD274" s="94"/>
      <c r="HXE274" s="94"/>
      <c r="HXF274" s="94"/>
      <c r="HXG274" s="94"/>
      <c r="HXH274" s="94"/>
      <c r="HXI274" s="94"/>
      <c r="HXJ274" s="94"/>
      <c r="HXK274" s="94"/>
      <c r="HXL274" s="94"/>
      <c r="HXM274" s="94"/>
      <c r="HXN274" s="94"/>
      <c r="HXO274" s="94"/>
      <c r="HXP274" s="94"/>
      <c r="HXQ274" s="94"/>
      <c r="HXR274" s="94"/>
      <c r="HXS274" s="94"/>
      <c r="HXT274" s="94"/>
      <c r="HXU274" s="94"/>
      <c r="HXV274" s="94"/>
      <c r="HXW274" s="94"/>
      <c r="HXX274" s="94"/>
      <c r="HXY274" s="94"/>
      <c r="HXZ274" s="94"/>
      <c r="HYA274" s="94"/>
      <c r="HYB274" s="94"/>
      <c r="HYC274" s="94"/>
      <c r="HYD274" s="94"/>
      <c r="HYE274" s="94"/>
      <c r="HYF274" s="94"/>
      <c r="HYG274" s="94"/>
      <c r="HYH274" s="94"/>
      <c r="HYI274" s="94"/>
      <c r="HYJ274" s="94"/>
      <c r="HYK274" s="94"/>
      <c r="HYL274" s="94"/>
      <c r="HYM274" s="94"/>
      <c r="HYN274" s="94"/>
      <c r="HYO274" s="94"/>
      <c r="HYP274" s="94"/>
      <c r="HYQ274" s="94"/>
      <c r="HYR274" s="94"/>
      <c r="HYS274" s="94"/>
      <c r="HYT274" s="94"/>
      <c r="HYU274" s="94"/>
      <c r="HYV274" s="94"/>
      <c r="HYW274" s="94"/>
      <c r="HYX274" s="94"/>
      <c r="HYY274" s="94"/>
      <c r="HYZ274" s="94"/>
      <c r="HZA274" s="94"/>
      <c r="HZB274" s="94"/>
      <c r="HZC274" s="94"/>
      <c r="HZD274" s="94"/>
      <c r="HZE274" s="94"/>
      <c r="HZF274" s="94"/>
      <c r="HZG274" s="94"/>
      <c r="HZH274" s="94"/>
      <c r="HZI274" s="94"/>
      <c r="HZJ274" s="94"/>
      <c r="HZK274" s="94"/>
      <c r="HZL274" s="94"/>
      <c r="HZM274" s="94"/>
      <c r="HZN274" s="94"/>
      <c r="HZO274" s="94"/>
      <c r="HZP274" s="94"/>
      <c r="HZQ274" s="94"/>
      <c r="HZR274" s="94"/>
      <c r="HZS274" s="94"/>
      <c r="HZT274" s="94"/>
      <c r="HZU274" s="94"/>
      <c r="HZV274" s="94"/>
      <c r="HZW274" s="94"/>
      <c r="HZX274" s="94"/>
      <c r="HZY274" s="94"/>
      <c r="HZZ274" s="94"/>
      <c r="IAA274" s="94"/>
      <c r="IAB274" s="94"/>
      <c r="IAC274" s="94"/>
      <c r="IAD274" s="94"/>
      <c r="IAE274" s="94"/>
      <c r="IAF274" s="94"/>
      <c r="IAG274" s="94"/>
      <c r="IAH274" s="94"/>
      <c r="IAI274" s="94"/>
      <c r="IAJ274" s="94"/>
      <c r="IAK274" s="94"/>
      <c r="IAL274" s="94"/>
      <c r="IAM274" s="94"/>
      <c r="IAN274" s="94"/>
      <c r="IAO274" s="94"/>
      <c r="IAP274" s="94"/>
      <c r="IAQ274" s="94"/>
      <c r="IAR274" s="94"/>
      <c r="IAS274" s="94"/>
      <c r="IAT274" s="94"/>
      <c r="IAU274" s="94"/>
      <c r="IAV274" s="94"/>
      <c r="IAW274" s="94"/>
      <c r="IAX274" s="94"/>
      <c r="IAY274" s="94"/>
      <c r="IAZ274" s="94"/>
      <c r="IBA274" s="94"/>
      <c r="IBB274" s="94"/>
      <c r="IBC274" s="94"/>
      <c r="IBD274" s="94"/>
      <c r="IBE274" s="94"/>
      <c r="IBF274" s="94"/>
      <c r="IBG274" s="94"/>
      <c r="IBH274" s="94"/>
      <c r="IBI274" s="94"/>
      <c r="IBJ274" s="94"/>
      <c r="IBK274" s="94"/>
      <c r="IBL274" s="94"/>
      <c r="IBM274" s="94"/>
      <c r="IBN274" s="94"/>
      <c r="IBO274" s="94"/>
      <c r="IBP274" s="94"/>
      <c r="IBQ274" s="94"/>
      <c r="IBR274" s="94"/>
      <c r="IBS274" s="94"/>
      <c r="IBT274" s="94"/>
      <c r="IBU274" s="94"/>
      <c r="IBV274" s="94"/>
      <c r="IBW274" s="94"/>
      <c r="IBX274" s="94"/>
      <c r="IBY274" s="94"/>
      <c r="IBZ274" s="94"/>
      <c r="ICA274" s="94"/>
      <c r="ICB274" s="94"/>
      <c r="ICC274" s="94"/>
      <c r="ICD274" s="94"/>
      <c r="ICE274" s="94"/>
      <c r="ICF274" s="94"/>
      <c r="ICG274" s="94"/>
      <c r="ICH274" s="94"/>
      <c r="ICI274" s="94"/>
      <c r="ICJ274" s="94"/>
      <c r="ICK274" s="94"/>
      <c r="ICL274" s="94"/>
      <c r="ICM274" s="94"/>
      <c r="ICN274" s="94"/>
      <c r="ICO274" s="94"/>
      <c r="ICP274" s="94"/>
      <c r="ICQ274" s="94"/>
      <c r="ICR274" s="94"/>
      <c r="ICS274" s="94"/>
      <c r="ICT274" s="94"/>
      <c r="ICU274" s="94"/>
      <c r="ICV274" s="94"/>
      <c r="ICW274" s="94"/>
      <c r="ICX274" s="94"/>
      <c r="ICY274" s="94"/>
      <c r="ICZ274" s="94"/>
      <c r="IDA274" s="94"/>
      <c r="IDB274" s="94"/>
      <c r="IDC274" s="94"/>
      <c r="IDD274" s="94"/>
      <c r="IDE274" s="94"/>
      <c r="IDF274" s="94"/>
      <c r="IDG274" s="94"/>
      <c r="IDH274" s="94"/>
      <c r="IDI274" s="94"/>
      <c r="IDJ274" s="94"/>
      <c r="IDK274" s="94"/>
      <c r="IDL274" s="94"/>
      <c r="IDM274" s="94"/>
      <c r="IDN274" s="94"/>
      <c r="IDO274" s="94"/>
      <c r="IDP274" s="94"/>
      <c r="IDQ274" s="94"/>
      <c r="IDR274" s="94"/>
      <c r="IDS274" s="94"/>
      <c r="IDT274" s="94"/>
      <c r="IDU274" s="94"/>
      <c r="IDV274" s="94"/>
      <c r="IDW274" s="94"/>
      <c r="IDX274" s="94"/>
      <c r="IDY274" s="94"/>
      <c r="IDZ274" s="94"/>
      <c r="IEA274" s="94"/>
      <c r="IEB274" s="94"/>
      <c r="IEC274" s="94"/>
      <c r="IED274" s="94"/>
      <c r="IEE274" s="94"/>
      <c r="IEF274" s="94"/>
      <c r="IEG274" s="94"/>
      <c r="IEH274" s="94"/>
      <c r="IEI274" s="94"/>
      <c r="IEJ274" s="94"/>
      <c r="IEK274" s="94"/>
      <c r="IEL274" s="94"/>
      <c r="IEM274" s="94"/>
      <c r="IEN274" s="94"/>
      <c r="IEO274" s="94"/>
      <c r="IEP274" s="94"/>
      <c r="IEQ274" s="94"/>
      <c r="IER274" s="94"/>
      <c r="IES274" s="94"/>
      <c r="IET274" s="94"/>
      <c r="IEU274" s="94"/>
      <c r="IEV274" s="94"/>
      <c r="IEW274" s="94"/>
      <c r="IEX274" s="94"/>
      <c r="IEY274" s="94"/>
      <c r="IEZ274" s="94"/>
      <c r="IFA274" s="94"/>
      <c r="IFB274" s="94"/>
      <c r="IFC274" s="94"/>
      <c r="IFD274" s="94"/>
      <c r="IFE274" s="94"/>
      <c r="IFF274" s="94"/>
      <c r="IFG274" s="94"/>
      <c r="IFH274" s="94"/>
      <c r="IFI274" s="94"/>
      <c r="IFJ274" s="94"/>
      <c r="IFK274" s="94"/>
      <c r="IFL274" s="94"/>
      <c r="IFM274" s="94"/>
      <c r="IFN274" s="94"/>
      <c r="IFO274" s="94"/>
      <c r="IFP274" s="94"/>
      <c r="IFQ274" s="94"/>
      <c r="IFR274" s="94"/>
      <c r="IFS274" s="94"/>
      <c r="IFT274" s="94"/>
      <c r="IFU274" s="94"/>
      <c r="IFV274" s="94"/>
      <c r="IFW274" s="94"/>
      <c r="IFX274" s="94"/>
      <c r="IFY274" s="94"/>
      <c r="IFZ274" s="94"/>
      <c r="IGA274" s="94"/>
      <c r="IGB274" s="94"/>
      <c r="IGC274" s="94"/>
      <c r="IGD274" s="94"/>
      <c r="IGE274" s="94"/>
      <c r="IGF274" s="94"/>
      <c r="IGG274" s="94"/>
      <c r="IGH274" s="94"/>
      <c r="IGI274" s="94"/>
      <c r="IGJ274" s="94"/>
      <c r="IGK274" s="94"/>
      <c r="IGL274" s="94"/>
      <c r="IGM274" s="94"/>
      <c r="IGN274" s="94"/>
      <c r="IGO274" s="94"/>
      <c r="IGP274" s="94"/>
      <c r="IGQ274" s="94"/>
      <c r="IGR274" s="94"/>
      <c r="IGS274" s="94"/>
      <c r="IGT274" s="94"/>
      <c r="IGU274" s="94"/>
      <c r="IGV274" s="94"/>
      <c r="IGW274" s="94"/>
      <c r="IGX274" s="94"/>
      <c r="IGY274" s="94"/>
      <c r="IGZ274" s="94"/>
      <c r="IHA274" s="94"/>
      <c r="IHB274" s="94"/>
      <c r="IHC274" s="94"/>
      <c r="IHD274" s="94"/>
      <c r="IHE274" s="94"/>
      <c r="IHF274" s="94"/>
      <c r="IHG274" s="94"/>
      <c r="IHH274" s="94"/>
      <c r="IHI274" s="94"/>
      <c r="IHJ274" s="94"/>
      <c r="IHK274" s="94"/>
      <c r="IHL274" s="94"/>
      <c r="IHM274" s="94"/>
      <c r="IHN274" s="94"/>
      <c r="IHO274" s="94"/>
      <c r="IHP274" s="94"/>
      <c r="IHQ274" s="94"/>
      <c r="IHR274" s="94"/>
      <c r="IHS274" s="94"/>
      <c r="IHT274" s="94"/>
      <c r="IHU274" s="94"/>
      <c r="IHV274" s="94"/>
      <c r="IHW274" s="94"/>
      <c r="IHX274" s="94"/>
      <c r="IHY274" s="94"/>
      <c r="IHZ274" s="94"/>
      <c r="IIA274" s="94"/>
      <c r="IIB274" s="94"/>
      <c r="IIC274" s="94"/>
      <c r="IID274" s="94"/>
      <c r="IIE274" s="94"/>
      <c r="IIF274" s="94"/>
      <c r="IIG274" s="94"/>
      <c r="IIH274" s="94"/>
      <c r="III274" s="94"/>
      <c r="IIJ274" s="94"/>
      <c r="IIK274" s="94"/>
      <c r="IIL274" s="94"/>
      <c r="IIM274" s="94"/>
      <c r="IIN274" s="94"/>
      <c r="IIO274" s="94"/>
      <c r="IIP274" s="94"/>
      <c r="IIQ274" s="94"/>
      <c r="IIR274" s="94"/>
      <c r="IIS274" s="94"/>
      <c r="IIT274" s="94"/>
      <c r="IIU274" s="94"/>
      <c r="IIV274" s="94"/>
      <c r="IIW274" s="94"/>
      <c r="IIX274" s="94"/>
      <c r="IIY274" s="94"/>
      <c r="IIZ274" s="94"/>
      <c r="IJA274" s="94"/>
      <c r="IJB274" s="94"/>
      <c r="IJC274" s="94"/>
      <c r="IJD274" s="94"/>
      <c r="IJE274" s="94"/>
      <c r="IJF274" s="94"/>
      <c r="IJG274" s="94"/>
      <c r="IJH274" s="94"/>
      <c r="IJI274" s="94"/>
      <c r="IJJ274" s="94"/>
      <c r="IJK274" s="94"/>
      <c r="IJL274" s="94"/>
      <c r="IJM274" s="94"/>
      <c r="IJN274" s="94"/>
      <c r="IJO274" s="94"/>
      <c r="IJP274" s="94"/>
      <c r="IJQ274" s="94"/>
      <c r="IJR274" s="94"/>
      <c r="IJS274" s="94"/>
      <c r="IJT274" s="94"/>
      <c r="IJU274" s="94"/>
      <c r="IJV274" s="94"/>
      <c r="IJW274" s="94"/>
      <c r="IJX274" s="94"/>
      <c r="IJY274" s="94"/>
      <c r="IJZ274" s="94"/>
      <c r="IKA274" s="94"/>
      <c r="IKB274" s="94"/>
      <c r="IKC274" s="94"/>
      <c r="IKD274" s="94"/>
      <c r="IKE274" s="94"/>
      <c r="IKF274" s="94"/>
      <c r="IKG274" s="94"/>
      <c r="IKH274" s="94"/>
      <c r="IKI274" s="94"/>
      <c r="IKJ274" s="94"/>
      <c r="IKK274" s="94"/>
      <c r="IKL274" s="94"/>
      <c r="IKM274" s="94"/>
      <c r="IKN274" s="94"/>
      <c r="IKO274" s="94"/>
      <c r="IKP274" s="94"/>
      <c r="IKQ274" s="94"/>
      <c r="IKR274" s="94"/>
      <c r="IKS274" s="94"/>
      <c r="IKT274" s="94"/>
      <c r="IKU274" s="94"/>
      <c r="IKV274" s="94"/>
      <c r="IKW274" s="94"/>
      <c r="IKX274" s="94"/>
      <c r="IKY274" s="94"/>
      <c r="IKZ274" s="94"/>
      <c r="ILA274" s="94"/>
      <c r="ILB274" s="94"/>
      <c r="ILC274" s="94"/>
      <c r="ILD274" s="94"/>
      <c r="ILE274" s="94"/>
      <c r="ILF274" s="94"/>
      <c r="ILG274" s="94"/>
      <c r="ILH274" s="94"/>
      <c r="ILI274" s="94"/>
      <c r="ILJ274" s="94"/>
      <c r="ILK274" s="94"/>
      <c r="ILL274" s="94"/>
      <c r="ILM274" s="94"/>
      <c r="ILN274" s="94"/>
      <c r="ILO274" s="94"/>
      <c r="ILP274" s="94"/>
      <c r="ILQ274" s="94"/>
      <c r="ILR274" s="94"/>
      <c r="ILS274" s="94"/>
      <c r="ILT274" s="94"/>
      <c r="ILU274" s="94"/>
      <c r="ILV274" s="94"/>
      <c r="ILW274" s="94"/>
      <c r="ILX274" s="94"/>
      <c r="ILY274" s="94"/>
      <c r="ILZ274" s="94"/>
      <c r="IMA274" s="94"/>
      <c r="IMB274" s="94"/>
      <c r="IMC274" s="94"/>
      <c r="IMD274" s="94"/>
      <c r="IME274" s="94"/>
      <c r="IMF274" s="94"/>
      <c r="IMG274" s="94"/>
      <c r="IMH274" s="94"/>
      <c r="IMI274" s="94"/>
      <c r="IMJ274" s="94"/>
      <c r="IMK274" s="94"/>
      <c r="IML274" s="94"/>
      <c r="IMM274" s="94"/>
      <c r="IMN274" s="94"/>
      <c r="IMO274" s="94"/>
      <c r="IMP274" s="94"/>
      <c r="IMQ274" s="94"/>
      <c r="IMR274" s="94"/>
      <c r="IMS274" s="94"/>
      <c r="IMT274" s="94"/>
      <c r="IMU274" s="94"/>
      <c r="IMV274" s="94"/>
      <c r="IMW274" s="94"/>
      <c r="IMX274" s="94"/>
      <c r="IMY274" s="94"/>
      <c r="IMZ274" s="94"/>
      <c r="INA274" s="94"/>
      <c r="INB274" s="94"/>
      <c r="INC274" s="94"/>
      <c r="IND274" s="94"/>
      <c r="INE274" s="94"/>
      <c r="INF274" s="94"/>
      <c r="ING274" s="94"/>
      <c r="INH274" s="94"/>
      <c r="INI274" s="94"/>
      <c r="INJ274" s="94"/>
      <c r="INK274" s="94"/>
      <c r="INL274" s="94"/>
      <c r="INM274" s="94"/>
      <c r="INN274" s="94"/>
      <c r="INO274" s="94"/>
      <c r="INP274" s="94"/>
      <c r="INQ274" s="94"/>
      <c r="INR274" s="94"/>
      <c r="INS274" s="94"/>
      <c r="INT274" s="94"/>
      <c r="INU274" s="94"/>
      <c r="INV274" s="94"/>
      <c r="INW274" s="94"/>
      <c r="INX274" s="94"/>
      <c r="INY274" s="94"/>
      <c r="INZ274" s="94"/>
      <c r="IOA274" s="94"/>
      <c r="IOB274" s="94"/>
      <c r="IOC274" s="94"/>
      <c r="IOD274" s="94"/>
      <c r="IOE274" s="94"/>
      <c r="IOF274" s="94"/>
      <c r="IOG274" s="94"/>
      <c r="IOH274" s="94"/>
      <c r="IOI274" s="94"/>
      <c r="IOJ274" s="94"/>
      <c r="IOK274" s="94"/>
      <c r="IOL274" s="94"/>
      <c r="IOM274" s="94"/>
      <c r="ION274" s="94"/>
      <c r="IOO274" s="94"/>
      <c r="IOP274" s="94"/>
      <c r="IOQ274" s="94"/>
      <c r="IOR274" s="94"/>
      <c r="IOS274" s="94"/>
      <c r="IOT274" s="94"/>
      <c r="IOU274" s="94"/>
      <c r="IOV274" s="94"/>
      <c r="IOW274" s="94"/>
      <c r="IOX274" s="94"/>
      <c r="IOY274" s="94"/>
      <c r="IOZ274" s="94"/>
      <c r="IPA274" s="94"/>
      <c r="IPB274" s="94"/>
      <c r="IPC274" s="94"/>
      <c r="IPD274" s="94"/>
      <c r="IPE274" s="94"/>
      <c r="IPF274" s="94"/>
      <c r="IPG274" s="94"/>
      <c r="IPH274" s="94"/>
      <c r="IPI274" s="94"/>
      <c r="IPJ274" s="94"/>
      <c r="IPK274" s="94"/>
      <c r="IPL274" s="94"/>
      <c r="IPM274" s="94"/>
      <c r="IPN274" s="94"/>
      <c r="IPO274" s="94"/>
      <c r="IPP274" s="94"/>
      <c r="IPQ274" s="94"/>
      <c r="IPR274" s="94"/>
      <c r="IPS274" s="94"/>
      <c r="IPT274" s="94"/>
      <c r="IPU274" s="94"/>
      <c r="IPV274" s="94"/>
      <c r="IPW274" s="94"/>
      <c r="IPX274" s="94"/>
      <c r="IPY274" s="94"/>
      <c r="IPZ274" s="94"/>
      <c r="IQA274" s="94"/>
      <c r="IQB274" s="94"/>
      <c r="IQC274" s="94"/>
      <c r="IQD274" s="94"/>
      <c r="IQE274" s="94"/>
      <c r="IQF274" s="94"/>
      <c r="IQG274" s="94"/>
      <c r="IQH274" s="94"/>
      <c r="IQI274" s="94"/>
      <c r="IQJ274" s="94"/>
      <c r="IQK274" s="94"/>
      <c r="IQL274" s="94"/>
      <c r="IQM274" s="94"/>
      <c r="IQN274" s="94"/>
      <c r="IQO274" s="94"/>
      <c r="IQP274" s="94"/>
      <c r="IQQ274" s="94"/>
      <c r="IQR274" s="94"/>
      <c r="IQS274" s="94"/>
      <c r="IQT274" s="94"/>
      <c r="IQU274" s="94"/>
      <c r="IQV274" s="94"/>
      <c r="IQW274" s="94"/>
      <c r="IQX274" s="94"/>
      <c r="IQY274" s="94"/>
      <c r="IQZ274" s="94"/>
      <c r="IRA274" s="94"/>
      <c r="IRB274" s="94"/>
      <c r="IRC274" s="94"/>
      <c r="IRD274" s="94"/>
      <c r="IRE274" s="94"/>
      <c r="IRF274" s="94"/>
      <c r="IRG274" s="94"/>
      <c r="IRH274" s="94"/>
      <c r="IRI274" s="94"/>
      <c r="IRJ274" s="94"/>
      <c r="IRK274" s="94"/>
      <c r="IRL274" s="94"/>
      <c r="IRM274" s="94"/>
      <c r="IRN274" s="94"/>
      <c r="IRO274" s="94"/>
      <c r="IRP274" s="94"/>
      <c r="IRQ274" s="94"/>
      <c r="IRR274" s="94"/>
      <c r="IRS274" s="94"/>
      <c r="IRT274" s="94"/>
      <c r="IRU274" s="94"/>
      <c r="IRV274" s="94"/>
      <c r="IRW274" s="94"/>
      <c r="IRX274" s="94"/>
      <c r="IRY274" s="94"/>
      <c r="IRZ274" s="94"/>
      <c r="ISA274" s="94"/>
      <c r="ISB274" s="94"/>
      <c r="ISC274" s="94"/>
      <c r="ISD274" s="94"/>
      <c r="ISE274" s="94"/>
      <c r="ISF274" s="94"/>
      <c r="ISG274" s="94"/>
      <c r="ISH274" s="94"/>
      <c r="ISI274" s="94"/>
      <c r="ISJ274" s="94"/>
      <c r="ISK274" s="94"/>
      <c r="ISL274" s="94"/>
      <c r="ISM274" s="94"/>
      <c r="ISN274" s="94"/>
      <c r="ISO274" s="94"/>
      <c r="ISP274" s="94"/>
      <c r="ISQ274" s="94"/>
      <c r="ISR274" s="94"/>
      <c r="ISS274" s="94"/>
      <c r="IST274" s="94"/>
      <c r="ISU274" s="94"/>
      <c r="ISV274" s="94"/>
      <c r="ISW274" s="94"/>
      <c r="ISX274" s="94"/>
      <c r="ISY274" s="94"/>
      <c r="ISZ274" s="94"/>
      <c r="ITA274" s="94"/>
      <c r="ITB274" s="94"/>
      <c r="ITC274" s="94"/>
      <c r="ITD274" s="94"/>
      <c r="ITE274" s="94"/>
      <c r="ITF274" s="94"/>
      <c r="ITG274" s="94"/>
      <c r="ITH274" s="94"/>
      <c r="ITI274" s="94"/>
      <c r="ITJ274" s="94"/>
      <c r="ITK274" s="94"/>
      <c r="ITL274" s="94"/>
      <c r="ITM274" s="94"/>
      <c r="ITN274" s="94"/>
      <c r="ITO274" s="94"/>
      <c r="ITP274" s="94"/>
      <c r="ITQ274" s="94"/>
      <c r="ITR274" s="94"/>
      <c r="ITS274" s="94"/>
      <c r="ITT274" s="94"/>
      <c r="ITU274" s="94"/>
      <c r="ITV274" s="94"/>
      <c r="ITW274" s="94"/>
      <c r="ITX274" s="94"/>
      <c r="ITY274" s="94"/>
      <c r="ITZ274" s="94"/>
      <c r="IUA274" s="94"/>
      <c r="IUB274" s="94"/>
      <c r="IUC274" s="94"/>
      <c r="IUD274" s="94"/>
      <c r="IUE274" s="94"/>
      <c r="IUF274" s="94"/>
      <c r="IUG274" s="94"/>
      <c r="IUH274" s="94"/>
      <c r="IUI274" s="94"/>
      <c r="IUJ274" s="94"/>
      <c r="IUK274" s="94"/>
      <c r="IUL274" s="94"/>
      <c r="IUM274" s="94"/>
      <c r="IUN274" s="94"/>
      <c r="IUO274" s="94"/>
      <c r="IUP274" s="94"/>
      <c r="IUQ274" s="94"/>
      <c r="IUR274" s="94"/>
      <c r="IUS274" s="94"/>
      <c r="IUT274" s="94"/>
      <c r="IUU274" s="94"/>
      <c r="IUV274" s="94"/>
      <c r="IUW274" s="94"/>
      <c r="IUX274" s="94"/>
      <c r="IUY274" s="94"/>
      <c r="IUZ274" s="94"/>
      <c r="IVA274" s="94"/>
      <c r="IVB274" s="94"/>
      <c r="IVC274" s="94"/>
      <c r="IVD274" s="94"/>
      <c r="IVE274" s="94"/>
      <c r="IVF274" s="94"/>
      <c r="IVG274" s="94"/>
      <c r="IVH274" s="94"/>
      <c r="IVI274" s="94"/>
      <c r="IVJ274" s="94"/>
      <c r="IVK274" s="94"/>
      <c r="IVL274" s="94"/>
      <c r="IVM274" s="94"/>
      <c r="IVN274" s="94"/>
      <c r="IVO274" s="94"/>
      <c r="IVP274" s="94"/>
      <c r="IVQ274" s="94"/>
      <c r="IVR274" s="94"/>
      <c r="IVS274" s="94"/>
      <c r="IVT274" s="94"/>
      <c r="IVU274" s="94"/>
      <c r="IVV274" s="94"/>
      <c r="IVW274" s="94"/>
      <c r="IVX274" s="94"/>
      <c r="IVY274" s="94"/>
      <c r="IVZ274" s="94"/>
      <c r="IWA274" s="94"/>
      <c r="IWB274" s="94"/>
      <c r="IWC274" s="94"/>
      <c r="IWD274" s="94"/>
      <c r="IWE274" s="94"/>
      <c r="IWF274" s="94"/>
      <c r="IWG274" s="94"/>
      <c r="IWH274" s="94"/>
      <c r="IWI274" s="94"/>
      <c r="IWJ274" s="94"/>
      <c r="IWK274" s="94"/>
      <c r="IWL274" s="94"/>
      <c r="IWM274" s="94"/>
      <c r="IWN274" s="94"/>
      <c r="IWO274" s="94"/>
      <c r="IWP274" s="94"/>
      <c r="IWQ274" s="94"/>
      <c r="IWR274" s="94"/>
      <c r="IWS274" s="94"/>
      <c r="IWT274" s="94"/>
      <c r="IWU274" s="94"/>
      <c r="IWV274" s="94"/>
      <c r="IWW274" s="94"/>
      <c r="IWX274" s="94"/>
      <c r="IWY274" s="94"/>
      <c r="IWZ274" s="94"/>
      <c r="IXA274" s="94"/>
      <c r="IXB274" s="94"/>
      <c r="IXC274" s="94"/>
      <c r="IXD274" s="94"/>
      <c r="IXE274" s="94"/>
      <c r="IXF274" s="94"/>
      <c r="IXG274" s="94"/>
      <c r="IXH274" s="94"/>
      <c r="IXI274" s="94"/>
      <c r="IXJ274" s="94"/>
      <c r="IXK274" s="94"/>
      <c r="IXL274" s="94"/>
      <c r="IXM274" s="94"/>
      <c r="IXN274" s="94"/>
      <c r="IXO274" s="94"/>
      <c r="IXP274" s="94"/>
      <c r="IXQ274" s="94"/>
      <c r="IXR274" s="94"/>
      <c r="IXS274" s="94"/>
      <c r="IXT274" s="94"/>
      <c r="IXU274" s="94"/>
      <c r="IXV274" s="94"/>
      <c r="IXW274" s="94"/>
      <c r="IXX274" s="94"/>
      <c r="IXY274" s="94"/>
      <c r="IXZ274" s="94"/>
      <c r="IYA274" s="94"/>
      <c r="IYB274" s="94"/>
      <c r="IYC274" s="94"/>
      <c r="IYD274" s="94"/>
      <c r="IYE274" s="94"/>
      <c r="IYF274" s="94"/>
      <c r="IYG274" s="94"/>
      <c r="IYH274" s="94"/>
      <c r="IYI274" s="94"/>
      <c r="IYJ274" s="94"/>
      <c r="IYK274" s="94"/>
      <c r="IYL274" s="94"/>
      <c r="IYM274" s="94"/>
      <c r="IYN274" s="94"/>
      <c r="IYO274" s="94"/>
      <c r="IYP274" s="94"/>
      <c r="IYQ274" s="94"/>
      <c r="IYR274" s="94"/>
      <c r="IYS274" s="94"/>
      <c r="IYT274" s="94"/>
      <c r="IYU274" s="94"/>
      <c r="IYV274" s="94"/>
      <c r="IYW274" s="94"/>
      <c r="IYX274" s="94"/>
      <c r="IYY274" s="94"/>
      <c r="IYZ274" s="94"/>
      <c r="IZA274" s="94"/>
      <c r="IZB274" s="94"/>
      <c r="IZC274" s="94"/>
      <c r="IZD274" s="94"/>
      <c r="IZE274" s="94"/>
      <c r="IZF274" s="94"/>
      <c r="IZG274" s="94"/>
      <c r="IZH274" s="94"/>
      <c r="IZI274" s="94"/>
      <c r="IZJ274" s="94"/>
      <c r="IZK274" s="94"/>
      <c r="IZL274" s="94"/>
      <c r="IZM274" s="94"/>
      <c r="IZN274" s="94"/>
      <c r="IZO274" s="94"/>
      <c r="IZP274" s="94"/>
      <c r="IZQ274" s="94"/>
      <c r="IZR274" s="94"/>
      <c r="IZS274" s="94"/>
      <c r="IZT274" s="94"/>
      <c r="IZU274" s="94"/>
      <c r="IZV274" s="94"/>
      <c r="IZW274" s="94"/>
      <c r="IZX274" s="94"/>
      <c r="IZY274" s="94"/>
      <c r="IZZ274" s="94"/>
      <c r="JAA274" s="94"/>
      <c r="JAB274" s="94"/>
      <c r="JAC274" s="94"/>
      <c r="JAD274" s="94"/>
      <c r="JAE274" s="94"/>
      <c r="JAF274" s="94"/>
      <c r="JAG274" s="94"/>
      <c r="JAH274" s="94"/>
      <c r="JAI274" s="94"/>
      <c r="JAJ274" s="94"/>
      <c r="JAK274" s="94"/>
      <c r="JAL274" s="94"/>
      <c r="JAM274" s="94"/>
      <c r="JAN274" s="94"/>
      <c r="JAO274" s="94"/>
      <c r="JAP274" s="94"/>
      <c r="JAQ274" s="94"/>
      <c r="JAR274" s="94"/>
      <c r="JAS274" s="94"/>
      <c r="JAT274" s="94"/>
      <c r="JAU274" s="94"/>
      <c r="JAV274" s="94"/>
      <c r="JAW274" s="94"/>
      <c r="JAX274" s="94"/>
      <c r="JAY274" s="94"/>
      <c r="JAZ274" s="94"/>
      <c r="JBA274" s="94"/>
      <c r="JBB274" s="94"/>
      <c r="JBC274" s="94"/>
      <c r="JBD274" s="94"/>
      <c r="JBE274" s="94"/>
      <c r="JBF274" s="94"/>
      <c r="JBG274" s="94"/>
      <c r="JBH274" s="94"/>
      <c r="JBI274" s="94"/>
      <c r="JBJ274" s="94"/>
      <c r="JBK274" s="94"/>
      <c r="JBL274" s="94"/>
      <c r="JBM274" s="94"/>
      <c r="JBN274" s="94"/>
      <c r="JBO274" s="94"/>
      <c r="JBP274" s="94"/>
      <c r="JBQ274" s="94"/>
      <c r="JBR274" s="94"/>
      <c r="JBS274" s="94"/>
      <c r="JBT274" s="94"/>
      <c r="JBU274" s="94"/>
      <c r="JBV274" s="94"/>
      <c r="JBW274" s="94"/>
      <c r="JBX274" s="94"/>
      <c r="JBY274" s="94"/>
      <c r="JBZ274" s="94"/>
      <c r="JCA274" s="94"/>
      <c r="JCB274" s="94"/>
      <c r="JCC274" s="94"/>
      <c r="JCD274" s="94"/>
      <c r="JCE274" s="94"/>
      <c r="JCF274" s="94"/>
      <c r="JCG274" s="94"/>
      <c r="JCH274" s="94"/>
      <c r="JCI274" s="94"/>
      <c r="JCJ274" s="94"/>
      <c r="JCK274" s="94"/>
      <c r="JCL274" s="94"/>
      <c r="JCM274" s="94"/>
      <c r="JCN274" s="94"/>
      <c r="JCO274" s="94"/>
      <c r="JCP274" s="94"/>
      <c r="JCQ274" s="94"/>
      <c r="JCR274" s="94"/>
      <c r="JCS274" s="94"/>
      <c r="JCT274" s="94"/>
      <c r="JCU274" s="94"/>
      <c r="JCV274" s="94"/>
      <c r="JCW274" s="94"/>
      <c r="JCX274" s="94"/>
      <c r="JCY274" s="94"/>
      <c r="JCZ274" s="94"/>
      <c r="JDA274" s="94"/>
      <c r="JDB274" s="94"/>
      <c r="JDC274" s="94"/>
      <c r="JDD274" s="94"/>
      <c r="JDE274" s="94"/>
      <c r="JDF274" s="94"/>
      <c r="JDG274" s="94"/>
      <c r="JDH274" s="94"/>
      <c r="JDI274" s="94"/>
      <c r="JDJ274" s="94"/>
      <c r="JDK274" s="94"/>
      <c r="JDL274" s="94"/>
      <c r="JDM274" s="94"/>
      <c r="JDN274" s="94"/>
      <c r="JDO274" s="94"/>
      <c r="JDP274" s="94"/>
      <c r="JDQ274" s="94"/>
      <c r="JDR274" s="94"/>
      <c r="JDS274" s="94"/>
      <c r="JDT274" s="94"/>
      <c r="JDU274" s="94"/>
      <c r="JDV274" s="94"/>
      <c r="JDW274" s="94"/>
      <c r="JDX274" s="94"/>
      <c r="JDY274" s="94"/>
      <c r="JDZ274" s="94"/>
      <c r="JEA274" s="94"/>
      <c r="JEB274" s="94"/>
      <c r="JEC274" s="94"/>
      <c r="JED274" s="94"/>
      <c r="JEE274" s="94"/>
      <c r="JEF274" s="94"/>
      <c r="JEG274" s="94"/>
      <c r="JEH274" s="94"/>
      <c r="JEI274" s="94"/>
      <c r="JEJ274" s="94"/>
      <c r="JEK274" s="94"/>
      <c r="JEL274" s="94"/>
      <c r="JEM274" s="94"/>
      <c r="JEN274" s="94"/>
      <c r="JEO274" s="94"/>
      <c r="JEP274" s="94"/>
      <c r="JEQ274" s="94"/>
      <c r="JER274" s="94"/>
      <c r="JES274" s="94"/>
      <c r="JET274" s="94"/>
      <c r="JEU274" s="94"/>
      <c r="JEV274" s="94"/>
      <c r="JEW274" s="94"/>
      <c r="JEX274" s="94"/>
      <c r="JEY274" s="94"/>
      <c r="JEZ274" s="94"/>
      <c r="JFA274" s="94"/>
      <c r="JFB274" s="94"/>
      <c r="JFC274" s="94"/>
      <c r="JFD274" s="94"/>
      <c r="JFE274" s="94"/>
      <c r="JFF274" s="94"/>
      <c r="JFG274" s="94"/>
      <c r="JFH274" s="94"/>
      <c r="JFI274" s="94"/>
      <c r="JFJ274" s="94"/>
      <c r="JFK274" s="94"/>
      <c r="JFL274" s="94"/>
      <c r="JFM274" s="94"/>
      <c r="JFN274" s="94"/>
      <c r="JFO274" s="94"/>
      <c r="JFP274" s="94"/>
      <c r="JFQ274" s="94"/>
      <c r="JFR274" s="94"/>
      <c r="JFS274" s="94"/>
      <c r="JFT274" s="94"/>
      <c r="JFU274" s="94"/>
      <c r="JFV274" s="94"/>
      <c r="JFW274" s="94"/>
      <c r="JFX274" s="94"/>
      <c r="JFY274" s="94"/>
      <c r="JFZ274" s="94"/>
      <c r="JGA274" s="94"/>
      <c r="JGB274" s="94"/>
      <c r="JGC274" s="94"/>
      <c r="JGD274" s="94"/>
      <c r="JGE274" s="94"/>
      <c r="JGF274" s="94"/>
      <c r="JGG274" s="94"/>
      <c r="JGH274" s="94"/>
      <c r="JGI274" s="94"/>
      <c r="JGJ274" s="94"/>
      <c r="JGK274" s="94"/>
      <c r="JGL274" s="94"/>
      <c r="JGM274" s="94"/>
      <c r="JGN274" s="94"/>
      <c r="JGO274" s="94"/>
      <c r="JGP274" s="94"/>
      <c r="JGQ274" s="94"/>
      <c r="JGR274" s="94"/>
      <c r="JGS274" s="94"/>
      <c r="JGT274" s="94"/>
      <c r="JGU274" s="94"/>
      <c r="JGV274" s="94"/>
      <c r="JGW274" s="94"/>
      <c r="JGX274" s="94"/>
      <c r="JGY274" s="94"/>
      <c r="JGZ274" s="94"/>
      <c r="JHA274" s="94"/>
      <c r="JHB274" s="94"/>
      <c r="JHC274" s="94"/>
      <c r="JHD274" s="94"/>
      <c r="JHE274" s="94"/>
      <c r="JHF274" s="94"/>
      <c r="JHG274" s="94"/>
      <c r="JHH274" s="94"/>
      <c r="JHI274" s="94"/>
      <c r="JHJ274" s="94"/>
      <c r="JHK274" s="94"/>
      <c r="JHL274" s="94"/>
      <c r="JHM274" s="94"/>
      <c r="JHN274" s="94"/>
      <c r="JHO274" s="94"/>
      <c r="JHP274" s="94"/>
      <c r="JHQ274" s="94"/>
      <c r="JHR274" s="94"/>
      <c r="JHS274" s="94"/>
      <c r="JHT274" s="94"/>
      <c r="JHU274" s="94"/>
      <c r="JHV274" s="94"/>
      <c r="JHW274" s="94"/>
      <c r="JHX274" s="94"/>
      <c r="JHY274" s="94"/>
      <c r="JHZ274" s="94"/>
      <c r="JIA274" s="94"/>
      <c r="JIB274" s="94"/>
      <c r="JIC274" s="94"/>
      <c r="JID274" s="94"/>
      <c r="JIE274" s="94"/>
      <c r="JIF274" s="94"/>
      <c r="JIG274" s="94"/>
      <c r="JIH274" s="94"/>
      <c r="JII274" s="94"/>
      <c r="JIJ274" s="94"/>
      <c r="JIK274" s="94"/>
      <c r="JIL274" s="94"/>
      <c r="JIM274" s="94"/>
      <c r="JIN274" s="94"/>
      <c r="JIO274" s="94"/>
      <c r="JIP274" s="94"/>
      <c r="JIQ274" s="94"/>
      <c r="JIR274" s="94"/>
      <c r="JIS274" s="94"/>
      <c r="JIT274" s="94"/>
      <c r="JIU274" s="94"/>
      <c r="JIV274" s="94"/>
      <c r="JIW274" s="94"/>
      <c r="JIX274" s="94"/>
      <c r="JIY274" s="94"/>
      <c r="JIZ274" s="94"/>
      <c r="JJA274" s="94"/>
      <c r="JJB274" s="94"/>
      <c r="JJC274" s="94"/>
      <c r="JJD274" s="94"/>
      <c r="JJE274" s="94"/>
      <c r="JJF274" s="94"/>
      <c r="JJG274" s="94"/>
      <c r="JJH274" s="94"/>
      <c r="JJI274" s="94"/>
      <c r="JJJ274" s="94"/>
      <c r="JJK274" s="94"/>
      <c r="JJL274" s="94"/>
      <c r="JJM274" s="94"/>
      <c r="JJN274" s="94"/>
      <c r="JJO274" s="94"/>
      <c r="JJP274" s="94"/>
      <c r="JJQ274" s="94"/>
      <c r="JJR274" s="94"/>
      <c r="JJS274" s="94"/>
      <c r="JJT274" s="94"/>
      <c r="JJU274" s="94"/>
      <c r="JJV274" s="94"/>
      <c r="JJW274" s="94"/>
      <c r="JJX274" s="94"/>
      <c r="JJY274" s="94"/>
      <c r="JJZ274" s="94"/>
      <c r="JKA274" s="94"/>
      <c r="JKB274" s="94"/>
      <c r="JKC274" s="94"/>
      <c r="JKD274" s="94"/>
      <c r="JKE274" s="94"/>
      <c r="JKF274" s="94"/>
      <c r="JKG274" s="94"/>
      <c r="JKH274" s="94"/>
      <c r="JKI274" s="94"/>
      <c r="JKJ274" s="94"/>
      <c r="JKK274" s="94"/>
      <c r="JKL274" s="94"/>
      <c r="JKM274" s="94"/>
      <c r="JKN274" s="94"/>
      <c r="JKO274" s="94"/>
      <c r="JKP274" s="94"/>
      <c r="JKQ274" s="94"/>
      <c r="JKR274" s="94"/>
      <c r="JKS274" s="94"/>
      <c r="JKT274" s="94"/>
      <c r="JKU274" s="94"/>
      <c r="JKV274" s="94"/>
      <c r="JKW274" s="94"/>
      <c r="JKX274" s="94"/>
      <c r="JKY274" s="94"/>
      <c r="JKZ274" s="94"/>
      <c r="JLA274" s="94"/>
      <c r="JLB274" s="94"/>
      <c r="JLC274" s="94"/>
      <c r="JLD274" s="94"/>
      <c r="JLE274" s="94"/>
      <c r="JLF274" s="94"/>
      <c r="JLG274" s="94"/>
      <c r="JLH274" s="94"/>
      <c r="JLI274" s="94"/>
      <c r="JLJ274" s="94"/>
      <c r="JLK274" s="94"/>
      <c r="JLL274" s="94"/>
      <c r="JLM274" s="94"/>
      <c r="JLN274" s="94"/>
      <c r="JLO274" s="94"/>
      <c r="JLP274" s="94"/>
      <c r="JLQ274" s="94"/>
      <c r="JLR274" s="94"/>
      <c r="JLS274" s="94"/>
      <c r="JLT274" s="94"/>
      <c r="JLU274" s="94"/>
      <c r="JLV274" s="94"/>
      <c r="JLW274" s="94"/>
      <c r="JLX274" s="94"/>
      <c r="JLY274" s="94"/>
      <c r="JLZ274" s="94"/>
      <c r="JMA274" s="94"/>
      <c r="JMB274" s="94"/>
      <c r="JMC274" s="94"/>
      <c r="JMD274" s="94"/>
      <c r="JME274" s="94"/>
      <c r="JMF274" s="94"/>
      <c r="JMG274" s="94"/>
      <c r="JMH274" s="94"/>
      <c r="JMI274" s="94"/>
      <c r="JMJ274" s="94"/>
      <c r="JMK274" s="94"/>
      <c r="JML274" s="94"/>
      <c r="JMM274" s="94"/>
      <c r="JMN274" s="94"/>
      <c r="JMO274" s="94"/>
      <c r="JMP274" s="94"/>
      <c r="JMQ274" s="94"/>
      <c r="JMR274" s="94"/>
      <c r="JMS274" s="94"/>
      <c r="JMT274" s="94"/>
      <c r="JMU274" s="94"/>
      <c r="JMV274" s="94"/>
      <c r="JMW274" s="94"/>
      <c r="JMX274" s="94"/>
      <c r="JMY274" s="94"/>
      <c r="JMZ274" s="94"/>
      <c r="JNA274" s="94"/>
      <c r="JNB274" s="94"/>
      <c r="JNC274" s="94"/>
      <c r="JND274" s="94"/>
      <c r="JNE274" s="94"/>
      <c r="JNF274" s="94"/>
      <c r="JNG274" s="94"/>
      <c r="JNH274" s="94"/>
      <c r="JNI274" s="94"/>
      <c r="JNJ274" s="94"/>
      <c r="JNK274" s="94"/>
      <c r="JNL274" s="94"/>
      <c r="JNM274" s="94"/>
      <c r="JNN274" s="94"/>
      <c r="JNO274" s="94"/>
      <c r="JNP274" s="94"/>
      <c r="JNQ274" s="94"/>
      <c r="JNR274" s="94"/>
      <c r="JNS274" s="94"/>
      <c r="JNT274" s="94"/>
      <c r="JNU274" s="94"/>
      <c r="JNV274" s="94"/>
      <c r="JNW274" s="94"/>
      <c r="JNX274" s="94"/>
      <c r="JNY274" s="94"/>
      <c r="JNZ274" s="94"/>
      <c r="JOA274" s="94"/>
      <c r="JOB274" s="94"/>
      <c r="JOC274" s="94"/>
      <c r="JOD274" s="94"/>
      <c r="JOE274" s="94"/>
      <c r="JOF274" s="94"/>
      <c r="JOG274" s="94"/>
      <c r="JOH274" s="94"/>
      <c r="JOI274" s="94"/>
      <c r="JOJ274" s="94"/>
      <c r="JOK274" s="94"/>
      <c r="JOL274" s="94"/>
      <c r="JOM274" s="94"/>
      <c r="JON274" s="94"/>
      <c r="JOO274" s="94"/>
      <c r="JOP274" s="94"/>
      <c r="JOQ274" s="94"/>
      <c r="JOR274" s="94"/>
      <c r="JOS274" s="94"/>
      <c r="JOT274" s="94"/>
      <c r="JOU274" s="94"/>
      <c r="JOV274" s="94"/>
      <c r="JOW274" s="94"/>
      <c r="JOX274" s="94"/>
      <c r="JOY274" s="94"/>
      <c r="JOZ274" s="94"/>
      <c r="JPA274" s="94"/>
      <c r="JPB274" s="94"/>
      <c r="JPC274" s="94"/>
      <c r="JPD274" s="94"/>
      <c r="JPE274" s="94"/>
      <c r="JPF274" s="94"/>
      <c r="JPG274" s="94"/>
      <c r="JPH274" s="94"/>
      <c r="JPI274" s="94"/>
      <c r="JPJ274" s="94"/>
      <c r="JPK274" s="94"/>
      <c r="JPL274" s="94"/>
      <c r="JPM274" s="94"/>
      <c r="JPN274" s="94"/>
      <c r="JPO274" s="94"/>
      <c r="JPP274" s="94"/>
      <c r="JPQ274" s="94"/>
      <c r="JPR274" s="94"/>
      <c r="JPS274" s="94"/>
      <c r="JPT274" s="94"/>
      <c r="JPU274" s="94"/>
      <c r="JPV274" s="94"/>
      <c r="JPW274" s="94"/>
      <c r="JPX274" s="94"/>
      <c r="JPY274" s="94"/>
      <c r="JPZ274" s="94"/>
      <c r="JQA274" s="94"/>
      <c r="JQB274" s="94"/>
      <c r="JQC274" s="94"/>
      <c r="JQD274" s="94"/>
      <c r="JQE274" s="94"/>
      <c r="JQF274" s="94"/>
      <c r="JQG274" s="94"/>
      <c r="JQH274" s="94"/>
      <c r="JQI274" s="94"/>
      <c r="JQJ274" s="94"/>
      <c r="JQK274" s="94"/>
      <c r="JQL274" s="94"/>
      <c r="JQM274" s="94"/>
      <c r="JQN274" s="94"/>
      <c r="JQO274" s="94"/>
      <c r="JQP274" s="94"/>
      <c r="JQQ274" s="94"/>
      <c r="JQR274" s="94"/>
      <c r="JQS274" s="94"/>
      <c r="JQT274" s="94"/>
      <c r="JQU274" s="94"/>
      <c r="JQV274" s="94"/>
      <c r="JQW274" s="94"/>
      <c r="JQX274" s="94"/>
      <c r="JQY274" s="94"/>
      <c r="JQZ274" s="94"/>
      <c r="JRA274" s="94"/>
      <c r="JRB274" s="94"/>
      <c r="JRC274" s="94"/>
      <c r="JRD274" s="94"/>
      <c r="JRE274" s="94"/>
      <c r="JRF274" s="94"/>
      <c r="JRG274" s="94"/>
      <c r="JRH274" s="94"/>
      <c r="JRI274" s="94"/>
      <c r="JRJ274" s="94"/>
      <c r="JRK274" s="94"/>
      <c r="JRL274" s="94"/>
      <c r="JRM274" s="94"/>
      <c r="JRN274" s="94"/>
      <c r="JRO274" s="94"/>
      <c r="JRP274" s="94"/>
      <c r="JRQ274" s="94"/>
      <c r="JRR274" s="94"/>
      <c r="JRS274" s="94"/>
      <c r="JRT274" s="94"/>
      <c r="JRU274" s="94"/>
      <c r="JRV274" s="94"/>
      <c r="JRW274" s="94"/>
      <c r="JRX274" s="94"/>
      <c r="JRY274" s="94"/>
      <c r="JRZ274" s="94"/>
      <c r="JSA274" s="94"/>
      <c r="JSB274" s="94"/>
      <c r="JSC274" s="94"/>
      <c r="JSD274" s="94"/>
      <c r="JSE274" s="94"/>
      <c r="JSF274" s="94"/>
      <c r="JSG274" s="94"/>
      <c r="JSH274" s="94"/>
      <c r="JSI274" s="94"/>
      <c r="JSJ274" s="94"/>
      <c r="JSK274" s="94"/>
      <c r="JSL274" s="94"/>
      <c r="JSM274" s="94"/>
      <c r="JSN274" s="94"/>
      <c r="JSO274" s="94"/>
      <c r="JSP274" s="94"/>
      <c r="JSQ274" s="94"/>
      <c r="JSR274" s="94"/>
      <c r="JSS274" s="94"/>
      <c r="JST274" s="94"/>
      <c r="JSU274" s="94"/>
      <c r="JSV274" s="94"/>
      <c r="JSW274" s="94"/>
      <c r="JSX274" s="94"/>
      <c r="JSY274" s="94"/>
      <c r="JSZ274" s="94"/>
      <c r="JTA274" s="94"/>
      <c r="JTB274" s="94"/>
      <c r="JTC274" s="94"/>
      <c r="JTD274" s="94"/>
      <c r="JTE274" s="94"/>
      <c r="JTF274" s="94"/>
      <c r="JTG274" s="94"/>
      <c r="JTH274" s="94"/>
      <c r="JTI274" s="94"/>
      <c r="JTJ274" s="94"/>
      <c r="JTK274" s="94"/>
      <c r="JTL274" s="94"/>
      <c r="JTM274" s="94"/>
      <c r="JTN274" s="94"/>
      <c r="JTO274" s="94"/>
      <c r="JTP274" s="94"/>
      <c r="JTQ274" s="94"/>
      <c r="JTR274" s="94"/>
      <c r="JTS274" s="94"/>
      <c r="JTT274" s="94"/>
      <c r="JTU274" s="94"/>
      <c r="JTV274" s="94"/>
      <c r="JTW274" s="94"/>
      <c r="JTX274" s="94"/>
      <c r="JTY274" s="94"/>
      <c r="JTZ274" s="94"/>
      <c r="JUA274" s="94"/>
      <c r="JUB274" s="94"/>
      <c r="JUC274" s="94"/>
      <c r="JUD274" s="94"/>
      <c r="JUE274" s="94"/>
      <c r="JUF274" s="94"/>
      <c r="JUG274" s="94"/>
      <c r="JUH274" s="94"/>
      <c r="JUI274" s="94"/>
      <c r="JUJ274" s="94"/>
      <c r="JUK274" s="94"/>
      <c r="JUL274" s="94"/>
      <c r="JUM274" s="94"/>
      <c r="JUN274" s="94"/>
      <c r="JUO274" s="94"/>
      <c r="JUP274" s="94"/>
      <c r="JUQ274" s="94"/>
      <c r="JUR274" s="94"/>
      <c r="JUS274" s="94"/>
      <c r="JUT274" s="94"/>
      <c r="JUU274" s="94"/>
      <c r="JUV274" s="94"/>
      <c r="JUW274" s="94"/>
      <c r="JUX274" s="94"/>
      <c r="JUY274" s="94"/>
      <c r="JUZ274" s="94"/>
      <c r="JVA274" s="94"/>
      <c r="JVB274" s="94"/>
      <c r="JVC274" s="94"/>
      <c r="JVD274" s="94"/>
      <c r="JVE274" s="94"/>
      <c r="JVF274" s="94"/>
      <c r="JVG274" s="94"/>
      <c r="JVH274" s="94"/>
      <c r="JVI274" s="94"/>
      <c r="JVJ274" s="94"/>
      <c r="JVK274" s="94"/>
      <c r="JVL274" s="94"/>
      <c r="JVM274" s="94"/>
      <c r="JVN274" s="94"/>
      <c r="JVO274" s="94"/>
      <c r="JVP274" s="94"/>
      <c r="JVQ274" s="94"/>
      <c r="JVR274" s="94"/>
      <c r="JVS274" s="94"/>
      <c r="JVT274" s="94"/>
      <c r="JVU274" s="94"/>
      <c r="JVV274" s="94"/>
      <c r="JVW274" s="94"/>
      <c r="JVX274" s="94"/>
      <c r="JVY274" s="94"/>
      <c r="JVZ274" s="94"/>
      <c r="JWA274" s="94"/>
      <c r="JWB274" s="94"/>
      <c r="JWC274" s="94"/>
      <c r="JWD274" s="94"/>
      <c r="JWE274" s="94"/>
      <c r="JWF274" s="94"/>
      <c r="JWG274" s="94"/>
      <c r="JWH274" s="94"/>
      <c r="JWI274" s="94"/>
      <c r="JWJ274" s="94"/>
      <c r="JWK274" s="94"/>
      <c r="JWL274" s="94"/>
      <c r="JWM274" s="94"/>
      <c r="JWN274" s="94"/>
      <c r="JWO274" s="94"/>
      <c r="JWP274" s="94"/>
      <c r="JWQ274" s="94"/>
      <c r="JWR274" s="94"/>
      <c r="JWS274" s="94"/>
      <c r="JWT274" s="94"/>
      <c r="JWU274" s="94"/>
      <c r="JWV274" s="94"/>
      <c r="JWW274" s="94"/>
      <c r="JWX274" s="94"/>
      <c r="JWY274" s="94"/>
      <c r="JWZ274" s="94"/>
      <c r="JXA274" s="94"/>
      <c r="JXB274" s="94"/>
      <c r="JXC274" s="94"/>
      <c r="JXD274" s="94"/>
      <c r="JXE274" s="94"/>
      <c r="JXF274" s="94"/>
      <c r="JXG274" s="94"/>
      <c r="JXH274" s="94"/>
      <c r="JXI274" s="94"/>
      <c r="JXJ274" s="94"/>
      <c r="JXK274" s="94"/>
      <c r="JXL274" s="94"/>
      <c r="JXM274" s="94"/>
      <c r="JXN274" s="94"/>
      <c r="JXO274" s="94"/>
      <c r="JXP274" s="94"/>
      <c r="JXQ274" s="94"/>
      <c r="JXR274" s="94"/>
      <c r="JXS274" s="94"/>
      <c r="JXT274" s="94"/>
      <c r="JXU274" s="94"/>
      <c r="JXV274" s="94"/>
      <c r="JXW274" s="94"/>
      <c r="JXX274" s="94"/>
      <c r="JXY274" s="94"/>
      <c r="JXZ274" s="94"/>
      <c r="JYA274" s="94"/>
      <c r="JYB274" s="94"/>
      <c r="JYC274" s="94"/>
      <c r="JYD274" s="94"/>
      <c r="JYE274" s="94"/>
      <c r="JYF274" s="94"/>
      <c r="JYG274" s="94"/>
      <c r="JYH274" s="94"/>
      <c r="JYI274" s="94"/>
      <c r="JYJ274" s="94"/>
      <c r="JYK274" s="94"/>
      <c r="JYL274" s="94"/>
      <c r="JYM274" s="94"/>
      <c r="JYN274" s="94"/>
      <c r="JYO274" s="94"/>
      <c r="JYP274" s="94"/>
      <c r="JYQ274" s="94"/>
      <c r="JYR274" s="94"/>
      <c r="JYS274" s="94"/>
      <c r="JYT274" s="94"/>
      <c r="JYU274" s="94"/>
      <c r="JYV274" s="94"/>
      <c r="JYW274" s="94"/>
      <c r="JYX274" s="94"/>
      <c r="JYY274" s="94"/>
      <c r="JYZ274" s="94"/>
      <c r="JZA274" s="94"/>
      <c r="JZB274" s="94"/>
      <c r="JZC274" s="94"/>
      <c r="JZD274" s="94"/>
      <c r="JZE274" s="94"/>
      <c r="JZF274" s="94"/>
      <c r="JZG274" s="94"/>
      <c r="JZH274" s="94"/>
      <c r="JZI274" s="94"/>
      <c r="JZJ274" s="94"/>
      <c r="JZK274" s="94"/>
      <c r="JZL274" s="94"/>
      <c r="JZM274" s="94"/>
      <c r="JZN274" s="94"/>
      <c r="JZO274" s="94"/>
      <c r="JZP274" s="94"/>
      <c r="JZQ274" s="94"/>
      <c r="JZR274" s="94"/>
      <c r="JZS274" s="94"/>
      <c r="JZT274" s="94"/>
      <c r="JZU274" s="94"/>
      <c r="JZV274" s="94"/>
      <c r="JZW274" s="94"/>
      <c r="JZX274" s="94"/>
      <c r="JZY274" s="94"/>
      <c r="JZZ274" s="94"/>
      <c r="KAA274" s="94"/>
      <c r="KAB274" s="94"/>
      <c r="KAC274" s="94"/>
      <c r="KAD274" s="94"/>
      <c r="KAE274" s="94"/>
      <c r="KAF274" s="94"/>
      <c r="KAG274" s="94"/>
      <c r="KAH274" s="94"/>
      <c r="KAI274" s="94"/>
      <c r="KAJ274" s="94"/>
      <c r="KAK274" s="94"/>
      <c r="KAL274" s="94"/>
      <c r="KAM274" s="94"/>
      <c r="KAN274" s="94"/>
      <c r="KAO274" s="94"/>
      <c r="KAP274" s="94"/>
      <c r="KAQ274" s="94"/>
      <c r="KAR274" s="94"/>
      <c r="KAS274" s="94"/>
      <c r="KAT274" s="94"/>
      <c r="KAU274" s="94"/>
      <c r="KAV274" s="94"/>
      <c r="KAW274" s="94"/>
      <c r="KAX274" s="94"/>
      <c r="KAY274" s="94"/>
      <c r="KAZ274" s="94"/>
      <c r="KBA274" s="94"/>
      <c r="KBB274" s="94"/>
      <c r="KBC274" s="94"/>
      <c r="KBD274" s="94"/>
      <c r="KBE274" s="94"/>
      <c r="KBF274" s="94"/>
      <c r="KBG274" s="94"/>
      <c r="KBH274" s="94"/>
      <c r="KBI274" s="94"/>
      <c r="KBJ274" s="94"/>
      <c r="KBK274" s="94"/>
      <c r="KBL274" s="94"/>
      <c r="KBM274" s="94"/>
      <c r="KBN274" s="94"/>
      <c r="KBO274" s="94"/>
      <c r="KBP274" s="94"/>
      <c r="KBQ274" s="94"/>
      <c r="KBR274" s="94"/>
      <c r="KBS274" s="94"/>
      <c r="KBT274" s="94"/>
      <c r="KBU274" s="94"/>
      <c r="KBV274" s="94"/>
      <c r="KBW274" s="94"/>
      <c r="KBX274" s="94"/>
      <c r="KBY274" s="94"/>
      <c r="KBZ274" s="94"/>
      <c r="KCA274" s="94"/>
      <c r="KCB274" s="94"/>
      <c r="KCC274" s="94"/>
      <c r="KCD274" s="94"/>
      <c r="KCE274" s="94"/>
      <c r="KCF274" s="94"/>
      <c r="KCG274" s="94"/>
      <c r="KCH274" s="94"/>
      <c r="KCI274" s="94"/>
      <c r="KCJ274" s="94"/>
      <c r="KCK274" s="94"/>
      <c r="KCL274" s="94"/>
      <c r="KCM274" s="94"/>
      <c r="KCN274" s="94"/>
      <c r="KCO274" s="94"/>
      <c r="KCP274" s="94"/>
      <c r="KCQ274" s="94"/>
      <c r="KCR274" s="94"/>
      <c r="KCS274" s="94"/>
      <c r="KCT274" s="94"/>
      <c r="KCU274" s="94"/>
      <c r="KCV274" s="94"/>
      <c r="KCW274" s="94"/>
      <c r="KCX274" s="94"/>
      <c r="KCY274" s="94"/>
      <c r="KCZ274" s="94"/>
      <c r="KDA274" s="94"/>
      <c r="KDB274" s="94"/>
      <c r="KDC274" s="94"/>
      <c r="KDD274" s="94"/>
      <c r="KDE274" s="94"/>
      <c r="KDF274" s="94"/>
      <c r="KDG274" s="94"/>
      <c r="KDH274" s="94"/>
      <c r="KDI274" s="94"/>
      <c r="KDJ274" s="94"/>
      <c r="KDK274" s="94"/>
      <c r="KDL274" s="94"/>
      <c r="KDM274" s="94"/>
      <c r="KDN274" s="94"/>
      <c r="KDO274" s="94"/>
      <c r="KDP274" s="94"/>
      <c r="KDQ274" s="94"/>
      <c r="KDR274" s="94"/>
      <c r="KDS274" s="94"/>
      <c r="KDT274" s="94"/>
      <c r="KDU274" s="94"/>
      <c r="KDV274" s="94"/>
      <c r="KDW274" s="94"/>
      <c r="KDX274" s="94"/>
      <c r="KDY274" s="94"/>
      <c r="KDZ274" s="94"/>
      <c r="KEA274" s="94"/>
      <c r="KEB274" s="94"/>
      <c r="KEC274" s="94"/>
      <c r="KED274" s="94"/>
      <c r="KEE274" s="94"/>
      <c r="KEF274" s="94"/>
      <c r="KEG274" s="94"/>
      <c r="KEH274" s="94"/>
      <c r="KEI274" s="94"/>
      <c r="KEJ274" s="94"/>
      <c r="KEK274" s="94"/>
      <c r="KEL274" s="94"/>
      <c r="KEM274" s="94"/>
      <c r="KEN274" s="94"/>
      <c r="KEO274" s="94"/>
      <c r="KEP274" s="94"/>
      <c r="KEQ274" s="94"/>
      <c r="KER274" s="94"/>
      <c r="KES274" s="94"/>
      <c r="KET274" s="94"/>
      <c r="KEU274" s="94"/>
      <c r="KEV274" s="94"/>
      <c r="KEW274" s="94"/>
      <c r="KEX274" s="94"/>
      <c r="KEY274" s="94"/>
      <c r="KEZ274" s="94"/>
      <c r="KFA274" s="94"/>
      <c r="KFB274" s="94"/>
      <c r="KFC274" s="94"/>
      <c r="KFD274" s="94"/>
      <c r="KFE274" s="94"/>
      <c r="KFF274" s="94"/>
      <c r="KFG274" s="94"/>
      <c r="KFH274" s="94"/>
      <c r="KFI274" s="94"/>
      <c r="KFJ274" s="94"/>
      <c r="KFK274" s="94"/>
      <c r="KFL274" s="94"/>
      <c r="KFM274" s="94"/>
      <c r="KFN274" s="94"/>
      <c r="KFO274" s="94"/>
      <c r="KFP274" s="94"/>
      <c r="KFQ274" s="94"/>
      <c r="KFR274" s="94"/>
      <c r="KFS274" s="94"/>
      <c r="KFT274" s="94"/>
      <c r="KFU274" s="94"/>
      <c r="KFV274" s="94"/>
      <c r="KFW274" s="94"/>
      <c r="KFX274" s="94"/>
      <c r="KFY274" s="94"/>
      <c r="KFZ274" s="94"/>
      <c r="KGA274" s="94"/>
      <c r="KGB274" s="94"/>
      <c r="KGC274" s="94"/>
      <c r="KGD274" s="94"/>
      <c r="KGE274" s="94"/>
      <c r="KGF274" s="94"/>
      <c r="KGG274" s="94"/>
      <c r="KGH274" s="94"/>
      <c r="KGI274" s="94"/>
      <c r="KGJ274" s="94"/>
      <c r="KGK274" s="94"/>
      <c r="KGL274" s="94"/>
      <c r="KGM274" s="94"/>
      <c r="KGN274" s="94"/>
      <c r="KGO274" s="94"/>
      <c r="KGP274" s="94"/>
      <c r="KGQ274" s="94"/>
      <c r="KGR274" s="94"/>
      <c r="KGS274" s="94"/>
      <c r="KGT274" s="94"/>
      <c r="KGU274" s="94"/>
      <c r="KGV274" s="94"/>
      <c r="KGW274" s="94"/>
      <c r="KGX274" s="94"/>
      <c r="KGY274" s="94"/>
      <c r="KGZ274" s="94"/>
      <c r="KHA274" s="94"/>
      <c r="KHB274" s="94"/>
      <c r="KHC274" s="94"/>
      <c r="KHD274" s="94"/>
      <c r="KHE274" s="94"/>
      <c r="KHF274" s="94"/>
      <c r="KHG274" s="94"/>
      <c r="KHH274" s="94"/>
      <c r="KHI274" s="94"/>
      <c r="KHJ274" s="94"/>
      <c r="KHK274" s="94"/>
      <c r="KHL274" s="94"/>
      <c r="KHM274" s="94"/>
      <c r="KHN274" s="94"/>
      <c r="KHO274" s="94"/>
      <c r="KHP274" s="94"/>
      <c r="KHQ274" s="94"/>
      <c r="KHR274" s="94"/>
      <c r="KHS274" s="94"/>
      <c r="KHT274" s="94"/>
      <c r="KHU274" s="94"/>
      <c r="KHV274" s="94"/>
      <c r="KHW274" s="94"/>
      <c r="KHX274" s="94"/>
      <c r="KHY274" s="94"/>
      <c r="KHZ274" s="94"/>
      <c r="KIA274" s="94"/>
      <c r="KIB274" s="94"/>
      <c r="KIC274" s="94"/>
      <c r="KID274" s="94"/>
      <c r="KIE274" s="94"/>
      <c r="KIF274" s="94"/>
      <c r="KIG274" s="94"/>
      <c r="KIH274" s="94"/>
      <c r="KII274" s="94"/>
      <c r="KIJ274" s="94"/>
      <c r="KIK274" s="94"/>
      <c r="KIL274" s="94"/>
      <c r="KIM274" s="94"/>
      <c r="KIN274" s="94"/>
      <c r="KIO274" s="94"/>
      <c r="KIP274" s="94"/>
      <c r="KIQ274" s="94"/>
      <c r="KIR274" s="94"/>
      <c r="KIS274" s="94"/>
      <c r="KIT274" s="94"/>
      <c r="KIU274" s="94"/>
      <c r="KIV274" s="94"/>
      <c r="KIW274" s="94"/>
      <c r="KIX274" s="94"/>
      <c r="KIY274" s="94"/>
      <c r="KIZ274" s="94"/>
      <c r="KJA274" s="94"/>
      <c r="KJB274" s="94"/>
      <c r="KJC274" s="94"/>
      <c r="KJD274" s="94"/>
      <c r="KJE274" s="94"/>
      <c r="KJF274" s="94"/>
      <c r="KJG274" s="94"/>
      <c r="KJH274" s="94"/>
      <c r="KJI274" s="94"/>
      <c r="KJJ274" s="94"/>
      <c r="KJK274" s="94"/>
      <c r="KJL274" s="94"/>
      <c r="KJM274" s="94"/>
      <c r="KJN274" s="94"/>
      <c r="KJO274" s="94"/>
      <c r="KJP274" s="94"/>
      <c r="KJQ274" s="94"/>
      <c r="KJR274" s="94"/>
      <c r="KJS274" s="94"/>
      <c r="KJT274" s="94"/>
      <c r="KJU274" s="94"/>
      <c r="KJV274" s="94"/>
      <c r="KJW274" s="94"/>
      <c r="KJX274" s="94"/>
      <c r="KJY274" s="94"/>
      <c r="KJZ274" s="94"/>
      <c r="KKA274" s="94"/>
      <c r="KKB274" s="94"/>
      <c r="KKC274" s="94"/>
      <c r="KKD274" s="94"/>
      <c r="KKE274" s="94"/>
      <c r="KKF274" s="94"/>
      <c r="KKG274" s="94"/>
      <c r="KKH274" s="94"/>
      <c r="KKI274" s="94"/>
      <c r="KKJ274" s="94"/>
      <c r="KKK274" s="94"/>
      <c r="KKL274" s="94"/>
      <c r="KKM274" s="94"/>
      <c r="KKN274" s="94"/>
      <c r="KKO274" s="94"/>
      <c r="KKP274" s="94"/>
      <c r="KKQ274" s="94"/>
      <c r="KKR274" s="94"/>
      <c r="KKS274" s="94"/>
      <c r="KKT274" s="94"/>
      <c r="KKU274" s="94"/>
      <c r="KKV274" s="94"/>
      <c r="KKW274" s="94"/>
      <c r="KKX274" s="94"/>
      <c r="KKY274" s="94"/>
      <c r="KKZ274" s="94"/>
      <c r="KLA274" s="94"/>
      <c r="KLB274" s="94"/>
      <c r="KLC274" s="94"/>
      <c r="KLD274" s="94"/>
      <c r="KLE274" s="94"/>
      <c r="KLF274" s="94"/>
      <c r="KLG274" s="94"/>
      <c r="KLH274" s="94"/>
      <c r="KLI274" s="94"/>
      <c r="KLJ274" s="94"/>
      <c r="KLK274" s="94"/>
      <c r="KLL274" s="94"/>
      <c r="KLM274" s="94"/>
      <c r="KLN274" s="94"/>
      <c r="KLO274" s="94"/>
      <c r="KLP274" s="94"/>
      <c r="KLQ274" s="94"/>
      <c r="KLR274" s="94"/>
      <c r="KLS274" s="94"/>
      <c r="KLT274" s="94"/>
      <c r="KLU274" s="94"/>
      <c r="KLV274" s="94"/>
      <c r="KLW274" s="94"/>
      <c r="KLX274" s="94"/>
      <c r="KLY274" s="94"/>
      <c r="KLZ274" s="94"/>
      <c r="KMA274" s="94"/>
      <c r="KMB274" s="94"/>
      <c r="KMC274" s="94"/>
      <c r="KMD274" s="94"/>
      <c r="KME274" s="94"/>
      <c r="KMF274" s="94"/>
      <c r="KMG274" s="94"/>
      <c r="KMH274" s="94"/>
      <c r="KMI274" s="94"/>
      <c r="KMJ274" s="94"/>
      <c r="KMK274" s="94"/>
      <c r="KML274" s="94"/>
      <c r="KMM274" s="94"/>
      <c r="KMN274" s="94"/>
      <c r="KMO274" s="94"/>
      <c r="KMP274" s="94"/>
      <c r="KMQ274" s="94"/>
      <c r="KMR274" s="94"/>
      <c r="KMS274" s="94"/>
      <c r="KMT274" s="94"/>
      <c r="KMU274" s="94"/>
      <c r="KMV274" s="94"/>
      <c r="KMW274" s="94"/>
      <c r="KMX274" s="94"/>
      <c r="KMY274" s="94"/>
      <c r="KMZ274" s="94"/>
      <c r="KNA274" s="94"/>
      <c r="KNB274" s="94"/>
      <c r="KNC274" s="94"/>
      <c r="KND274" s="94"/>
      <c r="KNE274" s="94"/>
      <c r="KNF274" s="94"/>
      <c r="KNG274" s="94"/>
      <c r="KNH274" s="94"/>
      <c r="KNI274" s="94"/>
      <c r="KNJ274" s="94"/>
      <c r="KNK274" s="94"/>
      <c r="KNL274" s="94"/>
      <c r="KNM274" s="94"/>
      <c r="KNN274" s="94"/>
      <c r="KNO274" s="94"/>
      <c r="KNP274" s="94"/>
      <c r="KNQ274" s="94"/>
      <c r="KNR274" s="94"/>
      <c r="KNS274" s="94"/>
      <c r="KNT274" s="94"/>
      <c r="KNU274" s="94"/>
      <c r="KNV274" s="94"/>
      <c r="KNW274" s="94"/>
      <c r="KNX274" s="94"/>
      <c r="KNY274" s="94"/>
      <c r="KNZ274" s="94"/>
      <c r="KOA274" s="94"/>
      <c r="KOB274" s="94"/>
      <c r="KOC274" s="94"/>
      <c r="KOD274" s="94"/>
      <c r="KOE274" s="94"/>
      <c r="KOF274" s="94"/>
      <c r="KOG274" s="94"/>
      <c r="KOH274" s="94"/>
      <c r="KOI274" s="94"/>
      <c r="KOJ274" s="94"/>
      <c r="KOK274" s="94"/>
      <c r="KOL274" s="94"/>
      <c r="KOM274" s="94"/>
      <c r="KON274" s="94"/>
      <c r="KOO274" s="94"/>
      <c r="KOP274" s="94"/>
      <c r="KOQ274" s="94"/>
      <c r="KOR274" s="94"/>
      <c r="KOS274" s="94"/>
      <c r="KOT274" s="94"/>
      <c r="KOU274" s="94"/>
      <c r="KOV274" s="94"/>
      <c r="KOW274" s="94"/>
      <c r="KOX274" s="94"/>
      <c r="KOY274" s="94"/>
      <c r="KOZ274" s="94"/>
      <c r="KPA274" s="94"/>
      <c r="KPB274" s="94"/>
      <c r="KPC274" s="94"/>
      <c r="KPD274" s="94"/>
      <c r="KPE274" s="94"/>
      <c r="KPF274" s="94"/>
      <c r="KPG274" s="94"/>
      <c r="KPH274" s="94"/>
      <c r="KPI274" s="94"/>
      <c r="KPJ274" s="94"/>
      <c r="KPK274" s="94"/>
      <c r="KPL274" s="94"/>
      <c r="KPM274" s="94"/>
      <c r="KPN274" s="94"/>
      <c r="KPO274" s="94"/>
      <c r="KPP274" s="94"/>
      <c r="KPQ274" s="94"/>
      <c r="KPR274" s="94"/>
      <c r="KPS274" s="94"/>
      <c r="KPT274" s="94"/>
      <c r="KPU274" s="94"/>
      <c r="KPV274" s="94"/>
      <c r="KPW274" s="94"/>
      <c r="KPX274" s="94"/>
      <c r="KPY274" s="94"/>
      <c r="KPZ274" s="94"/>
      <c r="KQA274" s="94"/>
      <c r="KQB274" s="94"/>
      <c r="KQC274" s="94"/>
      <c r="KQD274" s="94"/>
      <c r="KQE274" s="94"/>
      <c r="KQF274" s="94"/>
      <c r="KQG274" s="94"/>
      <c r="KQH274" s="94"/>
      <c r="KQI274" s="94"/>
      <c r="KQJ274" s="94"/>
      <c r="KQK274" s="94"/>
      <c r="KQL274" s="94"/>
      <c r="KQM274" s="94"/>
      <c r="KQN274" s="94"/>
      <c r="KQO274" s="94"/>
      <c r="KQP274" s="94"/>
      <c r="KQQ274" s="94"/>
      <c r="KQR274" s="94"/>
      <c r="KQS274" s="94"/>
      <c r="KQT274" s="94"/>
      <c r="KQU274" s="94"/>
      <c r="KQV274" s="94"/>
      <c r="KQW274" s="94"/>
      <c r="KQX274" s="94"/>
      <c r="KQY274" s="94"/>
      <c r="KQZ274" s="94"/>
      <c r="KRA274" s="94"/>
      <c r="KRB274" s="94"/>
      <c r="KRC274" s="94"/>
      <c r="KRD274" s="94"/>
      <c r="KRE274" s="94"/>
      <c r="KRF274" s="94"/>
      <c r="KRG274" s="94"/>
      <c r="KRH274" s="94"/>
      <c r="KRI274" s="94"/>
      <c r="KRJ274" s="94"/>
      <c r="KRK274" s="94"/>
      <c r="KRL274" s="94"/>
      <c r="KRM274" s="94"/>
      <c r="KRN274" s="94"/>
      <c r="KRO274" s="94"/>
      <c r="KRP274" s="94"/>
      <c r="KRQ274" s="94"/>
      <c r="KRR274" s="94"/>
      <c r="KRS274" s="94"/>
      <c r="KRT274" s="94"/>
      <c r="KRU274" s="94"/>
      <c r="KRV274" s="94"/>
      <c r="KRW274" s="94"/>
      <c r="KRX274" s="94"/>
      <c r="KRY274" s="94"/>
      <c r="KRZ274" s="94"/>
      <c r="KSA274" s="94"/>
      <c r="KSB274" s="94"/>
      <c r="KSC274" s="94"/>
      <c r="KSD274" s="94"/>
      <c r="KSE274" s="94"/>
      <c r="KSF274" s="94"/>
      <c r="KSG274" s="94"/>
      <c r="KSH274" s="94"/>
      <c r="KSI274" s="94"/>
      <c r="KSJ274" s="94"/>
      <c r="KSK274" s="94"/>
      <c r="KSL274" s="94"/>
      <c r="KSM274" s="94"/>
      <c r="KSN274" s="94"/>
      <c r="KSO274" s="94"/>
      <c r="KSP274" s="94"/>
      <c r="KSQ274" s="94"/>
      <c r="KSR274" s="94"/>
      <c r="KSS274" s="94"/>
      <c r="KST274" s="94"/>
      <c r="KSU274" s="94"/>
      <c r="KSV274" s="94"/>
      <c r="KSW274" s="94"/>
      <c r="KSX274" s="94"/>
      <c r="KSY274" s="94"/>
      <c r="KSZ274" s="94"/>
      <c r="KTA274" s="94"/>
      <c r="KTB274" s="94"/>
      <c r="KTC274" s="94"/>
      <c r="KTD274" s="94"/>
      <c r="KTE274" s="94"/>
      <c r="KTF274" s="94"/>
      <c r="KTG274" s="94"/>
      <c r="KTH274" s="94"/>
      <c r="KTI274" s="94"/>
      <c r="KTJ274" s="94"/>
      <c r="KTK274" s="94"/>
      <c r="KTL274" s="94"/>
      <c r="KTM274" s="94"/>
      <c r="KTN274" s="94"/>
      <c r="KTO274" s="94"/>
      <c r="KTP274" s="94"/>
      <c r="KTQ274" s="94"/>
      <c r="KTR274" s="94"/>
      <c r="KTS274" s="94"/>
      <c r="KTT274" s="94"/>
      <c r="KTU274" s="94"/>
      <c r="KTV274" s="94"/>
      <c r="KTW274" s="94"/>
      <c r="KTX274" s="94"/>
      <c r="KTY274" s="94"/>
      <c r="KTZ274" s="94"/>
      <c r="KUA274" s="94"/>
      <c r="KUB274" s="94"/>
      <c r="KUC274" s="94"/>
      <c r="KUD274" s="94"/>
      <c r="KUE274" s="94"/>
      <c r="KUF274" s="94"/>
      <c r="KUG274" s="94"/>
      <c r="KUH274" s="94"/>
      <c r="KUI274" s="94"/>
      <c r="KUJ274" s="94"/>
      <c r="KUK274" s="94"/>
      <c r="KUL274" s="94"/>
      <c r="KUM274" s="94"/>
      <c r="KUN274" s="94"/>
      <c r="KUO274" s="94"/>
      <c r="KUP274" s="94"/>
      <c r="KUQ274" s="94"/>
      <c r="KUR274" s="94"/>
      <c r="KUS274" s="94"/>
      <c r="KUT274" s="94"/>
      <c r="KUU274" s="94"/>
      <c r="KUV274" s="94"/>
      <c r="KUW274" s="94"/>
      <c r="KUX274" s="94"/>
      <c r="KUY274" s="94"/>
      <c r="KUZ274" s="94"/>
      <c r="KVA274" s="94"/>
      <c r="KVB274" s="94"/>
      <c r="KVC274" s="94"/>
      <c r="KVD274" s="94"/>
      <c r="KVE274" s="94"/>
      <c r="KVF274" s="94"/>
      <c r="KVG274" s="94"/>
      <c r="KVH274" s="94"/>
      <c r="KVI274" s="94"/>
      <c r="KVJ274" s="94"/>
      <c r="KVK274" s="94"/>
      <c r="KVL274" s="94"/>
      <c r="KVM274" s="94"/>
      <c r="KVN274" s="94"/>
      <c r="KVO274" s="94"/>
      <c r="KVP274" s="94"/>
      <c r="KVQ274" s="94"/>
      <c r="KVR274" s="94"/>
      <c r="KVS274" s="94"/>
      <c r="KVT274" s="94"/>
      <c r="KVU274" s="94"/>
      <c r="KVV274" s="94"/>
      <c r="KVW274" s="94"/>
      <c r="KVX274" s="94"/>
      <c r="KVY274" s="94"/>
      <c r="KVZ274" s="94"/>
      <c r="KWA274" s="94"/>
      <c r="KWB274" s="94"/>
      <c r="KWC274" s="94"/>
      <c r="KWD274" s="94"/>
      <c r="KWE274" s="94"/>
      <c r="KWF274" s="94"/>
      <c r="KWG274" s="94"/>
      <c r="KWH274" s="94"/>
      <c r="KWI274" s="94"/>
      <c r="KWJ274" s="94"/>
      <c r="KWK274" s="94"/>
      <c r="KWL274" s="94"/>
      <c r="KWM274" s="94"/>
      <c r="KWN274" s="94"/>
      <c r="KWO274" s="94"/>
      <c r="KWP274" s="94"/>
      <c r="KWQ274" s="94"/>
      <c r="KWR274" s="94"/>
      <c r="KWS274" s="94"/>
      <c r="KWT274" s="94"/>
      <c r="KWU274" s="94"/>
      <c r="KWV274" s="94"/>
      <c r="KWW274" s="94"/>
      <c r="KWX274" s="94"/>
      <c r="KWY274" s="94"/>
      <c r="KWZ274" s="94"/>
      <c r="KXA274" s="94"/>
      <c r="KXB274" s="94"/>
      <c r="KXC274" s="94"/>
      <c r="KXD274" s="94"/>
      <c r="KXE274" s="94"/>
      <c r="KXF274" s="94"/>
      <c r="KXG274" s="94"/>
      <c r="KXH274" s="94"/>
      <c r="KXI274" s="94"/>
      <c r="KXJ274" s="94"/>
      <c r="KXK274" s="94"/>
      <c r="KXL274" s="94"/>
      <c r="KXM274" s="94"/>
      <c r="KXN274" s="94"/>
      <c r="KXO274" s="94"/>
      <c r="KXP274" s="94"/>
      <c r="KXQ274" s="94"/>
      <c r="KXR274" s="94"/>
      <c r="KXS274" s="94"/>
      <c r="KXT274" s="94"/>
      <c r="KXU274" s="94"/>
      <c r="KXV274" s="94"/>
      <c r="KXW274" s="94"/>
      <c r="KXX274" s="94"/>
      <c r="KXY274" s="94"/>
      <c r="KXZ274" s="94"/>
      <c r="KYA274" s="94"/>
      <c r="KYB274" s="94"/>
      <c r="KYC274" s="94"/>
      <c r="KYD274" s="94"/>
      <c r="KYE274" s="94"/>
      <c r="KYF274" s="94"/>
      <c r="KYG274" s="94"/>
      <c r="KYH274" s="94"/>
      <c r="KYI274" s="94"/>
      <c r="KYJ274" s="94"/>
      <c r="KYK274" s="94"/>
      <c r="KYL274" s="94"/>
      <c r="KYM274" s="94"/>
      <c r="KYN274" s="94"/>
      <c r="KYO274" s="94"/>
      <c r="KYP274" s="94"/>
      <c r="KYQ274" s="94"/>
      <c r="KYR274" s="94"/>
      <c r="KYS274" s="94"/>
      <c r="KYT274" s="94"/>
      <c r="KYU274" s="94"/>
      <c r="KYV274" s="94"/>
      <c r="KYW274" s="94"/>
      <c r="KYX274" s="94"/>
      <c r="KYY274" s="94"/>
      <c r="KYZ274" s="94"/>
      <c r="KZA274" s="94"/>
      <c r="KZB274" s="94"/>
      <c r="KZC274" s="94"/>
      <c r="KZD274" s="94"/>
      <c r="KZE274" s="94"/>
      <c r="KZF274" s="94"/>
      <c r="KZG274" s="94"/>
      <c r="KZH274" s="94"/>
      <c r="KZI274" s="94"/>
      <c r="KZJ274" s="94"/>
      <c r="KZK274" s="94"/>
      <c r="KZL274" s="94"/>
      <c r="KZM274" s="94"/>
      <c r="KZN274" s="94"/>
      <c r="KZO274" s="94"/>
      <c r="KZP274" s="94"/>
      <c r="KZQ274" s="94"/>
      <c r="KZR274" s="94"/>
      <c r="KZS274" s="94"/>
      <c r="KZT274" s="94"/>
      <c r="KZU274" s="94"/>
      <c r="KZV274" s="94"/>
      <c r="KZW274" s="94"/>
      <c r="KZX274" s="94"/>
      <c r="KZY274" s="94"/>
      <c r="KZZ274" s="94"/>
      <c r="LAA274" s="94"/>
      <c r="LAB274" s="94"/>
      <c r="LAC274" s="94"/>
      <c r="LAD274" s="94"/>
      <c r="LAE274" s="94"/>
      <c r="LAF274" s="94"/>
      <c r="LAG274" s="94"/>
      <c r="LAH274" s="94"/>
      <c r="LAI274" s="94"/>
      <c r="LAJ274" s="94"/>
      <c r="LAK274" s="94"/>
      <c r="LAL274" s="94"/>
      <c r="LAM274" s="94"/>
      <c r="LAN274" s="94"/>
      <c r="LAO274" s="94"/>
      <c r="LAP274" s="94"/>
      <c r="LAQ274" s="94"/>
      <c r="LAR274" s="94"/>
      <c r="LAS274" s="94"/>
      <c r="LAT274" s="94"/>
      <c r="LAU274" s="94"/>
      <c r="LAV274" s="94"/>
      <c r="LAW274" s="94"/>
      <c r="LAX274" s="94"/>
      <c r="LAY274" s="94"/>
      <c r="LAZ274" s="94"/>
      <c r="LBA274" s="94"/>
      <c r="LBB274" s="94"/>
      <c r="LBC274" s="94"/>
      <c r="LBD274" s="94"/>
      <c r="LBE274" s="94"/>
      <c r="LBF274" s="94"/>
      <c r="LBG274" s="94"/>
      <c r="LBH274" s="94"/>
      <c r="LBI274" s="94"/>
      <c r="LBJ274" s="94"/>
      <c r="LBK274" s="94"/>
      <c r="LBL274" s="94"/>
      <c r="LBM274" s="94"/>
      <c r="LBN274" s="94"/>
      <c r="LBO274" s="94"/>
      <c r="LBP274" s="94"/>
      <c r="LBQ274" s="94"/>
      <c r="LBR274" s="94"/>
      <c r="LBS274" s="94"/>
      <c r="LBT274" s="94"/>
      <c r="LBU274" s="94"/>
      <c r="LBV274" s="94"/>
      <c r="LBW274" s="94"/>
      <c r="LBX274" s="94"/>
      <c r="LBY274" s="94"/>
      <c r="LBZ274" s="94"/>
      <c r="LCA274" s="94"/>
      <c r="LCB274" s="94"/>
      <c r="LCC274" s="94"/>
      <c r="LCD274" s="94"/>
      <c r="LCE274" s="94"/>
      <c r="LCF274" s="94"/>
      <c r="LCG274" s="94"/>
      <c r="LCH274" s="94"/>
      <c r="LCI274" s="94"/>
      <c r="LCJ274" s="94"/>
      <c r="LCK274" s="94"/>
      <c r="LCL274" s="94"/>
      <c r="LCM274" s="94"/>
      <c r="LCN274" s="94"/>
      <c r="LCO274" s="94"/>
      <c r="LCP274" s="94"/>
      <c r="LCQ274" s="94"/>
      <c r="LCR274" s="94"/>
      <c r="LCS274" s="94"/>
      <c r="LCT274" s="94"/>
      <c r="LCU274" s="94"/>
      <c r="LCV274" s="94"/>
      <c r="LCW274" s="94"/>
      <c r="LCX274" s="94"/>
      <c r="LCY274" s="94"/>
      <c r="LCZ274" s="94"/>
      <c r="LDA274" s="94"/>
      <c r="LDB274" s="94"/>
      <c r="LDC274" s="94"/>
      <c r="LDD274" s="94"/>
      <c r="LDE274" s="94"/>
      <c r="LDF274" s="94"/>
      <c r="LDG274" s="94"/>
      <c r="LDH274" s="94"/>
      <c r="LDI274" s="94"/>
      <c r="LDJ274" s="94"/>
      <c r="LDK274" s="94"/>
      <c r="LDL274" s="94"/>
      <c r="LDM274" s="94"/>
      <c r="LDN274" s="94"/>
      <c r="LDO274" s="94"/>
      <c r="LDP274" s="94"/>
      <c r="LDQ274" s="94"/>
      <c r="LDR274" s="94"/>
      <c r="LDS274" s="94"/>
      <c r="LDT274" s="94"/>
      <c r="LDU274" s="94"/>
      <c r="LDV274" s="94"/>
      <c r="LDW274" s="94"/>
      <c r="LDX274" s="94"/>
      <c r="LDY274" s="94"/>
      <c r="LDZ274" s="94"/>
      <c r="LEA274" s="94"/>
      <c r="LEB274" s="94"/>
      <c r="LEC274" s="94"/>
      <c r="LED274" s="94"/>
      <c r="LEE274" s="94"/>
      <c r="LEF274" s="94"/>
      <c r="LEG274" s="94"/>
      <c r="LEH274" s="94"/>
      <c r="LEI274" s="94"/>
      <c r="LEJ274" s="94"/>
      <c r="LEK274" s="94"/>
      <c r="LEL274" s="94"/>
      <c r="LEM274" s="94"/>
      <c r="LEN274" s="94"/>
      <c r="LEO274" s="94"/>
      <c r="LEP274" s="94"/>
      <c r="LEQ274" s="94"/>
      <c r="LER274" s="94"/>
      <c r="LES274" s="94"/>
      <c r="LET274" s="94"/>
      <c r="LEU274" s="94"/>
      <c r="LEV274" s="94"/>
      <c r="LEW274" s="94"/>
      <c r="LEX274" s="94"/>
      <c r="LEY274" s="94"/>
      <c r="LEZ274" s="94"/>
      <c r="LFA274" s="94"/>
      <c r="LFB274" s="94"/>
      <c r="LFC274" s="94"/>
      <c r="LFD274" s="94"/>
      <c r="LFE274" s="94"/>
      <c r="LFF274" s="94"/>
      <c r="LFG274" s="94"/>
      <c r="LFH274" s="94"/>
      <c r="LFI274" s="94"/>
      <c r="LFJ274" s="94"/>
      <c r="LFK274" s="94"/>
      <c r="LFL274" s="94"/>
      <c r="LFM274" s="94"/>
      <c r="LFN274" s="94"/>
      <c r="LFO274" s="94"/>
      <c r="LFP274" s="94"/>
      <c r="LFQ274" s="94"/>
      <c r="LFR274" s="94"/>
      <c r="LFS274" s="94"/>
      <c r="LFT274" s="94"/>
      <c r="LFU274" s="94"/>
      <c r="LFV274" s="94"/>
      <c r="LFW274" s="94"/>
      <c r="LFX274" s="94"/>
      <c r="LFY274" s="94"/>
      <c r="LFZ274" s="94"/>
      <c r="LGA274" s="94"/>
      <c r="LGB274" s="94"/>
      <c r="LGC274" s="94"/>
      <c r="LGD274" s="94"/>
      <c r="LGE274" s="94"/>
      <c r="LGF274" s="94"/>
      <c r="LGG274" s="94"/>
      <c r="LGH274" s="94"/>
      <c r="LGI274" s="94"/>
      <c r="LGJ274" s="94"/>
      <c r="LGK274" s="94"/>
      <c r="LGL274" s="94"/>
      <c r="LGM274" s="94"/>
      <c r="LGN274" s="94"/>
      <c r="LGO274" s="94"/>
      <c r="LGP274" s="94"/>
      <c r="LGQ274" s="94"/>
      <c r="LGR274" s="94"/>
      <c r="LGS274" s="94"/>
      <c r="LGT274" s="94"/>
      <c r="LGU274" s="94"/>
      <c r="LGV274" s="94"/>
      <c r="LGW274" s="94"/>
      <c r="LGX274" s="94"/>
      <c r="LGY274" s="94"/>
      <c r="LGZ274" s="94"/>
      <c r="LHA274" s="94"/>
      <c r="LHB274" s="94"/>
      <c r="LHC274" s="94"/>
      <c r="LHD274" s="94"/>
      <c r="LHE274" s="94"/>
      <c r="LHF274" s="94"/>
      <c r="LHG274" s="94"/>
      <c r="LHH274" s="94"/>
      <c r="LHI274" s="94"/>
      <c r="LHJ274" s="94"/>
      <c r="LHK274" s="94"/>
      <c r="LHL274" s="94"/>
      <c r="LHM274" s="94"/>
      <c r="LHN274" s="94"/>
      <c r="LHO274" s="94"/>
      <c r="LHP274" s="94"/>
      <c r="LHQ274" s="94"/>
      <c r="LHR274" s="94"/>
      <c r="LHS274" s="94"/>
      <c r="LHT274" s="94"/>
      <c r="LHU274" s="94"/>
      <c r="LHV274" s="94"/>
      <c r="LHW274" s="94"/>
      <c r="LHX274" s="94"/>
      <c r="LHY274" s="94"/>
      <c r="LHZ274" s="94"/>
      <c r="LIA274" s="94"/>
      <c r="LIB274" s="94"/>
      <c r="LIC274" s="94"/>
      <c r="LID274" s="94"/>
      <c r="LIE274" s="94"/>
      <c r="LIF274" s="94"/>
      <c r="LIG274" s="94"/>
      <c r="LIH274" s="94"/>
      <c r="LII274" s="94"/>
      <c r="LIJ274" s="94"/>
      <c r="LIK274" s="94"/>
      <c r="LIL274" s="94"/>
      <c r="LIM274" s="94"/>
      <c r="LIN274" s="94"/>
      <c r="LIO274" s="94"/>
      <c r="LIP274" s="94"/>
      <c r="LIQ274" s="94"/>
      <c r="LIR274" s="94"/>
      <c r="LIS274" s="94"/>
      <c r="LIT274" s="94"/>
      <c r="LIU274" s="94"/>
      <c r="LIV274" s="94"/>
      <c r="LIW274" s="94"/>
      <c r="LIX274" s="94"/>
      <c r="LIY274" s="94"/>
      <c r="LIZ274" s="94"/>
      <c r="LJA274" s="94"/>
      <c r="LJB274" s="94"/>
      <c r="LJC274" s="94"/>
      <c r="LJD274" s="94"/>
      <c r="LJE274" s="94"/>
      <c r="LJF274" s="94"/>
      <c r="LJG274" s="94"/>
      <c r="LJH274" s="94"/>
      <c r="LJI274" s="94"/>
      <c r="LJJ274" s="94"/>
      <c r="LJK274" s="94"/>
      <c r="LJL274" s="94"/>
      <c r="LJM274" s="94"/>
      <c r="LJN274" s="94"/>
      <c r="LJO274" s="94"/>
      <c r="LJP274" s="94"/>
      <c r="LJQ274" s="94"/>
      <c r="LJR274" s="94"/>
      <c r="LJS274" s="94"/>
      <c r="LJT274" s="94"/>
      <c r="LJU274" s="94"/>
      <c r="LJV274" s="94"/>
      <c r="LJW274" s="94"/>
      <c r="LJX274" s="94"/>
      <c r="LJY274" s="94"/>
      <c r="LJZ274" s="94"/>
      <c r="LKA274" s="94"/>
      <c r="LKB274" s="94"/>
      <c r="LKC274" s="94"/>
      <c r="LKD274" s="94"/>
      <c r="LKE274" s="94"/>
      <c r="LKF274" s="94"/>
      <c r="LKG274" s="94"/>
      <c r="LKH274" s="94"/>
      <c r="LKI274" s="94"/>
      <c r="LKJ274" s="94"/>
      <c r="LKK274" s="94"/>
      <c r="LKL274" s="94"/>
      <c r="LKM274" s="94"/>
      <c r="LKN274" s="94"/>
      <c r="LKO274" s="94"/>
      <c r="LKP274" s="94"/>
      <c r="LKQ274" s="94"/>
      <c r="LKR274" s="94"/>
      <c r="LKS274" s="94"/>
      <c r="LKT274" s="94"/>
      <c r="LKU274" s="94"/>
      <c r="LKV274" s="94"/>
      <c r="LKW274" s="94"/>
      <c r="LKX274" s="94"/>
      <c r="LKY274" s="94"/>
      <c r="LKZ274" s="94"/>
      <c r="LLA274" s="94"/>
      <c r="LLB274" s="94"/>
      <c r="LLC274" s="94"/>
      <c r="LLD274" s="94"/>
      <c r="LLE274" s="94"/>
      <c r="LLF274" s="94"/>
      <c r="LLG274" s="94"/>
      <c r="LLH274" s="94"/>
      <c r="LLI274" s="94"/>
      <c r="LLJ274" s="94"/>
      <c r="LLK274" s="94"/>
      <c r="LLL274" s="94"/>
      <c r="LLM274" s="94"/>
      <c r="LLN274" s="94"/>
      <c r="LLO274" s="94"/>
      <c r="LLP274" s="94"/>
      <c r="LLQ274" s="94"/>
      <c r="LLR274" s="94"/>
      <c r="LLS274" s="94"/>
      <c r="LLT274" s="94"/>
      <c r="LLU274" s="94"/>
      <c r="LLV274" s="94"/>
      <c r="LLW274" s="94"/>
      <c r="LLX274" s="94"/>
      <c r="LLY274" s="94"/>
      <c r="LLZ274" s="94"/>
      <c r="LMA274" s="94"/>
      <c r="LMB274" s="94"/>
      <c r="LMC274" s="94"/>
      <c r="LMD274" s="94"/>
      <c r="LME274" s="94"/>
      <c r="LMF274" s="94"/>
      <c r="LMG274" s="94"/>
      <c r="LMH274" s="94"/>
      <c r="LMI274" s="94"/>
      <c r="LMJ274" s="94"/>
      <c r="LMK274" s="94"/>
      <c r="LML274" s="94"/>
      <c r="LMM274" s="94"/>
      <c r="LMN274" s="94"/>
      <c r="LMO274" s="94"/>
      <c r="LMP274" s="94"/>
      <c r="LMQ274" s="94"/>
      <c r="LMR274" s="94"/>
      <c r="LMS274" s="94"/>
      <c r="LMT274" s="94"/>
      <c r="LMU274" s="94"/>
      <c r="LMV274" s="94"/>
      <c r="LMW274" s="94"/>
      <c r="LMX274" s="94"/>
      <c r="LMY274" s="94"/>
      <c r="LMZ274" s="94"/>
      <c r="LNA274" s="94"/>
      <c r="LNB274" s="94"/>
      <c r="LNC274" s="94"/>
      <c r="LND274" s="94"/>
      <c r="LNE274" s="94"/>
      <c r="LNF274" s="94"/>
      <c r="LNG274" s="94"/>
      <c r="LNH274" s="94"/>
      <c r="LNI274" s="94"/>
      <c r="LNJ274" s="94"/>
      <c r="LNK274" s="94"/>
      <c r="LNL274" s="94"/>
      <c r="LNM274" s="94"/>
      <c r="LNN274" s="94"/>
      <c r="LNO274" s="94"/>
      <c r="LNP274" s="94"/>
      <c r="LNQ274" s="94"/>
      <c r="LNR274" s="94"/>
      <c r="LNS274" s="94"/>
      <c r="LNT274" s="94"/>
      <c r="LNU274" s="94"/>
      <c r="LNV274" s="94"/>
      <c r="LNW274" s="94"/>
      <c r="LNX274" s="94"/>
      <c r="LNY274" s="94"/>
      <c r="LNZ274" s="94"/>
      <c r="LOA274" s="94"/>
      <c r="LOB274" s="94"/>
      <c r="LOC274" s="94"/>
      <c r="LOD274" s="94"/>
      <c r="LOE274" s="94"/>
      <c r="LOF274" s="94"/>
      <c r="LOG274" s="94"/>
      <c r="LOH274" s="94"/>
      <c r="LOI274" s="94"/>
      <c r="LOJ274" s="94"/>
      <c r="LOK274" s="94"/>
      <c r="LOL274" s="94"/>
      <c r="LOM274" s="94"/>
      <c r="LON274" s="94"/>
      <c r="LOO274" s="94"/>
      <c r="LOP274" s="94"/>
      <c r="LOQ274" s="94"/>
      <c r="LOR274" s="94"/>
      <c r="LOS274" s="94"/>
      <c r="LOT274" s="94"/>
      <c r="LOU274" s="94"/>
      <c r="LOV274" s="94"/>
      <c r="LOW274" s="94"/>
      <c r="LOX274" s="94"/>
      <c r="LOY274" s="94"/>
      <c r="LOZ274" s="94"/>
      <c r="LPA274" s="94"/>
      <c r="LPB274" s="94"/>
      <c r="LPC274" s="94"/>
      <c r="LPD274" s="94"/>
      <c r="LPE274" s="94"/>
      <c r="LPF274" s="94"/>
      <c r="LPG274" s="94"/>
      <c r="LPH274" s="94"/>
      <c r="LPI274" s="94"/>
      <c r="LPJ274" s="94"/>
      <c r="LPK274" s="94"/>
      <c r="LPL274" s="94"/>
      <c r="LPM274" s="94"/>
      <c r="LPN274" s="94"/>
      <c r="LPO274" s="94"/>
      <c r="LPP274" s="94"/>
      <c r="LPQ274" s="94"/>
      <c r="LPR274" s="94"/>
      <c r="LPS274" s="94"/>
      <c r="LPT274" s="94"/>
      <c r="LPU274" s="94"/>
      <c r="LPV274" s="94"/>
      <c r="LPW274" s="94"/>
      <c r="LPX274" s="94"/>
      <c r="LPY274" s="94"/>
      <c r="LPZ274" s="94"/>
      <c r="LQA274" s="94"/>
      <c r="LQB274" s="94"/>
      <c r="LQC274" s="94"/>
      <c r="LQD274" s="94"/>
      <c r="LQE274" s="94"/>
      <c r="LQF274" s="94"/>
      <c r="LQG274" s="94"/>
      <c r="LQH274" s="94"/>
      <c r="LQI274" s="94"/>
      <c r="LQJ274" s="94"/>
      <c r="LQK274" s="94"/>
      <c r="LQL274" s="94"/>
      <c r="LQM274" s="94"/>
      <c r="LQN274" s="94"/>
      <c r="LQO274" s="94"/>
      <c r="LQP274" s="94"/>
      <c r="LQQ274" s="94"/>
      <c r="LQR274" s="94"/>
      <c r="LQS274" s="94"/>
      <c r="LQT274" s="94"/>
      <c r="LQU274" s="94"/>
      <c r="LQV274" s="94"/>
      <c r="LQW274" s="94"/>
      <c r="LQX274" s="94"/>
      <c r="LQY274" s="94"/>
      <c r="LQZ274" s="94"/>
      <c r="LRA274" s="94"/>
      <c r="LRB274" s="94"/>
      <c r="LRC274" s="94"/>
      <c r="LRD274" s="94"/>
      <c r="LRE274" s="94"/>
      <c r="LRF274" s="94"/>
      <c r="LRG274" s="94"/>
      <c r="LRH274" s="94"/>
      <c r="LRI274" s="94"/>
      <c r="LRJ274" s="94"/>
      <c r="LRK274" s="94"/>
      <c r="LRL274" s="94"/>
      <c r="LRM274" s="94"/>
      <c r="LRN274" s="94"/>
      <c r="LRO274" s="94"/>
      <c r="LRP274" s="94"/>
      <c r="LRQ274" s="94"/>
      <c r="LRR274" s="94"/>
      <c r="LRS274" s="94"/>
      <c r="LRT274" s="94"/>
      <c r="LRU274" s="94"/>
      <c r="LRV274" s="94"/>
      <c r="LRW274" s="94"/>
      <c r="LRX274" s="94"/>
      <c r="LRY274" s="94"/>
      <c r="LRZ274" s="94"/>
      <c r="LSA274" s="94"/>
      <c r="LSB274" s="94"/>
      <c r="LSC274" s="94"/>
      <c r="LSD274" s="94"/>
      <c r="LSE274" s="94"/>
      <c r="LSF274" s="94"/>
      <c r="LSG274" s="94"/>
      <c r="LSH274" s="94"/>
      <c r="LSI274" s="94"/>
      <c r="LSJ274" s="94"/>
      <c r="LSK274" s="94"/>
      <c r="LSL274" s="94"/>
      <c r="LSM274" s="94"/>
      <c r="LSN274" s="94"/>
      <c r="LSO274" s="94"/>
      <c r="LSP274" s="94"/>
      <c r="LSQ274" s="94"/>
      <c r="LSR274" s="94"/>
      <c r="LSS274" s="94"/>
      <c r="LST274" s="94"/>
      <c r="LSU274" s="94"/>
      <c r="LSV274" s="94"/>
      <c r="LSW274" s="94"/>
      <c r="LSX274" s="94"/>
      <c r="LSY274" s="94"/>
      <c r="LSZ274" s="94"/>
      <c r="LTA274" s="94"/>
      <c r="LTB274" s="94"/>
      <c r="LTC274" s="94"/>
      <c r="LTD274" s="94"/>
      <c r="LTE274" s="94"/>
      <c r="LTF274" s="94"/>
      <c r="LTG274" s="94"/>
      <c r="LTH274" s="94"/>
      <c r="LTI274" s="94"/>
      <c r="LTJ274" s="94"/>
      <c r="LTK274" s="94"/>
      <c r="LTL274" s="94"/>
      <c r="LTM274" s="94"/>
      <c r="LTN274" s="94"/>
      <c r="LTO274" s="94"/>
      <c r="LTP274" s="94"/>
      <c r="LTQ274" s="94"/>
      <c r="LTR274" s="94"/>
      <c r="LTS274" s="94"/>
      <c r="LTT274" s="94"/>
      <c r="LTU274" s="94"/>
      <c r="LTV274" s="94"/>
      <c r="LTW274" s="94"/>
      <c r="LTX274" s="94"/>
      <c r="LTY274" s="94"/>
      <c r="LTZ274" s="94"/>
      <c r="LUA274" s="94"/>
      <c r="LUB274" s="94"/>
      <c r="LUC274" s="94"/>
      <c r="LUD274" s="94"/>
      <c r="LUE274" s="94"/>
      <c r="LUF274" s="94"/>
      <c r="LUG274" s="94"/>
      <c r="LUH274" s="94"/>
      <c r="LUI274" s="94"/>
      <c r="LUJ274" s="94"/>
      <c r="LUK274" s="94"/>
      <c r="LUL274" s="94"/>
      <c r="LUM274" s="94"/>
      <c r="LUN274" s="94"/>
      <c r="LUO274" s="94"/>
      <c r="LUP274" s="94"/>
      <c r="LUQ274" s="94"/>
      <c r="LUR274" s="94"/>
      <c r="LUS274" s="94"/>
      <c r="LUT274" s="94"/>
      <c r="LUU274" s="94"/>
      <c r="LUV274" s="94"/>
      <c r="LUW274" s="94"/>
      <c r="LUX274" s="94"/>
      <c r="LUY274" s="94"/>
      <c r="LUZ274" s="94"/>
      <c r="LVA274" s="94"/>
      <c r="LVB274" s="94"/>
      <c r="LVC274" s="94"/>
      <c r="LVD274" s="94"/>
      <c r="LVE274" s="94"/>
      <c r="LVF274" s="94"/>
      <c r="LVG274" s="94"/>
      <c r="LVH274" s="94"/>
      <c r="LVI274" s="94"/>
      <c r="LVJ274" s="94"/>
      <c r="LVK274" s="94"/>
      <c r="LVL274" s="94"/>
      <c r="LVM274" s="94"/>
      <c r="LVN274" s="94"/>
      <c r="LVO274" s="94"/>
      <c r="LVP274" s="94"/>
      <c r="LVQ274" s="94"/>
      <c r="LVR274" s="94"/>
      <c r="LVS274" s="94"/>
      <c r="LVT274" s="94"/>
      <c r="LVU274" s="94"/>
      <c r="LVV274" s="94"/>
      <c r="LVW274" s="94"/>
      <c r="LVX274" s="94"/>
      <c r="LVY274" s="94"/>
      <c r="LVZ274" s="94"/>
      <c r="LWA274" s="94"/>
      <c r="LWB274" s="94"/>
      <c r="LWC274" s="94"/>
      <c r="LWD274" s="94"/>
      <c r="LWE274" s="94"/>
      <c r="LWF274" s="94"/>
      <c r="LWG274" s="94"/>
      <c r="LWH274" s="94"/>
      <c r="LWI274" s="94"/>
      <c r="LWJ274" s="94"/>
      <c r="LWK274" s="94"/>
      <c r="LWL274" s="94"/>
      <c r="LWM274" s="94"/>
      <c r="LWN274" s="94"/>
      <c r="LWO274" s="94"/>
      <c r="LWP274" s="94"/>
      <c r="LWQ274" s="94"/>
      <c r="LWR274" s="94"/>
      <c r="LWS274" s="94"/>
      <c r="LWT274" s="94"/>
      <c r="LWU274" s="94"/>
      <c r="LWV274" s="94"/>
      <c r="LWW274" s="94"/>
      <c r="LWX274" s="94"/>
      <c r="LWY274" s="94"/>
      <c r="LWZ274" s="94"/>
      <c r="LXA274" s="94"/>
      <c r="LXB274" s="94"/>
      <c r="LXC274" s="94"/>
      <c r="LXD274" s="94"/>
      <c r="LXE274" s="94"/>
      <c r="LXF274" s="94"/>
      <c r="LXG274" s="94"/>
      <c r="LXH274" s="94"/>
      <c r="LXI274" s="94"/>
      <c r="LXJ274" s="94"/>
      <c r="LXK274" s="94"/>
      <c r="LXL274" s="94"/>
      <c r="LXM274" s="94"/>
      <c r="LXN274" s="94"/>
      <c r="LXO274" s="94"/>
      <c r="LXP274" s="94"/>
      <c r="LXQ274" s="94"/>
      <c r="LXR274" s="94"/>
      <c r="LXS274" s="94"/>
      <c r="LXT274" s="94"/>
      <c r="LXU274" s="94"/>
      <c r="LXV274" s="94"/>
      <c r="LXW274" s="94"/>
      <c r="LXX274" s="94"/>
      <c r="LXY274" s="94"/>
      <c r="LXZ274" s="94"/>
      <c r="LYA274" s="94"/>
      <c r="LYB274" s="94"/>
      <c r="LYC274" s="94"/>
      <c r="LYD274" s="94"/>
      <c r="LYE274" s="94"/>
      <c r="LYF274" s="94"/>
      <c r="LYG274" s="94"/>
      <c r="LYH274" s="94"/>
      <c r="LYI274" s="94"/>
      <c r="LYJ274" s="94"/>
      <c r="LYK274" s="94"/>
      <c r="LYL274" s="94"/>
      <c r="LYM274" s="94"/>
      <c r="LYN274" s="94"/>
      <c r="LYO274" s="94"/>
      <c r="LYP274" s="94"/>
      <c r="LYQ274" s="94"/>
      <c r="LYR274" s="94"/>
      <c r="LYS274" s="94"/>
      <c r="LYT274" s="94"/>
      <c r="LYU274" s="94"/>
      <c r="LYV274" s="94"/>
      <c r="LYW274" s="94"/>
      <c r="LYX274" s="94"/>
      <c r="LYY274" s="94"/>
      <c r="LYZ274" s="94"/>
      <c r="LZA274" s="94"/>
      <c r="LZB274" s="94"/>
      <c r="LZC274" s="94"/>
      <c r="LZD274" s="94"/>
      <c r="LZE274" s="94"/>
      <c r="LZF274" s="94"/>
      <c r="LZG274" s="94"/>
      <c r="LZH274" s="94"/>
      <c r="LZI274" s="94"/>
      <c r="LZJ274" s="94"/>
      <c r="LZK274" s="94"/>
      <c r="LZL274" s="94"/>
      <c r="LZM274" s="94"/>
      <c r="LZN274" s="94"/>
      <c r="LZO274" s="94"/>
      <c r="LZP274" s="94"/>
      <c r="LZQ274" s="94"/>
      <c r="LZR274" s="94"/>
      <c r="LZS274" s="94"/>
      <c r="LZT274" s="94"/>
      <c r="LZU274" s="94"/>
      <c r="LZV274" s="94"/>
      <c r="LZW274" s="94"/>
      <c r="LZX274" s="94"/>
      <c r="LZY274" s="94"/>
      <c r="LZZ274" s="94"/>
      <c r="MAA274" s="94"/>
      <c r="MAB274" s="94"/>
      <c r="MAC274" s="94"/>
      <c r="MAD274" s="94"/>
      <c r="MAE274" s="94"/>
      <c r="MAF274" s="94"/>
      <c r="MAG274" s="94"/>
      <c r="MAH274" s="94"/>
      <c r="MAI274" s="94"/>
      <c r="MAJ274" s="94"/>
      <c r="MAK274" s="94"/>
      <c r="MAL274" s="94"/>
      <c r="MAM274" s="94"/>
      <c r="MAN274" s="94"/>
      <c r="MAO274" s="94"/>
      <c r="MAP274" s="94"/>
      <c r="MAQ274" s="94"/>
      <c r="MAR274" s="94"/>
      <c r="MAS274" s="94"/>
      <c r="MAT274" s="94"/>
      <c r="MAU274" s="94"/>
      <c r="MAV274" s="94"/>
      <c r="MAW274" s="94"/>
      <c r="MAX274" s="94"/>
      <c r="MAY274" s="94"/>
      <c r="MAZ274" s="94"/>
      <c r="MBA274" s="94"/>
      <c r="MBB274" s="94"/>
      <c r="MBC274" s="94"/>
      <c r="MBD274" s="94"/>
      <c r="MBE274" s="94"/>
      <c r="MBF274" s="94"/>
      <c r="MBG274" s="94"/>
      <c r="MBH274" s="94"/>
      <c r="MBI274" s="94"/>
      <c r="MBJ274" s="94"/>
      <c r="MBK274" s="94"/>
      <c r="MBL274" s="94"/>
      <c r="MBM274" s="94"/>
      <c r="MBN274" s="94"/>
      <c r="MBO274" s="94"/>
      <c r="MBP274" s="94"/>
      <c r="MBQ274" s="94"/>
      <c r="MBR274" s="94"/>
      <c r="MBS274" s="94"/>
      <c r="MBT274" s="94"/>
      <c r="MBU274" s="94"/>
      <c r="MBV274" s="94"/>
      <c r="MBW274" s="94"/>
      <c r="MBX274" s="94"/>
      <c r="MBY274" s="94"/>
      <c r="MBZ274" s="94"/>
      <c r="MCA274" s="94"/>
      <c r="MCB274" s="94"/>
      <c r="MCC274" s="94"/>
      <c r="MCD274" s="94"/>
      <c r="MCE274" s="94"/>
      <c r="MCF274" s="94"/>
      <c r="MCG274" s="94"/>
      <c r="MCH274" s="94"/>
      <c r="MCI274" s="94"/>
      <c r="MCJ274" s="94"/>
      <c r="MCK274" s="94"/>
      <c r="MCL274" s="94"/>
      <c r="MCM274" s="94"/>
      <c r="MCN274" s="94"/>
      <c r="MCO274" s="94"/>
      <c r="MCP274" s="94"/>
      <c r="MCQ274" s="94"/>
      <c r="MCR274" s="94"/>
      <c r="MCS274" s="94"/>
      <c r="MCT274" s="94"/>
      <c r="MCU274" s="94"/>
      <c r="MCV274" s="94"/>
      <c r="MCW274" s="94"/>
      <c r="MCX274" s="94"/>
      <c r="MCY274" s="94"/>
      <c r="MCZ274" s="94"/>
      <c r="MDA274" s="94"/>
      <c r="MDB274" s="94"/>
      <c r="MDC274" s="94"/>
      <c r="MDD274" s="94"/>
      <c r="MDE274" s="94"/>
      <c r="MDF274" s="94"/>
      <c r="MDG274" s="94"/>
      <c r="MDH274" s="94"/>
      <c r="MDI274" s="94"/>
      <c r="MDJ274" s="94"/>
      <c r="MDK274" s="94"/>
      <c r="MDL274" s="94"/>
      <c r="MDM274" s="94"/>
      <c r="MDN274" s="94"/>
      <c r="MDO274" s="94"/>
      <c r="MDP274" s="94"/>
      <c r="MDQ274" s="94"/>
      <c r="MDR274" s="94"/>
      <c r="MDS274" s="94"/>
      <c r="MDT274" s="94"/>
      <c r="MDU274" s="94"/>
      <c r="MDV274" s="94"/>
      <c r="MDW274" s="94"/>
      <c r="MDX274" s="94"/>
      <c r="MDY274" s="94"/>
      <c r="MDZ274" s="94"/>
      <c r="MEA274" s="94"/>
      <c r="MEB274" s="94"/>
      <c r="MEC274" s="94"/>
      <c r="MED274" s="94"/>
      <c r="MEE274" s="94"/>
      <c r="MEF274" s="94"/>
      <c r="MEG274" s="94"/>
      <c r="MEH274" s="94"/>
      <c r="MEI274" s="94"/>
      <c r="MEJ274" s="94"/>
      <c r="MEK274" s="94"/>
      <c r="MEL274" s="94"/>
      <c r="MEM274" s="94"/>
      <c r="MEN274" s="94"/>
      <c r="MEO274" s="94"/>
      <c r="MEP274" s="94"/>
      <c r="MEQ274" s="94"/>
      <c r="MER274" s="94"/>
      <c r="MES274" s="94"/>
      <c r="MET274" s="94"/>
      <c r="MEU274" s="94"/>
      <c r="MEV274" s="94"/>
      <c r="MEW274" s="94"/>
      <c r="MEX274" s="94"/>
      <c r="MEY274" s="94"/>
      <c r="MEZ274" s="94"/>
      <c r="MFA274" s="94"/>
      <c r="MFB274" s="94"/>
      <c r="MFC274" s="94"/>
      <c r="MFD274" s="94"/>
      <c r="MFE274" s="94"/>
      <c r="MFF274" s="94"/>
      <c r="MFG274" s="94"/>
      <c r="MFH274" s="94"/>
      <c r="MFI274" s="94"/>
      <c r="MFJ274" s="94"/>
      <c r="MFK274" s="94"/>
      <c r="MFL274" s="94"/>
      <c r="MFM274" s="94"/>
      <c r="MFN274" s="94"/>
      <c r="MFO274" s="94"/>
      <c r="MFP274" s="94"/>
      <c r="MFQ274" s="94"/>
      <c r="MFR274" s="94"/>
      <c r="MFS274" s="94"/>
      <c r="MFT274" s="94"/>
      <c r="MFU274" s="94"/>
      <c r="MFV274" s="94"/>
      <c r="MFW274" s="94"/>
      <c r="MFX274" s="94"/>
      <c r="MFY274" s="94"/>
      <c r="MFZ274" s="94"/>
      <c r="MGA274" s="94"/>
      <c r="MGB274" s="94"/>
      <c r="MGC274" s="94"/>
      <c r="MGD274" s="94"/>
      <c r="MGE274" s="94"/>
      <c r="MGF274" s="94"/>
      <c r="MGG274" s="94"/>
      <c r="MGH274" s="94"/>
      <c r="MGI274" s="94"/>
      <c r="MGJ274" s="94"/>
      <c r="MGK274" s="94"/>
      <c r="MGL274" s="94"/>
      <c r="MGM274" s="94"/>
      <c r="MGN274" s="94"/>
      <c r="MGO274" s="94"/>
      <c r="MGP274" s="94"/>
      <c r="MGQ274" s="94"/>
      <c r="MGR274" s="94"/>
      <c r="MGS274" s="94"/>
      <c r="MGT274" s="94"/>
      <c r="MGU274" s="94"/>
      <c r="MGV274" s="94"/>
      <c r="MGW274" s="94"/>
      <c r="MGX274" s="94"/>
      <c r="MGY274" s="94"/>
      <c r="MGZ274" s="94"/>
      <c r="MHA274" s="94"/>
      <c r="MHB274" s="94"/>
      <c r="MHC274" s="94"/>
      <c r="MHD274" s="94"/>
      <c r="MHE274" s="94"/>
      <c r="MHF274" s="94"/>
      <c r="MHG274" s="94"/>
      <c r="MHH274" s="94"/>
      <c r="MHI274" s="94"/>
      <c r="MHJ274" s="94"/>
      <c r="MHK274" s="94"/>
      <c r="MHL274" s="94"/>
      <c r="MHM274" s="94"/>
      <c r="MHN274" s="94"/>
      <c r="MHO274" s="94"/>
      <c r="MHP274" s="94"/>
      <c r="MHQ274" s="94"/>
      <c r="MHR274" s="94"/>
      <c r="MHS274" s="94"/>
      <c r="MHT274" s="94"/>
      <c r="MHU274" s="94"/>
      <c r="MHV274" s="94"/>
      <c r="MHW274" s="94"/>
      <c r="MHX274" s="94"/>
      <c r="MHY274" s="94"/>
      <c r="MHZ274" s="94"/>
      <c r="MIA274" s="94"/>
      <c r="MIB274" s="94"/>
      <c r="MIC274" s="94"/>
      <c r="MID274" s="94"/>
      <c r="MIE274" s="94"/>
      <c r="MIF274" s="94"/>
      <c r="MIG274" s="94"/>
      <c r="MIH274" s="94"/>
      <c r="MII274" s="94"/>
      <c r="MIJ274" s="94"/>
      <c r="MIK274" s="94"/>
      <c r="MIL274" s="94"/>
      <c r="MIM274" s="94"/>
      <c r="MIN274" s="94"/>
      <c r="MIO274" s="94"/>
      <c r="MIP274" s="94"/>
      <c r="MIQ274" s="94"/>
      <c r="MIR274" s="94"/>
      <c r="MIS274" s="94"/>
      <c r="MIT274" s="94"/>
      <c r="MIU274" s="94"/>
      <c r="MIV274" s="94"/>
      <c r="MIW274" s="94"/>
      <c r="MIX274" s="94"/>
      <c r="MIY274" s="94"/>
      <c r="MIZ274" s="94"/>
      <c r="MJA274" s="94"/>
      <c r="MJB274" s="94"/>
      <c r="MJC274" s="94"/>
      <c r="MJD274" s="94"/>
      <c r="MJE274" s="94"/>
      <c r="MJF274" s="94"/>
      <c r="MJG274" s="94"/>
      <c r="MJH274" s="94"/>
      <c r="MJI274" s="94"/>
      <c r="MJJ274" s="94"/>
      <c r="MJK274" s="94"/>
      <c r="MJL274" s="94"/>
      <c r="MJM274" s="94"/>
      <c r="MJN274" s="94"/>
      <c r="MJO274" s="94"/>
      <c r="MJP274" s="94"/>
      <c r="MJQ274" s="94"/>
      <c r="MJR274" s="94"/>
      <c r="MJS274" s="94"/>
      <c r="MJT274" s="94"/>
      <c r="MJU274" s="94"/>
      <c r="MJV274" s="94"/>
      <c r="MJW274" s="94"/>
      <c r="MJX274" s="94"/>
      <c r="MJY274" s="94"/>
      <c r="MJZ274" s="94"/>
      <c r="MKA274" s="94"/>
      <c r="MKB274" s="94"/>
      <c r="MKC274" s="94"/>
      <c r="MKD274" s="94"/>
      <c r="MKE274" s="94"/>
      <c r="MKF274" s="94"/>
      <c r="MKG274" s="94"/>
      <c r="MKH274" s="94"/>
      <c r="MKI274" s="94"/>
      <c r="MKJ274" s="94"/>
      <c r="MKK274" s="94"/>
      <c r="MKL274" s="94"/>
      <c r="MKM274" s="94"/>
      <c r="MKN274" s="94"/>
      <c r="MKO274" s="94"/>
      <c r="MKP274" s="94"/>
      <c r="MKQ274" s="94"/>
      <c r="MKR274" s="94"/>
      <c r="MKS274" s="94"/>
      <c r="MKT274" s="94"/>
      <c r="MKU274" s="94"/>
      <c r="MKV274" s="94"/>
      <c r="MKW274" s="94"/>
      <c r="MKX274" s="94"/>
      <c r="MKY274" s="94"/>
      <c r="MKZ274" s="94"/>
      <c r="MLA274" s="94"/>
      <c r="MLB274" s="94"/>
      <c r="MLC274" s="94"/>
      <c r="MLD274" s="94"/>
      <c r="MLE274" s="94"/>
      <c r="MLF274" s="94"/>
      <c r="MLG274" s="94"/>
      <c r="MLH274" s="94"/>
      <c r="MLI274" s="94"/>
      <c r="MLJ274" s="94"/>
      <c r="MLK274" s="94"/>
      <c r="MLL274" s="94"/>
      <c r="MLM274" s="94"/>
      <c r="MLN274" s="94"/>
      <c r="MLO274" s="94"/>
      <c r="MLP274" s="94"/>
      <c r="MLQ274" s="94"/>
      <c r="MLR274" s="94"/>
      <c r="MLS274" s="94"/>
      <c r="MLT274" s="94"/>
      <c r="MLU274" s="94"/>
      <c r="MLV274" s="94"/>
      <c r="MLW274" s="94"/>
      <c r="MLX274" s="94"/>
      <c r="MLY274" s="94"/>
      <c r="MLZ274" s="94"/>
      <c r="MMA274" s="94"/>
      <c r="MMB274" s="94"/>
      <c r="MMC274" s="94"/>
      <c r="MMD274" s="94"/>
      <c r="MME274" s="94"/>
      <c r="MMF274" s="94"/>
      <c r="MMG274" s="94"/>
      <c r="MMH274" s="94"/>
      <c r="MMI274" s="94"/>
      <c r="MMJ274" s="94"/>
      <c r="MMK274" s="94"/>
      <c r="MML274" s="94"/>
      <c r="MMM274" s="94"/>
      <c r="MMN274" s="94"/>
      <c r="MMO274" s="94"/>
      <c r="MMP274" s="94"/>
      <c r="MMQ274" s="94"/>
      <c r="MMR274" s="94"/>
      <c r="MMS274" s="94"/>
      <c r="MMT274" s="94"/>
      <c r="MMU274" s="94"/>
      <c r="MMV274" s="94"/>
      <c r="MMW274" s="94"/>
      <c r="MMX274" s="94"/>
      <c r="MMY274" s="94"/>
      <c r="MMZ274" s="94"/>
      <c r="MNA274" s="94"/>
      <c r="MNB274" s="94"/>
      <c r="MNC274" s="94"/>
      <c r="MND274" s="94"/>
      <c r="MNE274" s="94"/>
      <c r="MNF274" s="94"/>
      <c r="MNG274" s="94"/>
      <c r="MNH274" s="94"/>
      <c r="MNI274" s="94"/>
      <c r="MNJ274" s="94"/>
      <c r="MNK274" s="94"/>
      <c r="MNL274" s="94"/>
      <c r="MNM274" s="94"/>
      <c r="MNN274" s="94"/>
      <c r="MNO274" s="94"/>
      <c r="MNP274" s="94"/>
      <c r="MNQ274" s="94"/>
      <c r="MNR274" s="94"/>
      <c r="MNS274" s="94"/>
      <c r="MNT274" s="94"/>
      <c r="MNU274" s="94"/>
      <c r="MNV274" s="94"/>
      <c r="MNW274" s="94"/>
      <c r="MNX274" s="94"/>
      <c r="MNY274" s="94"/>
      <c r="MNZ274" s="94"/>
      <c r="MOA274" s="94"/>
      <c r="MOB274" s="94"/>
      <c r="MOC274" s="94"/>
      <c r="MOD274" s="94"/>
      <c r="MOE274" s="94"/>
      <c r="MOF274" s="94"/>
      <c r="MOG274" s="94"/>
      <c r="MOH274" s="94"/>
      <c r="MOI274" s="94"/>
      <c r="MOJ274" s="94"/>
      <c r="MOK274" s="94"/>
      <c r="MOL274" s="94"/>
      <c r="MOM274" s="94"/>
      <c r="MON274" s="94"/>
      <c r="MOO274" s="94"/>
      <c r="MOP274" s="94"/>
      <c r="MOQ274" s="94"/>
      <c r="MOR274" s="94"/>
      <c r="MOS274" s="94"/>
      <c r="MOT274" s="94"/>
      <c r="MOU274" s="94"/>
      <c r="MOV274" s="94"/>
      <c r="MOW274" s="94"/>
      <c r="MOX274" s="94"/>
      <c r="MOY274" s="94"/>
      <c r="MOZ274" s="94"/>
      <c r="MPA274" s="94"/>
      <c r="MPB274" s="94"/>
      <c r="MPC274" s="94"/>
      <c r="MPD274" s="94"/>
      <c r="MPE274" s="94"/>
      <c r="MPF274" s="94"/>
      <c r="MPG274" s="94"/>
      <c r="MPH274" s="94"/>
      <c r="MPI274" s="94"/>
      <c r="MPJ274" s="94"/>
      <c r="MPK274" s="94"/>
      <c r="MPL274" s="94"/>
      <c r="MPM274" s="94"/>
      <c r="MPN274" s="94"/>
      <c r="MPO274" s="94"/>
      <c r="MPP274" s="94"/>
      <c r="MPQ274" s="94"/>
      <c r="MPR274" s="94"/>
      <c r="MPS274" s="94"/>
      <c r="MPT274" s="94"/>
      <c r="MPU274" s="94"/>
      <c r="MPV274" s="94"/>
      <c r="MPW274" s="94"/>
      <c r="MPX274" s="94"/>
      <c r="MPY274" s="94"/>
      <c r="MPZ274" s="94"/>
      <c r="MQA274" s="94"/>
      <c r="MQB274" s="94"/>
      <c r="MQC274" s="94"/>
      <c r="MQD274" s="94"/>
      <c r="MQE274" s="94"/>
      <c r="MQF274" s="94"/>
      <c r="MQG274" s="94"/>
      <c r="MQH274" s="94"/>
      <c r="MQI274" s="94"/>
      <c r="MQJ274" s="94"/>
      <c r="MQK274" s="94"/>
      <c r="MQL274" s="94"/>
      <c r="MQM274" s="94"/>
      <c r="MQN274" s="94"/>
      <c r="MQO274" s="94"/>
      <c r="MQP274" s="94"/>
      <c r="MQQ274" s="94"/>
      <c r="MQR274" s="94"/>
      <c r="MQS274" s="94"/>
      <c r="MQT274" s="94"/>
      <c r="MQU274" s="94"/>
      <c r="MQV274" s="94"/>
      <c r="MQW274" s="94"/>
      <c r="MQX274" s="94"/>
      <c r="MQY274" s="94"/>
      <c r="MQZ274" s="94"/>
      <c r="MRA274" s="94"/>
      <c r="MRB274" s="94"/>
      <c r="MRC274" s="94"/>
      <c r="MRD274" s="94"/>
      <c r="MRE274" s="94"/>
      <c r="MRF274" s="94"/>
      <c r="MRG274" s="94"/>
      <c r="MRH274" s="94"/>
      <c r="MRI274" s="94"/>
      <c r="MRJ274" s="94"/>
      <c r="MRK274" s="94"/>
      <c r="MRL274" s="94"/>
      <c r="MRM274" s="94"/>
      <c r="MRN274" s="94"/>
      <c r="MRO274" s="94"/>
      <c r="MRP274" s="94"/>
      <c r="MRQ274" s="94"/>
      <c r="MRR274" s="94"/>
      <c r="MRS274" s="94"/>
      <c r="MRT274" s="94"/>
      <c r="MRU274" s="94"/>
      <c r="MRV274" s="94"/>
      <c r="MRW274" s="94"/>
      <c r="MRX274" s="94"/>
      <c r="MRY274" s="94"/>
      <c r="MRZ274" s="94"/>
      <c r="MSA274" s="94"/>
      <c r="MSB274" s="94"/>
      <c r="MSC274" s="94"/>
      <c r="MSD274" s="94"/>
      <c r="MSE274" s="94"/>
      <c r="MSF274" s="94"/>
      <c r="MSG274" s="94"/>
      <c r="MSH274" s="94"/>
      <c r="MSI274" s="94"/>
      <c r="MSJ274" s="94"/>
      <c r="MSK274" s="94"/>
      <c r="MSL274" s="94"/>
      <c r="MSM274" s="94"/>
      <c r="MSN274" s="94"/>
      <c r="MSO274" s="94"/>
      <c r="MSP274" s="94"/>
      <c r="MSQ274" s="94"/>
      <c r="MSR274" s="94"/>
      <c r="MSS274" s="94"/>
      <c r="MST274" s="94"/>
      <c r="MSU274" s="94"/>
      <c r="MSV274" s="94"/>
      <c r="MSW274" s="94"/>
      <c r="MSX274" s="94"/>
      <c r="MSY274" s="94"/>
      <c r="MSZ274" s="94"/>
      <c r="MTA274" s="94"/>
      <c r="MTB274" s="94"/>
      <c r="MTC274" s="94"/>
      <c r="MTD274" s="94"/>
      <c r="MTE274" s="94"/>
      <c r="MTF274" s="94"/>
      <c r="MTG274" s="94"/>
      <c r="MTH274" s="94"/>
      <c r="MTI274" s="94"/>
      <c r="MTJ274" s="94"/>
      <c r="MTK274" s="94"/>
      <c r="MTL274" s="94"/>
      <c r="MTM274" s="94"/>
      <c r="MTN274" s="94"/>
      <c r="MTO274" s="94"/>
      <c r="MTP274" s="94"/>
      <c r="MTQ274" s="94"/>
      <c r="MTR274" s="94"/>
      <c r="MTS274" s="94"/>
      <c r="MTT274" s="94"/>
      <c r="MTU274" s="94"/>
      <c r="MTV274" s="94"/>
      <c r="MTW274" s="94"/>
      <c r="MTX274" s="94"/>
      <c r="MTY274" s="94"/>
      <c r="MTZ274" s="94"/>
      <c r="MUA274" s="94"/>
      <c r="MUB274" s="94"/>
      <c r="MUC274" s="94"/>
      <c r="MUD274" s="94"/>
      <c r="MUE274" s="94"/>
      <c r="MUF274" s="94"/>
      <c r="MUG274" s="94"/>
      <c r="MUH274" s="94"/>
      <c r="MUI274" s="94"/>
      <c r="MUJ274" s="94"/>
      <c r="MUK274" s="94"/>
      <c r="MUL274" s="94"/>
      <c r="MUM274" s="94"/>
      <c r="MUN274" s="94"/>
      <c r="MUO274" s="94"/>
      <c r="MUP274" s="94"/>
      <c r="MUQ274" s="94"/>
      <c r="MUR274" s="94"/>
      <c r="MUS274" s="94"/>
      <c r="MUT274" s="94"/>
      <c r="MUU274" s="94"/>
      <c r="MUV274" s="94"/>
      <c r="MUW274" s="94"/>
      <c r="MUX274" s="94"/>
      <c r="MUY274" s="94"/>
      <c r="MUZ274" s="94"/>
      <c r="MVA274" s="94"/>
      <c r="MVB274" s="94"/>
      <c r="MVC274" s="94"/>
      <c r="MVD274" s="94"/>
      <c r="MVE274" s="94"/>
      <c r="MVF274" s="94"/>
      <c r="MVG274" s="94"/>
      <c r="MVH274" s="94"/>
      <c r="MVI274" s="94"/>
      <c r="MVJ274" s="94"/>
      <c r="MVK274" s="94"/>
      <c r="MVL274" s="94"/>
      <c r="MVM274" s="94"/>
      <c r="MVN274" s="94"/>
      <c r="MVO274" s="94"/>
      <c r="MVP274" s="94"/>
      <c r="MVQ274" s="94"/>
      <c r="MVR274" s="94"/>
      <c r="MVS274" s="94"/>
      <c r="MVT274" s="94"/>
      <c r="MVU274" s="94"/>
      <c r="MVV274" s="94"/>
      <c r="MVW274" s="94"/>
      <c r="MVX274" s="94"/>
      <c r="MVY274" s="94"/>
      <c r="MVZ274" s="94"/>
      <c r="MWA274" s="94"/>
      <c r="MWB274" s="94"/>
      <c r="MWC274" s="94"/>
      <c r="MWD274" s="94"/>
      <c r="MWE274" s="94"/>
      <c r="MWF274" s="94"/>
      <c r="MWG274" s="94"/>
      <c r="MWH274" s="94"/>
      <c r="MWI274" s="94"/>
      <c r="MWJ274" s="94"/>
      <c r="MWK274" s="94"/>
      <c r="MWL274" s="94"/>
      <c r="MWM274" s="94"/>
      <c r="MWN274" s="94"/>
      <c r="MWO274" s="94"/>
      <c r="MWP274" s="94"/>
      <c r="MWQ274" s="94"/>
      <c r="MWR274" s="94"/>
      <c r="MWS274" s="94"/>
      <c r="MWT274" s="94"/>
      <c r="MWU274" s="94"/>
      <c r="MWV274" s="94"/>
      <c r="MWW274" s="94"/>
      <c r="MWX274" s="94"/>
      <c r="MWY274" s="94"/>
      <c r="MWZ274" s="94"/>
      <c r="MXA274" s="94"/>
      <c r="MXB274" s="94"/>
      <c r="MXC274" s="94"/>
      <c r="MXD274" s="94"/>
      <c r="MXE274" s="94"/>
      <c r="MXF274" s="94"/>
      <c r="MXG274" s="94"/>
      <c r="MXH274" s="94"/>
      <c r="MXI274" s="94"/>
      <c r="MXJ274" s="94"/>
      <c r="MXK274" s="94"/>
      <c r="MXL274" s="94"/>
      <c r="MXM274" s="94"/>
      <c r="MXN274" s="94"/>
      <c r="MXO274" s="94"/>
      <c r="MXP274" s="94"/>
      <c r="MXQ274" s="94"/>
      <c r="MXR274" s="94"/>
      <c r="MXS274" s="94"/>
      <c r="MXT274" s="94"/>
      <c r="MXU274" s="94"/>
      <c r="MXV274" s="94"/>
      <c r="MXW274" s="94"/>
      <c r="MXX274" s="94"/>
      <c r="MXY274" s="94"/>
      <c r="MXZ274" s="94"/>
      <c r="MYA274" s="94"/>
      <c r="MYB274" s="94"/>
      <c r="MYC274" s="94"/>
      <c r="MYD274" s="94"/>
      <c r="MYE274" s="94"/>
      <c r="MYF274" s="94"/>
      <c r="MYG274" s="94"/>
      <c r="MYH274" s="94"/>
      <c r="MYI274" s="94"/>
      <c r="MYJ274" s="94"/>
      <c r="MYK274" s="94"/>
      <c r="MYL274" s="94"/>
      <c r="MYM274" s="94"/>
      <c r="MYN274" s="94"/>
      <c r="MYO274" s="94"/>
      <c r="MYP274" s="94"/>
      <c r="MYQ274" s="94"/>
      <c r="MYR274" s="94"/>
      <c r="MYS274" s="94"/>
      <c r="MYT274" s="94"/>
      <c r="MYU274" s="94"/>
      <c r="MYV274" s="94"/>
      <c r="MYW274" s="94"/>
      <c r="MYX274" s="94"/>
      <c r="MYY274" s="94"/>
      <c r="MYZ274" s="94"/>
      <c r="MZA274" s="94"/>
      <c r="MZB274" s="94"/>
      <c r="MZC274" s="94"/>
      <c r="MZD274" s="94"/>
      <c r="MZE274" s="94"/>
      <c r="MZF274" s="94"/>
      <c r="MZG274" s="94"/>
      <c r="MZH274" s="94"/>
      <c r="MZI274" s="94"/>
      <c r="MZJ274" s="94"/>
      <c r="MZK274" s="94"/>
      <c r="MZL274" s="94"/>
      <c r="MZM274" s="94"/>
      <c r="MZN274" s="94"/>
      <c r="MZO274" s="94"/>
      <c r="MZP274" s="94"/>
      <c r="MZQ274" s="94"/>
      <c r="MZR274" s="94"/>
      <c r="MZS274" s="94"/>
      <c r="MZT274" s="94"/>
      <c r="MZU274" s="94"/>
      <c r="MZV274" s="94"/>
      <c r="MZW274" s="94"/>
      <c r="MZX274" s="94"/>
      <c r="MZY274" s="94"/>
      <c r="MZZ274" s="94"/>
      <c r="NAA274" s="94"/>
      <c r="NAB274" s="94"/>
      <c r="NAC274" s="94"/>
      <c r="NAD274" s="94"/>
      <c r="NAE274" s="94"/>
      <c r="NAF274" s="94"/>
      <c r="NAG274" s="94"/>
      <c r="NAH274" s="94"/>
      <c r="NAI274" s="94"/>
      <c r="NAJ274" s="94"/>
      <c r="NAK274" s="94"/>
      <c r="NAL274" s="94"/>
      <c r="NAM274" s="94"/>
      <c r="NAN274" s="94"/>
      <c r="NAO274" s="94"/>
      <c r="NAP274" s="94"/>
      <c r="NAQ274" s="94"/>
      <c r="NAR274" s="94"/>
      <c r="NAS274" s="94"/>
      <c r="NAT274" s="94"/>
      <c r="NAU274" s="94"/>
      <c r="NAV274" s="94"/>
      <c r="NAW274" s="94"/>
      <c r="NAX274" s="94"/>
      <c r="NAY274" s="94"/>
      <c r="NAZ274" s="94"/>
      <c r="NBA274" s="94"/>
      <c r="NBB274" s="94"/>
      <c r="NBC274" s="94"/>
      <c r="NBD274" s="94"/>
      <c r="NBE274" s="94"/>
      <c r="NBF274" s="94"/>
      <c r="NBG274" s="94"/>
      <c r="NBH274" s="94"/>
      <c r="NBI274" s="94"/>
      <c r="NBJ274" s="94"/>
      <c r="NBK274" s="94"/>
      <c r="NBL274" s="94"/>
      <c r="NBM274" s="94"/>
      <c r="NBN274" s="94"/>
      <c r="NBO274" s="94"/>
      <c r="NBP274" s="94"/>
      <c r="NBQ274" s="94"/>
      <c r="NBR274" s="94"/>
      <c r="NBS274" s="94"/>
      <c r="NBT274" s="94"/>
      <c r="NBU274" s="94"/>
      <c r="NBV274" s="94"/>
      <c r="NBW274" s="94"/>
      <c r="NBX274" s="94"/>
      <c r="NBY274" s="94"/>
      <c r="NBZ274" s="94"/>
      <c r="NCA274" s="94"/>
      <c r="NCB274" s="94"/>
      <c r="NCC274" s="94"/>
      <c r="NCD274" s="94"/>
      <c r="NCE274" s="94"/>
      <c r="NCF274" s="94"/>
      <c r="NCG274" s="94"/>
      <c r="NCH274" s="94"/>
      <c r="NCI274" s="94"/>
      <c r="NCJ274" s="94"/>
      <c r="NCK274" s="94"/>
      <c r="NCL274" s="94"/>
      <c r="NCM274" s="94"/>
      <c r="NCN274" s="94"/>
      <c r="NCO274" s="94"/>
      <c r="NCP274" s="94"/>
      <c r="NCQ274" s="94"/>
      <c r="NCR274" s="94"/>
      <c r="NCS274" s="94"/>
      <c r="NCT274" s="94"/>
      <c r="NCU274" s="94"/>
      <c r="NCV274" s="94"/>
      <c r="NCW274" s="94"/>
      <c r="NCX274" s="94"/>
      <c r="NCY274" s="94"/>
      <c r="NCZ274" s="94"/>
      <c r="NDA274" s="94"/>
      <c r="NDB274" s="94"/>
      <c r="NDC274" s="94"/>
      <c r="NDD274" s="94"/>
      <c r="NDE274" s="94"/>
      <c r="NDF274" s="94"/>
      <c r="NDG274" s="94"/>
      <c r="NDH274" s="94"/>
      <c r="NDI274" s="94"/>
      <c r="NDJ274" s="94"/>
      <c r="NDK274" s="94"/>
      <c r="NDL274" s="94"/>
      <c r="NDM274" s="94"/>
      <c r="NDN274" s="94"/>
      <c r="NDO274" s="94"/>
      <c r="NDP274" s="94"/>
      <c r="NDQ274" s="94"/>
      <c r="NDR274" s="94"/>
      <c r="NDS274" s="94"/>
      <c r="NDT274" s="94"/>
      <c r="NDU274" s="94"/>
      <c r="NDV274" s="94"/>
      <c r="NDW274" s="94"/>
      <c r="NDX274" s="94"/>
      <c r="NDY274" s="94"/>
      <c r="NDZ274" s="94"/>
      <c r="NEA274" s="94"/>
      <c r="NEB274" s="94"/>
      <c r="NEC274" s="94"/>
      <c r="NED274" s="94"/>
      <c r="NEE274" s="94"/>
      <c r="NEF274" s="94"/>
      <c r="NEG274" s="94"/>
      <c r="NEH274" s="94"/>
      <c r="NEI274" s="94"/>
      <c r="NEJ274" s="94"/>
      <c r="NEK274" s="94"/>
      <c r="NEL274" s="94"/>
      <c r="NEM274" s="94"/>
      <c r="NEN274" s="94"/>
      <c r="NEO274" s="94"/>
      <c r="NEP274" s="94"/>
      <c r="NEQ274" s="94"/>
      <c r="NER274" s="94"/>
      <c r="NES274" s="94"/>
      <c r="NET274" s="94"/>
      <c r="NEU274" s="94"/>
      <c r="NEV274" s="94"/>
      <c r="NEW274" s="94"/>
      <c r="NEX274" s="94"/>
      <c r="NEY274" s="94"/>
      <c r="NEZ274" s="94"/>
      <c r="NFA274" s="94"/>
      <c r="NFB274" s="94"/>
      <c r="NFC274" s="94"/>
      <c r="NFD274" s="94"/>
      <c r="NFE274" s="94"/>
      <c r="NFF274" s="94"/>
      <c r="NFG274" s="94"/>
      <c r="NFH274" s="94"/>
      <c r="NFI274" s="94"/>
      <c r="NFJ274" s="94"/>
      <c r="NFK274" s="94"/>
      <c r="NFL274" s="94"/>
      <c r="NFM274" s="94"/>
      <c r="NFN274" s="94"/>
      <c r="NFO274" s="94"/>
      <c r="NFP274" s="94"/>
      <c r="NFQ274" s="94"/>
      <c r="NFR274" s="94"/>
      <c r="NFS274" s="94"/>
      <c r="NFT274" s="94"/>
      <c r="NFU274" s="94"/>
      <c r="NFV274" s="94"/>
      <c r="NFW274" s="94"/>
      <c r="NFX274" s="94"/>
      <c r="NFY274" s="94"/>
      <c r="NFZ274" s="94"/>
      <c r="NGA274" s="94"/>
      <c r="NGB274" s="94"/>
      <c r="NGC274" s="94"/>
      <c r="NGD274" s="94"/>
      <c r="NGE274" s="94"/>
      <c r="NGF274" s="94"/>
      <c r="NGG274" s="94"/>
      <c r="NGH274" s="94"/>
      <c r="NGI274" s="94"/>
      <c r="NGJ274" s="94"/>
      <c r="NGK274" s="94"/>
      <c r="NGL274" s="94"/>
      <c r="NGM274" s="94"/>
      <c r="NGN274" s="94"/>
      <c r="NGO274" s="94"/>
      <c r="NGP274" s="94"/>
      <c r="NGQ274" s="94"/>
      <c r="NGR274" s="94"/>
      <c r="NGS274" s="94"/>
      <c r="NGT274" s="94"/>
      <c r="NGU274" s="94"/>
      <c r="NGV274" s="94"/>
      <c r="NGW274" s="94"/>
      <c r="NGX274" s="94"/>
      <c r="NGY274" s="94"/>
      <c r="NGZ274" s="94"/>
      <c r="NHA274" s="94"/>
      <c r="NHB274" s="94"/>
      <c r="NHC274" s="94"/>
      <c r="NHD274" s="94"/>
      <c r="NHE274" s="94"/>
      <c r="NHF274" s="94"/>
      <c r="NHG274" s="94"/>
      <c r="NHH274" s="94"/>
      <c r="NHI274" s="94"/>
      <c r="NHJ274" s="94"/>
      <c r="NHK274" s="94"/>
      <c r="NHL274" s="94"/>
      <c r="NHM274" s="94"/>
      <c r="NHN274" s="94"/>
      <c r="NHO274" s="94"/>
      <c r="NHP274" s="94"/>
      <c r="NHQ274" s="94"/>
      <c r="NHR274" s="94"/>
      <c r="NHS274" s="94"/>
      <c r="NHT274" s="94"/>
      <c r="NHU274" s="94"/>
      <c r="NHV274" s="94"/>
      <c r="NHW274" s="94"/>
      <c r="NHX274" s="94"/>
      <c r="NHY274" s="94"/>
      <c r="NHZ274" s="94"/>
      <c r="NIA274" s="94"/>
      <c r="NIB274" s="94"/>
      <c r="NIC274" s="94"/>
      <c r="NID274" s="94"/>
      <c r="NIE274" s="94"/>
      <c r="NIF274" s="94"/>
      <c r="NIG274" s="94"/>
      <c r="NIH274" s="94"/>
      <c r="NII274" s="94"/>
      <c r="NIJ274" s="94"/>
      <c r="NIK274" s="94"/>
      <c r="NIL274" s="94"/>
      <c r="NIM274" s="94"/>
      <c r="NIN274" s="94"/>
      <c r="NIO274" s="94"/>
      <c r="NIP274" s="94"/>
      <c r="NIQ274" s="94"/>
      <c r="NIR274" s="94"/>
      <c r="NIS274" s="94"/>
      <c r="NIT274" s="94"/>
      <c r="NIU274" s="94"/>
      <c r="NIV274" s="94"/>
      <c r="NIW274" s="94"/>
      <c r="NIX274" s="94"/>
      <c r="NIY274" s="94"/>
      <c r="NIZ274" s="94"/>
      <c r="NJA274" s="94"/>
      <c r="NJB274" s="94"/>
      <c r="NJC274" s="94"/>
      <c r="NJD274" s="94"/>
      <c r="NJE274" s="94"/>
      <c r="NJF274" s="94"/>
      <c r="NJG274" s="94"/>
      <c r="NJH274" s="94"/>
      <c r="NJI274" s="94"/>
      <c r="NJJ274" s="94"/>
      <c r="NJK274" s="94"/>
      <c r="NJL274" s="94"/>
      <c r="NJM274" s="94"/>
      <c r="NJN274" s="94"/>
      <c r="NJO274" s="94"/>
      <c r="NJP274" s="94"/>
      <c r="NJQ274" s="94"/>
      <c r="NJR274" s="94"/>
      <c r="NJS274" s="94"/>
      <c r="NJT274" s="94"/>
      <c r="NJU274" s="94"/>
      <c r="NJV274" s="94"/>
      <c r="NJW274" s="94"/>
      <c r="NJX274" s="94"/>
      <c r="NJY274" s="94"/>
      <c r="NJZ274" s="94"/>
      <c r="NKA274" s="94"/>
      <c r="NKB274" s="94"/>
      <c r="NKC274" s="94"/>
      <c r="NKD274" s="94"/>
      <c r="NKE274" s="94"/>
      <c r="NKF274" s="94"/>
      <c r="NKG274" s="94"/>
      <c r="NKH274" s="94"/>
      <c r="NKI274" s="94"/>
      <c r="NKJ274" s="94"/>
      <c r="NKK274" s="94"/>
      <c r="NKL274" s="94"/>
      <c r="NKM274" s="94"/>
      <c r="NKN274" s="94"/>
      <c r="NKO274" s="94"/>
      <c r="NKP274" s="94"/>
      <c r="NKQ274" s="94"/>
      <c r="NKR274" s="94"/>
      <c r="NKS274" s="94"/>
      <c r="NKT274" s="94"/>
      <c r="NKU274" s="94"/>
      <c r="NKV274" s="94"/>
      <c r="NKW274" s="94"/>
      <c r="NKX274" s="94"/>
      <c r="NKY274" s="94"/>
      <c r="NKZ274" s="94"/>
      <c r="NLA274" s="94"/>
      <c r="NLB274" s="94"/>
      <c r="NLC274" s="94"/>
      <c r="NLD274" s="94"/>
      <c r="NLE274" s="94"/>
      <c r="NLF274" s="94"/>
      <c r="NLG274" s="94"/>
      <c r="NLH274" s="94"/>
      <c r="NLI274" s="94"/>
      <c r="NLJ274" s="94"/>
      <c r="NLK274" s="94"/>
      <c r="NLL274" s="94"/>
      <c r="NLM274" s="94"/>
      <c r="NLN274" s="94"/>
      <c r="NLO274" s="94"/>
      <c r="NLP274" s="94"/>
      <c r="NLQ274" s="94"/>
      <c r="NLR274" s="94"/>
      <c r="NLS274" s="94"/>
      <c r="NLT274" s="94"/>
      <c r="NLU274" s="94"/>
      <c r="NLV274" s="94"/>
      <c r="NLW274" s="94"/>
      <c r="NLX274" s="94"/>
      <c r="NLY274" s="94"/>
      <c r="NLZ274" s="94"/>
      <c r="NMA274" s="94"/>
      <c r="NMB274" s="94"/>
      <c r="NMC274" s="94"/>
      <c r="NMD274" s="94"/>
      <c r="NME274" s="94"/>
      <c r="NMF274" s="94"/>
      <c r="NMG274" s="94"/>
      <c r="NMH274" s="94"/>
      <c r="NMI274" s="94"/>
      <c r="NMJ274" s="94"/>
      <c r="NMK274" s="94"/>
      <c r="NML274" s="94"/>
      <c r="NMM274" s="94"/>
      <c r="NMN274" s="94"/>
      <c r="NMO274" s="94"/>
      <c r="NMP274" s="94"/>
      <c r="NMQ274" s="94"/>
      <c r="NMR274" s="94"/>
      <c r="NMS274" s="94"/>
      <c r="NMT274" s="94"/>
      <c r="NMU274" s="94"/>
      <c r="NMV274" s="94"/>
      <c r="NMW274" s="94"/>
      <c r="NMX274" s="94"/>
      <c r="NMY274" s="94"/>
      <c r="NMZ274" s="94"/>
      <c r="NNA274" s="94"/>
      <c r="NNB274" s="94"/>
      <c r="NNC274" s="94"/>
      <c r="NND274" s="94"/>
      <c r="NNE274" s="94"/>
      <c r="NNF274" s="94"/>
      <c r="NNG274" s="94"/>
      <c r="NNH274" s="94"/>
      <c r="NNI274" s="94"/>
      <c r="NNJ274" s="94"/>
      <c r="NNK274" s="94"/>
      <c r="NNL274" s="94"/>
      <c r="NNM274" s="94"/>
      <c r="NNN274" s="94"/>
      <c r="NNO274" s="94"/>
      <c r="NNP274" s="94"/>
      <c r="NNQ274" s="94"/>
      <c r="NNR274" s="94"/>
      <c r="NNS274" s="94"/>
      <c r="NNT274" s="94"/>
      <c r="NNU274" s="94"/>
      <c r="NNV274" s="94"/>
      <c r="NNW274" s="94"/>
      <c r="NNX274" s="94"/>
      <c r="NNY274" s="94"/>
      <c r="NNZ274" s="94"/>
      <c r="NOA274" s="94"/>
      <c r="NOB274" s="94"/>
      <c r="NOC274" s="94"/>
      <c r="NOD274" s="94"/>
      <c r="NOE274" s="94"/>
      <c r="NOF274" s="94"/>
      <c r="NOG274" s="94"/>
      <c r="NOH274" s="94"/>
      <c r="NOI274" s="94"/>
      <c r="NOJ274" s="94"/>
      <c r="NOK274" s="94"/>
      <c r="NOL274" s="94"/>
      <c r="NOM274" s="94"/>
      <c r="NON274" s="94"/>
      <c r="NOO274" s="94"/>
      <c r="NOP274" s="94"/>
      <c r="NOQ274" s="94"/>
      <c r="NOR274" s="94"/>
      <c r="NOS274" s="94"/>
      <c r="NOT274" s="94"/>
      <c r="NOU274" s="94"/>
      <c r="NOV274" s="94"/>
      <c r="NOW274" s="94"/>
      <c r="NOX274" s="94"/>
      <c r="NOY274" s="94"/>
      <c r="NOZ274" s="94"/>
      <c r="NPA274" s="94"/>
      <c r="NPB274" s="94"/>
      <c r="NPC274" s="94"/>
      <c r="NPD274" s="94"/>
      <c r="NPE274" s="94"/>
      <c r="NPF274" s="94"/>
      <c r="NPG274" s="94"/>
      <c r="NPH274" s="94"/>
      <c r="NPI274" s="94"/>
      <c r="NPJ274" s="94"/>
      <c r="NPK274" s="94"/>
      <c r="NPL274" s="94"/>
      <c r="NPM274" s="94"/>
      <c r="NPN274" s="94"/>
      <c r="NPO274" s="94"/>
      <c r="NPP274" s="94"/>
      <c r="NPQ274" s="94"/>
      <c r="NPR274" s="94"/>
      <c r="NPS274" s="94"/>
      <c r="NPT274" s="94"/>
      <c r="NPU274" s="94"/>
      <c r="NPV274" s="94"/>
      <c r="NPW274" s="94"/>
      <c r="NPX274" s="94"/>
      <c r="NPY274" s="94"/>
      <c r="NPZ274" s="94"/>
      <c r="NQA274" s="94"/>
      <c r="NQB274" s="94"/>
      <c r="NQC274" s="94"/>
      <c r="NQD274" s="94"/>
      <c r="NQE274" s="94"/>
      <c r="NQF274" s="94"/>
      <c r="NQG274" s="94"/>
      <c r="NQH274" s="94"/>
      <c r="NQI274" s="94"/>
      <c r="NQJ274" s="94"/>
      <c r="NQK274" s="94"/>
      <c r="NQL274" s="94"/>
      <c r="NQM274" s="94"/>
      <c r="NQN274" s="94"/>
      <c r="NQO274" s="94"/>
      <c r="NQP274" s="94"/>
      <c r="NQQ274" s="94"/>
      <c r="NQR274" s="94"/>
      <c r="NQS274" s="94"/>
      <c r="NQT274" s="94"/>
      <c r="NQU274" s="94"/>
      <c r="NQV274" s="94"/>
      <c r="NQW274" s="94"/>
      <c r="NQX274" s="94"/>
      <c r="NQY274" s="94"/>
      <c r="NQZ274" s="94"/>
      <c r="NRA274" s="94"/>
      <c r="NRB274" s="94"/>
      <c r="NRC274" s="94"/>
      <c r="NRD274" s="94"/>
      <c r="NRE274" s="94"/>
      <c r="NRF274" s="94"/>
      <c r="NRG274" s="94"/>
      <c r="NRH274" s="94"/>
      <c r="NRI274" s="94"/>
      <c r="NRJ274" s="94"/>
      <c r="NRK274" s="94"/>
      <c r="NRL274" s="94"/>
      <c r="NRM274" s="94"/>
      <c r="NRN274" s="94"/>
      <c r="NRO274" s="94"/>
      <c r="NRP274" s="94"/>
      <c r="NRQ274" s="94"/>
      <c r="NRR274" s="94"/>
      <c r="NRS274" s="94"/>
      <c r="NRT274" s="94"/>
      <c r="NRU274" s="94"/>
      <c r="NRV274" s="94"/>
      <c r="NRW274" s="94"/>
      <c r="NRX274" s="94"/>
      <c r="NRY274" s="94"/>
      <c r="NRZ274" s="94"/>
      <c r="NSA274" s="94"/>
      <c r="NSB274" s="94"/>
      <c r="NSC274" s="94"/>
      <c r="NSD274" s="94"/>
      <c r="NSE274" s="94"/>
      <c r="NSF274" s="94"/>
      <c r="NSG274" s="94"/>
      <c r="NSH274" s="94"/>
      <c r="NSI274" s="94"/>
      <c r="NSJ274" s="94"/>
      <c r="NSK274" s="94"/>
      <c r="NSL274" s="94"/>
      <c r="NSM274" s="94"/>
      <c r="NSN274" s="94"/>
      <c r="NSO274" s="94"/>
      <c r="NSP274" s="94"/>
      <c r="NSQ274" s="94"/>
      <c r="NSR274" s="94"/>
      <c r="NSS274" s="94"/>
      <c r="NST274" s="94"/>
      <c r="NSU274" s="94"/>
      <c r="NSV274" s="94"/>
      <c r="NSW274" s="94"/>
      <c r="NSX274" s="94"/>
      <c r="NSY274" s="94"/>
      <c r="NSZ274" s="94"/>
      <c r="NTA274" s="94"/>
      <c r="NTB274" s="94"/>
      <c r="NTC274" s="94"/>
      <c r="NTD274" s="94"/>
      <c r="NTE274" s="94"/>
      <c r="NTF274" s="94"/>
      <c r="NTG274" s="94"/>
      <c r="NTH274" s="94"/>
      <c r="NTI274" s="94"/>
      <c r="NTJ274" s="94"/>
      <c r="NTK274" s="94"/>
      <c r="NTL274" s="94"/>
      <c r="NTM274" s="94"/>
      <c r="NTN274" s="94"/>
      <c r="NTO274" s="94"/>
      <c r="NTP274" s="94"/>
      <c r="NTQ274" s="94"/>
      <c r="NTR274" s="94"/>
      <c r="NTS274" s="94"/>
      <c r="NTT274" s="94"/>
      <c r="NTU274" s="94"/>
      <c r="NTV274" s="94"/>
      <c r="NTW274" s="94"/>
      <c r="NTX274" s="94"/>
      <c r="NTY274" s="94"/>
      <c r="NTZ274" s="94"/>
      <c r="NUA274" s="94"/>
      <c r="NUB274" s="94"/>
      <c r="NUC274" s="94"/>
      <c r="NUD274" s="94"/>
      <c r="NUE274" s="94"/>
      <c r="NUF274" s="94"/>
      <c r="NUG274" s="94"/>
      <c r="NUH274" s="94"/>
      <c r="NUI274" s="94"/>
      <c r="NUJ274" s="94"/>
      <c r="NUK274" s="94"/>
      <c r="NUL274" s="94"/>
      <c r="NUM274" s="94"/>
      <c r="NUN274" s="94"/>
      <c r="NUO274" s="94"/>
      <c r="NUP274" s="94"/>
      <c r="NUQ274" s="94"/>
      <c r="NUR274" s="94"/>
      <c r="NUS274" s="94"/>
      <c r="NUT274" s="94"/>
      <c r="NUU274" s="94"/>
      <c r="NUV274" s="94"/>
      <c r="NUW274" s="94"/>
      <c r="NUX274" s="94"/>
      <c r="NUY274" s="94"/>
      <c r="NUZ274" s="94"/>
      <c r="NVA274" s="94"/>
      <c r="NVB274" s="94"/>
      <c r="NVC274" s="94"/>
      <c r="NVD274" s="94"/>
      <c r="NVE274" s="94"/>
      <c r="NVF274" s="94"/>
      <c r="NVG274" s="94"/>
      <c r="NVH274" s="94"/>
      <c r="NVI274" s="94"/>
      <c r="NVJ274" s="94"/>
      <c r="NVK274" s="94"/>
      <c r="NVL274" s="94"/>
      <c r="NVM274" s="94"/>
      <c r="NVN274" s="94"/>
      <c r="NVO274" s="94"/>
      <c r="NVP274" s="94"/>
      <c r="NVQ274" s="94"/>
      <c r="NVR274" s="94"/>
      <c r="NVS274" s="94"/>
      <c r="NVT274" s="94"/>
      <c r="NVU274" s="94"/>
      <c r="NVV274" s="94"/>
      <c r="NVW274" s="94"/>
      <c r="NVX274" s="94"/>
      <c r="NVY274" s="94"/>
      <c r="NVZ274" s="94"/>
      <c r="NWA274" s="94"/>
      <c r="NWB274" s="94"/>
      <c r="NWC274" s="94"/>
      <c r="NWD274" s="94"/>
      <c r="NWE274" s="94"/>
      <c r="NWF274" s="94"/>
      <c r="NWG274" s="94"/>
      <c r="NWH274" s="94"/>
      <c r="NWI274" s="94"/>
      <c r="NWJ274" s="94"/>
      <c r="NWK274" s="94"/>
      <c r="NWL274" s="94"/>
      <c r="NWM274" s="94"/>
      <c r="NWN274" s="94"/>
      <c r="NWO274" s="94"/>
      <c r="NWP274" s="94"/>
      <c r="NWQ274" s="94"/>
      <c r="NWR274" s="94"/>
      <c r="NWS274" s="94"/>
      <c r="NWT274" s="94"/>
      <c r="NWU274" s="94"/>
      <c r="NWV274" s="94"/>
      <c r="NWW274" s="94"/>
      <c r="NWX274" s="94"/>
      <c r="NWY274" s="94"/>
      <c r="NWZ274" s="94"/>
      <c r="NXA274" s="94"/>
      <c r="NXB274" s="94"/>
      <c r="NXC274" s="94"/>
      <c r="NXD274" s="94"/>
      <c r="NXE274" s="94"/>
      <c r="NXF274" s="94"/>
      <c r="NXG274" s="94"/>
      <c r="NXH274" s="94"/>
      <c r="NXI274" s="94"/>
      <c r="NXJ274" s="94"/>
      <c r="NXK274" s="94"/>
      <c r="NXL274" s="94"/>
      <c r="NXM274" s="94"/>
      <c r="NXN274" s="94"/>
      <c r="NXO274" s="94"/>
      <c r="NXP274" s="94"/>
      <c r="NXQ274" s="94"/>
      <c r="NXR274" s="94"/>
      <c r="NXS274" s="94"/>
      <c r="NXT274" s="94"/>
      <c r="NXU274" s="94"/>
      <c r="NXV274" s="94"/>
      <c r="NXW274" s="94"/>
      <c r="NXX274" s="94"/>
      <c r="NXY274" s="94"/>
      <c r="NXZ274" s="94"/>
      <c r="NYA274" s="94"/>
      <c r="NYB274" s="94"/>
      <c r="NYC274" s="94"/>
      <c r="NYD274" s="94"/>
      <c r="NYE274" s="94"/>
      <c r="NYF274" s="94"/>
      <c r="NYG274" s="94"/>
      <c r="NYH274" s="94"/>
      <c r="NYI274" s="94"/>
      <c r="NYJ274" s="94"/>
      <c r="NYK274" s="94"/>
      <c r="NYL274" s="94"/>
      <c r="NYM274" s="94"/>
      <c r="NYN274" s="94"/>
      <c r="NYO274" s="94"/>
      <c r="NYP274" s="94"/>
      <c r="NYQ274" s="94"/>
      <c r="NYR274" s="94"/>
      <c r="NYS274" s="94"/>
      <c r="NYT274" s="94"/>
      <c r="NYU274" s="94"/>
      <c r="NYV274" s="94"/>
      <c r="NYW274" s="94"/>
      <c r="NYX274" s="94"/>
      <c r="NYY274" s="94"/>
      <c r="NYZ274" s="94"/>
      <c r="NZA274" s="94"/>
      <c r="NZB274" s="94"/>
      <c r="NZC274" s="94"/>
      <c r="NZD274" s="94"/>
      <c r="NZE274" s="94"/>
      <c r="NZF274" s="94"/>
      <c r="NZG274" s="94"/>
      <c r="NZH274" s="94"/>
      <c r="NZI274" s="94"/>
      <c r="NZJ274" s="94"/>
      <c r="NZK274" s="94"/>
      <c r="NZL274" s="94"/>
      <c r="NZM274" s="94"/>
      <c r="NZN274" s="94"/>
      <c r="NZO274" s="94"/>
      <c r="NZP274" s="94"/>
      <c r="NZQ274" s="94"/>
      <c r="NZR274" s="94"/>
      <c r="NZS274" s="94"/>
      <c r="NZT274" s="94"/>
      <c r="NZU274" s="94"/>
      <c r="NZV274" s="94"/>
      <c r="NZW274" s="94"/>
      <c r="NZX274" s="94"/>
      <c r="NZY274" s="94"/>
      <c r="NZZ274" s="94"/>
      <c r="OAA274" s="94"/>
      <c r="OAB274" s="94"/>
      <c r="OAC274" s="94"/>
      <c r="OAD274" s="94"/>
      <c r="OAE274" s="94"/>
      <c r="OAF274" s="94"/>
      <c r="OAG274" s="94"/>
      <c r="OAH274" s="94"/>
      <c r="OAI274" s="94"/>
      <c r="OAJ274" s="94"/>
      <c r="OAK274" s="94"/>
      <c r="OAL274" s="94"/>
      <c r="OAM274" s="94"/>
      <c r="OAN274" s="94"/>
      <c r="OAO274" s="94"/>
      <c r="OAP274" s="94"/>
      <c r="OAQ274" s="94"/>
      <c r="OAR274" s="94"/>
      <c r="OAS274" s="94"/>
      <c r="OAT274" s="94"/>
      <c r="OAU274" s="94"/>
      <c r="OAV274" s="94"/>
      <c r="OAW274" s="94"/>
      <c r="OAX274" s="94"/>
      <c r="OAY274" s="94"/>
      <c r="OAZ274" s="94"/>
      <c r="OBA274" s="94"/>
      <c r="OBB274" s="94"/>
      <c r="OBC274" s="94"/>
      <c r="OBD274" s="94"/>
      <c r="OBE274" s="94"/>
      <c r="OBF274" s="94"/>
      <c r="OBG274" s="94"/>
      <c r="OBH274" s="94"/>
      <c r="OBI274" s="94"/>
      <c r="OBJ274" s="94"/>
      <c r="OBK274" s="94"/>
      <c r="OBL274" s="94"/>
      <c r="OBM274" s="94"/>
      <c r="OBN274" s="94"/>
      <c r="OBO274" s="94"/>
      <c r="OBP274" s="94"/>
      <c r="OBQ274" s="94"/>
      <c r="OBR274" s="94"/>
      <c r="OBS274" s="94"/>
      <c r="OBT274" s="94"/>
      <c r="OBU274" s="94"/>
      <c r="OBV274" s="94"/>
      <c r="OBW274" s="94"/>
      <c r="OBX274" s="94"/>
      <c r="OBY274" s="94"/>
      <c r="OBZ274" s="94"/>
      <c r="OCA274" s="94"/>
      <c r="OCB274" s="94"/>
      <c r="OCC274" s="94"/>
      <c r="OCD274" s="94"/>
      <c r="OCE274" s="94"/>
      <c r="OCF274" s="94"/>
      <c r="OCG274" s="94"/>
      <c r="OCH274" s="94"/>
      <c r="OCI274" s="94"/>
      <c r="OCJ274" s="94"/>
      <c r="OCK274" s="94"/>
      <c r="OCL274" s="94"/>
      <c r="OCM274" s="94"/>
      <c r="OCN274" s="94"/>
      <c r="OCO274" s="94"/>
      <c r="OCP274" s="94"/>
      <c r="OCQ274" s="94"/>
      <c r="OCR274" s="94"/>
      <c r="OCS274" s="94"/>
      <c r="OCT274" s="94"/>
      <c r="OCU274" s="94"/>
      <c r="OCV274" s="94"/>
      <c r="OCW274" s="94"/>
      <c r="OCX274" s="94"/>
      <c r="OCY274" s="94"/>
      <c r="OCZ274" s="94"/>
      <c r="ODA274" s="94"/>
      <c r="ODB274" s="94"/>
      <c r="ODC274" s="94"/>
      <c r="ODD274" s="94"/>
      <c r="ODE274" s="94"/>
      <c r="ODF274" s="94"/>
      <c r="ODG274" s="94"/>
      <c r="ODH274" s="94"/>
      <c r="ODI274" s="94"/>
      <c r="ODJ274" s="94"/>
      <c r="ODK274" s="94"/>
      <c r="ODL274" s="94"/>
      <c r="ODM274" s="94"/>
      <c r="ODN274" s="94"/>
      <c r="ODO274" s="94"/>
      <c r="ODP274" s="94"/>
      <c r="ODQ274" s="94"/>
      <c r="ODR274" s="94"/>
      <c r="ODS274" s="94"/>
      <c r="ODT274" s="94"/>
      <c r="ODU274" s="94"/>
      <c r="ODV274" s="94"/>
      <c r="ODW274" s="94"/>
      <c r="ODX274" s="94"/>
      <c r="ODY274" s="94"/>
      <c r="ODZ274" s="94"/>
      <c r="OEA274" s="94"/>
      <c r="OEB274" s="94"/>
      <c r="OEC274" s="94"/>
      <c r="OED274" s="94"/>
      <c r="OEE274" s="94"/>
      <c r="OEF274" s="94"/>
      <c r="OEG274" s="94"/>
      <c r="OEH274" s="94"/>
      <c r="OEI274" s="94"/>
      <c r="OEJ274" s="94"/>
      <c r="OEK274" s="94"/>
      <c r="OEL274" s="94"/>
      <c r="OEM274" s="94"/>
      <c r="OEN274" s="94"/>
      <c r="OEO274" s="94"/>
      <c r="OEP274" s="94"/>
      <c r="OEQ274" s="94"/>
      <c r="OER274" s="94"/>
      <c r="OES274" s="94"/>
      <c r="OET274" s="94"/>
      <c r="OEU274" s="94"/>
      <c r="OEV274" s="94"/>
      <c r="OEW274" s="94"/>
      <c r="OEX274" s="94"/>
      <c r="OEY274" s="94"/>
      <c r="OEZ274" s="94"/>
      <c r="OFA274" s="94"/>
      <c r="OFB274" s="94"/>
      <c r="OFC274" s="94"/>
      <c r="OFD274" s="94"/>
      <c r="OFE274" s="94"/>
      <c r="OFF274" s="94"/>
      <c r="OFG274" s="94"/>
      <c r="OFH274" s="94"/>
      <c r="OFI274" s="94"/>
      <c r="OFJ274" s="94"/>
      <c r="OFK274" s="94"/>
      <c r="OFL274" s="94"/>
      <c r="OFM274" s="94"/>
      <c r="OFN274" s="94"/>
      <c r="OFO274" s="94"/>
      <c r="OFP274" s="94"/>
      <c r="OFQ274" s="94"/>
      <c r="OFR274" s="94"/>
      <c r="OFS274" s="94"/>
      <c r="OFT274" s="94"/>
      <c r="OFU274" s="94"/>
      <c r="OFV274" s="94"/>
      <c r="OFW274" s="94"/>
      <c r="OFX274" s="94"/>
      <c r="OFY274" s="94"/>
      <c r="OFZ274" s="94"/>
      <c r="OGA274" s="94"/>
      <c r="OGB274" s="94"/>
      <c r="OGC274" s="94"/>
      <c r="OGD274" s="94"/>
      <c r="OGE274" s="94"/>
      <c r="OGF274" s="94"/>
      <c r="OGG274" s="94"/>
      <c r="OGH274" s="94"/>
      <c r="OGI274" s="94"/>
      <c r="OGJ274" s="94"/>
      <c r="OGK274" s="94"/>
      <c r="OGL274" s="94"/>
      <c r="OGM274" s="94"/>
      <c r="OGN274" s="94"/>
      <c r="OGO274" s="94"/>
      <c r="OGP274" s="94"/>
      <c r="OGQ274" s="94"/>
      <c r="OGR274" s="94"/>
      <c r="OGS274" s="94"/>
      <c r="OGT274" s="94"/>
      <c r="OGU274" s="94"/>
      <c r="OGV274" s="94"/>
      <c r="OGW274" s="94"/>
      <c r="OGX274" s="94"/>
      <c r="OGY274" s="94"/>
      <c r="OGZ274" s="94"/>
      <c r="OHA274" s="94"/>
      <c r="OHB274" s="94"/>
      <c r="OHC274" s="94"/>
      <c r="OHD274" s="94"/>
      <c r="OHE274" s="94"/>
      <c r="OHF274" s="94"/>
      <c r="OHG274" s="94"/>
      <c r="OHH274" s="94"/>
      <c r="OHI274" s="94"/>
      <c r="OHJ274" s="94"/>
      <c r="OHK274" s="94"/>
      <c r="OHL274" s="94"/>
      <c r="OHM274" s="94"/>
      <c r="OHN274" s="94"/>
      <c r="OHO274" s="94"/>
      <c r="OHP274" s="94"/>
      <c r="OHQ274" s="94"/>
      <c r="OHR274" s="94"/>
      <c r="OHS274" s="94"/>
      <c r="OHT274" s="94"/>
      <c r="OHU274" s="94"/>
      <c r="OHV274" s="94"/>
      <c r="OHW274" s="94"/>
      <c r="OHX274" s="94"/>
      <c r="OHY274" s="94"/>
      <c r="OHZ274" s="94"/>
      <c r="OIA274" s="94"/>
      <c r="OIB274" s="94"/>
      <c r="OIC274" s="94"/>
      <c r="OID274" s="94"/>
      <c r="OIE274" s="94"/>
      <c r="OIF274" s="94"/>
      <c r="OIG274" s="94"/>
      <c r="OIH274" s="94"/>
      <c r="OII274" s="94"/>
      <c r="OIJ274" s="94"/>
      <c r="OIK274" s="94"/>
      <c r="OIL274" s="94"/>
      <c r="OIM274" s="94"/>
      <c r="OIN274" s="94"/>
      <c r="OIO274" s="94"/>
      <c r="OIP274" s="94"/>
      <c r="OIQ274" s="94"/>
      <c r="OIR274" s="94"/>
      <c r="OIS274" s="94"/>
      <c r="OIT274" s="94"/>
      <c r="OIU274" s="94"/>
      <c r="OIV274" s="94"/>
      <c r="OIW274" s="94"/>
      <c r="OIX274" s="94"/>
      <c r="OIY274" s="94"/>
      <c r="OIZ274" s="94"/>
      <c r="OJA274" s="94"/>
      <c r="OJB274" s="94"/>
      <c r="OJC274" s="94"/>
      <c r="OJD274" s="94"/>
      <c r="OJE274" s="94"/>
      <c r="OJF274" s="94"/>
      <c r="OJG274" s="94"/>
      <c r="OJH274" s="94"/>
      <c r="OJI274" s="94"/>
      <c r="OJJ274" s="94"/>
      <c r="OJK274" s="94"/>
      <c r="OJL274" s="94"/>
      <c r="OJM274" s="94"/>
      <c r="OJN274" s="94"/>
      <c r="OJO274" s="94"/>
      <c r="OJP274" s="94"/>
      <c r="OJQ274" s="94"/>
      <c r="OJR274" s="94"/>
      <c r="OJS274" s="94"/>
      <c r="OJT274" s="94"/>
      <c r="OJU274" s="94"/>
      <c r="OJV274" s="94"/>
      <c r="OJW274" s="94"/>
      <c r="OJX274" s="94"/>
      <c r="OJY274" s="94"/>
      <c r="OJZ274" s="94"/>
      <c r="OKA274" s="94"/>
      <c r="OKB274" s="94"/>
      <c r="OKC274" s="94"/>
      <c r="OKD274" s="94"/>
      <c r="OKE274" s="94"/>
      <c r="OKF274" s="94"/>
      <c r="OKG274" s="94"/>
      <c r="OKH274" s="94"/>
      <c r="OKI274" s="94"/>
      <c r="OKJ274" s="94"/>
      <c r="OKK274" s="94"/>
      <c r="OKL274" s="94"/>
      <c r="OKM274" s="94"/>
      <c r="OKN274" s="94"/>
      <c r="OKO274" s="94"/>
      <c r="OKP274" s="94"/>
      <c r="OKQ274" s="94"/>
      <c r="OKR274" s="94"/>
      <c r="OKS274" s="94"/>
      <c r="OKT274" s="94"/>
      <c r="OKU274" s="94"/>
      <c r="OKV274" s="94"/>
      <c r="OKW274" s="94"/>
      <c r="OKX274" s="94"/>
      <c r="OKY274" s="94"/>
      <c r="OKZ274" s="94"/>
      <c r="OLA274" s="94"/>
      <c r="OLB274" s="94"/>
      <c r="OLC274" s="94"/>
      <c r="OLD274" s="94"/>
      <c r="OLE274" s="94"/>
      <c r="OLF274" s="94"/>
      <c r="OLG274" s="94"/>
      <c r="OLH274" s="94"/>
      <c r="OLI274" s="94"/>
      <c r="OLJ274" s="94"/>
      <c r="OLK274" s="94"/>
      <c r="OLL274" s="94"/>
      <c r="OLM274" s="94"/>
      <c r="OLN274" s="94"/>
      <c r="OLO274" s="94"/>
      <c r="OLP274" s="94"/>
      <c r="OLQ274" s="94"/>
      <c r="OLR274" s="94"/>
      <c r="OLS274" s="94"/>
      <c r="OLT274" s="94"/>
      <c r="OLU274" s="94"/>
      <c r="OLV274" s="94"/>
      <c r="OLW274" s="94"/>
      <c r="OLX274" s="94"/>
      <c r="OLY274" s="94"/>
      <c r="OLZ274" s="94"/>
      <c r="OMA274" s="94"/>
      <c r="OMB274" s="94"/>
      <c r="OMC274" s="94"/>
      <c r="OMD274" s="94"/>
      <c r="OME274" s="94"/>
      <c r="OMF274" s="94"/>
      <c r="OMG274" s="94"/>
      <c r="OMH274" s="94"/>
      <c r="OMI274" s="94"/>
      <c r="OMJ274" s="94"/>
      <c r="OMK274" s="94"/>
      <c r="OML274" s="94"/>
      <c r="OMM274" s="94"/>
      <c r="OMN274" s="94"/>
      <c r="OMO274" s="94"/>
      <c r="OMP274" s="94"/>
      <c r="OMQ274" s="94"/>
      <c r="OMR274" s="94"/>
      <c r="OMS274" s="94"/>
      <c r="OMT274" s="94"/>
      <c r="OMU274" s="94"/>
      <c r="OMV274" s="94"/>
      <c r="OMW274" s="94"/>
      <c r="OMX274" s="94"/>
      <c r="OMY274" s="94"/>
      <c r="OMZ274" s="94"/>
      <c r="ONA274" s="94"/>
      <c r="ONB274" s="94"/>
      <c r="ONC274" s="94"/>
      <c r="OND274" s="94"/>
      <c r="ONE274" s="94"/>
      <c r="ONF274" s="94"/>
      <c r="ONG274" s="94"/>
      <c r="ONH274" s="94"/>
      <c r="ONI274" s="94"/>
      <c r="ONJ274" s="94"/>
      <c r="ONK274" s="94"/>
      <c r="ONL274" s="94"/>
      <c r="ONM274" s="94"/>
      <c r="ONN274" s="94"/>
      <c r="ONO274" s="94"/>
      <c r="ONP274" s="94"/>
      <c r="ONQ274" s="94"/>
      <c r="ONR274" s="94"/>
      <c r="ONS274" s="94"/>
      <c r="ONT274" s="94"/>
      <c r="ONU274" s="94"/>
      <c r="ONV274" s="94"/>
      <c r="ONW274" s="94"/>
      <c r="ONX274" s="94"/>
      <c r="ONY274" s="94"/>
      <c r="ONZ274" s="94"/>
      <c r="OOA274" s="94"/>
      <c r="OOB274" s="94"/>
      <c r="OOC274" s="94"/>
      <c r="OOD274" s="94"/>
      <c r="OOE274" s="94"/>
      <c r="OOF274" s="94"/>
      <c r="OOG274" s="94"/>
      <c r="OOH274" s="94"/>
      <c r="OOI274" s="94"/>
      <c r="OOJ274" s="94"/>
      <c r="OOK274" s="94"/>
      <c r="OOL274" s="94"/>
      <c r="OOM274" s="94"/>
      <c r="OON274" s="94"/>
      <c r="OOO274" s="94"/>
      <c r="OOP274" s="94"/>
      <c r="OOQ274" s="94"/>
      <c r="OOR274" s="94"/>
      <c r="OOS274" s="94"/>
      <c r="OOT274" s="94"/>
      <c r="OOU274" s="94"/>
      <c r="OOV274" s="94"/>
      <c r="OOW274" s="94"/>
      <c r="OOX274" s="94"/>
      <c r="OOY274" s="94"/>
      <c r="OOZ274" s="94"/>
      <c r="OPA274" s="94"/>
      <c r="OPB274" s="94"/>
      <c r="OPC274" s="94"/>
      <c r="OPD274" s="94"/>
      <c r="OPE274" s="94"/>
      <c r="OPF274" s="94"/>
      <c r="OPG274" s="94"/>
      <c r="OPH274" s="94"/>
      <c r="OPI274" s="94"/>
      <c r="OPJ274" s="94"/>
      <c r="OPK274" s="94"/>
      <c r="OPL274" s="94"/>
      <c r="OPM274" s="94"/>
      <c r="OPN274" s="94"/>
      <c r="OPO274" s="94"/>
      <c r="OPP274" s="94"/>
      <c r="OPQ274" s="94"/>
      <c r="OPR274" s="94"/>
      <c r="OPS274" s="94"/>
      <c r="OPT274" s="94"/>
      <c r="OPU274" s="94"/>
      <c r="OPV274" s="94"/>
      <c r="OPW274" s="94"/>
      <c r="OPX274" s="94"/>
      <c r="OPY274" s="94"/>
      <c r="OPZ274" s="94"/>
      <c r="OQA274" s="94"/>
      <c r="OQB274" s="94"/>
      <c r="OQC274" s="94"/>
      <c r="OQD274" s="94"/>
      <c r="OQE274" s="94"/>
      <c r="OQF274" s="94"/>
      <c r="OQG274" s="94"/>
      <c r="OQH274" s="94"/>
      <c r="OQI274" s="94"/>
      <c r="OQJ274" s="94"/>
      <c r="OQK274" s="94"/>
      <c r="OQL274" s="94"/>
      <c r="OQM274" s="94"/>
      <c r="OQN274" s="94"/>
      <c r="OQO274" s="94"/>
      <c r="OQP274" s="94"/>
      <c r="OQQ274" s="94"/>
      <c r="OQR274" s="94"/>
      <c r="OQS274" s="94"/>
      <c r="OQT274" s="94"/>
      <c r="OQU274" s="94"/>
      <c r="OQV274" s="94"/>
      <c r="OQW274" s="94"/>
      <c r="OQX274" s="94"/>
      <c r="OQY274" s="94"/>
      <c r="OQZ274" s="94"/>
      <c r="ORA274" s="94"/>
      <c r="ORB274" s="94"/>
      <c r="ORC274" s="94"/>
      <c r="ORD274" s="94"/>
      <c r="ORE274" s="94"/>
      <c r="ORF274" s="94"/>
      <c r="ORG274" s="94"/>
      <c r="ORH274" s="94"/>
      <c r="ORI274" s="94"/>
      <c r="ORJ274" s="94"/>
      <c r="ORK274" s="94"/>
      <c r="ORL274" s="94"/>
      <c r="ORM274" s="94"/>
      <c r="ORN274" s="94"/>
      <c r="ORO274" s="94"/>
      <c r="ORP274" s="94"/>
      <c r="ORQ274" s="94"/>
      <c r="ORR274" s="94"/>
      <c r="ORS274" s="94"/>
      <c r="ORT274" s="94"/>
      <c r="ORU274" s="94"/>
      <c r="ORV274" s="94"/>
      <c r="ORW274" s="94"/>
      <c r="ORX274" s="94"/>
      <c r="ORY274" s="94"/>
      <c r="ORZ274" s="94"/>
      <c r="OSA274" s="94"/>
      <c r="OSB274" s="94"/>
      <c r="OSC274" s="94"/>
      <c r="OSD274" s="94"/>
      <c r="OSE274" s="94"/>
      <c r="OSF274" s="94"/>
      <c r="OSG274" s="94"/>
      <c r="OSH274" s="94"/>
      <c r="OSI274" s="94"/>
      <c r="OSJ274" s="94"/>
      <c r="OSK274" s="94"/>
      <c r="OSL274" s="94"/>
      <c r="OSM274" s="94"/>
      <c r="OSN274" s="94"/>
      <c r="OSO274" s="94"/>
      <c r="OSP274" s="94"/>
      <c r="OSQ274" s="94"/>
      <c r="OSR274" s="94"/>
      <c r="OSS274" s="94"/>
      <c r="OST274" s="94"/>
      <c r="OSU274" s="94"/>
      <c r="OSV274" s="94"/>
      <c r="OSW274" s="94"/>
      <c r="OSX274" s="94"/>
      <c r="OSY274" s="94"/>
      <c r="OSZ274" s="94"/>
      <c r="OTA274" s="94"/>
      <c r="OTB274" s="94"/>
      <c r="OTC274" s="94"/>
      <c r="OTD274" s="94"/>
      <c r="OTE274" s="94"/>
      <c r="OTF274" s="94"/>
      <c r="OTG274" s="94"/>
      <c r="OTH274" s="94"/>
      <c r="OTI274" s="94"/>
      <c r="OTJ274" s="94"/>
      <c r="OTK274" s="94"/>
      <c r="OTL274" s="94"/>
      <c r="OTM274" s="94"/>
      <c r="OTN274" s="94"/>
      <c r="OTO274" s="94"/>
      <c r="OTP274" s="94"/>
      <c r="OTQ274" s="94"/>
      <c r="OTR274" s="94"/>
      <c r="OTS274" s="94"/>
      <c r="OTT274" s="94"/>
      <c r="OTU274" s="94"/>
      <c r="OTV274" s="94"/>
      <c r="OTW274" s="94"/>
      <c r="OTX274" s="94"/>
      <c r="OTY274" s="94"/>
      <c r="OTZ274" s="94"/>
      <c r="OUA274" s="94"/>
      <c r="OUB274" s="94"/>
      <c r="OUC274" s="94"/>
      <c r="OUD274" s="94"/>
      <c r="OUE274" s="94"/>
      <c r="OUF274" s="94"/>
      <c r="OUG274" s="94"/>
      <c r="OUH274" s="94"/>
      <c r="OUI274" s="94"/>
      <c r="OUJ274" s="94"/>
      <c r="OUK274" s="94"/>
      <c r="OUL274" s="94"/>
      <c r="OUM274" s="94"/>
      <c r="OUN274" s="94"/>
      <c r="OUO274" s="94"/>
      <c r="OUP274" s="94"/>
      <c r="OUQ274" s="94"/>
      <c r="OUR274" s="94"/>
      <c r="OUS274" s="94"/>
      <c r="OUT274" s="94"/>
      <c r="OUU274" s="94"/>
      <c r="OUV274" s="94"/>
      <c r="OUW274" s="94"/>
      <c r="OUX274" s="94"/>
      <c r="OUY274" s="94"/>
      <c r="OUZ274" s="94"/>
      <c r="OVA274" s="94"/>
      <c r="OVB274" s="94"/>
      <c r="OVC274" s="94"/>
      <c r="OVD274" s="94"/>
      <c r="OVE274" s="94"/>
      <c r="OVF274" s="94"/>
      <c r="OVG274" s="94"/>
      <c r="OVH274" s="94"/>
      <c r="OVI274" s="94"/>
      <c r="OVJ274" s="94"/>
      <c r="OVK274" s="94"/>
      <c r="OVL274" s="94"/>
      <c r="OVM274" s="94"/>
      <c r="OVN274" s="94"/>
      <c r="OVO274" s="94"/>
      <c r="OVP274" s="94"/>
      <c r="OVQ274" s="94"/>
      <c r="OVR274" s="94"/>
      <c r="OVS274" s="94"/>
      <c r="OVT274" s="94"/>
      <c r="OVU274" s="94"/>
      <c r="OVV274" s="94"/>
      <c r="OVW274" s="94"/>
      <c r="OVX274" s="94"/>
      <c r="OVY274" s="94"/>
      <c r="OVZ274" s="94"/>
      <c r="OWA274" s="94"/>
      <c r="OWB274" s="94"/>
      <c r="OWC274" s="94"/>
      <c r="OWD274" s="94"/>
      <c r="OWE274" s="94"/>
      <c r="OWF274" s="94"/>
      <c r="OWG274" s="94"/>
      <c r="OWH274" s="94"/>
      <c r="OWI274" s="94"/>
      <c r="OWJ274" s="94"/>
      <c r="OWK274" s="94"/>
      <c r="OWL274" s="94"/>
      <c r="OWM274" s="94"/>
      <c r="OWN274" s="94"/>
      <c r="OWO274" s="94"/>
      <c r="OWP274" s="94"/>
      <c r="OWQ274" s="94"/>
      <c r="OWR274" s="94"/>
      <c r="OWS274" s="94"/>
      <c r="OWT274" s="94"/>
      <c r="OWU274" s="94"/>
      <c r="OWV274" s="94"/>
      <c r="OWW274" s="94"/>
      <c r="OWX274" s="94"/>
      <c r="OWY274" s="94"/>
      <c r="OWZ274" s="94"/>
      <c r="OXA274" s="94"/>
      <c r="OXB274" s="94"/>
      <c r="OXC274" s="94"/>
      <c r="OXD274" s="94"/>
      <c r="OXE274" s="94"/>
      <c r="OXF274" s="94"/>
      <c r="OXG274" s="94"/>
      <c r="OXH274" s="94"/>
      <c r="OXI274" s="94"/>
      <c r="OXJ274" s="94"/>
      <c r="OXK274" s="94"/>
      <c r="OXL274" s="94"/>
      <c r="OXM274" s="94"/>
      <c r="OXN274" s="94"/>
      <c r="OXO274" s="94"/>
      <c r="OXP274" s="94"/>
      <c r="OXQ274" s="94"/>
      <c r="OXR274" s="94"/>
      <c r="OXS274" s="94"/>
      <c r="OXT274" s="94"/>
      <c r="OXU274" s="94"/>
      <c r="OXV274" s="94"/>
      <c r="OXW274" s="94"/>
      <c r="OXX274" s="94"/>
      <c r="OXY274" s="94"/>
      <c r="OXZ274" s="94"/>
      <c r="OYA274" s="94"/>
      <c r="OYB274" s="94"/>
      <c r="OYC274" s="94"/>
      <c r="OYD274" s="94"/>
      <c r="OYE274" s="94"/>
      <c r="OYF274" s="94"/>
      <c r="OYG274" s="94"/>
      <c r="OYH274" s="94"/>
      <c r="OYI274" s="94"/>
      <c r="OYJ274" s="94"/>
      <c r="OYK274" s="94"/>
      <c r="OYL274" s="94"/>
      <c r="OYM274" s="94"/>
      <c r="OYN274" s="94"/>
      <c r="OYO274" s="94"/>
      <c r="OYP274" s="94"/>
      <c r="OYQ274" s="94"/>
      <c r="OYR274" s="94"/>
      <c r="OYS274" s="94"/>
      <c r="OYT274" s="94"/>
      <c r="OYU274" s="94"/>
      <c r="OYV274" s="94"/>
      <c r="OYW274" s="94"/>
      <c r="OYX274" s="94"/>
      <c r="OYY274" s="94"/>
      <c r="OYZ274" s="94"/>
      <c r="OZA274" s="94"/>
      <c r="OZB274" s="94"/>
      <c r="OZC274" s="94"/>
      <c r="OZD274" s="94"/>
      <c r="OZE274" s="94"/>
      <c r="OZF274" s="94"/>
      <c r="OZG274" s="94"/>
      <c r="OZH274" s="94"/>
      <c r="OZI274" s="94"/>
      <c r="OZJ274" s="94"/>
      <c r="OZK274" s="94"/>
      <c r="OZL274" s="94"/>
      <c r="OZM274" s="94"/>
      <c r="OZN274" s="94"/>
      <c r="OZO274" s="94"/>
      <c r="OZP274" s="94"/>
      <c r="OZQ274" s="94"/>
      <c r="OZR274" s="94"/>
      <c r="OZS274" s="94"/>
      <c r="OZT274" s="94"/>
      <c r="OZU274" s="94"/>
      <c r="OZV274" s="94"/>
      <c r="OZW274" s="94"/>
      <c r="OZX274" s="94"/>
      <c r="OZY274" s="94"/>
      <c r="OZZ274" s="94"/>
      <c r="PAA274" s="94"/>
      <c r="PAB274" s="94"/>
      <c r="PAC274" s="94"/>
      <c r="PAD274" s="94"/>
      <c r="PAE274" s="94"/>
      <c r="PAF274" s="94"/>
      <c r="PAG274" s="94"/>
      <c r="PAH274" s="94"/>
      <c r="PAI274" s="94"/>
      <c r="PAJ274" s="94"/>
      <c r="PAK274" s="94"/>
      <c r="PAL274" s="94"/>
      <c r="PAM274" s="94"/>
      <c r="PAN274" s="94"/>
      <c r="PAO274" s="94"/>
      <c r="PAP274" s="94"/>
      <c r="PAQ274" s="94"/>
      <c r="PAR274" s="94"/>
      <c r="PAS274" s="94"/>
      <c r="PAT274" s="94"/>
      <c r="PAU274" s="94"/>
      <c r="PAV274" s="94"/>
      <c r="PAW274" s="94"/>
      <c r="PAX274" s="94"/>
      <c r="PAY274" s="94"/>
      <c r="PAZ274" s="94"/>
      <c r="PBA274" s="94"/>
      <c r="PBB274" s="94"/>
      <c r="PBC274" s="94"/>
      <c r="PBD274" s="94"/>
      <c r="PBE274" s="94"/>
      <c r="PBF274" s="94"/>
      <c r="PBG274" s="94"/>
      <c r="PBH274" s="94"/>
      <c r="PBI274" s="94"/>
      <c r="PBJ274" s="94"/>
      <c r="PBK274" s="94"/>
      <c r="PBL274" s="94"/>
      <c r="PBM274" s="94"/>
      <c r="PBN274" s="94"/>
      <c r="PBO274" s="94"/>
      <c r="PBP274" s="94"/>
      <c r="PBQ274" s="94"/>
      <c r="PBR274" s="94"/>
      <c r="PBS274" s="94"/>
      <c r="PBT274" s="94"/>
      <c r="PBU274" s="94"/>
      <c r="PBV274" s="94"/>
      <c r="PBW274" s="94"/>
      <c r="PBX274" s="94"/>
      <c r="PBY274" s="94"/>
      <c r="PBZ274" s="94"/>
      <c r="PCA274" s="94"/>
      <c r="PCB274" s="94"/>
      <c r="PCC274" s="94"/>
      <c r="PCD274" s="94"/>
      <c r="PCE274" s="94"/>
      <c r="PCF274" s="94"/>
      <c r="PCG274" s="94"/>
      <c r="PCH274" s="94"/>
      <c r="PCI274" s="94"/>
      <c r="PCJ274" s="94"/>
      <c r="PCK274" s="94"/>
      <c r="PCL274" s="94"/>
      <c r="PCM274" s="94"/>
      <c r="PCN274" s="94"/>
      <c r="PCO274" s="94"/>
      <c r="PCP274" s="94"/>
      <c r="PCQ274" s="94"/>
      <c r="PCR274" s="94"/>
      <c r="PCS274" s="94"/>
      <c r="PCT274" s="94"/>
      <c r="PCU274" s="94"/>
      <c r="PCV274" s="94"/>
      <c r="PCW274" s="94"/>
      <c r="PCX274" s="94"/>
      <c r="PCY274" s="94"/>
      <c r="PCZ274" s="94"/>
      <c r="PDA274" s="94"/>
      <c r="PDB274" s="94"/>
      <c r="PDC274" s="94"/>
      <c r="PDD274" s="94"/>
      <c r="PDE274" s="94"/>
      <c r="PDF274" s="94"/>
      <c r="PDG274" s="94"/>
      <c r="PDH274" s="94"/>
      <c r="PDI274" s="94"/>
      <c r="PDJ274" s="94"/>
      <c r="PDK274" s="94"/>
      <c r="PDL274" s="94"/>
      <c r="PDM274" s="94"/>
      <c r="PDN274" s="94"/>
      <c r="PDO274" s="94"/>
      <c r="PDP274" s="94"/>
      <c r="PDQ274" s="94"/>
      <c r="PDR274" s="94"/>
      <c r="PDS274" s="94"/>
      <c r="PDT274" s="94"/>
      <c r="PDU274" s="94"/>
      <c r="PDV274" s="94"/>
      <c r="PDW274" s="94"/>
      <c r="PDX274" s="94"/>
      <c r="PDY274" s="94"/>
      <c r="PDZ274" s="94"/>
      <c r="PEA274" s="94"/>
      <c r="PEB274" s="94"/>
      <c r="PEC274" s="94"/>
      <c r="PED274" s="94"/>
      <c r="PEE274" s="94"/>
      <c r="PEF274" s="94"/>
      <c r="PEG274" s="94"/>
      <c r="PEH274" s="94"/>
      <c r="PEI274" s="94"/>
      <c r="PEJ274" s="94"/>
      <c r="PEK274" s="94"/>
      <c r="PEL274" s="94"/>
      <c r="PEM274" s="94"/>
      <c r="PEN274" s="94"/>
      <c r="PEO274" s="94"/>
      <c r="PEP274" s="94"/>
      <c r="PEQ274" s="94"/>
      <c r="PER274" s="94"/>
      <c r="PES274" s="94"/>
      <c r="PET274" s="94"/>
      <c r="PEU274" s="94"/>
      <c r="PEV274" s="94"/>
      <c r="PEW274" s="94"/>
      <c r="PEX274" s="94"/>
      <c r="PEY274" s="94"/>
      <c r="PEZ274" s="94"/>
      <c r="PFA274" s="94"/>
      <c r="PFB274" s="94"/>
      <c r="PFC274" s="94"/>
      <c r="PFD274" s="94"/>
      <c r="PFE274" s="94"/>
      <c r="PFF274" s="94"/>
      <c r="PFG274" s="94"/>
      <c r="PFH274" s="94"/>
      <c r="PFI274" s="94"/>
      <c r="PFJ274" s="94"/>
      <c r="PFK274" s="94"/>
      <c r="PFL274" s="94"/>
      <c r="PFM274" s="94"/>
      <c r="PFN274" s="94"/>
      <c r="PFO274" s="94"/>
      <c r="PFP274" s="94"/>
      <c r="PFQ274" s="94"/>
      <c r="PFR274" s="94"/>
      <c r="PFS274" s="94"/>
      <c r="PFT274" s="94"/>
      <c r="PFU274" s="94"/>
      <c r="PFV274" s="94"/>
      <c r="PFW274" s="94"/>
      <c r="PFX274" s="94"/>
      <c r="PFY274" s="94"/>
      <c r="PFZ274" s="94"/>
      <c r="PGA274" s="94"/>
      <c r="PGB274" s="94"/>
      <c r="PGC274" s="94"/>
      <c r="PGD274" s="94"/>
      <c r="PGE274" s="94"/>
      <c r="PGF274" s="94"/>
      <c r="PGG274" s="94"/>
      <c r="PGH274" s="94"/>
      <c r="PGI274" s="94"/>
      <c r="PGJ274" s="94"/>
      <c r="PGK274" s="94"/>
      <c r="PGL274" s="94"/>
      <c r="PGM274" s="94"/>
      <c r="PGN274" s="94"/>
      <c r="PGO274" s="94"/>
      <c r="PGP274" s="94"/>
      <c r="PGQ274" s="94"/>
      <c r="PGR274" s="94"/>
      <c r="PGS274" s="94"/>
      <c r="PGT274" s="94"/>
      <c r="PGU274" s="94"/>
      <c r="PGV274" s="94"/>
      <c r="PGW274" s="94"/>
      <c r="PGX274" s="94"/>
      <c r="PGY274" s="94"/>
      <c r="PGZ274" s="94"/>
      <c r="PHA274" s="94"/>
      <c r="PHB274" s="94"/>
      <c r="PHC274" s="94"/>
      <c r="PHD274" s="94"/>
      <c r="PHE274" s="94"/>
      <c r="PHF274" s="94"/>
      <c r="PHG274" s="94"/>
      <c r="PHH274" s="94"/>
      <c r="PHI274" s="94"/>
      <c r="PHJ274" s="94"/>
      <c r="PHK274" s="94"/>
      <c r="PHL274" s="94"/>
      <c r="PHM274" s="94"/>
      <c r="PHN274" s="94"/>
      <c r="PHO274" s="94"/>
      <c r="PHP274" s="94"/>
      <c r="PHQ274" s="94"/>
      <c r="PHR274" s="94"/>
      <c r="PHS274" s="94"/>
      <c r="PHT274" s="94"/>
      <c r="PHU274" s="94"/>
      <c r="PHV274" s="94"/>
      <c r="PHW274" s="94"/>
      <c r="PHX274" s="94"/>
      <c r="PHY274" s="94"/>
      <c r="PHZ274" s="94"/>
      <c r="PIA274" s="94"/>
      <c r="PIB274" s="94"/>
      <c r="PIC274" s="94"/>
      <c r="PID274" s="94"/>
      <c r="PIE274" s="94"/>
      <c r="PIF274" s="94"/>
      <c r="PIG274" s="94"/>
      <c r="PIH274" s="94"/>
      <c r="PII274" s="94"/>
      <c r="PIJ274" s="94"/>
      <c r="PIK274" s="94"/>
      <c r="PIL274" s="94"/>
      <c r="PIM274" s="94"/>
      <c r="PIN274" s="94"/>
      <c r="PIO274" s="94"/>
      <c r="PIP274" s="94"/>
      <c r="PIQ274" s="94"/>
      <c r="PIR274" s="94"/>
      <c r="PIS274" s="94"/>
      <c r="PIT274" s="94"/>
      <c r="PIU274" s="94"/>
      <c r="PIV274" s="94"/>
      <c r="PIW274" s="94"/>
      <c r="PIX274" s="94"/>
      <c r="PIY274" s="94"/>
      <c r="PIZ274" s="94"/>
      <c r="PJA274" s="94"/>
      <c r="PJB274" s="94"/>
      <c r="PJC274" s="94"/>
      <c r="PJD274" s="94"/>
      <c r="PJE274" s="94"/>
      <c r="PJF274" s="94"/>
      <c r="PJG274" s="94"/>
      <c r="PJH274" s="94"/>
      <c r="PJI274" s="94"/>
      <c r="PJJ274" s="94"/>
      <c r="PJK274" s="94"/>
      <c r="PJL274" s="94"/>
      <c r="PJM274" s="94"/>
      <c r="PJN274" s="94"/>
      <c r="PJO274" s="94"/>
      <c r="PJP274" s="94"/>
      <c r="PJQ274" s="94"/>
      <c r="PJR274" s="94"/>
      <c r="PJS274" s="94"/>
      <c r="PJT274" s="94"/>
      <c r="PJU274" s="94"/>
      <c r="PJV274" s="94"/>
      <c r="PJW274" s="94"/>
      <c r="PJX274" s="94"/>
      <c r="PJY274" s="94"/>
      <c r="PJZ274" s="94"/>
      <c r="PKA274" s="94"/>
      <c r="PKB274" s="94"/>
      <c r="PKC274" s="94"/>
      <c r="PKD274" s="94"/>
      <c r="PKE274" s="94"/>
      <c r="PKF274" s="94"/>
      <c r="PKG274" s="94"/>
      <c r="PKH274" s="94"/>
      <c r="PKI274" s="94"/>
      <c r="PKJ274" s="94"/>
      <c r="PKK274" s="94"/>
      <c r="PKL274" s="94"/>
      <c r="PKM274" s="94"/>
      <c r="PKN274" s="94"/>
      <c r="PKO274" s="94"/>
      <c r="PKP274" s="94"/>
      <c r="PKQ274" s="94"/>
      <c r="PKR274" s="94"/>
      <c r="PKS274" s="94"/>
      <c r="PKT274" s="94"/>
      <c r="PKU274" s="94"/>
      <c r="PKV274" s="94"/>
      <c r="PKW274" s="94"/>
      <c r="PKX274" s="94"/>
      <c r="PKY274" s="94"/>
      <c r="PKZ274" s="94"/>
      <c r="PLA274" s="94"/>
      <c r="PLB274" s="94"/>
      <c r="PLC274" s="94"/>
      <c r="PLD274" s="94"/>
      <c r="PLE274" s="94"/>
      <c r="PLF274" s="94"/>
      <c r="PLG274" s="94"/>
      <c r="PLH274" s="94"/>
      <c r="PLI274" s="94"/>
      <c r="PLJ274" s="94"/>
      <c r="PLK274" s="94"/>
      <c r="PLL274" s="94"/>
      <c r="PLM274" s="94"/>
      <c r="PLN274" s="94"/>
      <c r="PLO274" s="94"/>
      <c r="PLP274" s="94"/>
      <c r="PLQ274" s="94"/>
      <c r="PLR274" s="94"/>
      <c r="PLS274" s="94"/>
      <c r="PLT274" s="94"/>
      <c r="PLU274" s="94"/>
      <c r="PLV274" s="94"/>
      <c r="PLW274" s="94"/>
      <c r="PLX274" s="94"/>
      <c r="PLY274" s="94"/>
      <c r="PLZ274" s="94"/>
      <c r="PMA274" s="94"/>
      <c r="PMB274" s="94"/>
      <c r="PMC274" s="94"/>
      <c r="PMD274" s="94"/>
      <c r="PME274" s="94"/>
      <c r="PMF274" s="94"/>
      <c r="PMG274" s="94"/>
      <c r="PMH274" s="94"/>
      <c r="PMI274" s="94"/>
      <c r="PMJ274" s="94"/>
      <c r="PMK274" s="94"/>
      <c r="PML274" s="94"/>
      <c r="PMM274" s="94"/>
      <c r="PMN274" s="94"/>
      <c r="PMO274" s="94"/>
      <c r="PMP274" s="94"/>
      <c r="PMQ274" s="94"/>
      <c r="PMR274" s="94"/>
      <c r="PMS274" s="94"/>
      <c r="PMT274" s="94"/>
      <c r="PMU274" s="94"/>
      <c r="PMV274" s="94"/>
      <c r="PMW274" s="94"/>
      <c r="PMX274" s="94"/>
      <c r="PMY274" s="94"/>
      <c r="PMZ274" s="94"/>
      <c r="PNA274" s="94"/>
      <c r="PNB274" s="94"/>
      <c r="PNC274" s="94"/>
      <c r="PND274" s="94"/>
      <c r="PNE274" s="94"/>
      <c r="PNF274" s="94"/>
      <c r="PNG274" s="94"/>
      <c r="PNH274" s="94"/>
      <c r="PNI274" s="94"/>
      <c r="PNJ274" s="94"/>
      <c r="PNK274" s="94"/>
      <c r="PNL274" s="94"/>
      <c r="PNM274" s="94"/>
      <c r="PNN274" s="94"/>
      <c r="PNO274" s="94"/>
      <c r="PNP274" s="94"/>
      <c r="PNQ274" s="94"/>
      <c r="PNR274" s="94"/>
      <c r="PNS274" s="94"/>
      <c r="PNT274" s="94"/>
      <c r="PNU274" s="94"/>
      <c r="PNV274" s="94"/>
      <c r="PNW274" s="94"/>
      <c r="PNX274" s="94"/>
      <c r="PNY274" s="94"/>
      <c r="PNZ274" s="94"/>
      <c r="POA274" s="94"/>
      <c r="POB274" s="94"/>
      <c r="POC274" s="94"/>
      <c r="POD274" s="94"/>
      <c r="POE274" s="94"/>
      <c r="POF274" s="94"/>
      <c r="POG274" s="94"/>
      <c r="POH274" s="94"/>
      <c r="POI274" s="94"/>
      <c r="POJ274" s="94"/>
      <c r="POK274" s="94"/>
      <c r="POL274" s="94"/>
      <c r="POM274" s="94"/>
      <c r="PON274" s="94"/>
      <c r="POO274" s="94"/>
      <c r="POP274" s="94"/>
      <c r="POQ274" s="94"/>
      <c r="POR274" s="94"/>
      <c r="POS274" s="94"/>
      <c r="POT274" s="94"/>
      <c r="POU274" s="94"/>
      <c r="POV274" s="94"/>
      <c r="POW274" s="94"/>
      <c r="POX274" s="94"/>
      <c r="POY274" s="94"/>
      <c r="POZ274" s="94"/>
      <c r="PPA274" s="94"/>
      <c r="PPB274" s="94"/>
      <c r="PPC274" s="94"/>
      <c r="PPD274" s="94"/>
      <c r="PPE274" s="94"/>
      <c r="PPF274" s="94"/>
      <c r="PPG274" s="94"/>
      <c r="PPH274" s="94"/>
      <c r="PPI274" s="94"/>
      <c r="PPJ274" s="94"/>
      <c r="PPK274" s="94"/>
      <c r="PPL274" s="94"/>
      <c r="PPM274" s="94"/>
      <c r="PPN274" s="94"/>
      <c r="PPO274" s="94"/>
      <c r="PPP274" s="94"/>
      <c r="PPQ274" s="94"/>
      <c r="PPR274" s="94"/>
      <c r="PPS274" s="94"/>
      <c r="PPT274" s="94"/>
      <c r="PPU274" s="94"/>
      <c r="PPV274" s="94"/>
      <c r="PPW274" s="94"/>
      <c r="PPX274" s="94"/>
      <c r="PPY274" s="94"/>
      <c r="PPZ274" s="94"/>
      <c r="PQA274" s="94"/>
      <c r="PQB274" s="94"/>
      <c r="PQC274" s="94"/>
      <c r="PQD274" s="94"/>
      <c r="PQE274" s="94"/>
      <c r="PQF274" s="94"/>
      <c r="PQG274" s="94"/>
      <c r="PQH274" s="94"/>
      <c r="PQI274" s="94"/>
      <c r="PQJ274" s="94"/>
      <c r="PQK274" s="94"/>
      <c r="PQL274" s="94"/>
      <c r="PQM274" s="94"/>
      <c r="PQN274" s="94"/>
      <c r="PQO274" s="94"/>
      <c r="PQP274" s="94"/>
      <c r="PQQ274" s="94"/>
      <c r="PQR274" s="94"/>
      <c r="PQS274" s="94"/>
      <c r="PQT274" s="94"/>
      <c r="PQU274" s="94"/>
      <c r="PQV274" s="94"/>
      <c r="PQW274" s="94"/>
      <c r="PQX274" s="94"/>
      <c r="PQY274" s="94"/>
      <c r="PQZ274" s="94"/>
      <c r="PRA274" s="94"/>
      <c r="PRB274" s="94"/>
      <c r="PRC274" s="94"/>
      <c r="PRD274" s="94"/>
      <c r="PRE274" s="94"/>
      <c r="PRF274" s="94"/>
      <c r="PRG274" s="94"/>
      <c r="PRH274" s="94"/>
      <c r="PRI274" s="94"/>
      <c r="PRJ274" s="94"/>
      <c r="PRK274" s="94"/>
      <c r="PRL274" s="94"/>
      <c r="PRM274" s="94"/>
      <c r="PRN274" s="94"/>
      <c r="PRO274" s="94"/>
      <c r="PRP274" s="94"/>
      <c r="PRQ274" s="94"/>
      <c r="PRR274" s="94"/>
      <c r="PRS274" s="94"/>
      <c r="PRT274" s="94"/>
      <c r="PRU274" s="94"/>
      <c r="PRV274" s="94"/>
      <c r="PRW274" s="94"/>
      <c r="PRX274" s="94"/>
      <c r="PRY274" s="94"/>
      <c r="PRZ274" s="94"/>
      <c r="PSA274" s="94"/>
      <c r="PSB274" s="94"/>
      <c r="PSC274" s="94"/>
      <c r="PSD274" s="94"/>
      <c r="PSE274" s="94"/>
      <c r="PSF274" s="94"/>
      <c r="PSG274" s="94"/>
      <c r="PSH274" s="94"/>
      <c r="PSI274" s="94"/>
      <c r="PSJ274" s="94"/>
      <c r="PSK274" s="94"/>
      <c r="PSL274" s="94"/>
      <c r="PSM274" s="94"/>
      <c r="PSN274" s="94"/>
      <c r="PSO274" s="94"/>
      <c r="PSP274" s="94"/>
      <c r="PSQ274" s="94"/>
      <c r="PSR274" s="94"/>
      <c r="PSS274" s="94"/>
      <c r="PST274" s="94"/>
      <c r="PSU274" s="94"/>
      <c r="PSV274" s="94"/>
      <c r="PSW274" s="94"/>
      <c r="PSX274" s="94"/>
      <c r="PSY274" s="94"/>
      <c r="PSZ274" s="94"/>
      <c r="PTA274" s="94"/>
      <c r="PTB274" s="94"/>
      <c r="PTC274" s="94"/>
      <c r="PTD274" s="94"/>
      <c r="PTE274" s="94"/>
      <c r="PTF274" s="94"/>
      <c r="PTG274" s="94"/>
      <c r="PTH274" s="94"/>
      <c r="PTI274" s="94"/>
      <c r="PTJ274" s="94"/>
      <c r="PTK274" s="94"/>
      <c r="PTL274" s="94"/>
      <c r="PTM274" s="94"/>
      <c r="PTN274" s="94"/>
      <c r="PTO274" s="94"/>
      <c r="PTP274" s="94"/>
      <c r="PTQ274" s="94"/>
      <c r="PTR274" s="94"/>
      <c r="PTS274" s="94"/>
      <c r="PTT274" s="94"/>
      <c r="PTU274" s="94"/>
      <c r="PTV274" s="94"/>
      <c r="PTW274" s="94"/>
      <c r="PTX274" s="94"/>
      <c r="PTY274" s="94"/>
      <c r="PTZ274" s="94"/>
      <c r="PUA274" s="94"/>
      <c r="PUB274" s="94"/>
      <c r="PUC274" s="94"/>
      <c r="PUD274" s="94"/>
      <c r="PUE274" s="94"/>
      <c r="PUF274" s="94"/>
      <c r="PUG274" s="94"/>
      <c r="PUH274" s="94"/>
      <c r="PUI274" s="94"/>
      <c r="PUJ274" s="94"/>
      <c r="PUK274" s="94"/>
      <c r="PUL274" s="94"/>
      <c r="PUM274" s="94"/>
      <c r="PUN274" s="94"/>
      <c r="PUO274" s="94"/>
      <c r="PUP274" s="94"/>
      <c r="PUQ274" s="94"/>
      <c r="PUR274" s="94"/>
      <c r="PUS274" s="94"/>
      <c r="PUT274" s="94"/>
      <c r="PUU274" s="94"/>
      <c r="PUV274" s="94"/>
      <c r="PUW274" s="94"/>
      <c r="PUX274" s="94"/>
      <c r="PUY274" s="94"/>
      <c r="PUZ274" s="94"/>
      <c r="PVA274" s="94"/>
      <c r="PVB274" s="94"/>
      <c r="PVC274" s="94"/>
      <c r="PVD274" s="94"/>
      <c r="PVE274" s="94"/>
      <c r="PVF274" s="94"/>
      <c r="PVG274" s="94"/>
      <c r="PVH274" s="94"/>
      <c r="PVI274" s="94"/>
      <c r="PVJ274" s="94"/>
      <c r="PVK274" s="94"/>
      <c r="PVL274" s="94"/>
      <c r="PVM274" s="94"/>
      <c r="PVN274" s="94"/>
      <c r="PVO274" s="94"/>
      <c r="PVP274" s="94"/>
      <c r="PVQ274" s="94"/>
      <c r="PVR274" s="94"/>
      <c r="PVS274" s="94"/>
      <c r="PVT274" s="94"/>
      <c r="PVU274" s="94"/>
      <c r="PVV274" s="94"/>
      <c r="PVW274" s="94"/>
      <c r="PVX274" s="94"/>
      <c r="PVY274" s="94"/>
      <c r="PVZ274" s="94"/>
      <c r="PWA274" s="94"/>
      <c r="PWB274" s="94"/>
      <c r="PWC274" s="94"/>
      <c r="PWD274" s="94"/>
      <c r="PWE274" s="94"/>
      <c r="PWF274" s="94"/>
      <c r="PWG274" s="94"/>
      <c r="PWH274" s="94"/>
      <c r="PWI274" s="94"/>
      <c r="PWJ274" s="94"/>
      <c r="PWK274" s="94"/>
      <c r="PWL274" s="94"/>
      <c r="PWM274" s="94"/>
      <c r="PWN274" s="94"/>
      <c r="PWO274" s="94"/>
      <c r="PWP274" s="94"/>
      <c r="PWQ274" s="94"/>
      <c r="PWR274" s="94"/>
      <c r="PWS274" s="94"/>
      <c r="PWT274" s="94"/>
      <c r="PWU274" s="94"/>
      <c r="PWV274" s="94"/>
      <c r="PWW274" s="94"/>
      <c r="PWX274" s="94"/>
      <c r="PWY274" s="94"/>
      <c r="PWZ274" s="94"/>
      <c r="PXA274" s="94"/>
      <c r="PXB274" s="94"/>
      <c r="PXC274" s="94"/>
      <c r="PXD274" s="94"/>
      <c r="PXE274" s="94"/>
      <c r="PXF274" s="94"/>
      <c r="PXG274" s="94"/>
      <c r="PXH274" s="94"/>
      <c r="PXI274" s="94"/>
      <c r="PXJ274" s="94"/>
      <c r="PXK274" s="94"/>
      <c r="PXL274" s="94"/>
      <c r="PXM274" s="94"/>
      <c r="PXN274" s="94"/>
      <c r="PXO274" s="94"/>
      <c r="PXP274" s="94"/>
      <c r="PXQ274" s="94"/>
      <c r="PXR274" s="94"/>
      <c r="PXS274" s="94"/>
      <c r="PXT274" s="94"/>
      <c r="PXU274" s="94"/>
      <c r="PXV274" s="94"/>
      <c r="PXW274" s="94"/>
      <c r="PXX274" s="94"/>
      <c r="PXY274" s="94"/>
      <c r="PXZ274" s="94"/>
      <c r="PYA274" s="94"/>
      <c r="PYB274" s="94"/>
      <c r="PYC274" s="94"/>
      <c r="PYD274" s="94"/>
      <c r="PYE274" s="94"/>
      <c r="PYF274" s="94"/>
      <c r="PYG274" s="94"/>
      <c r="PYH274" s="94"/>
      <c r="PYI274" s="94"/>
      <c r="PYJ274" s="94"/>
      <c r="PYK274" s="94"/>
      <c r="PYL274" s="94"/>
      <c r="PYM274" s="94"/>
      <c r="PYN274" s="94"/>
      <c r="PYO274" s="94"/>
      <c r="PYP274" s="94"/>
      <c r="PYQ274" s="94"/>
      <c r="PYR274" s="94"/>
      <c r="PYS274" s="94"/>
      <c r="PYT274" s="94"/>
      <c r="PYU274" s="94"/>
      <c r="PYV274" s="94"/>
      <c r="PYW274" s="94"/>
      <c r="PYX274" s="94"/>
      <c r="PYY274" s="94"/>
      <c r="PYZ274" s="94"/>
      <c r="PZA274" s="94"/>
      <c r="PZB274" s="94"/>
      <c r="PZC274" s="94"/>
      <c r="PZD274" s="94"/>
      <c r="PZE274" s="94"/>
      <c r="PZF274" s="94"/>
      <c r="PZG274" s="94"/>
      <c r="PZH274" s="94"/>
      <c r="PZI274" s="94"/>
      <c r="PZJ274" s="94"/>
      <c r="PZK274" s="94"/>
      <c r="PZL274" s="94"/>
      <c r="PZM274" s="94"/>
      <c r="PZN274" s="94"/>
      <c r="PZO274" s="94"/>
      <c r="PZP274" s="94"/>
      <c r="PZQ274" s="94"/>
      <c r="PZR274" s="94"/>
      <c r="PZS274" s="94"/>
      <c r="PZT274" s="94"/>
      <c r="PZU274" s="94"/>
      <c r="PZV274" s="94"/>
      <c r="PZW274" s="94"/>
      <c r="PZX274" s="94"/>
      <c r="PZY274" s="94"/>
      <c r="PZZ274" s="94"/>
      <c r="QAA274" s="94"/>
      <c r="QAB274" s="94"/>
      <c r="QAC274" s="94"/>
      <c r="QAD274" s="94"/>
      <c r="QAE274" s="94"/>
      <c r="QAF274" s="94"/>
      <c r="QAG274" s="94"/>
      <c r="QAH274" s="94"/>
      <c r="QAI274" s="94"/>
      <c r="QAJ274" s="94"/>
      <c r="QAK274" s="94"/>
      <c r="QAL274" s="94"/>
      <c r="QAM274" s="94"/>
      <c r="QAN274" s="94"/>
      <c r="QAO274" s="94"/>
      <c r="QAP274" s="94"/>
      <c r="QAQ274" s="94"/>
      <c r="QAR274" s="94"/>
      <c r="QAS274" s="94"/>
      <c r="QAT274" s="94"/>
      <c r="QAU274" s="94"/>
      <c r="QAV274" s="94"/>
      <c r="QAW274" s="94"/>
      <c r="QAX274" s="94"/>
      <c r="QAY274" s="94"/>
      <c r="QAZ274" s="94"/>
      <c r="QBA274" s="94"/>
      <c r="QBB274" s="94"/>
      <c r="QBC274" s="94"/>
      <c r="QBD274" s="94"/>
      <c r="QBE274" s="94"/>
      <c r="QBF274" s="94"/>
      <c r="QBG274" s="94"/>
      <c r="QBH274" s="94"/>
      <c r="QBI274" s="94"/>
      <c r="QBJ274" s="94"/>
      <c r="QBK274" s="94"/>
      <c r="QBL274" s="94"/>
      <c r="QBM274" s="94"/>
      <c r="QBN274" s="94"/>
      <c r="QBO274" s="94"/>
      <c r="QBP274" s="94"/>
      <c r="QBQ274" s="94"/>
      <c r="QBR274" s="94"/>
      <c r="QBS274" s="94"/>
      <c r="QBT274" s="94"/>
      <c r="QBU274" s="94"/>
      <c r="QBV274" s="94"/>
      <c r="QBW274" s="94"/>
      <c r="QBX274" s="94"/>
      <c r="QBY274" s="94"/>
      <c r="QBZ274" s="94"/>
      <c r="QCA274" s="94"/>
      <c r="QCB274" s="94"/>
      <c r="QCC274" s="94"/>
      <c r="QCD274" s="94"/>
      <c r="QCE274" s="94"/>
      <c r="QCF274" s="94"/>
      <c r="QCG274" s="94"/>
      <c r="QCH274" s="94"/>
      <c r="QCI274" s="94"/>
      <c r="QCJ274" s="94"/>
      <c r="QCK274" s="94"/>
      <c r="QCL274" s="94"/>
      <c r="QCM274" s="94"/>
      <c r="QCN274" s="94"/>
      <c r="QCO274" s="94"/>
      <c r="QCP274" s="94"/>
      <c r="QCQ274" s="94"/>
      <c r="QCR274" s="94"/>
      <c r="QCS274" s="94"/>
      <c r="QCT274" s="94"/>
      <c r="QCU274" s="94"/>
      <c r="QCV274" s="94"/>
      <c r="QCW274" s="94"/>
      <c r="QCX274" s="94"/>
      <c r="QCY274" s="94"/>
      <c r="QCZ274" s="94"/>
      <c r="QDA274" s="94"/>
      <c r="QDB274" s="94"/>
      <c r="QDC274" s="94"/>
      <c r="QDD274" s="94"/>
      <c r="QDE274" s="94"/>
      <c r="QDF274" s="94"/>
      <c r="QDG274" s="94"/>
      <c r="QDH274" s="94"/>
      <c r="QDI274" s="94"/>
      <c r="QDJ274" s="94"/>
      <c r="QDK274" s="94"/>
      <c r="QDL274" s="94"/>
      <c r="QDM274" s="94"/>
      <c r="QDN274" s="94"/>
      <c r="QDO274" s="94"/>
      <c r="QDP274" s="94"/>
      <c r="QDQ274" s="94"/>
      <c r="QDR274" s="94"/>
      <c r="QDS274" s="94"/>
      <c r="QDT274" s="94"/>
      <c r="QDU274" s="94"/>
      <c r="QDV274" s="94"/>
      <c r="QDW274" s="94"/>
      <c r="QDX274" s="94"/>
      <c r="QDY274" s="94"/>
      <c r="QDZ274" s="94"/>
      <c r="QEA274" s="94"/>
      <c r="QEB274" s="94"/>
      <c r="QEC274" s="94"/>
      <c r="QED274" s="94"/>
      <c r="QEE274" s="94"/>
      <c r="QEF274" s="94"/>
      <c r="QEG274" s="94"/>
      <c r="QEH274" s="94"/>
      <c r="QEI274" s="94"/>
      <c r="QEJ274" s="94"/>
      <c r="QEK274" s="94"/>
      <c r="QEL274" s="94"/>
      <c r="QEM274" s="94"/>
      <c r="QEN274" s="94"/>
      <c r="QEO274" s="94"/>
      <c r="QEP274" s="94"/>
      <c r="QEQ274" s="94"/>
      <c r="QER274" s="94"/>
      <c r="QES274" s="94"/>
      <c r="QET274" s="94"/>
      <c r="QEU274" s="94"/>
      <c r="QEV274" s="94"/>
      <c r="QEW274" s="94"/>
      <c r="QEX274" s="94"/>
      <c r="QEY274" s="94"/>
      <c r="QEZ274" s="94"/>
      <c r="QFA274" s="94"/>
      <c r="QFB274" s="94"/>
      <c r="QFC274" s="94"/>
      <c r="QFD274" s="94"/>
      <c r="QFE274" s="94"/>
      <c r="QFF274" s="94"/>
      <c r="QFG274" s="94"/>
      <c r="QFH274" s="94"/>
      <c r="QFI274" s="94"/>
      <c r="QFJ274" s="94"/>
      <c r="QFK274" s="94"/>
      <c r="QFL274" s="94"/>
      <c r="QFM274" s="94"/>
      <c r="QFN274" s="94"/>
      <c r="QFO274" s="94"/>
      <c r="QFP274" s="94"/>
      <c r="QFQ274" s="94"/>
      <c r="QFR274" s="94"/>
      <c r="QFS274" s="94"/>
      <c r="QFT274" s="94"/>
      <c r="QFU274" s="94"/>
      <c r="QFV274" s="94"/>
      <c r="QFW274" s="94"/>
      <c r="QFX274" s="94"/>
      <c r="QFY274" s="94"/>
      <c r="QFZ274" s="94"/>
      <c r="QGA274" s="94"/>
      <c r="QGB274" s="94"/>
      <c r="QGC274" s="94"/>
      <c r="QGD274" s="94"/>
      <c r="QGE274" s="94"/>
      <c r="QGF274" s="94"/>
      <c r="QGG274" s="94"/>
      <c r="QGH274" s="94"/>
      <c r="QGI274" s="94"/>
      <c r="QGJ274" s="94"/>
      <c r="QGK274" s="94"/>
      <c r="QGL274" s="94"/>
      <c r="QGM274" s="94"/>
      <c r="QGN274" s="94"/>
      <c r="QGO274" s="94"/>
      <c r="QGP274" s="94"/>
      <c r="QGQ274" s="94"/>
      <c r="QGR274" s="94"/>
      <c r="QGS274" s="94"/>
      <c r="QGT274" s="94"/>
      <c r="QGU274" s="94"/>
      <c r="QGV274" s="94"/>
      <c r="QGW274" s="94"/>
      <c r="QGX274" s="94"/>
      <c r="QGY274" s="94"/>
      <c r="QGZ274" s="94"/>
      <c r="QHA274" s="94"/>
      <c r="QHB274" s="94"/>
      <c r="QHC274" s="94"/>
      <c r="QHD274" s="94"/>
      <c r="QHE274" s="94"/>
      <c r="QHF274" s="94"/>
      <c r="QHG274" s="94"/>
      <c r="QHH274" s="94"/>
      <c r="QHI274" s="94"/>
      <c r="QHJ274" s="94"/>
      <c r="QHK274" s="94"/>
      <c r="QHL274" s="94"/>
      <c r="QHM274" s="94"/>
      <c r="QHN274" s="94"/>
      <c r="QHO274" s="94"/>
      <c r="QHP274" s="94"/>
      <c r="QHQ274" s="94"/>
      <c r="QHR274" s="94"/>
      <c r="QHS274" s="94"/>
      <c r="QHT274" s="94"/>
      <c r="QHU274" s="94"/>
      <c r="QHV274" s="94"/>
      <c r="QHW274" s="94"/>
      <c r="QHX274" s="94"/>
      <c r="QHY274" s="94"/>
      <c r="QHZ274" s="94"/>
      <c r="QIA274" s="94"/>
      <c r="QIB274" s="94"/>
      <c r="QIC274" s="94"/>
      <c r="QID274" s="94"/>
      <c r="QIE274" s="94"/>
      <c r="QIF274" s="94"/>
      <c r="QIG274" s="94"/>
      <c r="QIH274" s="94"/>
      <c r="QII274" s="94"/>
      <c r="QIJ274" s="94"/>
      <c r="QIK274" s="94"/>
      <c r="QIL274" s="94"/>
      <c r="QIM274" s="94"/>
      <c r="QIN274" s="94"/>
      <c r="QIO274" s="94"/>
      <c r="QIP274" s="94"/>
      <c r="QIQ274" s="94"/>
      <c r="QIR274" s="94"/>
      <c r="QIS274" s="94"/>
      <c r="QIT274" s="94"/>
      <c r="QIU274" s="94"/>
      <c r="QIV274" s="94"/>
      <c r="QIW274" s="94"/>
      <c r="QIX274" s="94"/>
      <c r="QIY274" s="94"/>
      <c r="QIZ274" s="94"/>
      <c r="QJA274" s="94"/>
      <c r="QJB274" s="94"/>
      <c r="QJC274" s="94"/>
      <c r="QJD274" s="94"/>
      <c r="QJE274" s="94"/>
      <c r="QJF274" s="94"/>
      <c r="QJG274" s="94"/>
      <c r="QJH274" s="94"/>
      <c r="QJI274" s="94"/>
      <c r="QJJ274" s="94"/>
      <c r="QJK274" s="94"/>
      <c r="QJL274" s="94"/>
      <c r="QJM274" s="94"/>
      <c r="QJN274" s="94"/>
      <c r="QJO274" s="94"/>
      <c r="QJP274" s="94"/>
      <c r="QJQ274" s="94"/>
      <c r="QJR274" s="94"/>
      <c r="QJS274" s="94"/>
      <c r="QJT274" s="94"/>
      <c r="QJU274" s="94"/>
      <c r="QJV274" s="94"/>
      <c r="QJW274" s="94"/>
      <c r="QJX274" s="94"/>
      <c r="QJY274" s="94"/>
      <c r="QJZ274" s="94"/>
      <c r="QKA274" s="94"/>
      <c r="QKB274" s="94"/>
      <c r="QKC274" s="94"/>
      <c r="QKD274" s="94"/>
      <c r="QKE274" s="94"/>
      <c r="QKF274" s="94"/>
      <c r="QKG274" s="94"/>
      <c r="QKH274" s="94"/>
      <c r="QKI274" s="94"/>
      <c r="QKJ274" s="94"/>
      <c r="QKK274" s="94"/>
      <c r="QKL274" s="94"/>
      <c r="QKM274" s="94"/>
      <c r="QKN274" s="94"/>
      <c r="QKO274" s="94"/>
      <c r="QKP274" s="94"/>
      <c r="QKQ274" s="94"/>
      <c r="QKR274" s="94"/>
      <c r="QKS274" s="94"/>
      <c r="QKT274" s="94"/>
      <c r="QKU274" s="94"/>
      <c r="QKV274" s="94"/>
      <c r="QKW274" s="94"/>
      <c r="QKX274" s="94"/>
      <c r="QKY274" s="94"/>
      <c r="QKZ274" s="94"/>
      <c r="QLA274" s="94"/>
      <c r="QLB274" s="94"/>
      <c r="QLC274" s="94"/>
      <c r="QLD274" s="94"/>
      <c r="QLE274" s="94"/>
      <c r="QLF274" s="94"/>
      <c r="QLG274" s="94"/>
      <c r="QLH274" s="94"/>
      <c r="QLI274" s="94"/>
      <c r="QLJ274" s="94"/>
      <c r="QLK274" s="94"/>
      <c r="QLL274" s="94"/>
      <c r="QLM274" s="94"/>
      <c r="QLN274" s="94"/>
      <c r="QLO274" s="94"/>
      <c r="QLP274" s="94"/>
      <c r="QLQ274" s="94"/>
      <c r="QLR274" s="94"/>
      <c r="QLS274" s="94"/>
      <c r="QLT274" s="94"/>
      <c r="QLU274" s="94"/>
      <c r="QLV274" s="94"/>
      <c r="QLW274" s="94"/>
      <c r="QLX274" s="94"/>
      <c r="QLY274" s="94"/>
      <c r="QLZ274" s="94"/>
      <c r="QMA274" s="94"/>
      <c r="QMB274" s="94"/>
      <c r="QMC274" s="94"/>
      <c r="QMD274" s="94"/>
      <c r="QME274" s="94"/>
      <c r="QMF274" s="94"/>
      <c r="QMG274" s="94"/>
      <c r="QMH274" s="94"/>
      <c r="QMI274" s="94"/>
      <c r="QMJ274" s="94"/>
      <c r="QMK274" s="94"/>
      <c r="QML274" s="94"/>
      <c r="QMM274" s="94"/>
      <c r="QMN274" s="94"/>
      <c r="QMO274" s="94"/>
      <c r="QMP274" s="94"/>
      <c r="QMQ274" s="94"/>
      <c r="QMR274" s="94"/>
      <c r="QMS274" s="94"/>
      <c r="QMT274" s="94"/>
      <c r="QMU274" s="94"/>
      <c r="QMV274" s="94"/>
      <c r="QMW274" s="94"/>
      <c r="QMX274" s="94"/>
      <c r="QMY274" s="94"/>
      <c r="QMZ274" s="94"/>
      <c r="QNA274" s="94"/>
      <c r="QNB274" s="94"/>
      <c r="QNC274" s="94"/>
      <c r="QND274" s="94"/>
      <c r="QNE274" s="94"/>
      <c r="QNF274" s="94"/>
      <c r="QNG274" s="94"/>
      <c r="QNH274" s="94"/>
      <c r="QNI274" s="94"/>
      <c r="QNJ274" s="94"/>
      <c r="QNK274" s="94"/>
      <c r="QNL274" s="94"/>
      <c r="QNM274" s="94"/>
      <c r="QNN274" s="94"/>
      <c r="QNO274" s="94"/>
      <c r="QNP274" s="94"/>
      <c r="QNQ274" s="94"/>
      <c r="QNR274" s="94"/>
      <c r="QNS274" s="94"/>
      <c r="QNT274" s="94"/>
      <c r="QNU274" s="94"/>
      <c r="QNV274" s="94"/>
      <c r="QNW274" s="94"/>
      <c r="QNX274" s="94"/>
      <c r="QNY274" s="94"/>
      <c r="QNZ274" s="94"/>
      <c r="QOA274" s="94"/>
      <c r="QOB274" s="94"/>
      <c r="QOC274" s="94"/>
      <c r="QOD274" s="94"/>
      <c r="QOE274" s="94"/>
      <c r="QOF274" s="94"/>
      <c r="QOG274" s="94"/>
      <c r="QOH274" s="94"/>
      <c r="QOI274" s="94"/>
      <c r="QOJ274" s="94"/>
      <c r="QOK274" s="94"/>
      <c r="QOL274" s="94"/>
      <c r="QOM274" s="94"/>
      <c r="QON274" s="94"/>
      <c r="QOO274" s="94"/>
      <c r="QOP274" s="94"/>
      <c r="QOQ274" s="94"/>
      <c r="QOR274" s="94"/>
      <c r="QOS274" s="94"/>
      <c r="QOT274" s="94"/>
      <c r="QOU274" s="94"/>
      <c r="QOV274" s="94"/>
      <c r="QOW274" s="94"/>
      <c r="QOX274" s="94"/>
      <c r="QOY274" s="94"/>
      <c r="QOZ274" s="94"/>
      <c r="QPA274" s="94"/>
      <c r="QPB274" s="94"/>
      <c r="QPC274" s="94"/>
      <c r="QPD274" s="94"/>
      <c r="QPE274" s="94"/>
      <c r="QPF274" s="94"/>
      <c r="QPG274" s="94"/>
      <c r="QPH274" s="94"/>
      <c r="QPI274" s="94"/>
      <c r="QPJ274" s="94"/>
      <c r="QPK274" s="94"/>
      <c r="QPL274" s="94"/>
      <c r="QPM274" s="94"/>
      <c r="QPN274" s="94"/>
      <c r="QPO274" s="94"/>
      <c r="QPP274" s="94"/>
      <c r="QPQ274" s="94"/>
      <c r="QPR274" s="94"/>
      <c r="QPS274" s="94"/>
      <c r="QPT274" s="94"/>
      <c r="QPU274" s="94"/>
      <c r="QPV274" s="94"/>
      <c r="QPW274" s="94"/>
      <c r="QPX274" s="94"/>
      <c r="QPY274" s="94"/>
      <c r="QPZ274" s="94"/>
      <c r="QQA274" s="94"/>
      <c r="QQB274" s="94"/>
      <c r="QQC274" s="94"/>
      <c r="QQD274" s="94"/>
      <c r="QQE274" s="94"/>
      <c r="QQF274" s="94"/>
      <c r="QQG274" s="94"/>
      <c r="QQH274" s="94"/>
      <c r="QQI274" s="94"/>
      <c r="QQJ274" s="94"/>
      <c r="QQK274" s="94"/>
      <c r="QQL274" s="94"/>
      <c r="QQM274" s="94"/>
      <c r="QQN274" s="94"/>
      <c r="QQO274" s="94"/>
      <c r="QQP274" s="94"/>
      <c r="QQQ274" s="94"/>
      <c r="QQR274" s="94"/>
      <c r="QQS274" s="94"/>
      <c r="QQT274" s="94"/>
      <c r="QQU274" s="94"/>
      <c r="QQV274" s="94"/>
      <c r="QQW274" s="94"/>
      <c r="QQX274" s="94"/>
      <c r="QQY274" s="94"/>
      <c r="QQZ274" s="94"/>
      <c r="QRA274" s="94"/>
      <c r="QRB274" s="94"/>
      <c r="QRC274" s="94"/>
      <c r="QRD274" s="94"/>
      <c r="QRE274" s="94"/>
      <c r="QRF274" s="94"/>
      <c r="QRG274" s="94"/>
      <c r="QRH274" s="94"/>
      <c r="QRI274" s="94"/>
      <c r="QRJ274" s="94"/>
      <c r="QRK274" s="94"/>
      <c r="QRL274" s="94"/>
      <c r="QRM274" s="94"/>
      <c r="QRN274" s="94"/>
      <c r="QRO274" s="94"/>
      <c r="QRP274" s="94"/>
      <c r="QRQ274" s="94"/>
      <c r="QRR274" s="94"/>
      <c r="QRS274" s="94"/>
      <c r="QRT274" s="94"/>
      <c r="QRU274" s="94"/>
      <c r="QRV274" s="94"/>
      <c r="QRW274" s="94"/>
      <c r="QRX274" s="94"/>
      <c r="QRY274" s="94"/>
      <c r="QRZ274" s="94"/>
      <c r="QSA274" s="94"/>
      <c r="QSB274" s="94"/>
      <c r="QSC274" s="94"/>
      <c r="QSD274" s="94"/>
      <c r="QSE274" s="94"/>
      <c r="QSF274" s="94"/>
      <c r="QSG274" s="94"/>
      <c r="QSH274" s="94"/>
      <c r="QSI274" s="94"/>
      <c r="QSJ274" s="94"/>
      <c r="QSK274" s="94"/>
      <c r="QSL274" s="94"/>
      <c r="QSM274" s="94"/>
      <c r="QSN274" s="94"/>
      <c r="QSO274" s="94"/>
      <c r="QSP274" s="94"/>
      <c r="QSQ274" s="94"/>
      <c r="QSR274" s="94"/>
      <c r="QSS274" s="94"/>
      <c r="QST274" s="94"/>
      <c r="QSU274" s="94"/>
      <c r="QSV274" s="94"/>
      <c r="QSW274" s="94"/>
      <c r="QSX274" s="94"/>
      <c r="QSY274" s="94"/>
      <c r="QSZ274" s="94"/>
      <c r="QTA274" s="94"/>
      <c r="QTB274" s="94"/>
      <c r="QTC274" s="94"/>
      <c r="QTD274" s="94"/>
      <c r="QTE274" s="94"/>
      <c r="QTF274" s="94"/>
      <c r="QTG274" s="94"/>
      <c r="QTH274" s="94"/>
      <c r="QTI274" s="94"/>
      <c r="QTJ274" s="94"/>
      <c r="QTK274" s="94"/>
      <c r="QTL274" s="94"/>
      <c r="QTM274" s="94"/>
      <c r="QTN274" s="94"/>
      <c r="QTO274" s="94"/>
      <c r="QTP274" s="94"/>
      <c r="QTQ274" s="94"/>
      <c r="QTR274" s="94"/>
      <c r="QTS274" s="94"/>
      <c r="QTT274" s="94"/>
      <c r="QTU274" s="94"/>
      <c r="QTV274" s="94"/>
      <c r="QTW274" s="94"/>
      <c r="QTX274" s="94"/>
      <c r="QTY274" s="94"/>
      <c r="QTZ274" s="94"/>
      <c r="QUA274" s="94"/>
      <c r="QUB274" s="94"/>
      <c r="QUC274" s="94"/>
      <c r="QUD274" s="94"/>
      <c r="QUE274" s="94"/>
      <c r="QUF274" s="94"/>
      <c r="QUG274" s="94"/>
      <c r="QUH274" s="94"/>
      <c r="QUI274" s="94"/>
      <c r="QUJ274" s="94"/>
      <c r="QUK274" s="94"/>
      <c r="QUL274" s="94"/>
      <c r="QUM274" s="94"/>
      <c r="QUN274" s="94"/>
      <c r="QUO274" s="94"/>
      <c r="QUP274" s="94"/>
      <c r="QUQ274" s="94"/>
      <c r="QUR274" s="94"/>
      <c r="QUS274" s="94"/>
      <c r="QUT274" s="94"/>
      <c r="QUU274" s="94"/>
      <c r="QUV274" s="94"/>
      <c r="QUW274" s="94"/>
      <c r="QUX274" s="94"/>
      <c r="QUY274" s="94"/>
      <c r="QUZ274" s="94"/>
      <c r="QVA274" s="94"/>
      <c r="QVB274" s="94"/>
      <c r="QVC274" s="94"/>
      <c r="QVD274" s="94"/>
      <c r="QVE274" s="94"/>
      <c r="QVF274" s="94"/>
      <c r="QVG274" s="94"/>
      <c r="QVH274" s="94"/>
      <c r="QVI274" s="94"/>
      <c r="QVJ274" s="94"/>
      <c r="QVK274" s="94"/>
      <c r="QVL274" s="94"/>
      <c r="QVM274" s="94"/>
      <c r="QVN274" s="94"/>
      <c r="QVO274" s="94"/>
      <c r="QVP274" s="94"/>
      <c r="QVQ274" s="94"/>
      <c r="QVR274" s="94"/>
      <c r="QVS274" s="94"/>
      <c r="QVT274" s="94"/>
      <c r="QVU274" s="94"/>
      <c r="QVV274" s="94"/>
      <c r="QVW274" s="94"/>
      <c r="QVX274" s="94"/>
      <c r="QVY274" s="94"/>
      <c r="QVZ274" s="94"/>
      <c r="QWA274" s="94"/>
      <c r="QWB274" s="94"/>
      <c r="QWC274" s="94"/>
      <c r="QWD274" s="94"/>
      <c r="QWE274" s="94"/>
      <c r="QWF274" s="94"/>
      <c r="QWG274" s="94"/>
      <c r="QWH274" s="94"/>
      <c r="QWI274" s="94"/>
      <c r="QWJ274" s="94"/>
      <c r="QWK274" s="94"/>
      <c r="QWL274" s="94"/>
      <c r="QWM274" s="94"/>
      <c r="QWN274" s="94"/>
      <c r="QWO274" s="94"/>
      <c r="QWP274" s="94"/>
      <c r="QWQ274" s="94"/>
      <c r="QWR274" s="94"/>
      <c r="QWS274" s="94"/>
      <c r="QWT274" s="94"/>
      <c r="QWU274" s="94"/>
      <c r="QWV274" s="94"/>
      <c r="QWW274" s="94"/>
      <c r="QWX274" s="94"/>
      <c r="QWY274" s="94"/>
      <c r="QWZ274" s="94"/>
      <c r="QXA274" s="94"/>
      <c r="QXB274" s="94"/>
      <c r="QXC274" s="94"/>
      <c r="QXD274" s="94"/>
      <c r="QXE274" s="94"/>
      <c r="QXF274" s="94"/>
      <c r="QXG274" s="94"/>
      <c r="QXH274" s="94"/>
      <c r="QXI274" s="94"/>
      <c r="QXJ274" s="94"/>
      <c r="QXK274" s="94"/>
      <c r="QXL274" s="94"/>
      <c r="QXM274" s="94"/>
      <c r="QXN274" s="94"/>
      <c r="QXO274" s="94"/>
      <c r="QXP274" s="94"/>
      <c r="QXQ274" s="94"/>
      <c r="QXR274" s="94"/>
      <c r="QXS274" s="94"/>
      <c r="QXT274" s="94"/>
      <c r="QXU274" s="94"/>
      <c r="QXV274" s="94"/>
      <c r="QXW274" s="94"/>
      <c r="QXX274" s="94"/>
      <c r="QXY274" s="94"/>
      <c r="QXZ274" s="94"/>
      <c r="QYA274" s="94"/>
      <c r="QYB274" s="94"/>
      <c r="QYC274" s="94"/>
      <c r="QYD274" s="94"/>
      <c r="QYE274" s="94"/>
      <c r="QYF274" s="94"/>
      <c r="QYG274" s="94"/>
      <c r="QYH274" s="94"/>
      <c r="QYI274" s="94"/>
      <c r="QYJ274" s="94"/>
      <c r="QYK274" s="94"/>
      <c r="QYL274" s="94"/>
      <c r="QYM274" s="94"/>
      <c r="QYN274" s="94"/>
      <c r="QYO274" s="94"/>
      <c r="QYP274" s="94"/>
      <c r="QYQ274" s="94"/>
      <c r="QYR274" s="94"/>
      <c r="QYS274" s="94"/>
      <c r="QYT274" s="94"/>
      <c r="QYU274" s="94"/>
      <c r="QYV274" s="94"/>
      <c r="QYW274" s="94"/>
      <c r="QYX274" s="94"/>
      <c r="QYY274" s="94"/>
      <c r="QYZ274" s="94"/>
      <c r="QZA274" s="94"/>
      <c r="QZB274" s="94"/>
      <c r="QZC274" s="94"/>
      <c r="QZD274" s="94"/>
      <c r="QZE274" s="94"/>
      <c r="QZF274" s="94"/>
      <c r="QZG274" s="94"/>
      <c r="QZH274" s="94"/>
      <c r="QZI274" s="94"/>
      <c r="QZJ274" s="94"/>
      <c r="QZK274" s="94"/>
      <c r="QZL274" s="94"/>
      <c r="QZM274" s="94"/>
      <c r="QZN274" s="94"/>
      <c r="QZO274" s="94"/>
      <c r="QZP274" s="94"/>
      <c r="QZQ274" s="94"/>
      <c r="QZR274" s="94"/>
      <c r="QZS274" s="94"/>
      <c r="QZT274" s="94"/>
      <c r="QZU274" s="94"/>
      <c r="QZV274" s="94"/>
      <c r="QZW274" s="94"/>
      <c r="QZX274" s="94"/>
      <c r="QZY274" s="94"/>
      <c r="QZZ274" s="94"/>
      <c r="RAA274" s="94"/>
      <c r="RAB274" s="94"/>
      <c r="RAC274" s="94"/>
      <c r="RAD274" s="94"/>
      <c r="RAE274" s="94"/>
      <c r="RAF274" s="94"/>
      <c r="RAG274" s="94"/>
      <c r="RAH274" s="94"/>
      <c r="RAI274" s="94"/>
      <c r="RAJ274" s="94"/>
      <c r="RAK274" s="94"/>
      <c r="RAL274" s="94"/>
      <c r="RAM274" s="94"/>
      <c r="RAN274" s="94"/>
      <c r="RAO274" s="94"/>
      <c r="RAP274" s="94"/>
      <c r="RAQ274" s="94"/>
      <c r="RAR274" s="94"/>
      <c r="RAS274" s="94"/>
      <c r="RAT274" s="94"/>
      <c r="RAU274" s="94"/>
      <c r="RAV274" s="94"/>
      <c r="RAW274" s="94"/>
      <c r="RAX274" s="94"/>
      <c r="RAY274" s="94"/>
      <c r="RAZ274" s="94"/>
      <c r="RBA274" s="94"/>
      <c r="RBB274" s="94"/>
      <c r="RBC274" s="94"/>
      <c r="RBD274" s="94"/>
      <c r="RBE274" s="94"/>
      <c r="RBF274" s="94"/>
      <c r="RBG274" s="94"/>
      <c r="RBH274" s="94"/>
      <c r="RBI274" s="94"/>
      <c r="RBJ274" s="94"/>
      <c r="RBK274" s="94"/>
      <c r="RBL274" s="94"/>
      <c r="RBM274" s="94"/>
      <c r="RBN274" s="94"/>
      <c r="RBO274" s="94"/>
      <c r="RBP274" s="94"/>
      <c r="RBQ274" s="94"/>
      <c r="RBR274" s="94"/>
      <c r="RBS274" s="94"/>
      <c r="RBT274" s="94"/>
      <c r="RBU274" s="94"/>
      <c r="RBV274" s="94"/>
      <c r="RBW274" s="94"/>
      <c r="RBX274" s="94"/>
      <c r="RBY274" s="94"/>
      <c r="RBZ274" s="94"/>
      <c r="RCA274" s="94"/>
      <c r="RCB274" s="94"/>
      <c r="RCC274" s="94"/>
      <c r="RCD274" s="94"/>
      <c r="RCE274" s="94"/>
      <c r="RCF274" s="94"/>
      <c r="RCG274" s="94"/>
      <c r="RCH274" s="94"/>
      <c r="RCI274" s="94"/>
      <c r="RCJ274" s="94"/>
      <c r="RCK274" s="94"/>
      <c r="RCL274" s="94"/>
      <c r="RCM274" s="94"/>
      <c r="RCN274" s="94"/>
      <c r="RCO274" s="94"/>
      <c r="RCP274" s="94"/>
      <c r="RCQ274" s="94"/>
      <c r="RCR274" s="94"/>
      <c r="RCS274" s="94"/>
      <c r="RCT274" s="94"/>
      <c r="RCU274" s="94"/>
      <c r="RCV274" s="94"/>
      <c r="RCW274" s="94"/>
      <c r="RCX274" s="94"/>
      <c r="RCY274" s="94"/>
      <c r="RCZ274" s="94"/>
      <c r="RDA274" s="94"/>
      <c r="RDB274" s="94"/>
      <c r="RDC274" s="94"/>
      <c r="RDD274" s="94"/>
      <c r="RDE274" s="94"/>
      <c r="RDF274" s="94"/>
      <c r="RDG274" s="94"/>
      <c r="RDH274" s="94"/>
      <c r="RDI274" s="94"/>
      <c r="RDJ274" s="94"/>
      <c r="RDK274" s="94"/>
      <c r="RDL274" s="94"/>
      <c r="RDM274" s="94"/>
      <c r="RDN274" s="94"/>
      <c r="RDO274" s="94"/>
      <c r="RDP274" s="94"/>
      <c r="RDQ274" s="94"/>
      <c r="RDR274" s="94"/>
      <c r="RDS274" s="94"/>
      <c r="RDT274" s="94"/>
      <c r="RDU274" s="94"/>
      <c r="RDV274" s="94"/>
      <c r="RDW274" s="94"/>
      <c r="RDX274" s="94"/>
      <c r="RDY274" s="94"/>
      <c r="RDZ274" s="94"/>
      <c r="REA274" s="94"/>
      <c r="REB274" s="94"/>
      <c r="REC274" s="94"/>
      <c r="RED274" s="94"/>
      <c r="REE274" s="94"/>
      <c r="REF274" s="94"/>
      <c r="REG274" s="94"/>
      <c r="REH274" s="94"/>
      <c r="REI274" s="94"/>
      <c r="REJ274" s="94"/>
      <c r="REK274" s="94"/>
      <c r="REL274" s="94"/>
      <c r="REM274" s="94"/>
      <c r="REN274" s="94"/>
      <c r="REO274" s="94"/>
      <c r="REP274" s="94"/>
      <c r="REQ274" s="94"/>
      <c r="RER274" s="94"/>
      <c r="RES274" s="94"/>
      <c r="RET274" s="94"/>
      <c r="REU274" s="94"/>
      <c r="REV274" s="94"/>
      <c r="REW274" s="94"/>
      <c r="REX274" s="94"/>
      <c r="REY274" s="94"/>
      <c r="REZ274" s="94"/>
      <c r="RFA274" s="94"/>
      <c r="RFB274" s="94"/>
      <c r="RFC274" s="94"/>
      <c r="RFD274" s="94"/>
      <c r="RFE274" s="94"/>
      <c r="RFF274" s="94"/>
      <c r="RFG274" s="94"/>
      <c r="RFH274" s="94"/>
      <c r="RFI274" s="94"/>
      <c r="RFJ274" s="94"/>
      <c r="RFK274" s="94"/>
      <c r="RFL274" s="94"/>
      <c r="RFM274" s="94"/>
      <c r="RFN274" s="94"/>
      <c r="RFO274" s="94"/>
      <c r="RFP274" s="94"/>
      <c r="RFQ274" s="94"/>
      <c r="RFR274" s="94"/>
      <c r="RFS274" s="94"/>
      <c r="RFT274" s="94"/>
      <c r="RFU274" s="94"/>
      <c r="RFV274" s="94"/>
      <c r="RFW274" s="94"/>
      <c r="RFX274" s="94"/>
      <c r="RFY274" s="94"/>
      <c r="RFZ274" s="94"/>
      <c r="RGA274" s="94"/>
      <c r="RGB274" s="94"/>
      <c r="RGC274" s="94"/>
      <c r="RGD274" s="94"/>
      <c r="RGE274" s="94"/>
      <c r="RGF274" s="94"/>
      <c r="RGG274" s="94"/>
      <c r="RGH274" s="94"/>
      <c r="RGI274" s="94"/>
      <c r="RGJ274" s="94"/>
      <c r="RGK274" s="94"/>
      <c r="RGL274" s="94"/>
      <c r="RGM274" s="94"/>
      <c r="RGN274" s="94"/>
      <c r="RGO274" s="94"/>
      <c r="RGP274" s="94"/>
      <c r="RGQ274" s="94"/>
      <c r="RGR274" s="94"/>
      <c r="RGS274" s="94"/>
      <c r="RGT274" s="94"/>
      <c r="RGU274" s="94"/>
      <c r="RGV274" s="94"/>
      <c r="RGW274" s="94"/>
      <c r="RGX274" s="94"/>
      <c r="RGY274" s="94"/>
      <c r="RGZ274" s="94"/>
      <c r="RHA274" s="94"/>
      <c r="RHB274" s="94"/>
      <c r="RHC274" s="94"/>
      <c r="RHD274" s="94"/>
      <c r="RHE274" s="94"/>
      <c r="RHF274" s="94"/>
      <c r="RHG274" s="94"/>
      <c r="RHH274" s="94"/>
      <c r="RHI274" s="94"/>
      <c r="RHJ274" s="94"/>
      <c r="RHK274" s="94"/>
      <c r="RHL274" s="94"/>
      <c r="RHM274" s="94"/>
      <c r="RHN274" s="94"/>
      <c r="RHO274" s="94"/>
      <c r="RHP274" s="94"/>
      <c r="RHQ274" s="94"/>
      <c r="RHR274" s="94"/>
      <c r="RHS274" s="94"/>
      <c r="RHT274" s="94"/>
      <c r="RHU274" s="94"/>
      <c r="RHV274" s="94"/>
      <c r="RHW274" s="94"/>
      <c r="RHX274" s="94"/>
      <c r="RHY274" s="94"/>
      <c r="RHZ274" s="94"/>
      <c r="RIA274" s="94"/>
      <c r="RIB274" s="94"/>
      <c r="RIC274" s="94"/>
      <c r="RID274" s="94"/>
      <c r="RIE274" s="94"/>
      <c r="RIF274" s="94"/>
      <c r="RIG274" s="94"/>
      <c r="RIH274" s="94"/>
      <c r="RII274" s="94"/>
      <c r="RIJ274" s="94"/>
      <c r="RIK274" s="94"/>
      <c r="RIL274" s="94"/>
      <c r="RIM274" s="94"/>
      <c r="RIN274" s="94"/>
      <c r="RIO274" s="94"/>
      <c r="RIP274" s="94"/>
      <c r="RIQ274" s="94"/>
      <c r="RIR274" s="94"/>
      <c r="RIS274" s="94"/>
      <c r="RIT274" s="94"/>
      <c r="RIU274" s="94"/>
      <c r="RIV274" s="94"/>
      <c r="RIW274" s="94"/>
      <c r="RIX274" s="94"/>
      <c r="RIY274" s="94"/>
      <c r="RIZ274" s="94"/>
      <c r="RJA274" s="94"/>
      <c r="RJB274" s="94"/>
      <c r="RJC274" s="94"/>
      <c r="RJD274" s="94"/>
      <c r="RJE274" s="94"/>
      <c r="RJF274" s="94"/>
      <c r="RJG274" s="94"/>
      <c r="RJH274" s="94"/>
      <c r="RJI274" s="94"/>
      <c r="RJJ274" s="94"/>
      <c r="RJK274" s="94"/>
      <c r="RJL274" s="94"/>
      <c r="RJM274" s="94"/>
      <c r="RJN274" s="94"/>
      <c r="RJO274" s="94"/>
      <c r="RJP274" s="94"/>
      <c r="RJQ274" s="94"/>
      <c r="RJR274" s="94"/>
      <c r="RJS274" s="94"/>
      <c r="RJT274" s="94"/>
      <c r="RJU274" s="94"/>
      <c r="RJV274" s="94"/>
      <c r="RJW274" s="94"/>
      <c r="RJX274" s="94"/>
      <c r="RJY274" s="94"/>
      <c r="RJZ274" s="94"/>
      <c r="RKA274" s="94"/>
      <c r="RKB274" s="94"/>
      <c r="RKC274" s="94"/>
      <c r="RKD274" s="94"/>
      <c r="RKE274" s="94"/>
      <c r="RKF274" s="94"/>
      <c r="RKG274" s="94"/>
      <c r="RKH274" s="94"/>
      <c r="RKI274" s="94"/>
      <c r="RKJ274" s="94"/>
      <c r="RKK274" s="94"/>
      <c r="RKL274" s="94"/>
      <c r="RKM274" s="94"/>
      <c r="RKN274" s="94"/>
      <c r="RKO274" s="94"/>
      <c r="RKP274" s="94"/>
      <c r="RKQ274" s="94"/>
      <c r="RKR274" s="94"/>
      <c r="RKS274" s="94"/>
      <c r="RKT274" s="94"/>
      <c r="RKU274" s="94"/>
      <c r="RKV274" s="94"/>
      <c r="RKW274" s="94"/>
      <c r="RKX274" s="94"/>
      <c r="RKY274" s="94"/>
      <c r="RKZ274" s="94"/>
      <c r="RLA274" s="94"/>
      <c r="RLB274" s="94"/>
      <c r="RLC274" s="94"/>
      <c r="RLD274" s="94"/>
      <c r="RLE274" s="94"/>
      <c r="RLF274" s="94"/>
      <c r="RLG274" s="94"/>
      <c r="RLH274" s="94"/>
      <c r="RLI274" s="94"/>
      <c r="RLJ274" s="94"/>
      <c r="RLK274" s="94"/>
      <c r="RLL274" s="94"/>
      <c r="RLM274" s="94"/>
      <c r="RLN274" s="94"/>
      <c r="RLO274" s="94"/>
      <c r="RLP274" s="94"/>
      <c r="RLQ274" s="94"/>
      <c r="RLR274" s="94"/>
      <c r="RLS274" s="94"/>
      <c r="RLT274" s="94"/>
      <c r="RLU274" s="94"/>
      <c r="RLV274" s="94"/>
      <c r="RLW274" s="94"/>
      <c r="RLX274" s="94"/>
      <c r="RLY274" s="94"/>
      <c r="RLZ274" s="94"/>
      <c r="RMA274" s="94"/>
      <c r="RMB274" s="94"/>
      <c r="RMC274" s="94"/>
      <c r="RMD274" s="94"/>
      <c r="RME274" s="94"/>
      <c r="RMF274" s="94"/>
      <c r="RMG274" s="94"/>
      <c r="RMH274" s="94"/>
      <c r="RMI274" s="94"/>
      <c r="RMJ274" s="94"/>
      <c r="RMK274" s="94"/>
      <c r="RML274" s="94"/>
      <c r="RMM274" s="94"/>
      <c r="RMN274" s="94"/>
      <c r="RMO274" s="94"/>
      <c r="RMP274" s="94"/>
      <c r="RMQ274" s="94"/>
      <c r="RMR274" s="94"/>
      <c r="RMS274" s="94"/>
      <c r="RMT274" s="94"/>
      <c r="RMU274" s="94"/>
      <c r="RMV274" s="94"/>
      <c r="RMW274" s="94"/>
      <c r="RMX274" s="94"/>
      <c r="RMY274" s="94"/>
      <c r="RMZ274" s="94"/>
      <c r="RNA274" s="94"/>
      <c r="RNB274" s="94"/>
      <c r="RNC274" s="94"/>
      <c r="RND274" s="94"/>
      <c r="RNE274" s="94"/>
      <c r="RNF274" s="94"/>
      <c r="RNG274" s="94"/>
      <c r="RNH274" s="94"/>
      <c r="RNI274" s="94"/>
      <c r="RNJ274" s="94"/>
      <c r="RNK274" s="94"/>
      <c r="RNL274" s="94"/>
      <c r="RNM274" s="94"/>
      <c r="RNN274" s="94"/>
      <c r="RNO274" s="94"/>
      <c r="RNP274" s="94"/>
      <c r="RNQ274" s="94"/>
      <c r="RNR274" s="94"/>
      <c r="RNS274" s="94"/>
      <c r="RNT274" s="94"/>
      <c r="RNU274" s="94"/>
      <c r="RNV274" s="94"/>
      <c r="RNW274" s="94"/>
      <c r="RNX274" s="94"/>
      <c r="RNY274" s="94"/>
      <c r="RNZ274" s="94"/>
      <c r="ROA274" s="94"/>
      <c r="ROB274" s="94"/>
      <c r="ROC274" s="94"/>
      <c r="ROD274" s="94"/>
      <c r="ROE274" s="94"/>
      <c r="ROF274" s="94"/>
      <c r="ROG274" s="94"/>
      <c r="ROH274" s="94"/>
      <c r="ROI274" s="94"/>
      <c r="ROJ274" s="94"/>
      <c r="ROK274" s="94"/>
      <c r="ROL274" s="94"/>
      <c r="ROM274" s="94"/>
      <c r="RON274" s="94"/>
      <c r="ROO274" s="94"/>
      <c r="ROP274" s="94"/>
      <c r="ROQ274" s="94"/>
      <c r="ROR274" s="94"/>
      <c r="ROS274" s="94"/>
      <c r="ROT274" s="94"/>
      <c r="ROU274" s="94"/>
      <c r="ROV274" s="94"/>
      <c r="ROW274" s="94"/>
      <c r="ROX274" s="94"/>
      <c r="ROY274" s="94"/>
      <c r="ROZ274" s="94"/>
      <c r="RPA274" s="94"/>
      <c r="RPB274" s="94"/>
      <c r="RPC274" s="94"/>
      <c r="RPD274" s="94"/>
      <c r="RPE274" s="94"/>
      <c r="RPF274" s="94"/>
      <c r="RPG274" s="94"/>
      <c r="RPH274" s="94"/>
      <c r="RPI274" s="94"/>
      <c r="RPJ274" s="94"/>
      <c r="RPK274" s="94"/>
      <c r="RPL274" s="94"/>
      <c r="RPM274" s="94"/>
      <c r="RPN274" s="94"/>
      <c r="RPO274" s="94"/>
      <c r="RPP274" s="94"/>
      <c r="RPQ274" s="94"/>
      <c r="RPR274" s="94"/>
      <c r="RPS274" s="94"/>
      <c r="RPT274" s="94"/>
      <c r="RPU274" s="94"/>
      <c r="RPV274" s="94"/>
      <c r="RPW274" s="94"/>
      <c r="RPX274" s="94"/>
      <c r="RPY274" s="94"/>
      <c r="RPZ274" s="94"/>
      <c r="RQA274" s="94"/>
      <c r="RQB274" s="94"/>
      <c r="RQC274" s="94"/>
      <c r="RQD274" s="94"/>
      <c r="RQE274" s="94"/>
      <c r="RQF274" s="94"/>
      <c r="RQG274" s="94"/>
      <c r="RQH274" s="94"/>
      <c r="RQI274" s="94"/>
      <c r="RQJ274" s="94"/>
      <c r="RQK274" s="94"/>
      <c r="RQL274" s="94"/>
      <c r="RQM274" s="94"/>
      <c r="RQN274" s="94"/>
      <c r="RQO274" s="94"/>
      <c r="RQP274" s="94"/>
      <c r="RQQ274" s="94"/>
      <c r="RQR274" s="94"/>
      <c r="RQS274" s="94"/>
      <c r="RQT274" s="94"/>
      <c r="RQU274" s="94"/>
      <c r="RQV274" s="94"/>
      <c r="RQW274" s="94"/>
      <c r="RQX274" s="94"/>
      <c r="RQY274" s="94"/>
      <c r="RQZ274" s="94"/>
      <c r="RRA274" s="94"/>
      <c r="RRB274" s="94"/>
      <c r="RRC274" s="94"/>
      <c r="RRD274" s="94"/>
      <c r="RRE274" s="94"/>
      <c r="RRF274" s="94"/>
      <c r="RRG274" s="94"/>
      <c r="RRH274" s="94"/>
      <c r="RRI274" s="94"/>
      <c r="RRJ274" s="94"/>
      <c r="RRK274" s="94"/>
      <c r="RRL274" s="94"/>
      <c r="RRM274" s="94"/>
      <c r="RRN274" s="94"/>
      <c r="RRO274" s="94"/>
      <c r="RRP274" s="94"/>
      <c r="RRQ274" s="94"/>
      <c r="RRR274" s="94"/>
      <c r="RRS274" s="94"/>
      <c r="RRT274" s="94"/>
      <c r="RRU274" s="94"/>
      <c r="RRV274" s="94"/>
      <c r="RRW274" s="94"/>
      <c r="RRX274" s="94"/>
      <c r="RRY274" s="94"/>
      <c r="RRZ274" s="94"/>
      <c r="RSA274" s="94"/>
      <c r="RSB274" s="94"/>
      <c r="RSC274" s="94"/>
      <c r="RSD274" s="94"/>
      <c r="RSE274" s="94"/>
      <c r="RSF274" s="94"/>
      <c r="RSG274" s="94"/>
      <c r="RSH274" s="94"/>
      <c r="RSI274" s="94"/>
      <c r="RSJ274" s="94"/>
      <c r="RSK274" s="94"/>
      <c r="RSL274" s="94"/>
      <c r="RSM274" s="94"/>
      <c r="RSN274" s="94"/>
      <c r="RSO274" s="94"/>
      <c r="RSP274" s="94"/>
      <c r="RSQ274" s="94"/>
      <c r="RSR274" s="94"/>
      <c r="RSS274" s="94"/>
      <c r="RST274" s="94"/>
      <c r="RSU274" s="94"/>
      <c r="RSV274" s="94"/>
      <c r="RSW274" s="94"/>
      <c r="RSX274" s="94"/>
      <c r="RSY274" s="94"/>
      <c r="RSZ274" s="94"/>
      <c r="RTA274" s="94"/>
      <c r="RTB274" s="94"/>
      <c r="RTC274" s="94"/>
      <c r="RTD274" s="94"/>
      <c r="RTE274" s="94"/>
      <c r="RTF274" s="94"/>
      <c r="RTG274" s="94"/>
      <c r="RTH274" s="94"/>
      <c r="RTI274" s="94"/>
      <c r="RTJ274" s="94"/>
      <c r="RTK274" s="94"/>
      <c r="RTL274" s="94"/>
      <c r="RTM274" s="94"/>
      <c r="RTN274" s="94"/>
      <c r="RTO274" s="94"/>
      <c r="RTP274" s="94"/>
      <c r="RTQ274" s="94"/>
      <c r="RTR274" s="94"/>
      <c r="RTS274" s="94"/>
      <c r="RTT274" s="94"/>
      <c r="RTU274" s="94"/>
      <c r="RTV274" s="94"/>
      <c r="RTW274" s="94"/>
      <c r="RTX274" s="94"/>
      <c r="RTY274" s="94"/>
      <c r="RTZ274" s="94"/>
      <c r="RUA274" s="94"/>
      <c r="RUB274" s="94"/>
      <c r="RUC274" s="94"/>
      <c r="RUD274" s="94"/>
      <c r="RUE274" s="94"/>
      <c r="RUF274" s="94"/>
      <c r="RUG274" s="94"/>
      <c r="RUH274" s="94"/>
      <c r="RUI274" s="94"/>
      <c r="RUJ274" s="94"/>
      <c r="RUK274" s="94"/>
      <c r="RUL274" s="94"/>
      <c r="RUM274" s="94"/>
      <c r="RUN274" s="94"/>
      <c r="RUO274" s="94"/>
      <c r="RUP274" s="94"/>
      <c r="RUQ274" s="94"/>
      <c r="RUR274" s="94"/>
      <c r="RUS274" s="94"/>
      <c r="RUT274" s="94"/>
      <c r="RUU274" s="94"/>
      <c r="RUV274" s="94"/>
      <c r="RUW274" s="94"/>
      <c r="RUX274" s="94"/>
      <c r="RUY274" s="94"/>
      <c r="RUZ274" s="94"/>
      <c r="RVA274" s="94"/>
      <c r="RVB274" s="94"/>
      <c r="RVC274" s="94"/>
      <c r="RVD274" s="94"/>
      <c r="RVE274" s="94"/>
      <c r="RVF274" s="94"/>
      <c r="RVG274" s="94"/>
      <c r="RVH274" s="94"/>
      <c r="RVI274" s="94"/>
      <c r="RVJ274" s="94"/>
      <c r="RVK274" s="94"/>
      <c r="RVL274" s="94"/>
      <c r="RVM274" s="94"/>
      <c r="RVN274" s="94"/>
      <c r="RVO274" s="94"/>
      <c r="RVP274" s="94"/>
      <c r="RVQ274" s="94"/>
      <c r="RVR274" s="94"/>
      <c r="RVS274" s="94"/>
      <c r="RVT274" s="94"/>
      <c r="RVU274" s="94"/>
      <c r="RVV274" s="94"/>
      <c r="RVW274" s="94"/>
      <c r="RVX274" s="94"/>
      <c r="RVY274" s="94"/>
      <c r="RVZ274" s="94"/>
      <c r="RWA274" s="94"/>
      <c r="RWB274" s="94"/>
      <c r="RWC274" s="94"/>
      <c r="RWD274" s="94"/>
      <c r="RWE274" s="94"/>
      <c r="RWF274" s="94"/>
      <c r="RWG274" s="94"/>
      <c r="RWH274" s="94"/>
      <c r="RWI274" s="94"/>
      <c r="RWJ274" s="94"/>
      <c r="RWK274" s="94"/>
      <c r="RWL274" s="94"/>
      <c r="RWM274" s="94"/>
      <c r="RWN274" s="94"/>
      <c r="RWO274" s="94"/>
      <c r="RWP274" s="94"/>
      <c r="RWQ274" s="94"/>
      <c r="RWR274" s="94"/>
      <c r="RWS274" s="94"/>
      <c r="RWT274" s="94"/>
      <c r="RWU274" s="94"/>
      <c r="RWV274" s="94"/>
      <c r="RWW274" s="94"/>
      <c r="RWX274" s="94"/>
      <c r="RWY274" s="94"/>
      <c r="RWZ274" s="94"/>
      <c r="RXA274" s="94"/>
      <c r="RXB274" s="94"/>
      <c r="RXC274" s="94"/>
      <c r="RXD274" s="94"/>
      <c r="RXE274" s="94"/>
      <c r="RXF274" s="94"/>
      <c r="RXG274" s="94"/>
      <c r="RXH274" s="94"/>
      <c r="RXI274" s="94"/>
      <c r="RXJ274" s="94"/>
      <c r="RXK274" s="94"/>
      <c r="RXL274" s="94"/>
      <c r="RXM274" s="94"/>
      <c r="RXN274" s="94"/>
      <c r="RXO274" s="94"/>
      <c r="RXP274" s="94"/>
      <c r="RXQ274" s="94"/>
      <c r="RXR274" s="94"/>
      <c r="RXS274" s="94"/>
      <c r="RXT274" s="94"/>
      <c r="RXU274" s="94"/>
      <c r="RXV274" s="94"/>
      <c r="RXW274" s="94"/>
      <c r="RXX274" s="94"/>
      <c r="RXY274" s="94"/>
      <c r="RXZ274" s="94"/>
      <c r="RYA274" s="94"/>
      <c r="RYB274" s="94"/>
      <c r="RYC274" s="94"/>
      <c r="RYD274" s="94"/>
      <c r="RYE274" s="94"/>
      <c r="RYF274" s="94"/>
      <c r="RYG274" s="94"/>
      <c r="RYH274" s="94"/>
      <c r="RYI274" s="94"/>
      <c r="RYJ274" s="94"/>
      <c r="RYK274" s="94"/>
      <c r="RYL274" s="94"/>
      <c r="RYM274" s="94"/>
      <c r="RYN274" s="94"/>
      <c r="RYO274" s="94"/>
      <c r="RYP274" s="94"/>
      <c r="RYQ274" s="94"/>
      <c r="RYR274" s="94"/>
      <c r="RYS274" s="94"/>
      <c r="RYT274" s="94"/>
      <c r="RYU274" s="94"/>
      <c r="RYV274" s="94"/>
      <c r="RYW274" s="94"/>
      <c r="RYX274" s="94"/>
      <c r="RYY274" s="94"/>
      <c r="RYZ274" s="94"/>
      <c r="RZA274" s="94"/>
      <c r="RZB274" s="94"/>
      <c r="RZC274" s="94"/>
      <c r="RZD274" s="94"/>
      <c r="RZE274" s="94"/>
      <c r="RZF274" s="94"/>
      <c r="RZG274" s="94"/>
      <c r="RZH274" s="94"/>
      <c r="RZI274" s="94"/>
      <c r="RZJ274" s="94"/>
      <c r="RZK274" s="94"/>
      <c r="RZL274" s="94"/>
      <c r="RZM274" s="94"/>
      <c r="RZN274" s="94"/>
      <c r="RZO274" s="94"/>
      <c r="RZP274" s="94"/>
      <c r="RZQ274" s="94"/>
      <c r="RZR274" s="94"/>
      <c r="RZS274" s="94"/>
      <c r="RZT274" s="94"/>
      <c r="RZU274" s="94"/>
      <c r="RZV274" s="94"/>
      <c r="RZW274" s="94"/>
      <c r="RZX274" s="94"/>
      <c r="RZY274" s="94"/>
      <c r="RZZ274" s="94"/>
      <c r="SAA274" s="94"/>
      <c r="SAB274" s="94"/>
      <c r="SAC274" s="94"/>
      <c r="SAD274" s="94"/>
      <c r="SAE274" s="94"/>
      <c r="SAF274" s="94"/>
      <c r="SAG274" s="94"/>
      <c r="SAH274" s="94"/>
      <c r="SAI274" s="94"/>
      <c r="SAJ274" s="94"/>
      <c r="SAK274" s="94"/>
      <c r="SAL274" s="94"/>
      <c r="SAM274" s="94"/>
      <c r="SAN274" s="94"/>
      <c r="SAO274" s="94"/>
      <c r="SAP274" s="94"/>
      <c r="SAQ274" s="94"/>
      <c r="SAR274" s="94"/>
      <c r="SAS274" s="94"/>
      <c r="SAT274" s="94"/>
      <c r="SAU274" s="94"/>
      <c r="SAV274" s="94"/>
      <c r="SAW274" s="94"/>
      <c r="SAX274" s="94"/>
      <c r="SAY274" s="94"/>
      <c r="SAZ274" s="94"/>
      <c r="SBA274" s="94"/>
      <c r="SBB274" s="94"/>
      <c r="SBC274" s="94"/>
      <c r="SBD274" s="94"/>
      <c r="SBE274" s="94"/>
      <c r="SBF274" s="94"/>
      <c r="SBG274" s="94"/>
      <c r="SBH274" s="94"/>
      <c r="SBI274" s="94"/>
      <c r="SBJ274" s="94"/>
      <c r="SBK274" s="94"/>
      <c r="SBL274" s="94"/>
      <c r="SBM274" s="94"/>
      <c r="SBN274" s="94"/>
      <c r="SBO274" s="94"/>
      <c r="SBP274" s="94"/>
      <c r="SBQ274" s="94"/>
      <c r="SBR274" s="94"/>
      <c r="SBS274" s="94"/>
      <c r="SBT274" s="94"/>
      <c r="SBU274" s="94"/>
      <c r="SBV274" s="94"/>
      <c r="SBW274" s="94"/>
      <c r="SBX274" s="94"/>
      <c r="SBY274" s="94"/>
      <c r="SBZ274" s="94"/>
      <c r="SCA274" s="94"/>
      <c r="SCB274" s="94"/>
      <c r="SCC274" s="94"/>
      <c r="SCD274" s="94"/>
      <c r="SCE274" s="94"/>
      <c r="SCF274" s="94"/>
      <c r="SCG274" s="94"/>
      <c r="SCH274" s="94"/>
      <c r="SCI274" s="94"/>
      <c r="SCJ274" s="94"/>
      <c r="SCK274" s="94"/>
      <c r="SCL274" s="94"/>
      <c r="SCM274" s="94"/>
      <c r="SCN274" s="94"/>
      <c r="SCO274" s="94"/>
      <c r="SCP274" s="94"/>
      <c r="SCQ274" s="94"/>
      <c r="SCR274" s="94"/>
      <c r="SCS274" s="94"/>
      <c r="SCT274" s="94"/>
      <c r="SCU274" s="94"/>
      <c r="SCV274" s="94"/>
      <c r="SCW274" s="94"/>
      <c r="SCX274" s="94"/>
      <c r="SCY274" s="94"/>
      <c r="SCZ274" s="94"/>
      <c r="SDA274" s="94"/>
      <c r="SDB274" s="94"/>
      <c r="SDC274" s="94"/>
      <c r="SDD274" s="94"/>
      <c r="SDE274" s="94"/>
      <c r="SDF274" s="94"/>
      <c r="SDG274" s="94"/>
      <c r="SDH274" s="94"/>
      <c r="SDI274" s="94"/>
      <c r="SDJ274" s="94"/>
      <c r="SDK274" s="94"/>
      <c r="SDL274" s="94"/>
      <c r="SDM274" s="94"/>
      <c r="SDN274" s="94"/>
      <c r="SDO274" s="94"/>
      <c r="SDP274" s="94"/>
      <c r="SDQ274" s="94"/>
      <c r="SDR274" s="94"/>
      <c r="SDS274" s="94"/>
      <c r="SDT274" s="94"/>
      <c r="SDU274" s="94"/>
      <c r="SDV274" s="94"/>
      <c r="SDW274" s="94"/>
      <c r="SDX274" s="94"/>
      <c r="SDY274" s="94"/>
      <c r="SDZ274" s="94"/>
      <c r="SEA274" s="94"/>
      <c r="SEB274" s="94"/>
      <c r="SEC274" s="94"/>
      <c r="SED274" s="94"/>
      <c r="SEE274" s="94"/>
      <c r="SEF274" s="94"/>
      <c r="SEG274" s="94"/>
      <c r="SEH274" s="94"/>
      <c r="SEI274" s="94"/>
      <c r="SEJ274" s="94"/>
      <c r="SEK274" s="94"/>
      <c r="SEL274" s="94"/>
      <c r="SEM274" s="94"/>
      <c r="SEN274" s="94"/>
      <c r="SEO274" s="94"/>
      <c r="SEP274" s="94"/>
      <c r="SEQ274" s="94"/>
      <c r="SER274" s="94"/>
      <c r="SES274" s="94"/>
      <c r="SET274" s="94"/>
      <c r="SEU274" s="94"/>
      <c r="SEV274" s="94"/>
      <c r="SEW274" s="94"/>
      <c r="SEX274" s="94"/>
      <c r="SEY274" s="94"/>
      <c r="SEZ274" s="94"/>
      <c r="SFA274" s="94"/>
      <c r="SFB274" s="94"/>
      <c r="SFC274" s="94"/>
      <c r="SFD274" s="94"/>
      <c r="SFE274" s="94"/>
      <c r="SFF274" s="94"/>
      <c r="SFG274" s="94"/>
      <c r="SFH274" s="94"/>
      <c r="SFI274" s="94"/>
      <c r="SFJ274" s="94"/>
      <c r="SFK274" s="94"/>
      <c r="SFL274" s="94"/>
      <c r="SFM274" s="94"/>
      <c r="SFN274" s="94"/>
      <c r="SFO274" s="94"/>
      <c r="SFP274" s="94"/>
      <c r="SFQ274" s="94"/>
      <c r="SFR274" s="94"/>
      <c r="SFS274" s="94"/>
      <c r="SFT274" s="94"/>
      <c r="SFU274" s="94"/>
      <c r="SFV274" s="94"/>
      <c r="SFW274" s="94"/>
      <c r="SFX274" s="94"/>
      <c r="SFY274" s="94"/>
      <c r="SFZ274" s="94"/>
      <c r="SGA274" s="94"/>
      <c r="SGB274" s="94"/>
      <c r="SGC274" s="94"/>
      <c r="SGD274" s="94"/>
      <c r="SGE274" s="94"/>
      <c r="SGF274" s="94"/>
      <c r="SGG274" s="94"/>
      <c r="SGH274" s="94"/>
      <c r="SGI274" s="94"/>
      <c r="SGJ274" s="94"/>
      <c r="SGK274" s="94"/>
      <c r="SGL274" s="94"/>
      <c r="SGM274" s="94"/>
      <c r="SGN274" s="94"/>
      <c r="SGO274" s="94"/>
      <c r="SGP274" s="94"/>
      <c r="SGQ274" s="94"/>
      <c r="SGR274" s="94"/>
      <c r="SGS274" s="94"/>
      <c r="SGT274" s="94"/>
      <c r="SGU274" s="94"/>
      <c r="SGV274" s="94"/>
      <c r="SGW274" s="94"/>
      <c r="SGX274" s="94"/>
      <c r="SGY274" s="94"/>
      <c r="SGZ274" s="94"/>
      <c r="SHA274" s="94"/>
      <c r="SHB274" s="94"/>
      <c r="SHC274" s="94"/>
      <c r="SHD274" s="94"/>
      <c r="SHE274" s="94"/>
      <c r="SHF274" s="94"/>
      <c r="SHG274" s="94"/>
      <c r="SHH274" s="94"/>
      <c r="SHI274" s="94"/>
      <c r="SHJ274" s="94"/>
      <c r="SHK274" s="94"/>
      <c r="SHL274" s="94"/>
      <c r="SHM274" s="94"/>
      <c r="SHN274" s="94"/>
      <c r="SHO274" s="94"/>
      <c r="SHP274" s="94"/>
      <c r="SHQ274" s="94"/>
      <c r="SHR274" s="94"/>
      <c r="SHS274" s="94"/>
      <c r="SHT274" s="94"/>
      <c r="SHU274" s="94"/>
      <c r="SHV274" s="94"/>
      <c r="SHW274" s="94"/>
      <c r="SHX274" s="94"/>
      <c r="SHY274" s="94"/>
      <c r="SHZ274" s="94"/>
      <c r="SIA274" s="94"/>
      <c r="SIB274" s="94"/>
      <c r="SIC274" s="94"/>
      <c r="SID274" s="94"/>
      <c r="SIE274" s="94"/>
      <c r="SIF274" s="94"/>
      <c r="SIG274" s="94"/>
      <c r="SIH274" s="94"/>
      <c r="SII274" s="94"/>
      <c r="SIJ274" s="94"/>
      <c r="SIK274" s="94"/>
      <c r="SIL274" s="94"/>
      <c r="SIM274" s="94"/>
      <c r="SIN274" s="94"/>
      <c r="SIO274" s="94"/>
      <c r="SIP274" s="94"/>
      <c r="SIQ274" s="94"/>
      <c r="SIR274" s="94"/>
      <c r="SIS274" s="94"/>
      <c r="SIT274" s="94"/>
      <c r="SIU274" s="94"/>
      <c r="SIV274" s="94"/>
      <c r="SIW274" s="94"/>
      <c r="SIX274" s="94"/>
      <c r="SIY274" s="94"/>
      <c r="SIZ274" s="94"/>
      <c r="SJA274" s="94"/>
      <c r="SJB274" s="94"/>
      <c r="SJC274" s="94"/>
      <c r="SJD274" s="94"/>
      <c r="SJE274" s="94"/>
      <c r="SJF274" s="94"/>
      <c r="SJG274" s="94"/>
      <c r="SJH274" s="94"/>
      <c r="SJI274" s="94"/>
      <c r="SJJ274" s="94"/>
      <c r="SJK274" s="94"/>
      <c r="SJL274" s="94"/>
      <c r="SJM274" s="94"/>
      <c r="SJN274" s="94"/>
      <c r="SJO274" s="94"/>
      <c r="SJP274" s="94"/>
      <c r="SJQ274" s="94"/>
      <c r="SJR274" s="94"/>
      <c r="SJS274" s="94"/>
      <c r="SJT274" s="94"/>
      <c r="SJU274" s="94"/>
      <c r="SJV274" s="94"/>
      <c r="SJW274" s="94"/>
      <c r="SJX274" s="94"/>
      <c r="SJY274" s="94"/>
      <c r="SJZ274" s="94"/>
      <c r="SKA274" s="94"/>
      <c r="SKB274" s="94"/>
      <c r="SKC274" s="94"/>
      <c r="SKD274" s="94"/>
      <c r="SKE274" s="94"/>
      <c r="SKF274" s="94"/>
      <c r="SKG274" s="94"/>
      <c r="SKH274" s="94"/>
      <c r="SKI274" s="94"/>
      <c r="SKJ274" s="94"/>
      <c r="SKK274" s="94"/>
      <c r="SKL274" s="94"/>
      <c r="SKM274" s="94"/>
      <c r="SKN274" s="94"/>
      <c r="SKO274" s="94"/>
      <c r="SKP274" s="94"/>
      <c r="SKQ274" s="94"/>
      <c r="SKR274" s="94"/>
      <c r="SKS274" s="94"/>
      <c r="SKT274" s="94"/>
      <c r="SKU274" s="94"/>
      <c r="SKV274" s="94"/>
      <c r="SKW274" s="94"/>
      <c r="SKX274" s="94"/>
      <c r="SKY274" s="94"/>
      <c r="SKZ274" s="94"/>
      <c r="SLA274" s="94"/>
      <c r="SLB274" s="94"/>
      <c r="SLC274" s="94"/>
      <c r="SLD274" s="94"/>
      <c r="SLE274" s="94"/>
      <c r="SLF274" s="94"/>
      <c r="SLG274" s="94"/>
      <c r="SLH274" s="94"/>
      <c r="SLI274" s="94"/>
      <c r="SLJ274" s="94"/>
      <c r="SLK274" s="94"/>
      <c r="SLL274" s="94"/>
      <c r="SLM274" s="94"/>
      <c r="SLN274" s="94"/>
      <c r="SLO274" s="94"/>
      <c r="SLP274" s="94"/>
      <c r="SLQ274" s="94"/>
      <c r="SLR274" s="94"/>
      <c r="SLS274" s="94"/>
      <c r="SLT274" s="94"/>
      <c r="SLU274" s="94"/>
      <c r="SLV274" s="94"/>
      <c r="SLW274" s="94"/>
      <c r="SLX274" s="94"/>
      <c r="SLY274" s="94"/>
      <c r="SLZ274" s="94"/>
      <c r="SMA274" s="94"/>
      <c r="SMB274" s="94"/>
      <c r="SMC274" s="94"/>
      <c r="SMD274" s="94"/>
      <c r="SME274" s="94"/>
      <c r="SMF274" s="94"/>
      <c r="SMG274" s="94"/>
      <c r="SMH274" s="94"/>
      <c r="SMI274" s="94"/>
      <c r="SMJ274" s="94"/>
      <c r="SMK274" s="94"/>
      <c r="SML274" s="94"/>
      <c r="SMM274" s="94"/>
      <c r="SMN274" s="94"/>
      <c r="SMO274" s="94"/>
      <c r="SMP274" s="94"/>
      <c r="SMQ274" s="94"/>
      <c r="SMR274" s="94"/>
      <c r="SMS274" s="94"/>
      <c r="SMT274" s="94"/>
      <c r="SMU274" s="94"/>
      <c r="SMV274" s="94"/>
      <c r="SMW274" s="94"/>
      <c r="SMX274" s="94"/>
      <c r="SMY274" s="94"/>
      <c r="SMZ274" s="94"/>
      <c r="SNA274" s="94"/>
      <c r="SNB274" s="94"/>
      <c r="SNC274" s="94"/>
      <c r="SND274" s="94"/>
      <c r="SNE274" s="94"/>
      <c r="SNF274" s="94"/>
      <c r="SNG274" s="94"/>
      <c r="SNH274" s="94"/>
      <c r="SNI274" s="94"/>
      <c r="SNJ274" s="94"/>
      <c r="SNK274" s="94"/>
      <c r="SNL274" s="94"/>
      <c r="SNM274" s="94"/>
      <c r="SNN274" s="94"/>
      <c r="SNO274" s="94"/>
      <c r="SNP274" s="94"/>
      <c r="SNQ274" s="94"/>
      <c r="SNR274" s="94"/>
      <c r="SNS274" s="94"/>
      <c r="SNT274" s="94"/>
      <c r="SNU274" s="94"/>
      <c r="SNV274" s="94"/>
      <c r="SNW274" s="94"/>
      <c r="SNX274" s="94"/>
      <c r="SNY274" s="94"/>
      <c r="SNZ274" s="94"/>
      <c r="SOA274" s="94"/>
      <c r="SOB274" s="94"/>
      <c r="SOC274" s="94"/>
      <c r="SOD274" s="94"/>
      <c r="SOE274" s="94"/>
      <c r="SOF274" s="94"/>
      <c r="SOG274" s="94"/>
      <c r="SOH274" s="94"/>
      <c r="SOI274" s="94"/>
      <c r="SOJ274" s="94"/>
      <c r="SOK274" s="94"/>
      <c r="SOL274" s="94"/>
      <c r="SOM274" s="94"/>
      <c r="SON274" s="94"/>
      <c r="SOO274" s="94"/>
      <c r="SOP274" s="94"/>
      <c r="SOQ274" s="94"/>
      <c r="SOR274" s="94"/>
      <c r="SOS274" s="94"/>
      <c r="SOT274" s="94"/>
      <c r="SOU274" s="94"/>
      <c r="SOV274" s="94"/>
      <c r="SOW274" s="94"/>
      <c r="SOX274" s="94"/>
      <c r="SOY274" s="94"/>
      <c r="SOZ274" s="94"/>
      <c r="SPA274" s="94"/>
      <c r="SPB274" s="94"/>
      <c r="SPC274" s="94"/>
      <c r="SPD274" s="94"/>
      <c r="SPE274" s="94"/>
      <c r="SPF274" s="94"/>
      <c r="SPG274" s="94"/>
      <c r="SPH274" s="94"/>
      <c r="SPI274" s="94"/>
      <c r="SPJ274" s="94"/>
      <c r="SPK274" s="94"/>
      <c r="SPL274" s="94"/>
      <c r="SPM274" s="94"/>
      <c r="SPN274" s="94"/>
      <c r="SPO274" s="94"/>
      <c r="SPP274" s="94"/>
      <c r="SPQ274" s="94"/>
      <c r="SPR274" s="94"/>
      <c r="SPS274" s="94"/>
      <c r="SPT274" s="94"/>
      <c r="SPU274" s="94"/>
      <c r="SPV274" s="94"/>
      <c r="SPW274" s="94"/>
      <c r="SPX274" s="94"/>
      <c r="SPY274" s="94"/>
      <c r="SPZ274" s="94"/>
      <c r="SQA274" s="94"/>
      <c r="SQB274" s="94"/>
      <c r="SQC274" s="94"/>
      <c r="SQD274" s="94"/>
      <c r="SQE274" s="94"/>
      <c r="SQF274" s="94"/>
      <c r="SQG274" s="94"/>
      <c r="SQH274" s="94"/>
      <c r="SQI274" s="94"/>
      <c r="SQJ274" s="94"/>
      <c r="SQK274" s="94"/>
      <c r="SQL274" s="94"/>
      <c r="SQM274" s="94"/>
      <c r="SQN274" s="94"/>
      <c r="SQO274" s="94"/>
      <c r="SQP274" s="94"/>
      <c r="SQQ274" s="94"/>
      <c r="SQR274" s="94"/>
      <c r="SQS274" s="94"/>
      <c r="SQT274" s="94"/>
      <c r="SQU274" s="94"/>
      <c r="SQV274" s="94"/>
      <c r="SQW274" s="94"/>
      <c r="SQX274" s="94"/>
      <c r="SQY274" s="94"/>
      <c r="SQZ274" s="94"/>
      <c r="SRA274" s="94"/>
      <c r="SRB274" s="94"/>
      <c r="SRC274" s="94"/>
      <c r="SRD274" s="94"/>
      <c r="SRE274" s="94"/>
      <c r="SRF274" s="94"/>
      <c r="SRG274" s="94"/>
      <c r="SRH274" s="94"/>
      <c r="SRI274" s="94"/>
      <c r="SRJ274" s="94"/>
      <c r="SRK274" s="94"/>
      <c r="SRL274" s="94"/>
      <c r="SRM274" s="94"/>
      <c r="SRN274" s="94"/>
      <c r="SRO274" s="94"/>
      <c r="SRP274" s="94"/>
      <c r="SRQ274" s="94"/>
      <c r="SRR274" s="94"/>
      <c r="SRS274" s="94"/>
      <c r="SRT274" s="94"/>
      <c r="SRU274" s="94"/>
      <c r="SRV274" s="94"/>
      <c r="SRW274" s="94"/>
      <c r="SRX274" s="94"/>
      <c r="SRY274" s="94"/>
      <c r="SRZ274" s="94"/>
      <c r="SSA274" s="94"/>
      <c r="SSB274" s="94"/>
      <c r="SSC274" s="94"/>
      <c r="SSD274" s="94"/>
      <c r="SSE274" s="94"/>
      <c r="SSF274" s="94"/>
      <c r="SSG274" s="94"/>
      <c r="SSH274" s="94"/>
      <c r="SSI274" s="94"/>
      <c r="SSJ274" s="94"/>
      <c r="SSK274" s="94"/>
      <c r="SSL274" s="94"/>
      <c r="SSM274" s="94"/>
      <c r="SSN274" s="94"/>
      <c r="SSO274" s="94"/>
      <c r="SSP274" s="94"/>
      <c r="SSQ274" s="94"/>
      <c r="SSR274" s="94"/>
      <c r="SSS274" s="94"/>
      <c r="SST274" s="94"/>
      <c r="SSU274" s="94"/>
      <c r="SSV274" s="94"/>
      <c r="SSW274" s="94"/>
      <c r="SSX274" s="94"/>
      <c r="SSY274" s="94"/>
      <c r="SSZ274" s="94"/>
      <c r="STA274" s="94"/>
      <c r="STB274" s="94"/>
      <c r="STC274" s="94"/>
      <c r="STD274" s="94"/>
      <c r="STE274" s="94"/>
      <c r="STF274" s="94"/>
      <c r="STG274" s="94"/>
      <c r="STH274" s="94"/>
      <c r="STI274" s="94"/>
      <c r="STJ274" s="94"/>
      <c r="STK274" s="94"/>
      <c r="STL274" s="94"/>
      <c r="STM274" s="94"/>
      <c r="STN274" s="94"/>
      <c r="STO274" s="94"/>
      <c r="STP274" s="94"/>
      <c r="STQ274" s="94"/>
      <c r="STR274" s="94"/>
      <c r="STS274" s="94"/>
      <c r="STT274" s="94"/>
      <c r="STU274" s="94"/>
      <c r="STV274" s="94"/>
      <c r="STW274" s="94"/>
      <c r="STX274" s="94"/>
      <c r="STY274" s="94"/>
      <c r="STZ274" s="94"/>
      <c r="SUA274" s="94"/>
      <c r="SUB274" s="94"/>
      <c r="SUC274" s="94"/>
      <c r="SUD274" s="94"/>
      <c r="SUE274" s="94"/>
      <c r="SUF274" s="94"/>
      <c r="SUG274" s="94"/>
      <c r="SUH274" s="94"/>
      <c r="SUI274" s="94"/>
      <c r="SUJ274" s="94"/>
      <c r="SUK274" s="94"/>
      <c r="SUL274" s="94"/>
      <c r="SUM274" s="94"/>
      <c r="SUN274" s="94"/>
      <c r="SUO274" s="94"/>
      <c r="SUP274" s="94"/>
      <c r="SUQ274" s="94"/>
      <c r="SUR274" s="94"/>
      <c r="SUS274" s="94"/>
      <c r="SUT274" s="94"/>
      <c r="SUU274" s="94"/>
      <c r="SUV274" s="94"/>
      <c r="SUW274" s="94"/>
      <c r="SUX274" s="94"/>
      <c r="SUY274" s="94"/>
      <c r="SUZ274" s="94"/>
      <c r="SVA274" s="94"/>
      <c r="SVB274" s="94"/>
      <c r="SVC274" s="94"/>
      <c r="SVD274" s="94"/>
      <c r="SVE274" s="94"/>
      <c r="SVF274" s="94"/>
      <c r="SVG274" s="94"/>
      <c r="SVH274" s="94"/>
      <c r="SVI274" s="94"/>
      <c r="SVJ274" s="94"/>
      <c r="SVK274" s="94"/>
      <c r="SVL274" s="94"/>
      <c r="SVM274" s="94"/>
      <c r="SVN274" s="94"/>
      <c r="SVO274" s="94"/>
      <c r="SVP274" s="94"/>
      <c r="SVQ274" s="94"/>
      <c r="SVR274" s="94"/>
      <c r="SVS274" s="94"/>
      <c r="SVT274" s="94"/>
      <c r="SVU274" s="94"/>
      <c r="SVV274" s="94"/>
      <c r="SVW274" s="94"/>
      <c r="SVX274" s="94"/>
      <c r="SVY274" s="94"/>
      <c r="SVZ274" s="94"/>
      <c r="SWA274" s="94"/>
      <c r="SWB274" s="94"/>
      <c r="SWC274" s="94"/>
      <c r="SWD274" s="94"/>
      <c r="SWE274" s="94"/>
      <c r="SWF274" s="94"/>
      <c r="SWG274" s="94"/>
      <c r="SWH274" s="94"/>
      <c r="SWI274" s="94"/>
      <c r="SWJ274" s="94"/>
      <c r="SWK274" s="94"/>
      <c r="SWL274" s="94"/>
      <c r="SWM274" s="94"/>
      <c r="SWN274" s="94"/>
      <c r="SWO274" s="94"/>
      <c r="SWP274" s="94"/>
      <c r="SWQ274" s="94"/>
      <c r="SWR274" s="94"/>
      <c r="SWS274" s="94"/>
      <c r="SWT274" s="94"/>
      <c r="SWU274" s="94"/>
      <c r="SWV274" s="94"/>
      <c r="SWW274" s="94"/>
      <c r="SWX274" s="94"/>
      <c r="SWY274" s="94"/>
      <c r="SWZ274" s="94"/>
      <c r="SXA274" s="94"/>
      <c r="SXB274" s="94"/>
      <c r="SXC274" s="94"/>
      <c r="SXD274" s="94"/>
      <c r="SXE274" s="94"/>
      <c r="SXF274" s="94"/>
      <c r="SXG274" s="94"/>
      <c r="SXH274" s="94"/>
      <c r="SXI274" s="94"/>
      <c r="SXJ274" s="94"/>
      <c r="SXK274" s="94"/>
      <c r="SXL274" s="94"/>
      <c r="SXM274" s="94"/>
      <c r="SXN274" s="94"/>
      <c r="SXO274" s="94"/>
      <c r="SXP274" s="94"/>
      <c r="SXQ274" s="94"/>
      <c r="SXR274" s="94"/>
      <c r="SXS274" s="94"/>
      <c r="SXT274" s="94"/>
      <c r="SXU274" s="94"/>
      <c r="SXV274" s="94"/>
      <c r="SXW274" s="94"/>
      <c r="SXX274" s="94"/>
      <c r="SXY274" s="94"/>
      <c r="SXZ274" s="94"/>
      <c r="SYA274" s="94"/>
      <c r="SYB274" s="94"/>
      <c r="SYC274" s="94"/>
      <c r="SYD274" s="94"/>
      <c r="SYE274" s="94"/>
      <c r="SYF274" s="94"/>
      <c r="SYG274" s="94"/>
      <c r="SYH274" s="94"/>
      <c r="SYI274" s="94"/>
      <c r="SYJ274" s="94"/>
      <c r="SYK274" s="94"/>
      <c r="SYL274" s="94"/>
      <c r="SYM274" s="94"/>
      <c r="SYN274" s="94"/>
      <c r="SYO274" s="94"/>
      <c r="SYP274" s="94"/>
      <c r="SYQ274" s="94"/>
      <c r="SYR274" s="94"/>
      <c r="SYS274" s="94"/>
      <c r="SYT274" s="94"/>
      <c r="SYU274" s="94"/>
      <c r="SYV274" s="94"/>
      <c r="SYW274" s="94"/>
      <c r="SYX274" s="94"/>
      <c r="SYY274" s="94"/>
      <c r="SYZ274" s="94"/>
      <c r="SZA274" s="94"/>
      <c r="SZB274" s="94"/>
      <c r="SZC274" s="94"/>
      <c r="SZD274" s="94"/>
      <c r="SZE274" s="94"/>
      <c r="SZF274" s="94"/>
      <c r="SZG274" s="94"/>
      <c r="SZH274" s="94"/>
      <c r="SZI274" s="94"/>
      <c r="SZJ274" s="94"/>
      <c r="SZK274" s="94"/>
      <c r="SZL274" s="94"/>
      <c r="SZM274" s="94"/>
      <c r="SZN274" s="94"/>
      <c r="SZO274" s="94"/>
      <c r="SZP274" s="94"/>
      <c r="SZQ274" s="94"/>
      <c r="SZR274" s="94"/>
      <c r="SZS274" s="94"/>
      <c r="SZT274" s="94"/>
      <c r="SZU274" s="94"/>
      <c r="SZV274" s="94"/>
      <c r="SZW274" s="94"/>
      <c r="SZX274" s="94"/>
      <c r="SZY274" s="94"/>
      <c r="SZZ274" s="94"/>
      <c r="TAA274" s="94"/>
      <c r="TAB274" s="94"/>
      <c r="TAC274" s="94"/>
      <c r="TAD274" s="94"/>
      <c r="TAE274" s="94"/>
      <c r="TAF274" s="94"/>
      <c r="TAG274" s="94"/>
      <c r="TAH274" s="94"/>
      <c r="TAI274" s="94"/>
      <c r="TAJ274" s="94"/>
      <c r="TAK274" s="94"/>
      <c r="TAL274" s="94"/>
      <c r="TAM274" s="94"/>
      <c r="TAN274" s="94"/>
      <c r="TAO274" s="94"/>
      <c r="TAP274" s="94"/>
      <c r="TAQ274" s="94"/>
      <c r="TAR274" s="94"/>
      <c r="TAS274" s="94"/>
      <c r="TAT274" s="94"/>
      <c r="TAU274" s="94"/>
      <c r="TAV274" s="94"/>
      <c r="TAW274" s="94"/>
      <c r="TAX274" s="94"/>
      <c r="TAY274" s="94"/>
      <c r="TAZ274" s="94"/>
      <c r="TBA274" s="94"/>
      <c r="TBB274" s="94"/>
      <c r="TBC274" s="94"/>
      <c r="TBD274" s="94"/>
      <c r="TBE274" s="94"/>
      <c r="TBF274" s="94"/>
      <c r="TBG274" s="94"/>
      <c r="TBH274" s="94"/>
      <c r="TBI274" s="94"/>
      <c r="TBJ274" s="94"/>
      <c r="TBK274" s="94"/>
      <c r="TBL274" s="94"/>
      <c r="TBM274" s="94"/>
      <c r="TBN274" s="94"/>
      <c r="TBO274" s="94"/>
      <c r="TBP274" s="94"/>
      <c r="TBQ274" s="94"/>
      <c r="TBR274" s="94"/>
      <c r="TBS274" s="94"/>
      <c r="TBT274" s="94"/>
      <c r="TBU274" s="94"/>
      <c r="TBV274" s="94"/>
      <c r="TBW274" s="94"/>
      <c r="TBX274" s="94"/>
      <c r="TBY274" s="94"/>
      <c r="TBZ274" s="94"/>
      <c r="TCA274" s="94"/>
      <c r="TCB274" s="94"/>
      <c r="TCC274" s="94"/>
      <c r="TCD274" s="94"/>
      <c r="TCE274" s="94"/>
      <c r="TCF274" s="94"/>
      <c r="TCG274" s="94"/>
      <c r="TCH274" s="94"/>
      <c r="TCI274" s="94"/>
      <c r="TCJ274" s="94"/>
      <c r="TCK274" s="94"/>
      <c r="TCL274" s="94"/>
      <c r="TCM274" s="94"/>
      <c r="TCN274" s="94"/>
      <c r="TCO274" s="94"/>
      <c r="TCP274" s="94"/>
      <c r="TCQ274" s="94"/>
      <c r="TCR274" s="94"/>
      <c r="TCS274" s="94"/>
      <c r="TCT274" s="94"/>
      <c r="TCU274" s="94"/>
      <c r="TCV274" s="94"/>
      <c r="TCW274" s="94"/>
      <c r="TCX274" s="94"/>
      <c r="TCY274" s="94"/>
      <c r="TCZ274" s="94"/>
      <c r="TDA274" s="94"/>
      <c r="TDB274" s="94"/>
      <c r="TDC274" s="94"/>
      <c r="TDD274" s="94"/>
      <c r="TDE274" s="94"/>
      <c r="TDF274" s="94"/>
      <c r="TDG274" s="94"/>
      <c r="TDH274" s="94"/>
      <c r="TDI274" s="94"/>
      <c r="TDJ274" s="94"/>
      <c r="TDK274" s="94"/>
      <c r="TDL274" s="94"/>
      <c r="TDM274" s="94"/>
      <c r="TDN274" s="94"/>
      <c r="TDO274" s="94"/>
      <c r="TDP274" s="94"/>
      <c r="TDQ274" s="94"/>
      <c r="TDR274" s="94"/>
      <c r="TDS274" s="94"/>
      <c r="TDT274" s="94"/>
      <c r="TDU274" s="94"/>
      <c r="TDV274" s="94"/>
      <c r="TDW274" s="94"/>
      <c r="TDX274" s="94"/>
      <c r="TDY274" s="94"/>
      <c r="TDZ274" s="94"/>
      <c r="TEA274" s="94"/>
      <c r="TEB274" s="94"/>
      <c r="TEC274" s="94"/>
      <c r="TED274" s="94"/>
      <c r="TEE274" s="94"/>
      <c r="TEF274" s="94"/>
      <c r="TEG274" s="94"/>
      <c r="TEH274" s="94"/>
      <c r="TEI274" s="94"/>
      <c r="TEJ274" s="94"/>
      <c r="TEK274" s="94"/>
      <c r="TEL274" s="94"/>
      <c r="TEM274" s="94"/>
      <c r="TEN274" s="94"/>
      <c r="TEO274" s="94"/>
      <c r="TEP274" s="94"/>
      <c r="TEQ274" s="94"/>
      <c r="TER274" s="94"/>
      <c r="TES274" s="94"/>
      <c r="TET274" s="94"/>
      <c r="TEU274" s="94"/>
      <c r="TEV274" s="94"/>
      <c r="TEW274" s="94"/>
      <c r="TEX274" s="94"/>
      <c r="TEY274" s="94"/>
      <c r="TEZ274" s="94"/>
      <c r="TFA274" s="94"/>
      <c r="TFB274" s="94"/>
      <c r="TFC274" s="94"/>
      <c r="TFD274" s="94"/>
      <c r="TFE274" s="94"/>
      <c r="TFF274" s="94"/>
      <c r="TFG274" s="94"/>
      <c r="TFH274" s="94"/>
      <c r="TFI274" s="94"/>
      <c r="TFJ274" s="94"/>
      <c r="TFK274" s="94"/>
      <c r="TFL274" s="94"/>
      <c r="TFM274" s="94"/>
      <c r="TFN274" s="94"/>
      <c r="TFO274" s="94"/>
      <c r="TFP274" s="94"/>
      <c r="TFQ274" s="94"/>
      <c r="TFR274" s="94"/>
      <c r="TFS274" s="94"/>
      <c r="TFT274" s="94"/>
      <c r="TFU274" s="94"/>
      <c r="TFV274" s="94"/>
      <c r="TFW274" s="94"/>
      <c r="TFX274" s="94"/>
      <c r="TFY274" s="94"/>
      <c r="TFZ274" s="94"/>
      <c r="TGA274" s="94"/>
      <c r="TGB274" s="94"/>
      <c r="TGC274" s="94"/>
      <c r="TGD274" s="94"/>
      <c r="TGE274" s="94"/>
      <c r="TGF274" s="94"/>
      <c r="TGG274" s="94"/>
      <c r="TGH274" s="94"/>
      <c r="TGI274" s="94"/>
      <c r="TGJ274" s="94"/>
      <c r="TGK274" s="94"/>
      <c r="TGL274" s="94"/>
      <c r="TGM274" s="94"/>
      <c r="TGN274" s="94"/>
      <c r="TGO274" s="94"/>
      <c r="TGP274" s="94"/>
      <c r="TGQ274" s="94"/>
      <c r="TGR274" s="94"/>
      <c r="TGS274" s="94"/>
      <c r="TGT274" s="94"/>
      <c r="TGU274" s="94"/>
      <c r="TGV274" s="94"/>
      <c r="TGW274" s="94"/>
      <c r="TGX274" s="94"/>
      <c r="TGY274" s="94"/>
      <c r="TGZ274" s="94"/>
      <c r="THA274" s="94"/>
      <c r="THB274" s="94"/>
      <c r="THC274" s="94"/>
      <c r="THD274" s="94"/>
      <c r="THE274" s="94"/>
      <c r="THF274" s="94"/>
      <c r="THG274" s="94"/>
      <c r="THH274" s="94"/>
      <c r="THI274" s="94"/>
      <c r="THJ274" s="94"/>
      <c r="THK274" s="94"/>
      <c r="THL274" s="94"/>
      <c r="THM274" s="94"/>
      <c r="THN274" s="94"/>
      <c r="THO274" s="94"/>
      <c r="THP274" s="94"/>
      <c r="THQ274" s="94"/>
      <c r="THR274" s="94"/>
      <c r="THS274" s="94"/>
      <c r="THT274" s="94"/>
      <c r="THU274" s="94"/>
      <c r="THV274" s="94"/>
      <c r="THW274" s="94"/>
      <c r="THX274" s="94"/>
      <c r="THY274" s="94"/>
      <c r="THZ274" s="94"/>
      <c r="TIA274" s="94"/>
      <c r="TIB274" s="94"/>
      <c r="TIC274" s="94"/>
      <c r="TID274" s="94"/>
      <c r="TIE274" s="94"/>
      <c r="TIF274" s="94"/>
      <c r="TIG274" s="94"/>
      <c r="TIH274" s="94"/>
      <c r="TII274" s="94"/>
      <c r="TIJ274" s="94"/>
      <c r="TIK274" s="94"/>
      <c r="TIL274" s="94"/>
      <c r="TIM274" s="94"/>
      <c r="TIN274" s="94"/>
      <c r="TIO274" s="94"/>
      <c r="TIP274" s="94"/>
      <c r="TIQ274" s="94"/>
      <c r="TIR274" s="94"/>
      <c r="TIS274" s="94"/>
      <c r="TIT274" s="94"/>
      <c r="TIU274" s="94"/>
      <c r="TIV274" s="94"/>
      <c r="TIW274" s="94"/>
      <c r="TIX274" s="94"/>
      <c r="TIY274" s="94"/>
      <c r="TIZ274" s="94"/>
      <c r="TJA274" s="94"/>
      <c r="TJB274" s="94"/>
      <c r="TJC274" s="94"/>
      <c r="TJD274" s="94"/>
      <c r="TJE274" s="94"/>
      <c r="TJF274" s="94"/>
      <c r="TJG274" s="94"/>
      <c r="TJH274" s="94"/>
      <c r="TJI274" s="94"/>
      <c r="TJJ274" s="94"/>
      <c r="TJK274" s="94"/>
      <c r="TJL274" s="94"/>
      <c r="TJM274" s="94"/>
      <c r="TJN274" s="94"/>
      <c r="TJO274" s="94"/>
      <c r="TJP274" s="94"/>
      <c r="TJQ274" s="94"/>
      <c r="TJR274" s="94"/>
      <c r="TJS274" s="94"/>
      <c r="TJT274" s="94"/>
      <c r="TJU274" s="94"/>
      <c r="TJV274" s="94"/>
      <c r="TJW274" s="94"/>
      <c r="TJX274" s="94"/>
      <c r="TJY274" s="94"/>
      <c r="TJZ274" s="94"/>
      <c r="TKA274" s="94"/>
      <c r="TKB274" s="94"/>
      <c r="TKC274" s="94"/>
      <c r="TKD274" s="94"/>
      <c r="TKE274" s="94"/>
      <c r="TKF274" s="94"/>
      <c r="TKG274" s="94"/>
      <c r="TKH274" s="94"/>
      <c r="TKI274" s="94"/>
      <c r="TKJ274" s="94"/>
      <c r="TKK274" s="94"/>
      <c r="TKL274" s="94"/>
      <c r="TKM274" s="94"/>
      <c r="TKN274" s="94"/>
      <c r="TKO274" s="94"/>
      <c r="TKP274" s="94"/>
      <c r="TKQ274" s="94"/>
      <c r="TKR274" s="94"/>
      <c r="TKS274" s="94"/>
      <c r="TKT274" s="94"/>
      <c r="TKU274" s="94"/>
      <c r="TKV274" s="94"/>
      <c r="TKW274" s="94"/>
      <c r="TKX274" s="94"/>
      <c r="TKY274" s="94"/>
      <c r="TKZ274" s="94"/>
      <c r="TLA274" s="94"/>
      <c r="TLB274" s="94"/>
      <c r="TLC274" s="94"/>
      <c r="TLD274" s="94"/>
      <c r="TLE274" s="94"/>
      <c r="TLF274" s="94"/>
      <c r="TLG274" s="94"/>
      <c r="TLH274" s="94"/>
      <c r="TLI274" s="94"/>
      <c r="TLJ274" s="94"/>
      <c r="TLK274" s="94"/>
      <c r="TLL274" s="94"/>
      <c r="TLM274" s="94"/>
      <c r="TLN274" s="94"/>
      <c r="TLO274" s="94"/>
      <c r="TLP274" s="94"/>
      <c r="TLQ274" s="94"/>
      <c r="TLR274" s="94"/>
      <c r="TLS274" s="94"/>
      <c r="TLT274" s="94"/>
      <c r="TLU274" s="94"/>
      <c r="TLV274" s="94"/>
      <c r="TLW274" s="94"/>
      <c r="TLX274" s="94"/>
      <c r="TLY274" s="94"/>
      <c r="TLZ274" s="94"/>
      <c r="TMA274" s="94"/>
      <c r="TMB274" s="94"/>
      <c r="TMC274" s="94"/>
      <c r="TMD274" s="94"/>
      <c r="TME274" s="94"/>
      <c r="TMF274" s="94"/>
      <c r="TMG274" s="94"/>
      <c r="TMH274" s="94"/>
      <c r="TMI274" s="94"/>
      <c r="TMJ274" s="94"/>
      <c r="TMK274" s="94"/>
      <c r="TML274" s="94"/>
      <c r="TMM274" s="94"/>
      <c r="TMN274" s="94"/>
      <c r="TMO274" s="94"/>
      <c r="TMP274" s="94"/>
      <c r="TMQ274" s="94"/>
      <c r="TMR274" s="94"/>
      <c r="TMS274" s="94"/>
      <c r="TMT274" s="94"/>
      <c r="TMU274" s="94"/>
      <c r="TMV274" s="94"/>
      <c r="TMW274" s="94"/>
      <c r="TMX274" s="94"/>
      <c r="TMY274" s="94"/>
      <c r="TMZ274" s="94"/>
      <c r="TNA274" s="94"/>
      <c r="TNB274" s="94"/>
      <c r="TNC274" s="94"/>
      <c r="TND274" s="94"/>
      <c r="TNE274" s="94"/>
      <c r="TNF274" s="94"/>
      <c r="TNG274" s="94"/>
      <c r="TNH274" s="94"/>
      <c r="TNI274" s="94"/>
      <c r="TNJ274" s="94"/>
      <c r="TNK274" s="94"/>
      <c r="TNL274" s="94"/>
      <c r="TNM274" s="94"/>
      <c r="TNN274" s="94"/>
      <c r="TNO274" s="94"/>
      <c r="TNP274" s="94"/>
      <c r="TNQ274" s="94"/>
      <c r="TNR274" s="94"/>
      <c r="TNS274" s="94"/>
      <c r="TNT274" s="94"/>
      <c r="TNU274" s="94"/>
      <c r="TNV274" s="94"/>
      <c r="TNW274" s="94"/>
      <c r="TNX274" s="94"/>
      <c r="TNY274" s="94"/>
      <c r="TNZ274" s="94"/>
      <c r="TOA274" s="94"/>
      <c r="TOB274" s="94"/>
      <c r="TOC274" s="94"/>
      <c r="TOD274" s="94"/>
      <c r="TOE274" s="94"/>
      <c r="TOF274" s="94"/>
      <c r="TOG274" s="94"/>
      <c r="TOH274" s="94"/>
      <c r="TOI274" s="94"/>
      <c r="TOJ274" s="94"/>
      <c r="TOK274" s="94"/>
      <c r="TOL274" s="94"/>
      <c r="TOM274" s="94"/>
      <c r="TON274" s="94"/>
      <c r="TOO274" s="94"/>
      <c r="TOP274" s="94"/>
      <c r="TOQ274" s="94"/>
      <c r="TOR274" s="94"/>
      <c r="TOS274" s="94"/>
      <c r="TOT274" s="94"/>
      <c r="TOU274" s="94"/>
      <c r="TOV274" s="94"/>
      <c r="TOW274" s="94"/>
      <c r="TOX274" s="94"/>
      <c r="TOY274" s="94"/>
      <c r="TOZ274" s="94"/>
      <c r="TPA274" s="94"/>
      <c r="TPB274" s="94"/>
      <c r="TPC274" s="94"/>
      <c r="TPD274" s="94"/>
      <c r="TPE274" s="94"/>
      <c r="TPF274" s="94"/>
      <c r="TPG274" s="94"/>
      <c r="TPH274" s="94"/>
      <c r="TPI274" s="94"/>
      <c r="TPJ274" s="94"/>
      <c r="TPK274" s="94"/>
      <c r="TPL274" s="94"/>
      <c r="TPM274" s="94"/>
      <c r="TPN274" s="94"/>
      <c r="TPO274" s="94"/>
      <c r="TPP274" s="94"/>
      <c r="TPQ274" s="94"/>
      <c r="TPR274" s="94"/>
      <c r="TPS274" s="94"/>
      <c r="TPT274" s="94"/>
      <c r="TPU274" s="94"/>
      <c r="TPV274" s="94"/>
      <c r="TPW274" s="94"/>
      <c r="TPX274" s="94"/>
      <c r="TPY274" s="94"/>
      <c r="TPZ274" s="94"/>
      <c r="TQA274" s="94"/>
      <c r="TQB274" s="94"/>
      <c r="TQC274" s="94"/>
      <c r="TQD274" s="94"/>
      <c r="TQE274" s="94"/>
      <c r="TQF274" s="94"/>
      <c r="TQG274" s="94"/>
      <c r="TQH274" s="94"/>
      <c r="TQI274" s="94"/>
      <c r="TQJ274" s="94"/>
      <c r="TQK274" s="94"/>
      <c r="TQL274" s="94"/>
      <c r="TQM274" s="94"/>
      <c r="TQN274" s="94"/>
      <c r="TQO274" s="94"/>
      <c r="TQP274" s="94"/>
      <c r="TQQ274" s="94"/>
      <c r="TQR274" s="94"/>
      <c r="TQS274" s="94"/>
      <c r="TQT274" s="94"/>
      <c r="TQU274" s="94"/>
      <c r="TQV274" s="94"/>
      <c r="TQW274" s="94"/>
      <c r="TQX274" s="94"/>
      <c r="TQY274" s="94"/>
      <c r="TQZ274" s="94"/>
      <c r="TRA274" s="94"/>
      <c r="TRB274" s="94"/>
      <c r="TRC274" s="94"/>
      <c r="TRD274" s="94"/>
      <c r="TRE274" s="94"/>
      <c r="TRF274" s="94"/>
      <c r="TRG274" s="94"/>
      <c r="TRH274" s="94"/>
      <c r="TRI274" s="94"/>
      <c r="TRJ274" s="94"/>
      <c r="TRK274" s="94"/>
      <c r="TRL274" s="94"/>
      <c r="TRM274" s="94"/>
      <c r="TRN274" s="94"/>
      <c r="TRO274" s="94"/>
      <c r="TRP274" s="94"/>
      <c r="TRQ274" s="94"/>
      <c r="TRR274" s="94"/>
      <c r="TRS274" s="94"/>
      <c r="TRT274" s="94"/>
      <c r="TRU274" s="94"/>
      <c r="TRV274" s="94"/>
      <c r="TRW274" s="94"/>
      <c r="TRX274" s="94"/>
      <c r="TRY274" s="94"/>
      <c r="TRZ274" s="94"/>
      <c r="TSA274" s="94"/>
      <c r="TSB274" s="94"/>
      <c r="TSC274" s="94"/>
      <c r="TSD274" s="94"/>
      <c r="TSE274" s="94"/>
      <c r="TSF274" s="94"/>
      <c r="TSG274" s="94"/>
      <c r="TSH274" s="94"/>
      <c r="TSI274" s="94"/>
      <c r="TSJ274" s="94"/>
      <c r="TSK274" s="94"/>
      <c r="TSL274" s="94"/>
      <c r="TSM274" s="94"/>
      <c r="TSN274" s="94"/>
      <c r="TSO274" s="94"/>
      <c r="TSP274" s="94"/>
      <c r="TSQ274" s="94"/>
      <c r="TSR274" s="94"/>
      <c r="TSS274" s="94"/>
      <c r="TST274" s="94"/>
      <c r="TSU274" s="94"/>
      <c r="TSV274" s="94"/>
      <c r="TSW274" s="94"/>
      <c r="TSX274" s="94"/>
      <c r="TSY274" s="94"/>
      <c r="TSZ274" s="94"/>
      <c r="TTA274" s="94"/>
      <c r="TTB274" s="94"/>
      <c r="TTC274" s="94"/>
      <c r="TTD274" s="94"/>
      <c r="TTE274" s="94"/>
      <c r="TTF274" s="94"/>
      <c r="TTG274" s="94"/>
      <c r="TTH274" s="94"/>
      <c r="TTI274" s="94"/>
      <c r="TTJ274" s="94"/>
      <c r="TTK274" s="94"/>
      <c r="TTL274" s="94"/>
      <c r="TTM274" s="94"/>
      <c r="TTN274" s="94"/>
      <c r="TTO274" s="94"/>
      <c r="TTP274" s="94"/>
      <c r="TTQ274" s="94"/>
      <c r="TTR274" s="94"/>
      <c r="TTS274" s="94"/>
      <c r="TTT274" s="94"/>
      <c r="TTU274" s="94"/>
      <c r="TTV274" s="94"/>
      <c r="TTW274" s="94"/>
      <c r="TTX274" s="94"/>
      <c r="TTY274" s="94"/>
      <c r="TTZ274" s="94"/>
      <c r="TUA274" s="94"/>
      <c r="TUB274" s="94"/>
      <c r="TUC274" s="94"/>
      <c r="TUD274" s="94"/>
      <c r="TUE274" s="94"/>
      <c r="TUF274" s="94"/>
      <c r="TUG274" s="94"/>
      <c r="TUH274" s="94"/>
      <c r="TUI274" s="94"/>
      <c r="TUJ274" s="94"/>
      <c r="TUK274" s="94"/>
      <c r="TUL274" s="94"/>
      <c r="TUM274" s="94"/>
      <c r="TUN274" s="94"/>
      <c r="TUO274" s="94"/>
      <c r="TUP274" s="94"/>
      <c r="TUQ274" s="94"/>
      <c r="TUR274" s="94"/>
      <c r="TUS274" s="94"/>
      <c r="TUT274" s="94"/>
      <c r="TUU274" s="94"/>
      <c r="TUV274" s="94"/>
      <c r="TUW274" s="94"/>
      <c r="TUX274" s="94"/>
      <c r="TUY274" s="94"/>
      <c r="TUZ274" s="94"/>
      <c r="TVA274" s="94"/>
      <c r="TVB274" s="94"/>
      <c r="TVC274" s="94"/>
      <c r="TVD274" s="94"/>
      <c r="TVE274" s="94"/>
      <c r="TVF274" s="94"/>
      <c r="TVG274" s="94"/>
      <c r="TVH274" s="94"/>
      <c r="TVI274" s="94"/>
      <c r="TVJ274" s="94"/>
      <c r="TVK274" s="94"/>
      <c r="TVL274" s="94"/>
      <c r="TVM274" s="94"/>
      <c r="TVN274" s="94"/>
      <c r="TVO274" s="94"/>
      <c r="TVP274" s="94"/>
      <c r="TVQ274" s="94"/>
      <c r="TVR274" s="94"/>
      <c r="TVS274" s="94"/>
      <c r="TVT274" s="94"/>
      <c r="TVU274" s="94"/>
      <c r="TVV274" s="94"/>
      <c r="TVW274" s="94"/>
      <c r="TVX274" s="94"/>
      <c r="TVY274" s="94"/>
      <c r="TVZ274" s="94"/>
      <c r="TWA274" s="94"/>
      <c r="TWB274" s="94"/>
      <c r="TWC274" s="94"/>
      <c r="TWD274" s="94"/>
      <c r="TWE274" s="94"/>
      <c r="TWF274" s="94"/>
      <c r="TWG274" s="94"/>
      <c r="TWH274" s="94"/>
      <c r="TWI274" s="94"/>
      <c r="TWJ274" s="94"/>
      <c r="TWK274" s="94"/>
      <c r="TWL274" s="94"/>
      <c r="TWM274" s="94"/>
      <c r="TWN274" s="94"/>
      <c r="TWO274" s="94"/>
      <c r="TWP274" s="94"/>
      <c r="TWQ274" s="94"/>
      <c r="TWR274" s="94"/>
      <c r="TWS274" s="94"/>
      <c r="TWT274" s="94"/>
      <c r="TWU274" s="94"/>
      <c r="TWV274" s="94"/>
      <c r="TWW274" s="94"/>
      <c r="TWX274" s="94"/>
      <c r="TWY274" s="94"/>
      <c r="TWZ274" s="94"/>
      <c r="TXA274" s="94"/>
      <c r="TXB274" s="94"/>
      <c r="TXC274" s="94"/>
      <c r="TXD274" s="94"/>
      <c r="TXE274" s="94"/>
      <c r="TXF274" s="94"/>
      <c r="TXG274" s="94"/>
      <c r="TXH274" s="94"/>
      <c r="TXI274" s="94"/>
      <c r="TXJ274" s="94"/>
      <c r="TXK274" s="94"/>
      <c r="TXL274" s="94"/>
      <c r="TXM274" s="94"/>
      <c r="TXN274" s="94"/>
      <c r="TXO274" s="94"/>
      <c r="TXP274" s="94"/>
      <c r="TXQ274" s="94"/>
      <c r="TXR274" s="94"/>
      <c r="TXS274" s="94"/>
      <c r="TXT274" s="94"/>
      <c r="TXU274" s="94"/>
      <c r="TXV274" s="94"/>
      <c r="TXW274" s="94"/>
      <c r="TXX274" s="94"/>
      <c r="TXY274" s="94"/>
      <c r="TXZ274" s="94"/>
      <c r="TYA274" s="94"/>
      <c r="TYB274" s="94"/>
      <c r="TYC274" s="94"/>
      <c r="TYD274" s="94"/>
      <c r="TYE274" s="94"/>
      <c r="TYF274" s="94"/>
      <c r="TYG274" s="94"/>
      <c r="TYH274" s="94"/>
      <c r="TYI274" s="94"/>
      <c r="TYJ274" s="94"/>
      <c r="TYK274" s="94"/>
      <c r="TYL274" s="94"/>
      <c r="TYM274" s="94"/>
      <c r="TYN274" s="94"/>
      <c r="TYO274" s="94"/>
      <c r="TYP274" s="94"/>
      <c r="TYQ274" s="94"/>
      <c r="TYR274" s="94"/>
      <c r="TYS274" s="94"/>
      <c r="TYT274" s="94"/>
      <c r="TYU274" s="94"/>
      <c r="TYV274" s="94"/>
      <c r="TYW274" s="94"/>
      <c r="TYX274" s="94"/>
      <c r="TYY274" s="94"/>
      <c r="TYZ274" s="94"/>
      <c r="TZA274" s="94"/>
      <c r="TZB274" s="94"/>
      <c r="TZC274" s="94"/>
      <c r="TZD274" s="94"/>
      <c r="TZE274" s="94"/>
      <c r="TZF274" s="94"/>
      <c r="TZG274" s="94"/>
      <c r="TZH274" s="94"/>
      <c r="TZI274" s="94"/>
      <c r="TZJ274" s="94"/>
      <c r="TZK274" s="94"/>
      <c r="TZL274" s="94"/>
      <c r="TZM274" s="94"/>
      <c r="TZN274" s="94"/>
      <c r="TZO274" s="94"/>
      <c r="TZP274" s="94"/>
      <c r="TZQ274" s="94"/>
      <c r="TZR274" s="94"/>
      <c r="TZS274" s="94"/>
      <c r="TZT274" s="94"/>
      <c r="TZU274" s="94"/>
      <c r="TZV274" s="94"/>
      <c r="TZW274" s="94"/>
      <c r="TZX274" s="94"/>
      <c r="TZY274" s="94"/>
      <c r="TZZ274" s="94"/>
      <c r="UAA274" s="94"/>
      <c r="UAB274" s="94"/>
      <c r="UAC274" s="94"/>
      <c r="UAD274" s="94"/>
      <c r="UAE274" s="94"/>
      <c r="UAF274" s="94"/>
      <c r="UAG274" s="94"/>
      <c r="UAH274" s="94"/>
      <c r="UAI274" s="94"/>
      <c r="UAJ274" s="94"/>
      <c r="UAK274" s="94"/>
      <c r="UAL274" s="94"/>
      <c r="UAM274" s="94"/>
      <c r="UAN274" s="94"/>
      <c r="UAO274" s="94"/>
      <c r="UAP274" s="94"/>
      <c r="UAQ274" s="94"/>
      <c r="UAR274" s="94"/>
      <c r="UAS274" s="94"/>
      <c r="UAT274" s="94"/>
      <c r="UAU274" s="94"/>
      <c r="UAV274" s="94"/>
      <c r="UAW274" s="94"/>
      <c r="UAX274" s="94"/>
      <c r="UAY274" s="94"/>
      <c r="UAZ274" s="94"/>
      <c r="UBA274" s="94"/>
      <c r="UBB274" s="94"/>
      <c r="UBC274" s="94"/>
      <c r="UBD274" s="94"/>
      <c r="UBE274" s="94"/>
      <c r="UBF274" s="94"/>
      <c r="UBG274" s="94"/>
      <c r="UBH274" s="94"/>
      <c r="UBI274" s="94"/>
      <c r="UBJ274" s="94"/>
      <c r="UBK274" s="94"/>
      <c r="UBL274" s="94"/>
      <c r="UBM274" s="94"/>
      <c r="UBN274" s="94"/>
      <c r="UBO274" s="94"/>
      <c r="UBP274" s="94"/>
      <c r="UBQ274" s="94"/>
      <c r="UBR274" s="94"/>
      <c r="UBS274" s="94"/>
      <c r="UBT274" s="94"/>
      <c r="UBU274" s="94"/>
      <c r="UBV274" s="94"/>
      <c r="UBW274" s="94"/>
      <c r="UBX274" s="94"/>
      <c r="UBY274" s="94"/>
      <c r="UBZ274" s="94"/>
      <c r="UCA274" s="94"/>
      <c r="UCB274" s="94"/>
      <c r="UCC274" s="94"/>
      <c r="UCD274" s="94"/>
      <c r="UCE274" s="94"/>
      <c r="UCF274" s="94"/>
      <c r="UCG274" s="94"/>
      <c r="UCH274" s="94"/>
      <c r="UCI274" s="94"/>
      <c r="UCJ274" s="94"/>
      <c r="UCK274" s="94"/>
      <c r="UCL274" s="94"/>
      <c r="UCM274" s="94"/>
      <c r="UCN274" s="94"/>
      <c r="UCO274" s="94"/>
      <c r="UCP274" s="94"/>
      <c r="UCQ274" s="94"/>
      <c r="UCR274" s="94"/>
      <c r="UCS274" s="94"/>
      <c r="UCT274" s="94"/>
      <c r="UCU274" s="94"/>
      <c r="UCV274" s="94"/>
      <c r="UCW274" s="94"/>
      <c r="UCX274" s="94"/>
      <c r="UCY274" s="94"/>
      <c r="UCZ274" s="94"/>
      <c r="UDA274" s="94"/>
      <c r="UDB274" s="94"/>
      <c r="UDC274" s="94"/>
      <c r="UDD274" s="94"/>
      <c r="UDE274" s="94"/>
      <c r="UDF274" s="94"/>
      <c r="UDG274" s="94"/>
      <c r="UDH274" s="94"/>
      <c r="UDI274" s="94"/>
      <c r="UDJ274" s="94"/>
      <c r="UDK274" s="94"/>
      <c r="UDL274" s="94"/>
      <c r="UDM274" s="94"/>
      <c r="UDN274" s="94"/>
      <c r="UDO274" s="94"/>
      <c r="UDP274" s="94"/>
      <c r="UDQ274" s="94"/>
      <c r="UDR274" s="94"/>
      <c r="UDS274" s="94"/>
      <c r="UDT274" s="94"/>
      <c r="UDU274" s="94"/>
      <c r="UDV274" s="94"/>
      <c r="UDW274" s="94"/>
      <c r="UDX274" s="94"/>
      <c r="UDY274" s="94"/>
      <c r="UDZ274" s="94"/>
      <c r="UEA274" s="94"/>
      <c r="UEB274" s="94"/>
      <c r="UEC274" s="94"/>
      <c r="UED274" s="94"/>
      <c r="UEE274" s="94"/>
      <c r="UEF274" s="94"/>
      <c r="UEG274" s="94"/>
      <c r="UEH274" s="94"/>
      <c r="UEI274" s="94"/>
      <c r="UEJ274" s="94"/>
      <c r="UEK274" s="94"/>
      <c r="UEL274" s="94"/>
      <c r="UEM274" s="94"/>
      <c r="UEN274" s="94"/>
      <c r="UEO274" s="94"/>
      <c r="UEP274" s="94"/>
      <c r="UEQ274" s="94"/>
      <c r="UER274" s="94"/>
      <c r="UES274" s="94"/>
      <c r="UET274" s="94"/>
      <c r="UEU274" s="94"/>
      <c r="UEV274" s="94"/>
      <c r="UEW274" s="94"/>
      <c r="UEX274" s="94"/>
      <c r="UEY274" s="94"/>
      <c r="UEZ274" s="94"/>
      <c r="UFA274" s="94"/>
      <c r="UFB274" s="94"/>
      <c r="UFC274" s="94"/>
      <c r="UFD274" s="94"/>
      <c r="UFE274" s="94"/>
      <c r="UFF274" s="94"/>
      <c r="UFG274" s="94"/>
      <c r="UFH274" s="94"/>
      <c r="UFI274" s="94"/>
      <c r="UFJ274" s="94"/>
      <c r="UFK274" s="94"/>
      <c r="UFL274" s="94"/>
      <c r="UFM274" s="94"/>
      <c r="UFN274" s="94"/>
      <c r="UFO274" s="94"/>
      <c r="UFP274" s="94"/>
      <c r="UFQ274" s="94"/>
      <c r="UFR274" s="94"/>
      <c r="UFS274" s="94"/>
      <c r="UFT274" s="94"/>
      <c r="UFU274" s="94"/>
      <c r="UFV274" s="94"/>
      <c r="UFW274" s="94"/>
      <c r="UFX274" s="94"/>
      <c r="UFY274" s="94"/>
      <c r="UFZ274" s="94"/>
      <c r="UGA274" s="94"/>
      <c r="UGB274" s="94"/>
      <c r="UGC274" s="94"/>
      <c r="UGD274" s="94"/>
      <c r="UGE274" s="94"/>
      <c r="UGF274" s="94"/>
      <c r="UGG274" s="94"/>
      <c r="UGH274" s="94"/>
      <c r="UGI274" s="94"/>
      <c r="UGJ274" s="94"/>
      <c r="UGK274" s="94"/>
      <c r="UGL274" s="94"/>
      <c r="UGM274" s="94"/>
      <c r="UGN274" s="94"/>
      <c r="UGO274" s="94"/>
      <c r="UGP274" s="94"/>
      <c r="UGQ274" s="94"/>
      <c r="UGR274" s="94"/>
      <c r="UGS274" s="94"/>
      <c r="UGT274" s="94"/>
      <c r="UGU274" s="94"/>
      <c r="UGV274" s="94"/>
      <c r="UGW274" s="94"/>
      <c r="UGX274" s="94"/>
      <c r="UGY274" s="94"/>
      <c r="UGZ274" s="94"/>
      <c r="UHA274" s="94"/>
      <c r="UHB274" s="94"/>
      <c r="UHC274" s="94"/>
      <c r="UHD274" s="94"/>
      <c r="UHE274" s="94"/>
      <c r="UHF274" s="94"/>
      <c r="UHG274" s="94"/>
      <c r="UHH274" s="94"/>
      <c r="UHI274" s="94"/>
      <c r="UHJ274" s="94"/>
      <c r="UHK274" s="94"/>
      <c r="UHL274" s="94"/>
      <c r="UHM274" s="94"/>
      <c r="UHN274" s="94"/>
      <c r="UHO274" s="94"/>
      <c r="UHP274" s="94"/>
      <c r="UHQ274" s="94"/>
      <c r="UHR274" s="94"/>
      <c r="UHS274" s="94"/>
      <c r="UHT274" s="94"/>
      <c r="UHU274" s="94"/>
      <c r="UHV274" s="94"/>
      <c r="UHW274" s="94"/>
      <c r="UHX274" s="94"/>
      <c r="UHY274" s="94"/>
      <c r="UHZ274" s="94"/>
      <c r="UIA274" s="94"/>
      <c r="UIB274" s="94"/>
      <c r="UIC274" s="94"/>
      <c r="UID274" s="94"/>
      <c r="UIE274" s="94"/>
      <c r="UIF274" s="94"/>
      <c r="UIG274" s="94"/>
      <c r="UIH274" s="94"/>
      <c r="UII274" s="94"/>
      <c r="UIJ274" s="94"/>
      <c r="UIK274" s="94"/>
      <c r="UIL274" s="94"/>
      <c r="UIM274" s="94"/>
      <c r="UIN274" s="94"/>
      <c r="UIO274" s="94"/>
      <c r="UIP274" s="94"/>
      <c r="UIQ274" s="94"/>
      <c r="UIR274" s="94"/>
      <c r="UIS274" s="94"/>
      <c r="UIT274" s="94"/>
      <c r="UIU274" s="94"/>
      <c r="UIV274" s="94"/>
      <c r="UIW274" s="94"/>
      <c r="UIX274" s="94"/>
      <c r="UIY274" s="94"/>
      <c r="UIZ274" s="94"/>
      <c r="UJA274" s="94"/>
      <c r="UJB274" s="94"/>
      <c r="UJC274" s="94"/>
      <c r="UJD274" s="94"/>
      <c r="UJE274" s="94"/>
      <c r="UJF274" s="94"/>
      <c r="UJG274" s="94"/>
      <c r="UJH274" s="94"/>
      <c r="UJI274" s="94"/>
      <c r="UJJ274" s="94"/>
      <c r="UJK274" s="94"/>
      <c r="UJL274" s="94"/>
      <c r="UJM274" s="94"/>
      <c r="UJN274" s="94"/>
      <c r="UJO274" s="94"/>
      <c r="UJP274" s="94"/>
      <c r="UJQ274" s="94"/>
      <c r="UJR274" s="94"/>
      <c r="UJS274" s="94"/>
      <c r="UJT274" s="94"/>
      <c r="UJU274" s="94"/>
      <c r="UJV274" s="94"/>
      <c r="UJW274" s="94"/>
      <c r="UJX274" s="94"/>
      <c r="UJY274" s="94"/>
      <c r="UJZ274" s="94"/>
      <c r="UKA274" s="94"/>
      <c r="UKB274" s="94"/>
      <c r="UKC274" s="94"/>
      <c r="UKD274" s="94"/>
      <c r="UKE274" s="94"/>
      <c r="UKF274" s="94"/>
      <c r="UKG274" s="94"/>
      <c r="UKH274" s="94"/>
      <c r="UKI274" s="94"/>
      <c r="UKJ274" s="94"/>
      <c r="UKK274" s="94"/>
      <c r="UKL274" s="94"/>
      <c r="UKM274" s="94"/>
      <c r="UKN274" s="94"/>
      <c r="UKO274" s="94"/>
      <c r="UKP274" s="94"/>
      <c r="UKQ274" s="94"/>
      <c r="UKR274" s="94"/>
      <c r="UKS274" s="94"/>
      <c r="UKT274" s="94"/>
      <c r="UKU274" s="94"/>
      <c r="UKV274" s="94"/>
      <c r="UKW274" s="94"/>
      <c r="UKX274" s="94"/>
      <c r="UKY274" s="94"/>
      <c r="UKZ274" s="94"/>
      <c r="ULA274" s="94"/>
      <c r="ULB274" s="94"/>
      <c r="ULC274" s="94"/>
      <c r="ULD274" s="94"/>
      <c r="ULE274" s="94"/>
      <c r="ULF274" s="94"/>
      <c r="ULG274" s="94"/>
      <c r="ULH274" s="94"/>
      <c r="ULI274" s="94"/>
      <c r="ULJ274" s="94"/>
      <c r="ULK274" s="94"/>
      <c r="ULL274" s="94"/>
      <c r="ULM274" s="94"/>
      <c r="ULN274" s="94"/>
      <c r="ULO274" s="94"/>
      <c r="ULP274" s="94"/>
      <c r="ULQ274" s="94"/>
      <c r="ULR274" s="94"/>
      <c r="ULS274" s="94"/>
      <c r="ULT274" s="94"/>
      <c r="ULU274" s="94"/>
      <c r="ULV274" s="94"/>
      <c r="ULW274" s="94"/>
      <c r="ULX274" s="94"/>
      <c r="ULY274" s="94"/>
      <c r="ULZ274" s="94"/>
      <c r="UMA274" s="94"/>
      <c r="UMB274" s="94"/>
      <c r="UMC274" s="94"/>
      <c r="UMD274" s="94"/>
      <c r="UME274" s="94"/>
      <c r="UMF274" s="94"/>
      <c r="UMG274" s="94"/>
      <c r="UMH274" s="94"/>
      <c r="UMI274" s="94"/>
      <c r="UMJ274" s="94"/>
      <c r="UMK274" s="94"/>
      <c r="UML274" s="94"/>
      <c r="UMM274" s="94"/>
      <c r="UMN274" s="94"/>
      <c r="UMO274" s="94"/>
      <c r="UMP274" s="94"/>
      <c r="UMQ274" s="94"/>
      <c r="UMR274" s="94"/>
      <c r="UMS274" s="94"/>
      <c r="UMT274" s="94"/>
      <c r="UMU274" s="94"/>
      <c r="UMV274" s="94"/>
      <c r="UMW274" s="94"/>
      <c r="UMX274" s="94"/>
      <c r="UMY274" s="94"/>
      <c r="UMZ274" s="94"/>
      <c r="UNA274" s="94"/>
      <c r="UNB274" s="94"/>
      <c r="UNC274" s="94"/>
      <c r="UND274" s="94"/>
      <c r="UNE274" s="94"/>
      <c r="UNF274" s="94"/>
      <c r="UNG274" s="94"/>
      <c r="UNH274" s="94"/>
      <c r="UNI274" s="94"/>
      <c r="UNJ274" s="94"/>
      <c r="UNK274" s="94"/>
      <c r="UNL274" s="94"/>
      <c r="UNM274" s="94"/>
      <c r="UNN274" s="94"/>
      <c r="UNO274" s="94"/>
      <c r="UNP274" s="94"/>
      <c r="UNQ274" s="94"/>
      <c r="UNR274" s="94"/>
      <c r="UNS274" s="94"/>
      <c r="UNT274" s="94"/>
      <c r="UNU274" s="94"/>
      <c r="UNV274" s="94"/>
      <c r="UNW274" s="94"/>
      <c r="UNX274" s="94"/>
      <c r="UNY274" s="94"/>
      <c r="UNZ274" s="94"/>
      <c r="UOA274" s="94"/>
      <c r="UOB274" s="94"/>
      <c r="UOC274" s="94"/>
      <c r="UOD274" s="94"/>
      <c r="UOE274" s="94"/>
      <c r="UOF274" s="94"/>
      <c r="UOG274" s="94"/>
      <c r="UOH274" s="94"/>
      <c r="UOI274" s="94"/>
      <c r="UOJ274" s="94"/>
      <c r="UOK274" s="94"/>
      <c r="UOL274" s="94"/>
      <c r="UOM274" s="94"/>
      <c r="UON274" s="94"/>
      <c r="UOO274" s="94"/>
      <c r="UOP274" s="94"/>
      <c r="UOQ274" s="94"/>
      <c r="UOR274" s="94"/>
      <c r="UOS274" s="94"/>
      <c r="UOT274" s="94"/>
      <c r="UOU274" s="94"/>
      <c r="UOV274" s="94"/>
      <c r="UOW274" s="94"/>
      <c r="UOX274" s="94"/>
      <c r="UOY274" s="94"/>
      <c r="UOZ274" s="94"/>
      <c r="UPA274" s="94"/>
      <c r="UPB274" s="94"/>
      <c r="UPC274" s="94"/>
      <c r="UPD274" s="94"/>
      <c r="UPE274" s="94"/>
      <c r="UPF274" s="94"/>
      <c r="UPG274" s="94"/>
      <c r="UPH274" s="94"/>
      <c r="UPI274" s="94"/>
      <c r="UPJ274" s="94"/>
      <c r="UPK274" s="94"/>
      <c r="UPL274" s="94"/>
      <c r="UPM274" s="94"/>
      <c r="UPN274" s="94"/>
      <c r="UPO274" s="94"/>
      <c r="UPP274" s="94"/>
      <c r="UPQ274" s="94"/>
      <c r="UPR274" s="94"/>
      <c r="UPS274" s="94"/>
      <c r="UPT274" s="94"/>
      <c r="UPU274" s="94"/>
      <c r="UPV274" s="94"/>
      <c r="UPW274" s="94"/>
      <c r="UPX274" s="94"/>
      <c r="UPY274" s="94"/>
      <c r="UPZ274" s="94"/>
      <c r="UQA274" s="94"/>
      <c r="UQB274" s="94"/>
      <c r="UQC274" s="94"/>
      <c r="UQD274" s="94"/>
      <c r="UQE274" s="94"/>
      <c r="UQF274" s="94"/>
      <c r="UQG274" s="94"/>
      <c r="UQH274" s="94"/>
      <c r="UQI274" s="94"/>
      <c r="UQJ274" s="94"/>
      <c r="UQK274" s="94"/>
      <c r="UQL274" s="94"/>
      <c r="UQM274" s="94"/>
      <c r="UQN274" s="94"/>
      <c r="UQO274" s="94"/>
      <c r="UQP274" s="94"/>
      <c r="UQQ274" s="94"/>
      <c r="UQR274" s="94"/>
      <c r="UQS274" s="94"/>
      <c r="UQT274" s="94"/>
      <c r="UQU274" s="94"/>
      <c r="UQV274" s="94"/>
      <c r="UQW274" s="94"/>
      <c r="UQX274" s="94"/>
      <c r="UQY274" s="94"/>
      <c r="UQZ274" s="94"/>
      <c r="URA274" s="94"/>
      <c r="URB274" s="94"/>
      <c r="URC274" s="94"/>
      <c r="URD274" s="94"/>
      <c r="URE274" s="94"/>
      <c r="URF274" s="94"/>
      <c r="URG274" s="94"/>
      <c r="URH274" s="94"/>
      <c r="URI274" s="94"/>
      <c r="URJ274" s="94"/>
      <c r="URK274" s="94"/>
      <c r="URL274" s="94"/>
      <c r="URM274" s="94"/>
      <c r="URN274" s="94"/>
      <c r="URO274" s="94"/>
      <c r="URP274" s="94"/>
      <c r="URQ274" s="94"/>
      <c r="URR274" s="94"/>
      <c r="URS274" s="94"/>
      <c r="URT274" s="94"/>
      <c r="URU274" s="94"/>
      <c r="URV274" s="94"/>
      <c r="URW274" s="94"/>
      <c r="URX274" s="94"/>
      <c r="URY274" s="94"/>
      <c r="URZ274" s="94"/>
      <c r="USA274" s="94"/>
      <c r="USB274" s="94"/>
      <c r="USC274" s="94"/>
      <c r="USD274" s="94"/>
      <c r="USE274" s="94"/>
      <c r="USF274" s="94"/>
      <c r="USG274" s="94"/>
      <c r="USH274" s="94"/>
      <c r="USI274" s="94"/>
      <c r="USJ274" s="94"/>
      <c r="USK274" s="94"/>
      <c r="USL274" s="94"/>
      <c r="USM274" s="94"/>
      <c r="USN274" s="94"/>
      <c r="USO274" s="94"/>
      <c r="USP274" s="94"/>
      <c r="USQ274" s="94"/>
      <c r="USR274" s="94"/>
      <c r="USS274" s="94"/>
      <c r="UST274" s="94"/>
      <c r="USU274" s="94"/>
      <c r="USV274" s="94"/>
      <c r="USW274" s="94"/>
      <c r="USX274" s="94"/>
      <c r="USY274" s="94"/>
      <c r="USZ274" s="94"/>
      <c r="UTA274" s="94"/>
      <c r="UTB274" s="94"/>
      <c r="UTC274" s="94"/>
      <c r="UTD274" s="94"/>
      <c r="UTE274" s="94"/>
      <c r="UTF274" s="94"/>
      <c r="UTG274" s="94"/>
      <c r="UTH274" s="94"/>
      <c r="UTI274" s="94"/>
      <c r="UTJ274" s="94"/>
      <c r="UTK274" s="94"/>
      <c r="UTL274" s="94"/>
      <c r="UTM274" s="94"/>
      <c r="UTN274" s="94"/>
      <c r="UTO274" s="94"/>
      <c r="UTP274" s="94"/>
      <c r="UTQ274" s="94"/>
      <c r="UTR274" s="94"/>
      <c r="UTS274" s="94"/>
      <c r="UTT274" s="94"/>
      <c r="UTU274" s="94"/>
      <c r="UTV274" s="94"/>
      <c r="UTW274" s="94"/>
      <c r="UTX274" s="94"/>
      <c r="UTY274" s="94"/>
      <c r="UTZ274" s="94"/>
      <c r="UUA274" s="94"/>
      <c r="UUB274" s="94"/>
      <c r="UUC274" s="94"/>
      <c r="UUD274" s="94"/>
      <c r="UUE274" s="94"/>
      <c r="UUF274" s="94"/>
      <c r="UUG274" s="94"/>
      <c r="UUH274" s="94"/>
      <c r="UUI274" s="94"/>
      <c r="UUJ274" s="94"/>
      <c r="UUK274" s="94"/>
      <c r="UUL274" s="94"/>
      <c r="UUM274" s="94"/>
      <c r="UUN274" s="94"/>
      <c r="UUO274" s="94"/>
      <c r="UUP274" s="94"/>
      <c r="UUQ274" s="94"/>
      <c r="UUR274" s="94"/>
      <c r="UUS274" s="94"/>
      <c r="UUT274" s="94"/>
      <c r="UUU274" s="94"/>
      <c r="UUV274" s="94"/>
      <c r="UUW274" s="94"/>
      <c r="UUX274" s="94"/>
      <c r="UUY274" s="94"/>
      <c r="UUZ274" s="94"/>
      <c r="UVA274" s="94"/>
      <c r="UVB274" s="94"/>
      <c r="UVC274" s="94"/>
      <c r="UVD274" s="94"/>
      <c r="UVE274" s="94"/>
      <c r="UVF274" s="94"/>
      <c r="UVG274" s="94"/>
      <c r="UVH274" s="94"/>
      <c r="UVI274" s="94"/>
      <c r="UVJ274" s="94"/>
      <c r="UVK274" s="94"/>
      <c r="UVL274" s="94"/>
      <c r="UVM274" s="94"/>
      <c r="UVN274" s="94"/>
      <c r="UVO274" s="94"/>
      <c r="UVP274" s="94"/>
      <c r="UVQ274" s="94"/>
      <c r="UVR274" s="94"/>
      <c r="UVS274" s="94"/>
      <c r="UVT274" s="94"/>
      <c r="UVU274" s="94"/>
      <c r="UVV274" s="94"/>
      <c r="UVW274" s="94"/>
      <c r="UVX274" s="94"/>
      <c r="UVY274" s="94"/>
      <c r="UVZ274" s="94"/>
      <c r="UWA274" s="94"/>
      <c r="UWB274" s="94"/>
      <c r="UWC274" s="94"/>
      <c r="UWD274" s="94"/>
      <c r="UWE274" s="94"/>
      <c r="UWF274" s="94"/>
      <c r="UWG274" s="94"/>
      <c r="UWH274" s="94"/>
      <c r="UWI274" s="94"/>
      <c r="UWJ274" s="94"/>
      <c r="UWK274" s="94"/>
      <c r="UWL274" s="94"/>
      <c r="UWM274" s="94"/>
      <c r="UWN274" s="94"/>
      <c r="UWO274" s="94"/>
      <c r="UWP274" s="94"/>
      <c r="UWQ274" s="94"/>
      <c r="UWR274" s="94"/>
      <c r="UWS274" s="94"/>
      <c r="UWT274" s="94"/>
      <c r="UWU274" s="94"/>
      <c r="UWV274" s="94"/>
      <c r="UWW274" s="94"/>
      <c r="UWX274" s="94"/>
      <c r="UWY274" s="94"/>
      <c r="UWZ274" s="94"/>
      <c r="UXA274" s="94"/>
      <c r="UXB274" s="94"/>
      <c r="UXC274" s="94"/>
      <c r="UXD274" s="94"/>
      <c r="UXE274" s="94"/>
      <c r="UXF274" s="94"/>
      <c r="UXG274" s="94"/>
      <c r="UXH274" s="94"/>
      <c r="UXI274" s="94"/>
      <c r="UXJ274" s="94"/>
      <c r="UXK274" s="94"/>
      <c r="UXL274" s="94"/>
      <c r="UXM274" s="94"/>
      <c r="UXN274" s="94"/>
      <c r="UXO274" s="94"/>
      <c r="UXP274" s="94"/>
      <c r="UXQ274" s="94"/>
      <c r="UXR274" s="94"/>
      <c r="UXS274" s="94"/>
      <c r="UXT274" s="94"/>
      <c r="UXU274" s="94"/>
      <c r="UXV274" s="94"/>
      <c r="UXW274" s="94"/>
      <c r="UXX274" s="94"/>
      <c r="UXY274" s="94"/>
      <c r="UXZ274" s="94"/>
      <c r="UYA274" s="94"/>
      <c r="UYB274" s="94"/>
      <c r="UYC274" s="94"/>
      <c r="UYD274" s="94"/>
      <c r="UYE274" s="94"/>
      <c r="UYF274" s="94"/>
      <c r="UYG274" s="94"/>
      <c r="UYH274" s="94"/>
      <c r="UYI274" s="94"/>
      <c r="UYJ274" s="94"/>
      <c r="UYK274" s="94"/>
      <c r="UYL274" s="94"/>
      <c r="UYM274" s="94"/>
      <c r="UYN274" s="94"/>
      <c r="UYO274" s="94"/>
      <c r="UYP274" s="94"/>
      <c r="UYQ274" s="94"/>
      <c r="UYR274" s="94"/>
      <c r="UYS274" s="94"/>
      <c r="UYT274" s="94"/>
      <c r="UYU274" s="94"/>
      <c r="UYV274" s="94"/>
      <c r="UYW274" s="94"/>
      <c r="UYX274" s="94"/>
      <c r="UYY274" s="94"/>
      <c r="UYZ274" s="94"/>
      <c r="UZA274" s="94"/>
      <c r="UZB274" s="94"/>
      <c r="UZC274" s="94"/>
      <c r="UZD274" s="94"/>
      <c r="UZE274" s="94"/>
      <c r="UZF274" s="94"/>
      <c r="UZG274" s="94"/>
      <c r="UZH274" s="94"/>
      <c r="UZI274" s="94"/>
      <c r="UZJ274" s="94"/>
      <c r="UZK274" s="94"/>
      <c r="UZL274" s="94"/>
      <c r="UZM274" s="94"/>
      <c r="UZN274" s="94"/>
      <c r="UZO274" s="94"/>
      <c r="UZP274" s="94"/>
      <c r="UZQ274" s="94"/>
      <c r="UZR274" s="94"/>
      <c r="UZS274" s="94"/>
      <c r="UZT274" s="94"/>
      <c r="UZU274" s="94"/>
      <c r="UZV274" s="94"/>
      <c r="UZW274" s="94"/>
      <c r="UZX274" s="94"/>
      <c r="UZY274" s="94"/>
      <c r="UZZ274" s="94"/>
      <c r="VAA274" s="94"/>
      <c r="VAB274" s="94"/>
      <c r="VAC274" s="94"/>
      <c r="VAD274" s="94"/>
      <c r="VAE274" s="94"/>
      <c r="VAF274" s="94"/>
      <c r="VAG274" s="94"/>
      <c r="VAH274" s="94"/>
      <c r="VAI274" s="94"/>
      <c r="VAJ274" s="94"/>
      <c r="VAK274" s="94"/>
      <c r="VAL274" s="94"/>
      <c r="VAM274" s="94"/>
      <c r="VAN274" s="94"/>
      <c r="VAO274" s="94"/>
      <c r="VAP274" s="94"/>
      <c r="VAQ274" s="94"/>
      <c r="VAR274" s="94"/>
      <c r="VAS274" s="94"/>
      <c r="VAT274" s="94"/>
      <c r="VAU274" s="94"/>
      <c r="VAV274" s="94"/>
      <c r="VAW274" s="94"/>
      <c r="VAX274" s="94"/>
      <c r="VAY274" s="94"/>
      <c r="VAZ274" s="94"/>
      <c r="VBA274" s="94"/>
      <c r="VBB274" s="94"/>
      <c r="VBC274" s="94"/>
      <c r="VBD274" s="94"/>
      <c r="VBE274" s="94"/>
      <c r="VBF274" s="94"/>
      <c r="VBG274" s="94"/>
      <c r="VBH274" s="94"/>
      <c r="VBI274" s="94"/>
      <c r="VBJ274" s="94"/>
      <c r="VBK274" s="94"/>
      <c r="VBL274" s="94"/>
      <c r="VBM274" s="94"/>
      <c r="VBN274" s="94"/>
      <c r="VBO274" s="94"/>
      <c r="VBP274" s="94"/>
      <c r="VBQ274" s="94"/>
      <c r="VBR274" s="94"/>
      <c r="VBS274" s="94"/>
      <c r="VBT274" s="94"/>
      <c r="VBU274" s="94"/>
      <c r="VBV274" s="94"/>
      <c r="VBW274" s="94"/>
      <c r="VBX274" s="94"/>
      <c r="VBY274" s="94"/>
      <c r="VBZ274" s="94"/>
      <c r="VCA274" s="94"/>
      <c r="VCB274" s="94"/>
      <c r="VCC274" s="94"/>
      <c r="VCD274" s="94"/>
      <c r="VCE274" s="94"/>
      <c r="VCF274" s="94"/>
      <c r="VCG274" s="94"/>
      <c r="VCH274" s="94"/>
      <c r="VCI274" s="94"/>
      <c r="VCJ274" s="94"/>
      <c r="VCK274" s="94"/>
      <c r="VCL274" s="94"/>
      <c r="VCM274" s="94"/>
      <c r="VCN274" s="94"/>
      <c r="VCO274" s="94"/>
      <c r="VCP274" s="94"/>
      <c r="VCQ274" s="94"/>
      <c r="VCR274" s="94"/>
      <c r="VCS274" s="94"/>
      <c r="VCT274" s="94"/>
      <c r="VCU274" s="94"/>
      <c r="VCV274" s="94"/>
      <c r="VCW274" s="94"/>
      <c r="VCX274" s="94"/>
      <c r="VCY274" s="94"/>
      <c r="VCZ274" s="94"/>
      <c r="VDA274" s="94"/>
      <c r="VDB274" s="94"/>
      <c r="VDC274" s="94"/>
      <c r="VDD274" s="94"/>
      <c r="VDE274" s="94"/>
      <c r="VDF274" s="94"/>
      <c r="VDG274" s="94"/>
      <c r="VDH274" s="94"/>
      <c r="VDI274" s="94"/>
      <c r="VDJ274" s="94"/>
      <c r="VDK274" s="94"/>
      <c r="VDL274" s="94"/>
      <c r="VDM274" s="94"/>
      <c r="VDN274" s="94"/>
      <c r="VDO274" s="94"/>
      <c r="VDP274" s="94"/>
      <c r="VDQ274" s="94"/>
      <c r="VDR274" s="94"/>
      <c r="VDS274" s="94"/>
      <c r="VDT274" s="94"/>
      <c r="VDU274" s="94"/>
      <c r="VDV274" s="94"/>
      <c r="VDW274" s="94"/>
      <c r="VDX274" s="94"/>
      <c r="VDY274" s="94"/>
      <c r="VDZ274" s="94"/>
      <c r="VEA274" s="94"/>
      <c r="VEB274" s="94"/>
      <c r="VEC274" s="94"/>
      <c r="VED274" s="94"/>
      <c r="VEE274" s="94"/>
      <c r="VEF274" s="94"/>
      <c r="VEG274" s="94"/>
      <c r="VEH274" s="94"/>
      <c r="VEI274" s="94"/>
      <c r="VEJ274" s="94"/>
      <c r="VEK274" s="94"/>
      <c r="VEL274" s="94"/>
      <c r="VEM274" s="94"/>
      <c r="VEN274" s="94"/>
      <c r="VEO274" s="94"/>
      <c r="VEP274" s="94"/>
      <c r="VEQ274" s="94"/>
      <c r="VER274" s="94"/>
      <c r="VES274" s="94"/>
      <c r="VET274" s="94"/>
      <c r="VEU274" s="94"/>
      <c r="VEV274" s="94"/>
      <c r="VEW274" s="94"/>
      <c r="VEX274" s="94"/>
      <c r="VEY274" s="94"/>
      <c r="VEZ274" s="94"/>
      <c r="VFA274" s="94"/>
      <c r="VFB274" s="94"/>
      <c r="VFC274" s="94"/>
      <c r="VFD274" s="94"/>
      <c r="VFE274" s="94"/>
      <c r="VFF274" s="94"/>
      <c r="VFG274" s="94"/>
      <c r="VFH274" s="94"/>
      <c r="VFI274" s="94"/>
      <c r="VFJ274" s="94"/>
      <c r="VFK274" s="94"/>
      <c r="VFL274" s="94"/>
      <c r="VFM274" s="94"/>
      <c r="VFN274" s="94"/>
      <c r="VFO274" s="94"/>
      <c r="VFP274" s="94"/>
      <c r="VFQ274" s="94"/>
      <c r="VFR274" s="94"/>
      <c r="VFS274" s="94"/>
      <c r="VFT274" s="94"/>
      <c r="VFU274" s="94"/>
      <c r="VFV274" s="94"/>
      <c r="VFW274" s="94"/>
      <c r="VFX274" s="94"/>
      <c r="VFY274" s="94"/>
      <c r="VFZ274" s="94"/>
      <c r="VGA274" s="94"/>
      <c r="VGB274" s="94"/>
      <c r="VGC274" s="94"/>
      <c r="VGD274" s="94"/>
      <c r="VGE274" s="94"/>
      <c r="VGF274" s="94"/>
      <c r="VGG274" s="94"/>
      <c r="VGH274" s="94"/>
      <c r="VGI274" s="94"/>
      <c r="VGJ274" s="94"/>
      <c r="VGK274" s="94"/>
      <c r="VGL274" s="94"/>
      <c r="VGM274" s="94"/>
      <c r="VGN274" s="94"/>
      <c r="VGO274" s="94"/>
      <c r="VGP274" s="94"/>
      <c r="VGQ274" s="94"/>
      <c r="VGR274" s="94"/>
      <c r="VGS274" s="94"/>
      <c r="VGT274" s="94"/>
      <c r="VGU274" s="94"/>
      <c r="VGV274" s="94"/>
      <c r="VGW274" s="94"/>
      <c r="VGX274" s="94"/>
      <c r="VGY274" s="94"/>
      <c r="VGZ274" s="94"/>
      <c r="VHA274" s="94"/>
      <c r="VHB274" s="94"/>
      <c r="VHC274" s="94"/>
      <c r="VHD274" s="94"/>
      <c r="VHE274" s="94"/>
      <c r="VHF274" s="94"/>
      <c r="VHG274" s="94"/>
      <c r="VHH274" s="94"/>
      <c r="VHI274" s="94"/>
      <c r="VHJ274" s="94"/>
      <c r="VHK274" s="94"/>
      <c r="VHL274" s="94"/>
      <c r="VHM274" s="94"/>
      <c r="VHN274" s="94"/>
      <c r="VHO274" s="94"/>
      <c r="VHP274" s="94"/>
      <c r="VHQ274" s="94"/>
      <c r="VHR274" s="94"/>
      <c r="VHS274" s="94"/>
      <c r="VHT274" s="94"/>
      <c r="VHU274" s="94"/>
      <c r="VHV274" s="94"/>
      <c r="VHW274" s="94"/>
      <c r="VHX274" s="94"/>
      <c r="VHY274" s="94"/>
      <c r="VHZ274" s="94"/>
      <c r="VIA274" s="94"/>
      <c r="VIB274" s="94"/>
      <c r="VIC274" s="94"/>
      <c r="VID274" s="94"/>
      <c r="VIE274" s="94"/>
      <c r="VIF274" s="94"/>
      <c r="VIG274" s="94"/>
      <c r="VIH274" s="94"/>
      <c r="VII274" s="94"/>
      <c r="VIJ274" s="94"/>
      <c r="VIK274" s="94"/>
      <c r="VIL274" s="94"/>
      <c r="VIM274" s="94"/>
      <c r="VIN274" s="94"/>
      <c r="VIO274" s="94"/>
      <c r="VIP274" s="94"/>
      <c r="VIQ274" s="94"/>
      <c r="VIR274" s="94"/>
      <c r="VIS274" s="94"/>
      <c r="VIT274" s="94"/>
      <c r="VIU274" s="94"/>
      <c r="VIV274" s="94"/>
      <c r="VIW274" s="94"/>
      <c r="VIX274" s="94"/>
      <c r="VIY274" s="94"/>
      <c r="VIZ274" s="94"/>
      <c r="VJA274" s="94"/>
      <c r="VJB274" s="94"/>
      <c r="VJC274" s="94"/>
      <c r="VJD274" s="94"/>
      <c r="VJE274" s="94"/>
      <c r="VJF274" s="94"/>
      <c r="VJG274" s="94"/>
      <c r="VJH274" s="94"/>
      <c r="VJI274" s="94"/>
      <c r="VJJ274" s="94"/>
      <c r="VJK274" s="94"/>
      <c r="VJL274" s="94"/>
      <c r="VJM274" s="94"/>
      <c r="VJN274" s="94"/>
      <c r="VJO274" s="94"/>
      <c r="VJP274" s="94"/>
      <c r="VJQ274" s="94"/>
      <c r="VJR274" s="94"/>
      <c r="VJS274" s="94"/>
      <c r="VJT274" s="94"/>
      <c r="VJU274" s="94"/>
      <c r="VJV274" s="94"/>
      <c r="VJW274" s="94"/>
      <c r="VJX274" s="94"/>
      <c r="VJY274" s="94"/>
      <c r="VJZ274" s="94"/>
      <c r="VKA274" s="94"/>
      <c r="VKB274" s="94"/>
      <c r="VKC274" s="94"/>
      <c r="VKD274" s="94"/>
      <c r="VKE274" s="94"/>
      <c r="VKF274" s="94"/>
      <c r="VKG274" s="94"/>
      <c r="VKH274" s="94"/>
      <c r="VKI274" s="94"/>
      <c r="VKJ274" s="94"/>
      <c r="VKK274" s="94"/>
      <c r="VKL274" s="94"/>
      <c r="VKM274" s="94"/>
      <c r="VKN274" s="94"/>
      <c r="VKO274" s="94"/>
      <c r="VKP274" s="94"/>
      <c r="VKQ274" s="94"/>
      <c r="VKR274" s="94"/>
      <c r="VKS274" s="94"/>
      <c r="VKT274" s="94"/>
      <c r="VKU274" s="94"/>
      <c r="VKV274" s="94"/>
      <c r="VKW274" s="94"/>
      <c r="VKX274" s="94"/>
      <c r="VKY274" s="94"/>
      <c r="VKZ274" s="94"/>
      <c r="VLA274" s="94"/>
      <c r="VLB274" s="94"/>
      <c r="VLC274" s="94"/>
      <c r="VLD274" s="94"/>
      <c r="VLE274" s="94"/>
      <c r="VLF274" s="94"/>
      <c r="VLG274" s="94"/>
      <c r="VLH274" s="94"/>
      <c r="VLI274" s="94"/>
      <c r="VLJ274" s="94"/>
      <c r="VLK274" s="94"/>
      <c r="VLL274" s="94"/>
      <c r="VLM274" s="94"/>
      <c r="VLN274" s="94"/>
      <c r="VLO274" s="94"/>
      <c r="VLP274" s="94"/>
      <c r="VLQ274" s="94"/>
      <c r="VLR274" s="94"/>
      <c r="VLS274" s="94"/>
      <c r="VLT274" s="94"/>
      <c r="VLU274" s="94"/>
      <c r="VLV274" s="94"/>
      <c r="VLW274" s="94"/>
      <c r="VLX274" s="94"/>
      <c r="VLY274" s="94"/>
      <c r="VLZ274" s="94"/>
      <c r="VMA274" s="94"/>
      <c r="VMB274" s="94"/>
      <c r="VMC274" s="94"/>
      <c r="VMD274" s="94"/>
      <c r="VME274" s="94"/>
      <c r="VMF274" s="94"/>
      <c r="VMG274" s="94"/>
      <c r="VMH274" s="94"/>
      <c r="VMI274" s="94"/>
      <c r="VMJ274" s="94"/>
      <c r="VMK274" s="94"/>
      <c r="VML274" s="94"/>
      <c r="VMM274" s="94"/>
      <c r="VMN274" s="94"/>
      <c r="VMO274" s="94"/>
      <c r="VMP274" s="94"/>
      <c r="VMQ274" s="94"/>
      <c r="VMR274" s="94"/>
      <c r="VMS274" s="94"/>
      <c r="VMT274" s="94"/>
      <c r="VMU274" s="94"/>
      <c r="VMV274" s="94"/>
      <c r="VMW274" s="94"/>
      <c r="VMX274" s="94"/>
      <c r="VMY274" s="94"/>
      <c r="VMZ274" s="94"/>
      <c r="VNA274" s="94"/>
      <c r="VNB274" s="94"/>
      <c r="VNC274" s="94"/>
      <c r="VND274" s="94"/>
      <c r="VNE274" s="94"/>
      <c r="VNF274" s="94"/>
      <c r="VNG274" s="94"/>
      <c r="VNH274" s="94"/>
      <c r="VNI274" s="94"/>
      <c r="VNJ274" s="94"/>
      <c r="VNK274" s="94"/>
      <c r="VNL274" s="94"/>
      <c r="VNM274" s="94"/>
      <c r="VNN274" s="94"/>
      <c r="VNO274" s="94"/>
      <c r="VNP274" s="94"/>
      <c r="VNQ274" s="94"/>
      <c r="VNR274" s="94"/>
      <c r="VNS274" s="94"/>
      <c r="VNT274" s="94"/>
      <c r="VNU274" s="94"/>
      <c r="VNV274" s="94"/>
      <c r="VNW274" s="94"/>
      <c r="VNX274" s="94"/>
      <c r="VNY274" s="94"/>
      <c r="VNZ274" s="94"/>
      <c r="VOA274" s="94"/>
      <c r="VOB274" s="94"/>
      <c r="VOC274" s="94"/>
      <c r="VOD274" s="94"/>
      <c r="VOE274" s="94"/>
      <c r="VOF274" s="94"/>
      <c r="VOG274" s="94"/>
      <c r="VOH274" s="94"/>
      <c r="VOI274" s="94"/>
      <c r="VOJ274" s="94"/>
      <c r="VOK274" s="94"/>
      <c r="VOL274" s="94"/>
      <c r="VOM274" s="94"/>
      <c r="VON274" s="94"/>
      <c r="VOO274" s="94"/>
      <c r="VOP274" s="94"/>
      <c r="VOQ274" s="94"/>
      <c r="VOR274" s="94"/>
      <c r="VOS274" s="94"/>
      <c r="VOT274" s="94"/>
      <c r="VOU274" s="94"/>
      <c r="VOV274" s="94"/>
      <c r="VOW274" s="94"/>
      <c r="VOX274" s="94"/>
      <c r="VOY274" s="94"/>
      <c r="VOZ274" s="94"/>
      <c r="VPA274" s="94"/>
      <c r="VPB274" s="94"/>
      <c r="VPC274" s="94"/>
      <c r="VPD274" s="94"/>
      <c r="VPE274" s="94"/>
      <c r="VPF274" s="94"/>
      <c r="VPG274" s="94"/>
      <c r="VPH274" s="94"/>
      <c r="VPI274" s="94"/>
      <c r="VPJ274" s="94"/>
      <c r="VPK274" s="94"/>
      <c r="VPL274" s="94"/>
      <c r="VPM274" s="94"/>
      <c r="VPN274" s="94"/>
      <c r="VPO274" s="94"/>
      <c r="VPP274" s="94"/>
      <c r="VPQ274" s="94"/>
      <c r="VPR274" s="94"/>
      <c r="VPS274" s="94"/>
      <c r="VPT274" s="94"/>
      <c r="VPU274" s="94"/>
      <c r="VPV274" s="94"/>
      <c r="VPW274" s="94"/>
      <c r="VPX274" s="94"/>
      <c r="VPY274" s="94"/>
      <c r="VPZ274" s="94"/>
      <c r="VQA274" s="94"/>
      <c r="VQB274" s="94"/>
      <c r="VQC274" s="94"/>
      <c r="VQD274" s="94"/>
      <c r="VQE274" s="94"/>
      <c r="VQF274" s="94"/>
      <c r="VQG274" s="94"/>
      <c r="VQH274" s="94"/>
      <c r="VQI274" s="94"/>
      <c r="VQJ274" s="94"/>
      <c r="VQK274" s="94"/>
      <c r="VQL274" s="94"/>
      <c r="VQM274" s="94"/>
      <c r="VQN274" s="94"/>
      <c r="VQO274" s="94"/>
      <c r="VQP274" s="94"/>
      <c r="VQQ274" s="94"/>
      <c r="VQR274" s="94"/>
      <c r="VQS274" s="94"/>
      <c r="VQT274" s="94"/>
      <c r="VQU274" s="94"/>
      <c r="VQV274" s="94"/>
      <c r="VQW274" s="94"/>
      <c r="VQX274" s="94"/>
      <c r="VQY274" s="94"/>
      <c r="VQZ274" s="94"/>
      <c r="VRA274" s="94"/>
      <c r="VRB274" s="94"/>
      <c r="VRC274" s="94"/>
      <c r="VRD274" s="94"/>
      <c r="VRE274" s="94"/>
      <c r="VRF274" s="94"/>
      <c r="VRG274" s="94"/>
      <c r="VRH274" s="94"/>
      <c r="VRI274" s="94"/>
      <c r="VRJ274" s="94"/>
      <c r="VRK274" s="94"/>
      <c r="VRL274" s="94"/>
      <c r="VRM274" s="94"/>
      <c r="VRN274" s="94"/>
      <c r="VRO274" s="94"/>
      <c r="VRP274" s="94"/>
      <c r="VRQ274" s="94"/>
      <c r="VRR274" s="94"/>
      <c r="VRS274" s="94"/>
      <c r="VRT274" s="94"/>
      <c r="VRU274" s="94"/>
      <c r="VRV274" s="94"/>
      <c r="VRW274" s="94"/>
      <c r="VRX274" s="94"/>
      <c r="VRY274" s="94"/>
      <c r="VRZ274" s="94"/>
      <c r="VSA274" s="94"/>
      <c r="VSB274" s="94"/>
      <c r="VSC274" s="94"/>
      <c r="VSD274" s="94"/>
      <c r="VSE274" s="94"/>
      <c r="VSF274" s="94"/>
      <c r="VSG274" s="94"/>
      <c r="VSH274" s="94"/>
      <c r="VSI274" s="94"/>
      <c r="VSJ274" s="94"/>
      <c r="VSK274" s="94"/>
      <c r="VSL274" s="94"/>
      <c r="VSM274" s="94"/>
      <c r="VSN274" s="94"/>
      <c r="VSO274" s="94"/>
      <c r="VSP274" s="94"/>
      <c r="VSQ274" s="94"/>
      <c r="VSR274" s="94"/>
      <c r="VSS274" s="94"/>
      <c r="VST274" s="94"/>
      <c r="VSU274" s="94"/>
      <c r="VSV274" s="94"/>
      <c r="VSW274" s="94"/>
      <c r="VSX274" s="94"/>
      <c r="VSY274" s="94"/>
      <c r="VSZ274" s="94"/>
      <c r="VTA274" s="94"/>
      <c r="VTB274" s="94"/>
      <c r="VTC274" s="94"/>
      <c r="VTD274" s="94"/>
      <c r="VTE274" s="94"/>
      <c r="VTF274" s="94"/>
      <c r="VTG274" s="94"/>
      <c r="VTH274" s="94"/>
      <c r="VTI274" s="94"/>
      <c r="VTJ274" s="94"/>
      <c r="VTK274" s="94"/>
      <c r="VTL274" s="94"/>
      <c r="VTM274" s="94"/>
      <c r="VTN274" s="94"/>
      <c r="VTO274" s="94"/>
      <c r="VTP274" s="94"/>
      <c r="VTQ274" s="94"/>
      <c r="VTR274" s="94"/>
      <c r="VTS274" s="94"/>
      <c r="VTT274" s="94"/>
      <c r="VTU274" s="94"/>
      <c r="VTV274" s="94"/>
      <c r="VTW274" s="94"/>
      <c r="VTX274" s="94"/>
      <c r="VTY274" s="94"/>
      <c r="VTZ274" s="94"/>
      <c r="VUA274" s="94"/>
      <c r="VUB274" s="94"/>
      <c r="VUC274" s="94"/>
      <c r="VUD274" s="94"/>
      <c r="VUE274" s="94"/>
      <c r="VUF274" s="94"/>
      <c r="VUG274" s="94"/>
      <c r="VUH274" s="94"/>
      <c r="VUI274" s="94"/>
      <c r="VUJ274" s="94"/>
      <c r="VUK274" s="94"/>
      <c r="VUL274" s="94"/>
      <c r="VUM274" s="94"/>
      <c r="VUN274" s="94"/>
      <c r="VUO274" s="94"/>
      <c r="VUP274" s="94"/>
      <c r="VUQ274" s="94"/>
      <c r="VUR274" s="94"/>
      <c r="VUS274" s="94"/>
      <c r="VUT274" s="94"/>
      <c r="VUU274" s="94"/>
      <c r="VUV274" s="94"/>
      <c r="VUW274" s="94"/>
      <c r="VUX274" s="94"/>
      <c r="VUY274" s="94"/>
      <c r="VUZ274" s="94"/>
      <c r="VVA274" s="94"/>
      <c r="VVB274" s="94"/>
      <c r="VVC274" s="94"/>
      <c r="VVD274" s="94"/>
      <c r="VVE274" s="94"/>
      <c r="VVF274" s="94"/>
      <c r="VVG274" s="94"/>
      <c r="VVH274" s="94"/>
      <c r="VVI274" s="94"/>
      <c r="VVJ274" s="94"/>
      <c r="VVK274" s="94"/>
      <c r="VVL274" s="94"/>
      <c r="VVM274" s="94"/>
      <c r="VVN274" s="94"/>
      <c r="VVO274" s="94"/>
      <c r="VVP274" s="94"/>
      <c r="VVQ274" s="94"/>
      <c r="VVR274" s="94"/>
      <c r="VVS274" s="94"/>
      <c r="VVT274" s="94"/>
      <c r="VVU274" s="94"/>
      <c r="VVV274" s="94"/>
      <c r="VVW274" s="94"/>
      <c r="VVX274" s="94"/>
      <c r="VVY274" s="94"/>
      <c r="VVZ274" s="94"/>
      <c r="VWA274" s="94"/>
      <c r="VWB274" s="94"/>
      <c r="VWC274" s="94"/>
      <c r="VWD274" s="94"/>
      <c r="VWE274" s="94"/>
      <c r="VWF274" s="94"/>
      <c r="VWG274" s="94"/>
      <c r="VWH274" s="94"/>
      <c r="VWI274" s="94"/>
      <c r="VWJ274" s="94"/>
      <c r="VWK274" s="94"/>
      <c r="VWL274" s="94"/>
      <c r="VWM274" s="94"/>
      <c r="VWN274" s="94"/>
      <c r="VWO274" s="94"/>
      <c r="VWP274" s="94"/>
      <c r="VWQ274" s="94"/>
      <c r="VWR274" s="94"/>
      <c r="VWS274" s="94"/>
      <c r="VWT274" s="94"/>
      <c r="VWU274" s="94"/>
      <c r="VWV274" s="94"/>
      <c r="VWW274" s="94"/>
      <c r="VWX274" s="94"/>
      <c r="VWY274" s="94"/>
      <c r="VWZ274" s="94"/>
      <c r="VXA274" s="94"/>
      <c r="VXB274" s="94"/>
      <c r="VXC274" s="94"/>
      <c r="VXD274" s="94"/>
      <c r="VXE274" s="94"/>
      <c r="VXF274" s="94"/>
      <c r="VXG274" s="94"/>
      <c r="VXH274" s="94"/>
      <c r="VXI274" s="94"/>
      <c r="VXJ274" s="94"/>
      <c r="VXK274" s="94"/>
      <c r="VXL274" s="94"/>
      <c r="VXM274" s="94"/>
      <c r="VXN274" s="94"/>
      <c r="VXO274" s="94"/>
      <c r="VXP274" s="94"/>
      <c r="VXQ274" s="94"/>
      <c r="VXR274" s="94"/>
      <c r="VXS274" s="94"/>
      <c r="VXT274" s="94"/>
      <c r="VXU274" s="94"/>
      <c r="VXV274" s="94"/>
      <c r="VXW274" s="94"/>
      <c r="VXX274" s="94"/>
      <c r="VXY274" s="94"/>
      <c r="VXZ274" s="94"/>
      <c r="VYA274" s="94"/>
      <c r="VYB274" s="94"/>
      <c r="VYC274" s="94"/>
      <c r="VYD274" s="94"/>
      <c r="VYE274" s="94"/>
      <c r="VYF274" s="94"/>
      <c r="VYG274" s="94"/>
      <c r="VYH274" s="94"/>
      <c r="VYI274" s="94"/>
      <c r="VYJ274" s="94"/>
      <c r="VYK274" s="94"/>
      <c r="VYL274" s="94"/>
      <c r="VYM274" s="94"/>
      <c r="VYN274" s="94"/>
      <c r="VYO274" s="94"/>
      <c r="VYP274" s="94"/>
      <c r="VYQ274" s="94"/>
      <c r="VYR274" s="94"/>
      <c r="VYS274" s="94"/>
      <c r="VYT274" s="94"/>
      <c r="VYU274" s="94"/>
      <c r="VYV274" s="94"/>
      <c r="VYW274" s="94"/>
      <c r="VYX274" s="94"/>
      <c r="VYY274" s="94"/>
      <c r="VYZ274" s="94"/>
      <c r="VZA274" s="94"/>
      <c r="VZB274" s="94"/>
      <c r="VZC274" s="94"/>
      <c r="VZD274" s="94"/>
      <c r="VZE274" s="94"/>
      <c r="VZF274" s="94"/>
      <c r="VZG274" s="94"/>
      <c r="VZH274" s="94"/>
      <c r="VZI274" s="94"/>
      <c r="VZJ274" s="94"/>
      <c r="VZK274" s="94"/>
      <c r="VZL274" s="94"/>
      <c r="VZM274" s="94"/>
      <c r="VZN274" s="94"/>
      <c r="VZO274" s="94"/>
      <c r="VZP274" s="94"/>
      <c r="VZQ274" s="94"/>
      <c r="VZR274" s="94"/>
      <c r="VZS274" s="94"/>
      <c r="VZT274" s="94"/>
      <c r="VZU274" s="94"/>
      <c r="VZV274" s="94"/>
      <c r="VZW274" s="94"/>
      <c r="VZX274" s="94"/>
      <c r="VZY274" s="94"/>
      <c r="VZZ274" s="94"/>
      <c r="WAA274" s="94"/>
      <c r="WAB274" s="94"/>
      <c r="WAC274" s="94"/>
      <c r="WAD274" s="94"/>
      <c r="WAE274" s="94"/>
      <c r="WAF274" s="94"/>
      <c r="WAG274" s="94"/>
      <c r="WAH274" s="94"/>
      <c r="WAI274" s="94"/>
      <c r="WAJ274" s="94"/>
      <c r="WAK274" s="94"/>
      <c r="WAL274" s="94"/>
      <c r="WAM274" s="94"/>
      <c r="WAN274" s="94"/>
      <c r="WAO274" s="94"/>
      <c r="WAP274" s="94"/>
      <c r="WAQ274" s="94"/>
      <c r="WAR274" s="94"/>
      <c r="WAS274" s="94"/>
      <c r="WAT274" s="94"/>
      <c r="WAU274" s="94"/>
      <c r="WAV274" s="94"/>
      <c r="WAW274" s="94"/>
      <c r="WAX274" s="94"/>
      <c r="WAY274" s="94"/>
      <c r="WAZ274" s="94"/>
      <c r="WBA274" s="94"/>
      <c r="WBB274" s="94"/>
      <c r="WBC274" s="94"/>
      <c r="WBD274" s="94"/>
      <c r="WBE274" s="94"/>
      <c r="WBF274" s="94"/>
      <c r="WBG274" s="94"/>
      <c r="WBH274" s="94"/>
      <c r="WBI274" s="94"/>
      <c r="WBJ274" s="94"/>
      <c r="WBK274" s="94"/>
      <c r="WBL274" s="94"/>
      <c r="WBM274" s="94"/>
      <c r="WBN274" s="94"/>
      <c r="WBO274" s="94"/>
      <c r="WBP274" s="94"/>
      <c r="WBQ274" s="94"/>
      <c r="WBR274" s="94"/>
      <c r="WBS274" s="94"/>
      <c r="WBT274" s="94"/>
      <c r="WBU274" s="94"/>
      <c r="WBV274" s="94"/>
      <c r="WBW274" s="94"/>
      <c r="WBX274" s="94"/>
      <c r="WBY274" s="94"/>
      <c r="WBZ274" s="94"/>
      <c r="WCA274" s="94"/>
      <c r="WCB274" s="94"/>
      <c r="WCC274" s="94"/>
      <c r="WCD274" s="94"/>
      <c r="WCE274" s="94"/>
      <c r="WCF274" s="94"/>
      <c r="WCG274" s="94"/>
      <c r="WCH274" s="94"/>
      <c r="WCI274" s="94"/>
      <c r="WCJ274" s="94"/>
      <c r="WCK274" s="94"/>
      <c r="WCL274" s="94"/>
      <c r="WCM274" s="94"/>
      <c r="WCN274" s="94"/>
      <c r="WCO274" s="94"/>
      <c r="WCP274" s="94"/>
      <c r="WCQ274" s="94"/>
      <c r="WCR274" s="94"/>
      <c r="WCS274" s="94"/>
      <c r="WCT274" s="94"/>
      <c r="WCU274" s="94"/>
      <c r="WCV274" s="94"/>
      <c r="WCW274" s="94"/>
      <c r="WCX274" s="94"/>
      <c r="WCY274" s="94"/>
      <c r="WCZ274" s="94"/>
      <c r="WDA274" s="94"/>
      <c r="WDB274" s="94"/>
      <c r="WDC274" s="94"/>
      <c r="WDD274" s="94"/>
      <c r="WDE274" s="94"/>
      <c r="WDF274" s="94"/>
      <c r="WDG274" s="94"/>
      <c r="WDH274" s="94"/>
      <c r="WDI274" s="94"/>
      <c r="WDJ274" s="94"/>
      <c r="WDK274" s="94"/>
      <c r="WDL274" s="94"/>
      <c r="WDM274" s="94"/>
      <c r="WDN274" s="94"/>
      <c r="WDO274" s="94"/>
      <c r="WDP274" s="94"/>
      <c r="WDQ274" s="94"/>
      <c r="WDR274" s="94"/>
      <c r="WDS274" s="94"/>
      <c r="WDT274" s="94"/>
      <c r="WDU274" s="94"/>
      <c r="WDV274" s="94"/>
      <c r="WDW274" s="94"/>
      <c r="WDX274" s="94"/>
      <c r="WDY274" s="94"/>
      <c r="WDZ274" s="94"/>
      <c r="WEA274" s="94"/>
      <c r="WEB274" s="94"/>
      <c r="WEC274" s="94"/>
      <c r="WED274" s="94"/>
      <c r="WEE274" s="94"/>
      <c r="WEF274" s="94"/>
      <c r="WEG274" s="94"/>
      <c r="WEH274" s="94"/>
      <c r="WEI274" s="94"/>
      <c r="WEJ274" s="94"/>
      <c r="WEK274" s="94"/>
      <c r="WEL274" s="94"/>
      <c r="WEM274" s="94"/>
      <c r="WEN274" s="94"/>
      <c r="WEO274" s="94"/>
      <c r="WEP274" s="94"/>
      <c r="WEQ274" s="94"/>
      <c r="WER274" s="94"/>
      <c r="WES274" s="94"/>
      <c r="WET274" s="94"/>
      <c r="WEU274" s="94"/>
      <c r="WEV274" s="94"/>
      <c r="WEW274" s="94"/>
      <c r="WEX274" s="94"/>
      <c r="WEY274" s="94"/>
      <c r="WEZ274" s="94"/>
      <c r="WFA274" s="94"/>
      <c r="WFB274" s="94"/>
      <c r="WFC274" s="94"/>
      <c r="WFD274" s="94"/>
      <c r="WFE274" s="94"/>
      <c r="WFF274" s="94"/>
      <c r="WFG274" s="94"/>
      <c r="WFH274" s="94"/>
      <c r="WFI274" s="94"/>
      <c r="WFJ274" s="94"/>
      <c r="WFK274" s="94"/>
      <c r="WFL274" s="94"/>
      <c r="WFM274" s="94"/>
      <c r="WFN274" s="94"/>
      <c r="WFO274" s="94"/>
      <c r="WFP274" s="94"/>
      <c r="WFQ274" s="94"/>
      <c r="WFR274" s="94"/>
      <c r="WFS274" s="94"/>
      <c r="WFT274" s="94"/>
      <c r="WFU274" s="94"/>
      <c r="WFV274" s="94"/>
      <c r="WFW274" s="94"/>
      <c r="WFX274" s="94"/>
      <c r="WFY274" s="94"/>
      <c r="WFZ274" s="94"/>
      <c r="WGA274" s="94"/>
      <c r="WGB274" s="94"/>
      <c r="WGC274" s="94"/>
      <c r="WGD274" s="94"/>
      <c r="WGE274" s="94"/>
      <c r="WGF274" s="94"/>
      <c r="WGG274" s="94"/>
      <c r="WGH274" s="94"/>
      <c r="WGI274" s="94"/>
      <c r="WGJ274" s="94"/>
      <c r="WGK274" s="94"/>
      <c r="WGL274" s="94"/>
      <c r="WGM274" s="94"/>
      <c r="WGN274" s="94"/>
      <c r="WGO274" s="94"/>
      <c r="WGP274" s="94"/>
      <c r="WGQ274" s="94"/>
      <c r="WGR274" s="94"/>
      <c r="WGS274" s="94"/>
      <c r="WGT274" s="94"/>
      <c r="WGU274" s="94"/>
      <c r="WGV274" s="94"/>
      <c r="WGW274" s="94"/>
      <c r="WGX274" s="94"/>
      <c r="WGY274" s="94"/>
      <c r="WGZ274" s="94"/>
      <c r="WHA274" s="94"/>
      <c r="WHB274" s="94"/>
      <c r="WHC274" s="94"/>
      <c r="WHD274" s="94"/>
      <c r="WHE274" s="94"/>
      <c r="WHF274" s="94"/>
      <c r="WHG274" s="94"/>
      <c r="WHH274" s="94"/>
      <c r="WHI274" s="94"/>
      <c r="WHJ274" s="94"/>
      <c r="WHK274" s="94"/>
      <c r="WHL274" s="94"/>
      <c r="WHM274" s="94"/>
      <c r="WHN274" s="94"/>
      <c r="WHO274" s="94"/>
      <c r="WHP274" s="94"/>
      <c r="WHQ274" s="94"/>
      <c r="WHR274" s="94"/>
      <c r="WHS274" s="94"/>
      <c r="WHT274" s="94"/>
      <c r="WHU274" s="94"/>
      <c r="WHV274" s="94"/>
      <c r="WHW274" s="94"/>
      <c r="WHX274" s="94"/>
      <c r="WHY274" s="94"/>
      <c r="WHZ274" s="94"/>
      <c r="WIA274" s="94"/>
      <c r="WIB274" s="94"/>
      <c r="WIC274" s="94"/>
      <c r="WID274" s="94"/>
      <c r="WIE274" s="94"/>
      <c r="WIF274" s="94"/>
      <c r="WIG274" s="94"/>
      <c r="WIH274" s="94"/>
      <c r="WII274" s="94"/>
      <c r="WIJ274" s="94"/>
      <c r="WIK274" s="94"/>
      <c r="WIL274" s="94"/>
      <c r="WIM274" s="94"/>
      <c r="WIN274" s="94"/>
      <c r="WIO274" s="94"/>
      <c r="WIP274" s="94"/>
      <c r="WIQ274" s="94"/>
      <c r="WIR274" s="94"/>
      <c r="WIS274" s="94"/>
      <c r="WIT274" s="94"/>
      <c r="WIU274" s="94"/>
      <c r="WIV274" s="94"/>
      <c r="WIW274" s="94"/>
      <c r="WIX274" s="94"/>
      <c r="WIY274" s="94"/>
      <c r="WIZ274" s="94"/>
      <c r="WJA274" s="94"/>
      <c r="WJB274" s="94"/>
      <c r="WJC274" s="94"/>
      <c r="WJD274" s="94"/>
      <c r="WJE274" s="94"/>
      <c r="WJF274" s="94"/>
      <c r="WJG274" s="94"/>
      <c r="WJH274" s="94"/>
      <c r="WJI274" s="94"/>
      <c r="WJJ274" s="94"/>
      <c r="WJK274" s="94"/>
      <c r="WJL274" s="94"/>
      <c r="WJM274" s="94"/>
      <c r="WJN274" s="94"/>
      <c r="WJO274" s="94"/>
      <c r="WJP274" s="94"/>
      <c r="WJQ274" s="94"/>
      <c r="WJR274" s="94"/>
      <c r="WJS274" s="94"/>
      <c r="WJT274" s="94"/>
      <c r="WJU274" s="94"/>
      <c r="WJV274" s="94"/>
      <c r="WJW274" s="94"/>
      <c r="WJX274" s="94"/>
      <c r="WJY274" s="94"/>
      <c r="WJZ274" s="94"/>
      <c r="WKA274" s="94"/>
      <c r="WKB274" s="94"/>
      <c r="WKC274" s="94"/>
      <c r="WKD274" s="94"/>
      <c r="WKE274" s="94"/>
      <c r="WKF274" s="94"/>
      <c r="WKG274" s="94"/>
      <c r="WKH274" s="94"/>
      <c r="WKI274" s="94"/>
      <c r="WKJ274" s="94"/>
      <c r="WKK274" s="94"/>
      <c r="WKL274" s="94"/>
      <c r="WKM274" s="94"/>
      <c r="WKN274" s="94"/>
      <c r="WKO274" s="94"/>
      <c r="WKP274" s="94"/>
      <c r="WKQ274" s="94"/>
      <c r="WKR274" s="94"/>
      <c r="WKS274" s="94"/>
      <c r="WKT274" s="94"/>
      <c r="WKU274" s="94"/>
      <c r="WKV274" s="94"/>
      <c r="WKW274" s="94"/>
      <c r="WKX274" s="94"/>
      <c r="WKY274" s="94"/>
      <c r="WKZ274" s="94"/>
      <c r="WLA274" s="94"/>
      <c r="WLB274" s="94"/>
      <c r="WLC274" s="94"/>
      <c r="WLD274" s="94"/>
      <c r="WLE274" s="94"/>
      <c r="WLF274" s="94"/>
      <c r="WLG274" s="94"/>
      <c r="WLH274" s="94"/>
      <c r="WLI274" s="94"/>
      <c r="WLJ274" s="94"/>
      <c r="WLK274" s="94"/>
      <c r="WLL274" s="94"/>
      <c r="WLM274" s="94"/>
      <c r="WLN274" s="94"/>
      <c r="WLO274" s="94"/>
      <c r="WLP274" s="94"/>
      <c r="WLQ274" s="94"/>
      <c r="WLR274" s="94"/>
      <c r="WLS274" s="94"/>
      <c r="WLT274" s="94"/>
      <c r="WLU274" s="94"/>
      <c r="WLV274" s="94"/>
      <c r="WLW274" s="94"/>
      <c r="WLX274" s="94"/>
      <c r="WLY274" s="94"/>
      <c r="WLZ274" s="94"/>
      <c r="WMA274" s="94"/>
      <c r="WMB274" s="94"/>
      <c r="WMC274" s="94"/>
      <c r="WMD274" s="94"/>
      <c r="WME274" s="94"/>
      <c r="WMF274" s="94"/>
      <c r="WMG274" s="94"/>
      <c r="WMH274" s="94"/>
      <c r="WMI274" s="94"/>
      <c r="WMJ274" s="94"/>
      <c r="WMK274" s="94"/>
      <c r="WML274" s="94"/>
      <c r="WMM274" s="94"/>
      <c r="WMN274" s="94"/>
      <c r="WMO274" s="94"/>
      <c r="WMP274" s="94"/>
      <c r="WMQ274" s="94"/>
      <c r="WMR274" s="94"/>
      <c r="WMS274" s="94"/>
      <c r="WMT274" s="94"/>
      <c r="WMU274" s="94"/>
      <c r="WMV274" s="94"/>
      <c r="WMW274" s="94"/>
      <c r="WMX274" s="94"/>
      <c r="WMY274" s="94"/>
      <c r="WMZ274" s="94"/>
      <c r="WNA274" s="94"/>
      <c r="WNB274" s="94"/>
      <c r="WNC274" s="94"/>
      <c r="WND274" s="94"/>
      <c r="WNE274" s="94"/>
      <c r="WNF274" s="94"/>
      <c r="WNG274" s="94"/>
      <c r="WNH274" s="94"/>
      <c r="WNI274" s="94"/>
      <c r="WNJ274" s="94"/>
      <c r="WNK274" s="94"/>
      <c r="WNL274" s="94"/>
      <c r="WNM274" s="94"/>
      <c r="WNN274" s="94"/>
      <c r="WNO274" s="94"/>
      <c r="WNP274" s="94"/>
      <c r="WNQ274" s="94"/>
      <c r="WNR274" s="94"/>
      <c r="WNS274" s="94"/>
      <c r="WNT274" s="94"/>
      <c r="WNU274" s="94"/>
      <c r="WNV274" s="94"/>
      <c r="WNW274" s="94"/>
      <c r="WNX274" s="94"/>
      <c r="WNY274" s="94"/>
      <c r="WNZ274" s="94"/>
      <c r="WOA274" s="94"/>
      <c r="WOB274" s="94"/>
      <c r="WOC274" s="94"/>
      <c r="WOD274" s="94"/>
      <c r="WOE274" s="94"/>
      <c r="WOF274" s="94"/>
      <c r="WOG274" s="94"/>
      <c r="WOH274" s="94"/>
      <c r="WOI274" s="94"/>
      <c r="WOJ274" s="94"/>
      <c r="WOK274" s="94"/>
      <c r="WOL274" s="94"/>
      <c r="WOM274" s="94"/>
      <c r="WON274" s="94"/>
      <c r="WOO274" s="94"/>
      <c r="WOP274" s="94"/>
      <c r="WOQ274" s="94"/>
      <c r="WOR274" s="94"/>
      <c r="WOS274" s="94"/>
      <c r="WOT274" s="94"/>
      <c r="WOU274" s="94"/>
      <c r="WOV274" s="94"/>
      <c r="WOW274" s="94"/>
      <c r="WOX274" s="94"/>
      <c r="WOY274" s="94"/>
      <c r="WOZ274" s="94"/>
      <c r="WPA274" s="94"/>
      <c r="WPB274" s="94"/>
      <c r="WPC274" s="94"/>
      <c r="WPD274" s="94"/>
      <c r="WPE274" s="94"/>
      <c r="WPF274" s="94"/>
      <c r="WPG274" s="94"/>
      <c r="WPH274" s="94"/>
      <c r="WPI274" s="94"/>
      <c r="WPJ274" s="94"/>
      <c r="WPK274" s="94"/>
      <c r="WPL274" s="94"/>
      <c r="WPM274" s="94"/>
      <c r="WPN274" s="94"/>
      <c r="WPO274" s="94"/>
      <c r="WPP274" s="94"/>
      <c r="WPQ274" s="94"/>
      <c r="WPR274" s="94"/>
      <c r="WPS274" s="94"/>
      <c r="WPT274" s="94"/>
      <c r="WPU274" s="94"/>
      <c r="WPV274" s="94"/>
      <c r="WPW274" s="94"/>
      <c r="WPX274" s="94"/>
      <c r="WPY274" s="94"/>
      <c r="WPZ274" s="94"/>
      <c r="WQA274" s="94"/>
      <c r="WQB274" s="94"/>
      <c r="WQC274" s="94"/>
      <c r="WQD274" s="94"/>
      <c r="WQE274" s="94"/>
      <c r="WQF274" s="94"/>
      <c r="WQG274" s="94"/>
      <c r="WQH274" s="94"/>
      <c r="WQI274" s="94"/>
      <c r="WQJ274" s="94"/>
      <c r="WQK274" s="94"/>
      <c r="WQL274" s="94"/>
      <c r="WQM274" s="94"/>
      <c r="WQN274" s="94"/>
      <c r="WQO274" s="94"/>
      <c r="WQP274" s="94"/>
      <c r="WQQ274" s="94"/>
      <c r="WQR274" s="94"/>
      <c r="WQS274" s="94"/>
      <c r="WQT274" s="94"/>
      <c r="WQU274" s="94"/>
      <c r="WQV274" s="94"/>
      <c r="WQW274" s="94"/>
      <c r="WQX274" s="94"/>
      <c r="WQY274" s="94"/>
      <c r="WQZ274" s="94"/>
      <c r="WRA274" s="94"/>
      <c r="WRB274" s="94"/>
      <c r="WRC274" s="94"/>
      <c r="WRD274" s="94"/>
      <c r="WRE274" s="94"/>
      <c r="WRF274" s="94"/>
      <c r="WRG274" s="94"/>
      <c r="WRH274" s="94"/>
      <c r="WRI274" s="94"/>
      <c r="WRJ274" s="94"/>
      <c r="WRK274" s="94"/>
      <c r="WRL274" s="94"/>
      <c r="WRM274" s="94"/>
      <c r="WRN274" s="94"/>
      <c r="WRO274" s="94"/>
      <c r="WRP274" s="94"/>
      <c r="WRQ274" s="94"/>
      <c r="WRR274" s="94"/>
      <c r="WRS274" s="94"/>
      <c r="WRT274" s="94"/>
      <c r="WRU274" s="94"/>
      <c r="WRV274" s="94"/>
      <c r="WRW274" s="94"/>
      <c r="WRX274" s="94"/>
      <c r="WRY274" s="94"/>
      <c r="WRZ274" s="94"/>
      <c r="WSA274" s="94"/>
      <c r="WSB274" s="94"/>
      <c r="WSC274" s="94"/>
      <c r="WSD274" s="94"/>
      <c r="WSE274" s="94"/>
      <c r="WSF274" s="94"/>
      <c r="WSG274" s="94"/>
      <c r="WSH274" s="94"/>
      <c r="WSI274" s="94"/>
      <c r="WSJ274" s="94"/>
      <c r="WSK274" s="94"/>
      <c r="WSL274" s="94"/>
      <c r="WSM274" s="94"/>
      <c r="WSN274" s="94"/>
      <c r="WSO274" s="94"/>
      <c r="WSP274" s="94"/>
      <c r="WSQ274" s="94"/>
      <c r="WSR274" s="94"/>
      <c r="WSS274" s="94"/>
      <c r="WST274" s="94"/>
      <c r="WSU274" s="94"/>
      <c r="WSV274" s="94"/>
      <c r="WSW274" s="94"/>
      <c r="WSX274" s="94"/>
      <c r="WSY274" s="94"/>
      <c r="WSZ274" s="94"/>
      <c r="WTA274" s="94"/>
      <c r="WTB274" s="94"/>
      <c r="WTC274" s="94"/>
      <c r="WTD274" s="94"/>
      <c r="WTE274" s="94"/>
      <c r="WTF274" s="94"/>
      <c r="WTG274" s="94"/>
      <c r="WTH274" s="94"/>
      <c r="WTI274" s="94"/>
      <c r="WTJ274" s="94"/>
      <c r="WTK274" s="94"/>
      <c r="WTL274" s="94"/>
      <c r="WTM274" s="94"/>
      <c r="WTN274" s="94"/>
      <c r="WTO274" s="94"/>
      <c r="WTP274" s="94"/>
      <c r="WTQ274" s="94"/>
      <c r="WTR274" s="94"/>
      <c r="WTS274" s="94"/>
      <c r="WTT274" s="94"/>
      <c r="WTU274" s="94"/>
      <c r="WTV274" s="94"/>
      <c r="WTW274" s="94"/>
      <c r="WTX274" s="94"/>
      <c r="WTY274" s="94"/>
      <c r="WTZ274" s="94"/>
      <c r="WUA274" s="94"/>
      <c r="WUB274" s="94"/>
      <c r="WUC274" s="94"/>
      <c r="WUD274" s="94"/>
      <c r="WUE274" s="94"/>
      <c r="WUF274" s="94"/>
      <c r="WUG274" s="94"/>
      <c r="WUH274" s="94"/>
      <c r="WUI274" s="94"/>
      <c r="WUJ274" s="94"/>
      <c r="WUK274" s="94"/>
      <c r="WUL274" s="94"/>
      <c r="WUM274" s="94"/>
      <c r="WUN274" s="94"/>
      <c r="WUO274" s="94"/>
      <c r="WUP274" s="94"/>
      <c r="WUQ274" s="94"/>
      <c r="WUR274" s="94"/>
      <c r="WUS274" s="94"/>
      <c r="WUT274" s="94"/>
      <c r="WUU274" s="94"/>
      <c r="WUV274" s="94"/>
      <c r="WUW274" s="94"/>
      <c r="WUX274" s="94"/>
      <c r="WUY274" s="94"/>
      <c r="WUZ274" s="94"/>
      <c r="WVA274" s="94"/>
      <c r="WVB274" s="94"/>
      <c r="WVC274" s="94"/>
      <c r="WVD274" s="94"/>
      <c r="WVE274" s="94"/>
      <c r="WVF274" s="94"/>
      <c r="WVG274" s="94"/>
      <c r="WVH274" s="94"/>
      <c r="WVI274" s="94"/>
      <c r="WVJ274" s="94"/>
      <c r="WVK274" s="94"/>
      <c r="WVL274" s="94"/>
      <c r="WVM274" s="94"/>
      <c r="WVN274" s="94"/>
      <c r="WVO274" s="94"/>
      <c r="WVP274" s="94"/>
      <c r="WVQ274" s="94"/>
      <c r="WVR274" s="94"/>
      <c r="WVS274" s="94"/>
      <c r="WVT274" s="94"/>
      <c r="WVU274" s="94"/>
      <c r="WVV274" s="94"/>
      <c r="WVW274" s="94"/>
      <c r="WVX274" s="94"/>
      <c r="WVY274" s="94"/>
      <c r="WVZ274" s="94"/>
      <c r="WWA274" s="94"/>
      <c r="WWB274" s="94"/>
      <c r="WWC274" s="94"/>
      <c r="WWD274" s="94"/>
      <c r="WWE274" s="94"/>
      <c r="WWF274" s="94"/>
      <c r="WWG274" s="94"/>
      <c r="WWH274" s="94"/>
      <c r="WWI274" s="94"/>
      <c r="WWJ274" s="94"/>
      <c r="WWK274" s="94"/>
      <c r="WWL274" s="94"/>
      <c r="WWM274" s="94"/>
      <c r="WWN274" s="94"/>
      <c r="WWO274" s="94"/>
      <c r="WWP274" s="94"/>
      <c r="WWQ274" s="94"/>
      <c r="WWR274" s="94"/>
      <c r="WWS274" s="94"/>
      <c r="WWT274" s="94"/>
      <c r="WWU274" s="94"/>
      <c r="WWV274" s="94"/>
      <c r="WWW274" s="94"/>
      <c r="WWX274" s="94"/>
      <c r="WWY274" s="94"/>
      <c r="WWZ274" s="94"/>
      <c r="WXA274" s="94"/>
      <c r="WXB274" s="94"/>
      <c r="WXC274" s="94"/>
      <c r="WXD274" s="94"/>
      <c r="WXE274" s="94"/>
      <c r="WXF274" s="94"/>
      <c r="WXG274" s="94"/>
      <c r="WXH274" s="94"/>
      <c r="WXI274" s="94"/>
      <c r="WXJ274" s="94"/>
      <c r="WXK274" s="94"/>
      <c r="WXL274" s="94"/>
      <c r="WXM274" s="94"/>
      <c r="WXN274" s="94"/>
      <c r="WXO274" s="94"/>
      <c r="WXP274" s="94"/>
      <c r="WXQ274" s="94"/>
      <c r="WXR274" s="94"/>
      <c r="WXS274" s="94"/>
      <c r="WXT274" s="94"/>
      <c r="WXU274" s="94"/>
      <c r="WXV274" s="94"/>
      <c r="WXW274" s="94"/>
      <c r="WXX274" s="94"/>
      <c r="WXY274" s="94"/>
      <c r="WXZ274" s="94"/>
      <c r="WYA274" s="94"/>
      <c r="WYB274" s="94"/>
      <c r="WYC274" s="94"/>
      <c r="WYD274" s="94"/>
      <c r="WYE274" s="94"/>
      <c r="WYF274" s="94"/>
      <c r="WYG274" s="94"/>
      <c r="WYH274" s="94"/>
      <c r="WYI274" s="94"/>
      <c r="WYJ274" s="94"/>
      <c r="WYK274" s="94"/>
      <c r="WYL274" s="94"/>
      <c r="WYM274" s="94"/>
      <c r="WYN274" s="94"/>
      <c r="WYO274" s="94"/>
      <c r="WYP274" s="94"/>
      <c r="WYQ274" s="94"/>
      <c r="WYR274" s="94"/>
      <c r="WYS274" s="94"/>
      <c r="WYT274" s="94"/>
      <c r="WYU274" s="94"/>
      <c r="WYV274" s="94"/>
      <c r="WYW274" s="94"/>
      <c r="WYX274" s="94"/>
      <c r="WYY274" s="94"/>
      <c r="WYZ274" s="94"/>
      <c r="WZA274" s="94"/>
      <c r="WZB274" s="94"/>
      <c r="WZC274" s="94"/>
      <c r="WZD274" s="94"/>
      <c r="WZE274" s="94"/>
      <c r="WZF274" s="94"/>
      <c r="WZG274" s="94"/>
      <c r="WZH274" s="94"/>
      <c r="WZI274" s="94"/>
      <c r="WZJ274" s="94"/>
      <c r="WZK274" s="94"/>
      <c r="WZL274" s="94"/>
      <c r="WZM274" s="94"/>
      <c r="WZN274" s="94"/>
      <c r="WZO274" s="94"/>
      <c r="WZP274" s="94"/>
      <c r="WZQ274" s="94"/>
      <c r="WZR274" s="94"/>
      <c r="WZS274" s="94"/>
      <c r="WZT274" s="94"/>
      <c r="WZU274" s="94"/>
      <c r="WZV274" s="94"/>
      <c r="WZW274" s="94"/>
      <c r="WZX274" s="94"/>
      <c r="WZY274" s="94"/>
      <c r="WZZ274" s="94"/>
      <c r="XAA274" s="94"/>
      <c r="XAB274" s="94"/>
      <c r="XAC274" s="94"/>
      <c r="XAD274" s="94"/>
      <c r="XAE274" s="94"/>
      <c r="XAF274" s="94"/>
      <c r="XAG274" s="94"/>
      <c r="XAH274" s="94"/>
      <c r="XAI274" s="94"/>
      <c r="XAJ274" s="94"/>
      <c r="XAK274" s="94"/>
      <c r="XAL274" s="94"/>
      <c r="XAM274" s="94"/>
      <c r="XAN274" s="94"/>
      <c r="XAO274" s="94"/>
      <c r="XAP274" s="94"/>
      <c r="XAQ274" s="94"/>
      <c r="XAR274" s="94"/>
      <c r="XAS274" s="94"/>
      <c r="XAT274" s="94"/>
      <c r="XAU274" s="94"/>
      <c r="XAV274" s="94"/>
      <c r="XAW274" s="94"/>
      <c r="XAX274" s="94"/>
      <c r="XAY274" s="94"/>
      <c r="XAZ274" s="94"/>
      <c r="XBA274" s="94"/>
      <c r="XBB274" s="94"/>
      <c r="XBC274" s="94"/>
      <c r="XBD274" s="94"/>
      <c r="XBE274" s="94"/>
      <c r="XBF274" s="94"/>
      <c r="XBG274" s="94"/>
      <c r="XBH274" s="94"/>
      <c r="XBI274" s="94"/>
      <c r="XBJ274" s="94"/>
      <c r="XBK274" s="94"/>
      <c r="XBL274" s="94"/>
      <c r="XBM274" s="94"/>
      <c r="XBN274" s="94"/>
      <c r="XBO274" s="94"/>
      <c r="XBP274" s="94"/>
      <c r="XBQ274" s="94"/>
      <c r="XBR274" s="94"/>
      <c r="XBS274" s="94"/>
      <c r="XBT274" s="94"/>
      <c r="XBU274" s="94"/>
      <c r="XBV274" s="94"/>
      <c r="XBW274" s="94"/>
      <c r="XBX274" s="94"/>
      <c r="XBY274" s="94"/>
      <c r="XBZ274" s="94"/>
      <c r="XCA274" s="94"/>
      <c r="XCB274" s="94"/>
      <c r="XCC274" s="94"/>
      <c r="XCD274" s="94"/>
      <c r="XCE274" s="94"/>
      <c r="XCF274" s="94"/>
      <c r="XCG274" s="94"/>
      <c r="XCH274" s="94"/>
      <c r="XCI274" s="94"/>
      <c r="XCJ274" s="94"/>
      <c r="XCK274" s="94"/>
      <c r="XCL274" s="94"/>
      <c r="XCM274" s="94"/>
      <c r="XCN274" s="94"/>
      <c r="XCO274" s="94"/>
      <c r="XCP274" s="94"/>
      <c r="XCQ274" s="94"/>
      <c r="XCR274" s="94"/>
      <c r="XCS274" s="94"/>
      <c r="XCT274" s="94"/>
      <c r="XCU274" s="94"/>
      <c r="XCV274" s="94"/>
      <c r="XCW274" s="94"/>
      <c r="XCX274" s="94"/>
      <c r="XCY274" s="94"/>
      <c r="XCZ274" s="94"/>
      <c r="XDA274" s="94"/>
      <c r="XDB274" s="94"/>
      <c r="XDC274" s="94"/>
      <c r="XDD274" s="94"/>
      <c r="XDE274" s="94"/>
      <c r="XDF274" s="94"/>
      <c r="XDG274" s="94"/>
      <c r="XDH274" s="94"/>
      <c r="XDI274" s="94"/>
      <c r="XDJ274" s="94"/>
      <c r="XDK274" s="94"/>
      <c r="XDL274" s="94"/>
      <c r="XDM274" s="94"/>
      <c r="XDN274" s="94"/>
      <c r="XDO274" s="94"/>
      <c r="XDP274" s="94"/>
      <c r="XDQ274" s="94"/>
      <c r="XDR274" s="94"/>
      <c r="XDS274" s="94"/>
      <c r="XDT274" s="94"/>
      <c r="XDU274" s="94"/>
      <c r="XDV274" s="94"/>
      <c r="XDW274" s="94"/>
      <c r="XDX274" s="94"/>
      <c r="XDY274" s="94"/>
      <c r="XDZ274" s="94"/>
      <c r="XEA274" s="94"/>
      <c r="XEB274" s="94"/>
      <c r="XEC274" s="94"/>
      <c r="XED274" s="94"/>
      <c r="XEE274" s="94"/>
      <c r="XEF274" s="94"/>
      <c r="XEG274" s="94"/>
      <c r="XEH274" s="94"/>
      <c r="XEI274" s="94"/>
      <c r="XEJ274" s="94"/>
      <c r="XEK274" s="94"/>
      <c r="XEL274" s="94"/>
      <c r="XEM274" s="94"/>
      <c r="XEN274" s="94"/>
      <c r="XEO274" s="94"/>
      <c r="XEP274" s="94"/>
      <c r="XEQ274" s="94"/>
      <c r="XER274" s="94"/>
      <c r="XES274" s="94"/>
      <c r="XET274" s="94"/>
      <c r="XEU274" s="94"/>
      <c r="XEV274" s="94"/>
      <c r="XEW274" s="94"/>
      <c r="XEX274" s="94"/>
      <c r="XEY274" s="94"/>
    </row>
    <row r="275" spans="1:16379" x14ac:dyDescent="0.25">
      <c r="A275" s="455" t="s">
        <v>203</v>
      </c>
      <c r="B275" s="1025" t="s">
        <v>493</v>
      </c>
      <c r="C275" s="514"/>
      <c r="D275" s="493"/>
      <c r="E275" s="515"/>
      <c r="F275" s="516"/>
      <c r="G275" s="517">
        <v>6</v>
      </c>
      <c r="H275" s="518">
        <v>180</v>
      </c>
      <c r="I275" s="519"/>
      <c r="J275" s="520"/>
      <c r="K275" s="520"/>
      <c r="L275" s="520"/>
      <c r="M275" s="521"/>
      <c r="N275" s="522"/>
      <c r="O275" s="523"/>
      <c r="P275" s="524"/>
      <c r="Q275" s="514"/>
      <c r="R275" s="525"/>
      <c r="S275" s="522"/>
      <c r="T275" s="523"/>
      <c r="U275" s="524"/>
      <c r="V275" s="514"/>
      <c r="W275" s="516"/>
      <c r="X275" s="94">
        <v>1</v>
      </c>
      <c r="Y275" s="94"/>
      <c r="Z275" s="94"/>
      <c r="AA275" s="94">
        <v>0</v>
      </c>
      <c r="AB275" s="94" t="b">
        <v>1</v>
      </c>
      <c r="AC275" s="94" t="b">
        <v>1</v>
      </c>
      <c r="AD275" s="94" t="b">
        <v>1</v>
      </c>
      <c r="AE275" s="94" t="b">
        <v>1</v>
      </c>
      <c r="AF275" s="94" t="b">
        <v>1</v>
      </c>
      <c r="AG275" s="94" t="b">
        <v>1</v>
      </c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4"/>
      <c r="BN275" s="94"/>
      <c r="BO275" s="94"/>
      <c r="BP275" s="94"/>
      <c r="BQ275" s="94"/>
      <c r="BR275" s="94"/>
      <c r="BS275" s="94"/>
      <c r="BT275" s="94"/>
      <c r="BU275" s="94"/>
      <c r="BV275" s="94"/>
      <c r="BW275" s="94"/>
      <c r="BX275" s="94"/>
      <c r="BY275" s="94"/>
      <c r="BZ275" s="94"/>
      <c r="CA275" s="94"/>
      <c r="CB275" s="94"/>
      <c r="CC275" s="94"/>
      <c r="CD275" s="94"/>
      <c r="CE275" s="94"/>
      <c r="CF275" s="94"/>
      <c r="CG275" s="94"/>
      <c r="CH275" s="94"/>
      <c r="CI275" s="94"/>
      <c r="CJ275" s="94"/>
      <c r="CK275" s="94"/>
      <c r="CL275" s="94"/>
      <c r="CM275" s="94"/>
      <c r="CN275" s="94"/>
      <c r="CO275" s="94"/>
      <c r="CP275" s="94"/>
      <c r="CQ275" s="94"/>
      <c r="CR275" s="94"/>
      <c r="CS275" s="94"/>
      <c r="CT275" s="94"/>
      <c r="CU275" s="94"/>
      <c r="CV275" s="94"/>
      <c r="CW275" s="94"/>
      <c r="CX275" s="94"/>
      <c r="CY275" s="94"/>
      <c r="CZ275" s="94"/>
      <c r="DA275" s="94"/>
      <c r="DB275" s="94"/>
      <c r="DC275" s="94"/>
      <c r="DD275" s="94"/>
      <c r="DE275" s="94"/>
      <c r="DF275" s="94"/>
      <c r="DG275" s="94"/>
      <c r="DH275" s="94"/>
      <c r="DI275" s="94"/>
      <c r="DJ275" s="94"/>
      <c r="DK275" s="94"/>
      <c r="DL275" s="94"/>
      <c r="DM275" s="94"/>
      <c r="DN275" s="94"/>
      <c r="DO275" s="94"/>
      <c r="DP275" s="94"/>
      <c r="DQ275" s="94"/>
      <c r="DR275" s="94"/>
      <c r="DS275" s="94"/>
      <c r="DT275" s="94"/>
      <c r="DU275" s="94"/>
      <c r="DV275" s="94"/>
      <c r="DW275" s="94"/>
      <c r="DX275" s="94"/>
      <c r="DY275" s="94"/>
      <c r="DZ275" s="94"/>
      <c r="EA275" s="94"/>
      <c r="EB275" s="94"/>
      <c r="EC275" s="94"/>
      <c r="ED275" s="94"/>
      <c r="EE275" s="94"/>
      <c r="EF275" s="94"/>
      <c r="EG275" s="94"/>
      <c r="EH275" s="94"/>
      <c r="EI275" s="94"/>
      <c r="EJ275" s="94"/>
      <c r="EK275" s="94"/>
      <c r="EL275" s="94"/>
      <c r="EM275" s="94"/>
      <c r="EN275" s="94"/>
      <c r="EO275" s="94"/>
      <c r="EP275" s="94"/>
      <c r="EQ275" s="94"/>
      <c r="ER275" s="94"/>
      <c r="ES275" s="94"/>
      <c r="ET275" s="94"/>
      <c r="EU275" s="94"/>
      <c r="EV275" s="94"/>
      <c r="EW275" s="94"/>
      <c r="EX275" s="94"/>
      <c r="EY275" s="94"/>
      <c r="EZ275" s="94"/>
      <c r="FA275" s="94"/>
      <c r="FB275" s="94"/>
      <c r="FC275" s="94"/>
      <c r="FD275" s="94"/>
      <c r="FE275" s="94"/>
      <c r="FF275" s="94"/>
      <c r="FG275" s="94"/>
      <c r="FH275" s="94"/>
      <c r="FI275" s="94"/>
      <c r="FJ275" s="94"/>
      <c r="FK275" s="94"/>
      <c r="FL275" s="94"/>
      <c r="FM275" s="94"/>
      <c r="FN275" s="94"/>
      <c r="FO275" s="94"/>
      <c r="FP275" s="94"/>
      <c r="FQ275" s="94"/>
      <c r="FR275" s="94"/>
      <c r="FS275" s="94"/>
      <c r="FT275" s="94"/>
      <c r="FU275" s="94"/>
      <c r="FV275" s="94"/>
      <c r="FW275" s="94"/>
      <c r="FX275" s="94"/>
      <c r="FY275" s="94"/>
      <c r="FZ275" s="94"/>
      <c r="GA275" s="94"/>
      <c r="GB275" s="94"/>
      <c r="GC275" s="94"/>
      <c r="GD275" s="94"/>
      <c r="GE275" s="94"/>
      <c r="GF275" s="94"/>
      <c r="GG275" s="94"/>
      <c r="GH275" s="94"/>
      <c r="GI275" s="94"/>
      <c r="GJ275" s="94"/>
      <c r="GK275" s="94"/>
      <c r="GL275" s="94"/>
      <c r="GM275" s="94"/>
      <c r="GN275" s="94"/>
      <c r="GO275" s="94"/>
      <c r="GP275" s="94"/>
      <c r="GQ275" s="94"/>
      <c r="GR275" s="94"/>
      <c r="GS275" s="94"/>
      <c r="GT275" s="94"/>
      <c r="GU275" s="94"/>
      <c r="GV275" s="94"/>
      <c r="GW275" s="94"/>
      <c r="GX275" s="94"/>
      <c r="GY275" s="94"/>
      <c r="GZ275" s="94"/>
      <c r="HA275" s="94"/>
      <c r="HB275" s="94"/>
      <c r="HC275" s="94"/>
      <c r="HD275" s="94"/>
      <c r="HE275" s="94"/>
      <c r="HF275" s="94"/>
      <c r="HG275" s="94"/>
      <c r="HH275" s="94"/>
      <c r="HI275" s="94"/>
      <c r="HJ275" s="94"/>
      <c r="HK275" s="94"/>
      <c r="HL275" s="94"/>
      <c r="HM275" s="94"/>
      <c r="HN275" s="94"/>
      <c r="HO275" s="94"/>
      <c r="HP275" s="94"/>
      <c r="HQ275" s="94"/>
      <c r="HR275" s="94"/>
      <c r="HS275" s="94"/>
      <c r="HT275" s="94"/>
      <c r="HU275" s="94"/>
      <c r="HV275" s="94"/>
      <c r="HW275" s="94"/>
      <c r="HX275" s="94"/>
      <c r="HY275" s="94"/>
      <c r="HZ275" s="94"/>
      <c r="IA275" s="94"/>
      <c r="IB275" s="94"/>
      <c r="IC275" s="94"/>
      <c r="ID275" s="94"/>
      <c r="IE275" s="94"/>
      <c r="IF275" s="94"/>
      <c r="IG275" s="94"/>
      <c r="IH275" s="94"/>
      <c r="II275" s="94"/>
      <c r="IJ275" s="94"/>
      <c r="IK275" s="94"/>
      <c r="IL275" s="94"/>
      <c r="IM275" s="94"/>
      <c r="IN275" s="94"/>
      <c r="IO275" s="94"/>
      <c r="IP275" s="94"/>
      <c r="IQ275" s="94"/>
      <c r="IR275" s="94"/>
      <c r="IS275" s="94"/>
      <c r="IT275" s="94"/>
      <c r="IU275" s="94"/>
      <c r="IV275" s="94"/>
      <c r="IW275" s="94"/>
      <c r="IX275" s="94"/>
      <c r="IY275" s="94"/>
      <c r="IZ275" s="94"/>
      <c r="JA275" s="94"/>
      <c r="JB275" s="94"/>
      <c r="JC275" s="94"/>
      <c r="JD275" s="94"/>
      <c r="JE275" s="94"/>
      <c r="JF275" s="94"/>
      <c r="JG275" s="94"/>
      <c r="JH275" s="94"/>
      <c r="JI275" s="94"/>
      <c r="JJ275" s="94"/>
      <c r="JK275" s="94"/>
      <c r="JL275" s="94"/>
      <c r="JM275" s="94"/>
      <c r="JN275" s="94"/>
      <c r="JO275" s="94"/>
      <c r="JP275" s="94"/>
      <c r="JQ275" s="94"/>
      <c r="JR275" s="94"/>
      <c r="JS275" s="94"/>
      <c r="JT275" s="94"/>
      <c r="JU275" s="94"/>
      <c r="JV275" s="94"/>
      <c r="JW275" s="94"/>
      <c r="JX275" s="94"/>
      <c r="JY275" s="94"/>
      <c r="JZ275" s="94"/>
      <c r="KA275" s="94"/>
      <c r="KB275" s="94"/>
      <c r="KC275" s="94"/>
      <c r="KD275" s="94"/>
      <c r="KE275" s="94"/>
      <c r="KF275" s="94"/>
      <c r="KG275" s="94"/>
      <c r="KH275" s="94"/>
      <c r="KI275" s="94"/>
      <c r="KJ275" s="94"/>
      <c r="KK275" s="94"/>
      <c r="KL275" s="94"/>
      <c r="KM275" s="94"/>
      <c r="KN275" s="94"/>
      <c r="KO275" s="94"/>
      <c r="KP275" s="94"/>
      <c r="KQ275" s="94"/>
      <c r="KR275" s="94"/>
      <c r="KS275" s="94"/>
      <c r="KT275" s="94"/>
      <c r="KU275" s="94"/>
      <c r="KV275" s="94"/>
      <c r="KW275" s="94"/>
      <c r="KX275" s="94"/>
      <c r="KY275" s="94"/>
      <c r="KZ275" s="94"/>
      <c r="LA275" s="94"/>
      <c r="LB275" s="94"/>
      <c r="LC275" s="94"/>
      <c r="LD275" s="94"/>
      <c r="LE275" s="94"/>
      <c r="LF275" s="94"/>
      <c r="LG275" s="94"/>
      <c r="LH275" s="94"/>
      <c r="LI275" s="94"/>
      <c r="LJ275" s="94"/>
      <c r="LK275" s="94"/>
      <c r="LL275" s="94"/>
      <c r="LM275" s="94"/>
      <c r="LN275" s="94"/>
      <c r="LO275" s="94"/>
      <c r="LP275" s="94"/>
      <c r="LQ275" s="94"/>
      <c r="LR275" s="94"/>
      <c r="LS275" s="94"/>
      <c r="LT275" s="94"/>
      <c r="LU275" s="94"/>
      <c r="LV275" s="94"/>
      <c r="LW275" s="94"/>
      <c r="LX275" s="94"/>
      <c r="LY275" s="94"/>
      <c r="LZ275" s="94"/>
      <c r="MA275" s="94"/>
      <c r="MB275" s="94"/>
      <c r="MC275" s="94"/>
      <c r="MD275" s="94"/>
      <c r="ME275" s="94"/>
      <c r="MF275" s="94"/>
      <c r="MG275" s="94"/>
      <c r="MH275" s="94"/>
      <c r="MI275" s="94"/>
      <c r="MJ275" s="94"/>
      <c r="MK275" s="94"/>
      <c r="ML275" s="94"/>
      <c r="MM275" s="94"/>
      <c r="MN275" s="94"/>
      <c r="MO275" s="94"/>
      <c r="MP275" s="94"/>
      <c r="MQ275" s="94"/>
      <c r="MR275" s="94"/>
      <c r="MS275" s="94"/>
      <c r="MT275" s="94"/>
      <c r="MU275" s="94"/>
      <c r="MV275" s="94"/>
      <c r="MW275" s="94"/>
      <c r="MX275" s="94"/>
      <c r="MY275" s="94"/>
      <c r="MZ275" s="94"/>
      <c r="NA275" s="94"/>
      <c r="NB275" s="94"/>
      <c r="NC275" s="94"/>
      <c r="ND275" s="94"/>
      <c r="NE275" s="94"/>
      <c r="NF275" s="94"/>
      <c r="NG275" s="94"/>
      <c r="NH275" s="94"/>
      <c r="NI275" s="94"/>
      <c r="NJ275" s="94"/>
      <c r="NK275" s="94"/>
      <c r="NL275" s="94"/>
      <c r="NM275" s="94"/>
      <c r="NN275" s="94"/>
      <c r="NO275" s="94"/>
      <c r="NP275" s="94"/>
      <c r="NQ275" s="94"/>
      <c r="NR275" s="94"/>
      <c r="NS275" s="94"/>
      <c r="NT275" s="94"/>
      <c r="NU275" s="94"/>
      <c r="NV275" s="94"/>
      <c r="NW275" s="94"/>
      <c r="NX275" s="94"/>
      <c r="NY275" s="94"/>
      <c r="NZ275" s="94"/>
      <c r="OA275" s="94"/>
      <c r="OB275" s="94"/>
      <c r="OC275" s="94"/>
      <c r="OD275" s="94"/>
      <c r="OE275" s="94"/>
      <c r="OF275" s="94"/>
      <c r="OG275" s="94"/>
      <c r="OH275" s="94"/>
      <c r="OI275" s="94"/>
      <c r="OJ275" s="94"/>
      <c r="OK275" s="94"/>
      <c r="OL275" s="94"/>
      <c r="OM275" s="94"/>
      <c r="ON275" s="94"/>
      <c r="OO275" s="94"/>
      <c r="OP275" s="94"/>
      <c r="OQ275" s="94"/>
      <c r="OR275" s="94"/>
      <c r="OS275" s="94"/>
      <c r="OT275" s="94"/>
      <c r="OU275" s="94"/>
      <c r="OV275" s="94"/>
      <c r="OW275" s="94"/>
      <c r="OX275" s="94"/>
      <c r="OY275" s="94"/>
      <c r="OZ275" s="94"/>
      <c r="PA275" s="94"/>
      <c r="PB275" s="94"/>
      <c r="PC275" s="94"/>
      <c r="PD275" s="94"/>
      <c r="PE275" s="94"/>
      <c r="PF275" s="94"/>
      <c r="PG275" s="94"/>
      <c r="PH275" s="94"/>
      <c r="PI275" s="94"/>
      <c r="PJ275" s="94"/>
      <c r="PK275" s="94"/>
      <c r="PL275" s="94"/>
      <c r="PM275" s="94"/>
      <c r="PN275" s="94"/>
      <c r="PO275" s="94"/>
      <c r="PP275" s="94"/>
      <c r="PQ275" s="94"/>
      <c r="PR275" s="94"/>
      <c r="PS275" s="94"/>
      <c r="PT275" s="94"/>
      <c r="PU275" s="94"/>
      <c r="PV275" s="94"/>
      <c r="PW275" s="94"/>
      <c r="PX275" s="94"/>
      <c r="PY275" s="94"/>
      <c r="PZ275" s="94"/>
      <c r="QA275" s="94"/>
      <c r="QB275" s="94"/>
      <c r="QC275" s="94"/>
      <c r="QD275" s="94"/>
      <c r="QE275" s="94"/>
      <c r="QF275" s="94"/>
      <c r="QG275" s="94"/>
      <c r="QH275" s="94"/>
      <c r="QI275" s="94"/>
      <c r="QJ275" s="94"/>
      <c r="QK275" s="94"/>
      <c r="QL275" s="94"/>
      <c r="QM275" s="94"/>
      <c r="QN275" s="94"/>
      <c r="QO275" s="94"/>
      <c r="QP275" s="94"/>
      <c r="QQ275" s="94"/>
      <c r="QR275" s="94"/>
      <c r="QS275" s="94"/>
      <c r="QT275" s="94"/>
      <c r="QU275" s="94"/>
      <c r="QV275" s="94"/>
      <c r="QW275" s="94"/>
      <c r="QX275" s="94"/>
      <c r="QY275" s="94"/>
      <c r="QZ275" s="94"/>
      <c r="RA275" s="94"/>
      <c r="RB275" s="94"/>
      <c r="RC275" s="94"/>
      <c r="RD275" s="94"/>
      <c r="RE275" s="94"/>
      <c r="RF275" s="94"/>
      <c r="RG275" s="94"/>
      <c r="RH275" s="94"/>
      <c r="RI275" s="94"/>
      <c r="RJ275" s="94"/>
      <c r="RK275" s="94"/>
      <c r="RL275" s="94"/>
      <c r="RM275" s="94"/>
      <c r="RN275" s="94"/>
      <c r="RO275" s="94"/>
      <c r="RP275" s="94"/>
      <c r="RQ275" s="94"/>
      <c r="RR275" s="94"/>
      <c r="RS275" s="94"/>
      <c r="RT275" s="94"/>
      <c r="RU275" s="94"/>
      <c r="RV275" s="94"/>
      <c r="RW275" s="94"/>
      <c r="RX275" s="94"/>
      <c r="RY275" s="94"/>
      <c r="RZ275" s="94"/>
      <c r="SA275" s="94"/>
      <c r="SB275" s="94"/>
      <c r="SC275" s="94"/>
      <c r="SD275" s="94"/>
      <c r="SE275" s="94"/>
      <c r="SF275" s="94"/>
      <c r="SG275" s="94"/>
      <c r="SH275" s="94"/>
      <c r="SI275" s="94"/>
      <c r="SJ275" s="94"/>
      <c r="SK275" s="94"/>
      <c r="SL275" s="94"/>
      <c r="SM275" s="94"/>
      <c r="SN275" s="94"/>
      <c r="SO275" s="94"/>
      <c r="SP275" s="94"/>
      <c r="SQ275" s="94"/>
      <c r="SR275" s="94"/>
      <c r="SS275" s="94"/>
      <c r="ST275" s="94"/>
      <c r="SU275" s="94"/>
      <c r="SV275" s="94"/>
      <c r="SW275" s="94"/>
      <c r="SX275" s="94"/>
      <c r="SY275" s="94"/>
      <c r="SZ275" s="94"/>
      <c r="TA275" s="94"/>
      <c r="TB275" s="94"/>
      <c r="TC275" s="94"/>
      <c r="TD275" s="94"/>
      <c r="TE275" s="94"/>
      <c r="TF275" s="94"/>
      <c r="TG275" s="94"/>
      <c r="TH275" s="94"/>
      <c r="TI275" s="94"/>
      <c r="TJ275" s="94"/>
      <c r="TK275" s="94"/>
      <c r="TL275" s="94"/>
      <c r="TM275" s="94"/>
      <c r="TN275" s="94"/>
      <c r="TO275" s="94"/>
      <c r="TP275" s="94"/>
      <c r="TQ275" s="94"/>
      <c r="TR275" s="94"/>
      <c r="TS275" s="94"/>
      <c r="TT275" s="94"/>
      <c r="TU275" s="94"/>
      <c r="TV275" s="94"/>
      <c r="TW275" s="94"/>
      <c r="TX275" s="94"/>
      <c r="TY275" s="94"/>
      <c r="TZ275" s="94"/>
      <c r="UA275" s="94"/>
      <c r="UB275" s="94"/>
      <c r="UC275" s="94"/>
      <c r="UD275" s="94"/>
      <c r="UE275" s="94"/>
      <c r="UF275" s="94"/>
      <c r="UG275" s="94"/>
      <c r="UH275" s="94"/>
      <c r="UI275" s="94"/>
      <c r="UJ275" s="94"/>
      <c r="UK275" s="94"/>
      <c r="UL275" s="94"/>
      <c r="UM275" s="94"/>
      <c r="UN275" s="94"/>
      <c r="UO275" s="94"/>
      <c r="UP275" s="94"/>
      <c r="UQ275" s="94"/>
      <c r="UR275" s="94"/>
      <c r="US275" s="94"/>
      <c r="UT275" s="94"/>
      <c r="UU275" s="94"/>
      <c r="UV275" s="94"/>
      <c r="UW275" s="94"/>
      <c r="UX275" s="94"/>
      <c r="UY275" s="94"/>
      <c r="UZ275" s="94"/>
      <c r="VA275" s="94"/>
      <c r="VB275" s="94"/>
      <c r="VC275" s="94"/>
      <c r="VD275" s="94"/>
      <c r="VE275" s="94"/>
      <c r="VF275" s="94"/>
      <c r="VG275" s="94"/>
      <c r="VH275" s="94"/>
      <c r="VI275" s="94"/>
      <c r="VJ275" s="94"/>
      <c r="VK275" s="94"/>
      <c r="VL275" s="94"/>
      <c r="VM275" s="94"/>
      <c r="VN275" s="94"/>
      <c r="VO275" s="94"/>
      <c r="VP275" s="94"/>
      <c r="VQ275" s="94"/>
      <c r="VR275" s="94"/>
      <c r="VS275" s="94"/>
      <c r="VT275" s="94"/>
      <c r="VU275" s="94"/>
      <c r="VV275" s="94"/>
      <c r="VW275" s="94"/>
      <c r="VX275" s="94"/>
      <c r="VY275" s="94"/>
      <c r="VZ275" s="94"/>
      <c r="WA275" s="94"/>
      <c r="WB275" s="94"/>
      <c r="WC275" s="94"/>
      <c r="WD275" s="94"/>
      <c r="WE275" s="94"/>
      <c r="WF275" s="94"/>
      <c r="WG275" s="94"/>
      <c r="WH275" s="94"/>
      <c r="WI275" s="94"/>
      <c r="WJ275" s="94"/>
      <c r="WK275" s="94"/>
      <c r="WL275" s="94"/>
      <c r="WM275" s="94"/>
      <c r="WN275" s="94"/>
      <c r="WO275" s="94"/>
      <c r="WP275" s="94"/>
      <c r="WQ275" s="94"/>
      <c r="WR275" s="94"/>
      <c r="WS275" s="94"/>
      <c r="WT275" s="94"/>
      <c r="WU275" s="94"/>
      <c r="WV275" s="94"/>
      <c r="WW275" s="94"/>
      <c r="WX275" s="94"/>
      <c r="WY275" s="94"/>
      <c r="WZ275" s="94"/>
      <c r="XA275" s="94"/>
      <c r="XB275" s="94"/>
      <c r="XC275" s="94"/>
      <c r="XD275" s="94"/>
      <c r="XE275" s="94"/>
      <c r="XF275" s="94"/>
      <c r="XG275" s="94"/>
      <c r="XH275" s="94"/>
      <c r="XI275" s="94"/>
      <c r="XJ275" s="94"/>
      <c r="XK275" s="94"/>
      <c r="XL275" s="94"/>
      <c r="XM275" s="94"/>
      <c r="XN275" s="94"/>
      <c r="XO275" s="94"/>
      <c r="XP275" s="94"/>
      <c r="XQ275" s="94"/>
      <c r="XR275" s="94"/>
      <c r="XS275" s="94"/>
      <c r="XT275" s="94"/>
      <c r="XU275" s="94"/>
      <c r="XV275" s="94"/>
      <c r="XW275" s="94"/>
      <c r="XX275" s="94"/>
      <c r="XY275" s="94"/>
      <c r="XZ275" s="94"/>
      <c r="YA275" s="94"/>
      <c r="YB275" s="94"/>
      <c r="YC275" s="94"/>
      <c r="YD275" s="94"/>
      <c r="YE275" s="94"/>
      <c r="YF275" s="94"/>
      <c r="YG275" s="94"/>
      <c r="YH275" s="94"/>
      <c r="YI275" s="94"/>
      <c r="YJ275" s="94"/>
      <c r="YK275" s="94"/>
      <c r="YL275" s="94"/>
      <c r="YM275" s="94"/>
      <c r="YN275" s="94"/>
      <c r="YO275" s="94"/>
      <c r="YP275" s="94"/>
      <c r="YQ275" s="94"/>
      <c r="YR275" s="94"/>
      <c r="YS275" s="94"/>
      <c r="YT275" s="94"/>
      <c r="YU275" s="94"/>
      <c r="YV275" s="94"/>
      <c r="YW275" s="94"/>
      <c r="YX275" s="94"/>
      <c r="YY275" s="94"/>
      <c r="YZ275" s="94"/>
      <c r="ZA275" s="94"/>
      <c r="ZB275" s="94"/>
      <c r="ZC275" s="94"/>
      <c r="ZD275" s="94"/>
      <c r="ZE275" s="94"/>
      <c r="ZF275" s="94"/>
      <c r="ZG275" s="94"/>
      <c r="ZH275" s="94"/>
      <c r="ZI275" s="94"/>
      <c r="ZJ275" s="94"/>
      <c r="ZK275" s="94"/>
      <c r="ZL275" s="94"/>
      <c r="ZM275" s="94"/>
      <c r="ZN275" s="94"/>
      <c r="ZO275" s="94"/>
      <c r="ZP275" s="94"/>
      <c r="ZQ275" s="94"/>
      <c r="ZR275" s="94"/>
      <c r="ZS275" s="94"/>
      <c r="ZT275" s="94"/>
      <c r="ZU275" s="94"/>
      <c r="ZV275" s="94"/>
      <c r="ZW275" s="94"/>
      <c r="ZX275" s="94"/>
      <c r="ZY275" s="94"/>
      <c r="ZZ275" s="94"/>
      <c r="AAA275" s="94"/>
      <c r="AAB275" s="94"/>
      <c r="AAC275" s="94"/>
      <c r="AAD275" s="94"/>
      <c r="AAE275" s="94"/>
      <c r="AAF275" s="94"/>
      <c r="AAG275" s="94"/>
      <c r="AAH275" s="94"/>
      <c r="AAI275" s="94"/>
      <c r="AAJ275" s="94"/>
      <c r="AAK275" s="94"/>
      <c r="AAL275" s="94"/>
      <c r="AAM275" s="94"/>
      <c r="AAN275" s="94"/>
      <c r="AAO275" s="94"/>
      <c r="AAP275" s="94"/>
      <c r="AAQ275" s="94"/>
      <c r="AAR275" s="94"/>
      <c r="AAS275" s="94"/>
      <c r="AAT275" s="94"/>
      <c r="AAU275" s="94"/>
      <c r="AAV275" s="94"/>
      <c r="AAW275" s="94"/>
      <c r="AAX275" s="94"/>
      <c r="AAY275" s="94"/>
      <c r="AAZ275" s="94"/>
      <c r="ABA275" s="94"/>
      <c r="ABB275" s="94"/>
      <c r="ABC275" s="94"/>
      <c r="ABD275" s="94"/>
      <c r="ABE275" s="94"/>
      <c r="ABF275" s="94"/>
      <c r="ABG275" s="94"/>
      <c r="ABH275" s="94"/>
      <c r="ABI275" s="94"/>
      <c r="ABJ275" s="94"/>
      <c r="ABK275" s="94"/>
      <c r="ABL275" s="94"/>
      <c r="ABM275" s="94"/>
      <c r="ABN275" s="94"/>
      <c r="ABO275" s="94"/>
      <c r="ABP275" s="94"/>
      <c r="ABQ275" s="94"/>
      <c r="ABR275" s="94"/>
      <c r="ABS275" s="94"/>
      <c r="ABT275" s="94"/>
      <c r="ABU275" s="94"/>
      <c r="ABV275" s="94"/>
      <c r="ABW275" s="94"/>
      <c r="ABX275" s="94"/>
      <c r="ABY275" s="94"/>
      <c r="ABZ275" s="94"/>
      <c r="ACA275" s="94"/>
      <c r="ACB275" s="94"/>
      <c r="ACC275" s="94"/>
      <c r="ACD275" s="94"/>
      <c r="ACE275" s="94"/>
      <c r="ACF275" s="94"/>
      <c r="ACG275" s="94"/>
      <c r="ACH275" s="94"/>
      <c r="ACI275" s="94"/>
      <c r="ACJ275" s="94"/>
      <c r="ACK275" s="94"/>
      <c r="ACL275" s="94"/>
      <c r="ACM275" s="94"/>
      <c r="ACN275" s="94"/>
      <c r="ACO275" s="94"/>
      <c r="ACP275" s="94"/>
      <c r="ACQ275" s="94"/>
      <c r="ACR275" s="94"/>
      <c r="ACS275" s="94"/>
      <c r="ACT275" s="94"/>
      <c r="ACU275" s="94"/>
      <c r="ACV275" s="94"/>
      <c r="ACW275" s="94"/>
      <c r="ACX275" s="94"/>
      <c r="ACY275" s="94"/>
      <c r="ACZ275" s="94"/>
      <c r="ADA275" s="94"/>
      <c r="ADB275" s="94"/>
      <c r="ADC275" s="94"/>
      <c r="ADD275" s="94"/>
      <c r="ADE275" s="94"/>
      <c r="ADF275" s="94"/>
      <c r="ADG275" s="94"/>
      <c r="ADH275" s="94"/>
      <c r="ADI275" s="94"/>
      <c r="ADJ275" s="94"/>
      <c r="ADK275" s="94"/>
      <c r="ADL275" s="94"/>
      <c r="ADM275" s="94"/>
      <c r="ADN275" s="94"/>
      <c r="ADO275" s="94"/>
      <c r="ADP275" s="94"/>
      <c r="ADQ275" s="94"/>
      <c r="ADR275" s="94"/>
      <c r="ADS275" s="94"/>
      <c r="ADT275" s="94"/>
      <c r="ADU275" s="94"/>
      <c r="ADV275" s="94"/>
      <c r="ADW275" s="94"/>
      <c r="ADX275" s="94"/>
      <c r="ADY275" s="94"/>
      <c r="ADZ275" s="94"/>
      <c r="AEA275" s="94"/>
      <c r="AEB275" s="94"/>
      <c r="AEC275" s="94"/>
      <c r="AED275" s="94"/>
      <c r="AEE275" s="94"/>
      <c r="AEF275" s="94"/>
      <c r="AEG275" s="94"/>
      <c r="AEH275" s="94"/>
      <c r="AEI275" s="94"/>
      <c r="AEJ275" s="94"/>
      <c r="AEK275" s="94"/>
      <c r="AEL275" s="94"/>
      <c r="AEM275" s="94"/>
      <c r="AEN275" s="94"/>
      <c r="AEO275" s="94"/>
      <c r="AEP275" s="94"/>
      <c r="AEQ275" s="94"/>
      <c r="AER275" s="94"/>
      <c r="AES275" s="94"/>
      <c r="AET275" s="94"/>
      <c r="AEU275" s="94"/>
      <c r="AEV275" s="94"/>
      <c r="AEW275" s="94"/>
      <c r="AEX275" s="94"/>
      <c r="AEY275" s="94"/>
      <c r="AEZ275" s="94"/>
      <c r="AFA275" s="94"/>
      <c r="AFB275" s="94"/>
      <c r="AFC275" s="94"/>
      <c r="AFD275" s="94"/>
      <c r="AFE275" s="94"/>
      <c r="AFF275" s="94"/>
      <c r="AFG275" s="94"/>
      <c r="AFH275" s="94"/>
      <c r="AFI275" s="94"/>
      <c r="AFJ275" s="94"/>
      <c r="AFK275" s="94"/>
      <c r="AFL275" s="94"/>
      <c r="AFM275" s="94"/>
      <c r="AFN275" s="94"/>
      <c r="AFO275" s="94"/>
      <c r="AFP275" s="94"/>
      <c r="AFQ275" s="94"/>
      <c r="AFR275" s="94"/>
      <c r="AFS275" s="94"/>
      <c r="AFT275" s="94"/>
      <c r="AFU275" s="94"/>
      <c r="AFV275" s="94"/>
      <c r="AFW275" s="94"/>
      <c r="AFX275" s="94"/>
      <c r="AFY275" s="94"/>
      <c r="AFZ275" s="94"/>
      <c r="AGA275" s="94"/>
      <c r="AGB275" s="94"/>
      <c r="AGC275" s="94"/>
      <c r="AGD275" s="94"/>
      <c r="AGE275" s="94"/>
      <c r="AGF275" s="94"/>
      <c r="AGG275" s="94"/>
      <c r="AGH275" s="94"/>
      <c r="AGI275" s="94"/>
      <c r="AGJ275" s="94"/>
      <c r="AGK275" s="94"/>
      <c r="AGL275" s="94"/>
      <c r="AGM275" s="94"/>
      <c r="AGN275" s="94"/>
      <c r="AGO275" s="94"/>
      <c r="AGP275" s="94"/>
      <c r="AGQ275" s="94"/>
      <c r="AGR275" s="94"/>
      <c r="AGS275" s="94"/>
      <c r="AGT275" s="94"/>
      <c r="AGU275" s="94"/>
      <c r="AGV275" s="94"/>
      <c r="AGW275" s="94"/>
      <c r="AGX275" s="94"/>
      <c r="AGY275" s="94"/>
      <c r="AGZ275" s="94"/>
      <c r="AHA275" s="94"/>
      <c r="AHB275" s="94"/>
      <c r="AHC275" s="94"/>
      <c r="AHD275" s="94"/>
      <c r="AHE275" s="94"/>
      <c r="AHF275" s="94"/>
      <c r="AHG275" s="94"/>
      <c r="AHH275" s="94"/>
      <c r="AHI275" s="94"/>
      <c r="AHJ275" s="94"/>
      <c r="AHK275" s="94"/>
      <c r="AHL275" s="94"/>
      <c r="AHM275" s="94"/>
      <c r="AHN275" s="94"/>
      <c r="AHO275" s="94"/>
      <c r="AHP275" s="94"/>
      <c r="AHQ275" s="94"/>
      <c r="AHR275" s="94"/>
      <c r="AHS275" s="94"/>
      <c r="AHT275" s="94"/>
      <c r="AHU275" s="94"/>
      <c r="AHV275" s="94"/>
      <c r="AHW275" s="94"/>
      <c r="AHX275" s="94"/>
      <c r="AHY275" s="94"/>
      <c r="AHZ275" s="94"/>
      <c r="AIA275" s="94"/>
      <c r="AIB275" s="94"/>
      <c r="AIC275" s="94"/>
      <c r="AID275" s="94"/>
      <c r="AIE275" s="94"/>
      <c r="AIF275" s="94"/>
      <c r="AIG275" s="94"/>
      <c r="AIH275" s="94"/>
      <c r="AII275" s="94"/>
      <c r="AIJ275" s="94"/>
      <c r="AIK275" s="94"/>
      <c r="AIL275" s="94"/>
      <c r="AIM275" s="94"/>
      <c r="AIN275" s="94"/>
      <c r="AIO275" s="94"/>
      <c r="AIP275" s="94"/>
      <c r="AIQ275" s="94"/>
      <c r="AIR275" s="94"/>
      <c r="AIS275" s="94"/>
      <c r="AIT275" s="94"/>
      <c r="AIU275" s="94"/>
      <c r="AIV275" s="94"/>
      <c r="AIW275" s="94"/>
      <c r="AIX275" s="94"/>
      <c r="AIY275" s="94"/>
      <c r="AIZ275" s="94"/>
      <c r="AJA275" s="94"/>
      <c r="AJB275" s="94"/>
      <c r="AJC275" s="94"/>
      <c r="AJD275" s="94"/>
      <c r="AJE275" s="94"/>
      <c r="AJF275" s="94"/>
      <c r="AJG275" s="94"/>
      <c r="AJH275" s="94"/>
      <c r="AJI275" s="94"/>
      <c r="AJJ275" s="94"/>
      <c r="AJK275" s="94"/>
      <c r="AJL275" s="94"/>
      <c r="AJM275" s="94"/>
      <c r="AJN275" s="94"/>
      <c r="AJO275" s="94"/>
      <c r="AJP275" s="94"/>
      <c r="AJQ275" s="94"/>
      <c r="AJR275" s="94"/>
      <c r="AJS275" s="94"/>
      <c r="AJT275" s="94"/>
      <c r="AJU275" s="94"/>
      <c r="AJV275" s="94"/>
      <c r="AJW275" s="94"/>
      <c r="AJX275" s="94"/>
      <c r="AJY275" s="94"/>
      <c r="AJZ275" s="94"/>
      <c r="AKA275" s="94"/>
      <c r="AKB275" s="94"/>
      <c r="AKC275" s="94"/>
      <c r="AKD275" s="94"/>
      <c r="AKE275" s="94"/>
      <c r="AKF275" s="94"/>
      <c r="AKG275" s="94"/>
      <c r="AKH275" s="94"/>
      <c r="AKI275" s="94"/>
      <c r="AKJ275" s="94"/>
      <c r="AKK275" s="94"/>
      <c r="AKL275" s="94"/>
      <c r="AKM275" s="94"/>
      <c r="AKN275" s="94"/>
      <c r="AKO275" s="94"/>
      <c r="AKP275" s="94"/>
      <c r="AKQ275" s="94"/>
      <c r="AKR275" s="94"/>
      <c r="AKS275" s="94"/>
      <c r="AKT275" s="94"/>
      <c r="AKU275" s="94"/>
      <c r="AKV275" s="94"/>
      <c r="AKW275" s="94"/>
      <c r="AKX275" s="94"/>
      <c r="AKY275" s="94"/>
      <c r="AKZ275" s="94"/>
      <c r="ALA275" s="94"/>
      <c r="ALB275" s="94"/>
      <c r="ALC275" s="94"/>
      <c r="ALD275" s="94"/>
      <c r="ALE275" s="94"/>
      <c r="ALF275" s="94"/>
      <c r="ALG275" s="94"/>
      <c r="ALH275" s="94"/>
      <c r="ALI275" s="94"/>
      <c r="ALJ275" s="94"/>
      <c r="ALK275" s="94"/>
      <c r="ALL275" s="94"/>
      <c r="ALM275" s="94"/>
      <c r="ALN275" s="94"/>
      <c r="ALO275" s="94"/>
      <c r="ALP275" s="94"/>
      <c r="ALQ275" s="94"/>
      <c r="ALR275" s="94"/>
      <c r="ALS275" s="94"/>
      <c r="ALT275" s="94"/>
      <c r="ALU275" s="94"/>
      <c r="ALV275" s="94"/>
      <c r="ALW275" s="94"/>
      <c r="ALX275" s="94"/>
      <c r="ALY275" s="94"/>
      <c r="ALZ275" s="94"/>
      <c r="AMA275" s="94"/>
      <c r="AMB275" s="94"/>
      <c r="AMC275" s="94"/>
      <c r="AMD275" s="94"/>
      <c r="AME275" s="94"/>
      <c r="AMF275" s="94"/>
      <c r="AMG275" s="94"/>
      <c r="AMH275" s="94"/>
      <c r="AMI275" s="94"/>
      <c r="AMJ275" s="94"/>
      <c r="AMK275" s="94"/>
      <c r="AML275" s="94"/>
      <c r="AMM275" s="94"/>
      <c r="AMN275" s="94"/>
      <c r="AMO275" s="94"/>
      <c r="AMP275" s="94"/>
      <c r="AMQ275" s="94"/>
      <c r="AMR275" s="94"/>
      <c r="AMS275" s="94"/>
      <c r="AMT275" s="94"/>
      <c r="AMU275" s="94"/>
      <c r="AMV275" s="94"/>
      <c r="AMW275" s="94"/>
      <c r="AMX275" s="94"/>
      <c r="AMY275" s="94"/>
      <c r="AMZ275" s="94"/>
      <c r="ANA275" s="94"/>
      <c r="ANB275" s="94"/>
      <c r="ANC275" s="94"/>
      <c r="AND275" s="94"/>
      <c r="ANE275" s="94"/>
      <c r="ANF275" s="94"/>
      <c r="ANG275" s="94"/>
      <c r="ANH275" s="94"/>
      <c r="ANI275" s="94"/>
      <c r="ANJ275" s="94"/>
      <c r="ANK275" s="94"/>
      <c r="ANL275" s="94"/>
      <c r="ANM275" s="94"/>
      <c r="ANN275" s="94"/>
      <c r="ANO275" s="94"/>
      <c r="ANP275" s="94"/>
      <c r="ANQ275" s="94"/>
      <c r="ANR275" s="94"/>
      <c r="ANS275" s="94"/>
      <c r="ANT275" s="94"/>
      <c r="ANU275" s="94"/>
      <c r="ANV275" s="94"/>
      <c r="ANW275" s="94"/>
      <c r="ANX275" s="94"/>
      <c r="ANY275" s="94"/>
      <c r="ANZ275" s="94"/>
      <c r="AOA275" s="94"/>
      <c r="AOB275" s="94"/>
      <c r="AOC275" s="94"/>
      <c r="AOD275" s="94"/>
      <c r="AOE275" s="94"/>
      <c r="AOF275" s="94"/>
      <c r="AOG275" s="94"/>
      <c r="AOH275" s="94"/>
      <c r="AOI275" s="94"/>
      <c r="AOJ275" s="94"/>
      <c r="AOK275" s="94"/>
      <c r="AOL275" s="94"/>
      <c r="AOM275" s="94"/>
      <c r="AON275" s="94"/>
      <c r="AOO275" s="94"/>
      <c r="AOP275" s="94"/>
      <c r="AOQ275" s="94"/>
      <c r="AOR275" s="94"/>
      <c r="AOS275" s="94"/>
      <c r="AOT275" s="94"/>
      <c r="AOU275" s="94"/>
      <c r="AOV275" s="94"/>
      <c r="AOW275" s="94"/>
      <c r="AOX275" s="94"/>
      <c r="AOY275" s="94"/>
      <c r="AOZ275" s="94"/>
      <c r="APA275" s="94"/>
      <c r="APB275" s="94"/>
      <c r="APC275" s="94"/>
      <c r="APD275" s="94"/>
      <c r="APE275" s="94"/>
      <c r="APF275" s="94"/>
      <c r="APG275" s="94"/>
      <c r="APH275" s="94"/>
      <c r="API275" s="94"/>
      <c r="APJ275" s="94"/>
      <c r="APK275" s="94"/>
      <c r="APL275" s="94"/>
      <c r="APM275" s="94"/>
      <c r="APN275" s="94"/>
      <c r="APO275" s="94"/>
      <c r="APP275" s="94"/>
      <c r="APQ275" s="94"/>
      <c r="APR275" s="94"/>
      <c r="APS275" s="94"/>
      <c r="APT275" s="94"/>
      <c r="APU275" s="94"/>
      <c r="APV275" s="94"/>
      <c r="APW275" s="94"/>
      <c r="APX275" s="94"/>
      <c r="APY275" s="94"/>
      <c r="APZ275" s="94"/>
      <c r="AQA275" s="94"/>
      <c r="AQB275" s="94"/>
      <c r="AQC275" s="94"/>
      <c r="AQD275" s="94"/>
      <c r="AQE275" s="94"/>
      <c r="AQF275" s="94"/>
      <c r="AQG275" s="94"/>
      <c r="AQH275" s="94"/>
      <c r="AQI275" s="94"/>
      <c r="AQJ275" s="94"/>
      <c r="AQK275" s="94"/>
      <c r="AQL275" s="94"/>
      <c r="AQM275" s="94"/>
      <c r="AQN275" s="94"/>
      <c r="AQO275" s="94"/>
      <c r="AQP275" s="94"/>
      <c r="AQQ275" s="94"/>
      <c r="AQR275" s="94"/>
      <c r="AQS275" s="94"/>
      <c r="AQT275" s="94"/>
      <c r="AQU275" s="94"/>
      <c r="AQV275" s="94"/>
      <c r="AQW275" s="94"/>
      <c r="AQX275" s="94"/>
      <c r="AQY275" s="94"/>
      <c r="AQZ275" s="94"/>
      <c r="ARA275" s="94"/>
      <c r="ARB275" s="94"/>
      <c r="ARC275" s="94"/>
      <c r="ARD275" s="94"/>
      <c r="ARE275" s="94"/>
      <c r="ARF275" s="94"/>
      <c r="ARG275" s="94"/>
      <c r="ARH275" s="94"/>
      <c r="ARI275" s="94"/>
      <c r="ARJ275" s="94"/>
      <c r="ARK275" s="94"/>
      <c r="ARL275" s="94"/>
      <c r="ARM275" s="94"/>
      <c r="ARN275" s="94"/>
      <c r="ARO275" s="94"/>
      <c r="ARP275" s="94"/>
      <c r="ARQ275" s="94"/>
      <c r="ARR275" s="94"/>
      <c r="ARS275" s="94"/>
      <c r="ART275" s="94"/>
      <c r="ARU275" s="94"/>
      <c r="ARV275" s="94"/>
      <c r="ARW275" s="94"/>
      <c r="ARX275" s="94"/>
      <c r="ARY275" s="94"/>
      <c r="ARZ275" s="94"/>
      <c r="ASA275" s="94"/>
      <c r="ASB275" s="94"/>
      <c r="ASC275" s="94"/>
      <c r="ASD275" s="94"/>
      <c r="ASE275" s="94"/>
      <c r="ASF275" s="94"/>
      <c r="ASG275" s="94"/>
      <c r="ASH275" s="94"/>
      <c r="ASI275" s="94"/>
      <c r="ASJ275" s="94"/>
      <c r="ASK275" s="94"/>
      <c r="ASL275" s="94"/>
      <c r="ASM275" s="94"/>
      <c r="ASN275" s="94"/>
      <c r="ASO275" s="94"/>
      <c r="ASP275" s="94"/>
      <c r="ASQ275" s="94"/>
      <c r="ASR275" s="94"/>
      <c r="ASS275" s="94"/>
      <c r="AST275" s="94"/>
      <c r="ASU275" s="94"/>
      <c r="ASV275" s="94"/>
      <c r="ASW275" s="94"/>
      <c r="ASX275" s="94"/>
      <c r="ASY275" s="94"/>
      <c r="ASZ275" s="94"/>
      <c r="ATA275" s="94"/>
      <c r="ATB275" s="94"/>
      <c r="ATC275" s="94"/>
      <c r="ATD275" s="94"/>
      <c r="ATE275" s="94"/>
      <c r="ATF275" s="94"/>
      <c r="ATG275" s="94"/>
      <c r="ATH275" s="94"/>
      <c r="ATI275" s="94"/>
      <c r="ATJ275" s="94"/>
      <c r="ATK275" s="94"/>
      <c r="ATL275" s="94"/>
      <c r="ATM275" s="94"/>
      <c r="ATN275" s="94"/>
      <c r="ATO275" s="94"/>
      <c r="ATP275" s="94"/>
      <c r="ATQ275" s="94"/>
      <c r="ATR275" s="94"/>
      <c r="ATS275" s="94"/>
      <c r="ATT275" s="94"/>
      <c r="ATU275" s="94"/>
      <c r="ATV275" s="94"/>
      <c r="ATW275" s="94"/>
      <c r="ATX275" s="94"/>
      <c r="ATY275" s="94"/>
      <c r="ATZ275" s="94"/>
      <c r="AUA275" s="94"/>
      <c r="AUB275" s="94"/>
      <c r="AUC275" s="94"/>
      <c r="AUD275" s="94"/>
      <c r="AUE275" s="94"/>
      <c r="AUF275" s="94"/>
      <c r="AUG275" s="94"/>
      <c r="AUH275" s="94"/>
      <c r="AUI275" s="94"/>
      <c r="AUJ275" s="94"/>
      <c r="AUK275" s="94"/>
      <c r="AUL275" s="94"/>
      <c r="AUM275" s="94"/>
      <c r="AUN275" s="94"/>
      <c r="AUO275" s="94"/>
      <c r="AUP275" s="94"/>
      <c r="AUQ275" s="94"/>
      <c r="AUR275" s="94"/>
      <c r="AUS275" s="94"/>
      <c r="AUT275" s="94"/>
      <c r="AUU275" s="94"/>
      <c r="AUV275" s="94"/>
      <c r="AUW275" s="94"/>
      <c r="AUX275" s="94"/>
      <c r="AUY275" s="94"/>
      <c r="AUZ275" s="94"/>
      <c r="AVA275" s="94"/>
      <c r="AVB275" s="94"/>
      <c r="AVC275" s="94"/>
      <c r="AVD275" s="94"/>
      <c r="AVE275" s="94"/>
      <c r="AVF275" s="94"/>
      <c r="AVG275" s="94"/>
      <c r="AVH275" s="94"/>
      <c r="AVI275" s="94"/>
      <c r="AVJ275" s="94"/>
      <c r="AVK275" s="94"/>
      <c r="AVL275" s="94"/>
      <c r="AVM275" s="94"/>
      <c r="AVN275" s="94"/>
      <c r="AVO275" s="94"/>
      <c r="AVP275" s="94"/>
      <c r="AVQ275" s="94"/>
      <c r="AVR275" s="94"/>
      <c r="AVS275" s="94"/>
      <c r="AVT275" s="94"/>
      <c r="AVU275" s="94"/>
      <c r="AVV275" s="94"/>
      <c r="AVW275" s="94"/>
      <c r="AVX275" s="94"/>
      <c r="AVY275" s="94"/>
      <c r="AVZ275" s="94"/>
      <c r="AWA275" s="94"/>
      <c r="AWB275" s="94"/>
      <c r="AWC275" s="94"/>
      <c r="AWD275" s="94"/>
      <c r="AWE275" s="94"/>
      <c r="AWF275" s="94"/>
      <c r="AWG275" s="94"/>
      <c r="AWH275" s="94"/>
      <c r="AWI275" s="94"/>
      <c r="AWJ275" s="94"/>
      <c r="AWK275" s="94"/>
      <c r="AWL275" s="94"/>
      <c r="AWM275" s="94"/>
      <c r="AWN275" s="94"/>
      <c r="AWO275" s="94"/>
      <c r="AWP275" s="94"/>
      <c r="AWQ275" s="94"/>
      <c r="AWR275" s="94"/>
      <c r="AWS275" s="94"/>
      <c r="AWT275" s="94"/>
      <c r="AWU275" s="94"/>
      <c r="AWV275" s="94"/>
      <c r="AWW275" s="94"/>
      <c r="AWX275" s="94"/>
      <c r="AWY275" s="94"/>
      <c r="AWZ275" s="94"/>
      <c r="AXA275" s="94"/>
      <c r="AXB275" s="94"/>
      <c r="AXC275" s="94"/>
      <c r="AXD275" s="94"/>
      <c r="AXE275" s="94"/>
      <c r="AXF275" s="94"/>
      <c r="AXG275" s="94"/>
      <c r="AXH275" s="94"/>
      <c r="AXI275" s="94"/>
      <c r="AXJ275" s="94"/>
      <c r="AXK275" s="94"/>
      <c r="AXL275" s="94"/>
      <c r="AXM275" s="94"/>
      <c r="AXN275" s="94"/>
      <c r="AXO275" s="94"/>
      <c r="AXP275" s="94"/>
      <c r="AXQ275" s="94"/>
      <c r="AXR275" s="94"/>
      <c r="AXS275" s="94"/>
      <c r="AXT275" s="94"/>
      <c r="AXU275" s="94"/>
      <c r="AXV275" s="94"/>
      <c r="AXW275" s="94"/>
      <c r="AXX275" s="94"/>
      <c r="AXY275" s="94"/>
      <c r="AXZ275" s="94"/>
      <c r="AYA275" s="94"/>
      <c r="AYB275" s="94"/>
      <c r="AYC275" s="94"/>
      <c r="AYD275" s="94"/>
      <c r="AYE275" s="94"/>
      <c r="AYF275" s="94"/>
      <c r="AYG275" s="94"/>
      <c r="AYH275" s="94"/>
      <c r="AYI275" s="94"/>
      <c r="AYJ275" s="94"/>
      <c r="AYK275" s="94"/>
      <c r="AYL275" s="94"/>
      <c r="AYM275" s="94"/>
      <c r="AYN275" s="94"/>
      <c r="AYO275" s="94"/>
      <c r="AYP275" s="94"/>
      <c r="AYQ275" s="94"/>
      <c r="AYR275" s="94"/>
      <c r="AYS275" s="94"/>
      <c r="AYT275" s="94"/>
      <c r="AYU275" s="94"/>
      <c r="AYV275" s="94"/>
      <c r="AYW275" s="94"/>
      <c r="AYX275" s="94"/>
      <c r="AYY275" s="94"/>
      <c r="AYZ275" s="94"/>
      <c r="AZA275" s="94"/>
      <c r="AZB275" s="94"/>
      <c r="AZC275" s="94"/>
      <c r="AZD275" s="94"/>
      <c r="AZE275" s="94"/>
      <c r="AZF275" s="94"/>
      <c r="AZG275" s="94"/>
      <c r="AZH275" s="94"/>
      <c r="AZI275" s="94"/>
      <c r="AZJ275" s="94"/>
      <c r="AZK275" s="94"/>
      <c r="AZL275" s="94"/>
      <c r="AZM275" s="94"/>
      <c r="AZN275" s="94"/>
      <c r="AZO275" s="94"/>
      <c r="AZP275" s="94"/>
      <c r="AZQ275" s="94"/>
      <c r="AZR275" s="94"/>
      <c r="AZS275" s="94"/>
      <c r="AZT275" s="94"/>
      <c r="AZU275" s="94"/>
      <c r="AZV275" s="94"/>
      <c r="AZW275" s="94"/>
      <c r="AZX275" s="94"/>
      <c r="AZY275" s="94"/>
      <c r="AZZ275" s="94"/>
      <c r="BAA275" s="94"/>
      <c r="BAB275" s="94"/>
      <c r="BAC275" s="94"/>
      <c r="BAD275" s="94"/>
      <c r="BAE275" s="94"/>
      <c r="BAF275" s="94"/>
      <c r="BAG275" s="94"/>
      <c r="BAH275" s="94"/>
      <c r="BAI275" s="94"/>
      <c r="BAJ275" s="94"/>
      <c r="BAK275" s="94"/>
      <c r="BAL275" s="94"/>
      <c r="BAM275" s="94"/>
      <c r="BAN275" s="94"/>
      <c r="BAO275" s="94"/>
      <c r="BAP275" s="94"/>
      <c r="BAQ275" s="94"/>
      <c r="BAR275" s="94"/>
      <c r="BAS275" s="94"/>
      <c r="BAT275" s="94"/>
      <c r="BAU275" s="94"/>
      <c r="BAV275" s="94"/>
      <c r="BAW275" s="94"/>
      <c r="BAX275" s="94"/>
      <c r="BAY275" s="94"/>
      <c r="BAZ275" s="94"/>
      <c r="BBA275" s="94"/>
      <c r="BBB275" s="94"/>
      <c r="BBC275" s="94"/>
      <c r="BBD275" s="94"/>
      <c r="BBE275" s="94"/>
      <c r="BBF275" s="94"/>
      <c r="BBG275" s="94"/>
      <c r="BBH275" s="94"/>
      <c r="BBI275" s="94"/>
      <c r="BBJ275" s="94"/>
      <c r="BBK275" s="94"/>
      <c r="BBL275" s="94"/>
      <c r="BBM275" s="94"/>
      <c r="BBN275" s="94"/>
      <c r="BBO275" s="94"/>
      <c r="BBP275" s="94"/>
      <c r="BBQ275" s="94"/>
      <c r="BBR275" s="94"/>
      <c r="BBS275" s="94"/>
      <c r="BBT275" s="94"/>
      <c r="BBU275" s="94"/>
      <c r="BBV275" s="94"/>
      <c r="BBW275" s="94"/>
      <c r="BBX275" s="94"/>
      <c r="BBY275" s="94"/>
      <c r="BBZ275" s="94"/>
      <c r="BCA275" s="94"/>
      <c r="BCB275" s="94"/>
      <c r="BCC275" s="94"/>
      <c r="BCD275" s="94"/>
      <c r="BCE275" s="94"/>
      <c r="BCF275" s="94"/>
      <c r="BCG275" s="94"/>
      <c r="BCH275" s="94"/>
      <c r="BCI275" s="94"/>
      <c r="BCJ275" s="94"/>
      <c r="BCK275" s="94"/>
      <c r="BCL275" s="94"/>
      <c r="BCM275" s="94"/>
      <c r="BCN275" s="94"/>
      <c r="BCO275" s="94"/>
      <c r="BCP275" s="94"/>
      <c r="BCQ275" s="94"/>
      <c r="BCR275" s="94"/>
      <c r="BCS275" s="94"/>
      <c r="BCT275" s="94"/>
      <c r="BCU275" s="94"/>
      <c r="BCV275" s="94"/>
      <c r="BCW275" s="94"/>
      <c r="BCX275" s="94"/>
      <c r="BCY275" s="94"/>
      <c r="BCZ275" s="94"/>
      <c r="BDA275" s="94"/>
      <c r="BDB275" s="94"/>
      <c r="BDC275" s="94"/>
      <c r="BDD275" s="94"/>
      <c r="BDE275" s="94"/>
      <c r="BDF275" s="94"/>
      <c r="BDG275" s="94"/>
      <c r="BDH275" s="94"/>
      <c r="BDI275" s="94"/>
      <c r="BDJ275" s="94"/>
      <c r="BDK275" s="94"/>
      <c r="BDL275" s="94"/>
      <c r="BDM275" s="94"/>
      <c r="BDN275" s="94"/>
      <c r="BDO275" s="94"/>
      <c r="BDP275" s="94"/>
      <c r="BDQ275" s="94"/>
      <c r="BDR275" s="94"/>
      <c r="BDS275" s="94"/>
      <c r="BDT275" s="94"/>
      <c r="BDU275" s="94"/>
      <c r="BDV275" s="94"/>
      <c r="BDW275" s="94"/>
      <c r="BDX275" s="94"/>
      <c r="BDY275" s="94"/>
      <c r="BDZ275" s="94"/>
      <c r="BEA275" s="94"/>
      <c r="BEB275" s="94"/>
      <c r="BEC275" s="94"/>
      <c r="BED275" s="94"/>
      <c r="BEE275" s="94"/>
      <c r="BEF275" s="94"/>
      <c r="BEG275" s="94"/>
      <c r="BEH275" s="94"/>
      <c r="BEI275" s="94"/>
      <c r="BEJ275" s="94"/>
      <c r="BEK275" s="94"/>
      <c r="BEL275" s="94"/>
      <c r="BEM275" s="94"/>
      <c r="BEN275" s="94"/>
      <c r="BEO275" s="94"/>
      <c r="BEP275" s="94"/>
      <c r="BEQ275" s="94"/>
      <c r="BER275" s="94"/>
      <c r="BES275" s="94"/>
      <c r="BET275" s="94"/>
      <c r="BEU275" s="94"/>
      <c r="BEV275" s="94"/>
      <c r="BEW275" s="94"/>
      <c r="BEX275" s="94"/>
      <c r="BEY275" s="94"/>
      <c r="BEZ275" s="94"/>
      <c r="BFA275" s="94"/>
      <c r="BFB275" s="94"/>
      <c r="BFC275" s="94"/>
      <c r="BFD275" s="94"/>
      <c r="BFE275" s="94"/>
      <c r="BFF275" s="94"/>
      <c r="BFG275" s="94"/>
      <c r="BFH275" s="94"/>
      <c r="BFI275" s="94"/>
      <c r="BFJ275" s="94"/>
      <c r="BFK275" s="94"/>
      <c r="BFL275" s="94"/>
      <c r="BFM275" s="94"/>
      <c r="BFN275" s="94"/>
      <c r="BFO275" s="94"/>
      <c r="BFP275" s="94"/>
      <c r="BFQ275" s="94"/>
      <c r="BFR275" s="94"/>
      <c r="BFS275" s="94"/>
      <c r="BFT275" s="94"/>
      <c r="BFU275" s="94"/>
      <c r="BFV275" s="94"/>
      <c r="BFW275" s="94"/>
      <c r="BFX275" s="94"/>
      <c r="BFY275" s="94"/>
      <c r="BFZ275" s="94"/>
      <c r="BGA275" s="94"/>
      <c r="BGB275" s="94"/>
      <c r="BGC275" s="94"/>
      <c r="BGD275" s="94"/>
      <c r="BGE275" s="94"/>
      <c r="BGF275" s="94"/>
      <c r="BGG275" s="94"/>
      <c r="BGH275" s="94"/>
      <c r="BGI275" s="94"/>
      <c r="BGJ275" s="94"/>
      <c r="BGK275" s="94"/>
      <c r="BGL275" s="94"/>
      <c r="BGM275" s="94"/>
      <c r="BGN275" s="94"/>
      <c r="BGO275" s="94"/>
      <c r="BGP275" s="94"/>
      <c r="BGQ275" s="94"/>
      <c r="BGR275" s="94"/>
      <c r="BGS275" s="94"/>
      <c r="BGT275" s="94"/>
      <c r="BGU275" s="94"/>
      <c r="BGV275" s="94"/>
      <c r="BGW275" s="94"/>
      <c r="BGX275" s="94"/>
      <c r="BGY275" s="94"/>
      <c r="BGZ275" s="94"/>
      <c r="BHA275" s="94"/>
      <c r="BHB275" s="94"/>
      <c r="BHC275" s="94"/>
      <c r="BHD275" s="94"/>
      <c r="BHE275" s="94"/>
      <c r="BHF275" s="94"/>
      <c r="BHG275" s="94"/>
      <c r="BHH275" s="94"/>
      <c r="BHI275" s="94"/>
      <c r="BHJ275" s="94"/>
      <c r="BHK275" s="94"/>
      <c r="BHL275" s="94"/>
      <c r="BHM275" s="94"/>
      <c r="BHN275" s="94"/>
      <c r="BHO275" s="94"/>
      <c r="BHP275" s="94"/>
      <c r="BHQ275" s="94"/>
      <c r="BHR275" s="94"/>
      <c r="BHS275" s="94"/>
      <c r="BHT275" s="94"/>
      <c r="BHU275" s="94"/>
      <c r="BHV275" s="94"/>
      <c r="BHW275" s="94"/>
      <c r="BHX275" s="94"/>
      <c r="BHY275" s="94"/>
      <c r="BHZ275" s="94"/>
      <c r="BIA275" s="94"/>
      <c r="BIB275" s="94"/>
      <c r="BIC275" s="94"/>
      <c r="BID275" s="94"/>
      <c r="BIE275" s="94"/>
      <c r="BIF275" s="94"/>
      <c r="BIG275" s="94"/>
      <c r="BIH275" s="94"/>
      <c r="BII275" s="94"/>
      <c r="BIJ275" s="94"/>
      <c r="BIK275" s="94"/>
      <c r="BIL275" s="94"/>
      <c r="BIM275" s="94"/>
      <c r="BIN275" s="94"/>
      <c r="BIO275" s="94"/>
      <c r="BIP275" s="94"/>
      <c r="BIQ275" s="94"/>
      <c r="BIR275" s="94"/>
      <c r="BIS275" s="94"/>
      <c r="BIT275" s="94"/>
      <c r="BIU275" s="94"/>
      <c r="BIV275" s="94"/>
      <c r="BIW275" s="94"/>
      <c r="BIX275" s="94"/>
      <c r="BIY275" s="94"/>
      <c r="BIZ275" s="94"/>
      <c r="BJA275" s="94"/>
      <c r="BJB275" s="94"/>
      <c r="BJC275" s="94"/>
      <c r="BJD275" s="94"/>
      <c r="BJE275" s="94"/>
      <c r="BJF275" s="94"/>
      <c r="BJG275" s="94"/>
      <c r="BJH275" s="94"/>
      <c r="BJI275" s="94"/>
      <c r="BJJ275" s="94"/>
      <c r="BJK275" s="94"/>
      <c r="BJL275" s="94"/>
      <c r="BJM275" s="94"/>
      <c r="BJN275" s="94"/>
      <c r="BJO275" s="94"/>
      <c r="BJP275" s="94"/>
      <c r="BJQ275" s="94"/>
      <c r="BJR275" s="94"/>
      <c r="BJS275" s="94"/>
      <c r="BJT275" s="94"/>
      <c r="BJU275" s="94"/>
      <c r="BJV275" s="94"/>
      <c r="BJW275" s="94"/>
      <c r="BJX275" s="94"/>
      <c r="BJY275" s="94"/>
      <c r="BJZ275" s="94"/>
      <c r="BKA275" s="94"/>
      <c r="BKB275" s="94"/>
      <c r="BKC275" s="94"/>
      <c r="BKD275" s="94"/>
      <c r="BKE275" s="94"/>
      <c r="BKF275" s="94"/>
      <c r="BKG275" s="94"/>
      <c r="BKH275" s="94"/>
      <c r="BKI275" s="94"/>
      <c r="BKJ275" s="94"/>
      <c r="BKK275" s="94"/>
      <c r="BKL275" s="94"/>
      <c r="BKM275" s="94"/>
      <c r="BKN275" s="94"/>
      <c r="BKO275" s="94"/>
      <c r="BKP275" s="94"/>
      <c r="BKQ275" s="94"/>
      <c r="BKR275" s="94"/>
      <c r="BKS275" s="94"/>
      <c r="BKT275" s="94"/>
      <c r="BKU275" s="94"/>
      <c r="BKV275" s="94"/>
      <c r="BKW275" s="94"/>
      <c r="BKX275" s="94"/>
      <c r="BKY275" s="94"/>
      <c r="BKZ275" s="94"/>
      <c r="BLA275" s="94"/>
      <c r="BLB275" s="94"/>
      <c r="BLC275" s="94"/>
      <c r="BLD275" s="94"/>
      <c r="BLE275" s="94"/>
      <c r="BLF275" s="94"/>
      <c r="BLG275" s="94"/>
      <c r="BLH275" s="94"/>
      <c r="BLI275" s="94"/>
      <c r="BLJ275" s="94"/>
      <c r="BLK275" s="94"/>
      <c r="BLL275" s="94"/>
      <c r="BLM275" s="94"/>
      <c r="BLN275" s="94"/>
      <c r="BLO275" s="94"/>
      <c r="BLP275" s="94"/>
      <c r="BLQ275" s="94"/>
      <c r="BLR275" s="94"/>
      <c r="BLS275" s="94"/>
      <c r="BLT275" s="94"/>
      <c r="BLU275" s="94"/>
      <c r="BLV275" s="94"/>
      <c r="BLW275" s="94"/>
      <c r="BLX275" s="94"/>
      <c r="BLY275" s="94"/>
      <c r="BLZ275" s="94"/>
      <c r="BMA275" s="94"/>
      <c r="BMB275" s="94"/>
      <c r="BMC275" s="94"/>
      <c r="BMD275" s="94"/>
      <c r="BME275" s="94"/>
      <c r="BMF275" s="94"/>
      <c r="BMG275" s="94"/>
      <c r="BMH275" s="94"/>
      <c r="BMI275" s="94"/>
      <c r="BMJ275" s="94"/>
      <c r="BMK275" s="94"/>
      <c r="BML275" s="94"/>
      <c r="BMM275" s="94"/>
      <c r="BMN275" s="94"/>
      <c r="BMO275" s="94"/>
      <c r="BMP275" s="94"/>
      <c r="BMQ275" s="94"/>
      <c r="BMR275" s="94"/>
      <c r="BMS275" s="94"/>
      <c r="BMT275" s="94"/>
      <c r="BMU275" s="94"/>
      <c r="BMV275" s="94"/>
      <c r="BMW275" s="94"/>
      <c r="BMX275" s="94"/>
      <c r="BMY275" s="94"/>
      <c r="BMZ275" s="94"/>
      <c r="BNA275" s="94"/>
      <c r="BNB275" s="94"/>
      <c r="BNC275" s="94"/>
      <c r="BND275" s="94"/>
      <c r="BNE275" s="94"/>
      <c r="BNF275" s="94"/>
      <c r="BNG275" s="94"/>
      <c r="BNH275" s="94"/>
      <c r="BNI275" s="94"/>
      <c r="BNJ275" s="94"/>
      <c r="BNK275" s="94"/>
      <c r="BNL275" s="94"/>
      <c r="BNM275" s="94"/>
      <c r="BNN275" s="94"/>
      <c r="BNO275" s="94"/>
      <c r="BNP275" s="94"/>
      <c r="BNQ275" s="94"/>
      <c r="BNR275" s="94"/>
      <c r="BNS275" s="94"/>
      <c r="BNT275" s="94"/>
      <c r="BNU275" s="94"/>
      <c r="BNV275" s="94"/>
      <c r="BNW275" s="94"/>
      <c r="BNX275" s="94"/>
      <c r="BNY275" s="94"/>
      <c r="BNZ275" s="94"/>
      <c r="BOA275" s="94"/>
      <c r="BOB275" s="94"/>
      <c r="BOC275" s="94"/>
      <c r="BOD275" s="94"/>
      <c r="BOE275" s="94"/>
      <c r="BOF275" s="94"/>
      <c r="BOG275" s="94"/>
      <c r="BOH275" s="94"/>
      <c r="BOI275" s="94"/>
      <c r="BOJ275" s="94"/>
      <c r="BOK275" s="94"/>
      <c r="BOL275" s="94"/>
      <c r="BOM275" s="94"/>
      <c r="BON275" s="94"/>
      <c r="BOO275" s="94"/>
      <c r="BOP275" s="94"/>
      <c r="BOQ275" s="94"/>
      <c r="BOR275" s="94"/>
      <c r="BOS275" s="94"/>
      <c r="BOT275" s="94"/>
      <c r="BOU275" s="94"/>
      <c r="BOV275" s="94"/>
      <c r="BOW275" s="94"/>
      <c r="BOX275" s="94"/>
      <c r="BOY275" s="94"/>
      <c r="BOZ275" s="94"/>
      <c r="BPA275" s="94"/>
      <c r="BPB275" s="94"/>
      <c r="BPC275" s="94"/>
      <c r="BPD275" s="94"/>
      <c r="BPE275" s="94"/>
      <c r="BPF275" s="94"/>
      <c r="BPG275" s="94"/>
      <c r="BPH275" s="94"/>
      <c r="BPI275" s="94"/>
      <c r="BPJ275" s="94"/>
      <c r="BPK275" s="94"/>
      <c r="BPL275" s="94"/>
      <c r="BPM275" s="94"/>
      <c r="BPN275" s="94"/>
      <c r="BPO275" s="94"/>
      <c r="BPP275" s="94"/>
      <c r="BPQ275" s="94"/>
      <c r="BPR275" s="94"/>
      <c r="BPS275" s="94"/>
      <c r="BPT275" s="94"/>
      <c r="BPU275" s="94"/>
      <c r="BPV275" s="94"/>
      <c r="BPW275" s="94"/>
      <c r="BPX275" s="94"/>
      <c r="BPY275" s="94"/>
      <c r="BPZ275" s="94"/>
      <c r="BQA275" s="94"/>
      <c r="BQB275" s="94"/>
      <c r="BQC275" s="94"/>
      <c r="BQD275" s="94"/>
      <c r="BQE275" s="94"/>
      <c r="BQF275" s="94"/>
      <c r="BQG275" s="94"/>
      <c r="BQH275" s="94"/>
      <c r="BQI275" s="94"/>
      <c r="BQJ275" s="94"/>
      <c r="BQK275" s="94"/>
      <c r="BQL275" s="94"/>
      <c r="BQM275" s="94"/>
      <c r="BQN275" s="94"/>
      <c r="BQO275" s="94"/>
      <c r="BQP275" s="94"/>
      <c r="BQQ275" s="94"/>
      <c r="BQR275" s="94"/>
      <c r="BQS275" s="94"/>
      <c r="BQT275" s="94"/>
      <c r="BQU275" s="94"/>
      <c r="BQV275" s="94"/>
      <c r="BQW275" s="94"/>
      <c r="BQX275" s="94"/>
      <c r="BQY275" s="94"/>
      <c r="BQZ275" s="94"/>
      <c r="BRA275" s="94"/>
      <c r="BRB275" s="94"/>
      <c r="BRC275" s="94"/>
      <c r="BRD275" s="94"/>
      <c r="BRE275" s="94"/>
      <c r="BRF275" s="94"/>
      <c r="BRG275" s="94"/>
      <c r="BRH275" s="94"/>
      <c r="BRI275" s="94"/>
      <c r="BRJ275" s="94"/>
      <c r="BRK275" s="94"/>
      <c r="BRL275" s="94"/>
      <c r="BRM275" s="94"/>
      <c r="BRN275" s="94"/>
      <c r="BRO275" s="94"/>
      <c r="BRP275" s="94"/>
      <c r="BRQ275" s="94"/>
      <c r="BRR275" s="94"/>
      <c r="BRS275" s="94"/>
      <c r="BRT275" s="94"/>
      <c r="BRU275" s="94"/>
      <c r="BRV275" s="94"/>
      <c r="BRW275" s="94"/>
      <c r="BRX275" s="94"/>
      <c r="BRY275" s="94"/>
      <c r="BRZ275" s="94"/>
      <c r="BSA275" s="94"/>
      <c r="BSB275" s="94"/>
      <c r="BSC275" s="94"/>
      <c r="BSD275" s="94"/>
      <c r="BSE275" s="94"/>
      <c r="BSF275" s="94"/>
      <c r="BSG275" s="94"/>
      <c r="BSH275" s="94"/>
      <c r="BSI275" s="94"/>
      <c r="BSJ275" s="94"/>
      <c r="BSK275" s="94"/>
      <c r="BSL275" s="94"/>
      <c r="BSM275" s="94"/>
      <c r="BSN275" s="94"/>
      <c r="BSO275" s="94"/>
      <c r="BSP275" s="94"/>
      <c r="BSQ275" s="94"/>
      <c r="BSR275" s="94"/>
      <c r="BSS275" s="94"/>
      <c r="BST275" s="94"/>
      <c r="BSU275" s="94"/>
      <c r="BSV275" s="94"/>
      <c r="BSW275" s="94"/>
      <c r="BSX275" s="94"/>
      <c r="BSY275" s="94"/>
      <c r="BSZ275" s="94"/>
      <c r="BTA275" s="94"/>
      <c r="BTB275" s="94"/>
      <c r="BTC275" s="94"/>
      <c r="BTD275" s="94"/>
      <c r="BTE275" s="94"/>
      <c r="BTF275" s="94"/>
      <c r="BTG275" s="94"/>
      <c r="BTH275" s="94"/>
      <c r="BTI275" s="94"/>
      <c r="BTJ275" s="94"/>
      <c r="BTK275" s="94"/>
      <c r="BTL275" s="94"/>
      <c r="BTM275" s="94"/>
      <c r="BTN275" s="94"/>
      <c r="BTO275" s="94"/>
      <c r="BTP275" s="94"/>
      <c r="BTQ275" s="94"/>
      <c r="BTR275" s="94"/>
      <c r="BTS275" s="94"/>
      <c r="BTT275" s="94"/>
      <c r="BTU275" s="94"/>
      <c r="BTV275" s="94"/>
      <c r="BTW275" s="94"/>
      <c r="BTX275" s="94"/>
      <c r="BTY275" s="94"/>
      <c r="BTZ275" s="94"/>
      <c r="BUA275" s="94"/>
      <c r="BUB275" s="94"/>
      <c r="BUC275" s="94"/>
      <c r="BUD275" s="94"/>
      <c r="BUE275" s="94"/>
      <c r="BUF275" s="94"/>
      <c r="BUG275" s="94"/>
      <c r="BUH275" s="94"/>
      <c r="BUI275" s="94"/>
      <c r="BUJ275" s="94"/>
      <c r="BUK275" s="94"/>
      <c r="BUL275" s="94"/>
      <c r="BUM275" s="94"/>
      <c r="BUN275" s="94"/>
      <c r="BUO275" s="94"/>
      <c r="BUP275" s="94"/>
      <c r="BUQ275" s="94"/>
      <c r="BUR275" s="94"/>
      <c r="BUS275" s="94"/>
      <c r="BUT275" s="94"/>
      <c r="BUU275" s="94"/>
      <c r="BUV275" s="94"/>
      <c r="BUW275" s="94"/>
      <c r="BUX275" s="94"/>
      <c r="BUY275" s="94"/>
      <c r="BUZ275" s="94"/>
      <c r="BVA275" s="94"/>
      <c r="BVB275" s="94"/>
      <c r="BVC275" s="94"/>
      <c r="BVD275" s="94"/>
      <c r="BVE275" s="94"/>
      <c r="BVF275" s="94"/>
      <c r="BVG275" s="94"/>
      <c r="BVH275" s="94"/>
      <c r="BVI275" s="94"/>
      <c r="BVJ275" s="94"/>
      <c r="BVK275" s="94"/>
      <c r="BVL275" s="94"/>
      <c r="BVM275" s="94"/>
      <c r="BVN275" s="94"/>
      <c r="BVO275" s="94"/>
      <c r="BVP275" s="94"/>
      <c r="BVQ275" s="94"/>
      <c r="BVR275" s="94"/>
      <c r="BVS275" s="94"/>
      <c r="BVT275" s="94"/>
      <c r="BVU275" s="94"/>
      <c r="BVV275" s="94"/>
      <c r="BVW275" s="94"/>
      <c r="BVX275" s="94"/>
      <c r="BVY275" s="94"/>
      <c r="BVZ275" s="94"/>
      <c r="BWA275" s="94"/>
      <c r="BWB275" s="94"/>
      <c r="BWC275" s="94"/>
      <c r="BWD275" s="94"/>
      <c r="BWE275" s="94"/>
      <c r="BWF275" s="94"/>
      <c r="BWG275" s="94"/>
      <c r="BWH275" s="94"/>
      <c r="BWI275" s="94"/>
      <c r="BWJ275" s="94"/>
      <c r="BWK275" s="94"/>
      <c r="BWL275" s="94"/>
      <c r="BWM275" s="94"/>
      <c r="BWN275" s="94"/>
      <c r="BWO275" s="94"/>
      <c r="BWP275" s="94"/>
      <c r="BWQ275" s="94"/>
      <c r="BWR275" s="94"/>
      <c r="BWS275" s="94"/>
      <c r="BWT275" s="94"/>
      <c r="BWU275" s="94"/>
      <c r="BWV275" s="94"/>
      <c r="BWW275" s="94"/>
      <c r="BWX275" s="94"/>
      <c r="BWY275" s="94"/>
      <c r="BWZ275" s="94"/>
      <c r="BXA275" s="94"/>
      <c r="BXB275" s="94"/>
      <c r="BXC275" s="94"/>
      <c r="BXD275" s="94"/>
      <c r="BXE275" s="94"/>
      <c r="BXF275" s="94"/>
      <c r="BXG275" s="94"/>
      <c r="BXH275" s="94"/>
      <c r="BXI275" s="94"/>
      <c r="BXJ275" s="94"/>
      <c r="BXK275" s="94"/>
      <c r="BXL275" s="94"/>
      <c r="BXM275" s="94"/>
      <c r="BXN275" s="94"/>
      <c r="BXO275" s="94"/>
      <c r="BXP275" s="94"/>
      <c r="BXQ275" s="94"/>
      <c r="BXR275" s="94"/>
      <c r="BXS275" s="94"/>
      <c r="BXT275" s="94"/>
      <c r="BXU275" s="94"/>
      <c r="BXV275" s="94"/>
      <c r="BXW275" s="94"/>
      <c r="BXX275" s="94"/>
      <c r="BXY275" s="94"/>
      <c r="BXZ275" s="94"/>
      <c r="BYA275" s="94"/>
      <c r="BYB275" s="94"/>
      <c r="BYC275" s="94"/>
      <c r="BYD275" s="94"/>
      <c r="BYE275" s="94"/>
      <c r="BYF275" s="94"/>
      <c r="BYG275" s="94"/>
      <c r="BYH275" s="94"/>
      <c r="BYI275" s="94"/>
      <c r="BYJ275" s="94"/>
      <c r="BYK275" s="94"/>
      <c r="BYL275" s="94"/>
      <c r="BYM275" s="94"/>
      <c r="BYN275" s="94"/>
      <c r="BYO275" s="94"/>
      <c r="BYP275" s="94"/>
      <c r="BYQ275" s="94"/>
      <c r="BYR275" s="94"/>
      <c r="BYS275" s="94"/>
      <c r="BYT275" s="94"/>
      <c r="BYU275" s="94"/>
      <c r="BYV275" s="94"/>
      <c r="BYW275" s="94"/>
      <c r="BYX275" s="94"/>
      <c r="BYY275" s="94"/>
      <c r="BYZ275" s="94"/>
      <c r="BZA275" s="94"/>
      <c r="BZB275" s="94"/>
      <c r="BZC275" s="94"/>
      <c r="BZD275" s="94"/>
      <c r="BZE275" s="94"/>
      <c r="BZF275" s="94"/>
      <c r="BZG275" s="94"/>
      <c r="BZH275" s="94"/>
      <c r="BZI275" s="94"/>
      <c r="BZJ275" s="94"/>
      <c r="BZK275" s="94"/>
      <c r="BZL275" s="94"/>
      <c r="BZM275" s="94"/>
      <c r="BZN275" s="94"/>
      <c r="BZO275" s="94"/>
      <c r="BZP275" s="94"/>
      <c r="BZQ275" s="94"/>
      <c r="BZR275" s="94"/>
      <c r="BZS275" s="94"/>
      <c r="BZT275" s="94"/>
      <c r="BZU275" s="94"/>
      <c r="BZV275" s="94"/>
      <c r="BZW275" s="94"/>
      <c r="BZX275" s="94"/>
      <c r="BZY275" s="94"/>
      <c r="BZZ275" s="94"/>
      <c r="CAA275" s="94"/>
      <c r="CAB275" s="94"/>
      <c r="CAC275" s="94"/>
      <c r="CAD275" s="94"/>
      <c r="CAE275" s="94"/>
      <c r="CAF275" s="94"/>
      <c r="CAG275" s="94"/>
      <c r="CAH275" s="94"/>
      <c r="CAI275" s="94"/>
      <c r="CAJ275" s="94"/>
      <c r="CAK275" s="94"/>
      <c r="CAL275" s="94"/>
      <c r="CAM275" s="94"/>
      <c r="CAN275" s="94"/>
      <c r="CAO275" s="94"/>
      <c r="CAP275" s="94"/>
      <c r="CAQ275" s="94"/>
      <c r="CAR275" s="94"/>
      <c r="CAS275" s="94"/>
      <c r="CAT275" s="94"/>
      <c r="CAU275" s="94"/>
      <c r="CAV275" s="94"/>
      <c r="CAW275" s="94"/>
      <c r="CAX275" s="94"/>
      <c r="CAY275" s="94"/>
      <c r="CAZ275" s="94"/>
      <c r="CBA275" s="94"/>
      <c r="CBB275" s="94"/>
      <c r="CBC275" s="94"/>
      <c r="CBD275" s="94"/>
      <c r="CBE275" s="94"/>
      <c r="CBF275" s="94"/>
      <c r="CBG275" s="94"/>
      <c r="CBH275" s="94"/>
      <c r="CBI275" s="94"/>
      <c r="CBJ275" s="94"/>
      <c r="CBK275" s="94"/>
      <c r="CBL275" s="94"/>
      <c r="CBM275" s="94"/>
      <c r="CBN275" s="94"/>
      <c r="CBO275" s="94"/>
      <c r="CBP275" s="94"/>
      <c r="CBQ275" s="94"/>
      <c r="CBR275" s="94"/>
      <c r="CBS275" s="94"/>
      <c r="CBT275" s="94"/>
      <c r="CBU275" s="94"/>
      <c r="CBV275" s="94"/>
      <c r="CBW275" s="94"/>
      <c r="CBX275" s="94"/>
      <c r="CBY275" s="94"/>
      <c r="CBZ275" s="94"/>
      <c r="CCA275" s="94"/>
      <c r="CCB275" s="94"/>
      <c r="CCC275" s="94"/>
      <c r="CCD275" s="94"/>
      <c r="CCE275" s="94"/>
      <c r="CCF275" s="94"/>
      <c r="CCG275" s="94"/>
      <c r="CCH275" s="94"/>
      <c r="CCI275" s="94"/>
      <c r="CCJ275" s="94"/>
      <c r="CCK275" s="94"/>
      <c r="CCL275" s="94"/>
      <c r="CCM275" s="94"/>
      <c r="CCN275" s="94"/>
      <c r="CCO275" s="94"/>
      <c r="CCP275" s="94"/>
      <c r="CCQ275" s="94"/>
      <c r="CCR275" s="94"/>
      <c r="CCS275" s="94"/>
      <c r="CCT275" s="94"/>
      <c r="CCU275" s="94"/>
      <c r="CCV275" s="94"/>
      <c r="CCW275" s="94"/>
      <c r="CCX275" s="94"/>
      <c r="CCY275" s="94"/>
      <c r="CCZ275" s="94"/>
      <c r="CDA275" s="94"/>
      <c r="CDB275" s="94"/>
      <c r="CDC275" s="94"/>
      <c r="CDD275" s="94"/>
      <c r="CDE275" s="94"/>
      <c r="CDF275" s="94"/>
      <c r="CDG275" s="94"/>
      <c r="CDH275" s="94"/>
      <c r="CDI275" s="94"/>
      <c r="CDJ275" s="94"/>
      <c r="CDK275" s="94"/>
      <c r="CDL275" s="94"/>
      <c r="CDM275" s="94"/>
      <c r="CDN275" s="94"/>
      <c r="CDO275" s="94"/>
      <c r="CDP275" s="94"/>
      <c r="CDQ275" s="94"/>
      <c r="CDR275" s="94"/>
      <c r="CDS275" s="94"/>
      <c r="CDT275" s="94"/>
      <c r="CDU275" s="94"/>
      <c r="CDV275" s="94"/>
      <c r="CDW275" s="94"/>
      <c r="CDX275" s="94"/>
      <c r="CDY275" s="94"/>
      <c r="CDZ275" s="94"/>
      <c r="CEA275" s="94"/>
      <c r="CEB275" s="94"/>
      <c r="CEC275" s="94"/>
      <c r="CED275" s="94"/>
      <c r="CEE275" s="94"/>
      <c r="CEF275" s="94"/>
      <c r="CEG275" s="94"/>
      <c r="CEH275" s="94"/>
      <c r="CEI275" s="94"/>
      <c r="CEJ275" s="94"/>
      <c r="CEK275" s="94"/>
      <c r="CEL275" s="94"/>
      <c r="CEM275" s="94"/>
      <c r="CEN275" s="94"/>
      <c r="CEO275" s="94"/>
      <c r="CEP275" s="94"/>
      <c r="CEQ275" s="94"/>
      <c r="CER275" s="94"/>
      <c r="CES275" s="94"/>
      <c r="CET275" s="94"/>
      <c r="CEU275" s="94"/>
      <c r="CEV275" s="94"/>
      <c r="CEW275" s="94"/>
      <c r="CEX275" s="94"/>
      <c r="CEY275" s="94"/>
      <c r="CEZ275" s="94"/>
      <c r="CFA275" s="94"/>
      <c r="CFB275" s="94"/>
      <c r="CFC275" s="94"/>
      <c r="CFD275" s="94"/>
      <c r="CFE275" s="94"/>
      <c r="CFF275" s="94"/>
      <c r="CFG275" s="94"/>
      <c r="CFH275" s="94"/>
      <c r="CFI275" s="94"/>
      <c r="CFJ275" s="94"/>
      <c r="CFK275" s="94"/>
      <c r="CFL275" s="94"/>
      <c r="CFM275" s="94"/>
      <c r="CFN275" s="94"/>
      <c r="CFO275" s="94"/>
      <c r="CFP275" s="94"/>
      <c r="CFQ275" s="94"/>
      <c r="CFR275" s="94"/>
      <c r="CFS275" s="94"/>
      <c r="CFT275" s="94"/>
      <c r="CFU275" s="94"/>
      <c r="CFV275" s="94"/>
      <c r="CFW275" s="94"/>
      <c r="CFX275" s="94"/>
      <c r="CFY275" s="94"/>
      <c r="CFZ275" s="94"/>
      <c r="CGA275" s="94"/>
      <c r="CGB275" s="94"/>
      <c r="CGC275" s="94"/>
      <c r="CGD275" s="94"/>
      <c r="CGE275" s="94"/>
      <c r="CGF275" s="94"/>
      <c r="CGG275" s="94"/>
      <c r="CGH275" s="94"/>
      <c r="CGI275" s="94"/>
      <c r="CGJ275" s="94"/>
      <c r="CGK275" s="94"/>
      <c r="CGL275" s="94"/>
      <c r="CGM275" s="94"/>
      <c r="CGN275" s="94"/>
      <c r="CGO275" s="94"/>
      <c r="CGP275" s="94"/>
      <c r="CGQ275" s="94"/>
      <c r="CGR275" s="94"/>
      <c r="CGS275" s="94"/>
      <c r="CGT275" s="94"/>
      <c r="CGU275" s="94"/>
      <c r="CGV275" s="94"/>
      <c r="CGW275" s="94"/>
      <c r="CGX275" s="94"/>
      <c r="CGY275" s="94"/>
      <c r="CGZ275" s="94"/>
      <c r="CHA275" s="94"/>
      <c r="CHB275" s="94"/>
      <c r="CHC275" s="94"/>
      <c r="CHD275" s="94"/>
      <c r="CHE275" s="94"/>
      <c r="CHF275" s="94"/>
      <c r="CHG275" s="94"/>
      <c r="CHH275" s="94"/>
      <c r="CHI275" s="94"/>
      <c r="CHJ275" s="94"/>
      <c r="CHK275" s="94"/>
      <c r="CHL275" s="94"/>
      <c r="CHM275" s="94"/>
      <c r="CHN275" s="94"/>
      <c r="CHO275" s="94"/>
      <c r="CHP275" s="94"/>
      <c r="CHQ275" s="94"/>
      <c r="CHR275" s="94"/>
      <c r="CHS275" s="94"/>
      <c r="CHT275" s="94"/>
      <c r="CHU275" s="94"/>
      <c r="CHV275" s="94"/>
      <c r="CHW275" s="94"/>
      <c r="CHX275" s="94"/>
      <c r="CHY275" s="94"/>
      <c r="CHZ275" s="94"/>
      <c r="CIA275" s="94"/>
      <c r="CIB275" s="94"/>
      <c r="CIC275" s="94"/>
      <c r="CID275" s="94"/>
      <c r="CIE275" s="94"/>
      <c r="CIF275" s="94"/>
      <c r="CIG275" s="94"/>
      <c r="CIH275" s="94"/>
      <c r="CII275" s="94"/>
      <c r="CIJ275" s="94"/>
      <c r="CIK275" s="94"/>
      <c r="CIL275" s="94"/>
      <c r="CIM275" s="94"/>
      <c r="CIN275" s="94"/>
      <c r="CIO275" s="94"/>
      <c r="CIP275" s="94"/>
      <c r="CIQ275" s="94"/>
      <c r="CIR275" s="94"/>
      <c r="CIS275" s="94"/>
      <c r="CIT275" s="94"/>
      <c r="CIU275" s="94"/>
      <c r="CIV275" s="94"/>
      <c r="CIW275" s="94"/>
      <c r="CIX275" s="94"/>
      <c r="CIY275" s="94"/>
      <c r="CIZ275" s="94"/>
      <c r="CJA275" s="94"/>
      <c r="CJB275" s="94"/>
      <c r="CJC275" s="94"/>
      <c r="CJD275" s="94"/>
      <c r="CJE275" s="94"/>
      <c r="CJF275" s="94"/>
      <c r="CJG275" s="94"/>
      <c r="CJH275" s="94"/>
      <c r="CJI275" s="94"/>
      <c r="CJJ275" s="94"/>
      <c r="CJK275" s="94"/>
      <c r="CJL275" s="94"/>
      <c r="CJM275" s="94"/>
      <c r="CJN275" s="94"/>
      <c r="CJO275" s="94"/>
      <c r="CJP275" s="94"/>
      <c r="CJQ275" s="94"/>
      <c r="CJR275" s="94"/>
      <c r="CJS275" s="94"/>
      <c r="CJT275" s="94"/>
      <c r="CJU275" s="94"/>
      <c r="CJV275" s="94"/>
      <c r="CJW275" s="94"/>
      <c r="CJX275" s="94"/>
      <c r="CJY275" s="94"/>
      <c r="CJZ275" s="94"/>
      <c r="CKA275" s="94"/>
      <c r="CKB275" s="94"/>
      <c r="CKC275" s="94"/>
      <c r="CKD275" s="94"/>
      <c r="CKE275" s="94"/>
      <c r="CKF275" s="94"/>
      <c r="CKG275" s="94"/>
      <c r="CKH275" s="94"/>
      <c r="CKI275" s="94"/>
      <c r="CKJ275" s="94"/>
      <c r="CKK275" s="94"/>
      <c r="CKL275" s="94"/>
      <c r="CKM275" s="94"/>
      <c r="CKN275" s="94"/>
      <c r="CKO275" s="94"/>
      <c r="CKP275" s="94"/>
      <c r="CKQ275" s="94"/>
      <c r="CKR275" s="94"/>
      <c r="CKS275" s="94"/>
      <c r="CKT275" s="94"/>
      <c r="CKU275" s="94"/>
      <c r="CKV275" s="94"/>
      <c r="CKW275" s="94"/>
      <c r="CKX275" s="94"/>
      <c r="CKY275" s="94"/>
      <c r="CKZ275" s="94"/>
      <c r="CLA275" s="94"/>
      <c r="CLB275" s="94"/>
      <c r="CLC275" s="94"/>
      <c r="CLD275" s="94"/>
      <c r="CLE275" s="94"/>
      <c r="CLF275" s="94"/>
      <c r="CLG275" s="94"/>
      <c r="CLH275" s="94"/>
      <c r="CLI275" s="94"/>
      <c r="CLJ275" s="94"/>
      <c r="CLK275" s="94"/>
      <c r="CLL275" s="94"/>
      <c r="CLM275" s="94"/>
      <c r="CLN275" s="94"/>
      <c r="CLO275" s="94"/>
      <c r="CLP275" s="94"/>
      <c r="CLQ275" s="94"/>
      <c r="CLR275" s="94"/>
      <c r="CLS275" s="94"/>
      <c r="CLT275" s="94"/>
      <c r="CLU275" s="94"/>
      <c r="CLV275" s="94"/>
      <c r="CLW275" s="94"/>
      <c r="CLX275" s="94"/>
      <c r="CLY275" s="94"/>
      <c r="CLZ275" s="94"/>
      <c r="CMA275" s="94"/>
      <c r="CMB275" s="94"/>
      <c r="CMC275" s="94"/>
      <c r="CMD275" s="94"/>
      <c r="CME275" s="94"/>
      <c r="CMF275" s="94"/>
      <c r="CMG275" s="94"/>
      <c r="CMH275" s="94"/>
      <c r="CMI275" s="94"/>
      <c r="CMJ275" s="94"/>
      <c r="CMK275" s="94"/>
      <c r="CML275" s="94"/>
      <c r="CMM275" s="94"/>
      <c r="CMN275" s="94"/>
      <c r="CMO275" s="94"/>
      <c r="CMP275" s="94"/>
      <c r="CMQ275" s="94"/>
      <c r="CMR275" s="94"/>
      <c r="CMS275" s="94"/>
      <c r="CMT275" s="94"/>
      <c r="CMU275" s="94"/>
      <c r="CMV275" s="94"/>
      <c r="CMW275" s="94"/>
      <c r="CMX275" s="94"/>
      <c r="CMY275" s="94"/>
      <c r="CMZ275" s="94"/>
      <c r="CNA275" s="94"/>
      <c r="CNB275" s="94"/>
      <c r="CNC275" s="94"/>
      <c r="CND275" s="94"/>
      <c r="CNE275" s="94"/>
      <c r="CNF275" s="94"/>
      <c r="CNG275" s="94"/>
      <c r="CNH275" s="94"/>
      <c r="CNI275" s="94"/>
      <c r="CNJ275" s="94"/>
      <c r="CNK275" s="94"/>
      <c r="CNL275" s="94"/>
      <c r="CNM275" s="94"/>
      <c r="CNN275" s="94"/>
      <c r="CNO275" s="94"/>
      <c r="CNP275" s="94"/>
      <c r="CNQ275" s="94"/>
      <c r="CNR275" s="94"/>
      <c r="CNS275" s="94"/>
      <c r="CNT275" s="94"/>
      <c r="CNU275" s="94"/>
      <c r="CNV275" s="94"/>
      <c r="CNW275" s="94"/>
      <c r="CNX275" s="94"/>
      <c r="CNY275" s="94"/>
      <c r="CNZ275" s="94"/>
      <c r="COA275" s="94"/>
      <c r="COB275" s="94"/>
      <c r="COC275" s="94"/>
      <c r="COD275" s="94"/>
      <c r="COE275" s="94"/>
      <c r="COF275" s="94"/>
      <c r="COG275" s="94"/>
      <c r="COH275" s="94"/>
      <c r="COI275" s="94"/>
      <c r="COJ275" s="94"/>
      <c r="COK275" s="94"/>
      <c r="COL275" s="94"/>
      <c r="COM275" s="94"/>
      <c r="CON275" s="94"/>
      <c r="COO275" s="94"/>
      <c r="COP275" s="94"/>
      <c r="COQ275" s="94"/>
      <c r="COR275" s="94"/>
      <c r="COS275" s="94"/>
      <c r="COT275" s="94"/>
      <c r="COU275" s="94"/>
      <c r="COV275" s="94"/>
      <c r="COW275" s="94"/>
      <c r="COX275" s="94"/>
      <c r="COY275" s="94"/>
      <c r="COZ275" s="94"/>
      <c r="CPA275" s="94"/>
      <c r="CPB275" s="94"/>
      <c r="CPC275" s="94"/>
      <c r="CPD275" s="94"/>
      <c r="CPE275" s="94"/>
      <c r="CPF275" s="94"/>
      <c r="CPG275" s="94"/>
      <c r="CPH275" s="94"/>
      <c r="CPI275" s="94"/>
      <c r="CPJ275" s="94"/>
      <c r="CPK275" s="94"/>
      <c r="CPL275" s="94"/>
      <c r="CPM275" s="94"/>
      <c r="CPN275" s="94"/>
      <c r="CPO275" s="94"/>
      <c r="CPP275" s="94"/>
      <c r="CPQ275" s="94"/>
      <c r="CPR275" s="94"/>
      <c r="CPS275" s="94"/>
      <c r="CPT275" s="94"/>
      <c r="CPU275" s="94"/>
      <c r="CPV275" s="94"/>
      <c r="CPW275" s="94"/>
      <c r="CPX275" s="94"/>
      <c r="CPY275" s="94"/>
      <c r="CPZ275" s="94"/>
      <c r="CQA275" s="94"/>
      <c r="CQB275" s="94"/>
      <c r="CQC275" s="94"/>
      <c r="CQD275" s="94"/>
      <c r="CQE275" s="94"/>
      <c r="CQF275" s="94"/>
      <c r="CQG275" s="94"/>
      <c r="CQH275" s="94"/>
      <c r="CQI275" s="94"/>
      <c r="CQJ275" s="94"/>
      <c r="CQK275" s="94"/>
      <c r="CQL275" s="94"/>
      <c r="CQM275" s="94"/>
      <c r="CQN275" s="94"/>
      <c r="CQO275" s="94"/>
      <c r="CQP275" s="94"/>
      <c r="CQQ275" s="94"/>
      <c r="CQR275" s="94"/>
      <c r="CQS275" s="94"/>
      <c r="CQT275" s="94"/>
      <c r="CQU275" s="94"/>
      <c r="CQV275" s="94"/>
      <c r="CQW275" s="94"/>
      <c r="CQX275" s="94"/>
      <c r="CQY275" s="94"/>
      <c r="CQZ275" s="94"/>
      <c r="CRA275" s="94"/>
      <c r="CRB275" s="94"/>
      <c r="CRC275" s="94"/>
      <c r="CRD275" s="94"/>
      <c r="CRE275" s="94"/>
      <c r="CRF275" s="94"/>
      <c r="CRG275" s="94"/>
      <c r="CRH275" s="94"/>
      <c r="CRI275" s="94"/>
      <c r="CRJ275" s="94"/>
      <c r="CRK275" s="94"/>
      <c r="CRL275" s="94"/>
      <c r="CRM275" s="94"/>
      <c r="CRN275" s="94"/>
      <c r="CRO275" s="94"/>
      <c r="CRP275" s="94"/>
      <c r="CRQ275" s="94"/>
      <c r="CRR275" s="94"/>
      <c r="CRS275" s="94"/>
      <c r="CRT275" s="94"/>
      <c r="CRU275" s="94"/>
      <c r="CRV275" s="94"/>
      <c r="CRW275" s="94"/>
      <c r="CRX275" s="94"/>
      <c r="CRY275" s="94"/>
      <c r="CRZ275" s="94"/>
      <c r="CSA275" s="94"/>
      <c r="CSB275" s="94"/>
      <c r="CSC275" s="94"/>
      <c r="CSD275" s="94"/>
      <c r="CSE275" s="94"/>
      <c r="CSF275" s="94"/>
      <c r="CSG275" s="94"/>
      <c r="CSH275" s="94"/>
      <c r="CSI275" s="94"/>
      <c r="CSJ275" s="94"/>
      <c r="CSK275" s="94"/>
      <c r="CSL275" s="94"/>
      <c r="CSM275" s="94"/>
      <c r="CSN275" s="94"/>
      <c r="CSO275" s="94"/>
      <c r="CSP275" s="94"/>
      <c r="CSQ275" s="94"/>
      <c r="CSR275" s="94"/>
      <c r="CSS275" s="94"/>
      <c r="CST275" s="94"/>
      <c r="CSU275" s="94"/>
      <c r="CSV275" s="94"/>
      <c r="CSW275" s="94"/>
      <c r="CSX275" s="94"/>
      <c r="CSY275" s="94"/>
      <c r="CSZ275" s="94"/>
      <c r="CTA275" s="94"/>
      <c r="CTB275" s="94"/>
      <c r="CTC275" s="94"/>
      <c r="CTD275" s="94"/>
      <c r="CTE275" s="94"/>
      <c r="CTF275" s="94"/>
      <c r="CTG275" s="94"/>
      <c r="CTH275" s="94"/>
      <c r="CTI275" s="94"/>
      <c r="CTJ275" s="94"/>
      <c r="CTK275" s="94"/>
      <c r="CTL275" s="94"/>
      <c r="CTM275" s="94"/>
      <c r="CTN275" s="94"/>
      <c r="CTO275" s="94"/>
      <c r="CTP275" s="94"/>
      <c r="CTQ275" s="94"/>
      <c r="CTR275" s="94"/>
      <c r="CTS275" s="94"/>
      <c r="CTT275" s="94"/>
      <c r="CTU275" s="94"/>
      <c r="CTV275" s="94"/>
      <c r="CTW275" s="94"/>
      <c r="CTX275" s="94"/>
      <c r="CTY275" s="94"/>
      <c r="CTZ275" s="94"/>
      <c r="CUA275" s="94"/>
      <c r="CUB275" s="94"/>
      <c r="CUC275" s="94"/>
      <c r="CUD275" s="94"/>
      <c r="CUE275" s="94"/>
      <c r="CUF275" s="94"/>
      <c r="CUG275" s="94"/>
      <c r="CUH275" s="94"/>
      <c r="CUI275" s="94"/>
      <c r="CUJ275" s="94"/>
      <c r="CUK275" s="94"/>
      <c r="CUL275" s="94"/>
      <c r="CUM275" s="94"/>
      <c r="CUN275" s="94"/>
      <c r="CUO275" s="94"/>
      <c r="CUP275" s="94"/>
      <c r="CUQ275" s="94"/>
      <c r="CUR275" s="94"/>
      <c r="CUS275" s="94"/>
      <c r="CUT275" s="94"/>
      <c r="CUU275" s="94"/>
      <c r="CUV275" s="94"/>
      <c r="CUW275" s="94"/>
      <c r="CUX275" s="94"/>
      <c r="CUY275" s="94"/>
      <c r="CUZ275" s="94"/>
      <c r="CVA275" s="94"/>
      <c r="CVB275" s="94"/>
      <c r="CVC275" s="94"/>
      <c r="CVD275" s="94"/>
      <c r="CVE275" s="94"/>
      <c r="CVF275" s="94"/>
      <c r="CVG275" s="94"/>
      <c r="CVH275" s="94"/>
      <c r="CVI275" s="94"/>
      <c r="CVJ275" s="94"/>
      <c r="CVK275" s="94"/>
      <c r="CVL275" s="94"/>
      <c r="CVM275" s="94"/>
      <c r="CVN275" s="94"/>
      <c r="CVO275" s="94"/>
      <c r="CVP275" s="94"/>
      <c r="CVQ275" s="94"/>
      <c r="CVR275" s="94"/>
      <c r="CVS275" s="94"/>
      <c r="CVT275" s="94"/>
      <c r="CVU275" s="94"/>
      <c r="CVV275" s="94"/>
      <c r="CVW275" s="94"/>
      <c r="CVX275" s="94"/>
      <c r="CVY275" s="94"/>
      <c r="CVZ275" s="94"/>
      <c r="CWA275" s="94"/>
      <c r="CWB275" s="94"/>
      <c r="CWC275" s="94"/>
      <c r="CWD275" s="94"/>
      <c r="CWE275" s="94"/>
      <c r="CWF275" s="94"/>
      <c r="CWG275" s="94"/>
      <c r="CWH275" s="94"/>
      <c r="CWI275" s="94"/>
      <c r="CWJ275" s="94"/>
      <c r="CWK275" s="94"/>
      <c r="CWL275" s="94"/>
      <c r="CWM275" s="94"/>
      <c r="CWN275" s="94"/>
      <c r="CWO275" s="94"/>
      <c r="CWP275" s="94"/>
      <c r="CWQ275" s="94"/>
      <c r="CWR275" s="94"/>
      <c r="CWS275" s="94"/>
      <c r="CWT275" s="94"/>
      <c r="CWU275" s="94"/>
      <c r="CWV275" s="94"/>
      <c r="CWW275" s="94"/>
      <c r="CWX275" s="94"/>
      <c r="CWY275" s="94"/>
      <c r="CWZ275" s="94"/>
      <c r="CXA275" s="94"/>
      <c r="CXB275" s="94"/>
      <c r="CXC275" s="94"/>
      <c r="CXD275" s="94"/>
      <c r="CXE275" s="94"/>
      <c r="CXF275" s="94"/>
      <c r="CXG275" s="94"/>
      <c r="CXH275" s="94"/>
      <c r="CXI275" s="94"/>
      <c r="CXJ275" s="94"/>
      <c r="CXK275" s="94"/>
      <c r="CXL275" s="94"/>
      <c r="CXM275" s="94"/>
      <c r="CXN275" s="94"/>
      <c r="CXO275" s="94"/>
      <c r="CXP275" s="94"/>
      <c r="CXQ275" s="94"/>
      <c r="CXR275" s="94"/>
      <c r="CXS275" s="94"/>
      <c r="CXT275" s="94"/>
      <c r="CXU275" s="94"/>
      <c r="CXV275" s="94"/>
      <c r="CXW275" s="94"/>
      <c r="CXX275" s="94"/>
      <c r="CXY275" s="94"/>
      <c r="CXZ275" s="94"/>
      <c r="CYA275" s="94"/>
      <c r="CYB275" s="94"/>
      <c r="CYC275" s="94"/>
      <c r="CYD275" s="94"/>
      <c r="CYE275" s="94"/>
      <c r="CYF275" s="94"/>
      <c r="CYG275" s="94"/>
      <c r="CYH275" s="94"/>
      <c r="CYI275" s="94"/>
      <c r="CYJ275" s="94"/>
      <c r="CYK275" s="94"/>
      <c r="CYL275" s="94"/>
      <c r="CYM275" s="94"/>
      <c r="CYN275" s="94"/>
      <c r="CYO275" s="94"/>
      <c r="CYP275" s="94"/>
      <c r="CYQ275" s="94"/>
      <c r="CYR275" s="94"/>
      <c r="CYS275" s="94"/>
      <c r="CYT275" s="94"/>
      <c r="CYU275" s="94"/>
      <c r="CYV275" s="94"/>
      <c r="CYW275" s="94"/>
      <c r="CYX275" s="94"/>
      <c r="CYY275" s="94"/>
      <c r="CYZ275" s="94"/>
      <c r="CZA275" s="94"/>
      <c r="CZB275" s="94"/>
      <c r="CZC275" s="94"/>
      <c r="CZD275" s="94"/>
      <c r="CZE275" s="94"/>
      <c r="CZF275" s="94"/>
      <c r="CZG275" s="94"/>
      <c r="CZH275" s="94"/>
      <c r="CZI275" s="94"/>
      <c r="CZJ275" s="94"/>
      <c r="CZK275" s="94"/>
      <c r="CZL275" s="94"/>
      <c r="CZM275" s="94"/>
      <c r="CZN275" s="94"/>
      <c r="CZO275" s="94"/>
      <c r="CZP275" s="94"/>
      <c r="CZQ275" s="94"/>
      <c r="CZR275" s="94"/>
      <c r="CZS275" s="94"/>
      <c r="CZT275" s="94"/>
      <c r="CZU275" s="94"/>
      <c r="CZV275" s="94"/>
      <c r="CZW275" s="94"/>
      <c r="CZX275" s="94"/>
      <c r="CZY275" s="94"/>
      <c r="CZZ275" s="94"/>
      <c r="DAA275" s="94"/>
      <c r="DAB275" s="94"/>
      <c r="DAC275" s="94"/>
      <c r="DAD275" s="94"/>
      <c r="DAE275" s="94"/>
      <c r="DAF275" s="94"/>
      <c r="DAG275" s="94"/>
      <c r="DAH275" s="94"/>
      <c r="DAI275" s="94"/>
      <c r="DAJ275" s="94"/>
      <c r="DAK275" s="94"/>
      <c r="DAL275" s="94"/>
      <c r="DAM275" s="94"/>
      <c r="DAN275" s="94"/>
      <c r="DAO275" s="94"/>
      <c r="DAP275" s="94"/>
      <c r="DAQ275" s="94"/>
      <c r="DAR275" s="94"/>
      <c r="DAS275" s="94"/>
      <c r="DAT275" s="94"/>
      <c r="DAU275" s="94"/>
      <c r="DAV275" s="94"/>
      <c r="DAW275" s="94"/>
      <c r="DAX275" s="94"/>
      <c r="DAY275" s="94"/>
      <c r="DAZ275" s="94"/>
      <c r="DBA275" s="94"/>
      <c r="DBB275" s="94"/>
      <c r="DBC275" s="94"/>
      <c r="DBD275" s="94"/>
      <c r="DBE275" s="94"/>
      <c r="DBF275" s="94"/>
      <c r="DBG275" s="94"/>
      <c r="DBH275" s="94"/>
      <c r="DBI275" s="94"/>
      <c r="DBJ275" s="94"/>
      <c r="DBK275" s="94"/>
      <c r="DBL275" s="94"/>
      <c r="DBM275" s="94"/>
      <c r="DBN275" s="94"/>
      <c r="DBO275" s="94"/>
      <c r="DBP275" s="94"/>
      <c r="DBQ275" s="94"/>
      <c r="DBR275" s="94"/>
      <c r="DBS275" s="94"/>
      <c r="DBT275" s="94"/>
      <c r="DBU275" s="94"/>
      <c r="DBV275" s="94"/>
      <c r="DBW275" s="94"/>
      <c r="DBX275" s="94"/>
      <c r="DBY275" s="94"/>
      <c r="DBZ275" s="94"/>
      <c r="DCA275" s="94"/>
      <c r="DCB275" s="94"/>
      <c r="DCC275" s="94"/>
      <c r="DCD275" s="94"/>
      <c r="DCE275" s="94"/>
      <c r="DCF275" s="94"/>
      <c r="DCG275" s="94"/>
      <c r="DCH275" s="94"/>
      <c r="DCI275" s="94"/>
      <c r="DCJ275" s="94"/>
      <c r="DCK275" s="94"/>
      <c r="DCL275" s="94"/>
      <c r="DCM275" s="94"/>
      <c r="DCN275" s="94"/>
      <c r="DCO275" s="94"/>
      <c r="DCP275" s="94"/>
      <c r="DCQ275" s="94"/>
      <c r="DCR275" s="94"/>
      <c r="DCS275" s="94"/>
      <c r="DCT275" s="94"/>
      <c r="DCU275" s="94"/>
      <c r="DCV275" s="94"/>
      <c r="DCW275" s="94"/>
      <c r="DCX275" s="94"/>
      <c r="DCY275" s="94"/>
      <c r="DCZ275" s="94"/>
      <c r="DDA275" s="94"/>
      <c r="DDB275" s="94"/>
      <c r="DDC275" s="94"/>
      <c r="DDD275" s="94"/>
      <c r="DDE275" s="94"/>
      <c r="DDF275" s="94"/>
      <c r="DDG275" s="94"/>
      <c r="DDH275" s="94"/>
      <c r="DDI275" s="94"/>
      <c r="DDJ275" s="94"/>
      <c r="DDK275" s="94"/>
      <c r="DDL275" s="94"/>
      <c r="DDM275" s="94"/>
      <c r="DDN275" s="94"/>
      <c r="DDO275" s="94"/>
      <c r="DDP275" s="94"/>
      <c r="DDQ275" s="94"/>
      <c r="DDR275" s="94"/>
      <c r="DDS275" s="94"/>
      <c r="DDT275" s="94"/>
      <c r="DDU275" s="94"/>
      <c r="DDV275" s="94"/>
      <c r="DDW275" s="94"/>
      <c r="DDX275" s="94"/>
      <c r="DDY275" s="94"/>
      <c r="DDZ275" s="94"/>
      <c r="DEA275" s="94"/>
      <c r="DEB275" s="94"/>
      <c r="DEC275" s="94"/>
      <c r="DED275" s="94"/>
      <c r="DEE275" s="94"/>
      <c r="DEF275" s="94"/>
      <c r="DEG275" s="94"/>
      <c r="DEH275" s="94"/>
      <c r="DEI275" s="94"/>
      <c r="DEJ275" s="94"/>
      <c r="DEK275" s="94"/>
      <c r="DEL275" s="94"/>
      <c r="DEM275" s="94"/>
      <c r="DEN275" s="94"/>
      <c r="DEO275" s="94"/>
      <c r="DEP275" s="94"/>
      <c r="DEQ275" s="94"/>
      <c r="DER275" s="94"/>
      <c r="DES275" s="94"/>
      <c r="DET275" s="94"/>
      <c r="DEU275" s="94"/>
      <c r="DEV275" s="94"/>
      <c r="DEW275" s="94"/>
      <c r="DEX275" s="94"/>
      <c r="DEY275" s="94"/>
      <c r="DEZ275" s="94"/>
      <c r="DFA275" s="94"/>
      <c r="DFB275" s="94"/>
      <c r="DFC275" s="94"/>
      <c r="DFD275" s="94"/>
      <c r="DFE275" s="94"/>
      <c r="DFF275" s="94"/>
      <c r="DFG275" s="94"/>
      <c r="DFH275" s="94"/>
      <c r="DFI275" s="94"/>
      <c r="DFJ275" s="94"/>
      <c r="DFK275" s="94"/>
      <c r="DFL275" s="94"/>
      <c r="DFM275" s="94"/>
      <c r="DFN275" s="94"/>
      <c r="DFO275" s="94"/>
      <c r="DFP275" s="94"/>
      <c r="DFQ275" s="94"/>
      <c r="DFR275" s="94"/>
      <c r="DFS275" s="94"/>
      <c r="DFT275" s="94"/>
      <c r="DFU275" s="94"/>
      <c r="DFV275" s="94"/>
      <c r="DFW275" s="94"/>
      <c r="DFX275" s="94"/>
      <c r="DFY275" s="94"/>
      <c r="DFZ275" s="94"/>
      <c r="DGA275" s="94"/>
      <c r="DGB275" s="94"/>
      <c r="DGC275" s="94"/>
      <c r="DGD275" s="94"/>
      <c r="DGE275" s="94"/>
      <c r="DGF275" s="94"/>
      <c r="DGG275" s="94"/>
      <c r="DGH275" s="94"/>
      <c r="DGI275" s="94"/>
      <c r="DGJ275" s="94"/>
      <c r="DGK275" s="94"/>
      <c r="DGL275" s="94"/>
      <c r="DGM275" s="94"/>
      <c r="DGN275" s="94"/>
      <c r="DGO275" s="94"/>
      <c r="DGP275" s="94"/>
      <c r="DGQ275" s="94"/>
      <c r="DGR275" s="94"/>
      <c r="DGS275" s="94"/>
      <c r="DGT275" s="94"/>
      <c r="DGU275" s="94"/>
      <c r="DGV275" s="94"/>
      <c r="DGW275" s="94"/>
      <c r="DGX275" s="94"/>
      <c r="DGY275" s="94"/>
      <c r="DGZ275" s="94"/>
      <c r="DHA275" s="94"/>
      <c r="DHB275" s="94"/>
      <c r="DHC275" s="94"/>
      <c r="DHD275" s="94"/>
      <c r="DHE275" s="94"/>
      <c r="DHF275" s="94"/>
      <c r="DHG275" s="94"/>
      <c r="DHH275" s="94"/>
      <c r="DHI275" s="94"/>
      <c r="DHJ275" s="94"/>
      <c r="DHK275" s="94"/>
      <c r="DHL275" s="94"/>
      <c r="DHM275" s="94"/>
      <c r="DHN275" s="94"/>
      <c r="DHO275" s="94"/>
      <c r="DHP275" s="94"/>
      <c r="DHQ275" s="94"/>
      <c r="DHR275" s="94"/>
      <c r="DHS275" s="94"/>
      <c r="DHT275" s="94"/>
      <c r="DHU275" s="94"/>
      <c r="DHV275" s="94"/>
      <c r="DHW275" s="94"/>
      <c r="DHX275" s="94"/>
      <c r="DHY275" s="94"/>
      <c r="DHZ275" s="94"/>
      <c r="DIA275" s="94"/>
      <c r="DIB275" s="94"/>
      <c r="DIC275" s="94"/>
      <c r="DID275" s="94"/>
      <c r="DIE275" s="94"/>
      <c r="DIF275" s="94"/>
      <c r="DIG275" s="94"/>
      <c r="DIH275" s="94"/>
      <c r="DII275" s="94"/>
      <c r="DIJ275" s="94"/>
      <c r="DIK275" s="94"/>
      <c r="DIL275" s="94"/>
      <c r="DIM275" s="94"/>
      <c r="DIN275" s="94"/>
      <c r="DIO275" s="94"/>
      <c r="DIP275" s="94"/>
      <c r="DIQ275" s="94"/>
      <c r="DIR275" s="94"/>
      <c r="DIS275" s="94"/>
      <c r="DIT275" s="94"/>
      <c r="DIU275" s="94"/>
      <c r="DIV275" s="94"/>
      <c r="DIW275" s="94"/>
      <c r="DIX275" s="94"/>
      <c r="DIY275" s="94"/>
      <c r="DIZ275" s="94"/>
      <c r="DJA275" s="94"/>
      <c r="DJB275" s="94"/>
      <c r="DJC275" s="94"/>
      <c r="DJD275" s="94"/>
      <c r="DJE275" s="94"/>
      <c r="DJF275" s="94"/>
      <c r="DJG275" s="94"/>
      <c r="DJH275" s="94"/>
      <c r="DJI275" s="94"/>
      <c r="DJJ275" s="94"/>
      <c r="DJK275" s="94"/>
      <c r="DJL275" s="94"/>
      <c r="DJM275" s="94"/>
      <c r="DJN275" s="94"/>
      <c r="DJO275" s="94"/>
      <c r="DJP275" s="94"/>
      <c r="DJQ275" s="94"/>
      <c r="DJR275" s="94"/>
      <c r="DJS275" s="94"/>
      <c r="DJT275" s="94"/>
      <c r="DJU275" s="94"/>
      <c r="DJV275" s="94"/>
      <c r="DJW275" s="94"/>
      <c r="DJX275" s="94"/>
      <c r="DJY275" s="94"/>
      <c r="DJZ275" s="94"/>
      <c r="DKA275" s="94"/>
      <c r="DKB275" s="94"/>
      <c r="DKC275" s="94"/>
      <c r="DKD275" s="94"/>
      <c r="DKE275" s="94"/>
      <c r="DKF275" s="94"/>
      <c r="DKG275" s="94"/>
      <c r="DKH275" s="94"/>
      <c r="DKI275" s="94"/>
      <c r="DKJ275" s="94"/>
      <c r="DKK275" s="94"/>
      <c r="DKL275" s="94"/>
      <c r="DKM275" s="94"/>
      <c r="DKN275" s="94"/>
      <c r="DKO275" s="94"/>
      <c r="DKP275" s="94"/>
      <c r="DKQ275" s="94"/>
      <c r="DKR275" s="94"/>
      <c r="DKS275" s="94"/>
      <c r="DKT275" s="94"/>
      <c r="DKU275" s="94"/>
      <c r="DKV275" s="94"/>
      <c r="DKW275" s="94"/>
      <c r="DKX275" s="94"/>
      <c r="DKY275" s="94"/>
      <c r="DKZ275" s="94"/>
      <c r="DLA275" s="94"/>
      <c r="DLB275" s="94"/>
      <c r="DLC275" s="94"/>
      <c r="DLD275" s="94"/>
      <c r="DLE275" s="94"/>
      <c r="DLF275" s="94"/>
      <c r="DLG275" s="94"/>
      <c r="DLH275" s="94"/>
      <c r="DLI275" s="94"/>
      <c r="DLJ275" s="94"/>
      <c r="DLK275" s="94"/>
      <c r="DLL275" s="94"/>
      <c r="DLM275" s="94"/>
      <c r="DLN275" s="94"/>
      <c r="DLO275" s="94"/>
      <c r="DLP275" s="94"/>
      <c r="DLQ275" s="94"/>
      <c r="DLR275" s="94"/>
      <c r="DLS275" s="94"/>
      <c r="DLT275" s="94"/>
      <c r="DLU275" s="94"/>
      <c r="DLV275" s="94"/>
      <c r="DLW275" s="94"/>
      <c r="DLX275" s="94"/>
      <c r="DLY275" s="94"/>
      <c r="DLZ275" s="94"/>
      <c r="DMA275" s="94"/>
      <c r="DMB275" s="94"/>
      <c r="DMC275" s="94"/>
      <c r="DMD275" s="94"/>
      <c r="DME275" s="94"/>
      <c r="DMF275" s="94"/>
      <c r="DMG275" s="94"/>
      <c r="DMH275" s="94"/>
      <c r="DMI275" s="94"/>
      <c r="DMJ275" s="94"/>
      <c r="DMK275" s="94"/>
      <c r="DML275" s="94"/>
      <c r="DMM275" s="94"/>
      <c r="DMN275" s="94"/>
      <c r="DMO275" s="94"/>
      <c r="DMP275" s="94"/>
      <c r="DMQ275" s="94"/>
      <c r="DMR275" s="94"/>
      <c r="DMS275" s="94"/>
      <c r="DMT275" s="94"/>
      <c r="DMU275" s="94"/>
      <c r="DMV275" s="94"/>
      <c r="DMW275" s="94"/>
      <c r="DMX275" s="94"/>
      <c r="DMY275" s="94"/>
      <c r="DMZ275" s="94"/>
      <c r="DNA275" s="94"/>
      <c r="DNB275" s="94"/>
      <c r="DNC275" s="94"/>
      <c r="DND275" s="94"/>
      <c r="DNE275" s="94"/>
      <c r="DNF275" s="94"/>
      <c r="DNG275" s="94"/>
      <c r="DNH275" s="94"/>
      <c r="DNI275" s="94"/>
      <c r="DNJ275" s="94"/>
      <c r="DNK275" s="94"/>
      <c r="DNL275" s="94"/>
      <c r="DNM275" s="94"/>
      <c r="DNN275" s="94"/>
      <c r="DNO275" s="94"/>
      <c r="DNP275" s="94"/>
      <c r="DNQ275" s="94"/>
      <c r="DNR275" s="94"/>
      <c r="DNS275" s="94"/>
      <c r="DNT275" s="94"/>
      <c r="DNU275" s="94"/>
      <c r="DNV275" s="94"/>
      <c r="DNW275" s="94"/>
      <c r="DNX275" s="94"/>
      <c r="DNY275" s="94"/>
      <c r="DNZ275" s="94"/>
      <c r="DOA275" s="94"/>
      <c r="DOB275" s="94"/>
      <c r="DOC275" s="94"/>
      <c r="DOD275" s="94"/>
      <c r="DOE275" s="94"/>
      <c r="DOF275" s="94"/>
      <c r="DOG275" s="94"/>
      <c r="DOH275" s="94"/>
      <c r="DOI275" s="94"/>
      <c r="DOJ275" s="94"/>
      <c r="DOK275" s="94"/>
      <c r="DOL275" s="94"/>
      <c r="DOM275" s="94"/>
      <c r="DON275" s="94"/>
      <c r="DOO275" s="94"/>
      <c r="DOP275" s="94"/>
      <c r="DOQ275" s="94"/>
      <c r="DOR275" s="94"/>
      <c r="DOS275" s="94"/>
      <c r="DOT275" s="94"/>
      <c r="DOU275" s="94"/>
      <c r="DOV275" s="94"/>
      <c r="DOW275" s="94"/>
      <c r="DOX275" s="94"/>
      <c r="DOY275" s="94"/>
      <c r="DOZ275" s="94"/>
      <c r="DPA275" s="94"/>
      <c r="DPB275" s="94"/>
      <c r="DPC275" s="94"/>
      <c r="DPD275" s="94"/>
      <c r="DPE275" s="94"/>
      <c r="DPF275" s="94"/>
      <c r="DPG275" s="94"/>
      <c r="DPH275" s="94"/>
      <c r="DPI275" s="94"/>
      <c r="DPJ275" s="94"/>
      <c r="DPK275" s="94"/>
      <c r="DPL275" s="94"/>
      <c r="DPM275" s="94"/>
      <c r="DPN275" s="94"/>
      <c r="DPO275" s="94"/>
      <c r="DPP275" s="94"/>
      <c r="DPQ275" s="94"/>
      <c r="DPR275" s="94"/>
      <c r="DPS275" s="94"/>
      <c r="DPT275" s="94"/>
      <c r="DPU275" s="94"/>
      <c r="DPV275" s="94"/>
      <c r="DPW275" s="94"/>
      <c r="DPX275" s="94"/>
      <c r="DPY275" s="94"/>
      <c r="DPZ275" s="94"/>
      <c r="DQA275" s="94"/>
      <c r="DQB275" s="94"/>
      <c r="DQC275" s="94"/>
      <c r="DQD275" s="94"/>
      <c r="DQE275" s="94"/>
      <c r="DQF275" s="94"/>
      <c r="DQG275" s="94"/>
      <c r="DQH275" s="94"/>
      <c r="DQI275" s="94"/>
      <c r="DQJ275" s="94"/>
      <c r="DQK275" s="94"/>
      <c r="DQL275" s="94"/>
      <c r="DQM275" s="94"/>
      <c r="DQN275" s="94"/>
      <c r="DQO275" s="94"/>
      <c r="DQP275" s="94"/>
      <c r="DQQ275" s="94"/>
      <c r="DQR275" s="94"/>
      <c r="DQS275" s="94"/>
      <c r="DQT275" s="94"/>
      <c r="DQU275" s="94"/>
      <c r="DQV275" s="94"/>
      <c r="DQW275" s="94"/>
      <c r="DQX275" s="94"/>
      <c r="DQY275" s="94"/>
      <c r="DQZ275" s="94"/>
      <c r="DRA275" s="94"/>
      <c r="DRB275" s="94"/>
      <c r="DRC275" s="94"/>
      <c r="DRD275" s="94"/>
      <c r="DRE275" s="94"/>
      <c r="DRF275" s="94"/>
      <c r="DRG275" s="94"/>
      <c r="DRH275" s="94"/>
      <c r="DRI275" s="94"/>
      <c r="DRJ275" s="94"/>
      <c r="DRK275" s="94"/>
      <c r="DRL275" s="94"/>
      <c r="DRM275" s="94"/>
      <c r="DRN275" s="94"/>
      <c r="DRO275" s="94"/>
      <c r="DRP275" s="94"/>
      <c r="DRQ275" s="94"/>
      <c r="DRR275" s="94"/>
      <c r="DRS275" s="94"/>
      <c r="DRT275" s="94"/>
      <c r="DRU275" s="94"/>
      <c r="DRV275" s="94"/>
      <c r="DRW275" s="94"/>
      <c r="DRX275" s="94"/>
      <c r="DRY275" s="94"/>
      <c r="DRZ275" s="94"/>
      <c r="DSA275" s="94"/>
      <c r="DSB275" s="94"/>
      <c r="DSC275" s="94"/>
      <c r="DSD275" s="94"/>
      <c r="DSE275" s="94"/>
      <c r="DSF275" s="94"/>
      <c r="DSG275" s="94"/>
      <c r="DSH275" s="94"/>
      <c r="DSI275" s="94"/>
      <c r="DSJ275" s="94"/>
      <c r="DSK275" s="94"/>
      <c r="DSL275" s="94"/>
      <c r="DSM275" s="94"/>
      <c r="DSN275" s="94"/>
      <c r="DSO275" s="94"/>
      <c r="DSP275" s="94"/>
      <c r="DSQ275" s="94"/>
      <c r="DSR275" s="94"/>
      <c r="DSS275" s="94"/>
      <c r="DST275" s="94"/>
      <c r="DSU275" s="94"/>
      <c r="DSV275" s="94"/>
      <c r="DSW275" s="94"/>
      <c r="DSX275" s="94"/>
      <c r="DSY275" s="94"/>
      <c r="DSZ275" s="94"/>
      <c r="DTA275" s="94"/>
      <c r="DTB275" s="94"/>
      <c r="DTC275" s="94"/>
      <c r="DTD275" s="94"/>
      <c r="DTE275" s="94"/>
      <c r="DTF275" s="94"/>
      <c r="DTG275" s="94"/>
      <c r="DTH275" s="94"/>
      <c r="DTI275" s="94"/>
      <c r="DTJ275" s="94"/>
      <c r="DTK275" s="94"/>
      <c r="DTL275" s="94"/>
      <c r="DTM275" s="94"/>
      <c r="DTN275" s="94"/>
      <c r="DTO275" s="94"/>
      <c r="DTP275" s="94"/>
      <c r="DTQ275" s="94"/>
      <c r="DTR275" s="94"/>
      <c r="DTS275" s="94"/>
      <c r="DTT275" s="94"/>
      <c r="DTU275" s="94"/>
      <c r="DTV275" s="94"/>
      <c r="DTW275" s="94"/>
      <c r="DTX275" s="94"/>
      <c r="DTY275" s="94"/>
      <c r="DTZ275" s="94"/>
      <c r="DUA275" s="94"/>
      <c r="DUB275" s="94"/>
      <c r="DUC275" s="94"/>
      <c r="DUD275" s="94"/>
      <c r="DUE275" s="94"/>
      <c r="DUF275" s="94"/>
      <c r="DUG275" s="94"/>
      <c r="DUH275" s="94"/>
      <c r="DUI275" s="94"/>
      <c r="DUJ275" s="94"/>
      <c r="DUK275" s="94"/>
      <c r="DUL275" s="94"/>
      <c r="DUM275" s="94"/>
      <c r="DUN275" s="94"/>
      <c r="DUO275" s="94"/>
      <c r="DUP275" s="94"/>
      <c r="DUQ275" s="94"/>
      <c r="DUR275" s="94"/>
      <c r="DUS275" s="94"/>
      <c r="DUT275" s="94"/>
      <c r="DUU275" s="94"/>
      <c r="DUV275" s="94"/>
      <c r="DUW275" s="94"/>
      <c r="DUX275" s="94"/>
      <c r="DUY275" s="94"/>
      <c r="DUZ275" s="94"/>
      <c r="DVA275" s="94"/>
      <c r="DVB275" s="94"/>
      <c r="DVC275" s="94"/>
      <c r="DVD275" s="94"/>
      <c r="DVE275" s="94"/>
      <c r="DVF275" s="94"/>
      <c r="DVG275" s="94"/>
      <c r="DVH275" s="94"/>
      <c r="DVI275" s="94"/>
      <c r="DVJ275" s="94"/>
      <c r="DVK275" s="94"/>
      <c r="DVL275" s="94"/>
      <c r="DVM275" s="94"/>
      <c r="DVN275" s="94"/>
      <c r="DVO275" s="94"/>
      <c r="DVP275" s="94"/>
      <c r="DVQ275" s="94"/>
      <c r="DVR275" s="94"/>
      <c r="DVS275" s="94"/>
      <c r="DVT275" s="94"/>
      <c r="DVU275" s="94"/>
      <c r="DVV275" s="94"/>
      <c r="DVW275" s="94"/>
      <c r="DVX275" s="94"/>
      <c r="DVY275" s="94"/>
      <c r="DVZ275" s="94"/>
      <c r="DWA275" s="94"/>
      <c r="DWB275" s="94"/>
      <c r="DWC275" s="94"/>
      <c r="DWD275" s="94"/>
      <c r="DWE275" s="94"/>
      <c r="DWF275" s="94"/>
      <c r="DWG275" s="94"/>
      <c r="DWH275" s="94"/>
      <c r="DWI275" s="94"/>
      <c r="DWJ275" s="94"/>
      <c r="DWK275" s="94"/>
      <c r="DWL275" s="94"/>
      <c r="DWM275" s="94"/>
      <c r="DWN275" s="94"/>
      <c r="DWO275" s="94"/>
      <c r="DWP275" s="94"/>
      <c r="DWQ275" s="94"/>
      <c r="DWR275" s="94"/>
      <c r="DWS275" s="94"/>
      <c r="DWT275" s="94"/>
      <c r="DWU275" s="94"/>
      <c r="DWV275" s="94"/>
      <c r="DWW275" s="94"/>
      <c r="DWX275" s="94"/>
      <c r="DWY275" s="94"/>
      <c r="DWZ275" s="94"/>
      <c r="DXA275" s="94"/>
      <c r="DXB275" s="94"/>
      <c r="DXC275" s="94"/>
      <c r="DXD275" s="94"/>
      <c r="DXE275" s="94"/>
      <c r="DXF275" s="94"/>
      <c r="DXG275" s="94"/>
      <c r="DXH275" s="94"/>
      <c r="DXI275" s="94"/>
      <c r="DXJ275" s="94"/>
      <c r="DXK275" s="94"/>
      <c r="DXL275" s="94"/>
      <c r="DXM275" s="94"/>
      <c r="DXN275" s="94"/>
      <c r="DXO275" s="94"/>
      <c r="DXP275" s="94"/>
      <c r="DXQ275" s="94"/>
      <c r="DXR275" s="94"/>
      <c r="DXS275" s="94"/>
      <c r="DXT275" s="94"/>
      <c r="DXU275" s="94"/>
      <c r="DXV275" s="94"/>
      <c r="DXW275" s="94"/>
      <c r="DXX275" s="94"/>
      <c r="DXY275" s="94"/>
      <c r="DXZ275" s="94"/>
      <c r="DYA275" s="94"/>
      <c r="DYB275" s="94"/>
      <c r="DYC275" s="94"/>
      <c r="DYD275" s="94"/>
      <c r="DYE275" s="94"/>
      <c r="DYF275" s="94"/>
      <c r="DYG275" s="94"/>
      <c r="DYH275" s="94"/>
      <c r="DYI275" s="94"/>
      <c r="DYJ275" s="94"/>
      <c r="DYK275" s="94"/>
      <c r="DYL275" s="94"/>
      <c r="DYM275" s="94"/>
      <c r="DYN275" s="94"/>
      <c r="DYO275" s="94"/>
      <c r="DYP275" s="94"/>
      <c r="DYQ275" s="94"/>
      <c r="DYR275" s="94"/>
      <c r="DYS275" s="94"/>
      <c r="DYT275" s="94"/>
      <c r="DYU275" s="94"/>
      <c r="DYV275" s="94"/>
      <c r="DYW275" s="94"/>
      <c r="DYX275" s="94"/>
      <c r="DYY275" s="94"/>
      <c r="DYZ275" s="94"/>
      <c r="DZA275" s="94"/>
      <c r="DZB275" s="94"/>
      <c r="DZC275" s="94"/>
      <c r="DZD275" s="94"/>
      <c r="DZE275" s="94"/>
      <c r="DZF275" s="94"/>
      <c r="DZG275" s="94"/>
      <c r="DZH275" s="94"/>
      <c r="DZI275" s="94"/>
      <c r="DZJ275" s="94"/>
      <c r="DZK275" s="94"/>
      <c r="DZL275" s="94"/>
      <c r="DZM275" s="94"/>
      <c r="DZN275" s="94"/>
      <c r="DZO275" s="94"/>
      <c r="DZP275" s="94"/>
      <c r="DZQ275" s="94"/>
      <c r="DZR275" s="94"/>
      <c r="DZS275" s="94"/>
      <c r="DZT275" s="94"/>
      <c r="DZU275" s="94"/>
      <c r="DZV275" s="94"/>
      <c r="DZW275" s="94"/>
      <c r="DZX275" s="94"/>
      <c r="DZY275" s="94"/>
      <c r="DZZ275" s="94"/>
      <c r="EAA275" s="94"/>
      <c r="EAB275" s="94"/>
      <c r="EAC275" s="94"/>
      <c r="EAD275" s="94"/>
      <c r="EAE275" s="94"/>
      <c r="EAF275" s="94"/>
      <c r="EAG275" s="94"/>
      <c r="EAH275" s="94"/>
      <c r="EAI275" s="94"/>
      <c r="EAJ275" s="94"/>
      <c r="EAK275" s="94"/>
      <c r="EAL275" s="94"/>
      <c r="EAM275" s="94"/>
      <c r="EAN275" s="94"/>
      <c r="EAO275" s="94"/>
      <c r="EAP275" s="94"/>
      <c r="EAQ275" s="94"/>
      <c r="EAR275" s="94"/>
      <c r="EAS275" s="94"/>
      <c r="EAT275" s="94"/>
      <c r="EAU275" s="94"/>
      <c r="EAV275" s="94"/>
      <c r="EAW275" s="94"/>
      <c r="EAX275" s="94"/>
      <c r="EAY275" s="94"/>
      <c r="EAZ275" s="94"/>
      <c r="EBA275" s="94"/>
      <c r="EBB275" s="94"/>
      <c r="EBC275" s="94"/>
      <c r="EBD275" s="94"/>
      <c r="EBE275" s="94"/>
      <c r="EBF275" s="94"/>
      <c r="EBG275" s="94"/>
      <c r="EBH275" s="94"/>
      <c r="EBI275" s="94"/>
      <c r="EBJ275" s="94"/>
      <c r="EBK275" s="94"/>
      <c r="EBL275" s="94"/>
      <c r="EBM275" s="94"/>
      <c r="EBN275" s="94"/>
      <c r="EBO275" s="94"/>
      <c r="EBP275" s="94"/>
      <c r="EBQ275" s="94"/>
      <c r="EBR275" s="94"/>
      <c r="EBS275" s="94"/>
      <c r="EBT275" s="94"/>
      <c r="EBU275" s="94"/>
      <c r="EBV275" s="94"/>
      <c r="EBW275" s="94"/>
      <c r="EBX275" s="94"/>
      <c r="EBY275" s="94"/>
      <c r="EBZ275" s="94"/>
      <c r="ECA275" s="94"/>
      <c r="ECB275" s="94"/>
      <c r="ECC275" s="94"/>
      <c r="ECD275" s="94"/>
      <c r="ECE275" s="94"/>
      <c r="ECF275" s="94"/>
      <c r="ECG275" s="94"/>
      <c r="ECH275" s="94"/>
      <c r="ECI275" s="94"/>
      <c r="ECJ275" s="94"/>
      <c r="ECK275" s="94"/>
      <c r="ECL275" s="94"/>
      <c r="ECM275" s="94"/>
      <c r="ECN275" s="94"/>
      <c r="ECO275" s="94"/>
      <c r="ECP275" s="94"/>
      <c r="ECQ275" s="94"/>
      <c r="ECR275" s="94"/>
      <c r="ECS275" s="94"/>
      <c r="ECT275" s="94"/>
      <c r="ECU275" s="94"/>
      <c r="ECV275" s="94"/>
      <c r="ECW275" s="94"/>
      <c r="ECX275" s="94"/>
      <c r="ECY275" s="94"/>
      <c r="ECZ275" s="94"/>
      <c r="EDA275" s="94"/>
      <c r="EDB275" s="94"/>
      <c r="EDC275" s="94"/>
      <c r="EDD275" s="94"/>
      <c r="EDE275" s="94"/>
      <c r="EDF275" s="94"/>
      <c r="EDG275" s="94"/>
      <c r="EDH275" s="94"/>
      <c r="EDI275" s="94"/>
      <c r="EDJ275" s="94"/>
      <c r="EDK275" s="94"/>
      <c r="EDL275" s="94"/>
      <c r="EDM275" s="94"/>
      <c r="EDN275" s="94"/>
      <c r="EDO275" s="94"/>
      <c r="EDP275" s="94"/>
      <c r="EDQ275" s="94"/>
      <c r="EDR275" s="94"/>
      <c r="EDS275" s="94"/>
      <c r="EDT275" s="94"/>
      <c r="EDU275" s="94"/>
      <c r="EDV275" s="94"/>
      <c r="EDW275" s="94"/>
      <c r="EDX275" s="94"/>
      <c r="EDY275" s="94"/>
      <c r="EDZ275" s="94"/>
      <c r="EEA275" s="94"/>
      <c r="EEB275" s="94"/>
      <c r="EEC275" s="94"/>
      <c r="EED275" s="94"/>
      <c r="EEE275" s="94"/>
      <c r="EEF275" s="94"/>
      <c r="EEG275" s="94"/>
      <c r="EEH275" s="94"/>
      <c r="EEI275" s="94"/>
      <c r="EEJ275" s="94"/>
      <c r="EEK275" s="94"/>
      <c r="EEL275" s="94"/>
      <c r="EEM275" s="94"/>
      <c r="EEN275" s="94"/>
      <c r="EEO275" s="94"/>
      <c r="EEP275" s="94"/>
      <c r="EEQ275" s="94"/>
      <c r="EER275" s="94"/>
      <c r="EES275" s="94"/>
      <c r="EET275" s="94"/>
      <c r="EEU275" s="94"/>
      <c r="EEV275" s="94"/>
      <c r="EEW275" s="94"/>
      <c r="EEX275" s="94"/>
      <c r="EEY275" s="94"/>
      <c r="EEZ275" s="94"/>
      <c r="EFA275" s="94"/>
      <c r="EFB275" s="94"/>
      <c r="EFC275" s="94"/>
      <c r="EFD275" s="94"/>
      <c r="EFE275" s="94"/>
      <c r="EFF275" s="94"/>
      <c r="EFG275" s="94"/>
      <c r="EFH275" s="94"/>
      <c r="EFI275" s="94"/>
      <c r="EFJ275" s="94"/>
      <c r="EFK275" s="94"/>
      <c r="EFL275" s="94"/>
      <c r="EFM275" s="94"/>
      <c r="EFN275" s="94"/>
      <c r="EFO275" s="94"/>
      <c r="EFP275" s="94"/>
      <c r="EFQ275" s="94"/>
      <c r="EFR275" s="94"/>
      <c r="EFS275" s="94"/>
      <c r="EFT275" s="94"/>
      <c r="EFU275" s="94"/>
      <c r="EFV275" s="94"/>
      <c r="EFW275" s="94"/>
      <c r="EFX275" s="94"/>
      <c r="EFY275" s="94"/>
      <c r="EFZ275" s="94"/>
      <c r="EGA275" s="94"/>
      <c r="EGB275" s="94"/>
      <c r="EGC275" s="94"/>
      <c r="EGD275" s="94"/>
      <c r="EGE275" s="94"/>
      <c r="EGF275" s="94"/>
      <c r="EGG275" s="94"/>
      <c r="EGH275" s="94"/>
      <c r="EGI275" s="94"/>
      <c r="EGJ275" s="94"/>
      <c r="EGK275" s="94"/>
      <c r="EGL275" s="94"/>
      <c r="EGM275" s="94"/>
      <c r="EGN275" s="94"/>
      <c r="EGO275" s="94"/>
      <c r="EGP275" s="94"/>
      <c r="EGQ275" s="94"/>
      <c r="EGR275" s="94"/>
      <c r="EGS275" s="94"/>
      <c r="EGT275" s="94"/>
      <c r="EGU275" s="94"/>
      <c r="EGV275" s="94"/>
      <c r="EGW275" s="94"/>
      <c r="EGX275" s="94"/>
      <c r="EGY275" s="94"/>
      <c r="EGZ275" s="94"/>
      <c r="EHA275" s="94"/>
      <c r="EHB275" s="94"/>
      <c r="EHC275" s="94"/>
      <c r="EHD275" s="94"/>
      <c r="EHE275" s="94"/>
      <c r="EHF275" s="94"/>
      <c r="EHG275" s="94"/>
      <c r="EHH275" s="94"/>
      <c r="EHI275" s="94"/>
      <c r="EHJ275" s="94"/>
      <c r="EHK275" s="94"/>
      <c r="EHL275" s="94"/>
      <c r="EHM275" s="94"/>
      <c r="EHN275" s="94"/>
      <c r="EHO275" s="94"/>
      <c r="EHP275" s="94"/>
      <c r="EHQ275" s="94"/>
      <c r="EHR275" s="94"/>
      <c r="EHS275" s="94"/>
      <c r="EHT275" s="94"/>
      <c r="EHU275" s="94"/>
      <c r="EHV275" s="94"/>
      <c r="EHW275" s="94"/>
      <c r="EHX275" s="94"/>
      <c r="EHY275" s="94"/>
      <c r="EHZ275" s="94"/>
      <c r="EIA275" s="94"/>
      <c r="EIB275" s="94"/>
      <c r="EIC275" s="94"/>
      <c r="EID275" s="94"/>
      <c r="EIE275" s="94"/>
      <c r="EIF275" s="94"/>
      <c r="EIG275" s="94"/>
      <c r="EIH275" s="94"/>
      <c r="EII275" s="94"/>
      <c r="EIJ275" s="94"/>
      <c r="EIK275" s="94"/>
      <c r="EIL275" s="94"/>
      <c r="EIM275" s="94"/>
      <c r="EIN275" s="94"/>
      <c r="EIO275" s="94"/>
      <c r="EIP275" s="94"/>
      <c r="EIQ275" s="94"/>
      <c r="EIR275" s="94"/>
      <c r="EIS275" s="94"/>
      <c r="EIT275" s="94"/>
      <c r="EIU275" s="94"/>
      <c r="EIV275" s="94"/>
      <c r="EIW275" s="94"/>
      <c r="EIX275" s="94"/>
      <c r="EIY275" s="94"/>
      <c r="EIZ275" s="94"/>
      <c r="EJA275" s="94"/>
      <c r="EJB275" s="94"/>
      <c r="EJC275" s="94"/>
      <c r="EJD275" s="94"/>
      <c r="EJE275" s="94"/>
      <c r="EJF275" s="94"/>
      <c r="EJG275" s="94"/>
      <c r="EJH275" s="94"/>
      <c r="EJI275" s="94"/>
      <c r="EJJ275" s="94"/>
      <c r="EJK275" s="94"/>
      <c r="EJL275" s="94"/>
      <c r="EJM275" s="94"/>
      <c r="EJN275" s="94"/>
      <c r="EJO275" s="94"/>
      <c r="EJP275" s="94"/>
      <c r="EJQ275" s="94"/>
      <c r="EJR275" s="94"/>
      <c r="EJS275" s="94"/>
      <c r="EJT275" s="94"/>
      <c r="EJU275" s="94"/>
      <c r="EJV275" s="94"/>
      <c r="EJW275" s="94"/>
      <c r="EJX275" s="94"/>
      <c r="EJY275" s="94"/>
      <c r="EJZ275" s="94"/>
      <c r="EKA275" s="94"/>
      <c r="EKB275" s="94"/>
      <c r="EKC275" s="94"/>
      <c r="EKD275" s="94"/>
      <c r="EKE275" s="94"/>
      <c r="EKF275" s="94"/>
      <c r="EKG275" s="94"/>
      <c r="EKH275" s="94"/>
      <c r="EKI275" s="94"/>
      <c r="EKJ275" s="94"/>
      <c r="EKK275" s="94"/>
      <c r="EKL275" s="94"/>
      <c r="EKM275" s="94"/>
      <c r="EKN275" s="94"/>
      <c r="EKO275" s="94"/>
      <c r="EKP275" s="94"/>
      <c r="EKQ275" s="94"/>
      <c r="EKR275" s="94"/>
      <c r="EKS275" s="94"/>
      <c r="EKT275" s="94"/>
      <c r="EKU275" s="94"/>
      <c r="EKV275" s="94"/>
      <c r="EKW275" s="94"/>
      <c r="EKX275" s="94"/>
      <c r="EKY275" s="94"/>
      <c r="EKZ275" s="94"/>
      <c r="ELA275" s="94"/>
      <c r="ELB275" s="94"/>
      <c r="ELC275" s="94"/>
      <c r="ELD275" s="94"/>
      <c r="ELE275" s="94"/>
      <c r="ELF275" s="94"/>
      <c r="ELG275" s="94"/>
      <c r="ELH275" s="94"/>
      <c r="ELI275" s="94"/>
      <c r="ELJ275" s="94"/>
      <c r="ELK275" s="94"/>
      <c r="ELL275" s="94"/>
      <c r="ELM275" s="94"/>
      <c r="ELN275" s="94"/>
      <c r="ELO275" s="94"/>
      <c r="ELP275" s="94"/>
      <c r="ELQ275" s="94"/>
      <c r="ELR275" s="94"/>
      <c r="ELS275" s="94"/>
      <c r="ELT275" s="94"/>
      <c r="ELU275" s="94"/>
      <c r="ELV275" s="94"/>
      <c r="ELW275" s="94"/>
      <c r="ELX275" s="94"/>
      <c r="ELY275" s="94"/>
      <c r="ELZ275" s="94"/>
      <c r="EMA275" s="94"/>
      <c r="EMB275" s="94"/>
      <c r="EMC275" s="94"/>
      <c r="EMD275" s="94"/>
      <c r="EME275" s="94"/>
      <c r="EMF275" s="94"/>
      <c r="EMG275" s="94"/>
      <c r="EMH275" s="94"/>
      <c r="EMI275" s="94"/>
      <c r="EMJ275" s="94"/>
      <c r="EMK275" s="94"/>
      <c r="EML275" s="94"/>
      <c r="EMM275" s="94"/>
      <c r="EMN275" s="94"/>
      <c r="EMO275" s="94"/>
      <c r="EMP275" s="94"/>
      <c r="EMQ275" s="94"/>
      <c r="EMR275" s="94"/>
      <c r="EMS275" s="94"/>
      <c r="EMT275" s="94"/>
      <c r="EMU275" s="94"/>
      <c r="EMV275" s="94"/>
      <c r="EMW275" s="94"/>
      <c r="EMX275" s="94"/>
      <c r="EMY275" s="94"/>
      <c r="EMZ275" s="94"/>
      <c r="ENA275" s="94"/>
      <c r="ENB275" s="94"/>
      <c r="ENC275" s="94"/>
      <c r="END275" s="94"/>
      <c r="ENE275" s="94"/>
      <c r="ENF275" s="94"/>
      <c r="ENG275" s="94"/>
      <c r="ENH275" s="94"/>
      <c r="ENI275" s="94"/>
      <c r="ENJ275" s="94"/>
      <c r="ENK275" s="94"/>
      <c r="ENL275" s="94"/>
      <c r="ENM275" s="94"/>
      <c r="ENN275" s="94"/>
      <c r="ENO275" s="94"/>
      <c r="ENP275" s="94"/>
      <c r="ENQ275" s="94"/>
      <c r="ENR275" s="94"/>
      <c r="ENS275" s="94"/>
      <c r="ENT275" s="94"/>
      <c r="ENU275" s="94"/>
      <c r="ENV275" s="94"/>
      <c r="ENW275" s="94"/>
      <c r="ENX275" s="94"/>
      <c r="ENY275" s="94"/>
      <c r="ENZ275" s="94"/>
      <c r="EOA275" s="94"/>
      <c r="EOB275" s="94"/>
      <c r="EOC275" s="94"/>
      <c r="EOD275" s="94"/>
      <c r="EOE275" s="94"/>
      <c r="EOF275" s="94"/>
      <c r="EOG275" s="94"/>
      <c r="EOH275" s="94"/>
      <c r="EOI275" s="94"/>
      <c r="EOJ275" s="94"/>
      <c r="EOK275" s="94"/>
      <c r="EOL275" s="94"/>
      <c r="EOM275" s="94"/>
      <c r="EON275" s="94"/>
      <c r="EOO275" s="94"/>
      <c r="EOP275" s="94"/>
      <c r="EOQ275" s="94"/>
      <c r="EOR275" s="94"/>
      <c r="EOS275" s="94"/>
      <c r="EOT275" s="94"/>
      <c r="EOU275" s="94"/>
      <c r="EOV275" s="94"/>
      <c r="EOW275" s="94"/>
      <c r="EOX275" s="94"/>
      <c r="EOY275" s="94"/>
      <c r="EOZ275" s="94"/>
      <c r="EPA275" s="94"/>
      <c r="EPB275" s="94"/>
      <c r="EPC275" s="94"/>
      <c r="EPD275" s="94"/>
      <c r="EPE275" s="94"/>
      <c r="EPF275" s="94"/>
      <c r="EPG275" s="94"/>
      <c r="EPH275" s="94"/>
      <c r="EPI275" s="94"/>
      <c r="EPJ275" s="94"/>
      <c r="EPK275" s="94"/>
      <c r="EPL275" s="94"/>
      <c r="EPM275" s="94"/>
      <c r="EPN275" s="94"/>
      <c r="EPO275" s="94"/>
      <c r="EPP275" s="94"/>
      <c r="EPQ275" s="94"/>
      <c r="EPR275" s="94"/>
      <c r="EPS275" s="94"/>
      <c r="EPT275" s="94"/>
      <c r="EPU275" s="94"/>
      <c r="EPV275" s="94"/>
      <c r="EPW275" s="94"/>
      <c r="EPX275" s="94"/>
      <c r="EPY275" s="94"/>
      <c r="EPZ275" s="94"/>
      <c r="EQA275" s="94"/>
      <c r="EQB275" s="94"/>
      <c r="EQC275" s="94"/>
      <c r="EQD275" s="94"/>
      <c r="EQE275" s="94"/>
      <c r="EQF275" s="94"/>
      <c r="EQG275" s="94"/>
      <c r="EQH275" s="94"/>
      <c r="EQI275" s="94"/>
      <c r="EQJ275" s="94"/>
      <c r="EQK275" s="94"/>
      <c r="EQL275" s="94"/>
      <c r="EQM275" s="94"/>
      <c r="EQN275" s="94"/>
      <c r="EQO275" s="94"/>
      <c r="EQP275" s="94"/>
      <c r="EQQ275" s="94"/>
      <c r="EQR275" s="94"/>
      <c r="EQS275" s="94"/>
      <c r="EQT275" s="94"/>
      <c r="EQU275" s="94"/>
      <c r="EQV275" s="94"/>
      <c r="EQW275" s="94"/>
      <c r="EQX275" s="94"/>
      <c r="EQY275" s="94"/>
      <c r="EQZ275" s="94"/>
      <c r="ERA275" s="94"/>
      <c r="ERB275" s="94"/>
      <c r="ERC275" s="94"/>
      <c r="ERD275" s="94"/>
      <c r="ERE275" s="94"/>
      <c r="ERF275" s="94"/>
      <c r="ERG275" s="94"/>
      <c r="ERH275" s="94"/>
      <c r="ERI275" s="94"/>
      <c r="ERJ275" s="94"/>
      <c r="ERK275" s="94"/>
      <c r="ERL275" s="94"/>
      <c r="ERM275" s="94"/>
      <c r="ERN275" s="94"/>
      <c r="ERO275" s="94"/>
      <c r="ERP275" s="94"/>
      <c r="ERQ275" s="94"/>
      <c r="ERR275" s="94"/>
      <c r="ERS275" s="94"/>
      <c r="ERT275" s="94"/>
      <c r="ERU275" s="94"/>
      <c r="ERV275" s="94"/>
      <c r="ERW275" s="94"/>
      <c r="ERX275" s="94"/>
      <c r="ERY275" s="94"/>
      <c r="ERZ275" s="94"/>
      <c r="ESA275" s="94"/>
      <c r="ESB275" s="94"/>
      <c r="ESC275" s="94"/>
      <c r="ESD275" s="94"/>
      <c r="ESE275" s="94"/>
      <c r="ESF275" s="94"/>
      <c r="ESG275" s="94"/>
      <c r="ESH275" s="94"/>
      <c r="ESI275" s="94"/>
      <c r="ESJ275" s="94"/>
      <c r="ESK275" s="94"/>
      <c r="ESL275" s="94"/>
      <c r="ESM275" s="94"/>
      <c r="ESN275" s="94"/>
      <c r="ESO275" s="94"/>
      <c r="ESP275" s="94"/>
      <c r="ESQ275" s="94"/>
      <c r="ESR275" s="94"/>
      <c r="ESS275" s="94"/>
      <c r="EST275" s="94"/>
      <c r="ESU275" s="94"/>
      <c r="ESV275" s="94"/>
      <c r="ESW275" s="94"/>
      <c r="ESX275" s="94"/>
      <c r="ESY275" s="94"/>
      <c r="ESZ275" s="94"/>
      <c r="ETA275" s="94"/>
      <c r="ETB275" s="94"/>
      <c r="ETC275" s="94"/>
      <c r="ETD275" s="94"/>
      <c r="ETE275" s="94"/>
      <c r="ETF275" s="94"/>
      <c r="ETG275" s="94"/>
      <c r="ETH275" s="94"/>
      <c r="ETI275" s="94"/>
      <c r="ETJ275" s="94"/>
      <c r="ETK275" s="94"/>
      <c r="ETL275" s="94"/>
      <c r="ETM275" s="94"/>
      <c r="ETN275" s="94"/>
      <c r="ETO275" s="94"/>
      <c r="ETP275" s="94"/>
      <c r="ETQ275" s="94"/>
      <c r="ETR275" s="94"/>
      <c r="ETS275" s="94"/>
      <c r="ETT275" s="94"/>
      <c r="ETU275" s="94"/>
      <c r="ETV275" s="94"/>
      <c r="ETW275" s="94"/>
      <c r="ETX275" s="94"/>
      <c r="ETY275" s="94"/>
      <c r="ETZ275" s="94"/>
      <c r="EUA275" s="94"/>
      <c r="EUB275" s="94"/>
      <c r="EUC275" s="94"/>
      <c r="EUD275" s="94"/>
      <c r="EUE275" s="94"/>
      <c r="EUF275" s="94"/>
      <c r="EUG275" s="94"/>
      <c r="EUH275" s="94"/>
      <c r="EUI275" s="94"/>
      <c r="EUJ275" s="94"/>
      <c r="EUK275" s="94"/>
      <c r="EUL275" s="94"/>
      <c r="EUM275" s="94"/>
      <c r="EUN275" s="94"/>
      <c r="EUO275" s="94"/>
      <c r="EUP275" s="94"/>
      <c r="EUQ275" s="94"/>
      <c r="EUR275" s="94"/>
      <c r="EUS275" s="94"/>
      <c r="EUT275" s="94"/>
      <c r="EUU275" s="94"/>
      <c r="EUV275" s="94"/>
      <c r="EUW275" s="94"/>
      <c r="EUX275" s="94"/>
      <c r="EUY275" s="94"/>
      <c r="EUZ275" s="94"/>
      <c r="EVA275" s="94"/>
      <c r="EVB275" s="94"/>
      <c r="EVC275" s="94"/>
      <c r="EVD275" s="94"/>
      <c r="EVE275" s="94"/>
      <c r="EVF275" s="94"/>
      <c r="EVG275" s="94"/>
      <c r="EVH275" s="94"/>
      <c r="EVI275" s="94"/>
      <c r="EVJ275" s="94"/>
      <c r="EVK275" s="94"/>
      <c r="EVL275" s="94"/>
      <c r="EVM275" s="94"/>
      <c r="EVN275" s="94"/>
      <c r="EVO275" s="94"/>
      <c r="EVP275" s="94"/>
      <c r="EVQ275" s="94"/>
      <c r="EVR275" s="94"/>
      <c r="EVS275" s="94"/>
      <c r="EVT275" s="94"/>
      <c r="EVU275" s="94"/>
      <c r="EVV275" s="94"/>
      <c r="EVW275" s="94"/>
      <c r="EVX275" s="94"/>
      <c r="EVY275" s="94"/>
      <c r="EVZ275" s="94"/>
      <c r="EWA275" s="94"/>
      <c r="EWB275" s="94"/>
      <c r="EWC275" s="94"/>
      <c r="EWD275" s="94"/>
      <c r="EWE275" s="94"/>
      <c r="EWF275" s="94"/>
      <c r="EWG275" s="94"/>
      <c r="EWH275" s="94"/>
      <c r="EWI275" s="94"/>
      <c r="EWJ275" s="94"/>
      <c r="EWK275" s="94"/>
      <c r="EWL275" s="94"/>
      <c r="EWM275" s="94"/>
      <c r="EWN275" s="94"/>
      <c r="EWO275" s="94"/>
      <c r="EWP275" s="94"/>
      <c r="EWQ275" s="94"/>
      <c r="EWR275" s="94"/>
      <c r="EWS275" s="94"/>
      <c r="EWT275" s="94"/>
      <c r="EWU275" s="94"/>
      <c r="EWV275" s="94"/>
      <c r="EWW275" s="94"/>
      <c r="EWX275" s="94"/>
      <c r="EWY275" s="94"/>
      <c r="EWZ275" s="94"/>
      <c r="EXA275" s="94"/>
      <c r="EXB275" s="94"/>
      <c r="EXC275" s="94"/>
      <c r="EXD275" s="94"/>
      <c r="EXE275" s="94"/>
      <c r="EXF275" s="94"/>
      <c r="EXG275" s="94"/>
      <c r="EXH275" s="94"/>
      <c r="EXI275" s="94"/>
      <c r="EXJ275" s="94"/>
      <c r="EXK275" s="94"/>
      <c r="EXL275" s="94"/>
      <c r="EXM275" s="94"/>
      <c r="EXN275" s="94"/>
      <c r="EXO275" s="94"/>
      <c r="EXP275" s="94"/>
      <c r="EXQ275" s="94"/>
      <c r="EXR275" s="94"/>
      <c r="EXS275" s="94"/>
      <c r="EXT275" s="94"/>
      <c r="EXU275" s="94"/>
      <c r="EXV275" s="94"/>
      <c r="EXW275" s="94"/>
      <c r="EXX275" s="94"/>
      <c r="EXY275" s="94"/>
      <c r="EXZ275" s="94"/>
      <c r="EYA275" s="94"/>
      <c r="EYB275" s="94"/>
      <c r="EYC275" s="94"/>
      <c r="EYD275" s="94"/>
      <c r="EYE275" s="94"/>
      <c r="EYF275" s="94"/>
      <c r="EYG275" s="94"/>
      <c r="EYH275" s="94"/>
      <c r="EYI275" s="94"/>
      <c r="EYJ275" s="94"/>
      <c r="EYK275" s="94"/>
      <c r="EYL275" s="94"/>
      <c r="EYM275" s="94"/>
      <c r="EYN275" s="94"/>
      <c r="EYO275" s="94"/>
      <c r="EYP275" s="94"/>
      <c r="EYQ275" s="94"/>
      <c r="EYR275" s="94"/>
      <c r="EYS275" s="94"/>
      <c r="EYT275" s="94"/>
      <c r="EYU275" s="94"/>
      <c r="EYV275" s="94"/>
      <c r="EYW275" s="94"/>
      <c r="EYX275" s="94"/>
      <c r="EYY275" s="94"/>
      <c r="EYZ275" s="94"/>
      <c r="EZA275" s="94"/>
      <c r="EZB275" s="94"/>
      <c r="EZC275" s="94"/>
      <c r="EZD275" s="94"/>
      <c r="EZE275" s="94"/>
      <c r="EZF275" s="94"/>
      <c r="EZG275" s="94"/>
      <c r="EZH275" s="94"/>
      <c r="EZI275" s="94"/>
      <c r="EZJ275" s="94"/>
      <c r="EZK275" s="94"/>
      <c r="EZL275" s="94"/>
      <c r="EZM275" s="94"/>
      <c r="EZN275" s="94"/>
      <c r="EZO275" s="94"/>
      <c r="EZP275" s="94"/>
      <c r="EZQ275" s="94"/>
      <c r="EZR275" s="94"/>
      <c r="EZS275" s="94"/>
      <c r="EZT275" s="94"/>
      <c r="EZU275" s="94"/>
      <c r="EZV275" s="94"/>
      <c r="EZW275" s="94"/>
      <c r="EZX275" s="94"/>
      <c r="EZY275" s="94"/>
      <c r="EZZ275" s="94"/>
      <c r="FAA275" s="94"/>
      <c r="FAB275" s="94"/>
      <c r="FAC275" s="94"/>
      <c r="FAD275" s="94"/>
      <c r="FAE275" s="94"/>
      <c r="FAF275" s="94"/>
      <c r="FAG275" s="94"/>
      <c r="FAH275" s="94"/>
      <c r="FAI275" s="94"/>
      <c r="FAJ275" s="94"/>
      <c r="FAK275" s="94"/>
      <c r="FAL275" s="94"/>
      <c r="FAM275" s="94"/>
      <c r="FAN275" s="94"/>
      <c r="FAO275" s="94"/>
      <c r="FAP275" s="94"/>
      <c r="FAQ275" s="94"/>
      <c r="FAR275" s="94"/>
      <c r="FAS275" s="94"/>
      <c r="FAT275" s="94"/>
      <c r="FAU275" s="94"/>
      <c r="FAV275" s="94"/>
      <c r="FAW275" s="94"/>
      <c r="FAX275" s="94"/>
      <c r="FAY275" s="94"/>
      <c r="FAZ275" s="94"/>
      <c r="FBA275" s="94"/>
      <c r="FBB275" s="94"/>
      <c r="FBC275" s="94"/>
      <c r="FBD275" s="94"/>
      <c r="FBE275" s="94"/>
      <c r="FBF275" s="94"/>
      <c r="FBG275" s="94"/>
      <c r="FBH275" s="94"/>
      <c r="FBI275" s="94"/>
      <c r="FBJ275" s="94"/>
      <c r="FBK275" s="94"/>
      <c r="FBL275" s="94"/>
      <c r="FBM275" s="94"/>
      <c r="FBN275" s="94"/>
      <c r="FBO275" s="94"/>
      <c r="FBP275" s="94"/>
      <c r="FBQ275" s="94"/>
      <c r="FBR275" s="94"/>
      <c r="FBS275" s="94"/>
      <c r="FBT275" s="94"/>
      <c r="FBU275" s="94"/>
      <c r="FBV275" s="94"/>
      <c r="FBW275" s="94"/>
      <c r="FBX275" s="94"/>
      <c r="FBY275" s="94"/>
      <c r="FBZ275" s="94"/>
      <c r="FCA275" s="94"/>
      <c r="FCB275" s="94"/>
      <c r="FCC275" s="94"/>
      <c r="FCD275" s="94"/>
      <c r="FCE275" s="94"/>
      <c r="FCF275" s="94"/>
      <c r="FCG275" s="94"/>
      <c r="FCH275" s="94"/>
      <c r="FCI275" s="94"/>
      <c r="FCJ275" s="94"/>
      <c r="FCK275" s="94"/>
      <c r="FCL275" s="94"/>
      <c r="FCM275" s="94"/>
      <c r="FCN275" s="94"/>
      <c r="FCO275" s="94"/>
      <c r="FCP275" s="94"/>
      <c r="FCQ275" s="94"/>
      <c r="FCR275" s="94"/>
      <c r="FCS275" s="94"/>
      <c r="FCT275" s="94"/>
      <c r="FCU275" s="94"/>
      <c r="FCV275" s="94"/>
      <c r="FCW275" s="94"/>
      <c r="FCX275" s="94"/>
      <c r="FCY275" s="94"/>
      <c r="FCZ275" s="94"/>
      <c r="FDA275" s="94"/>
      <c r="FDB275" s="94"/>
      <c r="FDC275" s="94"/>
      <c r="FDD275" s="94"/>
      <c r="FDE275" s="94"/>
      <c r="FDF275" s="94"/>
      <c r="FDG275" s="94"/>
      <c r="FDH275" s="94"/>
      <c r="FDI275" s="94"/>
      <c r="FDJ275" s="94"/>
      <c r="FDK275" s="94"/>
      <c r="FDL275" s="94"/>
      <c r="FDM275" s="94"/>
      <c r="FDN275" s="94"/>
      <c r="FDO275" s="94"/>
      <c r="FDP275" s="94"/>
      <c r="FDQ275" s="94"/>
      <c r="FDR275" s="94"/>
      <c r="FDS275" s="94"/>
      <c r="FDT275" s="94"/>
      <c r="FDU275" s="94"/>
      <c r="FDV275" s="94"/>
      <c r="FDW275" s="94"/>
      <c r="FDX275" s="94"/>
      <c r="FDY275" s="94"/>
      <c r="FDZ275" s="94"/>
      <c r="FEA275" s="94"/>
      <c r="FEB275" s="94"/>
      <c r="FEC275" s="94"/>
      <c r="FED275" s="94"/>
      <c r="FEE275" s="94"/>
      <c r="FEF275" s="94"/>
      <c r="FEG275" s="94"/>
      <c r="FEH275" s="94"/>
      <c r="FEI275" s="94"/>
      <c r="FEJ275" s="94"/>
      <c r="FEK275" s="94"/>
      <c r="FEL275" s="94"/>
      <c r="FEM275" s="94"/>
      <c r="FEN275" s="94"/>
      <c r="FEO275" s="94"/>
      <c r="FEP275" s="94"/>
      <c r="FEQ275" s="94"/>
      <c r="FER275" s="94"/>
      <c r="FES275" s="94"/>
      <c r="FET275" s="94"/>
      <c r="FEU275" s="94"/>
      <c r="FEV275" s="94"/>
      <c r="FEW275" s="94"/>
      <c r="FEX275" s="94"/>
      <c r="FEY275" s="94"/>
      <c r="FEZ275" s="94"/>
      <c r="FFA275" s="94"/>
      <c r="FFB275" s="94"/>
      <c r="FFC275" s="94"/>
      <c r="FFD275" s="94"/>
      <c r="FFE275" s="94"/>
      <c r="FFF275" s="94"/>
      <c r="FFG275" s="94"/>
      <c r="FFH275" s="94"/>
      <c r="FFI275" s="94"/>
      <c r="FFJ275" s="94"/>
      <c r="FFK275" s="94"/>
      <c r="FFL275" s="94"/>
      <c r="FFM275" s="94"/>
      <c r="FFN275" s="94"/>
      <c r="FFO275" s="94"/>
      <c r="FFP275" s="94"/>
      <c r="FFQ275" s="94"/>
      <c r="FFR275" s="94"/>
      <c r="FFS275" s="94"/>
      <c r="FFT275" s="94"/>
      <c r="FFU275" s="94"/>
      <c r="FFV275" s="94"/>
      <c r="FFW275" s="94"/>
      <c r="FFX275" s="94"/>
      <c r="FFY275" s="94"/>
      <c r="FFZ275" s="94"/>
      <c r="FGA275" s="94"/>
      <c r="FGB275" s="94"/>
      <c r="FGC275" s="94"/>
      <c r="FGD275" s="94"/>
      <c r="FGE275" s="94"/>
      <c r="FGF275" s="94"/>
      <c r="FGG275" s="94"/>
      <c r="FGH275" s="94"/>
      <c r="FGI275" s="94"/>
      <c r="FGJ275" s="94"/>
      <c r="FGK275" s="94"/>
      <c r="FGL275" s="94"/>
      <c r="FGM275" s="94"/>
      <c r="FGN275" s="94"/>
      <c r="FGO275" s="94"/>
      <c r="FGP275" s="94"/>
      <c r="FGQ275" s="94"/>
      <c r="FGR275" s="94"/>
      <c r="FGS275" s="94"/>
      <c r="FGT275" s="94"/>
      <c r="FGU275" s="94"/>
      <c r="FGV275" s="94"/>
      <c r="FGW275" s="94"/>
      <c r="FGX275" s="94"/>
      <c r="FGY275" s="94"/>
      <c r="FGZ275" s="94"/>
      <c r="FHA275" s="94"/>
      <c r="FHB275" s="94"/>
      <c r="FHC275" s="94"/>
      <c r="FHD275" s="94"/>
      <c r="FHE275" s="94"/>
      <c r="FHF275" s="94"/>
      <c r="FHG275" s="94"/>
      <c r="FHH275" s="94"/>
      <c r="FHI275" s="94"/>
      <c r="FHJ275" s="94"/>
      <c r="FHK275" s="94"/>
      <c r="FHL275" s="94"/>
      <c r="FHM275" s="94"/>
      <c r="FHN275" s="94"/>
      <c r="FHO275" s="94"/>
      <c r="FHP275" s="94"/>
      <c r="FHQ275" s="94"/>
      <c r="FHR275" s="94"/>
      <c r="FHS275" s="94"/>
      <c r="FHT275" s="94"/>
      <c r="FHU275" s="94"/>
      <c r="FHV275" s="94"/>
      <c r="FHW275" s="94"/>
      <c r="FHX275" s="94"/>
      <c r="FHY275" s="94"/>
      <c r="FHZ275" s="94"/>
      <c r="FIA275" s="94"/>
      <c r="FIB275" s="94"/>
      <c r="FIC275" s="94"/>
      <c r="FID275" s="94"/>
      <c r="FIE275" s="94"/>
      <c r="FIF275" s="94"/>
      <c r="FIG275" s="94"/>
      <c r="FIH275" s="94"/>
      <c r="FII275" s="94"/>
      <c r="FIJ275" s="94"/>
      <c r="FIK275" s="94"/>
      <c r="FIL275" s="94"/>
      <c r="FIM275" s="94"/>
      <c r="FIN275" s="94"/>
      <c r="FIO275" s="94"/>
      <c r="FIP275" s="94"/>
      <c r="FIQ275" s="94"/>
      <c r="FIR275" s="94"/>
      <c r="FIS275" s="94"/>
      <c r="FIT275" s="94"/>
      <c r="FIU275" s="94"/>
      <c r="FIV275" s="94"/>
      <c r="FIW275" s="94"/>
      <c r="FIX275" s="94"/>
      <c r="FIY275" s="94"/>
      <c r="FIZ275" s="94"/>
      <c r="FJA275" s="94"/>
      <c r="FJB275" s="94"/>
      <c r="FJC275" s="94"/>
      <c r="FJD275" s="94"/>
      <c r="FJE275" s="94"/>
      <c r="FJF275" s="94"/>
      <c r="FJG275" s="94"/>
      <c r="FJH275" s="94"/>
      <c r="FJI275" s="94"/>
      <c r="FJJ275" s="94"/>
      <c r="FJK275" s="94"/>
      <c r="FJL275" s="94"/>
      <c r="FJM275" s="94"/>
      <c r="FJN275" s="94"/>
      <c r="FJO275" s="94"/>
      <c r="FJP275" s="94"/>
      <c r="FJQ275" s="94"/>
      <c r="FJR275" s="94"/>
      <c r="FJS275" s="94"/>
      <c r="FJT275" s="94"/>
      <c r="FJU275" s="94"/>
      <c r="FJV275" s="94"/>
      <c r="FJW275" s="94"/>
      <c r="FJX275" s="94"/>
      <c r="FJY275" s="94"/>
      <c r="FJZ275" s="94"/>
      <c r="FKA275" s="94"/>
      <c r="FKB275" s="94"/>
      <c r="FKC275" s="94"/>
      <c r="FKD275" s="94"/>
      <c r="FKE275" s="94"/>
      <c r="FKF275" s="94"/>
      <c r="FKG275" s="94"/>
      <c r="FKH275" s="94"/>
      <c r="FKI275" s="94"/>
      <c r="FKJ275" s="94"/>
      <c r="FKK275" s="94"/>
      <c r="FKL275" s="94"/>
      <c r="FKM275" s="94"/>
      <c r="FKN275" s="94"/>
      <c r="FKO275" s="94"/>
      <c r="FKP275" s="94"/>
      <c r="FKQ275" s="94"/>
      <c r="FKR275" s="94"/>
      <c r="FKS275" s="94"/>
      <c r="FKT275" s="94"/>
      <c r="FKU275" s="94"/>
      <c r="FKV275" s="94"/>
      <c r="FKW275" s="94"/>
      <c r="FKX275" s="94"/>
      <c r="FKY275" s="94"/>
      <c r="FKZ275" s="94"/>
      <c r="FLA275" s="94"/>
      <c r="FLB275" s="94"/>
      <c r="FLC275" s="94"/>
      <c r="FLD275" s="94"/>
      <c r="FLE275" s="94"/>
      <c r="FLF275" s="94"/>
      <c r="FLG275" s="94"/>
      <c r="FLH275" s="94"/>
      <c r="FLI275" s="94"/>
      <c r="FLJ275" s="94"/>
      <c r="FLK275" s="94"/>
      <c r="FLL275" s="94"/>
      <c r="FLM275" s="94"/>
      <c r="FLN275" s="94"/>
      <c r="FLO275" s="94"/>
      <c r="FLP275" s="94"/>
      <c r="FLQ275" s="94"/>
      <c r="FLR275" s="94"/>
      <c r="FLS275" s="94"/>
      <c r="FLT275" s="94"/>
      <c r="FLU275" s="94"/>
      <c r="FLV275" s="94"/>
      <c r="FLW275" s="94"/>
      <c r="FLX275" s="94"/>
      <c r="FLY275" s="94"/>
      <c r="FLZ275" s="94"/>
      <c r="FMA275" s="94"/>
      <c r="FMB275" s="94"/>
      <c r="FMC275" s="94"/>
      <c r="FMD275" s="94"/>
      <c r="FME275" s="94"/>
      <c r="FMF275" s="94"/>
      <c r="FMG275" s="94"/>
      <c r="FMH275" s="94"/>
      <c r="FMI275" s="94"/>
      <c r="FMJ275" s="94"/>
      <c r="FMK275" s="94"/>
      <c r="FML275" s="94"/>
      <c r="FMM275" s="94"/>
      <c r="FMN275" s="94"/>
      <c r="FMO275" s="94"/>
      <c r="FMP275" s="94"/>
      <c r="FMQ275" s="94"/>
      <c r="FMR275" s="94"/>
      <c r="FMS275" s="94"/>
      <c r="FMT275" s="94"/>
      <c r="FMU275" s="94"/>
      <c r="FMV275" s="94"/>
      <c r="FMW275" s="94"/>
      <c r="FMX275" s="94"/>
      <c r="FMY275" s="94"/>
      <c r="FMZ275" s="94"/>
      <c r="FNA275" s="94"/>
      <c r="FNB275" s="94"/>
      <c r="FNC275" s="94"/>
      <c r="FND275" s="94"/>
      <c r="FNE275" s="94"/>
      <c r="FNF275" s="94"/>
      <c r="FNG275" s="94"/>
      <c r="FNH275" s="94"/>
      <c r="FNI275" s="94"/>
      <c r="FNJ275" s="94"/>
      <c r="FNK275" s="94"/>
      <c r="FNL275" s="94"/>
      <c r="FNM275" s="94"/>
      <c r="FNN275" s="94"/>
      <c r="FNO275" s="94"/>
      <c r="FNP275" s="94"/>
      <c r="FNQ275" s="94"/>
      <c r="FNR275" s="94"/>
      <c r="FNS275" s="94"/>
      <c r="FNT275" s="94"/>
      <c r="FNU275" s="94"/>
      <c r="FNV275" s="94"/>
      <c r="FNW275" s="94"/>
      <c r="FNX275" s="94"/>
      <c r="FNY275" s="94"/>
      <c r="FNZ275" s="94"/>
      <c r="FOA275" s="94"/>
      <c r="FOB275" s="94"/>
      <c r="FOC275" s="94"/>
      <c r="FOD275" s="94"/>
      <c r="FOE275" s="94"/>
      <c r="FOF275" s="94"/>
      <c r="FOG275" s="94"/>
      <c r="FOH275" s="94"/>
      <c r="FOI275" s="94"/>
      <c r="FOJ275" s="94"/>
      <c r="FOK275" s="94"/>
      <c r="FOL275" s="94"/>
      <c r="FOM275" s="94"/>
      <c r="FON275" s="94"/>
      <c r="FOO275" s="94"/>
      <c r="FOP275" s="94"/>
      <c r="FOQ275" s="94"/>
      <c r="FOR275" s="94"/>
      <c r="FOS275" s="94"/>
      <c r="FOT275" s="94"/>
      <c r="FOU275" s="94"/>
      <c r="FOV275" s="94"/>
      <c r="FOW275" s="94"/>
      <c r="FOX275" s="94"/>
      <c r="FOY275" s="94"/>
      <c r="FOZ275" s="94"/>
      <c r="FPA275" s="94"/>
      <c r="FPB275" s="94"/>
      <c r="FPC275" s="94"/>
      <c r="FPD275" s="94"/>
      <c r="FPE275" s="94"/>
      <c r="FPF275" s="94"/>
      <c r="FPG275" s="94"/>
      <c r="FPH275" s="94"/>
      <c r="FPI275" s="94"/>
      <c r="FPJ275" s="94"/>
      <c r="FPK275" s="94"/>
      <c r="FPL275" s="94"/>
      <c r="FPM275" s="94"/>
      <c r="FPN275" s="94"/>
      <c r="FPO275" s="94"/>
      <c r="FPP275" s="94"/>
      <c r="FPQ275" s="94"/>
      <c r="FPR275" s="94"/>
      <c r="FPS275" s="94"/>
      <c r="FPT275" s="94"/>
      <c r="FPU275" s="94"/>
      <c r="FPV275" s="94"/>
      <c r="FPW275" s="94"/>
      <c r="FPX275" s="94"/>
      <c r="FPY275" s="94"/>
      <c r="FPZ275" s="94"/>
      <c r="FQA275" s="94"/>
      <c r="FQB275" s="94"/>
      <c r="FQC275" s="94"/>
      <c r="FQD275" s="94"/>
      <c r="FQE275" s="94"/>
      <c r="FQF275" s="94"/>
      <c r="FQG275" s="94"/>
      <c r="FQH275" s="94"/>
      <c r="FQI275" s="94"/>
      <c r="FQJ275" s="94"/>
      <c r="FQK275" s="94"/>
      <c r="FQL275" s="94"/>
      <c r="FQM275" s="94"/>
      <c r="FQN275" s="94"/>
      <c r="FQO275" s="94"/>
      <c r="FQP275" s="94"/>
      <c r="FQQ275" s="94"/>
      <c r="FQR275" s="94"/>
      <c r="FQS275" s="94"/>
      <c r="FQT275" s="94"/>
      <c r="FQU275" s="94"/>
      <c r="FQV275" s="94"/>
      <c r="FQW275" s="94"/>
      <c r="FQX275" s="94"/>
      <c r="FQY275" s="94"/>
      <c r="FQZ275" s="94"/>
      <c r="FRA275" s="94"/>
      <c r="FRB275" s="94"/>
      <c r="FRC275" s="94"/>
      <c r="FRD275" s="94"/>
      <c r="FRE275" s="94"/>
      <c r="FRF275" s="94"/>
      <c r="FRG275" s="94"/>
      <c r="FRH275" s="94"/>
      <c r="FRI275" s="94"/>
      <c r="FRJ275" s="94"/>
      <c r="FRK275" s="94"/>
      <c r="FRL275" s="94"/>
      <c r="FRM275" s="94"/>
      <c r="FRN275" s="94"/>
      <c r="FRO275" s="94"/>
      <c r="FRP275" s="94"/>
      <c r="FRQ275" s="94"/>
      <c r="FRR275" s="94"/>
      <c r="FRS275" s="94"/>
      <c r="FRT275" s="94"/>
      <c r="FRU275" s="94"/>
      <c r="FRV275" s="94"/>
      <c r="FRW275" s="94"/>
      <c r="FRX275" s="94"/>
      <c r="FRY275" s="94"/>
      <c r="FRZ275" s="94"/>
      <c r="FSA275" s="94"/>
      <c r="FSB275" s="94"/>
      <c r="FSC275" s="94"/>
      <c r="FSD275" s="94"/>
      <c r="FSE275" s="94"/>
      <c r="FSF275" s="94"/>
      <c r="FSG275" s="94"/>
      <c r="FSH275" s="94"/>
      <c r="FSI275" s="94"/>
      <c r="FSJ275" s="94"/>
      <c r="FSK275" s="94"/>
      <c r="FSL275" s="94"/>
      <c r="FSM275" s="94"/>
      <c r="FSN275" s="94"/>
      <c r="FSO275" s="94"/>
      <c r="FSP275" s="94"/>
      <c r="FSQ275" s="94"/>
      <c r="FSR275" s="94"/>
      <c r="FSS275" s="94"/>
      <c r="FST275" s="94"/>
      <c r="FSU275" s="94"/>
      <c r="FSV275" s="94"/>
      <c r="FSW275" s="94"/>
      <c r="FSX275" s="94"/>
      <c r="FSY275" s="94"/>
      <c r="FSZ275" s="94"/>
      <c r="FTA275" s="94"/>
      <c r="FTB275" s="94"/>
      <c r="FTC275" s="94"/>
      <c r="FTD275" s="94"/>
      <c r="FTE275" s="94"/>
      <c r="FTF275" s="94"/>
      <c r="FTG275" s="94"/>
      <c r="FTH275" s="94"/>
      <c r="FTI275" s="94"/>
      <c r="FTJ275" s="94"/>
      <c r="FTK275" s="94"/>
      <c r="FTL275" s="94"/>
      <c r="FTM275" s="94"/>
      <c r="FTN275" s="94"/>
      <c r="FTO275" s="94"/>
      <c r="FTP275" s="94"/>
      <c r="FTQ275" s="94"/>
      <c r="FTR275" s="94"/>
      <c r="FTS275" s="94"/>
      <c r="FTT275" s="94"/>
      <c r="FTU275" s="94"/>
      <c r="FTV275" s="94"/>
      <c r="FTW275" s="94"/>
      <c r="FTX275" s="94"/>
      <c r="FTY275" s="94"/>
      <c r="FTZ275" s="94"/>
      <c r="FUA275" s="94"/>
      <c r="FUB275" s="94"/>
      <c r="FUC275" s="94"/>
      <c r="FUD275" s="94"/>
      <c r="FUE275" s="94"/>
      <c r="FUF275" s="94"/>
      <c r="FUG275" s="94"/>
      <c r="FUH275" s="94"/>
      <c r="FUI275" s="94"/>
      <c r="FUJ275" s="94"/>
      <c r="FUK275" s="94"/>
      <c r="FUL275" s="94"/>
      <c r="FUM275" s="94"/>
      <c r="FUN275" s="94"/>
      <c r="FUO275" s="94"/>
      <c r="FUP275" s="94"/>
      <c r="FUQ275" s="94"/>
      <c r="FUR275" s="94"/>
      <c r="FUS275" s="94"/>
      <c r="FUT275" s="94"/>
      <c r="FUU275" s="94"/>
      <c r="FUV275" s="94"/>
      <c r="FUW275" s="94"/>
      <c r="FUX275" s="94"/>
      <c r="FUY275" s="94"/>
      <c r="FUZ275" s="94"/>
      <c r="FVA275" s="94"/>
      <c r="FVB275" s="94"/>
      <c r="FVC275" s="94"/>
      <c r="FVD275" s="94"/>
      <c r="FVE275" s="94"/>
      <c r="FVF275" s="94"/>
      <c r="FVG275" s="94"/>
      <c r="FVH275" s="94"/>
      <c r="FVI275" s="94"/>
      <c r="FVJ275" s="94"/>
      <c r="FVK275" s="94"/>
      <c r="FVL275" s="94"/>
      <c r="FVM275" s="94"/>
      <c r="FVN275" s="94"/>
      <c r="FVO275" s="94"/>
      <c r="FVP275" s="94"/>
      <c r="FVQ275" s="94"/>
      <c r="FVR275" s="94"/>
      <c r="FVS275" s="94"/>
      <c r="FVT275" s="94"/>
      <c r="FVU275" s="94"/>
      <c r="FVV275" s="94"/>
      <c r="FVW275" s="94"/>
      <c r="FVX275" s="94"/>
      <c r="FVY275" s="94"/>
      <c r="FVZ275" s="94"/>
      <c r="FWA275" s="94"/>
      <c r="FWB275" s="94"/>
      <c r="FWC275" s="94"/>
      <c r="FWD275" s="94"/>
      <c r="FWE275" s="94"/>
      <c r="FWF275" s="94"/>
      <c r="FWG275" s="94"/>
      <c r="FWH275" s="94"/>
      <c r="FWI275" s="94"/>
      <c r="FWJ275" s="94"/>
      <c r="FWK275" s="94"/>
      <c r="FWL275" s="94"/>
      <c r="FWM275" s="94"/>
      <c r="FWN275" s="94"/>
      <c r="FWO275" s="94"/>
      <c r="FWP275" s="94"/>
      <c r="FWQ275" s="94"/>
      <c r="FWR275" s="94"/>
      <c r="FWS275" s="94"/>
      <c r="FWT275" s="94"/>
      <c r="FWU275" s="94"/>
      <c r="FWV275" s="94"/>
      <c r="FWW275" s="94"/>
      <c r="FWX275" s="94"/>
      <c r="FWY275" s="94"/>
      <c r="FWZ275" s="94"/>
      <c r="FXA275" s="94"/>
      <c r="FXB275" s="94"/>
      <c r="FXC275" s="94"/>
      <c r="FXD275" s="94"/>
      <c r="FXE275" s="94"/>
      <c r="FXF275" s="94"/>
      <c r="FXG275" s="94"/>
      <c r="FXH275" s="94"/>
      <c r="FXI275" s="94"/>
      <c r="FXJ275" s="94"/>
      <c r="FXK275" s="94"/>
      <c r="FXL275" s="94"/>
      <c r="FXM275" s="94"/>
      <c r="FXN275" s="94"/>
      <c r="FXO275" s="94"/>
      <c r="FXP275" s="94"/>
      <c r="FXQ275" s="94"/>
      <c r="FXR275" s="94"/>
      <c r="FXS275" s="94"/>
      <c r="FXT275" s="94"/>
      <c r="FXU275" s="94"/>
      <c r="FXV275" s="94"/>
      <c r="FXW275" s="94"/>
      <c r="FXX275" s="94"/>
      <c r="FXY275" s="94"/>
      <c r="FXZ275" s="94"/>
      <c r="FYA275" s="94"/>
      <c r="FYB275" s="94"/>
      <c r="FYC275" s="94"/>
      <c r="FYD275" s="94"/>
      <c r="FYE275" s="94"/>
      <c r="FYF275" s="94"/>
      <c r="FYG275" s="94"/>
      <c r="FYH275" s="94"/>
      <c r="FYI275" s="94"/>
      <c r="FYJ275" s="94"/>
      <c r="FYK275" s="94"/>
      <c r="FYL275" s="94"/>
      <c r="FYM275" s="94"/>
      <c r="FYN275" s="94"/>
      <c r="FYO275" s="94"/>
      <c r="FYP275" s="94"/>
      <c r="FYQ275" s="94"/>
      <c r="FYR275" s="94"/>
      <c r="FYS275" s="94"/>
      <c r="FYT275" s="94"/>
      <c r="FYU275" s="94"/>
      <c r="FYV275" s="94"/>
      <c r="FYW275" s="94"/>
      <c r="FYX275" s="94"/>
      <c r="FYY275" s="94"/>
      <c r="FYZ275" s="94"/>
      <c r="FZA275" s="94"/>
      <c r="FZB275" s="94"/>
      <c r="FZC275" s="94"/>
      <c r="FZD275" s="94"/>
      <c r="FZE275" s="94"/>
      <c r="FZF275" s="94"/>
      <c r="FZG275" s="94"/>
      <c r="FZH275" s="94"/>
      <c r="FZI275" s="94"/>
      <c r="FZJ275" s="94"/>
      <c r="FZK275" s="94"/>
      <c r="FZL275" s="94"/>
      <c r="FZM275" s="94"/>
      <c r="FZN275" s="94"/>
      <c r="FZO275" s="94"/>
      <c r="FZP275" s="94"/>
      <c r="FZQ275" s="94"/>
      <c r="FZR275" s="94"/>
      <c r="FZS275" s="94"/>
      <c r="FZT275" s="94"/>
      <c r="FZU275" s="94"/>
      <c r="FZV275" s="94"/>
      <c r="FZW275" s="94"/>
      <c r="FZX275" s="94"/>
      <c r="FZY275" s="94"/>
      <c r="FZZ275" s="94"/>
      <c r="GAA275" s="94"/>
      <c r="GAB275" s="94"/>
      <c r="GAC275" s="94"/>
      <c r="GAD275" s="94"/>
      <c r="GAE275" s="94"/>
      <c r="GAF275" s="94"/>
      <c r="GAG275" s="94"/>
      <c r="GAH275" s="94"/>
      <c r="GAI275" s="94"/>
      <c r="GAJ275" s="94"/>
      <c r="GAK275" s="94"/>
      <c r="GAL275" s="94"/>
      <c r="GAM275" s="94"/>
      <c r="GAN275" s="94"/>
      <c r="GAO275" s="94"/>
      <c r="GAP275" s="94"/>
      <c r="GAQ275" s="94"/>
      <c r="GAR275" s="94"/>
      <c r="GAS275" s="94"/>
      <c r="GAT275" s="94"/>
      <c r="GAU275" s="94"/>
      <c r="GAV275" s="94"/>
      <c r="GAW275" s="94"/>
      <c r="GAX275" s="94"/>
      <c r="GAY275" s="94"/>
      <c r="GAZ275" s="94"/>
      <c r="GBA275" s="94"/>
      <c r="GBB275" s="94"/>
      <c r="GBC275" s="94"/>
      <c r="GBD275" s="94"/>
      <c r="GBE275" s="94"/>
      <c r="GBF275" s="94"/>
      <c r="GBG275" s="94"/>
      <c r="GBH275" s="94"/>
      <c r="GBI275" s="94"/>
      <c r="GBJ275" s="94"/>
      <c r="GBK275" s="94"/>
      <c r="GBL275" s="94"/>
      <c r="GBM275" s="94"/>
      <c r="GBN275" s="94"/>
      <c r="GBO275" s="94"/>
      <c r="GBP275" s="94"/>
      <c r="GBQ275" s="94"/>
      <c r="GBR275" s="94"/>
      <c r="GBS275" s="94"/>
      <c r="GBT275" s="94"/>
      <c r="GBU275" s="94"/>
      <c r="GBV275" s="94"/>
      <c r="GBW275" s="94"/>
      <c r="GBX275" s="94"/>
      <c r="GBY275" s="94"/>
      <c r="GBZ275" s="94"/>
      <c r="GCA275" s="94"/>
      <c r="GCB275" s="94"/>
      <c r="GCC275" s="94"/>
      <c r="GCD275" s="94"/>
      <c r="GCE275" s="94"/>
      <c r="GCF275" s="94"/>
      <c r="GCG275" s="94"/>
      <c r="GCH275" s="94"/>
      <c r="GCI275" s="94"/>
      <c r="GCJ275" s="94"/>
      <c r="GCK275" s="94"/>
      <c r="GCL275" s="94"/>
      <c r="GCM275" s="94"/>
      <c r="GCN275" s="94"/>
      <c r="GCO275" s="94"/>
      <c r="GCP275" s="94"/>
      <c r="GCQ275" s="94"/>
      <c r="GCR275" s="94"/>
      <c r="GCS275" s="94"/>
      <c r="GCT275" s="94"/>
      <c r="GCU275" s="94"/>
      <c r="GCV275" s="94"/>
      <c r="GCW275" s="94"/>
      <c r="GCX275" s="94"/>
      <c r="GCY275" s="94"/>
      <c r="GCZ275" s="94"/>
      <c r="GDA275" s="94"/>
      <c r="GDB275" s="94"/>
      <c r="GDC275" s="94"/>
      <c r="GDD275" s="94"/>
      <c r="GDE275" s="94"/>
      <c r="GDF275" s="94"/>
      <c r="GDG275" s="94"/>
      <c r="GDH275" s="94"/>
      <c r="GDI275" s="94"/>
      <c r="GDJ275" s="94"/>
      <c r="GDK275" s="94"/>
      <c r="GDL275" s="94"/>
      <c r="GDM275" s="94"/>
      <c r="GDN275" s="94"/>
      <c r="GDO275" s="94"/>
      <c r="GDP275" s="94"/>
      <c r="GDQ275" s="94"/>
      <c r="GDR275" s="94"/>
      <c r="GDS275" s="94"/>
      <c r="GDT275" s="94"/>
      <c r="GDU275" s="94"/>
      <c r="GDV275" s="94"/>
      <c r="GDW275" s="94"/>
      <c r="GDX275" s="94"/>
      <c r="GDY275" s="94"/>
      <c r="GDZ275" s="94"/>
      <c r="GEA275" s="94"/>
      <c r="GEB275" s="94"/>
      <c r="GEC275" s="94"/>
      <c r="GED275" s="94"/>
      <c r="GEE275" s="94"/>
      <c r="GEF275" s="94"/>
      <c r="GEG275" s="94"/>
      <c r="GEH275" s="94"/>
      <c r="GEI275" s="94"/>
      <c r="GEJ275" s="94"/>
      <c r="GEK275" s="94"/>
      <c r="GEL275" s="94"/>
      <c r="GEM275" s="94"/>
      <c r="GEN275" s="94"/>
      <c r="GEO275" s="94"/>
      <c r="GEP275" s="94"/>
      <c r="GEQ275" s="94"/>
      <c r="GER275" s="94"/>
      <c r="GES275" s="94"/>
      <c r="GET275" s="94"/>
      <c r="GEU275" s="94"/>
      <c r="GEV275" s="94"/>
      <c r="GEW275" s="94"/>
      <c r="GEX275" s="94"/>
      <c r="GEY275" s="94"/>
      <c r="GEZ275" s="94"/>
      <c r="GFA275" s="94"/>
      <c r="GFB275" s="94"/>
      <c r="GFC275" s="94"/>
      <c r="GFD275" s="94"/>
      <c r="GFE275" s="94"/>
      <c r="GFF275" s="94"/>
      <c r="GFG275" s="94"/>
      <c r="GFH275" s="94"/>
      <c r="GFI275" s="94"/>
      <c r="GFJ275" s="94"/>
      <c r="GFK275" s="94"/>
      <c r="GFL275" s="94"/>
      <c r="GFM275" s="94"/>
      <c r="GFN275" s="94"/>
      <c r="GFO275" s="94"/>
      <c r="GFP275" s="94"/>
      <c r="GFQ275" s="94"/>
      <c r="GFR275" s="94"/>
      <c r="GFS275" s="94"/>
      <c r="GFT275" s="94"/>
      <c r="GFU275" s="94"/>
      <c r="GFV275" s="94"/>
      <c r="GFW275" s="94"/>
      <c r="GFX275" s="94"/>
      <c r="GFY275" s="94"/>
      <c r="GFZ275" s="94"/>
      <c r="GGA275" s="94"/>
      <c r="GGB275" s="94"/>
      <c r="GGC275" s="94"/>
      <c r="GGD275" s="94"/>
      <c r="GGE275" s="94"/>
      <c r="GGF275" s="94"/>
      <c r="GGG275" s="94"/>
      <c r="GGH275" s="94"/>
      <c r="GGI275" s="94"/>
      <c r="GGJ275" s="94"/>
      <c r="GGK275" s="94"/>
      <c r="GGL275" s="94"/>
      <c r="GGM275" s="94"/>
      <c r="GGN275" s="94"/>
      <c r="GGO275" s="94"/>
      <c r="GGP275" s="94"/>
      <c r="GGQ275" s="94"/>
      <c r="GGR275" s="94"/>
      <c r="GGS275" s="94"/>
      <c r="GGT275" s="94"/>
      <c r="GGU275" s="94"/>
      <c r="GGV275" s="94"/>
      <c r="GGW275" s="94"/>
      <c r="GGX275" s="94"/>
      <c r="GGY275" s="94"/>
      <c r="GGZ275" s="94"/>
      <c r="GHA275" s="94"/>
      <c r="GHB275" s="94"/>
      <c r="GHC275" s="94"/>
      <c r="GHD275" s="94"/>
      <c r="GHE275" s="94"/>
      <c r="GHF275" s="94"/>
      <c r="GHG275" s="94"/>
      <c r="GHH275" s="94"/>
      <c r="GHI275" s="94"/>
      <c r="GHJ275" s="94"/>
      <c r="GHK275" s="94"/>
      <c r="GHL275" s="94"/>
      <c r="GHM275" s="94"/>
      <c r="GHN275" s="94"/>
      <c r="GHO275" s="94"/>
      <c r="GHP275" s="94"/>
      <c r="GHQ275" s="94"/>
      <c r="GHR275" s="94"/>
      <c r="GHS275" s="94"/>
      <c r="GHT275" s="94"/>
      <c r="GHU275" s="94"/>
      <c r="GHV275" s="94"/>
      <c r="GHW275" s="94"/>
      <c r="GHX275" s="94"/>
      <c r="GHY275" s="94"/>
      <c r="GHZ275" s="94"/>
      <c r="GIA275" s="94"/>
      <c r="GIB275" s="94"/>
      <c r="GIC275" s="94"/>
      <c r="GID275" s="94"/>
      <c r="GIE275" s="94"/>
      <c r="GIF275" s="94"/>
      <c r="GIG275" s="94"/>
      <c r="GIH275" s="94"/>
      <c r="GII275" s="94"/>
      <c r="GIJ275" s="94"/>
      <c r="GIK275" s="94"/>
      <c r="GIL275" s="94"/>
      <c r="GIM275" s="94"/>
      <c r="GIN275" s="94"/>
      <c r="GIO275" s="94"/>
      <c r="GIP275" s="94"/>
      <c r="GIQ275" s="94"/>
      <c r="GIR275" s="94"/>
      <c r="GIS275" s="94"/>
      <c r="GIT275" s="94"/>
      <c r="GIU275" s="94"/>
      <c r="GIV275" s="94"/>
      <c r="GIW275" s="94"/>
      <c r="GIX275" s="94"/>
      <c r="GIY275" s="94"/>
      <c r="GIZ275" s="94"/>
      <c r="GJA275" s="94"/>
      <c r="GJB275" s="94"/>
      <c r="GJC275" s="94"/>
      <c r="GJD275" s="94"/>
      <c r="GJE275" s="94"/>
      <c r="GJF275" s="94"/>
      <c r="GJG275" s="94"/>
      <c r="GJH275" s="94"/>
      <c r="GJI275" s="94"/>
      <c r="GJJ275" s="94"/>
      <c r="GJK275" s="94"/>
      <c r="GJL275" s="94"/>
      <c r="GJM275" s="94"/>
      <c r="GJN275" s="94"/>
      <c r="GJO275" s="94"/>
      <c r="GJP275" s="94"/>
      <c r="GJQ275" s="94"/>
      <c r="GJR275" s="94"/>
      <c r="GJS275" s="94"/>
      <c r="GJT275" s="94"/>
      <c r="GJU275" s="94"/>
      <c r="GJV275" s="94"/>
      <c r="GJW275" s="94"/>
      <c r="GJX275" s="94"/>
      <c r="GJY275" s="94"/>
      <c r="GJZ275" s="94"/>
      <c r="GKA275" s="94"/>
      <c r="GKB275" s="94"/>
      <c r="GKC275" s="94"/>
      <c r="GKD275" s="94"/>
      <c r="GKE275" s="94"/>
      <c r="GKF275" s="94"/>
      <c r="GKG275" s="94"/>
      <c r="GKH275" s="94"/>
      <c r="GKI275" s="94"/>
      <c r="GKJ275" s="94"/>
      <c r="GKK275" s="94"/>
      <c r="GKL275" s="94"/>
      <c r="GKM275" s="94"/>
      <c r="GKN275" s="94"/>
      <c r="GKO275" s="94"/>
      <c r="GKP275" s="94"/>
      <c r="GKQ275" s="94"/>
      <c r="GKR275" s="94"/>
      <c r="GKS275" s="94"/>
      <c r="GKT275" s="94"/>
      <c r="GKU275" s="94"/>
      <c r="GKV275" s="94"/>
      <c r="GKW275" s="94"/>
      <c r="GKX275" s="94"/>
      <c r="GKY275" s="94"/>
      <c r="GKZ275" s="94"/>
      <c r="GLA275" s="94"/>
      <c r="GLB275" s="94"/>
      <c r="GLC275" s="94"/>
      <c r="GLD275" s="94"/>
      <c r="GLE275" s="94"/>
      <c r="GLF275" s="94"/>
      <c r="GLG275" s="94"/>
      <c r="GLH275" s="94"/>
      <c r="GLI275" s="94"/>
      <c r="GLJ275" s="94"/>
      <c r="GLK275" s="94"/>
      <c r="GLL275" s="94"/>
      <c r="GLM275" s="94"/>
      <c r="GLN275" s="94"/>
      <c r="GLO275" s="94"/>
      <c r="GLP275" s="94"/>
      <c r="GLQ275" s="94"/>
      <c r="GLR275" s="94"/>
      <c r="GLS275" s="94"/>
      <c r="GLT275" s="94"/>
      <c r="GLU275" s="94"/>
      <c r="GLV275" s="94"/>
      <c r="GLW275" s="94"/>
      <c r="GLX275" s="94"/>
      <c r="GLY275" s="94"/>
      <c r="GLZ275" s="94"/>
      <c r="GMA275" s="94"/>
      <c r="GMB275" s="94"/>
      <c r="GMC275" s="94"/>
      <c r="GMD275" s="94"/>
      <c r="GME275" s="94"/>
      <c r="GMF275" s="94"/>
      <c r="GMG275" s="94"/>
      <c r="GMH275" s="94"/>
      <c r="GMI275" s="94"/>
      <c r="GMJ275" s="94"/>
      <c r="GMK275" s="94"/>
      <c r="GML275" s="94"/>
      <c r="GMM275" s="94"/>
      <c r="GMN275" s="94"/>
      <c r="GMO275" s="94"/>
      <c r="GMP275" s="94"/>
      <c r="GMQ275" s="94"/>
      <c r="GMR275" s="94"/>
      <c r="GMS275" s="94"/>
      <c r="GMT275" s="94"/>
      <c r="GMU275" s="94"/>
      <c r="GMV275" s="94"/>
      <c r="GMW275" s="94"/>
      <c r="GMX275" s="94"/>
      <c r="GMY275" s="94"/>
      <c r="GMZ275" s="94"/>
      <c r="GNA275" s="94"/>
      <c r="GNB275" s="94"/>
      <c r="GNC275" s="94"/>
      <c r="GND275" s="94"/>
      <c r="GNE275" s="94"/>
      <c r="GNF275" s="94"/>
      <c r="GNG275" s="94"/>
      <c r="GNH275" s="94"/>
      <c r="GNI275" s="94"/>
      <c r="GNJ275" s="94"/>
      <c r="GNK275" s="94"/>
      <c r="GNL275" s="94"/>
      <c r="GNM275" s="94"/>
      <c r="GNN275" s="94"/>
      <c r="GNO275" s="94"/>
      <c r="GNP275" s="94"/>
      <c r="GNQ275" s="94"/>
      <c r="GNR275" s="94"/>
      <c r="GNS275" s="94"/>
      <c r="GNT275" s="94"/>
      <c r="GNU275" s="94"/>
      <c r="GNV275" s="94"/>
      <c r="GNW275" s="94"/>
      <c r="GNX275" s="94"/>
      <c r="GNY275" s="94"/>
      <c r="GNZ275" s="94"/>
      <c r="GOA275" s="94"/>
      <c r="GOB275" s="94"/>
      <c r="GOC275" s="94"/>
      <c r="GOD275" s="94"/>
      <c r="GOE275" s="94"/>
      <c r="GOF275" s="94"/>
      <c r="GOG275" s="94"/>
      <c r="GOH275" s="94"/>
      <c r="GOI275" s="94"/>
      <c r="GOJ275" s="94"/>
      <c r="GOK275" s="94"/>
      <c r="GOL275" s="94"/>
      <c r="GOM275" s="94"/>
      <c r="GON275" s="94"/>
      <c r="GOO275" s="94"/>
      <c r="GOP275" s="94"/>
      <c r="GOQ275" s="94"/>
      <c r="GOR275" s="94"/>
      <c r="GOS275" s="94"/>
      <c r="GOT275" s="94"/>
      <c r="GOU275" s="94"/>
      <c r="GOV275" s="94"/>
      <c r="GOW275" s="94"/>
      <c r="GOX275" s="94"/>
      <c r="GOY275" s="94"/>
      <c r="GOZ275" s="94"/>
      <c r="GPA275" s="94"/>
      <c r="GPB275" s="94"/>
      <c r="GPC275" s="94"/>
      <c r="GPD275" s="94"/>
      <c r="GPE275" s="94"/>
      <c r="GPF275" s="94"/>
      <c r="GPG275" s="94"/>
      <c r="GPH275" s="94"/>
      <c r="GPI275" s="94"/>
      <c r="GPJ275" s="94"/>
      <c r="GPK275" s="94"/>
      <c r="GPL275" s="94"/>
      <c r="GPM275" s="94"/>
      <c r="GPN275" s="94"/>
      <c r="GPO275" s="94"/>
      <c r="GPP275" s="94"/>
      <c r="GPQ275" s="94"/>
      <c r="GPR275" s="94"/>
      <c r="GPS275" s="94"/>
      <c r="GPT275" s="94"/>
      <c r="GPU275" s="94"/>
      <c r="GPV275" s="94"/>
      <c r="GPW275" s="94"/>
      <c r="GPX275" s="94"/>
      <c r="GPY275" s="94"/>
      <c r="GPZ275" s="94"/>
      <c r="GQA275" s="94"/>
      <c r="GQB275" s="94"/>
      <c r="GQC275" s="94"/>
      <c r="GQD275" s="94"/>
      <c r="GQE275" s="94"/>
      <c r="GQF275" s="94"/>
      <c r="GQG275" s="94"/>
      <c r="GQH275" s="94"/>
      <c r="GQI275" s="94"/>
      <c r="GQJ275" s="94"/>
      <c r="GQK275" s="94"/>
      <c r="GQL275" s="94"/>
      <c r="GQM275" s="94"/>
      <c r="GQN275" s="94"/>
      <c r="GQO275" s="94"/>
      <c r="GQP275" s="94"/>
      <c r="GQQ275" s="94"/>
      <c r="GQR275" s="94"/>
      <c r="GQS275" s="94"/>
      <c r="GQT275" s="94"/>
      <c r="GQU275" s="94"/>
      <c r="GQV275" s="94"/>
      <c r="GQW275" s="94"/>
      <c r="GQX275" s="94"/>
      <c r="GQY275" s="94"/>
      <c r="GQZ275" s="94"/>
      <c r="GRA275" s="94"/>
      <c r="GRB275" s="94"/>
      <c r="GRC275" s="94"/>
      <c r="GRD275" s="94"/>
      <c r="GRE275" s="94"/>
      <c r="GRF275" s="94"/>
      <c r="GRG275" s="94"/>
      <c r="GRH275" s="94"/>
      <c r="GRI275" s="94"/>
      <c r="GRJ275" s="94"/>
      <c r="GRK275" s="94"/>
      <c r="GRL275" s="94"/>
      <c r="GRM275" s="94"/>
      <c r="GRN275" s="94"/>
      <c r="GRO275" s="94"/>
      <c r="GRP275" s="94"/>
      <c r="GRQ275" s="94"/>
      <c r="GRR275" s="94"/>
      <c r="GRS275" s="94"/>
      <c r="GRT275" s="94"/>
      <c r="GRU275" s="94"/>
      <c r="GRV275" s="94"/>
      <c r="GRW275" s="94"/>
      <c r="GRX275" s="94"/>
      <c r="GRY275" s="94"/>
      <c r="GRZ275" s="94"/>
      <c r="GSA275" s="94"/>
      <c r="GSB275" s="94"/>
      <c r="GSC275" s="94"/>
      <c r="GSD275" s="94"/>
      <c r="GSE275" s="94"/>
      <c r="GSF275" s="94"/>
      <c r="GSG275" s="94"/>
      <c r="GSH275" s="94"/>
      <c r="GSI275" s="94"/>
      <c r="GSJ275" s="94"/>
      <c r="GSK275" s="94"/>
      <c r="GSL275" s="94"/>
      <c r="GSM275" s="94"/>
      <c r="GSN275" s="94"/>
      <c r="GSO275" s="94"/>
      <c r="GSP275" s="94"/>
      <c r="GSQ275" s="94"/>
      <c r="GSR275" s="94"/>
      <c r="GSS275" s="94"/>
      <c r="GST275" s="94"/>
      <c r="GSU275" s="94"/>
      <c r="GSV275" s="94"/>
      <c r="GSW275" s="94"/>
      <c r="GSX275" s="94"/>
      <c r="GSY275" s="94"/>
      <c r="GSZ275" s="94"/>
      <c r="GTA275" s="94"/>
      <c r="GTB275" s="94"/>
      <c r="GTC275" s="94"/>
      <c r="GTD275" s="94"/>
      <c r="GTE275" s="94"/>
      <c r="GTF275" s="94"/>
      <c r="GTG275" s="94"/>
      <c r="GTH275" s="94"/>
      <c r="GTI275" s="94"/>
      <c r="GTJ275" s="94"/>
      <c r="GTK275" s="94"/>
      <c r="GTL275" s="94"/>
      <c r="GTM275" s="94"/>
      <c r="GTN275" s="94"/>
      <c r="GTO275" s="94"/>
      <c r="GTP275" s="94"/>
      <c r="GTQ275" s="94"/>
      <c r="GTR275" s="94"/>
      <c r="GTS275" s="94"/>
      <c r="GTT275" s="94"/>
      <c r="GTU275" s="94"/>
      <c r="GTV275" s="94"/>
      <c r="GTW275" s="94"/>
      <c r="GTX275" s="94"/>
      <c r="GTY275" s="94"/>
      <c r="GTZ275" s="94"/>
      <c r="GUA275" s="94"/>
      <c r="GUB275" s="94"/>
      <c r="GUC275" s="94"/>
      <c r="GUD275" s="94"/>
      <c r="GUE275" s="94"/>
      <c r="GUF275" s="94"/>
      <c r="GUG275" s="94"/>
      <c r="GUH275" s="94"/>
      <c r="GUI275" s="94"/>
      <c r="GUJ275" s="94"/>
      <c r="GUK275" s="94"/>
      <c r="GUL275" s="94"/>
      <c r="GUM275" s="94"/>
      <c r="GUN275" s="94"/>
      <c r="GUO275" s="94"/>
      <c r="GUP275" s="94"/>
      <c r="GUQ275" s="94"/>
      <c r="GUR275" s="94"/>
      <c r="GUS275" s="94"/>
      <c r="GUT275" s="94"/>
      <c r="GUU275" s="94"/>
      <c r="GUV275" s="94"/>
      <c r="GUW275" s="94"/>
      <c r="GUX275" s="94"/>
      <c r="GUY275" s="94"/>
      <c r="GUZ275" s="94"/>
      <c r="GVA275" s="94"/>
      <c r="GVB275" s="94"/>
      <c r="GVC275" s="94"/>
      <c r="GVD275" s="94"/>
      <c r="GVE275" s="94"/>
      <c r="GVF275" s="94"/>
      <c r="GVG275" s="94"/>
      <c r="GVH275" s="94"/>
      <c r="GVI275" s="94"/>
      <c r="GVJ275" s="94"/>
      <c r="GVK275" s="94"/>
      <c r="GVL275" s="94"/>
      <c r="GVM275" s="94"/>
      <c r="GVN275" s="94"/>
      <c r="GVO275" s="94"/>
      <c r="GVP275" s="94"/>
      <c r="GVQ275" s="94"/>
      <c r="GVR275" s="94"/>
      <c r="GVS275" s="94"/>
      <c r="GVT275" s="94"/>
      <c r="GVU275" s="94"/>
      <c r="GVV275" s="94"/>
      <c r="GVW275" s="94"/>
      <c r="GVX275" s="94"/>
      <c r="GVY275" s="94"/>
      <c r="GVZ275" s="94"/>
      <c r="GWA275" s="94"/>
      <c r="GWB275" s="94"/>
      <c r="GWC275" s="94"/>
      <c r="GWD275" s="94"/>
      <c r="GWE275" s="94"/>
      <c r="GWF275" s="94"/>
      <c r="GWG275" s="94"/>
      <c r="GWH275" s="94"/>
      <c r="GWI275" s="94"/>
      <c r="GWJ275" s="94"/>
      <c r="GWK275" s="94"/>
      <c r="GWL275" s="94"/>
      <c r="GWM275" s="94"/>
      <c r="GWN275" s="94"/>
      <c r="GWO275" s="94"/>
      <c r="GWP275" s="94"/>
      <c r="GWQ275" s="94"/>
      <c r="GWR275" s="94"/>
      <c r="GWS275" s="94"/>
      <c r="GWT275" s="94"/>
      <c r="GWU275" s="94"/>
      <c r="GWV275" s="94"/>
      <c r="GWW275" s="94"/>
      <c r="GWX275" s="94"/>
      <c r="GWY275" s="94"/>
      <c r="GWZ275" s="94"/>
      <c r="GXA275" s="94"/>
      <c r="GXB275" s="94"/>
      <c r="GXC275" s="94"/>
      <c r="GXD275" s="94"/>
      <c r="GXE275" s="94"/>
      <c r="GXF275" s="94"/>
      <c r="GXG275" s="94"/>
      <c r="GXH275" s="94"/>
      <c r="GXI275" s="94"/>
      <c r="GXJ275" s="94"/>
      <c r="GXK275" s="94"/>
      <c r="GXL275" s="94"/>
      <c r="GXM275" s="94"/>
      <c r="GXN275" s="94"/>
      <c r="GXO275" s="94"/>
      <c r="GXP275" s="94"/>
      <c r="GXQ275" s="94"/>
      <c r="GXR275" s="94"/>
      <c r="GXS275" s="94"/>
      <c r="GXT275" s="94"/>
      <c r="GXU275" s="94"/>
      <c r="GXV275" s="94"/>
      <c r="GXW275" s="94"/>
      <c r="GXX275" s="94"/>
      <c r="GXY275" s="94"/>
      <c r="GXZ275" s="94"/>
      <c r="GYA275" s="94"/>
      <c r="GYB275" s="94"/>
      <c r="GYC275" s="94"/>
      <c r="GYD275" s="94"/>
      <c r="GYE275" s="94"/>
      <c r="GYF275" s="94"/>
      <c r="GYG275" s="94"/>
      <c r="GYH275" s="94"/>
      <c r="GYI275" s="94"/>
      <c r="GYJ275" s="94"/>
      <c r="GYK275" s="94"/>
      <c r="GYL275" s="94"/>
      <c r="GYM275" s="94"/>
      <c r="GYN275" s="94"/>
      <c r="GYO275" s="94"/>
      <c r="GYP275" s="94"/>
      <c r="GYQ275" s="94"/>
      <c r="GYR275" s="94"/>
      <c r="GYS275" s="94"/>
      <c r="GYT275" s="94"/>
      <c r="GYU275" s="94"/>
      <c r="GYV275" s="94"/>
      <c r="GYW275" s="94"/>
      <c r="GYX275" s="94"/>
      <c r="GYY275" s="94"/>
      <c r="GYZ275" s="94"/>
      <c r="GZA275" s="94"/>
      <c r="GZB275" s="94"/>
      <c r="GZC275" s="94"/>
      <c r="GZD275" s="94"/>
      <c r="GZE275" s="94"/>
      <c r="GZF275" s="94"/>
      <c r="GZG275" s="94"/>
      <c r="GZH275" s="94"/>
      <c r="GZI275" s="94"/>
      <c r="GZJ275" s="94"/>
      <c r="GZK275" s="94"/>
      <c r="GZL275" s="94"/>
      <c r="GZM275" s="94"/>
      <c r="GZN275" s="94"/>
      <c r="GZO275" s="94"/>
      <c r="GZP275" s="94"/>
      <c r="GZQ275" s="94"/>
      <c r="GZR275" s="94"/>
      <c r="GZS275" s="94"/>
      <c r="GZT275" s="94"/>
      <c r="GZU275" s="94"/>
      <c r="GZV275" s="94"/>
      <c r="GZW275" s="94"/>
      <c r="GZX275" s="94"/>
      <c r="GZY275" s="94"/>
      <c r="GZZ275" s="94"/>
      <c r="HAA275" s="94"/>
      <c r="HAB275" s="94"/>
      <c r="HAC275" s="94"/>
      <c r="HAD275" s="94"/>
      <c r="HAE275" s="94"/>
      <c r="HAF275" s="94"/>
      <c r="HAG275" s="94"/>
      <c r="HAH275" s="94"/>
      <c r="HAI275" s="94"/>
      <c r="HAJ275" s="94"/>
      <c r="HAK275" s="94"/>
      <c r="HAL275" s="94"/>
      <c r="HAM275" s="94"/>
      <c r="HAN275" s="94"/>
      <c r="HAO275" s="94"/>
      <c r="HAP275" s="94"/>
      <c r="HAQ275" s="94"/>
      <c r="HAR275" s="94"/>
      <c r="HAS275" s="94"/>
      <c r="HAT275" s="94"/>
      <c r="HAU275" s="94"/>
      <c r="HAV275" s="94"/>
      <c r="HAW275" s="94"/>
      <c r="HAX275" s="94"/>
      <c r="HAY275" s="94"/>
      <c r="HAZ275" s="94"/>
      <c r="HBA275" s="94"/>
      <c r="HBB275" s="94"/>
      <c r="HBC275" s="94"/>
      <c r="HBD275" s="94"/>
      <c r="HBE275" s="94"/>
      <c r="HBF275" s="94"/>
      <c r="HBG275" s="94"/>
      <c r="HBH275" s="94"/>
      <c r="HBI275" s="94"/>
      <c r="HBJ275" s="94"/>
      <c r="HBK275" s="94"/>
      <c r="HBL275" s="94"/>
      <c r="HBM275" s="94"/>
      <c r="HBN275" s="94"/>
      <c r="HBO275" s="94"/>
      <c r="HBP275" s="94"/>
      <c r="HBQ275" s="94"/>
      <c r="HBR275" s="94"/>
      <c r="HBS275" s="94"/>
      <c r="HBT275" s="94"/>
      <c r="HBU275" s="94"/>
      <c r="HBV275" s="94"/>
      <c r="HBW275" s="94"/>
      <c r="HBX275" s="94"/>
      <c r="HBY275" s="94"/>
      <c r="HBZ275" s="94"/>
      <c r="HCA275" s="94"/>
      <c r="HCB275" s="94"/>
      <c r="HCC275" s="94"/>
      <c r="HCD275" s="94"/>
      <c r="HCE275" s="94"/>
      <c r="HCF275" s="94"/>
      <c r="HCG275" s="94"/>
      <c r="HCH275" s="94"/>
      <c r="HCI275" s="94"/>
      <c r="HCJ275" s="94"/>
      <c r="HCK275" s="94"/>
      <c r="HCL275" s="94"/>
      <c r="HCM275" s="94"/>
      <c r="HCN275" s="94"/>
      <c r="HCO275" s="94"/>
      <c r="HCP275" s="94"/>
      <c r="HCQ275" s="94"/>
      <c r="HCR275" s="94"/>
      <c r="HCS275" s="94"/>
      <c r="HCT275" s="94"/>
      <c r="HCU275" s="94"/>
      <c r="HCV275" s="94"/>
      <c r="HCW275" s="94"/>
      <c r="HCX275" s="94"/>
      <c r="HCY275" s="94"/>
      <c r="HCZ275" s="94"/>
      <c r="HDA275" s="94"/>
      <c r="HDB275" s="94"/>
      <c r="HDC275" s="94"/>
      <c r="HDD275" s="94"/>
      <c r="HDE275" s="94"/>
      <c r="HDF275" s="94"/>
      <c r="HDG275" s="94"/>
      <c r="HDH275" s="94"/>
      <c r="HDI275" s="94"/>
      <c r="HDJ275" s="94"/>
      <c r="HDK275" s="94"/>
      <c r="HDL275" s="94"/>
      <c r="HDM275" s="94"/>
      <c r="HDN275" s="94"/>
      <c r="HDO275" s="94"/>
      <c r="HDP275" s="94"/>
      <c r="HDQ275" s="94"/>
      <c r="HDR275" s="94"/>
      <c r="HDS275" s="94"/>
      <c r="HDT275" s="94"/>
      <c r="HDU275" s="94"/>
      <c r="HDV275" s="94"/>
      <c r="HDW275" s="94"/>
      <c r="HDX275" s="94"/>
      <c r="HDY275" s="94"/>
      <c r="HDZ275" s="94"/>
      <c r="HEA275" s="94"/>
      <c r="HEB275" s="94"/>
      <c r="HEC275" s="94"/>
      <c r="HED275" s="94"/>
      <c r="HEE275" s="94"/>
      <c r="HEF275" s="94"/>
      <c r="HEG275" s="94"/>
      <c r="HEH275" s="94"/>
      <c r="HEI275" s="94"/>
      <c r="HEJ275" s="94"/>
      <c r="HEK275" s="94"/>
      <c r="HEL275" s="94"/>
      <c r="HEM275" s="94"/>
      <c r="HEN275" s="94"/>
      <c r="HEO275" s="94"/>
      <c r="HEP275" s="94"/>
      <c r="HEQ275" s="94"/>
      <c r="HER275" s="94"/>
      <c r="HES275" s="94"/>
      <c r="HET275" s="94"/>
      <c r="HEU275" s="94"/>
      <c r="HEV275" s="94"/>
      <c r="HEW275" s="94"/>
      <c r="HEX275" s="94"/>
      <c r="HEY275" s="94"/>
      <c r="HEZ275" s="94"/>
      <c r="HFA275" s="94"/>
      <c r="HFB275" s="94"/>
      <c r="HFC275" s="94"/>
      <c r="HFD275" s="94"/>
      <c r="HFE275" s="94"/>
      <c r="HFF275" s="94"/>
      <c r="HFG275" s="94"/>
      <c r="HFH275" s="94"/>
      <c r="HFI275" s="94"/>
      <c r="HFJ275" s="94"/>
      <c r="HFK275" s="94"/>
      <c r="HFL275" s="94"/>
      <c r="HFM275" s="94"/>
      <c r="HFN275" s="94"/>
      <c r="HFO275" s="94"/>
      <c r="HFP275" s="94"/>
      <c r="HFQ275" s="94"/>
      <c r="HFR275" s="94"/>
      <c r="HFS275" s="94"/>
      <c r="HFT275" s="94"/>
      <c r="HFU275" s="94"/>
      <c r="HFV275" s="94"/>
      <c r="HFW275" s="94"/>
      <c r="HFX275" s="94"/>
      <c r="HFY275" s="94"/>
      <c r="HFZ275" s="94"/>
      <c r="HGA275" s="94"/>
      <c r="HGB275" s="94"/>
      <c r="HGC275" s="94"/>
      <c r="HGD275" s="94"/>
      <c r="HGE275" s="94"/>
      <c r="HGF275" s="94"/>
      <c r="HGG275" s="94"/>
      <c r="HGH275" s="94"/>
      <c r="HGI275" s="94"/>
      <c r="HGJ275" s="94"/>
      <c r="HGK275" s="94"/>
      <c r="HGL275" s="94"/>
      <c r="HGM275" s="94"/>
      <c r="HGN275" s="94"/>
      <c r="HGO275" s="94"/>
      <c r="HGP275" s="94"/>
      <c r="HGQ275" s="94"/>
      <c r="HGR275" s="94"/>
      <c r="HGS275" s="94"/>
      <c r="HGT275" s="94"/>
      <c r="HGU275" s="94"/>
      <c r="HGV275" s="94"/>
      <c r="HGW275" s="94"/>
      <c r="HGX275" s="94"/>
      <c r="HGY275" s="94"/>
      <c r="HGZ275" s="94"/>
      <c r="HHA275" s="94"/>
      <c r="HHB275" s="94"/>
      <c r="HHC275" s="94"/>
      <c r="HHD275" s="94"/>
      <c r="HHE275" s="94"/>
      <c r="HHF275" s="94"/>
      <c r="HHG275" s="94"/>
      <c r="HHH275" s="94"/>
      <c r="HHI275" s="94"/>
      <c r="HHJ275" s="94"/>
      <c r="HHK275" s="94"/>
      <c r="HHL275" s="94"/>
      <c r="HHM275" s="94"/>
      <c r="HHN275" s="94"/>
      <c r="HHO275" s="94"/>
      <c r="HHP275" s="94"/>
      <c r="HHQ275" s="94"/>
      <c r="HHR275" s="94"/>
      <c r="HHS275" s="94"/>
      <c r="HHT275" s="94"/>
      <c r="HHU275" s="94"/>
      <c r="HHV275" s="94"/>
      <c r="HHW275" s="94"/>
      <c r="HHX275" s="94"/>
      <c r="HHY275" s="94"/>
      <c r="HHZ275" s="94"/>
      <c r="HIA275" s="94"/>
      <c r="HIB275" s="94"/>
      <c r="HIC275" s="94"/>
      <c r="HID275" s="94"/>
      <c r="HIE275" s="94"/>
      <c r="HIF275" s="94"/>
      <c r="HIG275" s="94"/>
      <c r="HIH275" s="94"/>
      <c r="HII275" s="94"/>
      <c r="HIJ275" s="94"/>
      <c r="HIK275" s="94"/>
      <c r="HIL275" s="94"/>
      <c r="HIM275" s="94"/>
      <c r="HIN275" s="94"/>
      <c r="HIO275" s="94"/>
      <c r="HIP275" s="94"/>
      <c r="HIQ275" s="94"/>
      <c r="HIR275" s="94"/>
      <c r="HIS275" s="94"/>
      <c r="HIT275" s="94"/>
      <c r="HIU275" s="94"/>
      <c r="HIV275" s="94"/>
      <c r="HIW275" s="94"/>
      <c r="HIX275" s="94"/>
      <c r="HIY275" s="94"/>
      <c r="HIZ275" s="94"/>
      <c r="HJA275" s="94"/>
      <c r="HJB275" s="94"/>
      <c r="HJC275" s="94"/>
      <c r="HJD275" s="94"/>
      <c r="HJE275" s="94"/>
      <c r="HJF275" s="94"/>
      <c r="HJG275" s="94"/>
      <c r="HJH275" s="94"/>
      <c r="HJI275" s="94"/>
      <c r="HJJ275" s="94"/>
      <c r="HJK275" s="94"/>
      <c r="HJL275" s="94"/>
      <c r="HJM275" s="94"/>
      <c r="HJN275" s="94"/>
      <c r="HJO275" s="94"/>
      <c r="HJP275" s="94"/>
      <c r="HJQ275" s="94"/>
      <c r="HJR275" s="94"/>
      <c r="HJS275" s="94"/>
      <c r="HJT275" s="94"/>
      <c r="HJU275" s="94"/>
      <c r="HJV275" s="94"/>
      <c r="HJW275" s="94"/>
      <c r="HJX275" s="94"/>
      <c r="HJY275" s="94"/>
      <c r="HJZ275" s="94"/>
      <c r="HKA275" s="94"/>
      <c r="HKB275" s="94"/>
      <c r="HKC275" s="94"/>
      <c r="HKD275" s="94"/>
      <c r="HKE275" s="94"/>
      <c r="HKF275" s="94"/>
      <c r="HKG275" s="94"/>
      <c r="HKH275" s="94"/>
      <c r="HKI275" s="94"/>
      <c r="HKJ275" s="94"/>
      <c r="HKK275" s="94"/>
      <c r="HKL275" s="94"/>
      <c r="HKM275" s="94"/>
      <c r="HKN275" s="94"/>
      <c r="HKO275" s="94"/>
      <c r="HKP275" s="94"/>
      <c r="HKQ275" s="94"/>
      <c r="HKR275" s="94"/>
      <c r="HKS275" s="94"/>
      <c r="HKT275" s="94"/>
      <c r="HKU275" s="94"/>
      <c r="HKV275" s="94"/>
      <c r="HKW275" s="94"/>
      <c r="HKX275" s="94"/>
      <c r="HKY275" s="94"/>
      <c r="HKZ275" s="94"/>
      <c r="HLA275" s="94"/>
      <c r="HLB275" s="94"/>
      <c r="HLC275" s="94"/>
      <c r="HLD275" s="94"/>
      <c r="HLE275" s="94"/>
      <c r="HLF275" s="94"/>
      <c r="HLG275" s="94"/>
      <c r="HLH275" s="94"/>
      <c r="HLI275" s="94"/>
      <c r="HLJ275" s="94"/>
      <c r="HLK275" s="94"/>
      <c r="HLL275" s="94"/>
      <c r="HLM275" s="94"/>
      <c r="HLN275" s="94"/>
      <c r="HLO275" s="94"/>
      <c r="HLP275" s="94"/>
      <c r="HLQ275" s="94"/>
      <c r="HLR275" s="94"/>
      <c r="HLS275" s="94"/>
      <c r="HLT275" s="94"/>
      <c r="HLU275" s="94"/>
      <c r="HLV275" s="94"/>
      <c r="HLW275" s="94"/>
      <c r="HLX275" s="94"/>
      <c r="HLY275" s="94"/>
      <c r="HLZ275" s="94"/>
      <c r="HMA275" s="94"/>
      <c r="HMB275" s="94"/>
      <c r="HMC275" s="94"/>
      <c r="HMD275" s="94"/>
      <c r="HME275" s="94"/>
      <c r="HMF275" s="94"/>
      <c r="HMG275" s="94"/>
      <c r="HMH275" s="94"/>
      <c r="HMI275" s="94"/>
      <c r="HMJ275" s="94"/>
      <c r="HMK275" s="94"/>
      <c r="HML275" s="94"/>
      <c r="HMM275" s="94"/>
      <c r="HMN275" s="94"/>
      <c r="HMO275" s="94"/>
      <c r="HMP275" s="94"/>
      <c r="HMQ275" s="94"/>
      <c r="HMR275" s="94"/>
      <c r="HMS275" s="94"/>
      <c r="HMT275" s="94"/>
      <c r="HMU275" s="94"/>
      <c r="HMV275" s="94"/>
      <c r="HMW275" s="94"/>
      <c r="HMX275" s="94"/>
      <c r="HMY275" s="94"/>
      <c r="HMZ275" s="94"/>
      <c r="HNA275" s="94"/>
      <c r="HNB275" s="94"/>
      <c r="HNC275" s="94"/>
      <c r="HND275" s="94"/>
      <c r="HNE275" s="94"/>
      <c r="HNF275" s="94"/>
      <c r="HNG275" s="94"/>
      <c r="HNH275" s="94"/>
      <c r="HNI275" s="94"/>
      <c r="HNJ275" s="94"/>
      <c r="HNK275" s="94"/>
      <c r="HNL275" s="94"/>
      <c r="HNM275" s="94"/>
      <c r="HNN275" s="94"/>
      <c r="HNO275" s="94"/>
      <c r="HNP275" s="94"/>
      <c r="HNQ275" s="94"/>
      <c r="HNR275" s="94"/>
      <c r="HNS275" s="94"/>
      <c r="HNT275" s="94"/>
      <c r="HNU275" s="94"/>
      <c r="HNV275" s="94"/>
      <c r="HNW275" s="94"/>
      <c r="HNX275" s="94"/>
      <c r="HNY275" s="94"/>
      <c r="HNZ275" s="94"/>
      <c r="HOA275" s="94"/>
      <c r="HOB275" s="94"/>
      <c r="HOC275" s="94"/>
      <c r="HOD275" s="94"/>
      <c r="HOE275" s="94"/>
      <c r="HOF275" s="94"/>
      <c r="HOG275" s="94"/>
      <c r="HOH275" s="94"/>
      <c r="HOI275" s="94"/>
      <c r="HOJ275" s="94"/>
      <c r="HOK275" s="94"/>
      <c r="HOL275" s="94"/>
      <c r="HOM275" s="94"/>
      <c r="HON275" s="94"/>
      <c r="HOO275" s="94"/>
      <c r="HOP275" s="94"/>
      <c r="HOQ275" s="94"/>
      <c r="HOR275" s="94"/>
      <c r="HOS275" s="94"/>
      <c r="HOT275" s="94"/>
      <c r="HOU275" s="94"/>
      <c r="HOV275" s="94"/>
      <c r="HOW275" s="94"/>
      <c r="HOX275" s="94"/>
      <c r="HOY275" s="94"/>
      <c r="HOZ275" s="94"/>
      <c r="HPA275" s="94"/>
      <c r="HPB275" s="94"/>
      <c r="HPC275" s="94"/>
      <c r="HPD275" s="94"/>
      <c r="HPE275" s="94"/>
      <c r="HPF275" s="94"/>
      <c r="HPG275" s="94"/>
      <c r="HPH275" s="94"/>
      <c r="HPI275" s="94"/>
      <c r="HPJ275" s="94"/>
      <c r="HPK275" s="94"/>
      <c r="HPL275" s="94"/>
      <c r="HPM275" s="94"/>
      <c r="HPN275" s="94"/>
      <c r="HPO275" s="94"/>
      <c r="HPP275" s="94"/>
      <c r="HPQ275" s="94"/>
      <c r="HPR275" s="94"/>
      <c r="HPS275" s="94"/>
      <c r="HPT275" s="94"/>
      <c r="HPU275" s="94"/>
      <c r="HPV275" s="94"/>
      <c r="HPW275" s="94"/>
      <c r="HPX275" s="94"/>
      <c r="HPY275" s="94"/>
      <c r="HPZ275" s="94"/>
      <c r="HQA275" s="94"/>
      <c r="HQB275" s="94"/>
      <c r="HQC275" s="94"/>
      <c r="HQD275" s="94"/>
      <c r="HQE275" s="94"/>
      <c r="HQF275" s="94"/>
      <c r="HQG275" s="94"/>
      <c r="HQH275" s="94"/>
      <c r="HQI275" s="94"/>
      <c r="HQJ275" s="94"/>
      <c r="HQK275" s="94"/>
      <c r="HQL275" s="94"/>
      <c r="HQM275" s="94"/>
      <c r="HQN275" s="94"/>
      <c r="HQO275" s="94"/>
      <c r="HQP275" s="94"/>
      <c r="HQQ275" s="94"/>
      <c r="HQR275" s="94"/>
      <c r="HQS275" s="94"/>
      <c r="HQT275" s="94"/>
      <c r="HQU275" s="94"/>
      <c r="HQV275" s="94"/>
      <c r="HQW275" s="94"/>
      <c r="HQX275" s="94"/>
      <c r="HQY275" s="94"/>
      <c r="HQZ275" s="94"/>
      <c r="HRA275" s="94"/>
      <c r="HRB275" s="94"/>
      <c r="HRC275" s="94"/>
      <c r="HRD275" s="94"/>
      <c r="HRE275" s="94"/>
      <c r="HRF275" s="94"/>
      <c r="HRG275" s="94"/>
      <c r="HRH275" s="94"/>
      <c r="HRI275" s="94"/>
      <c r="HRJ275" s="94"/>
      <c r="HRK275" s="94"/>
      <c r="HRL275" s="94"/>
      <c r="HRM275" s="94"/>
      <c r="HRN275" s="94"/>
      <c r="HRO275" s="94"/>
      <c r="HRP275" s="94"/>
      <c r="HRQ275" s="94"/>
      <c r="HRR275" s="94"/>
      <c r="HRS275" s="94"/>
      <c r="HRT275" s="94"/>
      <c r="HRU275" s="94"/>
      <c r="HRV275" s="94"/>
      <c r="HRW275" s="94"/>
      <c r="HRX275" s="94"/>
      <c r="HRY275" s="94"/>
      <c r="HRZ275" s="94"/>
      <c r="HSA275" s="94"/>
      <c r="HSB275" s="94"/>
      <c r="HSC275" s="94"/>
      <c r="HSD275" s="94"/>
      <c r="HSE275" s="94"/>
      <c r="HSF275" s="94"/>
      <c r="HSG275" s="94"/>
      <c r="HSH275" s="94"/>
      <c r="HSI275" s="94"/>
      <c r="HSJ275" s="94"/>
      <c r="HSK275" s="94"/>
      <c r="HSL275" s="94"/>
      <c r="HSM275" s="94"/>
      <c r="HSN275" s="94"/>
      <c r="HSO275" s="94"/>
      <c r="HSP275" s="94"/>
      <c r="HSQ275" s="94"/>
      <c r="HSR275" s="94"/>
      <c r="HSS275" s="94"/>
      <c r="HST275" s="94"/>
      <c r="HSU275" s="94"/>
      <c r="HSV275" s="94"/>
      <c r="HSW275" s="94"/>
      <c r="HSX275" s="94"/>
      <c r="HSY275" s="94"/>
      <c r="HSZ275" s="94"/>
      <c r="HTA275" s="94"/>
      <c r="HTB275" s="94"/>
      <c r="HTC275" s="94"/>
      <c r="HTD275" s="94"/>
      <c r="HTE275" s="94"/>
      <c r="HTF275" s="94"/>
      <c r="HTG275" s="94"/>
      <c r="HTH275" s="94"/>
      <c r="HTI275" s="94"/>
      <c r="HTJ275" s="94"/>
      <c r="HTK275" s="94"/>
      <c r="HTL275" s="94"/>
      <c r="HTM275" s="94"/>
      <c r="HTN275" s="94"/>
      <c r="HTO275" s="94"/>
      <c r="HTP275" s="94"/>
      <c r="HTQ275" s="94"/>
      <c r="HTR275" s="94"/>
      <c r="HTS275" s="94"/>
      <c r="HTT275" s="94"/>
      <c r="HTU275" s="94"/>
      <c r="HTV275" s="94"/>
      <c r="HTW275" s="94"/>
      <c r="HTX275" s="94"/>
      <c r="HTY275" s="94"/>
      <c r="HTZ275" s="94"/>
      <c r="HUA275" s="94"/>
      <c r="HUB275" s="94"/>
      <c r="HUC275" s="94"/>
      <c r="HUD275" s="94"/>
      <c r="HUE275" s="94"/>
      <c r="HUF275" s="94"/>
      <c r="HUG275" s="94"/>
      <c r="HUH275" s="94"/>
      <c r="HUI275" s="94"/>
      <c r="HUJ275" s="94"/>
      <c r="HUK275" s="94"/>
      <c r="HUL275" s="94"/>
      <c r="HUM275" s="94"/>
      <c r="HUN275" s="94"/>
      <c r="HUO275" s="94"/>
      <c r="HUP275" s="94"/>
      <c r="HUQ275" s="94"/>
      <c r="HUR275" s="94"/>
      <c r="HUS275" s="94"/>
      <c r="HUT275" s="94"/>
      <c r="HUU275" s="94"/>
      <c r="HUV275" s="94"/>
      <c r="HUW275" s="94"/>
      <c r="HUX275" s="94"/>
      <c r="HUY275" s="94"/>
      <c r="HUZ275" s="94"/>
      <c r="HVA275" s="94"/>
      <c r="HVB275" s="94"/>
      <c r="HVC275" s="94"/>
      <c r="HVD275" s="94"/>
      <c r="HVE275" s="94"/>
      <c r="HVF275" s="94"/>
      <c r="HVG275" s="94"/>
      <c r="HVH275" s="94"/>
      <c r="HVI275" s="94"/>
      <c r="HVJ275" s="94"/>
      <c r="HVK275" s="94"/>
      <c r="HVL275" s="94"/>
      <c r="HVM275" s="94"/>
      <c r="HVN275" s="94"/>
      <c r="HVO275" s="94"/>
      <c r="HVP275" s="94"/>
      <c r="HVQ275" s="94"/>
      <c r="HVR275" s="94"/>
      <c r="HVS275" s="94"/>
      <c r="HVT275" s="94"/>
      <c r="HVU275" s="94"/>
      <c r="HVV275" s="94"/>
      <c r="HVW275" s="94"/>
      <c r="HVX275" s="94"/>
      <c r="HVY275" s="94"/>
      <c r="HVZ275" s="94"/>
      <c r="HWA275" s="94"/>
      <c r="HWB275" s="94"/>
      <c r="HWC275" s="94"/>
      <c r="HWD275" s="94"/>
      <c r="HWE275" s="94"/>
      <c r="HWF275" s="94"/>
      <c r="HWG275" s="94"/>
      <c r="HWH275" s="94"/>
      <c r="HWI275" s="94"/>
      <c r="HWJ275" s="94"/>
      <c r="HWK275" s="94"/>
      <c r="HWL275" s="94"/>
      <c r="HWM275" s="94"/>
      <c r="HWN275" s="94"/>
      <c r="HWO275" s="94"/>
      <c r="HWP275" s="94"/>
      <c r="HWQ275" s="94"/>
      <c r="HWR275" s="94"/>
      <c r="HWS275" s="94"/>
      <c r="HWT275" s="94"/>
      <c r="HWU275" s="94"/>
      <c r="HWV275" s="94"/>
      <c r="HWW275" s="94"/>
      <c r="HWX275" s="94"/>
      <c r="HWY275" s="94"/>
      <c r="HWZ275" s="94"/>
      <c r="HXA275" s="94"/>
      <c r="HXB275" s="94"/>
      <c r="HXC275" s="94"/>
      <c r="HXD275" s="94"/>
      <c r="HXE275" s="94"/>
      <c r="HXF275" s="94"/>
      <c r="HXG275" s="94"/>
      <c r="HXH275" s="94"/>
      <c r="HXI275" s="94"/>
      <c r="HXJ275" s="94"/>
      <c r="HXK275" s="94"/>
      <c r="HXL275" s="94"/>
      <c r="HXM275" s="94"/>
      <c r="HXN275" s="94"/>
      <c r="HXO275" s="94"/>
      <c r="HXP275" s="94"/>
      <c r="HXQ275" s="94"/>
      <c r="HXR275" s="94"/>
      <c r="HXS275" s="94"/>
      <c r="HXT275" s="94"/>
      <c r="HXU275" s="94"/>
      <c r="HXV275" s="94"/>
      <c r="HXW275" s="94"/>
      <c r="HXX275" s="94"/>
      <c r="HXY275" s="94"/>
      <c r="HXZ275" s="94"/>
      <c r="HYA275" s="94"/>
      <c r="HYB275" s="94"/>
      <c r="HYC275" s="94"/>
      <c r="HYD275" s="94"/>
      <c r="HYE275" s="94"/>
      <c r="HYF275" s="94"/>
      <c r="HYG275" s="94"/>
      <c r="HYH275" s="94"/>
      <c r="HYI275" s="94"/>
      <c r="HYJ275" s="94"/>
      <c r="HYK275" s="94"/>
      <c r="HYL275" s="94"/>
      <c r="HYM275" s="94"/>
      <c r="HYN275" s="94"/>
      <c r="HYO275" s="94"/>
      <c r="HYP275" s="94"/>
      <c r="HYQ275" s="94"/>
      <c r="HYR275" s="94"/>
      <c r="HYS275" s="94"/>
      <c r="HYT275" s="94"/>
      <c r="HYU275" s="94"/>
      <c r="HYV275" s="94"/>
      <c r="HYW275" s="94"/>
      <c r="HYX275" s="94"/>
      <c r="HYY275" s="94"/>
      <c r="HYZ275" s="94"/>
      <c r="HZA275" s="94"/>
      <c r="HZB275" s="94"/>
      <c r="HZC275" s="94"/>
      <c r="HZD275" s="94"/>
      <c r="HZE275" s="94"/>
      <c r="HZF275" s="94"/>
      <c r="HZG275" s="94"/>
      <c r="HZH275" s="94"/>
      <c r="HZI275" s="94"/>
      <c r="HZJ275" s="94"/>
      <c r="HZK275" s="94"/>
      <c r="HZL275" s="94"/>
      <c r="HZM275" s="94"/>
      <c r="HZN275" s="94"/>
      <c r="HZO275" s="94"/>
      <c r="HZP275" s="94"/>
      <c r="HZQ275" s="94"/>
      <c r="HZR275" s="94"/>
      <c r="HZS275" s="94"/>
      <c r="HZT275" s="94"/>
      <c r="HZU275" s="94"/>
      <c r="HZV275" s="94"/>
      <c r="HZW275" s="94"/>
      <c r="HZX275" s="94"/>
      <c r="HZY275" s="94"/>
      <c r="HZZ275" s="94"/>
      <c r="IAA275" s="94"/>
      <c r="IAB275" s="94"/>
      <c r="IAC275" s="94"/>
      <c r="IAD275" s="94"/>
      <c r="IAE275" s="94"/>
      <c r="IAF275" s="94"/>
      <c r="IAG275" s="94"/>
      <c r="IAH275" s="94"/>
      <c r="IAI275" s="94"/>
      <c r="IAJ275" s="94"/>
      <c r="IAK275" s="94"/>
      <c r="IAL275" s="94"/>
      <c r="IAM275" s="94"/>
      <c r="IAN275" s="94"/>
      <c r="IAO275" s="94"/>
      <c r="IAP275" s="94"/>
      <c r="IAQ275" s="94"/>
      <c r="IAR275" s="94"/>
      <c r="IAS275" s="94"/>
      <c r="IAT275" s="94"/>
      <c r="IAU275" s="94"/>
      <c r="IAV275" s="94"/>
      <c r="IAW275" s="94"/>
      <c r="IAX275" s="94"/>
      <c r="IAY275" s="94"/>
      <c r="IAZ275" s="94"/>
      <c r="IBA275" s="94"/>
      <c r="IBB275" s="94"/>
      <c r="IBC275" s="94"/>
      <c r="IBD275" s="94"/>
      <c r="IBE275" s="94"/>
      <c r="IBF275" s="94"/>
      <c r="IBG275" s="94"/>
      <c r="IBH275" s="94"/>
      <c r="IBI275" s="94"/>
      <c r="IBJ275" s="94"/>
      <c r="IBK275" s="94"/>
      <c r="IBL275" s="94"/>
      <c r="IBM275" s="94"/>
      <c r="IBN275" s="94"/>
      <c r="IBO275" s="94"/>
      <c r="IBP275" s="94"/>
      <c r="IBQ275" s="94"/>
      <c r="IBR275" s="94"/>
      <c r="IBS275" s="94"/>
      <c r="IBT275" s="94"/>
      <c r="IBU275" s="94"/>
      <c r="IBV275" s="94"/>
      <c r="IBW275" s="94"/>
      <c r="IBX275" s="94"/>
      <c r="IBY275" s="94"/>
      <c r="IBZ275" s="94"/>
      <c r="ICA275" s="94"/>
      <c r="ICB275" s="94"/>
      <c r="ICC275" s="94"/>
      <c r="ICD275" s="94"/>
      <c r="ICE275" s="94"/>
      <c r="ICF275" s="94"/>
      <c r="ICG275" s="94"/>
      <c r="ICH275" s="94"/>
      <c r="ICI275" s="94"/>
      <c r="ICJ275" s="94"/>
      <c r="ICK275" s="94"/>
      <c r="ICL275" s="94"/>
      <c r="ICM275" s="94"/>
      <c r="ICN275" s="94"/>
      <c r="ICO275" s="94"/>
      <c r="ICP275" s="94"/>
      <c r="ICQ275" s="94"/>
      <c r="ICR275" s="94"/>
      <c r="ICS275" s="94"/>
      <c r="ICT275" s="94"/>
      <c r="ICU275" s="94"/>
      <c r="ICV275" s="94"/>
      <c r="ICW275" s="94"/>
      <c r="ICX275" s="94"/>
      <c r="ICY275" s="94"/>
      <c r="ICZ275" s="94"/>
      <c r="IDA275" s="94"/>
      <c r="IDB275" s="94"/>
      <c r="IDC275" s="94"/>
      <c r="IDD275" s="94"/>
      <c r="IDE275" s="94"/>
      <c r="IDF275" s="94"/>
      <c r="IDG275" s="94"/>
      <c r="IDH275" s="94"/>
      <c r="IDI275" s="94"/>
      <c r="IDJ275" s="94"/>
      <c r="IDK275" s="94"/>
      <c r="IDL275" s="94"/>
      <c r="IDM275" s="94"/>
      <c r="IDN275" s="94"/>
      <c r="IDO275" s="94"/>
      <c r="IDP275" s="94"/>
      <c r="IDQ275" s="94"/>
      <c r="IDR275" s="94"/>
      <c r="IDS275" s="94"/>
      <c r="IDT275" s="94"/>
      <c r="IDU275" s="94"/>
      <c r="IDV275" s="94"/>
      <c r="IDW275" s="94"/>
      <c r="IDX275" s="94"/>
      <c r="IDY275" s="94"/>
      <c r="IDZ275" s="94"/>
      <c r="IEA275" s="94"/>
      <c r="IEB275" s="94"/>
      <c r="IEC275" s="94"/>
      <c r="IED275" s="94"/>
      <c r="IEE275" s="94"/>
      <c r="IEF275" s="94"/>
      <c r="IEG275" s="94"/>
      <c r="IEH275" s="94"/>
      <c r="IEI275" s="94"/>
      <c r="IEJ275" s="94"/>
      <c r="IEK275" s="94"/>
      <c r="IEL275" s="94"/>
      <c r="IEM275" s="94"/>
      <c r="IEN275" s="94"/>
      <c r="IEO275" s="94"/>
      <c r="IEP275" s="94"/>
      <c r="IEQ275" s="94"/>
      <c r="IER275" s="94"/>
      <c r="IES275" s="94"/>
      <c r="IET275" s="94"/>
      <c r="IEU275" s="94"/>
      <c r="IEV275" s="94"/>
      <c r="IEW275" s="94"/>
      <c r="IEX275" s="94"/>
      <c r="IEY275" s="94"/>
      <c r="IEZ275" s="94"/>
      <c r="IFA275" s="94"/>
      <c r="IFB275" s="94"/>
      <c r="IFC275" s="94"/>
      <c r="IFD275" s="94"/>
      <c r="IFE275" s="94"/>
      <c r="IFF275" s="94"/>
      <c r="IFG275" s="94"/>
      <c r="IFH275" s="94"/>
      <c r="IFI275" s="94"/>
      <c r="IFJ275" s="94"/>
      <c r="IFK275" s="94"/>
      <c r="IFL275" s="94"/>
      <c r="IFM275" s="94"/>
      <c r="IFN275" s="94"/>
      <c r="IFO275" s="94"/>
      <c r="IFP275" s="94"/>
      <c r="IFQ275" s="94"/>
      <c r="IFR275" s="94"/>
      <c r="IFS275" s="94"/>
      <c r="IFT275" s="94"/>
      <c r="IFU275" s="94"/>
      <c r="IFV275" s="94"/>
      <c r="IFW275" s="94"/>
      <c r="IFX275" s="94"/>
      <c r="IFY275" s="94"/>
      <c r="IFZ275" s="94"/>
      <c r="IGA275" s="94"/>
      <c r="IGB275" s="94"/>
      <c r="IGC275" s="94"/>
      <c r="IGD275" s="94"/>
      <c r="IGE275" s="94"/>
      <c r="IGF275" s="94"/>
      <c r="IGG275" s="94"/>
      <c r="IGH275" s="94"/>
      <c r="IGI275" s="94"/>
      <c r="IGJ275" s="94"/>
      <c r="IGK275" s="94"/>
      <c r="IGL275" s="94"/>
      <c r="IGM275" s="94"/>
      <c r="IGN275" s="94"/>
      <c r="IGO275" s="94"/>
      <c r="IGP275" s="94"/>
      <c r="IGQ275" s="94"/>
      <c r="IGR275" s="94"/>
      <c r="IGS275" s="94"/>
      <c r="IGT275" s="94"/>
      <c r="IGU275" s="94"/>
      <c r="IGV275" s="94"/>
      <c r="IGW275" s="94"/>
      <c r="IGX275" s="94"/>
      <c r="IGY275" s="94"/>
      <c r="IGZ275" s="94"/>
      <c r="IHA275" s="94"/>
      <c r="IHB275" s="94"/>
      <c r="IHC275" s="94"/>
      <c r="IHD275" s="94"/>
      <c r="IHE275" s="94"/>
      <c r="IHF275" s="94"/>
      <c r="IHG275" s="94"/>
      <c r="IHH275" s="94"/>
      <c r="IHI275" s="94"/>
      <c r="IHJ275" s="94"/>
      <c r="IHK275" s="94"/>
      <c r="IHL275" s="94"/>
      <c r="IHM275" s="94"/>
      <c r="IHN275" s="94"/>
      <c r="IHO275" s="94"/>
      <c r="IHP275" s="94"/>
      <c r="IHQ275" s="94"/>
      <c r="IHR275" s="94"/>
      <c r="IHS275" s="94"/>
      <c r="IHT275" s="94"/>
      <c r="IHU275" s="94"/>
      <c r="IHV275" s="94"/>
      <c r="IHW275" s="94"/>
      <c r="IHX275" s="94"/>
      <c r="IHY275" s="94"/>
      <c r="IHZ275" s="94"/>
      <c r="IIA275" s="94"/>
      <c r="IIB275" s="94"/>
      <c r="IIC275" s="94"/>
      <c r="IID275" s="94"/>
      <c r="IIE275" s="94"/>
      <c r="IIF275" s="94"/>
      <c r="IIG275" s="94"/>
      <c r="IIH275" s="94"/>
      <c r="III275" s="94"/>
      <c r="IIJ275" s="94"/>
      <c r="IIK275" s="94"/>
      <c r="IIL275" s="94"/>
      <c r="IIM275" s="94"/>
      <c r="IIN275" s="94"/>
      <c r="IIO275" s="94"/>
      <c r="IIP275" s="94"/>
      <c r="IIQ275" s="94"/>
      <c r="IIR275" s="94"/>
      <c r="IIS275" s="94"/>
      <c r="IIT275" s="94"/>
      <c r="IIU275" s="94"/>
      <c r="IIV275" s="94"/>
      <c r="IIW275" s="94"/>
      <c r="IIX275" s="94"/>
      <c r="IIY275" s="94"/>
      <c r="IIZ275" s="94"/>
      <c r="IJA275" s="94"/>
      <c r="IJB275" s="94"/>
      <c r="IJC275" s="94"/>
      <c r="IJD275" s="94"/>
      <c r="IJE275" s="94"/>
      <c r="IJF275" s="94"/>
      <c r="IJG275" s="94"/>
      <c r="IJH275" s="94"/>
      <c r="IJI275" s="94"/>
      <c r="IJJ275" s="94"/>
      <c r="IJK275" s="94"/>
      <c r="IJL275" s="94"/>
      <c r="IJM275" s="94"/>
      <c r="IJN275" s="94"/>
      <c r="IJO275" s="94"/>
      <c r="IJP275" s="94"/>
      <c r="IJQ275" s="94"/>
      <c r="IJR275" s="94"/>
      <c r="IJS275" s="94"/>
      <c r="IJT275" s="94"/>
      <c r="IJU275" s="94"/>
      <c r="IJV275" s="94"/>
      <c r="IJW275" s="94"/>
      <c r="IJX275" s="94"/>
      <c r="IJY275" s="94"/>
      <c r="IJZ275" s="94"/>
      <c r="IKA275" s="94"/>
      <c r="IKB275" s="94"/>
      <c r="IKC275" s="94"/>
      <c r="IKD275" s="94"/>
      <c r="IKE275" s="94"/>
      <c r="IKF275" s="94"/>
      <c r="IKG275" s="94"/>
      <c r="IKH275" s="94"/>
      <c r="IKI275" s="94"/>
      <c r="IKJ275" s="94"/>
      <c r="IKK275" s="94"/>
      <c r="IKL275" s="94"/>
      <c r="IKM275" s="94"/>
      <c r="IKN275" s="94"/>
      <c r="IKO275" s="94"/>
      <c r="IKP275" s="94"/>
      <c r="IKQ275" s="94"/>
      <c r="IKR275" s="94"/>
      <c r="IKS275" s="94"/>
      <c r="IKT275" s="94"/>
      <c r="IKU275" s="94"/>
      <c r="IKV275" s="94"/>
      <c r="IKW275" s="94"/>
      <c r="IKX275" s="94"/>
      <c r="IKY275" s="94"/>
      <c r="IKZ275" s="94"/>
      <c r="ILA275" s="94"/>
      <c r="ILB275" s="94"/>
      <c r="ILC275" s="94"/>
      <c r="ILD275" s="94"/>
      <c r="ILE275" s="94"/>
      <c r="ILF275" s="94"/>
      <c r="ILG275" s="94"/>
      <c r="ILH275" s="94"/>
      <c r="ILI275" s="94"/>
      <c r="ILJ275" s="94"/>
      <c r="ILK275" s="94"/>
      <c r="ILL275" s="94"/>
      <c r="ILM275" s="94"/>
      <c r="ILN275" s="94"/>
      <c r="ILO275" s="94"/>
      <c r="ILP275" s="94"/>
      <c r="ILQ275" s="94"/>
      <c r="ILR275" s="94"/>
      <c r="ILS275" s="94"/>
      <c r="ILT275" s="94"/>
      <c r="ILU275" s="94"/>
      <c r="ILV275" s="94"/>
      <c r="ILW275" s="94"/>
      <c r="ILX275" s="94"/>
      <c r="ILY275" s="94"/>
      <c r="ILZ275" s="94"/>
      <c r="IMA275" s="94"/>
      <c r="IMB275" s="94"/>
      <c r="IMC275" s="94"/>
      <c r="IMD275" s="94"/>
      <c r="IME275" s="94"/>
      <c r="IMF275" s="94"/>
      <c r="IMG275" s="94"/>
      <c r="IMH275" s="94"/>
      <c r="IMI275" s="94"/>
      <c r="IMJ275" s="94"/>
      <c r="IMK275" s="94"/>
      <c r="IML275" s="94"/>
      <c r="IMM275" s="94"/>
      <c r="IMN275" s="94"/>
      <c r="IMO275" s="94"/>
      <c r="IMP275" s="94"/>
      <c r="IMQ275" s="94"/>
      <c r="IMR275" s="94"/>
      <c r="IMS275" s="94"/>
      <c r="IMT275" s="94"/>
      <c r="IMU275" s="94"/>
      <c r="IMV275" s="94"/>
      <c r="IMW275" s="94"/>
      <c r="IMX275" s="94"/>
      <c r="IMY275" s="94"/>
      <c r="IMZ275" s="94"/>
      <c r="INA275" s="94"/>
      <c r="INB275" s="94"/>
      <c r="INC275" s="94"/>
      <c r="IND275" s="94"/>
      <c r="INE275" s="94"/>
      <c r="INF275" s="94"/>
      <c r="ING275" s="94"/>
      <c r="INH275" s="94"/>
      <c r="INI275" s="94"/>
      <c r="INJ275" s="94"/>
      <c r="INK275" s="94"/>
      <c r="INL275" s="94"/>
      <c r="INM275" s="94"/>
      <c r="INN275" s="94"/>
      <c r="INO275" s="94"/>
      <c r="INP275" s="94"/>
      <c r="INQ275" s="94"/>
      <c r="INR275" s="94"/>
      <c r="INS275" s="94"/>
      <c r="INT275" s="94"/>
      <c r="INU275" s="94"/>
      <c r="INV275" s="94"/>
      <c r="INW275" s="94"/>
      <c r="INX275" s="94"/>
      <c r="INY275" s="94"/>
      <c r="INZ275" s="94"/>
      <c r="IOA275" s="94"/>
      <c r="IOB275" s="94"/>
      <c r="IOC275" s="94"/>
      <c r="IOD275" s="94"/>
      <c r="IOE275" s="94"/>
      <c r="IOF275" s="94"/>
      <c r="IOG275" s="94"/>
      <c r="IOH275" s="94"/>
      <c r="IOI275" s="94"/>
      <c r="IOJ275" s="94"/>
      <c r="IOK275" s="94"/>
      <c r="IOL275" s="94"/>
      <c r="IOM275" s="94"/>
      <c r="ION275" s="94"/>
      <c r="IOO275" s="94"/>
      <c r="IOP275" s="94"/>
      <c r="IOQ275" s="94"/>
      <c r="IOR275" s="94"/>
      <c r="IOS275" s="94"/>
      <c r="IOT275" s="94"/>
      <c r="IOU275" s="94"/>
      <c r="IOV275" s="94"/>
      <c r="IOW275" s="94"/>
      <c r="IOX275" s="94"/>
      <c r="IOY275" s="94"/>
      <c r="IOZ275" s="94"/>
      <c r="IPA275" s="94"/>
      <c r="IPB275" s="94"/>
      <c r="IPC275" s="94"/>
      <c r="IPD275" s="94"/>
      <c r="IPE275" s="94"/>
      <c r="IPF275" s="94"/>
      <c r="IPG275" s="94"/>
      <c r="IPH275" s="94"/>
      <c r="IPI275" s="94"/>
      <c r="IPJ275" s="94"/>
      <c r="IPK275" s="94"/>
      <c r="IPL275" s="94"/>
      <c r="IPM275" s="94"/>
      <c r="IPN275" s="94"/>
      <c r="IPO275" s="94"/>
      <c r="IPP275" s="94"/>
      <c r="IPQ275" s="94"/>
      <c r="IPR275" s="94"/>
      <c r="IPS275" s="94"/>
      <c r="IPT275" s="94"/>
      <c r="IPU275" s="94"/>
      <c r="IPV275" s="94"/>
      <c r="IPW275" s="94"/>
      <c r="IPX275" s="94"/>
      <c r="IPY275" s="94"/>
      <c r="IPZ275" s="94"/>
      <c r="IQA275" s="94"/>
      <c r="IQB275" s="94"/>
      <c r="IQC275" s="94"/>
      <c r="IQD275" s="94"/>
      <c r="IQE275" s="94"/>
      <c r="IQF275" s="94"/>
      <c r="IQG275" s="94"/>
      <c r="IQH275" s="94"/>
      <c r="IQI275" s="94"/>
      <c r="IQJ275" s="94"/>
      <c r="IQK275" s="94"/>
      <c r="IQL275" s="94"/>
      <c r="IQM275" s="94"/>
      <c r="IQN275" s="94"/>
      <c r="IQO275" s="94"/>
      <c r="IQP275" s="94"/>
      <c r="IQQ275" s="94"/>
      <c r="IQR275" s="94"/>
      <c r="IQS275" s="94"/>
      <c r="IQT275" s="94"/>
      <c r="IQU275" s="94"/>
      <c r="IQV275" s="94"/>
      <c r="IQW275" s="94"/>
      <c r="IQX275" s="94"/>
      <c r="IQY275" s="94"/>
      <c r="IQZ275" s="94"/>
      <c r="IRA275" s="94"/>
      <c r="IRB275" s="94"/>
      <c r="IRC275" s="94"/>
      <c r="IRD275" s="94"/>
      <c r="IRE275" s="94"/>
      <c r="IRF275" s="94"/>
      <c r="IRG275" s="94"/>
      <c r="IRH275" s="94"/>
      <c r="IRI275" s="94"/>
      <c r="IRJ275" s="94"/>
      <c r="IRK275" s="94"/>
      <c r="IRL275" s="94"/>
      <c r="IRM275" s="94"/>
      <c r="IRN275" s="94"/>
      <c r="IRO275" s="94"/>
      <c r="IRP275" s="94"/>
      <c r="IRQ275" s="94"/>
      <c r="IRR275" s="94"/>
      <c r="IRS275" s="94"/>
      <c r="IRT275" s="94"/>
      <c r="IRU275" s="94"/>
      <c r="IRV275" s="94"/>
      <c r="IRW275" s="94"/>
      <c r="IRX275" s="94"/>
      <c r="IRY275" s="94"/>
      <c r="IRZ275" s="94"/>
      <c r="ISA275" s="94"/>
      <c r="ISB275" s="94"/>
      <c r="ISC275" s="94"/>
      <c r="ISD275" s="94"/>
      <c r="ISE275" s="94"/>
      <c r="ISF275" s="94"/>
      <c r="ISG275" s="94"/>
      <c r="ISH275" s="94"/>
      <c r="ISI275" s="94"/>
      <c r="ISJ275" s="94"/>
      <c r="ISK275" s="94"/>
      <c r="ISL275" s="94"/>
      <c r="ISM275" s="94"/>
      <c r="ISN275" s="94"/>
      <c r="ISO275" s="94"/>
      <c r="ISP275" s="94"/>
      <c r="ISQ275" s="94"/>
      <c r="ISR275" s="94"/>
      <c r="ISS275" s="94"/>
      <c r="IST275" s="94"/>
      <c r="ISU275" s="94"/>
      <c r="ISV275" s="94"/>
      <c r="ISW275" s="94"/>
      <c r="ISX275" s="94"/>
      <c r="ISY275" s="94"/>
      <c r="ISZ275" s="94"/>
      <c r="ITA275" s="94"/>
      <c r="ITB275" s="94"/>
      <c r="ITC275" s="94"/>
      <c r="ITD275" s="94"/>
      <c r="ITE275" s="94"/>
      <c r="ITF275" s="94"/>
      <c r="ITG275" s="94"/>
      <c r="ITH275" s="94"/>
      <c r="ITI275" s="94"/>
      <c r="ITJ275" s="94"/>
      <c r="ITK275" s="94"/>
      <c r="ITL275" s="94"/>
      <c r="ITM275" s="94"/>
      <c r="ITN275" s="94"/>
      <c r="ITO275" s="94"/>
      <c r="ITP275" s="94"/>
      <c r="ITQ275" s="94"/>
      <c r="ITR275" s="94"/>
      <c r="ITS275" s="94"/>
      <c r="ITT275" s="94"/>
      <c r="ITU275" s="94"/>
      <c r="ITV275" s="94"/>
      <c r="ITW275" s="94"/>
      <c r="ITX275" s="94"/>
      <c r="ITY275" s="94"/>
      <c r="ITZ275" s="94"/>
      <c r="IUA275" s="94"/>
      <c r="IUB275" s="94"/>
      <c r="IUC275" s="94"/>
      <c r="IUD275" s="94"/>
      <c r="IUE275" s="94"/>
      <c r="IUF275" s="94"/>
      <c r="IUG275" s="94"/>
      <c r="IUH275" s="94"/>
      <c r="IUI275" s="94"/>
      <c r="IUJ275" s="94"/>
      <c r="IUK275" s="94"/>
      <c r="IUL275" s="94"/>
      <c r="IUM275" s="94"/>
      <c r="IUN275" s="94"/>
      <c r="IUO275" s="94"/>
      <c r="IUP275" s="94"/>
      <c r="IUQ275" s="94"/>
      <c r="IUR275" s="94"/>
      <c r="IUS275" s="94"/>
      <c r="IUT275" s="94"/>
      <c r="IUU275" s="94"/>
      <c r="IUV275" s="94"/>
      <c r="IUW275" s="94"/>
      <c r="IUX275" s="94"/>
      <c r="IUY275" s="94"/>
      <c r="IUZ275" s="94"/>
      <c r="IVA275" s="94"/>
      <c r="IVB275" s="94"/>
      <c r="IVC275" s="94"/>
      <c r="IVD275" s="94"/>
      <c r="IVE275" s="94"/>
      <c r="IVF275" s="94"/>
      <c r="IVG275" s="94"/>
      <c r="IVH275" s="94"/>
      <c r="IVI275" s="94"/>
      <c r="IVJ275" s="94"/>
      <c r="IVK275" s="94"/>
      <c r="IVL275" s="94"/>
      <c r="IVM275" s="94"/>
      <c r="IVN275" s="94"/>
      <c r="IVO275" s="94"/>
      <c r="IVP275" s="94"/>
      <c r="IVQ275" s="94"/>
      <c r="IVR275" s="94"/>
      <c r="IVS275" s="94"/>
      <c r="IVT275" s="94"/>
      <c r="IVU275" s="94"/>
      <c r="IVV275" s="94"/>
      <c r="IVW275" s="94"/>
      <c r="IVX275" s="94"/>
      <c r="IVY275" s="94"/>
      <c r="IVZ275" s="94"/>
      <c r="IWA275" s="94"/>
      <c r="IWB275" s="94"/>
      <c r="IWC275" s="94"/>
      <c r="IWD275" s="94"/>
      <c r="IWE275" s="94"/>
      <c r="IWF275" s="94"/>
      <c r="IWG275" s="94"/>
      <c r="IWH275" s="94"/>
      <c r="IWI275" s="94"/>
      <c r="IWJ275" s="94"/>
      <c r="IWK275" s="94"/>
      <c r="IWL275" s="94"/>
      <c r="IWM275" s="94"/>
      <c r="IWN275" s="94"/>
      <c r="IWO275" s="94"/>
      <c r="IWP275" s="94"/>
      <c r="IWQ275" s="94"/>
      <c r="IWR275" s="94"/>
      <c r="IWS275" s="94"/>
      <c r="IWT275" s="94"/>
      <c r="IWU275" s="94"/>
      <c r="IWV275" s="94"/>
      <c r="IWW275" s="94"/>
      <c r="IWX275" s="94"/>
      <c r="IWY275" s="94"/>
      <c r="IWZ275" s="94"/>
      <c r="IXA275" s="94"/>
      <c r="IXB275" s="94"/>
      <c r="IXC275" s="94"/>
      <c r="IXD275" s="94"/>
      <c r="IXE275" s="94"/>
      <c r="IXF275" s="94"/>
      <c r="IXG275" s="94"/>
      <c r="IXH275" s="94"/>
      <c r="IXI275" s="94"/>
      <c r="IXJ275" s="94"/>
      <c r="IXK275" s="94"/>
      <c r="IXL275" s="94"/>
      <c r="IXM275" s="94"/>
      <c r="IXN275" s="94"/>
      <c r="IXO275" s="94"/>
      <c r="IXP275" s="94"/>
      <c r="IXQ275" s="94"/>
      <c r="IXR275" s="94"/>
      <c r="IXS275" s="94"/>
      <c r="IXT275" s="94"/>
      <c r="IXU275" s="94"/>
      <c r="IXV275" s="94"/>
      <c r="IXW275" s="94"/>
      <c r="IXX275" s="94"/>
      <c r="IXY275" s="94"/>
      <c r="IXZ275" s="94"/>
      <c r="IYA275" s="94"/>
      <c r="IYB275" s="94"/>
      <c r="IYC275" s="94"/>
      <c r="IYD275" s="94"/>
      <c r="IYE275" s="94"/>
      <c r="IYF275" s="94"/>
      <c r="IYG275" s="94"/>
      <c r="IYH275" s="94"/>
      <c r="IYI275" s="94"/>
      <c r="IYJ275" s="94"/>
      <c r="IYK275" s="94"/>
      <c r="IYL275" s="94"/>
      <c r="IYM275" s="94"/>
      <c r="IYN275" s="94"/>
      <c r="IYO275" s="94"/>
      <c r="IYP275" s="94"/>
      <c r="IYQ275" s="94"/>
      <c r="IYR275" s="94"/>
      <c r="IYS275" s="94"/>
      <c r="IYT275" s="94"/>
      <c r="IYU275" s="94"/>
      <c r="IYV275" s="94"/>
      <c r="IYW275" s="94"/>
      <c r="IYX275" s="94"/>
      <c r="IYY275" s="94"/>
      <c r="IYZ275" s="94"/>
      <c r="IZA275" s="94"/>
      <c r="IZB275" s="94"/>
      <c r="IZC275" s="94"/>
      <c r="IZD275" s="94"/>
      <c r="IZE275" s="94"/>
      <c r="IZF275" s="94"/>
      <c r="IZG275" s="94"/>
      <c r="IZH275" s="94"/>
      <c r="IZI275" s="94"/>
      <c r="IZJ275" s="94"/>
      <c r="IZK275" s="94"/>
      <c r="IZL275" s="94"/>
      <c r="IZM275" s="94"/>
      <c r="IZN275" s="94"/>
      <c r="IZO275" s="94"/>
      <c r="IZP275" s="94"/>
      <c r="IZQ275" s="94"/>
      <c r="IZR275" s="94"/>
      <c r="IZS275" s="94"/>
      <c r="IZT275" s="94"/>
      <c r="IZU275" s="94"/>
      <c r="IZV275" s="94"/>
      <c r="IZW275" s="94"/>
      <c r="IZX275" s="94"/>
      <c r="IZY275" s="94"/>
      <c r="IZZ275" s="94"/>
      <c r="JAA275" s="94"/>
      <c r="JAB275" s="94"/>
      <c r="JAC275" s="94"/>
      <c r="JAD275" s="94"/>
      <c r="JAE275" s="94"/>
      <c r="JAF275" s="94"/>
      <c r="JAG275" s="94"/>
      <c r="JAH275" s="94"/>
      <c r="JAI275" s="94"/>
      <c r="JAJ275" s="94"/>
      <c r="JAK275" s="94"/>
      <c r="JAL275" s="94"/>
      <c r="JAM275" s="94"/>
      <c r="JAN275" s="94"/>
      <c r="JAO275" s="94"/>
      <c r="JAP275" s="94"/>
      <c r="JAQ275" s="94"/>
      <c r="JAR275" s="94"/>
      <c r="JAS275" s="94"/>
      <c r="JAT275" s="94"/>
      <c r="JAU275" s="94"/>
      <c r="JAV275" s="94"/>
      <c r="JAW275" s="94"/>
      <c r="JAX275" s="94"/>
      <c r="JAY275" s="94"/>
      <c r="JAZ275" s="94"/>
      <c r="JBA275" s="94"/>
      <c r="JBB275" s="94"/>
      <c r="JBC275" s="94"/>
      <c r="JBD275" s="94"/>
      <c r="JBE275" s="94"/>
      <c r="JBF275" s="94"/>
      <c r="JBG275" s="94"/>
      <c r="JBH275" s="94"/>
      <c r="JBI275" s="94"/>
      <c r="JBJ275" s="94"/>
      <c r="JBK275" s="94"/>
      <c r="JBL275" s="94"/>
      <c r="JBM275" s="94"/>
      <c r="JBN275" s="94"/>
      <c r="JBO275" s="94"/>
      <c r="JBP275" s="94"/>
      <c r="JBQ275" s="94"/>
      <c r="JBR275" s="94"/>
      <c r="JBS275" s="94"/>
      <c r="JBT275" s="94"/>
      <c r="JBU275" s="94"/>
      <c r="JBV275" s="94"/>
      <c r="JBW275" s="94"/>
      <c r="JBX275" s="94"/>
      <c r="JBY275" s="94"/>
      <c r="JBZ275" s="94"/>
      <c r="JCA275" s="94"/>
      <c r="JCB275" s="94"/>
      <c r="JCC275" s="94"/>
      <c r="JCD275" s="94"/>
      <c r="JCE275" s="94"/>
      <c r="JCF275" s="94"/>
      <c r="JCG275" s="94"/>
      <c r="JCH275" s="94"/>
      <c r="JCI275" s="94"/>
      <c r="JCJ275" s="94"/>
      <c r="JCK275" s="94"/>
      <c r="JCL275" s="94"/>
      <c r="JCM275" s="94"/>
      <c r="JCN275" s="94"/>
      <c r="JCO275" s="94"/>
      <c r="JCP275" s="94"/>
      <c r="JCQ275" s="94"/>
      <c r="JCR275" s="94"/>
      <c r="JCS275" s="94"/>
      <c r="JCT275" s="94"/>
      <c r="JCU275" s="94"/>
      <c r="JCV275" s="94"/>
      <c r="JCW275" s="94"/>
      <c r="JCX275" s="94"/>
      <c r="JCY275" s="94"/>
      <c r="JCZ275" s="94"/>
      <c r="JDA275" s="94"/>
      <c r="JDB275" s="94"/>
      <c r="JDC275" s="94"/>
      <c r="JDD275" s="94"/>
      <c r="JDE275" s="94"/>
      <c r="JDF275" s="94"/>
      <c r="JDG275" s="94"/>
      <c r="JDH275" s="94"/>
      <c r="JDI275" s="94"/>
      <c r="JDJ275" s="94"/>
      <c r="JDK275" s="94"/>
      <c r="JDL275" s="94"/>
      <c r="JDM275" s="94"/>
      <c r="JDN275" s="94"/>
      <c r="JDO275" s="94"/>
      <c r="JDP275" s="94"/>
      <c r="JDQ275" s="94"/>
      <c r="JDR275" s="94"/>
      <c r="JDS275" s="94"/>
      <c r="JDT275" s="94"/>
      <c r="JDU275" s="94"/>
      <c r="JDV275" s="94"/>
      <c r="JDW275" s="94"/>
      <c r="JDX275" s="94"/>
      <c r="JDY275" s="94"/>
      <c r="JDZ275" s="94"/>
      <c r="JEA275" s="94"/>
      <c r="JEB275" s="94"/>
      <c r="JEC275" s="94"/>
      <c r="JED275" s="94"/>
      <c r="JEE275" s="94"/>
      <c r="JEF275" s="94"/>
      <c r="JEG275" s="94"/>
      <c r="JEH275" s="94"/>
      <c r="JEI275" s="94"/>
      <c r="JEJ275" s="94"/>
      <c r="JEK275" s="94"/>
      <c r="JEL275" s="94"/>
      <c r="JEM275" s="94"/>
      <c r="JEN275" s="94"/>
      <c r="JEO275" s="94"/>
      <c r="JEP275" s="94"/>
      <c r="JEQ275" s="94"/>
      <c r="JER275" s="94"/>
      <c r="JES275" s="94"/>
      <c r="JET275" s="94"/>
      <c r="JEU275" s="94"/>
      <c r="JEV275" s="94"/>
      <c r="JEW275" s="94"/>
      <c r="JEX275" s="94"/>
      <c r="JEY275" s="94"/>
      <c r="JEZ275" s="94"/>
      <c r="JFA275" s="94"/>
      <c r="JFB275" s="94"/>
      <c r="JFC275" s="94"/>
      <c r="JFD275" s="94"/>
      <c r="JFE275" s="94"/>
      <c r="JFF275" s="94"/>
      <c r="JFG275" s="94"/>
      <c r="JFH275" s="94"/>
      <c r="JFI275" s="94"/>
      <c r="JFJ275" s="94"/>
      <c r="JFK275" s="94"/>
      <c r="JFL275" s="94"/>
      <c r="JFM275" s="94"/>
      <c r="JFN275" s="94"/>
      <c r="JFO275" s="94"/>
      <c r="JFP275" s="94"/>
      <c r="JFQ275" s="94"/>
      <c r="JFR275" s="94"/>
      <c r="JFS275" s="94"/>
      <c r="JFT275" s="94"/>
      <c r="JFU275" s="94"/>
      <c r="JFV275" s="94"/>
      <c r="JFW275" s="94"/>
      <c r="JFX275" s="94"/>
      <c r="JFY275" s="94"/>
      <c r="JFZ275" s="94"/>
      <c r="JGA275" s="94"/>
      <c r="JGB275" s="94"/>
      <c r="JGC275" s="94"/>
      <c r="JGD275" s="94"/>
      <c r="JGE275" s="94"/>
      <c r="JGF275" s="94"/>
      <c r="JGG275" s="94"/>
      <c r="JGH275" s="94"/>
      <c r="JGI275" s="94"/>
      <c r="JGJ275" s="94"/>
      <c r="JGK275" s="94"/>
      <c r="JGL275" s="94"/>
      <c r="JGM275" s="94"/>
      <c r="JGN275" s="94"/>
      <c r="JGO275" s="94"/>
      <c r="JGP275" s="94"/>
      <c r="JGQ275" s="94"/>
      <c r="JGR275" s="94"/>
      <c r="JGS275" s="94"/>
      <c r="JGT275" s="94"/>
      <c r="JGU275" s="94"/>
      <c r="JGV275" s="94"/>
      <c r="JGW275" s="94"/>
      <c r="JGX275" s="94"/>
      <c r="JGY275" s="94"/>
      <c r="JGZ275" s="94"/>
      <c r="JHA275" s="94"/>
      <c r="JHB275" s="94"/>
      <c r="JHC275" s="94"/>
      <c r="JHD275" s="94"/>
      <c r="JHE275" s="94"/>
      <c r="JHF275" s="94"/>
      <c r="JHG275" s="94"/>
      <c r="JHH275" s="94"/>
      <c r="JHI275" s="94"/>
      <c r="JHJ275" s="94"/>
      <c r="JHK275" s="94"/>
      <c r="JHL275" s="94"/>
      <c r="JHM275" s="94"/>
      <c r="JHN275" s="94"/>
      <c r="JHO275" s="94"/>
      <c r="JHP275" s="94"/>
      <c r="JHQ275" s="94"/>
      <c r="JHR275" s="94"/>
      <c r="JHS275" s="94"/>
      <c r="JHT275" s="94"/>
      <c r="JHU275" s="94"/>
      <c r="JHV275" s="94"/>
      <c r="JHW275" s="94"/>
      <c r="JHX275" s="94"/>
      <c r="JHY275" s="94"/>
      <c r="JHZ275" s="94"/>
      <c r="JIA275" s="94"/>
      <c r="JIB275" s="94"/>
      <c r="JIC275" s="94"/>
      <c r="JID275" s="94"/>
      <c r="JIE275" s="94"/>
      <c r="JIF275" s="94"/>
      <c r="JIG275" s="94"/>
      <c r="JIH275" s="94"/>
      <c r="JII275" s="94"/>
      <c r="JIJ275" s="94"/>
      <c r="JIK275" s="94"/>
      <c r="JIL275" s="94"/>
      <c r="JIM275" s="94"/>
      <c r="JIN275" s="94"/>
      <c r="JIO275" s="94"/>
      <c r="JIP275" s="94"/>
      <c r="JIQ275" s="94"/>
      <c r="JIR275" s="94"/>
      <c r="JIS275" s="94"/>
      <c r="JIT275" s="94"/>
      <c r="JIU275" s="94"/>
      <c r="JIV275" s="94"/>
      <c r="JIW275" s="94"/>
      <c r="JIX275" s="94"/>
      <c r="JIY275" s="94"/>
      <c r="JIZ275" s="94"/>
      <c r="JJA275" s="94"/>
      <c r="JJB275" s="94"/>
      <c r="JJC275" s="94"/>
      <c r="JJD275" s="94"/>
      <c r="JJE275" s="94"/>
      <c r="JJF275" s="94"/>
      <c r="JJG275" s="94"/>
      <c r="JJH275" s="94"/>
      <c r="JJI275" s="94"/>
      <c r="JJJ275" s="94"/>
      <c r="JJK275" s="94"/>
      <c r="JJL275" s="94"/>
      <c r="JJM275" s="94"/>
      <c r="JJN275" s="94"/>
      <c r="JJO275" s="94"/>
      <c r="JJP275" s="94"/>
      <c r="JJQ275" s="94"/>
      <c r="JJR275" s="94"/>
      <c r="JJS275" s="94"/>
      <c r="JJT275" s="94"/>
      <c r="JJU275" s="94"/>
      <c r="JJV275" s="94"/>
      <c r="JJW275" s="94"/>
      <c r="JJX275" s="94"/>
      <c r="JJY275" s="94"/>
      <c r="JJZ275" s="94"/>
      <c r="JKA275" s="94"/>
      <c r="JKB275" s="94"/>
      <c r="JKC275" s="94"/>
      <c r="JKD275" s="94"/>
      <c r="JKE275" s="94"/>
      <c r="JKF275" s="94"/>
      <c r="JKG275" s="94"/>
      <c r="JKH275" s="94"/>
      <c r="JKI275" s="94"/>
      <c r="JKJ275" s="94"/>
      <c r="JKK275" s="94"/>
      <c r="JKL275" s="94"/>
      <c r="JKM275" s="94"/>
      <c r="JKN275" s="94"/>
      <c r="JKO275" s="94"/>
      <c r="JKP275" s="94"/>
      <c r="JKQ275" s="94"/>
      <c r="JKR275" s="94"/>
      <c r="JKS275" s="94"/>
      <c r="JKT275" s="94"/>
      <c r="JKU275" s="94"/>
      <c r="JKV275" s="94"/>
      <c r="JKW275" s="94"/>
      <c r="JKX275" s="94"/>
      <c r="JKY275" s="94"/>
      <c r="JKZ275" s="94"/>
      <c r="JLA275" s="94"/>
      <c r="JLB275" s="94"/>
      <c r="JLC275" s="94"/>
      <c r="JLD275" s="94"/>
      <c r="JLE275" s="94"/>
      <c r="JLF275" s="94"/>
      <c r="JLG275" s="94"/>
      <c r="JLH275" s="94"/>
      <c r="JLI275" s="94"/>
      <c r="JLJ275" s="94"/>
      <c r="JLK275" s="94"/>
      <c r="JLL275" s="94"/>
      <c r="JLM275" s="94"/>
      <c r="JLN275" s="94"/>
      <c r="JLO275" s="94"/>
      <c r="JLP275" s="94"/>
      <c r="JLQ275" s="94"/>
      <c r="JLR275" s="94"/>
      <c r="JLS275" s="94"/>
      <c r="JLT275" s="94"/>
      <c r="JLU275" s="94"/>
      <c r="JLV275" s="94"/>
      <c r="JLW275" s="94"/>
      <c r="JLX275" s="94"/>
      <c r="JLY275" s="94"/>
      <c r="JLZ275" s="94"/>
      <c r="JMA275" s="94"/>
      <c r="JMB275" s="94"/>
      <c r="JMC275" s="94"/>
      <c r="JMD275" s="94"/>
      <c r="JME275" s="94"/>
      <c r="JMF275" s="94"/>
      <c r="JMG275" s="94"/>
      <c r="JMH275" s="94"/>
      <c r="JMI275" s="94"/>
      <c r="JMJ275" s="94"/>
      <c r="JMK275" s="94"/>
      <c r="JML275" s="94"/>
      <c r="JMM275" s="94"/>
      <c r="JMN275" s="94"/>
      <c r="JMO275" s="94"/>
      <c r="JMP275" s="94"/>
      <c r="JMQ275" s="94"/>
      <c r="JMR275" s="94"/>
      <c r="JMS275" s="94"/>
      <c r="JMT275" s="94"/>
      <c r="JMU275" s="94"/>
      <c r="JMV275" s="94"/>
      <c r="JMW275" s="94"/>
      <c r="JMX275" s="94"/>
      <c r="JMY275" s="94"/>
      <c r="JMZ275" s="94"/>
      <c r="JNA275" s="94"/>
      <c r="JNB275" s="94"/>
      <c r="JNC275" s="94"/>
      <c r="JND275" s="94"/>
      <c r="JNE275" s="94"/>
      <c r="JNF275" s="94"/>
      <c r="JNG275" s="94"/>
      <c r="JNH275" s="94"/>
      <c r="JNI275" s="94"/>
      <c r="JNJ275" s="94"/>
      <c r="JNK275" s="94"/>
      <c r="JNL275" s="94"/>
      <c r="JNM275" s="94"/>
      <c r="JNN275" s="94"/>
      <c r="JNO275" s="94"/>
      <c r="JNP275" s="94"/>
      <c r="JNQ275" s="94"/>
      <c r="JNR275" s="94"/>
      <c r="JNS275" s="94"/>
      <c r="JNT275" s="94"/>
      <c r="JNU275" s="94"/>
      <c r="JNV275" s="94"/>
      <c r="JNW275" s="94"/>
      <c r="JNX275" s="94"/>
      <c r="JNY275" s="94"/>
      <c r="JNZ275" s="94"/>
      <c r="JOA275" s="94"/>
      <c r="JOB275" s="94"/>
      <c r="JOC275" s="94"/>
      <c r="JOD275" s="94"/>
      <c r="JOE275" s="94"/>
      <c r="JOF275" s="94"/>
      <c r="JOG275" s="94"/>
      <c r="JOH275" s="94"/>
      <c r="JOI275" s="94"/>
      <c r="JOJ275" s="94"/>
      <c r="JOK275" s="94"/>
      <c r="JOL275" s="94"/>
      <c r="JOM275" s="94"/>
      <c r="JON275" s="94"/>
      <c r="JOO275" s="94"/>
      <c r="JOP275" s="94"/>
      <c r="JOQ275" s="94"/>
      <c r="JOR275" s="94"/>
      <c r="JOS275" s="94"/>
      <c r="JOT275" s="94"/>
      <c r="JOU275" s="94"/>
      <c r="JOV275" s="94"/>
      <c r="JOW275" s="94"/>
      <c r="JOX275" s="94"/>
      <c r="JOY275" s="94"/>
      <c r="JOZ275" s="94"/>
      <c r="JPA275" s="94"/>
      <c r="JPB275" s="94"/>
      <c r="JPC275" s="94"/>
      <c r="JPD275" s="94"/>
      <c r="JPE275" s="94"/>
      <c r="JPF275" s="94"/>
      <c r="JPG275" s="94"/>
      <c r="JPH275" s="94"/>
      <c r="JPI275" s="94"/>
      <c r="JPJ275" s="94"/>
      <c r="JPK275" s="94"/>
      <c r="JPL275" s="94"/>
      <c r="JPM275" s="94"/>
      <c r="JPN275" s="94"/>
      <c r="JPO275" s="94"/>
      <c r="JPP275" s="94"/>
      <c r="JPQ275" s="94"/>
      <c r="JPR275" s="94"/>
      <c r="JPS275" s="94"/>
      <c r="JPT275" s="94"/>
      <c r="JPU275" s="94"/>
      <c r="JPV275" s="94"/>
      <c r="JPW275" s="94"/>
      <c r="JPX275" s="94"/>
      <c r="JPY275" s="94"/>
      <c r="JPZ275" s="94"/>
      <c r="JQA275" s="94"/>
      <c r="JQB275" s="94"/>
      <c r="JQC275" s="94"/>
      <c r="JQD275" s="94"/>
      <c r="JQE275" s="94"/>
      <c r="JQF275" s="94"/>
      <c r="JQG275" s="94"/>
      <c r="JQH275" s="94"/>
      <c r="JQI275" s="94"/>
      <c r="JQJ275" s="94"/>
      <c r="JQK275" s="94"/>
      <c r="JQL275" s="94"/>
      <c r="JQM275" s="94"/>
      <c r="JQN275" s="94"/>
      <c r="JQO275" s="94"/>
      <c r="JQP275" s="94"/>
      <c r="JQQ275" s="94"/>
      <c r="JQR275" s="94"/>
      <c r="JQS275" s="94"/>
      <c r="JQT275" s="94"/>
      <c r="JQU275" s="94"/>
      <c r="JQV275" s="94"/>
      <c r="JQW275" s="94"/>
      <c r="JQX275" s="94"/>
      <c r="JQY275" s="94"/>
      <c r="JQZ275" s="94"/>
      <c r="JRA275" s="94"/>
      <c r="JRB275" s="94"/>
      <c r="JRC275" s="94"/>
      <c r="JRD275" s="94"/>
      <c r="JRE275" s="94"/>
      <c r="JRF275" s="94"/>
      <c r="JRG275" s="94"/>
      <c r="JRH275" s="94"/>
      <c r="JRI275" s="94"/>
      <c r="JRJ275" s="94"/>
      <c r="JRK275" s="94"/>
      <c r="JRL275" s="94"/>
      <c r="JRM275" s="94"/>
      <c r="JRN275" s="94"/>
      <c r="JRO275" s="94"/>
      <c r="JRP275" s="94"/>
      <c r="JRQ275" s="94"/>
      <c r="JRR275" s="94"/>
      <c r="JRS275" s="94"/>
      <c r="JRT275" s="94"/>
      <c r="JRU275" s="94"/>
      <c r="JRV275" s="94"/>
      <c r="JRW275" s="94"/>
      <c r="JRX275" s="94"/>
      <c r="JRY275" s="94"/>
      <c r="JRZ275" s="94"/>
      <c r="JSA275" s="94"/>
      <c r="JSB275" s="94"/>
      <c r="JSC275" s="94"/>
      <c r="JSD275" s="94"/>
      <c r="JSE275" s="94"/>
      <c r="JSF275" s="94"/>
      <c r="JSG275" s="94"/>
      <c r="JSH275" s="94"/>
      <c r="JSI275" s="94"/>
      <c r="JSJ275" s="94"/>
      <c r="JSK275" s="94"/>
      <c r="JSL275" s="94"/>
      <c r="JSM275" s="94"/>
      <c r="JSN275" s="94"/>
      <c r="JSO275" s="94"/>
      <c r="JSP275" s="94"/>
      <c r="JSQ275" s="94"/>
      <c r="JSR275" s="94"/>
      <c r="JSS275" s="94"/>
      <c r="JST275" s="94"/>
      <c r="JSU275" s="94"/>
      <c r="JSV275" s="94"/>
      <c r="JSW275" s="94"/>
      <c r="JSX275" s="94"/>
      <c r="JSY275" s="94"/>
      <c r="JSZ275" s="94"/>
      <c r="JTA275" s="94"/>
      <c r="JTB275" s="94"/>
      <c r="JTC275" s="94"/>
      <c r="JTD275" s="94"/>
      <c r="JTE275" s="94"/>
      <c r="JTF275" s="94"/>
      <c r="JTG275" s="94"/>
      <c r="JTH275" s="94"/>
      <c r="JTI275" s="94"/>
      <c r="JTJ275" s="94"/>
      <c r="JTK275" s="94"/>
      <c r="JTL275" s="94"/>
      <c r="JTM275" s="94"/>
      <c r="JTN275" s="94"/>
      <c r="JTO275" s="94"/>
      <c r="JTP275" s="94"/>
      <c r="JTQ275" s="94"/>
      <c r="JTR275" s="94"/>
      <c r="JTS275" s="94"/>
      <c r="JTT275" s="94"/>
      <c r="JTU275" s="94"/>
      <c r="JTV275" s="94"/>
      <c r="JTW275" s="94"/>
      <c r="JTX275" s="94"/>
      <c r="JTY275" s="94"/>
      <c r="JTZ275" s="94"/>
      <c r="JUA275" s="94"/>
      <c r="JUB275" s="94"/>
      <c r="JUC275" s="94"/>
      <c r="JUD275" s="94"/>
      <c r="JUE275" s="94"/>
      <c r="JUF275" s="94"/>
      <c r="JUG275" s="94"/>
      <c r="JUH275" s="94"/>
      <c r="JUI275" s="94"/>
      <c r="JUJ275" s="94"/>
      <c r="JUK275" s="94"/>
      <c r="JUL275" s="94"/>
      <c r="JUM275" s="94"/>
      <c r="JUN275" s="94"/>
      <c r="JUO275" s="94"/>
      <c r="JUP275" s="94"/>
      <c r="JUQ275" s="94"/>
      <c r="JUR275" s="94"/>
      <c r="JUS275" s="94"/>
      <c r="JUT275" s="94"/>
      <c r="JUU275" s="94"/>
      <c r="JUV275" s="94"/>
      <c r="JUW275" s="94"/>
      <c r="JUX275" s="94"/>
      <c r="JUY275" s="94"/>
      <c r="JUZ275" s="94"/>
      <c r="JVA275" s="94"/>
      <c r="JVB275" s="94"/>
      <c r="JVC275" s="94"/>
      <c r="JVD275" s="94"/>
      <c r="JVE275" s="94"/>
      <c r="JVF275" s="94"/>
      <c r="JVG275" s="94"/>
      <c r="JVH275" s="94"/>
      <c r="JVI275" s="94"/>
      <c r="JVJ275" s="94"/>
      <c r="JVK275" s="94"/>
      <c r="JVL275" s="94"/>
      <c r="JVM275" s="94"/>
      <c r="JVN275" s="94"/>
      <c r="JVO275" s="94"/>
      <c r="JVP275" s="94"/>
      <c r="JVQ275" s="94"/>
      <c r="JVR275" s="94"/>
      <c r="JVS275" s="94"/>
      <c r="JVT275" s="94"/>
      <c r="JVU275" s="94"/>
      <c r="JVV275" s="94"/>
      <c r="JVW275" s="94"/>
      <c r="JVX275" s="94"/>
      <c r="JVY275" s="94"/>
      <c r="JVZ275" s="94"/>
      <c r="JWA275" s="94"/>
      <c r="JWB275" s="94"/>
      <c r="JWC275" s="94"/>
      <c r="JWD275" s="94"/>
      <c r="JWE275" s="94"/>
      <c r="JWF275" s="94"/>
      <c r="JWG275" s="94"/>
      <c r="JWH275" s="94"/>
      <c r="JWI275" s="94"/>
      <c r="JWJ275" s="94"/>
      <c r="JWK275" s="94"/>
      <c r="JWL275" s="94"/>
      <c r="JWM275" s="94"/>
      <c r="JWN275" s="94"/>
      <c r="JWO275" s="94"/>
      <c r="JWP275" s="94"/>
      <c r="JWQ275" s="94"/>
      <c r="JWR275" s="94"/>
      <c r="JWS275" s="94"/>
      <c r="JWT275" s="94"/>
      <c r="JWU275" s="94"/>
      <c r="JWV275" s="94"/>
      <c r="JWW275" s="94"/>
      <c r="JWX275" s="94"/>
      <c r="JWY275" s="94"/>
      <c r="JWZ275" s="94"/>
      <c r="JXA275" s="94"/>
      <c r="JXB275" s="94"/>
      <c r="JXC275" s="94"/>
      <c r="JXD275" s="94"/>
      <c r="JXE275" s="94"/>
      <c r="JXF275" s="94"/>
      <c r="JXG275" s="94"/>
      <c r="JXH275" s="94"/>
      <c r="JXI275" s="94"/>
      <c r="JXJ275" s="94"/>
      <c r="JXK275" s="94"/>
      <c r="JXL275" s="94"/>
      <c r="JXM275" s="94"/>
      <c r="JXN275" s="94"/>
      <c r="JXO275" s="94"/>
      <c r="JXP275" s="94"/>
      <c r="JXQ275" s="94"/>
      <c r="JXR275" s="94"/>
      <c r="JXS275" s="94"/>
      <c r="JXT275" s="94"/>
      <c r="JXU275" s="94"/>
      <c r="JXV275" s="94"/>
      <c r="JXW275" s="94"/>
      <c r="JXX275" s="94"/>
      <c r="JXY275" s="94"/>
      <c r="JXZ275" s="94"/>
      <c r="JYA275" s="94"/>
      <c r="JYB275" s="94"/>
      <c r="JYC275" s="94"/>
      <c r="JYD275" s="94"/>
      <c r="JYE275" s="94"/>
      <c r="JYF275" s="94"/>
      <c r="JYG275" s="94"/>
      <c r="JYH275" s="94"/>
      <c r="JYI275" s="94"/>
      <c r="JYJ275" s="94"/>
      <c r="JYK275" s="94"/>
      <c r="JYL275" s="94"/>
      <c r="JYM275" s="94"/>
      <c r="JYN275" s="94"/>
      <c r="JYO275" s="94"/>
      <c r="JYP275" s="94"/>
      <c r="JYQ275" s="94"/>
      <c r="JYR275" s="94"/>
      <c r="JYS275" s="94"/>
      <c r="JYT275" s="94"/>
      <c r="JYU275" s="94"/>
      <c r="JYV275" s="94"/>
      <c r="JYW275" s="94"/>
      <c r="JYX275" s="94"/>
      <c r="JYY275" s="94"/>
      <c r="JYZ275" s="94"/>
      <c r="JZA275" s="94"/>
      <c r="JZB275" s="94"/>
      <c r="JZC275" s="94"/>
      <c r="JZD275" s="94"/>
      <c r="JZE275" s="94"/>
      <c r="JZF275" s="94"/>
      <c r="JZG275" s="94"/>
      <c r="JZH275" s="94"/>
      <c r="JZI275" s="94"/>
      <c r="JZJ275" s="94"/>
      <c r="JZK275" s="94"/>
      <c r="JZL275" s="94"/>
      <c r="JZM275" s="94"/>
      <c r="JZN275" s="94"/>
      <c r="JZO275" s="94"/>
      <c r="JZP275" s="94"/>
      <c r="JZQ275" s="94"/>
      <c r="JZR275" s="94"/>
      <c r="JZS275" s="94"/>
      <c r="JZT275" s="94"/>
      <c r="JZU275" s="94"/>
      <c r="JZV275" s="94"/>
      <c r="JZW275" s="94"/>
      <c r="JZX275" s="94"/>
      <c r="JZY275" s="94"/>
      <c r="JZZ275" s="94"/>
      <c r="KAA275" s="94"/>
      <c r="KAB275" s="94"/>
      <c r="KAC275" s="94"/>
      <c r="KAD275" s="94"/>
      <c r="KAE275" s="94"/>
      <c r="KAF275" s="94"/>
      <c r="KAG275" s="94"/>
      <c r="KAH275" s="94"/>
      <c r="KAI275" s="94"/>
      <c r="KAJ275" s="94"/>
      <c r="KAK275" s="94"/>
      <c r="KAL275" s="94"/>
      <c r="KAM275" s="94"/>
      <c r="KAN275" s="94"/>
      <c r="KAO275" s="94"/>
      <c r="KAP275" s="94"/>
      <c r="KAQ275" s="94"/>
      <c r="KAR275" s="94"/>
      <c r="KAS275" s="94"/>
      <c r="KAT275" s="94"/>
      <c r="KAU275" s="94"/>
      <c r="KAV275" s="94"/>
      <c r="KAW275" s="94"/>
      <c r="KAX275" s="94"/>
      <c r="KAY275" s="94"/>
      <c r="KAZ275" s="94"/>
      <c r="KBA275" s="94"/>
      <c r="KBB275" s="94"/>
      <c r="KBC275" s="94"/>
      <c r="KBD275" s="94"/>
      <c r="KBE275" s="94"/>
      <c r="KBF275" s="94"/>
      <c r="KBG275" s="94"/>
      <c r="KBH275" s="94"/>
      <c r="KBI275" s="94"/>
      <c r="KBJ275" s="94"/>
      <c r="KBK275" s="94"/>
      <c r="KBL275" s="94"/>
      <c r="KBM275" s="94"/>
      <c r="KBN275" s="94"/>
      <c r="KBO275" s="94"/>
      <c r="KBP275" s="94"/>
      <c r="KBQ275" s="94"/>
      <c r="KBR275" s="94"/>
      <c r="KBS275" s="94"/>
      <c r="KBT275" s="94"/>
      <c r="KBU275" s="94"/>
      <c r="KBV275" s="94"/>
      <c r="KBW275" s="94"/>
      <c r="KBX275" s="94"/>
      <c r="KBY275" s="94"/>
      <c r="KBZ275" s="94"/>
      <c r="KCA275" s="94"/>
      <c r="KCB275" s="94"/>
      <c r="KCC275" s="94"/>
      <c r="KCD275" s="94"/>
      <c r="KCE275" s="94"/>
      <c r="KCF275" s="94"/>
      <c r="KCG275" s="94"/>
      <c r="KCH275" s="94"/>
      <c r="KCI275" s="94"/>
      <c r="KCJ275" s="94"/>
      <c r="KCK275" s="94"/>
      <c r="KCL275" s="94"/>
      <c r="KCM275" s="94"/>
      <c r="KCN275" s="94"/>
      <c r="KCO275" s="94"/>
      <c r="KCP275" s="94"/>
      <c r="KCQ275" s="94"/>
      <c r="KCR275" s="94"/>
      <c r="KCS275" s="94"/>
      <c r="KCT275" s="94"/>
      <c r="KCU275" s="94"/>
      <c r="KCV275" s="94"/>
      <c r="KCW275" s="94"/>
      <c r="KCX275" s="94"/>
      <c r="KCY275" s="94"/>
      <c r="KCZ275" s="94"/>
      <c r="KDA275" s="94"/>
      <c r="KDB275" s="94"/>
      <c r="KDC275" s="94"/>
      <c r="KDD275" s="94"/>
      <c r="KDE275" s="94"/>
      <c r="KDF275" s="94"/>
      <c r="KDG275" s="94"/>
      <c r="KDH275" s="94"/>
      <c r="KDI275" s="94"/>
      <c r="KDJ275" s="94"/>
      <c r="KDK275" s="94"/>
      <c r="KDL275" s="94"/>
      <c r="KDM275" s="94"/>
      <c r="KDN275" s="94"/>
      <c r="KDO275" s="94"/>
      <c r="KDP275" s="94"/>
      <c r="KDQ275" s="94"/>
      <c r="KDR275" s="94"/>
      <c r="KDS275" s="94"/>
      <c r="KDT275" s="94"/>
      <c r="KDU275" s="94"/>
      <c r="KDV275" s="94"/>
      <c r="KDW275" s="94"/>
      <c r="KDX275" s="94"/>
      <c r="KDY275" s="94"/>
      <c r="KDZ275" s="94"/>
      <c r="KEA275" s="94"/>
      <c r="KEB275" s="94"/>
      <c r="KEC275" s="94"/>
      <c r="KED275" s="94"/>
      <c r="KEE275" s="94"/>
      <c r="KEF275" s="94"/>
      <c r="KEG275" s="94"/>
      <c r="KEH275" s="94"/>
      <c r="KEI275" s="94"/>
      <c r="KEJ275" s="94"/>
      <c r="KEK275" s="94"/>
      <c r="KEL275" s="94"/>
      <c r="KEM275" s="94"/>
      <c r="KEN275" s="94"/>
      <c r="KEO275" s="94"/>
      <c r="KEP275" s="94"/>
      <c r="KEQ275" s="94"/>
      <c r="KER275" s="94"/>
      <c r="KES275" s="94"/>
      <c r="KET275" s="94"/>
      <c r="KEU275" s="94"/>
      <c r="KEV275" s="94"/>
      <c r="KEW275" s="94"/>
      <c r="KEX275" s="94"/>
      <c r="KEY275" s="94"/>
      <c r="KEZ275" s="94"/>
      <c r="KFA275" s="94"/>
      <c r="KFB275" s="94"/>
      <c r="KFC275" s="94"/>
      <c r="KFD275" s="94"/>
      <c r="KFE275" s="94"/>
      <c r="KFF275" s="94"/>
      <c r="KFG275" s="94"/>
      <c r="KFH275" s="94"/>
      <c r="KFI275" s="94"/>
      <c r="KFJ275" s="94"/>
      <c r="KFK275" s="94"/>
      <c r="KFL275" s="94"/>
      <c r="KFM275" s="94"/>
      <c r="KFN275" s="94"/>
      <c r="KFO275" s="94"/>
      <c r="KFP275" s="94"/>
      <c r="KFQ275" s="94"/>
      <c r="KFR275" s="94"/>
      <c r="KFS275" s="94"/>
      <c r="KFT275" s="94"/>
      <c r="KFU275" s="94"/>
      <c r="KFV275" s="94"/>
      <c r="KFW275" s="94"/>
      <c r="KFX275" s="94"/>
      <c r="KFY275" s="94"/>
      <c r="KFZ275" s="94"/>
      <c r="KGA275" s="94"/>
      <c r="KGB275" s="94"/>
      <c r="KGC275" s="94"/>
      <c r="KGD275" s="94"/>
      <c r="KGE275" s="94"/>
      <c r="KGF275" s="94"/>
      <c r="KGG275" s="94"/>
      <c r="KGH275" s="94"/>
      <c r="KGI275" s="94"/>
      <c r="KGJ275" s="94"/>
      <c r="KGK275" s="94"/>
      <c r="KGL275" s="94"/>
      <c r="KGM275" s="94"/>
      <c r="KGN275" s="94"/>
      <c r="KGO275" s="94"/>
      <c r="KGP275" s="94"/>
      <c r="KGQ275" s="94"/>
      <c r="KGR275" s="94"/>
      <c r="KGS275" s="94"/>
      <c r="KGT275" s="94"/>
      <c r="KGU275" s="94"/>
      <c r="KGV275" s="94"/>
      <c r="KGW275" s="94"/>
      <c r="KGX275" s="94"/>
      <c r="KGY275" s="94"/>
      <c r="KGZ275" s="94"/>
      <c r="KHA275" s="94"/>
      <c r="KHB275" s="94"/>
      <c r="KHC275" s="94"/>
      <c r="KHD275" s="94"/>
      <c r="KHE275" s="94"/>
      <c r="KHF275" s="94"/>
      <c r="KHG275" s="94"/>
      <c r="KHH275" s="94"/>
      <c r="KHI275" s="94"/>
      <c r="KHJ275" s="94"/>
      <c r="KHK275" s="94"/>
      <c r="KHL275" s="94"/>
      <c r="KHM275" s="94"/>
      <c r="KHN275" s="94"/>
      <c r="KHO275" s="94"/>
      <c r="KHP275" s="94"/>
      <c r="KHQ275" s="94"/>
      <c r="KHR275" s="94"/>
      <c r="KHS275" s="94"/>
      <c r="KHT275" s="94"/>
      <c r="KHU275" s="94"/>
      <c r="KHV275" s="94"/>
      <c r="KHW275" s="94"/>
      <c r="KHX275" s="94"/>
      <c r="KHY275" s="94"/>
      <c r="KHZ275" s="94"/>
      <c r="KIA275" s="94"/>
      <c r="KIB275" s="94"/>
      <c r="KIC275" s="94"/>
      <c r="KID275" s="94"/>
      <c r="KIE275" s="94"/>
      <c r="KIF275" s="94"/>
      <c r="KIG275" s="94"/>
      <c r="KIH275" s="94"/>
      <c r="KII275" s="94"/>
      <c r="KIJ275" s="94"/>
      <c r="KIK275" s="94"/>
      <c r="KIL275" s="94"/>
      <c r="KIM275" s="94"/>
      <c r="KIN275" s="94"/>
      <c r="KIO275" s="94"/>
      <c r="KIP275" s="94"/>
      <c r="KIQ275" s="94"/>
      <c r="KIR275" s="94"/>
      <c r="KIS275" s="94"/>
      <c r="KIT275" s="94"/>
      <c r="KIU275" s="94"/>
      <c r="KIV275" s="94"/>
      <c r="KIW275" s="94"/>
      <c r="KIX275" s="94"/>
      <c r="KIY275" s="94"/>
      <c r="KIZ275" s="94"/>
      <c r="KJA275" s="94"/>
      <c r="KJB275" s="94"/>
      <c r="KJC275" s="94"/>
      <c r="KJD275" s="94"/>
      <c r="KJE275" s="94"/>
      <c r="KJF275" s="94"/>
      <c r="KJG275" s="94"/>
      <c r="KJH275" s="94"/>
      <c r="KJI275" s="94"/>
      <c r="KJJ275" s="94"/>
      <c r="KJK275" s="94"/>
      <c r="KJL275" s="94"/>
      <c r="KJM275" s="94"/>
      <c r="KJN275" s="94"/>
      <c r="KJO275" s="94"/>
      <c r="KJP275" s="94"/>
      <c r="KJQ275" s="94"/>
      <c r="KJR275" s="94"/>
      <c r="KJS275" s="94"/>
      <c r="KJT275" s="94"/>
      <c r="KJU275" s="94"/>
      <c r="KJV275" s="94"/>
      <c r="KJW275" s="94"/>
      <c r="KJX275" s="94"/>
      <c r="KJY275" s="94"/>
      <c r="KJZ275" s="94"/>
      <c r="KKA275" s="94"/>
      <c r="KKB275" s="94"/>
      <c r="KKC275" s="94"/>
      <c r="KKD275" s="94"/>
      <c r="KKE275" s="94"/>
      <c r="KKF275" s="94"/>
      <c r="KKG275" s="94"/>
      <c r="KKH275" s="94"/>
      <c r="KKI275" s="94"/>
      <c r="KKJ275" s="94"/>
      <c r="KKK275" s="94"/>
      <c r="KKL275" s="94"/>
      <c r="KKM275" s="94"/>
      <c r="KKN275" s="94"/>
      <c r="KKO275" s="94"/>
      <c r="KKP275" s="94"/>
      <c r="KKQ275" s="94"/>
      <c r="KKR275" s="94"/>
      <c r="KKS275" s="94"/>
      <c r="KKT275" s="94"/>
      <c r="KKU275" s="94"/>
      <c r="KKV275" s="94"/>
      <c r="KKW275" s="94"/>
      <c r="KKX275" s="94"/>
      <c r="KKY275" s="94"/>
      <c r="KKZ275" s="94"/>
      <c r="KLA275" s="94"/>
      <c r="KLB275" s="94"/>
      <c r="KLC275" s="94"/>
      <c r="KLD275" s="94"/>
      <c r="KLE275" s="94"/>
      <c r="KLF275" s="94"/>
      <c r="KLG275" s="94"/>
      <c r="KLH275" s="94"/>
      <c r="KLI275" s="94"/>
      <c r="KLJ275" s="94"/>
      <c r="KLK275" s="94"/>
      <c r="KLL275" s="94"/>
      <c r="KLM275" s="94"/>
      <c r="KLN275" s="94"/>
      <c r="KLO275" s="94"/>
      <c r="KLP275" s="94"/>
      <c r="KLQ275" s="94"/>
      <c r="KLR275" s="94"/>
      <c r="KLS275" s="94"/>
      <c r="KLT275" s="94"/>
      <c r="KLU275" s="94"/>
      <c r="KLV275" s="94"/>
      <c r="KLW275" s="94"/>
      <c r="KLX275" s="94"/>
      <c r="KLY275" s="94"/>
      <c r="KLZ275" s="94"/>
      <c r="KMA275" s="94"/>
      <c r="KMB275" s="94"/>
      <c r="KMC275" s="94"/>
      <c r="KMD275" s="94"/>
      <c r="KME275" s="94"/>
      <c r="KMF275" s="94"/>
      <c r="KMG275" s="94"/>
      <c r="KMH275" s="94"/>
      <c r="KMI275" s="94"/>
      <c r="KMJ275" s="94"/>
      <c r="KMK275" s="94"/>
      <c r="KML275" s="94"/>
      <c r="KMM275" s="94"/>
      <c r="KMN275" s="94"/>
      <c r="KMO275" s="94"/>
      <c r="KMP275" s="94"/>
      <c r="KMQ275" s="94"/>
      <c r="KMR275" s="94"/>
      <c r="KMS275" s="94"/>
      <c r="KMT275" s="94"/>
      <c r="KMU275" s="94"/>
      <c r="KMV275" s="94"/>
      <c r="KMW275" s="94"/>
      <c r="KMX275" s="94"/>
      <c r="KMY275" s="94"/>
      <c r="KMZ275" s="94"/>
      <c r="KNA275" s="94"/>
      <c r="KNB275" s="94"/>
      <c r="KNC275" s="94"/>
      <c r="KND275" s="94"/>
      <c r="KNE275" s="94"/>
      <c r="KNF275" s="94"/>
      <c r="KNG275" s="94"/>
      <c r="KNH275" s="94"/>
      <c r="KNI275" s="94"/>
      <c r="KNJ275" s="94"/>
      <c r="KNK275" s="94"/>
      <c r="KNL275" s="94"/>
      <c r="KNM275" s="94"/>
      <c r="KNN275" s="94"/>
      <c r="KNO275" s="94"/>
      <c r="KNP275" s="94"/>
      <c r="KNQ275" s="94"/>
      <c r="KNR275" s="94"/>
      <c r="KNS275" s="94"/>
      <c r="KNT275" s="94"/>
      <c r="KNU275" s="94"/>
      <c r="KNV275" s="94"/>
      <c r="KNW275" s="94"/>
      <c r="KNX275" s="94"/>
      <c r="KNY275" s="94"/>
      <c r="KNZ275" s="94"/>
      <c r="KOA275" s="94"/>
      <c r="KOB275" s="94"/>
      <c r="KOC275" s="94"/>
      <c r="KOD275" s="94"/>
      <c r="KOE275" s="94"/>
      <c r="KOF275" s="94"/>
      <c r="KOG275" s="94"/>
      <c r="KOH275" s="94"/>
      <c r="KOI275" s="94"/>
      <c r="KOJ275" s="94"/>
      <c r="KOK275" s="94"/>
      <c r="KOL275" s="94"/>
      <c r="KOM275" s="94"/>
      <c r="KON275" s="94"/>
      <c r="KOO275" s="94"/>
      <c r="KOP275" s="94"/>
      <c r="KOQ275" s="94"/>
      <c r="KOR275" s="94"/>
      <c r="KOS275" s="94"/>
      <c r="KOT275" s="94"/>
      <c r="KOU275" s="94"/>
      <c r="KOV275" s="94"/>
      <c r="KOW275" s="94"/>
      <c r="KOX275" s="94"/>
      <c r="KOY275" s="94"/>
      <c r="KOZ275" s="94"/>
      <c r="KPA275" s="94"/>
      <c r="KPB275" s="94"/>
      <c r="KPC275" s="94"/>
      <c r="KPD275" s="94"/>
      <c r="KPE275" s="94"/>
      <c r="KPF275" s="94"/>
      <c r="KPG275" s="94"/>
      <c r="KPH275" s="94"/>
      <c r="KPI275" s="94"/>
      <c r="KPJ275" s="94"/>
      <c r="KPK275" s="94"/>
      <c r="KPL275" s="94"/>
      <c r="KPM275" s="94"/>
      <c r="KPN275" s="94"/>
      <c r="KPO275" s="94"/>
      <c r="KPP275" s="94"/>
      <c r="KPQ275" s="94"/>
      <c r="KPR275" s="94"/>
      <c r="KPS275" s="94"/>
      <c r="KPT275" s="94"/>
      <c r="KPU275" s="94"/>
      <c r="KPV275" s="94"/>
      <c r="KPW275" s="94"/>
      <c r="KPX275" s="94"/>
      <c r="KPY275" s="94"/>
      <c r="KPZ275" s="94"/>
      <c r="KQA275" s="94"/>
      <c r="KQB275" s="94"/>
      <c r="KQC275" s="94"/>
      <c r="KQD275" s="94"/>
      <c r="KQE275" s="94"/>
      <c r="KQF275" s="94"/>
      <c r="KQG275" s="94"/>
      <c r="KQH275" s="94"/>
      <c r="KQI275" s="94"/>
      <c r="KQJ275" s="94"/>
      <c r="KQK275" s="94"/>
      <c r="KQL275" s="94"/>
      <c r="KQM275" s="94"/>
      <c r="KQN275" s="94"/>
      <c r="KQO275" s="94"/>
      <c r="KQP275" s="94"/>
      <c r="KQQ275" s="94"/>
      <c r="KQR275" s="94"/>
      <c r="KQS275" s="94"/>
      <c r="KQT275" s="94"/>
      <c r="KQU275" s="94"/>
      <c r="KQV275" s="94"/>
      <c r="KQW275" s="94"/>
      <c r="KQX275" s="94"/>
      <c r="KQY275" s="94"/>
      <c r="KQZ275" s="94"/>
      <c r="KRA275" s="94"/>
      <c r="KRB275" s="94"/>
      <c r="KRC275" s="94"/>
      <c r="KRD275" s="94"/>
      <c r="KRE275" s="94"/>
      <c r="KRF275" s="94"/>
      <c r="KRG275" s="94"/>
      <c r="KRH275" s="94"/>
      <c r="KRI275" s="94"/>
      <c r="KRJ275" s="94"/>
      <c r="KRK275" s="94"/>
      <c r="KRL275" s="94"/>
      <c r="KRM275" s="94"/>
      <c r="KRN275" s="94"/>
      <c r="KRO275" s="94"/>
      <c r="KRP275" s="94"/>
      <c r="KRQ275" s="94"/>
      <c r="KRR275" s="94"/>
      <c r="KRS275" s="94"/>
      <c r="KRT275" s="94"/>
      <c r="KRU275" s="94"/>
      <c r="KRV275" s="94"/>
      <c r="KRW275" s="94"/>
      <c r="KRX275" s="94"/>
      <c r="KRY275" s="94"/>
      <c r="KRZ275" s="94"/>
      <c r="KSA275" s="94"/>
      <c r="KSB275" s="94"/>
      <c r="KSC275" s="94"/>
      <c r="KSD275" s="94"/>
      <c r="KSE275" s="94"/>
      <c r="KSF275" s="94"/>
      <c r="KSG275" s="94"/>
      <c r="KSH275" s="94"/>
      <c r="KSI275" s="94"/>
      <c r="KSJ275" s="94"/>
      <c r="KSK275" s="94"/>
      <c r="KSL275" s="94"/>
      <c r="KSM275" s="94"/>
      <c r="KSN275" s="94"/>
      <c r="KSO275" s="94"/>
      <c r="KSP275" s="94"/>
      <c r="KSQ275" s="94"/>
      <c r="KSR275" s="94"/>
      <c r="KSS275" s="94"/>
      <c r="KST275" s="94"/>
      <c r="KSU275" s="94"/>
      <c r="KSV275" s="94"/>
      <c r="KSW275" s="94"/>
      <c r="KSX275" s="94"/>
      <c r="KSY275" s="94"/>
      <c r="KSZ275" s="94"/>
      <c r="KTA275" s="94"/>
      <c r="KTB275" s="94"/>
      <c r="KTC275" s="94"/>
      <c r="KTD275" s="94"/>
      <c r="KTE275" s="94"/>
      <c r="KTF275" s="94"/>
      <c r="KTG275" s="94"/>
      <c r="KTH275" s="94"/>
      <c r="KTI275" s="94"/>
      <c r="KTJ275" s="94"/>
      <c r="KTK275" s="94"/>
      <c r="KTL275" s="94"/>
      <c r="KTM275" s="94"/>
      <c r="KTN275" s="94"/>
      <c r="KTO275" s="94"/>
      <c r="KTP275" s="94"/>
      <c r="KTQ275" s="94"/>
      <c r="KTR275" s="94"/>
      <c r="KTS275" s="94"/>
      <c r="KTT275" s="94"/>
      <c r="KTU275" s="94"/>
      <c r="KTV275" s="94"/>
      <c r="KTW275" s="94"/>
      <c r="KTX275" s="94"/>
      <c r="KTY275" s="94"/>
      <c r="KTZ275" s="94"/>
      <c r="KUA275" s="94"/>
      <c r="KUB275" s="94"/>
      <c r="KUC275" s="94"/>
      <c r="KUD275" s="94"/>
      <c r="KUE275" s="94"/>
      <c r="KUF275" s="94"/>
      <c r="KUG275" s="94"/>
      <c r="KUH275" s="94"/>
      <c r="KUI275" s="94"/>
      <c r="KUJ275" s="94"/>
      <c r="KUK275" s="94"/>
      <c r="KUL275" s="94"/>
      <c r="KUM275" s="94"/>
      <c r="KUN275" s="94"/>
      <c r="KUO275" s="94"/>
      <c r="KUP275" s="94"/>
      <c r="KUQ275" s="94"/>
      <c r="KUR275" s="94"/>
      <c r="KUS275" s="94"/>
      <c r="KUT275" s="94"/>
      <c r="KUU275" s="94"/>
      <c r="KUV275" s="94"/>
      <c r="KUW275" s="94"/>
      <c r="KUX275" s="94"/>
      <c r="KUY275" s="94"/>
      <c r="KUZ275" s="94"/>
      <c r="KVA275" s="94"/>
      <c r="KVB275" s="94"/>
      <c r="KVC275" s="94"/>
      <c r="KVD275" s="94"/>
      <c r="KVE275" s="94"/>
      <c r="KVF275" s="94"/>
      <c r="KVG275" s="94"/>
      <c r="KVH275" s="94"/>
      <c r="KVI275" s="94"/>
      <c r="KVJ275" s="94"/>
      <c r="KVK275" s="94"/>
      <c r="KVL275" s="94"/>
      <c r="KVM275" s="94"/>
      <c r="KVN275" s="94"/>
      <c r="KVO275" s="94"/>
      <c r="KVP275" s="94"/>
      <c r="KVQ275" s="94"/>
      <c r="KVR275" s="94"/>
      <c r="KVS275" s="94"/>
      <c r="KVT275" s="94"/>
      <c r="KVU275" s="94"/>
      <c r="KVV275" s="94"/>
      <c r="KVW275" s="94"/>
      <c r="KVX275" s="94"/>
      <c r="KVY275" s="94"/>
      <c r="KVZ275" s="94"/>
      <c r="KWA275" s="94"/>
      <c r="KWB275" s="94"/>
      <c r="KWC275" s="94"/>
      <c r="KWD275" s="94"/>
      <c r="KWE275" s="94"/>
      <c r="KWF275" s="94"/>
      <c r="KWG275" s="94"/>
      <c r="KWH275" s="94"/>
      <c r="KWI275" s="94"/>
      <c r="KWJ275" s="94"/>
      <c r="KWK275" s="94"/>
      <c r="KWL275" s="94"/>
      <c r="KWM275" s="94"/>
      <c r="KWN275" s="94"/>
      <c r="KWO275" s="94"/>
      <c r="KWP275" s="94"/>
      <c r="KWQ275" s="94"/>
      <c r="KWR275" s="94"/>
      <c r="KWS275" s="94"/>
      <c r="KWT275" s="94"/>
      <c r="KWU275" s="94"/>
      <c r="KWV275" s="94"/>
      <c r="KWW275" s="94"/>
      <c r="KWX275" s="94"/>
      <c r="KWY275" s="94"/>
      <c r="KWZ275" s="94"/>
      <c r="KXA275" s="94"/>
      <c r="KXB275" s="94"/>
      <c r="KXC275" s="94"/>
      <c r="KXD275" s="94"/>
      <c r="KXE275" s="94"/>
      <c r="KXF275" s="94"/>
      <c r="KXG275" s="94"/>
      <c r="KXH275" s="94"/>
      <c r="KXI275" s="94"/>
      <c r="KXJ275" s="94"/>
      <c r="KXK275" s="94"/>
      <c r="KXL275" s="94"/>
      <c r="KXM275" s="94"/>
      <c r="KXN275" s="94"/>
      <c r="KXO275" s="94"/>
      <c r="KXP275" s="94"/>
      <c r="KXQ275" s="94"/>
      <c r="KXR275" s="94"/>
      <c r="KXS275" s="94"/>
      <c r="KXT275" s="94"/>
      <c r="KXU275" s="94"/>
      <c r="KXV275" s="94"/>
      <c r="KXW275" s="94"/>
      <c r="KXX275" s="94"/>
      <c r="KXY275" s="94"/>
      <c r="KXZ275" s="94"/>
      <c r="KYA275" s="94"/>
      <c r="KYB275" s="94"/>
      <c r="KYC275" s="94"/>
      <c r="KYD275" s="94"/>
      <c r="KYE275" s="94"/>
      <c r="KYF275" s="94"/>
      <c r="KYG275" s="94"/>
      <c r="KYH275" s="94"/>
      <c r="KYI275" s="94"/>
      <c r="KYJ275" s="94"/>
      <c r="KYK275" s="94"/>
      <c r="KYL275" s="94"/>
      <c r="KYM275" s="94"/>
      <c r="KYN275" s="94"/>
      <c r="KYO275" s="94"/>
      <c r="KYP275" s="94"/>
      <c r="KYQ275" s="94"/>
      <c r="KYR275" s="94"/>
      <c r="KYS275" s="94"/>
      <c r="KYT275" s="94"/>
      <c r="KYU275" s="94"/>
      <c r="KYV275" s="94"/>
      <c r="KYW275" s="94"/>
      <c r="KYX275" s="94"/>
      <c r="KYY275" s="94"/>
      <c r="KYZ275" s="94"/>
      <c r="KZA275" s="94"/>
      <c r="KZB275" s="94"/>
      <c r="KZC275" s="94"/>
      <c r="KZD275" s="94"/>
      <c r="KZE275" s="94"/>
      <c r="KZF275" s="94"/>
      <c r="KZG275" s="94"/>
      <c r="KZH275" s="94"/>
      <c r="KZI275" s="94"/>
      <c r="KZJ275" s="94"/>
      <c r="KZK275" s="94"/>
      <c r="KZL275" s="94"/>
      <c r="KZM275" s="94"/>
      <c r="KZN275" s="94"/>
      <c r="KZO275" s="94"/>
      <c r="KZP275" s="94"/>
      <c r="KZQ275" s="94"/>
      <c r="KZR275" s="94"/>
      <c r="KZS275" s="94"/>
      <c r="KZT275" s="94"/>
      <c r="KZU275" s="94"/>
      <c r="KZV275" s="94"/>
      <c r="KZW275" s="94"/>
      <c r="KZX275" s="94"/>
      <c r="KZY275" s="94"/>
      <c r="KZZ275" s="94"/>
      <c r="LAA275" s="94"/>
      <c r="LAB275" s="94"/>
      <c r="LAC275" s="94"/>
      <c r="LAD275" s="94"/>
      <c r="LAE275" s="94"/>
      <c r="LAF275" s="94"/>
      <c r="LAG275" s="94"/>
      <c r="LAH275" s="94"/>
      <c r="LAI275" s="94"/>
      <c r="LAJ275" s="94"/>
      <c r="LAK275" s="94"/>
      <c r="LAL275" s="94"/>
      <c r="LAM275" s="94"/>
      <c r="LAN275" s="94"/>
      <c r="LAO275" s="94"/>
      <c r="LAP275" s="94"/>
      <c r="LAQ275" s="94"/>
      <c r="LAR275" s="94"/>
      <c r="LAS275" s="94"/>
      <c r="LAT275" s="94"/>
      <c r="LAU275" s="94"/>
      <c r="LAV275" s="94"/>
      <c r="LAW275" s="94"/>
      <c r="LAX275" s="94"/>
      <c r="LAY275" s="94"/>
      <c r="LAZ275" s="94"/>
      <c r="LBA275" s="94"/>
      <c r="LBB275" s="94"/>
      <c r="LBC275" s="94"/>
      <c r="LBD275" s="94"/>
      <c r="LBE275" s="94"/>
      <c r="LBF275" s="94"/>
      <c r="LBG275" s="94"/>
      <c r="LBH275" s="94"/>
      <c r="LBI275" s="94"/>
      <c r="LBJ275" s="94"/>
      <c r="LBK275" s="94"/>
      <c r="LBL275" s="94"/>
      <c r="LBM275" s="94"/>
      <c r="LBN275" s="94"/>
      <c r="LBO275" s="94"/>
      <c r="LBP275" s="94"/>
      <c r="LBQ275" s="94"/>
      <c r="LBR275" s="94"/>
      <c r="LBS275" s="94"/>
      <c r="LBT275" s="94"/>
      <c r="LBU275" s="94"/>
      <c r="LBV275" s="94"/>
      <c r="LBW275" s="94"/>
      <c r="LBX275" s="94"/>
      <c r="LBY275" s="94"/>
      <c r="LBZ275" s="94"/>
      <c r="LCA275" s="94"/>
      <c r="LCB275" s="94"/>
      <c r="LCC275" s="94"/>
      <c r="LCD275" s="94"/>
      <c r="LCE275" s="94"/>
      <c r="LCF275" s="94"/>
      <c r="LCG275" s="94"/>
      <c r="LCH275" s="94"/>
      <c r="LCI275" s="94"/>
      <c r="LCJ275" s="94"/>
      <c r="LCK275" s="94"/>
      <c r="LCL275" s="94"/>
      <c r="LCM275" s="94"/>
      <c r="LCN275" s="94"/>
      <c r="LCO275" s="94"/>
      <c r="LCP275" s="94"/>
      <c r="LCQ275" s="94"/>
      <c r="LCR275" s="94"/>
      <c r="LCS275" s="94"/>
      <c r="LCT275" s="94"/>
      <c r="LCU275" s="94"/>
      <c r="LCV275" s="94"/>
      <c r="LCW275" s="94"/>
      <c r="LCX275" s="94"/>
      <c r="LCY275" s="94"/>
      <c r="LCZ275" s="94"/>
      <c r="LDA275" s="94"/>
      <c r="LDB275" s="94"/>
      <c r="LDC275" s="94"/>
      <c r="LDD275" s="94"/>
      <c r="LDE275" s="94"/>
      <c r="LDF275" s="94"/>
      <c r="LDG275" s="94"/>
      <c r="LDH275" s="94"/>
      <c r="LDI275" s="94"/>
      <c r="LDJ275" s="94"/>
      <c r="LDK275" s="94"/>
      <c r="LDL275" s="94"/>
      <c r="LDM275" s="94"/>
      <c r="LDN275" s="94"/>
      <c r="LDO275" s="94"/>
      <c r="LDP275" s="94"/>
      <c r="LDQ275" s="94"/>
      <c r="LDR275" s="94"/>
      <c r="LDS275" s="94"/>
      <c r="LDT275" s="94"/>
      <c r="LDU275" s="94"/>
      <c r="LDV275" s="94"/>
      <c r="LDW275" s="94"/>
      <c r="LDX275" s="94"/>
      <c r="LDY275" s="94"/>
      <c r="LDZ275" s="94"/>
      <c r="LEA275" s="94"/>
      <c r="LEB275" s="94"/>
      <c r="LEC275" s="94"/>
      <c r="LED275" s="94"/>
      <c r="LEE275" s="94"/>
      <c r="LEF275" s="94"/>
      <c r="LEG275" s="94"/>
      <c r="LEH275" s="94"/>
      <c r="LEI275" s="94"/>
      <c r="LEJ275" s="94"/>
      <c r="LEK275" s="94"/>
      <c r="LEL275" s="94"/>
      <c r="LEM275" s="94"/>
      <c r="LEN275" s="94"/>
      <c r="LEO275" s="94"/>
      <c r="LEP275" s="94"/>
      <c r="LEQ275" s="94"/>
      <c r="LER275" s="94"/>
      <c r="LES275" s="94"/>
      <c r="LET275" s="94"/>
      <c r="LEU275" s="94"/>
      <c r="LEV275" s="94"/>
      <c r="LEW275" s="94"/>
      <c r="LEX275" s="94"/>
      <c r="LEY275" s="94"/>
      <c r="LEZ275" s="94"/>
      <c r="LFA275" s="94"/>
      <c r="LFB275" s="94"/>
      <c r="LFC275" s="94"/>
      <c r="LFD275" s="94"/>
      <c r="LFE275" s="94"/>
      <c r="LFF275" s="94"/>
      <c r="LFG275" s="94"/>
      <c r="LFH275" s="94"/>
      <c r="LFI275" s="94"/>
      <c r="LFJ275" s="94"/>
      <c r="LFK275" s="94"/>
      <c r="LFL275" s="94"/>
      <c r="LFM275" s="94"/>
      <c r="LFN275" s="94"/>
      <c r="LFO275" s="94"/>
      <c r="LFP275" s="94"/>
      <c r="LFQ275" s="94"/>
      <c r="LFR275" s="94"/>
      <c r="LFS275" s="94"/>
      <c r="LFT275" s="94"/>
      <c r="LFU275" s="94"/>
      <c r="LFV275" s="94"/>
      <c r="LFW275" s="94"/>
      <c r="LFX275" s="94"/>
      <c r="LFY275" s="94"/>
      <c r="LFZ275" s="94"/>
      <c r="LGA275" s="94"/>
      <c r="LGB275" s="94"/>
      <c r="LGC275" s="94"/>
      <c r="LGD275" s="94"/>
      <c r="LGE275" s="94"/>
      <c r="LGF275" s="94"/>
      <c r="LGG275" s="94"/>
      <c r="LGH275" s="94"/>
      <c r="LGI275" s="94"/>
      <c r="LGJ275" s="94"/>
      <c r="LGK275" s="94"/>
      <c r="LGL275" s="94"/>
      <c r="LGM275" s="94"/>
      <c r="LGN275" s="94"/>
      <c r="LGO275" s="94"/>
      <c r="LGP275" s="94"/>
      <c r="LGQ275" s="94"/>
      <c r="LGR275" s="94"/>
      <c r="LGS275" s="94"/>
      <c r="LGT275" s="94"/>
      <c r="LGU275" s="94"/>
      <c r="LGV275" s="94"/>
      <c r="LGW275" s="94"/>
      <c r="LGX275" s="94"/>
      <c r="LGY275" s="94"/>
      <c r="LGZ275" s="94"/>
      <c r="LHA275" s="94"/>
      <c r="LHB275" s="94"/>
      <c r="LHC275" s="94"/>
      <c r="LHD275" s="94"/>
      <c r="LHE275" s="94"/>
      <c r="LHF275" s="94"/>
      <c r="LHG275" s="94"/>
      <c r="LHH275" s="94"/>
      <c r="LHI275" s="94"/>
      <c r="LHJ275" s="94"/>
      <c r="LHK275" s="94"/>
      <c r="LHL275" s="94"/>
      <c r="LHM275" s="94"/>
      <c r="LHN275" s="94"/>
      <c r="LHO275" s="94"/>
      <c r="LHP275" s="94"/>
      <c r="LHQ275" s="94"/>
      <c r="LHR275" s="94"/>
      <c r="LHS275" s="94"/>
      <c r="LHT275" s="94"/>
      <c r="LHU275" s="94"/>
      <c r="LHV275" s="94"/>
      <c r="LHW275" s="94"/>
      <c r="LHX275" s="94"/>
      <c r="LHY275" s="94"/>
      <c r="LHZ275" s="94"/>
      <c r="LIA275" s="94"/>
      <c r="LIB275" s="94"/>
      <c r="LIC275" s="94"/>
      <c r="LID275" s="94"/>
      <c r="LIE275" s="94"/>
      <c r="LIF275" s="94"/>
      <c r="LIG275" s="94"/>
      <c r="LIH275" s="94"/>
      <c r="LII275" s="94"/>
      <c r="LIJ275" s="94"/>
      <c r="LIK275" s="94"/>
      <c r="LIL275" s="94"/>
      <c r="LIM275" s="94"/>
      <c r="LIN275" s="94"/>
      <c r="LIO275" s="94"/>
      <c r="LIP275" s="94"/>
      <c r="LIQ275" s="94"/>
      <c r="LIR275" s="94"/>
      <c r="LIS275" s="94"/>
      <c r="LIT275" s="94"/>
      <c r="LIU275" s="94"/>
      <c r="LIV275" s="94"/>
      <c r="LIW275" s="94"/>
      <c r="LIX275" s="94"/>
      <c r="LIY275" s="94"/>
      <c r="LIZ275" s="94"/>
      <c r="LJA275" s="94"/>
      <c r="LJB275" s="94"/>
      <c r="LJC275" s="94"/>
      <c r="LJD275" s="94"/>
      <c r="LJE275" s="94"/>
      <c r="LJF275" s="94"/>
      <c r="LJG275" s="94"/>
      <c r="LJH275" s="94"/>
      <c r="LJI275" s="94"/>
      <c r="LJJ275" s="94"/>
      <c r="LJK275" s="94"/>
      <c r="LJL275" s="94"/>
      <c r="LJM275" s="94"/>
      <c r="LJN275" s="94"/>
      <c r="LJO275" s="94"/>
      <c r="LJP275" s="94"/>
      <c r="LJQ275" s="94"/>
      <c r="LJR275" s="94"/>
      <c r="LJS275" s="94"/>
      <c r="LJT275" s="94"/>
      <c r="LJU275" s="94"/>
      <c r="LJV275" s="94"/>
      <c r="LJW275" s="94"/>
      <c r="LJX275" s="94"/>
      <c r="LJY275" s="94"/>
      <c r="LJZ275" s="94"/>
      <c r="LKA275" s="94"/>
      <c r="LKB275" s="94"/>
      <c r="LKC275" s="94"/>
      <c r="LKD275" s="94"/>
      <c r="LKE275" s="94"/>
      <c r="LKF275" s="94"/>
      <c r="LKG275" s="94"/>
      <c r="LKH275" s="94"/>
      <c r="LKI275" s="94"/>
      <c r="LKJ275" s="94"/>
      <c r="LKK275" s="94"/>
      <c r="LKL275" s="94"/>
      <c r="LKM275" s="94"/>
      <c r="LKN275" s="94"/>
      <c r="LKO275" s="94"/>
      <c r="LKP275" s="94"/>
      <c r="LKQ275" s="94"/>
      <c r="LKR275" s="94"/>
      <c r="LKS275" s="94"/>
      <c r="LKT275" s="94"/>
      <c r="LKU275" s="94"/>
      <c r="LKV275" s="94"/>
      <c r="LKW275" s="94"/>
      <c r="LKX275" s="94"/>
      <c r="LKY275" s="94"/>
      <c r="LKZ275" s="94"/>
      <c r="LLA275" s="94"/>
      <c r="LLB275" s="94"/>
      <c r="LLC275" s="94"/>
      <c r="LLD275" s="94"/>
      <c r="LLE275" s="94"/>
      <c r="LLF275" s="94"/>
      <c r="LLG275" s="94"/>
      <c r="LLH275" s="94"/>
      <c r="LLI275" s="94"/>
      <c r="LLJ275" s="94"/>
      <c r="LLK275" s="94"/>
      <c r="LLL275" s="94"/>
      <c r="LLM275" s="94"/>
      <c r="LLN275" s="94"/>
      <c r="LLO275" s="94"/>
      <c r="LLP275" s="94"/>
      <c r="LLQ275" s="94"/>
      <c r="LLR275" s="94"/>
      <c r="LLS275" s="94"/>
      <c r="LLT275" s="94"/>
      <c r="LLU275" s="94"/>
      <c r="LLV275" s="94"/>
      <c r="LLW275" s="94"/>
      <c r="LLX275" s="94"/>
      <c r="LLY275" s="94"/>
      <c r="LLZ275" s="94"/>
      <c r="LMA275" s="94"/>
      <c r="LMB275" s="94"/>
      <c r="LMC275" s="94"/>
      <c r="LMD275" s="94"/>
      <c r="LME275" s="94"/>
      <c r="LMF275" s="94"/>
      <c r="LMG275" s="94"/>
      <c r="LMH275" s="94"/>
      <c r="LMI275" s="94"/>
      <c r="LMJ275" s="94"/>
      <c r="LMK275" s="94"/>
      <c r="LML275" s="94"/>
      <c r="LMM275" s="94"/>
      <c r="LMN275" s="94"/>
      <c r="LMO275" s="94"/>
      <c r="LMP275" s="94"/>
      <c r="LMQ275" s="94"/>
      <c r="LMR275" s="94"/>
      <c r="LMS275" s="94"/>
      <c r="LMT275" s="94"/>
      <c r="LMU275" s="94"/>
      <c r="LMV275" s="94"/>
      <c r="LMW275" s="94"/>
      <c r="LMX275" s="94"/>
      <c r="LMY275" s="94"/>
      <c r="LMZ275" s="94"/>
      <c r="LNA275" s="94"/>
      <c r="LNB275" s="94"/>
      <c r="LNC275" s="94"/>
      <c r="LND275" s="94"/>
      <c r="LNE275" s="94"/>
      <c r="LNF275" s="94"/>
      <c r="LNG275" s="94"/>
      <c r="LNH275" s="94"/>
      <c r="LNI275" s="94"/>
      <c r="LNJ275" s="94"/>
      <c r="LNK275" s="94"/>
      <c r="LNL275" s="94"/>
      <c r="LNM275" s="94"/>
      <c r="LNN275" s="94"/>
      <c r="LNO275" s="94"/>
      <c r="LNP275" s="94"/>
      <c r="LNQ275" s="94"/>
      <c r="LNR275" s="94"/>
      <c r="LNS275" s="94"/>
      <c r="LNT275" s="94"/>
      <c r="LNU275" s="94"/>
      <c r="LNV275" s="94"/>
      <c r="LNW275" s="94"/>
      <c r="LNX275" s="94"/>
      <c r="LNY275" s="94"/>
      <c r="LNZ275" s="94"/>
      <c r="LOA275" s="94"/>
      <c r="LOB275" s="94"/>
      <c r="LOC275" s="94"/>
      <c r="LOD275" s="94"/>
      <c r="LOE275" s="94"/>
      <c r="LOF275" s="94"/>
      <c r="LOG275" s="94"/>
      <c r="LOH275" s="94"/>
      <c r="LOI275" s="94"/>
      <c r="LOJ275" s="94"/>
      <c r="LOK275" s="94"/>
      <c r="LOL275" s="94"/>
      <c r="LOM275" s="94"/>
      <c r="LON275" s="94"/>
      <c r="LOO275" s="94"/>
      <c r="LOP275" s="94"/>
      <c r="LOQ275" s="94"/>
      <c r="LOR275" s="94"/>
      <c r="LOS275" s="94"/>
      <c r="LOT275" s="94"/>
      <c r="LOU275" s="94"/>
      <c r="LOV275" s="94"/>
      <c r="LOW275" s="94"/>
      <c r="LOX275" s="94"/>
      <c r="LOY275" s="94"/>
      <c r="LOZ275" s="94"/>
      <c r="LPA275" s="94"/>
      <c r="LPB275" s="94"/>
      <c r="LPC275" s="94"/>
      <c r="LPD275" s="94"/>
      <c r="LPE275" s="94"/>
      <c r="LPF275" s="94"/>
      <c r="LPG275" s="94"/>
      <c r="LPH275" s="94"/>
      <c r="LPI275" s="94"/>
      <c r="LPJ275" s="94"/>
      <c r="LPK275" s="94"/>
      <c r="LPL275" s="94"/>
      <c r="LPM275" s="94"/>
      <c r="LPN275" s="94"/>
      <c r="LPO275" s="94"/>
      <c r="LPP275" s="94"/>
      <c r="LPQ275" s="94"/>
      <c r="LPR275" s="94"/>
      <c r="LPS275" s="94"/>
      <c r="LPT275" s="94"/>
      <c r="LPU275" s="94"/>
      <c r="LPV275" s="94"/>
      <c r="LPW275" s="94"/>
      <c r="LPX275" s="94"/>
      <c r="LPY275" s="94"/>
      <c r="LPZ275" s="94"/>
      <c r="LQA275" s="94"/>
      <c r="LQB275" s="94"/>
      <c r="LQC275" s="94"/>
      <c r="LQD275" s="94"/>
      <c r="LQE275" s="94"/>
      <c r="LQF275" s="94"/>
      <c r="LQG275" s="94"/>
      <c r="LQH275" s="94"/>
      <c r="LQI275" s="94"/>
      <c r="LQJ275" s="94"/>
      <c r="LQK275" s="94"/>
      <c r="LQL275" s="94"/>
      <c r="LQM275" s="94"/>
      <c r="LQN275" s="94"/>
      <c r="LQO275" s="94"/>
      <c r="LQP275" s="94"/>
      <c r="LQQ275" s="94"/>
      <c r="LQR275" s="94"/>
      <c r="LQS275" s="94"/>
      <c r="LQT275" s="94"/>
      <c r="LQU275" s="94"/>
      <c r="LQV275" s="94"/>
      <c r="LQW275" s="94"/>
      <c r="LQX275" s="94"/>
      <c r="LQY275" s="94"/>
      <c r="LQZ275" s="94"/>
      <c r="LRA275" s="94"/>
      <c r="LRB275" s="94"/>
      <c r="LRC275" s="94"/>
      <c r="LRD275" s="94"/>
      <c r="LRE275" s="94"/>
      <c r="LRF275" s="94"/>
      <c r="LRG275" s="94"/>
      <c r="LRH275" s="94"/>
      <c r="LRI275" s="94"/>
      <c r="LRJ275" s="94"/>
      <c r="LRK275" s="94"/>
      <c r="LRL275" s="94"/>
      <c r="LRM275" s="94"/>
      <c r="LRN275" s="94"/>
      <c r="LRO275" s="94"/>
      <c r="LRP275" s="94"/>
      <c r="LRQ275" s="94"/>
      <c r="LRR275" s="94"/>
      <c r="LRS275" s="94"/>
      <c r="LRT275" s="94"/>
      <c r="LRU275" s="94"/>
      <c r="LRV275" s="94"/>
      <c r="LRW275" s="94"/>
      <c r="LRX275" s="94"/>
      <c r="LRY275" s="94"/>
      <c r="LRZ275" s="94"/>
      <c r="LSA275" s="94"/>
      <c r="LSB275" s="94"/>
      <c r="LSC275" s="94"/>
      <c r="LSD275" s="94"/>
      <c r="LSE275" s="94"/>
      <c r="LSF275" s="94"/>
      <c r="LSG275" s="94"/>
      <c r="LSH275" s="94"/>
      <c r="LSI275" s="94"/>
      <c r="LSJ275" s="94"/>
      <c r="LSK275" s="94"/>
      <c r="LSL275" s="94"/>
      <c r="LSM275" s="94"/>
      <c r="LSN275" s="94"/>
      <c r="LSO275" s="94"/>
      <c r="LSP275" s="94"/>
      <c r="LSQ275" s="94"/>
      <c r="LSR275" s="94"/>
      <c r="LSS275" s="94"/>
      <c r="LST275" s="94"/>
      <c r="LSU275" s="94"/>
      <c r="LSV275" s="94"/>
      <c r="LSW275" s="94"/>
      <c r="LSX275" s="94"/>
      <c r="LSY275" s="94"/>
      <c r="LSZ275" s="94"/>
      <c r="LTA275" s="94"/>
      <c r="LTB275" s="94"/>
      <c r="LTC275" s="94"/>
      <c r="LTD275" s="94"/>
      <c r="LTE275" s="94"/>
      <c r="LTF275" s="94"/>
      <c r="LTG275" s="94"/>
      <c r="LTH275" s="94"/>
      <c r="LTI275" s="94"/>
      <c r="LTJ275" s="94"/>
      <c r="LTK275" s="94"/>
      <c r="LTL275" s="94"/>
      <c r="LTM275" s="94"/>
      <c r="LTN275" s="94"/>
      <c r="LTO275" s="94"/>
      <c r="LTP275" s="94"/>
      <c r="LTQ275" s="94"/>
      <c r="LTR275" s="94"/>
      <c r="LTS275" s="94"/>
      <c r="LTT275" s="94"/>
      <c r="LTU275" s="94"/>
      <c r="LTV275" s="94"/>
      <c r="LTW275" s="94"/>
      <c r="LTX275" s="94"/>
      <c r="LTY275" s="94"/>
      <c r="LTZ275" s="94"/>
      <c r="LUA275" s="94"/>
      <c r="LUB275" s="94"/>
      <c r="LUC275" s="94"/>
      <c r="LUD275" s="94"/>
      <c r="LUE275" s="94"/>
      <c r="LUF275" s="94"/>
      <c r="LUG275" s="94"/>
      <c r="LUH275" s="94"/>
      <c r="LUI275" s="94"/>
      <c r="LUJ275" s="94"/>
      <c r="LUK275" s="94"/>
      <c r="LUL275" s="94"/>
      <c r="LUM275" s="94"/>
      <c r="LUN275" s="94"/>
      <c r="LUO275" s="94"/>
      <c r="LUP275" s="94"/>
      <c r="LUQ275" s="94"/>
      <c r="LUR275" s="94"/>
      <c r="LUS275" s="94"/>
      <c r="LUT275" s="94"/>
      <c r="LUU275" s="94"/>
      <c r="LUV275" s="94"/>
      <c r="LUW275" s="94"/>
      <c r="LUX275" s="94"/>
      <c r="LUY275" s="94"/>
      <c r="LUZ275" s="94"/>
      <c r="LVA275" s="94"/>
      <c r="LVB275" s="94"/>
      <c r="LVC275" s="94"/>
      <c r="LVD275" s="94"/>
      <c r="LVE275" s="94"/>
      <c r="LVF275" s="94"/>
      <c r="LVG275" s="94"/>
      <c r="LVH275" s="94"/>
      <c r="LVI275" s="94"/>
      <c r="LVJ275" s="94"/>
      <c r="LVK275" s="94"/>
      <c r="LVL275" s="94"/>
      <c r="LVM275" s="94"/>
      <c r="LVN275" s="94"/>
      <c r="LVO275" s="94"/>
      <c r="LVP275" s="94"/>
      <c r="LVQ275" s="94"/>
      <c r="LVR275" s="94"/>
      <c r="LVS275" s="94"/>
      <c r="LVT275" s="94"/>
      <c r="LVU275" s="94"/>
      <c r="LVV275" s="94"/>
      <c r="LVW275" s="94"/>
      <c r="LVX275" s="94"/>
      <c r="LVY275" s="94"/>
      <c r="LVZ275" s="94"/>
      <c r="LWA275" s="94"/>
      <c r="LWB275" s="94"/>
      <c r="LWC275" s="94"/>
      <c r="LWD275" s="94"/>
      <c r="LWE275" s="94"/>
      <c r="LWF275" s="94"/>
      <c r="LWG275" s="94"/>
      <c r="LWH275" s="94"/>
      <c r="LWI275" s="94"/>
      <c r="LWJ275" s="94"/>
      <c r="LWK275" s="94"/>
      <c r="LWL275" s="94"/>
      <c r="LWM275" s="94"/>
      <c r="LWN275" s="94"/>
      <c r="LWO275" s="94"/>
      <c r="LWP275" s="94"/>
      <c r="LWQ275" s="94"/>
      <c r="LWR275" s="94"/>
      <c r="LWS275" s="94"/>
      <c r="LWT275" s="94"/>
      <c r="LWU275" s="94"/>
      <c r="LWV275" s="94"/>
      <c r="LWW275" s="94"/>
      <c r="LWX275" s="94"/>
      <c r="LWY275" s="94"/>
      <c r="LWZ275" s="94"/>
      <c r="LXA275" s="94"/>
      <c r="LXB275" s="94"/>
      <c r="LXC275" s="94"/>
      <c r="LXD275" s="94"/>
      <c r="LXE275" s="94"/>
      <c r="LXF275" s="94"/>
      <c r="LXG275" s="94"/>
      <c r="LXH275" s="94"/>
      <c r="LXI275" s="94"/>
      <c r="LXJ275" s="94"/>
      <c r="LXK275" s="94"/>
      <c r="LXL275" s="94"/>
      <c r="LXM275" s="94"/>
      <c r="LXN275" s="94"/>
      <c r="LXO275" s="94"/>
      <c r="LXP275" s="94"/>
      <c r="LXQ275" s="94"/>
      <c r="LXR275" s="94"/>
      <c r="LXS275" s="94"/>
      <c r="LXT275" s="94"/>
      <c r="LXU275" s="94"/>
      <c r="LXV275" s="94"/>
      <c r="LXW275" s="94"/>
      <c r="LXX275" s="94"/>
      <c r="LXY275" s="94"/>
      <c r="LXZ275" s="94"/>
      <c r="LYA275" s="94"/>
      <c r="LYB275" s="94"/>
      <c r="LYC275" s="94"/>
      <c r="LYD275" s="94"/>
      <c r="LYE275" s="94"/>
      <c r="LYF275" s="94"/>
      <c r="LYG275" s="94"/>
      <c r="LYH275" s="94"/>
      <c r="LYI275" s="94"/>
      <c r="LYJ275" s="94"/>
      <c r="LYK275" s="94"/>
      <c r="LYL275" s="94"/>
      <c r="LYM275" s="94"/>
      <c r="LYN275" s="94"/>
      <c r="LYO275" s="94"/>
      <c r="LYP275" s="94"/>
      <c r="LYQ275" s="94"/>
      <c r="LYR275" s="94"/>
      <c r="LYS275" s="94"/>
      <c r="LYT275" s="94"/>
      <c r="LYU275" s="94"/>
      <c r="LYV275" s="94"/>
      <c r="LYW275" s="94"/>
      <c r="LYX275" s="94"/>
      <c r="LYY275" s="94"/>
      <c r="LYZ275" s="94"/>
      <c r="LZA275" s="94"/>
      <c r="LZB275" s="94"/>
      <c r="LZC275" s="94"/>
      <c r="LZD275" s="94"/>
      <c r="LZE275" s="94"/>
      <c r="LZF275" s="94"/>
      <c r="LZG275" s="94"/>
      <c r="LZH275" s="94"/>
      <c r="LZI275" s="94"/>
      <c r="LZJ275" s="94"/>
      <c r="LZK275" s="94"/>
      <c r="LZL275" s="94"/>
      <c r="LZM275" s="94"/>
      <c r="LZN275" s="94"/>
      <c r="LZO275" s="94"/>
      <c r="LZP275" s="94"/>
      <c r="LZQ275" s="94"/>
      <c r="LZR275" s="94"/>
      <c r="LZS275" s="94"/>
      <c r="LZT275" s="94"/>
      <c r="LZU275" s="94"/>
      <c r="LZV275" s="94"/>
      <c r="LZW275" s="94"/>
      <c r="LZX275" s="94"/>
      <c r="LZY275" s="94"/>
      <c r="LZZ275" s="94"/>
      <c r="MAA275" s="94"/>
      <c r="MAB275" s="94"/>
      <c r="MAC275" s="94"/>
      <c r="MAD275" s="94"/>
      <c r="MAE275" s="94"/>
      <c r="MAF275" s="94"/>
      <c r="MAG275" s="94"/>
      <c r="MAH275" s="94"/>
      <c r="MAI275" s="94"/>
      <c r="MAJ275" s="94"/>
      <c r="MAK275" s="94"/>
      <c r="MAL275" s="94"/>
      <c r="MAM275" s="94"/>
      <c r="MAN275" s="94"/>
      <c r="MAO275" s="94"/>
      <c r="MAP275" s="94"/>
      <c r="MAQ275" s="94"/>
      <c r="MAR275" s="94"/>
      <c r="MAS275" s="94"/>
      <c r="MAT275" s="94"/>
      <c r="MAU275" s="94"/>
      <c r="MAV275" s="94"/>
      <c r="MAW275" s="94"/>
      <c r="MAX275" s="94"/>
      <c r="MAY275" s="94"/>
      <c r="MAZ275" s="94"/>
      <c r="MBA275" s="94"/>
      <c r="MBB275" s="94"/>
      <c r="MBC275" s="94"/>
      <c r="MBD275" s="94"/>
      <c r="MBE275" s="94"/>
      <c r="MBF275" s="94"/>
      <c r="MBG275" s="94"/>
      <c r="MBH275" s="94"/>
      <c r="MBI275" s="94"/>
      <c r="MBJ275" s="94"/>
      <c r="MBK275" s="94"/>
      <c r="MBL275" s="94"/>
      <c r="MBM275" s="94"/>
      <c r="MBN275" s="94"/>
      <c r="MBO275" s="94"/>
      <c r="MBP275" s="94"/>
      <c r="MBQ275" s="94"/>
      <c r="MBR275" s="94"/>
      <c r="MBS275" s="94"/>
      <c r="MBT275" s="94"/>
      <c r="MBU275" s="94"/>
      <c r="MBV275" s="94"/>
      <c r="MBW275" s="94"/>
      <c r="MBX275" s="94"/>
      <c r="MBY275" s="94"/>
      <c r="MBZ275" s="94"/>
      <c r="MCA275" s="94"/>
      <c r="MCB275" s="94"/>
      <c r="MCC275" s="94"/>
      <c r="MCD275" s="94"/>
      <c r="MCE275" s="94"/>
      <c r="MCF275" s="94"/>
      <c r="MCG275" s="94"/>
      <c r="MCH275" s="94"/>
      <c r="MCI275" s="94"/>
      <c r="MCJ275" s="94"/>
      <c r="MCK275" s="94"/>
      <c r="MCL275" s="94"/>
      <c r="MCM275" s="94"/>
      <c r="MCN275" s="94"/>
      <c r="MCO275" s="94"/>
      <c r="MCP275" s="94"/>
      <c r="MCQ275" s="94"/>
      <c r="MCR275" s="94"/>
      <c r="MCS275" s="94"/>
      <c r="MCT275" s="94"/>
      <c r="MCU275" s="94"/>
      <c r="MCV275" s="94"/>
      <c r="MCW275" s="94"/>
      <c r="MCX275" s="94"/>
      <c r="MCY275" s="94"/>
      <c r="MCZ275" s="94"/>
      <c r="MDA275" s="94"/>
      <c r="MDB275" s="94"/>
      <c r="MDC275" s="94"/>
      <c r="MDD275" s="94"/>
      <c r="MDE275" s="94"/>
      <c r="MDF275" s="94"/>
      <c r="MDG275" s="94"/>
      <c r="MDH275" s="94"/>
      <c r="MDI275" s="94"/>
      <c r="MDJ275" s="94"/>
      <c r="MDK275" s="94"/>
      <c r="MDL275" s="94"/>
      <c r="MDM275" s="94"/>
      <c r="MDN275" s="94"/>
      <c r="MDO275" s="94"/>
      <c r="MDP275" s="94"/>
      <c r="MDQ275" s="94"/>
      <c r="MDR275" s="94"/>
      <c r="MDS275" s="94"/>
      <c r="MDT275" s="94"/>
      <c r="MDU275" s="94"/>
      <c r="MDV275" s="94"/>
      <c r="MDW275" s="94"/>
      <c r="MDX275" s="94"/>
      <c r="MDY275" s="94"/>
      <c r="MDZ275" s="94"/>
      <c r="MEA275" s="94"/>
      <c r="MEB275" s="94"/>
      <c r="MEC275" s="94"/>
      <c r="MED275" s="94"/>
      <c r="MEE275" s="94"/>
      <c r="MEF275" s="94"/>
      <c r="MEG275" s="94"/>
      <c r="MEH275" s="94"/>
      <c r="MEI275" s="94"/>
      <c r="MEJ275" s="94"/>
      <c r="MEK275" s="94"/>
      <c r="MEL275" s="94"/>
      <c r="MEM275" s="94"/>
      <c r="MEN275" s="94"/>
      <c r="MEO275" s="94"/>
      <c r="MEP275" s="94"/>
      <c r="MEQ275" s="94"/>
      <c r="MER275" s="94"/>
      <c r="MES275" s="94"/>
      <c r="MET275" s="94"/>
      <c r="MEU275" s="94"/>
      <c r="MEV275" s="94"/>
      <c r="MEW275" s="94"/>
      <c r="MEX275" s="94"/>
      <c r="MEY275" s="94"/>
      <c r="MEZ275" s="94"/>
      <c r="MFA275" s="94"/>
      <c r="MFB275" s="94"/>
      <c r="MFC275" s="94"/>
      <c r="MFD275" s="94"/>
      <c r="MFE275" s="94"/>
      <c r="MFF275" s="94"/>
      <c r="MFG275" s="94"/>
      <c r="MFH275" s="94"/>
      <c r="MFI275" s="94"/>
      <c r="MFJ275" s="94"/>
      <c r="MFK275" s="94"/>
      <c r="MFL275" s="94"/>
      <c r="MFM275" s="94"/>
      <c r="MFN275" s="94"/>
      <c r="MFO275" s="94"/>
      <c r="MFP275" s="94"/>
      <c r="MFQ275" s="94"/>
      <c r="MFR275" s="94"/>
      <c r="MFS275" s="94"/>
      <c r="MFT275" s="94"/>
      <c r="MFU275" s="94"/>
      <c r="MFV275" s="94"/>
      <c r="MFW275" s="94"/>
      <c r="MFX275" s="94"/>
      <c r="MFY275" s="94"/>
      <c r="MFZ275" s="94"/>
      <c r="MGA275" s="94"/>
      <c r="MGB275" s="94"/>
      <c r="MGC275" s="94"/>
      <c r="MGD275" s="94"/>
      <c r="MGE275" s="94"/>
      <c r="MGF275" s="94"/>
      <c r="MGG275" s="94"/>
      <c r="MGH275" s="94"/>
      <c r="MGI275" s="94"/>
      <c r="MGJ275" s="94"/>
      <c r="MGK275" s="94"/>
      <c r="MGL275" s="94"/>
      <c r="MGM275" s="94"/>
      <c r="MGN275" s="94"/>
      <c r="MGO275" s="94"/>
      <c r="MGP275" s="94"/>
      <c r="MGQ275" s="94"/>
      <c r="MGR275" s="94"/>
      <c r="MGS275" s="94"/>
      <c r="MGT275" s="94"/>
      <c r="MGU275" s="94"/>
      <c r="MGV275" s="94"/>
      <c r="MGW275" s="94"/>
      <c r="MGX275" s="94"/>
      <c r="MGY275" s="94"/>
      <c r="MGZ275" s="94"/>
      <c r="MHA275" s="94"/>
      <c r="MHB275" s="94"/>
      <c r="MHC275" s="94"/>
      <c r="MHD275" s="94"/>
      <c r="MHE275" s="94"/>
      <c r="MHF275" s="94"/>
      <c r="MHG275" s="94"/>
      <c r="MHH275" s="94"/>
      <c r="MHI275" s="94"/>
      <c r="MHJ275" s="94"/>
      <c r="MHK275" s="94"/>
      <c r="MHL275" s="94"/>
      <c r="MHM275" s="94"/>
      <c r="MHN275" s="94"/>
      <c r="MHO275" s="94"/>
      <c r="MHP275" s="94"/>
      <c r="MHQ275" s="94"/>
      <c r="MHR275" s="94"/>
      <c r="MHS275" s="94"/>
      <c r="MHT275" s="94"/>
      <c r="MHU275" s="94"/>
      <c r="MHV275" s="94"/>
      <c r="MHW275" s="94"/>
      <c r="MHX275" s="94"/>
      <c r="MHY275" s="94"/>
      <c r="MHZ275" s="94"/>
      <c r="MIA275" s="94"/>
      <c r="MIB275" s="94"/>
      <c r="MIC275" s="94"/>
      <c r="MID275" s="94"/>
      <c r="MIE275" s="94"/>
      <c r="MIF275" s="94"/>
      <c r="MIG275" s="94"/>
      <c r="MIH275" s="94"/>
      <c r="MII275" s="94"/>
      <c r="MIJ275" s="94"/>
      <c r="MIK275" s="94"/>
      <c r="MIL275" s="94"/>
      <c r="MIM275" s="94"/>
      <c r="MIN275" s="94"/>
      <c r="MIO275" s="94"/>
      <c r="MIP275" s="94"/>
      <c r="MIQ275" s="94"/>
      <c r="MIR275" s="94"/>
      <c r="MIS275" s="94"/>
      <c r="MIT275" s="94"/>
      <c r="MIU275" s="94"/>
      <c r="MIV275" s="94"/>
      <c r="MIW275" s="94"/>
      <c r="MIX275" s="94"/>
      <c r="MIY275" s="94"/>
      <c r="MIZ275" s="94"/>
      <c r="MJA275" s="94"/>
      <c r="MJB275" s="94"/>
      <c r="MJC275" s="94"/>
      <c r="MJD275" s="94"/>
      <c r="MJE275" s="94"/>
      <c r="MJF275" s="94"/>
      <c r="MJG275" s="94"/>
      <c r="MJH275" s="94"/>
      <c r="MJI275" s="94"/>
      <c r="MJJ275" s="94"/>
      <c r="MJK275" s="94"/>
      <c r="MJL275" s="94"/>
      <c r="MJM275" s="94"/>
      <c r="MJN275" s="94"/>
      <c r="MJO275" s="94"/>
      <c r="MJP275" s="94"/>
      <c r="MJQ275" s="94"/>
      <c r="MJR275" s="94"/>
      <c r="MJS275" s="94"/>
      <c r="MJT275" s="94"/>
      <c r="MJU275" s="94"/>
      <c r="MJV275" s="94"/>
      <c r="MJW275" s="94"/>
      <c r="MJX275" s="94"/>
      <c r="MJY275" s="94"/>
      <c r="MJZ275" s="94"/>
      <c r="MKA275" s="94"/>
      <c r="MKB275" s="94"/>
      <c r="MKC275" s="94"/>
      <c r="MKD275" s="94"/>
      <c r="MKE275" s="94"/>
      <c r="MKF275" s="94"/>
      <c r="MKG275" s="94"/>
      <c r="MKH275" s="94"/>
      <c r="MKI275" s="94"/>
      <c r="MKJ275" s="94"/>
      <c r="MKK275" s="94"/>
      <c r="MKL275" s="94"/>
      <c r="MKM275" s="94"/>
      <c r="MKN275" s="94"/>
      <c r="MKO275" s="94"/>
      <c r="MKP275" s="94"/>
      <c r="MKQ275" s="94"/>
      <c r="MKR275" s="94"/>
      <c r="MKS275" s="94"/>
      <c r="MKT275" s="94"/>
      <c r="MKU275" s="94"/>
      <c r="MKV275" s="94"/>
      <c r="MKW275" s="94"/>
      <c r="MKX275" s="94"/>
      <c r="MKY275" s="94"/>
      <c r="MKZ275" s="94"/>
      <c r="MLA275" s="94"/>
      <c r="MLB275" s="94"/>
      <c r="MLC275" s="94"/>
      <c r="MLD275" s="94"/>
      <c r="MLE275" s="94"/>
      <c r="MLF275" s="94"/>
      <c r="MLG275" s="94"/>
      <c r="MLH275" s="94"/>
      <c r="MLI275" s="94"/>
      <c r="MLJ275" s="94"/>
      <c r="MLK275" s="94"/>
      <c r="MLL275" s="94"/>
      <c r="MLM275" s="94"/>
      <c r="MLN275" s="94"/>
      <c r="MLO275" s="94"/>
      <c r="MLP275" s="94"/>
      <c r="MLQ275" s="94"/>
      <c r="MLR275" s="94"/>
      <c r="MLS275" s="94"/>
      <c r="MLT275" s="94"/>
      <c r="MLU275" s="94"/>
      <c r="MLV275" s="94"/>
      <c r="MLW275" s="94"/>
      <c r="MLX275" s="94"/>
      <c r="MLY275" s="94"/>
      <c r="MLZ275" s="94"/>
      <c r="MMA275" s="94"/>
      <c r="MMB275" s="94"/>
      <c r="MMC275" s="94"/>
      <c r="MMD275" s="94"/>
      <c r="MME275" s="94"/>
      <c r="MMF275" s="94"/>
      <c r="MMG275" s="94"/>
      <c r="MMH275" s="94"/>
      <c r="MMI275" s="94"/>
      <c r="MMJ275" s="94"/>
      <c r="MMK275" s="94"/>
      <c r="MML275" s="94"/>
      <c r="MMM275" s="94"/>
      <c r="MMN275" s="94"/>
      <c r="MMO275" s="94"/>
      <c r="MMP275" s="94"/>
      <c r="MMQ275" s="94"/>
      <c r="MMR275" s="94"/>
      <c r="MMS275" s="94"/>
      <c r="MMT275" s="94"/>
      <c r="MMU275" s="94"/>
      <c r="MMV275" s="94"/>
      <c r="MMW275" s="94"/>
      <c r="MMX275" s="94"/>
      <c r="MMY275" s="94"/>
      <c r="MMZ275" s="94"/>
      <c r="MNA275" s="94"/>
      <c r="MNB275" s="94"/>
      <c r="MNC275" s="94"/>
      <c r="MND275" s="94"/>
      <c r="MNE275" s="94"/>
      <c r="MNF275" s="94"/>
      <c r="MNG275" s="94"/>
      <c r="MNH275" s="94"/>
      <c r="MNI275" s="94"/>
      <c r="MNJ275" s="94"/>
      <c r="MNK275" s="94"/>
      <c r="MNL275" s="94"/>
      <c r="MNM275" s="94"/>
      <c r="MNN275" s="94"/>
      <c r="MNO275" s="94"/>
      <c r="MNP275" s="94"/>
      <c r="MNQ275" s="94"/>
      <c r="MNR275" s="94"/>
      <c r="MNS275" s="94"/>
      <c r="MNT275" s="94"/>
      <c r="MNU275" s="94"/>
      <c r="MNV275" s="94"/>
      <c r="MNW275" s="94"/>
      <c r="MNX275" s="94"/>
      <c r="MNY275" s="94"/>
      <c r="MNZ275" s="94"/>
      <c r="MOA275" s="94"/>
      <c r="MOB275" s="94"/>
      <c r="MOC275" s="94"/>
      <c r="MOD275" s="94"/>
      <c r="MOE275" s="94"/>
      <c r="MOF275" s="94"/>
      <c r="MOG275" s="94"/>
      <c r="MOH275" s="94"/>
      <c r="MOI275" s="94"/>
      <c r="MOJ275" s="94"/>
      <c r="MOK275" s="94"/>
      <c r="MOL275" s="94"/>
      <c r="MOM275" s="94"/>
      <c r="MON275" s="94"/>
      <c r="MOO275" s="94"/>
      <c r="MOP275" s="94"/>
      <c r="MOQ275" s="94"/>
      <c r="MOR275" s="94"/>
      <c r="MOS275" s="94"/>
      <c r="MOT275" s="94"/>
      <c r="MOU275" s="94"/>
      <c r="MOV275" s="94"/>
      <c r="MOW275" s="94"/>
      <c r="MOX275" s="94"/>
      <c r="MOY275" s="94"/>
      <c r="MOZ275" s="94"/>
      <c r="MPA275" s="94"/>
      <c r="MPB275" s="94"/>
      <c r="MPC275" s="94"/>
      <c r="MPD275" s="94"/>
      <c r="MPE275" s="94"/>
      <c r="MPF275" s="94"/>
      <c r="MPG275" s="94"/>
      <c r="MPH275" s="94"/>
      <c r="MPI275" s="94"/>
      <c r="MPJ275" s="94"/>
      <c r="MPK275" s="94"/>
      <c r="MPL275" s="94"/>
      <c r="MPM275" s="94"/>
      <c r="MPN275" s="94"/>
      <c r="MPO275" s="94"/>
      <c r="MPP275" s="94"/>
      <c r="MPQ275" s="94"/>
      <c r="MPR275" s="94"/>
      <c r="MPS275" s="94"/>
      <c r="MPT275" s="94"/>
      <c r="MPU275" s="94"/>
      <c r="MPV275" s="94"/>
      <c r="MPW275" s="94"/>
      <c r="MPX275" s="94"/>
      <c r="MPY275" s="94"/>
      <c r="MPZ275" s="94"/>
      <c r="MQA275" s="94"/>
      <c r="MQB275" s="94"/>
      <c r="MQC275" s="94"/>
      <c r="MQD275" s="94"/>
      <c r="MQE275" s="94"/>
      <c r="MQF275" s="94"/>
      <c r="MQG275" s="94"/>
      <c r="MQH275" s="94"/>
      <c r="MQI275" s="94"/>
      <c r="MQJ275" s="94"/>
      <c r="MQK275" s="94"/>
      <c r="MQL275" s="94"/>
      <c r="MQM275" s="94"/>
      <c r="MQN275" s="94"/>
      <c r="MQO275" s="94"/>
      <c r="MQP275" s="94"/>
      <c r="MQQ275" s="94"/>
      <c r="MQR275" s="94"/>
      <c r="MQS275" s="94"/>
      <c r="MQT275" s="94"/>
      <c r="MQU275" s="94"/>
      <c r="MQV275" s="94"/>
      <c r="MQW275" s="94"/>
      <c r="MQX275" s="94"/>
      <c r="MQY275" s="94"/>
      <c r="MQZ275" s="94"/>
      <c r="MRA275" s="94"/>
      <c r="MRB275" s="94"/>
      <c r="MRC275" s="94"/>
      <c r="MRD275" s="94"/>
      <c r="MRE275" s="94"/>
      <c r="MRF275" s="94"/>
      <c r="MRG275" s="94"/>
      <c r="MRH275" s="94"/>
      <c r="MRI275" s="94"/>
      <c r="MRJ275" s="94"/>
      <c r="MRK275" s="94"/>
      <c r="MRL275" s="94"/>
      <c r="MRM275" s="94"/>
      <c r="MRN275" s="94"/>
      <c r="MRO275" s="94"/>
      <c r="MRP275" s="94"/>
      <c r="MRQ275" s="94"/>
      <c r="MRR275" s="94"/>
      <c r="MRS275" s="94"/>
      <c r="MRT275" s="94"/>
      <c r="MRU275" s="94"/>
      <c r="MRV275" s="94"/>
      <c r="MRW275" s="94"/>
      <c r="MRX275" s="94"/>
      <c r="MRY275" s="94"/>
      <c r="MRZ275" s="94"/>
      <c r="MSA275" s="94"/>
      <c r="MSB275" s="94"/>
      <c r="MSC275" s="94"/>
      <c r="MSD275" s="94"/>
      <c r="MSE275" s="94"/>
      <c r="MSF275" s="94"/>
      <c r="MSG275" s="94"/>
      <c r="MSH275" s="94"/>
      <c r="MSI275" s="94"/>
      <c r="MSJ275" s="94"/>
      <c r="MSK275" s="94"/>
      <c r="MSL275" s="94"/>
      <c r="MSM275" s="94"/>
      <c r="MSN275" s="94"/>
      <c r="MSO275" s="94"/>
      <c r="MSP275" s="94"/>
      <c r="MSQ275" s="94"/>
      <c r="MSR275" s="94"/>
      <c r="MSS275" s="94"/>
      <c r="MST275" s="94"/>
      <c r="MSU275" s="94"/>
      <c r="MSV275" s="94"/>
      <c r="MSW275" s="94"/>
      <c r="MSX275" s="94"/>
      <c r="MSY275" s="94"/>
      <c r="MSZ275" s="94"/>
      <c r="MTA275" s="94"/>
      <c r="MTB275" s="94"/>
      <c r="MTC275" s="94"/>
      <c r="MTD275" s="94"/>
      <c r="MTE275" s="94"/>
      <c r="MTF275" s="94"/>
      <c r="MTG275" s="94"/>
      <c r="MTH275" s="94"/>
      <c r="MTI275" s="94"/>
      <c r="MTJ275" s="94"/>
      <c r="MTK275" s="94"/>
      <c r="MTL275" s="94"/>
      <c r="MTM275" s="94"/>
      <c r="MTN275" s="94"/>
      <c r="MTO275" s="94"/>
      <c r="MTP275" s="94"/>
      <c r="MTQ275" s="94"/>
      <c r="MTR275" s="94"/>
      <c r="MTS275" s="94"/>
      <c r="MTT275" s="94"/>
      <c r="MTU275" s="94"/>
      <c r="MTV275" s="94"/>
      <c r="MTW275" s="94"/>
      <c r="MTX275" s="94"/>
      <c r="MTY275" s="94"/>
      <c r="MTZ275" s="94"/>
      <c r="MUA275" s="94"/>
      <c r="MUB275" s="94"/>
      <c r="MUC275" s="94"/>
      <c r="MUD275" s="94"/>
      <c r="MUE275" s="94"/>
      <c r="MUF275" s="94"/>
      <c r="MUG275" s="94"/>
      <c r="MUH275" s="94"/>
      <c r="MUI275" s="94"/>
      <c r="MUJ275" s="94"/>
      <c r="MUK275" s="94"/>
      <c r="MUL275" s="94"/>
      <c r="MUM275" s="94"/>
      <c r="MUN275" s="94"/>
      <c r="MUO275" s="94"/>
      <c r="MUP275" s="94"/>
      <c r="MUQ275" s="94"/>
      <c r="MUR275" s="94"/>
      <c r="MUS275" s="94"/>
      <c r="MUT275" s="94"/>
      <c r="MUU275" s="94"/>
      <c r="MUV275" s="94"/>
      <c r="MUW275" s="94"/>
      <c r="MUX275" s="94"/>
      <c r="MUY275" s="94"/>
      <c r="MUZ275" s="94"/>
      <c r="MVA275" s="94"/>
      <c r="MVB275" s="94"/>
      <c r="MVC275" s="94"/>
      <c r="MVD275" s="94"/>
      <c r="MVE275" s="94"/>
      <c r="MVF275" s="94"/>
      <c r="MVG275" s="94"/>
      <c r="MVH275" s="94"/>
      <c r="MVI275" s="94"/>
      <c r="MVJ275" s="94"/>
      <c r="MVK275" s="94"/>
      <c r="MVL275" s="94"/>
      <c r="MVM275" s="94"/>
      <c r="MVN275" s="94"/>
      <c r="MVO275" s="94"/>
      <c r="MVP275" s="94"/>
      <c r="MVQ275" s="94"/>
      <c r="MVR275" s="94"/>
      <c r="MVS275" s="94"/>
      <c r="MVT275" s="94"/>
      <c r="MVU275" s="94"/>
      <c r="MVV275" s="94"/>
      <c r="MVW275" s="94"/>
      <c r="MVX275" s="94"/>
      <c r="MVY275" s="94"/>
      <c r="MVZ275" s="94"/>
      <c r="MWA275" s="94"/>
      <c r="MWB275" s="94"/>
      <c r="MWC275" s="94"/>
      <c r="MWD275" s="94"/>
      <c r="MWE275" s="94"/>
      <c r="MWF275" s="94"/>
      <c r="MWG275" s="94"/>
      <c r="MWH275" s="94"/>
      <c r="MWI275" s="94"/>
      <c r="MWJ275" s="94"/>
      <c r="MWK275" s="94"/>
      <c r="MWL275" s="94"/>
      <c r="MWM275" s="94"/>
      <c r="MWN275" s="94"/>
      <c r="MWO275" s="94"/>
      <c r="MWP275" s="94"/>
      <c r="MWQ275" s="94"/>
      <c r="MWR275" s="94"/>
      <c r="MWS275" s="94"/>
      <c r="MWT275" s="94"/>
      <c r="MWU275" s="94"/>
      <c r="MWV275" s="94"/>
      <c r="MWW275" s="94"/>
      <c r="MWX275" s="94"/>
      <c r="MWY275" s="94"/>
      <c r="MWZ275" s="94"/>
      <c r="MXA275" s="94"/>
      <c r="MXB275" s="94"/>
      <c r="MXC275" s="94"/>
      <c r="MXD275" s="94"/>
      <c r="MXE275" s="94"/>
      <c r="MXF275" s="94"/>
      <c r="MXG275" s="94"/>
      <c r="MXH275" s="94"/>
      <c r="MXI275" s="94"/>
      <c r="MXJ275" s="94"/>
      <c r="MXK275" s="94"/>
      <c r="MXL275" s="94"/>
      <c r="MXM275" s="94"/>
      <c r="MXN275" s="94"/>
      <c r="MXO275" s="94"/>
      <c r="MXP275" s="94"/>
      <c r="MXQ275" s="94"/>
      <c r="MXR275" s="94"/>
      <c r="MXS275" s="94"/>
      <c r="MXT275" s="94"/>
      <c r="MXU275" s="94"/>
      <c r="MXV275" s="94"/>
      <c r="MXW275" s="94"/>
      <c r="MXX275" s="94"/>
      <c r="MXY275" s="94"/>
      <c r="MXZ275" s="94"/>
      <c r="MYA275" s="94"/>
      <c r="MYB275" s="94"/>
      <c r="MYC275" s="94"/>
      <c r="MYD275" s="94"/>
      <c r="MYE275" s="94"/>
      <c r="MYF275" s="94"/>
      <c r="MYG275" s="94"/>
      <c r="MYH275" s="94"/>
      <c r="MYI275" s="94"/>
      <c r="MYJ275" s="94"/>
      <c r="MYK275" s="94"/>
      <c r="MYL275" s="94"/>
      <c r="MYM275" s="94"/>
      <c r="MYN275" s="94"/>
      <c r="MYO275" s="94"/>
      <c r="MYP275" s="94"/>
      <c r="MYQ275" s="94"/>
      <c r="MYR275" s="94"/>
      <c r="MYS275" s="94"/>
      <c r="MYT275" s="94"/>
      <c r="MYU275" s="94"/>
      <c r="MYV275" s="94"/>
      <c r="MYW275" s="94"/>
      <c r="MYX275" s="94"/>
      <c r="MYY275" s="94"/>
      <c r="MYZ275" s="94"/>
      <c r="MZA275" s="94"/>
      <c r="MZB275" s="94"/>
      <c r="MZC275" s="94"/>
      <c r="MZD275" s="94"/>
      <c r="MZE275" s="94"/>
      <c r="MZF275" s="94"/>
      <c r="MZG275" s="94"/>
      <c r="MZH275" s="94"/>
      <c r="MZI275" s="94"/>
      <c r="MZJ275" s="94"/>
      <c r="MZK275" s="94"/>
      <c r="MZL275" s="94"/>
      <c r="MZM275" s="94"/>
      <c r="MZN275" s="94"/>
      <c r="MZO275" s="94"/>
      <c r="MZP275" s="94"/>
      <c r="MZQ275" s="94"/>
      <c r="MZR275" s="94"/>
      <c r="MZS275" s="94"/>
      <c r="MZT275" s="94"/>
      <c r="MZU275" s="94"/>
      <c r="MZV275" s="94"/>
      <c r="MZW275" s="94"/>
      <c r="MZX275" s="94"/>
      <c r="MZY275" s="94"/>
      <c r="MZZ275" s="94"/>
      <c r="NAA275" s="94"/>
      <c r="NAB275" s="94"/>
      <c r="NAC275" s="94"/>
      <c r="NAD275" s="94"/>
      <c r="NAE275" s="94"/>
      <c r="NAF275" s="94"/>
      <c r="NAG275" s="94"/>
      <c r="NAH275" s="94"/>
      <c r="NAI275" s="94"/>
      <c r="NAJ275" s="94"/>
      <c r="NAK275" s="94"/>
      <c r="NAL275" s="94"/>
      <c r="NAM275" s="94"/>
      <c r="NAN275" s="94"/>
      <c r="NAO275" s="94"/>
      <c r="NAP275" s="94"/>
      <c r="NAQ275" s="94"/>
      <c r="NAR275" s="94"/>
      <c r="NAS275" s="94"/>
      <c r="NAT275" s="94"/>
      <c r="NAU275" s="94"/>
      <c r="NAV275" s="94"/>
      <c r="NAW275" s="94"/>
      <c r="NAX275" s="94"/>
      <c r="NAY275" s="94"/>
      <c r="NAZ275" s="94"/>
      <c r="NBA275" s="94"/>
      <c r="NBB275" s="94"/>
      <c r="NBC275" s="94"/>
      <c r="NBD275" s="94"/>
      <c r="NBE275" s="94"/>
      <c r="NBF275" s="94"/>
      <c r="NBG275" s="94"/>
      <c r="NBH275" s="94"/>
      <c r="NBI275" s="94"/>
      <c r="NBJ275" s="94"/>
      <c r="NBK275" s="94"/>
      <c r="NBL275" s="94"/>
      <c r="NBM275" s="94"/>
      <c r="NBN275" s="94"/>
      <c r="NBO275" s="94"/>
      <c r="NBP275" s="94"/>
      <c r="NBQ275" s="94"/>
      <c r="NBR275" s="94"/>
      <c r="NBS275" s="94"/>
      <c r="NBT275" s="94"/>
      <c r="NBU275" s="94"/>
      <c r="NBV275" s="94"/>
      <c r="NBW275" s="94"/>
      <c r="NBX275" s="94"/>
      <c r="NBY275" s="94"/>
      <c r="NBZ275" s="94"/>
      <c r="NCA275" s="94"/>
      <c r="NCB275" s="94"/>
      <c r="NCC275" s="94"/>
      <c r="NCD275" s="94"/>
      <c r="NCE275" s="94"/>
      <c r="NCF275" s="94"/>
      <c r="NCG275" s="94"/>
      <c r="NCH275" s="94"/>
      <c r="NCI275" s="94"/>
      <c r="NCJ275" s="94"/>
      <c r="NCK275" s="94"/>
      <c r="NCL275" s="94"/>
      <c r="NCM275" s="94"/>
      <c r="NCN275" s="94"/>
      <c r="NCO275" s="94"/>
      <c r="NCP275" s="94"/>
      <c r="NCQ275" s="94"/>
      <c r="NCR275" s="94"/>
      <c r="NCS275" s="94"/>
      <c r="NCT275" s="94"/>
      <c r="NCU275" s="94"/>
      <c r="NCV275" s="94"/>
      <c r="NCW275" s="94"/>
      <c r="NCX275" s="94"/>
      <c r="NCY275" s="94"/>
      <c r="NCZ275" s="94"/>
      <c r="NDA275" s="94"/>
      <c r="NDB275" s="94"/>
      <c r="NDC275" s="94"/>
      <c r="NDD275" s="94"/>
      <c r="NDE275" s="94"/>
      <c r="NDF275" s="94"/>
      <c r="NDG275" s="94"/>
      <c r="NDH275" s="94"/>
      <c r="NDI275" s="94"/>
      <c r="NDJ275" s="94"/>
      <c r="NDK275" s="94"/>
      <c r="NDL275" s="94"/>
      <c r="NDM275" s="94"/>
      <c r="NDN275" s="94"/>
      <c r="NDO275" s="94"/>
      <c r="NDP275" s="94"/>
      <c r="NDQ275" s="94"/>
      <c r="NDR275" s="94"/>
      <c r="NDS275" s="94"/>
      <c r="NDT275" s="94"/>
      <c r="NDU275" s="94"/>
      <c r="NDV275" s="94"/>
      <c r="NDW275" s="94"/>
      <c r="NDX275" s="94"/>
      <c r="NDY275" s="94"/>
      <c r="NDZ275" s="94"/>
      <c r="NEA275" s="94"/>
      <c r="NEB275" s="94"/>
      <c r="NEC275" s="94"/>
      <c r="NED275" s="94"/>
      <c r="NEE275" s="94"/>
      <c r="NEF275" s="94"/>
      <c r="NEG275" s="94"/>
      <c r="NEH275" s="94"/>
      <c r="NEI275" s="94"/>
      <c r="NEJ275" s="94"/>
      <c r="NEK275" s="94"/>
      <c r="NEL275" s="94"/>
      <c r="NEM275" s="94"/>
      <c r="NEN275" s="94"/>
      <c r="NEO275" s="94"/>
      <c r="NEP275" s="94"/>
      <c r="NEQ275" s="94"/>
      <c r="NER275" s="94"/>
      <c r="NES275" s="94"/>
      <c r="NET275" s="94"/>
      <c r="NEU275" s="94"/>
      <c r="NEV275" s="94"/>
      <c r="NEW275" s="94"/>
      <c r="NEX275" s="94"/>
      <c r="NEY275" s="94"/>
      <c r="NEZ275" s="94"/>
      <c r="NFA275" s="94"/>
      <c r="NFB275" s="94"/>
      <c r="NFC275" s="94"/>
      <c r="NFD275" s="94"/>
      <c r="NFE275" s="94"/>
      <c r="NFF275" s="94"/>
      <c r="NFG275" s="94"/>
      <c r="NFH275" s="94"/>
      <c r="NFI275" s="94"/>
      <c r="NFJ275" s="94"/>
      <c r="NFK275" s="94"/>
      <c r="NFL275" s="94"/>
      <c r="NFM275" s="94"/>
      <c r="NFN275" s="94"/>
      <c r="NFO275" s="94"/>
      <c r="NFP275" s="94"/>
      <c r="NFQ275" s="94"/>
      <c r="NFR275" s="94"/>
      <c r="NFS275" s="94"/>
      <c r="NFT275" s="94"/>
      <c r="NFU275" s="94"/>
      <c r="NFV275" s="94"/>
      <c r="NFW275" s="94"/>
      <c r="NFX275" s="94"/>
      <c r="NFY275" s="94"/>
      <c r="NFZ275" s="94"/>
      <c r="NGA275" s="94"/>
      <c r="NGB275" s="94"/>
      <c r="NGC275" s="94"/>
      <c r="NGD275" s="94"/>
      <c r="NGE275" s="94"/>
      <c r="NGF275" s="94"/>
      <c r="NGG275" s="94"/>
      <c r="NGH275" s="94"/>
      <c r="NGI275" s="94"/>
      <c r="NGJ275" s="94"/>
      <c r="NGK275" s="94"/>
      <c r="NGL275" s="94"/>
      <c r="NGM275" s="94"/>
      <c r="NGN275" s="94"/>
      <c r="NGO275" s="94"/>
      <c r="NGP275" s="94"/>
      <c r="NGQ275" s="94"/>
      <c r="NGR275" s="94"/>
      <c r="NGS275" s="94"/>
      <c r="NGT275" s="94"/>
      <c r="NGU275" s="94"/>
      <c r="NGV275" s="94"/>
      <c r="NGW275" s="94"/>
      <c r="NGX275" s="94"/>
      <c r="NGY275" s="94"/>
      <c r="NGZ275" s="94"/>
      <c r="NHA275" s="94"/>
      <c r="NHB275" s="94"/>
      <c r="NHC275" s="94"/>
      <c r="NHD275" s="94"/>
      <c r="NHE275" s="94"/>
      <c r="NHF275" s="94"/>
      <c r="NHG275" s="94"/>
      <c r="NHH275" s="94"/>
      <c r="NHI275" s="94"/>
      <c r="NHJ275" s="94"/>
      <c r="NHK275" s="94"/>
      <c r="NHL275" s="94"/>
      <c r="NHM275" s="94"/>
      <c r="NHN275" s="94"/>
      <c r="NHO275" s="94"/>
      <c r="NHP275" s="94"/>
      <c r="NHQ275" s="94"/>
      <c r="NHR275" s="94"/>
      <c r="NHS275" s="94"/>
      <c r="NHT275" s="94"/>
      <c r="NHU275" s="94"/>
      <c r="NHV275" s="94"/>
      <c r="NHW275" s="94"/>
      <c r="NHX275" s="94"/>
      <c r="NHY275" s="94"/>
      <c r="NHZ275" s="94"/>
      <c r="NIA275" s="94"/>
      <c r="NIB275" s="94"/>
      <c r="NIC275" s="94"/>
      <c r="NID275" s="94"/>
      <c r="NIE275" s="94"/>
      <c r="NIF275" s="94"/>
      <c r="NIG275" s="94"/>
      <c r="NIH275" s="94"/>
      <c r="NII275" s="94"/>
      <c r="NIJ275" s="94"/>
      <c r="NIK275" s="94"/>
      <c r="NIL275" s="94"/>
      <c r="NIM275" s="94"/>
      <c r="NIN275" s="94"/>
      <c r="NIO275" s="94"/>
      <c r="NIP275" s="94"/>
      <c r="NIQ275" s="94"/>
      <c r="NIR275" s="94"/>
      <c r="NIS275" s="94"/>
      <c r="NIT275" s="94"/>
      <c r="NIU275" s="94"/>
      <c r="NIV275" s="94"/>
      <c r="NIW275" s="94"/>
      <c r="NIX275" s="94"/>
      <c r="NIY275" s="94"/>
      <c r="NIZ275" s="94"/>
      <c r="NJA275" s="94"/>
      <c r="NJB275" s="94"/>
      <c r="NJC275" s="94"/>
      <c r="NJD275" s="94"/>
      <c r="NJE275" s="94"/>
      <c r="NJF275" s="94"/>
      <c r="NJG275" s="94"/>
      <c r="NJH275" s="94"/>
      <c r="NJI275" s="94"/>
      <c r="NJJ275" s="94"/>
      <c r="NJK275" s="94"/>
      <c r="NJL275" s="94"/>
      <c r="NJM275" s="94"/>
      <c r="NJN275" s="94"/>
      <c r="NJO275" s="94"/>
      <c r="NJP275" s="94"/>
      <c r="NJQ275" s="94"/>
      <c r="NJR275" s="94"/>
      <c r="NJS275" s="94"/>
      <c r="NJT275" s="94"/>
      <c r="NJU275" s="94"/>
      <c r="NJV275" s="94"/>
      <c r="NJW275" s="94"/>
      <c r="NJX275" s="94"/>
      <c r="NJY275" s="94"/>
      <c r="NJZ275" s="94"/>
      <c r="NKA275" s="94"/>
      <c r="NKB275" s="94"/>
      <c r="NKC275" s="94"/>
      <c r="NKD275" s="94"/>
      <c r="NKE275" s="94"/>
      <c r="NKF275" s="94"/>
      <c r="NKG275" s="94"/>
      <c r="NKH275" s="94"/>
      <c r="NKI275" s="94"/>
      <c r="NKJ275" s="94"/>
      <c r="NKK275" s="94"/>
      <c r="NKL275" s="94"/>
      <c r="NKM275" s="94"/>
      <c r="NKN275" s="94"/>
      <c r="NKO275" s="94"/>
      <c r="NKP275" s="94"/>
      <c r="NKQ275" s="94"/>
      <c r="NKR275" s="94"/>
      <c r="NKS275" s="94"/>
      <c r="NKT275" s="94"/>
      <c r="NKU275" s="94"/>
      <c r="NKV275" s="94"/>
      <c r="NKW275" s="94"/>
      <c r="NKX275" s="94"/>
      <c r="NKY275" s="94"/>
      <c r="NKZ275" s="94"/>
      <c r="NLA275" s="94"/>
      <c r="NLB275" s="94"/>
      <c r="NLC275" s="94"/>
      <c r="NLD275" s="94"/>
      <c r="NLE275" s="94"/>
      <c r="NLF275" s="94"/>
      <c r="NLG275" s="94"/>
      <c r="NLH275" s="94"/>
      <c r="NLI275" s="94"/>
      <c r="NLJ275" s="94"/>
      <c r="NLK275" s="94"/>
      <c r="NLL275" s="94"/>
      <c r="NLM275" s="94"/>
      <c r="NLN275" s="94"/>
      <c r="NLO275" s="94"/>
      <c r="NLP275" s="94"/>
      <c r="NLQ275" s="94"/>
      <c r="NLR275" s="94"/>
      <c r="NLS275" s="94"/>
      <c r="NLT275" s="94"/>
      <c r="NLU275" s="94"/>
      <c r="NLV275" s="94"/>
      <c r="NLW275" s="94"/>
      <c r="NLX275" s="94"/>
      <c r="NLY275" s="94"/>
      <c r="NLZ275" s="94"/>
      <c r="NMA275" s="94"/>
      <c r="NMB275" s="94"/>
      <c r="NMC275" s="94"/>
      <c r="NMD275" s="94"/>
      <c r="NME275" s="94"/>
      <c r="NMF275" s="94"/>
      <c r="NMG275" s="94"/>
      <c r="NMH275" s="94"/>
      <c r="NMI275" s="94"/>
      <c r="NMJ275" s="94"/>
      <c r="NMK275" s="94"/>
      <c r="NML275" s="94"/>
      <c r="NMM275" s="94"/>
      <c r="NMN275" s="94"/>
      <c r="NMO275" s="94"/>
      <c r="NMP275" s="94"/>
      <c r="NMQ275" s="94"/>
      <c r="NMR275" s="94"/>
      <c r="NMS275" s="94"/>
      <c r="NMT275" s="94"/>
      <c r="NMU275" s="94"/>
      <c r="NMV275" s="94"/>
      <c r="NMW275" s="94"/>
      <c r="NMX275" s="94"/>
      <c r="NMY275" s="94"/>
      <c r="NMZ275" s="94"/>
      <c r="NNA275" s="94"/>
      <c r="NNB275" s="94"/>
      <c r="NNC275" s="94"/>
      <c r="NND275" s="94"/>
      <c r="NNE275" s="94"/>
      <c r="NNF275" s="94"/>
      <c r="NNG275" s="94"/>
      <c r="NNH275" s="94"/>
      <c r="NNI275" s="94"/>
      <c r="NNJ275" s="94"/>
      <c r="NNK275" s="94"/>
      <c r="NNL275" s="94"/>
      <c r="NNM275" s="94"/>
      <c r="NNN275" s="94"/>
      <c r="NNO275" s="94"/>
      <c r="NNP275" s="94"/>
      <c r="NNQ275" s="94"/>
      <c r="NNR275" s="94"/>
      <c r="NNS275" s="94"/>
      <c r="NNT275" s="94"/>
      <c r="NNU275" s="94"/>
      <c r="NNV275" s="94"/>
      <c r="NNW275" s="94"/>
      <c r="NNX275" s="94"/>
      <c r="NNY275" s="94"/>
      <c r="NNZ275" s="94"/>
      <c r="NOA275" s="94"/>
      <c r="NOB275" s="94"/>
      <c r="NOC275" s="94"/>
      <c r="NOD275" s="94"/>
      <c r="NOE275" s="94"/>
      <c r="NOF275" s="94"/>
      <c r="NOG275" s="94"/>
      <c r="NOH275" s="94"/>
      <c r="NOI275" s="94"/>
      <c r="NOJ275" s="94"/>
      <c r="NOK275" s="94"/>
      <c r="NOL275" s="94"/>
      <c r="NOM275" s="94"/>
      <c r="NON275" s="94"/>
      <c r="NOO275" s="94"/>
      <c r="NOP275" s="94"/>
      <c r="NOQ275" s="94"/>
      <c r="NOR275" s="94"/>
      <c r="NOS275" s="94"/>
      <c r="NOT275" s="94"/>
      <c r="NOU275" s="94"/>
      <c r="NOV275" s="94"/>
      <c r="NOW275" s="94"/>
      <c r="NOX275" s="94"/>
      <c r="NOY275" s="94"/>
      <c r="NOZ275" s="94"/>
      <c r="NPA275" s="94"/>
      <c r="NPB275" s="94"/>
      <c r="NPC275" s="94"/>
      <c r="NPD275" s="94"/>
      <c r="NPE275" s="94"/>
      <c r="NPF275" s="94"/>
      <c r="NPG275" s="94"/>
      <c r="NPH275" s="94"/>
      <c r="NPI275" s="94"/>
      <c r="NPJ275" s="94"/>
      <c r="NPK275" s="94"/>
      <c r="NPL275" s="94"/>
      <c r="NPM275" s="94"/>
      <c r="NPN275" s="94"/>
      <c r="NPO275" s="94"/>
      <c r="NPP275" s="94"/>
      <c r="NPQ275" s="94"/>
      <c r="NPR275" s="94"/>
      <c r="NPS275" s="94"/>
      <c r="NPT275" s="94"/>
      <c r="NPU275" s="94"/>
      <c r="NPV275" s="94"/>
      <c r="NPW275" s="94"/>
      <c r="NPX275" s="94"/>
      <c r="NPY275" s="94"/>
      <c r="NPZ275" s="94"/>
      <c r="NQA275" s="94"/>
      <c r="NQB275" s="94"/>
      <c r="NQC275" s="94"/>
      <c r="NQD275" s="94"/>
      <c r="NQE275" s="94"/>
      <c r="NQF275" s="94"/>
      <c r="NQG275" s="94"/>
      <c r="NQH275" s="94"/>
      <c r="NQI275" s="94"/>
      <c r="NQJ275" s="94"/>
      <c r="NQK275" s="94"/>
      <c r="NQL275" s="94"/>
      <c r="NQM275" s="94"/>
      <c r="NQN275" s="94"/>
      <c r="NQO275" s="94"/>
      <c r="NQP275" s="94"/>
      <c r="NQQ275" s="94"/>
      <c r="NQR275" s="94"/>
      <c r="NQS275" s="94"/>
      <c r="NQT275" s="94"/>
      <c r="NQU275" s="94"/>
      <c r="NQV275" s="94"/>
      <c r="NQW275" s="94"/>
      <c r="NQX275" s="94"/>
      <c r="NQY275" s="94"/>
      <c r="NQZ275" s="94"/>
      <c r="NRA275" s="94"/>
      <c r="NRB275" s="94"/>
      <c r="NRC275" s="94"/>
      <c r="NRD275" s="94"/>
      <c r="NRE275" s="94"/>
      <c r="NRF275" s="94"/>
      <c r="NRG275" s="94"/>
      <c r="NRH275" s="94"/>
      <c r="NRI275" s="94"/>
      <c r="NRJ275" s="94"/>
      <c r="NRK275" s="94"/>
      <c r="NRL275" s="94"/>
      <c r="NRM275" s="94"/>
      <c r="NRN275" s="94"/>
      <c r="NRO275" s="94"/>
      <c r="NRP275" s="94"/>
      <c r="NRQ275" s="94"/>
      <c r="NRR275" s="94"/>
      <c r="NRS275" s="94"/>
      <c r="NRT275" s="94"/>
      <c r="NRU275" s="94"/>
      <c r="NRV275" s="94"/>
      <c r="NRW275" s="94"/>
      <c r="NRX275" s="94"/>
      <c r="NRY275" s="94"/>
      <c r="NRZ275" s="94"/>
      <c r="NSA275" s="94"/>
      <c r="NSB275" s="94"/>
      <c r="NSC275" s="94"/>
      <c r="NSD275" s="94"/>
      <c r="NSE275" s="94"/>
      <c r="NSF275" s="94"/>
      <c r="NSG275" s="94"/>
      <c r="NSH275" s="94"/>
      <c r="NSI275" s="94"/>
      <c r="NSJ275" s="94"/>
      <c r="NSK275" s="94"/>
      <c r="NSL275" s="94"/>
      <c r="NSM275" s="94"/>
      <c r="NSN275" s="94"/>
      <c r="NSO275" s="94"/>
      <c r="NSP275" s="94"/>
      <c r="NSQ275" s="94"/>
      <c r="NSR275" s="94"/>
      <c r="NSS275" s="94"/>
      <c r="NST275" s="94"/>
      <c r="NSU275" s="94"/>
      <c r="NSV275" s="94"/>
      <c r="NSW275" s="94"/>
      <c r="NSX275" s="94"/>
      <c r="NSY275" s="94"/>
      <c r="NSZ275" s="94"/>
      <c r="NTA275" s="94"/>
      <c r="NTB275" s="94"/>
      <c r="NTC275" s="94"/>
      <c r="NTD275" s="94"/>
      <c r="NTE275" s="94"/>
      <c r="NTF275" s="94"/>
      <c r="NTG275" s="94"/>
      <c r="NTH275" s="94"/>
      <c r="NTI275" s="94"/>
      <c r="NTJ275" s="94"/>
      <c r="NTK275" s="94"/>
      <c r="NTL275" s="94"/>
      <c r="NTM275" s="94"/>
      <c r="NTN275" s="94"/>
      <c r="NTO275" s="94"/>
      <c r="NTP275" s="94"/>
      <c r="NTQ275" s="94"/>
      <c r="NTR275" s="94"/>
      <c r="NTS275" s="94"/>
      <c r="NTT275" s="94"/>
      <c r="NTU275" s="94"/>
      <c r="NTV275" s="94"/>
      <c r="NTW275" s="94"/>
      <c r="NTX275" s="94"/>
      <c r="NTY275" s="94"/>
      <c r="NTZ275" s="94"/>
      <c r="NUA275" s="94"/>
      <c r="NUB275" s="94"/>
      <c r="NUC275" s="94"/>
      <c r="NUD275" s="94"/>
      <c r="NUE275" s="94"/>
      <c r="NUF275" s="94"/>
      <c r="NUG275" s="94"/>
      <c r="NUH275" s="94"/>
      <c r="NUI275" s="94"/>
      <c r="NUJ275" s="94"/>
      <c r="NUK275" s="94"/>
      <c r="NUL275" s="94"/>
      <c r="NUM275" s="94"/>
      <c r="NUN275" s="94"/>
      <c r="NUO275" s="94"/>
      <c r="NUP275" s="94"/>
      <c r="NUQ275" s="94"/>
      <c r="NUR275" s="94"/>
      <c r="NUS275" s="94"/>
      <c r="NUT275" s="94"/>
      <c r="NUU275" s="94"/>
      <c r="NUV275" s="94"/>
      <c r="NUW275" s="94"/>
      <c r="NUX275" s="94"/>
      <c r="NUY275" s="94"/>
      <c r="NUZ275" s="94"/>
      <c r="NVA275" s="94"/>
      <c r="NVB275" s="94"/>
      <c r="NVC275" s="94"/>
      <c r="NVD275" s="94"/>
      <c r="NVE275" s="94"/>
      <c r="NVF275" s="94"/>
      <c r="NVG275" s="94"/>
      <c r="NVH275" s="94"/>
      <c r="NVI275" s="94"/>
      <c r="NVJ275" s="94"/>
      <c r="NVK275" s="94"/>
      <c r="NVL275" s="94"/>
      <c r="NVM275" s="94"/>
      <c r="NVN275" s="94"/>
      <c r="NVO275" s="94"/>
      <c r="NVP275" s="94"/>
      <c r="NVQ275" s="94"/>
      <c r="NVR275" s="94"/>
      <c r="NVS275" s="94"/>
      <c r="NVT275" s="94"/>
      <c r="NVU275" s="94"/>
      <c r="NVV275" s="94"/>
      <c r="NVW275" s="94"/>
      <c r="NVX275" s="94"/>
      <c r="NVY275" s="94"/>
      <c r="NVZ275" s="94"/>
      <c r="NWA275" s="94"/>
      <c r="NWB275" s="94"/>
      <c r="NWC275" s="94"/>
      <c r="NWD275" s="94"/>
      <c r="NWE275" s="94"/>
      <c r="NWF275" s="94"/>
      <c r="NWG275" s="94"/>
      <c r="NWH275" s="94"/>
      <c r="NWI275" s="94"/>
      <c r="NWJ275" s="94"/>
      <c r="NWK275" s="94"/>
      <c r="NWL275" s="94"/>
      <c r="NWM275" s="94"/>
      <c r="NWN275" s="94"/>
      <c r="NWO275" s="94"/>
      <c r="NWP275" s="94"/>
      <c r="NWQ275" s="94"/>
      <c r="NWR275" s="94"/>
      <c r="NWS275" s="94"/>
      <c r="NWT275" s="94"/>
      <c r="NWU275" s="94"/>
      <c r="NWV275" s="94"/>
      <c r="NWW275" s="94"/>
      <c r="NWX275" s="94"/>
      <c r="NWY275" s="94"/>
      <c r="NWZ275" s="94"/>
      <c r="NXA275" s="94"/>
      <c r="NXB275" s="94"/>
      <c r="NXC275" s="94"/>
      <c r="NXD275" s="94"/>
      <c r="NXE275" s="94"/>
      <c r="NXF275" s="94"/>
      <c r="NXG275" s="94"/>
      <c r="NXH275" s="94"/>
      <c r="NXI275" s="94"/>
      <c r="NXJ275" s="94"/>
      <c r="NXK275" s="94"/>
      <c r="NXL275" s="94"/>
      <c r="NXM275" s="94"/>
      <c r="NXN275" s="94"/>
      <c r="NXO275" s="94"/>
      <c r="NXP275" s="94"/>
      <c r="NXQ275" s="94"/>
      <c r="NXR275" s="94"/>
      <c r="NXS275" s="94"/>
      <c r="NXT275" s="94"/>
      <c r="NXU275" s="94"/>
      <c r="NXV275" s="94"/>
      <c r="NXW275" s="94"/>
      <c r="NXX275" s="94"/>
      <c r="NXY275" s="94"/>
      <c r="NXZ275" s="94"/>
      <c r="NYA275" s="94"/>
      <c r="NYB275" s="94"/>
      <c r="NYC275" s="94"/>
      <c r="NYD275" s="94"/>
      <c r="NYE275" s="94"/>
      <c r="NYF275" s="94"/>
      <c r="NYG275" s="94"/>
      <c r="NYH275" s="94"/>
      <c r="NYI275" s="94"/>
      <c r="NYJ275" s="94"/>
      <c r="NYK275" s="94"/>
      <c r="NYL275" s="94"/>
      <c r="NYM275" s="94"/>
      <c r="NYN275" s="94"/>
      <c r="NYO275" s="94"/>
      <c r="NYP275" s="94"/>
      <c r="NYQ275" s="94"/>
      <c r="NYR275" s="94"/>
      <c r="NYS275" s="94"/>
      <c r="NYT275" s="94"/>
      <c r="NYU275" s="94"/>
      <c r="NYV275" s="94"/>
      <c r="NYW275" s="94"/>
      <c r="NYX275" s="94"/>
      <c r="NYY275" s="94"/>
      <c r="NYZ275" s="94"/>
      <c r="NZA275" s="94"/>
      <c r="NZB275" s="94"/>
      <c r="NZC275" s="94"/>
      <c r="NZD275" s="94"/>
      <c r="NZE275" s="94"/>
      <c r="NZF275" s="94"/>
      <c r="NZG275" s="94"/>
      <c r="NZH275" s="94"/>
      <c r="NZI275" s="94"/>
      <c r="NZJ275" s="94"/>
      <c r="NZK275" s="94"/>
      <c r="NZL275" s="94"/>
      <c r="NZM275" s="94"/>
      <c r="NZN275" s="94"/>
      <c r="NZO275" s="94"/>
      <c r="NZP275" s="94"/>
      <c r="NZQ275" s="94"/>
      <c r="NZR275" s="94"/>
      <c r="NZS275" s="94"/>
      <c r="NZT275" s="94"/>
      <c r="NZU275" s="94"/>
      <c r="NZV275" s="94"/>
      <c r="NZW275" s="94"/>
      <c r="NZX275" s="94"/>
      <c r="NZY275" s="94"/>
      <c r="NZZ275" s="94"/>
      <c r="OAA275" s="94"/>
      <c r="OAB275" s="94"/>
      <c r="OAC275" s="94"/>
      <c r="OAD275" s="94"/>
      <c r="OAE275" s="94"/>
      <c r="OAF275" s="94"/>
      <c r="OAG275" s="94"/>
      <c r="OAH275" s="94"/>
      <c r="OAI275" s="94"/>
      <c r="OAJ275" s="94"/>
      <c r="OAK275" s="94"/>
      <c r="OAL275" s="94"/>
      <c r="OAM275" s="94"/>
      <c r="OAN275" s="94"/>
      <c r="OAO275" s="94"/>
      <c r="OAP275" s="94"/>
      <c r="OAQ275" s="94"/>
      <c r="OAR275" s="94"/>
      <c r="OAS275" s="94"/>
      <c r="OAT275" s="94"/>
      <c r="OAU275" s="94"/>
      <c r="OAV275" s="94"/>
      <c r="OAW275" s="94"/>
      <c r="OAX275" s="94"/>
      <c r="OAY275" s="94"/>
      <c r="OAZ275" s="94"/>
      <c r="OBA275" s="94"/>
      <c r="OBB275" s="94"/>
      <c r="OBC275" s="94"/>
      <c r="OBD275" s="94"/>
      <c r="OBE275" s="94"/>
      <c r="OBF275" s="94"/>
      <c r="OBG275" s="94"/>
      <c r="OBH275" s="94"/>
      <c r="OBI275" s="94"/>
      <c r="OBJ275" s="94"/>
      <c r="OBK275" s="94"/>
      <c r="OBL275" s="94"/>
      <c r="OBM275" s="94"/>
      <c r="OBN275" s="94"/>
      <c r="OBO275" s="94"/>
      <c r="OBP275" s="94"/>
      <c r="OBQ275" s="94"/>
      <c r="OBR275" s="94"/>
      <c r="OBS275" s="94"/>
      <c r="OBT275" s="94"/>
      <c r="OBU275" s="94"/>
      <c r="OBV275" s="94"/>
      <c r="OBW275" s="94"/>
      <c r="OBX275" s="94"/>
      <c r="OBY275" s="94"/>
      <c r="OBZ275" s="94"/>
      <c r="OCA275" s="94"/>
      <c r="OCB275" s="94"/>
      <c r="OCC275" s="94"/>
      <c r="OCD275" s="94"/>
      <c r="OCE275" s="94"/>
      <c r="OCF275" s="94"/>
      <c r="OCG275" s="94"/>
      <c r="OCH275" s="94"/>
      <c r="OCI275" s="94"/>
      <c r="OCJ275" s="94"/>
      <c r="OCK275" s="94"/>
      <c r="OCL275" s="94"/>
      <c r="OCM275" s="94"/>
      <c r="OCN275" s="94"/>
      <c r="OCO275" s="94"/>
      <c r="OCP275" s="94"/>
      <c r="OCQ275" s="94"/>
      <c r="OCR275" s="94"/>
      <c r="OCS275" s="94"/>
      <c r="OCT275" s="94"/>
      <c r="OCU275" s="94"/>
      <c r="OCV275" s="94"/>
      <c r="OCW275" s="94"/>
      <c r="OCX275" s="94"/>
      <c r="OCY275" s="94"/>
      <c r="OCZ275" s="94"/>
      <c r="ODA275" s="94"/>
      <c r="ODB275" s="94"/>
      <c r="ODC275" s="94"/>
      <c r="ODD275" s="94"/>
      <c r="ODE275" s="94"/>
      <c r="ODF275" s="94"/>
      <c r="ODG275" s="94"/>
      <c r="ODH275" s="94"/>
      <c r="ODI275" s="94"/>
      <c r="ODJ275" s="94"/>
      <c r="ODK275" s="94"/>
      <c r="ODL275" s="94"/>
      <c r="ODM275" s="94"/>
      <c r="ODN275" s="94"/>
      <c r="ODO275" s="94"/>
      <c r="ODP275" s="94"/>
      <c r="ODQ275" s="94"/>
      <c r="ODR275" s="94"/>
      <c r="ODS275" s="94"/>
      <c r="ODT275" s="94"/>
      <c r="ODU275" s="94"/>
      <c r="ODV275" s="94"/>
      <c r="ODW275" s="94"/>
      <c r="ODX275" s="94"/>
      <c r="ODY275" s="94"/>
      <c r="ODZ275" s="94"/>
      <c r="OEA275" s="94"/>
      <c r="OEB275" s="94"/>
      <c r="OEC275" s="94"/>
      <c r="OED275" s="94"/>
      <c r="OEE275" s="94"/>
      <c r="OEF275" s="94"/>
      <c r="OEG275" s="94"/>
      <c r="OEH275" s="94"/>
      <c r="OEI275" s="94"/>
      <c r="OEJ275" s="94"/>
      <c r="OEK275" s="94"/>
      <c r="OEL275" s="94"/>
      <c r="OEM275" s="94"/>
      <c r="OEN275" s="94"/>
      <c r="OEO275" s="94"/>
      <c r="OEP275" s="94"/>
      <c r="OEQ275" s="94"/>
      <c r="OER275" s="94"/>
      <c r="OES275" s="94"/>
      <c r="OET275" s="94"/>
      <c r="OEU275" s="94"/>
      <c r="OEV275" s="94"/>
      <c r="OEW275" s="94"/>
      <c r="OEX275" s="94"/>
      <c r="OEY275" s="94"/>
      <c r="OEZ275" s="94"/>
      <c r="OFA275" s="94"/>
      <c r="OFB275" s="94"/>
      <c r="OFC275" s="94"/>
      <c r="OFD275" s="94"/>
      <c r="OFE275" s="94"/>
      <c r="OFF275" s="94"/>
      <c r="OFG275" s="94"/>
      <c r="OFH275" s="94"/>
      <c r="OFI275" s="94"/>
      <c r="OFJ275" s="94"/>
      <c r="OFK275" s="94"/>
      <c r="OFL275" s="94"/>
      <c r="OFM275" s="94"/>
      <c r="OFN275" s="94"/>
      <c r="OFO275" s="94"/>
      <c r="OFP275" s="94"/>
      <c r="OFQ275" s="94"/>
      <c r="OFR275" s="94"/>
      <c r="OFS275" s="94"/>
      <c r="OFT275" s="94"/>
      <c r="OFU275" s="94"/>
      <c r="OFV275" s="94"/>
      <c r="OFW275" s="94"/>
      <c r="OFX275" s="94"/>
      <c r="OFY275" s="94"/>
      <c r="OFZ275" s="94"/>
      <c r="OGA275" s="94"/>
      <c r="OGB275" s="94"/>
      <c r="OGC275" s="94"/>
      <c r="OGD275" s="94"/>
      <c r="OGE275" s="94"/>
      <c r="OGF275" s="94"/>
      <c r="OGG275" s="94"/>
      <c r="OGH275" s="94"/>
      <c r="OGI275" s="94"/>
      <c r="OGJ275" s="94"/>
      <c r="OGK275" s="94"/>
      <c r="OGL275" s="94"/>
      <c r="OGM275" s="94"/>
      <c r="OGN275" s="94"/>
      <c r="OGO275" s="94"/>
      <c r="OGP275" s="94"/>
      <c r="OGQ275" s="94"/>
      <c r="OGR275" s="94"/>
      <c r="OGS275" s="94"/>
      <c r="OGT275" s="94"/>
      <c r="OGU275" s="94"/>
      <c r="OGV275" s="94"/>
      <c r="OGW275" s="94"/>
      <c r="OGX275" s="94"/>
      <c r="OGY275" s="94"/>
      <c r="OGZ275" s="94"/>
      <c r="OHA275" s="94"/>
      <c r="OHB275" s="94"/>
      <c r="OHC275" s="94"/>
      <c r="OHD275" s="94"/>
      <c r="OHE275" s="94"/>
      <c r="OHF275" s="94"/>
      <c r="OHG275" s="94"/>
      <c r="OHH275" s="94"/>
      <c r="OHI275" s="94"/>
      <c r="OHJ275" s="94"/>
      <c r="OHK275" s="94"/>
      <c r="OHL275" s="94"/>
      <c r="OHM275" s="94"/>
      <c r="OHN275" s="94"/>
      <c r="OHO275" s="94"/>
      <c r="OHP275" s="94"/>
      <c r="OHQ275" s="94"/>
      <c r="OHR275" s="94"/>
      <c r="OHS275" s="94"/>
      <c r="OHT275" s="94"/>
      <c r="OHU275" s="94"/>
      <c r="OHV275" s="94"/>
      <c r="OHW275" s="94"/>
      <c r="OHX275" s="94"/>
      <c r="OHY275" s="94"/>
      <c r="OHZ275" s="94"/>
      <c r="OIA275" s="94"/>
      <c r="OIB275" s="94"/>
      <c r="OIC275" s="94"/>
      <c r="OID275" s="94"/>
      <c r="OIE275" s="94"/>
      <c r="OIF275" s="94"/>
      <c r="OIG275" s="94"/>
      <c r="OIH275" s="94"/>
      <c r="OII275" s="94"/>
      <c r="OIJ275" s="94"/>
      <c r="OIK275" s="94"/>
      <c r="OIL275" s="94"/>
      <c r="OIM275" s="94"/>
      <c r="OIN275" s="94"/>
      <c r="OIO275" s="94"/>
      <c r="OIP275" s="94"/>
      <c r="OIQ275" s="94"/>
      <c r="OIR275" s="94"/>
      <c r="OIS275" s="94"/>
      <c r="OIT275" s="94"/>
      <c r="OIU275" s="94"/>
      <c r="OIV275" s="94"/>
      <c r="OIW275" s="94"/>
      <c r="OIX275" s="94"/>
      <c r="OIY275" s="94"/>
      <c r="OIZ275" s="94"/>
      <c r="OJA275" s="94"/>
      <c r="OJB275" s="94"/>
      <c r="OJC275" s="94"/>
      <c r="OJD275" s="94"/>
      <c r="OJE275" s="94"/>
      <c r="OJF275" s="94"/>
      <c r="OJG275" s="94"/>
      <c r="OJH275" s="94"/>
      <c r="OJI275" s="94"/>
      <c r="OJJ275" s="94"/>
      <c r="OJK275" s="94"/>
      <c r="OJL275" s="94"/>
      <c r="OJM275" s="94"/>
      <c r="OJN275" s="94"/>
      <c r="OJO275" s="94"/>
      <c r="OJP275" s="94"/>
      <c r="OJQ275" s="94"/>
      <c r="OJR275" s="94"/>
      <c r="OJS275" s="94"/>
      <c r="OJT275" s="94"/>
      <c r="OJU275" s="94"/>
      <c r="OJV275" s="94"/>
      <c r="OJW275" s="94"/>
      <c r="OJX275" s="94"/>
      <c r="OJY275" s="94"/>
      <c r="OJZ275" s="94"/>
      <c r="OKA275" s="94"/>
      <c r="OKB275" s="94"/>
      <c r="OKC275" s="94"/>
      <c r="OKD275" s="94"/>
      <c r="OKE275" s="94"/>
      <c r="OKF275" s="94"/>
      <c r="OKG275" s="94"/>
      <c r="OKH275" s="94"/>
      <c r="OKI275" s="94"/>
      <c r="OKJ275" s="94"/>
      <c r="OKK275" s="94"/>
      <c r="OKL275" s="94"/>
      <c r="OKM275" s="94"/>
      <c r="OKN275" s="94"/>
      <c r="OKO275" s="94"/>
      <c r="OKP275" s="94"/>
      <c r="OKQ275" s="94"/>
      <c r="OKR275" s="94"/>
      <c r="OKS275" s="94"/>
      <c r="OKT275" s="94"/>
      <c r="OKU275" s="94"/>
      <c r="OKV275" s="94"/>
      <c r="OKW275" s="94"/>
      <c r="OKX275" s="94"/>
      <c r="OKY275" s="94"/>
      <c r="OKZ275" s="94"/>
      <c r="OLA275" s="94"/>
      <c r="OLB275" s="94"/>
      <c r="OLC275" s="94"/>
      <c r="OLD275" s="94"/>
      <c r="OLE275" s="94"/>
      <c r="OLF275" s="94"/>
      <c r="OLG275" s="94"/>
      <c r="OLH275" s="94"/>
      <c r="OLI275" s="94"/>
      <c r="OLJ275" s="94"/>
      <c r="OLK275" s="94"/>
      <c r="OLL275" s="94"/>
      <c r="OLM275" s="94"/>
      <c r="OLN275" s="94"/>
      <c r="OLO275" s="94"/>
      <c r="OLP275" s="94"/>
      <c r="OLQ275" s="94"/>
      <c r="OLR275" s="94"/>
      <c r="OLS275" s="94"/>
      <c r="OLT275" s="94"/>
      <c r="OLU275" s="94"/>
      <c r="OLV275" s="94"/>
      <c r="OLW275" s="94"/>
      <c r="OLX275" s="94"/>
      <c r="OLY275" s="94"/>
      <c r="OLZ275" s="94"/>
      <c r="OMA275" s="94"/>
      <c r="OMB275" s="94"/>
      <c r="OMC275" s="94"/>
      <c r="OMD275" s="94"/>
      <c r="OME275" s="94"/>
      <c r="OMF275" s="94"/>
      <c r="OMG275" s="94"/>
      <c r="OMH275" s="94"/>
      <c r="OMI275" s="94"/>
      <c r="OMJ275" s="94"/>
      <c r="OMK275" s="94"/>
      <c r="OML275" s="94"/>
      <c r="OMM275" s="94"/>
      <c r="OMN275" s="94"/>
      <c r="OMO275" s="94"/>
      <c r="OMP275" s="94"/>
      <c r="OMQ275" s="94"/>
      <c r="OMR275" s="94"/>
      <c r="OMS275" s="94"/>
      <c r="OMT275" s="94"/>
      <c r="OMU275" s="94"/>
      <c r="OMV275" s="94"/>
      <c r="OMW275" s="94"/>
      <c r="OMX275" s="94"/>
      <c r="OMY275" s="94"/>
      <c r="OMZ275" s="94"/>
      <c r="ONA275" s="94"/>
      <c r="ONB275" s="94"/>
      <c r="ONC275" s="94"/>
      <c r="OND275" s="94"/>
      <c r="ONE275" s="94"/>
      <c r="ONF275" s="94"/>
      <c r="ONG275" s="94"/>
      <c r="ONH275" s="94"/>
      <c r="ONI275" s="94"/>
      <c r="ONJ275" s="94"/>
      <c r="ONK275" s="94"/>
      <c r="ONL275" s="94"/>
      <c r="ONM275" s="94"/>
      <c r="ONN275" s="94"/>
      <c r="ONO275" s="94"/>
      <c r="ONP275" s="94"/>
      <c r="ONQ275" s="94"/>
      <c r="ONR275" s="94"/>
      <c r="ONS275" s="94"/>
      <c r="ONT275" s="94"/>
      <c r="ONU275" s="94"/>
      <c r="ONV275" s="94"/>
      <c r="ONW275" s="94"/>
      <c r="ONX275" s="94"/>
      <c r="ONY275" s="94"/>
      <c r="ONZ275" s="94"/>
      <c r="OOA275" s="94"/>
      <c r="OOB275" s="94"/>
      <c r="OOC275" s="94"/>
      <c r="OOD275" s="94"/>
      <c r="OOE275" s="94"/>
      <c r="OOF275" s="94"/>
      <c r="OOG275" s="94"/>
      <c r="OOH275" s="94"/>
      <c r="OOI275" s="94"/>
      <c r="OOJ275" s="94"/>
      <c r="OOK275" s="94"/>
      <c r="OOL275" s="94"/>
      <c r="OOM275" s="94"/>
      <c r="OON275" s="94"/>
      <c r="OOO275" s="94"/>
      <c r="OOP275" s="94"/>
      <c r="OOQ275" s="94"/>
      <c r="OOR275" s="94"/>
      <c r="OOS275" s="94"/>
      <c r="OOT275" s="94"/>
      <c r="OOU275" s="94"/>
      <c r="OOV275" s="94"/>
      <c r="OOW275" s="94"/>
      <c r="OOX275" s="94"/>
      <c r="OOY275" s="94"/>
      <c r="OOZ275" s="94"/>
      <c r="OPA275" s="94"/>
      <c r="OPB275" s="94"/>
      <c r="OPC275" s="94"/>
      <c r="OPD275" s="94"/>
      <c r="OPE275" s="94"/>
      <c r="OPF275" s="94"/>
      <c r="OPG275" s="94"/>
      <c r="OPH275" s="94"/>
      <c r="OPI275" s="94"/>
      <c r="OPJ275" s="94"/>
      <c r="OPK275" s="94"/>
      <c r="OPL275" s="94"/>
      <c r="OPM275" s="94"/>
      <c r="OPN275" s="94"/>
      <c r="OPO275" s="94"/>
      <c r="OPP275" s="94"/>
      <c r="OPQ275" s="94"/>
      <c r="OPR275" s="94"/>
      <c r="OPS275" s="94"/>
      <c r="OPT275" s="94"/>
      <c r="OPU275" s="94"/>
      <c r="OPV275" s="94"/>
      <c r="OPW275" s="94"/>
      <c r="OPX275" s="94"/>
      <c r="OPY275" s="94"/>
      <c r="OPZ275" s="94"/>
      <c r="OQA275" s="94"/>
      <c r="OQB275" s="94"/>
      <c r="OQC275" s="94"/>
      <c r="OQD275" s="94"/>
      <c r="OQE275" s="94"/>
      <c r="OQF275" s="94"/>
      <c r="OQG275" s="94"/>
      <c r="OQH275" s="94"/>
      <c r="OQI275" s="94"/>
      <c r="OQJ275" s="94"/>
      <c r="OQK275" s="94"/>
      <c r="OQL275" s="94"/>
      <c r="OQM275" s="94"/>
      <c r="OQN275" s="94"/>
      <c r="OQO275" s="94"/>
      <c r="OQP275" s="94"/>
      <c r="OQQ275" s="94"/>
      <c r="OQR275" s="94"/>
      <c r="OQS275" s="94"/>
      <c r="OQT275" s="94"/>
      <c r="OQU275" s="94"/>
      <c r="OQV275" s="94"/>
      <c r="OQW275" s="94"/>
      <c r="OQX275" s="94"/>
      <c r="OQY275" s="94"/>
      <c r="OQZ275" s="94"/>
      <c r="ORA275" s="94"/>
      <c r="ORB275" s="94"/>
      <c r="ORC275" s="94"/>
      <c r="ORD275" s="94"/>
      <c r="ORE275" s="94"/>
      <c r="ORF275" s="94"/>
      <c r="ORG275" s="94"/>
      <c r="ORH275" s="94"/>
      <c r="ORI275" s="94"/>
      <c r="ORJ275" s="94"/>
      <c r="ORK275" s="94"/>
      <c r="ORL275" s="94"/>
      <c r="ORM275" s="94"/>
      <c r="ORN275" s="94"/>
      <c r="ORO275" s="94"/>
      <c r="ORP275" s="94"/>
      <c r="ORQ275" s="94"/>
      <c r="ORR275" s="94"/>
      <c r="ORS275" s="94"/>
      <c r="ORT275" s="94"/>
      <c r="ORU275" s="94"/>
      <c r="ORV275" s="94"/>
      <c r="ORW275" s="94"/>
      <c r="ORX275" s="94"/>
      <c r="ORY275" s="94"/>
      <c r="ORZ275" s="94"/>
      <c r="OSA275" s="94"/>
      <c r="OSB275" s="94"/>
      <c r="OSC275" s="94"/>
      <c r="OSD275" s="94"/>
      <c r="OSE275" s="94"/>
      <c r="OSF275" s="94"/>
      <c r="OSG275" s="94"/>
      <c r="OSH275" s="94"/>
      <c r="OSI275" s="94"/>
      <c r="OSJ275" s="94"/>
      <c r="OSK275" s="94"/>
      <c r="OSL275" s="94"/>
      <c r="OSM275" s="94"/>
      <c r="OSN275" s="94"/>
      <c r="OSO275" s="94"/>
      <c r="OSP275" s="94"/>
      <c r="OSQ275" s="94"/>
      <c r="OSR275" s="94"/>
      <c r="OSS275" s="94"/>
      <c r="OST275" s="94"/>
      <c r="OSU275" s="94"/>
      <c r="OSV275" s="94"/>
      <c r="OSW275" s="94"/>
      <c r="OSX275" s="94"/>
      <c r="OSY275" s="94"/>
      <c r="OSZ275" s="94"/>
      <c r="OTA275" s="94"/>
      <c r="OTB275" s="94"/>
      <c r="OTC275" s="94"/>
      <c r="OTD275" s="94"/>
      <c r="OTE275" s="94"/>
      <c r="OTF275" s="94"/>
      <c r="OTG275" s="94"/>
      <c r="OTH275" s="94"/>
      <c r="OTI275" s="94"/>
      <c r="OTJ275" s="94"/>
      <c r="OTK275" s="94"/>
      <c r="OTL275" s="94"/>
      <c r="OTM275" s="94"/>
      <c r="OTN275" s="94"/>
      <c r="OTO275" s="94"/>
      <c r="OTP275" s="94"/>
      <c r="OTQ275" s="94"/>
      <c r="OTR275" s="94"/>
      <c r="OTS275" s="94"/>
      <c r="OTT275" s="94"/>
      <c r="OTU275" s="94"/>
      <c r="OTV275" s="94"/>
      <c r="OTW275" s="94"/>
      <c r="OTX275" s="94"/>
      <c r="OTY275" s="94"/>
      <c r="OTZ275" s="94"/>
      <c r="OUA275" s="94"/>
      <c r="OUB275" s="94"/>
      <c r="OUC275" s="94"/>
      <c r="OUD275" s="94"/>
      <c r="OUE275" s="94"/>
      <c r="OUF275" s="94"/>
      <c r="OUG275" s="94"/>
      <c r="OUH275" s="94"/>
      <c r="OUI275" s="94"/>
      <c r="OUJ275" s="94"/>
      <c r="OUK275" s="94"/>
      <c r="OUL275" s="94"/>
      <c r="OUM275" s="94"/>
      <c r="OUN275" s="94"/>
      <c r="OUO275" s="94"/>
      <c r="OUP275" s="94"/>
      <c r="OUQ275" s="94"/>
      <c r="OUR275" s="94"/>
      <c r="OUS275" s="94"/>
      <c r="OUT275" s="94"/>
      <c r="OUU275" s="94"/>
      <c r="OUV275" s="94"/>
      <c r="OUW275" s="94"/>
      <c r="OUX275" s="94"/>
      <c r="OUY275" s="94"/>
      <c r="OUZ275" s="94"/>
      <c r="OVA275" s="94"/>
      <c r="OVB275" s="94"/>
      <c r="OVC275" s="94"/>
      <c r="OVD275" s="94"/>
      <c r="OVE275" s="94"/>
      <c r="OVF275" s="94"/>
      <c r="OVG275" s="94"/>
      <c r="OVH275" s="94"/>
      <c r="OVI275" s="94"/>
      <c r="OVJ275" s="94"/>
      <c r="OVK275" s="94"/>
      <c r="OVL275" s="94"/>
      <c r="OVM275" s="94"/>
      <c r="OVN275" s="94"/>
      <c r="OVO275" s="94"/>
      <c r="OVP275" s="94"/>
      <c r="OVQ275" s="94"/>
      <c r="OVR275" s="94"/>
      <c r="OVS275" s="94"/>
      <c r="OVT275" s="94"/>
      <c r="OVU275" s="94"/>
      <c r="OVV275" s="94"/>
      <c r="OVW275" s="94"/>
      <c r="OVX275" s="94"/>
      <c r="OVY275" s="94"/>
      <c r="OVZ275" s="94"/>
      <c r="OWA275" s="94"/>
      <c r="OWB275" s="94"/>
      <c r="OWC275" s="94"/>
      <c r="OWD275" s="94"/>
      <c r="OWE275" s="94"/>
      <c r="OWF275" s="94"/>
      <c r="OWG275" s="94"/>
      <c r="OWH275" s="94"/>
      <c r="OWI275" s="94"/>
      <c r="OWJ275" s="94"/>
      <c r="OWK275" s="94"/>
      <c r="OWL275" s="94"/>
      <c r="OWM275" s="94"/>
      <c r="OWN275" s="94"/>
      <c r="OWO275" s="94"/>
      <c r="OWP275" s="94"/>
      <c r="OWQ275" s="94"/>
      <c r="OWR275" s="94"/>
      <c r="OWS275" s="94"/>
      <c r="OWT275" s="94"/>
      <c r="OWU275" s="94"/>
      <c r="OWV275" s="94"/>
      <c r="OWW275" s="94"/>
      <c r="OWX275" s="94"/>
      <c r="OWY275" s="94"/>
      <c r="OWZ275" s="94"/>
      <c r="OXA275" s="94"/>
      <c r="OXB275" s="94"/>
      <c r="OXC275" s="94"/>
      <c r="OXD275" s="94"/>
      <c r="OXE275" s="94"/>
      <c r="OXF275" s="94"/>
      <c r="OXG275" s="94"/>
      <c r="OXH275" s="94"/>
      <c r="OXI275" s="94"/>
      <c r="OXJ275" s="94"/>
      <c r="OXK275" s="94"/>
      <c r="OXL275" s="94"/>
      <c r="OXM275" s="94"/>
      <c r="OXN275" s="94"/>
      <c r="OXO275" s="94"/>
      <c r="OXP275" s="94"/>
      <c r="OXQ275" s="94"/>
      <c r="OXR275" s="94"/>
      <c r="OXS275" s="94"/>
      <c r="OXT275" s="94"/>
      <c r="OXU275" s="94"/>
      <c r="OXV275" s="94"/>
      <c r="OXW275" s="94"/>
      <c r="OXX275" s="94"/>
      <c r="OXY275" s="94"/>
      <c r="OXZ275" s="94"/>
      <c r="OYA275" s="94"/>
      <c r="OYB275" s="94"/>
      <c r="OYC275" s="94"/>
      <c r="OYD275" s="94"/>
      <c r="OYE275" s="94"/>
      <c r="OYF275" s="94"/>
      <c r="OYG275" s="94"/>
      <c r="OYH275" s="94"/>
      <c r="OYI275" s="94"/>
      <c r="OYJ275" s="94"/>
      <c r="OYK275" s="94"/>
      <c r="OYL275" s="94"/>
      <c r="OYM275" s="94"/>
      <c r="OYN275" s="94"/>
      <c r="OYO275" s="94"/>
      <c r="OYP275" s="94"/>
      <c r="OYQ275" s="94"/>
      <c r="OYR275" s="94"/>
      <c r="OYS275" s="94"/>
      <c r="OYT275" s="94"/>
      <c r="OYU275" s="94"/>
      <c r="OYV275" s="94"/>
      <c r="OYW275" s="94"/>
      <c r="OYX275" s="94"/>
      <c r="OYY275" s="94"/>
      <c r="OYZ275" s="94"/>
      <c r="OZA275" s="94"/>
      <c r="OZB275" s="94"/>
      <c r="OZC275" s="94"/>
      <c r="OZD275" s="94"/>
      <c r="OZE275" s="94"/>
      <c r="OZF275" s="94"/>
      <c r="OZG275" s="94"/>
      <c r="OZH275" s="94"/>
      <c r="OZI275" s="94"/>
      <c r="OZJ275" s="94"/>
      <c r="OZK275" s="94"/>
      <c r="OZL275" s="94"/>
      <c r="OZM275" s="94"/>
      <c r="OZN275" s="94"/>
      <c r="OZO275" s="94"/>
      <c r="OZP275" s="94"/>
      <c r="OZQ275" s="94"/>
      <c r="OZR275" s="94"/>
      <c r="OZS275" s="94"/>
      <c r="OZT275" s="94"/>
      <c r="OZU275" s="94"/>
      <c r="OZV275" s="94"/>
      <c r="OZW275" s="94"/>
      <c r="OZX275" s="94"/>
      <c r="OZY275" s="94"/>
      <c r="OZZ275" s="94"/>
      <c r="PAA275" s="94"/>
      <c r="PAB275" s="94"/>
      <c r="PAC275" s="94"/>
      <c r="PAD275" s="94"/>
      <c r="PAE275" s="94"/>
      <c r="PAF275" s="94"/>
      <c r="PAG275" s="94"/>
      <c r="PAH275" s="94"/>
      <c r="PAI275" s="94"/>
      <c r="PAJ275" s="94"/>
      <c r="PAK275" s="94"/>
      <c r="PAL275" s="94"/>
      <c r="PAM275" s="94"/>
      <c r="PAN275" s="94"/>
      <c r="PAO275" s="94"/>
      <c r="PAP275" s="94"/>
      <c r="PAQ275" s="94"/>
      <c r="PAR275" s="94"/>
      <c r="PAS275" s="94"/>
      <c r="PAT275" s="94"/>
      <c r="PAU275" s="94"/>
      <c r="PAV275" s="94"/>
      <c r="PAW275" s="94"/>
      <c r="PAX275" s="94"/>
      <c r="PAY275" s="94"/>
      <c r="PAZ275" s="94"/>
      <c r="PBA275" s="94"/>
      <c r="PBB275" s="94"/>
      <c r="PBC275" s="94"/>
      <c r="PBD275" s="94"/>
      <c r="PBE275" s="94"/>
      <c r="PBF275" s="94"/>
      <c r="PBG275" s="94"/>
      <c r="PBH275" s="94"/>
      <c r="PBI275" s="94"/>
      <c r="PBJ275" s="94"/>
      <c r="PBK275" s="94"/>
      <c r="PBL275" s="94"/>
      <c r="PBM275" s="94"/>
      <c r="PBN275" s="94"/>
      <c r="PBO275" s="94"/>
      <c r="PBP275" s="94"/>
      <c r="PBQ275" s="94"/>
      <c r="PBR275" s="94"/>
      <c r="PBS275" s="94"/>
      <c r="PBT275" s="94"/>
      <c r="PBU275" s="94"/>
      <c r="PBV275" s="94"/>
      <c r="PBW275" s="94"/>
      <c r="PBX275" s="94"/>
      <c r="PBY275" s="94"/>
      <c r="PBZ275" s="94"/>
      <c r="PCA275" s="94"/>
      <c r="PCB275" s="94"/>
      <c r="PCC275" s="94"/>
      <c r="PCD275" s="94"/>
      <c r="PCE275" s="94"/>
      <c r="PCF275" s="94"/>
      <c r="PCG275" s="94"/>
      <c r="PCH275" s="94"/>
      <c r="PCI275" s="94"/>
      <c r="PCJ275" s="94"/>
      <c r="PCK275" s="94"/>
      <c r="PCL275" s="94"/>
      <c r="PCM275" s="94"/>
      <c r="PCN275" s="94"/>
      <c r="PCO275" s="94"/>
      <c r="PCP275" s="94"/>
      <c r="PCQ275" s="94"/>
      <c r="PCR275" s="94"/>
      <c r="PCS275" s="94"/>
      <c r="PCT275" s="94"/>
      <c r="PCU275" s="94"/>
      <c r="PCV275" s="94"/>
      <c r="PCW275" s="94"/>
      <c r="PCX275" s="94"/>
      <c r="PCY275" s="94"/>
      <c r="PCZ275" s="94"/>
      <c r="PDA275" s="94"/>
      <c r="PDB275" s="94"/>
      <c r="PDC275" s="94"/>
      <c r="PDD275" s="94"/>
      <c r="PDE275" s="94"/>
      <c r="PDF275" s="94"/>
      <c r="PDG275" s="94"/>
      <c r="PDH275" s="94"/>
      <c r="PDI275" s="94"/>
      <c r="PDJ275" s="94"/>
      <c r="PDK275" s="94"/>
      <c r="PDL275" s="94"/>
      <c r="PDM275" s="94"/>
      <c r="PDN275" s="94"/>
      <c r="PDO275" s="94"/>
      <c r="PDP275" s="94"/>
      <c r="PDQ275" s="94"/>
      <c r="PDR275" s="94"/>
      <c r="PDS275" s="94"/>
      <c r="PDT275" s="94"/>
      <c r="PDU275" s="94"/>
      <c r="PDV275" s="94"/>
      <c r="PDW275" s="94"/>
      <c r="PDX275" s="94"/>
      <c r="PDY275" s="94"/>
      <c r="PDZ275" s="94"/>
      <c r="PEA275" s="94"/>
      <c r="PEB275" s="94"/>
      <c r="PEC275" s="94"/>
      <c r="PED275" s="94"/>
      <c r="PEE275" s="94"/>
      <c r="PEF275" s="94"/>
      <c r="PEG275" s="94"/>
      <c r="PEH275" s="94"/>
      <c r="PEI275" s="94"/>
      <c r="PEJ275" s="94"/>
      <c r="PEK275" s="94"/>
      <c r="PEL275" s="94"/>
      <c r="PEM275" s="94"/>
      <c r="PEN275" s="94"/>
      <c r="PEO275" s="94"/>
      <c r="PEP275" s="94"/>
      <c r="PEQ275" s="94"/>
      <c r="PER275" s="94"/>
      <c r="PES275" s="94"/>
      <c r="PET275" s="94"/>
      <c r="PEU275" s="94"/>
      <c r="PEV275" s="94"/>
      <c r="PEW275" s="94"/>
      <c r="PEX275" s="94"/>
      <c r="PEY275" s="94"/>
      <c r="PEZ275" s="94"/>
      <c r="PFA275" s="94"/>
      <c r="PFB275" s="94"/>
      <c r="PFC275" s="94"/>
      <c r="PFD275" s="94"/>
      <c r="PFE275" s="94"/>
      <c r="PFF275" s="94"/>
      <c r="PFG275" s="94"/>
      <c r="PFH275" s="94"/>
      <c r="PFI275" s="94"/>
      <c r="PFJ275" s="94"/>
      <c r="PFK275" s="94"/>
      <c r="PFL275" s="94"/>
      <c r="PFM275" s="94"/>
      <c r="PFN275" s="94"/>
      <c r="PFO275" s="94"/>
      <c r="PFP275" s="94"/>
      <c r="PFQ275" s="94"/>
      <c r="PFR275" s="94"/>
      <c r="PFS275" s="94"/>
      <c r="PFT275" s="94"/>
      <c r="PFU275" s="94"/>
      <c r="PFV275" s="94"/>
      <c r="PFW275" s="94"/>
      <c r="PFX275" s="94"/>
      <c r="PFY275" s="94"/>
      <c r="PFZ275" s="94"/>
      <c r="PGA275" s="94"/>
      <c r="PGB275" s="94"/>
      <c r="PGC275" s="94"/>
      <c r="PGD275" s="94"/>
      <c r="PGE275" s="94"/>
      <c r="PGF275" s="94"/>
      <c r="PGG275" s="94"/>
      <c r="PGH275" s="94"/>
      <c r="PGI275" s="94"/>
      <c r="PGJ275" s="94"/>
      <c r="PGK275" s="94"/>
      <c r="PGL275" s="94"/>
      <c r="PGM275" s="94"/>
      <c r="PGN275" s="94"/>
      <c r="PGO275" s="94"/>
      <c r="PGP275" s="94"/>
      <c r="PGQ275" s="94"/>
      <c r="PGR275" s="94"/>
      <c r="PGS275" s="94"/>
      <c r="PGT275" s="94"/>
      <c r="PGU275" s="94"/>
      <c r="PGV275" s="94"/>
      <c r="PGW275" s="94"/>
      <c r="PGX275" s="94"/>
      <c r="PGY275" s="94"/>
      <c r="PGZ275" s="94"/>
      <c r="PHA275" s="94"/>
      <c r="PHB275" s="94"/>
      <c r="PHC275" s="94"/>
      <c r="PHD275" s="94"/>
      <c r="PHE275" s="94"/>
      <c r="PHF275" s="94"/>
      <c r="PHG275" s="94"/>
      <c r="PHH275" s="94"/>
      <c r="PHI275" s="94"/>
      <c r="PHJ275" s="94"/>
      <c r="PHK275" s="94"/>
      <c r="PHL275" s="94"/>
      <c r="PHM275" s="94"/>
      <c r="PHN275" s="94"/>
      <c r="PHO275" s="94"/>
      <c r="PHP275" s="94"/>
      <c r="PHQ275" s="94"/>
      <c r="PHR275" s="94"/>
      <c r="PHS275" s="94"/>
      <c r="PHT275" s="94"/>
      <c r="PHU275" s="94"/>
      <c r="PHV275" s="94"/>
      <c r="PHW275" s="94"/>
      <c r="PHX275" s="94"/>
      <c r="PHY275" s="94"/>
      <c r="PHZ275" s="94"/>
      <c r="PIA275" s="94"/>
      <c r="PIB275" s="94"/>
      <c r="PIC275" s="94"/>
      <c r="PID275" s="94"/>
      <c r="PIE275" s="94"/>
      <c r="PIF275" s="94"/>
      <c r="PIG275" s="94"/>
      <c r="PIH275" s="94"/>
      <c r="PII275" s="94"/>
      <c r="PIJ275" s="94"/>
      <c r="PIK275" s="94"/>
      <c r="PIL275" s="94"/>
      <c r="PIM275" s="94"/>
      <c r="PIN275" s="94"/>
      <c r="PIO275" s="94"/>
      <c r="PIP275" s="94"/>
      <c r="PIQ275" s="94"/>
      <c r="PIR275" s="94"/>
      <c r="PIS275" s="94"/>
      <c r="PIT275" s="94"/>
      <c r="PIU275" s="94"/>
      <c r="PIV275" s="94"/>
      <c r="PIW275" s="94"/>
      <c r="PIX275" s="94"/>
      <c r="PIY275" s="94"/>
      <c r="PIZ275" s="94"/>
      <c r="PJA275" s="94"/>
      <c r="PJB275" s="94"/>
      <c r="PJC275" s="94"/>
      <c r="PJD275" s="94"/>
      <c r="PJE275" s="94"/>
      <c r="PJF275" s="94"/>
      <c r="PJG275" s="94"/>
      <c r="PJH275" s="94"/>
      <c r="PJI275" s="94"/>
      <c r="PJJ275" s="94"/>
      <c r="PJK275" s="94"/>
      <c r="PJL275" s="94"/>
      <c r="PJM275" s="94"/>
      <c r="PJN275" s="94"/>
      <c r="PJO275" s="94"/>
      <c r="PJP275" s="94"/>
      <c r="PJQ275" s="94"/>
      <c r="PJR275" s="94"/>
      <c r="PJS275" s="94"/>
      <c r="PJT275" s="94"/>
      <c r="PJU275" s="94"/>
      <c r="PJV275" s="94"/>
      <c r="PJW275" s="94"/>
      <c r="PJX275" s="94"/>
      <c r="PJY275" s="94"/>
      <c r="PJZ275" s="94"/>
      <c r="PKA275" s="94"/>
      <c r="PKB275" s="94"/>
      <c r="PKC275" s="94"/>
      <c r="PKD275" s="94"/>
      <c r="PKE275" s="94"/>
      <c r="PKF275" s="94"/>
      <c r="PKG275" s="94"/>
      <c r="PKH275" s="94"/>
      <c r="PKI275" s="94"/>
      <c r="PKJ275" s="94"/>
      <c r="PKK275" s="94"/>
      <c r="PKL275" s="94"/>
      <c r="PKM275" s="94"/>
      <c r="PKN275" s="94"/>
      <c r="PKO275" s="94"/>
      <c r="PKP275" s="94"/>
      <c r="PKQ275" s="94"/>
      <c r="PKR275" s="94"/>
      <c r="PKS275" s="94"/>
      <c r="PKT275" s="94"/>
      <c r="PKU275" s="94"/>
      <c r="PKV275" s="94"/>
      <c r="PKW275" s="94"/>
      <c r="PKX275" s="94"/>
      <c r="PKY275" s="94"/>
      <c r="PKZ275" s="94"/>
      <c r="PLA275" s="94"/>
      <c r="PLB275" s="94"/>
      <c r="PLC275" s="94"/>
      <c r="PLD275" s="94"/>
      <c r="PLE275" s="94"/>
      <c r="PLF275" s="94"/>
      <c r="PLG275" s="94"/>
      <c r="PLH275" s="94"/>
      <c r="PLI275" s="94"/>
      <c r="PLJ275" s="94"/>
      <c r="PLK275" s="94"/>
      <c r="PLL275" s="94"/>
      <c r="PLM275" s="94"/>
      <c r="PLN275" s="94"/>
      <c r="PLO275" s="94"/>
      <c r="PLP275" s="94"/>
      <c r="PLQ275" s="94"/>
      <c r="PLR275" s="94"/>
      <c r="PLS275" s="94"/>
      <c r="PLT275" s="94"/>
      <c r="PLU275" s="94"/>
      <c r="PLV275" s="94"/>
      <c r="PLW275" s="94"/>
      <c r="PLX275" s="94"/>
      <c r="PLY275" s="94"/>
      <c r="PLZ275" s="94"/>
      <c r="PMA275" s="94"/>
      <c r="PMB275" s="94"/>
      <c r="PMC275" s="94"/>
      <c r="PMD275" s="94"/>
      <c r="PME275" s="94"/>
      <c r="PMF275" s="94"/>
      <c r="PMG275" s="94"/>
      <c r="PMH275" s="94"/>
      <c r="PMI275" s="94"/>
      <c r="PMJ275" s="94"/>
      <c r="PMK275" s="94"/>
      <c r="PML275" s="94"/>
      <c r="PMM275" s="94"/>
      <c r="PMN275" s="94"/>
      <c r="PMO275" s="94"/>
      <c r="PMP275" s="94"/>
      <c r="PMQ275" s="94"/>
      <c r="PMR275" s="94"/>
      <c r="PMS275" s="94"/>
      <c r="PMT275" s="94"/>
      <c r="PMU275" s="94"/>
      <c r="PMV275" s="94"/>
      <c r="PMW275" s="94"/>
      <c r="PMX275" s="94"/>
      <c r="PMY275" s="94"/>
      <c r="PMZ275" s="94"/>
      <c r="PNA275" s="94"/>
      <c r="PNB275" s="94"/>
      <c r="PNC275" s="94"/>
      <c r="PND275" s="94"/>
      <c r="PNE275" s="94"/>
      <c r="PNF275" s="94"/>
      <c r="PNG275" s="94"/>
      <c r="PNH275" s="94"/>
      <c r="PNI275" s="94"/>
      <c r="PNJ275" s="94"/>
      <c r="PNK275" s="94"/>
      <c r="PNL275" s="94"/>
      <c r="PNM275" s="94"/>
      <c r="PNN275" s="94"/>
      <c r="PNO275" s="94"/>
      <c r="PNP275" s="94"/>
      <c r="PNQ275" s="94"/>
      <c r="PNR275" s="94"/>
      <c r="PNS275" s="94"/>
      <c r="PNT275" s="94"/>
      <c r="PNU275" s="94"/>
      <c r="PNV275" s="94"/>
      <c r="PNW275" s="94"/>
      <c r="PNX275" s="94"/>
      <c r="PNY275" s="94"/>
      <c r="PNZ275" s="94"/>
      <c r="POA275" s="94"/>
      <c r="POB275" s="94"/>
      <c r="POC275" s="94"/>
      <c r="POD275" s="94"/>
      <c r="POE275" s="94"/>
      <c r="POF275" s="94"/>
      <c r="POG275" s="94"/>
      <c r="POH275" s="94"/>
      <c r="POI275" s="94"/>
      <c r="POJ275" s="94"/>
      <c r="POK275" s="94"/>
      <c r="POL275" s="94"/>
      <c r="POM275" s="94"/>
      <c r="PON275" s="94"/>
      <c r="POO275" s="94"/>
      <c r="POP275" s="94"/>
      <c r="POQ275" s="94"/>
      <c r="POR275" s="94"/>
      <c r="POS275" s="94"/>
      <c r="POT275" s="94"/>
      <c r="POU275" s="94"/>
      <c r="POV275" s="94"/>
      <c r="POW275" s="94"/>
      <c r="POX275" s="94"/>
      <c r="POY275" s="94"/>
      <c r="POZ275" s="94"/>
      <c r="PPA275" s="94"/>
      <c r="PPB275" s="94"/>
      <c r="PPC275" s="94"/>
      <c r="PPD275" s="94"/>
      <c r="PPE275" s="94"/>
      <c r="PPF275" s="94"/>
      <c r="PPG275" s="94"/>
      <c r="PPH275" s="94"/>
      <c r="PPI275" s="94"/>
      <c r="PPJ275" s="94"/>
      <c r="PPK275" s="94"/>
      <c r="PPL275" s="94"/>
      <c r="PPM275" s="94"/>
      <c r="PPN275" s="94"/>
      <c r="PPO275" s="94"/>
      <c r="PPP275" s="94"/>
      <c r="PPQ275" s="94"/>
      <c r="PPR275" s="94"/>
      <c r="PPS275" s="94"/>
      <c r="PPT275" s="94"/>
      <c r="PPU275" s="94"/>
      <c r="PPV275" s="94"/>
      <c r="PPW275" s="94"/>
      <c r="PPX275" s="94"/>
      <c r="PPY275" s="94"/>
      <c r="PPZ275" s="94"/>
      <c r="PQA275" s="94"/>
      <c r="PQB275" s="94"/>
      <c r="PQC275" s="94"/>
      <c r="PQD275" s="94"/>
      <c r="PQE275" s="94"/>
      <c r="PQF275" s="94"/>
      <c r="PQG275" s="94"/>
      <c r="PQH275" s="94"/>
      <c r="PQI275" s="94"/>
      <c r="PQJ275" s="94"/>
      <c r="PQK275" s="94"/>
      <c r="PQL275" s="94"/>
      <c r="PQM275" s="94"/>
      <c r="PQN275" s="94"/>
      <c r="PQO275" s="94"/>
      <c r="PQP275" s="94"/>
      <c r="PQQ275" s="94"/>
      <c r="PQR275" s="94"/>
      <c r="PQS275" s="94"/>
      <c r="PQT275" s="94"/>
      <c r="PQU275" s="94"/>
      <c r="PQV275" s="94"/>
      <c r="PQW275" s="94"/>
      <c r="PQX275" s="94"/>
      <c r="PQY275" s="94"/>
      <c r="PQZ275" s="94"/>
      <c r="PRA275" s="94"/>
      <c r="PRB275" s="94"/>
      <c r="PRC275" s="94"/>
      <c r="PRD275" s="94"/>
      <c r="PRE275" s="94"/>
      <c r="PRF275" s="94"/>
      <c r="PRG275" s="94"/>
      <c r="PRH275" s="94"/>
      <c r="PRI275" s="94"/>
      <c r="PRJ275" s="94"/>
      <c r="PRK275" s="94"/>
      <c r="PRL275" s="94"/>
      <c r="PRM275" s="94"/>
      <c r="PRN275" s="94"/>
      <c r="PRO275" s="94"/>
      <c r="PRP275" s="94"/>
      <c r="PRQ275" s="94"/>
      <c r="PRR275" s="94"/>
      <c r="PRS275" s="94"/>
      <c r="PRT275" s="94"/>
      <c r="PRU275" s="94"/>
      <c r="PRV275" s="94"/>
      <c r="PRW275" s="94"/>
      <c r="PRX275" s="94"/>
      <c r="PRY275" s="94"/>
      <c r="PRZ275" s="94"/>
      <c r="PSA275" s="94"/>
      <c r="PSB275" s="94"/>
      <c r="PSC275" s="94"/>
      <c r="PSD275" s="94"/>
      <c r="PSE275" s="94"/>
      <c r="PSF275" s="94"/>
      <c r="PSG275" s="94"/>
      <c r="PSH275" s="94"/>
      <c r="PSI275" s="94"/>
      <c r="PSJ275" s="94"/>
      <c r="PSK275" s="94"/>
      <c r="PSL275" s="94"/>
      <c r="PSM275" s="94"/>
      <c r="PSN275" s="94"/>
      <c r="PSO275" s="94"/>
      <c r="PSP275" s="94"/>
      <c r="PSQ275" s="94"/>
      <c r="PSR275" s="94"/>
      <c r="PSS275" s="94"/>
      <c r="PST275" s="94"/>
      <c r="PSU275" s="94"/>
      <c r="PSV275" s="94"/>
      <c r="PSW275" s="94"/>
      <c r="PSX275" s="94"/>
      <c r="PSY275" s="94"/>
      <c r="PSZ275" s="94"/>
      <c r="PTA275" s="94"/>
      <c r="PTB275" s="94"/>
      <c r="PTC275" s="94"/>
      <c r="PTD275" s="94"/>
      <c r="PTE275" s="94"/>
      <c r="PTF275" s="94"/>
      <c r="PTG275" s="94"/>
      <c r="PTH275" s="94"/>
      <c r="PTI275" s="94"/>
      <c r="PTJ275" s="94"/>
      <c r="PTK275" s="94"/>
      <c r="PTL275" s="94"/>
      <c r="PTM275" s="94"/>
      <c r="PTN275" s="94"/>
      <c r="PTO275" s="94"/>
      <c r="PTP275" s="94"/>
      <c r="PTQ275" s="94"/>
      <c r="PTR275" s="94"/>
      <c r="PTS275" s="94"/>
      <c r="PTT275" s="94"/>
      <c r="PTU275" s="94"/>
      <c r="PTV275" s="94"/>
      <c r="PTW275" s="94"/>
      <c r="PTX275" s="94"/>
      <c r="PTY275" s="94"/>
      <c r="PTZ275" s="94"/>
      <c r="PUA275" s="94"/>
      <c r="PUB275" s="94"/>
      <c r="PUC275" s="94"/>
      <c r="PUD275" s="94"/>
      <c r="PUE275" s="94"/>
      <c r="PUF275" s="94"/>
      <c r="PUG275" s="94"/>
      <c r="PUH275" s="94"/>
      <c r="PUI275" s="94"/>
      <c r="PUJ275" s="94"/>
      <c r="PUK275" s="94"/>
      <c r="PUL275" s="94"/>
      <c r="PUM275" s="94"/>
      <c r="PUN275" s="94"/>
      <c r="PUO275" s="94"/>
      <c r="PUP275" s="94"/>
      <c r="PUQ275" s="94"/>
      <c r="PUR275" s="94"/>
      <c r="PUS275" s="94"/>
      <c r="PUT275" s="94"/>
      <c r="PUU275" s="94"/>
      <c r="PUV275" s="94"/>
      <c r="PUW275" s="94"/>
      <c r="PUX275" s="94"/>
      <c r="PUY275" s="94"/>
      <c r="PUZ275" s="94"/>
      <c r="PVA275" s="94"/>
      <c r="PVB275" s="94"/>
      <c r="PVC275" s="94"/>
      <c r="PVD275" s="94"/>
      <c r="PVE275" s="94"/>
      <c r="PVF275" s="94"/>
      <c r="PVG275" s="94"/>
      <c r="PVH275" s="94"/>
      <c r="PVI275" s="94"/>
      <c r="PVJ275" s="94"/>
      <c r="PVK275" s="94"/>
      <c r="PVL275" s="94"/>
      <c r="PVM275" s="94"/>
      <c r="PVN275" s="94"/>
      <c r="PVO275" s="94"/>
      <c r="PVP275" s="94"/>
      <c r="PVQ275" s="94"/>
      <c r="PVR275" s="94"/>
      <c r="PVS275" s="94"/>
      <c r="PVT275" s="94"/>
      <c r="PVU275" s="94"/>
      <c r="PVV275" s="94"/>
      <c r="PVW275" s="94"/>
      <c r="PVX275" s="94"/>
      <c r="PVY275" s="94"/>
      <c r="PVZ275" s="94"/>
      <c r="PWA275" s="94"/>
      <c r="PWB275" s="94"/>
      <c r="PWC275" s="94"/>
      <c r="PWD275" s="94"/>
      <c r="PWE275" s="94"/>
      <c r="PWF275" s="94"/>
      <c r="PWG275" s="94"/>
      <c r="PWH275" s="94"/>
      <c r="PWI275" s="94"/>
      <c r="PWJ275" s="94"/>
      <c r="PWK275" s="94"/>
      <c r="PWL275" s="94"/>
      <c r="PWM275" s="94"/>
      <c r="PWN275" s="94"/>
      <c r="PWO275" s="94"/>
      <c r="PWP275" s="94"/>
      <c r="PWQ275" s="94"/>
      <c r="PWR275" s="94"/>
      <c r="PWS275" s="94"/>
      <c r="PWT275" s="94"/>
      <c r="PWU275" s="94"/>
      <c r="PWV275" s="94"/>
      <c r="PWW275" s="94"/>
      <c r="PWX275" s="94"/>
      <c r="PWY275" s="94"/>
      <c r="PWZ275" s="94"/>
      <c r="PXA275" s="94"/>
      <c r="PXB275" s="94"/>
      <c r="PXC275" s="94"/>
      <c r="PXD275" s="94"/>
      <c r="PXE275" s="94"/>
      <c r="PXF275" s="94"/>
      <c r="PXG275" s="94"/>
      <c r="PXH275" s="94"/>
      <c r="PXI275" s="94"/>
      <c r="PXJ275" s="94"/>
      <c r="PXK275" s="94"/>
      <c r="PXL275" s="94"/>
      <c r="PXM275" s="94"/>
      <c r="PXN275" s="94"/>
      <c r="PXO275" s="94"/>
      <c r="PXP275" s="94"/>
      <c r="PXQ275" s="94"/>
      <c r="PXR275" s="94"/>
      <c r="PXS275" s="94"/>
      <c r="PXT275" s="94"/>
      <c r="PXU275" s="94"/>
      <c r="PXV275" s="94"/>
      <c r="PXW275" s="94"/>
      <c r="PXX275" s="94"/>
      <c r="PXY275" s="94"/>
      <c r="PXZ275" s="94"/>
      <c r="PYA275" s="94"/>
      <c r="PYB275" s="94"/>
      <c r="PYC275" s="94"/>
      <c r="PYD275" s="94"/>
      <c r="PYE275" s="94"/>
      <c r="PYF275" s="94"/>
      <c r="PYG275" s="94"/>
      <c r="PYH275" s="94"/>
      <c r="PYI275" s="94"/>
      <c r="PYJ275" s="94"/>
      <c r="PYK275" s="94"/>
      <c r="PYL275" s="94"/>
      <c r="PYM275" s="94"/>
      <c r="PYN275" s="94"/>
      <c r="PYO275" s="94"/>
      <c r="PYP275" s="94"/>
      <c r="PYQ275" s="94"/>
      <c r="PYR275" s="94"/>
      <c r="PYS275" s="94"/>
      <c r="PYT275" s="94"/>
      <c r="PYU275" s="94"/>
      <c r="PYV275" s="94"/>
      <c r="PYW275" s="94"/>
      <c r="PYX275" s="94"/>
      <c r="PYY275" s="94"/>
      <c r="PYZ275" s="94"/>
      <c r="PZA275" s="94"/>
      <c r="PZB275" s="94"/>
      <c r="PZC275" s="94"/>
      <c r="PZD275" s="94"/>
      <c r="PZE275" s="94"/>
      <c r="PZF275" s="94"/>
      <c r="PZG275" s="94"/>
      <c r="PZH275" s="94"/>
      <c r="PZI275" s="94"/>
      <c r="PZJ275" s="94"/>
      <c r="PZK275" s="94"/>
      <c r="PZL275" s="94"/>
      <c r="PZM275" s="94"/>
      <c r="PZN275" s="94"/>
      <c r="PZO275" s="94"/>
      <c r="PZP275" s="94"/>
      <c r="PZQ275" s="94"/>
      <c r="PZR275" s="94"/>
      <c r="PZS275" s="94"/>
      <c r="PZT275" s="94"/>
      <c r="PZU275" s="94"/>
      <c r="PZV275" s="94"/>
      <c r="PZW275" s="94"/>
      <c r="PZX275" s="94"/>
      <c r="PZY275" s="94"/>
      <c r="PZZ275" s="94"/>
      <c r="QAA275" s="94"/>
      <c r="QAB275" s="94"/>
      <c r="QAC275" s="94"/>
      <c r="QAD275" s="94"/>
      <c r="QAE275" s="94"/>
      <c r="QAF275" s="94"/>
      <c r="QAG275" s="94"/>
      <c r="QAH275" s="94"/>
      <c r="QAI275" s="94"/>
      <c r="QAJ275" s="94"/>
      <c r="QAK275" s="94"/>
      <c r="QAL275" s="94"/>
      <c r="QAM275" s="94"/>
      <c r="QAN275" s="94"/>
      <c r="QAO275" s="94"/>
      <c r="QAP275" s="94"/>
      <c r="QAQ275" s="94"/>
      <c r="QAR275" s="94"/>
      <c r="QAS275" s="94"/>
      <c r="QAT275" s="94"/>
      <c r="QAU275" s="94"/>
      <c r="QAV275" s="94"/>
      <c r="QAW275" s="94"/>
      <c r="QAX275" s="94"/>
      <c r="QAY275" s="94"/>
      <c r="QAZ275" s="94"/>
      <c r="QBA275" s="94"/>
      <c r="QBB275" s="94"/>
      <c r="QBC275" s="94"/>
      <c r="QBD275" s="94"/>
      <c r="QBE275" s="94"/>
      <c r="QBF275" s="94"/>
      <c r="QBG275" s="94"/>
      <c r="QBH275" s="94"/>
      <c r="QBI275" s="94"/>
      <c r="QBJ275" s="94"/>
      <c r="QBK275" s="94"/>
      <c r="QBL275" s="94"/>
      <c r="QBM275" s="94"/>
      <c r="QBN275" s="94"/>
      <c r="QBO275" s="94"/>
      <c r="QBP275" s="94"/>
      <c r="QBQ275" s="94"/>
      <c r="QBR275" s="94"/>
      <c r="QBS275" s="94"/>
      <c r="QBT275" s="94"/>
      <c r="QBU275" s="94"/>
      <c r="QBV275" s="94"/>
      <c r="QBW275" s="94"/>
      <c r="QBX275" s="94"/>
      <c r="QBY275" s="94"/>
      <c r="QBZ275" s="94"/>
      <c r="QCA275" s="94"/>
      <c r="QCB275" s="94"/>
      <c r="QCC275" s="94"/>
      <c r="QCD275" s="94"/>
      <c r="QCE275" s="94"/>
      <c r="QCF275" s="94"/>
      <c r="QCG275" s="94"/>
      <c r="QCH275" s="94"/>
      <c r="QCI275" s="94"/>
      <c r="QCJ275" s="94"/>
      <c r="QCK275" s="94"/>
      <c r="QCL275" s="94"/>
      <c r="QCM275" s="94"/>
      <c r="QCN275" s="94"/>
      <c r="QCO275" s="94"/>
      <c r="QCP275" s="94"/>
      <c r="QCQ275" s="94"/>
      <c r="QCR275" s="94"/>
      <c r="QCS275" s="94"/>
      <c r="QCT275" s="94"/>
      <c r="QCU275" s="94"/>
      <c r="QCV275" s="94"/>
      <c r="QCW275" s="94"/>
      <c r="QCX275" s="94"/>
      <c r="QCY275" s="94"/>
      <c r="QCZ275" s="94"/>
      <c r="QDA275" s="94"/>
      <c r="QDB275" s="94"/>
      <c r="QDC275" s="94"/>
      <c r="QDD275" s="94"/>
      <c r="QDE275" s="94"/>
      <c r="QDF275" s="94"/>
      <c r="QDG275" s="94"/>
      <c r="QDH275" s="94"/>
      <c r="QDI275" s="94"/>
      <c r="QDJ275" s="94"/>
      <c r="QDK275" s="94"/>
      <c r="QDL275" s="94"/>
      <c r="QDM275" s="94"/>
      <c r="QDN275" s="94"/>
      <c r="QDO275" s="94"/>
      <c r="QDP275" s="94"/>
      <c r="QDQ275" s="94"/>
      <c r="QDR275" s="94"/>
      <c r="QDS275" s="94"/>
      <c r="QDT275" s="94"/>
      <c r="QDU275" s="94"/>
      <c r="QDV275" s="94"/>
      <c r="QDW275" s="94"/>
      <c r="QDX275" s="94"/>
      <c r="QDY275" s="94"/>
      <c r="QDZ275" s="94"/>
      <c r="QEA275" s="94"/>
      <c r="QEB275" s="94"/>
      <c r="QEC275" s="94"/>
      <c r="QED275" s="94"/>
      <c r="QEE275" s="94"/>
      <c r="QEF275" s="94"/>
      <c r="QEG275" s="94"/>
      <c r="QEH275" s="94"/>
      <c r="QEI275" s="94"/>
      <c r="QEJ275" s="94"/>
      <c r="QEK275" s="94"/>
      <c r="QEL275" s="94"/>
      <c r="QEM275" s="94"/>
      <c r="QEN275" s="94"/>
      <c r="QEO275" s="94"/>
      <c r="QEP275" s="94"/>
      <c r="QEQ275" s="94"/>
      <c r="QER275" s="94"/>
      <c r="QES275" s="94"/>
      <c r="QET275" s="94"/>
      <c r="QEU275" s="94"/>
      <c r="QEV275" s="94"/>
      <c r="QEW275" s="94"/>
      <c r="QEX275" s="94"/>
      <c r="QEY275" s="94"/>
      <c r="QEZ275" s="94"/>
      <c r="QFA275" s="94"/>
      <c r="QFB275" s="94"/>
      <c r="QFC275" s="94"/>
      <c r="QFD275" s="94"/>
      <c r="QFE275" s="94"/>
      <c r="QFF275" s="94"/>
      <c r="QFG275" s="94"/>
      <c r="QFH275" s="94"/>
      <c r="QFI275" s="94"/>
      <c r="QFJ275" s="94"/>
      <c r="QFK275" s="94"/>
      <c r="QFL275" s="94"/>
      <c r="QFM275" s="94"/>
      <c r="QFN275" s="94"/>
      <c r="QFO275" s="94"/>
      <c r="QFP275" s="94"/>
      <c r="QFQ275" s="94"/>
      <c r="QFR275" s="94"/>
      <c r="QFS275" s="94"/>
      <c r="QFT275" s="94"/>
      <c r="QFU275" s="94"/>
      <c r="QFV275" s="94"/>
      <c r="QFW275" s="94"/>
      <c r="QFX275" s="94"/>
      <c r="QFY275" s="94"/>
      <c r="QFZ275" s="94"/>
      <c r="QGA275" s="94"/>
      <c r="QGB275" s="94"/>
      <c r="QGC275" s="94"/>
      <c r="QGD275" s="94"/>
      <c r="QGE275" s="94"/>
      <c r="QGF275" s="94"/>
      <c r="QGG275" s="94"/>
      <c r="QGH275" s="94"/>
      <c r="QGI275" s="94"/>
      <c r="QGJ275" s="94"/>
      <c r="QGK275" s="94"/>
      <c r="QGL275" s="94"/>
      <c r="QGM275" s="94"/>
      <c r="QGN275" s="94"/>
      <c r="QGO275" s="94"/>
      <c r="QGP275" s="94"/>
      <c r="QGQ275" s="94"/>
      <c r="QGR275" s="94"/>
      <c r="QGS275" s="94"/>
      <c r="QGT275" s="94"/>
      <c r="QGU275" s="94"/>
      <c r="QGV275" s="94"/>
      <c r="QGW275" s="94"/>
      <c r="QGX275" s="94"/>
      <c r="QGY275" s="94"/>
      <c r="QGZ275" s="94"/>
      <c r="QHA275" s="94"/>
      <c r="QHB275" s="94"/>
      <c r="QHC275" s="94"/>
      <c r="QHD275" s="94"/>
      <c r="QHE275" s="94"/>
      <c r="QHF275" s="94"/>
      <c r="QHG275" s="94"/>
      <c r="QHH275" s="94"/>
      <c r="QHI275" s="94"/>
      <c r="QHJ275" s="94"/>
      <c r="QHK275" s="94"/>
      <c r="QHL275" s="94"/>
      <c r="QHM275" s="94"/>
      <c r="QHN275" s="94"/>
      <c r="QHO275" s="94"/>
      <c r="QHP275" s="94"/>
      <c r="QHQ275" s="94"/>
      <c r="QHR275" s="94"/>
      <c r="QHS275" s="94"/>
      <c r="QHT275" s="94"/>
      <c r="QHU275" s="94"/>
      <c r="QHV275" s="94"/>
      <c r="QHW275" s="94"/>
      <c r="QHX275" s="94"/>
      <c r="QHY275" s="94"/>
      <c r="QHZ275" s="94"/>
      <c r="QIA275" s="94"/>
      <c r="QIB275" s="94"/>
      <c r="QIC275" s="94"/>
      <c r="QID275" s="94"/>
      <c r="QIE275" s="94"/>
      <c r="QIF275" s="94"/>
      <c r="QIG275" s="94"/>
      <c r="QIH275" s="94"/>
      <c r="QII275" s="94"/>
      <c r="QIJ275" s="94"/>
      <c r="QIK275" s="94"/>
      <c r="QIL275" s="94"/>
      <c r="QIM275" s="94"/>
      <c r="QIN275" s="94"/>
      <c r="QIO275" s="94"/>
      <c r="QIP275" s="94"/>
      <c r="QIQ275" s="94"/>
      <c r="QIR275" s="94"/>
      <c r="QIS275" s="94"/>
      <c r="QIT275" s="94"/>
      <c r="QIU275" s="94"/>
      <c r="QIV275" s="94"/>
      <c r="QIW275" s="94"/>
      <c r="QIX275" s="94"/>
      <c r="QIY275" s="94"/>
      <c r="QIZ275" s="94"/>
      <c r="QJA275" s="94"/>
      <c r="QJB275" s="94"/>
      <c r="QJC275" s="94"/>
      <c r="QJD275" s="94"/>
      <c r="QJE275" s="94"/>
      <c r="QJF275" s="94"/>
      <c r="QJG275" s="94"/>
      <c r="QJH275" s="94"/>
      <c r="QJI275" s="94"/>
      <c r="QJJ275" s="94"/>
      <c r="QJK275" s="94"/>
      <c r="QJL275" s="94"/>
      <c r="QJM275" s="94"/>
      <c r="QJN275" s="94"/>
      <c r="QJO275" s="94"/>
      <c r="QJP275" s="94"/>
      <c r="QJQ275" s="94"/>
      <c r="QJR275" s="94"/>
      <c r="QJS275" s="94"/>
      <c r="QJT275" s="94"/>
      <c r="QJU275" s="94"/>
      <c r="QJV275" s="94"/>
      <c r="QJW275" s="94"/>
      <c r="QJX275" s="94"/>
      <c r="QJY275" s="94"/>
      <c r="QJZ275" s="94"/>
      <c r="QKA275" s="94"/>
      <c r="QKB275" s="94"/>
      <c r="QKC275" s="94"/>
      <c r="QKD275" s="94"/>
      <c r="QKE275" s="94"/>
      <c r="QKF275" s="94"/>
      <c r="QKG275" s="94"/>
      <c r="QKH275" s="94"/>
      <c r="QKI275" s="94"/>
      <c r="QKJ275" s="94"/>
      <c r="QKK275" s="94"/>
      <c r="QKL275" s="94"/>
      <c r="QKM275" s="94"/>
      <c r="QKN275" s="94"/>
      <c r="QKO275" s="94"/>
      <c r="QKP275" s="94"/>
      <c r="QKQ275" s="94"/>
      <c r="QKR275" s="94"/>
      <c r="QKS275" s="94"/>
      <c r="QKT275" s="94"/>
      <c r="QKU275" s="94"/>
      <c r="QKV275" s="94"/>
      <c r="QKW275" s="94"/>
      <c r="QKX275" s="94"/>
      <c r="QKY275" s="94"/>
      <c r="QKZ275" s="94"/>
      <c r="QLA275" s="94"/>
      <c r="QLB275" s="94"/>
      <c r="QLC275" s="94"/>
      <c r="QLD275" s="94"/>
      <c r="QLE275" s="94"/>
      <c r="QLF275" s="94"/>
      <c r="QLG275" s="94"/>
      <c r="QLH275" s="94"/>
      <c r="QLI275" s="94"/>
      <c r="QLJ275" s="94"/>
      <c r="QLK275" s="94"/>
      <c r="QLL275" s="94"/>
      <c r="QLM275" s="94"/>
      <c r="QLN275" s="94"/>
      <c r="QLO275" s="94"/>
      <c r="QLP275" s="94"/>
      <c r="QLQ275" s="94"/>
      <c r="QLR275" s="94"/>
      <c r="QLS275" s="94"/>
      <c r="QLT275" s="94"/>
      <c r="QLU275" s="94"/>
      <c r="QLV275" s="94"/>
      <c r="QLW275" s="94"/>
      <c r="QLX275" s="94"/>
      <c r="QLY275" s="94"/>
      <c r="QLZ275" s="94"/>
      <c r="QMA275" s="94"/>
      <c r="QMB275" s="94"/>
      <c r="QMC275" s="94"/>
      <c r="QMD275" s="94"/>
      <c r="QME275" s="94"/>
      <c r="QMF275" s="94"/>
      <c r="QMG275" s="94"/>
      <c r="QMH275" s="94"/>
      <c r="QMI275" s="94"/>
      <c r="QMJ275" s="94"/>
      <c r="QMK275" s="94"/>
      <c r="QML275" s="94"/>
      <c r="QMM275" s="94"/>
      <c r="QMN275" s="94"/>
      <c r="QMO275" s="94"/>
      <c r="QMP275" s="94"/>
      <c r="QMQ275" s="94"/>
      <c r="QMR275" s="94"/>
      <c r="QMS275" s="94"/>
      <c r="QMT275" s="94"/>
      <c r="QMU275" s="94"/>
      <c r="QMV275" s="94"/>
      <c r="QMW275" s="94"/>
      <c r="QMX275" s="94"/>
      <c r="QMY275" s="94"/>
      <c r="QMZ275" s="94"/>
      <c r="QNA275" s="94"/>
      <c r="QNB275" s="94"/>
      <c r="QNC275" s="94"/>
      <c r="QND275" s="94"/>
      <c r="QNE275" s="94"/>
      <c r="QNF275" s="94"/>
      <c r="QNG275" s="94"/>
      <c r="QNH275" s="94"/>
      <c r="QNI275" s="94"/>
      <c r="QNJ275" s="94"/>
      <c r="QNK275" s="94"/>
      <c r="QNL275" s="94"/>
      <c r="QNM275" s="94"/>
      <c r="QNN275" s="94"/>
      <c r="QNO275" s="94"/>
      <c r="QNP275" s="94"/>
      <c r="QNQ275" s="94"/>
      <c r="QNR275" s="94"/>
      <c r="QNS275" s="94"/>
      <c r="QNT275" s="94"/>
      <c r="QNU275" s="94"/>
      <c r="QNV275" s="94"/>
      <c r="QNW275" s="94"/>
      <c r="QNX275" s="94"/>
      <c r="QNY275" s="94"/>
      <c r="QNZ275" s="94"/>
      <c r="QOA275" s="94"/>
      <c r="QOB275" s="94"/>
      <c r="QOC275" s="94"/>
      <c r="QOD275" s="94"/>
      <c r="QOE275" s="94"/>
      <c r="QOF275" s="94"/>
      <c r="QOG275" s="94"/>
      <c r="QOH275" s="94"/>
      <c r="QOI275" s="94"/>
      <c r="QOJ275" s="94"/>
      <c r="QOK275" s="94"/>
      <c r="QOL275" s="94"/>
      <c r="QOM275" s="94"/>
      <c r="QON275" s="94"/>
      <c r="QOO275" s="94"/>
      <c r="QOP275" s="94"/>
      <c r="QOQ275" s="94"/>
      <c r="QOR275" s="94"/>
      <c r="QOS275" s="94"/>
      <c r="QOT275" s="94"/>
      <c r="QOU275" s="94"/>
      <c r="QOV275" s="94"/>
      <c r="QOW275" s="94"/>
      <c r="QOX275" s="94"/>
      <c r="QOY275" s="94"/>
      <c r="QOZ275" s="94"/>
      <c r="QPA275" s="94"/>
      <c r="QPB275" s="94"/>
      <c r="QPC275" s="94"/>
      <c r="QPD275" s="94"/>
      <c r="QPE275" s="94"/>
      <c r="QPF275" s="94"/>
      <c r="QPG275" s="94"/>
      <c r="QPH275" s="94"/>
      <c r="QPI275" s="94"/>
      <c r="QPJ275" s="94"/>
      <c r="QPK275" s="94"/>
      <c r="QPL275" s="94"/>
      <c r="QPM275" s="94"/>
      <c r="QPN275" s="94"/>
      <c r="QPO275" s="94"/>
      <c r="QPP275" s="94"/>
      <c r="QPQ275" s="94"/>
      <c r="QPR275" s="94"/>
      <c r="QPS275" s="94"/>
      <c r="QPT275" s="94"/>
      <c r="QPU275" s="94"/>
      <c r="QPV275" s="94"/>
      <c r="QPW275" s="94"/>
      <c r="QPX275" s="94"/>
      <c r="QPY275" s="94"/>
      <c r="QPZ275" s="94"/>
      <c r="QQA275" s="94"/>
      <c r="QQB275" s="94"/>
      <c r="QQC275" s="94"/>
      <c r="QQD275" s="94"/>
      <c r="QQE275" s="94"/>
      <c r="QQF275" s="94"/>
      <c r="QQG275" s="94"/>
      <c r="QQH275" s="94"/>
      <c r="QQI275" s="94"/>
      <c r="QQJ275" s="94"/>
      <c r="QQK275" s="94"/>
      <c r="QQL275" s="94"/>
      <c r="QQM275" s="94"/>
      <c r="QQN275" s="94"/>
      <c r="QQO275" s="94"/>
      <c r="QQP275" s="94"/>
      <c r="QQQ275" s="94"/>
      <c r="QQR275" s="94"/>
      <c r="QQS275" s="94"/>
      <c r="QQT275" s="94"/>
      <c r="QQU275" s="94"/>
      <c r="QQV275" s="94"/>
      <c r="QQW275" s="94"/>
      <c r="QQX275" s="94"/>
      <c r="QQY275" s="94"/>
      <c r="QQZ275" s="94"/>
      <c r="QRA275" s="94"/>
      <c r="QRB275" s="94"/>
      <c r="QRC275" s="94"/>
      <c r="QRD275" s="94"/>
      <c r="QRE275" s="94"/>
      <c r="QRF275" s="94"/>
      <c r="QRG275" s="94"/>
      <c r="QRH275" s="94"/>
      <c r="QRI275" s="94"/>
      <c r="QRJ275" s="94"/>
      <c r="QRK275" s="94"/>
      <c r="QRL275" s="94"/>
      <c r="QRM275" s="94"/>
      <c r="QRN275" s="94"/>
      <c r="QRO275" s="94"/>
      <c r="QRP275" s="94"/>
      <c r="QRQ275" s="94"/>
      <c r="QRR275" s="94"/>
      <c r="QRS275" s="94"/>
      <c r="QRT275" s="94"/>
      <c r="QRU275" s="94"/>
      <c r="QRV275" s="94"/>
      <c r="QRW275" s="94"/>
      <c r="QRX275" s="94"/>
      <c r="QRY275" s="94"/>
      <c r="QRZ275" s="94"/>
      <c r="QSA275" s="94"/>
      <c r="QSB275" s="94"/>
      <c r="QSC275" s="94"/>
      <c r="QSD275" s="94"/>
      <c r="QSE275" s="94"/>
      <c r="QSF275" s="94"/>
      <c r="QSG275" s="94"/>
      <c r="QSH275" s="94"/>
      <c r="QSI275" s="94"/>
      <c r="QSJ275" s="94"/>
      <c r="QSK275" s="94"/>
      <c r="QSL275" s="94"/>
      <c r="QSM275" s="94"/>
      <c r="QSN275" s="94"/>
      <c r="QSO275" s="94"/>
      <c r="QSP275" s="94"/>
      <c r="QSQ275" s="94"/>
      <c r="QSR275" s="94"/>
      <c r="QSS275" s="94"/>
      <c r="QST275" s="94"/>
      <c r="QSU275" s="94"/>
      <c r="QSV275" s="94"/>
      <c r="QSW275" s="94"/>
      <c r="QSX275" s="94"/>
      <c r="QSY275" s="94"/>
      <c r="QSZ275" s="94"/>
      <c r="QTA275" s="94"/>
      <c r="QTB275" s="94"/>
      <c r="QTC275" s="94"/>
      <c r="QTD275" s="94"/>
      <c r="QTE275" s="94"/>
      <c r="QTF275" s="94"/>
      <c r="QTG275" s="94"/>
      <c r="QTH275" s="94"/>
      <c r="QTI275" s="94"/>
      <c r="QTJ275" s="94"/>
      <c r="QTK275" s="94"/>
      <c r="QTL275" s="94"/>
      <c r="QTM275" s="94"/>
      <c r="QTN275" s="94"/>
      <c r="QTO275" s="94"/>
      <c r="QTP275" s="94"/>
      <c r="QTQ275" s="94"/>
      <c r="QTR275" s="94"/>
      <c r="QTS275" s="94"/>
      <c r="QTT275" s="94"/>
      <c r="QTU275" s="94"/>
      <c r="QTV275" s="94"/>
      <c r="QTW275" s="94"/>
      <c r="QTX275" s="94"/>
      <c r="QTY275" s="94"/>
      <c r="QTZ275" s="94"/>
      <c r="QUA275" s="94"/>
      <c r="QUB275" s="94"/>
      <c r="QUC275" s="94"/>
      <c r="QUD275" s="94"/>
      <c r="QUE275" s="94"/>
      <c r="QUF275" s="94"/>
      <c r="QUG275" s="94"/>
      <c r="QUH275" s="94"/>
      <c r="QUI275" s="94"/>
      <c r="QUJ275" s="94"/>
      <c r="QUK275" s="94"/>
      <c r="QUL275" s="94"/>
      <c r="QUM275" s="94"/>
      <c r="QUN275" s="94"/>
      <c r="QUO275" s="94"/>
      <c r="QUP275" s="94"/>
      <c r="QUQ275" s="94"/>
      <c r="QUR275" s="94"/>
      <c r="QUS275" s="94"/>
      <c r="QUT275" s="94"/>
      <c r="QUU275" s="94"/>
      <c r="QUV275" s="94"/>
      <c r="QUW275" s="94"/>
      <c r="QUX275" s="94"/>
      <c r="QUY275" s="94"/>
      <c r="QUZ275" s="94"/>
      <c r="QVA275" s="94"/>
      <c r="QVB275" s="94"/>
      <c r="QVC275" s="94"/>
      <c r="QVD275" s="94"/>
      <c r="QVE275" s="94"/>
      <c r="QVF275" s="94"/>
      <c r="QVG275" s="94"/>
      <c r="QVH275" s="94"/>
      <c r="QVI275" s="94"/>
      <c r="QVJ275" s="94"/>
      <c r="QVK275" s="94"/>
      <c r="QVL275" s="94"/>
      <c r="QVM275" s="94"/>
      <c r="QVN275" s="94"/>
      <c r="QVO275" s="94"/>
      <c r="QVP275" s="94"/>
      <c r="QVQ275" s="94"/>
      <c r="QVR275" s="94"/>
      <c r="QVS275" s="94"/>
      <c r="QVT275" s="94"/>
      <c r="QVU275" s="94"/>
      <c r="QVV275" s="94"/>
      <c r="QVW275" s="94"/>
      <c r="QVX275" s="94"/>
      <c r="QVY275" s="94"/>
      <c r="QVZ275" s="94"/>
      <c r="QWA275" s="94"/>
      <c r="QWB275" s="94"/>
      <c r="QWC275" s="94"/>
      <c r="QWD275" s="94"/>
      <c r="QWE275" s="94"/>
      <c r="QWF275" s="94"/>
      <c r="QWG275" s="94"/>
      <c r="QWH275" s="94"/>
      <c r="QWI275" s="94"/>
      <c r="QWJ275" s="94"/>
      <c r="QWK275" s="94"/>
      <c r="QWL275" s="94"/>
      <c r="QWM275" s="94"/>
      <c r="QWN275" s="94"/>
      <c r="QWO275" s="94"/>
      <c r="QWP275" s="94"/>
      <c r="QWQ275" s="94"/>
      <c r="QWR275" s="94"/>
      <c r="QWS275" s="94"/>
      <c r="QWT275" s="94"/>
      <c r="QWU275" s="94"/>
      <c r="QWV275" s="94"/>
      <c r="QWW275" s="94"/>
      <c r="QWX275" s="94"/>
      <c r="QWY275" s="94"/>
      <c r="QWZ275" s="94"/>
      <c r="QXA275" s="94"/>
      <c r="QXB275" s="94"/>
      <c r="QXC275" s="94"/>
      <c r="QXD275" s="94"/>
      <c r="QXE275" s="94"/>
      <c r="QXF275" s="94"/>
      <c r="QXG275" s="94"/>
      <c r="QXH275" s="94"/>
      <c r="QXI275" s="94"/>
      <c r="QXJ275" s="94"/>
      <c r="QXK275" s="94"/>
      <c r="QXL275" s="94"/>
      <c r="QXM275" s="94"/>
      <c r="QXN275" s="94"/>
      <c r="QXO275" s="94"/>
      <c r="QXP275" s="94"/>
      <c r="QXQ275" s="94"/>
      <c r="QXR275" s="94"/>
      <c r="QXS275" s="94"/>
      <c r="QXT275" s="94"/>
      <c r="QXU275" s="94"/>
      <c r="QXV275" s="94"/>
      <c r="QXW275" s="94"/>
      <c r="QXX275" s="94"/>
      <c r="QXY275" s="94"/>
      <c r="QXZ275" s="94"/>
      <c r="QYA275" s="94"/>
      <c r="QYB275" s="94"/>
      <c r="QYC275" s="94"/>
      <c r="QYD275" s="94"/>
      <c r="QYE275" s="94"/>
      <c r="QYF275" s="94"/>
      <c r="QYG275" s="94"/>
      <c r="QYH275" s="94"/>
      <c r="QYI275" s="94"/>
      <c r="QYJ275" s="94"/>
      <c r="QYK275" s="94"/>
      <c r="QYL275" s="94"/>
      <c r="QYM275" s="94"/>
      <c r="QYN275" s="94"/>
      <c r="QYO275" s="94"/>
      <c r="QYP275" s="94"/>
      <c r="QYQ275" s="94"/>
      <c r="QYR275" s="94"/>
      <c r="QYS275" s="94"/>
      <c r="QYT275" s="94"/>
      <c r="QYU275" s="94"/>
      <c r="QYV275" s="94"/>
      <c r="QYW275" s="94"/>
      <c r="QYX275" s="94"/>
      <c r="QYY275" s="94"/>
      <c r="QYZ275" s="94"/>
      <c r="QZA275" s="94"/>
      <c r="QZB275" s="94"/>
      <c r="QZC275" s="94"/>
      <c r="QZD275" s="94"/>
      <c r="QZE275" s="94"/>
      <c r="QZF275" s="94"/>
      <c r="QZG275" s="94"/>
      <c r="QZH275" s="94"/>
      <c r="QZI275" s="94"/>
      <c r="QZJ275" s="94"/>
      <c r="QZK275" s="94"/>
      <c r="QZL275" s="94"/>
      <c r="QZM275" s="94"/>
      <c r="QZN275" s="94"/>
      <c r="QZO275" s="94"/>
      <c r="QZP275" s="94"/>
      <c r="QZQ275" s="94"/>
      <c r="QZR275" s="94"/>
      <c r="QZS275" s="94"/>
      <c r="QZT275" s="94"/>
      <c r="QZU275" s="94"/>
      <c r="QZV275" s="94"/>
      <c r="QZW275" s="94"/>
      <c r="QZX275" s="94"/>
      <c r="QZY275" s="94"/>
      <c r="QZZ275" s="94"/>
      <c r="RAA275" s="94"/>
      <c r="RAB275" s="94"/>
      <c r="RAC275" s="94"/>
      <c r="RAD275" s="94"/>
      <c r="RAE275" s="94"/>
      <c r="RAF275" s="94"/>
      <c r="RAG275" s="94"/>
      <c r="RAH275" s="94"/>
      <c r="RAI275" s="94"/>
      <c r="RAJ275" s="94"/>
      <c r="RAK275" s="94"/>
      <c r="RAL275" s="94"/>
      <c r="RAM275" s="94"/>
      <c r="RAN275" s="94"/>
      <c r="RAO275" s="94"/>
      <c r="RAP275" s="94"/>
      <c r="RAQ275" s="94"/>
      <c r="RAR275" s="94"/>
      <c r="RAS275" s="94"/>
      <c r="RAT275" s="94"/>
      <c r="RAU275" s="94"/>
      <c r="RAV275" s="94"/>
      <c r="RAW275" s="94"/>
      <c r="RAX275" s="94"/>
      <c r="RAY275" s="94"/>
      <c r="RAZ275" s="94"/>
      <c r="RBA275" s="94"/>
      <c r="RBB275" s="94"/>
      <c r="RBC275" s="94"/>
      <c r="RBD275" s="94"/>
      <c r="RBE275" s="94"/>
      <c r="RBF275" s="94"/>
      <c r="RBG275" s="94"/>
      <c r="RBH275" s="94"/>
      <c r="RBI275" s="94"/>
      <c r="RBJ275" s="94"/>
      <c r="RBK275" s="94"/>
      <c r="RBL275" s="94"/>
      <c r="RBM275" s="94"/>
      <c r="RBN275" s="94"/>
      <c r="RBO275" s="94"/>
      <c r="RBP275" s="94"/>
      <c r="RBQ275" s="94"/>
      <c r="RBR275" s="94"/>
      <c r="RBS275" s="94"/>
      <c r="RBT275" s="94"/>
      <c r="RBU275" s="94"/>
      <c r="RBV275" s="94"/>
      <c r="RBW275" s="94"/>
      <c r="RBX275" s="94"/>
      <c r="RBY275" s="94"/>
      <c r="RBZ275" s="94"/>
      <c r="RCA275" s="94"/>
      <c r="RCB275" s="94"/>
      <c r="RCC275" s="94"/>
      <c r="RCD275" s="94"/>
      <c r="RCE275" s="94"/>
      <c r="RCF275" s="94"/>
      <c r="RCG275" s="94"/>
      <c r="RCH275" s="94"/>
      <c r="RCI275" s="94"/>
      <c r="RCJ275" s="94"/>
      <c r="RCK275" s="94"/>
      <c r="RCL275" s="94"/>
      <c r="RCM275" s="94"/>
      <c r="RCN275" s="94"/>
      <c r="RCO275" s="94"/>
      <c r="RCP275" s="94"/>
      <c r="RCQ275" s="94"/>
      <c r="RCR275" s="94"/>
      <c r="RCS275" s="94"/>
      <c r="RCT275" s="94"/>
      <c r="RCU275" s="94"/>
      <c r="RCV275" s="94"/>
      <c r="RCW275" s="94"/>
      <c r="RCX275" s="94"/>
      <c r="RCY275" s="94"/>
      <c r="RCZ275" s="94"/>
      <c r="RDA275" s="94"/>
      <c r="RDB275" s="94"/>
      <c r="RDC275" s="94"/>
      <c r="RDD275" s="94"/>
      <c r="RDE275" s="94"/>
      <c r="RDF275" s="94"/>
      <c r="RDG275" s="94"/>
      <c r="RDH275" s="94"/>
      <c r="RDI275" s="94"/>
      <c r="RDJ275" s="94"/>
      <c r="RDK275" s="94"/>
      <c r="RDL275" s="94"/>
      <c r="RDM275" s="94"/>
      <c r="RDN275" s="94"/>
      <c r="RDO275" s="94"/>
      <c r="RDP275" s="94"/>
      <c r="RDQ275" s="94"/>
      <c r="RDR275" s="94"/>
      <c r="RDS275" s="94"/>
      <c r="RDT275" s="94"/>
      <c r="RDU275" s="94"/>
      <c r="RDV275" s="94"/>
      <c r="RDW275" s="94"/>
      <c r="RDX275" s="94"/>
      <c r="RDY275" s="94"/>
      <c r="RDZ275" s="94"/>
      <c r="REA275" s="94"/>
      <c r="REB275" s="94"/>
      <c r="REC275" s="94"/>
      <c r="RED275" s="94"/>
      <c r="REE275" s="94"/>
      <c r="REF275" s="94"/>
      <c r="REG275" s="94"/>
      <c r="REH275" s="94"/>
      <c r="REI275" s="94"/>
      <c r="REJ275" s="94"/>
      <c r="REK275" s="94"/>
      <c r="REL275" s="94"/>
      <c r="REM275" s="94"/>
      <c r="REN275" s="94"/>
      <c r="REO275" s="94"/>
      <c r="REP275" s="94"/>
      <c r="REQ275" s="94"/>
      <c r="RER275" s="94"/>
      <c r="RES275" s="94"/>
      <c r="RET275" s="94"/>
      <c r="REU275" s="94"/>
      <c r="REV275" s="94"/>
      <c r="REW275" s="94"/>
      <c r="REX275" s="94"/>
      <c r="REY275" s="94"/>
      <c r="REZ275" s="94"/>
      <c r="RFA275" s="94"/>
      <c r="RFB275" s="94"/>
      <c r="RFC275" s="94"/>
      <c r="RFD275" s="94"/>
      <c r="RFE275" s="94"/>
      <c r="RFF275" s="94"/>
      <c r="RFG275" s="94"/>
      <c r="RFH275" s="94"/>
      <c r="RFI275" s="94"/>
      <c r="RFJ275" s="94"/>
      <c r="RFK275" s="94"/>
      <c r="RFL275" s="94"/>
      <c r="RFM275" s="94"/>
      <c r="RFN275" s="94"/>
      <c r="RFO275" s="94"/>
      <c r="RFP275" s="94"/>
      <c r="RFQ275" s="94"/>
      <c r="RFR275" s="94"/>
      <c r="RFS275" s="94"/>
      <c r="RFT275" s="94"/>
      <c r="RFU275" s="94"/>
      <c r="RFV275" s="94"/>
      <c r="RFW275" s="94"/>
      <c r="RFX275" s="94"/>
      <c r="RFY275" s="94"/>
      <c r="RFZ275" s="94"/>
      <c r="RGA275" s="94"/>
      <c r="RGB275" s="94"/>
      <c r="RGC275" s="94"/>
      <c r="RGD275" s="94"/>
      <c r="RGE275" s="94"/>
      <c r="RGF275" s="94"/>
      <c r="RGG275" s="94"/>
      <c r="RGH275" s="94"/>
      <c r="RGI275" s="94"/>
      <c r="RGJ275" s="94"/>
      <c r="RGK275" s="94"/>
      <c r="RGL275" s="94"/>
      <c r="RGM275" s="94"/>
      <c r="RGN275" s="94"/>
      <c r="RGO275" s="94"/>
      <c r="RGP275" s="94"/>
      <c r="RGQ275" s="94"/>
      <c r="RGR275" s="94"/>
      <c r="RGS275" s="94"/>
      <c r="RGT275" s="94"/>
      <c r="RGU275" s="94"/>
      <c r="RGV275" s="94"/>
      <c r="RGW275" s="94"/>
      <c r="RGX275" s="94"/>
      <c r="RGY275" s="94"/>
      <c r="RGZ275" s="94"/>
      <c r="RHA275" s="94"/>
      <c r="RHB275" s="94"/>
      <c r="RHC275" s="94"/>
      <c r="RHD275" s="94"/>
      <c r="RHE275" s="94"/>
      <c r="RHF275" s="94"/>
      <c r="RHG275" s="94"/>
      <c r="RHH275" s="94"/>
      <c r="RHI275" s="94"/>
      <c r="RHJ275" s="94"/>
      <c r="RHK275" s="94"/>
      <c r="RHL275" s="94"/>
      <c r="RHM275" s="94"/>
      <c r="RHN275" s="94"/>
      <c r="RHO275" s="94"/>
      <c r="RHP275" s="94"/>
      <c r="RHQ275" s="94"/>
      <c r="RHR275" s="94"/>
      <c r="RHS275" s="94"/>
      <c r="RHT275" s="94"/>
      <c r="RHU275" s="94"/>
      <c r="RHV275" s="94"/>
      <c r="RHW275" s="94"/>
      <c r="RHX275" s="94"/>
      <c r="RHY275" s="94"/>
      <c r="RHZ275" s="94"/>
      <c r="RIA275" s="94"/>
      <c r="RIB275" s="94"/>
      <c r="RIC275" s="94"/>
      <c r="RID275" s="94"/>
      <c r="RIE275" s="94"/>
      <c r="RIF275" s="94"/>
      <c r="RIG275" s="94"/>
      <c r="RIH275" s="94"/>
      <c r="RII275" s="94"/>
      <c r="RIJ275" s="94"/>
      <c r="RIK275" s="94"/>
      <c r="RIL275" s="94"/>
      <c r="RIM275" s="94"/>
      <c r="RIN275" s="94"/>
      <c r="RIO275" s="94"/>
      <c r="RIP275" s="94"/>
      <c r="RIQ275" s="94"/>
      <c r="RIR275" s="94"/>
      <c r="RIS275" s="94"/>
      <c r="RIT275" s="94"/>
      <c r="RIU275" s="94"/>
      <c r="RIV275" s="94"/>
      <c r="RIW275" s="94"/>
      <c r="RIX275" s="94"/>
      <c r="RIY275" s="94"/>
      <c r="RIZ275" s="94"/>
      <c r="RJA275" s="94"/>
      <c r="RJB275" s="94"/>
      <c r="RJC275" s="94"/>
      <c r="RJD275" s="94"/>
      <c r="RJE275" s="94"/>
      <c r="RJF275" s="94"/>
      <c r="RJG275" s="94"/>
      <c r="RJH275" s="94"/>
      <c r="RJI275" s="94"/>
      <c r="RJJ275" s="94"/>
      <c r="RJK275" s="94"/>
      <c r="RJL275" s="94"/>
      <c r="RJM275" s="94"/>
      <c r="RJN275" s="94"/>
      <c r="RJO275" s="94"/>
      <c r="RJP275" s="94"/>
      <c r="RJQ275" s="94"/>
      <c r="RJR275" s="94"/>
      <c r="RJS275" s="94"/>
      <c r="RJT275" s="94"/>
      <c r="RJU275" s="94"/>
      <c r="RJV275" s="94"/>
      <c r="RJW275" s="94"/>
      <c r="RJX275" s="94"/>
      <c r="RJY275" s="94"/>
      <c r="RJZ275" s="94"/>
      <c r="RKA275" s="94"/>
      <c r="RKB275" s="94"/>
      <c r="RKC275" s="94"/>
      <c r="RKD275" s="94"/>
      <c r="RKE275" s="94"/>
      <c r="RKF275" s="94"/>
      <c r="RKG275" s="94"/>
      <c r="RKH275" s="94"/>
      <c r="RKI275" s="94"/>
      <c r="RKJ275" s="94"/>
      <c r="RKK275" s="94"/>
      <c r="RKL275" s="94"/>
      <c r="RKM275" s="94"/>
      <c r="RKN275" s="94"/>
      <c r="RKO275" s="94"/>
      <c r="RKP275" s="94"/>
      <c r="RKQ275" s="94"/>
      <c r="RKR275" s="94"/>
      <c r="RKS275" s="94"/>
      <c r="RKT275" s="94"/>
      <c r="RKU275" s="94"/>
      <c r="RKV275" s="94"/>
      <c r="RKW275" s="94"/>
      <c r="RKX275" s="94"/>
      <c r="RKY275" s="94"/>
      <c r="RKZ275" s="94"/>
      <c r="RLA275" s="94"/>
      <c r="RLB275" s="94"/>
      <c r="RLC275" s="94"/>
      <c r="RLD275" s="94"/>
      <c r="RLE275" s="94"/>
      <c r="RLF275" s="94"/>
      <c r="RLG275" s="94"/>
      <c r="RLH275" s="94"/>
      <c r="RLI275" s="94"/>
      <c r="RLJ275" s="94"/>
      <c r="RLK275" s="94"/>
      <c r="RLL275" s="94"/>
      <c r="RLM275" s="94"/>
      <c r="RLN275" s="94"/>
      <c r="RLO275" s="94"/>
      <c r="RLP275" s="94"/>
      <c r="RLQ275" s="94"/>
      <c r="RLR275" s="94"/>
      <c r="RLS275" s="94"/>
      <c r="RLT275" s="94"/>
      <c r="RLU275" s="94"/>
      <c r="RLV275" s="94"/>
      <c r="RLW275" s="94"/>
      <c r="RLX275" s="94"/>
      <c r="RLY275" s="94"/>
      <c r="RLZ275" s="94"/>
      <c r="RMA275" s="94"/>
      <c r="RMB275" s="94"/>
      <c r="RMC275" s="94"/>
      <c r="RMD275" s="94"/>
      <c r="RME275" s="94"/>
      <c r="RMF275" s="94"/>
      <c r="RMG275" s="94"/>
      <c r="RMH275" s="94"/>
      <c r="RMI275" s="94"/>
      <c r="RMJ275" s="94"/>
      <c r="RMK275" s="94"/>
      <c r="RML275" s="94"/>
      <c r="RMM275" s="94"/>
      <c r="RMN275" s="94"/>
      <c r="RMO275" s="94"/>
      <c r="RMP275" s="94"/>
      <c r="RMQ275" s="94"/>
      <c r="RMR275" s="94"/>
      <c r="RMS275" s="94"/>
      <c r="RMT275" s="94"/>
      <c r="RMU275" s="94"/>
      <c r="RMV275" s="94"/>
      <c r="RMW275" s="94"/>
      <c r="RMX275" s="94"/>
      <c r="RMY275" s="94"/>
      <c r="RMZ275" s="94"/>
      <c r="RNA275" s="94"/>
      <c r="RNB275" s="94"/>
      <c r="RNC275" s="94"/>
      <c r="RND275" s="94"/>
      <c r="RNE275" s="94"/>
      <c r="RNF275" s="94"/>
      <c r="RNG275" s="94"/>
      <c r="RNH275" s="94"/>
      <c r="RNI275" s="94"/>
      <c r="RNJ275" s="94"/>
      <c r="RNK275" s="94"/>
      <c r="RNL275" s="94"/>
      <c r="RNM275" s="94"/>
      <c r="RNN275" s="94"/>
      <c r="RNO275" s="94"/>
      <c r="RNP275" s="94"/>
      <c r="RNQ275" s="94"/>
      <c r="RNR275" s="94"/>
      <c r="RNS275" s="94"/>
      <c r="RNT275" s="94"/>
      <c r="RNU275" s="94"/>
      <c r="RNV275" s="94"/>
      <c r="RNW275" s="94"/>
      <c r="RNX275" s="94"/>
      <c r="RNY275" s="94"/>
      <c r="RNZ275" s="94"/>
      <c r="ROA275" s="94"/>
      <c r="ROB275" s="94"/>
      <c r="ROC275" s="94"/>
      <c r="ROD275" s="94"/>
      <c r="ROE275" s="94"/>
      <c r="ROF275" s="94"/>
      <c r="ROG275" s="94"/>
      <c r="ROH275" s="94"/>
      <c r="ROI275" s="94"/>
      <c r="ROJ275" s="94"/>
      <c r="ROK275" s="94"/>
      <c r="ROL275" s="94"/>
      <c r="ROM275" s="94"/>
      <c r="RON275" s="94"/>
      <c r="ROO275" s="94"/>
      <c r="ROP275" s="94"/>
      <c r="ROQ275" s="94"/>
      <c r="ROR275" s="94"/>
      <c r="ROS275" s="94"/>
      <c r="ROT275" s="94"/>
      <c r="ROU275" s="94"/>
      <c r="ROV275" s="94"/>
      <c r="ROW275" s="94"/>
      <c r="ROX275" s="94"/>
      <c r="ROY275" s="94"/>
      <c r="ROZ275" s="94"/>
      <c r="RPA275" s="94"/>
      <c r="RPB275" s="94"/>
      <c r="RPC275" s="94"/>
      <c r="RPD275" s="94"/>
      <c r="RPE275" s="94"/>
      <c r="RPF275" s="94"/>
      <c r="RPG275" s="94"/>
      <c r="RPH275" s="94"/>
      <c r="RPI275" s="94"/>
      <c r="RPJ275" s="94"/>
      <c r="RPK275" s="94"/>
      <c r="RPL275" s="94"/>
      <c r="RPM275" s="94"/>
      <c r="RPN275" s="94"/>
      <c r="RPO275" s="94"/>
      <c r="RPP275" s="94"/>
      <c r="RPQ275" s="94"/>
      <c r="RPR275" s="94"/>
      <c r="RPS275" s="94"/>
      <c r="RPT275" s="94"/>
      <c r="RPU275" s="94"/>
      <c r="RPV275" s="94"/>
      <c r="RPW275" s="94"/>
      <c r="RPX275" s="94"/>
      <c r="RPY275" s="94"/>
      <c r="RPZ275" s="94"/>
      <c r="RQA275" s="94"/>
      <c r="RQB275" s="94"/>
      <c r="RQC275" s="94"/>
      <c r="RQD275" s="94"/>
      <c r="RQE275" s="94"/>
      <c r="RQF275" s="94"/>
      <c r="RQG275" s="94"/>
      <c r="RQH275" s="94"/>
      <c r="RQI275" s="94"/>
      <c r="RQJ275" s="94"/>
      <c r="RQK275" s="94"/>
      <c r="RQL275" s="94"/>
      <c r="RQM275" s="94"/>
      <c r="RQN275" s="94"/>
      <c r="RQO275" s="94"/>
      <c r="RQP275" s="94"/>
      <c r="RQQ275" s="94"/>
      <c r="RQR275" s="94"/>
      <c r="RQS275" s="94"/>
      <c r="RQT275" s="94"/>
      <c r="RQU275" s="94"/>
      <c r="RQV275" s="94"/>
      <c r="RQW275" s="94"/>
      <c r="RQX275" s="94"/>
      <c r="RQY275" s="94"/>
      <c r="RQZ275" s="94"/>
      <c r="RRA275" s="94"/>
      <c r="RRB275" s="94"/>
      <c r="RRC275" s="94"/>
      <c r="RRD275" s="94"/>
      <c r="RRE275" s="94"/>
      <c r="RRF275" s="94"/>
      <c r="RRG275" s="94"/>
      <c r="RRH275" s="94"/>
      <c r="RRI275" s="94"/>
      <c r="RRJ275" s="94"/>
      <c r="RRK275" s="94"/>
      <c r="RRL275" s="94"/>
      <c r="RRM275" s="94"/>
      <c r="RRN275" s="94"/>
      <c r="RRO275" s="94"/>
      <c r="RRP275" s="94"/>
      <c r="RRQ275" s="94"/>
      <c r="RRR275" s="94"/>
      <c r="RRS275" s="94"/>
      <c r="RRT275" s="94"/>
      <c r="RRU275" s="94"/>
      <c r="RRV275" s="94"/>
      <c r="RRW275" s="94"/>
      <c r="RRX275" s="94"/>
      <c r="RRY275" s="94"/>
      <c r="RRZ275" s="94"/>
      <c r="RSA275" s="94"/>
      <c r="RSB275" s="94"/>
      <c r="RSC275" s="94"/>
      <c r="RSD275" s="94"/>
      <c r="RSE275" s="94"/>
      <c r="RSF275" s="94"/>
      <c r="RSG275" s="94"/>
      <c r="RSH275" s="94"/>
      <c r="RSI275" s="94"/>
      <c r="RSJ275" s="94"/>
      <c r="RSK275" s="94"/>
      <c r="RSL275" s="94"/>
      <c r="RSM275" s="94"/>
      <c r="RSN275" s="94"/>
      <c r="RSO275" s="94"/>
      <c r="RSP275" s="94"/>
      <c r="RSQ275" s="94"/>
      <c r="RSR275" s="94"/>
      <c r="RSS275" s="94"/>
      <c r="RST275" s="94"/>
      <c r="RSU275" s="94"/>
      <c r="RSV275" s="94"/>
      <c r="RSW275" s="94"/>
      <c r="RSX275" s="94"/>
      <c r="RSY275" s="94"/>
      <c r="RSZ275" s="94"/>
      <c r="RTA275" s="94"/>
      <c r="RTB275" s="94"/>
      <c r="RTC275" s="94"/>
      <c r="RTD275" s="94"/>
      <c r="RTE275" s="94"/>
      <c r="RTF275" s="94"/>
      <c r="RTG275" s="94"/>
      <c r="RTH275" s="94"/>
      <c r="RTI275" s="94"/>
      <c r="RTJ275" s="94"/>
      <c r="RTK275" s="94"/>
      <c r="RTL275" s="94"/>
      <c r="RTM275" s="94"/>
      <c r="RTN275" s="94"/>
      <c r="RTO275" s="94"/>
      <c r="RTP275" s="94"/>
      <c r="RTQ275" s="94"/>
      <c r="RTR275" s="94"/>
      <c r="RTS275" s="94"/>
      <c r="RTT275" s="94"/>
      <c r="RTU275" s="94"/>
      <c r="RTV275" s="94"/>
      <c r="RTW275" s="94"/>
      <c r="RTX275" s="94"/>
      <c r="RTY275" s="94"/>
      <c r="RTZ275" s="94"/>
      <c r="RUA275" s="94"/>
      <c r="RUB275" s="94"/>
      <c r="RUC275" s="94"/>
      <c r="RUD275" s="94"/>
      <c r="RUE275" s="94"/>
      <c r="RUF275" s="94"/>
      <c r="RUG275" s="94"/>
      <c r="RUH275" s="94"/>
      <c r="RUI275" s="94"/>
      <c r="RUJ275" s="94"/>
      <c r="RUK275" s="94"/>
      <c r="RUL275" s="94"/>
      <c r="RUM275" s="94"/>
      <c r="RUN275" s="94"/>
      <c r="RUO275" s="94"/>
      <c r="RUP275" s="94"/>
      <c r="RUQ275" s="94"/>
      <c r="RUR275" s="94"/>
      <c r="RUS275" s="94"/>
      <c r="RUT275" s="94"/>
      <c r="RUU275" s="94"/>
      <c r="RUV275" s="94"/>
      <c r="RUW275" s="94"/>
      <c r="RUX275" s="94"/>
      <c r="RUY275" s="94"/>
      <c r="RUZ275" s="94"/>
      <c r="RVA275" s="94"/>
      <c r="RVB275" s="94"/>
      <c r="RVC275" s="94"/>
      <c r="RVD275" s="94"/>
      <c r="RVE275" s="94"/>
      <c r="RVF275" s="94"/>
      <c r="RVG275" s="94"/>
      <c r="RVH275" s="94"/>
      <c r="RVI275" s="94"/>
      <c r="RVJ275" s="94"/>
      <c r="RVK275" s="94"/>
      <c r="RVL275" s="94"/>
      <c r="RVM275" s="94"/>
      <c r="RVN275" s="94"/>
      <c r="RVO275" s="94"/>
      <c r="RVP275" s="94"/>
      <c r="RVQ275" s="94"/>
      <c r="RVR275" s="94"/>
      <c r="RVS275" s="94"/>
      <c r="RVT275" s="94"/>
      <c r="RVU275" s="94"/>
      <c r="RVV275" s="94"/>
      <c r="RVW275" s="94"/>
      <c r="RVX275" s="94"/>
      <c r="RVY275" s="94"/>
      <c r="RVZ275" s="94"/>
      <c r="RWA275" s="94"/>
      <c r="RWB275" s="94"/>
      <c r="RWC275" s="94"/>
      <c r="RWD275" s="94"/>
      <c r="RWE275" s="94"/>
      <c r="RWF275" s="94"/>
      <c r="RWG275" s="94"/>
      <c r="RWH275" s="94"/>
      <c r="RWI275" s="94"/>
      <c r="RWJ275" s="94"/>
      <c r="RWK275" s="94"/>
      <c r="RWL275" s="94"/>
      <c r="RWM275" s="94"/>
      <c r="RWN275" s="94"/>
      <c r="RWO275" s="94"/>
      <c r="RWP275" s="94"/>
      <c r="RWQ275" s="94"/>
      <c r="RWR275" s="94"/>
      <c r="RWS275" s="94"/>
      <c r="RWT275" s="94"/>
      <c r="RWU275" s="94"/>
      <c r="RWV275" s="94"/>
      <c r="RWW275" s="94"/>
      <c r="RWX275" s="94"/>
      <c r="RWY275" s="94"/>
      <c r="RWZ275" s="94"/>
      <c r="RXA275" s="94"/>
      <c r="RXB275" s="94"/>
      <c r="RXC275" s="94"/>
      <c r="RXD275" s="94"/>
      <c r="RXE275" s="94"/>
      <c r="RXF275" s="94"/>
      <c r="RXG275" s="94"/>
      <c r="RXH275" s="94"/>
      <c r="RXI275" s="94"/>
      <c r="RXJ275" s="94"/>
      <c r="RXK275" s="94"/>
      <c r="RXL275" s="94"/>
      <c r="RXM275" s="94"/>
      <c r="RXN275" s="94"/>
      <c r="RXO275" s="94"/>
      <c r="RXP275" s="94"/>
      <c r="RXQ275" s="94"/>
      <c r="RXR275" s="94"/>
      <c r="RXS275" s="94"/>
      <c r="RXT275" s="94"/>
      <c r="RXU275" s="94"/>
      <c r="RXV275" s="94"/>
      <c r="RXW275" s="94"/>
      <c r="RXX275" s="94"/>
      <c r="RXY275" s="94"/>
      <c r="RXZ275" s="94"/>
      <c r="RYA275" s="94"/>
      <c r="RYB275" s="94"/>
      <c r="RYC275" s="94"/>
      <c r="RYD275" s="94"/>
      <c r="RYE275" s="94"/>
      <c r="RYF275" s="94"/>
      <c r="RYG275" s="94"/>
      <c r="RYH275" s="94"/>
      <c r="RYI275" s="94"/>
      <c r="RYJ275" s="94"/>
      <c r="RYK275" s="94"/>
      <c r="RYL275" s="94"/>
      <c r="RYM275" s="94"/>
      <c r="RYN275" s="94"/>
      <c r="RYO275" s="94"/>
      <c r="RYP275" s="94"/>
      <c r="RYQ275" s="94"/>
      <c r="RYR275" s="94"/>
      <c r="RYS275" s="94"/>
      <c r="RYT275" s="94"/>
      <c r="RYU275" s="94"/>
      <c r="RYV275" s="94"/>
      <c r="RYW275" s="94"/>
      <c r="RYX275" s="94"/>
      <c r="RYY275" s="94"/>
      <c r="RYZ275" s="94"/>
      <c r="RZA275" s="94"/>
      <c r="RZB275" s="94"/>
      <c r="RZC275" s="94"/>
      <c r="RZD275" s="94"/>
      <c r="RZE275" s="94"/>
      <c r="RZF275" s="94"/>
      <c r="RZG275" s="94"/>
      <c r="RZH275" s="94"/>
      <c r="RZI275" s="94"/>
      <c r="RZJ275" s="94"/>
      <c r="RZK275" s="94"/>
      <c r="RZL275" s="94"/>
      <c r="RZM275" s="94"/>
      <c r="RZN275" s="94"/>
      <c r="RZO275" s="94"/>
      <c r="RZP275" s="94"/>
      <c r="RZQ275" s="94"/>
      <c r="RZR275" s="94"/>
      <c r="RZS275" s="94"/>
      <c r="RZT275" s="94"/>
      <c r="RZU275" s="94"/>
      <c r="RZV275" s="94"/>
      <c r="RZW275" s="94"/>
      <c r="RZX275" s="94"/>
      <c r="RZY275" s="94"/>
      <c r="RZZ275" s="94"/>
      <c r="SAA275" s="94"/>
      <c r="SAB275" s="94"/>
      <c r="SAC275" s="94"/>
      <c r="SAD275" s="94"/>
      <c r="SAE275" s="94"/>
      <c r="SAF275" s="94"/>
      <c r="SAG275" s="94"/>
      <c r="SAH275" s="94"/>
      <c r="SAI275" s="94"/>
      <c r="SAJ275" s="94"/>
      <c r="SAK275" s="94"/>
      <c r="SAL275" s="94"/>
      <c r="SAM275" s="94"/>
      <c r="SAN275" s="94"/>
      <c r="SAO275" s="94"/>
      <c r="SAP275" s="94"/>
      <c r="SAQ275" s="94"/>
      <c r="SAR275" s="94"/>
      <c r="SAS275" s="94"/>
      <c r="SAT275" s="94"/>
      <c r="SAU275" s="94"/>
      <c r="SAV275" s="94"/>
      <c r="SAW275" s="94"/>
      <c r="SAX275" s="94"/>
      <c r="SAY275" s="94"/>
      <c r="SAZ275" s="94"/>
      <c r="SBA275" s="94"/>
      <c r="SBB275" s="94"/>
      <c r="SBC275" s="94"/>
      <c r="SBD275" s="94"/>
      <c r="SBE275" s="94"/>
      <c r="SBF275" s="94"/>
      <c r="SBG275" s="94"/>
      <c r="SBH275" s="94"/>
      <c r="SBI275" s="94"/>
      <c r="SBJ275" s="94"/>
      <c r="SBK275" s="94"/>
      <c r="SBL275" s="94"/>
      <c r="SBM275" s="94"/>
      <c r="SBN275" s="94"/>
      <c r="SBO275" s="94"/>
      <c r="SBP275" s="94"/>
      <c r="SBQ275" s="94"/>
      <c r="SBR275" s="94"/>
      <c r="SBS275" s="94"/>
      <c r="SBT275" s="94"/>
      <c r="SBU275" s="94"/>
      <c r="SBV275" s="94"/>
      <c r="SBW275" s="94"/>
      <c r="SBX275" s="94"/>
      <c r="SBY275" s="94"/>
      <c r="SBZ275" s="94"/>
      <c r="SCA275" s="94"/>
      <c r="SCB275" s="94"/>
      <c r="SCC275" s="94"/>
      <c r="SCD275" s="94"/>
      <c r="SCE275" s="94"/>
      <c r="SCF275" s="94"/>
      <c r="SCG275" s="94"/>
      <c r="SCH275" s="94"/>
      <c r="SCI275" s="94"/>
      <c r="SCJ275" s="94"/>
      <c r="SCK275" s="94"/>
      <c r="SCL275" s="94"/>
      <c r="SCM275" s="94"/>
      <c r="SCN275" s="94"/>
      <c r="SCO275" s="94"/>
      <c r="SCP275" s="94"/>
      <c r="SCQ275" s="94"/>
      <c r="SCR275" s="94"/>
      <c r="SCS275" s="94"/>
      <c r="SCT275" s="94"/>
      <c r="SCU275" s="94"/>
      <c r="SCV275" s="94"/>
      <c r="SCW275" s="94"/>
      <c r="SCX275" s="94"/>
      <c r="SCY275" s="94"/>
      <c r="SCZ275" s="94"/>
      <c r="SDA275" s="94"/>
      <c r="SDB275" s="94"/>
      <c r="SDC275" s="94"/>
      <c r="SDD275" s="94"/>
      <c r="SDE275" s="94"/>
      <c r="SDF275" s="94"/>
      <c r="SDG275" s="94"/>
      <c r="SDH275" s="94"/>
      <c r="SDI275" s="94"/>
      <c r="SDJ275" s="94"/>
      <c r="SDK275" s="94"/>
      <c r="SDL275" s="94"/>
      <c r="SDM275" s="94"/>
      <c r="SDN275" s="94"/>
      <c r="SDO275" s="94"/>
      <c r="SDP275" s="94"/>
      <c r="SDQ275" s="94"/>
      <c r="SDR275" s="94"/>
      <c r="SDS275" s="94"/>
      <c r="SDT275" s="94"/>
      <c r="SDU275" s="94"/>
      <c r="SDV275" s="94"/>
      <c r="SDW275" s="94"/>
      <c r="SDX275" s="94"/>
      <c r="SDY275" s="94"/>
      <c r="SDZ275" s="94"/>
      <c r="SEA275" s="94"/>
      <c r="SEB275" s="94"/>
      <c r="SEC275" s="94"/>
      <c r="SED275" s="94"/>
      <c r="SEE275" s="94"/>
      <c r="SEF275" s="94"/>
      <c r="SEG275" s="94"/>
      <c r="SEH275" s="94"/>
      <c r="SEI275" s="94"/>
      <c r="SEJ275" s="94"/>
      <c r="SEK275" s="94"/>
      <c r="SEL275" s="94"/>
      <c r="SEM275" s="94"/>
      <c r="SEN275" s="94"/>
      <c r="SEO275" s="94"/>
      <c r="SEP275" s="94"/>
      <c r="SEQ275" s="94"/>
      <c r="SER275" s="94"/>
      <c r="SES275" s="94"/>
      <c r="SET275" s="94"/>
      <c r="SEU275" s="94"/>
      <c r="SEV275" s="94"/>
      <c r="SEW275" s="94"/>
      <c r="SEX275" s="94"/>
      <c r="SEY275" s="94"/>
      <c r="SEZ275" s="94"/>
      <c r="SFA275" s="94"/>
      <c r="SFB275" s="94"/>
      <c r="SFC275" s="94"/>
      <c r="SFD275" s="94"/>
      <c r="SFE275" s="94"/>
      <c r="SFF275" s="94"/>
      <c r="SFG275" s="94"/>
      <c r="SFH275" s="94"/>
      <c r="SFI275" s="94"/>
      <c r="SFJ275" s="94"/>
      <c r="SFK275" s="94"/>
      <c r="SFL275" s="94"/>
      <c r="SFM275" s="94"/>
      <c r="SFN275" s="94"/>
      <c r="SFO275" s="94"/>
      <c r="SFP275" s="94"/>
      <c r="SFQ275" s="94"/>
      <c r="SFR275" s="94"/>
      <c r="SFS275" s="94"/>
      <c r="SFT275" s="94"/>
      <c r="SFU275" s="94"/>
      <c r="SFV275" s="94"/>
      <c r="SFW275" s="94"/>
      <c r="SFX275" s="94"/>
      <c r="SFY275" s="94"/>
      <c r="SFZ275" s="94"/>
      <c r="SGA275" s="94"/>
      <c r="SGB275" s="94"/>
      <c r="SGC275" s="94"/>
      <c r="SGD275" s="94"/>
      <c r="SGE275" s="94"/>
      <c r="SGF275" s="94"/>
      <c r="SGG275" s="94"/>
      <c r="SGH275" s="94"/>
      <c r="SGI275" s="94"/>
      <c r="SGJ275" s="94"/>
      <c r="SGK275" s="94"/>
      <c r="SGL275" s="94"/>
      <c r="SGM275" s="94"/>
      <c r="SGN275" s="94"/>
      <c r="SGO275" s="94"/>
      <c r="SGP275" s="94"/>
      <c r="SGQ275" s="94"/>
      <c r="SGR275" s="94"/>
      <c r="SGS275" s="94"/>
      <c r="SGT275" s="94"/>
      <c r="SGU275" s="94"/>
      <c r="SGV275" s="94"/>
      <c r="SGW275" s="94"/>
      <c r="SGX275" s="94"/>
      <c r="SGY275" s="94"/>
      <c r="SGZ275" s="94"/>
      <c r="SHA275" s="94"/>
      <c r="SHB275" s="94"/>
      <c r="SHC275" s="94"/>
      <c r="SHD275" s="94"/>
      <c r="SHE275" s="94"/>
      <c r="SHF275" s="94"/>
      <c r="SHG275" s="94"/>
      <c r="SHH275" s="94"/>
      <c r="SHI275" s="94"/>
      <c r="SHJ275" s="94"/>
      <c r="SHK275" s="94"/>
      <c r="SHL275" s="94"/>
      <c r="SHM275" s="94"/>
      <c r="SHN275" s="94"/>
      <c r="SHO275" s="94"/>
      <c r="SHP275" s="94"/>
      <c r="SHQ275" s="94"/>
      <c r="SHR275" s="94"/>
      <c r="SHS275" s="94"/>
      <c r="SHT275" s="94"/>
      <c r="SHU275" s="94"/>
      <c r="SHV275" s="94"/>
      <c r="SHW275" s="94"/>
      <c r="SHX275" s="94"/>
      <c r="SHY275" s="94"/>
      <c r="SHZ275" s="94"/>
      <c r="SIA275" s="94"/>
      <c r="SIB275" s="94"/>
      <c r="SIC275" s="94"/>
      <c r="SID275" s="94"/>
      <c r="SIE275" s="94"/>
      <c r="SIF275" s="94"/>
      <c r="SIG275" s="94"/>
      <c r="SIH275" s="94"/>
      <c r="SII275" s="94"/>
      <c r="SIJ275" s="94"/>
      <c r="SIK275" s="94"/>
      <c r="SIL275" s="94"/>
      <c r="SIM275" s="94"/>
      <c r="SIN275" s="94"/>
      <c r="SIO275" s="94"/>
      <c r="SIP275" s="94"/>
      <c r="SIQ275" s="94"/>
      <c r="SIR275" s="94"/>
      <c r="SIS275" s="94"/>
      <c r="SIT275" s="94"/>
      <c r="SIU275" s="94"/>
      <c r="SIV275" s="94"/>
      <c r="SIW275" s="94"/>
      <c r="SIX275" s="94"/>
      <c r="SIY275" s="94"/>
      <c r="SIZ275" s="94"/>
      <c r="SJA275" s="94"/>
      <c r="SJB275" s="94"/>
      <c r="SJC275" s="94"/>
      <c r="SJD275" s="94"/>
      <c r="SJE275" s="94"/>
      <c r="SJF275" s="94"/>
      <c r="SJG275" s="94"/>
      <c r="SJH275" s="94"/>
      <c r="SJI275" s="94"/>
      <c r="SJJ275" s="94"/>
      <c r="SJK275" s="94"/>
      <c r="SJL275" s="94"/>
      <c r="SJM275" s="94"/>
      <c r="SJN275" s="94"/>
      <c r="SJO275" s="94"/>
      <c r="SJP275" s="94"/>
      <c r="SJQ275" s="94"/>
      <c r="SJR275" s="94"/>
      <c r="SJS275" s="94"/>
      <c r="SJT275" s="94"/>
      <c r="SJU275" s="94"/>
      <c r="SJV275" s="94"/>
      <c r="SJW275" s="94"/>
      <c r="SJX275" s="94"/>
      <c r="SJY275" s="94"/>
      <c r="SJZ275" s="94"/>
      <c r="SKA275" s="94"/>
      <c r="SKB275" s="94"/>
      <c r="SKC275" s="94"/>
      <c r="SKD275" s="94"/>
      <c r="SKE275" s="94"/>
      <c r="SKF275" s="94"/>
      <c r="SKG275" s="94"/>
      <c r="SKH275" s="94"/>
      <c r="SKI275" s="94"/>
      <c r="SKJ275" s="94"/>
      <c r="SKK275" s="94"/>
      <c r="SKL275" s="94"/>
      <c r="SKM275" s="94"/>
      <c r="SKN275" s="94"/>
      <c r="SKO275" s="94"/>
      <c r="SKP275" s="94"/>
      <c r="SKQ275" s="94"/>
      <c r="SKR275" s="94"/>
      <c r="SKS275" s="94"/>
      <c r="SKT275" s="94"/>
      <c r="SKU275" s="94"/>
      <c r="SKV275" s="94"/>
      <c r="SKW275" s="94"/>
      <c r="SKX275" s="94"/>
      <c r="SKY275" s="94"/>
      <c r="SKZ275" s="94"/>
      <c r="SLA275" s="94"/>
      <c r="SLB275" s="94"/>
      <c r="SLC275" s="94"/>
      <c r="SLD275" s="94"/>
      <c r="SLE275" s="94"/>
      <c r="SLF275" s="94"/>
      <c r="SLG275" s="94"/>
      <c r="SLH275" s="94"/>
      <c r="SLI275" s="94"/>
      <c r="SLJ275" s="94"/>
      <c r="SLK275" s="94"/>
      <c r="SLL275" s="94"/>
      <c r="SLM275" s="94"/>
      <c r="SLN275" s="94"/>
      <c r="SLO275" s="94"/>
      <c r="SLP275" s="94"/>
      <c r="SLQ275" s="94"/>
      <c r="SLR275" s="94"/>
      <c r="SLS275" s="94"/>
      <c r="SLT275" s="94"/>
      <c r="SLU275" s="94"/>
      <c r="SLV275" s="94"/>
      <c r="SLW275" s="94"/>
      <c r="SLX275" s="94"/>
      <c r="SLY275" s="94"/>
      <c r="SLZ275" s="94"/>
      <c r="SMA275" s="94"/>
      <c r="SMB275" s="94"/>
      <c r="SMC275" s="94"/>
      <c r="SMD275" s="94"/>
      <c r="SME275" s="94"/>
      <c r="SMF275" s="94"/>
      <c r="SMG275" s="94"/>
      <c r="SMH275" s="94"/>
      <c r="SMI275" s="94"/>
      <c r="SMJ275" s="94"/>
      <c r="SMK275" s="94"/>
      <c r="SML275" s="94"/>
      <c r="SMM275" s="94"/>
      <c r="SMN275" s="94"/>
      <c r="SMO275" s="94"/>
      <c r="SMP275" s="94"/>
      <c r="SMQ275" s="94"/>
      <c r="SMR275" s="94"/>
      <c r="SMS275" s="94"/>
      <c r="SMT275" s="94"/>
      <c r="SMU275" s="94"/>
      <c r="SMV275" s="94"/>
      <c r="SMW275" s="94"/>
      <c r="SMX275" s="94"/>
      <c r="SMY275" s="94"/>
      <c r="SMZ275" s="94"/>
      <c r="SNA275" s="94"/>
      <c r="SNB275" s="94"/>
      <c r="SNC275" s="94"/>
      <c r="SND275" s="94"/>
      <c r="SNE275" s="94"/>
      <c r="SNF275" s="94"/>
      <c r="SNG275" s="94"/>
      <c r="SNH275" s="94"/>
      <c r="SNI275" s="94"/>
      <c r="SNJ275" s="94"/>
      <c r="SNK275" s="94"/>
      <c r="SNL275" s="94"/>
      <c r="SNM275" s="94"/>
      <c r="SNN275" s="94"/>
      <c r="SNO275" s="94"/>
      <c r="SNP275" s="94"/>
      <c r="SNQ275" s="94"/>
      <c r="SNR275" s="94"/>
      <c r="SNS275" s="94"/>
      <c r="SNT275" s="94"/>
      <c r="SNU275" s="94"/>
      <c r="SNV275" s="94"/>
      <c r="SNW275" s="94"/>
      <c r="SNX275" s="94"/>
      <c r="SNY275" s="94"/>
      <c r="SNZ275" s="94"/>
      <c r="SOA275" s="94"/>
      <c r="SOB275" s="94"/>
      <c r="SOC275" s="94"/>
      <c r="SOD275" s="94"/>
      <c r="SOE275" s="94"/>
      <c r="SOF275" s="94"/>
      <c r="SOG275" s="94"/>
      <c r="SOH275" s="94"/>
      <c r="SOI275" s="94"/>
      <c r="SOJ275" s="94"/>
      <c r="SOK275" s="94"/>
      <c r="SOL275" s="94"/>
      <c r="SOM275" s="94"/>
      <c r="SON275" s="94"/>
      <c r="SOO275" s="94"/>
      <c r="SOP275" s="94"/>
      <c r="SOQ275" s="94"/>
      <c r="SOR275" s="94"/>
      <c r="SOS275" s="94"/>
      <c r="SOT275" s="94"/>
      <c r="SOU275" s="94"/>
      <c r="SOV275" s="94"/>
      <c r="SOW275" s="94"/>
      <c r="SOX275" s="94"/>
      <c r="SOY275" s="94"/>
      <c r="SOZ275" s="94"/>
      <c r="SPA275" s="94"/>
      <c r="SPB275" s="94"/>
      <c r="SPC275" s="94"/>
      <c r="SPD275" s="94"/>
      <c r="SPE275" s="94"/>
      <c r="SPF275" s="94"/>
      <c r="SPG275" s="94"/>
      <c r="SPH275" s="94"/>
      <c r="SPI275" s="94"/>
      <c r="SPJ275" s="94"/>
      <c r="SPK275" s="94"/>
      <c r="SPL275" s="94"/>
      <c r="SPM275" s="94"/>
      <c r="SPN275" s="94"/>
      <c r="SPO275" s="94"/>
      <c r="SPP275" s="94"/>
      <c r="SPQ275" s="94"/>
      <c r="SPR275" s="94"/>
      <c r="SPS275" s="94"/>
      <c r="SPT275" s="94"/>
      <c r="SPU275" s="94"/>
      <c r="SPV275" s="94"/>
      <c r="SPW275" s="94"/>
      <c r="SPX275" s="94"/>
      <c r="SPY275" s="94"/>
      <c r="SPZ275" s="94"/>
      <c r="SQA275" s="94"/>
      <c r="SQB275" s="94"/>
      <c r="SQC275" s="94"/>
      <c r="SQD275" s="94"/>
      <c r="SQE275" s="94"/>
      <c r="SQF275" s="94"/>
      <c r="SQG275" s="94"/>
      <c r="SQH275" s="94"/>
      <c r="SQI275" s="94"/>
      <c r="SQJ275" s="94"/>
      <c r="SQK275" s="94"/>
      <c r="SQL275" s="94"/>
      <c r="SQM275" s="94"/>
      <c r="SQN275" s="94"/>
      <c r="SQO275" s="94"/>
      <c r="SQP275" s="94"/>
      <c r="SQQ275" s="94"/>
      <c r="SQR275" s="94"/>
      <c r="SQS275" s="94"/>
      <c r="SQT275" s="94"/>
      <c r="SQU275" s="94"/>
      <c r="SQV275" s="94"/>
      <c r="SQW275" s="94"/>
      <c r="SQX275" s="94"/>
      <c r="SQY275" s="94"/>
      <c r="SQZ275" s="94"/>
      <c r="SRA275" s="94"/>
      <c r="SRB275" s="94"/>
      <c r="SRC275" s="94"/>
      <c r="SRD275" s="94"/>
      <c r="SRE275" s="94"/>
      <c r="SRF275" s="94"/>
      <c r="SRG275" s="94"/>
      <c r="SRH275" s="94"/>
      <c r="SRI275" s="94"/>
      <c r="SRJ275" s="94"/>
      <c r="SRK275" s="94"/>
      <c r="SRL275" s="94"/>
      <c r="SRM275" s="94"/>
      <c r="SRN275" s="94"/>
      <c r="SRO275" s="94"/>
      <c r="SRP275" s="94"/>
      <c r="SRQ275" s="94"/>
      <c r="SRR275" s="94"/>
      <c r="SRS275" s="94"/>
      <c r="SRT275" s="94"/>
      <c r="SRU275" s="94"/>
      <c r="SRV275" s="94"/>
      <c r="SRW275" s="94"/>
      <c r="SRX275" s="94"/>
      <c r="SRY275" s="94"/>
      <c r="SRZ275" s="94"/>
      <c r="SSA275" s="94"/>
      <c r="SSB275" s="94"/>
      <c r="SSC275" s="94"/>
      <c r="SSD275" s="94"/>
      <c r="SSE275" s="94"/>
      <c r="SSF275" s="94"/>
      <c r="SSG275" s="94"/>
      <c r="SSH275" s="94"/>
      <c r="SSI275" s="94"/>
      <c r="SSJ275" s="94"/>
      <c r="SSK275" s="94"/>
      <c r="SSL275" s="94"/>
      <c r="SSM275" s="94"/>
      <c r="SSN275" s="94"/>
      <c r="SSO275" s="94"/>
      <c r="SSP275" s="94"/>
      <c r="SSQ275" s="94"/>
      <c r="SSR275" s="94"/>
      <c r="SSS275" s="94"/>
      <c r="SST275" s="94"/>
      <c r="SSU275" s="94"/>
      <c r="SSV275" s="94"/>
      <c r="SSW275" s="94"/>
      <c r="SSX275" s="94"/>
      <c r="SSY275" s="94"/>
      <c r="SSZ275" s="94"/>
      <c r="STA275" s="94"/>
      <c r="STB275" s="94"/>
      <c r="STC275" s="94"/>
      <c r="STD275" s="94"/>
      <c r="STE275" s="94"/>
      <c r="STF275" s="94"/>
      <c r="STG275" s="94"/>
      <c r="STH275" s="94"/>
      <c r="STI275" s="94"/>
      <c r="STJ275" s="94"/>
      <c r="STK275" s="94"/>
      <c r="STL275" s="94"/>
      <c r="STM275" s="94"/>
      <c r="STN275" s="94"/>
      <c r="STO275" s="94"/>
      <c r="STP275" s="94"/>
      <c r="STQ275" s="94"/>
      <c r="STR275" s="94"/>
      <c r="STS275" s="94"/>
      <c r="STT275" s="94"/>
      <c r="STU275" s="94"/>
      <c r="STV275" s="94"/>
      <c r="STW275" s="94"/>
      <c r="STX275" s="94"/>
      <c r="STY275" s="94"/>
      <c r="STZ275" s="94"/>
      <c r="SUA275" s="94"/>
      <c r="SUB275" s="94"/>
      <c r="SUC275" s="94"/>
      <c r="SUD275" s="94"/>
      <c r="SUE275" s="94"/>
      <c r="SUF275" s="94"/>
      <c r="SUG275" s="94"/>
      <c r="SUH275" s="94"/>
      <c r="SUI275" s="94"/>
      <c r="SUJ275" s="94"/>
      <c r="SUK275" s="94"/>
      <c r="SUL275" s="94"/>
      <c r="SUM275" s="94"/>
      <c r="SUN275" s="94"/>
      <c r="SUO275" s="94"/>
      <c r="SUP275" s="94"/>
      <c r="SUQ275" s="94"/>
      <c r="SUR275" s="94"/>
      <c r="SUS275" s="94"/>
      <c r="SUT275" s="94"/>
      <c r="SUU275" s="94"/>
      <c r="SUV275" s="94"/>
      <c r="SUW275" s="94"/>
      <c r="SUX275" s="94"/>
      <c r="SUY275" s="94"/>
      <c r="SUZ275" s="94"/>
      <c r="SVA275" s="94"/>
      <c r="SVB275" s="94"/>
      <c r="SVC275" s="94"/>
      <c r="SVD275" s="94"/>
      <c r="SVE275" s="94"/>
      <c r="SVF275" s="94"/>
      <c r="SVG275" s="94"/>
      <c r="SVH275" s="94"/>
      <c r="SVI275" s="94"/>
      <c r="SVJ275" s="94"/>
      <c r="SVK275" s="94"/>
      <c r="SVL275" s="94"/>
      <c r="SVM275" s="94"/>
      <c r="SVN275" s="94"/>
      <c r="SVO275" s="94"/>
      <c r="SVP275" s="94"/>
      <c r="SVQ275" s="94"/>
      <c r="SVR275" s="94"/>
      <c r="SVS275" s="94"/>
      <c r="SVT275" s="94"/>
      <c r="SVU275" s="94"/>
      <c r="SVV275" s="94"/>
      <c r="SVW275" s="94"/>
      <c r="SVX275" s="94"/>
      <c r="SVY275" s="94"/>
      <c r="SVZ275" s="94"/>
      <c r="SWA275" s="94"/>
      <c r="SWB275" s="94"/>
      <c r="SWC275" s="94"/>
      <c r="SWD275" s="94"/>
      <c r="SWE275" s="94"/>
      <c r="SWF275" s="94"/>
      <c r="SWG275" s="94"/>
      <c r="SWH275" s="94"/>
      <c r="SWI275" s="94"/>
      <c r="SWJ275" s="94"/>
      <c r="SWK275" s="94"/>
      <c r="SWL275" s="94"/>
      <c r="SWM275" s="94"/>
      <c r="SWN275" s="94"/>
      <c r="SWO275" s="94"/>
      <c r="SWP275" s="94"/>
      <c r="SWQ275" s="94"/>
      <c r="SWR275" s="94"/>
      <c r="SWS275" s="94"/>
      <c r="SWT275" s="94"/>
      <c r="SWU275" s="94"/>
      <c r="SWV275" s="94"/>
      <c r="SWW275" s="94"/>
      <c r="SWX275" s="94"/>
      <c r="SWY275" s="94"/>
      <c r="SWZ275" s="94"/>
      <c r="SXA275" s="94"/>
      <c r="SXB275" s="94"/>
      <c r="SXC275" s="94"/>
      <c r="SXD275" s="94"/>
      <c r="SXE275" s="94"/>
      <c r="SXF275" s="94"/>
      <c r="SXG275" s="94"/>
      <c r="SXH275" s="94"/>
      <c r="SXI275" s="94"/>
      <c r="SXJ275" s="94"/>
      <c r="SXK275" s="94"/>
      <c r="SXL275" s="94"/>
      <c r="SXM275" s="94"/>
      <c r="SXN275" s="94"/>
      <c r="SXO275" s="94"/>
      <c r="SXP275" s="94"/>
      <c r="SXQ275" s="94"/>
      <c r="SXR275" s="94"/>
      <c r="SXS275" s="94"/>
      <c r="SXT275" s="94"/>
      <c r="SXU275" s="94"/>
      <c r="SXV275" s="94"/>
      <c r="SXW275" s="94"/>
      <c r="SXX275" s="94"/>
      <c r="SXY275" s="94"/>
      <c r="SXZ275" s="94"/>
      <c r="SYA275" s="94"/>
      <c r="SYB275" s="94"/>
      <c r="SYC275" s="94"/>
      <c r="SYD275" s="94"/>
      <c r="SYE275" s="94"/>
      <c r="SYF275" s="94"/>
      <c r="SYG275" s="94"/>
      <c r="SYH275" s="94"/>
      <c r="SYI275" s="94"/>
      <c r="SYJ275" s="94"/>
      <c r="SYK275" s="94"/>
      <c r="SYL275" s="94"/>
      <c r="SYM275" s="94"/>
      <c r="SYN275" s="94"/>
      <c r="SYO275" s="94"/>
      <c r="SYP275" s="94"/>
      <c r="SYQ275" s="94"/>
      <c r="SYR275" s="94"/>
      <c r="SYS275" s="94"/>
      <c r="SYT275" s="94"/>
      <c r="SYU275" s="94"/>
      <c r="SYV275" s="94"/>
      <c r="SYW275" s="94"/>
      <c r="SYX275" s="94"/>
      <c r="SYY275" s="94"/>
      <c r="SYZ275" s="94"/>
      <c r="SZA275" s="94"/>
      <c r="SZB275" s="94"/>
      <c r="SZC275" s="94"/>
      <c r="SZD275" s="94"/>
      <c r="SZE275" s="94"/>
      <c r="SZF275" s="94"/>
      <c r="SZG275" s="94"/>
      <c r="SZH275" s="94"/>
      <c r="SZI275" s="94"/>
      <c r="SZJ275" s="94"/>
      <c r="SZK275" s="94"/>
      <c r="SZL275" s="94"/>
      <c r="SZM275" s="94"/>
      <c r="SZN275" s="94"/>
      <c r="SZO275" s="94"/>
      <c r="SZP275" s="94"/>
      <c r="SZQ275" s="94"/>
      <c r="SZR275" s="94"/>
      <c r="SZS275" s="94"/>
      <c r="SZT275" s="94"/>
      <c r="SZU275" s="94"/>
      <c r="SZV275" s="94"/>
      <c r="SZW275" s="94"/>
      <c r="SZX275" s="94"/>
      <c r="SZY275" s="94"/>
      <c r="SZZ275" s="94"/>
      <c r="TAA275" s="94"/>
      <c r="TAB275" s="94"/>
      <c r="TAC275" s="94"/>
      <c r="TAD275" s="94"/>
      <c r="TAE275" s="94"/>
      <c r="TAF275" s="94"/>
      <c r="TAG275" s="94"/>
      <c r="TAH275" s="94"/>
      <c r="TAI275" s="94"/>
      <c r="TAJ275" s="94"/>
      <c r="TAK275" s="94"/>
      <c r="TAL275" s="94"/>
      <c r="TAM275" s="94"/>
      <c r="TAN275" s="94"/>
      <c r="TAO275" s="94"/>
      <c r="TAP275" s="94"/>
      <c r="TAQ275" s="94"/>
      <c r="TAR275" s="94"/>
      <c r="TAS275" s="94"/>
      <c r="TAT275" s="94"/>
      <c r="TAU275" s="94"/>
      <c r="TAV275" s="94"/>
      <c r="TAW275" s="94"/>
      <c r="TAX275" s="94"/>
      <c r="TAY275" s="94"/>
      <c r="TAZ275" s="94"/>
      <c r="TBA275" s="94"/>
      <c r="TBB275" s="94"/>
      <c r="TBC275" s="94"/>
      <c r="TBD275" s="94"/>
      <c r="TBE275" s="94"/>
      <c r="TBF275" s="94"/>
      <c r="TBG275" s="94"/>
      <c r="TBH275" s="94"/>
      <c r="TBI275" s="94"/>
      <c r="TBJ275" s="94"/>
      <c r="TBK275" s="94"/>
      <c r="TBL275" s="94"/>
      <c r="TBM275" s="94"/>
      <c r="TBN275" s="94"/>
      <c r="TBO275" s="94"/>
      <c r="TBP275" s="94"/>
      <c r="TBQ275" s="94"/>
      <c r="TBR275" s="94"/>
      <c r="TBS275" s="94"/>
      <c r="TBT275" s="94"/>
      <c r="TBU275" s="94"/>
      <c r="TBV275" s="94"/>
      <c r="TBW275" s="94"/>
      <c r="TBX275" s="94"/>
      <c r="TBY275" s="94"/>
      <c r="TBZ275" s="94"/>
      <c r="TCA275" s="94"/>
      <c r="TCB275" s="94"/>
      <c r="TCC275" s="94"/>
      <c r="TCD275" s="94"/>
      <c r="TCE275" s="94"/>
      <c r="TCF275" s="94"/>
      <c r="TCG275" s="94"/>
      <c r="TCH275" s="94"/>
      <c r="TCI275" s="94"/>
      <c r="TCJ275" s="94"/>
      <c r="TCK275" s="94"/>
      <c r="TCL275" s="94"/>
      <c r="TCM275" s="94"/>
      <c r="TCN275" s="94"/>
      <c r="TCO275" s="94"/>
      <c r="TCP275" s="94"/>
      <c r="TCQ275" s="94"/>
      <c r="TCR275" s="94"/>
      <c r="TCS275" s="94"/>
      <c r="TCT275" s="94"/>
      <c r="TCU275" s="94"/>
      <c r="TCV275" s="94"/>
      <c r="TCW275" s="94"/>
      <c r="TCX275" s="94"/>
      <c r="TCY275" s="94"/>
      <c r="TCZ275" s="94"/>
      <c r="TDA275" s="94"/>
      <c r="TDB275" s="94"/>
      <c r="TDC275" s="94"/>
      <c r="TDD275" s="94"/>
      <c r="TDE275" s="94"/>
      <c r="TDF275" s="94"/>
      <c r="TDG275" s="94"/>
      <c r="TDH275" s="94"/>
      <c r="TDI275" s="94"/>
      <c r="TDJ275" s="94"/>
      <c r="TDK275" s="94"/>
      <c r="TDL275" s="94"/>
      <c r="TDM275" s="94"/>
      <c r="TDN275" s="94"/>
      <c r="TDO275" s="94"/>
      <c r="TDP275" s="94"/>
      <c r="TDQ275" s="94"/>
      <c r="TDR275" s="94"/>
      <c r="TDS275" s="94"/>
      <c r="TDT275" s="94"/>
      <c r="TDU275" s="94"/>
      <c r="TDV275" s="94"/>
      <c r="TDW275" s="94"/>
      <c r="TDX275" s="94"/>
      <c r="TDY275" s="94"/>
      <c r="TDZ275" s="94"/>
      <c r="TEA275" s="94"/>
      <c r="TEB275" s="94"/>
      <c r="TEC275" s="94"/>
      <c r="TED275" s="94"/>
      <c r="TEE275" s="94"/>
      <c r="TEF275" s="94"/>
      <c r="TEG275" s="94"/>
      <c r="TEH275" s="94"/>
      <c r="TEI275" s="94"/>
      <c r="TEJ275" s="94"/>
      <c r="TEK275" s="94"/>
      <c r="TEL275" s="94"/>
      <c r="TEM275" s="94"/>
      <c r="TEN275" s="94"/>
      <c r="TEO275" s="94"/>
      <c r="TEP275" s="94"/>
      <c r="TEQ275" s="94"/>
      <c r="TER275" s="94"/>
      <c r="TES275" s="94"/>
      <c r="TET275" s="94"/>
      <c r="TEU275" s="94"/>
      <c r="TEV275" s="94"/>
      <c r="TEW275" s="94"/>
      <c r="TEX275" s="94"/>
      <c r="TEY275" s="94"/>
      <c r="TEZ275" s="94"/>
      <c r="TFA275" s="94"/>
      <c r="TFB275" s="94"/>
      <c r="TFC275" s="94"/>
      <c r="TFD275" s="94"/>
      <c r="TFE275" s="94"/>
      <c r="TFF275" s="94"/>
      <c r="TFG275" s="94"/>
      <c r="TFH275" s="94"/>
      <c r="TFI275" s="94"/>
      <c r="TFJ275" s="94"/>
      <c r="TFK275" s="94"/>
      <c r="TFL275" s="94"/>
      <c r="TFM275" s="94"/>
      <c r="TFN275" s="94"/>
      <c r="TFO275" s="94"/>
      <c r="TFP275" s="94"/>
      <c r="TFQ275" s="94"/>
      <c r="TFR275" s="94"/>
      <c r="TFS275" s="94"/>
      <c r="TFT275" s="94"/>
      <c r="TFU275" s="94"/>
      <c r="TFV275" s="94"/>
      <c r="TFW275" s="94"/>
      <c r="TFX275" s="94"/>
      <c r="TFY275" s="94"/>
      <c r="TFZ275" s="94"/>
      <c r="TGA275" s="94"/>
      <c r="TGB275" s="94"/>
      <c r="TGC275" s="94"/>
      <c r="TGD275" s="94"/>
      <c r="TGE275" s="94"/>
      <c r="TGF275" s="94"/>
      <c r="TGG275" s="94"/>
      <c r="TGH275" s="94"/>
      <c r="TGI275" s="94"/>
      <c r="TGJ275" s="94"/>
      <c r="TGK275" s="94"/>
      <c r="TGL275" s="94"/>
      <c r="TGM275" s="94"/>
      <c r="TGN275" s="94"/>
      <c r="TGO275" s="94"/>
      <c r="TGP275" s="94"/>
      <c r="TGQ275" s="94"/>
      <c r="TGR275" s="94"/>
      <c r="TGS275" s="94"/>
      <c r="TGT275" s="94"/>
      <c r="TGU275" s="94"/>
      <c r="TGV275" s="94"/>
      <c r="TGW275" s="94"/>
      <c r="TGX275" s="94"/>
      <c r="TGY275" s="94"/>
      <c r="TGZ275" s="94"/>
      <c r="THA275" s="94"/>
      <c r="THB275" s="94"/>
      <c r="THC275" s="94"/>
      <c r="THD275" s="94"/>
      <c r="THE275" s="94"/>
      <c r="THF275" s="94"/>
      <c r="THG275" s="94"/>
      <c r="THH275" s="94"/>
      <c r="THI275" s="94"/>
      <c r="THJ275" s="94"/>
      <c r="THK275" s="94"/>
      <c r="THL275" s="94"/>
      <c r="THM275" s="94"/>
      <c r="THN275" s="94"/>
      <c r="THO275" s="94"/>
      <c r="THP275" s="94"/>
      <c r="THQ275" s="94"/>
      <c r="THR275" s="94"/>
      <c r="THS275" s="94"/>
      <c r="THT275" s="94"/>
      <c r="THU275" s="94"/>
      <c r="THV275" s="94"/>
      <c r="THW275" s="94"/>
      <c r="THX275" s="94"/>
      <c r="THY275" s="94"/>
      <c r="THZ275" s="94"/>
      <c r="TIA275" s="94"/>
      <c r="TIB275" s="94"/>
      <c r="TIC275" s="94"/>
      <c r="TID275" s="94"/>
      <c r="TIE275" s="94"/>
      <c r="TIF275" s="94"/>
      <c r="TIG275" s="94"/>
      <c r="TIH275" s="94"/>
      <c r="TII275" s="94"/>
      <c r="TIJ275" s="94"/>
      <c r="TIK275" s="94"/>
      <c r="TIL275" s="94"/>
      <c r="TIM275" s="94"/>
      <c r="TIN275" s="94"/>
      <c r="TIO275" s="94"/>
      <c r="TIP275" s="94"/>
      <c r="TIQ275" s="94"/>
      <c r="TIR275" s="94"/>
      <c r="TIS275" s="94"/>
      <c r="TIT275" s="94"/>
      <c r="TIU275" s="94"/>
      <c r="TIV275" s="94"/>
      <c r="TIW275" s="94"/>
      <c r="TIX275" s="94"/>
      <c r="TIY275" s="94"/>
      <c r="TIZ275" s="94"/>
      <c r="TJA275" s="94"/>
      <c r="TJB275" s="94"/>
      <c r="TJC275" s="94"/>
      <c r="TJD275" s="94"/>
      <c r="TJE275" s="94"/>
      <c r="TJF275" s="94"/>
      <c r="TJG275" s="94"/>
      <c r="TJH275" s="94"/>
      <c r="TJI275" s="94"/>
      <c r="TJJ275" s="94"/>
      <c r="TJK275" s="94"/>
      <c r="TJL275" s="94"/>
      <c r="TJM275" s="94"/>
      <c r="TJN275" s="94"/>
      <c r="TJO275" s="94"/>
      <c r="TJP275" s="94"/>
      <c r="TJQ275" s="94"/>
      <c r="TJR275" s="94"/>
      <c r="TJS275" s="94"/>
      <c r="TJT275" s="94"/>
      <c r="TJU275" s="94"/>
      <c r="TJV275" s="94"/>
      <c r="TJW275" s="94"/>
      <c r="TJX275" s="94"/>
      <c r="TJY275" s="94"/>
      <c r="TJZ275" s="94"/>
      <c r="TKA275" s="94"/>
      <c r="TKB275" s="94"/>
      <c r="TKC275" s="94"/>
      <c r="TKD275" s="94"/>
      <c r="TKE275" s="94"/>
      <c r="TKF275" s="94"/>
      <c r="TKG275" s="94"/>
      <c r="TKH275" s="94"/>
      <c r="TKI275" s="94"/>
      <c r="TKJ275" s="94"/>
      <c r="TKK275" s="94"/>
      <c r="TKL275" s="94"/>
      <c r="TKM275" s="94"/>
      <c r="TKN275" s="94"/>
      <c r="TKO275" s="94"/>
      <c r="TKP275" s="94"/>
      <c r="TKQ275" s="94"/>
      <c r="TKR275" s="94"/>
      <c r="TKS275" s="94"/>
      <c r="TKT275" s="94"/>
      <c r="TKU275" s="94"/>
      <c r="TKV275" s="94"/>
      <c r="TKW275" s="94"/>
      <c r="TKX275" s="94"/>
      <c r="TKY275" s="94"/>
      <c r="TKZ275" s="94"/>
      <c r="TLA275" s="94"/>
      <c r="TLB275" s="94"/>
      <c r="TLC275" s="94"/>
      <c r="TLD275" s="94"/>
      <c r="TLE275" s="94"/>
      <c r="TLF275" s="94"/>
      <c r="TLG275" s="94"/>
      <c r="TLH275" s="94"/>
      <c r="TLI275" s="94"/>
      <c r="TLJ275" s="94"/>
      <c r="TLK275" s="94"/>
      <c r="TLL275" s="94"/>
      <c r="TLM275" s="94"/>
      <c r="TLN275" s="94"/>
      <c r="TLO275" s="94"/>
      <c r="TLP275" s="94"/>
      <c r="TLQ275" s="94"/>
      <c r="TLR275" s="94"/>
      <c r="TLS275" s="94"/>
      <c r="TLT275" s="94"/>
      <c r="TLU275" s="94"/>
      <c r="TLV275" s="94"/>
      <c r="TLW275" s="94"/>
      <c r="TLX275" s="94"/>
      <c r="TLY275" s="94"/>
      <c r="TLZ275" s="94"/>
      <c r="TMA275" s="94"/>
      <c r="TMB275" s="94"/>
      <c r="TMC275" s="94"/>
      <c r="TMD275" s="94"/>
      <c r="TME275" s="94"/>
      <c r="TMF275" s="94"/>
      <c r="TMG275" s="94"/>
      <c r="TMH275" s="94"/>
      <c r="TMI275" s="94"/>
      <c r="TMJ275" s="94"/>
      <c r="TMK275" s="94"/>
      <c r="TML275" s="94"/>
      <c r="TMM275" s="94"/>
      <c r="TMN275" s="94"/>
      <c r="TMO275" s="94"/>
      <c r="TMP275" s="94"/>
      <c r="TMQ275" s="94"/>
      <c r="TMR275" s="94"/>
      <c r="TMS275" s="94"/>
      <c r="TMT275" s="94"/>
      <c r="TMU275" s="94"/>
      <c r="TMV275" s="94"/>
      <c r="TMW275" s="94"/>
      <c r="TMX275" s="94"/>
      <c r="TMY275" s="94"/>
      <c r="TMZ275" s="94"/>
      <c r="TNA275" s="94"/>
      <c r="TNB275" s="94"/>
      <c r="TNC275" s="94"/>
      <c r="TND275" s="94"/>
      <c r="TNE275" s="94"/>
      <c r="TNF275" s="94"/>
      <c r="TNG275" s="94"/>
      <c r="TNH275" s="94"/>
      <c r="TNI275" s="94"/>
      <c r="TNJ275" s="94"/>
      <c r="TNK275" s="94"/>
      <c r="TNL275" s="94"/>
      <c r="TNM275" s="94"/>
      <c r="TNN275" s="94"/>
      <c r="TNO275" s="94"/>
      <c r="TNP275" s="94"/>
      <c r="TNQ275" s="94"/>
      <c r="TNR275" s="94"/>
      <c r="TNS275" s="94"/>
      <c r="TNT275" s="94"/>
      <c r="TNU275" s="94"/>
      <c r="TNV275" s="94"/>
      <c r="TNW275" s="94"/>
      <c r="TNX275" s="94"/>
      <c r="TNY275" s="94"/>
      <c r="TNZ275" s="94"/>
      <c r="TOA275" s="94"/>
      <c r="TOB275" s="94"/>
      <c r="TOC275" s="94"/>
      <c r="TOD275" s="94"/>
      <c r="TOE275" s="94"/>
      <c r="TOF275" s="94"/>
      <c r="TOG275" s="94"/>
      <c r="TOH275" s="94"/>
      <c r="TOI275" s="94"/>
      <c r="TOJ275" s="94"/>
      <c r="TOK275" s="94"/>
      <c r="TOL275" s="94"/>
      <c r="TOM275" s="94"/>
      <c r="TON275" s="94"/>
      <c r="TOO275" s="94"/>
      <c r="TOP275" s="94"/>
      <c r="TOQ275" s="94"/>
      <c r="TOR275" s="94"/>
      <c r="TOS275" s="94"/>
      <c r="TOT275" s="94"/>
      <c r="TOU275" s="94"/>
      <c r="TOV275" s="94"/>
      <c r="TOW275" s="94"/>
      <c r="TOX275" s="94"/>
      <c r="TOY275" s="94"/>
      <c r="TOZ275" s="94"/>
      <c r="TPA275" s="94"/>
      <c r="TPB275" s="94"/>
      <c r="TPC275" s="94"/>
      <c r="TPD275" s="94"/>
      <c r="TPE275" s="94"/>
      <c r="TPF275" s="94"/>
      <c r="TPG275" s="94"/>
      <c r="TPH275" s="94"/>
      <c r="TPI275" s="94"/>
      <c r="TPJ275" s="94"/>
      <c r="TPK275" s="94"/>
      <c r="TPL275" s="94"/>
      <c r="TPM275" s="94"/>
      <c r="TPN275" s="94"/>
      <c r="TPO275" s="94"/>
      <c r="TPP275" s="94"/>
      <c r="TPQ275" s="94"/>
      <c r="TPR275" s="94"/>
      <c r="TPS275" s="94"/>
      <c r="TPT275" s="94"/>
      <c r="TPU275" s="94"/>
      <c r="TPV275" s="94"/>
      <c r="TPW275" s="94"/>
      <c r="TPX275" s="94"/>
      <c r="TPY275" s="94"/>
      <c r="TPZ275" s="94"/>
      <c r="TQA275" s="94"/>
      <c r="TQB275" s="94"/>
      <c r="TQC275" s="94"/>
      <c r="TQD275" s="94"/>
      <c r="TQE275" s="94"/>
      <c r="TQF275" s="94"/>
      <c r="TQG275" s="94"/>
      <c r="TQH275" s="94"/>
      <c r="TQI275" s="94"/>
      <c r="TQJ275" s="94"/>
      <c r="TQK275" s="94"/>
      <c r="TQL275" s="94"/>
      <c r="TQM275" s="94"/>
      <c r="TQN275" s="94"/>
      <c r="TQO275" s="94"/>
      <c r="TQP275" s="94"/>
      <c r="TQQ275" s="94"/>
      <c r="TQR275" s="94"/>
      <c r="TQS275" s="94"/>
      <c r="TQT275" s="94"/>
      <c r="TQU275" s="94"/>
      <c r="TQV275" s="94"/>
      <c r="TQW275" s="94"/>
      <c r="TQX275" s="94"/>
      <c r="TQY275" s="94"/>
      <c r="TQZ275" s="94"/>
      <c r="TRA275" s="94"/>
      <c r="TRB275" s="94"/>
      <c r="TRC275" s="94"/>
      <c r="TRD275" s="94"/>
      <c r="TRE275" s="94"/>
      <c r="TRF275" s="94"/>
      <c r="TRG275" s="94"/>
      <c r="TRH275" s="94"/>
      <c r="TRI275" s="94"/>
      <c r="TRJ275" s="94"/>
      <c r="TRK275" s="94"/>
      <c r="TRL275" s="94"/>
      <c r="TRM275" s="94"/>
      <c r="TRN275" s="94"/>
      <c r="TRO275" s="94"/>
      <c r="TRP275" s="94"/>
      <c r="TRQ275" s="94"/>
      <c r="TRR275" s="94"/>
      <c r="TRS275" s="94"/>
      <c r="TRT275" s="94"/>
      <c r="TRU275" s="94"/>
      <c r="TRV275" s="94"/>
      <c r="TRW275" s="94"/>
      <c r="TRX275" s="94"/>
      <c r="TRY275" s="94"/>
      <c r="TRZ275" s="94"/>
      <c r="TSA275" s="94"/>
      <c r="TSB275" s="94"/>
      <c r="TSC275" s="94"/>
      <c r="TSD275" s="94"/>
      <c r="TSE275" s="94"/>
      <c r="TSF275" s="94"/>
      <c r="TSG275" s="94"/>
      <c r="TSH275" s="94"/>
      <c r="TSI275" s="94"/>
      <c r="TSJ275" s="94"/>
      <c r="TSK275" s="94"/>
      <c r="TSL275" s="94"/>
      <c r="TSM275" s="94"/>
      <c r="TSN275" s="94"/>
      <c r="TSO275" s="94"/>
      <c r="TSP275" s="94"/>
      <c r="TSQ275" s="94"/>
      <c r="TSR275" s="94"/>
      <c r="TSS275" s="94"/>
      <c r="TST275" s="94"/>
      <c r="TSU275" s="94"/>
      <c r="TSV275" s="94"/>
      <c r="TSW275" s="94"/>
      <c r="TSX275" s="94"/>
      <c r="TSY275" s="94"/>
      <c r="TSZ275" s="94"/>
      <c r="TTA275" s="94"/>
      <c r="TTB275" s="94"/>
      <c r="TTC275" s="94"/>
      <c r="TTD275" s="94"/>
      <c r="TTE275" s="94"/>
      <c r="TTF275" s="94"/>
      <c r="TTG275" s="94"/>
      <c r="TTH275" s="94"/>
      <c r="TTI275" s="94"/>
      <c r="TTJ275" s="94"/>
      <c r="TTK275" s="94"/>
      <c r="TTL275" s="94"/>
      <c r="TTM275" s="94"/>
      <c r="TTN275" s="94"/>
      <c r="TTO275" s="94"/>
      <c r="TTP275" s="94"/>
      <c r="TTQ275" s="94"/>
      <c r="TTR275" s="94"/>
      <c r="TTS275" s="94"/>
      <c r="TTT275" s="94"/>
      <c r="TTU275" s="94"/>
      <c r="TTV275" s="94"/>
      <c r="TTW275" s="94"/>
      <c r="TTX275" s="94"/>
      <c r="TTY275" s="94"/>
      <c r="TTZ275" s="94"/>
      <c r="TUA275" s="94"/>
      <c r="TUB275" s="94"/>
      <c r="TUC275" s="94"/>
      <c r="TUD275" s="94"/>
      <c r="TUE275" s="94"/>
      <c r="TUF275" s="94"/>
      <c r="TUG275" s="94"/>
      <c r="TUH275" s="94"/>
      <c r="TUI275" s="94"/>
      <c r="TUJ275" s="94"/>
      <c r="TUK275" s="94"/>
      <c r="TUL275" s="94"/>
      <c r="TUM275" s="94"/>
      <c r="TUN275" s="94"/>
      <c r="TUO275" s="94"/>
      <c r="TUP275" s="94"/>
      <c r="TUQ275" s="94"/>
      <c r="TUR275" s="94"/>
      <c r="TUS275" s="94"/>
      <c r="TUT275" s="94"/>
      <c r="TUU275" s="94"/>
      <c r="TUV275" s="94"/>
      <c r="TUW275" s="94"/>
      <c r="TUX275" s="94"/>
      <c r="TUY275" s="94"/>
      <c r="TUZ275" s="94"/>
      <c r="TVA275" s="94"/>
      <c r="TVB275" s="94"/>
      <c r="TVC275" s="94"/>
      <c r="TVD275" s="94"/>
      <c r="TVE275" s="94"/>
      <c r="TVF275" s="94"/>
      <c r="TVG275" s="94"/>
      <c r="TVH275" s="94"/>
      <c r="TVI275" s="94"/>
      <c r="TVJ275" s="94"/>
      <c r="TVK275" s="94"/>
      <c r="TVL275" s="94"/>
      <c r="TVM275" s="94"/>
      <c r="TVN275" s="94"/>
      <c r="TVO275" s="94"/>
      <c r="TVP275" s="94"/>
      <c r="TVQ275" s="94"/>
      <c r="TVR275" s="94"/>
      <c r="TVS275" s="94"/>
      <c r="TVT275" s="94"/>
      <c r="TVU275" s="94"/>
      <c r="TVV275" s="94"/>
      <c r="TVW275" s="94"/>
      <c r="TVX275" s="94"/>
      <c r="TVY275" s="94"/>
      <c r="TVZ275" s="94"/>
      <c r="TWA275" s="94"/>
      <c r="TWB275" s="94"/>
      <c r="TWC275" s="94"/>
      <c r="TWD275" s="94"/>
      <c r="TWE275" s="94"/>
      <c r="TWF275" s="94"/>
      <c r="TWG275" s="94"/>
      <c r="TWH275" s="94"/>
      <c r="TWI275" s="94"/>
      <c r="TWJ275" s="94"/>
      <c r="TWK275" s="94"/>
      <c r="TWL275" s="94"/>
      <c r="TWM275" s="94"/>
      <c r="TWN275" s="94"/>
      <c r="TWO275" s="94"/>
      <c r="TWP275" s="94"/>
      <c r="TWQ275" s="94"/>
      <c r="TWR275" s="94"/>
      <c r="TWS275" s="94"/>
      <c r="TWT275" s="94"/>
      <c r="TWU275" s="94"/>
      <c r="TWV275" s="94"/>
      <c r="TWW275" s="94"/>
      <c r="TWX275" s="94"/>
      <c r="TWY275" s="94"/>
      <c r="TWZ275" s="94"/>
      <c r="TXA275" s="94"/>
      <c r="TXB275" s="94"/>
      <c r="TXC275" s="94"/>
      <c r="TXD275" s="94"/>
      <c r="TXE275" s="94"/>
      <c r="TXF275" s="94"/>
      <c r="TXG275" s="94"/>
      <c r="TXH275" s="94"/>
      <c r="TXI275" s="94"/>
      <c r="TXJ275" s="94"/>
      <c r="TXK275" s="94"/>
      <c r="TXL275" s="94"/>
      <c r="TXM275" s="94"/>
      <c r="TXN275" s="94"/>
      <c r="TXO275" s="94"/>
      <c r="TXP275" s="94"/>
      <c r="TXQ275" s="94"/>
      <c r="TXR275" s="94"/>
      <c r="TXS275" s="94"/>
      <c r="TXT275" s="94"/>
      <c r="TXU275" s="94"/>
      <c r="TXV275" s="94"/>
      <c r="TXW275" s="94"/>
      <c r="TXX275" s="94"/>
      <c r="TXY275" s="94"/>
      <c r="TXZ275" s="94"/>
      <c r="TYA275" s="94"/>
      <c r="TYB275" s="94"/>
      <c r="TYC275" s="94"/>
      <c r="TYD275" s="94"/>
      <c r="TYE275" s="94"/>
      <c r="TYF275" s="94"/>
      <c r="TYG275" s="94"/>
      <c r="TYH275" s="94"/>
      <c r="TYI275" s="94"/>
      <c r="TYJ275" s="94"/>
      <c r="TYK275" s="94"/>
      <c r="TYL275" s="94"/>
      <c r="TYM275" s="94"/>
      <c r="TYN275" s="94"/>
      <c r="TYO275" s="94"/>
      <c r="TYP275" s="94"/>
      <c r="TYQ275" s="94"/>
      <c r="TYR275" s="94"/>
      <c r="TYS275" s="94"/>
      <c r="TYT275" s="94"/>
      <c r="TYU275" s="94"/>
      <c r="TYV275" s="94"/>
      <c r="TYW275" s="94"/>
      <c r="TYX275" s="94"/>
      <c r="TYY275" s="94"/>
      <c r="TYZ275" s="94"/>
      <c r="TZA275" s="94"/>
      <c r="TZB275" s="94"/>
      <c r="TZC275" s="94"/>
      <c r="TZD275" s="94"/>
      <c r="TZE275" s="94"/>
      <c r="TZF275" s="94"/>
      <c r="TZG275" s="94"/>
      <c r="TZH275" s="94"/>
      <c r="TZI275" s="94"/>
      <c r="TZJ275" s="94"/>
      <c r="TZK275" s="94"/>
      <c r="TZL275" s="94"/>
      <c r="TZM275" s="94"/>
      <c r="TZN275" s="94"/>
      <c r="TZO275" s="94"/>
      <c r="TZP275" s="94"/>
      <c r="TZQ275" s="94"/>
      <c r="TZR275" s="94"/>
      <c r="TZS275" s="94"/>
      <c r="TZT275" s="94"/>
      <c r="TZU275" s="94"/>
      <c r="TZV275" s="94"/>
      <c r="TZW275" s="94"/>
      <c r="TZX275" s="94"/>
      <c r="TZY275" s="94"/>
      <c r="TZZ275" s="94"/>
      <c r="UAA275" s="94"/>
      <c r="UAB275" s="94"/>
      <c r="UAC275" s="94"/>
      <c r="UAD275" s="94"/>
      <c r="UAE275" s="94"/>
      <c r="UAF275" s="94"/>
      <c r="UAG275" s="94"/>
      <c r="UAH275" s="94"/>
      <c r="UAI275" s="94"/>
      <c r="UAJ275" s="94"/>
      <c r="UAK275" s="94"/>
      <c r="UAL275" s="94"/>
      <c r="UAM275" s="94"/>
      <c r="UAN275" s="94"/>
      <c r="UAO275" s="94"/>
      <c r="UAP275" s="94"/>
      <c r="UAQ275" s="94"/>
      <c r="UAR275" s="94"/>
      <c r="UAS275" s="94"/>
      <c r="UAT275" s="94"/>
      <c r="UAU275" s="94"/>
      <c r="UAV275" s="94"/>
      <c r="UAW275" s="94"/>
      <c r="UAX275" s="94"/>
      <c r="UAY275" s="94"/>
      <c r="UAZ275" s="94"/>
      <c r="UBA275" s="94"/>
      <c r="UBB275" s="94"/>
      <c r="UBC275" s="94"/>
      <c r="UBD275" s="94"/>
      <c r="UBE275" s="94"/>
      <c r="UBF275" s="94"/>
      <c r="UBG275" s="94"/>
      <c r="UBH275" s="94"/>
      <c r="UBI275" s="94"/>
      <c r="UBJ275" s="94"/>
      <c r="UBK275" s="94"/>
      <c r="UBL275" s="94"/>
      <c r="UBM275" s="94"/>
      <c r="UBN275" s="94"/>
      <c r="UBO275" s="94"/>
      <c r="UBP275" s="94"/>
      <c r="UBQ275" s="94"/>
      <c r="UBR275" s="94"/>
      <c r="UBS275" s="94"/>
      <c r="UBT275" s="94"/>
      <c r="UBU275" s="94"/>
      <c r="UBV275" s="94"/>
      <c r="UBW275" s="94"/>
      <c r="UBX275" s="94"/>
      <c r="UBY275" s="94"/>
      <c r="UBZ275" s="94"/>
      <c r="UCA275" s="94"/>
      <c r="UCB275" s="94"/>
      <c r="UCC275" s="94"/>
      <c r="UCD275" s="94"/>
      <c r="UCE275" s="94"/>
      <c r="UCF275" s="94"/>
      <c r="UCG275" s="94"/>
      <c r="UCH275" s="94"/>
      <c r="UCI275" s="94"/>
      <c r="UCJ275" s="94"/>
      <c r="UCK275" s="94"/>
      <c r="UCL275" s="94"/>
      <c r="UCM275" s="94"/>
      <c r="UCN275" s="94"/>
      <c r="UCO275" s="94"/>
      <c r="UCP275" s="94"/>
      <c r="UCQ275" s="94"/>
      <c r="UCR275" s="94"/>
      <c r="UCS275" s="94"/>
      <c r="UCT275" s="94"/>
      <c r="UCU275" s="94"/>
      <c r="UCV275" s="94"/>
      <c r="UCW275" s="94"/>
      <c r="UCX275" s="94"/>
      <c r="UCY275" s="94"/>
      <c r="UCZ275" s="94"/>
      <c r="UDA275" s="94"/>
      <c r="UDB275" s="94"/>
      <c r="UDC275" s="94"/>
      <c r="UDD275" s="94"/>
      <c r="UDE275" s="94"/>
      <c r="UDF275" s="94"/>
      <c r="UDG275" s="94"/>
      <c r="UDH275" s="94"/>
      <c r="UDI275" s="94"/>
      <c r="UDJ275" s="94"/>
      <c r="UDK275" s="94"/>
      <c r="UDL275" s="94"/>
      <c r="UDM275" s="94"/>
      <c r="UDN275" s="94"/>
      <c r="UDO275" s="94"/>
      <c r="UDP275" s="94"/>
      <c r="UDQ275" s="94"/>
      <c r="UDR275" s="94"/>
      <c r="UDS275" s="94"/>
      <c r="UDT275" s="94"/>
      <c r="UDU275" s="94"/>
      <c r="UDV275" s="94"/>
      <c r="UDW275" s="94"/>
      <c r="UDX275" s="94"/>
      <c r="UDY275" s="94"/>
      <c r="UDZ275" s="94"/>
      <c r="UEA275" s="94"/>
      <c r="UEB275" s="94"/>
      <c r="UEC275" s="94"/>
      <c r="UED275" s="94"/>
      <c r="UEE275" s="94"/>
      <c r="UEF275" s="94"/>
      <c r="UEG275" s="94"/>
      <c r="UEH275" s="94"/>
      <c r="UEI275" s="94"/>
      <c r="UEJ275" s="94"/>
      <c r="UEK275" s="94"/>
      <c r="UEL275" s="94"/>
      <c r="UEM275" s="94"/>
      <c r="UEN275" s="94"/>
      <c r="UEO275" s="94"/>
      <c r="UEP275" s="94"/>
      <c r="UEQ275" s="94"/>
      <c r="UER275" s="94"/>
      <c r="UES275" s="94"/>
      <c r="UET275" s="94"/>
      <c r="UEU275" s="94"/>
      <c r="UEV275" s="94"/>
      <c r="UEW275" s="94"/>
      <c r="UEX275" s="94"/>
      <c r="UEY275" s="94"/>
      <c r="UEZ275" s="94"/>
      <c r="UFA275" s="94"/>
      <c r="UFB275" s="94"/>
      <c r="UFC275" s="94"/>
      <c r="UFD275" s="94"/>
      <c r="UFE275" s="94"/>
      <c r="UFF275" s="94"/>
      <c r="UFG275" s="94"/>
      <c r="UFH275" s="94"/>
      <c r="UFI275" s="94"/>
      <c r="UFJ275" s="94"/>
      <c r="UFK275" s="94"/>
      <c r="UFL275" s="94"/>
      <c r="UFM275" s="94"/>
      <c r="UFN275" s="94"/>
      <c r="UFO275" s="94"/>
      <c r="UFP275" s="94"/>
      <c r="UFQ275" s="94"/>
      <c r="UFR275" s="94"/>
      <c r="UFS275" s="94"/>
      <c r="UFT275" s="94"/>
      <c r="UFU275" s="94"/>
      <c r="UFV275" s="94"/>
      <c r="UFW275" s="94"/>
      <c r="UFX275" s="94"/>
      <c r="UFY275" s="94"/>
      <c r="UFZ275" s="94"/>
      <c r="UGA275" s="94"/>
      <c r="UGB275" s="94"/>
      <c r="UGC275" s="94"/>
      <c r="UGD275" s="94"/>
      <c r="UGE275" s="94"/>
      <c r="UGF275" s="94"/>
      <c r="UGG275" s="94"/>
      <c r="UGH275" s="94"/>
      <c r="UGI275" s="94"/>
      <c r="UGJ275" s="94"/>
      <c r="UGK275" s="94"/>
      <c r="UGL275" s="94"/>
      <c r="UGM275" s="94"/>
      <c r="UGN275" s="94"/>
      <c r="UGO275" s="94"/>
      <c r="UGP275" s="94"/>
      <c r="UGQ275" s="94"/>
      <c r="UGR275" s="94"/>
      <c r="UGS275" s="94"/>
      <c r="UGT275" s="94"/>
      <c r="UGU275" s="94"/>
      <c r="UGV275" s="94"/>
      <c r="UGW275" s="94"/>
      <c r="UGX275" s="94"/>
      <c r="UGY275" s="94"/>
      <c r="UGZ275" s="94"/>
      <c r="UHA275" s="94"/>
      <c r="UHB275" s="94"/>
      <c r="UHC275" s="94"/>
      <c r="UHD275" s="94"/>
      <c r="UHE275" s="94"/>
      <c r="UHF275" s="94"/>
      <c r="UHG275" s="94"/>
      <c r="UHH275" s="94"/>
      <c r="UHI275" s="94"/>
      <c r="UHJ275" s="94"/>
      <c r="UHK275" s="94"/>
      <c r="UHL275" s="94"/>
      <c r="UHM275" s="94"/>
      <c r="UHN275" s="94"/>
      <c r="UHO275" s="94"/>
      <c r="UHP275" s="94"/>
      <c r="UHQ275" s="94"/>
      <c r="UHR275" s="94"/>
      <c r="UHS275" s="94"/>
      <c r="UHT275" s="94"/>
      <c r="UHU275" s="94"/>
      <c r="UHV275" s="94"/>
      <c r="UHW275" s="94"/>
      <c r="UHX275" s="94"/>
      <c r="UHY275" s="94"/>
      <c r="UHZ275" s="94"/>
      <c r="UIA275" s="94"/>
      <c r="UIB275" s="94"/>
      <c r="UIC275" s="94"/>
      <c r="UID275" s="94"/>
      <c r="UIE275" s="94"/>
      <c r="UIF275" s="94"/>
      <c r="UIG275" s="94"/>
      <c r="UIH275" s="94"/>
      <c r="UII275" s="94"/>
      <c r="UIJ275" s="94"/>
      <c r="UIK275" s="94"/>
      <c r="UIL275" s="94"/>
      <c r="UIM275" s="94"/>
      <c r="UIN275" s="94"/>
      <c r="UIO275" s="94"/>
      <c r="UIP275" s="94"/>
      <c r="UIQ275" s="94"/>
      <c r="UIR275" s="94"/>
      <c r="UIS275" s="94"/>
      <c r="UIT275" s="94"/>
      <c r="UIU275" s="94"/>
      <c r="UIV275" s="94"/>
      <c r="UIW275" s="94"/>
      <c r="UIX275" s="94"/>
      <c r="UIY275" s="94"/>
      <c r="UIZ275" s="94"/>
      <c r="UJA275" s="94"/>
      <c r="UJB275" s="94"/>
      <c r="UJC275" s="94"/>
      <c r="UJD275" s="94"/>
      <c r="UJE275" s="94"/>
      <c r="UJF275" s="94"/>
      <c r="UJG275" s="94"/>
      <c r="UJH275" s="94"/>
      <c r="UJI275" s="94"/>
      <c r="UJJ275" s="94"/>
      <c r="UJK275" s="94"/>
      <c r="UJL275" s="94"/>
      <c r="UJM275" s="94"/>
      <c r="UJN275" s="94"/>
      <c r="UJO275" s="94"/>
      <c r="UJP275" s="94"/>
      <c r="UJQ275" s="94"/>
      <c r="UJR275" s="94"/>
      <c r="UJS275" s="94"/>
      <c r="UJT275" s="94"/>
      <c r="UJU275" s="94"/>
      <c r="UJV275" s="94"/>
      <c r="UJW275" s="94"/>
      <c r="UJX275" s="94"/>
      <c r="UJY275" s="94"/>
      <c r="UJZ275" s="94"/>
      <c r="UKA275" s="94"/>
      <c r="UKB275" s="94"/>
      <c r="UKC275" s="94"/>
      <c r="UKD275" s="94"/>
      <c r="UKE275" s="94"/>
      <c r="UKF275" s="94"/>
      <c r="UKG275" s="94"/>
      <c r="UKH275" s="94"/>
      <c r="UKI275" s="94"/>
      <c r="UKJ275" s="94"/>
      <c r="UKK275" s="94"/>
      <c r="UKL275" s="94"/>
      <c r="UKM275" s="94"/>
      <c r="UKN275" s="94"/>
      <c r="UKO275" s="94"/>
      <c r="UKP275" s="94"/>
      <c r="UKQ275" s="94"/>
      <c r="UKR275" s="94"/>
      <c r="UKS275" s="94"/>
      <c r="UKT275" s="94"/>
      <c r="UKU275" s="94"/>
      <c r="UKV275" s="94"/>
      <c r="UKW275" s="94"/>
      <c r="UKX275" s="94"/>
      <c r="UKY275" s="94"/>
      <c r="UKZ275" s="94"/>
      <c r="ULA275" s="94"/>
      <c r="ULB275" s="94"/>
      <c r="ULC275" s="94"/>
      <c r="ULD275" s="94"/>
      <c r="ULE275" s="94"/>
      <c r="ULF275" s="94"/>
      <c r="ULG275" s="94"/>
      <c r="ULH275" s="94"/>
      <c r="ULI275" s="94"/>
      <c r="ULJ275" s="94"/>
      <c r="ULK275" s="94"/>
      <c r="ULL275" s="94"/>
      <c r="ULM275" s="94"/>
      <c r="ULN275" s="94"/>
      <c r="ULO275" s="94"/>
      <c r="ULP275" s="94"/>
      <c r="ULQ275" s="94"/>
      <c r="ULR275" s="94"/>
      <c r="ULS275" s="94"/>
      <c r="ULT275" s="94"/>
      <c r="ULU275" s="94"/>
      <c r="ULV275" s="94"/>
      <c r="ULW275" s="94"/>
      <c r="ULX275" s="94"/>
      <c r="ULY275" s="94"/>
      <c r="ULZ275" s="94"/>
      <c r="UMA275" s="94"/>
      <c r="UMB275" s="94"/>
      <c r="UMC275" s="94"/>
      <c r="UMD275" s="94"/>
      <c r="UME275" s="94"/>
      <c r="UMF275" s="94"/>
      <c r="UMG275" s="94"/>
      <c r="UMH275" s="94"/>
      <c r="UMI275" s="94"/>
      <c r="UMJ275" s="94"/>
      <c r="UMK275" s="94"/>
      <c r="UML275" s="94"/>
      <c r="UMM275" s="94"/>
      <c r="UMN275" s="94"/>
      <c r="UMO275" s="94"/>
      <c r="UMP275" s="94"/>
      <c r="UMQ275" s="94"/>
      <c r="UMR275" s="94"/>
      <c r="UMS275" s="94"/>
      <c r="UMT275" s="94"/>
      <c r="UMU275" s="94"/>
      <c r="UMV275" s="94"/>
      <c r="UMW275" s="94"/>
      <c r="UMX275" s="94"/>
      <c r="UMY275" s="94"/>
      <c r="UMZ275" s="94"/>
      <c r="UNA275" s="94"/>
      <c r="UNB275" s="94"/>
      <c r="UNC275" s="94"/>
      <c r="UND275" s="94"/>
      <c r="UNE275" s="94"/>
      <c r="UNF275" s="94"/>
      <c r="UNG275" s="94"/>
      <c r="UNH275" s="94"/>
      <c r="UNI275" s="94"/>
      <c r="UNJ275" s="94"/>
      <c r="UNK275" s="94"/>
      <c r="UNL275" s="94"/>
      <c r="UNM275" s="94"/>
      <c r="UNN275" s="94"/>
      <c r="UNO275" s="94"/>
      <c r="UNP275" s="94"/>
      <c r="UNQ275" s="94"/>
      <c r="UNR275" s="94"/>
      <c r="UNS275" s="94"/>
      <c r="UNT275" s="94"/>
      <c r="UNU275" s="94"/>
      <c r="UNV275" s="94"/>
      <c r="UNW275" s="94"/>
      <c r="UNX275" s="94"/>
      <c r="UNY275" s="94"/>
      <c r="UNZ275" s="94"/>
      <c r="UOA275" s="94"/>
      <c r="UOB275" s="94"/>
      <c r="UOC275" s="94"/>
      <c r="UOD275" s="94"/>
      <c r="UOE275" s="94"/>
      <c r="UOF275" s="94"/>
      <c r="UOG275" s="94"/>
      <c r="UOH275" s="94"/>
      <c r="UOI275" s="94"/>
      <c r="UOJ275" s="94"/>
      <c r="UOK275" s="94"/>
      <c r="UOL275" s="94"/>
      <c r="UOM275" s="94"/>
      <c r="UON275" s="94"/>
      <c r="UOO275" s="94"/>
      <c r="UOP275" s="94"/>
      <c r="UOQ275" s="94"/>
      <c r="UOR275" s="94"/>
      <c r="UOS275" s="94"/>
      <c r="UOT275" s="94"/>
      <c r="UOU275" s="94"/>
      <c r="UOV275" s="94"/>
      <c r="UOW275" s="94"/>
      <c r="UOX275" s="94"/>
      <c r="UOY275" s="94"/>
      <c r="UOZ275" s="94"/>
      <c r="UPA275" s="94"/>
      <c r="UPB275" s="94"/>
      <c r="UPC275" s="94"/>
      <c r="UPD275" s="94"/>
      <c r="UPE275" s="94"/>
      <c r="UPF275" s="94"/>
      <c r="UPG275" s="94"/>
      <c r="UPH275" s="94"/>
      <c r="UPI275" s="94"/>
      <c r="UPJ275" s="94"/>
      <c r="UPK275" s="94"/>
      <c r="UPL275" s="94"/>
      <c r="UPM275" s="94"/>
      <c r="UPN275" s="94"/>
      <c r="UPO275" s="94"/>
      <c r="UPP275" s="94"/>
      <c r="UPQ275" s="94"/>
      <c r="UPR275" s="94"/>
      <c r="UPS275" s="94"/>
      <c r="UPT275" s="94"/>
      <c r="UPU275" s="94"/>
      <c r="UPV275" s="94"/>
      <c r="UPW275" s="94"/>
      <c r="UPX275" s="94"/>
      <c r="UPY275" s="94"/>
      <c r="UPZ275" s="94"/>
      <c r="UQA275" s="94"/>
      <c r="UQB275" s="94"/>
      <c r="UQC275" s="94"/>
      <c r="UQD275" s="94"/>
      <c r="UQE275" s="94"/>
      <c r="UQF275" s="94"/>
      <c r="UQG275" s="94"/>
      <c r="UQH275" s="94"/>
      <c r="UQI275" s="94"/>
      <c r="UQJ275" s="94"/>
      <c r="UQK275" s="94"/>
      <c r="UQL275" s="94"/>
      <c r="UQM275" s="94"/>
      <c r="UQN275" s="94"/>
      <c r="UQO275" s="94"/>
      <c r="UQP275" s="94"/>
      <c r="UQQ275" s="94"/>
      <c r="UQR275" s="94"/>
      <c r="UQS275" s="94"/>
      <c r="UQT275" s="94"/>
      <c r="UQU275" s="94"/>
      <c r="UQV275" s="94"/>
      <c r="UQW275" s="94"/>
      <c r="UQX275" s="94"/>
      <c r="UQY275" s="94"/>
      <c r="UQZ275" s="94"/>
      <c r="URA275" s="94"/>
      <c r="URB275" s="94"/>
      <c r="URC275" s="94"/>
      <c r="URD275" s="94"/>
      <c r="URE275" s="94"/>
      <c r="URF275" s="94"/>
      <c r="URG275" s="94"/>
      <c r="URH275" s="94"/>
      <c r="URI275" s="94"/>
      <c r="URJ275" s="94"/>
      <c r="URK275" s="94"/>
      <c r="URL275" s="94"/>
      <c r="URM275" s="94"/>
      <c r="URN275" s="94"/>
      <c r="URO275" s="94"/>
      <c r="URP275" s="94"/>
      <c r="URQ275" s="94"/>
      <c r="URR275" s="94"/>
      <c r="URS275" s="94"/>
      <c r="URT275" s="94"/>
      <c r="URU275" s="94"/>
      <c r="URV275" s="94"/>
      <c r="URW275" s="94"/>
      <c r="URX275" s="94"/>
      <c r="URY275" s="94"/>
      <c r="URZ275" s="94"/>
      <c r="USA275" s="94"/>
      <c r="USB275" s="94"/>
      <c r="USC275" s="94"/>
      <c r="USD275" s="94"/>
      <c r="USE275" s="94"/>
      <c r="USF275" s="94"/>
      <c r="USG275" s="94"/>
      <c r="USH275" s="94"/>
      <c r="USI275" s="94"/>
      <c r="USJ275" s="94"/>
      <c r="USK275" s="94"/>
      <c r="USL275" s="94"/>
      <c r="USM275" s="94"/>
      <c r="USN275" s="94"/>
      <c r="USO275" s="94"/>
      <c r="USP275" s="94"/>
      <c r="USQ275" s="94"/>
      <c r="USR275" s="94"/>
      <c r="USS275" s="94"/>
      <c r="UST275" s="94"/>
      <c r="USU275" s="94"/>
      <c r="USV275" s="94"/>
      <c r="USW275" s="94"/>
      <c r="USX275" s="94"/>
      <c r="USY275" s="94"/>
      <c r="USZ275" s="94"/>
      <c r="UTA275" s="94"/>
      <c r="UTB275" s="94"/>
      <c r="UTC275" s="94"/>
      <c r="UTD275" s="94"/>
      <c r="UTE275" s="94"/>
      <c r="UTF275" s="94"/>
      <c r="UTG275" s="94"/>
      <c r="UTH275" s="94"/>
      <c r="UTI275" s="94"/>
      <c r="UTJ275" s="94"/>
      <c r="UTK275" s="94"/>
      <c r="UTL275" s="94"/>
      <c r="UTM275" s="94"/>
      <c r="UTN275" s="94"/>
      <c r="UTO275" s="94"/>
      <c r="UTP275" s="94"/>
      <c r="UTQ275" s="94"/>
      <c r="UTR275" s="94"/>
      <c r="UTS275" s="94"/>
      <c r="UTT275" s="94"/>
      <c r="UTU275" s="94"/>
      <c r="UTV275" s="94"/>
      <c r="UTW275" s="94"/>
      <c r="UTX275" s="94"/>
      <c r="UTY275" s="94"/>
      <c r="UTZ275" s="94"/>
      <c r="UUA275" s="94"/>
      <c r="UUB275" s="94"/>
      <c r="UUC275" s="94"/>
      <c r="UUD275" s="94"/>
      <c r="UUE275" s="94"/>
      <c r="UUF275" s="94"/>
      <c r="UUG275" s="94"/>
      <c r="UUH275" s="94"/>
      <c r="UUI275" s="94"/>
      <c r="UUJ275" s="94"/>
      <c r="UUK275" s="94"/>
      <c r="UUL275" s="94"/>
      <c r="UUM275" s="94"/>
      <c r="UUN275" s="94"/>
      <c r="UUO275" s="94"/>
      <c r="UUP275" s="94"/>
      <c r="UUQ275" s="94"/>
      <c r="UUR275" s="94"/>
      <c r="UUS275" s="94"/>
      <c r="UUT275" s="94"/>
      <c r="UUU275" s="94"/>
      <c r="UUV275" s="94"/>
      <c r="UUW275" s="94"/>
      <c r="UUX275" s="94"/>
      <c r="UUY275" s="94"/>
      <c r="UUZ275" s="94"/>
      <c r="UVA275" s="94"/>
      <c r="UVB275" s="94"/>
      <c r="UVC275" s="94"/>
      <c r="UVD275" s="94"/>
      <c r="UVE275" s="94"/>
      <c r="UVF275" s="94"/>
      <c r="UVG275" s="94"/>
      <c r="UVH275" s="94"/>
      <c r="UVI275" s="94"/>
      <c r="UVJ275" s="94"/>
      <c r="UVK275" s="94"/>
      <c r="UVL275" s="94"/>
      <c r="UVM275" s="94"/>
      <c r="UVN275" s="94"/>
      <c r="UVO275" s="94"/>
      <c r="UVP275" s="94"/>
      <c r="UVQ275" s="94"/>
      <c r="UVR275" s="94"/>
      <c r="UVS275" s="94"/>
      <c r="UVT275" s="94"/>
      <c r="UVU275" s="94"/>
      <c r="UVV275" s="94"/>
      <c r="UVW275" s="94"/>
      <c r="UVX275" s="94"/>
      <c r="UVY275" s="94"/>
      <c r="UVZ275" s="94"/>
      <c r="UWA275" s="94"/>
      <c r="UWB275" s="94"/>
      <c r="UWC275" s="94"/>
      <c r="UWD275" s="94"/>
      <c r="UWE275" s="94"/>
      <c r="UWF275" s="94"/>
      <c r="UWG275" s="94"/>
      <c r="UWH275" s="94"/>
      <c r="UWI275" s="94"/>
      <c r="UWJ275" s="94"/>
      <c r="UWK275" s="94"/>
      <c r="UWL275" s="94"/>
      <c r="UWM275" s="94"/>
      <c r="UWN275" s="94"/>
      <c r="UWO275" s="94"/>
      <c r="UWP275" s="94"/>
      <c r="UWQ275" s="94"/>
      <c r="UWR275" s="94"/>
      <c r="UWS275" s="94"/>
      <c r="UWT275" s="94"/>
      <c r="UWU275" s="94"/>
      <c r="UWV275" s="94"/>
      <c r="UWW275" s="94"/>
      <c r="UWX275" s="94"/>
      <c r="UWY275" s="94"/>
      <c r="UWZ275" s="94"/>
      <c r="UXA275" s="94"/>
      <c r="UXB275" s="94"/>
      <c r="UXC275" s="94"/>
      <c r="UXD275" s="94"/>
      <c r="UXE275" s="94"/>
      <c r="UXF275" s="94"/>
      <c r="UXG275" s="94"/>
      <c r="UXH275" s="94"/>
      <c r="UXI275" s="94"/>
      <c r="UXJ275" s="94"/>
      <c r="UXK275" s="94"/>
      <c r="UXL275" s="94"/>
      <c r="UXM275" s="94"/>
      <c r="UXN275" s="94"/>
      <c r="UXO275" s="94"/>
      <c r="UXP275" s="94"/>
      <c r="UXQ275" s="94"/>
      <c r="UXR275" s="94"/>
      <c r="UXS275" s="94"/>
      <c r="UXT275" s="94"/>
      <c r="UXU275" s="94"/>
      <c r="UXV275" s="94"/>
      <c r="UXW275" s="94"/>
      <c r="UXX275" s="94"/>
      <c r="UXY275" s="94"/>
      <c r="UXZ275" s="94"/>
      <c r="UYA275" s="94"/>
      <c r="UYB275" s="94"/>
      <c r="UYC275" s="94"/>
      <c r="UYD275" s="94"/>
      <c r="UYE275" s="94"/>
      <c r="UYF275" s="94"/>
      <c r="UYG275" s="94"/>
      <c r="UYH275" s="94"/>
      <c r="UYI275" s="94"/>
      <c r="UYJ275" s="94"/>
      <c r="UYK275" s="94"/>
      <c r="UYL275" s="94"/>
      <c r="UYM275" s="94"/>
      <c r="UYN275" s="94"/>
      <c r="UYO275" s="94"/>
      <c r="UYP275" s="94"/>
      <c r="UYQ275" s="94"/>
      <c r="UYR275" s="94"/>
      <c r="UYS275" s="94"/>
      <c r="UYT275" s="94"/>
      <c r="UYU275" s="94"/>
      <c r="UYV275" s="94"/>
      <c r="UYW275" s="94"/>
      <c r="UYX275" s="94"/>
      <c r="UYY275" s="94"/>
      <c r="UYZ275" s="94"/>
      <c r="UZA275" s="94"/>
      <c r="UZB275" s="94"/>
      <c r="UZC275" s="94"/>
      <c r="UZD275" s="94"/>
      <c r="UZE275" s="94"/>
      <c r="UZF275" s="94"/>
      <c r="UZG275" s="94"/>
      <c r="UZH275" s="94"/>
      <c r="UZI275" s="94"/>
      <c r="UZJ275" s="94"/>
      <c r="UZK275" s="94"/>
      <c r="UZL275" s="94"/>
      <c r="UZM275" s="94"/>
      <c r="UZN275" s="94"/>
      <c r="UZO275" s="94"/>
      <c r="UZP275" s="94"/>
      <c r="UZQ275" s="94"/>
      <c r="UZR275" s="94"/>
      <c r="UZS275" s="94"/>
      <c r="UZT275" s="94"/>
      <c r="UZU275" s="94"/>
      <c r="UZV275" s="94"/>
      <c r="UZW275" s="94"/>
      <c r="UZX275" s="94"/>
      <c r="UZY275" s="94"/>
      <c r="UZZ275" s="94"/>
      <c r="VAA275" s="94"/>
      <c r="VAB275" s="94"/>
      <c r="VAC275" s="94"/>
      <c r="VAD275" s="94"/>
      <c r="VAE275" s="94"/>
      <c r="VAF275" s="94"/>
      <c r="VAG275" s="94"/>
      <c r="VAH275" s="94"/>
      <c r="VAI275" s="94"/>
      <c r="VAJ275" s="94"/>
      <c r="VAK275" s="94"/>
      <c r="VAL275" s="94"/>
      <c r="VAM275" s="94"/>
      <c r="VAN275" s="94"/>
      <c r="VAO275" s="94"/>
      <c r="VAP275" s="94"/>
      <c r="VAQ275" s="94"/>
      <c r="VAR275" s="94"/>
      <c r="VAS275" s="94"/>
      <c r="VAT275" s="94"/>
      <c r="VAU275" s="94"/>
      <c r="VAV275" s="94"/>
      <c r="VAW275" s="94"/>
      <c r="VAX275" s="94"/>
      <c r="VAY275" s="94"/>
      <c r="VAZ275" s="94"/>
      <c r="VBA275" s="94"/>
      <c r="VBB275" s="94"/>
      <c r="VBC275" s="94"/>
      <c r="VBD275" s="94"/>
      <c r="VBE275" s="94"/>
      <c r="VBF275" s="94"/>
      <c r="VBG275" s="94"/>
      <c r="VBH275" s="94"/>
      <c r="VBI275" s="94"/>
      <c r="VBJ275" s="94"/>
      <c r="VBK275" s="94"/>
      <c r="VBL275" s="94"/>
      <c r="VBM275" s="94"/>
      <c r="VBN275" s="94"/>
      <c r="VBO275" s="94"/>
      <c r="VBP275" s="94"/>
      <c r="VBQ275" s="94"/>
      <c r="VBR275" s="94"/>
      <c r="VBS275" s="94"/>
      <c r="VBT275" s="94"/>
      <c r="VBU275" s="94"/>
      <c r="VBV275" s="94"/>
      <c r="VBW275" s="94"/>
      <c r="VBX275" s="94"/>
      <c r="VBY275" s="94"/>
      <c r="VBZ275" s="94"/>
      <c r="VCA275" s="94"/>
      <c r="VCB275" s="94"/>
      <c r="VCC275" s="94"/>
      <c r="VCD275" s="94"/>
      <c r="VCE275" s="94"/>
      <c r="VCF275" s="94"/>
      <c r="VCG275" s="94"/>
      <c r="VCH275" s="94"/>
      <c r="VCI275" s="94"/>
      <c r="VCJ275" s="94"/>
      <c r="VCK275" s="94"/>
      <c r="VCL275" s="94"/>
      <c r="VCM275" s="94"/>
      <c r="VCN275" s="94"/>
      <c r="VCO275" s="94"/>
      <c r="VCP275" s="94"/>
      <c r="VCQ275" s="94"/>
      <c r="VCR275" s="94"/>
      <c r="VCS275" s="94"/>
      <c r="VCT275" s="94"/>
      <c r="VCU275" s="94"/>
      <c r="VCV275" s="94"/>
      <c r="VCW275" s="94"/>
      <c r="VCX275" s="94"/>
      <c r="VCY275" s="94"/>
      <c r="VCZ275" s="94"/>
      <c r="VDA275" s="94"/>
      <c r="VDB275" s="94"/>
      <c r="VDC275" s="94"/>
      <c r="VDD275" s="94"/>
      <c r="VDE275" s="94"/>
      <c r="VDF275" s="94"/>
      <c r="VDG275" s="94"/>
      <c r="VDH275" s="94"/>
      <c r="VDI275" s="94"/>
      <c r="VDJ275" s="94"/>
      <c r="VDK275" s="94"/>
      <c r="VDL275" s="94"/>
      <c r="VDM275" s="94"/>
      <c r="VDN275" s="94"/>
      <c r="VDO275" s="94"/>
      <c r="VDP275" s="94"/>
      <c r="VDQ275" s="94"/>
      <c r="VDR275" s="94"/>
      <c r="VDS275" s="94"/>
      <c r="VDT275" s="94"/>
      <c r="VDU275" s="94"/>
      <c r="VDV275" s="94"/>
      <c r="VDW275" s="94"/>
      <c r="VDX275" s="94"/>
      <c r="VDY275" s="94"/>
      <c r="VDZ275" s="94"/>
      <c r="VEA275" s="94"/>
      <c r="VEB275" s="94"/>
      <c r="VEC275" s="94"/>
      <c r="VED275" s="94"/>
      <c r="VEE275" s="94"/>
      <c r="VEF275" s="94"/>
      <c r="VEG275" s="94"/>
      <c r="VEH275" s="94"/>
      <c r="VEI275" s="94"/>
      <c r="VEJ275" s="94"/>
      <c r="VEK275" s="94"/>
      <c r="VEL275" s="94"/>
      <c r="VEM275" s="94"/>
      <c r="VEN275" s="94"/>
      <c r="VEO275" s="94"/>
      <c r="VEP275" s="94"/>
      <c r="VEQ275" s="94"/>
      <c r="VER275" s="94"/>
      <c r="VES275" s="94"/>
      <c r="VET275" s="94"/>
      <c r="VEU275" s="94"/>
      <c r="VEV275" s="94"/>
      <c r="VEW275" s="94"/>
      <c r="VEX275" s="94"/>
      <c r="VEY275" s="94"/>
      <c r="VEZ275" s="94"/>
      <c r="VFA275" s="94"/>
      <c r="VFB275" s="94"/>
      <c r="VFC275" s="94"/>
      <c r="VFD275" s="94"/>
      <c r="VFE275" s="94"/>
      <c r="VFF275" s="94"/>
      <c r="VFG275" s="94"/>
      <c r="VFH275" s="94"/>
      <c r="VFI275" s="94"/>
      <c r="VFJ275" s="94"/>
      <c r="VFK275" s="94"/>
      <c r="VFL275" s="94"/>
      <c r="VFM275" s="94"/>
      <c r="VFN275" s="94"/>
      <c r="VFO275" s="94"/>
      <c r="VFP275" s="94"/>
      <c r="VFQ275" s="94"/>
      <c r="VFR275" s="94"/>
      <c r="VFS275" s="94"/>
      <c r="VFT275" s="94"/>
      <c r="VFU275" s="94"/>
      <c r="VFV275" s="94"/>
      <c r="VFW275" s="94"/>
      <c r="VFX275" s="94"/>
      <c r="VFY275" s="94"/>
      <c r="VFZ275" s="94"/>
      <c r="VGA275" s="94"/>
      <c r="VGB275" s="94"/>
      <c r="VGC275" s="94"/>
      <c r="VGD275" s="94"/>
      <c r="VGE275" s="94"/>
      <c r="VGF275" s="94"/>
      <c r="VGG275" s="94"/>
      <c r="VGH275" s="94"/>
      <c r="VGI275" s="94"/>
      <c r="VGJ275" s="94"/>
      <c r="VGK275" s="94"/>
      <c r="VGL275" s="94"/>
      <c r="VGM275" s="94"/>
      <c r="VGN275" s="94"/>
      <c r="VGO275" s="94"/>
      <c r="VGP275" s="94"/>
      <c r="VGQ275" s="94"/>
      <c r="VGR275" s="94"/>
      <c r="VGS275" s="94"/>
      <c r="VGT275" s="94"/>
      <c r="VGU275" s="94"/>
      <c r="VGV275" s="94"/>
      <c r="VGW275" s="94"/>
      <c r="VGX275" s="94"/>
      <c r="VGY275" s="94"/>
      <c r="VGZ275" s="94"/>
      <c r="VHA275" s="94"/>
      <c r="VHB275" s="94"/>
      <c r="VHC275" s="94"/>
      <c r="VHD275" s="94"/>
      <c r="VHE275" s="94"/>
      <c r="VHF275" s="94"/>
      <c r="VHG275" s="94"/>
      <c r="VHH275" s="94"/>
      <c r="VHI275" s="94"/>
      <c r="VHJ275" s="94"/>
      <c r="VHK275" s="94"/>
      <c r="VHL275" s="94"/>
      <c r="VHM275" s="94"/>
      <c r="VHN275" s="94"/>
      <c r="VHO275" s="94"/>
      <c r="VHP275" s="94"/>
      <c r="VHQ275" s="94"/>
      <c r="VHR275" s="94"/>
      <c r="VHS275" s="94"/>
      <c r="VHT275" s="94"/>
      <c r="VHU275" s="94"/>
      <c r="VHV275" s="94"/>
      <c r="VHW275" s="94"/>
      <c r="VHX275" s="94"/>
      <c r="VHY275" s="94"/>
      <c r="VHZ275" s="94"/>
      <c r="VIA275" s="94"/>
      <c r="VIB275" s="94"/>
      <c r="VIC275" s="94"/>
      <c r="VID275" s="94"/>
      <c r="VIE275" s="94"/>
      <c r="VIF275" s="94"/>
      <c r="VIG275" s="94"/>
      <c r="VIH275" s="94"/>
      <c r="VII275" s="94"/>
      <c r="VIJ275" s="94"/>
      <c r="VIK275" s="94"/>
      <c r="VIL275" s="94"/>
      <c r="VIM275" s="94"/>
      <c r="VIN275" s="94"/>
      <c r="VIO275" s="94"/>
      <c r="VIP275" s="94"/>
      <c r="VIQ275" s="94"/>
      <c r="VIR275" s="94"/>
      <c r="VIS275" s="94"/>
      <c r="VIT275" s="94"/>
      <c r="VIU275" s="94"/>
      <c r="VIV275" s="94"/>
      <c r="VIW275" s="94"/>
      <c r="VIX275" s="94"/>
      <c r="VIY275" s="94"/>
      <c r="VIZ275" s="94"/>
      <c r="VJA275" s="94"/>
      <c r="VJB275" s="94"/>
      <c r="VJC275" s="94"/>
      <c r="VJD275" s="94"/>
      <c r="VJE275" s="94"/>
      <c r="VJF275" s="94"/>
      <c r="VJG275" s="94"/>
      <c r="VJH275" s="94"/>
      <c r="VJI275" s="94"/>
      <c r="VJJ275" s="94"/>
      <c r="VJK275" s="94"/>
      <c r="VJL275" s="94"/>
      <c r="VJM275" s="94"/>
      <c r="VJN275" s="94"/>
      <c r="VJO275" s="94"/>
      <c r="VJP275" s="94"/>
      <c r="VJQ275" s="94"/>
      <c r="VJR275" s="94"/>
      <c r="VJS275" s="94"/>
      <c r="VJT275" s="94"/>
      <c r="VJU275" s="94"/>
      <c r="VJV275" s="94"/>
      <c r="VJW275" s="94"/>
      <c r="VJX275" s="94"/>
      <c r="VJY275" s="94"/>
      <c r="VJZ275" s="94"/>
      <c r="VKA275" s="94"/>
      <c r="VKB275" s="94"/>
      <c r="VKC275" s="94"/>
      <c r="VKD275" s="94"/>
      <c r="VKE275" s="94"/>
      <c r="VKF275" s="94"/>
      <c r="VKG275" s="94"/>
      <c r="VKH275" s="94"/>
      <c r="VKI275" s="94"/>
      <c r="VKJ275" s="94"/>
      <c r="VKK275" s="94"/>
      <c r="VKL275" s="94"/>
      <c r="VKM275" s="94"/>
      <c r="VKN275" s="94"/>
      <c r="VKO275" s="94"/>
      <c r="VKP275" s="94"/>
      <c r="VKQ275" s="94"/>
      <c r="VKR275" s="94"/>
      <c r="VKS275" s="94"/>
      <c r="VKT275" s="94"/>
      <c r="VKU275" s="94"/>
      <c r="VKV275" s="94"/>
      <c r="VKW275" s="94"/>
      <c r="VKX275" s="94"/>
      <c r="VKY275" s="94"/>
      <c r="VKZ275" s="94"/>
      <c r="VLA275" s="94"/>
      <c r="VLB275" s="94"/>
      <c r="VLC275" s="94"/>
      <c r="VLD275" s="94"/>
      <c r="VLE275" s="94"/>
      <c r="VLF275" s="94"/>
      <c r="VLG275" s="94"/>
      <c r="VLH275" s="94"/>
      <c r="VLI275" s="94"/>
      <c r="VLJ275" s="94"/>
      <c r="VLK275" s="94"/>
      <c r="VLL275" s="94"/>
      <c r="VLM275" s="94"/>
      <c r="VLN275" s="94"/>
      <c r="VLO275" s="94"/>
      <c r="VLP275" s="94"/>
      <c r="VLQ275" s="94"/>
      <c r="VLR275" s="94"/>
      <c r="VLS275" s="94"/>
      <c r="VLT275" s="94"/>
      <c r="VLU275" s="94"/>
      <c r="VLV275" s="94"/>
      <c r="VLW275" s="94"/>
      <c r="VLX275" s="94"/>
      <c r="VLY275" s="94"/>
      <c r="VLZ275" s="94"/>
      <c r="VMA275" s="94"/>
      <c r="VMB275" s="94"/>
      <c r="VMC275" s="94"/>
      <c r="VMD275" s="94"/>
      <c r="VME275" s="94"/>
      <c r="VMF275" s="94"/>
      <c r="VMG275" s="94"/>
      <c r="VMH275" s="94"/>
      <c r="VMI275" s="94"/>
      <c r="VMJ275" s="94"/>
      <c r="VMK275" s="94"/>
      <c r="VML275" s="94"/>
      <c r="VMM275" s="94"/>
      <c r="VMN275" s="94"/>
      <c r="VMO275" s="94"/>
      <c r="VMP275" s="94"/>
      <c r="VMQ275" s="94"/>
      <c r="VMR275" s="94"/>
      <c r="VMS275" s="94"/>
      <c r="VMT275" s="94"/>
      <c r="VMU275" s="94"/>
      <c r="VMV275" s="94"/>
      <c r="VMW275" s="94"/>
      <c r="VMX275" s="94"/>
      <c r="VMY275" s="94"/>
      <c r="VMZ275" s="94"/>
      <c r="VNA275" s="94"/>
      <c r="VNB275" s="94"/>
      <c r="VNC275" s="94"/>
      <c r="VND275" s="94"/>
      <c r="VNE275" s="94"/>
      <c r="VNF275" s="94"/>
      <c r="VNG275" s="94"/>
      <c r="VNH275" s="94"/>
      <c r="VNI275" s="94"/>
      <c r="VNJ275" s="94"/>
      <c r="VNK275" s="94"/>
      <c r="VNL275" s="94"/>
      <c r="VNM275" s="94"/>
      <c r="VNN275" s="94"/>
      <c r="VNO275" s="94"/>
      <c r="VNP275" s="94"/>
      <c r="VNQ275" s="94"/>
      <c r="VNR275" s="94"/>
      <c r="VNS275" s="94"/>
      <c r="VNT275" s="94"/>
      <c r="VNU275" s="94"/>
      <c r="VNV275" s="94"/>
      <c r="VNW275" s="94"/>
      <c r="VNX275" s="94"/>
      <c r="VNY275" s="94"/>
      <c r="VNZ275" s="94"/>
      <c r="VOA275" s="94"/>
      <c r="VOB275" s="94"/>
      <c r="VOC275" s="94"/>
      <c r="VOD275" s="94"/>
      <c r="VOE275" s="94"/>
      <c r="VOF275" s="94"/>
      <c r="VOG275" s="94"/>
      <c r="VOH275" s="94"/>
      <c r="VOI275" s="94"/>
      <c r="VOJ275" s="94"/>
      <c r="VOK275" s="94"/>
      <c r="VOL275" s="94"/>
      <c r="VOM275" s="94"/>
      <c r="VON275" s="94"/>
      <c r="VOO275" s="94"/>
      <c r="VOP275" s="94"/>
      <c r="VOQ275" s="94"/>
      <c r="VOR275" s="94"/>
      <c r="VOS275" s="94"/>
      <c r="VOT275" s="94"/>
      <c r="VOU275" s="94"/>
      <c r="VOV275" s="94"/>
      <c r="VOW275" s="94"/>
      <c r="VOX275" s="94"/>
      <c r="VOY275" s="94"/>
      <c r="VOZ275" s="94"/>
      <c r="VPA275" s="94"/>
      <c r="VPB275" s="94"/>
      <c r="VPC275" s="94"/>
      <c r="VPD275" s="94"/>
      <c r="VPE275" s="94"/>
      <c r="VPF275" s="94"/>
      <c r="VPG275" s="94"/>
      <c r="VPH275" s="94"/>
      <c r="VPI275" s="94"/>
      <c r="VPJ275" s="94"/>
      <c r="VPK275" s="94"/>
      <c r="VPL275" s="94"/>
      <c r="VPM275" s="94"/>
      <c r="VPN275" s="94"/>
      <c r="VPO275" s="94"/>
      <c r="VPP275" s="94"/>
      <c r="VPQ275" s="94"/>
      <c r="VPR275" s="94"/>
      <c r="VPS275" s="94"/>
      <c r="VPT275" s="94"/>
      <c r="VPU275" s="94"/>
      <c r="VPV275" s="94"/>
      <c r="VPW275" s="94"/>
      <c r="VPX275" s="94"/>
      <c r="VPY275" s="94"/>
      <c r="VPZ275" s="94"/>
      <c r="VQA275" s="94"/>
      <c r="VQB275" s="94"/>
      <c r="VQC275" s="94"/>
      <c r="VQD275" s="94"/>
      <c r="VQE275" s="94"/>
      <c r="VQF275" s="94"/>
      <c r="VQG275" s="94"/>
      <c r="VQH275" s="94"/>
      <c r="VQI275" s="94"/>
      <c r="VQJ275" s="94"/>
      <c r="VQK275" s="94"/>
      <c r="VQL275" s="94"/>
      <c r="VQM275" s="94"/>
      <c r="VQN275" s="94"/>
      <c r="VQO275" s="94"/>
      <c r="VQP275" s="94"/>
      <c r="VQQ275" s="94"/>
      <c r="VQR275" s="94"/>
      <c r="VQS275" s="94"/>
      <c r="VQT275" s="94"/>
      <c r="VQU275" s="94"/>
      <c r="VQV275" s="94"/>
      <c r="VQW275" s="94"/>
      <c r="VQX275" s="94"/>
      <c r="VQY275" s="94"/>
      <c r="VQZ275" s="94"/>
      <c r="VRA275" s="94"/>
      <c r="VRB275" s="94"/>
      <c r="VRC275" s="94"/>
      <c r="VRD275" s="94"/>
      <c r="VRE275" s="94"/>
      <c r="VRF275" s="94"/>
      <c r="VRG275" s="94"/>
      <c r="VRH275" s="94"/>
      <c r="VRI275" s="94"/>
      <c r="VRJ275" s="94"/>
      <c r="VRK275" s="94"/>
      <c r="VRL275" s="94"/>
      <c r="VRM275" s="94"/>
      <c r="VRN275" s="94"/>
      <c r="VRO275" s="94"/>
      <c r="VRP275" s="94"/>
      <c r="VRQ275" s="94"/>
      <c r="VRR275" s="94"/>
      <c r="VRS275" s="94"/>
      <c r="VRT275" s="94"/>
      <c r="VRU275" s="94"/>
      <c r="VRV275" s="94"/>
      <c r="VRW275" s="94"/>
      <c r="VRX275" s="94"/>
      <c r="VRY275" s="94"/>
      <c r="VRZ275" s="94"/>
      <c r="VSA275" s="94"/>
      <c r="VSB275" s="94"/>
      <c r="VSC275" s="94"/>
      <c r="VSD275" s="94"/>
      <c r="VSE275" s="94"/>
      <c r="VSF275" s="94"/>
      <c r="VSG275" s="94"/>
      <c r="VSH275" s="94"/>
      <c r="VSI275" s="94"/>
      <c r="VSJ275" s="94"/>
      <c r="VSK275" s="94"/>
      <c r="VSL275" s="94"/>
      <c r="VSM275" s="94"/>
      <c r="VSN275" s="94"/>
      <c r="VSO275" s="94"/>
      <c r="VSP275" s="94"/>
      <c r="VSQ275" s="94"/>
      <c r="VSR275" s="94"/>
      <c r="VSS275" s="94"/>
      <c r="VST275" s="94"/>
      <c r="VSU275" s="94"/>
      <c r="VSV275" s="94"/>
      <c r="VSW275" s="94"/>
      <c r="VSX275" s="94"/>
      <c r="VSY275" s="94"/>
      <c r="VSZ275" s="94"/>
      <c r="VTA275" s="94"/>
      <c r="VTB275" s="94"/>
      <c r="VTC275" s="94"/>
      <c r="VTD275" s="94"/>
      <c r="VTE275" s="94"/>
      <c r="VTF275" s="94"/>
      <c r="VTG275" s="94"/>
      <c r="VTH275" s="94"/>
      <c r="VTI275" s="94"/>
      <c r="VTJ275" s="94"/>
      <c r="VTK275" s="94"/>
      <c r="VTL275" s="94"/>
      <c r="VTM275" s="94"/>
      <c r="VTN275" s="94"/>
      <c r="VTO275" s="94"/>
      <c r="VTP275" s="94"/>
      <c r="VTQ275" s="94"/>
      <c r="VTR275" s="94"/>
      <c r="VTS275" s="94"/>
      <c r="VTT275" s="94"/>
      <c r="VTU275" s="94"/>
      <c r="VTV275" s="94"/>
      <c r="VTW275" s="94"/>
      <c r="VTX275" s="94"/>
      <c r="VTY275" s="94"/>
      <c r="VTZ275" s="94"/>
      <c r="VUA275" s="94"/>
      <c r="VUB275" s="94"/>
      <c r="VUC275" s="94"/>
      <c r="VUD275" s="94"/>
      <c r="VUE275" s="94"/>
      <c r="VUF275" s="94"/>
      <c r="VUG275" s="94"/>
      <c r="VUH275" s="94"/>
      <c r="VUI275" s="94"/>
      <c r="VUJ275" s="94"/>
      <c r="VUK275" s="94"/>
      <c r="VUL275" s="94"/>
      <c r="VUM275" s="94"/>
      <c r="VUN275" s="94"/>
      <c r="VUO275" s="94"/>
      <c r="VUP275" s="94"/>
      <c r="VUQ275" s="94"/>
      <c r="VUR275" s="94"/>
      <c r="VUS275" s="94"/>
      <c r="VUT275" s="94"/>
      <c r="VUU275" s="94"/>
      <c r="VUV275" s="94"/>
      <c r="VUW275" s="94"/>
      <c r="VUX275" s="94"/>
      <c r="VUY275" s="94"/>
      <c r="VUZ275" s="94"/>
      <c r="VVA275" s="94"/>
      <c r="VVB275" s="94"/>
      <c r="VVC275" s="94"/>
      <c r="VVD275" s="94"/>
      <c r="VVE275" s="94"/>
      <c r="VVF275" s="94"/>
      <c r="VVG275" s="94"/>
      <c r="VVH275" s="94"/>
      <c r="VVI275" s="94"/>
      <c r="VVJ275" s="94"/>
      <c r="VVK275" s="94"/>
      <c r="VVL275" s="94"/>
      <c r="VVM275" s="94"/>
      <c r="VVN275" s="94"/>
      <c r="VVO275" s="94"/>
      <c r="VVP275" s="94"/>
      <c r="VVQ275" s="94"/>
      <c r="VVR275" s="94"/>
      <c r="VVS275" s="94"/>
      <c r="VVT275" s="94"/>
      <c r="VVU275" s="94"/>
      <c r="VVV275" s="94"/>
      <c r="VVW275" s="94"/>
      <c r="VVX275" s="94"/>
      <c r="VVY275" s="94"/>
      <c r="VVZ275" s="94"/>
      <c r="VWA275" s="94"/>
      <c r="VWB275" s="94"/>
      <c r="VWC275" s="94"/>
      <c r="VWD275" s="94"/>
      <c r="VWE275" s="94"/>
      <c r="VWF275" s="94"/>
      <c r="VWG275" s="94"/>
      <c r="VWH275" s="94"/>
      <c r="VWI275" s="94"/>
      <c r="VWJ275" s="94"/>
      <c r="VWK275" s="94"/>
      <c r="VWL275" s="94"/>
      <c r="VWM275" s="94"/>
      <c r="VWN275" s="94"/>
      <c r="VWO275" s="94"/>
      <c r="VWP275" s="94"/>
      <c r="VWQ275" s="94"/>
      <c r="VWR275" s="94"/>
      <c r="VWS275" s="94"/>
      <c r="VWT275" s="94"/>
      <c r="VWU275" s="94"/>
      <c r="VWV275" s="94"/>
      <c r="VWW275" s="94"/>
      <c r="VWX275" s="94"/>
      <c r="VWY275" s="94"/>
      <c r="VWZ275" s="94"/>
      <c r="VXA275" s="94"/>
      <c r="VXB275" s="94"/>
      <c r="VXC275" s="94"/>
      <c r="VXD275" s="94"/>
      <c r="VXE275" s="94"/>
      <c r="VXF275" s="94"/>
      <c r="VXG275" s="94"/>
      <c r="VXH275" s="94"/>
      <c r="VXI275" s="94"/>
      <c r="VXJ275" s="94"/>
      <c r="VXK275" s="94"/>
      <c r="VXL275" s="94"/>
      <c r="VXM275" s="94"/>
      <c r="VXN275" s="94"/>
      <c r="VXO275" s="94"/>
      <c r="VXP275" s="94"/>
      <c r="VXQ275" s="94"/>
      <c r="VXR275" s="94"/>
      <c r="VXS275" s="94"/>
      <c r="VXT275" s="94"/>
      <c r="VXU275" s="94"/>
      <c r="VXV275" s="94"/>
      <c r="VXW275" s="94"/>
      <c r="VXX275" s="94"/>
      <c r="VXY275" s="94"/>
      <c r="VXZ275" s="94"/>
      <c r="VYA275" s="94"/>
      <c r="VYB275" s="94"/>
      <c r="VYC275" s="94"/>
      <c r="VYD275" s="94"/>
      <c r="VYE275" s="94"/>
      <c r="VYF275" s="94"/>
      <c r="VYG275" s="94"/>
      <c r="VYH275" s="94"/>
      <c r="VYI275" s="94"/>
      <c r="VYJ275" s="94"/>
      <c r="VYK275" s="94"/>
      <c r="VYL275" s="94"/>
      <c r="VYM275" s="94"/>
      <c r="VYN275" s="94"/>
      <c r="VYO275" s="94"/>
      <c r="VYP275" s="94"/>
      <c r="VYQ275" s="94"/>
      <c r="VYR275" s="94"/>
      <c r="VYS275" s="94"/>
      <c r="VYT275" s="94"/>
      <c r="VYU275" s="94"/>
      <c r="VYV275" s="94"/>
      <c r="VYW275" s="94"/>
      <c r="VYX275" s="94"/>
      <c r="VYY275" s="94"/>
      <c r="VYZ275" s="94"/>
      <c r="VZA275" s="94"/>
      <c r="VZB275" s="94"/>
      <c r="VZC275" s="94"/>
      <c r="VZD275" s="94"/>
      <c r="VZE275" s="94"/>
      <c r="VZF275" s="94"/>
      <c r="VZG275" s="94"/>
      <c r="VZH275" s="94"/>
      <c r="VZI275" s="94"/>
      <c r="VZJ275" s="94"/>
      <c r="VZK275" s="94"/>
      <c r="VZL275" s="94"/>
      <c r="VZM275" s="94"/>
      <c r="VZN275" s="94"/>
      <c r="VZO275" s="94"/>
      <c r="VZP275" s="94"/>
      <c r="VZQ275" s="94"/>
      <c r="VZR275" s="94"/>
      <c r="VZS275" s="94"/>
      <c r="VZT275" s="94"/>
      <c r="VZU275" s="94"/>
      <c r="VZV275" s="94"/>
      <c r="VZW275" s="94"/>
      <c r="VZX275" s="94"/>
      <c r="VZY275" s="94"/>
      <c r="VZZ275" s="94"/>
      <c r="WAA275" s="94"/>
      <c r="WAB275" s="94"/>
      <c r="WAC275" s="94"/>
      <c r="WAD275" s="94"/>
      <c r="WAE275" s="94"/>
      <c r="WAF275" s="94"/>
      <c r="WAG275" s="94"/>
      <c r="WAH275" s="94"/>
      <c r="WAI275" s="94"/>
      <c r="WAJ275" s="94"/>
      <c r="WAK275" s="94"/>
      <c r="WAL275" s="94"/>
      <c r="WAM275" s="94"/>
      <c r="WAN275" s="94"/>
      <c r="WAO275" s="94"/>
      <c r="WAP275" s="94"/>
      <c r="WAQ275" s="94"/>
      <c r="WAR275" s="94"/>
      <c r="WAS275" s="94"/>
      <c r="WAT275" s="94"/>
      <c r="WAU275" s="94"/>
      <c r="WAV275" s="94"/>
      <c r="WAW275" s="94"/>
      <c r="WAX275" s="94"/>
      <c r="WAY275" s="94"/>
      <c r="WAZ275" s="94"/>
      <c r="WBA275" s="94"/>
      <c r="WBB275" s="94"/>
      <c r="WBC275" s="94"/>
      <c r="WBD275" s="94"/>
      <c r="WBE275" s="94"/>
      <c r="WBF275" s="94"/>
      <c r="WBG275" s="94"/>
      <c r="WBH275" s="94"/>
      <c r="WBI275" s="94"/>
      <c r="WBJ275" s="94"/>
      <c r="WBK275" s="94"/>
      <c r="WBL275" s="94"/>
      <c r="WBM275" s="94"/>
      <c r="WBN275" s="94"/>
      <c r="WBO275" s="94"/>
      <c r="WBP275" s="94"/>
      <c r="WBQ275" s="94"/>
      <c r="WBR275" s="94"/>
      <c r="WBS275" s="94"/>
      <c r="WBT275" s="94"/>
      <c r="WBU275" s="94"/>
      <c r="WBV275" s="94"/>
      <c r="WBW275" s="94"/>
      <c r="WBX275" s="94"/>
      <c r="WBY275" s="94"/>
      <c r="WBZ275" s="94"/>
      <c r="WCA275" s="94"/>
      <c r="WCB275" s="94"/>
      <c r="WCC275" s="94"/>
      <c r="WCD275" s="94"/>
      <c r="WCE275" s="94"/>
      <c r="WCF275" s="94"/>
      <c r="WCG275" s="94"/>
      <c r="WCH275" s="94"/>
      <c r="WCI275" s="94"/>
      <c r="WCJ275" s="94"/>
      <c r="WCK275" s="94"/>
      <c r="WCL275" s="94"/>
      <c r="WCM275" s="94"/>
      <c r="WCN275" s="94"/>
      <c r="WCO275" s="94"/>
      <c r="WCP275" s="94"/>
      <c r="WCQ275" s="94"/>
      <c r="WCR275" s="94"/>
      <c r="WCS275" s="94"/>
      <c r="WCT275" s="94"/>
      <c r="WCU275" s="94"/>
      <c r="WCV275" s="94"/>
      <c r="WCW275" s="94"/>
      <c r="WCX275" s="94"/>
      <c r="WCY275" s="94"/>
      <c r="WCZ275" s="94"/>
      <c r="WDA275" s="94"/>
      <c r="WDB275" s="94"/>
      <c r="WDC275" s="94"/>
      <c r="WDD275" s="94"/>
      <c r="WDE275" s="94"/>
      <c r="WDF275" s="94"/>
      <c r="WDG275" s="94"/>
      <c r="WDH275" s="94"/>
      <c r="WDI275" s="94"/>
      <c r="WDJ275" s="94"/>
      <c r="WDK275" s="94"/>
      <c r="WDL275" s="94"/>
      <c r="WDM275" s="94"/>
      <c r="WDN275" s="94"/>
      <c r="WDO275" s="94"/>
      <c r="WDP275" s="94"/>
      <c r="WDQ275" s="94"/>
      <c r="WDR275" s="94"/>
      <c r="WDS275" s="94"/>
      <c r="WDT275" s="94"/>
      <c r="WDU275" s="94"/>
      <c r="WDV275" s="94"/>
      <c r="WDW275" s="94"/>
      <c r="WDX275" s="94"/>
      <c r="WDY275" s="94"/>
      <c r="WDZ275" s="94"/>
      <c r="WEA275" s="94"/>
      <c r="WEB275" s="94"/>
      <c r="WEC275" s="94"/>
      <c r="WED275" s="94"/>
      <c r="WEE275" s="94"/>
      <c r="WEF275" s="94"/>
      <c r="WEG275" s="94"/>
      <c r="WEH275" s="94"/>
      <c r="WEI275" s="94"/>
      <c r="WEJ275" s="94"/>
      <c r="WEK275" s="94"/>
      <c r="WEL275" s="94"/>
      <c r="WEM275" s="94"/>
      <c r="WEN275" s="94"/>
      <c r="WEO275" s="94"/>
      <c r="WEP275" s="94"/>
      <c r="WEQ275" s="94"/>
      <c r="WER275" s="94"/>
      <c r="WES275" s="94"/>
      <c r="WET275" s="94"/>
      <c r="WEU275" s="94"/>
      <c r="WEV275" s="94"/>
      <c r="WEW275" s="94"/>
      <c r="WEX275" s="94"/>
      <c r="WEY275" s="94"/>
      <c r="WEZ275" s="94"/>
      <c r="WFA275" s="94"/>
      <c r="WFB275" s="94"/>
      <c r="WFC275" s="94"/>
      <c r="WFD275" s="94"/>
      <c r="WFE275" s="94"/>
      <c r="WFF275" s="94"/>
      <c r="WFG275" s="94"/>
      <c r="WFH275" s="94"/>
      <c r="WFI275" s="94"/>
      <c r="WFJ275" s="94"/>
      <c r="WFK275" s="94"/>
      <c r="WFL275" s="94"/>
      <c r="WFM275" s="94"/>
      <c r="WFN275" s="94"/>
      <c r="WFO275" s="94"/>
      <c r="WFP275" s="94"/>
      <c r="WFQ275" s="94"/>
      <c r="WFR275" s="94"/>
      <c r="WFS275" s="94"/>
      <c r="WFT275" s="94"/>
      <c r="WFU275" s="94"/>
      <c r="WFV275" s="94"/>
      <c r="WFW275" s="94"/>
      <c r="WFX275" s="94"/>
      <c r="WFY275" s="94"/>
      <c r="WFZ275" s="94"/>
      <c r="WGA275" s="94"/>
      <c r="WGB275" s="94"/>
      <c r="WGC275" s="94"/>
      <c r="WGD275" s="94"/>
      <c r="WGE275" s="94"/>
      <c r="WGF275" s="94"/>
      <c r="WGG275" s="94"/>
      <c r="WGH275" s="94"/>
      <c r="WGI275" s="94"/>
      <c r="WGJ275" s="94"/>
      <c r="WGK275" s="94"/>
      <c r="WGL275" s="94"/>
      <c r="WGM275" s="94"/>
      <c r="WGN275" s="94"/>
      <c r="WGO275" s="94"/>
      <c r="WGP275" s="94"/>
      <c r="WGQ275" s="94"/>
      <c r="WGR275" s="94"/>
      <c r="WGS275" s="94"/>
      <c r="WGT275" s="94"/>
      <c r="WGU275" s="94"/>
      <c r="WGV275" s="94"/>
      <c r="WGW275" s="94"/>
      <c r="WGX275" s="94"/>
      <c r="WGY275" s="94"/>
      <c r="WGZ275" s="94"/>
      <c r="WHA275" s="94"/>
      <c r="WHB275" s="94"/>
      <c r="WHC275" s="94"/>
      <c r="WHD275" s="94"/>
      <c r="WHE275" s="94"/>
      <c r="WHF275" s="94"/>
      <c r="WHG275" s="94"/>
      <c r="WHH275" s="94"/>
      <c r="WHI275" s="94"/>
      <c r="WHJ275" s="94"/>
      <c r="WHK275" s="94"/>
      <c r="WHL275" s="94"/>
      <c r="WHM275" s="94"/>
      <c r="WHN275" s="94"/>
      <c r="WHO275" s="94"/>
      <c r="WHP275" s="94"/>
      <c r="WHQ275" s="94"/>
      <c r="WHR275" s="94"/>
      <c r="WHS275" s="94"/>
      <c r="WHT275" s="94"/>
      <c r="WHU275" s="94"/>
      <c r="WHV275" s="94"/>
      <c r="WHW275" s="94"/>
      <c r="WHX275" s="94"/>
      <c r="WHY275" s="94"/>
      <c r="WHZ275" s="94"/>
      <c r="WIA275" s="94"/>
      <c r="WIB275" s="94"/>
      <c r="WIC275" s="94"/>
      <c r="WID275" s="94"/>
      <c r="WIE275" s="94"/>
      <c r="WIF275" s="94"/>
      <c r="WIG275" s="94"/>
      <c r="WIH275" s="94"/>
      <c r="WII275" s="94"/>
      <c r="WIJ275" s="94"/>
      <c r="WIK275" s="94"/>
      <c r="WIL275" s="94"/>
      <c r="WIM275" s="94"/>
      <c r="WIN275" s="94"/>
      <c r="WIO275" s="94"/>
      <c r="WIP275" s="94"/>
      <c r="WIQ275" s="94"/>
      <c r="WIR275" s="94"/>
      <c r="WIS275" s="94"/>
      <c r="WIT275" s="94"/>
      <c r="WIU275" s="94"/>
      <c r="WIV275" s="94"/>
      <c r="WIW275" s="94"/>
      <c r="WIX275" s="94"/>
      <c r="WIY275" s="94"/>
      <c r="WIZ275" s="94"/>
      <c r="WJA275" s="94"/>
      <c r="WJB275" s="94"/>
      <c r="WJC275" s="94"/>
      <c r="WJD275" s="94"/>
      <c r="WJE275" s="94"/>
      <c r="WJF275" s="94"/>
      <c r="WJG275" s="94"/>
      <c r="WJH275" s="94"/>
      <c r="WJI275" s="94"/>
      <c r="WJJ275" s="94"/>
      <c r="WJK275" s="94"/>
      <c r="WJL275" s="94"/>
      <c r="WJM275" s="94"/>
      <c r="WJN275" s="94"/>
      <c r="WJO275" s="94"/>
      <c r="WJP275" s="94"/>
      <c r="WJQ275" s="94"/>
      <c r="WJR275" s="94"/>
      <c r="WJS275" s="94"/>
      <c r="WJT275" s="94"/>
      <c r="WJU275" s="94"/>
      <c r="WJV275" s="94"/>
      <c r="WJW275" s="94"/>
      <c r="WJX275" s="94"/>
      <c r="WJY275" s="94"/>
      <c r="WJZ275" s="94"/>
      <c r="WKA275" s="94"/>
      <c r="WKB275" s="94"/>
      <c r="WKC275" s="94"/>
      <c r="WKD275" s="94"/>
      <c r="WKE275" s="94"/>
      <c r="WKF275" s="94"/>
      <c r="WKG275" s="94"/>
      <c r="WKH275" s="94"/>
      <c r="WKI275" s="94"/>
      <c r="WKJ275" s="94"/>
      <c r="WKK275" s="94"/>
      <c r="WKL275" s="94"/>
      <c r="WKM275" s="94"/>
      <c r="WKN275" s="94"/>
      <c r="WKO275" s="94"/>
      <c r="WKP275" s="94"/>
      <c r="WKQ275" s="94"/>
      <c r="WKR275" s="94"/>
      <c r="WKS275" s="94"/>
      <c r="WKT275" s="94"/>
      <c r="WKU275" s="94"/>
      <c r="WKV275" s="94"/>
      <c r="WKW275" s="94"/>
      <c r="WKX275" s="94"/>
      <c r="WKY275" s="94"/>
      <c r="WKZ275" s="94"/>
      <c r="WLA275" s="94"/>
      <c r="WLB275" s="94"/>
      <c r="WLC275" s="94"/>
      <c r="WLD275" s="94"/>
      <c r="WLE275" s="94"/>
      <c r="WLF275" s="94"/>
      <c r="WLG275" s="94"/>
      <c r="WLH275" s="94"/>
      <c r="WLI275" s="94"/>
      <c r="WLJ275" s="94"/>
      <c r="WLK275" s="94"/>
      <c r="WLL275" s="94"/>
      <c r="WLM275" s="94"/>
      <c r="WLN275" s="94"/>
      <c r="WLO275" s="94"/>
      <c r="WLP275" s="94"/>
      <c r="WLQ275" s="94"/>
      <c r="WLR275" s="94"/>
      <c r="WLS275" s="94"/>
      <c r="WLT275" s="94"/>
      <c r="WLU275" s="94"/>
      <c r="WLV275" s="94"/>
      <c r="WLW275" s="94"/>
      <c r="WLX275" s="94"/>
      <c r="WLY275" s="94"/>
      <c r="WLZ275" s="94"/>
      <c r="WMA275" s="94"/>
      <c r="WMB275" s="94"/>
      <c r="WMC275" s="94"/>
      <c r="WMD275" s="94"/>
      <c r="WME275" s="94"/>
      <c r="WMF275" s="94"/>
      <c r="WMG275" s="94"/>
      <c r="WMH275" s="94"/>
      <c r="WMI275" s="94"/>
      <c r="WMJ275" s="94"/>
      <c r="WMK275" s="94"/>
      <c r="WML275" s="94"/>
      <c r="WMM275" s="94"/>
      <c r="WMN275" s="94"/>
      <c r="WMO275" s="94"/>
      <c r="WMP275" s="94"/>
      <c r="WMQ275" s="94"/>
      <c r="WMR275" s="94"/>
      <c r="WMS275" s="94"/>
      <c r="WMT275" s="94"/>
      <c r="WMU275" s="94"/>
      <c r="WMV275" s="94"/>
      <c r="WMW275" s="94"/>
      <c r="WMX275" s="94"/>
      <c r="WMY275" s="94"/>
      <c r="WMZ275" s="94"/>
      <c r="WNA275" s="94"/>
      <c r="WNB275" s="94"/>
      <c r="WNC275" s="94"/>
      <c r="WND275" s="94"/>
      <c r="WNE275" s="94"/>
      <c r="WNF275" s="94"/>
      <c r="WNG275" s="94"/>
      <c r="WNH275" s="94"/>
      <c r="WNI275" s="94"/>
      <c r="WNJ275" s="94"/>
      <c r="WNK275" s="94"/>
      <c r="WNL275" s="94"/>
      <c r="WNM275" s="94"/>
      <c r="WNN275" s="94"/>
      <c r="WNO275" s="94"/>
      <c r="WNP275" s="94"/>
      <c r="WNQ275" s="94"/>
      <c r="WNR275" s="94"/>
      <c r="WNS275" s="94"/>
      <c r="WNT275" s="94"/>
      <c r="WNU275" s="94"/>
      <c r="WNV275" s="94"/>
      <c r="WNW275" s="94"/>
      <c r="WNX275" s="94"/>
      <c r="WNY275" s="94"/>
      <c r="WNZ275" s="94"/>
      <c r="WOA275" s="94"/>
      <c r="WOB275" s="94"/>
      <c r="WOC275" s="94"/>
      <c r="WOD275" s="94"/>
      <c r="WOE275" s="94"/>
      <c r="WOF275" s="94"/>
      <c r="WOG275" s="94"/>
      <c r="WOH275" s="94"/>
      <c r="WOI275" s="94"/>
      <c r="WOJ275" s="94"/>
      <c r="WOK275" s="94"/>
      <c r="WOL275" s="94"/>
      <c r="WOM275" s="94"/>
      <c r="WON275" s="94"/>
      <c r="WOO275" s="94"/>
      <c r="WOP275" s="94"/>
      <c r="WOQ275" s="94"/>
      <c r="WOR275" s="94"/>
      <c r="WOS275" s="94"/>
      <c r="WOT275" s="94"/>
      <c r="WOU275" s="94"/>
      <c r="WOV275" s="94"/>
      <c r="WOW275" s="94"/>
      <c r="WOX275" s="94"/>
      <c r="WOY275" s="94"/>
      <c r="WOZ275" s="94"/>
      <c r="WPA275" s="94"/>
      <c r="WPB275" s="94"/>
      <c r="WPC275" s="94"/>
      <c r="WPD275" s="94"/>
      <c r="WPE275" s="94"/>
      <c r="WPF275" s="94"/>
      <c r="WPG275" s="94"/>
      <c r="WPH275" s="94"/>
      <c r="WPI275" s="94"/>
      <c r="WPJ275" s="94"/>
      <c r="WPK275" s="94"/>
      <c r="WPL275" s="94"/>
      <c r="WPM275" s="94"/>
      <c r="WPN275" s="94"/>
      <c r="WPO275" s="94"/>
      <c r="WPP275" s="94"/>
      <c r="WPQ275" s="94"/>
      <c r="WPR275" s="94"/>
      <c r="WPS275" s="94"/>
      <c r="WPT275" s="94"/>
      <c r="WPU275" s="94"/>
      <c r="WPV275" s="94"/>
      <c r="WPW275" s="94"/>
      <c r="WPX275" s="94"/>
      <c r="WPY275" s="94"/>
      <c r="WPZ275" s="94"/>
      <c r="WQA275" s="94"/>
      <c r="WQB275" s="94"/>
      <c r="WQC275" s="94"/>
      <c r="WQD275" s="94"/>
      <c r="WQE275" s="94"/>
      <c r="WQF275" s="94"/>
      <c r="WQG275" s="94"/>
      <c r="WQH275" s="94"/>
      <c r="WQI275" s="94"/>
      <c r="WQJ275" s="94"/>
      <c r="WQK275" s="94"/>
      <c r="WQL275" s="94"/>
      <c r="WQM275" s="94"/>
      <c r="WQN275" s="94"/>
      <c r="WQO275" s="94"/>
      <c r="WQP275" s="94"/>
      <c r="WQQ275" s="94"/>
      <c r="WQR275" s="94"/>
      <c r="WQS275" s="94"/>
      <c r="WQT275" s="94"/>
      <c r="WQU275" s="94"/>
      <c r="WQV275" s="94"/>
      <c r="WQW275" s="94"/>
      <c r="WQX275" s="94"/>
      <c r="WQY275" s="94"/>
      <c r="WQZ275" s="94"/>
      <c r="WRA275" s="94"/>
      <c r="WRB275" s="94"/>
      <c r="WRC275" s="94"/>
      <c r="WRD275" s="94"/>
      <c r="WRE275" s="94"/>
      <c r="WRF275" s="94"/>
      <c r="WRG275" s="94"/>
      <c r="WRH275" s="94"/>
      <c r="WRI275" s="94"/>
      <c r="WRJ275" s="94"/>
      <c r="WRK275" s="94"/>
      <c r="WRL275" s="94"/>
      <c r="WRM275" s="94"/>
      <c r="WRN275" s="94"/>
      <c r="WRO275" s="94"/>
      <c r="WRP275" s="94"/>
      <c r="WRQ275" s="94"/>
      <c r="WRR275" s="94"/>
      <c r="WRS275" s="94"/>
      <c r="WRT275" s="94"/>
      <c r="WRU275" s="94"/>
      <c r="WRV275" s="94"/>
      <c r="WRW275" s="94"/>
      <c r="WRX275" s="94"/>
      <c r="WRY275" s="94"/>
      <c r="WRZ275" s="94"/>
      <c r="WSA275" s="94"/>
      <c r="WSB275" s="94"/>
      <c r="WSC275" s="94"/>
      <c r="WSD275" s="94"/>
      <c r="WSE275" s="94"/>
      <c r="WSF275" s="94"/>
      <c r="WSG275" s="94"/>
      <c r="WSH275" s="94"/>
      <c r="WSI275" s="94"/>
      <c r="WSJ275" s="94"/>
      <c r="WSK275" s="94"/>
      <c r="WSL275" s="94"/>
      <c r="WSM275" s="94"/>
      <c r="WSN275" s="94"/>
      <c r="WSO275" s="94"/>
      <c r="WSP275" s="94"/>
      <c r="WSQ275" s="94"/>
      <c r="WSR275" s="94"/>
      <c r="WSS275" s="94"/>
      <c r="WST275" s="94"/>
      <c r="WSU275" s="94"/>
      <c r="WSV275" s="94"/>
      <c r="WSW275" s="94"/>
      <c r="WSX275" s="94"/>
      <c r="WSY275" s="94"/>
      <c r="WSZ275" s="94"/>
      <c r="WTA275" s="94"/>
      <c r="WTB275" s="94"/>
      <c r="WTC275" s="94"/>
      <c r="WTD275" s="94"/>
      <c r="WTE275" s="94"/>
      <c r="WTF275" s="94"/>
      <c r="WTG275" s="94"/>
      <c r="WTH275" s="94"/>
      <c r="WTI275" s="94"/>
      <c r="WTJ275" s="94"/>
      <c r="WTK275" s="94"/>
      <c r="WTL275" s="94"/>
      <c r="WTM275" s="94"/>
      <c r="WTN275" s="94"/>
      <c r="WTO275" s="94"/>
      <c r="WTP275" s="94"/>
      <c r="WTQ275" s="94"/>
      <c r="WTR275" s="94"/>
      <c r="WTS275" s="94"/>
      <c r="WTT275" s="94"/>
      <c r="WTU275" s="94"/>
      <c r="WTV275" s="94"/>
      <c r="WTW275" s="94"/>
      <c r="WTX275" s="94"/>
      <c r="WTY275" s="94"/>
      <c r="WTZ275" s="94"/>
      <c r="WUA275" s="94"/>
      <c r="WUB275" s="94"/>
      <c r="WUC275" s="94"/>
      <c r="WUD275" s="94"/>
      <c r="WUE275" s="94"/>
      <c r="WUF275" s="94"/>
      <c r="WUG275" s="94"/>
      <c r="WUH275" s="94"/>
      <c r="WUI275" s="94"/>
      <c r="WUJ275" s="94"/>
      <c r="WUK275" s="94"/>
      <c r="WUL275" s="94"/>
      <c r="WUM275" s="94"/>
      <c r="WUN275" s="94"/>
      <c r="WUO275" s="94"/>
      <c r="WUP275" s="94"/>
      <c r="WUQ275" s="94"/>
      <c r="WUR275" s="94"/>
      <c r="WUS275" s="94"/>
      <c r="WUT275" s="94"/>
      <c r="WUU275" s="94"/>
      <c r="WUV275" s="94"/>
      <c r="WUW275" s="94"/>
      <c r="WUX275" s="94"/>
      <c r="WUY275" s="94"/>
      <c r="WUZ275" s="94"/>
      <c r="WVA275" s="94"/>
      <c r="WVB275" s="94"/>
      <c r="WVC275" s="94"/>
      <c r="WVD275" s="94"/>
      <c r="WVE275" s="94"/>
      <c r="WVF275" s="94"/>
      <c r="WVG275" s="94"/>
      <c r="WVH275" s="94"/>
      <c r="WVI275" s="94"/>
      <c r="WVJ275" s="94"/>
      <c r="WVK275" s="94"/>
      <c r="WVL275" s="94"/>
      <c r="WVM275" s="94"/>
      <c r="WVN275" s="94"/>
      <c r="WVO275" s="94"/>
      <c r="WVP275" s="94"/>
      <c r="WVQ275" s="94"/>
      <c r="WVR275" s="94"/>
      <c r="WVS275" s="94"/>
      <c r="WVT275" s="94"/>
      <c r="WVU275" s="94"/>
      <c r="WVV275" s="94"/>
      <c r="WVW275" s="94"/>
      <c r="WVX275" s="94"/>
      <c r="WVY275" s="94"/>
      <c r="WVZ275" s="94"/>
      <c r="WWA275" s="94"/>
      <c r="WWB275" s="94"/>
      <c r="WWC275" s="94"/>
      <c r="WWD275" s="94"/>
      <c r="WWE275" s="94"/>
      <c r="WWF275" s="94"/>
      <c r="WWG275" s="94"/>
      <c r="WWH275" s="94"/>
      <c r="WWI275" s="94"/>
      <c r="WWJ275" s="94"/>
      <c r="WWK275" s="94"/>
      <c r="WWL275" s="94"/>
      <c r="WWM275" s="94"/>
      <c r="WWN275" s="94"/>
      <c r="WWO275" s="94"/>
      <c r="WWP275" s="94"/>
      <c r="WWQ275" s="94"/>
      <c r="WWR275" s="94"/>
      <c r="WWS275" s="94"/>
      <c r="WWT275" s="94"/>
      <c r="WWU275" s="94"/>
      <c r="WWV275" s="94"/>
      <c r="WWW275" s="94"/>
      <c r="WWX275" s="94"/>
      <c r="WWY275" s="94"/>
      <c r="WWZ275" s="94"/>
      <c r="WXA275" s="94"/>
      <c r="WXB275" s="94"/>
      <c r="WXC275" s="94"/>
      <c r="WXD275" s="94"/>
      <c r="WXE275" s="94"/>
      <c r="WXF275" s="94"/>
      <c r="WXG275" s="94"/>
      <c r="WXH275" s="94"/>
      <c r="WXI275" s="94"/>
      <c r="WXJ275" s="94"/>
      <c r="WXK275" s="94"/>
      <c r="WXL275" s="94"/>
      <c r="WXM275" s="94"/>
      <c r="WXN275" s="94"/>
      <c r="WXO275" s="94"/>
      <c r="WXP275" s="94"/>
      <c r="WXQ275" s="94"/>
      <c r="WXR275" s="94"/>
      <c r="WXS275" s="94"/>
      <c r="WXT275" s="94"/>
      <c r="WXU275" s="94"/>
      <c r="WXV275" s="94"/>
      <c r="WXW275" s="94"/>
      <c r="WXX275" s="94"/>
      <c r="WXY275" s="94"/>
      <c r="WXZ275" s="94"/>
      <c r="WYA275" s="94"/>
      <c r="WYB275" s="94"/>
      <c r="WYC275" s="94"/>
      <c r="WYD275" s="94"/>
      <c r="WYE275" s="94"/>
      <c r="WYF275" s="94"/>
      <c r="WYG275" s="94"/>
      <c r="WYH275" s="94"/>
      <c r="WYI275" s="94"/>
      <c r="WYJ275" s="94"/>
      <c r="WYK275" s="94"/>
      <c r="WYL275" s="94"/>
      <c r="WYM275" s="94"/>
      <c r="WYN275" s="94"/>
      <c r="WYO275" s="94"/>
      <c r="WYP275" s="94"/>
      <c r="WYQ275" s="94"/>
      <c r="WYR275" s="94"/>
      <c r="WYS275" s="94"/>
      <c r="WYT275" s="94"/>
      <c r="WYU275" s="94"/>
      <c r="WYV275" s="94"/>
      <c r="WYW275" s="94"/>
      <c r="WYX275" s="94"/>
      <c r="WYY275" s="94"/>
      <c r="WYZ275" s="94"/>
      <c r="WZA275" s="94"/>
      <c r="WZB275" s="94"/>
      <c r="WZC275" s="94"/>
      <c r="WZD275" s="94"/>
      <c r="WZE275" s="94"/>
      <c r="WZF275" s="94"/>
      <c r="WZG275" s="94"/>
      <c r="WZH275" s="94"/>
      <c r="WZI275" s="94"/>
      <c r="WZJ275" s="94"/>
      <c r="WZK275" s="94"/>
      <c r="WZL275" s="94"/>
      <c r="WZM275" s="94"/>
      <c r="WZN275" s="94"/>
      <c r="WZO275" s="94"/>
      <c r="WZP275" s="94"/>
      <c r="WZQ275" s="94"/>
      <c r="WZR275" s="94"/>
      <c r="WZS275" s="94"/>
      <c r="WZT275" s="94"/>
      <c r="WZU275" s="94"/>
      <c r="WZV275" s="94"/>
      <c r="WZW275" s="94"/>
      <c r="WZX275" s="94"/>
      <c r="WZY275" s="94"/>
      <c r="WZZ275" s="94"/>
      <c r="XAA275" s="94"/>
      <c r="XAB275" s="94"/>
      <c r="XAC275" s="94"/>
      <c r="XAD275" s="94"/>
      <c r="XAE275" s="94"/>
      <c r="XAF275" s="94"/>
      <c r="XAG275" s="94"/>
      <c r="XAH275" s="94"/>
      <c r="XAI275" s="94"/>
      <c r="XAJ275" s="94"/>
      <c r="XAK275" s="94"/>
      <c r="XAL275" s="94"/>
      <c r="XAM275" s="94"/>
      <c r="XAN275" s="94"/>
      <c r="XAO275" s="94"/>
      <c r="XAP275" s="94"/>
      <c r="XAQ275" s="94"/>
      <c r="XAR275" s="94"/>
      <c r="XAS275" s="94"/>
      <c r="XAT275" s="94"/>
      <c r="XAU275" s="94"/>
      <c r="XAV275" s="94"/>
      <c r="XAW275" s="94"/>
      <c r="XAX275" s="94"/>
      <c r="XAY275" s="94"/>
      <c r="XAZ275" s="94"/>
      <c r="XBA275" s="94"/>
      <c r="XBB275" s="94"/>
      <c r="XBC275" s="94"/>
      <c r="XBD275" s="94"/>
      <c r="XBE275" s="94"/>
      <c r="XBF275" s="94"/>
      <c r="XBG275" s="94"/>
      <c r="XBH275" s="94"/>
      <c r="XBI275" s="94"/>
      <c r="XBJ275" s="94"/>
      <c r="XBK275" s="94"/>
      <c r="XBL275" s="94"/>
      <c r="XBM275" s="94"/>
      <c r="XBN275" s="94"/>
      <c r="XBO275" s="94"/>
      <c r="XBP275" s="94"/>
      <c r="XBQ275" s="94"/>
      <c r="XBR275" s="94"/>
      <c r="XBS275" s="94"/>
      <c r="XBT275" s="94"/>
      <c r="XBU275" s="94"/>
      <c r="XBV275" s="94"/>
      <c r="XBW275" s="94"/>
      <c r="XBX275" s="94"/>
      <c r="XBY275" s="94"/>
      <c r="XBZ275" s="94"/>
      <c r="XCA275" s="94"/>
      <c r="XCB275" s="94"/>
      <c r="XCC275" s="94"/>
      <c r="XCD275" s="94"/>
      <c r="XCE275" s="94"/>
      <c r="XCF275" s="94"/>
      <c r="XCG275" s="94"/>
      <c r="XCH275" s="94"/>
      <c r="XCI275" s="94"/>
      <c r="XCJ275" s="94"/>
      <c r="XCK275" s="94"/>
      <c r="XCL275" s="94"/>
      <c r="XCM275" s="94"/>
      <c r="XCN275" s="94"/>
      <c r="XCO275" s="94"/>
      <c r="XCP275" s="94"/>
      <c r="XCQ275" s="94"/>
      <c r="XCR275" s="94"/>
      <c r="XCS275" s="94"/>
      <c r="XCT275" s="94"/>
      <c r="XCU275" s="94"/>
      <c r="XCV275" s="94"/>
      <c r="XCW275" s="94"/>
      <c r="XCX275" s="94"/>
      <c r="XCY275" s="94"/>
      <c r="XCZ275" s="94"/>
      <c r="XDA275" s="94"/>
      <c r="XDB275" s="94"/>
      <c r="XDC275" s="94"/>
      <c r="XDD275" s="94"/>
      <c r="XDE275" s="94"/>
      <c r="XDF275" s="94"/>
      <c r="XDG275" s="94"/>
      <c r="XDH275" s="94"/>
      <c r="XDI275" s="94"/>
      <c r="XDJ275" s="94"/>
      <c r="XDK275" s="94"/>
      <c r="XDL275" s="94"/>
      <c r="XDM275" s="94"/>
      <c r="XDN275" s="94"/>
      <c r="XDO275" s="94"/>
      <c r="XDP275" s="94"/>
      <c r="XDQ275" s="94"/>
      <c r="XDR275" s="94"/>
      <c r="XDS275" s="94"/>
      <c r="XDT275" s="94"/>
      <c r="XDU275" s="94"/>
      <c r="XDV275" s="94"/>
      <c r="XDW275" s="94"/>
      <c r="XDX275" s="94"/>
      <c r="XDY275" s="94"/>
      <c r="XDZ275" s="94"/>
      <c r="XEA275" s="94"/>
      <c r="XEB275" s="94"/>
      <c r="XEC275" s="94"/>
      <c r="XED275" s="94"/>
      <c r="XEE275" s="94"/>
      <c r="XEF275" s="94"/>
      <c r="XEG275" s="94"/>
      <c r="XEH275" s="94"/>
      <c r="XEI275" s="94"/>
      <c r="XEJ275" s="94"/>
      <c r="XEK275" s="94"/>
      <c r="XEL275" s="94"/>
      <c r="XEM275" s="94"/>
      <c r="XEN275" s="94"/>
      <c r="XEO275" s="94"/>
      <c r="XEP275" s="94"/>
      <c r="XEQ275" s="94"/>
      <c r="XER275" s="94"/>
      <c r="XES275" s="94"/>
      <c r="XET275" s="94"/>
      <c r="XEU275" s="94"/>
      <c r="XEV275" s="94"/>
      <c r="XEW275" s="94"/>
      <c r="XEX275" s="94"/>
      <c r="XEY275" s="94"/>
    </row>
    <row r="276" spans="1:16379" x14ac:dyDescent="0.25">
      <c r="A276" s="455"/>
      <c r="B276" s="462" t="s">
        <v>408</v>
      </c>
      <c r="C276" s="514"/>
      <c r="D276" s="493"/>
      <c r="E276" s="515"/>
      <c r="F276" s="516"/>
      <c r="G276" s="517">
        <v>3</v>
      </c>
      <c r="H276" s="518">
        <v>60</v>
      </c>
      <c r="I276" s="519"/>
      <c r="J276" s="520"/>
      <c r="K276" s="520"/>
      <c r="L276" s="520"/>
      <c r="M276" s="521"/>
      <c r="N276" s="522"/>
      <c r="O276" s="523"/>
      <c r="P276" s="524"/>
      <c r="Q276" s="514"/>
      <c r="R276" s="525"/>
      <c r="S276" s="522"/>
      <c r="T276" s="523"/>
      <c r="U276" s="524"/>
      <c r="V276" s="514"/>
      <c r="W276" s="516"/>
      <c r="X276" s="94">
        <v>1</v>
      </c>
      <c r="Y276" s="94"/>
      <c r="Z276" s="94"/>
      <c r="AA276" s="94"/>
      <c r="AB276" s="94" t="b">
        <v>1</v>
      </c>
      <c r="AC276" s="94" t="b">
        <v>1</v>
      </c>
      <c r="AD276" s="94" t="b">
        <v>1</v>
      </c>
      <c r="AE276" s="94" t="b">
        <v>1</v>
      </c>
      <c r="AF276" s="94" t="b">
        <v>1</v>
      </c>
      <c r="AG276" s="94" t="b">
        <v>1</v>
      </c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4"/>
      <c r="BN276" s="94"/>
      <c r="BO276" s="94"/>
      <c r="BP276" s="94"/>
      <c r="BQ276" s="94"/>
      <c r="BR276" s="94"/>
      <c r="BS276" s="94"/>
      <c r="BT276" s="94"/>
      <c r="BU276" s="94"/>
      <c r="BV276" s="94"/>
      <c r="BW276" s="94"/>
      <c r="BX276" s="94"/>
      <c r="BY276" s="94"/>
      <c r="BZ276" s="94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4"/>
      <c r="CM276" s="94"/>
      <c r="CN276" s="94"/>
      <c r="CO276" s="94"/>
      <c r="CP276" s="94"/>
      <c r="CQ276" s="94"/>
      <c r="CR276" s="94"/>
      <c r="CS276" s="94"/>
      <c r="CT276" s="94"/>
      <c r="CU276" s="94"/>
      <c r="CV276" s="94"/>
      <c r="CW276" s="94"/>
      <c r="CX276" s="94"/>
      <c r="CY276" s="94"/>
      <c r="CZ276" s="94"/>
      <c r="DA276" s="94"/>
      <c r="DB276" s="94"/>
      <c r="DC276" s="94"/>
      <c r="DD276" s="94"/>
      <c r="DE276" s="94"/>
      <c r="DF276" s="94"/>
      <c r="DG276" s="94"/>
      <c r="DH276" s="94"/>
      <c r="DI276" s="94"/>
      <c r="DJ276" s="94"/>
      <c r="DK276" s="94"/>
      <c r="DL276" s="94"/>
      <c r="DM276" s="94"/>
      <c r="DN276" s="94"/>
      <c r="DO276" s="94"/>
      <c r="DP276" s="94"/>
      <c r="DQ276" s="94"/>
      <c r="DR276" s="94"/>
      <c r="DS276" s="94"/>
      <c r="DT276" s="94"/>
      <c r="DU276" s="94"/>
      <c r="DV276" s="94"/>
      <c r="DW276" s="94"/>
      <c r="DX276" s="94"/>
      <c r="DY276" s="94"/>
      <c r="DZ276" s="94"/>
      <c r="EA276" s="94"/>
      <c r="EB276" s="94"/>
      <c r="EC276" s="94"/>
      <c r="ED276" s="94"/>
      <c r="EE276" s="94"/>
      <c r="EF276" s="94"/>
      <c r="EG276" s="94"/>
      <c r="EH276" s="94"/>
      <c r="EI276" s="94"/>
      <c r="EJ276" s="94"/>
      <c r="EK276" s="94"/>
      <c r="EL276" s="94"/>
      <c r="EM276" s="94"/>
      <c r="EN276" s="94"/>
      <c r="EO276" s="94"/>
      <c r="EP276" s="94"/>
      <c r="EQ276" s="94"/>
      <c r="ER276" s="94"/>
      <c r="ES276" s="94"/>
      <c r="ET276" s="94"/>
      <c r="EU276" s="94"/>
      <c r="EV276" s="94"/>
      <c r="EW276" s="94"/>
      <c r="EX276" s="94"/>
      <c r="EY276" s="94"/>
      <c r="EZ276" s="94"/>
      <c r="FA276" s="94"/>
      <c r="FB276" s="94"/>
      <c r="FC276" s="94"/>
      <c r="FD276" s="94"/>
      <c r="FE276" s="94"/>
      <c r="FF276" s="94"/>
      <c r="FG276" s="94"/>
      <c r="FH276" s="94"/>
      <c r="FI276" s="94"/>
      <c r="FJ276" s="94"/>
      <c r="FK276" s="94"/>
      <c r="FL276" s="94"/>
      <c r="FM276" s="94"/>
      <c r="FN276" s="94"/>
      <c r="FO276" s="94"/>
      <c r="FP276" s="94"/>
      <c r="FQ276" s="94"/>
      <c r="FR276" s="94"/>
      <c r="FS276" s="94"/>
      <c r="FT276" s="94"/>
      <c r="FU276" s="94"/>
      <c r="FV276" s="94"/>
      <c r="FW276" s="94"/>
      <c r="FX276" s="94"/>
      <c r="FY276" s="94"/>
      <c r="FZ276" s="94"/>
      <c r="GA276" s="94"/>
      <c r="GB276" s="94"/>
      <c r="GC276" s="94"/>
      <c r="GD276" s="94"/>
      <c r="GE276" s="94"/>
      <c r="GF276" s="94"/>
      <c r="GG276" s="94"/>
      <c r="GH276" s="94"/>
      <c r="GI276" s="94"/>
      <c r="GJ276" s="94"/>
      <c r="GK276" s="94"/>
      <c r="GL276" s="94"/>
      <c r="GM276" s="94"/>
      <c r="GN276" s="94"/>
      <c r="GO276" s="94"/>
      <c r="GP276" s="94"/>
      <c r="GQ276" s="94"/>
      <c r="GR276" s="94"/>
      <c r="GS276" s="94"/>
      <c r="GT276" s="94"/>
      <c r="GU276" s="94"/>
      <c r="GV276" s="94"/>
      <c r="GW276" s="94"/>
      <c r="GX276" s="94"/>
      <c r="GY276" s="94"/>
      <c r="GZ276" s="94"/>
      <c r="HA276" s="94"/>
      <c r="HB276" s="94"/>
      <c r="HC276" s="94"/>
      <c r="HD276" s="94"/>
      <c r="HE276" s="94"/>
      <c r="HF276" s="94"/>
      <c r="HG276" s="94"/>
      <c r="HH276" s="94"/>
      <c r="HI276" s="94"/>
      <c r="HJ276" s="94"/>
      <c r="HK276" s="94"/>
      <c r="HL276" s="94"/>
      <c r="HM276" s="94"/>
      <c r="HN276" s="94"/>
      <c r="HO276" s="94"/>
      <c r="HP276" s="94"/>
      <c r="HQ276" s="94"/>
      <c r="HR276" s="94"/>
      <c r="HS276" s="94"/>
      <c r="HT276" s="94"/>
      <c r="HU276" s="94"/>
      <c r="HV276" s="94"/>
      <c r="HW276" s="94"/>
      <c r="HX276" s="94"/>
      <c r="HY276" s="94"/>
      <c r="HZ276" s="94"/>
      <c r="IA276" s="94"/>
      <c r="IB276" s="94"/>
      <c r="IC276" s="94"/>
      <c r="ID276" s="94"/>
      <c r="IE276" s="94"/>
      <c r="IF276" s="94"/>
      <c r="IG276" s="94"/>
      <c r="IH276" s="94"/>
      <c r="II276" s="94"/>
      <c r="IJ276" s="94"/>
      <c r="IK276" s="94"/>
      <c r="IL276" s="94"/>
      <c r="IM276" s="94"/>
      <c r="IN276" s="94"/>
      <c r="IO276" s="94"/>
      <c r="IP276" s="94"/>
      <c r="IQ276" s="94"/>
      <c r="IR276" s="94"/>
      <c r="IS276" s="94"/>
      <c r="IT276" s="94"/>
      <c r="IU276" s="94"/>
      <c r="IV276" s="94"/>
      <c r="IW276" s="94"/>
      <c r="IX276" s="94"/>
      <c r="IY276" s="94"/>
      <c r="IZ276" s="94"/>
      <c r="JA276" s="94"/>
      <c r="JB276" s="94"/>
      <c r="JC276" s="94"/>
      <c r="JD276" s="94"/>
      <c r="JE276" s="94"/>
      <c r="JF276" s="94"/>
      <c r="JG276" s="94"/>
      <c r="JH276" s="94"/>
      <c r="JI276" s="94"/>
      <c r="JJ276" s="94"/>
      <c r="JK276" s="94"/>
      <c r="JL276" s="94"/>
      <c r="JM276" s="94"/>
      <c r="JN276" s="94"/>
      <c r="JO276" s="94"/>
      <c r="JP276" s="94"/>
      <c r="JQ276" s="94"/>
      <c r="JR276" s="94"/>
      <c r="JS276" s="94"/>
      <c r="JT276" s="94"/>
      <c r="JU276" s="94"/>
      <c r="JV276" s="94"/>
      <c r="JW276" s="94"/>
      <c r="JX276" s="94"/>
      <c r="JY276" s="94"/>
      <c r="JZ276" s="94"/>
      <c r="KA276" s="94"/>
      <c r="KB276" s="94"/>
      <c r="KC276" s="94"/>
      <c r="KD276" s="94"/>
      <c r="KE276" s="94"/>
      <c r="KF276" s="94"/>
      <c r="KG276" s="94"/>
      <c r="KH276" s="94"/>
      <c r="KI276" s="94"/>
      <c r="KJ276" s="94"/>
      <c r="KK276" s="94"/>
      <c r="KL276" s="94"/>
      <c r="KM276" s="94"/>
      <c r="KN276" s="94"/>
      <c r="KO276" s="94"/>
      <c r="KP276" s="94"/>
      <c r="KQ276" s="94"/>
      <c r="KR276" s="94"/>
      <c r="KS276" s="94"/>
      <c r="KT276" s="94"/>
      <c r="KU276" s="94"/>
      <c r="KV276" s="94"/>
      <c r="KW276" s="94"/>
      <c r="KX276" s="94"/>
      <c r="KY276" s="94"/>
      <c r="KZ276" s="94"/>
      <c r="LA276" s="94"/>
      <c r="LB276" s="94"/>
      <c r="LC276" s="94"/>
      <c r="LD276" s="94"/>
      <c r="LE276" s="94"/>
      <c r="LF276" s="94"/>
      <c r="LG276" s="94"/>
      <c r="LH276" s="94"/>
      <c r="LI276" s="94"/>
      <c r="LJ276" s="94"/>
      <c r="LK276" s="94"/>
      <c r="LL276" s="94"/>
      <c r="LM276" s="94"/>
      <c r="LN276" s="94"/>
      <c r="LO276" s="94"/>
      <c r="LP276" s="94"/>
      <c r="LQ276" s="94"/>
      <c r="LR276" s="94"/>
      <c r="LS276" s="94"/>
      <c r="LT276" s="94"/>
      <c r="LU276" s="94"/>
      <c r="LV276" s="94"/>
      <c r="LW276" s="94"/>
      <c r="LX276" s="94"/>
      <c r="LY276" s="94"/>
      <c r="LZ276" s="94"/>
      <c r="MA276" s="94"/>
      <c r="MB276" s="94"/>
      <c r="MC276" s="94"/>
      <c r="MD276" s="94"/>
      <c r="ME276" s="94"/>
      <c r="MF276" s="94"/>
      <c r="MG276" s="94"/>
      <c r="MH276" s="94"/>
      <c r="MI276" s="94"/>
      <c r="MJ276" s="94"/>
      <c r="MK276" s="94"/>
      <c r="ML276" s="94"/>
      <c r="MM276" s="94"/>
      <c r="MN276" s="94"/>
      <c r="MO276" s="94"/>
      <c r="MP276" s="94"/>
      <c r="MQ276" s="94"/>
      <c r="MR276" s="94"/>
      <c r="MS276" s="94"/>
      <c r="MT276" s="94"/>
      <c r="MU276" s="94"/>
      <c r="MV276" s="94"/>
      <c r="MW276" s="94"/>
      <c r="MX276" s="94"/>
      <c r="MY276" s="94"/>
      <c r="MZ276" s="94"/>
      <c r="NA276" s="94"/>
      <c r="NB276" s="94"/>
      <c r="NC276" s="94"/>
      <c r="ND276" s="94"/>
      <c r="NE276" s="94"/>
      <c r="NF276" s="94"/>
      <c r="NG276" s="94"/>
      <c r="NH276" s="94"/>
      <c r="NI276" s="94"/>
      <c r="NJ276" s="94"/>
      <c r="NK276" s="94"/>
      <c r="NL276" s="94"/>
      <c r="NM276" s="94"/>
      <c r="NN276" s="94"/>
      <c r="NO276" s="94"/>
      <c r="NP276" s="94"/>
      <c r="NQ276" s="94"/>
      <c r="NR276" s="94"/>
      <c r="NS276" s="94"/>
      <c r="NT276" s="94"/>
      <c r="NU276" s="94"/>
      <c r="NV276" s="94"/>
      <c r="NW276" s="94"/>
      <c r="NX276" s="94"/>
      <c r="NY276" s="94"/>
      <c r="NZ276" s="94"/>
      <c r="OA276" s="94"/>
      <c r="OB276" s="94"/>
      <c r="OC276" s="94"/>
      <c r="OD276" s="94"/>
      <c r="OE276" s="94"/>
      <c r="OF276" s="94"/>
      <c r="OG276" s="94"/>
      <c r="OH276" s="94"/>
      <c r="OI276" s="94"/>
      <c r="OJ276" s="94"/>
      <c r="OK276" s="94"/>
      <c r="OL276" s="94"/>
      <c r="OM276" s="94"/>
      <c r="ON276" s="94"/>
      <c r="OO276" s="94"/>
      <c r="OP276" s="94"/>
      <c r="OQ276" s="94"/>
      <c r="OR276" s="94"/>
      <c r="OS276" s="94"/>
      <c r="OT276" s="94"/>
      <c r="OU276" s="94"/>
      <c r="OV276" s="94"/>
      <c r="OW276" s="94"/>
      <c r="OX276" s="94"/>
      <c r="OY276" s="94"/>
      <c r="OZ276" s="94"/>
      <c r="PA276" s="94"/>
      <c r="PB276" s="94"/>
      <c r="PC276" s="94"/>
      <c r="PD276" s="94"/>
      <c r="PE276" s="94"/>
      <c r="PF276" s="94"/>
      <c r="PG276" s="94"/>
      <c r="PH276" s="94"/>
      <c r="PI276" s="94"/>
      <c r="PJ276" s="94"/>
      <c r="PK276" s="94"/>
      <c r="PL276" s="94"/>
      <c r="PM276" s="94"/>
      <c r="PN276" s="94"/>
      <c r="PO276" s="94"/>
      <c r="PP276" s="94"/>
      <c r="PQ276" s="94"/>
      <c r="PR276" s="94"/>
      <c r="PS276" s="94"/>
      <c r="PT276" s="94"/>
      <c r="PU276" s="94"/>
      <c r="PV276" s="94"/>
      <c r="PW276" s="94"/>
      <c r="PX276" s="94"/>
      <c r="PY276" s="94"/>
      <c r="PZ276" s="94"/>
      <c r="QA276" s="94"/>
      <c r="QB276" s="94"/>
      <c r="QC276" s="94"/>
      <c r="QD276" s="94"/>
      <c r="QE276" s="94"/>
      <c r="QF276" s="94"/>
      <c r="QG276" s="94"/>
      <c r="QH276" s="94"/>
      <c r="QI276" s="94"/>
      <c r="QJ276" s="94"/>
      <c r="QK276" s="94"/>
      <c r="QL276" s="94"/>
      <c r="QM276" s="94"/>
      <c r="QN276" s="94"/>
      <c r="QO276" s="94"/>
      <c r="QP276" s="94"/>
      <c r="QQ276" s="94"/>
      <c r="QR276" s="94"/>
      <c r="QS276" s="94"/>
      <c r="QT276" s="94"/>
      <c r="QU276" s="94"/>
      <c r="QV276" s="94"/>
      <c r="QW276" s="94"/>
      <c r="QX276" s="94"/>
      <c r="QY276" s="94"/>
      <c r="QZ276" s="94"/>
      <c r="RA276" s="94"/>
      <c r="RB276" s="94"/>
      <c r="RC276" s="94"/>
      <c r="RD276" s="94"/>
      <c r="RE276" s="94"/>
      <c r="RF276" s="94"/>
      <c r="RG276" s="94"/>
      <c r="RH276" s="94"/>
      <c r="RI276" s="94"/>
      <c r="RJ276" s="94"/>
      <c r="RK276" s="94"/>
      <c r="RL276" s="94"/>
      <c r="RM276" s="94"/>
      <c r="RN276" s="94"/>
      <c r="RO276" s="94"/>
      <c r="RP276" s="94"/>
      <c r="RQ276" s="94"/>
      <c r="RR276" s="94"/>
      <c r="RS276" s="94"/>
      <c r="RT276" s="94"/>
      <c r="RU276" s="94"/>
      <c r="RV276" s="94"/>
      <c r="RW276" s="94"/>
      <c r="RX276" s="94"/>
      <c r="RY276" s="94"/>
      <c r="RZ276" s="94"/>
      <c r="SA276" s="94"/>
      <c r="SB276" s="94"/>
      <c r="SC276" s="94"/>
      <c r="SD276" s="94"/>
      <c r="SE276" s="94"/>
      <c r="SF276" s="94"/>
      <c r="SG276" s="94"/>
      <c r="SH276" s="94"/>
      <c r="SI276" s="94"/>
      <c r="SJ276" s="94"/>
      <c r="SK276" s="94"/>
      <c r="SL276" s="94"/>
      <c r="SM276" s="94"/>
      <c r="SN276" s="94"/>
      <c r="SO276" s="94"/>
      <c r="SP276" s="94"/>
      <c r="SQ276" s="94"/>
      <c r="SR276" s="94"/>
      <c r="SS276" s="94"/>
      <c r="ST276" s="94"/>
      <c r="SU276" s="94"/>
      <c r="SV276" s="94"/>
      <c r="SW276" s="94"/>
      <c r="SX276" s="94"/>
      <c r="SY276" s="94"/>
      <c r="SZ276" s="94"/>
      <c r="TA276" s="94"/>
      <c r="TB276" s="94"/>
      <c r="TC276" s="94"/>
      <c r="TD276" s="94"/>
      <c r="TE276" s="94"/>
      <c r="TF276" s="94"/>
      <c r="TG276" s="94"/>
      <c r="TH276" s="94"/>
      <c r="TI276" s="94"/>
      <c r="TJ276" s="94"/>
      <c r="TK276" s="94"/>
      <c r="TL276" s="94"/>
      <c r="TM276" s="94"/>
      <c r="TN276" s="94"/>
      <c r="TO276" s="94"/>
      <c r="TP276" s="94"/>
      <c r="TQ276" s="94"/>
      <c r="TR276" s="94"/>
      <c r="TS276" s="94"/>
      <c r="TT276" s="94"/>
      <c r="TU276" s="94"/>
      <c r="TV276" s="94"/>
      <c r="TW276" s="94"/>
      <c r="TX276" s="94"/>
      <c r="TY276" s="94"/>
      <c r="TZ276" s="94"/>
      <c r="UA276" s="94"/>
      <c r="UB276" s="94"/>
      <c r="UC276" s="94"/>
      <c r="UD276" s="94"/>
      <c r="UE276" s="94"/>
      <c r="UF276" s="94"/>
      <c r="UG276" s="94"/>
      <c r="UH276" s="94"/>
      <c r="UI276" s="94"/>
      <c r="UJ276" s="94"/>
      <c r="UK276" s="94"/>
      <c r="UL276" s="94"/>
      <c r="UM276" s="94"/>
      <c r="UN276" s="94"/>
      <c r="UO276" s="94"/>
      <c r="UP276" s="94"/>
      <c r="UQ276" s="94"/>
      <c r="UR276" s="94"/>
      <c r="US276" s="94"/>
      <c r="UT276" s="94"/>
      <c r="UU276" s="94"/>
      <c r="UV276" s="94"/>
      <c r="UW276" s="94"/>
      <c r="UX276" s="94"/>
      <c r="UY276" s="94"/>
      <c r="UZ276" s="94"/>
      <c r="VA276" s="94"/>
      <c r="VB276" s="94"/>
      <c r="VC276" s="94"/>
      <c r="VD276" s="94"/>
      <c r="VE276" s="94"/>
      <c r="VF276" s="94"/>
      <c r="VG276" s="94"/>
      <c r="VH276" s="94"/>
      <c r="VI276" s="94"/>
      <c r="VJ276" s="94"/>
      <c r="VK276" s="94"/>
      <c r="VL276" s="94"/>
      <c r="VM276" s="94"/>
      <c r="VN276" s="94"/>
      <c r="VO276" s="94"/>
      <c r="VP276" s="94"/>
      <c r="VQ276" s="94"/>
      <c r="VR276" s="94"/>
      <c r="VS276" s="94"/>
      <c r="VT276" s="94"/>
      <c r="VU276" s="94"/>
      <c r="VV276" s="94"/>
      <c r="VW276" s="94"/>
      <c r="VX276" s="94"/>
      <c r="VY276" s="94"/>
      <c r="VZ276" s="94"/>
      <c r="WA276" s="94"/>
      <c r="WB276" s="94"/>
      <c r="WC276" s="94"/>
      <c r="WD276" s="94"/>
      <c r="WE276" s="94"/>
      <c r="WF276" s="94"/>
      <c r="WG276" s="94"/>
      <c r="WH276" s="94"/>
      <c r="WI276" s="94"/>
      <c r="WJ276" s="94"/>
      <c r="WK276" s="94"/>
      <c r="WL276" s="94"/>
      <c r="WM276" s="94"/>
      <c r="WN276" s="94"/>
      <c r="WO276" s="94"/>
      <c r="WP276" s="94"/>
      <c r="WQ276" s="94"/>
      <c r="WR276" s="94"/>
      <c r="WS276" s="94"/>
      <c r="WT276" s="94"/>
      <c r="WU276" s="94"/>
      <c r="WV276" s="94"/>
      <c r="WW276" s="94"/>
      <c r="WX276" s="94"/>
      <c r="WY276" s="94"/>
      <c r="WZ276" s="94"/>
      <c r="XA276" s="94"/>
      <c r="XB276" s="94"/>
      <c r="XC276" s="94"/>
      <c r="XD276" s="94"/>
      <c r="XE276" s="94"/>
      <c r="XF276" s="94"/>
      <c r="XG276" s="94"/>
      <c r="XH276" s="94"/>
      <c r="XI276" s="94"/>
      <c r="XJ276" s="94"/>
      <c r="XK276" s="94"/>
      <c r="XL276" s="94"/>
      <c r="XM276" s="94"/>
      <c r="XN276" s="94"/>
      <c r="XO276" s="94"/>
      <c r="XP276" s="94"/>
      <c r="XQ276" s="94"/>
      <c r="XR276" s="94"/>
      <c r="XS276" s="94"/>
      <c r="XT276" s="94"/>
      <c r="XU276" s="94"/>
      <c r="XV276" s="94"/>
      <c r="XW276" s="94"/>
      <c r="XX276" s="94"/>
      <c r="XY276" s="94"/>
      <c r="XZ276" s="94"/>
      <c r="YA276" s="94"/>
      <c r="YB276" s="94"/>
      <c r="YC276" s="94"/>
      <c r="YD276" s="94"/>
      <c r="YE276" s="94"/>
      <c r="YF276" s="94"/>
      <c r="YG276" s="94"/>
      <c r="YH276" s="94"/>
      <c r="YI276" s="94"/>
      <c r="YJ276" s="94"/>
      <c r="YK276" s="94"/>
      <c r="YL276" s="94"/>
      <c r="YM276" s="94"/>
      <c r="YN276" s="94"/>
      <c r="YO276" s="94"/>
      <c r="YP276" s="94"/>
      <c r="YQ276" s="94"/>
      <c r="YR276" s="94"/>
      <c r="YS276" s="94"/>
      <c r="YT276" s="94"/>
      <c r="YU276" s="94"/>
      <c r="YV276" s="94"/>
      <c r="YW276" s="94"/>
      <c r="YX276" s="94"/>
      <c r="YY276" s="94"/>
      <c r="YZ276" s="94"/>
      <c r="ZA276" s="94"/>
      <c r="ZB276" s="94"/>
      <c r="ZC276" s="94"/>
      <c r="ZD276" s="94"/>
      <c r="ZE276" s="94"/>
      <c r="ZF276" s="94"/>
      <c r="ZG276" s="94"/>
      <c r="ZH276" s="94"/>
      <c r="ZI276" s="94"/>
      <c r="ZJ276" s="94"/>
      <c r="ZK276" s="94"/>
      <c r="ZL276" s="94"/>
      <c r="ZM276" s="94"/>
      <c r="ZN276" s="94"/>
      <c r="ZO276" s="94"/>
      <c r="ZP276" s="94"/>
      <c r="ZQ276" s="94"/>
      <c r="ZR276" s="94"/>
      <c r="ZS276" s="94"/>
      <c r="ZT276" s="94"/>
      <c r="ZU276" s="94"/>
      <c r="ZV276" s="94"/>
      <c r="ZW276" s="94"/>
      <c r="ZX276" s="94"/>
      <c r="ZY276" s="94"/>
      <c r="ZZ276" s="94"/>
      <c r="AAA276" s="94"/>
      <c r="AAB276" s="94"/>
      <c r="AAC276" s="94"/>
      <c r="AAD276" s="94"/>
      <c r="AAE276" s="94"/>
      <c r="AAF276" s="94"/>
      <c r="AAG276" s="94"/>
      <c r="AAH276" s="94"/>
      <c r="AAI276" s="94"/>
      <c r="AAJ276" s="94"/>
      <c r="AAK276" s="94"/>
      <c r="AAL276" s="94"/>
      <c r="AAM276" s="94"/>
      <c r="AAN276" s="94"/>
      <c r="AAO276" s="94"/>
      <c r="AAP276" s="94"/>
      <c r="AAQ276" s="94"/>
      <c r="AAR276" s="94"/>
      <c r="AAS276" s="94"/>
      <c r="AAT276" s="94"/>
      <c r="AAU276" s="94"/>
      <c r="AAV276" s="94"/>
      <c r="AAW276" s="94"/>
      <c r="AAX276" s="94"/>
      <c r="AAY276" s="94"/>
      <c r="AAZ276" s="94"/>
      <c r="ABA276" s="94"/>
      <c r="ABB276" s="94"/>
      <c r="ABC276" s="94"/>
      <c r="ABD276" s="94"/>
      <c r="ABE276" s="94"/>
      <c r="ABF276" s="94"/>
      <c r="ABG276" s="94"/>
      <c r="ABH276" s="94"/>
      <c r="ABI276" s="94"/>
      <c r="ABJ276" s="94"/>
      <c r="ABK276" s="94"/>
      <c r="ABL276" s="94"/>
      <c r="ABM276" s="94"/>
      <c r="ABN276" s="94"/>
      <c r="ABO276" s="94"/>
      <c r="ABP276" s="94"/>
      <c r="ABQ276" s="94"/>
      <c r="ABR276" s="94"/>
      <c r="ABS276" s="94"/>
      <c r="ABT276" s="94"/>
      <c r="ABU276" s="94"/>
      <c r="ABV276" s="94"/>
      <c r="ABW276" s="94"/>
      <c r="ABX276" s="94"/>
      <c r="ABY276" s="94"/>
      <c r="ABZ276" s="94"/>
      <c r="ACA276" s="94"/>
      <c r="ACB276" s="94"/>
      <c r="ACC276" s="94"/>
      <c r="ACD276" s="94"/>
      <c r="ACE276" s="94"/>
      <c r="ACF276" s="94"/>
      <c r="ACG276" s="94"/>
      <c r="ACH276" s="94"/>
      <c r="ACI276" s="94"/>
      <c r="ACJ276" s="94"/>
      <c r="ACK276" s="94"/>
      <c r="ACL276" s="94"/>
      <c r="ACM276" s="94"/>
      <c r="ACN276" s="94"/>
      <c r="ACO276" s="94"/>
      <c r="ACP276" s="94"/>
      <c r="ACQ276" s="94"/>
      <c r="ACR276" s="94"/>
      <c r="ACS276" s="94"/>
      <c r="ACT276" s="94"/>
      <c r="ACU276" s="94"/>
      <c r="ACV276" s="94"/>
      <c r="ACW276" s="94"/>
      <c r="ACX276" s="94"/>
      <c r="ACY276" s="94"/>
      <c r="ACZ276" s="94"/>
      <c r="ADA276" s="94"/>
      <c r="ADB276" s="94"/>
      <c r="ADC276" s="94"/>
      <c r="ADD276" s="94"/>
      <c r="ADE276" s="94"/>
      <c r="ADF276" s="94"/>
      <c r="ADG276" s="94"/>
      <c r="ADH276" s="94"/>
      <c r="ADI276" s="94"/>
      <c r="ADJ276" s="94"/>
      <c r="ADK276" s="94"/>
      <c r="ADL276" s="94"/>
      <c r="ADM276" s="94"/>
      <c r="ADN276" s="94"/>
      <c r="ADO276" s="94"/>
      <c r="ADP276" s="94"/>
      <c r="ADQ276" s="94"/>
      <c r="ADR276" s="94"/>
      <c r="ADS276" s="94"/>
      <c r="ADT276" s="94"/>
      <c r="ADU276" s="94"/>
      <c r="ADV276" s="94"/>
      <c r="ADW276" s="94"/>
      <c r="ADX276" s="94"/>
      <c r="ADY276" s="94"/>
      <c r="ADZ276" s="94"/>
      <c r="AEA276" s="94"/>
      <c r="AEB276" s="94"/>
      <c r="AEC276" s="94"/>
      <c r="AED276" s="94"/>
      <c r="AEE276" s="94"/>
      <c r="AEF276" s="94"/>
      <c r="AEG276" s="94"/>
      <c r="AEH276" s="94"/>
      <c r="AEI276" s="94"/>
      <c r="AEJ276" s="94"/>
      <c r="AEK276" s="94"/>
      <c r="AEL276" s="94"/>
      <c r="AEM276" s="94"/>
      <c r="AEN276" s="94"/>
      <c r="AEO276" s="94"/>
      <c r="AEP276" s="94"/>
      <c r="AEQ276" s="94"/>
      <c r="AER276" s="94"/>
      <c r="AES276" s="94"/>
      <c r="AET276" s="94"/>
      <c r="AEU276" s="94"/>
      <c r="AEV276" s="94"/>
      <c r="AEW276" s="94"/>
      <c r="AEX276" s="94"/>
      <c r="AEY276" s="94"/>
      <c r="AEZ276" s="94"/>
      <c r="AFA276" s="94"/>
      <c r="AFB276" s="94"/>
      <c r="AFC276" s="94"/>
      <c r="AFD276" s="94"/>
      <c r="AFE276" s="94"/>
      <c r="AFF276" s="94"/>
      <c r="AFG276" s="94"/>
      <c r="AFH276" s="94"/>
      <c r="AFI276" s="94"/>
      <c r="AFJ276" s="94"/>
      <c r="AFK276" s="94"/>
      <c r="AFL276" s="94"/>
      <c r="AFM276" s="94"/>
      <c r="AFN276" s="94"/>
      <c r="AFO276" s="94"/>
      <c r="AFP276" s="94"/>
      <c r="AFQ276" s="94"/>
      <c r="AFR276" s="94"/>
      <c r="AFS276" s="94"/>
      <c r="AFT276" s="94"/>
      <c r="AFU276" s="94"/>
      <c r="AFV276" s="94"/>
      <c r="AFW276" s="94"/>
      <c r="AFX276" s="94"/>
      <c r="AFY276" s="94"/>
      <c r="AFZ276" s="94"/>
      <c r="AGA276" s="94"/>
      <c r="AGB276" s="94"/>
      <c r="AGC276" s="94"/>
      <c r="AGD276" s="94"/>
      <c r="AGE276" s="94"/>
      <c r="AGF276" s="94"/>
      <c r="AGG276" s="94"/>
      <c r="AGH276" s="94"/>
      <c r="AGI276" s="94"/>
      <c r="AGJ276" s="94"/>
      <c r="AGK276" s="94"/>
      <c r="AGL276" s="94"/>
      <c r="AGM276" s="94"/>
      <c r="AGN276" s="94"/>
      <c r="AGO276" s="94"/>
      <c r="AGP276" s="94"/>
      <c r="AGQ276" s="94"/>
      <c r="AGR276" s="94"/>
      <c r="AGS276" s="94"/>
      <c r="AGT276" s="94"/>
      <c r="AGU276" s="94"/>
      <c r="AGV276" s="94"/>
      <c r="AGW276" s="94"/>
      <c r="AGX276" s="94"/>
      <c r="AGY276" s="94"/>
      <c r="AGZ276" s="94"/>
      <c r="AHA276" s="94"/>
      <c r="AHB276" s="94"/>
      <c r="AHC276" s="94"/>
      <c r="AHD276" s="94"/>
      <c r="AHE276" s="94"/>
      <c r="AHF276" s="94"/>
      <c r="AHG276" s="94"/>
      <c r="AHH276" s="94"/>
      <c r="AHI276" s="94"/>
      <c r="AHJ276" s="94"/>
      <c r="AHK276" s="94"/>
      <c r="AHL276" s="94"/>
      <c r="AHM276" s="94"/>
      <c r="AHN276" s="94"/>
      <c r="AHO276" s="94"/>
      <c r="AHP276" s="94"/>
      <c r="AHQ276" s="94"/>
      <c r="AHR276" s="94"/>
      <c r="AHS276" s="94"/>
      <c r="AHT276" s="94"/>
      <c r="AHU276" s="94"/>
      <c r="AHV276" s="94"/>
      <c r="AHW276" s="94"/>
      <c r="AHX276" s="94"/>
      <c r="AHY276" s="94"/>
      <c r="AHZ276" s="94"/>
      <c r="AIA276" s="94"/>
      <c r="AIB276" s="94"/>
      <c r="AIC276" s="94"/>
      <c r="AID276" s="94"/>
      <c r="AIE276" s="94"/>
      <c r="AIF276" s="94"/>
      <c r="AIG276" s="94"/>
      <c r="AIH276" s="94"/>
      <c r="AII276" s="94"/>
      <c r="AIJ276" s="94"/>
      <c r="AIK276" s="94"/>
      <c r="AIL276" s="94"/>
      <c r="AIM276" s="94"/>
      <c r="AIN276" s="94"/>
      <c r="AIO276" s="94"/>
      <c r="AIP276" s="94"/>
      <c r="AIQ276" s="94"/>
      <c r="AIR276" s="94"/>
      <c r="AIS276" s="94"/>
      <c r="AIT276" s="94"/>
      <c r="AIU276" s="94"/>
      <c r="AIV276" s="94"/>
      <c r="AIW276" s="94"/>
      <c r="AIX276" s="94"/>
      <c r="AIY276" s="94"/>
      <c r="AIZ276" s="94"/>
      <c r="AJA276" s="94"/>
      <c r="AJB276" s="94"/>
      <c r="AJC276" s="94"/>
      <c r="AJD276" s="94"/>
      <c r="AJE276" s="94"/>
      <c r="AJF276" s="94"/>
      <c r="AJG276" s="94"/>
      <c r="AJH276" s="94"/>
      <c r="AJI276" s="94"/>
      <c r="AJJ276" s="94"/>
      <c r="AJK276" s="94"/>
      <c r="AJL276" s="94"/>
      <c r="AJM276" s="94"/>
      <c r="AJN276" s="94"/>
      <c r="AJO276" s="94"/>
      <c r="AJP276" s="94"/>
      <c r="AJQ276" s="94"/>
      <c r="AJR276" s="94"/>
      <c r="AJS276" s="94"/>
      <c r="AJT276" s="94"/>
      <c r="AJU276" s="94"/>
      <c r="AJV276" s="94"/>
      <c r="AJW276" s="94"/>
      <c r="AJX276" s="94"/>
      <c r="AJY276" s="94"/>
      <c r="AJZ276" s="94"/>
      <c r="AKA276" s="94"/>
      <c r="AKB276" s="94"/>
      <c r="AKC276" s="94"/>
      <c r="AKD276" s="94"/>
      <c r="AKE276" s="94"/>
      <c r="AKF276" s="94"/>
      <c r="AKG276" s="94"/>
      <c r="AKH276" s="94"/>
      <c r="AKI276" s="94"/>
      <c r="AKJ276" s="94"/>
      <c r="AKK276" s="94"/>
      <c r="AKL276" s="94"/>
      <c r="AKM276" s="94"/>
      <c r="AKN276" s="94"/>
      <c r="AKO276" s="94"/>
      <c r="AKP276" s="94"/>
      <c r="AKQ276" s="94"/>
      <c r="AKR276" s="94"/>
      <c r="AKS276" s="94"/>
      <c r="AKT276" s="94"/>
      <c r="AKU276" s="94"/>
      <c r="AKV276" s="94"/>
      <c r="AKW276" s="94"/>
      <c r="AKX276" s="94"/>
      <c r="AKY276" s="94"/>
      <c r="AKZ276" s="94"/>
      <c r="ALA276" s="94"/>
      <c r="ALB276" s="94"/>
      <c r="ALC276" s="94"/>
      <c r="ALD276" s="94"/>
      <c r="ALE276" s="94"/>
      <c r="ALF276" s="94"/>
      <c r="ALG276" s="94"/>
      <c r="ALH276" s="94"/>
      <c r="ALI276" s="94"/>
      <c r="ALJ276" s="94"/>
      <c r="ALK276" s="94"/>
      <c r="ALL276" s="94"/>
      <c r="ALM276" s="94"/>
      <c r="ALN276" s="94"/>
      <c r="ALO276" s="94"/>
      <c r="ALP276" s="94"/>
      <c r="ALQ276" s="94"/>
      <c r="ALR276" s="94"/>
      <c r="ALS276" s="94"/>
      <c r="ALT276" s="94"/>
      <c r="ALU276" s="94"/>
      <c r="ALV276" s="94"/>
      <c r="ALW276" s="94"/>
      <c r="ALX276" s="94"/>
      <c r="ALY276" s="94"/>
      <c r="ALZ276" s="94"/>
      <c r="AMA276" s="94"/>
      <c r="AMB276" s="94"/>
      <c r="AMC276" s="94"/>
      <c r="AMD276" s="94"/>
      <c r="AME276" s="94"/>
      <c r="AMF276" s="94"/>
      <c r="AMG276" s="94"/>
      <c r="AMH276" s="94"/>
      <c r="AMI276" s="94"/>
      <c r="AMJ276" s="94"/>
      <c r="AMK276" s="94"/>
      <c r="AML276" s="94"/>
      <c r="AMM276" s="94"/>
      <c r="AMN276" s="94"/>
      <c r="AMO276" s="94"/>
      <c r="AMP276" s="94"/>
      <c r="AMQ276" s="94"/>
      <c r="AMR276" s="94"/>
      <c r="AMS276" s="94"/>
      <c r="AMT276" s="94"/>
      <c r="AMU276" s="94"/>
      <c r="AMV276" s="94"/>
      <c r="AMW276" s="94"/>
      <c r="AMX276" s="94"/>
      <c r="AMY276" s="94"/>
      <c r="AMZ276" s="94"/>
      <c r="ANA276" s="94"/>
      <c r="ANB276" s="94"/>
      <c r="ANC276" s="94"/>
      <c r="AND276" s="94"/>
      <c r="ANE276" s="94"/>
      <c r="ANF276" s="94"/>
      <c r="ANG276" s="94"/>
      <c r="ANH276" s="94"/>
      <c r="ANI276" s="94"/>
      <c r="ANJ276" s="94"/>
      <c r="ANK276" s="94"/>
      <c r="ANL276" s="94"/>
      <c r="ANM276" s="94"/>
      <c r="ANN276" s="94"/>
      <c r="ANO276" s="94"/>
      <c r="ANP276" s="94"/>
      <c r="ANQ276" s="94"/>
      <c r="ANR276" s="94"/>
      <c r="ANS276" s="94"/>
      <c r="ANT276" s="94"/>
      <c r="ANU276" s="94"/>
      <c r="ANV276" s="94"/>
      <c r="ANW276" s="94"/>
      <c r="ANX276" s="94"/>
      <c r="ANY276" s="94"/>
      <c r="ANZ276" s="94"/>
      <c r="AOA276" s="94"/>
      <c r="AOB276" s="94"/>
      <c r="AOC276" s="94"/>
      <c r="AOD276" s="94"/>
      <c r="AOE276" s="94"/>
      <c r="AOF276" s="94"/>
      <c r="AOG276" s="94"/>
      <c r="AOH276" s="94"/>
      <c r="AOI276" s="94"/>
      <c r="AOJ276" s="94"/>
      <c r="AOK276" s="94"/>
      <c r="AOL276" s="94"/>
      <c r="AOM276" s="94"/>
      <c r="AON276" s="94"/>
      <c r="AOO276" s="94"/>
      <c r="AOP276" s="94"/>
      <c r="AOQ276" s="94"/>
      <c r="AOR276" s="94"/>
      <c r="AOS276" s="94"/>
      <c r="AOT276" s="94"/>
      <c r="AOU276" s="94"/>
      <c r="AOV276" s="94"/>
      <c r="AOW276" s="94"/>
      <c r="AOX276" s="94"/>
      <c r="AOY276" s="94"/>
      <c r="AOZ276" s="94"/>
      <c r="APA276" s="94"/>
      <c r="APB276" s="94"/>
      <c r="APC276" s="94"/>
      <c r="APD276" s="94"/>
      <c r="APE276" s="94"/>
      <c r="APF276" s="94"/>
      <c r="APG276" s="94"/>
      <c r="APH276" s="94"/>
      <c r="API276" s="94"/>
      <c r="APJ276" s="94"/>
      <c r="APK276" s="94"/>
      <c r="APL276" s="94"/>
      <c r="APM276" s="94"/>
      <c r="APN276" s="94"/>
      <c r="APO276" s="94"/>
      <c r="APP276" s="94"/>
      <c r="APQ276" s="94"/>
      <c r="APR276" s="94"/>
      <c r="APS276" s="94"/>
      <c r="APT276" s="94"/>
      <c r="APU276" s="94"/>
      <c r="APV276" s="94"/>
      <c r="APW276" s="94"/>
      <c r="APX276" s="94"/>
      <c r="APY276" s="94"/>
      <c r="APZ276" s="94"/>
      <c r="AQA276" s="94"/>
      <c r="AQB276" s="94"/>
      <c r="AQC276" s="94"/>
      <c r="AQD276" s="94"/>
      <c r="AQE276" s="94"/>
      <c r="AQF276" s="94"/>
      <c r="AQG276" s="94"/>
      <c r="AQH276" s="94"/>
      <c r="AQI276" s="94"/>
      <c r="AQJ276" s="94"/>
      <c r="AQK276" s="94"/>
      <c r="AQL276" s="94"/>
      <c r="AQM276" s="94"/>
      <c r="AQN276" s="94"/>
      <c r="AQO276" s="94"/>
      <c r="AQP276" s="94"/>
      <c r="AQQ276" s="94"/>
      <c r="AQR276" s="94"/>
      <c r="AQS276" s="94"/>
      <c r="AQT276" s="94"/>
      <c r="AQU276" s="94"/>
      <c r="AQV276" s="94"/>
      <c r="AQW276" s="94"/>
      <c r="AQX276" s="94"/>
      <c r="AQY276" s="94"/>
      <c r="AQZ276" s="94"/>
      <c r="ARA276" s="94"/>
      <c r="ARB276" s="94"/>
      <c r="ARC276" s="94"/>
      <c r="ARD276" s="94"/>
      <c r="ARE276" s="94"/>
      <c r="ARF276" s="94"/>
      <c r="ARG276" s="94"/>
      <c r="ARH276" s="94"/>
      <c r="ARI276" s="94"/>
      <c r="ARJ276" s="94"/>
      <c r="ARK276" s="94"/>
      <c r="ARL276" s="94"/>
      <c r="ARM276" s="94"/>
      <c r="ARN276" s="94"/>
      <c r="ARO276" s="94"/>
      <c r="ARP276" s="94"/>
      <c r="ARQ276" s="94"/>
      <c r="ARR276" s="94"/>
      <c r="ARS276" s="94"/>
      <c r="ART276" s="94"/>
      <c r="ARU276" s="94"/>
      <c r="ARV276" s="94"/>
      <c r="ARW276" s="94"/>
      <c r="ARX276" s="94"/>
      <c r="ARY276" s="94"/>
      <c r="ARZ276" s="94"/>
      <c r="ASA276" s="94"/>
      <c r="ASB276" s="94"/>
      <c r="ASC276" s="94"/>
      <c r="ASD276" s="94"/>
      <c r="ASE276" s="94"/>
      <c r="ASF276" s="94"/>
      <c r="ASG276" s="94"/>
      <c r="ASH276" s="94"/>
      <c r="ASI276" s="94"/>
      <c r="ASJ276" s="94"/>
      <c r="ASK276" s="94"/>
      <c r="ASL276" s="94"/>
      <c r="ASM276" s="94"/>
      <c r="ASN276" s="94"/>
      <c r="ASO276" s="94"/>
      <c r="ASP276" s="94"/>
      <c r="ASQ276" s="94"/>
      <c r="ASR276" s="94"/>
      <c r="ASS276" s="94"/>
      <c r="AST276" s="94"/>
      <c r="ASU276" s="94"/>
      <c r="ASV276" s="94"/>
      <c r="ASW276" s="94"/>
      <c r="ASX276" s="94"/>
      <c r="ASY276" s="94"/>
      <c r="ASZ276" s="94"/>
      <c r="ATA276" s="94"/>
      <c r="ATB276" s="94"/>
      <c r="ATC276" s="94"/>
      <c r="ATD276" s="94"/>
      <c r="ATE276" s="94"/>
      <c r="ATF276" s="94"/>
      <c r="ATG276" s="94"/>
      <c r="ATH276" s="94"/>
      <c r="ATI276" s="94"/>
      <c r="ATJ276" s="94"/>
      <c r="ATK276" s="94"/>
      <c r="ATL276" s="94"/>
      <c r="ATM276" s="94"/>
      <c r="ATN276" s="94"/>
      <c r="ATO276" s="94"/>
      <c r="ATP276" s="94"/>
      <c r="ATQ276" s="94"/>
      <c r="ATR276" s="94"/>
      <c r="ATS276" s="94"/>
      <c r="ATT276" s="94"/>
      <c r="ATU276" s="94"/>
      <c r="ATV276" s="94"/>
      <c r="ATW276" s="94"/>
      <c r="ATX276" s="94"/>
      <c r="ATY276" s="94"/>
      <c r="ATZ276" s="94"/>
      <c r="AUA276" s="94"/>
      <c r="AUB276" s="94"/>
      <c r="AUC276" s="94"/>
      <c r="AUD276" s="94"/>
      <c r="AUE276" s="94"/>
      <c r="AUF276" s="94"/>
      <c r="AUG276" s="94"/>
      <c r="AUH276" s="94"/>
      <c r="AUI276" s="94"/>
      <c r="AUJ276" s="94"/>
      <c r="AUK276" s="94"/>
      <c r="AUL276" s="94"/>
      <c r="AUM276" s="94"/>
      <c r="AUN276" s="94"/>
      <c r="AUO276" s="94"/>
      <c r="AUP276" s="94"/>
      <c r="AUQ276" s="94"/>
      <c r="AUR276" s="94"/>
      <c r="AUS276" s="94"/>
      <c r="AUT276" s="94"/>
      <c r="AUU276" s="94"/>
      <c r="AUV276" s="94"/>
      <c r="AUW276" s="94"/>
      <c r="AUX276" s="94"/>
      <c r="AUY276" s="94"/>
      <c r="AUZ276" s="94"/>
      <c r="AVA276" s="94"/>
      <c r="AVB276" s="94"/>
      <c r="AVC276" s="94"/>
      <c r="AVD276" s="94"/>
      <c r="AVE276" s="94"/>
      <c r="AVF276" s="94"/>
      <c r="AVG276" s="94"/>
      <c r="AVH276" s="94"/>
      <c r="AVI276" s="94"/>
      <c r="AVJ276" s="94"/>
      <c r="AVK276" s="94"/>
      <c r="AVL276" s="94"/>
      <c r="AVM276" s="94"/>
      <c r="AVN276" s="94"/>
      <c r="AVO276" s="94"/>
      <c r="AVP276" s="94"/>
      <c r="AVQ276" s="94"/>
      <c r="AVR276" s="94"/>
      <c r="AVS276" s="94"/>
      <c r="AVT276" s="94"/>
      <c r="AVU276" s="94"/>
      <c r="AVV276" s="94"/>
      <c r="AVW276" s="94"/>
      <c r="AVX276" s="94"/>
      <c r="AVY276" s="94"/>
      <c r="AVZ276" s="94"/>
      <c r="AWA276" s="94"/>
      <c r="AWB276" s="94"/>
      <c r="AWC276" s="94"/>
      <c r="AWD276" s="94"/>
      <c r="AWE276" s="94"/>
      <c r="AWF276" s="94"/>
      <c r="AWG276" s="94"/>
      <c r="AWH276" s="94"/>
      <c r="AWI276" s="94"/>
      <c r="AWJ276" s="94"/>
      <c r="AWK276" s="94"/>
      <c r="AWL276" s="94"/>
      <c r="AWM276" s="94"/>
      <c r="AWN276" s="94"/>
      <c r="AWO276" s="94"/>
      <c r="AWP276" s="94"/>
      <c r="AWQ276" s="94"/>
      <c r="AWR276" s="94"/>
      <c r="AWS276" s="94"/>
      <c r="AWT276" s="94"/>
      <c r="AWU276" s="94"/>
      <c r="AWV276" s="94"/>
      <c r="AWW276" s="94"/>
      <c r="AWX276" s="94"/>
      <c r="AWY276" s="94"/>
      <c r="AWZ276" s="94"/>
      <c r="AXA276" s="94"/>
      <c r="AXB276" s="94"/>
      <c r="AXC276" s="94"/>
      <c r="AXD276" s="94"/>
      <c r="AXE276" s="94"/>
      <c r="AXF276" s="94"/>
      <c r="AXG276" s="94"/>
      <c r="AXH276" s="94"/>
      <c r="AXI276" s="94"/>
      <c r="AXJ276" s="94"/>
      <c r="AXK276" s="94"/>
      <c r="AXL276" s="94"/>
      <c r="AXM276" s="94"/>
      <c r="AXN276" s="94"/>
      <c r="AXO276" s="94"/>
      <c r="AXP276" s="94"/>
      <c r="AXQ276" s="94"/>
      <c r="AXR276" s="94"/>
      <c r="AXS276" s="94"/>
      <c r="AXT276" s="94"/>
      <c r="AXU276" s="94"/>
      <c r="AXV276" s="94"/>
      <c r="AXW276" s="94"/>
      <c r="AXX276" s="94"/>
      <c r="AXY276" s="94"/>
      <c r="AXZ276" s="94"/>
      <c r="AYA276" s="94"/>
      <c r="AYB276" s="94"/>
      <c r="AYC276" s="94"/>
      <c r="AYD276" s="94"/>
      <c r="AYE276" s="94"/>
      <c r="AYF276" s="94"/>
      <c r="AYG276" s="94"/>
      <c r="AYH276" s="94"/>
      <c r="AYI276" s="94"/>
      <c r="AYJ276" s="94"/>
      <c r="AYK276" s="94"/>
      <c r="AYL276" s="94"/>
      <c r="AYM276" s="94"/>
      <c r="AYN276" s="94"/>
      <c r="AYO276" s="94"/>
      <c r="AYP276" s="94"/>
      <c r="AYQ276" s="94"/>
      <c r="AYR276" s="94"/>
      <c r="AYS276" s="94"/>
      <c r="AYT276" s="94"/>
      <c r="AYU276" s="94"/>
      <c r="AYV276" s="94"/>
      <c r="AYW276" s="94"/>
      <c r="AYX276" s="94"/>
      <c r="AYY276" s="94"/>
      <c r="AYZ276" s="94"/>
      <c r="AZA276" s="94"/>
      <c r="AZB276" s="94"/>
      <c r="AZC276" s="94"/>
      <c r="AZD276" s="94"/>
      <c r="AZE276" s="94"/>
      <c r="AZF276" s="94"/>
      <c r="AZG276" s="94"/>
      <c r="AZH276" s="94"/>
      <c r="AZI276" s="94"/>
      <c r="AZJ276" s="94"/>
      <c r="AZK276" s="94"/>
      <c r="AZL276" s="94"/>
      <c r="AZM276" s="94"/>
      <c r="AZN276" s="94"/>
      <c r="AZO276" s="94"/>
      <c r="AZP276" s="94"/>
      <c r="AZQ276" s="94"/>
      <c r="AZR276" s="94"/>
      <c r="AZS276" s="94"/>
      <c r="AZT276" s="94"/>
      <c r="AZU276" s="94"/>
      <c r="AZV276" s="94"/>
      <c r="AZW276" s="94"/>
      <c r="AZX276" s="94"/>
      <c r="AZY276" s="94"/>
      <c r="AZZ276" s="94"/>
      <c r="BAA276" s="94"/>
      <c r="BAB276" s="94"/>
      <c r="BAC276" s="94"/>
      <c r="BAD276" s="94"/>
      <c r="BAE276" s="94"/>
      <c r="BAF276" s="94"/>
      <c r="BAG276" s="94"/>
      <c r="BAH276" s="94"/>
      <c r="BAI276" s="94"/>
      <c r="BAJ276" s="94"/>
      <c r="BAK276" s="94"/>
      <c r="BAL276" s="94"/>
      <c r="BAM276" s="94"/>
      <c r="BAN276" s="94"/>
      <c r="BAO276" s="94"/>
      <c r="BAP276" s="94"/>
      <c r="BAQ276" s="94"/>
      <c r="BAR276" s="94"/>
      <c r="BAS276" s="94"/>
      <c r="BAT276" s="94"/>
      <c r="BAU276" s="94"/>
      <c r="BAV276" s="94"/>
      <c r="BAW276" s="94"/>
      <c r="BAX276" s="94"/>
      <c r="BAY276" s="94"/>
      <c r="BAZ276" s="94"/>
      <c r="BBA276" s="94"/>
      <c r="BBB276" s="94"/>
      <c r="BBC276" s="94"/>
      <c r="BBD276" s="94"/>
      <c r="BBE276" s="94"/>
      <c r="BBF276" s="94"/>
      <c r="BBG276" s="94"/>
      <c r="BBH276" s="94"/>
      <c r="BBI276" s="94"/>
      <c r="BBJ276" s="94"/>
      <c r="BBK276" s="94"/>
      <c r="BBL276" s="94"/>
      <c r="BBM276" s="94"/>
      <c r="BBN276" s="94"/>
      <c r="BBO276" s="94"/>
      <c r="BBP276" s="94"/>
      <c r="BBQ276" s="94"/>
      <c r="BBR276" s="94"/>
      <c r="BBS276" s="94"/>
      <c r="BBT276" s="94"/>
      <c r="BBU276" s="94"/>
      <c r="BBV276" s="94"/>
      <c r="BBW276" s="94"/>
      <c r="BBX276" s="94"/>
      <c r="BBY276" s="94"/>
      <c r="BBZ276" s="94"/>
      <c r="BCA276" s="94"/>
      <c r="BCB276" s="94"/>
      <c r="BCC276" s="94"/>
      <c r="BCD276" s="94"/>
      <c r="BCE276" s="94"/>
      <c r="BCF276" s="94"/>
      <c r="BCG276" s="94"/>
      <c r="BCH276" s="94"/>
      <c r="BCI276" s="94"/>
      <c r="BCJ276" s="94"/>
      <c r="BCK276" s="94"/>
      <c r="BCL276" s="94"/>
      <c r="BCM276" s="94"/>
      <c r="BCN276" s="94"/>
      <c r="BCO276" s="94"/>
      <c r="BCP276" s="94"/>
      <c r="BCQ276" s="94"/>
      <c r="BCR276" s="94"/>
      <c r="BCS276" s="94"/>
      <c r="BCT276" s="94"/>
      <c r="BCU276" s="94"/>
      <c r="BCV276" s="94"/>
      <c r="BCW276" s="94"/>
      <c r="BCX276" s="94"/>
      <c r="BCY276" s="94"/>
      <c r="BCZ276" s="94"/>
      <c r="BDA276" s="94"/>
      <c r="BDB276" s="94"/>
      <c r="BDC276" s="94"/>
      <c r="BDD276" s="94"/>
      <c r="BDE276" s="94"/>
      <c r="BDF276" s="94"/>
      <c r="BDG276" s="94"/>
      <c r="BDH276" s="94"/>
      <c r="BDI276" s="94"/>
      <c r="BDJ276" s="94"/>
      <c r="BDK276" s="94"/>
      <c r="BDL276" s="94"/>
      <c r="BDM276" s="94"/>
      <c r="BDN276" s="94"/>
      <c r="BDO276" s="94"/>
      <c r="BDP276" s="94"/>
      <c r="BDQ276" s="94"/>
      <c r="BDR276" s="94"/>
      <c r="BDS276" s="94"/>
      <c r="BDT276" s="94"/>
      <c r="BDU276" s="94"/>
      <c r="BDV276" s="94"/>
      <c r="BDW276" s="94"/>
      <c r="BDX276" s="94"/>
      <c r="BDY276" s="94"/>
      <c r="BDZ276" s="94"/>
      <c r="BEA276" s="94"/>
      <c r="BEB276" s="94"/>
      <c r="BEC276" s="94"/>
      <c r="BED276" s="94"/>
      <c r="BEE276" s="94"/>
      <c r="BEF276" s="94"/>
      <c r="BEG276" s="94"/>
      <c r="BEH276" s="94"/>
      <c r="BEI276" s="94"/>
      <c r="BEJ276" s="94"/>
      <c r="BEK276" s="94"/>
      <c r="BEL276" s="94"/>
      <c r="BEM276" s="94"/>
      <c r="BEN276" s="94"/>
      <c r="BEO276" s="94"/>
      <c r="BEP276" s="94"/>
      <c r="BEQ276" s="94"/>
      <c r="BER276" s="94"/>
      <c r="BES276" s="94"/>
      <c r="BET276" s="94"/>
      <c r="BEU276" s="94"/>
      <c r="BEV276" s="94"/>
      <c r="BEW276" s="94"/>
      <c r="BEX276" s="94"/>
      <c r="BEY276" s="94"/>
      <c r="BEZ276" s="94"/>
      <c r="BFA276" s="94"/>
      <c r="BFB276" s="94"/>
      <c r="BFC276" s="94"/>
      <c r="BFD276" s="94"/>
      <c r="BFE276" s="94"/>
      <c r="BFF276" s="94"/>
      <c r="BFG276" s="94"/>
      <c r="BFH276" s="94"/>
      <c r="BFI276" s="94"/>
      <c r="BFJ276" s="94"/>
      <c r="BFK276" s="94"/>
      <c r="BFL276" s="94"/>
      <c r="BFM276" s="94"/>
      <c r="BFN276" s="94"/>
      <c r="BFO276" s="94"/>
      <c r="BFP276" s="94"/>
      <c r="BFQ276" s="94"/>
      <c r="BFR276" s="94"/>
      <c r="BFS276" s="94"/>
      <c r="BFT276" s="94"/>
      <c r="BFU276" s="94"/>
      <c r="BFV276" s="94"/>
      <c r="BFW276" s="94"/>
      <c r="BFX276" s="94"/>
      <c r="BFY276" s="94"/>
      <c r="BFZ276" s="94"/>
      <c r="BGA276" s="94"/>
      <c r="BGB276" s="94"/>
      <c r="BGC276" s="94"/>
      <c r="BGD276" s="94"/>
      <c r="BGE276" s="94"/>
      <c r="BGF276" s="94"/>
      <c r="BGG276" s="94"/>
      <c r="BGH276" s="94"/>
      <c r="BGI276" s="94"/>
      <c r="BGJ276" s="94"/>
      <c r="BGK276" s="94"/>
      <c r="BGL276" s="94"/>
      <c r="BGM276" s="94"/>
      <c r="BGN276" s="94"/>
      <c r="BGO276" s="94"/>
      <c r="BGP276" s="94"/>
      <c r="BGQ276" s="94"/>
      <c r="BGR276" s="94"/>
      <c r="BGS276" s="94"/>
      <c r="BGT276" s="94"/>
      <c r="BGU276" s="94"/>
      <c r="BGV276" s="94"/>
      <c r="BGW276" s="94"/>
      <c r="BGX276" s="94"/>
      <c r="BGY276" s="94"/>
      <c r="BGZ276" s="94"/>
      <c r="BHA276" s="94"/>
      <c r="BHB276" s="94"/>
      <c r="BHC276" s="94"/>
      <c r="BHD276" s="94"/>
      <c r="BHE276" s="94"/>
      <c r="BHF276" s="94"/>
      <c r="BHG276" s="94"/>
      <c r="BHH276" s="94"/>
      <c r="BHI276" s="94"/>
      <c r="BHJ276" s="94"/>
      <c r="BHK276" s="94"/>
      <c r="BHL276" s="94"/>
      <c r="BHM276" s="94"/>
      <c r="BHN276" s="94"/>
      <c r="BHO276" s="94"/>
      <c r="BHP276" s="94"/>
      <c r="BHQ276" s="94"/>
      <c r="BHR276" s="94"/>
      <c r="BHS276" s="94"/>
      <c r="BHT276" s="94"/>
      <c r="BHU276" s="94"/>
      <c r="BHV276" s="94"/>
      <c r="BHW276" s="94"/>
      <c r="BHX276" s="94"/>
      <c r="BHY276" s="94"/>
      <c r="BHZ276" s="94"/>
      <c r="BIA276" s="94"/>
      <c r="BIB276" s="94"/>
      <c r="BIC276" s="94"/>
      <c r="BID276" s="94"/>
      <c r="BIE276" s="94"/>
      <c r="BIF276" s="94"/>
      <c r="BIG276" s="94"/>
      <c r="BIH276" s="94"/>
      <c r="BII276" s="94"/>
      <c r="BIJ276" s="94"/>
      <c r="BIK276" s="94"/>
      <c r="BIL276" s="94"/>
      <c r="BIM276" s="94"/>
      <c r="BIN276" s="94"/>
      <c r="BIO276" s="94"/>
      <c r="BIP276" s="94"/>
      <c r="BIQ276" s="94"/>
      <c r="BIR276" s="94"/>
      <c r="BIS276" s="94"/>
      <c r="BIT276" s="94"/>
      <c r="BIU276" s="94"/>
      <c r="BIV276" s="94"/>
      <c r="BIW276" s="94"/>
      <c r="BIX276" s="94"/>
      <c r="BIY276" s="94"/>
      <c r="BIZ276" s="94"/>
      <c r="BJA276" s="94"/>
      <c r="BJB276" s="94"/>
      <c r="BJC276" s="94"/>
      <c r="BJD276" s="94"/>
      <c r="BJE276" s="94"/>
      <c r="BJF276" s="94"/>
      <c r="BJG276" s="94"/>
      <c r="BJH276" s="94"/>
      <c r="BJI276" s="94"/>
      <c r="BJJ276" s="94"/>
      <c r="BJK276" s="94"/>
      <c r="BJL276" s="94"/>
      <c r="BJM276" s="94"/>
      <c r="BJN276" s="94"/>
      <c r="BJO276" s="94"/>
      <c r="BJP276" s="94"/>
      <c r="BJQ276" s="94"/>
      <c r="BJR276" s="94"/>
      <c r="BJS276" s="94"/>
      <c r="BJT276" s="94"/>
      <c r="BJU276" s="94"/>
      <c r="BJV276" s="94"/>
      <c r="BJW276" s="94"/>
      <c r="BJX276" s="94"/>
      <c r="BJY276" s="94"/>
      <c r="BJZ276" s="94"/>
      <c r="BKA276" s="94"/>
      <c r="BKB276" s="94"/>
      <c r="BKC276" s="94"/>
      <c r="BKD276" s="94"/>
      <c r="BKE276" s="94"/>
      <c r="BKF276" s="94"/>
      <c r="BKG276" s="94"/>
      <c r="BKH276" s="94"/>
      <c r="BKI276" s="94"/>
      <c r="BKJ276" s="94"/>
      <c r="BKK276" s="94"/>
      <c r="BKL276" s="94"/>
      <c r="BKM276" s="94"/>
      <c r="BKN276" s="94"/>
      <c r="BKO276" s="94"/>
      <c r="BKP276" s="94"/>
      <c r="BKQ276" s="94"/>
      <c r="BKR276" s="94"/>
      <c r="BKS276" s="94"/>
      <c r="BKT276" s="94"/>
      <c r="BKU276" s="94"/>
      <c r="BKV276" s="94"/>
      <c r="BKW276" s="94"/>
      <c r="BKX276" s="94"/>
      <c r="BKY276" s="94"/>
      <c r="BKZ276" s="94"/>
      <c r="BLA276" s="94"/>
      <c r="BLB276" s="94"/>
      <c r="BLC276" s="94"/>
      <c r="BLD276" s="94"/>
      <c r="BLE276" s="94"/>
      <c r="BLF276" s="94"/>
      <c r="BLG276" s="94"/>
      <c r="BLH276" s="94"/>
      <c r="BLI276" s="94"/>
      <c r="BLJ276" s="94"/>
      <c r="BLK276" s="94"/>
      <c r="BLL276" s="94"/>
      <c r="BLM276" s="94"/>
      <c r="BLN276" s="94"/>
      <c r="BLO276" s="94"/>
      <c r="BLP276" s="94"/>
      <c r="BLQ276" s="94"/>
      <c r="BLR276" s="94"/>
      <c r="BLS276" s="94"/>
      <c r="BLT276" s="94"/>
      <c r="BLU276" s="94"/>
      <c r="BLV276" s="94"/>
      <c r="BLW276" s="94"/>
      <c r="BLX276" s="94"/>
      <c r="BLY276" s="94"/>
      <c r="BLZ276" s="94"/>
      <c r="BMA276" s="94"/>
      <c r="BMB276" s="94"/>
      <c r="BMC276" s="94"/>
      <c r="BMD276" s="94"/>
      <c r="BME276" s="94"/>
      <c r="BMF276" s="94"/>
      <c r="BMG276" s="94"/>
      <c r="BMH276" s="94"/>
      <c r="BMI276" s="94"/>
      <c r="BMJ276" s="94"/>
      <c r="BMK276" s="94"/>
      <c r="BML276" s="94"/>
      <c r="BMM276" s="94"/>
      <c r="BMN276" s="94"/>
      <c r="BMO276" s="94"/>
      <c r="BMP276" s="94"/>
      <c r="BMQ276" s="94"/>
      <c r="BMR276" s="94"/>
      <c r="BMS276" s="94"/>
      <c r="BMT276" s="94"/>
      <c r="BMU276" s="94"/>
      <c r="BMV276" s="94"/>
      <c r="BMW276" s="94"/>
      <c r="BMX276" s="94"/>
      <c r="BMY276" s="94"/>
      <c r="BMZ276" s="94"/>
      <c r="BNA276" s="94"/>
      <c r="BNB276" s="94"/>
      <c r="BNC276" s="94"/>
      <c r="BND276" s="94"/>
      <c r="BNE276" s="94"/>
      <c r="BNF276" s="94"/>
      <c r="BNG276" s="94"/>
      <c r="BNH276" s="94"/>
      <c r="BNI276" s="94"/>
      <c r="BNJ276" s="94"/>
      <c r="BNK276" s="94"/>
      <c r="BNL276" s="94"/>
      <c r="BNM276" s="94"/>
      <c r="BNN276" s="94"/>
      <c r="BNO276" s="94"/>
      <c r="BNP276" s="94"/>
      <c r="BNQ276" s="94"/>
      <c r="BNR276" s="94"/>
      <c r="BNS276" s="94"/>
      <c r="BNT276" s="94"/>
      <c r="BNU276" s="94"/>
      <c r="BNV276" s="94"/>
      <c r="BNW276" s="94"/>
      <c r="BNX276" s="94"/>
      <c r="BNY276" s="94"/>
      <c r="BNZ276" s="94"/>
      <c r="BOA276" s="94"/>
      <c r="BOB276" s="94"/>
      <c r="BOC276" s="94"/>
      <c r="BOD276" s="94"/>
      <c r="BOE276" s="94"/>
      <c r="BOF276" s="94"/>
      <c r="BOG276" s="94"/>
      <c r="BOH276" s="94"/>
      <c r="BOI276" s="94"/>
      <c r="BOJ276" s="94"/>
      <c r="BOK276" s="94"/>
      <c r="BOL276" s="94"/>
      <c r="BOM276" s="94"/>
      <c r="BON276" s="94"/>
      <c r="BOO276" s="94"/>
      <c r="BOP276" s="94"/>
      <c r="BOQ276" s="94"/>
      <c r="BOR276" s="94"/>
      <c r="BOS276" s="94"/>
      <c r="BOT276" s="94"/>
      <c r="BOU276" s="94"/>
      <c r="BOV276" s="94"/>
      <c r="BOW276" s="94"/>
      <c r="BOX276" s="94"/>
      <c r="BOY276" s="94"/>
      <c r="BOZ276" s="94"/>
      <c r="BPA276" s="94"/>
      <c r="BPB276" s="94"/>
      <c r="BPC276" s="94"/>
      <c r="BPD276" s="94"/>
      <c r="BPE276" s="94"/>
      <c r="BPF276" s="94"/>
      <c r="BPG276" s="94"/>
      <c r="BPH276" s="94"/>
      <c r="BPI276" s="94"/>
      <c r="BPJ276" s="94"/>
      <c r="BPK276" s="94"/>
      <c r="BPL276" s="94"/>
      <c r="BPM276" s="94"/>
      <c r="BPN276" s="94"/>
      <c r="BPO276" s="94"/>
      <c r="BPP276" s="94"/>
      <c r="BPQ276" s="94"/>
      <c r="BPR276" s="94"/>
      <c r="BPS276" s="94"/>
      <c r="BPT276" s="94"/>
      <c r="BPU276" s="94"/>
      <c r="BPV276" s="94"/>
      <c r="BPW276" s="94"/>
      <c r="BPX276" s="94"/>
      <c r="BPY276" s="94"/>
      <c r="BPZ276" s="94"/>
      <c r="BQA276" s="94"/>
      <c r="BQB276" s="94"/>
      <c r="BQC276" s="94"/>
      <c r="BQD276" s="94"/>
      <c r="BQE276" s="94"/>
      <c r="BQF276" s="94"/>
      <c r="BQG276" s="94"/>
      <c r="BQH276" s="94"/>
      <c r="BQI276" s="94"/>
      <c r="BQJ276" s="94"/>
      <c r="BQK276" s="94"/>
      <c r="BQL276" s="94"/>
      <c r="BQM276" s="94"/>
      <c r="BQN276" s="94"/>
      <c r="BQO276" s="94"/>
      <c r="BQP276" s="94"/>
      <c r="BQQ276" s="94"/>
      <c r="BQR276" s="94"/>
      <c r="BQS276" s="94"/>
      <c r="BQT276" s="94"/>
      <c r="BQU276" s="94"/>
      <c r="BQV276" s="94"/>
      <c r="BQW276" s="94"/>
      <c r="BQX276" s="94"/>
      <c r="BQY276" s="94"/>
      <c r="BQZ276" s="94"/>
      <c r="BRA276" s="94"/>
      <c r="BRB276" s="94"/>
      <c r="BRC276" s="94"/>
      <c r="BRD276" s="94"/>
      <c r="BRE276" s="94"/>
      <c r="BRF276" s="94"/>
      <c r="BRG276" s="94"/>
      <c r="BRH276" s="94"/>
      <c r="BRI276" s="94"/>
      <c r="BRJ276" s="94"/>
      <c r="BRK276" s="94"/>
      <c r="BRL276" s="94"/>
      <c r="BRM276" s="94"/>
      <c r="BRN276" s="94"/>
      <c r="BRO276" s="94"/>
      <c r="BRP276" s="94"/>
      <c r="BRQ276" s="94"/>
      <c r="BRR276" s="94"/>
      <c r="BRS276" s="94"/>
      <c r="BRT276" s="94"/>
      <c r="BRU276" s="94"/>
      <c r="BRV276" s="94"/>
      <c r="BRW276" s="94"/>
      <c r="BRX276" s="94"/>
      <c r="BRY276" s="94"/>
      <c r="BRZ276" s="94"/>
      <c r="BSA276" s="94"/>
      <c r="BSB276" s="94"/>
      <c r="BSC276" s="94"/>
      <c r="BSD276" s="94"/>
      <c r="BSE276" s="94"/>
      <c r="BSF276" s="94"/>
      <c r="BSG276" s="94"/>
      <c r="BSH276" s="94"/>
      <c r="BSI276" s="94"/>
      <c r="BSJ276" s="94"/>
      <c r="BSK276" s="94"/>
      <c r="BSL276" s="94"/>
      <c r="BSM276" s="94"/>
      <c r="BSN276" s="94"/>
      <c r="BSO276" s="94"/>
      <c r="BSP276" s="94"/>
      <c r="BSQ276" s="94"/>
      <c r="BSR276" s="94"/>
      <c r="BSS276" s="94"/>
      <c r="BST276" s="94"/>
      <c r="BSU276" s="94"/>
      <c r="BSV276" s="94"/>
      <c r="BSW276" s="94"/>
      <c r="BSX276" s="94"/>
      <c r="BSY276" s="94"/>
      <c r="BSZ276" s="94"/>
      <c r="BTA276" s="94"/>
      <c r="BTB276" s="94"/>
      <c r="BTC276" s="94"/>
      <c r="BTD276" s="94"/>
      <c r="BTE276" s="94"/>
      <c r="BTF276" s="94"/>
      <c r="BTG276" s="94"/>
      <c r="BTH276" s="94"/>
      <c r="BTI276" s="94"/>
      <c r="BTJ276" s="94"/>
      <c r="BTK276" s="94"/>
      <c r="BTL276" s="94"/>
      <c r="BTM276" s="94"/>
      <c r="BTN276" s="94"/>
      <c r="BTO276" s="94"/>
      <c r="BTP276" s="94"/>
      <c r="BTQ276" s="94"/>
      <c r="BTR276" s="94"/>
      <c r="BTS276" s="94"/>
      <c r="BTT276" s="94"/>
      <c r="BTU276" s="94"/>
      <c r="BTV276" s="94"/>
      <c r="BTW276" s="94"/>
      <c r="BTX276" s="94"/>
      <c r="BTY276" s="94"/>
      <c r="BTZ276" s="94"/>
      <c r="BUA276" s="94"/>
      <c r="BUB276" s="94"/>
      <c r="BUC276" s="94"/>
      <c r="BUD276" s="94"/>
      <c r="BUE276" s="94"/>
      <c r="BUF276" s="94"/>
      <c r="BUG276" s="94"/>
      <c r="BUH276" s="94"/>
      <c r="BUI276" s="94"/>
      <c r="BUJ276" s="94"/>
      <c r="BUK276" s="94"/>
      <c r="BUL276" s="94"/>
      <c r="BUM276" s="94"/>
      <c r="BUN276" s="94"/>
      <c r="BUO276" s="94"/>
      <c r="BUP276" s="94"/>
      <c r="BUQ276" s="94"/>
      <c r="BUR276" s="94"/>
      <c r="BUS276" s="94"/>
      <c r="BUT276" s="94"/>
      <c r="BUU276" s="94"/>
      <c r="BUV276" s="94"/>
      <c r="BUW276" s="94"/>
      <c r="BUX276" s="94"/>
      <c r="BUY276" s="94"/>
      <c r="BUZ276" s="94"/>
      <c r="BVA276" s="94"/>
      <c r="BVB276" s="94"/>
      <c r="BVC276" s="94"/>
      <c r="BVD276" s="94"/>
      <c r="BVE276" s="94"/>
      <c r="BVF276" s="94"/>
      <c r="BVG276" s="94"/>
      <c r="BVH276" s="94"/>
      <c r="BVI276" s="94"/>
      <c r="BVJ276" s="94"/>
      <c r="BVK276" s="94"/>
      <c r="BVL276" s="94"/>
      <c r="BVM276" s="94"/>
      <c r="BVN276" s="94"/>
      <c r="BVO276" s="94"/>
      <c r="BVP276" s="94"/>
      <c r="BVQ276" s="94"/>
      <c r="BVR276" s="94"/>
      <c r="BVS276" s="94"/>
      <c r="BVT276" s="94"/>
      <c r="BVU276" s="94"/>
      <c r="BVV276" s="94"/>
      <c r="BVW276" s="94"/>
      <c r="BVX276" s="94"/>
      <c r="BVY276" s="94"/>
      <c r="BVZ276" s="94"/>
      <c r="BWA276" s="94"/>
      <c r="BWB276" s="94"/>
      <c r="BWC276" s="94"/>
      <c r="BWD276" s="94"/>
      <c r="BWE276" s="94"/>
      <c r="BWF276" s="94"/>
      <c r="BWG276" s="94"/>
      <c r="BWH276" s="94"/>
      <c r="BWI276" s="94"/>
      <c r="BWJ276" s="94"/>
      <c r="BWK276" s="94"/>
      <c r="BWL276" s="94"/>
      <c r="BWM276" s="94"/>
      <c r="BWN276" s="94"/>
      <c r="BWO276" s="94"/>
      <c r="BWP276" s="94"/>
      <c r="BWQ276" s="94"/>
      <c r="BWR276" s="94"/>
      <c r="BWS276" s="94"/>
      <c r="BWT276" s="94"/>
      <c r="BWU276" s="94"/>
      <c r="BWV276" s="94"/>
      <c r="BWW276" s="94"/>
      <c r="BWX276" s="94"/>
      <c r="BWY276" s="94"/>
      <c r="BWZ276" s="94"/>
      <c r="BXA276" s="94"/>
      <c r="BXB276" s="94"/>
      <c r="BXC276" s="94"/>
      <c r="BXD276" s="94"/>
      <c r="BXE276" s="94"/>
      <c r="BXF276" s="94"/>
      <c r="BXG276" s="94"/>
      <c r="BXH276" s="94"/>
      <c r="BXI276" s="94"/>
      <c r="BXJ276" s="94"/>
      <c r="BXK276" s="94"/>
      <c r="BXL276" s="94"/>
      <c r="BXM276" s="94"/>
      <c r="BXN276" s="94"/>
      <c r="BXO276" s="94"/>
      <c r="BXP276" s="94"/>
      <c r="BXQ276" s="94"/>
      <c r="BXR276" s="94"/>
      <c r="BXS276" s="94"/>
      <c r="BXT276" s="94"/>
      <c r="BXU276" s="94"/>
      <c r="BXV276" s="94"/>
      <c r="BXW276" s="94"/>
      <c r="BXX276" s="94"/>
      <c r="BXY276" s="94"/>
      <c r="BXZ276" s="94"/>
      <c r="BYA276" s="94"/>
      <c r="BYB276" s="94"/>
      <c r="BYC276" s="94"/>
      <c r="BYD276" s="94"/>
      <c r="BYE276" s="94"/>
      <c r="BYF276" s="94"/>
      <c r="BYG276" s="94"/>
      <c r="BYH276" s="94"/>
      <c r="BYI276" s="94"/>
      <c r="BYJ276" s="94"/>
      <c r="BYK276" s="94"/>
      <c r="BYL276" s="94"/>
      <c r="BYM276" s="94"/>
      <c r="BYN276" s="94"/>
      <c r="BYO276" s="94"/>
      <c r="BYP276" s="94"/>
      <c r="BYQ276" s="94"/>
      <c r="BYR276" s="94"/>
      <c r="BYS276" s="94"/>
      <c r="BYT276" s="94"/>
      <c r="BYU276" s="94"/>
      <c r="BYV276" s="94"/>
      <c r="BYW276" s="94"/>
      <c r="BYX276" s="94"/>
      <c r="BYY276" s="94"/>
      <c r="BYZ276" s="94"/>
      <c r="BZA276" s="94"/>
      <c r="BZB276" s="94"/>
      <c r="BZC276" s="94"/>
      <c r="BZD276" s="94"/>
      <c r="BZE276" s="94"/>
      <c r="BZF276" s="94"/>
      <c r="BZG276" s="94"/>
      <c r="BZH276" s="94"/>
      <c r="BZI276" s="94"/>
      <c r="BZJ276" s="94"/>
      <c r="BZK276" s="94"/>
      <c r="BZL276" s="94"/>
      <c r="BZM276" s="94"/>
      <c r="BZN276" s="94"/>
      <c r="BZO276" s="94"/>
      <c r="BZP276" s="94"/>
      <c r="BZQ276" s="94"/>
      <c r="BZR276" s="94"/>
      <c r="BZS276" s="94"/>
      <c r="BZT276" s="94"/>
      <c r="BZU276" s="94"/>
      <c r="BZV276" s="94"/>
      <c r="BZW276" s="94"/>
      <c r="BZX276" s="94"/>
      <c r="BZY276" s="94"/>
      <c r="BZZ276" s="94"/>
      <c r="CAA276" s="94"/>
      <c r="CAB276" s="94"/>
      <c r="CAC276" s="94"/>
      <c r="CAD276" s="94"/>
      <c r="CAE276" s="94"/>
      <c r="CAF276" s="94"/>
      <c r="CAG276" s="94"/>
      <c r="CAH276" s="94"/>
      <c r="CAI276" s="94"/>
      <c r="CAJ276" s="94"/>
      <c r="CAK276" s="94"/>
      <c r="CAL276" s="94"/>
      <c r="CAM276" s="94"/>
      <c r="CAN276" s="94"/>
      <c r="CAO276" s="94"/>
      <c r="CAP276" s="94"/>
      <c r="CAQ276" s="94"/>
      <c r="CAR276" s="94"/>
      <c r="CAS276" s="94"/>
      <c r="CAT276" s="94"/>
      <c r="CAU276" s="94"/>
      <c r="CAV276" s="94"/>
      <c r="CAW276" s="94"/>
      <c r="CAX276" s="94"/>
      <c r="CAY276" s="94"/>
      <c r="CAZ276" s="94"/>
      <c r="CBA276" s="94"/>
      <c r="CBB276" s="94"/>
      <c r="CBC276" s="94"/>
      <c r="CBD276" s="94"/>
      <c r="CBE276" s="94"/>
      <c r="CBF276" s="94"/>
      <c r="CBG276" s="94"/>
      <c r="CBH276" s="94"/>
      <c r="CBI276" s="94"/>
      <c r="CBJ276" s="94"/>
      <c r="CBK276" s="94"/>
      <c r="CBL276" s="94"/>
      <c r="CBM276" s="94"/>
      <c r="CBN276" s="94"/>
      <c r="CBO276" s="94"/>
      <c r="CBP276" s="94"/>
      <c r="CBQ276" s="94"/>
      <c r="CBR276" s="94"/>
      <c r="CBS276" s="94"/>
      <c r="CBT276" s="94"/>
      <c r="CBU276" s="94"/>
      <c r="CBV276" s="94"/>
      <c r="CBW276" s="94"/>
      <c r="CBX276" s="94"/>
      <c r="CBY276" s="94"/>
      <c r="CBZ276" s="94"/>
      <c r="CCA276" s="94"/>
      <c r="CCB276" s="94"/>
      <c r="CCC276" s="94"/>
      <c r="CCD276" s="94"/>
      <c r="CCE276" s="94"/>
      <c r="CCF276" s="94"/>
      <c r="CCG276" s="94"/>
      <c r="CCH276" s="94"/>
      <c r="CCI276" s="94"/>
      <c r="CCJ276" s="94"/>
      <c r="CCK276" s="94"/>
      <c r="CCL276" s="94"/>
      <c r="CCM276" s="94"/>
      <c r="CCN276" s="94"/>
      <c r="CCO276" s="94"/>
      <c r="CCP276" s="94"/>
      <c r="CCQ276" s="94"/>
      <c r="CCR276" s="94"/>
      <c r="CCS276" s="94"/>
      <c r="CCT276" s="94"/>
      <c r="CCU276" s="94"/>
      <c r="CCV276" s="94"/>
      <c r="CCW276" s="94"/>
      <c r="CCX276" s="94"/>
      <c r="CCY276" s="94"/>
      <c r="CCZ276" s="94"/>
      <c r="CDA276" s="94"/>
      <c r="CDB276" s="94"/>
      <c r="CDC276" s="94"/>
      <c r="CDD276" s="94"/>
      <c r="CDE276" s="94"/>
      <c r="CDF276" s="94"/>
      <c r="CDG276" s="94"/>
      <c r="CDH276" s="94"/>
      <c r="CDI276" s="94"/>
      <c r="CDJ276" s="94"/>
      <c r="CDK276" s="94"/>
      <c r="CDL276" s="94"/>
      <c r="CDM276" s="94"/>
      <c r="CDN276" s="94"/>
      <c r="CDO276" s="94"/>
      <c r="CDP276" s="94"/>
      <c r="CDQ276" s="94"/>
      <c r="CDR276" s="94"/>
      <c r="CDS276" s="94"/>
      <c r="CDT276" s="94"/>
      <c r="CDU276" s="94"/>
      <c r="CDV276" s="94"/>
      <c r="CDW276" s="94"/>
      <c r="CDX276" s="94"/>
      <c r="CDY276" s="94"/>
      <c r="CDZ276" s="94"/>
      <c r="CEA276" s="94"/>
      <c r="CEB276" s="94"/>
      <c r="CEC276" s="94"/>
      <c r="CED276" s="94"/>
      <c r="CEE276" s="94"/>
      <c r="CEF276" s="94"/>
      <c r="CEG276" s="94"/>
      <c r="CEH276" s="94"/>
      <c r="CEI276" s="94"/>
      <c r="CEJ276" s="94"/>
      <c r="CEK276" s="94"/>
      <c r="CEL276" s="94"/>
      <c r="CEM276" s="94"/>
      <c r="CEN276" s="94"/>
      <c r="CEO276" s="94"/>
      <c r="CEP276" s="94"/>
      <c r="CEQ276" s="94"/>
      <c r="CER276" s="94"/>
      <c r="CES276" s="94"/>
      <c r="CET276" s="94"/>
      <c r="CEU276" s="94"/>
      <c r="CEV276" s="94"/>
      <c r="CEW276" s="94"/>
      <c r="CEX276" s="94"/>
      <c r="CEY276" s="94"/>
      <c r="CEZ276" s="94"/>
      <c r="CFA276" s="94"/>
      <c r="CFB276" s="94"/>
      <c r="CFC276" s="94"/>
      <c r="CFD276" s="94"/>
      <c r="CFE276" s="94"/>
      <c r="CFF276" s="94"/>
      <c r="CFG276" s="94"/>
      <c r="CFH276" s="94"/>
      <c r="CFI276" s="94"/>
      <c r="CFJ276" s="94"/>
      <c r="CFK276" s="94"/>
      <c r="CFL276" s="94"/>
      <c r="CFM276" s="94"/>
      <c r="CFN276" s="94"/>
      <c r="CFO276" s="94"/>
      <c r="CFP276" s="94"/>
      <c r="CFQ276" s="94"/>
      <c r="CFR276" s="94"/>
      <c r="CFS276" s="94"/>
      <c r="CFT276" s="94"/>
      <c r="CFU276" s="94"/>
      <c r="CFV276" s="94"/>
      <c r="CFW276" s="94"/>
      <c r="CFX276" s="94"/>
      <c r="CFY276" s="94"/>
      <c r="CFZ276" s="94"/>
      <c r="CGA276" s="94"/>
      <c r="CGB276" s="94"/>
      <c r="CGC276" s="94"/>
      <c r="CGD276" s="94"/>
      <c r="CGE276" s="94"/>
      <c r="CGF276" s="94"/>
      <c r="CGG276" s="94"/>
      <c r="CGH276" s="94"/>
      <c r="CGI276" s="94"/>
      <c r="CGJ276" s="94"/>
      <c r="CGK276" s="94"/>
      <c r="CGL276" s="94"/>
      <c r="CGM276" s="94"/>
      <c r="CGN276" s="94"/>
      <c r="CGO276" s="94"/>
      <c r="CGP276" s="94"/>
      <c r="CGQ276" s="94"/>
      <c r="CGR276" s="94"/>
      <c r="CGS276" s="94"/>
      <c r="CGT276" s="94"/>
      <c r="CGU276" s="94"/>
      <c r="CGV276" s="94"/>
      <c r="CGW276" s="94"/>
      <c r="CGX276" s="94"/>
      <c r="CGY276" s="94"/>
      <c r="CGZ276" s="94"/>
      <c r="CHA276" s="94"/>
      <c r="CHB276" s="94"/>
      <c r="CHC276" s="94"/>
      <c r="CHD276" s="94"/>
      <c r="CHE276" s="94"/>
      <c r="CHF276" s="94"/>
      <c r="CHG276" s="94"/>
      <c r="CHH276" s="94"/>
      <c r="CHI276" s="94"/>
      <c r="CHJ276" s="94"/>
      <c r="CHK276" s="94"/>
      <c r="CHL276" s="94"/>
      <c r="CHM276" s="94"/>
      <c r="CHN276" s="94"/>
      <c r="CHO276" s="94"/>
      <c r="CHP276" s="94"/>
      <c r="CHQ276" s="94"/>
      <c r="CHR276" s="94"/>
      <c r="CHS276" s="94"/>
      <c r="CHT276" s="94"/>
      <c r="CHU276" s="94"/>
      <c r="CHV276" s="94"/>
      <c r="CHW276" s="94"/>
      <c r="CHX276" s="94"/>
      <c r="CHY276" s="94"/>
      <c r="CHZ276" s="94"/>
      <c r="CIA276" s="94"/>
      <c r="CIB276" s="94"/>
      <c r="CIC276" s="94"/>
      <c r="CID276" s="94"/>
      <c r="CIE276" s="94"/>
      <c r="CIF276" s="94"/>
      <c r="CIG276" s="94"/>
      <c r="CIH276" s="94"/>
      <c r="CII276" s="94"/>
      <c r="CIJ276" s="94"/>
      <c r="CIK276" s="94"/>
      <c r="CIL276" s="94"/>
      <c r="CIM276" s="94"/>
      <c r="CIN276" s="94"/>
      <c r="CIO276" s="94"/>
      <c r="CIP276" s="94"/>
      <c r="CIQ276" s="94"/>
      <c r="CIR276" s="94"/>
      <c r="CIS276" s="94"/>
      <c r="CIT276" s="94"/>
      <c r="CIU276" s="94"/>
      <c r="CIV276" s="94"/>
      <c r="CIW276" s="94"/>
      <c r="CIX276" s="94"/>
      <c r="CIY276" s="94"/>
      <c r="CIZ276" s="94"/>
      <c r="CJA276" s="94"/>
      <c r="CJB276" s="94"/>
      <c r="CJC276" s="94"/>
      <c r="CJD276" s="94"/>
      <c r="CJE276" s="94"/>
      <c r="CJF276" s="94"/>
      <c r="CJG276" s="94"/>
      <c r="CJH276" s="94"/>
      <c r="CJI276" s="94"/>
      <c r="CJJ276" s="94"/>
      <c r="CJK276" s="94"/>
      <c r="CJL276" s="94"/>
      <c r="CJM276" s="94"/>
      <c r="CJN276" s="94"/>
      <c r="CJO276" s="94"/>
      <c r="CJP276" s="94"/>
      <c r="CJQ276" s="94"/>
      <c r="CJR276" s="94"/>
      <c r="CJS276" s="94"/>
      <c r="CJT276" s="94"/>
      <c r="CJU276" s="94"/>
      <c r="CJV276" s="94"/>
      <c r="CJW276" s="94"/>
      <c r="CJX276" s="94"/>
      <c r="CJY276" s="94"/>
      <c r="CJZ276" s="94"/>
      <c r="CKA276" s="94"/>
      <c r="CKB276" s="94"/>
      <c r="CKC276" s="94"/>
      <c r="CKD276" s="94"/>
      <c r="CKE276" s="94"/>
      <c r="CKF276" s="94"/>
      <c r="CKG276" s="94"/>
      <c r="CKH276" s="94"/>
      <c r="CKI276" s="94"/>
      <c r="CKJ276" s="94"/>
      <c r="CKK276" s="94"/>
      <c r="CKL276" s="94"/>
      <c r="CKM276" s="94"/>
      <c r="CKN276" s="94"/>
      <c r="CKO276" s="94"/>
      <c r="CKP276" s="94"/>
      <c r="CKQ276" s="94"/>
      <c r="CKR276" s="94"/>
      <c r="CKS276" s="94"/>
      <c r="CKT276" s="94"/>
      <c r="CKU276" s="94"/>
      <c r="CKV276" s="94"/>
      <c r="CKW276" s="94"/>
      <c r="CKX276" s="94"/>
      <c r="CKY276" s="94"/>
      <c r="CKZ276" s="94"/>
      <c r="CLA276" s="94"/>
      <c r="CLB276" s="94"/>
      <c r="CLC276" s="94"/>
      <c r="CLD276" s="94"/>
      <c r="CLE276" s="94"/>
      <c r="CLF276" s="94"/>
      <c r="CLG276" s="94"/>
      <c r="CLH276" s="94"/>
      <c r="CLI276" s="94"/>
      <c r="CLJ276" s="94"/>
      <c r="CLK276" s="94"/>
      <c r="CLL276" s="94"/>
      <c r="CLM276" s="94"/>
      <c r="CLN276" s="94"/>
      <c r="CLO276" s="94"/>
      <c r="CLP276" s="94"/>
      <c r="CLQ276" s="94"/>
      <c r="CLR276" s="94"/>
      <c r="CLS276" s="94"/>
      <c r="CLT276" s="94"/>
      <c r="CLU276" s="94"/>
      <c r="CLV276" s="94"/>
      <c r="CLW276" s="94"/>
      <c r="CLX276" s="94"/>
      <c r="CLY276" s="94"/>
      <c r="CLZ276" s="94"/>
      <c r="CMA276" s="94"/>
      <c r="CMB276" s="94"/>
      <c r="CMC276" s="94"/>
      <c r="CMD276" s="94"/>
      <c r="CME276" s="94"/>
      <c r="CMF276" s="94"/>
      <c r="CMG276" s="94"/>
      <c r="CMH276" s="94"/>
      <c r="CMI276" s="94"/>
      <c r="CMJ276" s="94"/>
      <c r="CMK276" s="94"/>
      <c r="CML276" s="94"/>
      <c r="CMM276" s="94"/>
      <c r="CMN276" s="94"/>
      <c r="CMO276" s="94"/>
      <c r="CMP276" s="94"/>
      <c r="CMQ276" s="94"/>
      <c r="CMR276" s="94"/>
      <c r="CMS276" s="94"/>
      <c r="CMT276" s="94"/>
      <c r="CMU276" s="94"/>
      <c r="CMV276" s="94"/>
      <c r="CMW276" s="94"/>
      <c r="CMX276" s="94"/>
      <c r="CMY276" s="94"/>
      <c r="CMZ276" s="94"/>
      <c r="CNA276" s="94"/>
      <c r="CNB276" s="94"/>
      <c r="CNC276" s="94"/>
      <c r="CND276" s="94"/>
      <c r="CNE276" s="94"/>
      <c r="CNF276" s="94"/>
      <c r="CNG276" s="94"/>
      <c r="CNH276" s="94"/>
      <c r="CNI276" s="94"/>
      <c r="CNJ276" s="94"/>
      <c r="CNK276" s="94"/>
      <c r="CNL276" s="94"/>
      <c r="CNM276" s="94"/>
      <c r="CNN276" s="94"/>
      <c r="CNO276" s="94"/>
      <c r="CNP276" s="94"/>
      <c r="CNQ276" s="94"/>
      <c r="CNR276" s="94"/>
      <c r="CNS276" s="94"/>
      <c r="CNT276" s="94"/>
      <c r="CNU276" s="94"/>
      <c r="CNV276" s="94"/>
      <c r="CNW276" s="94"/>
      <c r="CNX276" s="94"/>
      <c r="CNY276" s="94"/>
      <c r="CNZ276" s="94"/>
      <c r="COA276" s="94"/>
      <c r="COB276" s="94"/>
      <c r="COC276" s="94"/>
      <c r="COD276" s="94"/>
      <c r="COE276" s="94"/>
      <c r="COF276" s="94"/>
      <c r="COG276" s="94"/>
      <c r="COH276" s="94"/>
      <c r="COI276" s="94"/>
      <c r="COJ276" s="94"/>
      <c r="COK276" s="94"/>
      <c r="COL276" s="94"/>
      <c r="COM276" s="94"/>
      <c r="CON276" s="94"/>
      <c r="COO276" s="94"/>
      <c r="COP276" s="94"/>
      <c r="COQ276" s="94"/>
      <c r="COR276" s="94"/>
      <c r="COS276" s="94"/>
      <c r="COT276" s="94"/>
      <c r="COU276" s="94"/>
      <c r="COV276" s="94"/>
      <c r="COW276" s="94"/>
      <c r="COX276" s="94"/>
      <c r="COY276" s="94"/>
      <c r="COZ276" s="94"/>
      <c r="CPA276" s="94"/>
      <c r="CPB276" s="94"/>
      <c r="CPC276" s="94"/>
      <c r="CPD276" s="94"/>
      <c r="CPE276" s="94"/>
      <c r="CPF276" s="94"/>
      <c r="CPG276" s="94"/>
      <c r="CPH276" s="94"/>
      <c r="CPI276" s="94"/>
      <c r="CPJ276" s="94"/>
      <c r="CPK276" s="94"/>
      <c r="CPL276" s="94"/>
      <c r="CPM276" s="94"/>
      <c r="CPN276" s="94"/>
      <c r="CPO276" s="94"/>
      <c r="CPP276" s="94"/>
      <c r="CPQ276" s="94"/>
      <c r="CPR276" s="94"/>
      <c r="CPS276" s="94"/>
      <c r="CPT276" s="94"/>
      <c r="CPU276" s="94"/>
      <c r="CPV276" s="94"/>
      <c r="CPW276" s="94"/>
      <c r="CPX276" s="94"/>
      <c r="CPY276" s="94"/>
      <c r="CPZ276" s="94"/>
      <c r="CQA276" s="94"/>
      <c r="CQB276" s="94"/>
      <c r="CQC276" s="94"/>
      <c r="CQD276" s="94"/>
      <c r="CQE276" s="94"/>
      <c r="CQF276" s="94"/>
      <c r="CQG276" s="94"/>
      <c r="CQH276" s="94"/>
      <c r="CQI276" s="94"/>
      <c r="CQJ276" s="94"/>
      <c r="CQK276" s="94"/>
      <c r="CQL276" s="94"/>
      <c r="CQM276" s="94"/>
      <c r="CQN276" s="94"/>
      <c r="CQO276" s="94"/>
      <c r="CQP276" s="94"/>
      <c r="CQQ276" s="94"/>
      <c r="CQR276" s="94"/>
      <c r="CQS276" s="94"/>
      <c r="CQT276" s="94"/>
      <c r="CQU276" s="94"/>
      <c r="CQV276" s="94"/>
      <c r="CQW276" s="94"/>
      <c r="CQX276" s="94"/>
      <c r="CQY276" s="94"/>
      <c r="CQZ276" s="94"/>
      <c r="CRA276" s="94"/>
      <c r="CRB276" s="94"/>
      <c r="CRC276" s="94"/>
      <c r="CRD276" s="94"/>
      <c r="CRE276" s="94"/>
      <c r="CRF276" s="94"/>
      <c r="CRG276" s="94"/>
      <c r="CRH276" s="94"/>
      <c r="CRI276" s="94"/>
      <c r="CRJ276" s="94"/>
      <c r="CRK276" s="94"/>
      <c r="CRL276" s="94"/>
      <c r="CRM276" s="94"/>
      <c r="CRN276" s="94"/>
      <c r="CRO276" s="94"/>
      <c r="CRP276" s="94"/>
      <c r="CRQ276" s="94"/>
      <c r="CRR276" s="94"/>
      <c r="CRS276" s="94"/>
      <c r="CRT276" s="94"/>
      <c r="CRU276" s="94"/>
      <c r="CRV276" s="94"/>
      <c r="CRW276" s="94"/>
      <c r="CRX276" s="94"/>
      <c r="CRY276" s="94"/>
      <c r="CRZ276" s="94"/>
      <c r="CSA276" s="94"/>
      <c r="CSB276" s="94"/>
      <c r="CSC276" s="94"/>
      <c r="CSD276" s="94"/>
      <c r="CSE276" s="94"/>
      <c r="CSF276" s="94"/>
      <c r="CSG276" s="94"/>
      <c r="CSH276" s="94"/>
      <c r="CSI276" s="94"/>
      <c r="CSJ276" s="94"/>
      <c r="CSK276" s="94"/>
      <c r="CSL276" s="94"/>
      <c r="CSM276" s="94"/>
      <c r="CSN276" s="94"/>
      <c r="CSO276" s="94"/>
      <c r="CSP276" s="94"/>
      <c r="CSQ276" s="94"/>
      <c r="CSR276" s="94"/>
      <c r="CSS276" s="94"/>
      <c r="CST276" s="94"/>
      <c r="CSU276" s="94"/>
      <c r="CSV276" s="94"/>
      <c r="CSW276" s="94"/>
      <c r="CSX276" s="94"/>
      <c r="CSY276" s="94"/>
      <c r="CSZ276" s="94"/>
      <c r="CTA276" s="94"/>
      <c r="CTB276" s="94"/>
      <c r="CTC276" s="94"/>
      <c r="CTD276" s="94"/>
      <c r="CTE276" s="94"/>
      <c r="CTF276" s="94"/>
      <c r="CTG276" s="94"/>
      <c r="CTH276" s="94"/>
      <c r="CTI276" s="94"/>
      <c r="CTJ276" s="94"/>
      <c r="CTK276" s="94"/>
      <c r="CTL276" s="94"/>
      <c r="CTM276" s="94"/>
      <c r="CTN276" s="94"/>
      <c r="CTO276" s="94"/>
      <c r="CTP276" s="94"/>
      <c r="CTQ276" s="94"/>
      <c r="CTR276" s="94"/>
      <c r="CTS276" s="94"/>
      <c r="CTT276" s="94"/>
      <c r="CTU276" s="94"/>
      <c r="CTV276" s="94"/>
      <c r="CTW276" s="94"/>
      <c r="CTX276" s="94"/>
      <c r="CTY276" s="94"/>
      <c r="CTZ276" s="94"/>
      <c r="CUA276" s="94"/>
      <c r="CUB276" s="94"/>
      <c r="CUC276" s="94"/>
      <c r="CUD276" s="94"/>
      <c r="CUE276" s="94"/>
      <c r="CUF276" s="94"/>
      <c r="CUG276" s="94"/>
      <c r="CUH276" s="94"/>
      <c r="CUI276" s="94"/>
      <c r="CUJ276" s="94"/>
      <c r="CUK276" s="94"/>
      <c r="CUL276" s="94"/>
      <c r="CUM276" s="94"/>
      <c r="CUN276" s="94"/>
      <c r="CUO276" s="94"/>
      <c r="CUP276" s="94"/>
      <c r="CUQ276" s="94"/>
      <c r="CUR276" s="94"/>
      <c r="CUS276" s="94"/>
      <c r="CUT276" s="94"/>
      <c r="CUU276" s="94"/>
      <c r="CUV276" s="94"/>
      <c r="CUW276" s="94"/>
      <c r="CUX276" s="94"/>
      <c r="CUY276" s="94"/>
      <c r="CUZ276" s="94"/>
      <c r="CVA276" s="94"/>
      <c r="CVB276" s="94"/>
      <c r="CVC276" s="94"/>
      <c r="CVD276" s="94"/>
      <c r="CVE276" s="94"/>
      <c r="CVF276" s="94"/>
      <c r="CVG276" s="94"/>
      <c r="CVH276" s="94"/>
      <c r="CVI276" s="94"/>
      <c r="CVJ276" s="94"/>
      <c r="CVK276" s="94"/>
      <c r="CVL276" s="94"/>
      <c r="CVM276" s="94"/>
      <c r="CVN276" s="94"/>
      <c r="CVO276" s="94"/>
      <c r="CVP276" s="94"/>
      <c r="CVQ276" s="94"/>
      <c r="CVR276" s="94"/>
      <c r="CVS276" s="94"/>
      <c r="CVT276" s="94"/>
      <c r="CVU276" s="94"/>
      <c r="CVV276" s="94"/>
      <c r="CVW276" s="94"/>
      <c r="CVX276" s="94"/>
      <c r="CVY276" s="94"/>
      <c r="CVZ276" s="94"/>
      <c r="CWA276" s="94"/>
      <c r="CWB276" s="94"/>
      <c r="CWC276" s="94"/>
      <c r="CWD276" s="94"/>
      <c r="CWE276" s="94"/>
      <c r="CWF276" s="94"/>
      <c r="CWG276" s="94"/>
      <c r="CWH276" s="94"/>
      <c r="CWI276" s="94"/>
      <c r="CWJ276" s="94"/>
      <c r="CWK276" s="94"/>
      <c r="CWL276" s="94"/>
      <c r="CWM276" s="94"/>
      <c r="CWN276" s="94"/>
      <c r="CWO276" s="94"/>
      <c r="CWP276" s="94"/>
      <c r="CWQ276" s="94"/>
      <c r="CWR276" s="94"/>
      <c r="CWS276" s="94"/>
      <c r="CWT276" s="94"/>
      <c r="CWU276" s="94"/>
      <c r="CWV276" s="94"/>
      <c r="CWW276" s="94"/>
      <c r="CWX276" s="94"/>
      <c r="CWY276" s="94"/>
      <c r="CWZ276" s="94"/>
      <c r="CXA276" s="94"/>
      <c r="CXB276" s="94"/>
      <c r="CXC276" s="94"/>
      <c r="CXD276" s="94"/>
      <c r="CXE276" s="94"/>
      <c r="CXF276" s="94"/>
      <c r="CXG276" s="94"/>
      <c r="CXH276" s="94"/>
      <c r="CXI276" s="94"/>
      <c r="CXJ276" s="94"/>
      <c r="CXK276" s="94"/>
      <c r="CXL276" s="94"/>
      <c r="CXM276" s="94"/>
      <c r="CXN276" s="94"/>
      <c r="CXO276" s="94"/>
      <c r="CXP276" s="94"/>
      <c r="CXQ276" s="94"/>
      <c r="CXR276" s="94"/>
      <c r="CXS276" s="94"/>
      <c r="CXT276" s="94"/>
      <c r="CXU276" s="94"/>
      <c r="CXV276" s="94"/>
      <c r="CXW276" s="94"/>
      <c r="CXX276" s="94"/>
      <c r="CXY276" s="94"/>
      <c r="CXZ276" s="94"/>
      <c r="CYA276" s="94"/>
      <c r="CYB276" s="94"/>
      <c r="CYC276" s="94"/>
      <c r="CYD276" s="94"/>
      <c r="CYE276" s="94"/>
      <c r="CYF276" s="94"/>
      <c r="CYG276" s="94"/>
      <c r="CYH276" s="94"/>
      <c r="CYI276" s="94"/>
      <c r="CYJ276" s="94"/>
      <c r="CYK276" s="94"/>
      <c r="CYL276" s="94"/>
      <c r="CYM276" s="94"/>
      <c r="CYN276" s="94"/>
      <c r="CYO276" s="94"/>
      <c r="CYP276" s="94"/>
      <c r="CYQ276" s="94"/>
      <c r="CYR276" s="94"/>
      <c r="CYS276" s="94"/>
      <c r="CYT276" s="94"/>
      <c r="CYU276" s="94"/>
      <c r="CYV276" s="94"/>
      <c r="CYW276" s="94"/>
      <c r="CYX276" s="94"/>
      <c r="CYY276" s="94"/>
      <c r="CYZ276" s="94"/>
      <c r="CZA276" s="94"/>
      <c r="CZB276" s="94"/>
      <c r="CZC276" s="94"/>
      <c r="CZD276" s="94"/>
      <c r="CZE276" s="94"/>
      <c r="CZF276" s="94"/>
      <c r="CZG276" s="94"/>
      <c r="CZH276" s="94"/>
      <c r="CZI276" s="94"/>
      <c r="CZJ276" s="94"/>
      <c r="CZK276" s="94"/>
      <c r="CZL276" s="94"/>
      <c r="CZM276" s="94"/>
      <c r="CZN276" s="94"/>
      <c r="CZO276" s="94"/>
      <c r="CZP276" s="94"/>
      <c r="CZQ276" s="94"/>
      <c r="CZR276" s="94"/>
      <c r="CZS276" s="94"/>
      <c r="CZT276" s="94"/>
      <c r="CZU276" s="94"/>
      <c r="CZV276" s="94"/>
      <c r="CZW276" s="94"/>
      <c r="CZX276" s="94"/>
      <c r="CZY276" s="94"/>
      <c r="CZZ276" s="94"/>
      <c r="DAA276" s="94"/>
      <c r="DAB276" s="94"/>
      <c r="DAC276" s="94"/>
      <c r="DAD276" s="94"/>
      <c r="DAE276" s="94"/>
      <c r="DAF276" s="94"/>
      <c r="DAG276" s="94"/>
      <c r="DAH276" s="94"/>
      <c r="DAI276" s="94"/>
      <c r="DAJ276" s="94"/>
      <c r="DAK276" s="94"/>
      <c r="DAL276" s="94"/>
      <c r="DAM276" s="94"/>
      <c r="DAN276" s="94"/>
      <c r="DAO276" s="94"/>
      <c r="DAP276" s="94"/>
      <c r="DAQ276" s="94"/>
      <c r="DAR276" s="94"/>
      <c r="DAS276" s="94"/>
      <c r="DAT276" s="94"/>
      <c r="DAU276" s="94"/>
      <c r="DAV276" s="94"/>
      <c r="DAW276" s="94"/>
      <c r="DAX276" s="94"/>
      <c r="DAY276" s="94"/>
      <c r="DAZ276" s="94"/>
      <c r="DBA276" s="94"/>
      <c r="DBB276" s="94"/>
      <c r="DBC276" s="94"/>
      <c r="DBD276" s="94"/>
      <c r="DBE276" s="94"/>
      <c r="DBF276" s="94"/>
      <c r="DBG276" s="94"/>
      <c r="DBH276" s="94"/>
      <c r="DBI276" s="94"/>
      <c r="DBJ276" s="94"/>
      <c r="DBK276" s="94"/>
      <c r="DBL276" s="94"/>
      <c r="DBM276" s="94"/>
      <c r="DBN276" s="94"/>
      <c r="DBO276" s="94"/>
      <c r="DBP276" s="94"/>
      <c r="DBQ276" s="94"/>
      <c r="DBR276" s="94"/>
      <c r="DBS276" s="94"/>
      <c r="DBT276" s="94"/>
      <c r="DBU276" s="94"/>
      <c r="DBV276" s="94"/>
      <c r="DBW276" s="94"/>
      <c r="DBX276" s="94"/>
      <c r="DBY276" s="94"/>
      <c r="DBZ276" s="94"/>
      <c r="DCA276" s="94"/>
      <c r="DCB276" s="94"/>
      <c r="DCC276" s="94"/>
      <c r="DCD276" s="94"/>
      <c r="DCE276" s="94"/>
      <c r="DCF276" s="94"/>
      <c r="DCG276" s="94"/>
      <c r="DCH276" s="94"/>
      <c r="DCI276" s="94"/>
      <c r="DCJ276" s="94"/>
      <c r="DCK276" s="94"/>
      <c r="DCL276" s="94"/>
      <c r="DCM276" s="94"/>
      <c r="DCN276" s="94"/>
      <c r="DCO276" s="94"/>
      <c r="DCP276" s="94"/>
      <c r="DCQ276" s="94"/>
      <c r="DCR276" s="94"/>
      <c r="DCS276" s="94"/>
      <c r="DCT276" s="94"/>
      <c r="DCU276" s="94"/>
      <c r="DCV276" s="94"/>
      <c r="DCW276" s="94"/>
      <c r="DCX276" s="94"/>
      <c r="DCY276" s="94"/>
      <c r="DCZ276" s="94"/>
      <c r="DDA276" s="94"/>
      <c r="DDB276" s="94"/>
      <c r="DDC276" s="94"/>
      <c r="DDD276" s="94"/>
      <c r="DDE276" s="94"/>
      <c r="DDF276" s="94"/>
      <c r="DDG276" s="94"/>
      <c r="DDH276" s="94"/>
      <c r="DDI276" s="94"/>
      <c r="DDJ276" s="94"/>
      <c r="DDK276" s="94"/>
      <c r="DDL276" s="94"/>
      <c r="DDM276" s="94"/>
      <c r="DDN276" s="94"/>
      <c r="DDO276" s="94"/>
      <c r="DDP276" s="94"/>
      <c r="DDQ276" s="94"/>
      <c r="DDR276" s="94"/>
      <c r="DDS276" s="94"/>
      <c r="DDT276" s="94"/>
      <c r="DDU276" s="94"/>
      <c r="DDV276" s="94"/>
      <c r="DDW276" s="94"/>
      <c r="DDX276" s="94"/>
      <c r="DDY276" s="94"/>
      <c r="DDZ276" s="94"/>
      <c r="DEA276" s="94"/>
      <c r="DEB276" s="94"/>
      <c r="DEC276" s="94"/>
      <c r="DED276" s="94"/>
      <c r="DEE276" s="94"/>
      <c r="DEF276" s="94"/>
      <c r="DEG276" s="94"/>
      <c r="DEH276" s="94"/>
      <c r="DEI276" s="94"/>
      <c r="DEJ276" s="94"/>
      <c r="DEK276" s="94"/>
      <c r="DEL276" s="94"/>
      <c r="DEM276" s="94"/>
      <c r="DEN276" s="94"/>
      <c r="DEO276" s="94"/>
      <c r="DEP276" s="94"/>
      <c r="DEQ276" s="94"/>
      <c r="DER276" s="94"/>
      <c r="DES276" s="94"/>
      <c r="DET276" s="94"/>
      <c r="DEU276" s="94"/>
      <c r="DEV276" s="94"/>
      <c r="DEW276" s="94"/>
      <c r="DEX276" s="94"/>
      <c r="DEY276" s="94"/>
      <c r="DEZ276" s="94"/>
      <c r="DFA276" s="94"/>
      <c r="DFB276" s="94"/>
      <c r="DFC276" s="94"/>
      <c r="DFD276" s="94"/>
      <c r="DFE276" s="94"/>
      <c r="DFF276" s="94"/>
      <c r="DFG276" s="94"/>
      <c r="DFH276" s="94"/>
      <c r="DFI276" s="94"/>
      <c r="DFJ276" s="94"/>
      <c r="DFK276" s="94"/>
      <c r="DFL276" s="94"/>
      <c r="DFM276" s="94"/>
      <c r="DFN276" s="94"/>
      <c r="DFO276" s="94"/>
      <c r="DFP276" s="94"/>
      <c r="DFQ276" s="94"/>
      <c r="DFR276" s="94"/>
      <c r="DFS276" s="94"/>
      <c r="DFT276" s="94"/>
      <c r="DFU276" s="94"/>
      <c r="DFV276" s="94"/>
      <c r="DFW276" s="94"/>
      <c r="DFX276" s="94"/>
      <c r="DFY276" s="94"/>
      <c r="DFZ276" s="94"/>
      <c r="DGA276" s="94"/>
      <c r="DGB276" s="94"/>
      <c r="DGC276" s="94"/>
      <c r="DGD276" s="94"/>
      <c r="DGE276" s="94"/>
      <c r="DGF276" s="94"/>
      <c r="DGG276" s="94"/>
      <c r="DGH276" s="94"/>
      <c r="DGI276" s="94"/>
      <c r="DGJ276" s="94"/>
      <c r="DGK276" s="94"/>
      <c r="DGL276" s="94"/>
      <c r="DGM276" s="94"/>
      <c r="DGN276" s="94"/>
      <c r="DGO276" s="94"/>
      <c r="DGP276" s="94"/>
      <c r="DGQ276" s="94"/>
      <c r="DGR276" s="94"/>
      <c r="DGS276" s="94"/>
      <c r="DGT276" s="94"/>
      <c r="DGU276" s="94"/>
      <c r="DGV276" s="94"/>
      <c r="DGW276" s="94"/>
      <c r="DGX276" s="94"/>
      <c r="DGY276" s="94"/>
      <c r="DGZ276" s="94"/>
      <c r="DHA276" s="94"/>
      <c r="DHB276" s="94"/>
      <c r="DHC276" s="94"/>
      <c r="DHD276" s="94"/>
      <c r="DHE276" s="94"/>
      <c r="DHF276" s="94"/>
      <c r="DHG276" s="94"/>
      <c r="DHH276" s="94"/>
      <c r="DHI276" s="94"/>
      <c r="DHJ276" s="94"/>
      <c r="DHK276" s="94"/>
      <c r="DHL276" s="94"/>
      <c r="DHM276" s="94"/>
      <c r="DHN276" s="94"/>
      <c r="DHO276" s="94"/>
      <c r="DHP276" s="94"/>
      <c r="DHQ276" s="94"/>
      <c r="DHR276" s="94"/>
      <c r="DHS276" s="94"/>
      <c r="DHT276" s="94"/>
      <c r="DHU276" s="94"/>
      <c r="DHV276" s="94"/>
      <c r="DHW276" s="94"/>
      <c r="DHX276" s="94"/>
      <c r="DHY276" s="94"/>
      <c r="DHZ276" s="94"/>
      <c r="DIA276" s="94"/>
      <c r="DIB276" s="94"/>
      <c r="DIC276" s="94"/>
      <c r="DID276" s="94"/>
      <c r="DIE276" s="94"/>
      <c r="DIF276" s="94"/>
      <c r="DIG276" s="94"/>
      <c r="DIH276" s="94"/>
      <c r="DII276" s="94"/>
      <c r="DIJ276" s="94"/>
      <c r="DIK276" s="94"/>
      <c r="DIL276" s="94"/>
      <c r="DIM276" s="94"/>
      <c r="DIN276" s="94"/>
      <c r="DIO276" s="94"/>
      <c r="DIP276" s="94"/>
      <c r="DIQ276" s="94"/>
      <c r="DIR276" s="94"/>
      <c r="DIS276" s="94"/>
      <c r="DIT276" s="94"/>
      <c r="DIU276" s="94"/>
      <c r="DIV276" s="94"/>
      <c r="DIW276" s="94"/>
      <c r="DIX276" s="94"/>
      <c r="DIY276" s="94"/>
      <c r="DIZ276" s="94"/>
      <c r="DJA276" s="94"/>
      <c r="DJB276" s="94"/>
      <c r="DJC276" s="94"/>
      <c r="DJD276" s="94"/>
      <c r="DJE276" s="94"/>
      <c r="DJF276" s="94"/>
      <c r="DJG276" s="94"/>
      <c r="DJH276" s="94"/>
      <c r="DJI276" s="94"/>
      <c r="DJJ276" s="94"/>
      <c r="DJK276" s="94"/>
      <c r="DJL276" s="94"/>
      <c r="DJM276" s="94"/>
      <c r="DJN276" s="94"/>
      <c r="DJO276" s="94"/>
      <c r="DJP276" s="94"/>
      <c r="DJQ276" s="94"/>
      <c r="DJR276" s="94"/>
      <c r="DJS276" s="94"/>
      <c r="DJT276" s="94"/>
      <c r="DJU276" s="94"/>
      <c r="DJV276" s="94"/>
      <c r="DJW276" s="94"/>
      <c r="DJX276" s="94"/>
      <c r="DJY276" s="94"/>
      <c r="DJZ276" s="94"/>
      <c r="DKA276" s="94"/>
      <c r="DKB276" s="94"/>
      <c r="DKC276" s="94"/>
      <c r="DKD276" s="94"/>
      <c r="DKE276" s="94"/>
      <c r="DKF276" s="94"/>
      <c r="DKG276" s="94"/>
      <c r="DKH276" s="94"/>
      <c r="DKI276" s="94"/>
      <c r="DKJ276" s="94"/>
      <c r="DKK276" s="94"/>
      <c r="DKL276" s="94"/>
      <c r="DKM276" s="94"/>
      <c r="DKN276" s="94"/>
      <c r="DKO276" s="94"/>
      <c r="DKP276" s="94"/>
      <c r="DKQ276" s="94"/>
      <c r="DKR276" s="94"/>
      <c r="DKS276" s="94"/>
      <c r="DKT276" s="94"/>
      <c r="DKU276" s="94"/>
      <c r="DKV276" s="94"/>
      <c r="DKW276" s="94"/>
      <c r="DKX276" s="94"/>
      <c r="DKY276" s="94"/>
      <c r="DKZ276" s="94"/>
      <c r="DLA276" s="94"/>
      <c r="DLB276" s="94"/>
      <c r="DLC276" s="94"/>
      <c r="DLD276" s="94"/>
      <c r="DLE276" s="94"/>
      <c r="DLF276" s="94"/>
      <c r="DLG276" s="94"/>
      <c r="DLH276" s="94"/>
      <c r="DLI276" s="94"/>
      <c r="DLJ276" s="94"/>
      <c r="DLK276" s="94"/>
      <c r="DLL276" s="94"/>
      <c r="DLM276" s="94"/>
      <c r="DLN276" s="94"/>
      <c r="DLO276" s="94"/>
      <c r="DLP276" s="94"/>
      <c r="DLQ276" s="94"/>
      <c r="DLR276" s="94"/>
      <c r="DLS276" s="94"/>
      <c r="DLT276" s="94"/>
      <c r="DLU276" s="94"/>
      <c r="DLV276" s="94"/>
      <c r="DLW276" s="94"/>
      <c r="DLX276" s="94"/>
      <c r="DLY276" s="94"/>
      <c r="DLZ276" s="94"/>
      <c r="DMA276" s="94"/>
      <c r="DMB276" s="94"/>
      <c r="DMC276" s="94"/>
      <c r="DMD276" s="94"/>
      <c r="DME276" s="94"/>
      <c r="DMF276" s="94"/>
      <c r="DMG276" s="94"/>
      <c r="DMH276" s="94"/>
      <c r="DMI276" s="94"/>
      <c r="DMJ276" s="94"/>
      <c r="DMK276" s="94"/>
      <c r="DML276" s="94"/>
      <c r="DMM276" s="94"/>
      <c r="DMN276" s="94"/>
      <c r="DMO276" s="94"/>
      <c r="DMP276" s="94"/>
      <c r="DMQ276" s="94"/>
      <c r="DMR276" s="94"/>
      <c r="DMS276" s="94"/>
      <c r="DMT276" s="94"/>
      <c r="DMU276" s="94"/>
      <c r="DMV276" s="94"/>
      <c r="DMW276" s="94"/>
      <c r="DMX276" s="94"/>
      <c r="DMY276" s="94"/>
      <c r="DMZ276" s="94"/>
      <c r="DNA276" s="94"/>
      <c r="DNB276" s="94"/>
      <c r="DNC276" s="94"/>
      <c r="DND276" s="94"/>
      <c r="DNE276" s="94"/>
      <c r="DNF276" s="94"/>
      <c r="DNG276" s="94"/>
      <c r="DNH276" s="94"/>
      <c r="DNI276" s="94"/>
      <c r="DNJ276" s="94"/>
      <c r="DNK276" s="94"/>
      <c r="DNL276" s="94"/>
      <c r="DNM276" s="94"/>
      <c r="DNN276" s="94"/>
      <c r="DNO276" s="94"/>
      <c r="DNP276" s="94"/>
      <c r="DNQ276" s="94"/>
      <c r="DNR276" s="94"/>
      <c r="DNS276" s="94"/>
      <c r="DNT276" s="94"/>
      <c r="DNU276" s="94"/>
      <c r="DNV276" s="94"/>
      <c r="DNW276" s="94"/>
      <c r="DNX276" s="94"/>
      <c r="DNY276" s="94"/>
      <c r="DNZ276" s="94"/>
      <c r="DOA276" s="94"/>
      <c r="DOB276" s="94"/>
      <c r="DOC276" s="94"/>
      <c r="DOD276" s="94"/>
      <c r="DOE276" s="94"/>
      <c r="DOF276" s="94"/>
      <c r="DOG276" s="94"/>
      <c r="DOH276" s="94"/>
      <c r="DOI276" s="94"/>
      <c r="DOJ276" s="94"/>
      <c r="DOK276" s="94"/>
      <c r="DOL276" s="94"/>
      <c r="DOM276" s="94"/>
      <c r="DON276" s="94"/>
      <c r="DOO276" s="94"/>
      <c r="DOP276" s="94"/>
      <c r="DOQ276" s="94"/>
      <c r="DOR276" s="94"/>
      <c r="DOS276" s="94"/>
      <c r="DOT276" s="94"/>
      <c r="DOU276" s="94"/>
      <c r="DOV276" s="94"/>
      <c r="DOW276" s="94"/>
      <c r="DOX276" s="94"/>
      <c r="DOY276" s="94"/>
      <c r="DOZ276" s="94"/>
      <c r="DPA276" s="94"/>
      <c r="DPB276" s="94"/>
      <c r="DPC276" s="94"/>
      <c r="DPD276" s="94"/>
      <c r="DPE276" s="94"/>
      <c r="DPF276" s="94"/>
      <c r="DPG276" s="94"/>
      <c r="DPH276" s="94"/>
      <c r="DPI276" s="94"/>
      <c r="DPJ276" s="94"/>
      <c r="DPK276" s="94"/>
      <c r="DPL276" s="94"/>
      <c r="DPM276" s="94"/>
      <c r="DPN276" s="94"/>
      <c r="DPO276" s="94"/>
      <c r="DPP276" s="94"/>
      <c r="DPQ276" s="94"/>
      <c r="DPR276" s="94"/>
      <c r="DPS276" s="94"/>
      <c r="DPT276" s="94"/>
      <c r="DPU276" s="94"/>
      <c r="DPV276" s="94"/>
      <c r="DPW276" s="94"/>
      <c r="DPX276" s="94"/>
      <c r="DPY276" s="94"/>
      <c r="DPZ276" s="94"/>
      <c r="DQA276" s="94"/>
      <c r="DQB276" s="94"/>
      <c r="DQC276" s="94"/>
      <c r="DQD276" s="94"/>
      <c r="DQE276" s="94"/>
      <c r="DQF276" s="94"/>
      <c r="DQG276" s="94"/>
      <c r="DQH276" s="94"/>
      <c r="DQI276" s="94"/>
      <c r="DQJ276" s="94"/>
      <c r="DQK276" s="94"/>
      <c r="DQL276" s="94"/>
      <c r="DQM276" s="94"/>
      <c r="DQN276" s="94"/>
      <c r="DQO276" s="94"/>
      <c r="DQP276" s="94"/>
      <c r="DQQ276" s="94"/>
      <c r="DQR276" s="94"/>
      <c r="DQS276" s="94"/>
      <c r="DQT276" s="94"/>
      <c r="DQU276" s="94"/>
      <c r="DQV276" s="94"/>
      <c r="DQW276" s="94"/>
      <c r="DQX276" s="94"/>
      <c r="DQY276" s="94"/>
      <c r="DQZ276" s="94"/>
      <c r="DRA276" s="94"/>
      <c r="DRB276" s="94"/>
      <c r="DRC276" s="94"/>
      <c r="DRD276" s="94"/>
      <c r="DRE276" s="94"/>
      <c r="DRF276" s="94"/>
      <c r="DRG276" s="94"/>
      <c r="DRH276" s="94"/>
      <c r="DRI276" s="94"/>
      <c r="DRJ276" s="94"/>
      <c r="DRK276" s="94"/>
      <c r="DRL276" s="94"/>
      <c r="DRM276" s="94"/>
      <c r="DRN276" s="94"/>
      <c r="DRO276" s="94"/>
      <c r="DRP276" s="94"/>
      <c r="DRQ276" s="94"/>
      <c r="DRR276" s="94"/>
      <c r="DRS276" s="94"/>
      <c r="DRT276" s="94"/>
      <c r="DRU276" s="94"/>
      <c r="DRV276" s="94"/>
      <c r="DRW276" s="94"/>
      <c r="DRX276" s="94"/>
      <c r="DRY276" s="94"/>
      <c r="DRZ276" s="94"/>
      <c r="DSA276" s="94"/>
      <c r="DSB276" s="94"/>
      <c r="DSC276" s="94"/>
      <c r="DSD276" s="94"/>
      <c r="DSE276" s="94"/>
      <c r="DSF276" s="94"/>
      <c r="DSG276" s="94"/>
      <c r="DSH276" s="94"/>
      <c r="DSI276" s="94"/>
      <c r="DSJ276" s="94"/>
      <c r="DSK276" s="94"/>
      <c r="DSL276" s="94"/>
      <c r="DSM276" s="94"/>
      <c r="DSN276" s="94"/>
      <c r="DSO276" s="94"/>
      <c r="DSP276" s="94"/>
      <c r="DSQ276" s="94"/>
      <c r="DSR276" s="94"/>
      <c r="DSS276" s="94"/>
      <c r="DST276" s="94"/>
      <c r="DSU276" s="94"/>
      <c r="DSV276" s="94"/>
      <c r="DSW276" s="94"/>
      <c r="DSX276" s="94"/>
      <c r="DSY276" s="94"/>
      <c r="DSZ276" s="94"/>
      <c r="DTA276" s="94"/>
      <c r="DTB276" s="94"/>
      <c r="DTC276" s="94"/>
      <c r="DTD276" s="94"/>
      <c r="DTE276" s="94"/>
      <c r="DTF276" s="94"/>
      <c r="DTG276" s="94"/>
      <c r="DTH276" s="94"/>
      <c r="DTI276" s="94"/>
      <c r="DTJ276" s="94"/>
      <c r="DTK276" s="94"/>
      <c r="DTL276" s="94"/>
      <c r="DTM276" s="94"/>
      <c r="DTN276" s="94"/>
      <c r="DTO276" s="94"/>
      <c r="DTP276" s="94"/>
      <c r="DTQ276" s="94"/>
      <c r="DTR276" s="94"/>
      <c r="DTS276" s="94"/>
      <c r="DTT276" s="94"/>
      <c r="DTU276" s="94"/>
      <c r="DTV276" s="94"/>
      <c r="DTW276" s="94"/>
      <c r="DTX276" s="94"/>
      <c r="DTY276" s="94"/>
      <c r="DTZ276" s="94"/>
      <c r="DUA276" s="94"/>
      <c r="DUB276" s="94"/>
      <c r="DUC276" s="94"/>
      <c r="DUD276" s="94"/>
      <c r="DUE276" s="94"/>
      <c r="DUF276" s="94"/>
      <c r="DUG276" s="94"/>
      <c r="DUH276" s="94"/>
      <c r="DUI276" s="94"/>
      <c r="DUJ276" s="94"/>
      <c r="DUK276" s="94"/>
      <c r="DUL276" s="94"/>
      <c r="DUM276" s="94"/>
      <c r="DUN276" s="94"/>
      <c r="DUO276" s="94"/>
      <c r="DUP276" s="94"/>
      <c r="DUQ276" s="94"/>
      <c r="DUR276" s="94"/>
      <c r="DUS276" s="94"/>
      <c r="DUT276" s="94"/>
      <c r="DUU276" s="94"/>
      <c r="DUV276" s="94"/>
      <c r="DUW276" s="94"/>
      <c r="DUX276" s="94"/>
      <c r="DUY276" s="94"/>
      <c r="DUZ276" s="94"/>
      <c r="DVA276" s="94"/>
      <c r="DVB276" s="94"/>
      <c r="DVC276" s="94"/>
      <c r="DVD276" s="94"/>
      <c r="DVE276" s="94"/>
      <c r="DVF276" s="94"/>
      <c r="DVG276" s="94"/>
      <c r="DVH276" s="94"/>
      <c r="DVI276" s="94"/>
      <c r="DVJ276" s="94"/>
      <c r="DVK276" s="94"/>
      <c r="DVL276" s="94"/>
      <c r="DVM276" s="94"/>
      <c r="DVN276" s="94"/>
      <c r="DVO276" s="94"/>
      <c r="DVP276" s="94"/>
      <c r="DVQ276" s="94"/>
      <c r="DVR276" s="94"/>
      <c r="DVS276" s="94"/>
      <c r="DVT276" s="94"/>
      <c r="DVU276" s="94"/>
      <c r="DVV276" s="94"/>
      <c r="DVW276" s="94"/>
      <c r="DVX276" s="94"/>
      <c r="DVY276" s="94"/>
      <c r="DVZ276" s="94"/>
      <c r="DWA276" s="94"/>
      <c r="DWB276" s="94"/>
      <c r="DWC276" s="94"/>
      <c r="DWD276" s="94"/>
      <c r="DWE276" s="94"/>
      <c r="DWF276" s="94"/>
      <c r="DWG276" s="94"/>
      <c r="DWH276" s="94"/>
      <c r="DWI276" s="94"/>
      <c r="DWJ276" s="94"/>
      <c r="DWK276" s="94"/>
      <c r="DWL276" s="94"/>
      <c r="DWM276" s="94"/>
      <c r="DWN276" s="94"/>
      <c r="DWO276" s="94"/>
      <c r="DWP276" s="94"/>
      <c r="DWQ276" s="94"/>
      <c r="DWR276" s="94"/>
      <c r="DWS276" s="94"/>
      <c r="DWT276" s="94"/>
      <c r="DWU276" s="94"/>
      <c r="DWV276" s="94"/>
      <c r="DWW276" s="94"/>
      <c r="DWX276" s="94"/>
      <c r="DWY276" s="94"/>
      <c r="DWZ276" s="94"/>
      <c r="DXA276" s="94"/>
      <c r="DXB276" s="94"/>
      <c r="DXC276" s="94"/>
      <c r="DXD276" s="94"/>
      <c r="DXE276" s="94"/>
      <c r="DXF276" s="94"/>
      <c r="DXG276" s="94"/>
      <c r="DXH276" s="94"/>
      <c r="DXI276" s="94"/>
      <c r="DXJ276" s="94"/>
      <c r="DXK276" s="94"/>
      <c r="DXL276" s="94"/>
      <c r="DXM276" s="94"/>
      <c r="DXN276" s="94"/>
      <c r="DXO276" s="94"/>
      <c r="DXP276" s="94"/>
      <c r="DXQ276" s="94"/>
      <c r="DXR276" s="94"/>
      <c r="DXS276" s="94"/>
      <c r="DXT276" s="94"/>
      <c r="DXU276" s="94"/>
      <c r="DXV276" s="94"/>
      <c r="DXW276" s="94"/>
      <c r="DXX276" s="94"/>
      <c r="DXY276" s="94"/>
      <c r="DXZ276" s="94"/>
      <c r="DYA276" s="94"/>
      <c r="DYB276" s="94"/>
      <c r="DYC276" s="94"/>
      <c r="DYD276" s="94"/>
      <c r="DYE276" s="94"/>
      <c r="DYF276" s="94"/>
      <c r="DYG276" s="94"/>
      <c r="DYH276" s="94"/>
      <c r="DYI276" s="94"/>
      <c r="DYJ276" s="94"/>
      <c r="DYK276" s="94"/>
      <c r="DYL276" s="94"/>
      <c r="DYM276" s="94"/>
      <c r="DYN276" s="94"/>
      <c r="DYO276" s="94"/>
      <c r="DYP276" s="94"/>
      <c r="DYQ276" s="94"/>
      <c r="DYR276" s="94"/>
      <c r="DYS276" s="94"/>
      <c r="DYT276" s="94"/>
      <c r="DYU276" s="94"/>
      <c r="DYV276" s="94"/>
      <c r="DYW276" s="94"/>
      <c r="DYX276" s="94"/>
      <c r="DYY276" s="94"/>
      <c r="DYZ276" s="94"/>
      <c r="DZA276" s="94"/>
      <c r="DZB276" s="94"/>
      <c r="DZC276" s="94"/>
      <c r="DZD276" s="94"/>
      <c r="DZE276" s="94"/>
      <c r="DZF276" s="94"/>
      <c r="DZG276" s="94"/>
      <c r="DZH276" s="94"/>
      <c r="DZI276" s="94"/>
      <c r="DZJ276" s="94"/>
      <c r="DZK276" s="94"/>
      <c r="DZL276" s="94"/>
      <c r="DZM276" s="94"/>
      <c r="DZN276" s="94"/>
      <c r="DZO276" s="94"/>
      <c r="DZP276" s="94"/>
      <c r="DZQ276" s="94"/>
      <c r="DZR276" s="94"/>
      <c r="DZS276" s="94"/>
      <c r="DZT276" s="94"/>
      <c r="DZU276" s="94"/>
      <c r="DZV276" s="94"/>
      <c r="DZW276" s="94"/>
      <c r="DZX276" s="94"/>
      <c r="DZY276" s="94"/>
      <c r="DZZ276" s="94"/>
      <c r="EAA276" s="94"/>
      <c r="EAB276" s="94"/>
      <c r="EAC276" s="94"/>
      <c r="EAD276" s="94"/>
      <c r="EAE276" s="94"/>
      <c r="EAF276" s="94"/>
      <c r="EAG276" s="94"/>
      <c r="EAH276" s="94"/>
      <c r="EAI276" s="94"/>
      <c r="EAJ276" s="94"/>
      <c r="EAK276" s="94"/>
      <c r="EAL276" s="94"/>
      <c r="EAM276" s="94"/>
      <c r="EAN276" s="94"/>
      <c r="EAO276" s="94"/>
      <c r="EAP276" s="94"/>
      <c r="EAQ276" s="94"/>
      <c r="EAR276" s="94"/>
      <c r="EAS276" s="94"/>
      <c r="EAT276" s="94"/>
      <c r="EAU276" s="94"/>
      <c r="EAV276" s="94"/>
      <c r="EAW276" s="94"/>
      <c r="EAX276" s="94"/>
      <c r="EAY276" s="94"/>
      <c r="EAZ276" s="94"/>
      <c r="EBA276" s="94"/>
      <c r="EBB276" s="94"/>
      <c r="EBC276" s="94"/>
      <c r="EBD276" s="94"/>
      <c r="EBE276" s="94"/>
      <c r="EBF276" s="94"/>
      <c r="EBG276" s="94"/>
      <c r="EBH276" s="94"/>
      <c r="EBI276" s="94"/>
      <c r="EBJ276" s="94"/>
      <c r="EBK276" s="94"/>
      <c r="EBL276" s="94"/>
      <c r="EBM276" s="94"/>
      <c r="EBN276" s="94"/>
      <c r="EBO276" s="94"/>
      <c r="EBP276" s="94"/>
      <c r="EBQ276" s="94"/>
      <c r="EBR276" s="94"/>
      <c r="EBS276" s="94"/>
      <c r="EBT276" s="94"/>
      <c r="EBU276" s="94"/>
      <c r="EBV276" s="94"/>
      <c r="EBW276" s="94"/>
      <c r="EBX276" s="94"/>
      <c r="EBY276" s="94"/>
      <c r="EBZ276" s="94"/>
      <c r="ECA276" s="94"/>
      <c r="ECB276" s="94"/>
      <c r="ECC276" s="94"/>
      <c r="ECD276" s="94"/>
      <c r="ECE276" s="94"/>
      <c r="ECF276" s="94"/>
      <c r="ECG276" s="94"/>
      <c r="ECH276" s="94"/>
      <c r="ECI276" s="94"/>
      <c r="ECJ276" s="94"/>
      <c r="ECK276" s="94"/>
      <c r="ECL276" s="94"/>
      <c r="ECM276" s="94"/>
      <c r="ECN276" s="94"/>
      <c r="ECO276" s="94"/>
      <c r="ECP276" s="94"/>
      <c r="ECQ276" s="94"/>
      <c r="ECR276" s="94"/>
      <c r="ECS276" s="94"/>
      <c r="ECT276" s="94"/>
      <c r="ECU276" s="94"/>
      <c r="ECV276" s="94"/>
      <c r="ECW276" s="94"/>
      <c r="ECX276" s="94"/>
      <c r="ECY276" s="94"/>
      <c r="ECZ276" s="94"/>
      <c r="EDA276" s="94"/>
      <c r="EDB276" s="94"/>
      <c r="EDC276" s="94"/>
      <c r="EDD276" s="94"/>
      <c r="EDE276" s="94"/>
      <c r="EDF276" s="94"/>
      <c r="EDG276" s="94"/>
      <c r="EDH276" s="94"/>
      <c r="EDI276" s="94"/>
      <c r="EDJ276" s="94"/>
      <c r="EDK276" s="94"/>
      <c r="EDL276" s="94"/>
      <c r="EDM276" s="94"/>
      <c r="EDN276" s="94"/>
      <c r="EDO276" s="94"/>
      <c r="EDP276" s="94"/>
      <c r="EDQ276" s="94"/>
      <c r="EDR276" s="94"/>
      <c r="EDS276" s="94"/>
      <c r="EDT276" s="94"/>
      <c r="EDU276" s="94"/>
      <c r="EDV276" s="94"/>
      <c r="EDW276" s="94"/>
      <c r="EDX276" s="94"/>
      <c r="EDY276" s="94"/>
      <c r="EDZ276" s="94"/>
      <c r="EEA276" s="94"/>
      <c r="EEB276" s="94"/>
      <c r="EEC276" s="94"/>
      <c r="EED276" s="94"/>
      <c r="EEE276" s="94"/>
      <c r="EEF276" s="94"/>
      <c r="EEG276" s="94"/>
      <c r="EEH276" s="94"/>
      <c r="EEI276" s="94"/>
      <c r="EEJ276" s="94"/>
      <c r="EEK276" s="94"/>
      <c r="EEL276" s="94"/>
      <c r="EEM276" s="94"/>
      <c r="EEN276" s="94"/>
      <c r="EEO276" s="94"/>
      <c r="EEP276" s="94"/>
      <c r="EEQ276" s="94"/>
      <c r="EER276" s="94"/>
      <c r="EES276" s="94"/>
      <c r="EET276" s="94"/>
      <c r="EEU276" s="94"/>
      <c r="EEV276" s="94"/>
      <c r="EEW276" s="94"/>
      <c r="EEX276" s="94"/>
      <c r="EEY276" s="94"/>
      <c r="EEZ276" s="94"/>
      <c r="EFA276" s="94"/>
      <c r="EFB276" s="94"/>
      <c r="EFC276" s="94"/>
      <c r="EFD276" s="94"/>
      <c r="EFE276" s="94"/>
      <c r="EFF276" s="94"/>
      <c r="EFG276" s="94"/>
      <c r="EFH276" s="94"/>
      <c r="EFI276" s="94"/>
      <c r="EFJ276" s="94"/>
      <c r="EFK276" s="94"/>
      <c r="EFL276" s="94"/>
      <c r="EFM276" s="94"/>
      <c r="EFN276" s="94"/>
      <c r="EFO276" s="94"/>
      <c r="EFP276" s="94"/>
      <c r="EFQ276" s="94"/>
      <c r="EFR276" s="94"/>
      <c r="EFS276" s="94"/>
      <c r="EFT276" s="94"/>
      <c r="EFU276" s="94"/>
      <c r="EFV276" s="94"/>
      <c r="EFW276" s="94"/>
      <c r="EFX276" s="94"/>
      <c r="EFY276" s="94"/>
      <c r="EFZ276" s="94"/>
      <c r="EGA276" s="94"/>
      <c r="EGB276" s="94"/>
      <c r="EGC276" s="94"/>
      <c r="EGD276" s="94"/>
      <c r="EGE276" s="94"/>
      <c r="EGF276" s="94"/>
      <c r="EGG276" s="94"/>
      <c r="EGH276" s="94"/>
      <c r="EGI276" s="94"/>
      <c r="EGJ276" s="94"/>
      <c r="EGK276" s="94"/>
      <c r="EGL276" s="94"/>
      <c r="EGM276" s="94"/>
      <c r="EGN276" s="94"/>
      <c r="EGO276" s="94"/>
      <c r="EGP276" s="94"/>
      <c r="EGQ276" s="94"/>
      <c r="EGR276" s="94"/>
      <c r="EGS276" s="94"/>
      <c r="EGT276" s="94"/>
      <c r="EGU276" s="94"/>
      <c r="EGV276" s="94"/>
      <c r="EGW276" s="94"/>
      <c r="EGX276" s="94"/>
      <c r="EGY276" s="94"/>
      <c r="EGZ276" s="94"/>
      <c r="EHA276" s="94"/>
      <c r="EHB276" s="94"/>
      <c r="EHC276" s="94"/>
      <c r="EHD276" s="94"/>
      <c r="EHE276" s="94"/>
      <c r="EHF276" s="94"/>
      <c r="EHG276" s="94"/>
      <c r="EHH276" s="94"/>
      <c r="EHI276" s="94"/>
      <c r="EHJ276" s="94"/>
      <c r="EHK276" s="94"/>
      <c r="EHL276" s="94"/>
      <c r="EHM276" s="94"/>
      <c r="EHN276" s="94"/>
      <c r="EHO276" s="94"/>
      <c r="EHP276" s="94"/>
      <c r="EHQ276" s="94"/>
      <c r="EHR276" s="94"/>
      <c r="EHS276" s="94"/>
      <c r="EHT276" s="94"/>
      <c r="EHU276" s="94"/>
      <c r="EHV276" s="94"/>
      <c r="EHW276" s="94"/>
      <c r="EHX276" s="94"/>
      <c r="EHY276" s="94"/>
      <c r="EHZ276" s="94"/>
      <c r="EIA276" s="94"/>
      <c r="EIB276" s="94"/>
      <c r="EIC276" s="94"/>
      <c r="EID276" s="94"/>
      <c r="EIE276" s="94"/>
      <c r="EIF276" s="94"/>
      <c r="EIG276" s="94"/>
      <c r="EIH276" s="94"/>
      <c r="EII276" s="94"/>
      <c r="EIJ276" s="94"/>
      <c r="EIK276" s="94"/>
      <c r="EIL276" s="94"/>
      <c r="EIM276" s="94"/>
      <c r="EIN276" s="94"/>
      <c r="EIO276" s="94"/>
      <c r="EIP276" s="94"/>
      <c r="EIQ276" s="94"/>
      <c r="EIR276" s="94"/>
      <c r="EIS276" s="94"/>
      <c r="EIT276" s="94"/>
      <c r="EIU276" s="94"/>
      <c r="EIV276" s="94"/>
      <c r="EIW276" s="94"/>
      <c r="EIX276" s="94"/>
      <c r="EIY276" s="94"/>
      <c r="EIZ276" s="94"/>
      <c r="EJA276" s="94"/>
      <c r="EJB276" s="94"/>
      <c r="EJC276" s="94"/>
      <c r="EJD276" s="94"/>
      <c r="EJE276" s="94"/>
      <c r="EJF276" s="94"/>
      <c r="EJG276" s="94"/>
      <c r="EJH276" s="94"/>
      <c r="EJI276" s="94"/>
      <c r="EJJ276" s="94"/>
      <c r="EJK276" s="94"/>
      <c r="EJL276" s="94"/>
      <c r="EJM276" s="94"/>
      <c r="EJN276" s="94"/>
      <c r="EJO276" s="94"/>
      <c r="EJP276" s="94"/>
      <c r="EJQ276" s="94"/>
      <c r="EJR276" s="94"/>
      <c r="EJS276" s="94"/>
      <c r="EJT276" s="94"/>
      <c r="EJU276" s="94"/>
      <c r="EJV276" s="94"/>
      <c r="EJW276" s="94"/>
      <c r="EJX276" s="94"/>
      <c r="EJY276" s="94"/>
      <c r="EJZ276" s="94"/>
      <c r="EKA276" s="94"/>
      <c r="EKB276" s="94"/>
      <c r="EKC276" s="94"/>
      <c r="EKD276" s="94"/>
      <c r="EKE276" s="94"/>
      <c r="EKF276" s="94"/>
      <c r="EKG276" s="94"/>
      <c r="EKH276" s="94"/>
      <c r="EKI276" s="94"/>
      <c r="EKJ276" s="94"/>
      <c r="EKK276" s="94"/>
      <c r="EKL276" s="94"/>
      <c r="EKM276" s="94"/>
      <c r="EKN276" s="94"/>
      <c r="EKO276" s="94"/>
      <c r="EKP276" s="94"/>
      <c r="EKQ276" s="94"/>
      <c r="EKR276" s="94"/>
      <c r="EKS276" s="94"/>
      <c r="EKT276" s="94"/>
      <c r="EKU276" s="94"/>
      <c r="EKV276" s="94"/>
      <c r="EKW276" s="94"/>
      <c r="EKX276" s="94"/>
      <c r="EKY276" s="94"/>
      <c r="EKZ276" s="94"/>
      <c r="ELA276" s="94"/>
      <c r="ELB276" s="94"/>
      <c r="ELC276" s="94"/>
      <c r="ELD276" s="94"/>
      <c r="ELE276" s="94"/>
      <c r="ELF276" s="94"/>
      <c r="ELG276" s="94"/>
      <c r="ELH276" s="94"/>
      <c r="ELI276" s="94"/>
      <c r="ELJ276" s="94"/>
      <c r="ELK276" s="94"/>
      <c r="ELL276" s="94"/>
      <c r="ELM276" s="94"/>
      <c r="ELN276" s="94"/>
      <c r="ELO276" s="94"/>
      <c r="ELP276" s="94"/>
      <c r="ELQ276" s="94"/>
      <c r="ELR276" s="94"/>
      <c r="ELS276" s="94"/>
      <c r="ELT276" s="94"/>
      <c r="ELU276" s="94"/>
      <c r="ELV276" s="94"/>
      <c r="ELW276" s="94"/>
      <c r="ELX276" s="94"/>
      <c r="ELY276" s="94"/>
      <c r="ELZ276" s="94"/>
      <c r="EMA276" s="94"/>
      <c r="EMB276" s="94"/>
      <c r="EMC276" s="94"/>
      <c r="EMD276" s="94"/>
      <c r="EME276" s="94"/>
      <c r="EMF276" s="94"/>
      <c r="EMG276" s="94"/>
      <c r="EMH276" s="94"/>
      <c r="EMI276" s="94"/>
      <c r="EMJ276" s="94"/>
      <c r="EMK276" s="94"/>
      <c r="EML276" s="94"/>
      <c r="EMM276" s="94"/>
      <c r="EMN276" s="94"/>
      <c r="EMO276" s="94"/>
      <c r="EMP276" s="94"/>
      <c r="EMQ276" s="94"/>
      <c r="EMR276" s="94"/>
      <c r="EMS276" s="94"/>
      <c r="EMT276" s="94"/>
      <c r="EMU276" s="94"/>
      <c r="EMV276" s="94"/>
      <c r="EMW276" s="94"/>
      <c r="EMX276" s="94"/>
      <c r="EMY276" s="94"/>
      <c r="EMZ276" s="94"/>
      <c r="ENA276" s="94"/>
      <c r="ENB276" s="94"/>
      <c r="ENC276" s="94"/>
      <c r="END276" s="94"/>
      <c r="ENE276" s="94"/>
      <c r="ENF276" s="94"/>
      <c r="ENG276" s="94"/>
      <c r="ENH276" s="94"/>
      <c r="ENI276" s="94"/>
      <c r="ENJ276" s="94"/>
      <c r="ENK276" s="94"/>
      <c r="ENL276" s="94"/>
      <c r="ENM276" s="94"/>
      <c r="ENN276" s="94"/>
      <c r="ENO276" s="94"/>
      <c r="ENP276" s="94"/>
      <c r="ENQ276" s="94"/>
      <c r="ENR276" s="94"/>
      <c r="ENS276" s="94"/>
      <c r="ENT276" s="94"/>
      <c r="ENU276" s="94"/>
      <c r="ENV276" s="94"/>
      <c r="ENW276" s="94"/>
      <c r="ENX276" s="94"/>
      <c r="ENY276" s="94"/>
      <c r="ENZ276" s="94"/>
      <c r="EOA276" s="94"/>
      <c r="EOB276" s="94"/>
      <c r="EOC276" s="94"/>
      <c r="EOD276" s="94"/>
      <c r="EOE276" s="94"/>
      <c r="EOF276" s="94"/>
      <c r="EOG276" s="94"/>
      <c r="EOH276" s="94"/>
      <c r="EOI276" s="94"/>
      <c r="EOJ276" s="94"/>
      <c r="EOK276" s="94"/>
      <c r="EOL276" s="94"/>
      <c r="EOM276" s="94"/>
      <c r="EON276" s="94"/>
      <c r="EOO276" s="94"/>
      <c r="EOP276" s="94"/>
      <c r="EOQ276" s="94"/>
      <c r="EOR276" s="94"/>
      <c r="EOS276" s="94"/>
      <c r="EOT276" s="94"/>
      <c r="EOU276" s="94"/>
      <c r="EOV276" s="94"/>
      <c r="EOW276" s="94"/>
      <c r="EOX276" s="94"/>
      <c r="EOY276" s="94"/>
      <c r="EOZ276" s="94"/>
      <c r="EPA276" s="94"/>
      <c r="EPB276" s="94"/>
      <c r="EPC276" s="94"/>
      <c r="EPD276" s="94"/>
      <c r="EPE276" s="94"/>
      <c r="EPF276" s="94"/>
      <c r="EPG276" s="94"/>
      <c r="EPH276" s="94"/>
      <c r="EPI276" s="94"/>
      <c r="EPJ276" s="94"/>
      <c r="EPK276" s="94"/>
      <c r="EPL276" s="94"/>
      <c r="EPM276" s="94"/>
      <c r="EPN276" s="94"/>
      <c r="EPO276" s="94"/>
      <c r="EPP276" s="94"/>
      <c r="EPQ276" s="94"/>
      <c r="EPR276" s="94"/>
      <c r="EPS276" s="94"/>
      <c r="EPT276" s="94"/>
      <c r="EPU276" s="94"/>
      <c r="EPV276" s="94"/>
      <c r="EPW276" s="94"/>
      <c r="EPX276" s="94"/>
      <c r="EPY276" s="94"/>
      <c r="EPZ276" s="94"/>
      <c r="EQA276" s="94"/>
      <c r="EQB276" s="94"/>
      <c r="EQC276" s="94"/>
      <c r="EQD276" s="94"/>
      <c r="EQE276" s="94"/>
      <c r="EQF276" s="94"/>
      <c r="EQG276" s="94"/>
      <c r="EQH276" s="94"/>
      <c r="EQI276" s="94"/>
      <c r="EQJ276" s="94"/>
      <c r="EQK276" s="94"/>
      <c r="EQL276" s="94"/>
      <c r="EQM276" s="94"/>
      <c r="EQN276" s="94"/>
      <c r="EQO276" s="94"/>
      <c r="EQP276" s="94"/>
      <c r="EQQ276" s="94"/>
      <c r="EQR276" s="94"/>
      <c r="EQS276" s="94"/>
      <c r="EQT276" s="94"/>
      <c r="EQU276" s="94"/>
      <c r="EQV276" s="94"/>
      <c r="EQW276" s="94"/>
      <c r="EQX276" s="94"/>
      <c r="EQY276" s="94"/>
      <c r="EQZ276" s="94"/>
      <c r="ERA276" s="94"/>
      <c r="ERB276" s="94"/>
      <c r="ERC276" s="94"/>
      <c r="ERD276" s="94"/>
      <c r="ERE276" s="94"/>
      <c r="ERF276" s="94"/>
      <c r="ERG276" s="94"/>
      <c r="ERH276" s="94"/>
      <c r="ERI276" s="94"/>
      <c r="ERJ276" s="94"/>
      <c r="ERK276" s="94"/>
      <c r="ERL276" s="94"/>
      <c r="ERM276" s="94"/>
      <c r="ERN276" s="94"/>
      <c r="ERO276" s="94"/>
      <c r="ERP276" s="94"/>
      <c r="ERQ276" s="94"/>
      <c r="ERR276" s="94"/>
      <c r="ERS276" s="94"/>
      <c r="ERT276" s="94"/>
      <c r="ERU276" s="94"/>
      <c r="ERV276" s="94"/>
      <c r="ERW276" s="94"/>
      <c r="ERX276" s="94"/>
      <c r="ERY276" s="94"/>
      <c r="ERZ276" s="94"/>
      <c r="ESA276" s="94"/>
      <c r="ESB276" s="94"/>
      <c r="ESC276" s="94"/>
      <c r="ESD276" s="94"/>
      <c r="ESE276" s="94"/>
      <c r="ESF276" s="94"/>
      <c r="ESG276" s="94"/>
      <c r="ESH276" s="94"/>
      <c r="ESI276" s="94"/>
      <c r="ESJ276" s="94"/>
      <c r="ESK276" s="94"/>
      <c r="ESL276" s="94"/>
      <c r="ESM276" s="94"/>
      <c r="ESN276" s="94"/>
      <c r="ESO276" s="94"/>
      <c r="ESP276" s="94"/>
      <c r="ESQ276" s="94"/>
      <c r="ESR276" s="94"/>
      <c r="ESS276" s="94"/>
      <c r="EST276" s="94"/>
      <c r="ESU276" s="94"/>
      <c r="ESV276" s="94"/>
      <c r="ESW276" s="94"/>
      <c r="ESX276" s="94"/>
      <c r="ESY276" s="94"/>
      <c r="ESZ276" s="94"/>
      <c r="ETA276" s="94"/>
      <c r="ETB276" s="94"/>
      <c r="ETC276" s="94"/>
      <c r="ETD276" s="94"/>
      <c r="ETE276" s="94"/>
      <c r="ETF276" s="94"/>
      <c r="ETG276" s="94"/>
      <c r="ETH276" s="94"/>
      <c r="ETI276" s="94"/>
      <c r="ETJ276" s="94"/>
      <c r="ETK276" s="94"/>
      <c r="ETL276" s="94"/>
      <c r="ETM276" s="94"/>
      <c r="ETN276" s="94"/>
      <c r="ETO276" s="94"/>
      <c r="ETP276" s="94"/>
      <c r="ETQ276" s="94"/>
      <c r="ETR276" s="94"/>
      <c r="ETS276" s="94"/>
      <c r="ETT276" s="94"/>
      <c r="ETU276" s="94"/>
      <c r="ETV276" s="94"/>
      <c r="ETW276" s="94"/>
      <c r="ETX276" s="94"/>
      <c r="ETY276" s="94"/>
      <c r="ETZ276" s="94"/>
      <c r="EUA276" s="94"/>
      <c r="EUB276" s="94"/>
      <c r="EUC276" s="94"/>
      <c r="EUD276" s="94"/>
      <c r="EUE276" s="94"/>
      <c r="EUF276" s="94"/>
      <c r="EUG276" s="94"/>
      <c r="EUH276" s="94"/>
      <c r="EUI276" s="94"/>
      <c r="EUJ276" s="94"/>
      <c r="EUK276" s="94"/>
      <c r="EUL276" s="94"/>
      <c r="EUM276" s="94"/>
      <c r="EUN276" s="94"/>
      <c r="EUO276" s="94"/>
      <c r="EUP276" s="94"/>
      <c r="EUQ276" s="94"/>
      <c r="EUR276" s="94"/>
      <c r="EUS276" s="94"/>
      <c r="EUT276" s="94"/>
      <c r="EUU276" s="94"/>
      <c r="EUV276" s="94"/>
      <c r="EUW276" s="94"/>
      <c r="EUX276" s="94"/>
      <c r="EUY276" s="94"/>
      <c r="EUZ276" s="94"/>
      <c r="EVA276" s="94"/>
      <c r="EVB276" s="94"/>
      <c r="EVC276" s="94"/>
      <c r="EVD276" s="94"/>
      <c r="EVE276" s="94"/>
      <c r="EVF276" s="94"/>
      <c r="EVG276" s="94"/>
      <c r="EVH276" s="94"/>
      <c r="EVI276" s="94"/>
      <c r="EVJ276" s="94"/>
      <c r="EVK276" s="94"/>
      <c r="EVL276" s="94"/>
      <c r="EVM276" s="94"/>
      <c r="EVN276" s="94"/>
      <c r="EVO276" s="94"/>
      <c r="EVP276" s="94"/>
      <c r="EVQ276" s="94"/>
      <c r="EVR276" s="94"/>
      <c r="EVS276" s="94"/>
      <c r="EVT276" s="94"/>
      <c r="EVU276" s="94"/>
      <c r="EVV276" s="94"/>
      <c r="EVW276" s="94"/>
      <c r="EVX276" s="94"/>
      <c r="EVY276" s="94"/>
      <c r="EVZ276" s="94"/>
      <c r="EWA276" s="94"/>
      <c r="EWB276" s="94"/>
      <c r="EWC276" s="94"/>
      <c r="EWD276" s="94"/>
      <c r="EWE276" s="94"/>
      <c r="EWF276" s="94"/>
      <c r="EWG276" s="94"/>
      <c r="EWH276" s="94"/>
      <c r="EWI276" s="94"/>
      <c r="EWJ276" s="94"/>
      <c r="EWK276" s="94"/>
      <c r="EWL276" s="94"/>
      <c r="EWM276" s="94"/>
      <c r="EWN276" s="94"/>
      <c r="EWO276" s="94"/>
      <c r="EWP276" s="94"/>
      <c r="EWQ276" s="94"/>
      <c r="EWR276" s="94"/>
      <c r="EWS276" s="94"/>
      <c r="EWT276" s="94"/>
      <c r="EWU276" s="94"/>
      <c r="EWV276" s="94"/>
      <c r="EWW276" s="94"/>
      <c r="EWX276" s="94"/>
      <c r="EWY276" s="94"/>
      <c r="EWZ276" s="94"/>
      <c r="EXA276" s="94"/>
      <c r="EXB276" s="94"/>
      <c r="EXC276" s="94"/>
      <c r="EXD276" s="94"/>
      <c r="EXE276" s="94"/>
      <c r="EXF276" s="94"/>
      <c r="EXG276" s="94"/>
      <c r="EXH276" s="94"/>
      <c r="EXI276" s="94"/>
      <c r="EXJ276" s="94"/>
      <c r="EXK276" s="94"/>
      <c r="EXL276" s="94"/>
      <c r="EXM276" s="94"/>
      <c r="EXN276" s="94"/>
      <c r="EXO276" s="94"/>
      <c r="EXP276" s="94"/>
      <c r="EXQ276" s="94"/>
      <c r="EXR276" s="94"/>
      <c r="EXS276" s="94"/>
      <c r="EXT276" s="94"/>
      <c r="EXU276" s="94"/>
      <c r="EXV276" s="94"/>
      <c r="EXW276" s="94"/>
      <c r="EXX276" s="94"/>
      <c r="EXY276" s="94"/>
      <c r="EXZ276" s="94"/>
      <c r="EYA276" s="94"/>
      <c r="EYB276" s="94"/>
      <c r="EYC276" s="94"/>
      <c r="EYD276" s="94"/>
      <c r="EYE276" s="94"/>
      <c r="EYF276" s="94"/>
      <c r="EYG276" s="94"/>
      <c r="EYH276" s="94"/>
      <c r="EYI276" s="94"/>
      <c r="EYJ276" s="94"/>
      <c r="EYK276" s="94"/>
      <c r="EYL276" s="94"/>
      <c r="EYM276" s="94"/>
      <c r="EYN276" s="94"/>
      <c r="EYO276" s="94"/>
      <c r="EYP276" s="94"/>
      <c r="EYQ276" s="94"/>
      <c r="EYR276" s="94"/>
      <c r="EYS276" s="94"/>
      <c r="EYT276" s="94"/>
      <c r="EYU276" s="94"/>
      <c r="EYV276" s="94"/>
      <c r="EYW276" s="94"/>
      <c r="EYX276" s="94"/>
      <c r="EYY276" s="94"/>
      <c r="EYZ276" s="94"/>
      <c r="EZA276" s="94"/>
      <c r="EZB276" s="94"/>
      <c r="EZC276" s="94"/>
      <c r="EZD276" s="94"/>
      <c r="EZE276" s="94"/>
      <c r="EZF276" s="94"/>
      <c r="EZG276" s="94"/>
      <c r="EZH276" s="94"/>
      <c r="EZI276" s="94"/>
      <c r="EZJ276" s="94"/>
      <c r="EZK276" s="94"/>
      <c r="EZL276" s="94"/>
      <c r="EZM276" s="94"/>
      <c r="EZN276" s="94"/>
      <c r="EZO276" s="94"/>
      <c r="EZP276" s="94"/>
      <c r="EZQ276" s="94"/>
      <c r="EZR276" s="94"/>
      <c r="EZS276" s="94"/>
      <c r="EZT276" s="94"/>
      <c r="EZU276" s="94"/>
      <c r="EZV276" s="94"/>
      <c r="EZW276" s="94"/>
      <c r="EZX276" s="94"/>
      <c r="EZY276" s="94"/>
      <c r="EZZ276" s="94"/>
      <c r="FAA276" s="94"/>
      <c r="FAB276" s="94"/>
      <c r="FAC276" s="94"/>
      <c r="FAD276" s="94"/>
      <c r="FAE276" s="94"/>
      <c r="FAF276" s="94"/>
      <c r="FAG276" s="94"/>
      <c r="FAH276" s="94"/>
      <c r="FAI276" s="94"/>
      <c r="FAJ276" s="94"/>
      <c r="FAK276" s="94"/>
      <c r="FAL276" s="94"/>
      <c r="FAM276" s="94"/>
      <c r="FAN276" s="94"/>
      <c r="FAO276" s="94"/>
      <c r="FAP276" s="94"/>
      <c r="FAQ276" s="94"/>
      <c r="FAR276" s="94"/>
      <c r="FAS276" s="94"/>
      <c r="FAT276" s="94"/>
      <c r="FAU276" s="94"/>
      <c r="FAV276" s="94"/>
      <c r="FAW276" s="94"/>
      <c r="FAX276" s="94"/>
      <c r="FAY276" s="94"/>
      <c r="FAZ276" s="94"/>
      <c r="FBA276" s="94"/>
      <c r="FBB276" s="94"/>
      <c r="FBC276" s="94"/>
      <c r="FBD276" s="94"/>
      <c r="FBE276" s="94"/>
      <c r="FBF276" s="94"/>
      <c r="FBG276" s="94"/>
      <c r="FBH276" s="94"/>
      <c r="FBI276" s="94"/>
      <c r="FBJ276" s="94"/>
      <c r="FBK276" s="94"/>
      <c r="FBL276" s="94"/>
      <c r="FBM276" s="94"/>
      <c r="FBN276" s="94"/>
      <c r="FBO276" s="94"/>
      <c r="FBP276" s="94"/>
      <c r="FBQ276" s="94"/>
      <c r="FBR276" s="94"/>
      <c r="FBS276" s="94"/>
      <c r="FBT276" s="94"/>
      <c r="FBU276" s="94"/>
      <c r="FBV276" s="94"/>
      <c r="FBW276" s="94"/>
      <c r="FBX276" s="94"/>
      <c r="FBY276" s="94"/>
      <c r="FBZ276" s="94"/>
      <c r="FCA276" s="94"/>
      <c r="FCB276" s="94"/>
      <c r="FCC276" s="94"/>
      <c r="FCD276" s="94"/>
      <c r="FCE276" s="94"/>
      <c r="FCF276" s="94"/>
      <c r="FCG276" s="94"/>
      <c r="FCH276" s="94"/>
      <c r="FCI276" s="94"/>
      <c r="FCJ276" s="94"/>
      <c r="FCK276" s="94"/>
      <c r="FCL276" s="94"/>
      <c r="FCM276" s="94"/>
      <c r="FCN276" s="94"/>
      <c r="FCO276" s="94"/>
      <c r="FCP276" s="94"/>
      <c r="FCQ276" s="94"/>
      <c r="FCR276" s="94"/>
      <c r="FCS276" s="94"/>
      <c r="FCT276" s="94"/>
      <c r="FCU276" s="94"/>
      <c r="FCV276" s="94"/>
      <c r="FCW276" s="94"/>
      <c r="FCX276" s="94"/>
      <c r="FCY276" s="94"/>
      <c r="FCZ276" s="94"/>
      <c r="FDA276" s="94"/>
      <c r="FDB276" s="94"/>
      <c r="FDC276" s="94"/>
      <c r="FDD276" s="94"/>
      <c r="FDE276" s="94"/>
      <c r="FDF276" s="94"/>
      <c r="FDG276" s="94"/>
      <c r="FDH276" s="94"/>
      <c r="FDI276" s="94"/>
      <c r="FDJ276" s="94"/>
      <c r="FDK276" s="94"/>
      <c r="FDL276" s="94"/>
      <c r="FDM276" s="94"/>
      <c r="FDN276" s="94"/>
      <c r="FDO276" s="94"/>
      <c r="FDP276" s="94"/>
      <c r="FDQ276" s="94"/>
      <c r="FDR276" s="94"/>
      <c r="FDS276" s="94"/>
      <c r="FDT276" s="94"/>
      <c r="FDU276" s="94"/>
      <c r="FDV276" s="94"/>
      <c r="FDW276" s="94"/>
      <c r="FDX276" s="94"/>
      <c r="FDY276" s="94"/>
      <c r="FDZ276" s="94"/>
      <c r="FEA276" s="94"/>
      <c r="FEB276" s="94"/>
      <c r="FEC276" s="94"/>
      <c r="FED276" s="94"/>
      <c r="FEE276" s="94"/>
      <c r="FEF276" s="94"/>
      <c r="FEG276" s="94"/>
      <c r="FEH276" s="94"/>
      <c r="FEI276" s="94"/>
      <c r="FEJ276" s="94"/>
      <c r="FEK276" s="94"/>
      <c r="FEL276" s="94"/>
      <c r="FEM276" s="94"/>
      <c r="FEN276" s="94"/>
      <c r="FEO276" s="94"/>
      <c r="FEP276" s="94"/>
      <c r="FEQ276" s="94"/>
      <c r="FER276" s="94"/>
      <c r="FES276" s="94"/>
      <c r="FET276" s="94"/>
      <c r="FEU276" s="94"/>
      <c r="FEV276" s="94"/>
      <c r="FEW276" s="94"/>
      <c r="FEX276" s="94"/>
      <c r="FEY276" s="94"/>
      <c r="FEZ276" s="94"/>
      <c r="FFA276" s="94"/>
      <c r="FFB276" s="94"/>
      <c r="FFC276" s="94"/>
      <c r="FFD276" s="94"/>
      <c r="FFE276" s="94"/>
      <c r="FFF276" s="94"/>
      <c r="FFG276" s="94"/>
      <c r="FFH276" s="94"/>
      <c r="FFI276" s="94"/>
      <c r="FFJ276" s="94"/>
      <c r="FFK276" s="94"/>
      <c r="FFL276" s="94"/>
      <c r="FFM276" s="94"/>
      <c r="FFN276" s="94"/>
      <c r="FFO276" s="94"/>
      <c r="FFP276" s="94"/>
      <c r="FFQ276" s="94"/>
      <c r="FFR276" s="94"/>
      <c r="FFS276" s="94"/>
      <c r="FFT276" s="94"/>
      <c r="FFU276" s="94"/>
      <c r="FFV276" s="94"/>
      <c r="FFW276" s="94"/>
      <c r="FFX276" s="94"/>
      <c r="FFY276" s="94"/>
      <c r="FFZ276" s="94"/>
      <c r="FGA276" s="94"/>
      <c r="FGB276" s="94"/>
      <c r="FGC276" s="94"/>
      <c r="FGD276" s="94"/>
      <c r="FGE276" s="94"/>
      <c r="FGF276" s="94"/>
      <c r="FGG276" s="94"/>
      <c r="FGH276" s="94"/>
      <c r="FGI276" s="94"/>
      <c r="FGJ276" s="94"/>
      <c r="FGK276" s="94"/>
      <c r="FGL276" s="94"/>
      <c r="FGM276" s="94"/>
      <c r="FGN276" s="94"/>
      <c r="FGO276" s="94"/>
      <c r="FGP276" s="94"/>
      <c r="FGQ276" s="94"/>
      <c r="FGR276" s="94"/>
      <c r="FGS276" s="94"/>
      <c r="FGT276" s="94"/>
      <c r="FGU276" s="94"/>
      <c r="FGV276" s="94"/>
      <c r="FGW276" s="94"/>
      <c r="FGX276" s="94"/>
      <c r="FGY276" s="94"/>
      <c r="FGZ276" s="94"/>
      <c r="FHA276" s="94"/>
      <c r="FHB276" s="94"/>
      <c r="FHC276" s="94"/>
      <c r="FHD276" s="94"/>
      <c r="FHE276" s="94"/>
      <c r="FHF276" s="94"/>
      <c r="FHG276" s="94"/>
      <c r="FHH276" s="94"/>
      <c r="FHI276" s="94"/>
      <c r="FHJ276" s="94"/>
      <c r="FHK276" s="94"/>
      <c r="FHL276" s="94"/>
      <c r="FHM276" s="94"/>
      <c r="FHN276" s="94"/>
      <c r="FHO276" s="94"/>
      <c r="FHP276" s="94"/>
      <c r="FHQ276" s="94"/>
      <c r="FHR276" s="94"/>
      <c r="FHS276" s="94"/>
      <c r="FHT276" s="94"/>
      <c r="FHU276" s="94"/>
      <c r="FHV276" s="94"/>
      <c r="FHW276" s="94"/>
      <c r="FHX276" s="94"/>
      <c r="FHY276" s="94"/>
      <c r="FHZ276" s="94"/>
      <c r="FIA276" s="94"/>
      <c r="FIB276" s="94"/>
      <c r="FIC276" s="94"/>
      <c r="FID276" s="94"/>
      <c r="FIE276" s="94"/>
      <c r="FIF276" s="94"/>
      <c r="FIG276" s="94"/>
      <c r="FIH276" s="94"/>
      <c r="FII276" s="94"/>
      <c r="FIJ276" s="94"/>
      <c r="FIK276" s="94"/>
      <c r="FIL276" s="94"/>
      <c r="FIM276" s="94"/>
      <c r="FIN276" s="94"/>
      <c r="FIO276" s="94"/>
      <c r="FIP276" s="94"/>
      <c r="FIQ276" s="94"/>
      <c r="FIR276" s="94"/>
      <c r="FIS276" s="94"/>
      <c r="FIT276" s="94"/>
      <c r="FIU276" s="94"/>
      <c r="FIV276" s="94"/>
      <c r="FIW276" s="94"/>
      <c r="FIX276" s="94"/>
      <c r="FIY276" s="94"/>
      <c r="FIZ276" s="94"/>
      <c r="FJA276" s="94"/>
      <c r="FJB276" s="94"/>
      <c r="FJC276" s="94"/>
      <c r="FJD276" s="94"/>
      <c r="FJE276" s="94"/>
      <c r="FJF276" s="94"/>
      <c r="FJG276" s="94"/>
      <c r="FJH276" s="94"/>
      <c r="FJI276" s="94"/>
      <c r="FJJ276" s="94"/>
      <c r="FJK276" s="94"/>
      <c r="FJL276" s="94"/>
      <c r="FJM276" s="94"/>
      <c r="FJN276" s="94"/>
      <c r="FJO276" s="94"/>
      <c r="FJP276" s="94"/>
      <c r="FJQ276" s="94"/>
      <c r="FJR276" s="94"/>
      <c r="FJS276" s="94"/>
      <c r="FJT276" s="94"/>
      <c r="FJU276" s="94"/>
      <c r="FJV276" s="94"/>
      <c r="FJW276" s="94"/>
      <c r="FJX276" s="94"/>
      <c r="FJY276" s="94"/>
      <c r="FJZ276" s="94"/>
      <c r="FKA276" s="94"/>
      <c r="FKB276" s="94"/>
      <c r="FKC276" s="94"/>
      <c r="FKD276" s="94"/>
      <c r="FKE276" s="94"/>
      <c r="FKF276" s="94"/>
      <c r="FKG276" s="94"/>
      <c r="FKH276" s="94"/>
      <c r="FKI276" s="94"/>
      <c r="FKJ276" s="94"/>
      <c r="FKK276" s="94"/>
      <c r="FKL276" s="94"/>
      <c r="FKM276" s="94"/>
      <c r="FKN276" s="94"/>
      <c r="FKO276" s="94"/>
      <c r="FKP276" s="94"/>
      <c r="FKQ276" s="94"/>
      <c r="FKR276" s="94"/>
      <c r="FKS276" s="94"/>
      <c r="FKT276" s="94"/>
      <c r="FKU276" s="94"/>
      <c r="FKV276" s="94"/>
      <c r="FKW276" s="94"/>
      <c r="FKX276" s="94"/>
      <c r="FKY276" s="94"/>
      <c r="FKZ276" s="94"/>
      <c r="FLA276" s="94"/>
      <c r="FLB276" s="94"/>
      <c r="FLC276" s="94"/>
      <c r="FLD276" s="94"/>
      <c r="FLE276" s="94"/>
      <c r="FLF276" s="94"/>
      <c r="FLG276" s="94"/>
      <c r="FLH276" s="94"/>
      <c r="FLI276" s="94"/>
      <c r="FLJ276" s="94"/>
      <c r="FLK276" s="94"/>
      <c r="FLL276" s="94"/>
      <c r="FLM276" s="94"/>
      <c r="FLN276" s="94"/>
      <c r="FLO276" s="94"/>
      <c r="FLP276" s="94"/>
      <c r="FLQ276" s="94"/>
      <c r="FLR276" s="94"/>
      <c r="FLS276" s="94"/>
      <c r="FLT276" s="94"/>
      <c r="FLU276" s="94"/>
      <c r="FLV276" s="94"/>
      <c r="FLW276" s="94"/>
      <c r="FLX276" s="94"/>
      <c r="FLY276" s="94"/>
      <c r="FLZ276" s="94"/>
      <c r="FMA276" s="94"/>
      <c r="FMB276" s="94"/>
      <c r="FMC276" s="94"/>
      <c r="FMD276" s="94"/>
      <c r="FME276" s="94"/>
      <c r="FMF276" s="94"/>
      <c r="FMG276" s="94"/>
      <c r="FMH276" s="94"/>
      <c r="FMI276" s="94"/>
      <c r="FMJ276" s="94"/>
      <c r="FMK276" s="94"/>
      <c r="FML276" s="94"/>
      <c r="FMM276" s="94"/>
      <c r="FMN276" s="94"/>
      <c r="FMO276" s="94"/>
      <c r="FMP276" s="94"/>
      <c r="FMQ276" s="94"/>
      <c r="FMR276" s="94"/>
      <c r="FMS276" s="94"/>
      <c r="FMT276" s="94"/>
      <c r="FMU276" s="94"/>
      <c r="FMV276" s="94"/>
      <c r="FMW276" s="94"/>
      <c r="FMX276" s="94"/>
      <c r="FMY276" s="94"/>
      <c r="FMZ276" s="94"/>
      <c r="FNA276" s="94"/>
      <c r="FNB276" s="94"/>
      <c r="FNC276" s="94"/>
      <c r="FND276" s="94"/>
      <c r="FNE276" s="94"/>
      <c r="FNF276" s="94"/>
      <c r="FNG276" s="94"/>
      <c r="FNH276" s="94"/>
      <c r="FNI276" s="94"/>
      <c r="FNJ276" s="94"/>
      <c r="FNK276" s="94"/>
      <c r="FNL276" s="94"/>
      <c r="FNM276" s="94"/>
      <c r="FNN276" s="94"/>
      <c r="FNO276" s="94"/>
      <c r="FNP276" s="94"/>
      <c r="FNQ276" s="94"/>
      <c r="FNR276" s="94"/>
      <c r="FNS276" s="94"/>
      <c r="FNT276" s="94"/>
      <c r="FNU276" s="94"/>
      <c r="FNV276" s="94"/>
      <c r="FNW276" s="94"/>
      <c r="FNX276" s="94"/>
      <c r="FNY276" s="94"/>
      <c r="FNZ276" s="94"/>
      <c r="FOA276" s="94"/>
      <c r="FOB276" s="94"/>
      <c r="FOC276" s="94"/>
      <c r="FOD276" s="94"/>
      <c r="FOE276" s="94"/>
      <c r="FOF276" s="94"/>
      <c r="FOG276" s="94"/>
      <c r="FOH276" s="94"/>
      <c r="FOI276" s="94"/>
      <c r="FOJ276" s="94"/>
      <c r="FOK276" s="94"/>
      <c r="FOL276" s="94"/>
      <c r="FOM276" s="94"/>
      <c r="FON276" s="94"/>
      <c r="FOO276" s="94"/>
      <c r="FOP276" s="94"/>
      <c r="FOQ276" s="94"/>
      <c r="FOR276" s="94"/>
      <c r="FOS276" s="94"/>
      <c r="FOT276" s="94"/>
      <c r="FOU276" s="94"/>
      <c r="FOV276" s="94"/>
      <c r="FOW276" s="94"/>
      <c r="FOX276" s="94"/>
      <c r="FOY276" s="94"/>
      <c r="FOZ276" s="94"/>
      <c r="FPA276" s="94"/>
      <c r="FPB276" s="94"/>
      <c r="FPC276" s="94"/>
      <c r="FPD276" s="94"/>
      <c r="FPE276" s="94"/>
      <c r="FPF276" s="94"/>
      <c r="FPG276" s="94"/>
      <c r="FPH276" s="94"/>
      <c r="FPI276" s="94"/>
      <c r="FPJ276" s="94"/>
      <c r="FPK276" s="94"/>
      <c r="FPL276" s="94"/>
      <c r="FPM276" s="94"/>
      <c r="FPN276" s="94"/>
      <c r="FPO276" s="94"/>
      <c r="FPP276" s="94"/>
      <c r="FPQ276" s="94"/>
      <c r="FPR276" s="94"/>
      <c r="FPS276" s="94"/>
      <c r="FPT276" s="94"/>
      <c r="FPU276" s="94"/>
      <c r="FPV276" s="94"/>
      <c r="FPW276" s="94"/>
      <c r="FPX276" s="94"/>
      <c r="FPY276" s="94"/>
      <c r="FPZ276" s="94"/>
      <c r="FQA276" s="94"/>
      <c r="FQB276" s="94"/>
      <c r="FQC276" s="94"/>
      <c r="FQD276" s="94"/>
      <c r="FQE276" s="94"/>
      <c r="FQF276" s="94"/>
      <c r="FQG276" s="94"/>
      <c r="FQH276" s="94"/>
      <c r="FQI276" s="94"/>
      <c r="FQJ276" s="94"/>
      <c r="FQK276" s="94"/>
      <c r="FQL276" s="94"/>
      <c r="FQM276" s="94"/>
      <c r="FQN276" s="94"/>
      <c r="FQO276" s="94"/>
      <c r="FQP276" s="94"/>
      <c r="FQQ276" s="94"/>
      <c r="FQR276" s="94"/>
      <c r="FQS276" s="94"/>
      <c r="FQT276" s="94"/>
      <c r="FQU276" s="94"/>
      <c r="FQV276" s="94"/>
      <c r="FQW276" s="94"/>
      <c r="FQX276" s="94"/>
      <c r="FQY276" s="94"/>
      <c r="FQZ276" s="94"/>
      <c r="FRA276" s="94"/>
      <c r="FRB276" s="94"/>
      <c r="FRC276" s="94"/>
      <c r="FRD276" s="94"/>
      <c r="FRE276" s="94"/>
      <c r="FRF276" s="94"/>
      <c r="FRG276" s="94"/>
      <c r="FRH276" s="94"/>
      <c r="FRI276" s="94"/>
      <c r="FRJ276" s="94"/>
      <c r="FRK276" s="94"/>
      <c r="FRL276" s="94"/>
      <c r="FRM276" s="94"/>
      <c r="FRN276" s="94"/>
      <c r="FRO276" s="94"/>
      <c r="FRP276" s="94"/>
      <c r="FRQ276" s="94"/>
      <c r="FRR276" s="94"/>
      <c r="FRS276" s="94"/>
      <c r="FRT276" s="94"/>
      <c r="FRU276" s="94"/>
      <c r="FRV276" s="94"/>
      <c r="FRW276" s="94"/>
      <c r="FRX276" s="94"/>
      <c r="FRY276" s="94"/>
      <c r="FRZ276" s="94"/>
      <c r="FSA276" s="94"/>
      <c r="FSB276" s="94"/>
      <c r="FSC276" s="94"/>
      <c r="FSD276" s="94"/>
      <c r="FSE276" s="94"/>
      <c r="FSF276" s="94"/>
      <c r="FSG276" s="94"/>
      <c r="FSH276" s="94"/>
      <c r="FSI276" s="94"/>
      <c r="FSJ276" s="94"/>
      <c r="FSK276" s="94"/>
      <c r="FSL276" s="94"/>
      <c r="FSM276" s="94"/>
      <c r="FSN276" s="94"/>
      <c r="FSO276" s="94"/>
      <c r="FSP276" s="94"/>
      <c r="FSQ276" s="94"/>
      <c r="FSR276" s="94"/>
      <c r="FSS276" s="94"/>
      <c r="FST276" s="94"/>
      <c r="FSU276" s="94"/>
      <c r="FSV276" s="94"/>
      <c r="FSW276" s="94"/>
      <c r="FSX276" s="94"/>
      <c r="FSY276" s="94"/>
      <c r="FSZ276" s="94"/>
      <c r="FTA276" s="94"/>
      <c r="FTB276" s="94"/>
      <c r="FTC276" s="94"/>
      <c r="FTD276" s="94"/>
      <c r="FTE276" s="94"/>
      <c r="FTF276" s="94"/>
      <c r="FTG276" s="94"/>
      <c r="FTH276" s="94"/>
      <c r="FTI276" s="94"/>
      <c r="FTJ276" s="94"/>
      <c r="FTK276" s="94"/>
      <c r="FTL276" s="94"/>
      <c r="FTM276" s="94"/>
      <c r="FTN276" s="94"/>
      <c r="FTO276" s="94"/>
      <c r="FTP276" s="94"/>
      <c r="FTQ276" s="94"/>
      <c r="FTR276" s="94"/>
      <c r="FTS276" s="94"/>
      <c r="FTT276" s="94"/>
      <c r="FTU276" s="94"/>
      <c r="FTV276" s="94"/>
      <c r="FTW276" s="94"/>
      <c r="FTX276" s="94"/>
      <c r="FTY276" s="94"/>
      <c r="FTZ276" s="94"/>
      <c r="FUA276" s="94"/>
      <c r="FUB276" s="94"/>
      <c r="FUC276" s="94"/>
      <c r="FUD276" s="94"/>
      <c r="FUE276" s="94"/>
      <c r="FUF276" s="94"/>
      <c r="FUG276" s="94"/>
      <c r="FUH276" s="94"/>
      <c r="FUI276" s="94"/>
      <c r="FUJ276" s="94"/>
      <c r="FUK276" s="94"/>
      <c r="FUL276" s="94"/>
      <c r="FUM276" s="94"/>
      <c r="FUN276" s="94"/>
      <c r="FUO276" s="94"/>
      <c r="FUP276" s="94"/>
      <c r="FUQ276" s="94"/>
      <c r="FUR276" s="94"/>
      <c r="FUS276" s="94"/>
      <c r="FUT276" s="94"/>
      <c r="FUU276" s="94"/>
      <c r="FUV276" s="94"/>
      <c r="FUW276" s="94"/>
      <c r="FUX276" s="94"/>
      <c r="FUY276" s="94"/>
      <c r="FUZ276" s="94"/>
      <c r="FVA276" s="94"/>
      <c r="FVB276" s="94"/>
      <c r="FVC276" s="94"/>
      <c r="FVD276" s="94"/>
      <c r="FVE276" s="94"/>
      <c r="FVF276" s="94"/>
      <c r="FVG276" s="94"/>
      <c r="FVH276" s="94"/>
      <c r="FVI276" s="94"/>
      <c r="FVJ276" s="94"/>
      <c r="FVK276" s="94"/>
      <c r="FVL276" s="94"/>
      <c r="FVM276" s="94"/>
      <c r="FVN276" s="94"/>
      <c r="FVO276" s="94"/>
      <c r="FVP276" s="94"/>
      <c r="FVQ276" s="94"/>
      <c r="FVR276" s="94"/>
      <c r="FVS276" s="94"/>
      <c r="FVT276" s="94"/>
      <c r="FVU276" s="94"/>
      <c r="FVV276" s="94"/>
      <c r="FVW276" s="94"/>
      <c r="FVX276" s="94"/>
      <c r="FVY276" s="94"/>
      <c r="FVZ276" s="94"/>
      <c r="FWA276" s="94"/>
      <c r="FWB276" s="94"/>
      <c r="FWC276" s="94"/>
      <c r="FWD276" s="94"/>
      <c r="FWE276" s="94"/>
      <c r="FWF276" s="94"/>
      <c r="FWG276" s="94"/>
      <c r="FWH276" s="94"/>
      <c r="FWI276" s="94"/>
      <c r="FWJ276" s="94"/>
      <c r="FWK276" s="94"/>
      <c r="FWL276" s="94"/>
      <c r="FWM276" s="94"/>
      <c r="FWN276" s="94"/>
      <c r="FWO276" s="94"/>
      <c r="FWP276" s="94"/>
      <c r="FWQ276" s="94"/>
      <c r="FWR276" s="94"/>
      <c r="FWS276" s="94"/>
      <c r="FWT276" s="94"/>
      <c r="FWU276" s="94"/>
      <c r="FWV276" s="94"/>
      <c r="FWW276" s="94"/>
      <c r="FWX276" s="94"/>
      <c r="FWY276" s="94"/>
      <c r="FWZ276" s="94"/>
      <c r="FXA276" s="94"/>
      <c r="FXB276" s="94"/>
      <c r="FXC276" s="94"/>
      <c r="FXD276" s="94"/>
      <c r="FXE276" s="94"/>
      <c r="FXF276" s="94"/>
      <c r="FXG276" s="94"/>
      <c r="FXH276" s="94"/>
      <c r="FXI276" s="94"/>
      <c r="FXJ276" s="94"/>
      <c r="FXK276" s="94"/>
      <c r="FXL276" s="94"/>
      <c r="FXM276" s="94"/>
      <c r="FXN276" s="94"/>
      <c r="FXO276" s="94"/>
      <c r="FXP276" s="94"/>
      <c r="FXQ276" s="94"/>
      <c r="FXR276" s="94"/>
      <c r="FXS276" s="94"/>
      <c r="FXT276" s="94"/>
      <c r="FXU276" s="94"/>
      <c r="FXV276" s="94"/>
      <c r="FXW276" s="94"/>
      <c r="FXX276" s="94"/>
      <c r="FXY276" s="94"/>
      <c r="FXZ276" s="94"/>
      <c r="FYA276" s="94"/>
      <c r="FYB276" s="94"/>
      <c r="FYC276" s="94"/>
      <c r="FYD276" s="94"/>
      <c r="FYE276" s="94"/>
      <c r="FYF276" s="94"/>
      <c r="FYG276" s="94"/>
      <c r="FYH276" s="94"/>
      <c r="FYI276" s="94"/>
      <c r="FYJ276" s="94"/>
      <c r="FYK276" s="94"/>
      <c r="FYL276" s="94"/>
      <c r="FYM276" s="94"/>
      <c r="FYN276" s="94"/>
      <c r="FYO276" s="94"/>
      <c r="FYP276" s="94"/>
      <c r="FYQ276" s="94"/>
      <c r="FYR276" s="94"/>
      <c r="FYS276" s="94"/>
      <c r="FYT276" s="94"/>
      <c r="FYU276" s="94"/>
      <c r="FYV276" s="94"/>
      <c r="FYW276" s="94"/>
      <c r="FYX276" s="94"/>
      <c r="FYY276" s="94"/>
      <c r="FYZ276" s="94"/>
      <c r="FZA276" s="94"/>
      <c r="FZB276" s="94"/>
      <c r="FZC276" s="94"/>
      <c r="FZD276" s="94"/>
      <c r="FZE276" s="94"/>
      <c r="FZF276" s="94"/>
      <c r="FZG276" s="94"/>
      <c r="FZH276" s="94"/>
      <c r="FZI276" s="94"/>
      <c r="FZJ276" s="94"/>
      <c r="FZK276" s="94"/>
      <c r="FZL276" s="94"/>
      <c r="FZM276" s="94"/>
      <c r="FZN276" s="94"/>
      <c r="FZO276" s="94"/>
      <c r="FZP276" s="94"/>
      <c r="FZQ276" s="94"/>
      <c r="FZR276" s="94"/>
      <c r="FZS276" s="94"/>
      <c r="FZT276" s="94"/>
      <c r="FZU276" s="94"/>
      <c r="FZV276" s="94"/>
      <c r="FZW276" s="94"/>
      <c r="FZX276" s="94"/>
      <c r="FZY276" s="94"/>
      <c r="FZZ276" s="94"/>
      <c r="GAA276" s="94"/>
      <c r="GAB276" s="94"/>
      <c r="GAC276" s="94"/>
      <c r="GAD276" s="94"/>
      <c r="GAE276" s="94"/>
      <c r="GAF276" s="94"/>
      <c r="GAG276" s="94"/>
      <c r="GAH276" s="94"/>
      <c r="GAI276" s="94"/>
      <c r="GAJ276" s="94"/>
      <c r="GAK276" s="94"/>
      <c r="GAL276" s="94"/>
      <c r="GAM276" s="94"/>
      <c r="GAN276" s="94"/>
      <c r="GAO276" s="94"/>
      <c r="GAP276" s="94"/>
      <c r="GAQ276" s="94"/>
      <c r="GAR276" s="94"/>
      <c r="GAS276" s="94"/>
      <c r="GAT276" s="94"/>
      <c r="GAU276" s="94"/>
      <c r="GAV276" s="94"/>
      <c r="GAW276" s="94"/>
      <c r="GAX276" s="94"/>
      <c r="GAY276" s="94"/>
      <c r="GAZ276" s="94"/>
      <c r="GBA276" s="94"/>
      <c r="GBB276" s="94"/>
      <c r="GBC276" s="94"/>
      <c r="GBD276" s="94"/>
      <c r="GBE276" s="94"/>
      <c r="GBF276" s="94"/>
      <c r="GBG276" s="94"/>
      <c r="GBH276" s="94"/>
      <c r="GBI276" s="94"/>
      <c r="GBJ276" s="94"/>
      <c r="GBK276" s="94"/>
      <c r="GBL276" s="94"/>
      <c r="GBM276" s="94"/>
      <c r="GBN276" s="94"/>
      <c r="GBO276" s="94"/>
      <c r="GBP276" s="94"/>
      <c r="GBQ276" s="94"/>
      <c r="GBR276" s="94"/>
      <c r="GBS276" s="94"/>
      <c r="GBT276" s="94"/>
      <c r="GBU276" s="94"/>
      <c r="GBV276" s="94"/>
      <c r="GBW276" s="94"/>
      <c r="GBX276" s="94"/>
      <c r="GBY276" s="94"/>
      <c r="GBZ276" s="94"/>
      <c r="GCA276" s="94"/>
      <c r="GCB276" s="94"/>
      <c r="GCC276" s="94"/>
      <c r="GCD276" s="94"/>
      <c r="GCE276" s="94"/>
      <c r="GCF276" s="94"/>
      <c r="GCG276" s="94"/>
      <c r="GCH276" s="94"/>
      <c r="GCI276" s="94"/>
      <c r="GCJ276" s="94"/>
      <c r="GCK276" s="94"/>
      <c r="GCL276" s="94"/>
      <c r="GCM276" s="94"/>
      <c r="GCN276" s="94"/>
      <c r="GCO276" s="94"/>
      <c r="GCP276" s="94"/>
      <c r="GCQ276" s="94"/>
      <c r="GCR276" s="94"/>
      <c r="GCS276" s="94"/>
      <c r="GCT276" s="94"/>
      <c r="GCU276" s="94"/>
      <c r="GCV276" s="94"/>
      <c r="GCW276" s="94"/>
      <c r="GCX276" s="94"/>
      <c r="GCY276" s="94"/>
      <c r="GCZ276" s="94"/>
      <c r="GDA276" s="94"/>
      <c r="GDB276" s="94"/>
      <c r="GDC276" s="94"/>
      <c r="GDD276" s="94"/>
      <c r="GDE276" s="94"/>
      <c r="GDF276" s="94"/>
      <c r="GDG276" s="94"/>
      <c r="GDH276" s="94"/>
      <c r="GDI276" s="94"/>
      <c r="GDJ276" s="94"/>
      <c r="GDK276" s="94"/>
      <c r="GDL276" s="94"/>
      <c r="GDM276" s="94"/>
      <c r="GDN276" s="94"/>
      <c r="GDO276" s="94"/>
      <c r="GDP276" s="94"/>
      <c r="GDQ276" s="94"/>
      <c r="GDR276" s="94"/>
      <c r="GDS276" s="94"/>
      <c r="GDT276" s="94"/>
      <c r="GDU276" s="94"/>
      <c r="GDV276" s="94"/>
      <c r="GDW276" s="94"/>
      <c r="GDX276" s="94"/>
      <c r="GDY276" s="94"/>
      <c r="GDZ276" s="94"/>
      <c r="GEA276" s="94"/>
      <c r="GEB276" s="94"/>
      <c r="GEC276" s="94"/>
      <c r="GED276" s="94"/>
      <c r="GEE276" s="94"/>
      <c r="GEF276" s="94"/>
      <c r="GEG276" s="94"/>
      <c r="GEH276" s="94"/>
      <c r="GEI276" s="94"/>
      <c r="GEJ276" s="94"/>
      <c r="GEK276" s="94"/>
      <c r="GEL276" s="94"/>
      <c r="GEM276" s="94"/>
      <c r="GEN276" s="94"/>
      <c r="GEO276" s="94"/>
      <c r="GEP276" s="94"/>
      <c r="GEQ276" s="94"/>
      <c r="GER276" s="94"/>
      <c r="GES276" s="94"/>
      <c r="GET276" s="94"/>
      <c r="GEU276" s="94"/>
      <c r="GEV276" s="94"/>
      <c r="GEW276" s="94"/>
      <c r="GEX276" s="94"/>
      <c r="GEY276" s="94"/>
      <c r="GEZ276" s="94"/>
      <c r="GFA276" s="94"/>
      <c r="GFB276" s="94"/>
      <c r="GFC276" s="94"/>
      <c r="GFD276" s="94"/>
      <c r="GFE276" s="94"/>
      <c r="GFF276" s="94"/>
      <c r="GFG276" s="94"/>
      <c r="GFH276" s="94"/>
      <c r="GFI276" s="94"/>
      <c r="GFJ276" s="94"/>
      <c r="GFK276" s="94"/>
      <c r="GFL276" s="94"/>
      <c r="GFM276" s="94"/>
      <c r="GFN276" s="94"/>
      <c r="GFO276" s="94"/>
      <c r="GFP276" s="94"/>
      <c r="GFQ276" s="94"/>
      <c r="GFR276" s="94"/>
      <c r="GFS276" s="94"/>
      <c r="GFT276" s="94"/>
      <c r="GFU276" s="94"/>
      <c r="GFV276" s="94"/>
      <c r="GFW276" s="94"/>
      <c r="GFX276" s="94"/>
      <c r="GFY276" s="94"/>
      <c r="GFZ276" s="94"/>
      <c r="GGA276" s="94"/>
      <c r="GGB276" s="94"/>
      <c r="GGC276" s="94"/>
      <c r="GGD276" s="94"/>
      <c r="GGE276" s="94"/>
      <c r="GGF276" s="94"/>
      <c r="GGG276" s="94"/>
      <c r="GGH276" s="94"/>
      <c r="GGI276" s="94"/>
      <c r="GGJ276" s="94"/>
      <c r="GGK276" s="94"/>
      <c r="GGL276" s="94"/>
      <c r="GGM276" s="94"/>
      <c r="GGN276" s="94"/>
      <c r="GGO276" s="94"/>
      <c r="GGP276" s="94"/>
      <c r="GGQ276" s="94"/>
      <c r="GGR276" s="94"/>
      <c r="GGS276" s="94"/>
      <c r="GGT276" s="94"/>
      <c r="GGU276" s="94"/>
      <c r="GGV276" s="94"/>
      <c r="GGW276" s="94"/>
      <c r="GGX276" s="94"/>
      <c r="GGY276" s="94"/>
      <c r="GGZ276" s="94"/>
      <c r="GHA276" s="94"/>
      <c r="GHB276" s="94"/>
      <c r="GHC276" s="94"/>
      <c r="GHD276" s="94"/>
      <c r="GHE276" s="94"/>
      <c r="GHF276" s="94"/>
      <c r="GHG276" s="94"/>
      <c r="GHH276" s="94"/>
      <c r="GHI276" s="94"/>
      <c r="GHJ276" s="94"/>
      <c r="GHK276" s="94"/>
      <c r="GHL276" s="94"/>
      <c r="GHM276" s="94"/>
      <c r="GHN276" s="94"/>
      <c r="GHO276" s="94"/>
      <c r="GHP276" s="94"/>
      <c r="GHQ276" s="94"/>
      <c r="GHR276" s="94"/>
      <c r="GHS276" s="94"/>
      <c r="GHT276" s="94"/>
      <c r="GHU276" s="94"/>
      <c r="GHV276" s="94"/>
      <c r="GHW276" s="94"/>
      <c r="GHX276" s="94"/>
      <c r="GHY276" s="94"/>
      <c r="GHZ276" s="94"/>
      <c r="GIA276" s="94"/>
      <c r="GIB276" s="94"/>
      <c r="GIC276" s="94"/>
      <c r="GID276" s="94"/>
      <c r="GIE276" s="94"/>
      <c r="GIF276" s="94"/>
      <c r="GIG276" s="94"/>
      <c r="GIH276" s="94"/>
      <c r="GII276" s="94"/>
      <c r="GIJ276" s="94"/>
      <c r="GIK276" s="94"/>
      <c r="GIL276" s="94"/>
      <c r="GIM276" s="94"/>
      <c r="GIN276" s="94"/>
      <c r="GIO276" s="94"/>
      <c r="GIP276" s="94"/>
      <c r="GIQ276" s="94"/>
      <c r="GIR276" s="94"/>
      <c r="GIS276" s="94"/>
      <c r="GIT276" s="94"/>
      <c r="GIU276" s="94"/>
      <c r="GIV276" s="94"/>
      <c r="GIW276" s="94"/>
      <c r="GIX276" s="94"/>
      <c r="GIY276" s="94"/>
      <c r="GIZ276" s="94"/>
      <c r="GJA276" s="94"/>
      <c r="GJB276" s="94"/>
      <c r="GJC276" s="94"/>
      <c r="GJD276" s="94"/>
      <c r="GJE276" s="94"/>
      <c r="GJF276" s="94"/>
      <c r="GJG276" s="94"/>
      <c r="GJH276" s="94"/>
      <c r="GJI276" s="94"/>
      <c r="GJJ276" s="94"/>
      <c r="GJK276" s="94"/>
      <c r="GJL276" s="94"/>
      <c r="GJM276" s="94"/>
      <c r="GJN276" s="94"/>
      <c r="GJO276" s="94"/>
      <c r="GJP276" s="94"/>
      <c r="GJQ276" s="94"/>
      <c r="GJR276" s="94"/>
      <c r="GJS276" s="94"/>
      <c r="GJT276" s="94"/>
      <c r="GJU276" s="94"/>
      <c r="GJV276" s="94"/>
      <c r="GJW276" s="94"/>
      <c r="GJX276" s="94"/>
      <c r="GJY276" s="94"/>
      <c r="GJZ276" s="94"/>
      <c r="GKA276" s="94"/>
      <c r="GKB276" s="94"/>
      <c r="GKC276" s="94"/>
      <c r="GKD276" s="94"/>
      <c r="GKE276" s="94"/>
      <c r="GKF276" s="94"/>
      <c r="GKG276" s="94"/>
      <c r="GKH276" s="94"/>
      <c r="GKI276" s="94"/>
      <c r="GKJ276" s="94"/>
      <c r="GKK276" s="94"/>
      <c r="GKL276" s="94"/>
      <c r="GKM276" s="94"/>
      <c r="GKN276" s="94"/>
      <c r="GKO276" s="94"/>
      <c r="GKP276" s="94"/>
      <c r="GKQ276" s="94"/>
      <c r="GKR276" s="94"/>
      <c r="GKS276" s="94"/>
      <c r="GKT276" s="94"/>
      <c r="GKU276" s="94"/>
      <c r="GKV276" s="94"/>
      <c r="GKW276" s="94"/>
      <c r="GKX276" s="94"/>
      <c r="GKY276" s="94"/>
      <c r="GKZ276" s="94"/>
      <c r="GLA276" s="94"/>
      <c r="GLB276" s="94"/>
      <c r="GLC276" s="94"/>
      <c r="GLD276" s="94"/>
      <c r="GLE276" s="94"/>
      <c r="GLF276" s="94"/>
      <c r="GLG276" s="94"/>
      <c r="GLH276" s="94"/>
      <c r="GLI276" s="94"/>
      <c r="GLJ276" s="94"/>
      <c r="GLK276" s="94"/>
      <c r="GLL276" s="94"/>
      <c r="GLM276" s="94"/>
      <c r="GLN276" s="94"/>
      <c r="GLO276" s="94"/>
      <c r="GLP276" s="94"/>
      <c r="GLQ276" s="94"/>
      <c r="GLR276" s="94"/>
      <c r="GLS276" s="94"/>
      <c r="GLT276" s="94"/>
      <c r="GLU276" s="94"/>
      <c r="GLV276" s="94"/>
      <c r="GLW276" s="94"/>
      <c r="GLX276" s="94"/>
      <c r="GLY276" s="94"/>
      <c r="GLZ276" s="94"/>
      <c r="GMA276" s="94"/>
      <c r="GMB276" s="94"/>
      <c r="GMC276" s="94"/>
      <c r="GMD276" s="94"/>
      <c r="GME276" s="94"/>
      <c r="GMF276" s="94"/>
      <c r="GMG276" s="94"/>
      <c r="GMH276" s="94"/>
      <c r="GMI276" s="94"/>
      <c r="GMJ276" s="94"/>
      <c r="GMK276" s="94"/>
      <c r="GML276" s="94"/>
      <c r="GMM276" s="94"/>
      <c r="GMN276" s="94"/>
      <c r="GMO276" s="94"/>
      <c r="GMP276" s="94"/>
      <c r="GMQ276" s="94"/>
      <c r="GMR276" s="94"/>
      <c r="GMS276" s="94"/>
      <c r="GMT276" s="94"/>
      <c r="GMU276" s="94"/>
      <c r="GMV276" s="94"/>
      <c r="GMW276" s="94"/>
      <c r="GMX276" s="94"/>
      <c r="GMY276" s="94"/>
      <c r="GMZ276" s="94"/>
      <c r="GNA276" s="94"/>
      <c r="GNB276" s="94"/>
      <c r="GNC276" s="94"/>
      <c r="GND276" s="94"/>
      <c r="GNE276" s="94"/>
      <c r="GNF276" s="94"/>
      <c r="GNG276" s="94"/>
      <c r="GNH276" s="94"/>
      <c r="GNI276" s="94"/>
      <c r="GNJ276" s="94"/>
      <c r="GNK276" s="94"/>
      <c r="GNL276" s="94"/>
      <c r="GNM276" s="94"/>
      <c r="GNN276" s="94"/>
      <c r="GNO276" s="94"/>
      <c r="GNP276" s="94"/>
      <c r="GNQ276" s="94"/>
      <c r="GNR276" s="94"/>
      <c r="GNS276" s="94"/>
      <c r="GNT276" s="94"/>
      <c r="GNU276" s="94"/>
      <c r="GNV276" s="94"/>
      <c r="GNW276" s="94"/>
      <c r="GNX276" s="94"/>
      <c r="GNY276" s="94"/>
      <c r="GNZ276" s="94"/>
      <c r="GOA276" s="94"/>
      <c r="GOB276" s="94"/>
      <c r="GOC276" s="94"/>
      <c r="GOD276" s="94"/>
      <c r="GOE276" s="94"/>
      <c r="GOF276" s="94"/>
      <c r="GOG276" s="94"/>
      <c r="GOH276" s="94"/>
      <c r="GOI276" s="94"/>
      <c r="GOJ276" s="94"/>
      <c r="GOK276" s="94"/>
      <c r="GOL276" s="94"/>
      <c r="GOM276" s="94"/>
      <c r="GON276" s="94"/>
      <c r="GOO276" s="94"/>
      <c r="GOP276" s="94"/>
      <c r="GOQ276" s="94"/>
      <c r="GOR276" s="94"/>
      <c r="GOS276" s="94"/>
      <c r="GOT276" s="94"/>
      <c r="GOU276" s="94"/>
      <c r="GOV276" s="94"/>
      <c r="GOW276" s="94"/>
      <c r="GOX276" s="94"/>
      <c r="GOY276" s="94"/>
      <c r="GOZ276" s="94"/>
      <c r="GPA276" s="94"/>
      <c r="GPB276" s="94"/>
      <c r="GPC276" s="94"/>
      <c r="GPD276" s="94"/>
      <c r="GPE276" s="94"/>
      <c r="GPF276" s="94"/>
      <c r="GPG276" s="94"/>
      <c r="GPH276" s="94"/>
      <c r="GPI276" s="94"/>
      <c r="GPJ276" s="94"/>
      <c r="GPK276" s="94"/>
      <c r="GPL276" s="94"/>
      <c r="GPM276" s="94"/>
      <c r="GPN276" s="94"/>
      <c r="GPO276" s="94"/>
      <c r="GPP276" s="94"/>
      <c r="GPQ276" s="94"/>
      <c r="GPR276" s="94"/>
      <c r="GPS276" s="94"/>
      <c r="GPT276" s="94"/>
      <c r="GPU276" s="94"/>
      <c r="GPV276" s="94"/>
      <c r="GPW276" s="94"/>
      <c r="GPX276" s="94"/>
      <c r="GPY276" s="94"/>
      <c r="GPZ276" s="94"/>
      <c r="GQA276" s="94"/>
      <c r="GQB276" s="94"/>
      <c r="GQC276" s="94"/>
      <c r="GQD276" s="94"/>
      <c r="GQE276" s="94"/>
      <c r="GQF276" s="94"/>
      <c r="GQG276" s="94"/>
      <c r="GQH276" s="94"/>
      <c r="GQI276" s="94"/>
      <c r="GQJ276" s="94"/>
      <c r="GQK276" s="94"/>
      <c r="GQL276" s="94"/>
      <c r="GQM276" s="94"/>
      <c r="GQN276" s="94"/>
      <c r="GQO276" s="94"/>
      <c r="GQP276" s="94"/>
      <c r="GQQ276" s="94"/>
      <c r="GQR276" s="94"/>
      <c r="GQS276" s="94"/>
      <c r="GQT276" s="94"/>
      <c r="GQU276" s="94"/>
      <c r="GQV276" s="94"/>
      <c r="GQW276" s="94"/>
      <c r="GQX276" s="94"/>
      <c r="GQY276" s="94"/>
      <c r="GQZ276" s="94"/>
      <c r="GRA276" s="94"/>
      <c r="GRB276" s="94"/>
      <c r="GRC276" s="94"/>
      <c r="GRD276" s="94"/>
      <c r="GRE276" s="94"/>
      <c r="GRF276" s="94"/>
      <c r="GRG276" s="94"/>
      <c r="GRH276" s="94"/>
      <c r="GRI276" s="94"/>
      <c r="GRJ276" s="94"/>
      <c r="GRK276" s="94"/>
      <c r="GRL276" s="94"/>
      <c r="GRM276" s="94"/>
      <c r="GRN276" s="94"/>
      <c r="GRO276" s="94"/>
      <c r="GRP276" s="94"/>
      <c r="GRQ276" s="94"/>
      <c r="GRR276" s="94"/>
      <c r="GRS276" s="94"/>
      <c r="GRT276" s="94"/>
      <c r="GRU276" s="94"/>
      <c r="GRV276" s="94"/>
      <c r="GRW276" s="94"/>
      <c r="GRX276" s="94"/>
      <c r="GRY276" s="94"/>
      <c r="GRZ276" s="94"/>
      <c r="GSA276" s="94"/>
      <c r="GSB276" s="94"/>
      <c r="GSC276" s="94"/>
      <c r="GSD276" s="94"/>
      <c r="GSE276" s="94"/>
      <c r="GSF276" s="94"/>
      <c r="GSG276" s="94"/>
      <c r="GSH276" s="94"/>
      <c r="GSI276" s="94"/>
      <c r="GSJ276" s="94"/>
      <c r="GSK276" s="94"/>
      <c r="GSL276" s="94"/>
      <c r="GSM276" s="94"/>
      <c r="GSN276" s="94"/>
      <c r="GSO276" s="94"/>
      <c r="GSP276" s="94"/>
      <c r="GSQ276" s="94"/>
      <c r="GSR276" s="94"/>
      <c r="GSS276" s="94"/>
      <c r="GST276" s="94"/>
      <c r="GSU276" s="94"/>
      <c r="GSV276" s="94"/>
      <c r="GSW276" s="94"/>
      <c r="GSX276" s="94"/>
      <c r="GSY276" s="94"/>
      <c r="GSZ276" s="94"/>
      <c r="GTA276" s="94"/>
      <c r="GTB276" s="94"/>
      <c r="GTC276" s="94"/>
      <c r="GTD276" s="94"/>
      <c r="GTE276" s="94"/>
      <c r="GTF276" s="94"/>
      <c r="GTG276" s="94"/>
      <c r="GTH276" s="94"/>
      <c r="GTI276" s="94"/>
      <c r="GTJ276" s="94"/>
      <c r="GTK276" s="94"/>
      <c r="GTL276" s="94"/>
      <c r="GTM276" s="94"/>
      <c r="GTN276" s="94"/>
      <c r="GTO276" s="94"/>
      <c r="GTP276" s="94"/>
      <c r="GTQ276" s="94"/>
      <c r="GTR276" s="94"/>
      <c r="GTS276" s="94"/>
      <c r="GTT276" s="94"/>
      <c r="GTU276" s="94"/>
      <c r="GTV276" s="94"/>
      <c r="GTW276" s="94"/>
      <c r="GTX276" s="94"/>
      <c r="GTY276" s="94"/>
      <c r="GTZ276" s="94"/>
      <c r="GUA276" s="94"/>
      <c r="GUB276" s="94"/>
      <c r="GUC276" s="94"/>
      <c r="GUD276" s="94"/>
      <c r="GUE276" s="94"/>
      <c r="GUF276" s="94"/>
      <c r="GUG276" s="94"/>
      <c r="GUH276" s="94"/>
      <c r="GUI276" s="94"/>
      <c r="GUJ276" s="94"/>
      <c r="GUK276" s="94"/>
      <c r="GUL276" s="94"/>
      <c r="GUM276" s="94"/>
      <c r="GUN276" s="94"/>
      <c r="GUO276" s="94"/>
      <c r="GUP276" s="94"/>
      <c r="GUQ276" s="94"/>
      <c r="GUR276" s="94"/>
      <c r="GUS276" s="94"/>
      <c r="GUT276" s="94"/>
      <c r="GUU276" s="94"/>
      <c r="GUV276" s="94"/>
      <c r="GUW276" s="94"/>
      <c r="GUX276" s="94"/>
      <c r="GUY276" s="94"/>
      <c r="GUZ276" s="94"/>
      <c r="GVA276" s="94"/>
      <c r="GVB276" s="94"/>
      <c r="GVC276" s="94"/>
      <c r="GVD276" s="94"/>
      <c r="GVE276" s="94"/>
      <c r="GVF276" s="94"/>
      <c r="GVG276" s="94"/>
      <c r="GVH276" s="94"/>
      <c r="GVI276" s="94"/>
      <c r="GVJ276" s="94"/>
      <c r="GVK276" s="94"/>
      <c r="GVL276" s="94"/>
      <c r="GVM276" s="94"/>
      <c r="GVN276" s="94"/>
      <c r="GVO276" s="94"/>
      <c r="GVP276" s="94"/>
      <c r="GVQ276" s="94"/>
      <c r="GVR276" s="94"/>
      <c r="GVS276" s="94"/>
      <c r="GVT276" s="94"/>
      <c r="GVU276" s="94"/>
      <c r="GVV276" s="94"/>
      <c r="GVW276" s="94"/>
      <c r="GVX276" s="94"/>
      <c r="GVY276" s="94"/>
      <c r="GVZ276" s="94"/>
      <c r="GWA276" s="94"/>
      <c r="GWB276" s="94"/>
      <c r="GWC276" s="94"/>
      <c r="GWD276" s="94"/>
      <c r="GWE276" s="94"/>
      <c r="GWF276" s="94"/>
      <c r="GWG276" s="94"/>
      <c r="GWH276" s="94"/>
      <c r="GWI276" s="94"/>
      <c r="GWJ276" s="94"/>
      <c r="GWK276" s="94"/>
      <c r="GWL276" s="94"/>
      <c r="GWM276" s="94"/>
      <c r="GWN276" s="94"/>
      <c r="GWO276" s="94"/>
      <c r="GWP276" s="94"/>
      <c r="GWQ276" s="94"/>
      <c r="GWR276" s="94"/>
      <c r="GWS276" s="94"/>
      <c r="GWT276" s="94"/>
      <c r="GWU276" s="94"/>
      <c r="GWV276" s="94"/>
      <c r="GWW276" s="94"/>
      <c r="GWX276" s="94"/>
      <c r="GWY276" s="94"/>
      <c r="GWZ276" s="94"/>
      <c r="GXA276" s="94"/>
      <c r="GXB276" s="94"/>
      <c r="GXC276" s="94"/>
      <c r="GXD276" s="94"/>
      <c r="GXE276" s="94"/>
      <c r="GXF276" s="94"/>
      <c r="GXG276" s="94"/>
      <c r="GXH276" s="94"/>
      <c r="GXI276" s="94"/>
      <c r="GXJ276" s="94"/>
      <c r="GXK276" s="94"/>
      <c r="GXL276" s="94"/>
      <c r="GXM276" s="94"/>
      <c r="GXN276" s="94"/>
      <c r="GXO276" s="94"/>
      <c r="GXP276" s="94"/>
      <c r="GXQ276" s="94"/>
      <c r="GXR276" s="94"/>
      <c r="GXS276" s="94"/>
      <c r="GXT276" s="94"/>
      <c r="GXU276" s="94"/>
      <c r="GXV276" s="94"/>
      <c r="GXW276" s="94"/>
      <c r="GXX276" s="94"/>
      <c r="GXY276" s="94"/>
      <c r="GXZ276" s="94"/>
      <c r="GYA276" s="94"/>
      <c r="GYB276" s="94"/>
      <c r="GYC276" s="94"/>
      <c r="GYD276" s="94"/>
      <c r="GYE276" s="94"/>
      <c r="GYF276" s="94"/>
      <c r="GYG276" s="94"/>
      <c r="GYH276" s="94"/>
      <c r="GYI276" s="94"/>
      <c r="GYJ276" s="94"/>
      <c r="GYK276" s="94"/>
      <c r="GYL276" s="94"/>
      <c r="GYM276" s="94"/>
      <c r="GYN276" s="94"/>
      <c r="GYO276" s="94"/>
      <c r="GYP276" s="94"/>
      <c r="GYQ276" s="94"/>
      <c r="GYR276" s="94"/>
      <c r="GYS276" s="94"/>
      <c r="GYT276" s="94"/>
      <c r="GYU276" s="94"/>
      <c r="GYV276" s="94"/>
      <c r="GYW276" s="94"/>
      <c r="GYX276" s="94"/>
      <c r="GYY276" s="94"/>
      <c r="GYZ276" s="94"/>
      <c r="GZA276" s="94"/>
      <c r="GZB276" s="94"/>
      <c r="GZC276" s="94"/>
      <c r="GZD276" s="94"/>
      <c r="GZE276" s="94"/>
      <c r="GZF276" s="94"/>
      <c r="GZG276" s="94"/>
      <c r="GZH276" s="94"/>
      <c r="GZI276" s="94"/>
      <c r="GZJ276" s="94"/>
      <c r="GZK276" s="94"/>
      <c r="GZL276" s="94"/>
      <c r="GZM276" s="94"/>
      <c r="GZN276" s="94"/>
      <c r="GZO276" s="94"/>
      <c r="GZP276" s="94"/>
      <c r="GZQ276" s="94"/>
      <c r="GZR276" s="94"/>
      <c r="GZS276" s="94"/>
      <c r="GZT276" s="94"/>
      <c r="GZU276" s="94"/>
      <c r="GZV276" s="94"/>
      <c r="GZW276" s="94"/>
      <c r="GZX276" s="94"/>
      <c r="GZY276" s="94"/>
      <c r="GZZ276" s="94"/>
      <c r="HAA276" s="94"/>
      <c r="HAB276" s="94"/>
      <c r="HAC276" s="94"/>
      <c r="HAD276" s="94"/>
      <c r="HAE276" s="94"/>
      <c r="HAF276" s="94"/>
      <c r="HAG276" s="94"/>
      <c r="HAH276" s="94"/>
      <c r="HAI276" s="94"/>
      <c r="HAJ276" s="94"/>
      <c r="HAK276" s="94"/>
      <c r="HAL276" s="94"/>
      <c r="HAM276" s="94"/>
      <c r="HAN276" s="94"/>
      <c r="HAO276" s="94"/>
      <c r="HAP276" s="94"/>
      <c r="HAQ276" s="94"/>
      <c r="HAR276" s="94"/>
      <c r="HAS276" s="94"/>
      <c r="HAT276" s="94"/>
      <c r="HAU276" s="94"/>
      <c r="HAV276" s="94"/>
      <c r="HAW276" s="94"/>
      <c r="HAX276" s="94"/>
      <c r="HAY276" s="94"/>
      <c r="HAZ276" s="94"/>
      <c r="HBA276" s="94"/>
      <c r="HBB276" s="94"/>
      <c r="HBC276" s="94"/>
      <c r="HBD276" s="94"/>
      <c r="HBE276" s="94"/>
      <c r="HBF276" s="94"/>
      <c r="HBG276" s="94"/>
      <c r="HBH276" s="94"/>
      <c r="HBI276" s="94"/>
      <c r="HBJ276" s="94"/>
      <c r="HBK276" s="94"/>
      <c r="HBL276" s="94"/>
      <c r="HBM276" s="94"/>
      <c r="HBN276" s="94"/>
      <c r="HBO276" s="94"/>
      <c r="HBP276" s="94"/>
      <c r="HBQ276" s="94"/>
      <c r="HBR276" s="94"/>
      <c r="HBS276" s="94"/>
      <c r="HBT276" s="94"/>
      <c r="HBU276" s="94"/>
      <c r="HBV276" s="94"/>
      <c r="HBW276" s="94"/>
      <c r="HBX276" s="94"/>
      <c r="HBY276" s="94"/>
      <c r="HBZ276" s="94"/>
      <c r="HCA276" s="94"/>
      <c r="HCB276" s="94"/>
      <c r="HCC276" s="94"/>
      <c r="HCD276" s="94"/>
      <c r="HCE276" s="94"/>
      <c r="HCF276" s="94"/>
      <c r="HCG276" s="94"/>
      <c r="HCH276" s="94"/>
      <c r="HCI276" s="94"/>
      <c r="HCJ276" s="94"/>
      <c r="HCK276" s="94"/>
      <c r="HCL276" s="94"/>
      <c r="HCM276" s="94"/>
      <c r="HCN276" s="94"/>
      <c r="HCO276" s="94"/>
      <c r="HCP276" s="94"/>
      <c r="HCQ276" s="94"/>
      <c r="HCR276" s="94"/>
      <c r="HCS276" s="94"/>
      <c r="HCT276" s="94"/>
      <c r="HCU276" s="94"/>
      <c r="HCV276" s="94"/>
      <c r="HCW276" s="94"/>
      <c r="HCX276" s="94"/>
      <c r="HCY276" s="94"/>
      <c r="HCZ276" s="94"/>
      <c r="HDA276" s="94"/>
      <c r="HDB276" s="94"/>
      <c r="HDC276" s="94"/>
      <c r="HDD276" s="94"/>
      <c r="HDE276" s="94"/>
      <c r="HDF276" s="94"/>
      <c r="HDG276" s="94"/>
      <c r="HDH276" s="94"/>
      <c r="HDI276" s="94"/>
      <c r="HDJ276" s="94"/>
      <c r="HDK276" s="94"/>
      <c r="HDL276" s="94"/>
      <c r="HDM276" s="94"/>
      <c r="HDN276" s="94"/>
      <c r="HDO276" s="94"/>
      <c r="HDP276" s="94"/>
      <c r="HDQ276" s="94"/>
      <c r="HDR276" s="94"/>
      <c r="HDS276" s="94"/>
      <c r="HDT276" s="94"/>
      <c r="HDU276" s="94"/>
      <c r="HDV276" s="94"/>
      <c r="HDW276" s="94"/>
      <c r="HDX276" s="94"/>
      <c r="HDY276" s="94"/>
      <c r="HDZ276" s="94"/>
      <c r="HEA276" s="94"/>
      <c r="HEB276" s="94"/>
      <c r="HEC276" s="94"/>
      <c r="HED276" s="94"/>
      <c r="HEE276" s="94"/>
      <c r="HEF276" s="94"/>
      <c r="HEG276" s="94"/>
      <c r="HEH276" s="94"/>
      <c r="HEI276" s="94"/>
      <c r="HEJ276" s="94"/>
      <c r="HEK276" s="94"/>
      <c r="HEL276" s="94"/>
      <c r="HEM276" s="94"/>
      <c r="HEN276" s="94"/>
      <c r="HEO276" s="94"/>
      <c r="HEP276" s="94"/>
      <c r="HEQ276" s="94"/>
      <c r="HER276" s="94"/>
      <c r="HES276" s="94"/>
      <c r="HET276" s="94"/>
      <c r="HEU276" s="94"/>
      <c r="HEV276" s="94"/>
      <c r="HEW276" s="94"/>
      <c r="HEX276" s="94"/>
      <c r="HEY276" s="94"/>
      <c r="HEZ276" s="94"/>
      <c r="HFA276" s="94"/>
      <c r="HFB276" s="94"/>
      <c r="HFC276" s="94"/>
      <c r="HFD276" s="94"/>
      <c r="HFE276" s="94"/>
      <c r="HFF276" s="94"/>
      <c r="HFG276" s="94"/>
      <c r="HFH276" s="94"/>
      <c r="HFI276" s="94"/>
      <c r="HFJ276" s="94"/>
      <c r="HFK276" s="94"/>
      <c r="HFL276" s="94"/>
      <c r="HFM276" s="94"/>
      <c r="HFN276" s="94"/>
      <c r="HFO276" s="94"/>
      <c r="HFP276" s="94"/>
      <c r="HFQ276" s="94"/>
      <c r="HFR276" s="94"/>
      <c r="HFS276" s="94"/>
      <c r="HFT276" s="94"/>
      <c r="HFU276" s="94"/>
      <c r="HFV276" s="94"/>
      <c r="HFW276" s="94"/>
      <c r="HFX276" s="94"/>
      <c r="HFY276" s="94"/>
      <c r="HFZ276" s="94"/>
      <c r="HGA276" s="94"/>
      <c r="HGB276" s="94"/>
      <c r="HGC276" s="94"/>
      <c r="HGD276" s="94"/>
      <c r="HGE276" s="94"/>
      <c r="HGF276" s="94"/>
      <c r="HGG276" s="94"/>
      <c r="HGH276" s="94"/>
      <c r="HGI276" s="94"/>
      <c r="HGJ276" s="94"/>
      <c r="HGK276" s="94"/>
      <c r="HGL276" s="94"/>
      <c r="HGM276" s="94"/>
      <c r="HGN276" s="94"/>
      <c r="HGO276" s="94"/>
      <c r="HGP276" s="94"/>
      <c r="HGQ276" s="94"/>
      <c r="HGR276" s="94"/>
      <c r="HGS276" s="94"/>
      <c r="HGT276" s="94"/>
      <c r="HGU276" s="94"/>
      <c r="HGV276" s="94"/>
      <c r="HGW276" s="94"/>
      <c r="HGX276" s="94"/>
      <c r="HGY276" s="94"/>
      <c r="HGZ276" s="94"/>
      <c r="HHA276" s="94"/>
      <c r="HHB276" s="94"/>
      <c r="HHC276" s="94"/>
      <c r="HHD276" s="94"/>
      <c r="HHE276" s="94"/>
      <c r="HHF276" s="94"/>
      <c r="HHG276" s="94"/>
      <c r="HHH276" s="94"/>
      <c r="HHI276" s="94"/>
      <c r="HHJ276" s="94"/>
      <c r="HHK276" s="94"/>
      <c r="HHL276" s="94"/>
      <c r="HHM276" s="94"/>
      <c r="HHN276" s="94"/>
      <c r="HHO276" s="94"/>
      <c r="HHP276" s="94"/>
      <c r="HHQ276" s="94"/>
      <c r="HHR276" s="94"/>
      <c r="HHS276" s="94"/>
      <c r="HHT276" s="94"/>
      <c r="HHU276" s="94"/>
      <c r="HHV276" s="94"/>
      <c r="HHW276" s="94"/>
      <c r="HHX276" s="94"/>
      <c r="HHY276" s="94"/>
      <c r="HHZ276" s="94"/>
      <c r="HIA276" s="94"/>
      <c r="HIB276" s="94"/>
      <c r="HIC276" s="94"/>
      <c r="HID276" s="94"/>
      <c r="HIE276" s="94"/>
      <c r="HIF276" s="94"/>
      <c r="HIG276" s="94"/>
      <c r="HIH276" s="94"/>
      <c r="HII276" s="94"/>
      <c r="HIJ276" s="94"/>
      <c r="HIK276" s="94"/>
      <c r="HIL276" s="94"/>
      <c r="HIM276" s="94"/>
      <c r="HIN276" s="94"/>
      <c r="HIO276" s="94"/>
      <c r="HIP276" s="94"/>
      <c r="HIQ276" s="94"/>
      <c r="HIR276" s="94"/>
      <c r="HIS276" s="94"/>
      <c r="HIT276" s="94"/>
      <c r="HIU276" s="94"/>
      <c r="HIV276" s="94"/>
      <c r="HIW276" s="94"/>
      <c r="HIX276" s="94"/>
      <c r="HIY276" s="94"/>
      <c r="HIZ276" s="94"/>
      <c r="HJA276" s="94"/>
      <c r="HJB276" s="94"/>
      <c r="HJC276" s="94"/>
      <c r="HJD276" s="94"/>
      <c r="HJE276" s="94"/>
      <c r="HJF276" s="94"/>
      <c r="HJG276" s="94"/>
      <c r="HJH276" s="94"/>
      <c r="HJI276" s="94"/>
      <c r="HJJ276" s="94"/>
      <c r="HJK276" s="94"/>
      <c r="HJL276" s="94"/>
      <c r="HJM276" s="94"/>
      <c r="HJN276" s="94"/>
      <c r="HJO276" s="94"/>
      <c r="HJP276" s="94"/>
      <c r="HJQ276" s="94"/>
      <c r="HJR276" s="94"/>
      <c r="HJS276" s="94"/>
      <c r="HJT276" s="94"/>
      <c r="HJU276" s="94"/>
      <c r="HJV276" s="94"/>
      <c r="HJW276" s="94"/>
      <c r="HJX276" s="94"/>
      <c r="HJY276" s="94"/>
      <c r="HJZ276" s="94"/>
      <c r="HKA276" s="94"/>
      <c r="HKB276" s="94"/>
      <c r="HKC276" s="94"/>
      <c r="HKD276" s="94"/>
      <c r="HKE276" s="94"/>
      <c r="HKF276" s="94"/>
      <c r="HKG276" s="94"/>
      <c r="HKH276" s="94"/>
      <c r="HKI276" s="94"/>
      <c r="HKJ276" s="94"/>
      <c r="HKK276" s="94"/>
      <c r="HKL276" s="94"/>
      <c r="HKM276" s="94"/>
      <c r="HKN276" s="94"/>
      <c r="HKO276" s="94"/>
      <c r="HKP276" s="94"/>
      <c r="HKQ276" s="94"/>
      <c r="HKR276" s="94"/>
      <c r="HKS276" s="94"/>
      <c r="HKT276" s="94"/>
      <c r="HKU276" s="94"/>
      <c r="HKV276" s="94"/>
      <c r="HKW276" s="94"/>
      <c r="HKX276" s="94"/>
      <c r="HKY276" s="94"/>
      <c r="HKZ276" s="94"/>
      <c r="HLA276" s="94"/>
      <c r="HLB276" s="94"/>
      <c r="HLC276" s="94"/>
      <c r="HLD276" s="94"/>
      <c r="HLE276" s="94"/>
      <c r="HLF276" s="94"/>
      <c r="HLG276" s="94"/>
      <c r="HLH276" s="94"/>
      <c r="HLI276" s="94"/>
      <c r="HLJ276" s="94"/>
      <c r="HLK276" s="94"/>
      <c r="HLL276" s="94"/>
      <c r="HLM276" s="94"/>
      <c r="HLN276" s="94"/>
      <c r="HLO276" s="94"/>
      <c r="HLP276" s="94"/>
      <c r="HLQ276" s="94"/>
      <c r="HLR276" s="94"/>
      <c r="HLS276" s="94"/>
      <c r="HLT276" s="94"/>
      <c r="HLU276" s="94"/>
      <c r="HLV276" s="94"/>
      <c r="HLW276" s="94"/>
      <c r="HLX276" s="94"/>
      <c r="HLY276" s="94"/>
      <c r="HLZ276" s="94"/>
      <c r="HMA276" s="94"/>
      <c r="HMB276" s="94"/>
      <c r="HMC276" s="94"/>
      <c r="HMD276" s="94"/>
      <c r="HME276" s="94"/>
      <c r="HMF276" s="94"/>
      <c r="HMG276" s="94"/>
      <c r="HMH276" s="94"/>
      <c r="HMI276" s="94"/>
      <c r="HMJ276" s="94"/>
      <c r="HMK276" s="94"/>
      <c r="HML276" s="94"/>
      <c r="HMM276" s="94"/>
      <c r="HMN276" s="94"/>
      <c r="HMO276" s="94"/>
      <c r="HMP276" s="94"/>
      <c r="HMQ276" s="94"/>
      <c r="HMR276" s="94"/>
      <c r="HMS276" s="94"/>
      <c r="HMT276" s="94"/>
      <c r="HMU276" s="94"/>
      <c r="HMV276" s="94"/>
      <c r="HMW276" s="94"/>
      <c r="HMX276" s="94"/>
      <c r="HMY276" s="94"/>
      <c r="HMZ276" s="94"/>
      <c r="HNA276" s="94"/>
      <c r="HNB276" s="94"/>
      <c r="HNC276" s="94"/>
      <c r="HND276" s="94"/>
      <c r="HNE276" s="94"/>
      <c r="HNF276" s="94"/>
      <c r="HNG276" s="94"/>
      <c r="HNH276" s="94"/>
      <c r="HNI276" s="94"/>
      <c r="HNJ276" s="94"/>
      <c r="HNK276" s="94"/>
      <c r="HNL276" s="94"/>
      <c r="HNM276" s="94"/>
      <c r="HNN276" s="94"/>
      <c r="HNO276" s="94"/>
      <c r="HNP276" s="94"/>
      <c r="HNQ276" s="94"/>
      <c r="HNR276" s="94"/>
      <c r="HNS276" s="94"/>
      <c r="HNT276" s="94"/>
      <c r="HNU276" s="94"/>
      <c r="HNV276" s="94"/>
      <c r="HNW276" s="94"/>
      <c r="HNX276" s="94"/>
      <c r="HNY276" s="94"/>
      <c r="HNZ276" s="94"/>
      <c r="HOA276" s="94"/>
      <c r="HOB276" s="94"/>
      <c r="HOC276" s="94"/>
      <c r="HOD276" s="94"/>
      <c r="HOE276" s="94"/>
      <c r="HOF276" s="94"/>
      <c r="HOG276" s="94"/>
      <c r="HOH276" s="94"/>
      <c r="HOI276" s="94"/>
      <c r="HOJ276" s="94"/>
      <c r="HOK276" s="94"/>
      <c r="HOL276" s="94"/>
      <c r="HOM276" s="94"/>
      <c r="HON276" s="94"/>
      <c r="HOO276" s="94"/>
      <c r="HOP276" s="94"/>
      <c r="HOQ276" s="94"/>
      <c r="HOR276" s="94"/>
      <c r="HOS276" s="94"/>
      <c r="HOT276" s="94"/>
      <c r="HOU276" s="94"/>
      <c r="HOV276" s="94"/>
      <c r="HOW276" s="94"/>
      <c r="HOX276" s="94"/>
      <c r="HOY276" s="94"/>
      <c r="HOZ276" s="94"/>
      <c r="HPA276" s="94"/>
      <c r="HPB276" s="94"/>
      <c r="HPC276" s="94"/>
      <c r="HPD276" s="94"/>
      <c r="HPE276" s="94"/>
      <c r="HPF276" s="94"/>
      <c r="HPG276" s="94"/>
      <c r="HPH276" s="94"/>
      <c r="HPI276" s="94"/>
      <c r="HPJ276" s="94"/>
      <c r="HPK276" s="94"/>
      <c r="HPL276" s="94"/>
      <c r="HPM276" s="94"/>
      <c r="HPN276" s="94"/>
      <c r="HPO276" s="94"/>
      <c r="HPP276" s="94"/>
      <c r="HPQ276" s="94"/>
      <c r="HPR276" s="94"/>
      <c r="HPS276" s="94"/>
      <c r="HPT276" s="94"/>
      <c r="HPU276" s="94"/>
      <c r="HPV276" s="94"/>
      <c r="HPW276" s="94"/>
      <c r="HPX276" s="94"/>
      <c r="HPY276" s="94"/>
      <c r="HPZ276" s="94"/>
      <c r="HQA276" s="94"/>
      <c r="HQB276" s="94"/>
      <c r="HQC276" s="94"/>
      <c r="HQD276" s="94"/>
      <c r="HQE276" s="94"/>
      <c r="HQF276" s="94"/>
      <c r="HQG276" s="94"/>
      <c r="HQH276" s="94"/>
      <c r="HQI276" s="94"/>
      <c r="HQJ276" s="94"/>
      <c r="HQK276" s="94"/>
      <c r="HQL276" s="94"/>
      <c r="HQM276" s="94"/>
      <c r="HQN276" s="94"/>
      <c r="HQO276" s="94"/>
      <c r="HQP276" s="94"/>
      <c r="HQQ276" s="94"/>
      <c r="HQR276" s="94"/>
      <c r="HQS276" s="94"/>
      <c r="HQT276" s="94"/>
      <c r="HQU276" s="94"/>
      <c r="HQV276" s="94"/>
      <c r="HQW276" s="94"/>
      <c r="HQX276" s="94"/>
      <c r="HQY276" s="94"/>
      <c r="HQZ276" s="94"/>
      <c r="HRA276" s="94"/>
      <c r="HRB276" s="94"/>
      <c r="HRC276" s="94"/>
      <c r="HRD276" s="94"/>
      <c r="HRE276" s="94"/>
      <c r="HRF276" s="94"/>
      <c r="HRG276" s="94"/>
      <c r="HRH276" s="94"/>
      <c r="HRI276" s="94"/>
      <c r="HRJ276" s="94"/>
      <c r="HRK276" s="94"/>
      <c r="HRL276" s="94"/>
      <c r="HRM276" s="94"/>
      <c r="HRN276" s="94"/>
      <c r="HRO276" s="94"/>
      <c r="HRP276" s="94"/>
      <c r="HRQ276" s="94"/>
      <c r="HRR276" s="94"/>
      <c r="HRS276" s="94"/>
      <c r="HRT276" s="94"/>
      <c r="HRU276" s="94"/>
      <c r="HRV276" s="94"/>
      <c r="HRW276" s="94"/>
      <c r="HRX276" s="94"/>
      <c r="HRY276" s="94"/>
      <c r="HRZ276" s="94"/>
      <c r="HSA276" s="94"/>
      <c r="HSB276" s="94"/>
      <c r="HSC276" s="94"/>
      <c r="HSD276" s="94"/>
      <c r="HSE276" s="94"/>
      <c r="HSF276" s="94"/>
      <c r="HSG276" s="94"/>
      <c r="HSH276" s="94"/>
      <c r="HSI276" s="94"/>
      <c r="HSJ276" s="94"/>
      <c r="HSK276" s="94"/>
      <c r="HSL276" s="94"/>
      <c r="HSM276" s="94"/>
      <c r="HSN276" s="94"/>
      <c r="HSO276" s="94"/>
      <c r="HSP276" s="94"/>
      <c r="HSQ276" s="94"/>
      <c r="HSR276" s="94"/>
      <c r="HSS276" s="94"/>
      <c r="HST276" s="94"/>
      <c r="HSU276" s="94"/>
      <c r="HSV276" s="94"/>
      <c r="HSW276" s="94"/>
      <c r="HSX276" s="94"/>
      <c r="HSY276" s="94"/>
      <c r="HSZ276" s="94"/>
      <c r="HTA276" s="94"/>
      <c r="HTB276" s="94"/>
      <c r="HTC276" s="94"/>
      <c r="HTD276" s="94"/>
      <c r="HTE276" s="94"/>
      <c r="HTF276" s="94"/>
      <c r="HTG276" s="94"/>
      <c r="HTH276" s="94"/>
      <c r="HTI276" s="94"/>
      <c r="HTJ276" s="94"/>
      <c r="HTK276" s="94"/>
      <c r="HTL276" s="94"/>
      <c r="HTM276" s="94"/>
      <c r="HTN276" s="94"/>
      <c r="HTO276" s="94"/>
      <c r="HTP276" s="94"/>
      <c r="HTQ276" s="94"/>
      <c r="HTR276" s="94"/>
      <c r="HTS276" s="94"/>
      <c r="HTT276" s="94"/>
      <c r="HTU276" s="94"/>
      <c r="HTV276" s="94"/>
      <c r="HTW276" s="94"/>
      <c r="HTX276" s="94"/>
      <c r="HTY276" s="94"/>
      <c r="HTZ276" s="94"/>
      <c r="HUA276" s="94"/>
      <c r="HUB276" s="94"/>
      <c r="HUC276" s="94"/>
      <c r="HUD276" s="94"/>
      <c r="HUE276" s="94"/>
      <c r="HUF276" s="94"/>
      <c r="HUG276" s="94"/>
      <c r="HUH276" s="94"/>
      <c r="HUI276" s="94"/>
      <c r="HUJ276" s="94"/>
      <c r="HUK276" s="94"/>
      <c r="HUL276" s="94"/>
      <c r="HUM276" s="94"/>
      <c r="HUN276" s="94"/>
      <c r="HUO276" s="94"/>
      <c r="HUP276" s="94"/>
      <c r="HUQ276" s="94"/>
      <c r="HUR276" s="94"/>
      <c r="HUS276" s="94"/>
      <c r="HUT276" s="94"/>
      <c r="HUU276" s="94"/>
      <c r="HUV276" s="94"/>
      <c r="HUW276" s="94"/>
      <c r="HUX276" s="94"/>
      <c r="HUY276" s="94"/>
      <c r="HUZ276" s="94"/>
      <c r="HVA276" s="94"/>
      <c r="HVB276" s="94"/>
      <c r="HVC276" s="94"/>
      <c r="HVD276" s="94"/>
      <c r="HVE276" s="94"/>
      <c r="HVF276" s="94"/>
      <c r="HVG276" s="94"/>
      <c r="HVH276" s="94"/>
      <c r="HVI276" s="94"/>
      <c r="HVJ276" s="94"/>
      <c r="HVK276" s="94"/>
      <c r="HVL276" s="94"/>
      <c r="HVM276" s="94"/>
      <c r="HVN276" s="94"/>
      <c r="HVO276" s="94"/>
      <c r="HVP276" s="94"/>
      <c r="HVQ276" s="94"/>
      <c r="HVR276" s="94"/>
      <c r="HVS276" s="94"/>
      <c r="HVT276" s="94"/>
      <c r="HVU276" s="94"/>
      <c r="HVV276" s="94"/>
      <c r="HVW276" s="94"/>
      <c r="HVX276" s="94"/>
      <c r="HVY276" s="94"/>
      <c r="HVZ276" s="94"/>
      <c r="HWA276" s="94"/>
      <c r="HWB276" s="94"/>
      <c r="HWC276" s="94"/>
      <c r="HWD276" s="94"/>
      <c r="HWE276" s="94"/>
      <c r="HWF276" s="94"/>
      <c r="HWG276" s="94"/>
      <c r="HWH276" s="94"/>
      <c r="HWI276" s="94"/>
      <c r="HWJ276" s="94"/>
      <c r="HWK276" s="94"/>
      <c r="HWL276" s="94"/>
      <c r="HWM276" s="94"/>
      <c r="HWN276" s="94"/>
      <c r="HWO276" s="94"/>
      <c r="HWP276" s="94"/>
      <c r="HWQ276" s="94"/>
      <c r="HWR276" s="94"/>
      <c r="HWS276" s="94"/>
      <c r="HWT276" s="94"/>
      <c r="HWU276" s="94"/>
      <c r="HWV276" s="94"/>
      <c r="HWW276" s="94"/>
      <c r="HWX276" s="94"/>
      <c r="HWY276" s="94"/>
      <c r="HWZ276" s="94"/>
      <c r="HXA276" s="94"/>
      <c r="HXB276" s="94"/>
      <c r="HXC276" s="94"/>
      <c r="HXD276" s="94"/>
      <c r="HXE276" s="94"/>
      <c r="HXF276" s="94"/>
      <c r="HXG276" s="94"/>
      <c r="HXH276" s="94"/>
      <c r="HXI276" s="94"/>
      <c r="HXJ276" s="94"/>
      <c r="HXK276" s="94"/>
      <c r="HXL276" s="94"/>
      <c r="HXM276" s="94"/>
      <c r="HXN276" s="94"/>
      <c r="HXO276" s="94"/>
      <c r="HXP276" s="94"/>
      <c r="HXQ276" s="94"/>
      <c r="HXR276" s="94"/>
      <c r="HXS276" s="94"/>
      <c r="HXT276" s="94"/>
      <c r="HXU276" s="94"/>
      <c r="HXV276" s="94"/>
      <c r="HXW276" s="94"/>
      <c r="HXX276" s="94"/>
      <c r="HXY276" s="94"/>
      <c r="HXZ276" s="94"/>
      <c r="HYA276" s="94"/>
      <c r="HYB276" s="94"/>
      <c r="HYC276" s="94"/>
      <c r="HYD276" s="94"/>
      <c r="HYE276" s="94"/>
      <c r="HYF276" s="94"/>
      <c r="HYG276" s="94"/>
      <c r="HYH276" s="94"/>
      <c r="HYI276" s="94"/>
      <c r="HYJ276" s="94"/>
      <c r="HYK276" s="94"/>
      <c r="HYL276" s="94"/>
      <c r="HYM276" s="94"/>
      <c r="HYN276" s="94"/>
      <c r="HYO276" s="94"/>
      <c r="HYP276" s="94"/>
      <c r="HYQ276" s="94"/>
      <c r="HYR276" s="94"/>
      <c r="HYS276" s="94"/>
      <c r="HYT276" s="94"/>
      <c r="HYU276" s="94"/>
      <c r="HYV276" s="94"/>
      <c r="HYW276" s="94"/>
      <c r="HYX276" s="94"/>
      <c r="HYY276" s="94"/>
      <c r="HYZ276" s="94"/>
      <c r="HZA276" s="94"/>
      <c r="HZB276" s="94"/>
      <c r="HZC276" s="94"/>
      <c r="HZD276" s="94"/>
      <c r="HZE276" s="94"/>
      <c r="HZF276" s="94"/>
      <c r="HZG276" s="94"/>
      <c r="HZH276" s="94"/>
      <c r="HZI276" s="94"/>
      <c r="HZJ276" s="94"/>
      <c r="HZK276" s="94"/>
      <c r="HZL276" s="94"/>
      <c r="HZM276" s="94"/>
      <c r="HZN276" s="94"/>
      <c r="HZO276" s="94"/>
      <c r="HZP276" s="94"/>
      <c r="HZQ276" s="94"/>
      <c r="HZR276" s="94"/>
      <c r="HZS276" s="94"/>
      <c r="HZT276" s="94"/>
      <c r="HZU276" s="94"/>
      <c r="HZV276" s="94"/>
      <c r="HZW276" s="94"/>
      <c r="HZX276" s="94"/>
      <c r="HZY276" s="94"/>
      <c r="HZZ276" s="94"/>
      <c r="IAA276" s="94"/>
      <c r="IAB276" s="94"/>
      <c r="IAC276" s="94"/>
      <c r="IAD276" s="94"/>
      <c r="IAE276" s="94"/>
      <c r="IAF276" s="94"/>
      <c r="IAG276" s="94"/>
      <c r="IAH276" s="94"/>
      <c r="IAI276" s="94"/>
      <c r="IAJ276" s="94"/>
      <c r="IAK276" s="94"/>
      <c r="IAL276" s="94"/>
      <c r="IAM276" s="94"/>
      <c r="IAN276" s="94"/>
      <c r="IAO276" s="94"/>
      <c r="IAP276" s="94"/>
      <c r="IAQ276" s="94"/>
      <c r="IAR276" s="94"/>
      <c r="IAS276" s="94"/>
      <c r="IAT276" s="94"/>
      <c r="IAU276" s="94"/>
      <c r="IAV276" s="94"/>
      <c r="IAW276" s="94"/>
      <c r="IAX276" s="94"/>
      <c r="IAY276" s="94"/>
      <c r="IAZ276" s="94"/>
      <c r="IBA276" s="94"/>
      <c r="IBB276" s="94"/>
      <c r="IBC276" s="94"/>
      <c r="IBD276" s="94"/>
      <c r="IBE276" s="94"/>
      <c r="IBF276" s="94"/>
      <c r="IBG276" s="94"/>
      <c r="IBH276" s="94"/>
      <c r="IBI276" s="94"/>
      <c r="IBJ276" s="94"/>
      <c r="IBK276" s="94"/>
      <c r="IBL276" s="94"/>
      <c r="IBM276" s="94"/>
      <c r="IBN276" s="94"/>
      <c r="IBO276" s="94"/>
      <c r="IBP276" s="94"/>
      <c r="IBQ276" s="94"/>
      <c r="IBR276" s="94"/>
      <c r="IBS276" s="94"/>
      <c r="IBT276" s="94"/>
      <c r="IBU276" s="94"/>
      <c r="IBV276" s="94"/>
      <c r="IBW276" s="94"/>
      <c r="IBX276" s="94"/>
      <c r="IBY276" s="94"/>
      <c r="IBZ276" s="94"/>
      <c r="ICA276" s="94"/>
      <c r="ICB276" s="94"/>
      <c r="ICC276" s="94"/>
      <c r="ICD276" s="94"/>
      <c r="ICE276" s="94"/>
      <c r="ICF276" s="94"/>
      <c r="ICG276" s="94"/>
      <c r="ICH276" s="94"/>
      <c r="ICI276" s="94"/>
      <c r="ICJ276" s="94"/>
      <c r="ICK276" s="94"/>
      <c r="ICL276" s="94"/>
      <c r="ICM276" s="94"/>
      <c r="ICN276" s="94"/>
      <c r="ICO276" s="94"/>
      <c r="ICP276" s="94"/>
      <c r="ICQ276" s="94"/>
      <c r="ICR276" s="94"/>
      <c r="ICS276" s="94"/>
      <c r="ICT276" s="94"/>
      <c r="ICU276" s="94"/>
      <c r="ICV276" s="94"/>
      <c r="ICW276" s="94"/>
      <c r="ICX276" s="94"/>
      <c r="ICY276" s="94"/>
      <c r="ICZ276" s="94"/>
      <c r="IDA276" s="94"/>
      <c r="IDB276" s="94"/>
      <c r="IDC276" s="94"/>
      <c r="IDD276" s="94"/>
      <c r="IDE276" s="94"/>
      <c r="IDF276" s="94"/>
      <c r="IDG276" s="94"/>
      <c r="IDH276" s="94"/>
      <c r="IDI276" s="94"/>
      <c r="IDJ276" s="94"/>
      <c r="IDK276" s="94"/>
      <c r="IDL276" s="94"/>
      <c r="IDM276" s="94"/>
      <c r="IDN276" s="94"/>
      <c r="IDO276" s="94"/>
      <c r="IDP276" s="94"/>
      <c r="IDQ276" s="94"/>
      <c r="IDR276" s="94"/>
      <c r="IDS276" s="94"/>
      <c r="IDT276" s="94"/>
      <c r="IDU276" s="94"/>
      <c r="IDV276" s="94"/>
      <c r="IDW276" s="94"/>
      <c r="IDX276" s="94"/>
      <c r="IDY276" s="94"/>
      <c r="IDZ276" s="94"/>
      <c r="IEA276" s="94"/>
      <c r="IEB276" s="94"/>
      <c r="IEC276" s="94"/>
      <c r="IED276" s="94"/>
      <c r="IEE276" s="94"/>
      <c r="IEF276" s="94"/>
      <c r="IEG276" s="94"/>
      <c r="IEH276" s="94"/>
      <c r="IEI276" s="94"/>
      <c r="IEJ276" s="94"/>
      <c r="IEK276" s="94"/>
      <c r="IEL276" s="94"/>
      <c r="IEM276" s="94"/>
      <c r="IEN276" s="94"/>
      <c r="IEO276" s="94"/>
      <c r="IEP276" s="94"/>
      <c r="IEQ276" s="94"/>
      <c r="IER276" s="94"/>
      <c r="IES276" s="94"/>
      <c r="IET276" s="94"/>
      <c r="IEU276" s="94"/>
      <c r="IEV276" s="94"/>
      <c r="IEW276" s="94"/>
      <c r="IEX276" s="94"/>
      <c r="IEY276" s="94"/>
      <c r="IEZ276" s="94"/>
      <c r="IFA276" s="94"/>
      <c r="IFB276" s="94"/>
      <c r="IFC276" s="94"/>
      <c r="IFD276" s="94"/>
      <c r="IFE276" s="94"/>
      <c r="IFF276" s="94"/>
      <c r="IFG276" s="94"/>
      <c r="IFH276" s="94"/>
      <c r="IFI276" s="94"/>
      <c r="IFJ276" s="94"/>
      <c r="IFK276" s="94"/>
      <c r="IFL276" s="94"/>
      <c r="IFM276" s="94"/>
      <c r="IFN276" s="94"/>
      <c r="IFO276" s="94"/>
      <c r="IFP276" s="94"/>
      <c r="IFQ276" s="94"/>
      <c r="IFR276" s="94"/>
      <c r="IFS276" s="94"/>
      <c r="IFT276" s="94"/>
      <c r="IFU276" s="94"/>
      <c r="IFV276" s="94"/>
      <c r="IFW276" s="94"/>
      <c r="IFX276" s="94"/>
      <c r="IFY276" s="94"/>
      <c r="IFZ276" s="94"/>
      <c r="IGA276" s="94"/>
      <c r="IGB276" s="94"/>
      <c r="IGC276" s="94"/>
      <c r="IGD276" s="94"/>
      <c r="IGE276" s="94"/>
      <c r="IGF276" s="94"/>
      <c r="IGG276" s="94"/>
      <c r="IGH276" s="94"/>
      <c r="IGI276" s="94"/>
      <c r="IGJ276" s="94"/>
      <c r="IGK276" s="94"/>
      <c r="IGL276" s="94"/>
      <c r="IGM276" s="94"/>
      <c r="IGN276" s="94"/>
      <c r="IGO276" s="94"/>
      <c r="IGP276" s="94"/>
      <c r="IGQ276" s="94"/>
      <c r="IGR276" s="94"/>
      <c r="IGS276" s="94"/>
      <c r="IGT276" s="94"/>
      <c r="IGU276" s="94"/>
      <c r="IGV276" s="94"/>
      <c r="IGW276" s="94"/>
      <c r="IGX276" s="94"/>
      <c r="IGY276" s="94"/>
      <c r="IGZ276" s="94"/>
      <c r="IHA276" s="94"/>
      <c r="IHB276" s="94"/>
      <c r="IHC276" s="94"/>
      <c r="IHD276" s="94"/>
      <c r="IHE276" s="94"/>
      <c r="IHF276" s="94"/>
      <c r="IHG276" s="94"/>
      <c r="IHH276" s="94"/>
      <c r="IHI276" s="94"/>
      <c r="IHJ276" s="94"/>
      <c r="IHK276" s="94"/>
      <c r="IHL276" s="94"/>
      <c r="IHM276" s="94"/>
      <c r="IHN276" s="94"/>
      <c r="IHO276" s="94"/>
      <c r="IHP276" s="94"/>
      <c r="IHQ276" s="94"/>
      <c r="IHR276" s="94"/>
      <c r="IHS276" s="94"/>
      <c r="IHT276" s="94"/>
      <c r="IHU276" s="94"/>
      <c r="IHV276" s="94"/>
      <c r="IHW276" s="94"/>
      <c r="IHX276" s="94"/>
      <c r="IHY276" s="94"/>
      <c r="IHZ276" s="94"/>
      <c r="IIA276" s="94"/>
      <c r="IIB276" s="94"/>
      <c r="IIC276" s="94"/>
      <c r="IID276" s="94"/>
      <c r="IIE276" s="94"/>
      <c r="IIF276" s="94"/>
      <c r="IIG276" s="94"/>
      <c r="IIH276" s="94"/>
      <c r="III276" s="94"/>
      <c r="IIJ276" s="94"/>
      <c r="IIK276" s="94"/>
      <c r="IIL276" s="94"/>
      <c r="IIM276" s="94"/>
      <c r="IIN276" s="94"/>
      <c r="IIO276" s="94"/>
      <c r="IIP276" s="94"/>
      <c r="IIQ276" s="94"/>
      <c r="IIR276" s="94"/>
      <c r="IIS276" s="94"/>
      <c r="IIT276" s="94"/>
      <c r="IIU276" s="94"/>
      <c r="IIV276" s="94"/>
      <c r="IIW276" s="94"/>
      <c r="IIX276" s="94"/>
      <c r="IIY276" s="94"/>
      <c r="IIZ276" s="94"/>
      <c r="IJA276" s="94"/>
      <c r="IJB276" s="94"/>
      <c r="IJC276" s="94"/>
      <c r="IJD276" s="94"/>
      <c r="IJE276" s="94"/>
      <c r="IJF276" s="94"/>
      <c r="IJG276" s="94"/>
      <c r="IJH276" s="94"/>
      <c r="IJI276" s="94"/>
      <c r="IJJ276" s="94"/>
      <c r="IJK276" s="94"/>
      <c r="IJL276" s="94"/>
      <c r="IJM276" s="94"/>
      <c r="IJN276" s="94"/>
      <c r="IJO276" s="94"/>
      <c r="IJP276" s="94"/>
      <c r="IJQ276" s="94"/>
      <c r="IJR276" s="94"/>
      <c r="IJS276" s="94"/>
      <c r="IJT276" s="94"/>
      <c r="IJU276" s="94"/>
      <c r="IJV276" s="94"/>
      <c r="IJW276" s="94"/>
      <c r="IJX276" s="94"/>
      <c r="IJY276" s="94"/>
      <c r="IJZ276" s="94"/>
      <c r="IKA276" s="94"/>
      <c r="IKB276" s="94"/>
      <c r="IKC276" s="94"/>
      <c r="IKD276" s="94"/>
      <c r="IKE276" s="94"/>
      <c r="IKF276" s="94"/>
      <c r="IKG276" s="94"/>
      <c r="IKH276" s="94"/>
      <c r="IKI276" s="94"/>
      <c r="IKJ276" s="94"/>
      <c r="IKK276" s="94"/>
      <c r="IKL276" s="94"/>
      <c r="IKM276" s="94"/>
      <c r="IKN276" s="94"/>
      <c r="IKO276" s="94"/>
      <c r="IKP276" s="94"/>
      <c r="IKQ276" s="94"/>
      <c r="IKR276" s="94"/>
      <c r="IKS276" s="94"/>
      <c r="IKT276" s="94"/>
      <c r="IKU276" s="94"/>
      <c r="IKV276" s="94"/>
      <c r="IKW276" s="94"/>
      <c r="IKX276" s="94"/>
      <c r="IKY276" s="94"/>
      <c r="IKZ276" s="94"/>
      <c r="ILA276" s="94"/>
      <c r="ILB276" s="94"/>
      <c r="ILC276" s="94"/>
      <c r="ILD276" s="94"/>
      <c r="ILE276" s="94"/>
      <c r="ILF276" s="94"/>
      <c r="ILG276" s="94"/>
      <c r="ILH276" s="94"/>
      <c r="ILI276" s="94"/>
      <c r="ILJ276" s="94"/>
      <c r="ILK276" s="94"/>
      <c r="ILL276" s="94"/>
      <c r="ILM276" s="94"/>
      <c r="ILN276" s="94"/>
      <c r="ILO276" s="94"/>
      <c r="ILP276" s="94"/>
      <c r="ILQ276" s="94"/>
      <c r="ILR276" s="94"/>
      <c r="ILS276" s="94"/>
      <c r="ILT276" s="94"/>
      <c r="ILU276" s="94"/>
      <c r="ILV276" s="94"/>
      <c r="ILW276" s="94"/>
      <c r="ILX276" s="94"/>
      <c r="ILY276" s="94"/>
      <c r="ILZ276" s="94"/>
      <c r="IMA276" s="94"/>
      <c r="IMB276" s="94"/>
      <c r="IMC276" s="94"/>
      <c r="IMD276" s="94"/>
      <c r="IME276" s="94"/>
      <c r="IMF276" s="94"/>
      <c r="IMG276" s="94"/>
      <c r="IMH276" s="94"/>
      <c r="IMI276" s="94"/>
      <c r="IMJ276" s="94"/>
      <c r="IMK276" s="94"/>
      <c r="IML276" s="94"/>
      <c r="IMM276" s="94"/>
      <c r="IMN276" s="94"/>
      <c r="IMO276" s="94"/>
      <c r="IMP276" s="94"/>
      <c r="IMQ276" s="94"/>
      <c r="IMR276" s="94"/>
      <c r="IMS276" s="94"/>
      <c r="IMT276" s="94"/>
      <c r="IMU276" s="94"/>
      <c r="IMV276" s="94"/>
      <c r="IMW276" s="94"/>
      <c r="IMX276" s="94"/>
      <c r="IMY276" s="94"/>
      <c r="IMZ276" s="94"/>
      <c r="INA276" s="94"/>
      <c r="INB276" s="94"/>
      <c r="INC276" s="94"/>
      <c r="IND276" s="94"/>
      <c r="INE276" s="94"/>
      <c r="INF276" s="94"/>
      <c r="ING276" s="94"/>
      <c r="INH276" s="94"/>
      <c r="INI276" s="94"/>
      <c r="INJ276" s="94"/>
      <c r="INK276" s="94"/>
      <c r="INL276" s="94"/>
      <c r="INM276" s="94"/>
      <c r="INN276" s="94"/>
      <c r="INO276" s="94"/>
      <c r="INP276" s="94"/>
      <c r="INQ276" s="94"/>
      <c r="INR276" s="94"/>
      <c r="INS276" s="94"/>
      <c r="INT276" s="94"/>
      <c r="INU276" s="94"/>
      <c r="INV276" s="94"/>
      <c r="INW276" s="94"/>
      <c r="INX276" s="94"/>
      <c r="INY276" s="94"/>
      <c r="INZ276" s="94"/>
      <c r="IOA276" s="94"/>
      <c r="IOB276" s="94"/>
      <c r="IOC276" s="94"/>
      <c r="IOD276" s="94"/>
      <c r="IOE276" s="94"/>
      <c r="IOF276" s="94"/>
      <c r="IOG276" s="94"/>
      <c r="IOH276" s="94"/>
      <c r="IOI276" s="94"/>
      <c r="IOJ276" s="94"/>
      <c r="IOK276" s="94"/>
      <c r="IOL276" s="94"/>
      <c r="IOM276" s="94"/>
      <c r="ION276" s="94"/>
      <c r="IOO276" s="94"/>
      <c r="IOP276" s="94"/>
      <c r="IOQ276" s="94"/>
      <c r="IOR276" s="94"/>
      <c r="IOS276" s="94"/>
      <c r="IOT276" s="94"/>
      <c r="IOU276" s="94"/>
      <c r="IOV276" s="94"/>
      <c r="IOW276" s="94"/>
      <c r="IOX276" s="94"/>
      <c r="IOY276" s="94"/>
      <c r="IOZ276" s="94"/>
      <c r="IPA276" s="94"/>
      <c r="IPB276" s="94"/>
      <c r="IPC276" s="94"/>
      <c r="IPD276" s="94"/>
      <c r="IPE276" s="94"/>
      <c r="IPF276" s="94"/>
      <c r="IPG276" s="94"/>
      <c r="IPH276" s="94"/>
      <c r="IPI276" s="94"/>
      <c r="IPJ276" s="94"/>
      <c r="IPK276" s="94"/>
      <c r="IPL276" s="94"/>
      <c r="IPM276" s="94"/>
      <c r="IPN276" s="94"/>
      <c r="IPO276" s="94"/>
      <c r="IPP276" s="94"/>
      <c r="IPQ276" s="94"/>
      <c r="IPR276" s="94"/>
      <c r="IPS276" s="94"/>
      <c r="IPT276" s="94"/>
      <c r="IPU276" s="94"/>
      <c r="IPV276" s="94"/>
      <c r="IPW276" s="94"/>
      <c r="IPX276" s="94"/>
      <c r="IPY276" s="94"/>
      <c r="IPZ276" s="94"/>
      <c r="IQA276" s="94"/>
      <c r="IQB276" s="94"/>
      <c r="IQC276" s="94"/>
      <c r="IQD276" s="94"/>
      <c r="IQE276" s="94"/>
      <c r="IQF276" s="94"/>
      <c r="IQG276" s="94"/>
      <c r="IQH276" s="94"/>
      <c r="IQI276" s="94"/>
      <c r="IQJ276" s="94"/>
      <c r="IQK276" s="94"/>
      <c r="IQL276" s="94"/>
      <c r="IQM276" s="94"/>
      <c r="IQN276" s="94"/>
      <c r="IQO276" s="94"/>
      <c r="IQP276" s="94"/>
      <c r="IQQ276" s="94"/>
      <c r="IQR276" s="94"/>
      <c r="IQS276" s="94"/>
      <c r="IQT276" s="94"/>
      <c r="IQU276" s="94"/>
      <c r="IQV276" s="94"/>
      <c r="IQW276" s="94"/>
      <c r="IQX276" s="94"/>
      <c r="IQY276" s="94"/>
      <c r="IQZ276" s="94"/>
      <c r="IRA276" s="94"/>
      <c r="IRB276" s="94"/>
      <c r="IRC276" s="94"/>
      <c r="IRD276" s="94"/>
      <c r="IRE276" s="94"/>
      <c r="IRF276" s="94"/>
      <c r="IRG276" s="94"/>
      <c r="IRH276" s="94"/>
      <c r="IRI276" s="94"/>
      <c r="IRJ276" s="94"/>
      <c r="IRK276" s="94"/>
      <c r="IRL276" s="94"/>
      <c r="IRM276" s="94"/>
      <c r="IRN276" s="94"/>
      <c r="IRO276" s="94"/>
      <c r="IRP276" s="94"/>
      <c r="IRQ276" s="94"/>
      <c r="IRR276" s="94"/>
      <c r="IRS276" s="94"/>
      <c r="IRT276" s="94"/>
      <c r="IRU276" s="94"/>
      <c r="IRV276" s="94"/>
      <c r="IRW276" s="94"/>
      <c r="IRX276" s="94"/>
      <c r="IRY276" s="94"/>
      <c r="IRZ276" s="94"/>
      <c r="ISA276" s="94"/>
      <c r="ISB276" s="94"/>
      <c r="ISC276" s="94"/>
      <c r="ISD276" s="94"/>
      <c r="ISE276" s="94"/>
      <c r="ISF276" s="94"/>
      <c r="ISG276" s="94"/>
      <c r="ISH276" s="94"/>
      <c r="ISI276" s="94"/>
      <c r="ISJ276" s="94"/>
      <c r="ISK276" s="94"/>
      <c r="ISL276" s="94"/>
      <c r="ISM276" s="94"/>
      <c r="ISN276" s="94"/>
      <c r="ISO276" s="94"/>
      <c r="ISP276" s="94"/>
      <c r="ISQ276" s="94"/>
      <c r="ISR276" s="94"/>
      <c r="ISS276" s="94"/>
      <c r="IST276" s="94"/>
      <c r="ISU276" s="94"/>
      <c r="ISV276" s="94"/>
      <c r="ISW276" s="94"/>
      <c r="ISX276" s="94"/>
      <c r="ISY276" s="94"/>
      <c r="ISZ276" s="94"/>
      <c r="ITA276" s="94"/>
      <c r="ITB276" s="94"/>
      <c r="ITC276" s="94"/>
      <c r="ITD276" s="94"/>
      <c r="ITE276" s="94"/>
      <c r="ITF276" s="94"/>
      <c r="ITG276" s="94"/>
      <c r="ITH276" s="94"/>
      <c r="ITI276" s="94"/>
      <c r="ITJ276" s="94"/>
      <c r="ITK276" s="94"/>
      <c r="ITL276" s="94"/>
      <c r="ITM276" s="94"/>
      <c r="ITN276" s="94"/>
      <c r="ITO276" s="94"/>
      <c r="ITP276" s="94"/>
      <c r="ITQ276" s="94"/>
      <c r="ITR276" s="94"/>
      <c r="ITS276" s="94"/>
      <c r="ITT276" s="94"/>
      <c r="ITU276" s="94"/>
      <c r="ITV276" s="94"/>
      <c r="ITW276" s="94"/>
      <c r="ITX276" s="94"/>
      <c r="ITY276" s="94"/>
      <c r="ITZ276" s="94"/>
      <c r="IUA276" s="94"/>
      <c r="IUB276" s="94"/>
      <c r="IUC276" s="94"/>
      <c r="IUD276" s="94"/>
      <c r="IUE276" s="94"/>
      <c r="IUF276" s="94"/>
      <c r="IUG276" s="94"/>
      <c r="IUH276" s="94"/>
      <c r="IUI276" s="94"/>
      <c r="IUJ276" s="94"/>
      <c r="IUK276" s="94"/>
      <c r="IUL276" s="94"/>
      <c r="IUM276" s="94"/>
      <c r="IUN276" s="94"/>
      <c r="IUO276" s="94"/>
      <c r="IUP276" s="94"/>
      <c r="IUQ276" s="94"/>
      <c r="IUR276" s="94"/>
      <c r="IUS276" s="94"/>
      <c r="IUT276" s="94"/>
      <c r="IUU276" s="94"/>
      <c r="IUV276" s="94"/>
      <c r="IUW276" s="94"/>
      <c r="IUX276" s="94"/>
      <c r="IUY276" s="94"/>
      <c r="IUZ276" s="94"/>
      <c r="IVA276" s="94"/>
      <c r="IVB276" s="94"/>
      <c r="IVC276" s="94"/>
      <c r="IVD276" s="94"/>
      <c r="IVE276" s="94"/>
      <c r="IVF276" s="94"/>
      <c r="IVG276" s="94"/>
      <c r="IVH276" s="94"/>
      <c r="IVI276" s="94"/>
      <c r="IVJ276" s="94"/>
      <c r="IVK276" s="94"/>
      <c r="IVL276" s="94"/>
      <c r="IVM276" s="94"/>
      <c r="IVN276" s="94"/>
      <c r="IVO276" s="94"/>
      <c r="IVP276" s="94"/>
      <c r="IVQ276" s="94"/>
      <c r="IVR276" s="94"/>
      <c r="IVS276" s="94"/>
      <c r="IVT276" s="94"/>
      <c r="IVU276" s="94"/>
      <c r="IVV276" s="94"/>
      <c r="IVW276" s="94"/>
      <c r="IVX276" s="94"/>
      <c r="IVY276" s="94"/>
      <c r="IVZ276" s="94"/>
      <c r="IWA276" s="94"/>
      <c r="IWB276" s="94"/>
      <c r="IWC276" s="94"/>
      <c r="IWD276" s="94"/>
      <c r="IWE276" s="94"/>
      <c r="IWF276" s="94"/>
      <c r="IWG276" s="94"/>
      <c r="IWH276" s="94"/>
      <c r="IWI276" s="94"/>
      <c r="IWJ276" s="94"/>
      <c r="IWK276" s="94"/>
      <c r="IWL276" s="94"/>
      <c r="IWM276" s="94"/>
      <c r="IWN276" s="94"/>
      <c r="IWO276" s="94"/>
      <c r="IWP276" s="94"/>
      <c r="IWQ276" s="94"/>
      <c r="IWR276" s="94"/>
      <c r="IWS276" s="94"/>
      <c r="IWT276" s="94"/>
      <c r="IWU276" s="94"/>
      <c r="IWV276" s="94"/>
      <c r="IWW276" s="94"/>
      <c r="IWX276" s="94"/>
      <c r="IWY276" s="94"/>
      <c r="IWZ276" s="94"/>
      <c r="IXA276" s="94"/>
      <c r="IXB276" s="94"/>
      <c r="IXC276" s="94"/>
      <c r="IXD276" s="94"/>
      <c r="IXE276" s="94"/>
      <c r="IXF276" s="94"/>
      <c r="IXG276" s="94"/>
      <c r="IXH276" s="94"/>
      <c r="IXI276" s="94"/>
      <c r="IXJ276" s="94"/>
      <c r="IXK276" s="94"/>
      <c r="IXL276" s="94"/>
      <c r="IXM276" s="94"/>
      <c r="IXN276" s="94"/>
      <c r="IXO276" s="94"/>
      <c r="IXP276" s="94"/>
      <c r="IXQ276" s="94"/>
      <c r="IXR276" s="94"/>
      <c r="IXS276" s="94"/>
      <c r="IXT276" s="94"/>
      <c r="IXU276" s="94"/>
      <c r="IXV276" s="94"/>
      <c r="IXW276" s="94"/>
      <c r="IXX276" s="94"/>
      <c r="IXY276" s="94"/>
      <c r="IXZ276" s="94"/>
      <c r="IYA276" s="94"/>
      <c r="IYB276" s="94"/>
      <c r="IYC276" s="94"/>
      <c r="IYD276" s="94"/>
      <c r="IYE276" s="94"/>
      <c r="IYF276" s="94"/>
      <c r="IYG276" s="94"/>
      <c r="IYH276" s="94"/>
      <c r="IYI276" s="94"/>
      <c r="IYJ276" s="94"/>
      <c r="IYK276" s="94"/>
      <c r="IYL276" s="94"/>
      <c r="IYM276" s="94"/>
      <c r="IYN276" s="94"/>
      <c r="IYO276" s="94"/>
      <c r="IYP276" s="94"/>
      <c r="IYQ276" s="94"/>
      <c r="IYR276" s="94"/>
      <c r="IYS276" s="94"/>
      <c r="IYT276" s="94"/>
      <c r="IYU276" s="94"/>
      <c r="IYV276" s="94"/>
      <c r="IYW276" s="94"/>
      <c r="IYX276" s="94"/>
      <c r="IYY276" s="94"/>
      <c r="IYZ276" s="94"/>
      <c r="IZA276" s="94"/>
      <c r="IZB276" s="94"/>
      <c r="IZC276" s="94"/>
      <c r="IZD276" s="94"/>
      <c r="IZE276" s="94"/>
      <c r="IZF276" s="94"/>
      <c r="IZG276" s="94"/>
      <c r="IZH276" s="94"/>
      <c r="IZI276" s="94"/>
      <c r="IZJ276" s="94"/>
      <c r="IZK276" s="94"/>
      <c r="IZL276" s="94"/>
      <c r="IZM276" s="94"/>
      <c r="IZN276" s="94"/>
      <c r="IZO276" s="94"/>
      <c r="IZP276" s="94"/>
      <c r="IZQ276" s="94"/>
      <c r="IZR276" s="94"/>
      <c r="IZS276" s="94"/>
      <c r="IZT276" s="94"/>
      <c r="IZU276" s="94"/>
      <c r="IZV276" s="94"/>
      <c r="IZW276" s="94"/>
      <c r="IZX276" s="94"/>
      <c r="IZY276" s="94"/>
      <c r="IZZ276" s="94"/>
      <c r="JAA276" s="94"/>
      <c r="JAB276" s="94"/>
      <c r="JAC276" s="94"/>
      <c r="JAD276" s="94"/>
      <c r="JAE276" s="94"/>
      <c r="JAF276" s="94"/>
      <c r="JAG276" s="94"/>
      <c r="JAH276" s="94"/>
      <c r="JAI276" s="94"/>
      <c r="JAJ276" s="94"/>
      <c r="JAK276" s="94"/>
      <c r="JAL276" s="94"/>
      <c r="JAM276" s="94"/>
      <c r="JAN276" s="94"/>
      <c r="JAO276" s="94"/>
      <c r="JAP276" s="94"/>
      <c r="JAQ276" s="94"/>
      <c r="JAR276" s="94"/>
      <c r="JAS276" s="94"/>
      <c r="JAT276" s="94"/>
      <c r="JAU276" s="94"/>
      <c r="JAV276" s="94"/>
      <c r="JAW276" s="94"/>
      <c r="JAX276" s="94"/>
      <c r="JAY276" s="94"/>
      <c r="JAZ276" s="94"/>
      <c r="JBA276" s="94"/>
      <c r="JBB276" s="94"/>
      <c r="JBC276" s="94"/>
      <c r="JBD276" s="94"/>
      <c r="JBE276" s="94"/>
      <c r="JBF276" s="94"/>
      <c r="JBG276" s="94"/>
      <c r="JBH276" s="94"/>
      <c r="JBI276" s="94"/>
      <c r="JBJ276" s="94"/>
      <c r="JBK276" s="94"/>
      <c r="JBL276" s="94"/>
      <c r="JBM276" s="94"/>
      <c r="JBN276" s="94"/>
      <c r="JBO276" s="94"/>
      <c r="JBP276" s="94"/>
      <c r="JBQ276" s="94"/>
      <c r="JBR276" s="94"/>
      <c r="JBS276" s="94"/>
      <c r="JBT276" s="94"/>
      <c r="JBU276" s="94"/>
      <c r="JBV276" s="94"/>
      <c r="JBW276" s="94"/>
      <c r="JBX276" s="94"/>
      <c r="JBY276" s="94"/>
      <c r="JBZ276" s="94"/>
      <c r="JCA276" s="94"/>
      <c r="JCB276" s="94"/>
      <c r="JCC276" s="94"/>
      <c r="JCD276" s="94"/>
      <c r="JCE276" s="94"/>
      <c r="JCF276" s="94"/>
      <c r="JCG276" s="94"/>
      <c r="JCH276" s="94"/>
      <c r="JCI276" s="94"/>
      <c r="JCJ276" s="94"/>
      <c r="JCK276" s="94"/>
      <c r="JCL276" s="94"/>
      <c r="JCM276" s="94"/>
      <c r="JCN276" s="94"/>
      <c r="JCO276" s="94"/>
      <c r="JCP276" s="94"/>
      <c r="JCQ276" s="94"/>
      <c r="JCR276" s="94"/>
      <c r="JCS276" s="94"/>
      <c r="JCT276" s="94"/>
      <c r="JCU276" s="94"/>
      <c r="JCV276" s="94"/>
      <c r="JCW276" s="94"/>
      <c r="JCX276" s="94"/>
      <c r="JCY276" s="94"/>
      <c r="JCZ276" s="94"/>
      <c r="JDA276" s="94"/>
      <c r="JDB276" s="94"/>
      <c r="JDC276" s="94"/>
      <c r="JDD276" s="94"/>
      <c r="JDE276" s="94"/>
      <c r="JDF276" s="94"/>
      <c r="JDG276" s="94"/>
      <c r="JDH276" s="94"/>
      <c r="JDI276" s="94"/>
      <c r="JDJ276" s="94"/>
      <c r="JDK276" s="94"/>
      <c r="JDL276" s="94"/>
      <c r="JDM276" s="94"/>
      <c r="JDN276" s="94"/>
      <c r="JDO276" s="94"/>
      <c r="JDP276" s="94"/>
      <c r="JDQ276" s="94"/>
      <c r="JDR276" s="94"/>
      <c r="JDS276" s="94"/>
      <c r="JDT276" s="94"/>
      <c r="JDU276" s="94"/>
      <c r="JDV276" s="94"/>
      <c r="JDW276" s="94"/>
      <c r="JDX276" s="94"/>
      <c r="JDY276" s="94"/>
      <c r="JDZ276" s="94"/>
      <c r="JEA276" s="94"/>
      <c r="JEB276" s="94"/>
      <c r="JEC276" s="94"/>
      <c r="JED276" s="94"/>
      <c r="JEE276" s="94"/>
      <c r="JEF276" s="94"/>
      <c r="JEG276" s="94"/>
      <c r="JEH276" s="94"/>
      <c r="JEI276" s="94"/>
      <c r="JEJ276" s="94"/>
      <c r="JEK276" s="94"/>
      <c r="JEL276" s="94"/>
      <c r="JEM276" s="94"/>
      <c r="JEN276" s="94"/>
      <c r="JEO276" s="94"/>
      <c r="JEP276" s="94"/>
      <c r="JEQ276" s="94"/>
      <c r="JER276" s="94"/>
      <c r="JES276" s="94"/>
      <c r="JET276" s="94"/>
      <c r="JEU276" s="94"/>
      <c r="JEV276" s="94"/>
      <c r="JEW276" s="94"/>
      <c r="JEX276" s="94"/>
      <c r="JEY276" s="94"/>
      <c r="JEZ276" s="94"/>
      <c r="JFA276" s="94"/>
      <c r="JFB276" s="94"/>
      <c r="JFC276" s="94"/>
      <c r="JFD276" s="94"/>
      <c r="JFE276" s="94"/>
      <c r="JFF276" s="94"/>
      <c r="JFG276" s="94"/>
      <c r="JFH276" s="94"/>
      <c r="JFI276" s="94"/>
      <c r="JFJ276" s="94"/>
      <c r="JFK276" s="94"/>
      <c r="JFL276" s="94"/>
      <c r="JFM276" s="94"/>
      <c r="JFN276" s="94"/>
      <c r="JFO276" s="94"/>
      <c r="JFP276" s="94"/>
      <c r="JFQ276" s="94"/>
      <c r="JFR276" s="94"/>
      <c r="JFS276" s="94"/>
      <c r="JFT276" s="94"/>
      <c r="JFU276" s="94"/>
      <c r="JFV276" s="94"/>
      <c r="JFW276" s="94"/>
      <c r="JFX276" s="94"/>
      <c r="JFY276" s="94"/>
      <c r="JFZ276" s="94"/>
      <c r="JGA276" s="94"/>
      <c r="JGB276" s="94"/>
      <c r="JGC276" s="94"/>
      <c r="JGD276" s="94"/>
      <c r="JGE276" s="94"/>
      <c r="JGF276" s="94"/>
      <c r="JGG276" s="94"/>
      <c r="JGH276" s="94"/>
      <c r="JGI276" s="94"/>
      <c r="JGJ276" s="94"/>
      <c r="JGK276" s="94"/>
      <c r="JGL276" s="94"/>
      <c r="JGM276" s="94"/>
      <c r="JGN276" s="94"/>
      <c r="JGO276" s="94"/>
      <c r="JGP276" s="94"/>
      <c r="JGQ276" s="94"/>
      <c r="JGR276" s="94"/>
      <c r="JGS276" s="94"/>
      <c r="JGT276" s="94"/>
      <c r="JGU276" s="94"/>
      <c r="JGV276" s="94"/>
      <c r="JGW276" s="94"/>
      <c r="JGX276" s="94"/>
      <c r="JGY276" s="94"/>
      <c r="JGZ276" s="94"/>
      <c r="JHA276" s="94"/>
      <c r="JHB276" s="94"/>
      <c r="JHC276" s="94"/>
      <c r="JHD276" s="94"/>
      <c r="JHE276" s="94"/>
      <c r="JHF276" s="94"/>
      <c r="JHG276" s="94"/>
      <c r="JHH276" s="94"/>
      <c r="JHI276" s="94"/>
      <c r="JHJ276" s="94"/>
      <c r="JHK276" s="94"/>
      <c r="JHL276" s="94"/>
      <c r="JHM276" s="94"/>
      <c r="JHN276" s="94"/>
      <c r="JHO276" s="94"/>
      <c r="JHP276" s="94"/>
      <c r="JHQ276" s="94"/>
      <c r="JHR276" s="94"/>
      <c r="JHS276" s="94"/>
      <c r="JHT276" s="94"/>
      <c r="JHU276" s="94"/>
      <c r="JHV276" s="94"/>
      <c r="JHW276" s="94"/>
      <c r="JHX276" s="94"/>
      <c r="JHY276" s="94"/>
      <c r="JHZ276" s="94"/>
      <c r="JIA276" s="94"/>
      <c r="JIB276" s="94"/>
      <c r="JIC276" s="94"/>
      <c r="JID276" s="94"/>
      <c r="JIE276" s="94"/>
      <c r="JIF276" s="94"/>
      <c r="JIG276" s="94"/>
      <c r="JIH276" s="94"/>
      <c r="JII276" s="94"/>
      <c r="JIJ276" s="94"/>
      <c r="JIK276" s="94"/>
      <c r="JIL276" s="94"/>
      <c r="JIM276" s="94"/>
      <c r="JIN276" s="94"/>
      <c r="JIO276" s="94"/>
      <c r="JIP276" s="94"/>
      <c r="JIQ276" s="94"/>
      <c r="JIR276" s="94"/>
      <c r="JIS276" s="94"/>
      <c r="JIT276" s="94"/>
      <c r="JIU276" s="94"/>
      <c r="JIV276" s="94"/>
      <c r="JIW276" s="94"/>
      <c r="JIX276" s="94"/>
      <c r="JIY276" s="94"/>
      <c r="JIZ276" s="94"/>
      <c r="JJA276" s="94"/>
      <c r="JJB276" s="94"/>
      <c r="JJC276" s="94"/>
      <c r="JJD276" s="94"/>
      <c r="JJE276" s="94"/>
      <c r="JJF276" s="94"/>
      <c r="JJG276" s="94"/>
      <c r="JJH276" s="94"/>
      <c r="JJI276" s="94"/>
      <c r="JJJ276" s="94"/>
      <c r="JJK276" s="94"/>
      <c r="JJL276" s="94"/>
      <c r="JJM276" s="94"/>
      <c r="JJN276" s="94"/>
      <c r="JJO276" s="94"/>
      <c r="JJP276" s="94"/>
      <c r="JJQ276" s="94"/>
      <c r="JJR276" s="94"/>
      <c r="JJS276" s="94"/>
      <c r="JJT276" s="94"/>
      <c r="JJU276" s="94"/>
      <c r="JJV276" s="94"/>
      <c r="JJW276" s="94"/>
      <c r="JJX276" s="94"/>
      <c r="JJY276" s="94"/>
      <c r="JJZ276" s="94"/>
      <c r="JKA276" s="94"/>
      <c r="JKB276" s="94"/>
      <c r="JKC276" s="94"/>
      <c r="JKD276" s="94"/>
      <c r="JKE276" s="94"/>
      <c r="JKF276" s="94"/>
      <c r="JKG276" s="94"/>
      <c r="JKH276" s="94"/>
      <c r="JKI276" s="94"/>
      <c r="JKJ276" s="94"/>
      <c r="JKK276" s="94"/>
      <c r="JKL276" s="94"/>
      <c r="JKM276" s="94"/>
      <c r="JKN276" s="94"/>
      <c r="JKO276" s="94"/>
      <c r="JKP276" s="94"/>
      <c r="JKQ276" s="94"/>
      <c r="JKR276" s="94"/>
      <c r="JKS276" s="94"/>
      <c r="JKT276" s="94"/>
      <c r="JKU276" s="94"/>
      <c r="JKV276" s="94"/>
      <c r="JKW276" s="94"/>
      <c r="JKX276" s="94"/>
      <c r="JKY276" s="94"/>
      <c r="JKZ276" s="94"/>
      <c r="JLA276" s="94"/>
      <c r="JLB276" s="94"/>
      <c r="JLC276" s="94"/>
      <c r="JLD276" s="94"/>
      <c r="JLE276" s="94"/>
      <c r="JLF276" s="94"/>
      <c r="JLG276" s="94"/>
      <c r="JLH276" s="94"/>
      <c r="JLI276" s="94"/>
      <c r="JLJ276" s="94"/>
      <c r="JLK276" s="94"/>
      <c r="JLL276" s="94"/>
      <c r="JLM276" s="94"/>
      <c r="JLN276" s="94"/>
      <c r="JLO276" s="94"/>
      <c r="JLP276" s="94"/>
      <c r="JLQ276" s="94"/>
      <c r="JLR276" s="94"/>
      <c r="JLS276" s="94"/>
      <c r="JLT276" s="94"/>
      <c r="JLU276" s="94"/>
      <c r="JLV276" s="94"/>
      <c r="JLW276" s="94"/>
      <c r="JLX276" s="94"/>
      <c r="JLY276" s="94"/>
      <c r="JLZ276" s="94"/>
      <c r="JMA276" s="94"/>
      <c r="JMB276" s="94"/>
      <c r="JMC276" s="94"/>
      <c r="JMD276" s="94"/>
      <c r="JME276" s="94"/>
      <c r="JMF276" s="94"/>
      <c r="JMG276" s="94"/>
      <c r="JMH276" s="94"/>
      <c r="JMI276" s="94"/>
      <c r="JMJ276" s="94"/>
      <c r="JMK276" s="94"/>
      <c r="JML276" s="94"/>
      <c r="JMM276" s="94"/>
      <c r="JMN276" s="94"/>
      <c r="JMO276" s="94"/>
      <c r="JMP276" s="94"/>
      <c r="JMQ276" s="94"/>
      <c r="JMR276" s="94"/>
      <c r="JMS276" s="94"/>
      <c r="JMT276" s="94"/>
      <c r="JMU276" s="94"/>
      <c r="JMV276" s="94"/>
      <c r="JMW276" s="94"/>
      <c r="JMX276" s="94"/>
      <c r="JMY276" s="94"/>
      <c r="JMZ276" s="94"/>
      <c r="JNA276" s="94"/>
      <c r="JNB276" s="94"/>
      <c r="JNC276" s="94"/>
      <c r="JND276" s="94"/>
      <c r="JNE276" s="94"/>
      <c r="JNF276" s="94"/>
      <c r="JNG276" s="94"/>
      <c r="JNH276" s="94"/>
      <c r="JNI276" s="94"/>
      <c r="JNJ276" s="94"/>
      <c r="JNK276" s="94"/>
      <c r="JNL276" s="94"/>
      <c r="JNM276" s="94"/>
      <c r="JNN276" s="94"/>
      <c r="JNO276" s="94"/>
      <c r="JNP276" s="94"/>
      <c r="JNQ276" s="94"/>
      <c r="JNR276" s="94"/>
      <c r="JNS276" s="94"/>
      <c r="JNT276" s="94"/>
      <c r="JNU276" s="94"/>
      <c r="JNV276" s="94"/>
      <c r="JNW276" s="94"/>
      <c r="JNX276" s="94"/>
      <c r="JNY276" s="94"/>
      <c r="JNZ276" s="94"/>
      <c r="JOA276" s="94"/>
      <c r="JOB276" s="94"/>
      <c r="JOC276" s="94"/>
      <c r="JOD276" s="94"/>
      <c r="JOE276" s="94"/>
      <c r="JOF276" s="94"/>
      <c r="JOG276" s="94"/>
      <c r="JOH276" s="94"/>
      <c r="JOI276" s="94"/>
      <c r="JOJ276" s="94"/>
      <c r="JOK276" s="94"/>
      <c r="JOL276" s="94"/>
      <c r="JOM276" s="94"/>
      <c r="JON276" s="94"/>
      <c r="JOO276" s="94"/>
      <c r="JOP276" s="94"/>
      <c r="JOQ276" s="94"/>
      <c r="JOR276" s="94"/>
      <c r="JOS276" s="94"/>
      <c r="JOT276" s="94"/>
      <c r="JOU276" s="94"/>
      <c r="JOV276" s="94"/>
      <c r="JOW276" s="94"/>
      <c r="JOX276" s="94"/>
      <c r="JOY276" s="94"/>
      <c r="JOZ276" s="94"/>
      <c r="JPA276" s="94"/>
      <c r="JPB276" s="94"/>
      <c r="JPC276" s="94"/>
      <c r="JPD276" s="94"/>
      <c r="JPE276" s="94"/>
      <c r="JPF276" s="94"/>
      <c r="JPG276" s="94"/>
      <c r="JPH276" s="94"/>
      <c r="JPI276" s="94"/>
      <c r="JPJ276" s="94"/>
      <c r="JPK276" s="94"/>
      <c r="JPL276" s="94"/>
      <c r="JPM276" s="94"/>
      <c r="JPN276" s="94"/>
      <c r="JPO276" s="94"/>
      <c r="JPP276" s="94"/>
      <c r="JPQ276" s="94"/>
      <c r="JPR276" s="94"/>
      <c r="JPS276" s="94"/>
      <c r="JPT276" s="94"/>
      <c r="JPU276" s="94"/>
      <c r="JPV276" s="94"/>
      <c r="JPW276" s="94"/>
      <c r="JPX276" s="94"/>
      <c r="JPY276" s="94"/>
      <c r="JPZ276" s="94"/>
      <c r="JQA276" s="94"/>
      <c r="JQB276" s="94"/>
      <c r="JQC276" s="94"/>
      <c r="JQD276" s="94"/>
      <c r="JQE276" s="94"/>
      <c r="JQF276" s="94"/>
      <c r="JQG276" s="94"/>
      <c r="JQH276" s="94"/>
      <c r="JQI276" s="94"/>
      <c r="JQJ276" s="94"/>
      <c r="JQK276" s="94"/>
      <c r="JQL276" s="94"/>
      <c r="JQM276" s="94"/>
      <c r="JQN276" s="94"/>
      <c r="JQO276" s="94"/>
      <c r="JQP276" s="94"/>
      <c r="JQQ276" s="94"/>
      <c r="JQR276" s="94"/>
      <c r="JQS276" s="94"/>
      <c r="JQT276" s="94"/>
      <c r="JQU276" s="94"/>
      <c r="JQV276" s="94"/>
      <c r="JQW276" s="94"/>
      <c r="JQX276" s="94"/>
      <c r="JQY276" s="94"/>
      <c r="JQZ276" s="94"/>
      <c r="JRA276" s="94"/>
      <c r="JRB276" s="94"/>
      <c r="JRC276" s="94"/>
      <c r="JRD276" s="94"/>
      <c r="JRE276" s="94"/>
      <c r="JRF276" s="94"/>
      <c r="JRG276" s="94"/>
      <c r="JRH276" s="94"/>
      <c r="JRI276" s="94"/>
      <c r="JRJ276" s="94"/>
      <c r="JRK276" s="94"/>
      <c r="JRL276" s="94"/>
      <c r="JRM276" s="94"/>
      <c r="JRN276" s="94"/>
      <c r="JRO276" s="94"/>
      <c r="JRP276" s="94"/>
      <c r="JRQ276" s="94"/>
      <c r="JRR276" s="94"/>
      <c r="JRS276" s="94"/>
      <c r="JRT276" s="94"/>
      <c r="JRU276" s="94"/>
      <c r="JRV276" s="94"/>
      <c r="JRW276" s="94"/>
      <c r="JRX276" s="94"/>
      <c r="JRY276" s="94"/>
      <c r="JRZ276" s="94"/>
      <c r="JSA276" s="94"/>
      <c r="JSB276" s="94"/>
      <c r="JSC276" s="94"/>
      <c r="JSD276" s="94"/>
      <c r="JSE276" s="94"/>
      <c r="JSF276" s="94"/>
      <c r="JSG276" s="94"/>
      <c r="JSH276" s="94"/>
      <c r="JSI276" s="94"/>
      <c r="JSJ276" s="94"/>
      <c r="JSK276" s="94"/>
      <c r="JSL276" s="94"/>
      <c r="JSM276" s="94"/>
      <c r="JSN276" s="94"/>
      <c r="JSO276" s="94"/>
      <c r="JSP276" s="94"/>
      <c r="JSQ276" s="94"/>
      <c r="JSR276" s="94"/>
      <c r="JSS276" s="94"/>
      <c r="JST276" s="94"/>
      <c r="JSU276" s="94"/>
      <c r="JSV276" s="94"/>
      <c r="JSW276" s="94"/>
      <c r="JSX276" s="94"/>
      <c r="JSY276" s="94"/>
      <c r="JSZ276" s="94"/>
      <c r="JTA276" s="94"/>
      <c r="JTB276" s="94"/>
      <c r="JTC276" s="94"/>
      <c r="JTD276" s="94"/>
      <c r="JTE276" s="94"/>
      <c r="JTF276" s="94"/>
      <c r="JTG276" s="94"/>
      <c r="JTH276" s="94"/>
      <c r="JTI276" s="94"/>
      <c r="JTJ276" s="94"/>
      <c r="JTK276" s="94"/>
      <c r="JTL276" s="94"/>
      <c r="JTM276" s="94"/>
      <c r="JTN276" s="94"/>
      <c r="JTO276" s="94"/>
      <c r="JTP276" s="94"/>
      <c r="JTQ276" s="94"/>
      <c r="JTR276" s="94"/>
      <c r="JTS276" s="94"/>
      <c r="JTT276" s="94"/>
      <c r="JTU276" s="94"/>
      <c r="JTV276" s="94"/>
      <c r="JTW276" s="94"/>
      <c r="JTX276" s="94"/>
      <c r="JTY276" s="94"/>
      <c r="JTZ276" s="94"/>
      <c r="JUA276" s="94"/>
      <c r="JUB276" s="94"/>
      <c r="JUC276" s="94"/>
      <c r="JUD276" s="94"/>
      <c r="JUE276" s="94"/>
      <c r="JUF276" s="94"/>
      <c r="JUG276" s="94"/>
      <c r="JUH276" s="94"/>
      <c r="JUI276" s="94"/>
      <c r="JUJ276" s="94"/>
      <c r="JUK276" s="94"/>
      <c r="JUL276" s="94"/>
      <c r="JUM276" s="94"/>
      <c r="JUN276" s="94"/>
      <c r="JUO276" s="94"/>
      <c r="JUP276" s="94"/>
      <c r="JUQ276" s="94"/>
      <c r="JUR276" s="94"/>
      <c r="JUS276" s="94"/>
      <c r="JUT276" s="94"/>
      <c r="JUU276" s="94"/>
      <c r="JUV276" s="94"/>
      <c r="JUW276" s="94"/>
      <c r="JUX276" s="94"/>
      <c r="JUY276" s="94"/>
      <c r="JUZ276" s="94"/>
      <c r="JVA276" s="94"/>
      <c r="JVB276" s="94"/>
      <c r="JVC276" s="94"/>
      <c r="JVD276" s="94"/>
      <c r="JVE276" s="94"/>
      <c r="JVF276" s="94"/>
      <c r="JVG276" s="94"/>
      <c r="JVH276" s="94"/>
      <c r="JVI276" s="94"/>
      <c r="JVJ276" s="94"/>
      <c r="JVK276" s="94"/>
      <c r="JVL276" s="94"/>
      <c r="JVM276" s="94"/>
      <c r="JVN276" s="94"/>
      <c r="JVO276" s="94"/>
      <c r="JVP276" s="94"/>
      <c r="JVQ276" s="94"/>
      <c r="JVR276" s="94"/>
      <c r="JVS276" s="94"/>
      <c r="JVT276" s="94"/>
      <c r="JVU276" s="94"/>
      <c r="JVV276" s="94"/>
      <c r="JVW276" s="94"/>
      <c r="JVX276" s="94"/>
      <c r="JVY276" s="94"/>
      <c r="JVZ276" s="94"/>
      <c r="JWA276" s="94"/>
      <c r="JWB276" s="94"/>
      <c r="JWC276" s="94"/>
      <c r="JWD276" s="94"/>
      <c r="JWE276" s="94"/>
      <c r="JWF276" s="94"/>
      <c r="JWG276" s="94"/>
      <c r="JWH276" s="94"/>
      <c r="JWI276" s="94"/>
      <c r="JWJ276" s="94"/>
      <c r="JWK276" s="94"/>
      <c r="JWL276" s="94"/>
      <c r="JWM276" s="94"/>
      <c r="JWN276" s="94"/>
      <c r="JWO276" s="94"/>
      <c r="JWP276" s="94"/>
      <c r="JWQ276" s="94"/>
      <c r="JWR276" s="94"/>
      <c r="JWS276" s="94"/>
      <c r="JWT276" s="94"/>
      <c r="JWU276" s="94"/>
      <c r="JWV276" s="94"/>
      <c r="JWW276" s="94"/>
      <c r="JWX276" s="94"/>
      <c r="JWY276" s="94"/>
      <c r="JWZ276" s="94"/>
      <c r="JXA276" s="94"/>
      <c r="JXB276" s="94"/>
      <c r="JXC276" s="94"/>
      <c r="JXD276" s="94"/>
      <c r="JXE276" s="94"/>
      <c r="JXF276" s="94"/>
      <c r="JXG276" s="94"/>
      <c r="JXH276" s="94"/>
      <c r="JXI276" s="94"/>
      <c r="JXJ276" s="94"/>
      <c r="JXK276" s="94"/>
      <c r="JXL276" s="94"/>
      <c r="JXM276" s="94"/>
      <c r="JXN276" s="94"/>
      <c r="JXO276" s="94"/>
      <c r="JXP276" s="94"/>
      <c r="JXQ276" s="94"/>
      <c r="JXR276" s="94"/>
      <c r="JXS276" s="94"/>
      <c r="JXT276" s="94"/>
      <c r="JXU276" s="94"/>
      <c r="JXV276" s="94"/>
      <c r="JXW276" s="94"/>
      <c r="JXX276" s="94"/>
      <c r="JXY276" s="94"/>
      <c r="JXZ276" s="94"/>
      <c r="JYA276" s="94"/>
      <c r="JYB276" s="94"/>
      <c r="JYC276" s="94"/>
      <c r="JYD276" s="94"/>
      <c r="JYE276" s="94"/>
      <c r="JYF276" s="94"/>
      <c r="JYG276" s="94"/>
      <c r="JYH276" s="94"/>
      <c r="JYI276" s="94"/>
      <c r="JYJ276" s="94"/>
      <c r="JYK276" s="94"/>
      <c r="JYL276" s="94"/>
      <c r="JYM276" s="94"/>
      <c r="JYN276" s="94"/>
      <c r="JYO276" s="94"/>
      <c r="JYP276" s="94"/>
      <c r="JYQ276" s="94"/>
      <c r="JYR276" s="94"/>
      <c r="JYS276" s="94"/>
      <c r="JYT276" s="94"/>
      <c r="JYU276" s="94"/>
      <c r="JYV276" s="94"/>
      <c r="JYW276" s="94"/>
      <c r="JYX276" s="94"/>
      <c r="JYY276" s="94"/>
      <c r="JYZ276" s="94"/>
      <c r="JZA276" s="94"/>
      <c r="JZB276" s="94"/>
      <c r="JZC276" s="94"/>
      <c r="JZD276" s="94"/>
      <c r="JZE276" s="94"/>
      <c r="JZF276" s="94"/>
      <c r="JZG276" s="94"/>
      <c r="JZH276" s="94"/>
      <c r="JZI276" s="94"/>
      <c r="JZJ276" s="94"/>
      <c r="JZK276" s="94"/>
      <c r="JZL276" s="94"/>
      <c r="JZM276" s="94"/>
      <c r="JZN276" s="94"/>
      <c r="JZO276" s="94"/>
      <c r="JZP276" s="94"/>
      <c r="JZQ276" s="94"/>
      <c r="JZR276" s="94"/>
      <c r="JZS276" s="94"/>
      <c r="JZT276" s="94"/>
      <c r="JZU276" s="94"/>
      <c r="JZV276" s="94"/>
      <c r="JZW276" s="94"/>
      <c r="JZX276" s="94"/>
      <c r="JZY276" s="94"/>
      <c r="JZZ276" s="94"/>
      <c r="KAA276" s="94"/>
      <c r="KAB276" s="94"/>
      <c r="KAC276" s="94"/>
      <c r="KAD276" s="94"/>
      <c r="KAE276" s="94"/>
      <c r="KAF276" s="94"/>
      <c r="KAG276" s="94"/>
      <c r="KAH276" s="94"/>
      <c r="KAI276" s="94"/>
      <c r="KAJ276" s="94"/>
      <c r="KAK276" s="94"/>
      <c r="KAL276" s="94"/>
      <c r="KAM276" s="94"/>
      <c r="KAN276" s="94"/>
      <c r="KAO276" s="94"/>
      <c r="KAP276" s="94"/>
      <c r="KAQ276" s="94"/>
      <c r="KAR276" s="94"/>
      <c r="KAS276" s="94"/>
      <c r="KAT276" s="94"/>
      <c r="KAU276" s="94"/>
      <c r="KAV276" s="94"/>
      <c r="KAW276" s="94"/>
      <c r="KAX276" s="94"/>
      <c r="KAY276" s="94"/>
      <c r="KAZ276" s="94"/>
      <c r="KBA276" s="94"/>
      <c r="KBB276" s="94"/>
      <c r="KBC276" s="94"/>
      <c r="KBD276" s="94"/>
      <c r="KBE276" s="94"/>
      <c r="KBF276" s="94"/>
      <c r="KBG276" s="94"/>
      <c r="KBH276" s="94"/>
      <c r="KBI276" s="94"/>
      <c r="KBJ276" s="94"/>
      <c r="KBK276" s="94"/>
      <c r="KBL276" s="94"/>
      <c r="KBM276" s="94"/>
      <c r="KBN276" s="94"/>
      <c r="KBO276" s="94"/>
      <c r="KBP276" s="94"/>
      <c r="KBQ276" s="94"/>
      <c r="KBR276" s="94"/>
      <c r="KBS276" s="94"/>
      <c r="KBT276" s="94"/>
      <c r="KBU276" s="94"/>
      <c r="KBV276" s="94"/>
      <c r="KBW276" s="94"/>
      <c r="KBX276" s="94"/>
      <c r="KBY276" s="94"/>
      <c r="KBZ276" s="94"/>
      <c r="KCA276" s="94"/>
      <c r="KCB276" s="94"/>
      <c r="KCC276" s="94"/>
      <c r="KCD276" s="94"/>
      <c r="KCE276" s="94"/>
      <c r="KCF276" s="94"/>
      <c r="KCG276" s="94"/>
      <c r="KCH276" s="94"/>
      <c r="KCI276" s="94"/>
      <c r="KCJ276" s="94"/>
      <c r="KCK276" s="94"/>
      <c r="KCL276" s="94"/>
      <c r="KCM276" s="94"/>
      <c r="KCN276" s="94"/>
      <c r="KCO276" s="94"/>
      <c r="KCP276" s="94"/>
      <c r="KCQ276" s="94"/>
      <c r="KCR276" s="94"/>
      <c r="KCS276" s="94"/>
      <c r="KCT276" s="94"/>
      <c r="KCU276" s="94"/>
      <c r="KCV276" s="94"/>
      <c r="KCW276" s="94"/>
      <c r="KCX276" s="94"/>
      <c r="KCY276" s="94"/>
      <c r="KCZ276" s="94"/>
      <c r="KDA276" s="94"/>
      <c r="KDB276" s="94"/>
      <c r="KDC276" s="94"/>
      <c r="KDD276" s="94"/>
      <c r="KDE276" s="94"/>
      <c r="KDF276" s="94"/>
      <c r="KDG276" s="94"/>
      <c r="KDH276" s="94"/>
      <c r="KDI276" s="94"/>
      <c r="KDJ276" s="94"/>
      <c r="KDK276" s="94"/>
      <c r="KDL276" s="94"/>
      <c r="KDM276" s="94"/>
      <c r="KDN276" s="94"/>
      <c r="KDO276" s="94"/>
      <c r="KDP276" s="94"/>
      <c r="KDQ276" s="94"/>
      <c r="KDR276" s="94"/>
      <c r="KDS276" s="94"/>
      <c r="KDT276" s="94"/>
      <c r="KDU276" s="94"/>
      <c r="KDV276" s="94"/>
      <c r="KDW276" s="94"/>
      <c r="KDX276" s="94"/>
      <c r="KDY276" s="94"/>
      <c r="KDZ276" s="94"/>
      <c r="KEA276" s="94"/>
      <c r="KEB276" s="94"/>
      <c r="KEC276" s="94"/>
      <c r="KED276" s="94"/>
      <c r="KEE276" s="94"/>
      <c r="KEF276" s="94"/>
      <c r="KEG276" s="94"/>
      <c r="KEH276" s="94"/>
      <c r="KEI276" s="94"/>
      <c r="KEJ276" s="94"/>
      <c r="KEK276" s="94"/>
      <c r="KEL276" s="94"/>
      <c r="KEM276" s="94"/>
      <c r="KEN276" s="94"/>
      <c r="KEO276" s="94"/>
      <c r="KEP276" s="94"/>
      <c r="KEQ276" s="94"/>
      <c r="KER276" s="94"/>
      <c r="KES276" s="94"/>
      <c r="KET276" s="94"/>
      <c r="KEU276" s="94"/>
      <c r="KEV276" s="94"/>
      <c r="KEW276" s="94"/>
      <c r="KEX276" s="94"/>
      <c r="KEY276" s="94"/>
      <c r="KEZ276" s="94"/>
      <c r="KFA276" s="94"/>
      <c r="KFB276" s="94"/>
      <c r="KFC276" s="94"/>
      <c r="KFD276" s="94"/>
      <c r="KFE276" s="94"/>
      <c r="KFF276" s="94"/>
      <c r="KFG276" s="94"/>
      <c r="KFH276" s="94"/>
      <c r="KFI276" s="94"/>
      <c r="KFJ276" s="94"/>
      <c r="KFK276" s="94"/>
      <c r="KFL276" s="94"/>
      <c r="KFM276" s="94"/>
      <c r="KFN276" s="94"/>
      <c r="KFO276" s="94"/>
      <c r="KFP276" s="94"/>
      <c r="KFQ276" s="94"/>
      <c r="KFR276" s="94"/>
      <c r="KFS276" s="94"/>
      <c r="KFT276" s="94"/>
      <c r="KFU276" s="94"/>
      <c r="KFV276" s="94"/>
      <c r="KFW276" s="94"/>
      <c r="KFX276" s="94"/>
      <c r="KFY276" s="94"/>
      <c r="KFZ276" s="94"/>
      <c r="KGA276" s="94"/>
      <c r="KGB276" s="94"/>
      <c r="KGC276" s="94"/>
      <c r="KGD276" s="94"/>
      <c r="KGE276" s="94"/>
      <c r="KGF276" s="94"/>
      <c r="KGG276" s="94"/>
      <c r="KGH276" s="94"/>
      <c r="KGI276" s="94"/>
      <c r="KGJ276" s="94"/>
      <c r="KGK276" s="94"/>
      <c r="KGL276" s="94"/>
      <c r="KGM276" s="94"/>
      <c r="KGN276" s="94"/>
      <c r="KGO276" s="94"/>
      <c r="KGP276" s="94"/>
      <c r="KGQ276" s="94"/>
      <c r="KGR276" s="94"/>
      <c r="KGS276" s="94"/>
      <c r="KGT276" s="94"/>
      <c r="KGU276" s="94"/>
      <c r="KGV276" s="94"/>
      <c r="KGW276" s="94"/>
      <c r="KGX276" s="94"/>
      <c r="KGY276" s="94"/>
      <c r="KGZ276" s="94"/>
      <c r="KHA276" s="94"/>
      <c r="KHB276" s="94"/>
      <c r="KHC276" s="94"/>
      <c r="KHD276" s="94"/>
      <c r="KHE276" s="94"/>
      <c r="KHF276" s="94"/>
      <c r="KHG276" s="94"/>
      <c r="KHH276" s="94"/>
      <c r="KHI276" s="94"/>
      <c r="KHJ276" s="94"/>
      <c r="KHK276" s="94"/>
      <c r="KHL276" s="94"/>
      <c r="KHM276" s="94"/>
      <c r="KHN276" s="94"/>
      <c r="KHO276" s="94"/>
      <c r="KHP276" s="94"/>
      <c r="KHQ276" s="94"/>
      <c r="KHR276" s="94"/>
      <c r="KHS276" s="94"/>
      <c r="KHT276" s="94"/>
      <c r="KHU276" s="94"/>
      <c r="KHV276" s="94"/>
      <c r="KHW276" s="94"/>
      <c r="KHX276" s="94"/>
      <c r="KHY276" s="94"/>
      <c r="KHZ276" s="94"/>
      <c r="KIA276" s="94"/>
      <c r="KIB276" s="94"/>
      <c r="KIC276" s="94"/>
      <c r="KID276" s="94"/>
      <c r="KIE276" s="94"/>
      <c r="KIF276" s="94"/>
      <c r="KIG276" s="94"/>
      <c r="KIH276" s="94"/>
      <c r="KII276" s="94"/>
      <c r="KIJ276" s="94"/>
      <c r="KIK276" s="94"/>
      <c r="KIL276" s="94"/>
      <c r="KIM276" s="94"/>
      <c r="KIN276" s="94"/>
      <c r="KIO276" s="94"/>
      <c r="KIP276" s="94"/>
      <c r="KIQ276" s="94"/>
      <c r="KIR276" s="94"/>
      <c r="KIS276" s="94"/>
      <c r="KIT276" s="94"/>
      <c r="KIU276" s="94"/>
      <c r="KIV276" s="94"/>
      <c r="KIW276" s="94"/>
      <c r="KIX276" s="94"/>
      <c r="KIY276" s="94"/>
      <c r="KIZ276" s="94"/>
      <c r="KJA276" s="94"/>
      <c r="KJB276" s="94"/>
      <c r="KJC276" s="94"/>
      <c r="KJD276" s="94"/>
      <c r="KJE276" s="94"/>
      <c r="KJF276" s="94"/>
      <c r="KJG276" s="94"/>
      <c r="KJH276" s="94"/>
      <c r="KJI276" s="94"/>
      <c r="KJJ276" s="94"/>
      <c r="KJK276" s="94"/>
      <c r="KJL276" s="94"/>
      <c r="KJM276" s="94"/>
      <c r="KJN276" s="94"/>
      <c r="KJO276" s="94"/>
      <c r="KJP276" s="94"/>
      <c r="KJQ276" s="94"/>
      <c r="KJR276" s="94"/>
      <c r="KJS276" s="94"/>
      <c r="KJT276" s="94"/>
      <c r="KJU276" s="94"/>
      <c r="KJV276" s="94"/>
      <c r="KJW276" s="94"/>
      <c r="KJX276" s="94"/>
      <c r="KJY276" s="94"/>
      <c r="KJZ276" s="94"/>
      <c r="KKA276" s="94"/>
      <c r="KKB276" s="94"/>
      <c r="KKC276" s="94"/>
      <c r="KKD276" s="94"/>
      <c r="KKE276" s="94"/>
      <c r="KKF276" s="94"/>
      <c r="KKG276" s="94"/>
      <c r="KKH276" s="94"/>
      <c r="KKI276" s="94"/>
      <c r="KKJ276" s="94"/>
      <c r="KKK276" s="94"/>
      <c r="KKL276" s="94"/>
      <c r="KKM276" s="94"/>
      <c r="KKN276" s="94"/>
      <c r="KKO276" s="94"/>
      <c r="KKP276" s="94"/>
      <c r="KKQ276" s="94"/>
      <c r="KKR276" s="94"/>
      <c r="KKS276" s="94"/>
      <c r="KKT276" s="94"/>
      <c r="KKU276" s="94"/>
      <c r="KKV276" s="94"/>
      <c r="KKW276" s="94"/>
      <c r="KKX276" s="94"/>
      <c r="KKY276" s="94"/>
      <c r="KKZ276" s="94"/>
      <c r="KLA276" s="94"/>
      <c r="KLB276" s="94"/>
      <c r="KLC276" s="94"/>
      <c r="KLD276" s="94"/>
      <c r="KLE276" s="94"/>
      <c r="KLF276" s="94"/>
      <c r="KLG276" s="94"/>
      <c r="KLH276" s="94"/>
      <c r="KLI276" s="94"/>
      <c r="KLJ276" s="94"/>
      <c r="KLK276" s="94"/>
      <c r="KLL276" s="94"/>
      <c r="KLM276" s="94"/>
      <c r="KLN276" s="94"/>
      <c r="KLO276" s="94"/>
      <c r="KLP276" s="94"/>
      <c r="KLQ276" s="94"/>
      <c r="KLR276" s="94"/>
      <c r="KLS276" s="94"/>
      <c r="KLT276" s="94"/>
      <c r="KLU276" s="94"/>
      <c r="KLV276" s="94"/>
      <c r="KLW276" s="94"/>
      <c r="KLX276" s="94"/>
      <c r="KLY276" s="94"/>
      <c r="KLZ276" s="94"/>
      <c r="KMA276" s="94"/>
      <c r="KMB276" s="94"/>
      <c r="KMC276" s="94"/>
      <c r="KMD276" s="94"/>
      <c r="KME276" s="94"/>
      <c r="KMF276" s="94"/>
      <c r="KMG276" s="94"/>
      <c r="KMH276" s="94"/>
      <c r="KMI276" s="94"/>
      <c r="KMJ276" s="94"/>
      <c r="KMK276" s="94"/>
      <c r="KML276" s="94"/>
      <c r="KMM276" s="94"/>
      <c r="KMN276" s="94"/>
      <c r="KMO276" s="94"/>
      <c r="KMP276" s="94"/>
      <c r="KMQ276" s="94"/>
      <c r="KMR276" s="94"/>
      <c r="KMS276" s="94"/>
      <c r="KMT276" s="94"/>
      <c r="KMU276" s="94"/>
      <c r="KMV276" s="94"/>
      <c r="KMW276" s="94"/>
      <c r="KMX276" s="94"/>
      <c r="KMY276" s="94"/>
      <c r="KMZ276" s="94"/>
      <c r="KNA276" s="94"/>
      <c r="KNB276" s="94"/>
      <c r="KNC276" s="94"/>
      <c r="KND276" s="94"/>
      <c r="KNE276" s="94"/>
      <c r="KNF276" s="94"/>
      <c r="KNG276" s="94"/>
      <c r="KNH276" s="94"/>
      <c r="KNI276" s="94"/>
      <c r="KNJ276" s="94"/>
      <c r="KNK276" s="94"/>
      <c r="KNL276" s="94"/>
      <c r="KNM276" s="94"/>
      <c r="KNN276" s="94"/>
      <c r="KNO276" s="94"/>
      <c r="KNP276" s="94"/>
      <c r="KNQ276" s="94"/>
      <c r="KNR276" s="94"/>
      <c r="KNS276" s="94"/>
      <c r="KNT276" s="94"/>
      <c r="KNU276" s="94"/>
      <c r="KNV276" s="94"/>
      <c r="KNW276" s="94"/>
      <c r="KNX276" s="94"/>
      <c r="KNY276" s="94"/>
      <c r="KNZ276" s="94"/>
      <c r="KOA276" s="94"/>
      <c r="KOB276" s="94"/>
      <c r="KOC276" s="94"/>
      <c r="KOD276" s="94"/>
      <c r="KOE276" s="94"/>
      <c r="KOF276" s="94"/>
      <c r="KOG276" s="94"/>
      <c r="KOH276" s="94"/>
      <c r="KOI276" s="94"/>
      <c r="KOJ276" s="94"/>
      <c r="KOK276" s="94"/>
      <c r="KOL276" s="94"/>
      <c r="KOM276" s="94"/>
      <c r="KON276" s="94"/>
      <c r="KOO276" s="94"/>
      <c r="KOP276" s="94"/>
      <c r="KOQ276" s="94"/>
      <c r="KOR276" s="94"/>
      <c r="KOS276" s="94"/>
      <c r="KOT276" s="94"/>
      <c r="KOU276" s="94"/>
      <c r="KOV276" s="94"/>
      <c r="KOW276" s="94"/>
      <c r="KOX276" s="94"/>
      <c r="KOY276" s="94"/>
      <c r="KOZ276" s="94"/>
      <c r="KPA276" s="94"/>
      <c r="KPB276" s="94"/>
      <c r="KPC276" s="94"/>
      <c r="KPD276" s="94"/>
      <c r="KPE276" s="94"/>
      <c r="KPF276" s="94"/>
      <c r="KPG276" s="94"/>
      <c r="KPH276" s="94"/>
      <c r="KPI276" s="94"/>
      <c r="KPJ276" s="94"/>
      <c r="KPK276" s="94"/>
      <c r="KPL276" s="94"/>
      <c r="KPM276" s="94"/>
      <c r="KPN276" s="94"/>
      <c r="KPO276" s="94"/>
      <c r="KPP276" s="94"/>
      <c r="KPQ276" s="94"/>
      <c r="KPR276" s="94"/>
      <c r="KPS276" s="94"/>
      <c r="KPT276" s="94"/>
      <c r="KPU276" s="94"/>
      <c r="KPV276" s="94"/>
      <c r="KPW276" s="94"/>
      <c r="KPX276" s="94"/>
      <c r="KPY276" s="94"/>
      <c r="KPZ276" s="94"/>
      <c r="KQA276" s="94"/>
      <c r="KQB276" s="94"/>
      <c r="KQC276" s="94"/>
      <c r="KQD276" s="94"/>
      <c r="KQE276" s="94"/>
      <c r="KQF276" s="94"/>
      <c r="KQG276" s="94"/>
      <c r="KQH276" s="94"/>
      <c r="KQI276" s="94"/>
      <c r="KQJ276" s="94"/>
      <c r="KQK276" s="94"/>
      <c r="KQL276" s="94"/>
      <c r="KQM276" s="94"/>
      <c r="KQN276" s="94"/>
      <c r="KQO276" s="94"/>
      <c r="KQP276" s="94"/>
      <c r="KQQ276" s="94"/>
      <c r="KQR276" s="94"/>
      <c r="KQS276" s="94"/>
      <c r="KQT276" s="94"/>
      <c r="KQU276" s="94"/>
      <c r="KQV276" s="94"/>
      <c r="KQW276" s="94"/>
      <c r="KQX276" s="94"/>
      <c r="KQY276" s="94"/>
      <c r="KQZ276" s="94"/>
      <c r="KRA276" s="94"/>
      <c r="KRB276" s="94"/>
      <c r="KRC276" s="94"/>
      <c r="KRD276" s="94"/>
      <c r="KRE276" s="94"/>
      <c r="KRF276" s="94"/>
      <c r="KRG276" s="94"/>
      <c r="KRH276" s="94"/>
      <c r="KRI276" s="94"/>
      <c r="KRJ276" s="94"/>
      <c r="KRK276" s="94"/>
      <c r="KRL276" s="94"/>
      <c r="KRM276" s="94"/>
      <c r="KRN276" s="94"/>
      <c r="KRO276" s="94"/>
      <c r="KRP276" s="94"/>
      <c r="KRQ276" s="94"/>
      <c r="KRR276" s="94"/>
      <c r="KRS276" s="94"/>
      <c r="KRT276" s="94"/>
      <c r="KRU276" s="94"/>
      <c r="KRV276" s="94"/>
      <c r="KRW276" s="94"/>
      <c r="KRX276" s="94"/>
      <c r="KRY276" s="94"/>
      <c r="KRZ276" s="94"/>
      <c r="KSA276" s="94"/>
      <c r="KSB276" s="94"/>
      <c r="KSC276" s="94"/>
      <c r="KSD276" s="94"/>
      <c r="KSE276" s="94"/>
      <c r="KSF276" s="94"/>
      <c r="KSG276" s="94"/>
      <c r="KSH276" s="94"/>
      <c r="KSI276" s="94"/>
      <c r="KSJ276" s="94"/>
      <c r="KSK276" s="94"/>
      <c r="KSL276" s="94"/>
      <c r="KSM276" s="94"/>
      <c r="KSN276" s="94"/>
      <c r="KSO276" s="94"/>
      <c r="KSP276" s="94"/>
      <c r="KSQ276" s="94"/>
      <c r="KSR276" s="94"/>
      <c r="KSS276" s="94"/>
      <c r="KST276" s="94"/>
      <c r="KSU276" s="94"/>
      <c r="KSV276" s="94"/>
      <c r="KSW276" s="94"/>
      <c r="KSX276" s="94"/>
      <c r="KSY276" s="94"/>
      <c r="KSZ276" s="94"/>
      <c r="KTA276" s="94"/>
      <c r="KTB276" s="94"/>
      <c r="KTC276" s="94"/>
      <c r="KTD276" s="94"/>
      <c r="KTE276" s="94"/>
      <c r="KTF276" s="94"/>
      <c r="KTG276" s="94"/>
      <c r="KTH276" s="94"/>
      <c r="KTI276" s="94"/>
      <c r="KTJ276" s="94"/>
      <c r="KTK276" s="94"/>
      <c r="KTL276" s="94"/>
      <c r="KTM276" s="94"/>
      <c r="KTN276" s="94"/>
      <c r="KTO276" s="94"/>
      <c r="KTP276" s="94"/>
      <c r="KTQ276" s="94"/>
      <c r="KTR276" s="94"/>
      <c r="KTS276" s="94"/>
      <c r="KTT276" s="94"/>
      <c r="KTU276" s="94"/>
      <c r="KTV276" s="94"/>
      <c r="KTW276" s="94"/>
      <c r="KTX276" s="94"/>
      <c r="KTY276" s="94"/>
      <c r="KTZ276" s="94"/>
      <c r="KUA276" s="94"/>
      <c r="KUB276" s="94"/>
      <c r="KUC276" s="94"/>
      <c r="KUD276" s="94"/>
      <c r="KUE276" s="94"/>
      <c r="KUF276" s="94"/>
      <c r="KUG276" s="94"/>
      <c r="KUH276" s="94"/>
      <c r="KUI276" s="94"/>
      <c r="KUJ276" s="94"/>
      <c r="KUK276" s="94"/>
      <c r="KUL276" s="94"/>
      <c r="KUM276" s="94"/>
      <c r="KUN276" s="94"/>
      <c r="KUO276" s="94"/>
      <c r="KUP276" s="94"/>
      <c r="KUQ276" s="94"/>
      <c r="KUR276" s="94"/>
      <c r="KUS276" s="94"/>
      <c r="KUT276" s="94"/>
      <c r="KUU276" s="94"/>
      <c r="KUV276" s="94"/>
      <c r="KUW276" s="94"/>
      <c r="KUX276" s="94"/>
      <c r="KUY276" s="94"/>
      <c r="KUZ276" s="94"/>
      <c r="KVA276" s="94"/>
      <c r="KVB276" s="94"/>
      <c r="KVC276" s="94"/>
      <c r="KVD276" s="94"/>
      <c r="KVE276" s="94"/>
      <c r="KVF276" s="94"/>
      <c r="KVG276" s="94"/>
      <c r="KVH276" s="94"/>
      <c r="KVI276" s="94"/>
      <c r="KVJ276" s="94"/>
      <c r="KVK276" s="94"/>
      <c r="KVL276" s="94"/>
      <c r="KVM276" s="94"/>
      <c r="KVN276" s="94"/>
      <c r="KVO276" s="94"/>
      <c r="KVP276" s="94"/>
      <c r="KVQ276" s="94"/>
      <c r="KVR276" s="94"/>
      <c r="KVS276" s="94"/>
      <c r="KVT276" s="94"/>
      <c r="KVU276" s="94"/>
      <c r="KVV276" s="94"/>
      <c r="KVW276" s="94"/>
      <c r="KVX276" s="94"/>
      <c r="KVY276" s="94"/>
      <c r="KVZ276" s="94"/>
      <c r="KWA276" s="94"/>
      <c r="KWB276" s="94"/>
      <c r="KWC276" s="94"/>
      <c r="KWD276" s="94"/>
      <c r="KWE276" s="94"/>
      <c r="KWF276" s="94"/>
      <c r="KWG276" s="94"/>
      <c r="KWH276" s="94"/>
      <c r="KWI276" s="94"/>
      <c r="KWJ276" s="94"/>
      <c r="KWK276" s="94"/>
      <c r="KWL276" s="94"/>
      <c r="KWM276" s="94"/>
      <c r="KWN276" s="94"/>
      <c r="KWO276" s="94"/>
      <c r="KWP276" s="94"/>
      <c r="KWQ276" s="94"/>
      <c r="KWR276" s="94"/>
      <c r="KWS276" s="94"/>
      <c r="KWT276" s="94"/>
      <c r="KWU276" s="94"/>
      <c r="KWV276" s="94"/>
      <c r="KWW276" s="94"/>
      <c r="KWX276" s="94"/>
      <c r="KWY276" s="94"/>
      <c r="KWZ276" s="94"/>
      <c r="KXA276" s="94"/>
      <c r="KXB276" s="94"/>
      <c r="KXC276" s="94"/>
      <c r="KXD276" s="94"/>
      <c r="KXE276" s="94"/>
      <c r="KXF276" s="94"/>
      <c r="KXG276" s="94"/>
      <c r="KXH276" s="94"/>
      <c r="KXI276" s="94"/>
      <c r="KXJ276" s="94"/>
      <c r="KXK276" s="94"/>
      <c r="KXL276" s="94"/>
      <c r="KXM276" s="94"/>
      <c r="KXN276" s="94"/>
      <c r="KXO276" s="94"/>
      <c r="KXP276" s="94"/>
      <c r="KXQ276" s="94"/>
      <c r="KXR276" s="94"/>
      <c r="KXS276" s="94"/>
      <c r="KXT276" s="94"/>
      <c r="KXU276" s="94"/>
      <c r="KXV276" s="94"/>
      <c r="KXW276" s="94"/>
      <c r="KXX276" s="94"/>
      <c r="KXY276" s="94"/>
      <c r="KXZ276" s="94"/>
      <c r="KYA276" s="94"/>
      <c r="KYB276" s="94"/>
      <c r="KYC276" s="94"/>
      <c r="KYD276" s="94"/>
      <c r="KYE276" s="94"/>
      <c r="KYF276" s="94"/>
      <c r="KYG276" s="94"/>
      <c r="KYH276" s="94"/>
      <c r="KYI276" s="94"/>
      <c r="KYJ276" s="94"/>
      <c r="KYK276" s="94"/>
      <c r="KYL276" s="94"/>
      <c r="KYM276" s="94"/>
      <c r="KYN276" s="94"/>
      <c r="KYO276" s="94"/>
      <c r="KYP276" s="94"/>
      <c r="KYQ276" s="94"/>
      <c r="KYR276" s="94"/>
      <c r="KYS276" s="94"/>
      <c r="KYT276" s="94"/>
      <c r="KYU276" s="94"/>
      <c r="KYV276" s="94"/>
      <c r="KYW276" s="94"/>
      <c r="KYX276" s="94"/>
      <c r="KYY276" s="94"/>
      <c r="KYZ276" s="94"/>
      <c r="KZA276" s="94"/>
      <c r="KZB276" s="94"/>
      <c r="KZC276" s="94"/>
      <c r="KZD276" s="94"/>
      <c r="KZE276" s="94"/>
      <c r="KZF276" s="94"/>
      <c r="KZG276" s="94"/>
      <c r="KZH276" s="94"/>
      <c r="KZI276" s="94"/>
      <c r="KZJ276" s="94"/>
      <c r="KZK276" s="94"/>
      <c r="KZL276" s="94"/>
      <c r="KZM276" s="94"/>
      <c r="KZN276" s="94"/>
      <c r="KZO276" s="94"/>
      <c r="KZP276" s="94"/>
      <c r="KZQ276" s="94"/>
      <c r="KZR276" s="94"/>
      <c r="KZS276" s="94"/>
      <c r="KZT276" s="94"/>
      <c r="KZU276" s="94"/>
      <c r="KZV276" s="94"/>
      <c r="KZW276" s="94"/>
      <c r="KZX276" s="94"/>
      <c r="KZY276" s="94"/>
      <c r="KZZ276" s="94"/>
      <c r="LAA276" s="94"/>
      <c r="LAB276" s="94"/>
      <c r="LAC276" s="94"/>
      <c r="LAD276" s="94"/>
      <c r="LAE276" s="94"/>
      <c r="LAF276" s="94"/>
      <c r="LAG276" s="94"/>
      <c r="LAH276" s="94"/>
      <c r="LAI276" s="94"/>
      <c r="LAJ276" s="94"/>
      <c r="LAK276" s="94"/>
      <c r="LAL276" s="94"/>
      <c r="LAM276" s="94"/>
      <c r="LAN276" s="94"/>
      <c r="LAO276" s="94"/>
      <c r="LAP276" s="94"/>
      <c r="LAQ276" s="94"/>
      <c r="LAR276" s="94"/>
      <c r="LAS276" s="94"/>
      <c r="LAT276" s="94"/>
      <c r="LAU276" s="94"/>
      <c r="LAV276" s="94"/>
      <c r="LAW276" s="94"/>
      <c r="LAX276" s="94"/>
      <c r="LAY276" s="94"/>
      <c r="LAZ276" s="94"/>
      <c r="LBA276" s="94"/>
      <c r="LBB276" s="94"/>
      <c r="LBC276" s="94"/>
      <c r="LBD276" s="94"/>
      <c r="LBE276" s="94"/>
      <c r="LBF276" s="94"/>
      <c r="LBG276" s="94"/>
      <c r="LBH276" s="94"/>
      <c r="LBI276" s="94"/>
      <c r="LBJ276" s="94"/>
      <c r="LBK276" s="94"/>
      <c r="LBL276" s="94"/>
      <c r="LBM276" s="94"/>
      <c r="LBN276" s="94"/>
      <c r="LBO276" s="94"/>
      <c r="LBP276" s="94"/>
      <c r="LBQ276" s="94"/>
      <c r="LBR276" s="94"/>
      <c r="LBS276" s="94"/>
      <c r="LBT276" s="94"/>
      <c r="LBU276" s="94"/>
      <c r="LBV276" s="94"/>
      <c r="LBW276" s="94"/>
      <c r="LBX276" s="94"/>
      <c r="LBY276" s="94"/>
      <c r="LBZ276" s="94"/>
      <c r="LCA276" s="94"/>
      <c r="LCB276" s="94"/>
      <c r="LCC276" s="94"/>
      <c r="LCD276" s="94"/>
      <c r="LCE276" s="94"/>
      <c r="LCF276" s="94"/>
      <c r="LCG276" s="94"/>
      <c r="LCH276" s="94"/>
      <c r="LCI276" s="94"/>
      <c r="LCJ276" s="94"/>
      <c r="LCK276" s="94"/>
      <c r="LCL276" s="94"/>
      <c r="LCM276" s="94"/>
      <c r="LCN276" s="94"/>
      <c r="LCO276" s="94"/>
      <c r="LCP276" s="94"/>
      <c r="LCQ276" s="94"/>
      <c r="LCR276" s="94"/>
      <c r="LCS276" s="94"/>
      <c r="LCT276" s="94"/>
      <c r="LCU276" s="94"/>
      <c r="LCV276" s="94"/>
      <c r="LCW276" s="94"/>
      <c r="LCX276" s="94"/>
      <c r="LCY276" s="94"/>
      <c r="LCZ276" s="94"/>
      <c r="LDA276" s="94"/>
      <c r="LDB276" s="94"/>
      <c r="LDC276" s="94"/>
      <c r="LDD276" s="94"/>
      <c r="LDE276" s="94"/>
      <c r="LDF276" s="94"/>
      <c r="LDG276" s="94"/>
      <c r="LDH276" s="94"/>
      <c r="LDI276" s="94"/>
      <c r="LDJ276" s="94"/>
      <c r="LDK276" s="94"/>
      <c r="LDL276" s="94"/>
      <c r="LDM276" s="94"/>
      <c r="LDN276" s="94"/>
      <c r="LDO276" s="94"/>
      <c r="LDP276" s="94"/>
      <c r="LDQ276" s="94"/>
      <c r="LDR276" s="94"/>
      <c r="LDS276" s="94"/>
      <c r="LDT276" s="94"/>
      <c r="LDU276" s="94"/>
      <c r="LDV276" s="94"/>
      <c r="LDW276" s="94"/>
      <c r="LDX276" s="94"/>
      <c r="LDY276" s="94"/>
      <c r="LDZ276" s="94"/>
      <c r="LEA276" s="94"/>
      <c r="LEB276" s="94"/>
      <c r="LEC276" s="94"/>
      <c r="LED276" s="94"/>
      <c r="LEE276" s="94"/>
      <c r="LEF276" s="94"/>
      <c r="LEG276" s="94"/>
      <c r="LEH276" s="94"/>
      <c r="LEI276" s="94"/>
      <c r="LEJ276" s="94"/>
      <c r="LEK276" s="94"/>
      <c r="LEL276" s="94"/>
      <c r="LEM276" s="94"/>
      <c r="LEN276" s="94"/>
      <c r="LEO276" s="94"/>
      <c r="LEP276" s="94"/>
      <c r="LEQ276" s="94"/>
      <c r="LER276" s="94"/>
      <c r="LES276" s="94"/>
      <c r="LET276" s="94"/>
      <c r="LEU276" s="94"/>
      <c r="LEV276" s="94"/>
      <c r="LEW276" s="94"/>
      <c r="LEX276" s="94"/>
      <c r="LEY276" s="94"/>
      <c r="LEZ276" s="94"/>
      <c r="LFA276" s="94"/>
      <c r="LFB276" s="94"/>
      <c r="LFC276" s="94"/>
      <c r="LFD276" s="94"/>
      <c r="LFE276" s="94"/>
      <c r="LFF276" s="94"/>
      <c r="LFG276" s="94"/>
      <c r="LFH276" s="94"/>
      <c r="LFI276" s="94"/>
      <c r="LFJ276" s="94"/>
      <c r="LFK276" s="94"/>
      <c r="LFL276" s="94"/>
      <c r="LFM276" s="94"/>
      <c r="LFN276" s="94"/>
      <c r="LFO276" s="94"/>
      <c r="LFP276" s="94"/>
      <c r="LFQ276" s="94"/>
      <c r="LFR276" s="94"/>
      <c r="LFS276" s="94"/>
      <c r="LFT276" s="94"/>
      <c r="LFU276" s="94"/>
      <c r="LFV276" s="94"/>
      <c r="LFW276" s="94"/>
      <c r="LFX276" s="94"/>
      <c r="LFY276" s="94"/>
      <c r="LFZ276" s="94"/>
      <c r="LGA276" s="94"/>
      <c r="LGB276" s="94"/>
      <c r="LGC276" s="94"/>
      <c r="LGD276" s="94"/>
      <c r="LGE276" s="94"/>
      <c r="LGF276" s="94"/>
      <c r="LGG276" s="94"/>
      <c r="LGH276" s="94"/>
      <c r="LGI276" s="94"/>
      <c r="LGJ276" s="94"/>
      <c r="LGK276" s="94"/>
      <c r="LGL276" s="94"/>
      <c r="LGM276" s="94"/>
      <c r="LGN276" s="94"/>
      <c r="LGO276" s="94"/>
      <c r="LGP276" s="94"/>
      <c r="LGQ276" s="94"/>
      <c r="LGR276" s="94"/>
      <c r="LGS276" s="94"/>
      <c r="LGT276" s="94"/>
      <c r="LGU276" s="94"/>
      <c r="LGV276" s="94"/>
      <c r="LGW276" s="94"/>
      <c r="LGX276" s="94"/>
      <c r="LGY276" s="94"/>
      <c r="LGZ276" s="94"/>
      <c r="LHA276" s="94"/>
      <c r="LHB276" s="94"/>
      <c r="LHC276" s="94"/>
      <c r="LHD276" s="94"/>
      <c r="LHE276" s="94"/>
      <c r="LHF276" s="94"/>
      <c r="LHG276" s="94"/>
      <c r="LHH276" s="94"/>
      <c r="LHI276" s="94"/>
      <c r="LHJ276" s="94"/>
      <c r="LHK276" s="94"/>
      <c r="LHL276" s="94"/>
      <c r="LHM276" s="94"/>
      <c r="LHN276" s="94"/>
      <c r="LHO276" s="94"/>
      <c r="LHP276" s="94"/>
      <c r="LHQ276" s="94"/>
      <c r="LHR276" s="94"/>
      <c r="LHS276" s="94"/>
      <c r="LHT276" s="94"/>
      <c r="LHU276" s="94"/>
      <c r="LHV276" s="94"/>
      <c r="LHW276" s="94"/>
      <c r="LHX276" s="94"/>
      <c r="LHY276" s="94"/>
      <c r="LHZ276" s="94"/>
      <c r="LIA276" s="94"/>
      <c r="LIB276" s="94"/>
      <c r="LIC276" s="94"/>
      <c r="LID276" s="94"/>
      <c r="LIE276" s="94"/>
      <c r="LIF276" s="94"/>
      <c r="LIG276" s="94"/>
      <c r="LIH276" s="94"/>
      <c r="LII276" s="94"/>
      <c r="LIJ276" s="94"/>
      <c r="LIK276" s="94"/>
      <c r="LIL276" s="94"/>
      <c r="LIM276" s="94"/>
      <c r="LIN276" s="94"/>
      <c r="LIO276" s="94"/>
      <c r="LIP276" s="94"/>
      <c r="LIQ276" s="94"/>
      <c r="LIR276" s="94"/>
      <c r="LIS276" s="94"/>
      <c r="LIT276" s="94"/>
      <c r="LIU276" s="94"/>
      <c r="LIV276" s="94"/>
      <c r="LIW276" s="94"/>
      <c r="LIX276" s="94"/>
      <c r="LIY276" s="94"/>
      <c r="LIZ276" s="94"/>
      <c r="LJA276" s="94"/>
      <c r="LJB276" s="94"/>
      <c r="LJC276" s="94"/>
      <c r="LJD276" s="94"/>
      <c r="LJE276" s="94"/>
      <c r="LJF276" s="94"/>
      <c r="LJG276" s="94"/>
      <c r="LJH276" s="94"/>
      <c r="LJI276" s="94"/>
      <c r="LJJ276" s="94"/>
      <c r="LJK276" s="94"/>
      <c r="LJL276" s="94"/>
      <c r="LJM276" s="94"/>
      <c r="LJN276" s="94"/>
      <c r="LJO276" s="94"/>
      <c r="LJP276" s="94"/>
      <c r="LJQ276" s="94"/>
      <c r="LJR276" s="94"/>
      <c r="LJS276" s="94"/>
      <c r="LJT276" s="94"/>
      <c r="LJU276" s="94"/>
      <c r="LJV276" s="94"/>
      <c r="LJW276" s="94"/>
      <c r="LJX276" s="94"/>
      <c r="LJY276" s="94"/>
      <c r="LJZ276" s="94"/>
      <c r="LKA276" s="94"/>
      <c r="LKB276" s="94"/>
      <c r="LKC276" s="94"/>
      <c r="LKD276" s="94"/>
      <c r="LKE276" s="94"/>
      <c r="LKF276" s="94"/>
      <c r="LKG276" s="94"/>
      <c r="LKH276" s="94"/>
      <c r="LKI276" s="94"/>
      <c r="LKJ276" s="94"/>
      <c r="LKK276" s="94"/>
      <c r="LKL276" s="94"/>
      <c r="LKM276" s="94"/>
      <c r="LKN276" s="94"/>
      <c r="LKO276" s="94"/>
      <c r="LKP276" s="94"/>
      <c r="LKQ276" s="94"/>
      <c r="LKR276" s="94"/>
      <c r="LKS276" s="94"/>
      <c r="LKT276" s="94"/>
      <c r="LKU276" s="94"/>
      <c r="LKV276" s="94"/>
      <c r="LKW276" s="94"/>
      <c r="LKX276" s="94"/>
      <c r="LKY276" s="94"/>
      <c r="LKZ276" s="94"/>
      <c r="LLA276" s="94"/>
      <c r="LLB276" s="94"/>
      <c r="LLC276" s="94"/>
      <c r="LLD276" s="94"/>
      <c r="LLE276" s="94"/>
      <c r="LLF276" s="94"/>
      <c r="LLG276" s="94"/>
      <c r="LLH276" s="94"/>
      <c r="LLI276" s="94"/>
      <c r="LLJ276" s="94"/>
      <c r="LLK276" s="94"/>
      <c r="LLL276" s="94"/>
      <c r="LLM276" s="94"/>
      <c r="LLN276" s="94"/>
      <c r="LLO276" s="94"/>
      <c r="LLP276" s="94"/>
      <c r="LLQ276" s="94"/>
      <c r="LLR276" s="94"/>
      <c r="LLS276" s="94"/>
      <c r="LLT276" s="94"/>
      <c r="LLU276" s="94"/>
      <c r="LLV276" s="94"/>
      <c r="LLW276" s="94"/>
      <c r="LLX276" s="94"/>
      <c r="LLY276" s="94"/>
      <c r="LLZ276" s="94"/>
      <c r="LMA276" s="94"/>
      <c r="LMB276" s="94"/>
      <c r="LMC276" s="94"/>
      <c r="LMD276" s="94"/>
      <c r="LME276" s="94"/>
      <c r="LMF276" s="94"/>
      <c r="LMG276" s="94"/>
      <c r="LMH276" s="94"/>
      <c r="LMI276" s="94"/>
      <c r="LMJ276" s="94"/>
      <c r="LMK276" s="94"/>
      <c r="LML276" s="94"/>
      <c r="LMM276" s="94"/>
      <c r="LMN276" s="94"/>
      <c r="LMO276" s="94"/>
      <c r="LMP276" s="94"/>
      <c r="LMQ276" s="94"/>
      <c r="LMR276" s="94"/>
      <c r="LMS276" s="94"/>
      <c r="LMT276" s="94"/>
      <c r="LMU276" s="94"/>
      <c r="LMV276" s="94"/>
      <c r="LMW276" s="94"/>
      <c r="LMX276" s="94"/>
      <c r="LMY276" s="94"/>
      <c r="LMZ276" s="94"/>
      <c r="LNA276" s="94"/>
      <c r="LNB276" s="94"/>
      <c r="LNC276" s="94"/>
      <c r="LND276" s="94"/>
      <c r="LNE276" s="94"/>
      <c r="LNF276" s="94"/>
      <c r="LNG276" s="94"/>
      <c r="LNH276" s="94"/>
      <c r="LNI276" s="94"/>
      <c r="LNJ276" s="94"/>
      <c r="LNK276" s="94"/>
      <c r="LNL276" s="94"/>
      <c r="LNM276" s="94"/>
      <c r="LNN276" s="94"/>
      <c r="LNO276" s="94"/>
      <c r="LNP276" s="94"/>
      <c r="LNQ276" s="94"/>
      <c r="LNR276" s="94"/>
      <c r="LNS276" s="94"/>
      <c r="LNT276" s="94"/>
      <c r="LNU276" s="94"/>
      <c r="LNV276" s="94"/>
      <c r="LNW276" s="94"/>
      <c r="LNX276" s="94"/>
      <c r="LNY276" s="94"/>
      <c r="LNZ276" s="94"/>
      <c r="LOA276" s="94"/>
      <c r="LOB276" s="94"/>
      <c r="LOC276" s="94"/>
      <c r="LOD276" s="94"/>
      <c r="LOE276" s="94"/>
      <c r="LOF276" s="94"/>
      <c r="LOG276" s="94"/>
      <c r="LOH276" s="94"/>
      <c r="LOI276" s="94"/>
      <c r="LOJ276" s="94"/>
      <c r="LOK276" s="94"/>
      <c r="LOL276" s="94"/>
      <c r="LOM276" s="94"/>
      <c r="LON276" s="94"/>
      <c r="LOO276" s="94"/>
      <c r="LOP276" s="94"/>
      <c r="LOQ276" s="94"/>
      <c r="LOR276" s="94"/>
      <c r="LOS276" s="94"/>
      <c r="LOT276" s="94"/>
      <c r="LOU276" s="94"/>
      <c r="LOV276" s="94"/>
      <c r="LOW276" s="94"/>
      <c r="LOX276" s="94"/>
      <c r="LOY276" s="94"/>
      <c r="LOZ276" s="94"/>
      <c r="LPA276" s="94"/>
      <c r="LPB276" s="94"/>
      <c r="LPC276" s="94"/>
      <c r="LPD276" s="94"/>
      <c r="LPE276" s="94"/>
      <c r="LPF276" s="94"/>
      <c r="LPG276" s="94"/>
      <c r="LPH276" s="94"/>
      <c r="LPI276" s="94"/>
      <c r="LPJ276" s="94"/>
      <c r="LPK276" s="94"/>
      <c r="LPL276" s="94"/>
      <c r="LPM276" s="94"/>
      <c r="LPN276" s="94"/>
      <c r="LPO276" s="94"/>
      <c r="LPP276" s="94"/>
      <c r="LPQ276" s="94"/>
      <c r="LPR276" s="94"/>
      <c r="LPS276" s="94"/>
      <c r="LPT276" s="94"/>
      <c r="LPU276" s="94"/>
      <c r="LPV276" s="94"/>
      <c r="LPW276" s="94"/>
      <c r="LPX276" s="94"/>
      <c r="LPY276" s="94"/>
      <c r="LPZ276" s="94"/>
      <c r="LQA276" s="94"/>
      <c r="LQB276" s="94"/>
      <c r="LQC276" s="94"/>
      <c r="LQD276" s="94"/>
      <c r="LQE276" s="94"/>
      <c r="LQF276" s="94"/>
      <c r="LQG276" s="94"/>
      <c r="LQH276" s="94"/>
      <c r="LQI276" s="94"/>
      <c r="LQJ276" s="94"/>
      <c r="LQK276" s="94"/>
      <c r="LQL276" s="94"/>
      <c r="LQM276" s="94"/>
      <c r="LQN276" s="94"/>
      <c r="LQO276" s="94"/>
      <c r="LQP276" s="94"/>
      <c r="LQQ276" s="94"/>
      <c r="LQR276" s="94"/>
      <c r="LQS276" s="94"/>
      <c r="LQT276" s="94"/>
      <c r="LQU276" s="94"/>
      <c r="LQV276" s="94"/>
      <c r="LQW276" s="94"/>
      <c r="LQX276" s="94"/>
      <c r="LQY276" s="94"/>
      <c r="LQZ276" s="94"/>
      <c r="LRA276" s="94"/>
      <c r="LRB276" s="94"/>
      <c r="LRC276" s="94"/>
      <c r="LRD276" s="94"/>
      <c r="LRE276" s="94"/>
      <c r="LRF276" s="94"/>
      <c r="LRG276" s="94"/>
      <c r="LRH276" s="94"/>
      <c r="LRI276" s="94"/>
      <c r="LRJ276" s="94"/>
      <c r="LRK276" s="94"/>
      <c r="LRL276" s="94"/>
      <c r="LRM276" s="94"/>
      <c r="LRN276" s="94"/>
      <c r="LRO276" s="94"/>
      <c r="LRP276" s="94"/>
      <c r="LRQ276" s="94"/>
      <c r="LRR276" s="94"/>
      <c r="LRS276" s="94"/>
      <c r="LRT276" s="94"/>
      <c r="LRU276" s="94"/>
      <c r="LRV276" s="94"/>
      <c r="LRW276" s="94"/>
      <c r="LRX276" s="94"/>
      <c r="LRY276" s="94"/>
      <c r="LRZ276" s="94"/>
      <c r="LSA276" s="94"/>
      <c r="LSB276" s="94"/>
      <c r="LSC276" s="94"/>
      <c r="LSD276" s="94"/>
      <c r="LSE276" s="94"/>
      <c r="LSF276" s="94"/>
      <c r="LSG276" s="94"/>
      <c r="LSH276" s="94"/>
      <c r="LSI276" s="94"/>
      <c r="LSJ276" s="94"/>
      <c r="LSK276" s="94"/>
      <c r="LSL276" s="94"/>
      <c r="LSM276" s="94"/>
      <c r="LSN276" s="94"/>
      <c r="LSO276" s="94"/>
      <c r="LSP276" s="94"/>
      <c r="LSQ276" s="94"/>
      <c r="LSR276" s="94"/>
      <c r="LSS276" s="94"/>
      <c r="LST276" s="94"/>
      <c r="LSU276" s="94"/>
      <c r="LSV276" s="94"/>
      <c r="LSW276" s="94"/>
      <c r="LSX276" s="94"/>
      <c r="LSY276" s="94"/>
      <c r="LSZ276" s="94"/>
      <c r="LTA276" s="94"/>
      <c r="LTB276" s="94"/>
      <c r="LTC276" s="94"/>
      <c r="LTD276" s="94"/>
      <c r="LTE276" s="94"/>
      <c r="LTF276" s="94"/>
      <c r="LTG276" s="94"/>
      <c r="LTH276" s="94"/>
      <c r="LTI276" s="94"/>
      <c r="LTJ276" s="94"/>
      <c r="LTK276" s="94"/>
      <c r="LTL276" s="94"/>
      <c r="LTM276" s="94"/>
      <c r="LTN276" s="94"/>
      <c r="LTO276" s="94"/>
      <c r="LTP276" s="94"/>
      <c r="LTQ276" s="94"/>
      <c r="LTR276" s="94"/>
      <c r="LTS276" s="94"/>
      <c r="LTT276" s="94"/>
      <c r="LTU276" s="94"/>
      <c r="LTV276" s="94"/>
      <c r="LTW276" s="94"/>
      <c r="LTX276" s="94"/>
      <c r="LTY276" s="94"/>
      <c r="LTZ276" s="94"/>
      <c r="LUA276" s="94"/>
      <c r="LUB276" s="94"/>
      <c r="LUC276" s="94"/>
      <c r="LUD276" s="94"/>
      <c r="LUE276" s="94"/>
      <c r="LUF276" s="94"/>
      <c r="LUG276" s="94"/>
      <c r="LUH276" s="94"/>
      <c r="LUI276" s="94"/>
      <c r="LUJ276" s="94"/>
      <c r="LUK276" s="94"/>
      <c r="LUL276" s="94"/>
      <c r="LUM276" s="94"/>
      <c r="LUN276" s="94"/>
      <c r="LUO276" s="94"/>
      <c r="LUP276" s="94"/>
      <c r="LUQ276" s="94"/>
      <c r="LUR276" s="94"/>
      <c r="LUS276" s="94"/>
      <c r="LUT276" s="94"/>
      <c r="LUU276" s="94"/>
      <c r="LUV276" s="94"/>
      <c r="LUW276" s="94"/>
      <c r="LUX276" s="94"/>
      <c r="LUY276" s="94"/>
      <c r="LUZ276" s="94"/>
      <c r="LVA276" s="94"/>
      <c r="LVB276" s="94"/>
      <c r="LVC276" s="94"/>
      <c r="LVD276" s="94"/>
      <c r="LVE276" s="94"/>
      <c r="LVF276" s="94"/>
      <c r="LVG276" s="94"/>
      <c r="LVH276" s="94"/>
      <c r="LVI276" s="94"/>
      <c r="LVJ276" s="94"/>
      <c r="LVK276" s="94"/>
      <c r="LVL276" s="94"/>
      <c r="LVM276" s="94"/>
      <c r="LVN276" s="94"/>
      <c r="LVO276" s="94"/>
      <c r="LVP276" s="94"/>
      <c r="LVQ276" s="94"/>
      <c r="LVR276" s="94"/>
      <c r="LVS276" s="94"/>
      <c r="LVT276" s="94"/>
      <c r="LVU276" s="94"/>
      <c r="LVV276" s="94"/>
      <c r="LVW276" s="94"/>
      <c r="LVX276" s="94"/>
      <c r="LVY276" s="94"/>
      <c r="LVZ276" s="94"/>
      <c r="LWA276" s="94"/>
      <c r="LWB276" s="94"/>
      <c r="LWC276" s="94"/>
      <c r="LWD276" s="94"/>
      <c r="LWE276" s="94"/>
      <c r="LWF276" s="94"/>
      <c r="LWG276" s="94"/>
      <c r="LWH276" s="94"/>
      <c r="LWI276" s="94"/>
      <c r="LWJ276" s="94"/>
      <c r="LWK276" s="94"/>
      <c r="LWL276" s="94"/>
      <c r="LWM276" s="94"/>
      <c r="LWN276" s="94"/>
      <c r="LWO276" s="94"/>
      <c r="LWP276" s="94"/>
      <c r="LWQ276" s="94"/>
      <c r="LWR276" s="94"/>
      <c r="LWS276" s="94"/>
      <c r="LWT276" s="94"/>
      <c r="LWU276" s="94"/>
      <c r="LWV276" s="94"/>
      <c r="LWW276" s="94"/>
      <c r="LWX276" s="94"/>
      <c r="LWY276" s="94"/>
      <c r="LWZ276" s="94"/>
      <c r="LXA276" s="94"/>
      <c r="LXB276" s="94"/>
      <c r="LXC276" s="94"/>
      <c r="LXD276" s="94"/>
      <c r="LXE276" s="94"/>
      <c r="LXF276" s="94"/>
      <c r="LXG276" s="94"/>
      <c r="LXH276" s="94"/>
      <c r="LXI276" s="94"/>
      <c r="LXJ276" s="94"/>
      <c r="LXK276" s="94"/>
      <c r="LXL276" s="94"/>
      <c r="LXM276" s="94"/>
      <c r="LXN276" s="94"/>
      <c r="LXO276" s="94"/>
      <c r="LXP276" s="94"/>
      <c r="LXQ276" s="94"/>
      <c r="LXR276" s="94"/>
      <c r="LXS276" s="94"/>
      <c r="LXT276" s="94"/>
      <c r="LXU276" s="94"/>
      <c r="LXV276" s="94"/>
      <c r="LXW276" s="94"/>
      <c r="LXX276" s="94"/>
      <c r="LXY276" s="94"/>
      <c r="LXZ276" s="94"/>
      <c r="LYA276" s="94"/>
      <c r="LYB276" s="94"/>
      <c r="LYC276" s="94"/>
      <c r="LYD276" s="94"/>
      <c r="LYE276" s="94"/>
      <c r="LYF276" s="94"/>
      <c r="LYG276" s="94"/>
      <c r="LYH276" s="94"/>
      <c r="LYI276" s="94"/>
      <c r="LYJ276" s="94"/>
      <c r="LYK276" s="94"/>
      <c r="LYL276" s="94"/>
      <c r="LYM276" s="94"/>
      <c r="LYN276" s="94"/>
      <c r="LYO276" s="94"/>
      <c r="LYP276" s="94"/>
      <c r="LYQ276" s="94"/>
      <c r="LYR276" s="94"/>
      <c r="LYS276" s="94"/>
      <c r="LYT276" s="94"/>
      <c r="LYU276" s="94"/>
      <c r="LYV276" s="94"/>
      <c r="LYW276" s="94"/>
      <c r="LYX276" s="94"/>
      <c r="LYY276" s="94"/>
      <c r="LYZ276" s="94"/>
      <c r="LZA276" s="94"/>
      <c r="LZB276" s="94"/>
      <c r="LZC276" s="94"/>
      <c r="LZD276" s="94"/>
      <c r="LZE276" s="94"/>
      <c r="LZF276" s="94"/>
      <c r="LZG276" s="94"/>
      <c r="LZH276" s="94"/>
      <c r="LZI276" s="94"/>
      <c r="LZJ276" s="94"/>
      <c r="LZK276" s="94"/>
      <c r="LZL276" s="94"/>
      <c r="LZM276" s="94"/>
      <c r="LZN276" s="94"/>
      <c r="LZO276" s="94"/>
      <c r="LZP276" s="94"/>
      <c r="LZQ276" s="94"/>
      <c r="LZR276" s="94"/>
      <c r="LZS276" s="94"/>
      <c r="LZT276" s="94"/>
      <c r="LZU276" s="94"/>
      <c r="LZV276" s="94"/>
      <c r="LZW276" s="94"/>
      <c r="LZX276" s="94"/>
      <c r="LZY276" s="94"/>
      <c r="LZZ276" s="94"/>
      <c r="MAA276" s="94"/>
      <c r="MAB276" s="94"/>
      <c r="MAC276" s="94"/>
      <c r="MAD276" s="94"/>
      <c r="MAE276" s="94"/>
      <c r="MAF276" s="94"/>
      <c r="MAG276" s="94"/>
      <c r="MAH276" s="94"/>
      <c r="MAI276" s="94"/>
      <c r="MAJ276" s="94"/>
      <c r="MAK276" s="94"/>
      <c r="MAL276" s="94"/>
      <c r="MAM276" s="94"/>
      <c r="MAN276" s="94"/>
      <c r="MAO276" s="94"/>
      <c r="MAP276" s="94"/>
      <c r="MAQ276" s="94"/>
      <c r="MAR276" s="94"/>
      <c r="MAS276" s="94"/>
      <c r="MAT276" s="94"/>
      <c r="MAU276" s="94"/>
      <c r="MAV276" s="94"/>
      <c r="MAW276" s="94"/>
      <c r="MAX276" s="94"/>
      <c r="MAY276" s="94"/>
      <c r="MAZ276" s="94"/>
      <c r="MBA276" s="94"/>
      <c r="MBB276" s="94"/>
      <c r="MBC276" s="94"/>
      <c r="MBD276" s="94"/>
      <c r="MBE276" s="94"/>
      <c r="MBF276" s="94"/>
      <c r="MBG276" s="94"/>
      <c r="MBH276" s="94"/>
      <c r="MBI276" s="94"/>
      <c r="MBJ276" s="94"/>
      <c r="MBK276" s="94"/>
      <c r="MBL276" s="94"/>
      <c r="MBM276" s="94"/>
      <c r="MBN276" s="94"/>
      <c r="MBO276" s="94"/>
      <c r="MBP276" s="94"/>
      <c r="MBQ276" s="94"/>
      <c r="MBR276" s="94"/>
      <c r="MBS276" s="94"/>
      <c r="MBT276" s="94"/>
      <c r="MBU276" s="94"/>
      <c r="MBV276" s="94"/>
      <c r="MBW276" s="94"/>
      <c r="MBX276" s="94"/>
      <c r="MBY276" s="94"/>
      <c r="MBZ276" s="94"/>
      <c r="MCA276" s="94"/>
      <c r="MCB276" s="94"/>
      <c r="MCC276" s="94"/>
      <c r="MCD276" s="94"/>
      <c r="MCE276" s="94"/>
      <c r="MCF276" s="94"/>
      <c r="MCG276" s="94"/>
      <c r="MCH276" s="94"/>
      <c r="MCI276" s="94"/>
      <c r="MCJ276" s="94"/>
      <c r="MCK276" s="94"/>
      <c r="MCL276" s="94"/>
      <c r="MCM276" s="94"/>
      <c r="MCN276" s="94"/>
      <c r="MCO276" s="94"/>
      <c r="MCP276" s="94"/>
      <c r="MCQ276" s="94"/>
      <c r="MCR276" s="94"/>
      <c r="MCS276" s="94"/>
      <c r="MCT276" s="94"/>
      <c r="MCU276" s="94"/>
      <c r="MCV276" s="94"/>
      <c r="MCW276" s="94"/>
      <c r="MCX276" s="94"/>
      <c r="MCY276" s="94"/>
      <c r="MCZ276" s="94"/>
      <c r="MDA276" s="94"/>
      <c r="MDB276" s="94"/>
      <c r="MDC276" s="94"/>
      <c r="MDD276" s="94"/>
      <c r="MDE276" s="94"/>
      <c r="MDF276" s="94"/>
      <c r="MDG276" s="94"/>
      <c r="MDH276" s="94"/>
      <c r="MDI276" s="94"/>
      <c r="MDJ276" s="94"/>
      <c r="MDK276" s="94"/>
      <c r="MDL276" s="94"/>
      <c r="MDM276" s="94"/>
      <c r="MDN276" s="94"/>
      <c r="MDO276" s="94"/>
      <c r="MDP276" s="94"/>
      <c r="MDQ276" s="94"/>
      <c r="MDR276" s="94"/>
      <c r="MDS276" s="94"/>
      <c r="MDT276" s="94"/>
      <c r="MDU276" s="94"/>
      <c r="MDV276" s="94"/>
      <c r="MDW276" s="94"/>
      <c r="MDX276" s="94"/>
      <c r="MDY276" s="94"/>
      <c r="MDZ276" s="94"/>
      <c r="MEA276" s="94"/>
      <c r="MEB276" s="94"/>
      <c r="MEC276" s="94"/>
      <c r="MED276" s="94"/>
      <c r="MEE276" s="94"/>
      <c r="MEF276" s="94"/>
      <c r="MEG276" s="94"/>
      <c r="MEH276" s="94"/>
      <c r="MEI276" s="94"/>
      <c r="MEJ276" s="94"/>
      <c r="MEK276" s="94"/>
      <c r="MEL276" s="94"/>
      <c r="MEM276" s="94"/>
      <c r="MEN276" s="94"/>
      <c r="MEO276" s="94"/>
      <c r="MEP276" s="94"/>
      <c r="MEQ276" s="94"/>
      <c r="MER276" s="94"/>
      <c r="MES276" s="94"/>
      <c r="MET276" s="94"/>
      <c r="MEU276" s="94"/>
      <c r="MEV276" s="94"/>
      <c r="MEW276" s="94"/>
      <c r="MEX276" s="94"/>
      <c r="MEY276" s="94"/>
      <c r="MEZ276" s="94"/>
      <c r="MFA276" s="94"/>
      <c r="MFB276" s="94"/>
      <c r="MFC276" s="94"/>
      <c r="MFD276" s="94"/>
      <c r="MFE276" s="94"/>
      <c r="MFF276" s="94"/>
      <c r="MFG276" s="94"/>
      <c r="MFH276" s="94"/>
      <c r="MFI276" s="94"/>
      <c r="MFJ276" s="94"/>
      <c r="MFK276" s="94"/>
      <c r="MFL276" s="94"/>
      <c r="MFM276" s="94"/>
      <c r="MFN276" s="94"/>
      <c r="MFO276" s="94"/>
      <c r="MFP276" s="94"/>
      <c r="MFQ276" s="94"/>
      <c r="MFR276" s="94"/>
      <c r="MFS276" s="94"/>
      <c r="MFT276" s="94"/>
      <c r="MFU276" s="94"/>
      <c r="MFV276" s="94"/>
      <c r="MFW276" s="94"/>
      <c r="MFX276" s="94"/>
      <c r="MFY276" s="94"/>
      <c r="MFZ276" s="94"/>
      <c r="MGA276" s="94"/>
      <c r="MGB276" s="94"/>
      <c r="MGC276" s="94"/>
      <c r="MGD276" s="94"/>
      <c r="MGE276" s="94"/>
      <c r="MGF276" s="94"/>
      <c r="MGG276" s="94"/>
      <c r="MGH276" s="94"/>
      <c r="MGI276" s="94"/>
      <c r="MGJ276" s="94"/>
      <c r="MGK276" s="94"/>
      <c r="MGL276" s="94"/>
      <c r="MGM276" s="94"/>
      <c r="MGN276" s="94"/>
      <c r="MGO276" s="94"/>
      <c r="MGP276" s="94"/>
      <c r="MGQ276" s="94"/>
      <c r="MGR276" s="94"/>
      <c r="MGS276" s="94"/>
      <c r="MGT276" s="94"/>
      <c r="MGU276" s="94"/>
      <c r="MGV276" s="94"/>
      <c r="MGW276" s="94"/>
      <c r="MGX276" s="94"/>
      <c r="MGY276" s="94"/>
      <c r="MGZ276" s="94"/>
      <c r="MHA276" s="94"/>
      <c r="MHB276" s="94"/>
      <c r="MHC276" s="94"/>
      <c r="MHD276" s="94"/>
      <c r="MHE276" s="94"/>
      <c r="MHF276" s="94"/>
      <c r="MHG276" s="94"/>
      <c r="MHH276" s="94"/>
      <c r="MHI276" s="94"/>
      <c r="MHJ276" s="94"/>
      <c r="MHK276" s="94"/>
      <c r="MHL276" s="94"/>
      <c r="MHM276" s="94"/>
      <c r="MHN276" s="94"/>
      <c r="MHO276" s="94"/>
      <c r="MHP276" s="94"/>
      <c r="MHQ276" s="94"/>
      <c r="MHR276" s="94"/>
      <c r="MHS276" s="94"/>
      <c r="MHT276" s="94"/>
      <c r="MHU276" s="94"/>
      <c r="MHV276" s="94"/>
      <c r="MHW276" s="94"/>
      <c r="MHX276" s="94"/>
      <c r="MHY276" s="94"/>
      <c r="MHZ276" s="94"/>
      <c r="MIA276" s="94"/>
      <c r="MIB276" s="94"/>
      <c r="MIC276" s="94"/>
      <c r="MID276" s="94"/>
      <c r="MIE276" s="94"/>
      <c r="MIF276" s="94"/>
      <c r="MIG276" s="94"/>
      <c r="MIH276" s="94"/>
      <c r="MII276" s="94"/>
      <c r="MIJ276" s="94"/>
      <c r="MIK276" s="94"/>
      <c r="MIL276" s="94"/>
      <c r="MIM276" s="94"/>
      <c r="MIN276" s="94"/>
      <c r="MIO276" s="94"/>
      <c r="MIP276" s="94"/>
      <c r="MIQ276" s="94"/>
      <c r="MIR276" s="94"/>
      <c r="MIS276" s="94"/>
      <c r="MIT276" s="94"/>
      <c r="MIU276" s="94"/>
      <c r="MIV276" s="94"/>
      <c r="MIW276" s="94"/>
      <c r="MIX276" s="94"/>
      <c r="MIY276" s="94"/>
      <c r="MIZ276" s="94"/>
      <c r="MJA276" s="94"/>
      <c r="MJB276" s="94"/>
      <c r="MJC276" s="94"/>
      <c r="MJD276" s="94"/>
      <c r="MJE276" s="94"/>
      <c r="MJF276" s="94"/>
      <c r="MJG276" s="94"/>
      <c r="MJH276" s="94"/>
      <c r="MJI276" s="94"/>
      <c r="MJJ276" s="94"/>
      <c r="MJK276" s="94"/>
      <c r="MJL276" s="94"/>
      <c r="MJM276" s="94"/>
      <c r="MJN276" s="94"/>
      <c r="MJO276" s="94"/>
      <c r="MJP276" s="94"/>
      <c r="MJQ276" s="94"/>
      <c r="MJR276" s="94"/>
      <c r="MJS276" s="94"/>
      <c r="MJT276" s="94"/>
      <c r="MJU276" s="94"/>
      <c r="MJV276" s="94"/>
      <c r="MJW276" s="94"/>
      <c r="MJX276" s="94"/>
      <c r="MJY276" s="94"/>
      <c r="MJZ276" s="94"/>
      <c r="MKA276" s="94"/>
      <c r="MKB276" s="94"/>
      <c r="MKC276" s="94"/>
      <c r="MKD276" s="94"/>
      <c r="MKE276" s="94"/>
      <c r="MKF276" s="94"/>
      <c r="MKG276" s="94"/>
      <c r="MKH276" s="94"/>
      <c r="MKI276" s="94"/>
      <c r="MKJ276" s="94"/>
      <c r="MKK276" s="94"/>
      <c r="MKL276" s="94"/>
      <c r="MKM276" s="94"/>
      <c r="MKN276" s="94"/>
      <c r="MKO276" s="94"/>
      <c r="MKP276" s="94"/>
      <c r="MKQ276" s="94"/>
      <c r="MKR276" s="94"/>
      <c r="MKS276" s="94"/>
      <c r="MKT276" s="94"/>
      <c r="MKU276" s="94"/>
      <c r="MKV276" s="94"/>
      <c r="MKW276" s="94"/>
      <c r="MKX276" s="94"/>
      <c r="MKY276" s="94"/>
      <c r="MKZ276" s="94"/>
      <c r="MLA276" s="94"/>
      <c r="MLB276" s="94"/>
      <c r="MLC276" s="94"/>
      <c r="MLD276" s="94"/>
      <c r="MLE276" s="94"/>
      <c r="MLF276" s="94"/>
      <c r="MLG276" s="94"/>
      <c r="MLH276" s="94"/>
      <c r="MLI276" s="94"/>
      <c r="MLJ276" s="94"/>
      <c r="MLK276" s="94"/>
      <c r="MLL276" s="94"/>
      <c r="MLM276" s="94"/>
      <c r="MLN276" s="94"/>
      <c r="MLO276" s="94"/>
      <c r="MLP276" s="94"/>
      <c r="MLQ276" s="94"/>
      <c r="MLR276" s="94"/>
      <c r="MLS276" s="94"/>
      <c r="MLT276" s="94"/>
      <c r="MLU276" s="94"/>
      <c r="MLV276" s="94"/>
      <c r="MLW276" s="94"/>
      <c r="MLX276" s="94"/>
      <c r="MLY276" s="94"/>
      <c r="MLZ276" s="94"/>
      <c r="MMA276" s="94"/>
      <c r="MMB276" s="94"/>
      <c r="MMC276" s="94"/>
      <c r="MMD276" s="94"/>
      <c r="MME276" s="94"/>
      <c r="MMF276" s="94"/>
      <c r="MMG276" s="94"/>
      <c r="MMH276" s="94"/>
      <c r="MMI276" s="94"/>
      <c r="MMJ276" s="94"/>
      <c r="MMK276" s="94"/>
      <c r="MML276" s="94"/>
      <c r="MMM276" s="94"/>
      <c r="MMN276" s="94"/>
      <c r="MMO276" s="94"/>
      <c r="MMP276" s="94"/>
      <c r="MMQ276" s="94"/>
      <c r="MMR276" s="94"/>
      <c r="MMS276" s="94"/>
      <c r="MMT276" s="94"/>
      <c r="MMU276" s="94"/>
      <c r="MMV276" s="94"/>
      <c r="MMW276" s="94"/>
      <c r="MMX276" s="94"/>
      <c r="MMY276" s="94"/>
      <c r="MMZ276" s="94"/>
      <c r="MNA276" s="94"/>
      <c r="MNB276" s="94"/>
      <c r="MNC276" s="94"/>
      <c r="MND276" s="94"/>
      <c r="MNE276" s="94"/>
      <c r="MNF276" s="94"/>
      <c r="MNG276" s="94"/>
      <c r="MNH276" s="94"/>
      <c r="MNI276" s="94"/>
      <c r="MNJ276" s="94"/>
      <c r="MNK276" s="94"/>
      <c r="MNL276" s="94"/>
      <c r="MNM276" s="94"/>
      <c r="MNN276" s="94"/>
      <c r="MNO276" s="94"/>
      <c r="MNP276" s="94"/>
      <c r="MNQ276" s="94"/>
      <c r="MNR276" s="94"/>
      <c r="MNS276" s="94"/>
      <c r="MNT276" s="94"/>
      <c r="MNU276" s="94"/>
      <c r="MNV276" s="94"/>
      <c r="MNW276" s="94"/>
      <c r="MNX276" s="94"/>
      <c r="MNY276" s="94"/>
      <c r="MNZ276" s="94"/>
      <c r="MOA276" s="94"/>
      <c r="MOB276" s="94"/>
      <c r="MOC276" s="94"/>
      <c r="MOD276" s="94"/>
      <c r="MOE276" s="94"/>
      <c r="MOF276" s="94"/>
      <c r="MOG276" s="94"/>
      <c r="MOH276" s="94"/>
      <c r="MOI276" s="94"/>
      <c r="MOJ276" s="94"/>
      <c r="MOK276" s="94"/>
      <c r="MOL276" s="94"/>
      <c r="MOM276" s="94"/>
      <c r="MON276" s="94"/>
      <c r="MOO276" s="94"/>
      <c r="MOP276" s="94"/>
      <c r="MOQ276" s="94"/>
      <c r="MOR276" s="94"/>
      <c r="MOS276" s="94"/>
      <c r="MOT276" s="94"/>
      <c r="MOU276" s="94"/>
      <c r="MOV276" s="94"/>
      <c r="MOW276" s="94"/>
      <c r="MOX276" s="94"/>
      <c r="MOY276" s="94"/>
      <c r="MOZ276" s="94"/>
      <c r="MPA276" s="94"/>
      <c r="MPB276" s="94"/>
      <c r="MPC276" s="94"/>
      <c r="MPD276" s="94"/>
      <c r="MPE276" s="94"/>
      <c r="MPF276" s="94"/>
      <c r="MPG276" s="94"/>
      <c r="MPH276" s="94"/>
      <c r="MPI276" s="94"/>
      <c r="MPJ276" s="94"/>
      <c r="MPK276" s="94"/>
      <c r="MPL276" s="94"/>
      <c r="MPM276" s="94"/>
      <c r="MPN276" s="94"/>
      <c r="MPO276" s="94"/>
      <c r="MPP276" s="94"/>
      <c r="MPQ276" s="94"/>
      <c r="MPR276" s="94"/>
      <c r="MPS276" s="94"/>
      <c r="MPT276" s="94"/>
      <c r="MPU276" s="94"/>
      <c r="MPV276" s="94"/>
      <c r="MPW276" s="94"/>
      <c r="MPX276" s="94"/>
      <c r="MPY276" s="94"/>
      <c r="MPZ276" s="94"/>
      <c r="MQA276" s="94"/>
      <c r="MQB276" s="94"/>
      <c r="MQC276" s="94"/>
      <c r="MQD276" s="94"/>
      <c r="MQE276" s="94"/>
      <c r="MQF276" s="94"/>
      <c r="MQG276" s="94"/>
      <c r="MQH276" s="94"/>
      <c r="MQI276" s="94"/>
      <c r="MQJ276" s="94"/>
      <c r="MQK276" s="94"/>
      <c r="MQL276" s="94"/>
      <c r="MQM276" s="94"/>
      <c r="MQN276" s="94"/>
      <c r="MQO276" s="94"/>
      <c r="MQP276" s="94"/>
      <c r="MQQ276" s="94"/>
      <c r="MQR276" s="94"/>
      <c r="MQS276" s="94"/>
      <c r="MQT276" s="94"/>
      <c r="MQU276" s="94"/>
      <c r="MQV276" s="94"/>
      <c r="MQW276" s="94"/>
      <c r="MQX276" s="94"/>
      <c r="MQY276" s="94"/>
      <c r="MQZ276" s="94"/>
      <c r="MRA276" s="94"/>
      <c r="MRB276" s="94"/>
      <c r="MRC276" s="94"/>
      <c r="MRD276" s="94"/>
      <c r="MRE276" s="94"/>
      <c r="MRF276" s="94"/>
      <c r="MRG276" s="94"/>
      <c r="MRH276" s="94"/>
      <c r="MRI276" s="94"/>
      <c r="MRJ276" s="94"/>
      <c r="MRK276" s="94"/>
      <c r="MRL276" s="94"/>
      <c r="MRM276" s="94"/>
      <c r="MRN276" s="94"/>
      <c r="MRO276" s="94"/>
      <c r="MRP276" s="94"/>
      <c r="MRQ276" s="94"/>
      <c r="MRR276" s="94"/>
      <c r="MRS276" s="94"/>
      <c r="MRT276" s="94"/>
      <c r="MRU276" s="94"/>
      <c r="MRV276" s="94"/>
      <c r="MRW276" s="94"/>
      <c r="MRX276" s="94"/>
      <c r="MRY276" s="94"/>
      <c r="MRZ276" s="94"/>
      <c r="MSA276" s="94"/>
      <c r="MSB276" s="94"/>
      <c r="MSC276" s="94"/>
      <c r="MSD276" s="94"/>
      <c r="MSE276" s="94"/>
      <c r="MSF276" s="94"/>
      <c r="MSG276" s="94"/>
      <c r="MSH276" s="94"/>
      <c r="MSI276" s="94"/>
      <c r="MSJ276" s="94"/>
      <c r="MSK276" s="94"/>
      <c r="MSL276" s="94"/>
      <c r="MSM276" s="94"/>
      <c r="MSN276" s="94"/>
      <c r="MSO276" s="94"/>
      <c r="MSP276" s="94"/>
      <c r="MSQ276" s="94"/>
      <c r="MSR276" s="94"/>
      <c r="MSS276" s="94"/>
      <c r="MST276" s="94"/>
      <c r="MSU276" s="94"/>
      <c r="MSV276" s="94"/>
      <c r="MSW276" s="94"/>
      <c r="MSX276" s="94"/>
      <c r="MSY276" s="94"/>
      <c r="MSZ276" s="94"/>
      <c r="MTA276" s="94"/>
      <c r="MTB276" s="94"/>
      <c r="MTC276" s="94"/>
      <c r="MTD276" s="94"/>
      <c r="MTE276" s="94"/>
      <c r="MTF276" s="94"/>
      <c r="MTG276" s="94"/>
      <c r="MTH276" s="94"/>
      <c r="MTI276" s="94"/>
      <c r="MTJ276" s="94"/>
      <c r="MTK276" s="94"/>
      <c r="MTL276" s="94"/>
      <c r="MTM276" s="94"/>
      <c r="MTN276" s="94"/>
      <c r="MTO276" s="94"/>
      <c r="MTP276" s="94"/>
      <c r="MTQ276" s="94"/>
      <c r="MTR276" s="94"/>
      <c r="MTS276" s="94"/>
      <c r="MTT276" s="94"/>
      <c r="MTU276" s="94"/>
      <c r="MTV276" s="94"/>
      <c r="MTW276" s="94"/>
      <c r="MTX276" s="94"/>
      <c r="MTY276" s="94"/>
      <c r="MTZ276" s="94"/>
      <c r="MUA276" s="94"/>
      <c r="MUB276" s="94"/>
      <c r="MUC276" s="94"/>
      <c r="MUD276" s="94"/>
      <c r="MUE276" s="94"/>
      <c r="MUF276" s="94"/>
      <c r="MUG276" s="94"/>
      <c r="MUH276" s="94"/>
      <c r="MUI276" s="94"/>
      <c r="MUJ276" s="94"/>
      <c r="MUK276" s="94"/>
      <c r="MUL276" s="94"/>
      <c r="MUM276" s="94"/>
      <c r="MUN276" s="94"/>
      <c r="MUO276" s="94"/>
      <c r="MUP276" s="94"/>
      <c r="MUQ276" s="94"/>
      <c r="MUR276" s="94"/>
      <c r="MUS276" s="94"/>
      <c r="MUT276" s="94"/>
      <c r="MUU276" s="94"/>
      <c r="MUV276" s="94"/>
      <c r="MUW276" s="94"/>
      <c r="MUX276" s="94"/>
      <c r="MUY276" s="94"/>
      <c r="MUZ276" s="94"/>
      <c r="MVA276" s="94"/>
      <c r="MVB276" s="94"/>
      <c r="MVC276" s="94"/>
      <c r="MVD276" s="94"/>
      <c r="MVE276" s="94"/>
      <c r="MVF276" s="94"/>
      <c r="MVG276" s="94"/>
      <c r="MVH276" s="94"/>
      <c r="MVI276" s="94"/>
      <c r="MVJ276" s="94"/>
      <c r="MVK276" s="94"/>
      <c r="MVL276" s="94"/>
      <c r="MVM276" s="94"/>
      <c r="MVN276" s="94"/>
      <c r="MVO276" s="94"/>
      <c r="MVP276" s="94"/>
      <c r="MVQ276" s="94"/>
      <c r="MVR276" s="94"/>
      <c r="MVS276" s="94"/>
      <c r="MVT276" s="94"/>
      <c r="MVU276" s="94"/>
      <c r="MVV276" s="94"/>
      <c r="MVW276" s="94"/>
      <c r="MVX276" s="94"/>
      <c r="MVY276" s="94"/>
      <c r="MVZ276" s="94"/>
      <c r="MWA276" s="94"/>
      <c r="MWB276" s="94"/>
      <c r="MWC276" s="94"/>
      <c r="MWD276" s="94"/>
      <c r="MWE276" s="94"/>
      <c r="MWF276" s="94"/>
      <c r="MWG276" s="94"/>
      <c r="MWH276" s="94"/>
      <c r="MWI276" s="94"/>
      <c r="MWJ276" s="94"/>
      <c r="MWK276" s="94"/>
      <c r="MWL276" s="94"/>
      <c r="MWM276" s="94"/>
      <c r="MWN276" s="94"/>
      <c r="MWO276" s="94"/>
      <c r="MWP276" s="94"/>
      <c r="MWQ276" s="94"/>
      <c r="MWR276" s="94"/>
      <c r="MWS276" s="94"/>
      <c r="MWT276" s="94"/>
      <c r="MWU276" s="94"/>
      <c r="MWV276" s="94"/>
      <c r="MWW276" s="94"/>
      <c r="MWX276" s="94"/>
      <c r="MWY276" s="94"/>
      <c r="MWZ276" s="94"/>
      <c r="MXA276" s="94"/>
      <c r="MXB276" s="94"/>
      <c r="MXC276" s="94"/>
      <c r="MXD276" s="94"/>
      <c r="MXE276" s="94"/>
      <c r="MXF276" s="94"/>
      <c r="MXG276" s="94"/>
      <c r="MXH276" s="94"/>
      <c r="MXI276" s="94"/>
      <c r="MXJ276" s="94"/>
      <c r="MXK276" s="94"/>
      <c r="MXL276" s="94"/>
      <c r="MXM276" s="94"/>
      <c r="MXN276" s="94"/>
      <c r="MXO276" s="94"/>
      <c r="MXP276" s="94"/>
      <c r="MXQ276" s="94"/>
      <c r="MXR276" s="94"/>
      <c r="MXS276" s="94"/>
      <c r="MXT276" s="94"/>
      <c r="MXU276" s="94"/>
      <c r="MXV276" s="94"/>
      <c r="MXW276" s="94"/>
      <c r="MXX276" s="94"/>
      <c r="MXY276" s="94"/>
      <c r="MXZ276" s="94"/>
      <c r="MYA276" s="94"/>
      <c r="MYB276" s="94"/>
      <c r="MYC276" s="94"/>
      <c r="MYD276" s="94"/>
      <c r="MYE276" s="94"/>
      <c r="MYF276" s="94"/>
      <c r="MYG276" s="94"/>
      <c r="MYH276" s="94"/>
      <c r="MYI276" s="94"/>
      <c r="MYJ276" s="94"/>
      <c r="MYK276" s="94"/>
      <c r="MYL276" s="94"/>
      <c r="MYM276" s="94"/>
      <c r="MYN276" s="94"/>
      <c r="MYO276" s="94"/>
      <c r="MYP276" s="94"/>
      <c r="MYQ276" s="94"/>
      <c r="MYR276" s="94"/>
      <c r="MYS276" s="94"/>
      <c r="MYT276" s="94"/>
      <c r="MYU276" s="94"/>
      <c r="MYV276" s="94"/>
      <c r="MYW276" s="94"/>
      <c r="MYX276" s="94"/>
      <c r="MYY276" s="94"/>
      <c r="MYZ276" s="94"/>
      <c r="MZA276" s="94"/>
      <c r="MZB276" s="94"/>
      <c r="MZC276" s="94"/>
      <c r="MZD276" s="94"/>
      <c r="MZE276" s="94"/>
      <c r="MZF276" s="94"/>
      <c r="MZG276" s="94"/>
      <c r="MZH276" s="94"/>
      <c r="MZI276" s="94"/>
      <c r="MZJ276" s="94"/>
      <c r="MZK276" s="94"/>
      <c r="MZL276" s="94"/>
      <c r="MZM276" s="94"/>
      <c r="MZN276" s="94"/>
      <c r="MZO276" s="94"/>
      <c r="MZP276" s="94"/>
      <c r="MZQ276" s="94"/>
      <c r="MZR276" s="94"/>
      <c r="MZS276" s="94"/>
      <c r="MZT276" s="94"/>
      <c r="MZU276" s="94"/>
      <c r="MZV276" s="94"/>
      <c r="MZW276" s="94"/>
      <c r="MZX276" s="94"/>
      <c r="MZY276" s="94"/>
      <c r="MZZ276" s="94"/>
      <c r="NAA276" s="94"/>
      <c r="NAB276" s="94"/>
      <c r="NAC276" s="94"/>
      <c r="NAD276" s="94"/>
      <c r="NAE276" s="94"/>
      <c r="NAF276" s="94"/>
      <c r="NAG276" s="94"/>
      <c r="NAH276" s="94"/>
      <c r="NAI276" s="94"/>
      <c r="NAJ276" s="94"/>
      <c r="NAK276" s="94"/>
      <c r="NAL276" s="94"/>
      <c r="NAM276" s="94"/>
      <c r="NAN276" s="94"/>
      <c r="NAO276" s="94"/>
      <c r="NAP276" s="94"/>
      <c r="NAQ276" s="94"/>
      <c r="NAR276" s="94"/>
      <c r="NAS276" s="94"/>
      <c r="NAT276" s="94"/>
      <c r="NAU276" s="94"/>
      <c r="NAV276" s="94"/>
      <c r="NAW276" s="94"/>
      <c r="NAX276" s="94"/>
      <c r="NAY276" s="94"/>
      <c r="NAZ276" s="94"/>
      <c r="NBA276" s="94"/>
      <c r="NBB276" s="94"/>
      <c r="NBC276" s="94"/>
      <c r="NBD276" s="94"/>
      <c r="NBE276" s="94"/>
      <c r="NBF276" s="94"/>
      <c r="NBG276" s="94"/>
      <c r="NBH276" s="94"/>
      <c r="NBI276" s="94"/>
      <c r="NBJ276" s="94"/>
      <c r="NBK276" s="94"/>
      <c r="NBL276" s="94"/>
      <c r="NBM276" s="94"/>
      <c r="NBN276" s="94"/>
      <c r="NBO276" s="94"/>
      <c r="NBP276" s="94"/>
      <c r="NBQ276" s="94"/>
      <c r="NBR276" s="94"/>
      <c r="NBS276" s="94"/>
      <c r="NBT276" s="94"/>
      <c r="NBU276" s="94"/>
      <c r="NBV276" s="94"/>
      <c r="NBW276" s="94"/>
      <c r="NBX276" s="94"/>
      <c r="NBY276" s="94"/>
      <c r="NBZ276" s="94"/>
      <c r="NCA276" s="94"/>
      <c r="NCB276" s="94"/>
      <c r="NCC276" s="94"/>
      <c r="NCD276" s="94"/>
      <c r="NCE276" s="94"/>
      <c r="NCF276" s="94"/>
      <c r="NCG276" s="94"/>
      <c r="NCH276" s="94"/>
      <c r="NCI276" s="94"/>
      <c r="NCJ276" s="94"/>
      <c r="NCK276" s="94"/>
      <c r="NCL276" s="94"/>
      <c r="NCM276" s="94"/>
      <c r="NCN276" s="94"/>
      <c r="NCO276" s="94"/>
      <c r="NCP276" s="94"/>
      <c r="NCQ276" s="94"/>
      <c r="NCR276" s="94"/>
      <c r="NCS276" s="94"/>
      <c r="NCT276" s="94"/>
      <c r="NCU276" s="94"/>
      <c r="NCV276" s="94"/>
      <c r="NCW276" s="94"/>
      <c r="NCX276" s="94"/>
      <c r="NCY276" s="94"/>
      <c r="NCZ276" s="94"/>
      <c r="NDA276" s="94"/>
      <c r="NDB276" s="94"/>
      <c r="NDC276" s="94"/>
      <c r="NDD276" s="94"/>
      <c r="NDE276" s="94"/>
      <c r="NDF276" s="94"/>
      <c r="NDG276" s="94"/>
      <c r="NDH276" s="94"/>
      <c r="NDI276" s="94"/>
      <c r="NDJ276" s="94"/>
      <c r="NDK276" s="94"/>
      <c r="NDL276" s="94"/>
      <c r="NDM276" s="94"/>
      <c r="NDN276" s="94"/>
      <c r="NDO276" s="94"/>
      <c r="NDP276" s="94"/>
      <c r="NDQ276" s="94"/>
      <c r="NDR276" s="94"/>
      <c r="NDS276" s="94"/>
      <c r="NDT276" s="94"/>
      <c r="NDU276" s="94"/>
      <c r="NDV276" s="94"/>
      <c r="NDW276" s="94"/>
      <c r="NDX276" s="94"/>
      <c r="NDY276" s="94"/>
      <c r="NDZ276" s="94"/>
      <c r="NEA276" s="94"/>
      <c r="NEB276" s="94"/>
      <c r="NEC276" s="94"/>
      <c r="NED276" s="94"/>
      <c r="NEE276" s="94"/>
      <c r="NEF276" s="94"/>
      <c r="NEG276" s="94"/>
      <c r="NEH276" s="94"/>
      <c r="NEI276" s="94"/>
      <c r="NEJ276" s="94"/>
      <c r="NEK276" s="94"/>
      <c r="NEL276" s="94"/>
      <c r="NEM276" s="94"/>
      <c r="NEN276" s="94"/>
      <c r="NEO276" s="94"/>
      <c r="NEP276" s="94"/>
      <c r="NEQ276" s="94"/>
      <c r="NER276" s="94"/>
      <c r="NES276" s="94"/>
      <c r="NET276" s="94"/>
      <c r="NEU276" s="94"/>
      <c r="NEV276" s="94"/>
      <c r="NEW276" s="94"/>
      <c r="NEX276" s="94"/>
      <c r="NEY276" s="94"/>
      <c r="NEZ276" s="94"/>
      <c r="NFA276" s="94"/>
      <c r="NFB276" s="94"/>
      <c r="NFC276" s="94"/>
      <c r="NFD276" s="94"/>
      <c r="NFE276" s="94"/>
      <c r="NFF276" s="94"/>
      <c r="NFG276" s="94"/>
      <c r="NFH276" s="94"/>
      <c r="NFI276" s="94"/>
      <c r="NFJ276" s="94"/>
      <c r="NFK276" s="94"/>
      <c r="NFL276" s="94"/>
      <c r="NFM276" s="94"/>
      <c r="NFN276" s="94"/>
      <c r="NFO276" s="94"/>
      <c r="NFP276" s="94"/>
      <c r="NFQ276" s="94"/>
      <c r="NFR276" s="94"/>
      <c r="NFS276" s="94"/>
      <c r="NFT276" s="94"/>
      <c r="NFU276" s="94"/>
      <c r="NFV276" s="94"/>
      <c r="NFW276" s="94"/>
      <c r="NFX276" s="94"/>
      <c r="NFY276" s="94"/>
      <c r="NFZ276" s="94"/>
      <c r="NGA276" s="94"/>
      <c r="NGB276" s="94"/>
      <c r="NGC276" s="94"/>
      <c r="NGD276" s="94"/>
      <c r="NGE276" s="94"/>
      <c r="NGF276" s="94"/>
      <c r="NGG276" s="94"/>
      <c r="NGH276" s="94"/>
      <c r="NGI276" s="94"/>
      <c r="NGJ276" s="94"/>
      <c r="NGK276" s="94"/>
      <c r="NGL276" s="94"/>
      <c r="NGM276" s="94"/>
      <c r="NGN276" s="94"/>
      <c r="NGO276" s="94"/>
      <c r="NGP276" s="94"/>
      <c r="NGQ276" s="94"/>
      <c r="NGR276" s="94"/>
      <c r="NGS276" s="94"/>
      <c r="NGT276" s="94"/>
      <c r="NGU276" s="94"/>
      <c r="NGV276" s="94"/>
      <c r="NGW276" s="94"/>
      <c r="NGX276" s="94"/>
      <c r="NGY276" s="94"/>
      <c r="NGZ276" s="94"/>
      <c r="NHA276" s="94"/>
      <c r="NHB276" s="94"/>
      <c r="NHC276" s="94"/>
      <c r="NHD276" s="94"/>
      <c r="NHE276" s="94"/>
      <c r="NHF276" s="94"/>
      <c r="NHG276" s="94"/>
      <c r="NHH276" s="94"/>
      <c r="NHI276" s="94"/>
      <c r="NHJ276" s="94"/>
      <c r="NHK276" s="94"/>
      <c r="NHL276" s="94"/>
      <c r="NHM276" s="94"/>
      <c r="NHN276" s="94"/>
      <c r="NHO276" s="94"/>
      <c r="NHP276" s="94"/>
      <c r="NHQ276" s="94"/>
      <c r="NHR276" s="94"/>
      <c r="NHS276" s="94"/>
      <c r="NHT276" s="94"/>
      <c r="NHU276" s="94"/>
      <c r="NHV276" s="94"/>
      <c r="NHW276" s="94"/>
      <c r="NHX276" s="94"/>
      <c r="NHY276" s="94"/>
      <c r="NHZ276" s="94"/>
      <c r="NIA276" s="94"/>
      <c r="NIB276" s="94"/>
      <c r="NIC276" s="94"/>
      <c r="NID276" s="94"/>
      <c r="NIE276" s="94"/>
      <c r="NIF276" s="94"/>
      <c r="NIG276" s="94"/>
      <c r="NIH276" s="94"/>
      <c r="NII276" s="94"/>
      <c r="NIJ276" s="94"/>
      <c r="NIK276" s="94"/>
      <c r="NIL276" s="94"/>
      <c r="NIM276" s="94"/>
      <c r="NIN276" s="94"/>
      <c r="NIO276" s="94"/>
      <c r="NIP276" s="94"/>
      <c r="NIQ276" s="94"/>
      <c r="NIR276" s="94"/>
      <c r="NIS276" s="94"/>
      <c r="NIT276" s="94"/>
      <c r="NIU276" s="94"/>
      <c r="NIV276" s="94"/>
      <c r="NIW276" s="94"/>
      <c r="NIX276" s="94"/>
      <c r="NIY276" s="94"/>
      <c r="NIZ276" s="94"/>
      <c r="NJA276" s="94"/>
      <c r="NJB276" s="94"/>
      <c r="NJC276" s="94"/>
      <c r="NJD276" s="94"/>
      <c r="NJE276" s="94"/>
      <c r="NJF276" s="94"/>
      <c r="NJG276" s="94"/>
      <c r="NJH276" s="94"/>
      <c r="NJI276" s="94"/>
      <c r="NJJ276" s="94"/>
      <c r="NJK276" s="94"/>
      <c r="NJL276" s="94"/>
      <c r="NJM276" s="94"/>
      <c r="NJN276" s="94"/>
      <c r="NJO276" s="94"/>
      <c r="NJP276" s="94"/>
      <c r="NJQ276" s="94"/>
      <c r="NJR276" s="94"/>
      <c r="NJS276" s="94"/>
      <c r="NJT276" s="94"/>
      <c r="NJU276" s="94"/>
      <c r="NJV276" s="94"/>
      <c r="NJW276" s="94"/>
      <c r="NJX276" s="94"/>
      <c r="NJY276" s="94"/>
      <c r="NJZ276" s="94"/>
      <c r="NKA276" s="94"/>
      <c r="NKB276" s="94"/>
      <c r="NKC276" s="94"/>
      <c r="NKD276" s="94"/>
      <c r="NKE276" s="94"/>
      <c r="NKF276" s="94"/>
      <c r="NKG276" s="94"/>
      <c r="NKH276" s="94"/>
      <c r="NKI276" s="94"/>
      <c r="NKJ276" s="94"/>
      <c r="NKK276" s="94"/>
      <c r="NKL276" s="94"/>
      <c r="NKM276" s="94"/>
      <c r="NKN276" s="94"/>
      <c r="NKO276" s="94"/>
      <c r="NKP276" s="94"/>
      <c r="NKQ276" s="94"/>
      <c r="NKR276" s="94"/>
      <c r="NKS276" s="94"/>
      <c r="NKT276" s="94"/>
      <c r="NKU276" s="94"/>
      <c r="NKV276" s="94"/>
      <c r="NKW276" s="94"/>
      <c r="NKX276" s="94"/>
      <c r="NKY276" s="94"/>
      <c r="NKZ276" s="94"/>
      <c r="NLA276" s="94"/>
      <c r="NLB276" s="94"/>
      <c r="NLC276" s="94"/>
      <c r="NLD276" s="94"/>
      <c r="NLE276" s="94"/>
      <c r="NLF276" s="94"/>
      <c r="NLG276" s="94"/>
      <c r="NLH276" s="94"/>
      <c r="NLI276" s="94"/>
      <c r="NLJ276" s="94"/>
      <c r="NLK276" s="94"/>
      <c r="NLL276" s="94"/>
      <c r="NLM276" s="94"/>
      <c r="NLN276" s="94"/>
      <c r="NLO276" s="94"/>
      <c r="NLP276" s="94"/>
      <c r="NLQ276" s="94"/>
      <c r="NLR276" s="94"/>
      <c r="NLS276" s="94"/>
      <c r="NLT276" s="94"/>
      <c r="NLU276" s="94"/>
      <c r="NLV276" s="94"/>
      <c r="NLW276" s="94"/>
      <c r="NLX276" s="94"/>
      <c r="NLY276" s="94"/>
      <c r="NLZ276" s="94"/>
      <c r="NMA276" s="94"/>
      <c r="NMB276" s="94"/>
      <c r="NMC276" s="94"/>
      <c r="NMD276" s="94"/>
      <c r="NME276" s="94"/>
      <c r="NMF276" s="94"/>
      <c r="NMG276" s="94"/>
      <c r="NMH276" s="94"/>
      <c r="NMI276" s="94"/>
      <c r="NMJ276" s="94"/>
      <c r="NMK276" s="94"/>
      <c r="NML276" s="94"/>
      <c r="NMM276" s="94"/>
      <c r="NMN276" s="94"/>
      <c r="NMO276" s="94"/>
      <c r="NMP276" s="94"/>
      <c r="NMQ276" s="94"/>
      <c r="NMR276" s="94"/>
      <c r="NMS276" s="94"/>
      <c r="NMT276" s="94"/>
      <c r="NMU276" s="94"/>
      <c r="NMV276" s="94"/>
      <c r="NMW276" s="94"/>
      <c r="NMX276" s="94"/>
      <c r="NMY276" s="94"/>
      <c r="NMZ276" s="94"/>
      <c r="NNA276" s="94"/>
      <c r="NNB276" s="94"/>
      <c r="NNC276" s="94"/>
      <c r="NND276" s="94"/>
      <c r="NNE276" s="94"/>
      <c r="NNF276" s="94"/>
      <c r="NNG276" s="94"/>
      <c r="NNH276" s="94"/>
      <c r="NNI276" s="94"/>
      <c r="NNJ276" s="94"/>
      <c r="NNK276" s="94"/>
      <c r="NNL276" s="94"/>
      <c r="NNM276" s="94"/>
      <c r="NNN276" s="94"/>
      <c r="NNO276" s="94"/>
      <c r="NNP276" s="94"/>
      <c r="NNQ276" s="94"/>
      <c r="NNR276" s="94"/>
      <c r="NNS276" s="94"/>
      <c r="NNT276" s="94"/>
      <c r="NNU276" s="94"/>
      <c r="NNV276" s="94"/>
      <c r="NNW276" s="94"/>
      <c r="NNX276" s="94"/>
      <c r="NNY276" s="94"/>
      <c r="NNZ276" s="94"/>
      <c r="NOA276" s="94"/>
      <c r="NOB276" s="94"/>
      <c r="NOC276" s="94"/>
      <c r="NOD276" s="94"/>
      <c r="NOE276" s="94"/>
      <c r="NOF276" s="94"/>
      <c r="NOG276" s="94"/>
      <c r="NOH276" s="94"/>
      <c r="NOI276" s="94"/>
      <c r="NOJ276" s="94"/>
      <c r="NOK276" s="94"/>
      <c r="NOL276" s="94"/>
      <c r="NOM276" s="94"/>
      <c r="NON276" s="94"/>
      <c r="NOO276" s="94"/>
      <c r="NOP276" s="94"/>
      <c r="NOQ276" s="94"/>
      <c r="NOR276" s="94"/>
      <c r="NOS276" s="94"/>
      <c r="NOT276" s="94"/>
      <c r="NOU276" s="94"/>
      <c r="NOV276" s="94"/>
      <c r="NOW276" s="94"/>
      <c r="NOX276" s="94"/>
      <c r="NOY276" s="94"/>
      <c r="NOZ276" s="94"/>
      <c r="NPA276" s="94"/>
      <c r="NPB276" s="94"/>
      <c r="NPC276" s="94"/>
      <c r="NPD276" s="94"/>
      <c r="NPE276" s="94"/>
      <c r="NPF276" s="94"/>
      <c r="NPG276" s="94"/>
      <c r="NPH276" s="94"/>
      <c r="NPI276" s="94"/>
      <c r="NPJ276" s="94"/>
      <c r="NPK276" s="94"/>
      <c r="NPL276" s="94"/>
      <c r="NPM276" s="94"/>
      <c r="NPN276" s="94"/>
      <c r="NPO276" s="94"/>
      <c r="NPP276" s="94"/>
      <c r="NPQ276" s="94"/>
      <c r="NPR276" s="94"/>
      <c r="NPS276" s="94"/>
      <c r="NPT276" s="94"/>
      <c r="NPU276" s="94"/>
      <c r="NPV276" s="94"/>
      <c r="NPW276" s="94"/>
      <c r="NPX276" s="94"/>
      <c r="NPY276" s="94"/>
      <c r="NPZ276" s="94"/>
      <c r="NQA276" s="94"/>
      <c r="NQB276" s="94"/>
      <c r="NQC276" s="94"/>
      <c r="NQD276" s="94"/>
      <c r="NQE276" s="94"/>
      <c r="NQF276" s="94"/>
      <c r="NQG276" s="94"/>
      <c r="NQH276" s="94"/>
      <c r="NQI276" s="94"/>
      <c r="NQJ276" s="94"/>
      <c r="NQK276" s="94"/>
      <c r="NQL276" s="94"/>
      <c r="NQM276" s="94"/>
      <c r="NQN276" s="94"/>
      <c r="NQO276" s="94"/>
      <c r="NQP276" s="94"/>
      <c r="NQQ276" s="94"/>
      <c r="NQR276" s="94"/>
      <c r="NQS276" s="94"/>
      <c r="NQT276" s="94"/>
      <c r="NQU276" s="94"/>
      <c r="NQV276" s="94"/>
      <c r="NQW276" s="94"/>
      <c r="NQX276" s="94"/>
      <c r="NQY276" s="94"/>
      <c r="NQZ276" s="94"/>
      <c r="NRA276" s="94"/>
      <c r="NRB276" s="94"/>
      <c r="NRC276" s="94"/>
      <c r="NRD276" s="94"/>
      <c r="NRE276" s="94"/>
      <c r="NRF276" s="94"/>
      <c r="NRG276" s="94"/>
      <c r="NRH276" s="94"/>
      <c r="NRI276" s="94"/>
      <c r="NRJ276" s="94"/>
      <c r="NRK276" s="94"/>
      <c r="NRL276" s="94"/>
      <c r="NRM276" s="94"/>
      <c r="NRN276" s="94"/>
      <c r="NRO276" s="94"/>
      <c r="NRP276" s="94"/>
      <c r="NRQ276" s="94"/>
      <c r="NRR276" s="94"/>
      <c r="NRS276" s="94"/>
      <c r="NRT276" s="94"/>
      <c r="NRU276" s="94"/>
      <c r="NRV276" s="94"/>
      <c r="NRW276" s="94"/>
      <c r="NRX276" s="94"/>
      <c r="NRY276" s="94"/>
      <c r="NRZ276" s="94"/>
      <c r="NSA276" s="94"/>
      <c r="NSB276" s="94"/>
      <c r="NSC276" s="94"/>
      <c r="NSD276" s="94"/>
      <c r="NSE276" s="94"/>
      <c r="NSF276" s="94"/>
      <c r="NSG276" s="94"/>
      <c r="NSH276" s="94"/>
      <c r="NSI276" s="94"/>
      <c r="NSJ276" s="94"/>
      <c r="NSK276" s="94"/>
      <c r="NSL276" s="94"/>
      <c r="NSM276" s="94"/>
      <c r="NSN276" s="94"/>
      <c r="NSO276" s="94"/>
      <c r="NSP276" s="94"/>
      <c r="NSQ276" s="94"/>
      <c r="NSR276" s="94"/>
      <c r="NSS276" s="94"/>
      <c r="NST276" s="94"/>
      <c r="NSU276" s="94"/>
      <c r="NSV276" s="94"/>
      <c r="NSW276" s="94"/>
      <c r="NSX276" s="94"/>
      <c r="NSY276" s="94"/>
      <c r="NSZ276" s="94"/>
      <c r="NTA276" s="94"/>
      <c r="NTB276" s="94"/>
      <c r="NTC276" s="94"/>
      <c r="NTD276" s="94"/>
      <c r="NTE276" s="94"/>
      <c r="NTF276" s="94"/>
      <c r="NTG276" s="94"/>
      <c r="NTH276" s="94"/>
      <c r="NTI276" s="94"/>
      <c r="NTJ276" s="94"/>
      <c r="NTK276" s="94"/>
      <c r="NTL276" s="94"/>
      <c r="NTM276" s="94"/>
      <c r="NTN276" s="94"/>
      <c r="NTO276" s="94"/>
      <c r="NTP276" s="94"/>
      <c r="NTQ276" s="94"/>
      <c r="NTR276" s="94"/>
      <c r="NTS276" s="94"/>
      <c r="NTT276" s="94"/>
      <c r="NTU276" s="94"/>
      <c r="NTV276" s="94"/>
      <c r="NTW276" s="94"/>
      <c r="NTX276" s="94"/>
      <c r="NTY276" s="94"/>
      <c r="NTZ276" s="94"/>
      <c r="NUA276" s="94"/>
      <c r="NUB276" s="94"/>
      <c r="NUC276" s="94"/>
      <c r="NUD276" s="94"/>
      <c r="NUE276" s="94"/>
      <c r="NUF276" s="94"/>
      <c r="NUG276" s="94"/>
      <c r="NUH276" s="94"/>
      <c r="NUI276" s="94"/>
      <c r="NUJ276" s="94"/>
      <c r="NUK276" s="94"/>
      <c r="NUL276" s="94"/>
      <c r="NUM276" s="94"/>
      <c r="NUN276" s="94"/>
      <c r="NUO276" s="94"/>
      <c r="NUP276" s="94"/>
      <c r="NUQ276" s="94"/>
      <c r="NUR276" s="94"/>
      <c r="NUS276" s="94"/>
      <c r="NUT276" s="94"/>
      <c r="NUU276" s="94"/>
      <c r="NUV276" s="94"/>
      <c r="NUW276" s="94"/>
      <c r="NUX276" s="94"/>
      <c r="NUY276" s="94"/>
      <c r="NUZ276" s="94"/>
      <c r="NVA276" s="94"/>
      <c r="NVB276" s="94"/>
      <c r="NVC276" s="94"/>
      <c r="NVD276" s="94"/>
      <c r="NVE276" s="94"/>
      <c r="NVF276" s="94"/>
      <c r="NVG276" s="94"/>
      <c r="NVH276" s="94"/>
      <c r="NVI276" s="94"/>
      <c r="NVJ276" s="94"/>
      <c r="NVK276" s="94"/>
      <c r="NVL276" s="94"/>
      <c r="NVM276" s="94"/>
      <c r="NVN276" s="94"/>
      <c r="NVO276" s="94"/>
      <c r="NVP276" s="94"/>
      <c r="NVQ276" s="94"/>
      <c r="NVR276" s="94"/>
      <c r="NVS276" s="94"/>
      <c r="NVT276" s="94"/>
      <c r="NVU276" s="94"/>
      <c r="NVV276" s="94"/>
      <c r="NVW276" s="94"/>
      <c r="NVX276" s="94"/>
      <c r="NVY276" s="94"/>
      <c r="NVZ276" s="94"/>
      <c r="NWA276" s="94"/>
      <c r="NWB276" s="94"/>
      <c r="NWC276" s="94"/>
      <c r="NWD276" s="94"/>
      <c r="NWE276" s="94"/>
      <c r="NWF276" s="94"/>
      <c r="NWG276" s="94"/>
      <c r="NWH276" s="94"/>
      <c r="NWI276" s="94"/>
      <c r="NWJ276" s="94"/>
      <c r="NWK276" s="94"/>
      <c r="NWL276" s="94"/>
      <c r="NWM276" s="94"/>
      <c r="NWN276" s="94"/>
      <c r="NWO276" s="94"/>
      <c r="NWP276" s="94"/>
      <c r="NWQ276" s="94"/>
      <c r="NWR276" s="94"/>
      <c r="NWS276" s="94"/>
      <c r="NWT276" s="94"/>
      <c r="NWU276" s="94"/>
      <c r="NWV276" s="94"/>
      <c r="NWW276" s="94"/>
      <c r="NWX276" s="94"/>
      <c r="NWY276" s="94"/>
      <c r="NWZ276" s="94"/>
      <c r="NXA276" s="94"/>
      <c r="NXB276" s="94"/>
      <c r="NXC276" s="94"/>
      <c r="NXD276" s="94"/>
      <c r="NXE276" s="94"/>
      <c r="NXF276" s="94"/>
      <c r="NXG276" s="94"/>
      <c r="NXH276" s="94"/>
      <c r="NXI276" s="94"/>
      <c r="NXJ276" s="94"/>
      <c r="NXK276" s="94"/>
      <c r="NXL276" s="94"/>
      <c r="NXM276" s="94"/>
      <c r="NXN276" s="94"/>
      <c r="NXO276" s="94"/>
      <c r="NXP276" s="94"/>
      <c r="NXQ276" s="94"/>
      <c r="NXR276" s="94"/>
      <c r="NXS276" s="94"/>
      <c r="NXT276" s="94"/>
      <c r="NXU276" s="94"/>
      <c r="NXV276" s="94"/>
      <c r="NXW276" s="94"/>
      <c r="NXX276" s="94"/>
      <c r="NXY276" s="94"/>
      <c r="NXZ276" s="94"/>
      <c r="NYA276" s="94"/>
      <c r="NYB276" s="94"/>
      <c r="NYC276" s="94"/>
      <c r="NYD276" s="94"/>
      <c r="NYE276" s="94"/>
      <c r="NYF276" s="94"/>
      <c r="NYG276" s="94"/>
      <c r="NYH276" s="94"/>
      <c r="NYI276" s="94"/>
      <c r="NYJ276" s="94"/>
      <c r="NYK276" s="94"/>
      <c r="NYL276" s="94"/>
      <c r="NYM276" s="94"/>
      <c r="NYN276" s="94"/>
      <c r="NYO276" s="94"/>
      <c r="NYP276" s="94"/>
      <c r="NYQ276" s="94"/>
      <c r="NYR276" s="94"/>
      <c r="NYS276" s="94"/>
      <c r="NYT276" s="94"/>
      <c r="NYU276" s="94"/>
      <c r="NYV276" s="94"/>
      <c r="NYW276" s="94"/>
      <c r="NYX276" s="94"/>
      <c r="NYY276" s="94"/>
      <c r="NYZ276" s="94"/>
      <c r="NZA276" s="94"/>
      <c r="NZB276" s="94"/>
      <c r="NZC276" s="94"/>
      <c r="NZD276" s="94"/>
      <c r="NZE276" s="94"/>
      <c r="NZF276" s="94"/>
      <c r="NZG276" s="94"/>
      <c r="NZH276" s="94"/>
      <c r="NZI276" s="94"/>
      <c r="NZJ276" s="94"/>
      <c r="NZK276" s="94"/>
      <c r="NZL276" s="94"/>
      <c r="NZM276" s="94"/>
      <c r="NZN276" s="94"/>
      <c r="NZO276" s="94"/>
      <c r="NZP276" s="94"/>
      <c r="NZQ276" s="94"/>
      <c r="NZR276" s="94"/>
      <c r="NZS276" s="94"/>
      <c r="NZT276" s="94"/>
      <c r="NZU276" s="94"/>
      <c r="NZV276" s="94"/>
      <c r="NZW276" s="94"/>
      <c r="NZX276" s="94"/>
      <c r="NZY276" s="94"/>
      <c r="NZZ276" s="94"/>
      <c r="OAA276" s="94"/>
      <c r="OAB276" s="94"/>
      <c r="OAC276" s="94"/>
      <c r="OAD276" s="94"/>
      <c r="OAE276" s="94"/>
      <c r="OAF276" s="94"/>
      <c r="OAG276" s="94"/>
      <c r="OAH276" s="94"/>
      <c r="OAI276" s="94"/>
      <c r="OAJ276" s="94"/>
      <c r="OAK276" s="94"/>
      <c r="OAL276" s="94"/>
      <c r="OAM276" s="94"/>
      <c r="OAN276" s="94"/>
      <c r="OAO276" s="94"/>
      <c r="OAP276" s="94"/>
      <c r="OAQ276" s="94"/>
      <c r="OAR276" s="94"/>
      <c r="OAS276" s="94"/>
      <c r="OAT276" s="94"/>
      <c r="OAU276" s="94"/>
      <c r="OAV276" s="94"/>
      <c r="OAW276" s="94"/>
      <c r="OAX276" s="94"/>
      <c r="OAY276" s="94"/>
      <c r="OAZ276" s="94"/>
      <c r="OBA276" s="94"/>
      <c r="OBB276" s="94"/>
      <c r="OBC276" s="94"/>
      <c r="OBD276" s="94"/>
      <c r="OBE276" s="94"/>
      <c r="OBF276" s="94"/>
      <c r="OBG276" s="94"/>
      <c r="OBH276" s="94"/>
      <c r="OBI276" s="94"/>
      <c r="OBJ276" s="94"/>
      <c r="OBK276" s="94"/>
      <c r="OBL276" s="94"/>
      <c r="OBM276" s="94"/>
      <c r="OBN276" s="94"/>
      <c r="OBO276" s="94"/>
      <c r="OBP276" s="94"/>
      <c r="OBQ276" s="94"/>
      <c r="OBR276" s="94"/>
      <c r="OBS276" s="94"/>
      <c r="OBT276" s="94"/>
      <c r="OBU276" s="94"/>
      <c r="OBV276" s="94"/>
      <c r="OBW276" s="94"/>
      <c r="OBX276" s="94"/>
      <c r="OBY276" s="94"/>
      <c r="OBZ276" s="94"/>
      <c r="OCA276" s="94"/>
      <c r="OCB276" s="94"/>
      <c r="OCC276" s="94"/>
      <c r="OCD276" s="94"/>
      <c r="OCE276" s="94"/>
      <c r="OCF276" s="94"/>
      <c r="OCG276" s="94"/>
      <c r="OCH276" s="94"/>
      <c r="OCI276" s="94"/>
      <c r="OCJ276" s="94"/>
      <c r="OCK276" s="94"/>
      <c r="OCL276" s="94"/>
      <c r="OCM276" s="94"/>
      <c r="OCN276" s="94"/>
      <c r="OCO276" s="94"/>
      <c r="OCP276" s="94"/>
      <c r="OCQ276" s="94"/>
      <c r="OCR276" s="94"/>
      <c r="OCS276" s="94"/>
      <c r="OCT276" s="94"/>
      <c r="OCU276" s="94"/>
      <c r="OCV276" s="94"/>
      <c r="OCW276" s="94"/>
      <c r="OCX276" s="94"/>
      <c r="OCY276" s="94"/>
      <c r="OCZ276" s="94"/>
      <c r="ODA276" s="94"/>
      <c r="ODB276" s="94"/>
      <c r="ODC276" s="94"/>
      <c r="ODD276" s="94"/>
      <c r="ODE276" s="94"/>
      <c r="ODF276" s="94"/>
      <c r="ODG276" s="94"/>
      <c r="ODH276" s="94"/>
      <c r="ODI276" s="94"/>
      <c r="ODJ276" s="94"/>
      <c r="ODK276" s="94"/>
      <c r="ODL276" s="94"/>
      <c r="ODM276" s="94"/>
      <c r="ODN276" s="94"/>
      <c r="ODO276" s="94"/>
      <c r="ODP276" s="94"/>
      <c r="ODQ276" s="94"/>
      <c r="ODR276" s="94"/>
      <c r="ODS276" s="94"/>
      <c r="ODT276" s="94"/>
      <c r="ODU276" s="94"/>
      <c r="ODV276" s="94"/>
      <c r="ODW276" s="94"/>
      <c r="ODX276" s="94"/>
      <c r="ODY276" s="94"/>
      <c r="ODZ276" s="94"/>
      <c r="OEA276" s="94"/>
      <c r="OEB276" s="94"/>
      <c r="OEC276" s="94"/>
      <c r="OED276" s="94"/>
      <c r="OEE276" s="94"/>
      <c r="OEF276" s="94"/>
      <c r="OEG276" s="94"/>
      <c r="OEH276" s="94"/>
      <c r="OEI276" s="94"/>
      <c r="OEJ276" s="94"/>
      <c r="OEK276" s="94"/>
      <c r="OEL276" s="94"/>
      <c r="OEM276" s="94"/>
      <c r="OEN276" s="94"/>
      <c r="OEO276" s="94"/>
      <c r="OEP276" s="94"/>
      <c r="OEQ276" s="94"/>
      <c r="OER276" s="94"/>
      <c r="OES276" s="94"/>
      <c r="OET276" s="94"/>
      <c r="OEU276" s="94"/>
      <c r="OEV276" s="94"/>
      <c r="OEW276" s="94"/>
      <c r="OEX276" s="94"/>
      <c r="OEY276" s="94"/>
      <c r="OEZ276" s="94"/>
      <c r="OFA276" s="94"/>
      <c r="OFB276" s="94"/>
      <c r="OFC276" s="94"/>
      <c r="OFD276" s="94"/>
      <c r="OFE276" s="94"/>
      <c r="OFF276" s="94"/>
      <c r="OFG276" s="94"/>
      <c r="OFH276" s="94"/>
      <c r="OFI276" s="94"/>
      <c r="OFJ276" s="94"/>
      <c r="OFK276" s="94"/>
      <c r="OFL276" s="94"/>
      <c r="OFM276" s="94"/>
      <c r="OFN276" s="94"/>
      <c r="OFO276" s="94"/>
      <c r="OFP276" s="94"/>
      <c r="OFQ276" s="94"/>
      <c r="OFR276" s="94"/>
      <c r="OFS276" s="94"/>
      <c r="OFT276" s="94"/>
      <c r="OFU276" s="94"/>
      <c r="OFV276" s="94"/>
      <c r="OFW276" s="94"/>
      <c r="OFX276" s="94"/>
      <c r="OFY276" s="94"/>
      <c r="OFZ276" s="94"/>
      <c r="OGA276" s="94"/>
      <c r="OGB276" s="94"/>
      <c r="OGC276" s="94"/>
      <c r="OGD276" s="94"/>
      <c r="OGE276" s="94"/>
      <c r="OGF276" s="94"/>
      <c r="OGG276" s="94"/>
      <c r="OGH276" s="94"/>
      <c r="OGI276" s="94"/>
      <c r="OGJ276" s="94"/>
      <c r="OGK276" s="94"/>
      <c r="OGL276" s="94"/>
      <c r="OGM276" s="94"/>
      <c r="OGN276" s="94"/>
      <c r="OGO276" s="94"/>
      <c r="OGP276" s="94"/>
      <c r="OGQ276" s="94"/>
      <c r="OGR276" s="94"/>
      <c r="OGS276" s="94"/>
      <c r="OGT276" s="94"/>
      <c r="OGU276" s="94"/>
      <c r="OGV276" s="94"/>
      <c r="OGW276" s="94"/>
      <c r="OGX276" s="94"/>
      <c r="OGY276" s="94"/>
      <c r="OGZ276" s="94"/>
      <c r="OHA276" s="94"/>
      <c r="OHB276" s="94"/>
      <c r="OHC276" s="94"/>
      <c r="OHD276" s="94"/>
      <c r="OHE276" s="94"/>
      <c r="OHF276" s="94"/>
      <c r="OHG276" s="94"/>
      <c r="OHH276" s="94"/>
      <c r="OHI276" s="94"/>
      <c r="OHJ276" s="94"/>
      <c r="OHK276" s="94"/>
      <c r="OHL276" s="94"/>
      <c r="OHM276" s="94"/>
      <c r="OHN276" s="94"/>
      <c r="OHO276" s="94"/>
      <c r="OHP276" s="94"/>
      <c r="OHQ276" s="94"/>
      <c r="OHR276" s="94"/>
      <c r="OHS276" s="94"/>
      <c r="OHT276" s="94"/>
      <c r="OHU276" s="94"/>
      <c r="OHV276" s="94"/>
      <c r="OHW276" s="94"/>
      <c r="OHX276" s="94"/>
      <c r="OHY276" s="94"/>
      <c r="OHZ276" s="94"/>
      <c r="OIA276" s="94"/>
      <c r="OIB276" s="94"/>
      <c r="OIC276" s="94"/>
      <c r="OID276" s="94"/>
      <c r="OIE276" s="94"/>
      <c r="OIF276" s="94"/>
      <c r="OIG276" s="94"/>
      <c r="OIH276" s="94"/>
      <c r="OII276" s="94"/>
      <c r="OIJ276" s="94"/>
      <c r="OIK276" s="94"/>
      <c r="OIL276" s="94"/>
      <c r="OIM276" s="94"/>
      <c r="OIN276" s="94"/>
      <c r="OIO276" s="94"/>
      <c r="OIP276" s="94"/>
      <c r="OIQ276" s="94"/>
      <c r="OIR276" s="94"/>
      <c r="OIS276" s="94"/>
      <c r="OIT276" s="94"/>
      <c r="OIU276" s="94"/>
      <c r="OIV276" s="94"/>
      <c r="OIW276" s="94"/>
      <c r="OIX276" s="94"/>
      <c r="OIY276" s="94"/>
      <c r="OIZ276" s="94"/>
      <c r="OJA276" s="94"/>
      <c r="OJB276" s="94"/>
      <c r="OJC276" s="94"/>
      <c r="OJD276" s="94"/>
      <c r="OJE276" s="94"/>
      <c r="OJF276" s="94"/>
      <c r="OJG276" s="94"/>
      <c r="OJH276" s="94"/>
      <c r="OJI276" s="94"/>
      <c r="OJJ276" s="94"/>
      <c r="OJK276" s="94"/>
      <c r="OJL276" s="94"/>
      <c r="OJM276" s="94"/>
      <c r="OJN276" s="94"/>
      <c r="OJO276" s="94"/>
      <c r="OJP276" s="94"/>
      <c r="OJQ276" s="94"/>
      <c r="OJR276" s="94"/>
      <c r="OJS276" s="94"/>
      <c r="OJT276" s="94"/>
      <c r="OJU276" s="94"/>
      <c r="OJV276" s="94"/>
      <c r="OJW276" s="94"/>
      <c r="OJX276" s="94"/>
      <c r="OJY276" s="94"/>
      <c r="OJZ276" s="94"/>
      <c r="OKA276" s="94"/>
      <c r="OKB276" s="94"/>
      <c r="OKC276" s="94"/>
      <c r="OKD276" s="94"/>
      <c r="OKE276" s="94"/>
      <c r="OKF276" s="94"/>
      <c r="OKG276" s="94"/>
      <c r="OKH276" s="94"/>
      <c r="OKI276" s="94"/>
      <c r="OKJ276" s="94"/>
      <c r="OKK276" s="94"/>
      <c r="OKL276" s="94"/>
      <c r="OKM276" s="94"/>
      <c r="OKN276" s="94"/>
      <c r="OKO276" s="94"/>
      <c r="OKP276" s="94"/>
      <c r="OKQ276" s="94"/>
      <c r="OKR276" s="94"/>
      <c r="OKS276" s="94"/>
      <c r="OKT276" s="94"/>
      <c r="OKU276" s="94"/>
      <c r="OKV276" s="94"/>
      <c r="OKW276" s="94"/>
      <c r="OKX276" s="94"/>
      <c r="OKY276" s="94"/>
      <c r="OKZ276" s="94"/>
      <c r="OLA276" s="94"/>
      <c r="OLB276" s="94"/>
      <c r="OLC276" s="94"/>
      <c r="OLD276" s="94"/>
      <c r="OLE276" s="94"/>
      <c r="OLF276" s="94"/>
      <c r="OLG276" s="94"/>
      <c r="OLH276" s="94"/>
      <c r="OLI276" s="94"/>
      <c r="OLJ276" s="94"/>
      <c r="OLK276" s="94"/>
      <c r="OLL276" s="94"/>
      <c r="OLM276" s="94"/>
      <c r="OLN276" s="94"/>
      <c r="OLO276" s="94"/>
      <c r="OLP276" s="94"/>
      <c r="OLQ276" s="94"/>
      <c r="OLR276" s="94"/>
      <c r="OLS276" s="94"/>
      <c r="OLT276" s="94"/>
      <c r="OLU276" s="94"/>
      <c r="OLV276" s="94"/>
      <c r="OLW276" s="94"/>
      <c r="OLX276" s="94"/>
      <c r="OLY276" s="94"/>
      <c r="OLZ276" s="94"/>
      <c r="OMA276" s="94"/>
      <c r="OMB276" s="94"/>
      <c r="OMC276" s="94"/>
      <c r="OMD276" s="94"/>
      <c r="OME276" s="94"/>
      <c r="OMF276" s="94"/>
      <c r="OMG276" s="94"/>
      <c r="OMH276" s="94"/>
      <c r="OMI276" s="94"/>
      <c r="OMJ276" s="94"/>
      <c r="OMK276" s="94"/>
      <c r="OML276" s="94"/>
      <c r="OMM276" s="94"/>
      <c r="OMN276" s="94"/>
      <c r="OMO276" s="94"/>
      <c r="OMP276" s="94"/>
      <c r="OMQ276" s="94"/>
      <c r="OMR276" s="94"/>
      <c r="OMS276" s="94"/>
      <c r="OMT276" s="94"/>
      <c r="OMU276" s="94"/>
      <c r="OMV276" s="94"/>
      <c r="OMW276" s="94"/>
      <c r="OMX276" s="94"/>
      <c r="OMY276" s="94"/>
      <c r="OMZ276" s="94"/>
      <c r="ONA276" s="94"/>
      <c r="ONB276" s="94"/>
      <c r="ONC276" s="94"/>
      <c r="OND276" s="94"/>
      <c r="ONE276" s="94"/>
      <c r="ONF276" s="94"/>
      <c r="ONG276" s="94"/>
      <c r="ONH276" s="94"/>
      <c r="ONI276" s="94"/>
      <c r="ONJ276" s="94"/>
      <c r="ONK276" s="94"/>
      <c r="ONL276" s="94"/>
      <c r="ONM276" s="94"/>
      <c r="ONN276" s="94"/>
      <c r="ONO276" s="94"/>
      <c r="ONP276" s="94"/>
      <c r="ONQ276" s="94"/>
      <c r="ONR276" s="94"/>
      <c r="ONS276" s="94"/>
      <c r="ONT276" s="94"/>
      <c r="ONU276" s="94"/>
      <c r="ONV276" s="94"/>
      <c r="ONW276" s="94"/>
      <c r="ONX276" s="94"/>
      <c r="ONY276" s="94"/>
      <c r="ONZ276" s="94"/>
      <c r="OOA276" s="94"/>
      <c r="OOB276" s="94"/>
      <c r="OOC276" s="94"/>
      <c r="OOD276" s="94"/>
      <c r="OOE276" s="94"/>
      <c r="OOF276" s="94"/>
      <c r="OOG276" s="94"/>
      <c r="OOH276" s="94"/>
      <c r="OOI276" s="94"/>
      <c r="OOJ276" s="94"/>
      <c r="OOK276" s="94"/>
      <c r="OOL276" s="94"/>
      <c r="OOM276" s="94"/>
      <c r="OON276" s="94"/>
      <c r="OOO276" s="94"/>
      <c r="OOP276" s="94"/>
      <c r="OOQ276" s="94"/>
      <c r="OOR276" s="94"/>
      <c r="OOS276" s="94"/>
      <c r="OOT276" s="94"/>
      <c r="OOU276" s="94"/>
      <c r="OOV276" s="94"/>
      <c r="OOW276" s="94"/>
      <c r="OOX276" s="94"/>
      <c r="OOY276" s="94"/>
      <c r="OOZ276" s="94"/>
      <c r="OPA276" s="94"/>
      <c r="OPB276" s="94"/>
      <c r="OPC276" s="94"/>
      <c r="OPD276" s="94"/>
      <c r="OPE276" s="94"/>
      <c r="OPF276" s="94"/>
      <c r="OPG276" s="94"/>
      <c r="OPH276" s="94"/>
      <c r="OPI276" s="94"/>
      <c r="OPJ276" s="94"/>
      <c r="OPK276" s="94"/>
      <c r="OPL276" s="94"/>
      <c r="OPM276" s="94"/>
      <c r="OPN276" s="94"/>
      <c r="OPO276" s="94"/>
      <c r="OPP276" s="94"/>
      <c r="OPQ276" s="94"/>
      <c r="OPR276" s="94"/>
      <c r="OPS276" s="94"/>
      <c r="OPT276" s="94"/>
      <c r="OPU276" s="94"/>
      <c r="OPV276" s="94"/>
      <c r="OPW276" s="94"/>
      <c r="OPX276" s="94"/>
      <c r="OPY276" s="94"/>
      <c r="OPZ276" s="94"/>
      <c r="OQA276" s="94"/>
      <c r="OQB276" s="94"/>
      <c r="OQC276" s="94"/>
      <c r="OQD276" s="94"/>
      <c r="OQE276" s="94"/>
      <c r="OQF276" s="94"/>
      <c r="OQG276" s="94"/>
      <c r="OQH276" s="94"/>
      <c r="OQI276" s="94"/>
      <c r="OQJ276" s="94"/>
      <c r="OQK276" s="94"/>
      <c r="OQL276" s="94"/>
      <c r="OQM276" s="94"/>
      <c r="OQN276" s="94"/>
      <c r="OQO276" s="94"/>
      <c r="OQP276" s="94"/>
      <c r="OQQ276" s="94"/>
      <c r="OQR276" s="94"/>
      <c r="OQS276" s="94"/>
      <c r="OQT276" s="94"/>
      <c r="OQU276" s="94"/>
      <c r="OQV276" s="94"/>
      <c r="OQW276" s="94"/>
      <c r="OQX276" s="94"/>
      <c r="OQY276" s="94"/>
      <c r="OQZ276" s="94"/>
      <c r="ORA276" s="94"/>
      <c r="ORB276" s="94"/>
      <c r="ORC276" s="94"/>
      <c r="ORD276" s="94"/>
      <c r="ORE276" s="94"/>
      <c r="ORF276" s="94"/>
      <c r="ORG276" s="94"/>
      <c r="ORH276" s="94"/>
      <c r="ORI276" s="94"/>
      <c r="ORJ276" s="94"/>
      <c r="ORK276" s="94"/>
      <c r="ORL276" s="94"/>
      <c r="ORM276" s="94"/>
      <c r="ORN276" s="94"/>
      <c r="ORO276" s="94"/>
      <c r="ORP276" s="94"/>
      <c r="ORQ276" s="94"/>
      <c r="ORR276" s="94"/>
      <c r="ORS276" s="94"/>
      <c r="ORT276" s="94"/>
      <c r="ORU276" s="94"/>
      <c r="ORV276" s="94"/>
      <c r="ORW276" s="94"/>
      <c r="ORX276" s="94"/>
      <c r="ORY276" s="94"/>
      <c r="ORZ276" s="94"/>
      <c r="OSA276" s="94"/>
      <c r="OSB276" s="94"/>
      <c r="OSC276" s="94"/>
      <c r="OSD276" s="94"/>
      <c r="OSE276" s="94"/>
      <c r="OSF276" s="94"/>
      <c r="OSG276" s="94"/>
      <c r="OSH276" s="94"/>
      <c r="OSI276" s="94"/>
      <c r="OSJ276" s="94"/>
      <c r="OSK276" s="94"/>
      <c r="OSL276" s="94"/>
      <c r="OSM276" s="94"/>
      <c r="OSN276" s="94"/>
      <c r="OSO276" s="94"/>
      <c r="OSP276" s="94"/>
      <c r="OSQ276" s="94"/>
      <c r="OSR276" s="94"/>
      <c r="OSS276" s="94"/>
      <c r="OST276" s="94"/>
      <c r="OSU276" s="94"/>
      <c r="OSV276" s="94"/>
      <c r="OSW276" s="94"/>
      <c r="OSX276" s="94"/>
      <c r="OSY276" s="94"/>
      <c r="OSZ276" s="94"/>
      <c r="OTA276" s="94"/>
      <c r="OTB276" s="94"/>
      <c r="OTC276" s="94"/>
      <c r="OTD276" s="94"/>
      <c r="OTE276" s="94"/>
      <c r="OTF276" s="94"/>
      <c r="OTG276" s="94"/>
      <c r="OTH276" s="94"/>
      <c r="OTI276" s="94"/>
      <c r="OTJ276" s="94"/>
      <c r="OTK276" s="94"/>
      <c r="OTL276" s="94"/>
      <c r="OTM276" s="94"/>
      <c r="OTN276" s="94"/>
      <c r="OTO276" s="94"/>
      <c r="OTP276" s="94"/>
      <c r="OTQ276" s="94"/>
      <c r="OTR276" s="94"/>
      <c r="OTS276" s="94"/>
      <c r="OTT276" s="94"/>
      <c r="OTU276" s="94"/>
      <c r="OTV276" s="94"/>
      <c r="OTW276" s="94"/>
      <c r="OTX276" s="94"/>
      <c r="OTY276" s="94"/>
      <c r="OTZ276" s="94"/>
      <c r="OUA276" s="94"/>
      <c r="OUB276" s="94"/>
      <c r="OUC276" s="94"/>
      <c r="OUD276" s="94"/>
      <c r="OUE276" s="94"/>
      <c r="OUF276" s="94"/>
      <c r="OUG276" s="94"/>
      <c r="OUH276" s="94"/>
      <c r="OUI276" s="94"/>
      <c r="OUJ276" s="94"/>
      <c r="OUK276" s="94"/>
      <c r="OUL276" s="94"/>
      <c r="OUM276" s="94"/>
      <c r="OUN276" s="94"/>
      <c r="OUO276" s="94"/>
      <c r="OUP276" s="94"/>
      <c r="OUQ276" s="94"/>
      <c r="OUR276" s="94"/>
      <c r="OUS276" s="94"/>
      <c r="OUT276" s="94"/>
      <c r="OUU276" s="94"/>
      <c r="OUV276" s="94"/>
      <c r="OUW276" s="94"/>
      <c r="OUX276" s="94"/>
      <c r="OUY276" s="94"/>
      <c r="OUZ276" s="94"/>
      <c r="OVA276" s="94"/>
      <c r="OVB276" s="94"/>
      <c r="OVC276" s="94"/>
      <c r="OVD276" s="94"/>
      <c r="OVE276" s="94"/>
      <c r="OVF276" s="94"/>
      <c r="OVG276" s="94"/>
      <c r="OVH276" s="94"/>
      <c r="OVI276" s="94"/>
      <c r="OVJ276" s="94"/>
      <c r="OVK276" s="94"/>
      <c r="OVL276" s="94"/>
      <c r="OVM276" s="94"/>
      <c r="OVN276" s="94"/>
      <c r="OVO276" s="94"/>
      <c r="OVP276" s="94"/>
      <c r="OVQ276" s="94"/>
      <c r="OVR276" s="94"/>
      <c r="OVS276" s="94"/>
      <c r="OVT276" s="94"/>
      <c r="OVU276" s="94"/>
      <c r="OVV276" s="94"/>
      <c r="OVW276" s="94"/>
      <c r="OVX276" s="94"/>
      <c r="OVY276" s="94"/>
      <c r="OVZ276" s="94"/>
      <c r="OWA276" s="94"/>
      <c r="OWB276" s="94"/>
      <c r="OWC276" s="94"/>
      <c r="OWD276" s="94"/>
      <c r="OWE276" s="94"/>
      <c r="OWF276" s="94"/>
      <c r="OWG276" s="94"/>
      <c r="OWH276" s="94"/>
      <c r="OWI276" s="94"/>
      <c r="OWJ276" s="94"/>
      <c r="OWK276" s="94"/>
      <c r="OWL276" s="94"/>
      <c r="OWM276" s="94"/>
      <c r="OWN276" s="94"/>
      <c r="OWO276" s="94"/>
      <c r="OWP276" s="94"/>
      <c r="OWQ276" s="94"/>
      <c r="OWR276" s="94"/>
      <c r="OWS276" s="94"/>
      <c r="OWT276" s="94"/>
      <c r="OWU276" s="94"/>
      <c r="OWV276" s="94"/>
      <c r="OWW276" s="94"/>
      <c r="OWX276" s="94"/>
      <c r="OWY276" s="94"/>
      <c r="OWZ276" s="94"/>
      <c r="OXA276" s="94"/>
      <c r="OXB276" s="94"/>
      <c r="OXC276" s="94"/>
      <c r="OXD276" s="94"/>
      <c r="OXE276" s="94"/>
      <c r="OXF276" s="94"/>
      <c r="OXG276" s="94"/>
      <c r="OXH276" s="94"/>
      <c r="OXI276" s="94"/>
      <c r="OXJ276" s="94"/>
      <c r="OXK276" s="94"/>
      <c r="OXL276" s="94"/>
      <c r="OXM276" s="94"/>
      <c r="OXN276" s="94"/>
      <c r="OXO276" s="94"/>
      <c r="OXP276" s="94"/>
      <c r="OXQ276" s="94"/>
      <c r="OXR276" s="94"/>
      <c r="OXS276" s="94"/>
      <c r="OXT276" s="94"/>
      <c r="OXU276" s="94"/>
      <c r="OXV276" s="94"/>
      <c r="OXW276" s="94"/>
      <c r="OXX276" s="94"/>
      <c r="OXY276" s="94"/>
      <c r="OXZ276" s="94"/>
      <c r="OYA276" s="94"/>
      <c r="OYB276" s="94"/>
      <c r="OYC276" s="94"/>
      <c r="OYD276" s="94"/>
      <c r="OYE276" s="94"/>
      <c r="OYF276" s="94"/>
      <c r="OYG276" s="94"/>
      <c r="OYH276" s="94"/>
      <c r="OYI276" s="94"/>
      <c r="OYJ276" s="94"/>
      <c r="OYK276" s="94"/>
      <c r="OYL276" s="94"/>
      <c r="OYM276" s="94"/>
      <c r="OYN276" s="94"/>
      <c r="OYO276" s="94"/>
      <c r="OYP276" s="94"/>
      <c r="OYQ276" s="94"/>
      <c r="OYR276" s="94"/>
      <c r="OYS276" s="94"/>
      <c r="OYT276" s="94"/>
      <c r="OYU276" s="94"/>
      <c r="OYV276" s="94"/>
      <c r="OYW276" s="94"/>
      <c r="OYX276" s="94"/>
      <c r="OYY276" s="94"/>
      <c r="OYZ276" s="94"/>
      <c r="OZA276" s="94"/>
      <c r="OZB276" s="94"/>
      <c r="OZC276" s="94"/>
      <c r="OZD276" s="94"/>
      <c r="OZE276" s="94"/>
      <c r="OZF276" s="94"/>
      <c r="OZG276" s="94"/>
      <c r="OZH276" s="94"/>
      <c r="OZI276" s="94"/>
      <c r="OZJ276" s="94"/>
      <c r="OZK276" s="94"/>
      <c r="OZL276" s="94"/>
      <c r="OZM276" s="94"/>
      <c r="OZN276" s="94"/>
      <c r="OZO276" s="94"/>
      <c r="OZP276" s="94"/>
      <c r="OZQ276" s="94"/>
      <c r="OZR276" s="94"/>
      <c r="OZS276" s="94"/>
      <c r="OZT276" s="94"/>
      <c r="OZU276" s="94"/>
      <c r="OZV276" s="94"/>
      <c r="OZW276" s="94"/>
      <c r="OZX276" s="94"/>
      <c r="OZY276" s="94"/>
      <c r="OZZ276" s="94"/>
      <c r="PAA276" s="94"/>
      <c r="PAB276" s="94"/>
      <c r="PAC276" s="94"/>
      <c r="PAD276" s="94"/>
      <c r="PAE276" s="94"/>
      <c r="PAF276" s="94"/>
      <c r="PAG276" s="94"/>
      <c r="PAH276" s="94"/>
      <c r="PAI276" s="94"/>
      <c r="PAJ276" s="94"/>
      <c r="PAK276" s="94"/>
      <c r="PAL276" s="94"/>
      <c r="PAM276" s="94"/>
      <c r="PAN276" s="94"/>
      <c r="PAO276" s="94"/>
      <c r="PAP276" s="94"/>
      <c r="PAQ276" s="94"/>
      <c r="PAR276" s="94"/>
      <c r="PAS276" s="94"/>
      <c r="PAT276" s="94"/>
      <c r="PAU276" s="94"/>
      <c r="PAV276" s="94"/>
      <c r="PAW276" s="94"/>
      <c r="PAX276" s="94"/>
      <c r="PAY276" s="94"/>
      <c r="PAZ276" s="94"/>
      <c r="PBA276" s="94"/>
      <c r="PBB276" s="94"/>
      <c r="PBC276" s="94"/>
      <c r="PBD276" s="94"/>
      <c r="PBE276" s="94"/>
      <c r="PBF276" s="94"/>
      <c r="PBG276" s="94"/>
      <c r="PBH276" s="94"/>
      <c r="PBI276" s="94"/>
      <c r="PBJ276" s="94"/>
      <c r="PBK276" s="94"/>
      <c r="PBL276" s="94"/>
      <c r="PBM276" s="94"/>
      <c r="PBN276" s="94"/>
      <c r="PBO276" s="94"/>
      <c r="PBP276" s="94"/>
      <c r="PBQ276" s="94"/>
      <c r="PBR276" s="94"/>
      <c r="PBS276" s="94"/>
      <c r="PBT276" s="94"/>
      <c r="PBU276" s="94"/>
      <c r="PBV276" s="94"/>
      <c r="PBW276" s="94"/>
      <c r="PBX276" s="94"/>
      <c r="PBY276" s="94"/>
      <c r="PBZ276" s="94"/>
      <c r="PCA276" s="94"/>
      <c r="PCB276" s="94"/>
      <c r="PCC276" s="94"/>
      <c r="PCD276" s="94"/>
      <c r="PCE276" s="94"/>
      <c r="PCF276" s="94"/>
      <c r="PCG276" s="94"/>
      <c r="PCH276" s="94"/>
      <c r="PCI276" s="94"/>
      <c r="PCJ276" s="94"/>
      <c r="PCK276" s="94"/>
      <c r="PCL276" s="94"/>
      <c r="PCM276" s="94"/>
      <c r="PCN276" s="94"/>
      <c r="PCO276" s="94"/>
      <c r="PCP276" s="94"/>
      <c r="PCQ276" s="94"/>
      <c r="PCR276" s="94"/>
      <c r="PCS276" s="94"/>
      <c r="PCT276" s="94"/>
      <c r="PCU276" s="94"/>
      <c r="PCV276" s="94"/>
      <c r="PCW276" s="94"/>
      <c r="PCX276" s="94"/>
      <c r="PCY276" s="94"/>
      <c r="PCZ276" s="94"/>
      <c r="PDA276" s="94"/>
      <c r="PDB276" s="94"/>
      <c r="PDC276" s="94"/>
      <c r="PDD276" s="94"/>
      <c r="PDE276" s="94"/>
      <c r="PDF276" s="94"/>
      <c r="PDG276" s="94"/>
      <c r="PDH276" s="94"/>
      <c r="PDI276" s="94"/>
      <c r="PDJ276" s="94"/>
      <c r="PDK276" s="94"/>
      <c r="PDL276" s="94"/>
      <c r="PDM276" s="94"/>
      <c r="PDN276" s="94"/>
      <c r="PDO276" s="94"/>
      <c r="PDP276" s="94"/>
      <c r="PDQ276" s="94"/>
      <c r="PDR276" s="94"/>
      <c r="PDS276" s="94"/>
      <c r="PDT276" s="94"/>
      <c r="PDU276" s="94"/>
      <c r="PDV276" s="94"/>
      <c r="PDW276" s="94"/>
      <c r="PDX276" s="94"/>
      <c r="PDY276" s="94"/>
      <c r="PDZ276" s="94"/>
      <c r="PEA276" s="94"/>
      <c r="PEB276" s="94"/>
      <c r="PEC276" s="94"/>
      <c r="PED276" s="94"/>
      <c r="PEE276" s="94"/>
      <c r="PEF276" s="94"/>
      <c r="PEG276" s="94"/>
      <c r="PEH276" s="94"/>
      <c r="PEI276" s="94"/>
      <c r="PEJ276" s="94"/>
      <c r="PEK276" s="94"/>
      <c r="PEL276" s="94"/>
      <c r="PEM276" s="94"/>
      <c r="PEN276" s="94"/>
      <c r="PEO276" s="94"/>
      <c r="PEP276" s="94"/>
      <c r="PEQ276" s="94"/>
      <c r="PER276" s="94"/>
      <c r="PES276" s="94"/>
      <c r="PET276" s="94"/>
      <c r="PEU276" s="94"/>
      <c r="PEV276" s="94"/>
      <c r="PEW276" s="94"/>
      <c r="PEX276" s="94"/>
      <c r="PEY276" s="94"/>
      <c r="PEZ276" s="94"/>
      <c r="PFA276" s="94"/>
      <c r="PFB276" s="94"/>
      <c r="PFC276" s="94"/>
      <c r="PFD276" s="94"/>
      <c r="PFE276" s="94"/>
      <c r="PFF276" s="94"/>
      <c r="PFG276" s="94"/>
      <c r="PFH276" s="94"/>
      <c r="PFI276" s="94"/>
      <c r="PFJ276" s="94"/>
      <c r="PFK276" s="94"/>
      <c r="PFL276" s="94"/>
      <c r="PFM276" s="94"/>
      <c r="PFN276" s="94"/>
      <c r="PFO276" s="94"/>
      <c r="PFP276" s="94"/>
      <c r="PFQ276" s="94"/>
      <c r="PFR276" s="94"/>
      <c r="PFS276" s="94"/>
      <c r="PFT276" s="94"/>
      <c r="PFU276" s="94"/>
      <c r="PFV276" s="94"/>
      <c r="PFW276" s="94"/>
      <c r="PFX276" s="94"/>
      <c r="PFY276" s="94"/>
      <c r="PFZ276" s="94"/>
      <c r="PGA276" s="94"/>
      <c r="PGB276" s="94"/>
      <c r="PGC276" s="94"/>
      <c r="PGD276" s="94"/>
      <c r="PGE276" s="94"/>
      <c r="PGF276" s="94"/>
      <c r="PGG276" s="94"/>
      <c r="PGH276" s="94"/>
      <c r="PGI276" s="94"/>
      <c r="PGJ276" s="94"/>
      <c r="PGK276" s="94"/>
      <c r="PGL276" s="94"/>
      <c r="PGM276" s="94"/>
      <c r="PGN276" s="94"/>
      <c r="PGO276" s="94"/>
      <c r="PGP276" s="94"/>
      <c r="PGQ276" s="94"/>
      <c r="PGR276" s="94"/>
      <c r="PGS276" s="94"/>
      <c r="PGT276" s="94"/>
      <c r="PGU276" s="94"/>
      <c r="PGV276" s="94"/>
      <c r="PGW276" s="94"/>
      <c r="PGX276" s="94"/>
      <c r="PGY276" s="94"/>
      <c r="PGZ276" s="94"/>
      <c r="PHA276" s="94"/>
      <c r="PHB276" s="94"/>
      <c r="PHC276" s="94"/>
      <c r="PHD276" s="94"/>
      <c r="PHE276" s="94"/>
      <c r="PHF276" s="94"/>
      <c r="PHG276" s="94"/>
      <c r="PHH276" s="94"/>
      <c r="PHI276" s="94"/>
      <c r="PHJ276" s="94"/>
      <c r="PHK276" s="94"/>
      <c r="PHL276" s="94"/>
      <c r="PHM276" s="94"/>
      <c r="PHN276" s="94"/>
      <c r="PHO276" s="94"/>
      <c r="PHP276" s="94"/>
      <c r="PHQ276" s="94"/>
      <c r="PHR276" s="94"/>
      <c r="PHS276" s="94"/>
      <c r="PHT276" s="94"/>
      <c r="PHU276" s="94"/>
      <c r="PHV276" s="94"/>
      <c r="PHW276" s="94"/>
      <c r="PHX276" s="94"/>
      <c r="PHY276" s="94"/>
      <c r="PHZ276" s="94"/>
      <c r="PIA276" s="94"/>
      <c r="PIB276" s="94"/>
      <c r="PIC276" s="94"/>
      <c r="PID276" s="94"/>
      <c r="PIE276" s="94"/>
      <c r="PIF276" s="94"/>
      <c r="PIG276" s="94"/>
      <c r="PIH276" s="94"/>
      <c r="PII276" s="94"/>
      <c r="PIJ276" s="94"/>
      <c r="PIK276" s="94"/>
      <c r="PIL276" s="94"/>
      <c r="PIM276" s="94"/>
      <c r="PIN276" s="94"/>
      <c r="PIO276" s="94"/>
      <c r="PIP276" s="94"/>
      <c r="PIQ276" s="94"/>
      <c r="PIR276" s="94"/>
      <c r="PIS276" s="94"/>
      <c r="PIT276" s="94"/>
      <c r="PIU276" s="94"/>
      <c r="PIV276" s="94"/>
      <c r="PIW276" s="94"/>
      <c r="PIX276" s="94"/>
      <c r="PIY276" s="94"/>
      <c r="PIZ276" s="94"/>
      <c r="PJA276" s="94"/>
      <c r="PJB276" s="94"/>
      <c r="PJC276" s="94"/>
      <c r="PJD276" s="94"/>
      <c r="PJE276" s="94"/>
      <c r="PJF276" s="94"/>
      <c r="PJG276" s="94"/>
      <c r="PJH276" s="94"/>
      <c r="PJI276" s="94"/>
      <c r="PJJ276" s="94"/>
      <c r="PJK276" s="94"/>
      <c r="PJL276" s="94"/>
      <c r="PJM276" s="94"/>
      <c r="PJN276" s="94"/>
      <c r="PJO276" s="94"/>
      <c r="PJP276" s="94"/>
      <c r="PJQ276" s="94"/>
      <c r="PJR276" s="94"/>
      <c r="PJS276" s="94"/>
      <c r="PJT276" s="94"/>
      <c r="PJU276" s="94"/>
      <c r="PJV276" s="94"/>
      <c r="PJW276" s="94"/>
      <c r="PJX276" s="94"/>
      <c r="PJY276" s="94"/>
      <c r="PJZ276" s="94"/>
      <c r="PKA276" s="94"/>
      <c r="PKB276" s="94"/>
      <c r="PKC276" s="94"/>
      <c r="PKD276" s="94"/>
      <c r="PKE276" s="94"/>
      <c r="PKF276" s="94"/>
      <c r="PKG276" s="94"/>
      <c r="PKH276" s="94"/>
      <c r="PKI276" s="94"/>
      <c r="PKJ276" s="94"/>
      <c r="PKK276" s="94"/>
      <c r="PKL276" s="94"/>
      <c r="PKM276" s="94"/>
      <c r="PKN276" s="94"/>
      <c r="PKO276" s="94"/>
      <c r="PKP276" s="94"/>
      <c r="PKQ276" s="94"/>
      <c r="PKR276" s="94"/>
      <c r="PKS276" s="94"/>
      <c r="PKT276" s="94"/>
      <c r="PKU276" s="94"/>
      <c r="PKV276" s="94"/>
      <c r="PKW276" s="94"/>
      <c r="PKX276" s="94"/>
      <c r="PKY276" s="94"/>
      <c r="PKZ276" s="94"/>
      <c r="PLA276" s="94"/>
      <c r="PLB276" s="94"/>
      <c r="PLC276" s="94"/>
      <c r="PLD276" s="94"/>
      <c r="PLE276" s="94"/>
      <c r="PLF276" s="94"/>
      <c r="PLG276" s="94"/>
      <c r="PLH276" s="94"/>
      <c r="PLI276" s="94"/>
      <c r="PLJ276" s="94"/>
      <c r="PLK276" s="94"/>
      <c r="PLL276" s="94"/>
      <c r="PLM276" s="94"/>
      <c r="PLN276" s="94"/>
      <c r="PLO276" s="94"/>
      <c r="PLP276" s="94"/>
      <c r="PLQ276" s="94"/>
      <c r="PLR276" s="94"/>
      <c r="PLS276" s="94"/>
      <c r="PLT276" s="94"/>
      <c r="PLU276" s="94"/>
      <c r="PLV276" s="94"/>
      <c r="PLW276" s="94"/>
      <c r="PLX276" s="94"/>
      <c r="PLY276" s="94"/>
      <c r="PLZ276" s="94"/>
      <c r="PMA276" s="94"/>
      <c r="PMB276" s="94"/>
      <c r="PMC276" s="94"/>
      <c r="PMD276" s="94"/>
      <c r="PME276" s="94"/>
      <c r="PMF276" s="94"/>
      <c r="PMG276" s="94"/>
      <c r="PMH276" s="94"/>
      <c r="PMI276" s="94"/>
      <c r="PMJ276" s="94"/>
      <c r="PMK276" s="94"/>
      <c r="PML276" s="94"/>
      <c r="PMM276" s="94"/>
      <c r="PMN276" s="94"/>
      <c r="PMO276" s="94"/>
      <c r="PMP276" s="94"/>
      <c r="PMQ276" s="94"/>
      <c r="PMR276" s="94"/>
      <c r="PMS276" s="94"/>
      <c r="PMT276" s="94"/>
      <c r="PMU276" s="94"/>
      <c r="PMV276" s="94"/>
      <c r="PMW276" s="94"/>
      <c r="PMX276" s="94"/>
      <c r="PMY276" s="94"/>
      <c r="PMZ276" s="94"/>
      <c r="PNA276" s="94"/>
      <c r="PNB276" s="94"/>
      <c r="PNC276" s="94"/>
      <c r="PND276" s="94"/>
      <c r="PNE276" s="94"/>
      <c r="PNF276" s="94"/>
      <c r="PNG276" s="94"/>
      <c r="PNH276" s="94"/>
      <c r="PNI276" s="94"/>
      <c r="PNJ276" s="94"/>
      <c r="PNK276" s="94"/>
      <c r="PNL276" s="94"/>
      <c r="PNM276" s="94"/>
      <c r="PNN276" s="94"/>
      <c r="PNO276" s="94"/>
      <c r="PNP276" s="94"/>
      <c r="PNQ276" s="94"/>
      <c r="PNR276" s="94"/>
      <c r="PNS276" s="94"/>
      <c r="PNT276" s="94"/>
      <c r="PNU276" s="94"/>
      <c r="PNV276" s="94"/>
      <c r="PNW276" s="94"/>
      <c r="PNX276" s="94"/>
      <c r="PNY276" s="94"/>
      <c r="PNZ276" s="94"/>
      <c r="POA276" s="94"/>
      <c r="POB276" s="94"/>
      <c r="POC276" s="94"/>
      <c r="POD276" s="94"/>
      <c r="POE276" s="94"/>
      <c r="POF276" s="94"/>
      <c r="POG276" s="94"/>
      <c r="POH276" s="94"/>
      <c r="POI276" s="94"/>
      <c r="POJ276" s="94"/>
      <c r="POK276" s="94"/>
      <c r="POL276" s="94"/>
      <c r="POM276" s="94"/>
      <c r="PON276" s="94"/>
      <c r="POO276" s="94"/>
      <c r="POP276" s="94"/>
      <c r="POQ276" s="94"/>
      <c r="POR276" s="94"/>
      <c r="POS276" s="94"/>
      <c r="POT276" s="94"/>
      <c r="POU276" s="94"/>
      <c r="POV276" s="94"/>
      <c r="POW276" s="94"/>
      <c r="POX276" s="94"/>
      <c r="POY276" s="94"/>
      <c r="POZ276" s="94"/>
      <c r="PPA276" s="94"/>
      <c r="PPB276" s="94"/>
      <c r="PPC276" s="94"/>
      <c r="PPD276" s="94"/>
      <c r="PPE276" s="94"/>
      <c r="PPF276" s="94"/>
      <c r="PPG276" s="94"/>
      <c r="PPH276" s="94"/>
      <c r="PPI276" s="94"/>
      <c r="PPJ276" s="94"/>
      <c r="PPK276" s="94"/>
      <c r="PPL276" s="94"/>
      <c r="PPM276" s="94"/>
      <c r="PPN276" s="94"/>
      <c r="PPO276" s="94"/>
      <c r="PPP276" s="94"/>
      <c r="PPQ276" s="94"/>
      <c r="PPR276" s="94"/>
      <c r="PPS276" s="94"/>
      <c r="PPT276" s="94"/>
      <c r="PPU276" s="94"/>
      <c r="PPV276" s="94"/>
      <c r="PPW276" s="94"/>
      <c r="PPX276" s="94"/>
      <c r="PPY276" s="94"/>
      <c r="PPZ276" s="94"/>
      <c r="PQA276" s="94"/>
      <c r="PQB276" s="94"/>
      <c r="PQC276" s="94"/>
      <c r="PQD276" s="94"/>
      <c r="PQE276" s="94"/>
      <c r="PQF276" s="94"/>
      <c r="PQG276" s="94"/>
      <c r="PQH276" s="94"/>
      <c r="PQI276" s="94"/>
      <c r="PQJ276" s="94"/>
      <c r="PQK276" s="94"/>
      <c r="PQL276" s="94"/>
      <c r="PQM276" s="94"/>
      <c r="PQN276" s="94"/>
      <c r="PQO276" s="94"/>
      <c r="PQP276" s="94"/>
      <c r="PQQ276" s="94"/>
      <c r="PQR276" s="94"/>
      <c r="PQS276" s="94"/>
      <c r="PQT276" s="94"/>
      <c r="PQU276" s="94"/>
      <c r="PQV276" s="94"/>
      <c r="PQW276" s="94"/>
      <c r="PQX276" s="94"/>
      <c r="PQY276" s="94"/>
      <c r="PQZ276" s="94"/>
      <c r="PRA276" s="94"/>
      <c r="PRB276" s="94"/>
      <c r="PRC276" s="94"/>
      <c r="PRD276" s="94"/>
      <c r="PRE276" s="94"/>
      <c r="PRF276" s="94"/>
      <c r="PRG276" s="94"/>
      <c r="PRH276" s="94"/>
      <c r="PRI276" s="94"/>
      <c r="PRJ276" s="94"/>
      <c r="PRK276" s="94"/>
      <c r="PRL276" s="94"/>
      <c r="PRM276" s="94"/>
      <c r="PRN276" s="94"/>
      <c r="PRO276" s="94"/>
      <c r="PRP276" s="94"/>
      <c r="PRQ276" s="94"/>
      <c r="PRR276" s="94"/>
      <c r="PRS276" s="94"/>
      <c r="PRT276" s="94"/>
      <c r="PRU276" s="94"/>
      <c r="PRV276" s="94"/>
      <c r="PRW276" s="94"/>
      <c r="PRX276" s="94"/>
      <c r="PRY276" s="94"/>
      <c r="PRZ276" s="94"/>
      <c r="PSA276" s="94"/>
      <c r="PSB276" s="94"/>
      <c r="PSC276" s="94"/>
      <c r="PSD276" s="94"/>
      <c r="PSE276" s="94"/>
      <c r="PSF276" s="94"/>
      <c r="PSG276" s="94"/>
      <c r="PSH276" s="94"/>
      <c r="PSI276" s="94"/>
      <c r="PSJ276" s="94"/>
      <c r="PSK276" s="94"/>
      <c r="PSL276" s="94"/>
      <c r="PSM276" s="94"/>
      <c r="PSN276" s="94"/>
      <c r="PSO276" s="94"/>
      <c r="PSP276" s="94"/>
      <c r="PSQ276" s="94"/>
      <c r="PSR276" s="94"/>
      <c r="PSS276" s="94"/>
      <c r="PST276" s="94"/>
      <c r="PSU276" s="94"/>
      <c r="PSV276" s="94"/>
      <c r="PSW276" s="94"/>
      <c r="PSX276" s="94"/>
      <c r="PSY276" s="94"/>
      <c r="PSZ276" s="94"/>
      <c r="PTA276" s="94"/>
      <c r="PTB276" s="94"/>
      <c r="PTC276" s="94"/>
      <c r="PTD276" s="94"/>
      <c r="PTE276" s="94"/>
      <c r="PTF276" s="94"/>
      <c r="PTG276" s="94"/>
      <c r="PTH276" s="94"/>
      <c r="PTI276" s="94"/>
      <c r="PTJ276" s="94"/>
      <c r="PTK276" s="94"/>
      <c r="PTL276" s="94"/>
      <c r="PTM276" s="94"/>
      <c r="PTN276" s="94"/>
      <c r="PTO276" s="94"/>
      <c r="PTP276" s="94"/>
      <c r="PTQ276" s="94"/>
      <c r="PTR276" s="94"/>
      <c r="PTS276" s="94"/>
      <c r="PTT276" s="94"/>
      <c r="PTU276" s="94"/>
      <c r="PTV276" s="94"/>
      <c r="PTW276" s="94"/>
      <c r="PTX276" s="94"/>
      <c r="PTY276" s="94"/>
      <c r="PTZ276" s="94"/>
      <c r="PUA276" s="94"/>
      <c r="PUB276" s="94"/>
      <c r="PUC276" s="94"/>
      <c r="PUD276" s="94"/>
      <c r="PUE276" s="94"/>
      <c r="PUF276" s="94"/>
      <c r="PUG276" s="94"/>
      <c r="PUH276" s="94"/>
      <c r="PUI276" s="94"/>
      <c r="PUJ276" s="94"/>
      <c r="PUK276" s="94"/>
      <c r="PUL276" s="94"/>
      <c r="PUM276" s="94"/>
      <c r="PUN276" s="94"/>
      <c r="PUO276" s="94"/>
      <c r="PUP276" s="94"/>
      <c r="PUQ276" s="94"/>
      <c r="PUR276" s="94"/>
      <c r="PUS276" s="94"/>
      <c r="PUT276" s="94"/>
      <c r="PUU276" s="94"/>
      <c r="PUV276" s="94"/>
      <c r="PUW276" s="94"/>
      <c r="PUX276" s="94"/>
      <c r="PUY276" s="94"/>
      <c r="PUZ276" s="94"/>
      <c r="PVA276" s="94"/>
      <c r="PVB276" s="94"/>
      <c r="PVC276" s="94"/>
      <c r="PVD276" s="94"/>
      <c r="PVE276" s="94"/>
      <c r="PVF276" s="94"/>
      <c r="PVG276" s="94"/>
      <c r="PVH276" s="94"/>
      <c r="PVI276" s="94"/>
      <c r="PVJ276" s="94"/>
      <c r="PVK276" s="94"/>
      <c r="PVL276" s="94"/>
      <c r="PVM276" s="94"/>
      <c r="PVN276" s="94"/>
      <c r="PVO276" s="94"/>
      <c r="PVP276" s="94"/>
      <c r="PVQ276" s="94"/>
      <c r="PVR276" s="94"/>
      <c r="PVS276" s="94"/>
      <c r="PVT276" s="94"/>
      <c r="PVU276" s="94"/>
      <c r="PVV276" s="94"/>
      <c r="PVW276" s="94"/>
      <c r="PVX276" s="94"/>
      <c r="PVY276" s="94"/>
      <c r="PVZ276" s="94"/>
      <c r="PWA276" s="94"/>
      <c r="PWB276" s="94"/>
      <c r="PWC276" s="94"/>
      <c r="PWD276" s="94"/>
      <c r="PWE276" s="94"/>
      <c r="PWF276" s="94"/>
      <c r="PWG276" s="94"/>
      <c r="PWH276" s="94"/>
      <c r="PWI276" s="94"/>
      <c r="PWJ276" s="94"/>
      <c r="PWK276" s="94"/>
      <c r="PWL276" s="94"/>
      <c r="PWM276" s="94"/>
      <c r="PWN276" s="94"/>
      <c r="PWO276" s="94"/>
      <c r="PWP276" s="94"/>
      <c r="PWQ276" s="94"/>
      <c r="PWR276" s="94"/>
      <c r="PWS276" s="94"/>
      <c r="PWT276" s="94"/>
      <c r="PWU276" s="94"/>
      <c r="PWV276" s="94"/>
      <c r="PWW276" s="94"/>
      <c r="PWX276" s="94"/>
      <c r="PWY276" s="94"/>
      <c r="PWZ276" s="94"/>
      <c r="PXA276" s="94"/>
      <c r="PXB276" s="94"/>
      <c r="PXC276" s="94"/>
      <c r="PXD276" s="94"/>
      <c r="PXE276" s="94"/>
      <c r="PXF276" s="94"/>
      <c r="PXG276" s="94"/>
      <c r="PXH276" s="94"/>
      <c r="PXI276" s="94"/>
      <c r="PXJ276" s="94"/>
      <c r="PXK276" s="94"/>
      <c r="PXL276" s="94"/>
      <c r="PXM276" s="94"/>
      <c r="PXN276" s="94"/>
      <c r="PXO276" s="94"/>
      <c r="PXP276" s="94"/>
      <c r="PXQ276" s="94"/>
      <c r="PXR276" s="94"/>
      <c r="PXS276" s="94"/>
      <c r="PXT276" s="94"/>
      <c r="PXU276" s="94"/>
      <c r="PXV276" s="94"/>
      <c r="PXW276" s="94"/>
      <c r="PXX276" s="94"/>
      <c r="PXY276" s="94"/>
      <c r="PXZ276" s="94"/>
      <c r="PYA276" s="94"/>
      <c r="PYB276" s="94"/>
      <c r="PYC276" s="94"/>
      <c r="PYD276" s="94"/>
      <c r="PYE276" s="94"/>
      <c r="PYF276" s="94"/>
      <c r="PYG276" s="94"/>
      <c r="PYH276" s="94"/>
      <c r="PYI276" s="94"/>
      <c r="PYJ276" s="94"/>
      <c r="PYK276" s="94"/>
      <c r="PYL276" s="94"/>
      <c r="PYM276" s="94"/>
      <c r="PYN276" s="94"/>
      <c r="PYO276" s="94"/>
      <c r="PYP276" s="94"/>
      <c r="PYQ276" s="94"/>
      <c r="PYR276" s="94"/>
      <c r="PYS276" s="94"/>
      <c r="PYT276" s="94"/>
      <c r="PYU276" s="94"/>
      <c r="PYV276" s="94"/>
      <c r="PYW276" s="94"/>
      <c r="PYX276" s="94"/>
      <c r="PYY276" s="94"/>
      <c r="PYZ276" s="94"/>
      <c r="PZA276" s="94"/>
      <c r="PZB276" s="94"/>
      <c r="PZC276" s="94"/>
      <c r="PZD276" s="94"/>
      <c r="PZE276" s="94"/>
      <c r="PZF276" s="94"/>
      <c r="PZG276" s="94"/>
      <c r="PZH276" s="94"/>
      <c r="PZI276" s="94"/>
      <c r="PZJ276" s="94"/>
      <c r="PZK276" s="94"/>
      <c r="PZL276" s="94"/>
      <c r="PZM276" s="94"/>
      <c r="PZN276" s="94"/>
      <c r="PZO276" s="94"/>
      <c r="PZP276" s="94"/>
      <c r="PZQ276" s="94"/>
      <c r="PZR276" s="94"/>
      <c r="PZS276" s="94"/>
      <c r="PZT276" s="94"/>
      <c r="PZU276" s="94"/>
      <c r="PZV276" s="94"/>
      <c r="PZW276" s="94"/>
      <c r="PZX276" s="94"/>
      <c r="PZY276" s="94"/>
      <c r="PZZ276" s="94"/>
      <c r="QAA276" s="94"/>
      <c r="QAB276" s="94"/>
      <c r="QAC276" s="94"/>
      <c r="QAD276" s="94"/>
      <c r="QAE276" s="94"/>
      <c r="QAF276" s="94"/>
      <c r="QAG276" s="94"/>
      <c r="QAH276" s="94"/>
      <c r="QAI276" s="94"/>
      <c r="QAJ276" s="94"/>
      <c r="QAK276" s="94"/>
      <c r="QAL276" s="94"/>
      <c r="QAM276" s="94"/>
      <c r="QAN276" s="94"/>
      <c r="QAO276" s="94"/>
      <c r="QAP276" s="94"/>
      <c r="QAQ276" s="94"/>
      <c r="QAR276" s="94"/>
      <c r="QAS276" s="94"/>
      <c r="QAT276" s="94"/>
      <c r="QAU276" s="94"/>
      <c r="QAV276" s="94"/>
      <c r="QAW276" s="94"/>
      <c r="QAX276" s="94"/>
      <c r="QAY276" s="94"/>
      <c r="QAZ276" s="94"/>
      <c r="QBA276" s="94"/>
      <c r="QBB276" s="94"/>
      <c r="QBC276" s="94"/>
      <c r="QBD276" s="94"/>
      <c r="QBE276" s="94"/>
      <c r="QBF276" s="94"/>
      <c r="QBG276" s="94"/>
      <c r="QBH276" s="94"/>
      <c r="QBI276" s="94"/>
      <c r="QBJ276" s="94"/>
      <c r="QBK276" s="94"/>
      <c r="QBL276" s="94"/>
      <c r="QBM276" s="94"/>
      <c r="QBN276" s="94"/>
      <c r="QBO276" s="94"/>
      <c r="QBP276" s="94"/>
      <c r="QBQ276" s="94"/>
      <c r="QBR276" s="94"/>
      <c r="QBS276" s="94"/>
      <c r="QBT276" s="94"/>
      <c r="QBU276" s="94"/>
      <c r="QBV276" s="94"/>
      <c r="QBW276" s="94"/>
      <c r="QBX276" s="94"/>
      <c r="QBY276" s="94"/>
      <c r="QBZ276" s="94"/>
      <c r="QCA276" s="94"/>
      <c r="QCB276" s="94"/>
      <c r="QCC276" s="94"/>
      <c r="QCD276" s="94"/>
      <c r="QCE276" s="94"/>
      <c r="QCF276" s="94"/>
      <c r="QCG276" s="94"/>
      <c r="QCH276" s="94"/>
      <c r="QCI276" s="94"/>
      <c r="QCJ276" s="94"/>
      <c r="QCK276" s="94"/>
      <c r="QCL276" s="94"/>
      <c r="QCM276" s="94"/>
      <c r="QCN276" s="94"/>
      <c r="QCO276" s="94"/>
      <c r="QCP276" s="94"/>
      <c r="QCQ276" s="94"/>
      <c r="QCR276" s="94"/>
      <c r="QCS276" s="94"/>
      <c r="QCT276" s="94"/>
      <c r="QCU276" s="94"/>
      <c r="QCV276" s="94"/>
      <c r="QCW276" s="94"/>
      <c r="QCX276" s="94"/>
      <c r="QCY276" s="94"/>
      <c r="QCZ276" s="94"/>
      <c r="QDA276" s="94"/>
      <c r="QDB276" s="94"/>
      <c r="QDC276" s="94"/>
      <c r="QDD276" s="94"/>
      <c r="QDE276" s="94"/>
      <c r="QDF276" s="94"/>
      <c r="QDG276" s="94"/>
      <c r="QDH276" s="94"/>
      <c r="QDI276" s="94"/>
      <c r="QDJ276" s="94"/>
      <c r="QDK276" s="94"/>
      <c r="QDL276" s="94"/>
      <c r="QDM276" s="94"/>
      <c r="QDN276" s="94"/>
      <c r="QDO276" s="94"/>
      <c r="QDP276" s="94"/>
      <c r="QDQ276" s="94"/>
      <c r="QDR276" s="94"/>
      <c r="QDS276" s="94"/>
      <c r="QDT276" s="94"/>
      <c r="QDU276" s="94"/>
      <c r="QDV276" s="94"/>
      <c r="QDW276" s="94"/>
      <c r="QDX276" s="94"/>
      <c r="QDY276" s="94"/>
      <c r="QDZ276" s="94"/>
      <c r="QEA276" s="94"/>
      <c r="QEB276" s="94"/>
      <c r="QEC276" s="94"/>
      <c r="QED276" s="94"/>
      <c r="QEE276" s="94"/>
      <c r="QEF276" s="94"/>
      <c r="QEG276" s="94"/>
      <c r="QEH276" s="94"/>
      <c r="QEI276" s="94"/>
      <c r="QEJ276" s="94"/>
      <c r="QEK276" s="94"/>
      <c r="QEL276" s="94"/>
      <c r="QEM276" s="94"/>
      <c r="QEN276" s="94"/>
      <c r="QEO276" s="94"/>
      <c r="QEP276" s="94"/>
      <c r="QEQ276" s="94"/>
      <c r="QER276" s="94"/>
      <c r="QES276" s="94"/>
      <c r="QET276" s="94"/>
      <c r="QEU276" s="94"/>
      <c r="QEV276" s="94"/>
      <c r="QEW276" s="94"/>
      <c r="QEX276" s="94"/>
      <c r="QEY276" s="94"/>
      <c r="QEZ276" s="94"/>
      <c r="QFA276" s="94"/>
      <c r="QFB276" s="94"/>
      <c r="QFC276" s="94"/>
      <c r="QFD276" s="94"/>
      <c r="QFE276" s="94"/>
      <c r="QFF276" s="94"/>
      <c r="QFG276" s="94"/>
      <c r="QFH276" s="94"/>
      <c r="QFI276" s="94"/>
      <c r="QFJ276" s="94"/>
      <c r="QFK276" s="94"/>
      <c r="QFL276" s="94"/>
      <c r="QFM276" s="94"/>
      <c r="QFN276" s="94"/>
      <c r="QFO276" s="94"/>
      <c r="QFP276" s="94"/>
      <c r="QFQ276" s="94"/>
      <c r="QFR276" s="94"/>
      <c r="QFS276" s="94"/>
      <c r="QFT276" s="94"/>
      <c r="QFU276" s="94"/>
      <c r="QFV276" s="94"/>
      <c r="QFW276" s="94"/>
      <c r="QFX276" s="94"/>
      <c r="QFY276" s="94"/>
      <c r="QFZ276" s="94"/>
      <c r="QGA276" s="94"/>
      <c r="QGB276" s="94"/>
      <c r="QGC276" s="94"/>
      <c r="QGD276" s="94"/>
      <c r="QGE276" s="94"/>
      <c r="QGF276" s="94"/>
      <c r="QGG276" s="94"/>
      <c r="QGH276" s="94"/>
      <c r="QGI276" s="94"/>
      <c r="QGJ276" s="94"/>
      <c r="QGK276" s="94"/>
      <c r="QGL276" s="94"/>
      <c r="QGM276" s="94"/>
      <c r="QGN276" s="94"/>
      <c r="QGO276" s="94"/>
      <c r="QGP276" s="94"/>
      <c r="QGQ276" s="94"/>
      <c r="QGR276" s="94"/>
      <c r="QGS276" s="94"/>
      <c r="QGT276" s="94"/>
      <c r="QGU276" s="94"/>
      <c r="QGV276" s="94"/>
      <c r="QGW276" s="94"/>
      <c r="QGX276" s="94"/>
      <c r="QGY276" s="94"/>
      <c r="QGZ276" s="94"/>
      <c r="QHA276" s="94"/>
      <c r="QHB276" s="94"/>
      <c r="QHC276" s="94"/>
      <c r="QHD276" s="94"/>
      <c r="QHE276" s="94"/>
      <c r="QHF276" s="94"/>
      <c r="QHG276" s="94"/>
      <c r="QHH276" s="94"/>
      <c r="QHI276" s="94"/>
      <c r="QHJ276" s="94"/>
      <c r="QHK276" s="94"/>
      <c r="QHL276" s="94"/>
      <c r="QHM276" s="94"/>
      <c r="QHN276" s="94"/>
      <c r="QHO276" s="94"/>
      <c r="QHP276" s="94"/>
      <c r="QHQ276" s="94"/>
      <c r="QHR276" s="94"/>
      <c r="QHS276" s="94"/>
      <c r="QHT276" s="94"/>
      <c r="QHU276" s="94"/>
      <c r="QHV276" s="94"/>
      <c r="QHW276" s="94"/>
      <c r="QHX276" s="94"/>
      <c r="QHY276" s="94"/>
      <c r="QHZ276" s="94"/>
      <c r="QIA276" s="94"/>
      <c r="QIB276" s="94"/>
      <c r="QIC276" s="94"/>
      <c r="QID276" s="94"/>
      <c r="QIE276" s="94"/>
      <c r="QIF276" s="94"/>
      <c r="QIG276" s="94"/>
      <c r="QIH276" s="94"/>
      <c r="QII276" s="94"/>
      <c r="QIJ276" s="94"/>
      <c r="QIK276" s="94"/>
      <c r="QIL276" s="94"/>
      <c r="QIM276" s="94"/>
      <c r="QIN276" s="94"/>
      <c r="QIO276" s="94"/>
      <c r="QIP276" s="94"/>
      <c r="QIQ276" s="94"/>
      <c r="QIR276" s="94"/>
      <c r="QIS276" s="94"/>
      <c r="QIT276" s="94"/>
      <c r="QIU276" s="94"/>
      <c r="QIV276" s="94"/>
      <c r="QIW276" s="94"/>
      <c r="QIX276" s="94"/>
      <c r="QIY276" s="94"/>
      <c r="QIZ276" s="94"/>
      <c r="QJA276" s="94"/>
      <c r="QJB276" s="94"/>
      <c r="QJC276" s="94"/>
      <c r="QJD276" s="94"/>
      <c r="QJE276" s="94"/>
      <c r="QJF276" s="94"/>
      <c r="QJG276" s="94"/>
      <c r="QJH276" s="94"/>
      <c r="QJI276" s="94"/>
      <c r="QJJ276" s="94"/>
      <c r="QJK276" s="94"/>
      <c r="QJL276" s="94"/>
      <c r="QJM276" s="94"/>
      <c r="QJN276" s="94"/>
      <c r="QJO276" s="94"/>
      <c r="QJP276" s="94"/>
      <c r="QJQ276" s="94"/>
      <c r="QJR276" s="94"/>
      <c r="QJS276" s="94"/>
      <c r="QJT276" s="94"/>
      <c r="QJU276" s="94"/>
      <c r="QJV276" s="94"/>
      <c r="QJW276" s="94"/>
      <c r="QJX276" s="94"/>
      <c r="QJY276" s="94"/>
      <c r="QJZ276" s="94"/>
      <c r="QKA276" s="94"/>
      <c r="QKB276" s="94"/>
      <c r="QKC276" s="94"/>
      <c r="QKD276" s="94"/>
      <c r="QKE276" s="94"/>
      <c r="QKF276" s="94"/>
      <c r="QKG276" s="94"/>
      <c r="QKH276" s="94"/>
      <c r="QKI276" s="94"/>
      <c r="QKJ276" s="94"/>
      <c r="QKK276" s="94"/>
      <c r="QKL276" s="94"/>
      <c r="QKM276" s="94"/>
      <c r="QKN276" s="94"/>
      <c r="QKO276" s="94"/>
      <c r="QKP276" s="94"/>
      <c r="QKQ276" s="94"/>
      <c r="QKR276" s="94"/>
      <c r="QKS276" s="94"/>
      <c r="QKT276" s="94"/>
      <c r="QKU276" s="94"/>
      <c r="QKV276" s="94"/>
      <c r="QKW276" s="94"/>
      <c r="QKX276" s="94"/>
      <c r="QKY276" s="94"/>
      <c r="QKZ276" s="94"/>
      <c r="QLA276" s="94"/>
      <c r="QLB276" s="94"/>
      <c r="QLC276" s="94"/>
      <c r="QLD276" s="94"/>
      <c r="QLE276" s="94"/>
      <c r="QLF276" s="94"/>
      <c r="QLG276" s="94"/>
      <c r="QLH276" s="94"/>
      <c r="QLI276" s="94"/>
      <c r="QLJ276" s="94"/>
      <c r="QLK276" s="94"/>
      <c r="QLL276" s="94"/>
      <c r="QLM276" s="94"/>
      <c r="QLN276" s="94"/>
      <c r="QLO276" s="94"/>
      <c r="QLP276" s="94"/>
      <c r="QLQ276" s="94"/>
      <c r="QLR276" s="94"/>
      <c r="QLS276" s="94"/>
      <c r="QLT276" s="94"/>
      <c r="QLU276" s="94"/>
      <c r="QLV276" s="94"/>
      <c r="QLW276" s="94"/>
      <c r="QLX276" s="94"/>
      <c r="QLY276" s="94"/>
      <c r="QLZ276" s="94"/>
      <c r="QMA276" s="94"/>
      <c r="QMB276" s="94"/>
      <c r="QMC276" s="94"/>
      <c r="QMD276" s="94"/>
      <c r="QME276" s="94"/>
      <c r="QMF276" s="94"/>
      <c r="QMG276" s="94"/>
      <c r="QMH276" s="94"/>
      <c r="QMI276" s="94"/>
      <c r="QMJ276" s="94"/>
      <c r="QMK276" s="94"/>
      <c r="QML276" s="94"/>
      <c r="QMM276" s="94"/>
      <c r="QMN276" s="94"/>
      <c r="QMO276" s="94"/>
      <c r="QMP276" s="94"/>
      <c r="QMQ276" s="94"/>
      <c r="QMR276" s="94"/>
      <c r="QMS276" s="94"/>
      <c r="QMT276" s="94"/>
      <c r="QMU276" s="94"/>
      <c r="QMV276" s="94"/>
      <c r="QMW276" s="94"/>
      <c r="QMX276" s="94"/>
      <c r="QMY276" s="94"/>
      <c r="QMZ276" s="94"/>
      <c r="QNA276" s="94"/>
      <c r="QNB276" s="94"/>
      <c r="QNC276" s="94"/>
      <c r="QND276" s="94"/>
      <c r="QNE276" s="94"/>
      <c r="QNF276" s="94"/>
      <c r="QNG276" s="94"/>
      <c r="QNH276" s="94"/>
      <c r="QNI276" s="94"/>
      <c r="QNJ276" s="94"/>
      <c r="QNK276" s="94"/>
      <c r="QNL276" s="94"/>
      <c r="QNM276" s="94"/>
      <c r="QNN276" s="94"/>
      <c r="QNO276" s="94"/>
      <c r="QNP276" s="94"/>
      <c r="QNQ276" s="94"/>
      <c r="QNR276" s="94"/>
      <c r="QNS276" s="94"/>
      <c r="QNT276" s="94"/>
      <c r="QNU276" s="94"/>
      <c r="QNV276" s="94"/>
      <c r="QNW276" s="94"/>
      <c r="QNX276" s="94"/>
      <c r="QNY276" s="94"/>
      <c r="QNZ276" s="94"/>
      <c r="QOA276" s="94"/>
      <c r="QOB276" s="94"/>
      <c r="QOC276" s="94"/>
      <c r="QOD276" s="94"/>
      <c r="QOE276" s="94"/>
      <c r="QOF276" s="94"/>
      <c r="QOG276" s="94"/>
      <c r="QOH276" s="94"/>
      <c r="QOI276" s="94"/>
      <c r="QOJ276" s="94"/>
      <c r="QOK276" s="94"/>
      <c r="QOL276" s="94"/>
      <c r="QOM276" s="94"/>
      <c r="QON276" s="94"/>
      <c r="QOO276" s="94"/>
      <c r="QOP276" s="94"/>
      <c r="QOQ276" s="94"/>
      <c r="QOR276" s="94"/>
      <c r="QOS276" s="94"/>
      <c r="QOT276" s="94"/>
      <c r="QOU276" s="94"/>
      <c r="QOV276" s="94"/>
      <c r="QOW276" s="94"/>
      <c r="QOX276" s="94"/>
      <c r="QOY276" s="94"/>
      <c r="QOZ276" s="94"/>
      <c r="QPA276" s="94"/>
      <c r="QPB276" s="94"/>
      <c r="QPC276" s="94"/>
      <c r="QPD276" s="94"/>
      <c r="QPE276" s="94"/>
      <c r="QPF276" s="94"/>
      <c r="QPG276" s="94"/>
      <c r="QPH276" s="94"/>
      <c r="QPI276" s="94"/>
      <c r="QPJ276" s="94"/>
      <c r="QPK276" s="94"/>
      <c r="QPL276" s="94"/>
      <c r="QPM276" s="94"/>
      <c r="QPN276" s="94"/>
      <c r="QPO276" s="94"/>
      <c r="QPP276" s="94"/>
      <c r="QPQ276" s="94"/>
      <c r="QPR276" s="94"/>
      <c r="QPS276" s="94"/>
      <c r="QPT276" s="94"/>
      <c r="QPU276" s="94"/>
      <c r="QPV276" s="94"/>
      <c r="QPW276" s="94"/>
      <c r="QPX276" s="94"/>
      <c r="QPY276" s="94"/>
      <c r="QPZ276" s="94"/>
      <c r="QQA276" s="94"/>
      <c r="QQB276" s="94"/>
      <c r="QQC276" s="94"/>
      <c r="QQD276" s="94"/>
      <c r="QQE276" s="94"/>
      <c r="QQF276" s="94"/>
      <c r="QQG276" s="94"/>
      <c r="QQH276" s="94"/>
      <c r="QQI276" s="94"/>
      <c r="QQJ276" s="94"/>
      <c r="QQK276" s="94"/>
      <c r="QQL276" s="94"/>
      <c r="QQM276" s="94"/>
      <c r="QQN276" s="94"/>
      <c r="QQO276" s="94"/>
      <c r="QQP276" s="94"/>
      <c r="QQQ276" s="94"/>
      <c r="QQR276" s="94"/>
      <c r="QQS276" s="94"/>
      <c r="QQT276" s="94"/>
      <c r="QQU276" s="94"/>
      <c r="QQV276" s="94"/>
      <c r="QQW276" s="94"/>
      <c r="QQX276" s="94"/>
      <c r="QQY276" s="94"/>
      <c r="QQZ276" s="94"/>
      <c r="QRA276" s="94"/>
      <c r="QRB276" s="94"/>
      <c r="QRC276" s="94"/>
      <c r="QRD276" s="94"/>
      <c r="QRE276" s="94"/>
      <c r="QRF276" s="94"/>
      <c r="QRG276" s="94"/>
      <c r="QRH276" s="94"/>
      <c r="QRI276" s="94"/>
      <c r="QRJ276" s="94"/>
      <c r="QRK276" s="94"/>
      <c r="QRL276" s="94"/>
      <c r="QRM276" s="94"/>
      <c r="QRN276" s="94"/>
      <c r="QRO276" s="94"/>
      <c r="QRP276" s="94"/>
      <c r="QRQ276" s="94"/>
      <c r="QRR276" s="94"/>
      <c r="QRS276" s="94"/>
      <c r="QRT276" s="94"/>
      <c r="QRU276" s="94"/>
      <c r="QRV276" s="94"/>
      <c r="QRW276" s="94"/>
      <c r="QRX276" s="94"/>
      <c r="QRY276" s="94"/>
      <c r="QRZ276" s="94"/>
      <c r="QSA276" s="94"/>
      <c r="QSB276" s="94"/>
      <c r="QSC276" s="94"/>
      <c r="QSD276" s="94"/>
      <c r="QSE276" s="94"/>
      <c r="QSF276" s="94"/>
      <c r="QSG276" s="94"/>
      <c r="QSH276" s="94"/>
      <c r="QSI276" s="94"/>
      <c r="QSJ276" s="94"/>
      <c r="QSK276" s="94"/>
      <c r="QSL276" s="94"/>
      <c r="QSM276" s="94"/>
      <c r="QSN276" s="94"/>
      <c r="QSO276" s="94"/>
      <c r="QSP276" s="94"/>
      <c r="QSQ276" s="94"/>
      <c r="QSR276" s="94"/>
      <c r="QSS276" s="94"/>
      <c r="QST276" s="94"/>
      <c r="QSU276" s="94"/>
      <c r="QSV276" s="94"/>
      <c r="QSW276" s="94"/>
      <c r="QSX276" s="94"/>
      <c r="QSY276" s="94"/>
      <c r="QSZ276" s="94"/>
      <c r="QTA276" s="94"/>
      <c r="QTB276" s="94"/>
      <c r="QTC276" s="94"/>
      <c r="QTD276" s="94"/>
      <c r="QTE276" s="94"/>
      <c r="QTF276" s="94"/>
      <c r="QTG276" s="94"/>
      <c r="QTH276" s="94"/>
      <c r="QTI276" s="94"/>
      <c r="QTJ276" s="94"/>
      <c r="QTK276" s="94"/>
      <c r="QTL276" s="94"/>
      <c r="QTM276" s="94"/>
      <c r="QTN276" s="94"/>
      <c r="QTO276" s="94"/>
      <c r="QTP276" s="94"/>
      <c r="QTQ276" s="94"/>
      <c r="QTR276" s="94"/>
      <c r="QTS276" s="94"/>
      <c r="QTT276" s="94"/>
      <c r="QTU276" s="94"/>
      <c r="QTV276" s="94"/>
      <c r="QTW276" s="94"/>
      <c r="QTX276" s="94"/>
      <c r="QTY276" s="94"/>
      <c r="QTZ276" s="94"/>
      <c r="QUA276" s="94"/>
      <c r="QUB276" s="94"/>
      <c r="QUC276" s="94"/>
      <c r="QUD276" s="94"/>
      <c r="QUE276" s="94"/>
      <c r="QUF276" s="94"/>
      <c r="QUG276" s="94"/>
      <c r="QUH276" s="94"/>
      <c r="QUI276" s="94"/>
      <c r="QUJ276" s="94"/>
      <c r="QUK276" s="94"/>
      <c r="QUL276" s="94"/>
      <c r="QUM276" s="94"/>
      <c r="QUN276" s="94"/>
      <c r="QUO276" s="94"/>
      <c r="QUP276" s="94"/>
      <c r="QUQ276" s="94"/>
      <c r="QUR276" s="94"/>
      <c r="QUS276" s="94"/>
      <c r="QUT276" s="94"/>
      <c r="QUU276" s="94"/>
      <c r="QUV276" s="94"/>
      <c r="QUW276" s="94"/>
      <c r="QUX276" s="94"/>
      <c r="QUY276" s="94"/>
      <c r="QUZ276" s="94"/>
      <c r="QVA276" s="94"/>
      <c r="QVB276" s="94"/>
      <c r="QVC276" s="94"/>
      <c r="QVD276" s="94"/>
      <c r="QVE276" s="94"/>
      <c r="QVF276" s="94"/>
      <c r="QVG276" s="94"/>
      <c r="QVH276" s="94"/>
      <c r="QVI276" s="94"/>
      <c r="QVJ276" s="94"/>
      <c r="QVK276" s="94"/>
      <c r="QVL276" s="94"/>
      <c r="QVM276" s="94"/>
      <c r="QVN276" s="94"/>
      <c r="QVO276" s="94"/>
      <c r="QVP276" s="94"/>
      <c r="QVQ276" s="94"/>
      <c r="QVR276" s="94"/>
      <c r="QVS276" s="94"/>
      <c r="QVT276" s="94"/>
      <c r="QVU276" s="94"/>
      <c r="QVV276" s="94"/>
      <c r="QVW276" s="94"/>
      <c r="QVX276" s="94"/>
      <c r="QVY276" s="94"/>
      <c r="QVZ276" s="94"/>
      <c r="QWA276" s="94"/>
      <c r="QWB276" s="94"/>
      <c r="QWC276" s="94"/>
      <c r="QWD276" s="94"/>
      <c r="QWE276" s="94"/>
      <c r="QWF276" s="94"/>
      <c r="QWG276" s="94"/>
      <c r="QWH276" s="94"/>
      <c r="QWI276" s="94"/>
      <c r="QWJ276" s="94"/>
      <c r="QWK276" s="94"/>
      <c r="QWL276" s="94"/>
      <c r="QWM276" s="94"/>
      <c r="QWN276" s="94"/>
      <c r="QWO276" s="94"/>
      <c r="QWP276" s="94"/>
      <c r="QWQ276" s="94"/>
      <c r="QWR276" s="94"/>
      <c r="QWS276" s="94"/>
      <c r="QWT276" s="94"/>
      <c r="QWU276" s="94"/>
      <c r="QWV276" s="94"/>
      <c r="QWW276" s="94"/>
      <c r="QWX276" s="94"/>
      <c r="QWY276" s="94"/>
      <c r="QWZ276" s="94"/>
      <c r="QXA276" s="94"/>
      <c r="QXB276" s="94"/>
      <c r="QXC276" s="94"/>
      <c r="QXD276" s="94"/>
      <c r="QXE276" s="94"/>
      <c r="QXF276" s="94"/>
      <c r="QXG276" s="94"/>
      <c r="QXH276" s="94"/>
      <c r="QXI276" s="94"/>
      <c r="QXJ276" s="94"/>
      <c r="QXK276" s="94"/>
      <c r="QXL276" s="94"/>
      <c r="QXM276" s="94"/>
      <c r="QXN276" s="94"/>
      <c r="QXO276" s="94"/>
      <c r="QXP276" s="94"/>
      <c r="QXQ276" s="94"/>
      <c r="QXR276" s="94"/>
      <c r="QXS276" s="94"/>
      <c r="QXT276" s="94"/>
      <c r="QXU276" s="94"/>
      <c r="QXV276" s="94"/>
      <c r="QXW276" s="94"/>
      <c r="QXX276" s="94"/>
      <c r="QXY276" s="94"/>
      <c r="QXZ276" s="94"/>
      <c r="QYA276" s="94"/>
      <c r="QYB276" s="94"/>
      <c r="QYC276" s="94"/>
      <c r="QYD276" s="94"/>
      <c r="QYE276" s="94"/>
      <c r="QYF276" s="94"/>
      <c r="QYG276" s="94"/>
      <c r="QYH276" s="94"/>
      <c r="QYI276" s="94"/>
      <c r="QYJ276" s="94"/>
      <c r="QYK276" s="94"/>
      <c r="QYL276" s="94"/>
      <c r="QYM276" s="94"/>
      <c r="QYN276" s="94"/>
      <c r="QYO276" s="94"/>
      <c r="QYP276" s="94"/>
      <c r="QYQ276" s="94"/>
      <c r="QYR276" s="94"/>
      <c r="QYS276" s="94"/>
      <c r="QYT276" s="94"/>
      <c r="QYU276" s="94"/>
      <c r="QYV276" s="94"/>
      <c r="QYW276" s="94"/>
      <c r="QYX276" s="94"/>
      <c r="QYY276" s="94"/>
      <c r="QYZ276" s="94"/>
      <c r="QZA276" s="94"/>
      <c r="QZB276" s="94"/>
      <c r="QZC276" s="94"/>
      <c r="QZD276" s="94"/>
      <c r="QZE276" s="94"/>
      <c r="QZF276" s="94"/>
      <c r="QZG276" s="94"/>
      <c r="QZH276" s="94"/>
      <c r="QZI276" s="94"/>
      <c r="QZJ276" s="94"/>
      <c r="QZK276" s="94"/>
      <c r="QZL276" s="94"/>
      <c r="QZM276" s="94"/>
      <c r="QZN276" s="94"/>
      <c r="QZO276" s="94"/>
      <c r="QZP276" s="94"/>
      <c r="QZQ276" s="94"/>
      <c r="QZR276" s="94"/>
      <c r="QZS276" s="94"/>
      <c r="QZT276" s="94"/>
      <c r="QZU276" s="94"/>
      <c r="QZV276" s="94"/>
      <c r="QZW276" s="94"/>
      <c r="QZX276" s="94"/>
      <c r="QZY276" s="94"/>
      <c r="QZZ276" s="94"/>
      <c r="RAA276" s="94"/>
      <c r="RAB276" s="94"/>
      <c r="RAC276" s="94"/>
      <c r="RAD276" s="94"/>
      <c r="RAE276" s="94"/>
      <c r="RAF276" s="94"/>
      <c r="RAG276" s="94"/>
      <c r="RAH276" s="94"/>
      <c r="RAI276" s="94"/>
      <c r="RAJ276" s="94"/>
      <c r="RAK276" s="94"/>
      <c r="RAL276" s="94"/>
      <c r="RAM276" s="94"/>
      <c r="RAN276" s="94"/>
      <c r="RAO276" s="94"/>
      <c r="RAP276" s="94"/>
      <c r="RAQ276" s="94"/>
      <c r="RAR276" s="94"/>
      <c r="RAS276" s="94"/>
      <c r="RAT276" s="94"/>
      <c r="RAU276" s="94"/>
      <c r="RAV276" s="94"/>
      <c r="RAW276" s="94"/>
      <c r="RAX276" s="94"/>
      <c r="RAY276" s="94"/>
      <c r="RAZ276" s="94"/>
      <c r="RBA276" s="94"/>
      <c r="RBB276" s="94"/>
      <c r="RBC276" s="94"/>
      <c r="RBD276" s="94"/>
      <c r="RBE276" s="94"/>
      <c r="RBF276" s="94"/>
      <c r="RBG276" s="94"/>
      <c r="RBH276" s="94"/>
      <c r="RBI276" s="94"/>
      <c r="RBJ276" s="94"/>
      <c r="RBK276" s="94"/>
      <c r="RBL276" s="94"/>
      <c r="RBM276" s="94"/>
      <c r="RBN276" s="94"/>
      <c r="RBO276" s="94"/>
      <c r="RBP276" s="94"/>
      <c r="RBQ276" s="94"/>
      <c r="RBR276" s="94"/>
      <c r="RBS276" s="94"/>
      <c r="RBT276" s="94"/>
      <c r="RBU276" s="94"/>
      <c r="RBV276" s="94"/>
      <c r="RBW276" s="94"/>
      <c r="RBX276" s="94"/>
      <c r="RBY276" s="94"/>
      <c r="RBZ276" s="94"/>
      <c r="RCA276" s="94"/>
      <c r="RCB276" s="94"/>
      <c r="RCC276" s="94"/>
      <c r="RCD276" s="94"/>
      <c r="RCE276" s="94"/>
      <c r="RCF276" s="94"/>
      <c r="RCG276" s="94"/>
      <c r="RCH276" s="94"/>
      <c r="RCI276" s="94"/>
      <c r="RCJ276" s="94"/>
      <c r="RCK276" s="94"/>
      <c r="RCL276" s="94"/>
      <c r="RCM276" s="94"/>
      <c r="RCN276" s="94"/>
      <c r="RCO276" s="94"/>
      <c r="RCP276" s="94"/>
      <c r="RCQ276" s="94"/>
      <c r="RCR276" s="94"/>
      <c r="RCS276" s="94"/>
      <c r="RCT276" s="94"/>
      <c r="RCU276" s="94"/>
      <c r="RCV276" s="94"/>
      <c r="RCW276" s="94"/>
      <c r="RCX276" s="94"/>
      <c r="RCY276" s="94"/>
      <c r="RCZ276" s="94"/>
      <c r="RDA276" s="94"/>
      <c r="RDB276" s="94"/>
      <c r="RDC276" s="94"/>
      <c r="RDD276" s="94"/>
      <c r="RDE276" s="94"/>
      <c r="RDF276" s="94"/>
      <c r="RDG276" s="94"/>
      <c r="RDH276" s="94"/>
      <c r="RDI276" s="94"/>
      <c r="RDJ276" s="94"/>
      <c r="RDK276" s="94"/>
      <c r="RDL276" s="94"/>
      <c r="RDM276" s="94"/>
      <c r="RDN276" s="94"/>
      <c r="RDO276" s="94"/>
      <c r="RDP276" s="94"/>
      <c r="RDQ276" s="94"/>
      <c r="RDR276" s="94"/>
      <c r="RDS276" s="94"/>
      <c r="RDT276" s="94"/>
      <c r="RDU276" s="94"/>
      <c r="RDV276" s="94"/>
      <c r="RDW276" s="94"/>
      <c r="RDX276" s="94"/>
      <c r="RDY276" s="94"/>
      <c r="RDZ276" s="94"/>
      <c r="REA276" s="94"/>
      <c r="REB276" s="94"/>
      <c r="REC276" s="94"/>
      <c r="RED276" s="94"/>
      <c r="REE276" s="94"/>
      <c r="REF276" s="94"/>
      <c r="REG276" s="94"/>
      <c r="REH276" s="94"/>
      <c r="REI276" s="94"/>
      <c r="REJ276" s="94"/>
      <c r="REK276" s="94"/>
      <c r="REL276" s="94"/>
      <c r="REM276" s="94"/>
      <c r="REN276" s="94"/>
      <c r="REO276" s="94"/>
      <c r="REP276" s="94"/>
      <c r="REQ276" s="94"/>
      <c r="RER276" s="94"/>
      <c r="RES276" s="94"/>
      <c r="RET276" s="94"/>
      <c r="REU276" s="94"/>
      <c r="REV276" s="94"/>
      <c r="REW276" s="94"/>
      <c r="REX276" s="94"/>
      <c r="REY276" s="94"/>
      <c r="REZ276" s="94"/>
      <c r="RFA276" s="94"/>
      <c r="RFB276" s="94"/>
      <c r="RFC276" s="94"/>
      <c r="RFD276" s="94"/>
      <c r="RFE276" s="94"/>
      <c r="RFF276" s="94"/>
      <c r="RFG276" s="94"/>
      <c r="RFH276" s="94"/>
      <c r="RFI276" s="94"/>
      <c r="RFJ276" s="94"/>
      <c r="RFK276" s="94"/>
      <c r="RFL276" s="94"/>
      <c r="RFM276" s="94"/>
      <c r="RFN276" s="94"/>
      <c r="RFO276" s="94"/>
      <c r="RFP276" s="94"/>
      <c r="RFQ276" s="94"/>
      <c r="RFR276" s="94"/>
      <c r="RFS276" s="94"/>
      <c r="RFT276" s="94"/>
      <c r="RFU276" s="94"/>
      <c r="RFV276" s="94"/>
      <c r="RFW276" s="94"/>
      <c r="RFX276" s="94"/>
      <c r="RFY276" s="94"/>
      <c r="RFZ276" s="94"/>
      <c r="RGA276" s="94"/>
      <c r="RGB276" s="94"/>
      <c r="RGC276" s="94"/>
      <c r="RGD276" s="94"/>
      <c r="RGE276" s="94"/>
      <c r="RGF276" s="94"/>
      <c r="RGG276" s="94"/>
      <c r="RGH276" s="94"/>
      <c r="RGI276" s="94"/>
      <c r="RGJ276" s="94"/>
      <c r="RGK276" s="94"/>
      <c r="RGL276" s="94"/>
      <c r="RGM276" s="94"/>
      <c r="RGN276" s="94"/>
      <c r="RGO276" s="94"/>
      <c r="RGP276" s="94"/>
      <c r="RGQ276" s="94"/>
      <c r="RGR276" s="94"/>
      <c r="RGS276" s="94"/>
      <c r="RGT276" s="94"/>
      <c r="RGU276" s="94"/>
      <c r="RGV276" s="94"/>
      <c r="RGW276" s="94"/>
      <c r="RGX276" s="94"/>
      <c r="RGY276" s="94"/>
      <c r="RGZ276" s="94"/>
      <c r="RHA276" s="94"/>
      <c r="RHB276" s="94"/>
      <c r="RHC276" s="94"/>
      <c r="RHD276" s="94"/>
      <c r="RHE276" s="94"/>
      <c r="RHF276" s="94"/>
      <c r="RHG276" s="94"/>
      <c r="RHH276" s="94"/>
      <c r="RHI276" s="94"/>
      <c r="RHJ276" s="94"/>
      <c r="RHK276" s="94"/>
      <c r="RHL276" s="94"/>
      <c r="RHM276" s="94"/>
      <c r="RHN276" s="94"/>
      <c r="RHO276" s="94"/>
      <c r="RHP276" s="94"/>
      <c r="RHQ276" s="94"/>
      <c r="RHR276" s="94"/>
      <c r="RHS276" s="94"/>
      <c r="RHT276" s="94"/>
      <c r="RHU276" s="94"/>
      <c r="RHV276" s="94"/>
      <c r="RHW276" s="94"/>
      <c r="RHX276" s="94"/>
      <c r="RHY276" s="94"/>
      <c r="RHZ276" s="94"/>
      <c r="RIA276" s="94"/>
      <c r="RIB276" s="94"/>
      <c r="RIC276" s="94"/>
      <c r="RID276" s="94"/>
      <c r="RIE276" s="94"/>
      <c r="RIF276" s="94"/>
      <c r="RIG276" s="94"/>
      <c r="RIH276" s="94"/>
      <c r="RII276" s="94"/>
      <c r="RIJ276" s="94"/>
      <c r="RIK276" s="94"/>
      <c r="RIL276" s="94"/>
      <c r="RIM276" s="94"/>
      <c r="RIN276" s="94"/>
      <c r="RIO276" s="94"/>
      <c r="RIP276" s="94"/>
      <c r="RIQ276" s="94"/>
      <c r="RIR276" s="94"/>
      <c r="RIS276" s="94"/>
      <c r="RIT276" s="94"/>
      <c r="RIU276" s="94"/>
      <c r="RIV276" s="94"/>
      <c r="RIW276" s="94"/>
      <c r="RIX276" s="94"/>
      <c r="RIY276" s="94"/>
      <c r="RIZ276" s="94"/>
      <c r="RJA276" s="94"/>
      <c r="RJB276" s="94"/>
      <c r="RJC276" s="94"/>
      <c r="RJD276" s="94"/>
      <c r="RJE276" s="94"/>
      <c r="RJF276" s="94"/>
      <c r="RJG276" s="94"/>
      <c r="RJH276" s="94"/>
      <c r="RJI276" s="94"/>
      <c r="RJJ276" s="94"/>
      <c r="RJK276" s="94"/>
      <c r="RJL276" s="94"/>
      <c r="RJM276" s="94"/>
      <c r="RJN276" s="94"/>
      <c r="RJO276" s="94"/>
      <c r="RJP276" s="94"/>
      <c r="RJQ276" s="94"/>
      <c r="RJR276" s="94"/>
      <c r="RJS276" s="94"/>
      <c r="RJT276" s="94"/>
      <c r="RJU276" s="94"/>
      <c r="RJV276" s="94"/>
      <c r="RJW276" s="94"/>
      <c r="RJX276" s="94"/>
      <c r="RJY276" s="94"/>
      <c r="RJZ276" s="94"/>
      <c r="RKA276" s="94"/>
      <c r="RKB276" s="94"/>
      <c r="RKC276" s="94"/>
      <c r="RKD276" s="94"/>
      <c r="RKE276" s="94"/>
      <c r="RKF276" s="94"/>
      <c r="RKG276" s="94"/>
      <c r="RKH276" s="94"/>
      <c r="RKI276" s="94"/>
      <c r="RKJ276" s="94"/>
      <c r="RKK276" s="94"/>
      <c r="RKL276" s="94"/>
      <c r="RKM276" s="94"/>
      <c r="RKN276" s="94"/>
      <c r="RKO276" s="94"/>
      <c r="RKP276" s="94"/>
      <c r="RKQ276" s="94"/>
      <c r="RKR276" s="94"/>
      <c r="RKS276" s="94"/>
      <c r="RKT276" s="94"/>
      <c r="RKU276" s="94"/>
      <c r="RKV276" s="94"/>
      <c r="RKW276" s="94"/>
      <c r="RKX276" s="94"/>
      <c r="RKY276" s="94"/>
      <c r="RKZ276" s="94"/>
      <c r="RLA276" s="94"/>
      <c r="RLB276" s="94"/>
      <c r="RLC276" s="94"/>
      <c r="RLD276" s="94"/>
      <c r="RLE276" s="94"/>
      <c r="RLF276" s="94"/>
      <c r="RLG276" s="94"/>
      <c r="RLH276" s="94"/>
      <c r="RLI276" s="94"/>
      <c r="RLJ276" s="94"/>
      <c r="RLK276" s="94"/>
      <c r="RLL276" s="94"/>
      <c r="RLM276" s="94"/>
      <c r="RLN276" s="94"/>
      <c r="RLO276" s="94"/>
      <c r="RLP276" s="94"/>
      <c r="RLQ276" s="94"/>
      <c r="RLR276" s="94"/>
      <c r="RLS276" s="94"/>
      <c r="RLT276" s="94"/>
      <c r="RLU276" s="94"/>
      <c r="RLV276" s="94"/>
      <c r="RLW276" s="94"/>
      <c r="RLX276" s="94"/>
      <c r="RLY276" s="94"/>
      <c r="RLZ276" s="94"/>
      <c r="RMA276" s="94"/>
      <c r="RMB276" s="94"/>
      <c r="RMC276" s="94"/>
      <c r="RMD276" s="94"/>
      <c r="RME276" s="94"/>
      <c r="RMF276" s="94"/>
      <c r="RMG276" s="94"/>
      <c r="RMH276" s="94"/>
      <c r="RMI276" s="94"/>
      <c r="RMJ276" s="94"/>
      <c r="RMK276" s="94"/>
      <c r="RML276" s="94"/>
      <c r="RMM276" s="94"/>
      <c r="RMN276" s="94"/>
      <c r="RMO276" s="94"/>
      <c r="RMP276" s="94"/>
      <c r="RMQ276" s="94"/>
      <c r="RMR276" s="94"/>
      <c r="RMS276" s="94"/>
      <c r="RMT276" s="94"/>
      <c r="RMU276" s="94"/>
      <c r="RMV276" s="94"/>
      <c r="RMW276" s="94"/>
      <c r="RMX276" s="94"/>
      <c r="RMY276" s="94"/>
      <c r="RMZ276" s="94"/>
      <c r="RNA276" s="94"/>
      <c r="RNB276" s="94"/>
      <c r="RNC276" s="94"/>
      <c r="RND276" s="94"/>
      <c r="RNE276" s="94"/>
      <c r="RNF276" s="94"/>
      <c r="RNG276" s="94"/>
      <c r="RNH276" s="94"/>
      <c r="RNI276" s="94"/>
      <c r="RNJ276" s="94"/>
      <c r="RNK276" s="94"/>
      <c r="RNL276" s="94"/>
      <c r="RNM276" s="94"/>
      <c r="RNN276" s="94"/>
      <c r="RNO276" s="94"/>
      <c r="RNP276" s="94"/>
      <c r="RNQ276" s="94"/>
      <c r="RNR276" s="94"/>
      <c r="RNS276" s="94"/>
      <c r="RNT276" s="94"/>
      <c r="RNU276" s="94"/>
      <c r="RNV276" s="94"/>
      <c r="RNW276" s="94"/>
      <c r="RNX276" s="94"/>
      <c r="RNY276" s="94"/>
      <c r="RNZ276" s="94"/>
      <c r="ROA276" s="94"/>
      <c r="ROB276" s="94"/>
      <c r="ROC276" s="94"/>
      <c r="ROD276" s="94"/>
      <c r="ROE276" s="94"/>
      <c r="ROF276" s="94"/>
      <c r="ROG276" s="94"/>
      <c r="ROH276" s="94"/>
      <c r="ROI276" s="94"/>
      <c r="ROJ276" s="94"/>
      <c r="ROK276" s="94"/>
      <c r="ROL276" s="94"/>
      <c r="ROM276" s="94"/>
      <c r="RON276" s="94"/>
      <c r="ROO276" s="94"/>
      <c r="ROP276" s="94"/>
      <c r="ROQ276" s="94"/>
      <c r="ROR276" s="94"/>
      <c r="ROS276" s="94"/>
      <c r="ROT276" s="94"/>
      <c r="ROU276" s="94"/>
      <c r="ROV276" s="94"/>
      <c r="ROW276" s="94"/>
      <c r="ROX276" s="94"/>
      <c r="ROY276" s="94"/>
      <c r="ROZ276" s="94"/>
      <c r="RPA276" s="94"/>
      <c r="RPB276" s="94"/>
      <c r="RPC276" s="94"/>
      <c r="RPD276" s="94"/>
      <c r="RPE276" s="94"/>
      <c r="RPF276" s="94"/>
      <c r="RPG276" s="94"/>
      <c r="RPH276" s="94"/>
      <c r="RPI276" s="94"/>
      <c r="RPJ276" s="94"/>
      <c r="RPK276" s="94"/>
      <c r="RPL276" s="94"/>
      <c r="RPM276" s="94"/>
      <c r="RPN276" s="94"/>
      <c r="RPO276" s="94"/>
      <c r="RPP276" s="94"/>
      <c r="RPQ276" s="94"/>
      <c r="RPR276" s="94"/>
      <c r="RPS276" s="94"/>
      <c r="RPT276" s="94"/>
      <c r="RPU276" s="94"/>
      <c r="RPV276" s="94"/>
      <c r="RPW276" s="94"/>
      <c r="RPX276" s="94"/>
      <c r="RPY276" s="94"/>
      <c r="RPZ276" s="94"/>
      <c r="RQA276" s="94"/>
      <c r="RQB276" s="94"/>
      <c r="RQC276" s="94"/>
      <c r="RQD276" s="94"/>
      <c r="RQE276" s="94"/>
      <c r="RQF276" s="94"/>
      <c r="RQG276" s="94"/>
      <c r="RQH276" s="94"/>
      <c r="RQI276" s="94"/>
      <c r="RQJ276" s="94"/>
      <c r="RQK276" s="94"/>
      <c r="RQL276" s="94"/>
      <c r="RQM276" s="94"/>
      <c r="RQN276" s="94"/>
      <c r="RQO276" s="94"/>
      <c r="RQP276" s="94"/>
      <c r="RQQ276" s="94"/>
      <c r="RQR276" s="94"/>
      <c r="RQS276" s="94"/>
      <c r="RQT276" s="94"/>
      <c r="RQU276" s="94"/>
      <c r="RQV276" s="94"/>
      <c r="RQW276" s="94"/>
      <c r="RQX276" s="94"/>
      <c r="RQY276" s="94"/>
      <c r="RQZ276" s="94"/>
      <c r="RRA276" s="94"/>
      <c r="RRB276" s="94"/>
      <c r="RRC276" s="94"/>
      <c r="RRD276" s="94"/>
      <c r="RRE276" s="94"/>
      <c r="RRF276" s="94"/>
      <c r="RRG276" s="94"/>
      <c r="RRH276" s="94"/>
      <c r="RRI276" s="94"/>
      <c r="RRJ276" s="94"/>
      <c r="RRK276" s="94"/>
      <c r="RRL276" s="94"/>
      <c r="RRM276" s="94"/>
      <c r="RRN276" s="94"/>
      <c r="RRO276" s="94"/>
      <c r="RRP276" s="94"/>
      <c r="RRQ276" s="94"/>
      <c r="RRR276" s="94"/>
      <c r="RRS276" s="94"/>
      <c r="RRT276" s="94"/>
      <c r="RRU276" s="94"/>
      <c r="RRV276" s="94"/>
      <c r="RRW276" s="94"/>
      <c r="RRX276" s="94"/>
      <c r="RRY276" s="94"/>
      <c r="RRZ276" s="94"/>
      <c r="RSA276" s="94"/>
      <c r="RSB276" s="94"/>
      <c r="RSC276" s="94"/>
      <c r="RSD276" s="94"/>
      <c r="RSE276" s="94"/>
      <c r="RSF276" s="94"/>
      <c r="RSG276" s="94"/>
      <c r="RSH276" s="94"/>
      <c r="RSI276" s="94"/>
      <c r="RSJ276" s="94"/>
      <c r="RSK276" s="94"/>
      <c r="RSL276" s="94"/>
      <c r="RSM276" s="94"/>
      <c r="RSN276" s="94"/>
      <c r="RSO276" s="94"/>
      <c r="RSP276" s="94"/>
      <c r="RSQ276" s="94"/>
      <c r="RSR276" s="94"/>
      <c r="RSS276" s="94"/>
      <c r="RST276" s="94"/>
      <c r="RSU276" s="94"/>
      <c r="RSV276" s="94"/>
      <c r="RSW276" s="94"/>
      <c r="RSX276" s="94"/>
      <c r="RSY276" s="94"/>
      <c r="RSZ276" s="94"/>
      <c r="RTA276" s="94"/>
      <c r="RTB276" s="94"/>
      <c r="RTC276" s="94"/>
      <c r="RTD276" s="94"/>
      <c r="RTE276" s="94"/>
      <c r="RTF276" s="94"/>
      <c r="RTG276" s="94"/>
      <c r="RTH276" s="94"/>
      <c r="RTI276" s="94"/>
      <c r="RTJ276" s="94"/>
      <c r="RTK276" s="94"/>
      <c r="RTL276" s="94"/>
      <c r="RTM276" s="94"/>
      <c r="RTN276" s="94"/>
      <c r="RTO276" s="94"/>
      <c r="RTP276" s="94"/>
      <c r="RTQ276" s="94"/>
      <c r="RTR276" s="94"/>
      <c r="RTS276" s="94"/>
      <c r="RTT276" s="94"/>
      <c r="RTU276" s="94"/>
      <c r="RTV276" s="94"/>
      <c r="RTW276" s="94"/>
      <c r="RTX276" s="94"/>
      <c r="RTY276" s="94"/>
      <c r="RTZ276" s="94"/>
      <c r="RUA276" s="94"/>
      <c r="RUB276" s="94"/>
      <c r="RUC276" s="94"/>
      <c r="RUD276" s="94"/>
      <c r="RUE276" s="94"/>
      <c r="RUF276" s="94"/>
      <c r="RUG276" s="94"/>
      <c r="RUH276" s="94"/>
      <c r="RUI276" s="94"/>
      <c r="RUJ276" s="94"/>
      <c r="RUK276" s="94"/>
      <c r="RUL276" s="94"/>
      <c r="RUM276" s="94"/>
      <c r="RUN276" s="94"/>
      <c r="RUO276" s="94"/>
      <c r="RUP276" s="94"/>
      <c r="RUQ276" s="94"/>
      <c r="RUR276" s="94"/>
      <c r="RUS276" s="94"/>
      <c r="RUT276" s="94"/>
      <c r="RUU276" s="94"/>
      <c r="RUV276" s="94"/>
      <c r="RUW276" s="94"/>
      <c r="RUX276" s="94"/>
      <c r="RUY276" s="94"/>
      <c r="RUZ276" s="94"/>
      <c r="RVA276" s="94"/>
      <c r="RVB276" s="94"/>
      <c r="RVC276" s="94"/>
      <c r="RVD276" s="94"/>
      <c r="RVE276" s="94"/>
      <c r="RVF276" s="94"/>
      <c r="RVG276" s="94"/>
      <c r="RVH276" s="94"/>
      <c r="RVI276" s="94"/>
      <c r="RVJ276" s="94"/>
      <c r="RVK276" s="94"/>
      <c r="RVL276" s="94"/>
      <c r="RVM276" s="94"/>
      <c r="RVN276" s="94"/>
      <c r="RVO276" s="94"/>
      <c r="RVP276" s="94"/>
      <c r="RVQ276" s="94"/>
      <c r="RVR276" s="94"/>
      <c r="RVS276" s="94"/>
      <c r="RVT276" s="94"/>
      <c r="RVU276" s="94"/>
      <c r="RVV276" s="94"/>
      <c r="RVW276" s="94"/>
      <c r="RVX276" s="94"/>
      <c r="RVY276" s="94"/>
      <c r="RVZ276" s="94"/>
      <c r="RWA276" s="94"/>
      <c r="RWB276" s="94"/>
      <c r="RWC276" s="94"/>
      <c r="RWD276" s="94"/>
      <c r="RWE276" s="94"/>
      <c r="RWF276" s="94"/>
      <c r="RWG276" s="94"/>
      <c r="RWH276" s="94"/>
      <c r="RWI276" s="94"/>
      <c r="RWJ276" s="94"/>
      <c r="RWK276" s="94"/>
      <c r="RWL276" s="94"/>
      <c r="RWM276" s="94"/>
      <c r="RWN276" s="94"/>
      <c r="RWO276" s="94"/>
      <c r="RWP276" s="94"/>
      <c r="RWQ276" s="94"/>
      <c r="RWR276" s="94"/>
      <c r="RWS276" s="94"/>
      <c r="RWT276" s="94"/>
      <c r="RWU276" s="94"/>
      <c r="RWV276" s="94"/>
      <c r="RWW276" s="94"/>
      <c r="RWX276" s="94"/>
      <c r="RWY276" s="94"/>
      <c r="RWZ276" s="94"/>
      <c r="RXA276" s="94"/>
      <c r="RXB276" s="94"/>
      <c r="RXC276" s="94"/>
      <c r="RXD276" s="94"/>
      <c r="RXE276" s="94"/>
      <c r="RXF276" s="94"/>
      <c r="RXG276" s="94"/>
      <c r="RXH276" s="94"/>
      <c r="RXI276" s="94"/>
      <c r="RXJ276" s="94"/>
      <c r="RXK276" s="94"/>
      <c r="RXL276" s="94"/>
      <c r="RXM276" s="94"/>
      <c r="RXN276" s="94"/>
      <c r="RXO276" s="94"/>
      <c r="RXP276" s="94"/>
      <c r="RXQ276" s="94"/>
      <c r="RXR276" s="94"/>
      <c r="RXS276" s="94"/>
      <c r="RXT276" s="94"/>
      <c r="RXU276" s="94"/>
      <c r="RXV276" s="94"/>
      <c r="RXW276" s="94"/>
      <c r="RXX276" s="94"/>
      <c r="RXY276" s="94"/>
      <c r="RXZ276" s="94"/>
      <c r="RYA276" s="94"/>
      <c r="RYB276" s="94"/>
      <c r="RYC276" s="94"/>
      <c r="RYD276" s="94"/>
      <c r="RYE276" s="94"/>
      <c r="RYF276" s="94"/>
      <c r="RYG276" s="94"/>
      <c r="RYH276" s="94"/>
      <c r="RYI276" s="94"/>
      <c r="RYJ276" s="94"/>
      <c r="RYK276" s="94"/>
      <c r="RYL276" s="94"/>
      <c r="RYM276" s="94"/>
      <c r="RYN276" s="94"/>
      <c r="RYO276" s="94"/>
      <c r="RYP276" s="94"/>
      <c r="RYQ276" s="94"/>
      <c r="RYR276" s="94"/>
      <c r="RYS276" s="94"/>
      <c r="RYT276" s="94"/>
      <c r="RYU276" s="94"/>
      <c r="RYV276" s="94"/>
      <c r="RYW276" s="94"/>
      <c r="RYX276" s="94"/>
      <c r="RYY276" s="94"/>
      <c r="RYZ276" s="94"/>
      <c r="RZA276" s="94"/>
      <c r="RZB276" s="94"/>
      <c r="RZC276" s="94"/>
      <c r="RZD276" s="94"/>
      <c r="RZE276" s="94"/>
      <c r="RZF276" s="94"/>
      <c r="RZG276" s="94"/>
      <c r="RZH276" s="94"/>
      <c r="RZI276" s="94"/>
      <c r="RZJ276" s="94"/>
      <c r="RZK276" s="94"/>
      <c r="RZL276" s="94"/>
      <c r="RZM276" s="94"/>
      <c r="RZN276" s="94"/>
      <c r="RZO276" s="94"/>
      <c r="RZP276" s="94"/>
      <c r="RZQ276" s="94"/>
      <c r="RZR276" s="94"/>
      <c r="RZS276" s="94"/>
      <c r="RZT276" s="94"/>
      <c r="RZU276" s="94"/>
      <c r="RZV276" s="94"/>
      <c r="RZW276" s="94"/>
      <c r="RZX276" s="94"/>
      <c r="RZY276" s="94"/>
      <c r="RZZ276" s="94"/>
      <c r="SAA276" s="94"/>
      <c r="SAB276" s="94"/>
      <c r="SAC276" s="94"/>
      <c r="SAD276" s="94"/>
      <c r="SAE276" s="94"/>
      <c r="SAF276" s="94"/>
      <c r="SAG276" s="94"/>
      <c r="SAH276" s="94"/>
      <c r="SAI276" s="94"/>
      <c r="SAJ276" s="94"/>
      <c r="SAK276" s="94"/>
      <c r="SAL276" s="94"/>
      <c r="SAM276" s="94"/>
      <c r="SAN276" s="94"/>
      <c r="SAO276" s="94"/>
      <c r="SAP276" s="94"/>
      <c r="SAQ276" s="94"/>
      <c r="SAR276" s="94"/>
      <c r="SAS276" s="94"/>
      <c r="SAT276" s="94"/>
      <c r="SAU276" s="94"/>
      <c r="SAV276" s="94"/>
      <c r="SAW276" s="94"/>
      <c r="SAX276" s="94"/>
      <c r="SAY276" s="94"/>
      <c r="SAZ276" s="94"/>
      <c r="SBA276" s="94"/>
      <c r="SBB276" s="94"/>
      <c r="SBC276" s="94"/>
      <c r="SBD276" s="94"/>
      <c r="SBE276" s="94"/>
      <c r="SBF276" s="94"/>
      <c r="SBG276" s="94"/>
      <c r="SBH276" s="94"/>
      <c r="SBI276" s="94"/>
      <c r="SBJ276" s="94"/>
      <c r="SBK276" s="94"/>
      <c r="SBL276" s="94"/>
      <c r="SBM276" s="94"/>
      <c r="SBN276" s="94"/>
      <c r="SBO276" s="94"/>
      <c r="SBP276" s="94"/>
      <c r="SBQ276" s="94"/>
      <c r="SBR276" s="94"/>
      <c r="SBS276" s="94"/>
      <c r="SBT276" s="94"/>
      <c r="SBU276" s="94"/>
      <c r="SBV276" s="94"/>
      <c r="SBW276" s="94"/>
      <c r="SBX276" s="94"/>
      <c r="SBY276" s="94"/>
      <c r="SBZ276" s="94"/>
      <c r="SCA276" s="94"/>
      <c r="SCB276" s="94"/>
      <c r="SCC276" s="94"/>
      <c r="SCD276" s="94"/>
      <c r="SCE276" s="94"/>
      <c r="SCF276" s="94"/>
      <c r="SCG276" s="94"/>
      <c r="SCH276" s="94"/>
      <c r="SCI276" s="94"/>
      <c r="SCJ276" s="94"/>
      <c r="SCK276" s="94"/>
      <c r="SCL276" s="94"/>
      <c r="SCM276" s="94"/>
      <c r="SCN276" s="94"/>
      <c r="SCO276" s="94"/>
      <c r="SCP276" s="94"/>
      <c r="SCQ276" s="94"/>
      <c r="SCR276" s="94"/>
      <c r="SCS276" s="94"/>
      <c r="SCT276" s="94"/>
      <c r="SCU276" s="94"/>
      <c r="SCV276" s="94"/>
      <c r="SCW276" s="94"/>
      <c r="SCX276" s="94"/>
      <c r="SCY276" s="94"/>
      <c r="SCZ276" s="94"/>
      <c r="SDA276" s="94"/>
      <c r="SDB276" s="94"/>
      <c r="SDC276" s="94"/>
      <c r="SDD276" s="94"/>
      <c r="SDE276" s="94"/>
      <c r="SDF276" s="94"/>
      <c r="SDG276" s="94"/>
      <c r="SDH276" s="94"/>
      <c r="SDI276" s="94"/>
      <c r="SDJ276" s="94"/>
      <c r="SDK276" s="94"/>
      <c r="SDL276" s="94"/>
      <c r="SDM276" s="94"/>
      <c r="SDN276" s="94"/>
      <c r="SDO276" s="94"/>
      <c r="SDP276" s="94"/>
      <c r="SDQ276" s="94"/>
      <c r="SDR276" s="94"/>
      <c r="SDS276" s="94"/>
      <c r="SDT276" s="94"/>
      <c r="SDU276" s="94"/>
      <c r="SDV276" s="94"/>
      <c r="SDW276" s="94"/>
      <c r="SDX276" s="94"/>
      <c r="SDY276" s="94"/>
      <c r="SDZ276" s="94"/>
      <c r="SEA276" s="94"/>
      <c r="SEB276" s="94"/>
      <c r="SEC276" s="94"/>
      <c r="SED276" s="94"/>
      <c r="SEE276" s="94"/>
      <c r="SEF276" s="94"/>
      <c r="SEG276" s="94"/>
      <c r="SEH276" s="94"/>
      <c r="SEI276" s="94"/>
      <c r="SEJ276" s="94"/>
      <c r="SEK276" s="94"/>
      <c r="SEL276" s="94"/>
      <c r="SEM276" s="94"/>
      <c r="SEN276" s="94"/>
      <c r="SEO276" s="94"/>
      <c r="SEP276" s="94"/>
      <c r="SEQ276" s="94"/>
      <c r="SER276" s="94"/>
      <c r="SES276" s="94"/>
      <c r="SET276" s="94"/>
      <c r="SEU276" s="94"/>
      <c r="SEV276" s="94"/>
      <c r="SEW276" s="94"/>
      <c r="SEX276" s="94"/>
      <c r="SEY276" s="94"/>
      <c r="SEZ276" s="94"/>
      <c r="SFA276" s="94"/>
      <c r="SFB276" s="94"/>
      <c r="SFC276" s="94"/>
      <c r="SFD276" s="94"/>
      <c r="SFE276" s="94"/>
      <c r="SFF276" s="94"/>
      <c r="SFG276" s="94"/>
      <c r="SFH276" s="94"/>
      <c r="SFI276" s="94"/>
      <c r="SFJ276" s="94"/>
      <c r="SFK276" s="94"/>
      <c r="SFL276" s="94"/>
      <c r="SFM276" s="94"/>
      <c r="SFN276" s="94"/>
      <c r="SFO276" s="94"/>
      <c r="SFP276" s="94"/>
      <c r="SFQ276" s="94"/>
      <c r="SFR276" s="94"/>
      <c r="SFS276" s="94"/>
      <c r="SFT276" s="94"/>
      <c r="SFU276" s="94"/>
      <c r="SFV276" s="94"/>
      <c r="SFW276" s="94"/>
      <c r="SFX276" s="94"/>
      <c r="SFY276" s="94"/>
      <c r="SFZ276" s="94"/>
      <c r="SGA276" s="94"/>
      <c r="SGB276" s="94"/>
      <c r="SGC276" s="94"/>
      <c r="SGD276" s="94"/>
      <c r="SGE276" s="94"/>
      <c r="SGF276" s="94"/>
      <c r="SGG276" s="94"/>
      <c r="SGH276" s="94"/>
      <c r="SGI276" s="94"/>
      <c r="SGJ276" s="94"/>
      <c r="SGK276" s="94"/>
      <c r="SGL276" s="94"/>
      <c r="SGM276" s="94"/>
      <c r="SGN276" s="94"/>
      <c r="SGO276" s="94"/>
      <c r="SGP276" s="94"/>
      <c r="SGQ276" s="94"/>
      <c r="SGR276" s="94"/>
      <c r="SGS276" s="94"/>
      <c r="SGT276" s="94"/>
      <c r="SGU276" s="94"/>
      <c r="SGV276" s="94"/>
      <c r="SGW276" s="94"/>
      <c r="SGX276" s="94"/>
      <c r="SGY276" s="94"/>
      <c r="SGZ276" s="94"/>
      <c r="SHA276" s="94"/>
      <c r="SHB276" s="94"/>
      <c r="SHC276" s="94"/>
      <c r="SHD276" s="94"/>
      <c r="SHE276" s="94"/>
      <c r="SHF276" s="94"/>
      <c r="SHG276" s="94"/>
      <c r="SHH276" s="94"/>
      <c r="SHI276" s="94"/>
      <c r="SHJ276" s="94"/>
      <c r="SHK276" s="94"/>
      <c r="SHL276" s="94"/>
      <c r="SHM276" s="94"/>
      <c r="SHN276" s="94"/>
      <c r="SHO276" s="94"/>
      <c r="SHP276" s="94"/>
      <c r="SHQ276" s="94"/>
      <c r="SHR276" s="94"/>
      <c r="SHS276" s="94"/>
      <c r="SHT276" s="94"/>
      <c r="SHU276" s="94"/>
      <c r="SHV276" s="94"/>
      <c r="SHW276" s="94"/>
      <c r="SHX276" s="94"/>
      <c r="SHY276" s="94"/>
      <c r="SHZ276" s="94"/>
      <c r="SIA276" s="94"/>
      <c r="SIB276" s="94"/>
      <c r="SIC276" s="94"/>
      <c r="SID276" s="94"/>
      <c r="SIE276" s="94"/>
      <c r="SIF276" s="94"/>
      <c r="SIG276" s="94"/>
      <c r="SIH276" s="94"/>
      <c r="SII276" s="94"/>
      <c r="SIJ276" s="94"/>
      <c r="SIK276" s="94"/>
      <c r="SIL276" s="94"/>
      <c r="SIM276" s="94"/>
      <c r="SIN276" s="94"/>
      <c r="SIO276" s="94"/>
      <c r="SIP276" s="94"/>
      <c r="SIQ276" s="94"/>
      <c r="SIR276" s="94"/>
      <c r="SIS276" s="94"/>
      <c r="SIT276" s="94"/>
      <c r="SIU276" s="94"/>
      <c r="SIV276" s="94"/>
      <c r="SIW276" s="94"/>
      <c r="SIX276" s="94"/>
      <c r="SIY276" s="94"/>
      <c r="SIZ276" s="94"/>
      <c r="SJA276" s="94"/>
      <c r="SJB276" s="94"/>
      <c r="SJC276" s="94"/>
      <c r="SJD276" s="94"/>
      <c r="SJE276" s="94"/>
      <c r="SJF276" s="94"/>
      <c r="SJG276" s="94"/>
      <c r="SJH276" s="94"/>
      <c r="SJI276" s="94"/>
      <c r="SJJ276" s="94"/>
      <c r="SJK276" s="94"/>
      <c r="SJL276" s="94"/>
      <c r="SJM276" s="94"/>
      <c r="SJN276" s="94"/>
      <c r="SJO276" s="94"/>
      <c r="SJP276" s="94"/>
      <c r="SJQ276" s="94"/>
      <c r="SJR276" s="94"/>
      <c r="SJS276" s="94"/>
      <c r="SJT276" s="94"/>
      <c r="SJU276" s="94"/>
      <c r="SJV276" s="94"/>
      <c r="SJW276" s="94"/>
      <c r="SJX276" s="94"/>
      <c r="SJY276" s="94"/>
      <c r="SJZ276" s="94"/>
      <c r="SKA276" s="94"/>
      <c r="SKB276" s="94"/>
      <c r="SKC276" s="94"/>
      <c r="SKD276" s="94"/>
      <c r="SKE276" s="94"/>
      <c r="SKF276" s="94"/>
      <c r="SKG276" s="94"/>
      <c r="SKH276" s="94"/>
      <c r="SKI276" s="94"/>
      <c r="SKJ276" s="94"/>
      <c r="SKK276" s="94"/>
      <c r="SKL276" s="94"/>
      <c r="SKM276" s="94"/>
      <c r="SKN276" s="94"/>
      <c r="SKO276" s="94"/>
      <c r="SKP276" s="94"/>
      <c r="SKQ276" s="94"/>
      <c r="SKR276" s="94"/>
      <c r="SKS276" s="94"/>
      <c r="SKT276" s="94"/>
      <c r="SKU276" s="94"/>
      <c r="SKV276" s="94"/>
      <c r="SKW276" s="94"/>
      <c r="SKX276" s="94"/>
      <c r="SKY276" s="94"/>
      <c r="SKZ276" s="94"/>
      <c r="SLA276" s="94"/>
      <c r="SLB276" s="94"/>
      <c r="SLC276" s="94"/>
      <c r="SLD276" s="94"/>
      <c r="SLE276" s="94"/>
      <c r="SLF276" s="94"/>
      <c r="SLG276" s="94"/>
      <c r="SLH276" s="94"/>
      <c r="SLI276" s="94"/>
      <c r="SLJ276" s="94"/>
      <c r="SLK276" s="94"/>
      <c r="SLL276" s="94"/>
      <c r="SLM276" s="94"/>
      <c r="SLN276" s="94"/>
      <c r="SLO276" s="94"/>
      <c r="SLP276" s="94"/>
      <c r="SLQ276" s="94"/>
      <c r="SLR276" s="94"/>
      <c r="SLS276" s="94"/>
      <c r="SLT276" s="94"/>
      <c r="SLU276" s="94"/>
      <c r="SLV276" s="94"/>
      <c r="SLW276" s="94"/>
      <c r="SLX276" s="94"/>
      <c r="SLY276" s="94"/>
      <c r="SLZ276" s="94"/>
      <c r="SMA276" s="94"/>
      <c r="SMB276" s="94"/>
      <c r="SMC276" s="94"/>
      <c r="SMD276" s="94"/>
      <c r="SME276" s="94"/>
      <c r="SMF276" s="94"/>
      <c r="SMG276" s="94"/>
      <c r="SMH276" s="94"/>
      <c r="SMI276" s="94"/>
      <c r="SMJ276" s="94"/>
      <c r="SMK276" s="94"/>
      <c r="SML276" s="94"/>
      <c r="SMM276" s="94"/>
      <c r="SMN276" s="94"/>
      <c r="SMO276" s="94"/>
      <c r="SMP276" s="94"/>
      <c r="SMQ276" s="94"/>
      <c r="SMR276" s="94"/>
      <c r="SMS276" s="94"/>
      <c r="SMT276" s="94"/>
      <c r="SMU276" s="94"/>
      <c r="SMV276" s="94"/>
      <c r="SMW276" s="94"/>
      <c r="SMX276" s="94"/>
      <c r="SMY276" s="94"/>
      <c r="SMZ276" s="94"/>
      <c r="SNA276" s="94"/>
      <c r="SNB276" s="94"/>
      <c r="SNC276" s="94"/>
      <c r="SND276" s="94"/>
      <c r="SNE276" s="94"/>
      <c r="SNF276" s="94"/>
      <c r="SNG276" s="94"/>
      <c r="SNH276" s="94"/>
      <c r="SNI276" s="94"/>
      <c r="SNJ276" s="94"/>
      <c r="SNK276" s="94"/>
      <c r="SNL276" s="94"/>
      <c r="SNM276" s="94"/>
      <c r="SNN276" s="94"/>
      <c r="SNO276" s="94"/>
      <c r="SNP276" s="94"/>
      <c r="SNQ276" s="94"/>
      <c r="SNR276" s="94"/>
      <c r="SNS276" s="94"/>
      <c r="SNT276" s="94"/>
      <c r="SNU276" s="94"/>
      <c r="SNV276" s="94"/>
      <c r="SNW276" s="94"/>
      <c r="SNX276" s="94"/>
      <c r="SNY276" s="94"/>
      <c r="SNZ276" s="94"/>
      <c r="SOA276" s="94"/>
      <c r="SOB276" s="94"/>
      <c r="SOC276" s="94"/>
      <c r="SOD276" s="94"/>
      <c r="SOE276" s="94"/>
      <c r="SOF276" s="94"/>
      <c r="SOG276" s="94"/>
      <c r="SOH276" s="94"/>
      <c r="SOI276" s="94"/>
      <c r="SOJ276" s="94"/>
      <c r="SOK276" s="94"/>
      <c r="SOL276" s="94"/>
      <c r="SOM276" s="94"/>
      <c r="SON276" s="94"/>
      <c r="SOO276" s="94"/>
      <c r="SOP276" s="94"/>
      <c r="SOQ276" s="94"/>
      <c r="SOR276" s="94"/>
      <c r="SOS276" s="94"/>
      <c r="SOT276" s="94"/>
      <c r="SOU276" s="94"/>
      <c r="SOV276" s="94"/>
      <c r="SOW276" s="94"/>
      <c r="SOX276" s="94"/>
      <c r="SOY276" s="94"/>
      <c r="SOZ276" s="94"/>
      <c r="SPA276" s="94"/>
      <c r="SPB276" s="94"/>
      <c r="SPC276" s="94"/>
      <c r="SPD276" s="94"/>
      <c r="SPE276" s="94"/>
      <c r="SPF276" s="94"/>
      <c r="SPG276" s="94"/>
      <c r="SPH276" s="94"/>
      <c r="SPI276" s="94"/>
      <c r="SPJ276" s="94"/>
      <c r="SPK276" s="94"/>
      <c r="SPL276" s="94"/>
      <c r="SPM276" s="94"/>
      <c r="SPN276" s="94"/>
      <c r="SPO276" s="94"/>
      <c r="SPP276" s="94"/>
      <c r="SPQ276" s="94"/>
      <c r="SPR276" s="94"/>
      <c r="SPS276" s="94"/>
      <c r="SPT276" s="94"/>
      <c r="SPU276" s="94"/>
      <c r="SPV276" s="94"/>
      <c r="SPW276" s="94"/>
      <c r="SPX276" s="94"/>
      <c r="SPY276" s="94"/>
      <c r="SPZ276" s="94"/>
      <c r="SQA276" s="94"/>
      <c r="SQB276" s="94"/>
      <c r="SQC276" s="94"/>
      <c r="SQD276" s="94"/>
      <c r="SQE276" s="94"/>
      <c r="SQF276" s="94"/>
      <c r="SQG276" s="94"/>
      <c r="SQH276" s="94"/>
      <c r="SQI276" s="94"/>
      <c r="SQJ276" s="94"/>
      <c r="SQK276" s="94"/>
      <c r="SQL276" s="94"/>
      <c r="SQM276" s="94"/>
      <c r="SQN276" s="94"/>
      <c r="SQO276" s="94"/>
      <c r="SQP276" s="94"/>
      <c r="SQQ276" s="94"/>
      <c r="SQR276" s="94"/>
      <c r="SQS276" s="94"/>
      <c r="SQT276" s="94"/>
      <c r="SQU276" s="94"/>
      <c r="SQV276" s="94"/>
      <c r="SQW276" s="94"/>
      <c r="SQX276" s="94"/>
      <c r="SQY276" s="94"/>
      <c r="SQZ276" s="94"/>
      <c r="SRA276" s="94"/>
      <c r="SRB276" s="94"/>
      <c r="SRC276" s="94"/>
      <c r="SRD276" s="94"/>
      <c r="SRE276" s="94"/>
      <c r="SRF276" s="94"/>
      <c r="SRG276" s="94"/>
      <c r="SRH276" s="94"/>
      <c r="SRI276" s="94"/>
      <c r="SRJ276" s="94"/>
      <c r="SRK276" s="94"/>
      <c r="SRL276" s="94"/>
      <c r="SRM276" s="94"/>
      <c r="SRN276" s="94"/>
      <c r="SRO276" s="94"/>
      <c r="SRP276" s="94"/>
      <c r="SRQ276" s="94"/>
      <c r="SRR276" s="94"/>
      <c r="SRS276" s="94"/>
      <c r="SRT276" s="94"/>
      <c r="SRU276" s="94"/>
      <c r="SRV276" s="94"/>
      <c r="SRW276" s="94"/>
      <c r="SRX276" s="94"/>
      <c r="SRY276" s="94"/>
      <c r="SRZ276" s="94"/>
      <c r="SSA276" s="94"/>
      <c r="SSB276" s="94"/>
      <c r="SSC276" s="94"/>
      <c r="SSD276" s="94"/>
      <c r="SSE276" s="94"/>
      <c r="SSF276" s="94"/>
      <c r="SSG276" s="94"/>
      <c r="SSH276" s="94"/>
      <c r="SSI276" s="94"/>
      <c r="SSJ276" s="94"/>
      <c r="SSK276" s="94"/>
      <c r="SSL276" s="94"/>
      <c r="SSM276" s="94"/>
      <c r="SSN276" s="94"/>
      <c r="SSO276" s="94"/>
      <c r="SSP276" s="94"/>
      <c r="SSQ276" s="94"/>
      <c r="SSR276" s="94"/>
      <c r="SSS276" s="94"/>
      <c r="SST276" s="94"/>
      <c r="SSU276" s="94"/>
      <c r="SSV276" s="94"/>
      <c r="SSW276" s="94"/>
      <c r="SSX276" s="94"/>
      <c r="SSY276" s="94"/>
      <c r="SSZ276" s="94"/>
      <c r="STA276" s="94"/>
      <c r="STB276" s="94"/>
      <c r="STC276" s="94"/>
      <c r="STD276" s="94"/>
      <c r="STE276" s="94"/>
      <c r="STF276" s="94"/>
      <c r="STG276" s="94"/>
      <c r="STH276" s="94"/>
      <c r="STI276" s="94"/>
      <c r="STJ276" s="94"/>
      <c r="STK276" s="94"/>
      <c r="STL276" s="94"/>
      <c r="STM276" s="94"/>
      <c r="STN276" s="94"/>
      <c r="STO276" s="94"/>
      <c r="STP276" s="94"/>
      <c r="STQ276" s="94"/>
      <c r="STR276" s="94"/>
      <c r="STS276" s="94"/>
      <c r="STT276" s="94"/>
      <c r="STU276" s="94"/>
      <c r="STV276" s="94"/>
      <c r="STW276" s="94"/>
      <c r="STX276" s="94"/>
      <c r="STY276" s="94"/>
      <c r="STZ276" s="94"/>
      <c r="SUA276" s="94"/>
      <c r="SUB276" s="94"/>
      <c r="SUC276" s="94"/>
      <c r="SUD276" s="94"/>
      <c r="SUE276" s="94"/>
      <c r="SUF276" s="94"/>
      <c r="SUG276" s="94"/>
      <c r="SUH276" s="94"/>
      <c r="SUI276" s="94"/>
      <c r="SUJ276" s="94"/>
      <c r="SUK276" s="94"/>
      <c r="SUL276" s="94"/>
      <c r="SUM276" s="94"/>
      <c r="SUN276" s="94"/>
      <c r="SUO276" s="94"/>
      <c r="SUP276" s="94"/>
      <c r="SUQ276" s="94"/>
      <c r="SUR276" s="94"/>
      <c r="SUS276" s="94"/>
      <c r="SUT276" s="94"/>
      <c r="SUU276" s="94"/>
      <c r="SUV276" s="94"/>
      <c r="SUW276" s="94"/>
      <c r="SUX276" s="94"/>
      <c r="SUY276" s="94"/>
      <c r="SUZ276" s="94"/>
      <c r="SVA276" s="94"/>
      <c r="SVB276" s="94"/>
      <c r="SVC276" s="94"/>
      <c r="SVD276" s="94"/>
      <c r="SVE276" s="94"/>
      <c r="SVF276" s="94"/>
      <c r="SVG276" s="94"/>
      <c r="SVH276" s="94"/>
      <c r="SVI276" s="94"/>
      <c r="SVJ276" s="94"/>
      <c r="SVK276" s="94"/>
      <c r="SVL276" s="94"/>
      <c r="SVM276" s="94"/>
      <c r="SVN276" s="94"/>
      <c r="SVO276" s="94"/>
      <c r="SVP276" s="94"/>
      <c r="SVQ276" s="94"/>
      <c r="SVR276" s="94"/>
      <c r="SVS276" s="94"/>
      <c r="SVT276" s="94"/>
      <c r="SVU276" s="94"/>
      <c r="SVV276" s="94"/>
      <c r="SVW276" s="94"/>
      <c r="SVX276" s="94"/>
      <c r="SVY276" s="94"/>
      <c r="SVZ276" s="94"/>
      <c r="SWA276" s="94"/>
      <c r="SWB276" s="94"/>
      <c r="SWC276" s="94"/>
      <c r="SWD276" s="94"/>
      <c r="SWE276" s="94"/>
      <c r="SWF276" s="94"/>
      <c r="SWG276" s="94"/>
      <c r="SWH276" s="94"/>
      <c r="SWI276" s="94"/>
      <c r="SWJ276" s="94"/>
      <c r="SWK276" s="94"/>
      <c r="SWL276" s="94"/>
      <c r="SWM276" s="94"/>
      <c r="SWN276" s="94"/>
      <c r="SWO276" s="94"/>
      <c r="SWP276" s="94"/>
      <c r="SWQ276" s="94"/>
      <c r="SWR276" s="94"/>
      <c r="SWS276" s="94"/>
      <c r="SWT276" s="94"/>
      <c r="SWU276" s="94"/>
      <c r="SWV276" s="94"/>
      <c r="SWW276" s="94"/>
      <c r="SWX276" s="94"/>
      <c r="SWY276" s="94"/>
      <c r="SWZ276" s="94"/>
      <c r="SXA276" s="94"/>
      <c r="SXB276" s="94"/>
      <c r="SXC276" s="94"/>
      <c r="SXD276" s="94"/>
      <c r="SXE276" s="94"/>
      <c r="SXF276" s="94"/>
      <c r="SXG276" s="94"/>
      <c r="SXH276" s="94"/>
      <c r="SXI276" s="94"/>
      <c r="SXJ276" s="94"/>
      <c r="SXK276" s="94"/>
      <c r="SXL276" s="94"/>
      <c r="SXM276" s="94"/>
      <c r="SXN276" s="94"/>
      <c r="SXO276" s="94"/>
      <c r="SXP276" s="94"/>
      <c r="SXQ276" s="94"/>
      <c r="SXR276" s="94"/>
      <c r="SXS276" s="94"/>
      <c r="SXT276" s="94"/>
      <c r="SXU276" s="94"/>
      <c r="SXV276" s="94"/>
      <c r="SXW276" s="94"/>
      <c r="SXX276" s="94"/>
      <c r="SXY276" s="94"/>
      <c r="SXZ276" s="94"/>
      <c r="SYA276" s="94"/>
      <c r="SYB276" s="94"/>
      <c r="SYC276" s="94"/>
      <c r="SYD276" s="94"/>
      <c r="SYE276" s="94"/>
      <c r="SYF276" s="94"/>
      <c r="SYG276" s="94"/>
      <c r="SYH276" s="94"/>
      <c r="SYI276" s="94"/>
      <c r="SYJ276" s="94"/>
      <c r="SYK276" s="94"/>
      <c r="SYL276" s="94"/>
      <c r="SYM276" s="94"/>
      <c r="SYN276" s="94"/>
      <c r="SYO276" s="94"/>
      <c r="SYP276" s="94"/>
      <c r="SYQ276" s="94"/>
      <c r="SYR276" s="94"/>
      <c r="SYS276" s="94"/>
      <c r="SYT276" s="94"/>
      <c r="SYU276" s="94"/>
      <c r="SYV276" s="94"/>
      <c r="SYW276" s="94"/>
      <c r="SYX276" s="94"/>
      <c r="SYY276" s="94"/>
      <c r="SYZ276" s="94"/>
      <c r="SZA276" s="94"/>
      <c r="SZB276" s="94"/>
      <c r="SZC276" s="94"/>
      <c r="SZD276" s="94"/>
      <c r="SZE276" s="94"/>
      <c r="SZF276" s="94"/>
      <c r="SZG276" s="94"/>
      <c r="SZH276" s="94"/>
      <c r="SZI276" s="94"/>
      <c r="SZJ276" s="94"/>
      <c r="SZK276" s="94"/>
      <c r="SZL276" s="94"/>
      <c r="SZM276" s="94"/>
      <c r="SZN276" s="94"/>
      <c r="SZO276" s="94"/>
      <c r="SZP276" s="94"/>
      <c r="SZQ276" s="94"/>
      <c r="SZR276" s="94"/>
      <c r="SZS276" s="94"/>
      <c r="SZT276" s="94"/>
      <c r="SZU276" s="94"/>
      <c r="SZV276" s="94"/>
      <c r="SZW276" s="94"/>
      <c r="SZX276" s="94"/>
      <c r="SZY276" s="94"/>
      <c r="SZZ276" s="94"/>
      <c r="TAA276" s="94"/>
      <c r="TAB276" s="94"/>
      <c r="TAC276" s="94"/>
      <c r="TAD276" s="94"/>
      <c r="TAE276" s="94"/>
      <c r="TAF276" s="94"/>
      <c r="TAG276" s="94"/>
      <c r="TAH276" s="94"/>
      <c r="TAI276" s="94"/>
      <c r="TAJ276" s="94"/>
      <c r="TAK276" s="94"/>
      <c r="TAL276" s="94"/>
      <c r="TAM276" s="94"/>
      <c r="TAN276" s="94"/>
      <c r="TAO276" s="94"/>
      <c r="TAP276" s="94"/>
      <c r="TAQ276" s="94"/>
      <c r="TAR276" s="94"/>
      <c r="TAS276" s="94"/>
      <c r="TAT276" s="94"/>
      <c r="TAU276" s="94"/>
      <c r="TAV276" s="94"/>
      <c r="TAW276" s="94"/>
      <c r="TAX276" s="94"/>
      <c r="TAY276" s="94"/>
      <c r="TAZ276" s="94"/>
      <c r="TBA276" s="94"/>
      <c r="TBB276" s="94"/>
      <c r="TBC276" s="94"/>
      <c r="TBD276" s="94"/>
      <c r="TBE276" s="94"/>
      <c r="TBF276" s="94"/>
      <c r="TBG276" s="94"/>
      <c r="TBH276" s="94"/>
      <c r="TBI276" s="94"/>
      <c r="TBJ276" s="94"/>
      <c r="TBK276" s="94"/>
      <c r="TBL276" s="94"/>
      <c r="TBM276" s="94"/>
      <c r="TBN276" s="94"/>
      <c r="TBO276" s="94"/>
      <c r="TBP276" s="94"/>
      <c r="TBQ276" s="94"/>
      <c r="TBR276" s="94"/>
      <c r="TBS276" s="94"/>
      <c r="TBT276" s="94"/>
      <c r="TBU276" s="94"/>
      <c r="TBV276" s="94"/>
      <c r="TBW276" s="94"/>
      <c r="TBX276" s="94"/>
      <c r="TBY276" s="94"/>
      <c r="TBZ276" s="94"/>
      <c r="TCA276" s="94"/>
      <c r="TCB276" s="94"/>
      <c r="TCC276" s="94"/>
      <c r="TCD276" s="94"/>
      <c r="TCE276" s="94"/>
      <c r="TCF276" s="94"/>
      <c r="TCG276" s="94"/>
      <c r="TCH276" s="94"/>
      <c r="TCI276" s="94"/>
      <c r="TCJ276" s="94"/>
      <c r="TCK276" s="94"/>
      <c r="TCL276" s="94"/>
      <c r="TCM276" s="94"/>
      <c r="TCN276" s="94"/>
      <c r="TCO276" s="94"/>
      <c r="TCP276" s="94"/>
      <c r="TCQ276" s="94"/>
      <c r="TCR276" s="94"/>
      <c r="TCS276" s="94"/>
      <c r="TCT276" s="94"/>
      <c r="TCU276" s="94"/>
      <c r="TCV276" s="94"/>
      <c r="TCW276" s="94"/>
      <c r="TCX276" s="94"/>
      <c r="TCY276" s="94"/>
      <c r="TCZ276" s="94"/>
      <c r="TDA276" s="94"/>
      <c r="TDB276" s="94"/>
      <c r="TDC276" s="94"/>
      <c r="TDD276" s="94"/>
      <c r="TDE276" s="94"/>
      <c r="TDF276" s="94"/>
      <c r="TDG276" s="94"/>
      <c r="TDH276" s="94"/>
      <c r="TDI276" s="94"/>
      <c r="TDJ276" s="94"/>
      <c r="TDK276" s="94"/>
      <c r="TDL276" s="94"/>
      <c r="TDM276" s="94"/>
      <c r="TDN276" s="94"/>
      <c r="TDO276" s="94"/>
      <c r="TDP276" s="94"/>
      <c r="TDQ276" s="94"/>
      <c r="TDR276" s="94"/>
      <c r="TDS276" s="94"/>
      <c r="TDT276" s="94"/>
      <c r="TDU276" s="94"/>
      <c r="TDV276" s="94"/>
      <c r="TDW276" s="94"/>
      <c r="TDX276" s="94"/>
      <c r="TDY276" s="94"/>
      <c r="TDZ276" s="94"/>
      <c r="TEA276" s="94"/>
      <c r="TEB276" s="94"/>
      <c r="TEC276" s="94"/>
      <c r="TED276" s="94"/>
      <c r="TEE276" s="94"/>
      <c r="TEF276" s="94"/>
      <c r="TEG276" s="94"/>
      <c r="TEH276" s="94"/>
      <c r="TEI276" s="94"/>
      <c r="TEJ276" s="94"/>
      <c r="TEK276" s="94"/>
      <c r="TEL276" s="94"/>
      <c r="TEM276" s="94"/>
      <c r="TEN276" s="94"/>
      <c r="TEO276" s="94"/>
      <c r="TEP276" s="94"/>
      <c r="TEQ276" s="94"/>
      <c r="TER276" s="94"/>
      <c r="TES276" s="94"/>
      <c r="TET276" s="94"/>
      <c r="TEU276" s="94"/>
      <c r="TEV276" s="94"/>
      <c r="TEW276" s="94"/>
      <c r="TEX276" s="94"/>
      <c r="TEY276" s="94"/>
      <c r="TEZ276" s="94"/>
      <c r="TFA276" s="94"/>
      <c r="TFB276" s="94"/>
      <c r="TFC276" s="94"/>
      <c r="TFD276" s="94"/>
      <c r="TFE276" s="94"/>
      <c r="TFF276" s="94"/>
      <c r="TFG276" s="94"/>
      <c r="TFH276" s="94"/>
      <c r="TFI276" s="94"/>
      <c r="TFJ276" s="94"/>
      <c r="TFK276" s="94"/>
      <c r="TFL276" s="94"/>
      <c r="TFM276" s="94"/>
      <c r="TFN276" s="94"/>
      <c r="TFO276" s="94"/>
      <c r="TFP276" s="94"/>
      <c r="TFQ276" s="94"/>
      <c r="TFR276" s="94"/>
      <c r="TFS276" s="94"/>
      <c r="TFT276" s="94"/>
      <c r="TFU276" s="94"/>
      <c r="TFV276" s="94"/>
      <c r="TFW276" s="94"/>
      <c r="TFX276" s="94"/>
      <c r="TFY276" s="94"/>
      <c r="TFZ276" s="94"/>
      <c r="TGA276" s="94"/>
      <c r="TGB276" s="94"/>
      <c r="TGC276" s="94"/>
      <c r="TGD276" s="94"/>
      <c r="TGE276" s="94"/>
      <c r="TGF276" s="94"/>
      <c r="TGG276" s="94"/>
      <c r="TGH276" s="94"/>
      <c r="TGI276" s="94"/>
      <c r="TGJ276" s="94"/>
      <c r="TGK276" s="94"/>
      <c r="TGL276" s="94"/>
      <c r="TGM276" s="94"/>
      <c r="TGN276" s="94"/>
      <c r="TGO276" s="94"/>
      <c r="TGP276" s="94"/>
      <c r="TGQ276" s="94"/>
      <c r="TGR276" s="94"/>
      <c r="TGS276" s="94"/>
      <c r="TGT276" s="94"/>
      <c r="TGU276" s="94"/>
      <c r="TGV276" s="94"/>
      <c r="TGW276" s="94"/>
      <c r="TGX276" s="94"/>
      <c r="TGY276" s="94"/>
      <c r="TGZ276" s="94"/>
      <c r="THA276" s="94"/>
      <c r="THB276" s="94"/>
      <c r="THC276" s="94"/>
      <c r="THD276" s="94"/>
      <c r="THE276" s="94"/>
      <c r="THF276" s="94"/>
      <c r="THG276" s="94"/>
      <c r="THH276" s="94"/>
      <c r="THI276" s="94"/>
      <c r="THJ276" s="94"/>
      <c r="THK276" s="94"/>
      <c r="THL276" s="94"/>
      <c r="THM276" s="94"/>
      <c r="THN276" s="94"/>
      <c r="THO276" s="94"/>
      <c r="THP276" s="94"/>
      <c r="THQ276" s="94"/>
      <c r="THR276" s="94"/>
      <c r="THS276" s="94"/>
      <c r="THT276" s="94"/>
      <c r="THU276" s="94"/>
      <c r="THV276" s="94"/>
      <c r="THW276" s="94"/>
      <c r="THX276" s="94"/>
      <c r="THY276" s="94"/>
      <c r="THZ276" s="94"/>
      <c r="TIA276" s="94"/>
      <c r="TIB276" s="94"/>
      <c r="TIC276" s="94"/>
      <c r="TID276" s="94"/>
      <c r="TIE276" s="94"/>
      <c r="TIF276" s="94"/>
      <c r="TIG276" s="94"/>
      <c r="TIH276" s="94"/>
      <c r="TII276" s="94"/>
      <c r="TIJ276" s="94"/>
      <c r="TIK276" s="94"/>
      <c r="TIL276" s="94"/>
      <c r="TIM276" s="94"/>
      <c r="TIN276" s="94"/>
      <c r="TIO276" s="94"/>
      <c r="TIP276" s="94"/>
      <c r="TIQ276" s="94"/>
      <c r="TIR276" s="94"/>
      <c r="TIS276" s="94"/>
      <c r="TIT276" s="94"/>
      <c r="TIU276" s="94"/>
      <c r="TIV276" s="94"/>
      <c r="TIW276" s="94"/>
      <c r="TIX276" s="94"/>
      <c r="TIY276" s="94"/>
      <c r="TIZ276" s="94"/>
      <c r="TJA276" s="94"/>
      <c r="TJB276" s="94"/>
      <c r="TJC276" s="94"/>
      <c r="TJD276" s="94"/>
      <c r="TJE276" s="94"/>
      <c r="TJF276" s="94"/>
      <c r="TJG276" s="94"/>
      <c r="TJH276" s="94"/>
      <c r="TJI276" s="94"/>
      <c r="TJJ276" s="94"/>
      <c r="TJK276" s="94"/>
      <c r="TJL276" s="94"/>
      <c r="TJM276" s="94"/>
      <c r="TJN276" s="94"/>
      <c r="TJO276" s="94"/>
      <c r="TJP276" s="94"/>
      <c r="TJQ276" s="94"/>
      <c r="TJR276" s="94"/>
      <c r="TJS276" s="94"/>
      <c r="TJT276" s="94"/>
      <c r="TJU276" s="94"/>
      <c r="TJV276" s="94"/>
      <c r="TJW276" s="94"/>
      <c r="TJX276" s="94"/>
      <c r="TJY276" s="94"/>
      <c r="TJZ276" s="94"/>
      <c r="TKA276" s="94"/>
      <c r="TKB276" s="94"/>
      <c r="TKC276" s="94"/>
      <c r="TKD276" s="94"/>
      <c r="TKE276" s="94"/>
      <c r="TKF276" s="94"/>
      <c r="TKG276" s="94"/>
      <c r="TKH276" s="94"/>
      <c r="TKI276" s="94"/>
      <c r="TKJ276" s="94"/>
      <c r="TKK276" s="94"/>
      <c r="TKL276" s="94"/>
      <c r="TKM276" s="94"/>
      <c r="TKN276" s="94"/>
      <c r="TKO276" s="94"/>
      <c r="TKP276" s="94"/>
      <c r="TKQ276" s="94"/>
      <c r="TKR276" s="94"/>
      <c r="TKS276" s="94"/>
      <c r="TKT276" s="94"/>
      <c r="TKU276" s="94"/>
      <c r="TKV276" s="94"/>
      <c r="TKW276" s="94"/>
      <c r="TKX276" s="94"/>
      <c r="TKY276" s="94"/>
      <c r="TKZ276" s="94"/>
      <c r="TLA276" s="94"/>
      <c r="TLB276" s="94"/>
      <c r="TLC276" s="94"/>
      <c r="TLD276" s="94"/>
      <c r="TLE276" s="94"/>
      <c r="TLF276" s="94"/>
      <c r="TLG276" s="94"/>
      <c r="TLH276" s="94"/>
      <c r="TLI276" s="94"/>
      <c r="TLJ276" s="94"/>
      <c r="TLK276" s="94"/>
      <c r="TLL276" s="94"/>
      <c r="TLM276" s="94"/>
      <c r="TLN276" s="94"/>
      <c r="TLO276" s="94"/>
      <c r="TLP276" s="94"/>
      <c r="TLQ276" s="94"/>
      <c r="TLR276" s="94"/>
      <c r="TLS276" s="94"/>
      <c r="TLT276" s="94"/>
      <c r="TLU276" s="94"/>
      <c r="TLV276" s="94"/>
      <c r="TLW276" s="94"/>
      <c r="TLX276" s="94"/>
      <c r="TLY276" s="94"/>
      <c r="TLZ276" s="94"/>
      <c r="TMA276" s="94"/>
      <c r="TMB276" s="94"/>
      <c r="TMC276" s="94"/>
      <c r="TMD276" s="94"/>
      <c r="TME276" s="94"/>
      <c r="TMF276" s="94"/>
      <c r="TMG276" s="94"/>
      <c r="TMH276" s="94"/>
      <c r="TMI276" s="94"/>
      <c r="TMJ276" s="94"/>
      <c r="TMK276" s="94"/>
      <c r="TML276" s="94"/>
      <c r="TMM276" s="94"/>
      <c r="TMN276" s="94"/>
      <c r="TMO276" s="94"/>
      <c r="TMP276" s="94"/>
      <c r="TMQ276" s="94"/>
      <c r="TMR276" s="94"/>
      <c r="TMS276" s="94"/>
      <c r="TMT276" s="94"/>
      <c r="TMU276" s="94"/>
      <c r="TMV276" s="94"/>
      <c r="TMW276" s="94"/>
      <c r="TMX276" s="94"/>
      <c r="TMY276" s="94"/>
      <c r="TMZ276" s="94"/>
      <c r="TNA276" s="94"/>
      <c r="TNB276" s="94"/>
      <c r="TNC276" s="94"/>
      <c r="TND276" s="94"/>
      <c r="TNE276" s="94"/>
      <c r="TNF276" s="94"/>
      <c r="TNG276" s="94"/>
      <c r="TNH276" s="94"/>
      <c r="TNI276" s="94"/>
      <c r="TNJ276" s="94"/>
      <c r="TNK276" s="94"/>
      <c r="TNL276" s="94"/>
      <c r="TNM276" s="94"/>
      <c r="TNN276" s="94"/>
      <c r="TNO276" s="94"/>
      <c r="TNP276" s="94"/>
      <c r="TNQ276" s="94"/>
      <c r="TNR276" s="94"/>
      <c r="TNS276" s="94"/>
      <c r="TNT276" s="94"/>
      <c r="TNU276" s="94"/>
      <c r="TNV276" s="94"/>
      <c r="TNW276" s="94"/>
      <c r="TNX276" s="94"/>
      <c r="TNY276" s="94"/>
      <c r="TNZ276" s="94"/>
      <c r="TOA276" s="94"/>
      <c r="TOB276" s="94"/>
      <c r="TOC276" s="94"/>
      <c r="TOD276" s="94"/>
      <c r="TOE276" s="94"/>
      <c r="TOF276" s="94"/>
      <c r="TOG276" s="94"/>
      <c r="TOH276" s="94"/>
      <c r="TOI276" s="94"/>
      <c r="TOJ276" s="94"/>
      <c r="TOK276" s="94"/>
      <c r="TOL276" s="94"/>
      <c r="TOM276" s="94"/>
      <c r="TON276" s="94"/>
      <c r="TOO276" s="94"/>
      <c r="TOP276" s="94"/>
      <c r="TOQ276" s="94"/>
      <c r="TOR276" s="94"/>
      <c r="TOS276" s="94"/>
      <c r="TOT276" s="94"/>
      <c r="TOU276" s="94"/>
      <c r="TOV276" s="94"/>
      <c r="TOW276" s="94"/>
      <c r="TOX276" s="94"/>
      <c r="TOY276" s="94"/>
      <c r="TOZ276" s="94"/>
      <c r="TPA276" s="94"/>
      <c r="TPB276" s="94"/>
      <c r="TPC276" s="94"/>
      <c r="TPD276" s="94"/>
      <c r="TPE276" s="94"/>
      <c r="TPF276" s="94"/>
      <c r="TPG276" s="94"/>
      <c r="TPH276" s="94"/>
      <c r="TPI276" s="94"/>
      <c r="TPJ276" s="94"/>
      <c r="TPK276" s="94"/>
      <c r="TPL276" s="94"/>
      <c r="TPM276" s="94"/>
      <c r="TPN276" s="94"/>
      <c r="TPO276" s="94"/>
      <c r="TPP276" s="94"/>
      <c r="TPQ276" s="94"/>
      <c r="TPR276" s="94"/>
      <c r="TPS276" s="94"/>
      <c r="TPT276" s="94"/>
      <c r="TPU276" s="94"/>
      <c r="TPV276" s="94"/>
      <c r="TPW276" s="94"/>
      <c r="TPX276" s="94"/>
      <c r="TPY276" s="94"/>
      <c r="TPZ276" s="94"/>
      <c r="TQA276" s="94"/>
      <c r="TQB276" s="94"/>
      <c r="TQC276" s="94"/>
      <c r="TQD276" s="94"/>
      <c r="TQE276" s="94"/>
      <c r="TQF276" s="94"/>
      <c r="TQG276" s="94"/>
      <c r="TQH276" s="94"/>
      <c r="TQI276" s="94"/>
      <c r="TQJ276" s="94"/>
      <c r="TQK276" s="94"/>
      <c r="TQL276" s="94"/>
      <c r="TQM276" s="94"/>
      <c r="TQN276" s="94"/>
      <c r="TQO276" s="94"/>
      <c r="TQP276" s="94"/>
      <c r="TQQ276" s="94"/>
      <c r="TQR276" s="94"/>
      <c r="TQS276" s="94"/>
      <c r="TQT276" s="94"/>
      <c r="TQU276" s="94"/>
      <c r="TQV276" s="94"/>
      <c r="TQW276" s="94"/>
      <c r="TQX276" s="94"/>
      <c r="TQY276" s="94"/>
      <c r="TQZ276" s="94"/>
      <c r="TRA276" s="94"/>
      <c r="TRB276" s="94"/>
      <c r="TRC276" s="94"/>
      <c r="TRD276" s="94"/>
      <c r="TRE276" s="94"/>
      <c r="TRF276" s="94"/>
      <c r="TRG276" s="94"/>
      <c r="TRH276" s="94"/>
      <c r="TRI276" s="94"/>
      <c r="TRJ276" s="94"/>
      <c r="TRK276" s="94"/>
      <c r="TRL276" s="94"/>
      <c r="TRM276" s="94"/>
      <c r="TRN276" s="94"/>
      <c r="TRO276" s="94"/>
      <c r="TRP276" s="94"/>
      <c r="TRQ276" s="94"/>
      <c r="TRR276" s="94"/>
      <c r="TRS276" s="94"/>
      <c r="TRT276" s="94"/>
      <c r="TRU276" s="94"/>
      <c r="TRV276" s="94"/>
      <c r="TRW276" s="94"/>
      <c r="TRX276" s="94"/>
      <c r="TRY276" s="94"/>
      <c r="TRZ276" s="94"/>
      <c r="TSA276" s="94"/>
      <c r="TSB276" s="94"/>
      <c r="TSC276" s="94"/>
      <c r="TSD276" s="94"/>
      <c r="TSE276" s="94"/>
      <c r="TSF276" s="94"/>
      <c r="TSG276" s="94"/>
      <c r="TSH276" s="94"/>
      <c r="TSI276" s="94"/>
      <c r="TSJ276" s="94"/>
      <c r="TSK276" s="94"/>
      <c r="TSL276" s="94"/>
      <c r="TSM276" s="94"/>
      <c r="TSN276" s="94"/>
      <c r="TSO276" s="94"/>
      <c r="TSP276" s="94"/>
      <c r="TSQ276" s="94"/>
      <c r="TSR276" s="94"/>
      <c r="TSS276" s="94"/>
      <c r="TST276" s="94"/>
      <c r="TSU276" s="94"/>
      <c r="TSV276" s="94"/>
      <c r="TSW276" s="94"/>
      <c r="TSX276" s="94"/>
      <c r="TSY276" s="94"/>
      <c r="TSZ276" s="94"/>
      <c r="TTA276" s="94"/>
      <c r="TTB276" s="94"/>
      <c r="TTC276" s="94"/>
      <c r="TTD276" s="94"/>
      <c r="TTE276" s="94"/>
      <c r="TTF276" s="94"/>
      <c r="TTG276" s="94"/>
      <c r="TTH276" s="94"/>
      <c r="TTI276" s="94"/>
      <c r="TTJ276" s="94"/>
      <c r="TTK276" s="94"/>
      <c r="TTL276" s="94"/>
      <c r="TTM276" s="94"/>
      <c r="TTN276" s="94"/>
      <c r="TTO276" s="94"/>
      <c r="TTP276" s="94"/>
      <c r="TTQ276" s="94"/>
      <c r="TTR276" s="94"/>
      <c r="TTS276" s="94"/>
      <c r="TTT276" s="94"/>
      <c r="TTU276" s="94"/>
      <c r="TTV276" s="94"/>
      <c r="TTW276" s="94"/>
      <c r="TTX276" s="94"/>
      <c r="TTY276" s="94"/>
      <c r="TTZ276" s="94"/>
      <c r="TUA276" s="94"/>
      <c r="TUB276" s="94"/>
      <c r="TUC276" s="94"/>
      <c r="TUD276" s="94"/>
      <c r="TUE276" s="94"/>
      <c r="TUF276" s="94"/>
      <c r="TUG276" s="94"/>
      <c r="TUH276" s="94"/>
      <c r="TUI276" s="94"/>
      <c r="TUJ276" s="94"/>
      <c r="TUK276" s="94"/>
      <c r="TUL276" s="94"/>
      <c r="TUM276" s="94"/>
      <c r="TUN276" s="94"/>
      <c r="TUO276" s="94"/>
      <c r="TUP276" s="94"/>
      <c r="TUQ276" s="94"/>
      <c r="TUR276" s="94"/>
      <c r="TUS276" s="94"/>
      <c r="TUT276" s="94"/>
      <c r="TUU276" s="94"/>
      <c r="TUV276" s="94"/>
      <c r="TUW276" s="94"/>
      <c r="TUX276" s="94"/>
      <c r="TUY276" s="94"/>
      <c r="TUZ276" s="94"/>
      <c r="TVA276" s="94"/>
      <c r="TVB276" s="94"/>
      <c r="TVC276" s="94"/>
      <c r="TVD276" s="94"/>
      <c r="TVE276" s="94"/>
      <c r="TVF276" s="94"/>
      <c r="TVG276" s="94"/>
      <c r="TVH276" s="94"/>
      <c r="TVI276" s="94"/>
      <c r="TVJ276" s="94"/>
      <c r="TVK276" s="94"/>
      <c r="TVL276" s="94"/>
      <c r="TVM276" s="94"/>
      <c r="TVN276" s="94"/>
      <c r="TVO276" s="94"/>
      <c r="TVP276" s="94"/>
      <c r="TVQ276" s="94"/>
      <c r="TVR276" s="94"/>
      <c r="TVS276" s="94"/>
      <c r="TVT276" s="94"/>
      <c r="TVU276" s="94"/>
      <c r="TVV276" s="94"/>
      <c r="TVW276" s="94"/>
      <c r="TVX276" s="94"/>
      <c r="TVY276" s="94"/>
      <c r="TVZ276" s="94"/>
      <c r="TWA276" s="94"/>
      <c r="TWB276" s="94"/>
      <c r="TWC276" s="94"/>
      <c r="TWD276" s="94"/>
      <c r="TWE276" s="94"/>
      <c r="TWF276" s="94"/>
      <c r="TWG276" s="94"/>
      <c r="TWH276" s="94"/>
      <c r="TWI276" s="94"/>
      <c r="TWJ276" s="94"/>
      <c r="TWK276" s="94"/>
      <c r="TWL276" s="94"/>
      <c r="TWM276" s="94"/>
      <c r="TWN276" s="94"/>
      <c r="TWO276" s="94"/>
      <c r="TWP276" s="94"/>
      <c r="TWQ276" s="94"/>
      <c r="TWR276" s="94"/>
      <c r="TWS276" s="94"/>
      <c r="TWT276" s="94"/>
      <c r="TWU276" s="94"/>
      <c r="TWV276" s="94"/>
      <c r="TWW276" s="94"/>
      <c r="TWX276" s="94"/>
      <c r="TWY276" s="94"/>
      <c r="TWZ276" s="94"/>
      <c r="TXA276" s="94"/>
      <c r="TXB276" s="94"/>
      <c r="TXC276" s="94"/>
      <c r="TXD276" s="94"/>
      <c r="TXE276" s="94"/>
      <c r="TXF276" s="94"/>
      <c r="TXG276" s="94"/>
      <c r="TXH276" s="94"/>
      <c r="TXI276" s="94"/>
      <c r="TXJ276" s="94"/>
      <c r="TXK276" s="94"/>
      <c r="TXL276" s="94"/>
      <c r="TXM276" s="94"/>
      <c r="TXN276" s="94"/>
      <c r="TXO276" s="94"/>
      <c r="TXP276" s="94"/>
      <c r="TXQ276" s="94"/>
      <c r="TXR276" s="94"/>
      <c r="TXS276" s="94"/>
      <c r="TXT276" s="94"/>
      <c r="TXU276" s="94"/>
      <c r="TXV276" s="94"/>
      <c r="TXW276" s="94"/>
      <c r="TXX276" s="94"/>
      <c r="TXY276" s="94"/>
      <c r="TXZ276" s="94"/>
      <c r="TYA276" s="94"/>
      <c r="TYB276" s="94"/>
      <c r="TYC276" s="94"/>
      <c r="TYD276" s="94"/>
      <c r="TYE276" s="94"/>
      <c r="TYF276" s="94"/>
      <c r="TYG276" s="94"/>
      <c r="TYH276" s="94"/>
      <c r="TYI276" s="94"/>
      <c r="TYJ276" s="94"/>
      <c r="TYK276" s="94"/>
      <c r="TYL276" s="94"/>
      <c r="TYM276" s="94"/>
      <c r="TYN276" s="94"/>
      <c r="TYO276" s="94"/>
      <c r="TYP276" s="94"/>
      <c r="TYQ276" s="94"/>
      <c r="TYR276" s="94"/>
      <c r="TYS276" s="94"/>
      <c r="TYT276" s="94"/>
      <c r="TYU276" s="94"/>
      <c r="TYV276" s="94"/>
      <c r="TYW276" s="94"/>
      <c r="TYX276" s="94"/>
      <c r="TYY276" s="94"/>
      <c r="TYZ276" s="94"/>
      <c r="TZA276" s="94"/>
      <c r="TZB276" s="94"/>
      <c r="TZC276" s="94"/>
      <c r="TZD276" s="94"/>
      <c r="TZE276" s="94"/>
      <c r="TZF276" s="94"/>
      <c r="TZG276" s="94"/>
      <c r="TZH276" s="94"/>
      <c r="TZI276" s="94"/>
      <c r="TZJ276" s="94"/>
      <c r="TZK276" s="94"/>
      <c r="TZL276" s="94"/>
      <c r="TZM276" s="94"/>
      <c r="TZN276" s="94"/>
      <c r="TZO276" s="94"/>
      <c r="TZP276" s="94"/>
      <c r="TZQ276" s="94"/>
      <c r="TZR276" s="94"/>
      <c r="TZS276" s="94"/>
      <c r="TZT276" s="94"/>
      <c r="TZU276" s="94"/>
      <c r="TZV276" s="94"/>
      <c r="TZW276" s="94"/>
      <c r="TZX276" s="94"/>
      <c r="TZY276" s="94"/>
      <c r="TZZ276" s="94"/>
      <c r="UAA276" s="94"/>
      <c r="UAB276" s="94"/>
      <c r="UAC276" s="94"/>
      <c r="UAD276" s="94"/>
      <c r="UAE276" s="94"/>
      <c r="UAF276" s="94"/>
      <c r="UAG276" s="94"/>
      <c r="UAH276" s="94"/>
      <c r="UAI276" s="94"/>
      <c r="UAJ276" s="94"/>
      <c r="UAK276" s="94"/>
      <c r="UAL276" s="94"/>
      <c r="UAM276" s="94"/>
      <c r="UAN276" s="94"/>
      <c r="UAO276" s="94"/>
      <c r="UAP276" s="94"/>
      <c r="UAQ276" s="94"/>
      <c r="UAR276" s="94"/>
      <c r="UAS276" s="94"/>
      <c r="UAT276" s="94"/>
      <c r="UAU276" s="94"/>
      <c r="UAV276" s="94"/>
      <c r="UAW276" s="94"/>
      <c r="UAX276" s="94"/>
      <c r="UAY276" s="94"/>
      <c r="UAZ276" s="94"/>
      <c r="UBA276" s="94"/>
      <c r="UBB276" s="94"/>
      <c r="UBC276" s="94"/>
      <c r="UBD276" s="94"/>
      <c r="UBE276" s="94"/>
      <c r="UBF276" s="94"/>
      <c r="UBG276" s="94"/>
      <c r="UBH276" s="94"/>
      <c r="UBI276" s="94"/>
      <c r="UBJ276" s="94"/>
      <c r="UBK276" s="94"/>
      <c r="UBL276" s="94"/>
      <c r="UBM276" s="94"/>
      <c r="UBN276" s="94"/>
      <c r="UBO276" s="94"/>
      <c r="UBP276" s="94"/>
      <c r="UBQ276" s="94"/>
      <c r="UBR276" s="94"/>
      <c r="UBS276" s="94"/>
      <c r="UBT276" s="94"/>
      <c r="UBU276" s="94"/>
      <c r="UBV276" s="94"/>
      <c r="UBW276" s="94"/>
      <c r="UBX276" s="94"/>
      <c r="UBY276" s="94"/>
      <c r="UBZ276" s="94"/>
      <c r="UCA276" s="94"/>
      <c r="UCB276" s="94"/>
      <c r="UCC276" s="94"/>
      <c r="UCD276" s="94"/>
      <c r="UCE276" s="94"/>
      <c r="UCF276" s="94"/>
      <c r="UCG276" s="94"/>
      <c r="UCH276" s="94"/>
      <c r="UCI276" s="94"/>
      <c r="UCJ276" s="94"/>
      <c r="UCK276" s="94"/>
      <c r="UCL276" s="94"/>
      <c r="UCM276" s="94"/>
      <c r="UCN276" s="94"/>
      <c r="UCO276" s="94"/>
      <c r="UCP276" s="94"/>
      <c r="UCQ276" s="94"/>
      <c r="UCR276" s="94"/>
      <c r="UCS276" s="94"/>
      <c r="UCT276" s="94"/>
      <c r="UCU276" s="94"/>
      <c r="UCV276" s="94"/>
      <c r="UCW276" s="94"/>
      <c r="UCX276" s="94"/>
      <c r="UCY276" s="94"/>
      <c r="UCZ276" s="94"/>
      <c r="UDA276" s="94"/>
      <c r="UDB276" s="94"/>
      <c r="UDC276" s="94"/>
      <c r="UDD276" s="94"/>
      <c r="UDE276" s="94"/>
      <c r="UDF276" s="94"/>
      <c r="UDG276" s="94"/>
      <c r="UDH276" s="94"/>
      <c r="UDI276" s="94"/>
      <c r="UDJ276" s="94"/>
      <c r="UDK276" s="94"/>
      <c r="UDL276" s="94"/>
      <c r="UDM276" s="94"/>
      <c r="UDN276" s="94"/>
      <c r="UDO276" s="94"/>
      <c r="UDP276" s="94"/>
      <c r="UDQ276" s="94"/>
      <c r="UDR276" s="94"/>
      <c r="UDS276" s="94"/>
      <c r="UDT276" s="94"/>
      <c r="UDU276" s="94"/>
      <c r="UDV276" s="94"/>
      <c r="UDW276" s="94"/>
      <c r="UDX276" s="94"/>
      <c r="UDY276" s="94"/>
      <c r="UDZ276" s="94"/>
      <c r="UEA276" s="94"/>
      <c r="UEB276" s="94"/>
      <c r="UEC276" s="94"/>
      <c r="UED276" s="94"/>
      <c r="UEE276" s="94"/>
      <c r="UEF276" s="94"/>
      <c r="UEG276" s="94"/>
      <c r="UEH276" s="94"/>
      <c r="UEI276" s="94"/>
      <c r="UEJ276" s="94"/>
      <c r="UEK276" s="94"/>
      <c r="UEL276" s="94"/>
      <c r="UEM276" s="94"/>
      <c r="UEN276" s="94"/>
      <c r="UEO276" s="94"/>
      <c r="UEP276" s="94"/>
      <c r="UEQ276" s="94"/>
      <c r="UER276" s="94"/>
      <c r="UES276" s="94"/>
      <c r="UET276" s="94"/>
      <c r="UEU276" s="94"/>
      <c r="UEV276" s="94"/>
      <c r="UEW276" s="94"/>
      <c r="UEX276" s="94"/>
      <c r="UEY276" s="94"/>
      <c r="UEZ276" s="94"/>
      <c r="UFA276" s="94"/>
      <c r="UFB276" s="94"/>
      <c r="UFC276" s="94"/>
      <c r="UFD276" s="94"/>
      <c r="UFE276" s="94"/>
      <c r="UFF276" s="94"/>
      <c r="UFG276" s="94"/>
      <c r="UFH276" s="94"/>
      <c r="UFI276" s="94"/>
      <c r="UFJ276" s="94"/>
      <c r="UFK276" s="94"/>
      <c r="UFL276" s="94"/>
      <c r="UFM276" s="94"/>
      <c r="UFN276" s="94"/>
      <c r="UFO276" s="94"/>
      <c r="UFP276" s="94"/>
      <c r="UFQ276" s="94"/>
      <c r="UFR276" s="94"/>
      <c r="UFS276" s="94"/>
      <c r="UFT276" s="94"/>
      <c r="UFU276" s="94"/>
      <c r="UFV276" s="94"/>
      <c r="UFW276" s="94"/>
      <c r="UFX276" s="94"/>
      <c r="UFY276" s="94"/>
      <c r="UFZ276" s="94"/>
      <c r="UGA276" s="94"/>
      <c r="UGB276" s="94"/>
      <c r="UGC276" s="94"/>
      <c r="UGD276" s="94"/>
      <c r="UGE276" s="94"/>
      <c r="UGF276" s="94"/>
      <c r="UGG276" s="94"/>
      <c r="UGH276" s="94"/>
      <c r="UGI276" s="94"/>
      <c r="UGJ276" s="94"/>
      <c r="UGK276" s="94"/>
      <c r="UGL276" s="94"/>
      <c r="UGM276" s="94"/>
      <c r="UGN276" s="94"/>
      <c r="UGO276" s="94"/>
      <c r="UGP276" s="94"/>
      <c r="UGQ276" s="94"/>
      <c r="UGR276" s="94"/>
      <c r="UGS276" s="94"/>
      <c r="UGT276" s="94"/>
      <c r="UGU276" s="94"/>
      <c r="UGV276" s="94"/>
      <c r="UGW276" s="94"/>
      <c r="UGX276" s="94"/>
      <c r="UGY276" s="94"/>
      <c r="UGZ276" s="94"/>
      <c r="UHA276" s="94"/>
      <c r="UHB276" s="94"/>
      <c r="UHC276" s="94"/>
      <c r="UHD276" s="94"/>
      <c r="UHE276" s="94"/>
      <c r="UHF276" s="94"/>
      <c r="UHG276" s="94"/>
      <c r="UHH276" s="94"/>
      <c r="UHI276" s="94"/>
      <c r="UHJ276" s="94"/>
      <c r="UHK276" s="94"/>
      <c r="UHL276" s="94"/>
      <c r="UHM276" s="94"/>
      <c r="UHN276" s="94"/>
      <c r="UHO276" s="94"/>
      <c r="UHP276" s="94"/>
      <c r="UHQ276" s="94"/>
      <c r="UHR276" s="94"/>
      <c r="UHS276" s="94"/>
      <c r="UHT276" s="94"/>
      <c r="UHU276" s="94"/>
      <c r="UHV276" s="94"/>
      <c r="UHW276" s="94"/>
      <c r="UHX276" s="94"/>
      <c r="UHY276" s="94"/>
      <c r="UHZ276" s="94"/>
      <c r="UIA276" s="94"/>
      <c r="UIB276" s="94"/>
      <c r="UIC276" s="94"/>
      <c r="UID276" s="94"/>
      <c r="UIE276" s="94"/>
      <c r="UIF276" s="94"/>
      <c r="UIG276" s="94"/>
      <c r="UIH276" s="94"/>
      <c r="UII276" s="94"/>
      <c r="UIJ276" s="94"/>
      <c r="UIK276" s="94"/>
      <c r="UIL276" s="94"/>
      <c r="UIM276" s="94"/>
      <c r="UIN276" s="94"/>
      <c r="UIO276" s="94"/>
      <c r="UIP276" s="94"/>
      <c r="UIQ276" s="94"/>
      <c r="UIR276" s="94"/>
      <c r="UIS276" s="94"/>
      <c r="UIT276" s="94"/>
      <c r="UIU276" s="94"/>
      <c r="UIV276" s="94"/>
      <c r="UIW276" s="94"/>
      <c r="UIX276" s="94"/>
      <c r="UIY276" s="94"/>
      <c r="UIZ276" s="94"/>
      <c r="UJA276" s="94"/>
      <c r="UJB276" s="94"/>
      <c r="UJC276" s="94"/>
      <c r="UJD276" s="94"/>
      <c r="UJE276" s="94"/>
      <c r="UJF276" s="94"/>
      <c r="UJG276" s="94"/>
      <c r="UJH276" s="94"/>
      <c r="UJI276" s="94"/>
      <c r="UJJ276" s="94"/>
      <c r="UJK276" s="94"/>
      <c r="UJL276" s="94"/>
      <c r="UJM276" s="94"/>
      <c r="UJN276" s="94"/>
      <c r="UJO276" s="94"/>
      <c r="UJP276" s="94"/>
      <c r="UJQ276" s="94"/>
      <c r="UJR276" s="94"/>
      <c r="UJS276" s="94"/>
      <c r="UJT276" s="94"/>
      <c r="UJU276" s="94"/>
      <c r="UJV276" s="94"/>
      <c r="UJW276" s="94"/>
      <c r="UJX276" s="94"/>
      <c r="UJY276" s="94"/>
      <c r="UJZ276" s="94"/>
      <c r="UKA276" s="94"/>
      <c r="UKB276" s="94"/>
      <c r="UKC276" s="94"/>
      <c r="UKD276" s="94"/>
      <c r="UKE276" s="94"/>
      <c r="UKF276" s="94"/>
      <c r="UKG276" s="94"/>
      <c r="UKH276" s="94"/>
      <c r="UKI276" s="94"/>
      <c r="UKJ276" s="94"/>
      <c r="UKK276" s="94"/>
      <c r="UKL276" s="94"/>
      <c r="UKM276" s="94"/>
      <c r="UKN276" s="94"/>
      <c r="UKO276" s="94"/>
      <c r="UKP276" s="94"/>
      <c r="UKQ276" s="94"/>
      <c r="UKR276" s="94"/>
      <c r="UKS276" s="94"/>
      <c r="UKT276" s="94"/>
      <c r="UKU276" s="94"/>
      <c r="UKV276" s="94"/>
      <c r="UKW276" s="94"/>
      <c r="UKX276" s="94"/>
      <c r="UKY276" s="94"/>
      <c r="UKZ276" s="94"/>
      <c r="ULA276" s="94"/>
      <c r="ULB276" s="94"/>
      <c r="ULC276" s="94"/>
      <c r="ULD276" s="94"/>
      <c r="ULE276" s="94"/>
      <c r="ULF276" s="94"/>
      <c r="ULG276" s="94"/>
      <c r="ULH276" s="94"/>
      <c r="ULI276" s="94"/>
      <c r="ULJ276" s="94"/>
      <c r="ULK276" s="94"/>
      <c r="ULL276" s="94"/>
      <c r="ULM276" s="94"/>
      <c r="ULN276" s="94"/>
      <c r="ULO276" s="94"/>
      <c r="ULP276" s="94"/>
      <c r="ULQ276" s="94"/>
      <c r="ULR276" s="94"/>
      <c r="ULS276" s="94"/>
      <c r="ULT276" s="94"/>
      <c r="ULU276" s="94"/>
      <c r="ULV276" s="94"/>
      <c r="ULW276" s="94"/>
      <c r="ULX276" s="94"/>
      <c r="ULY276" s="94"/>
      <c r="ULZ276" s="94"/>
      <c r="UMA276" s="94"/>
      <c r="UMB276" s="94"/>
      <c r="UMC276" s="94"/>
      <c r="UMD276" s="94"/>
      <c r="UME276" s="94"/>
      <c r="UMF276" s="94"/>
      <c r="UMG276" s="94"/>
      <c r="UMH276" s="94"/>
      <c r="UMI276" s="94"/>
      <c r="UMJ276" s="94"/>
      <c r="UMK276" s="94"/>
      <c r="UML276" s="94"/>
      <c r="UMM276" s="94"/>
      <c r="UMN276" s="94"/>
      <c r="UMO276" s="94"/>
      <c r="UMP276" s="94"/>
      <c r="UMQ276" s="94"/>
      <c r="UMR276" s="94"/>
      <c r="UMS276" s="94"/>
      <c r="UMT276" s="94"/>
      <c r="UMU276" s="94"/>
      <c r="UMV276" s="94"/>
      <c r="UMW276" s="94"/>
      <c r="UMX276" s="94"/>
      <c r="UMY276" s="94"/>
      <c r="UMZ276" s="94"/>
      <c r="UNA276" s="94"/>
      <c r="UNB276" s="94"/>
      <c r="UNC276" s="94"/>
      <c r="UND276" s="94"/>
      <c r="UNE276" s="94"/>
      <c r="UNF276" s="94"/>
      <c r="UNG276" s="94"/>
      <c r="UNH276" s="94"/>
      <c r="UNI276" s="94"/>
      <c r="UNJ276" s="94"/>
      <c r="UNK276" s="94"/>
      <c r="UNL276" s="94"/>
      <c r="UNM276" s="94"/>
      <c r="UNN276" s="94"/>
      <c r="UNO276" s="94"/>
      <c r="UNP276" s="94"/>
      <c r="UNQ276" s="94"/>
      <c r="UNR276" s="94"/>
      <c r="UNS276" s="94"/>
      <c r="UNT276" s="94"/>
      <c r="UNU276" s="94"/>
      <c r="UNV276" s="94"/>
      <c r="UNW276" s="94"/>
      <c r="UNX276" s="94"/>
      <c r="UNY276" s="94"/>
      <c r="UNZ276" s="94"/>
      <c r="UOA276" s="94"/>
      <c r="UOB276" s="94"/>
      <c r="UOC276" s="94"/>
      <c r="UOD276" s="94"/>
      <c r="UOE276" s="94"/>
      <c r="UOF276" s="94"/>
      <c r="UOG276" s="94"/>
      <c r="UOH276" s="94"/>
      <c r="UOI276" s="94"/>
      <c r="UOJ276" s="94"/>
      <c r="UOK276" s="94"/>
      <c r="UOL276" s="94"/>
      <c r="UOM276" s="94"/>
      <c r="UON276" s="94"/>
      <c r="UOO276" s="94"/>
      <c r="UOP276" s="94"/>
      <c r="UOQ276" s="94"/>
      <c r="UOR276" s="94"/>
      <c r="UOS276" s="94"/>
      <c r="UOT276" s="94"/>
      <c r="UOU276" s="94"/>
      <c r="UOV276" s="94"/>
      <c r="UOW276" s="94"/>
      <c r="UOX276" s="94"/>
      <c r="UOY276" s="94"/>
      <c r="UOZ276" s="94"/>
      <c r="UPA276" s="94"/>
      <c r="UPB276" s="94"/>
      <c r="UPC276" s="94"/>
      <c r="UPD276" s="94"/>
      <c r="UPE276" s="94"/>
      <c r="UPF276" s="94"/>
      <c r="UPG276" s="94"/>
      <c r="UPH276" s="94"/>
      <c r="UPI276" s="94"/>
      <c r="UPJ276" s="94"/>
      <c r="UPK276" s="94"/>
      <c r="UPL276" s="94"/>
      <c r="UPM276" s="94"/>
      <c r="UPN276" s="94"/>
      <c r="UPO276" s="94"/>
      <c r="UPP276" s="94"/>
      <c r="UPQ276" s="94"/>
      <c r="UPR276" s="94"/>
      <c r="UPS276" s="94"/>
      <c r="UPT276" s="94"/>
      <c r="UPU276" s="94"/>
      <c r="UPV276" s="94"/>
      <c r="UPW276" s="94"/>
      <c r="UPX276" s="94"/>
      <c r="UPY276" s="94"/>
      <c r="UPZ276" s="94"/>
      <c r="UQA276" s="94"/>
      <c r="UQB276" s="94"/>
      <c r="UQC276" s="94"/>
      <c r="UQD276" s="94"/>
      <c r="UQE276" s="94"/>
      <c r="UQF276" s="94"/>
      <c r="UQG276" s="94"/>
      <c r="UQH276" s="94"/>
      <c r="UQI276" s="94"/>
      <c r="UQJ276" s="94"/>
      <c r="UQK276" s="94"/>
      <c r="UQL276" s="94"/>
      <c r="UQM276" s="94"/>
      <c r="UQN276" s="94"/>
      <c r="UQO276" s="94"/>
      <c r="UQP276" s="94"/>
      <c r="UQQ276" s="94"/>
      <c r="UQR276" s="94"/>
      <c r="UQS276" s="94"/>
      <c r="UQT276" s="94"/>
      <c r="UQU276" s="94"/>
      <c r="UQV276" s="94"/>
      <c r="UQW276" s="94"/>
      <c r="UQX276" s="94"/>
      <c r="UQY276" s="94"/>
      <c r="UQZ276" s="94"/>
      <c r="URA276" s="94"/>
      <c r="URB276" s="94"/>
      <c r="URC276" s="94"/>
      <c r="URD276" s="94"/>
      <c r="URE276" s="94"/>
      <c r="URF276" s="94"/>
      <c r="URG276" s="94"/>
      <c r="URH276" s="94"/>
      <c r="URI276" s="94"/>
      <c r="URJ276" s="94"/>
      <c r="URK276" s="94"/>
      <c r="URL276" s="94"/>
      <c r="URM276" s="94"/>
      <c r="URN276" s="94"/>
      <c r="URO276" s="94"/>
      <c r="URP276" s="94"/>
      <c r="URQ276" s="94"/>
      <c r="URR276" s="94"/>
      <c r="URS276" s="94"/>
      <c r="URT276" s="94"/>
      <c r="URU276" s="94"/>
      <c r="URV276" s="94"/>
      <c r="URW276" s="94"/>
      <c r="URX276" s="94"/>
      <c r="URY276" s="94"/>
      <c r="URZ276" s="94"/>
      <c r="USA276" s="94"/>
      <c r="USB276" s="94"/>
      <c r="USC276" s="94"/>
      <c r="USD276" s="94"/>
      <c r="USE276" s="94"/>
      <c r="USF276" s="94"/>
      <c r="USG276" s="94"/>
      <c r="USH276" s="94"/>
      <c r="USI276" s="94"/>
      <c r="USJ276" s="94"/>
      <c r="USK276" s="94"/>
      <c r="USL276" s="94"/>
      <c r="USM276" s="94"/>
      <c r="USN276" s="94"/>
      <c r="USO276" s="94"/>
      <c r="USP276" s="94"/>
      <c r="USQ276" s="94"/>
      <c r="USR276" s="94"/>
      <c r="USS276" s="94"/>
      <c r="UST276" s="94"/>
      <c r="USU276" s="94"/>
      <c r="USV276" s="94"/>
      <c r="USW276" s="94"/>
      <c r="USX276" s="94"/>
      <c r="USY276" s="94"/>
      <c r="USZ276" s="94"/>
      <c r="UTA276" s="94"/>
      <c r="UTB276" s="94"/>
      <c r="UTC276" s="94"/>
      <c r="UTD276" s="94"/>
      <c r="UTE276" s="94"/>
      <c r="UTF276" s="94"/>
      <c r="UTG276" s="94"/>
      <c r="UTH276" s="94"/>
      <c r="UTI276" s="94"/>
      <c r="UTJ276" s="94"/>
      <c r="UTK276" s="94"/>
      <c r="UTL276" s="94"/>
      <c r="UTM276" s="94"/>
      <c r="UTN276" s="94"/>
      <c r="UTO276" s="94"/>
      <c r="UTP276" s="94"/>
      <c r="UTQ276" s="94"/>
      <c r="UTR276" s="94"/>
      <c r="UTS276" s="94"/>
      <c r="UTT276" s="94"/>
      <c r="UTU276" s="94"/>
      <c r="UTV276" s="94"/>
      <c r="UTW276" s="94"/>
      <c r="UTX276" s="94"/>
      <c r="UTY276" s="94"/>
      <c r="UTZ276" s="94"/>
      <c r="UUA276" s="94"/>
      <c r="UUB276" s="94"/>
      <c r="UUC276" s="94"/>
      <c r="UUD276" s="94"/>
      <c r="UUE276" s="94"/>
      <c r="UUF276" s="94"/>
      <c r="UUG276" s="94"/>
      <c r="UUH276" s="94"/>
      <c r="UUI276" s="94"/>
      <c r="UUJ276" s="94"/>
      <c r="UUK276" s="94"/>
      <c r="UUL276" s="94"/>
      <c r="UUM276" s="94"/>
      <c r="UUN276" s="94"/>
      <c r="UUO276" s="94"/>
      <c r="UUP276" s="94"/>
      <c r="UUQ276" s="94"/>
      <c r="UUR276" s="94"/>
      <c r="UUS276" s="94"/>
      <c r="UUT276" s="94"/>
      <c r="UUU276" s="94"/>
      <c r="UUV276" s="94"/>
      <c r="UUW276" s="94"/>
      <c r="UUX276" s="94"/>
      <c r="UUY276" s="94"/>
      <c r="UUZ276" s="94"/>
      <c r="UVA276" s="94"/>
      <c r="UVB276" s="94"/>
      <c r="UVC276" s="94"/>
      <c r="UVD276" s="94"/>
      <c r="UVE276" s="94"/>
      <c r="UVF276" s="94"/>
      <c r="UVG276" s="94"/>
      <c r="UVH276" s="94"/>
      <c r="UVI276" s="94"/>
      <c r="UVJ276" s="94"/>
      <c r="UVK276" s="94"/>
      <c r="UVL276" s="94"/>
      <c r="UVM276" s="94"/>
      <c r="UVN276" s="94"/>
      <c r="UVO276" s="94"/>
      <c r="UVP276" s="94"/>
      <c r="UVQ276" s="94"/>
      <c r="UVR276" s="94"/>
      <c r="UVS276" s="94"/>
      <c r="UVT276" s="94"/>
      <c r="UVU276" s="94"/>
      <c r="UVV276" s="94"/>
      <c r="UVW276" s="94"/>
      <c r="UVX276" s="94"/>
      <c r="UVY276" s="94"/>
      <c r="UVZ276" s="94"/>
      <c r="UWA276" s="94"/>
      <c r="UWB276" s="94"/>
      <c r="UWC276" s="94"/>
      <c r="UWD276" s="94"/>
      <c r="UWE276" s="94"/>
      <c r="UWF276" s="94"/>
      <c r="UWG276" s="94"/>
      <c r="UWH276" s="94"/>
      <c r="UWI276" s="94"/>
      <c r="UWJ276" s="94"/>
      <c r="UWK276" s="94"/>
      <c r="UWL276" s="94"/>
      <c r="UWM276" s="94"/>
      <c r="UWN276" s="94"/>
      <c r="UWO276" s="94"/>
      <c r="UWP276" s="94"/>
      <c r="UWQ276" s="94"/>
      <c r="UWR276" s="94"/>
      <c r="UWS276" s="94"/>
      <c r="UWT276" s="94"/>
      <c r="UWU276" s="94"/>
      <c r="UWV276" s="94"/>
      <c r="UWW276" s="94"/>
      <c r="UWX276" s="94"/>
      <c r="UWY276" s="94"/>
      <c r="UWZ276" s="94"/>
      <c r="UXA276" s="94"/>
      <c r="UXB276" s="94"/>
      <c r="UXC276" s="94"/>
      <c r="UXD276" s="94"/>
      <c r="UXE276" s="94"/>
      <c r="UXF276" s="94"/>
      <c r="UXG276" s="94"/>
      <c r="UXH276" s="94"/>
      <c r="UXI276" s="94"/>
      <c r="UXJ276" s="94"/>
      <c r="UXK276" s="94"/>
      <c r="UXL276" s="94"/>
      <c r="UXM276" s="94"/>
      <c r="UXN276" s="94"/>
      <c r="UXO276" s="94"/>
      <c r="UXP276" s="94"/>
      <c r="UXQ276" s="94"/>
      <c r="UXR276" s="94"/>
      <c r="UXS276" s="94"/>
      <c r="UXT276" s="94"/>
      <c r="UXU276" s="94"/>
      <c r="UXV276" s="94"/>
      <c r="UXW276" s="94"/>
      <c r="UXX276" s="94"/>
      <c r="UXY276" s="94"/>
      <c r="UXZ276" s="94"/>
      <c r="UYA276" s="94"/>
      <c r="UYB276" s="94"/>
      <c r="UYC276" s="94"/>
      <c r="UYD276" s="94"/>
      <c r="UYE276" s="94"/>
      <c r="UYF276" s="94"/>
      <c r="UYG276" s="94"/>
      <c r="UYH276" s="94"/>
      <c r="UYI276" s="94"/>
      <c r="UYJ276" s="94"/>
      <c r="UYK276" s="94"/>
      <c r="UYL276" s="94"/>
      <c r="UYM276" s="94"/>
      <c r="UYN276" s="94"/>
      <c r="UYO276" s="94"/>
      <c r="UYP276" s="94"/>
      <c r="UYQ276" s="94"/>
      <c r="UYR276" s="94"/>
      <c r="UYS276" s="94"/>
      <c r="UYT276" s="94"/>
      <c r="UYU276" s="94"/>
      <c r="UYV276" s="94"/>
      <c r="UYW276" s="94"/>
      <c r="UYX276" s="94"/>
      <c r="UYY276" s="94"/>
      <c r="UYZ276" s="94"/>
      <c r="UZA276" s="94"/>
      <c r="UZB276" s="94"/>
      <c r="UZC276" s="94"/>
      <c r="UZD276" s="94"/>
      <c r="UZE276" s="94"/>
      <c r="UZF276" s="94"/>
      <c r="UZG276" s="94"/>
      <c r="UZH276" s="94"/>
      <c r="UZI276" s="94"/>
      <c r="UZJ276" s="94"/>
      <c r="UZK276" s="94"/>
      <c r="UZL276" s="94"/>
      <c r="UZM276" s="94"/>
      <c r="UZN276" s="94"/>
      <c r="UZO276" s="94"/>
      <c r="UZP276" s="94"/>
      <c r="UZQ276" s="94"/>
      <c r="UZR276" s="94"/>
      <c r="UZS276" s="94"/>
      <c r="UZT276" s="94"/>
      <c r="UZU276" s="94"/>
      <c r="UZV276" s="94"/>
      <c r="UZW276" s="94"/>
      <c r="UZX276" s="94"/>
      <c r="UZY276" s="94"/>
      <c r="UZZ276" s="94"/>
      <c r="VAA276" s="94"/>
      <c r="VAB276" s="94"/>
      <c r="VAC276" s="94"/>
      <c r="VAD276" s="94"/>
      <c r="VAE276" s="94"/>
      <c r="VAF276" s="94"/>
      <c r="VAG276" s="94"/>
      <c r="VAH276" s="94"/>
      <c r="VAI276" s="94"/>
      <c r="VAJ276" s="94"/>
      <c r="VAK276" s="94"/>
      <c r="VAL276" s="94"/>
      <c r="VAM276" s="94"/>
      <c r="VAN276" s="94"/>
      <c r="VAO276" s="94"/>
      <c r="VAP276" s="94"/>
      <c r="VAQ276" s="94"/>
      <c r="VAR276" s="94"/>
      <c r="VAS276" s="94"/>
      <c r="VAT276" s="94"/>
      <c r="VAU276" s="94"/>
      <c r="VAV276" s="94"/>
      <c r="VAW276" s="94"/>
      <c r="VAX276" s="94"/>
      <c r="VAY276" s="94"/>
      <c r="VAZ276" s="94"/>
      <c r="VBA276" s="94"/>
      <c r="VBB276" s="94"/>
      <c r="VBC276" s="94"/>
      <c r="VBD276" s="94"/>
      <c r="VBE276" s="94"/>
      <c r="VBF276" s="94"/>
      <c r="VBG276" s="94"/>
      <c r="VBH276" s="94"/>
      <c r="VBI276" s="94"/>
      <c r="VBJ276" s="94"/>
      <c r="VBK276" s="94"/>
      <c r="VBL276" s="94"/>
      <c r="VBM276" s="94"/>
      <c r="VBN276" s="94"/>
      <c r="VBO276" s="94"/>
      <c r="VBP276" s="94"/>
      <c r="VBQ276" s="94"/>
      <c r="VBR276" s="94"/>
      <c r="VBS276" s="94"/>
      <c r="VBT276" s="94"/>
      <c r="VBU276" s="94"/>
      <c r="VBV276" s="94"/>
      <c r="VBW276" s="94"/>
      <c r="VBX276" s="94"/>
      <c r="VBY276" s="94"/>
      <c r="VBZ276" s="94"/>
      <c r="VCA276" s="94"/>
      <c r="VCB276" s="94"/>
      <c r="VCC276" s="94"/>
      <c r="VCD276" s="94"/>
      <c r="VCE276" s="94"/>
      <c r="VCF276" s="94"/>
      <c r="VCG276" s="94"/>
      <c r="VCH276" s="94"/>
      <c r="VCI276" s="94"/>
      <c r="VCJ276" s="94"/>
      <c r="VCK276" s="94"/>
      <c r="VCL276" s="94"/>
      <c r="VCM276" s="94"/>
      <c r="VCN276" s="94"/>
      <c r="VCO276" s="94"/>
      <c r="VCP276" s="94"/>
      <c r="VCQ276" s="94"/>
      <c r="VCR276" s="94"/>
      <c r="VCS276" s="94"/>
      <c r="VCT276" s="94"/>
      <c r="VCU276" s="94"/>
      <c r="VCV276" s="94"/>
      <c r="VCW276" s="94"/>
      <c r="VCX276" s="94"/>
      <c r="VCY276" s="94"/>
      <c r="VCZ276" s="94"/>
      <c r="VDA276" s="94"/>
      <c r="VDB276" s="94"/>
      <c r="VDC276" s="94"/>
      <c r="VDD276" s="94"/>
      <c r="VDE276" s="94"/>
      <c r="VDF276" s="94"/>
      <c r="VDG276" s="94"/>
      <c r="VDH276" s="94"/>
      <c r="VDI276" s="94"/>
      <c r="VDJ276" s="94"/>
      <c r="VDK276" s="94"/>
      <c r="VDL276" s="94"/>
      <c r="VDM276" s="94"/>
      <c r="VDN276" s="94"/>
      <c r="VDO276" s="94"/>
      <c r="VDP276" s="94"/>
      <c r="VDQ276" s="94"/>
      <c r="VDR276" s="94"/>
      <c r="VDS276" s="94"/>
      <c r="VDT276" s="94"/>
      <c r="VDU276" s="94"/>
      <c r="VDV276" s="94"/>
      <c r="VDW276" s="94"/>
      <c r="VDX276" s="94"/>
      <c r="VDY276" s="94"/>
      <c r="VDZ276" s="94"/>
      <c r="VEA276" s="94"/>
      <c r="VEB276" s="94"/>
      <c r="VEC276" s="94"/>
      <c r="VED276" s="94"/>
      <c r="VEE276" s="94"/>
      <c r="VEF276" s="94"/>
      <c r="VEG276" s="94"/>
      <c r="VEH276" s="94"/>
      <c r="VEI276" s="94"/>
      <c r="VEJ276" s="94"/>
      <c r="VEK276" s="94"/>
      <c r="VEL276" s="94"/>
      <c r="VEM276" s="94"/>
      <c r="VEN276" s="94"/>
      <c r="VEO276" s="94"/>
      <c r="VEP276" s="94"/>
      <c r="VEQ276" s="94"/>
      <c r="VER276" s="94"/>
      <c r="VES276" s="94"/>
      <c r="VET276" s="94"/>
      <c r="VEU276" s="94"/>
      <c r="VEV276" s="94"/>
      <c r="VEW276" s="94"/>
      <c r="VEX276" s="94"/>
      <c r="VEY276" s="94"/>
      <c r="VEZ276" s="94"/>
      <c r="VFA276" s="94"/>
      <c r="VFB276" s="94"/>
      <c r="VFC276" s="94"/>
      <c r="VFD276" s="94"/>
      <c r="VFE276" s="94"/>
      <c r="VFF276" s="94"/>
      <c r="VFG276" s="94"/>
      <c r="VFH276" s="94"/>
      <c r="VFI276" s="94"/>
      <c r="VFJ276" s="94"/>
      <c r="VFK276" s="94"/>
      <c r="VFL276" s="94"/>
      <c r="VFM276" s="94"/>
      <c r="VFN276" s="94"/>
      <c r="VFO276" s="94"/>
      <c r="VFP276" s="94"/>
      <c r="VFQ276" s="94"/>
      <c r="VFR276" s="94"/>
      <c r="VFS276" s="94"/>
      <c r="VFT276" s="94"/>
      <c r="VFU276" s="94"/>
      <c r="VFV276" s="94"/>
      <c r="VFW276" s="94"/>
      <c r="VFX276" s="94"/>
      <c r="VFY276" s="94"/>
      <c r="VFZ276" s="94"/>
      <c r="VGA276" s="94"/>
      <c r="VGB276" s="94"/>
      <c r="VGC276" s="94"/>
      <c r="VGD276" s="94"/>
      <c r="VGE276" s="94"/>
      <c r="VGF276" s="94"/>
      <c r="VGG276" s="94"/>
      <c r="VGH276" s="94"/>
      <c r="VGI276" s="94"/>
      <c r="VGJ276" s="94"/>
      <c r="VGK276" s="94"/>
      <c r="VGL276" s="94"/>
      <c r="VGM276" s="94"/>
      <c r="VGN276" s="94"/>
      <c r="VGO276" s="94"/>
      <c r="VGP276" s="94"/>
      <c r="VGQ276" s="94"/>
      <c r="VGR276" s="94"/>
      <c r="VGS276" s="94"/>
      <c r="VGT276" s="94"/>
      <c r="VGU276" s="94"/>
      <c r="VGV276" s="94"/>
      <c r="VGW276" s="94"/>
      <c r="VGX276" s="94"/>
      <c r="VGY276" s="94"/>
      <c r="VGZ276" s="94"/>
      <c r="VHA276" s="94"/>
      <c r="VHB276" s="94"/>
      <c r="VHC276" s="94"/>
      <c r="VHD276" s="94"/>
      <c r="VHE276" s="94"/>
      <c r="VHF276" s="94"/>
      <c r="VHG276" s="94"/>
      <c r="VHH276" s="94"/>
      <c r="VHI276" s="94"/>
      <c r="VHJ276" s="94"/>
      <c r="VHK276" s="94"/>
      <c r="VHL276" s="94"/>
      <c r="VHM276" s="94"/>
      <c r="VHN276" s="94"/>
      <c r="VHO276" s="94"/>
      <c r="VHP276" s="94"/>
      <c r="VHQ276" s="94"/>
      <c r="VHR276" s="94"/>
      <c r="VHS276" s="94"/>
      <c r="VHT276" s="94"/>
      <c r="VHU276" s="94"/>
      <c r="VHV276" s="94"/>
      <c r="VHW276" s="94"/>
      <c r="VHX276" s="94"/>
      <c r="VHY276" s="94"/>
      <c r="VHZ276" s="94"/>
      <c r="VIA276" s="94"/>
      <c r="VIB276" s="94"/>
      <c r="VIC276" s="94"/>
      <c r="VID276" s="94"/>
      <c r="VIE276" s="94"/>
      <c r="VIF276" s="94"/>
      <c r="VIG276" s="94"/>
      <c r="VIH276" s="94"/>
      <c r="VII276" s="94"/>
      <c r="VIJ276" s="94"/>
      <c r="VIK276" s="94"/>
      <c r="VIL276" s="94"/>
      <c r="VIM276" s="94"/>
      <c r="VIN276" s="94"/>
      <c r="VIO276" s="94"/>
      <c r="VIP276" s="94"/>
      <c r="VIQ276" s="94"/>
      <c r="VIR276" s="94"/>
      <c r="VIS276" s="94"/>
      <c r="VIT276" s="94"/>
      <c r="VIU276" s="94"/>
      <c r="VIV276" s="94"/>
      <c r="VIW276" s="94"/>
      <c r="VIX276" s="94"/>
      <c r="VIY276" s="94"/>
      <c r="VIZ276" s="94"/>
      <c r="VJA276" s="94"/>
      <c r="VJB276" s="94"/>
      <c r="VJC276" s="94"/>
      <c r="VJD276" s="94"/>
      <c r="VJE276" s="94"/>
      <c r="VJF276" s="94"/>
      <c r="VJG276" s="94"/>
      <c r="VJH276" s="94"/>
      <c r="VJI276" s="94"/>
      <c r="VJJ276" s="94"/>
      <c r="VJK276" s="94"/>
      <c r="VJL276" s="94"/>
      <c r="VJM276" s="94"/>
      <c r="VJN276" s="94"/>
      <c r="VJO276" s="94"/>
      <c r="VJP276" s="94"/>
      <c r="VJQ276" s="94"/>
      <c r="VJR276" s="94"/>
      <c r="VJS276" s="94"/>
      <c r="VJT276" s="94"/>
      <c r="VJU276" s="94"/>
      <c r="VJV276" s="94"/>
      <c r="VJW276" s="94"/>
      <c r="VJX276" s="94"/>
      <c r="VJY276" s="94"/>
      <c r="VJZ276" s="94"/>
      <c r="VKA276" s="94"/>
      <c r="VKB276" s="94"/>
      <c r="VKC276" s="94"/>
      <c r="VKD276" s="94"/>
      <c r="VKE276" s="94"/>
      <c r="VKF276" s="94"/>
      <c r="VKG276" s="94"/>
      <c r="VKH276" s="94"/>
      <c r="VKI276" s="94"/>
      <c r="VKJ276" s="94"/>
      <c r="VKK276" s="94"/>
      <c r="VKL276" s="94"/>
      <c r="VKM276" s="94"/>
      <c r="VKN276" s="94"/>
      <c r="VKO276" s="94"/>
      <c r="VKP276" s="94"/>
      <c r="VKQ276" s="94"/>
      <c r="VKR276" s="94"/>
      <c r="VKS276" s="94"/>
      <c r="VKT276" s="94"/>
      <c r="VKU276" s="94"/>
      <c r="VKV276" s="94"/>
      <c r="VKW276" s="94"/>
      <c r="VKX276" s="94"/>
      <c r="VKY276" s="94"/>
      <c r="VKZ276" s="94"/>
      <c r="VLA276" s="94"/>
      <c r="VLB276" s="94"/>
      <c r="VLC276" s="94"/>
      <c r="VLD276" s="94"/>
      <c r="VLE276" s="94"/>
      <c r="VLF276" s="94"/>
      <c r="VLG276" s="94"/>
      <c r="VLH276" s="94"/>
      <c r="VLI276" s="94"/>
      <c r="VLJ276" s="94"/>
      <c r="VLK276" s="94"/>
      <c r="VLL276" s="94"/>
      <c r="VLM276" s="94"/>
      <c r="VLN276" s="94"/>
      <c r="VLO276" s="94"/>
      <c r="VLP276" s="94"/>
      <c r="VLQ276" s="94"/>
      <c r="VLR276" s="94"/>
      <c r="VLS276" s="94"/>
      <c r="VLT276" s="94"/>
      <c r="VLU276" s="94"/>
      <c r="VLV276" s="94"/>
      <c r="VLW276" s="94"/>
      <c r="VLX276" s="94"/>
      <c r="VLY276" s="94"/>
      <c r="VLZ276" s="94"/>
      <c r="VMA276" s="94"/>
      <c r="VMB276" s="94"/>
      <c r="VMC276" s="94"/>
      <c r="VMD276" s="94"/>
      <c r="VME276" s="94"/>
      <c r="VMF276" s="94"/>
      <c r="VMG276" s="94"/>
      <c r="VMH276" s="94"/>
      <c r="VMI276" s="94"/>
      <c r="VMJ276" s="94"/>
      <c r="VMK276" s="94"/>
      <c r="VML276" s="94"/>
      <c r="VMM276" s="94"/>
      <c r="VMN276" s="94"/>
      <c r="VMO276" s="94"/>
      <c r="VMP276" s="94"/>
      <c r="VMQ276" s="94"/>
      <c r="VMR276" s="94"/>
      <c r="VMS276" s="94"/>
      <c r="VMT276" s="94"/>
      <c r="VMU276" s="94"/>
      <c r="VMV276" s="94"/>
      <c r="VMW276" s="94"/>
      <c r="VMX276" s="94"/>
      <c r="VMY276" s="94"/>
      <c r="VMZ276" s="94"/>
      <c r="VNA276" s="94"/>
      <c r="VNB276" s="94"/>
      <c r="VNC276" s="94"/>
      <c r="VND276" s="94"/>
      <c r="VNE276" s="94"/>
      <c r="VNF276" s="94"/>
      <c r="VNG276" s="94"/>
      <c r="VNH276" s="94"/>
      <c r="VNI276" s="94"/>
      <c r="VNJ276" s="94"/>
      <c r="VNK276" s="94"/>
      <c r="VNL276" s="94"/>
      <c r="VNM276" s="94"/>
      <c r="VNN276" s="94"/>
      <c r="VNO276" s="94"/>
      <c r="VNP276" s="94"/>
      <c r="VNQ276" s="94"/>
      <c r="VNR276" s="94"/>
      <c r="VNS276" s="94"/>
      <c r="VNT276" s="94"/>
      <c r="VNU276" s="94"/>
      <c r="VNV276" s="94"/>
      <c r="VNW276" s="94"/>
      <c r="VNX276" s="94"/>
      <c r="VNY276" s="94"/>
      <c r="VNZ276" s="94"/>
      <c r="VOA276" s="94"/>
      <c r="VOB276" s="94"/>
      <c r="VOC276" s="94"/>
      <c r="VOD276" s="94"/>
      <c r="VOE276" s="94"/>
      <c r="VOF276" s="94"/>
      <c r="VOG276" s="94"/>
      <c r="VOH276" s="94"/>
      <c r="VOI276" s="94"/>
      <c r="VOJ276" s="94"/>
      <c r="VOK276" s="94"/>
      <c r="VOL276" s="94"/>
      <c r="VOM276" s="94"/>
      <c r="VON276" s="94"/>
      <c r="VOO276" s="94"/>
      <c r="VOP276" s="94"/>
      <c r="VOQ276" s="94"/>
      <c r="VOR276" s="94"/>
      <c r="VOS276" s="94"/>
      <c r="VOT276" s="94"/>
      <c r="VOU276" s="94"/>
      <c r="VOV276" s="94"/>
      <c r="VOW276" s="94"/>
      <c r="VOX276" s="94"/>
      <c r="VOY276" s="94"/>
      <c r="VOZ276" s="94"/>
      <c r="VPA276" s="94"/>
      <c r="VPB276" s="94"/>
      <c r="VPC276" s="94"/>
      <c r="VPD276" s="94"/>
      <c r="VPE276" s="94"/>
      <c r="VPF276" s="94"/>
      <c r="VPG276" s="94"/>
      <c r="VPH276" s="94"/>
      <c r="VPI276" s="94"/>
      <c r="VPJ276" s="94"/>
      <c r="VPK276" s="94"/>
      <c r="VPL276" s="94"/>
      <c r="VPM276" s="94"/>
      <c r="VPN276" s="94"/>
      <c r="VPO276" s="94"/>
      <c r="VPP276" s="94"/>
      <c r="VPQ276" s="94"/>
      <c r="VPR276" s="94"/>
      <c r="VPS276" s="94"/>
      <c r="VPT276" s="94"/>
      <c r="VPU276" s="94"/>
      <c r="VPV276" s="94"/>
      <c r="VPW276" s="94"/>
      <c r="VPX276" s="94"/>
      <c r="VPY276" s="94"/>
      <c r="VPZ276" s="94"/>
      <c r="VQA276" s="94"/>
      <c r="VQB276" s="94"/>
      <c r="VQC276" s="94"/>
      <c r="VQD276" s="94"/>
      <c r="VQE276" s="94"/>
      <c r="VQF276" s="94"/>
      <c r="VQG276" s="94"/>
      <c r="VQH276" s="94"/>
      <c r="VQI276" s="94"/>
      <c r="VQJ276" s="94"/>
      <c r="VQK276" s="94"/>
      <c r="VQL276" s="94"/>
      <c r="VQM276" s="94"/>
      <c r="VQN276" s="94"/>
      <c r="VQO276" s="94"/>
      <c r="VQP276" s="94"/>
      <c r="VQQ276" s="94"/>
      <c r="VQR276" s="94"/>
      <c r="VQS276" s="94"/>
      <c r="VQT276" s="94"/>
      <c r="VQU276" s="94"/>
      <c r="VQV276" s="94"/>
      <c r="VQW276" s="94"/>
      <c r="VQX276" s="94"/>
      <c r="VQY276" s="94"/>
      <c r="VQZ276" s="94"/>
      <c r="VRA276" s="94"/>
      <c r="VRB276" s="94"/>
      <c r="VRC276" s="94"/>
      <c r="VRD276" s="94"/>
      <c r="VRE276" s="94"/>
      <c r="VRF276" s="94"/>
      <c r="VRG276" s="94"/>
      <c r="VRH276" s="94"/>
      <c r="VRI276" s="94"/>
      <c r="VRJ276" s="94"/>
      <c r="VRK276" s="94"/>
      <c r="VRL276" s="94"/>
      <c r="VRM276" s="94"/>
      <c r="VRN276" s="94"/>
      <c r="VRO276" s="94"/>
      <c r="VRP276" s="94"/>
      <c r="VRQ276" s="94"/>
      <c r="VRR276" s="94"/>
      <c r="VRS276" s="94"/>
      <c r="VRT276" s="94"/>
      <c r="VRU276" s="94"/>
      <c r="VRV276" s="94"/>
      <c r="VRW276" s="94"/>
      <c r="VRX276" s="94"/>
      <c r="VRY276" s="94"/>
      <c r="VRZ276" s="94"/>
      <c r="VSA276" s="94"/>
      <c r="VSB276" s="94"/>
      <c r="VSC276" s="94"/>
      <c r="VSD276" s="94"/>
      <c r="VSE276" s="94"/>
      <c r="VSF276" s="94"/>
      <c r="VSG276" s="94"/>
      <c r="VSH276" s="94"/>
      <c r="VSI276" s="94"/>
      <c r="VSJ276" s="94"/>
      <c r="VSK276" s="94"/>
      <c r="VSL276" s="94"/>
      <c r="VSM276" s="94"/>
      <c r="VSN276" s="94"/>
      <c r="VSO276" s="94"/>
      <c r="VSP276" s="94"/>
      <c r="VSQ276" s="94"/>
      <c r="VSR276" s="94"/>
      <c r="VSS276" s="94"/>
      <c r="VST276" s="94"/>
      <c r="VSU276" s="94"/>
      <c r="VSV276" s="94"/>
      <c r="VSW276" s="94"/>
      <c r="VSX276" s="94"/>
      <c r="VSY276" s="94"/>
      <c r="VSZ276" s="94"/>
      <c r="VTA276" s="94"/>
      <c r="VTB276" s="94"/>
      <c r="VTC276" s="94"/>
      <c r="VTD276" s="94"/>
      <c r="VTE276" s="94"/>
      <c r="VTF276" s="94"/>
      <c r="VTG276" s="94"/>
      <c r="VTH276" s="94"/>
      <c r="VTI276" s="94"/>
      <c r="VTJ276" s="94"/>
      <c r="VTK276" s="94"/>
      <c r="VTL276" s="94"/>
      <c r="VTM276" s="94"/>
      <c r="VTN276" s="94"/>
      <c r="VTO276" s="94"/>
      <c r="VTP276" s="94"/>
      <c r="VTQ276" s="94"/>
      <c r="VTR276" s="94"/>
      <c r="VTS276" s="94"/>
      <c r="VTT276" s="94"/>
      <c r="VTU276" s="94"/>
      <c r="VTV276" s="94"/>
      <c r="VTW276" s="94"/>
      <c r="VTX276" s="94"/>
      <c r="VTY276" s="94"/>
      <c r="VTZ276" s="94"/>
      <c r="VUA276" s="94"/>
      <c r="VUB276" s="94"/>
      <c r="VUC276" s="94"/>
      <c r="VUD276" s="94"/>
      <c r="VUE276" s="94"/>
      <c r="VUF276" s="94"/>
      <c r="VUG276" s="94"/>
      <c r="VUH276" s="94"/>
      <c r="VUI276" s="94"/>
      <c r="VUJ276" s="94"/>
      <c r="VUK276" s="94"/>
      <c r="VUL276" s="94"/>
      <c r="VUM276" s="94"/>
      <c r="VUN276" s="94"/>
      <c r="VUO276" s="94"/>
      <c r="VUP276" s="94"/>
      <c r="VUQ276" s="94"/>
      <c r="VUR276" s="94"/>
      <c r="VUS276" s="94"/>
      <c r="VUT276" s="94"/>
      <c r="VUU276" s="94"/>
      <c r="VUV276" s="94"/>
      <c r="VUW276" s="94"/>
      <c r="VUX276" s="94"/>
      <c r="VUY276" s="94"/>
      <c r="VUZ276" s="94"/>
      <c r="VVA276" s="94"/>
      <c r="VVB276" s="94"/>
      <c r="VVC276" s="94"/>
      <c r="VVD276" s="94"/>
      <c r="VVE276" s="94"/>
      <c r="VVF276" s="94"/>
      <c r="VVG276" s="94"/>
      <c r="VVH276" s="94"/>
      <c r="VVI276" s="94"/>
      <c r="VVJ276" s="94"/>
      <c r="VVK276" s="94"/>
      <c r="VVL276" s="94"/>
      <c r="VVM276" s="94"/>
      <c r="VVN276" s="94"/>
      <c r="VVO276" s="94"/>
      <c r="VVP276" s="94"/>
      <c r="VVQ276" s="94"/>
      <c r="VVR276" s="94"/>
      <c r="VVS276" s="94"/>
      <c r="VVT276" s="94"/>
      <c r="VVU276" s="94"/>
      <c r="VVV276" s="94"/>
      <c r="VVW276" s="94"/>
      <c r="VVX276" s="94"/>
      <c r="VVY276" s="94"/>
      <c r="VVZ276" s="94"/>
      <c r="VWA276" s="94"/>
      <c r="VWB276" s="94"/>
      <c r="VWC276" s="94"/>
      <c r="VWD276" s="94"/>
      <c r="VWE276" s="94"/>
      <c r="VWF276" s="94"/>
      <c r="VWG276" s="94"/>
      <c r="VWH276" s="94"/>
      <c r="VWI276" s="94"/>
      <c r="VWJ276" s="94"/>
      <c r="VWK276" s="94"/>
      <c r="VWL276" s="94"/>
      <c r="VWM276" s="94"/>
      <c r="VWN276" s="94"/>
      <c r="VWO276" s="94"/>
      <c r="VWP276" s="94"/>
      <c r="VWQ276" s="94"/>
      <c r="VWR276" s="94"/>
      <c r="VWS276" s="94"/>
      <c r="VWT276" s="94"/>
      <c r="VWU276" s="94"/>
      <c r="VWV276" s="94"/>
      <c r="VWW276" s="94"/>
      <c r="VWX276" s="94"/>
      <c r="VWY276" s="94"/>
      <c r="VWZ276" s="94"/>
      <c r="VXA276" s="94"/>
      <c r="VXB276" s="94"/>
      <c r="VXC276" s="94"/>
      <c r="VXD276" s="94"/>
      <c r="VXE276" s="94"/>
      <c r="VXF276" s="94"/>
      <c r="VXG276" s="94"/>
      <c r="VXH276" s="94"/>
      <c r="VXI276" s="94"/>
      <c r="VXJ276" s="94"/>
      <c r="VXK276" s="94"/>
      <c r="VXL276" s="94"/>
      <c r="VXM276" s="94"/>
      <c r="VXN276" s="94"/>
      <c r="VXO276" s="94"/>
      <c r="VXP276" s="94"/>
      <c r="VXQ276" s="94"/>
      <c r="VXR276" s="94"/>
      <c r="VXS276" s="94"/>
      <c r="VXT276" s="94"/>
      <c r="VXU276" s="94"/>
      <c r="VXV276" s="94"/>
      <c r="VXW276" s="94"/>
      <c r="VXX276" s="94"/>
      <c r="VXY276" s="94"/>
      <c r="VXZ276" s="94"/>
      <c r="VYA276" s="94"/>
      <c r="VYB276" s="94"/>
      <c r="VYC276" s="94"/>
      <c r="VYD276" s="94"/>
      <c r="VYE276" s="94"/>
      <c r="VYF276" s="94"/>
      <c r="VYG276" s="94"/>
      <c r="VYH276" s="94"/>
      <c r="VYI276" s="94"/>
      <c r="VYJ276" s="94"/>
      <c r="VYK276" s="94"/>
      <c r="VYL276" s="94"/>
      <c r="VYM276" s="94"/>
      <c r="VYN276" s="94"/>
      <c r="VYO276" s="94"/>
      <c r="VYP276" s="94"/>
      <c r="VYQ276" s="94"/>
      <c r="VYR276" s="94"/>
      <c r="VYS276" s="94"/>
      <c r="VYT276" s="94"/>
      <c r="VYU276" s="94"/>
      <c r="VYV276" s="94"/>
      <c r="VYW276" s="94"/>
      <c r="VYX276" s="94"/>
      <c r="VYY276" s="94"/>
      <c r="VYZ276" s="94"/>
      <c r="VZA276" s="94"/>
      <c r="VZB276" s="94"/>
      <c r="VZC276" s="94"/>
      <c r="VZD276" s="94"/>
      <c r="VZE276" s="94"/>
      <c r="VZF276" s="94"/>
      <c r="VZG276" s="94"/>
      <c r="VZH276" s="94"/>
      <c r="VZI276" s="94"/>
      <c r="VZJ276" s="94"/>
      <c r="VZK276" s="94"/>
      <c r="VZL276" s="94"/>
      <c r="VZM276" s="94"/>
      <c r="VZN276" s="94"/>
      <c r="VZO276" s="94"/>
      <c r="VZP276" s="94"/>
      <c r="VZQ276" s="94"/>
      <c r="VZR276" s="94"/>
      <c r="VZS276" s="94"/>
      <c r="VZT276" s="94"/>
      <c r="VZU276" s="94"/>
      <c r="VZV276" s="94"/>
      <c r="VZW276" s="94"/>
      <c r="VZX276" s="94"/>
      <c r="VZY276" s="94"/>
      <c r="VZZ276" s="94"/>
      <c r="WAA276" s="94"/>
      <c r="WAB276" s="94"/>
      <c r="WAC276" s="94"/>
      <c r="WAD276" s="94"/>
      <c r="WAE276" s="94"/>
      <c r="WAF276" s="94"/>
      <c r="WAG276" s="94"/>
      <c r="WAH276" s="94"/>
      <c r="WAI276" s="94"/>
      <c r="WAJ276" s="94"/>
      <c r="WAK276" s="94"/>
      <c r="WAL276" s="94"/>
      <c r="WAM276" s="94"/>
      <c r="WAN276" s="94"/>
      <c r="WAO276" s="94"/>
      <c r="WAP276" s="94"/>
      <c r="WAQ276" s="94"/>
      <c r="WAR276" s="94"/>
      <c r="WAS276" s="94"/>
      <c r="WAT276" s="94"/>
      <c r="WAU276" s="94"/>
      <c r="WAV276" s="94"/>
      <c r="WAW276" s="94"/>
      <c r="WAX276" s="94"/>
      <c r="WAY276" s="94"/>
      <c r="WAZ276" s="94"/>
      <c r="WBA276" s="94"/>
      <c r="WBB276" s="94"/>
      <c r="WBC276" s="94"/>
      <c r="WBD276" s="94"/>
      <c r="WBE276" s="94"/>
      <c r="WBF276" s="94"/>
      <c r="WBG276" s="94"/>
      <c r="WBH276" s="94"/>
      <c r="WBI276" s="94"/>
      <c r="WBJ276" s="94"/>
      <c r="WBK276" s="94"/>
      <c r="WBL276" s="94"/>
      <c r="WBM276" s="94"/>
      <c r="WBN276" s="94"/>
      <c r="WBO276" s="94"/>
      <c r="WBP276" s="94"/>
      <c r="WBQ276" s="94"/>
      <c r="WBR276" s="94"/>
      <c r="WBS276" s="94"/>
      <c r="WBT276" s="94"/>
      <c r="WBU276" s="94"/>
      <c r="WBV276" s="94"/>
      <c r="WBW276" s="94"/>
      <c r="WBX276" s="94"/>
      <c r="WBY276" s="94"/>
      <c r="WBZ276" s="94"/>
      <c r="WCA276" s="94"/>
      <c r="WCB276" s="94"/>
      <c r="WCC276" s="94"/>
      <c r="WCD276" s="94"/>
      <c r="WCE276" s="94"/>
      <c r="WCF276" s="94"/>
      <c r="WCG276" s="94"/>
      <c r="WCH276" s="94"/>
      <c r="WCI276" s="94"/>
      <c r="WCJ276" s="94"/>
      <c r="WCK276" s="94"/>
      <c r="WCL276" s="94"/>
      <c r="WCM276" s="94"/>
      <c r="WCN276" s="94"/>
      <c r="WCO276" s="94"/>
      <c r="WCP276" s="94"/>
      <c r="WCQ276" s="94"/>
      <c r="WCR276" s="94"/>
      <c r="WCS276" s="94"/>
      <c r="WCT276" s="94"/>
      <c r="WCU276" s="94"/>
      <c r="WCV276" s="94"/>
      <c r="WCW276" s="94"/>
      <c r="WCX276" s="94"/>
      <c r="WCY276" s="94"/>
      <c r="WCZ276" s="94"/>
      <c r="WDA276" s="94"/>
      <c r="WDB276" s="94"/>
      <c r="WDC276" s="94"/>
      <c r="WDD276" s="94"/>
      <c r="WDE276" s="94"/>
      <c r="WDF276" s="94"/>
      <c r="WDG276" s="94"/>
      <c r="WDH276" s="94"/>
      <c r="WDI276" s="94"/>
      <c r="WDJ276" s="94"/>
      <c r="WDK276" s="94"/>
      <c r="WDL276" s="94"/>
      <c r="WDM276" s="94"/>
      <c r="WDN276" s="94"/>
      <c r="WDO276" s="94"/>
      <c r="WDP276" s="94"/>
      <c r="WDQ276" s="94"/>
      <c r="WDR276" s="94"/>
      <c r="WDS276" s="94"/>
      <c r="WDT276" s="94"/>
      <c r="WDU276" s="94"/>
      <c r="WDV276" s="94"/>
      <c r="WDW276" s="94"/>
      <c r="WDX276" s="94"/>
      <c r="WDY276" s="94"/>
      <c r="WDZ276" s="94"/>
      <c r="WEA276" s="94"/>
      <c r="WEB276" s="94"/>
      <c r="WEC276" s="94"/>
      <c r="WED276" s="94"/>
      <c r="WEE276" s="94"/>
      <c r="WEF276" s="94"/>
      <c r="WEG276" s="94"/>
      <c r="WEH276" s="94"/>
      <c r="WEI276" s="94"/>
      <c r="WEJ276" s="94"/>
      <c r="WEK276" s="94"/>
      <c r="WEL276" s="94"/>
      <c r="WEM276" s="94"/>
      <c r="WEN276" s="94"/>
      <c r="WEO276" s="94"/>
      <c r="WEP276" s="94"/>
      <c r="WEQ276" s="94"/>
      <c r="WER276" s="94"/>
      <c r="WES276" s="94"/>
      <c r="WET276" s="94"/>
      <c r="WEU276" s="94"/>
      <c r="WEV276" s="94"/>
      <c r="WEW276" s="94"/>
      <c r="WEX276" s="94"/>
      <c r="WEY276" s="94"/>
      <c r="WEZ276" s="94"/>
      <c r="WFA276" s="94"/>
      <c r="WFB276" s="94"/>
      <c r="WFC276" s="94"/>
      <c r="WFD276" s="94"/>
      <c r="WFE276" s="94"/>
      <c r="WFF276" s="94"/>
      <c r="WFG276" s="94"/>
      <c r="WFH276" s="94"/>
      <c r="WFI276" s="94"/>
      <c r="WFJ276" s="94"/>
      <c r="WFK276" s="94"/>
      <c r="WFL276" s="94"/>
      <c r="WFM276" s="94"/>
      <c r="WFN276" s="94"/>
      <c r="WFO276" s="94"/>
      <c r="WFP276" s="94"/>
      <c r="WFQ276" s="94"/>
      <c r="WFR276" s="94"/>
      <c r="WFS276" s="94"/>
      <c r="WFT276" s="94"/>
      <c r="WFU276" s="94"/>
      <c r="WFV276" s="94"/>
      <c r="WFW276" s="94"/>
      <c r="WFX276" s="94"/>
      <c r="WFY276" s="94"/>
      <c r="WFZ276" s="94"/>
      <c r="WGA276" s="94"/>
      <c r="WGB276" s="94"/>
      <c r="WGC276" s="94"/>
      <c r="WGD276" s="94"/>
      <c r="WGE276" s="94"/>
      <c r="WGF276" s="94"/>
      <c r="WGG276" s="94"/>
      <c r="WGH276" s="94"/>
      <c r="WGI276" s="94"/>
      <c r="WGJ276" s="94"/>
      <c r="WGK276" s="94"/>
      <c r="WGL276" s="94"/>
      <c r="WGM276" s="94"/>
      <c r="WGN276" s="94"/>
      <c r="WGO276" s="94"/>
      <c r="WGP276" s="94"/>
      <c r="WGQ276" s="94"/>
      <c r="WGR276" s="94"/>
      <c r="WGS276" s="94"/>
      <c r="WGT276" s="94"/>
      <c r="WGU276" s="94"/>
      <c r="WGV276" s="94"/>
      <c r="WGW276" s="94"/>
      <c r="WGX276" s="94"/>
      <c r="WGY276" s="94"/>
      <c r="WGZ276" s="94"/>
      <c r="WHA276" s="94"/>
      <c r="WHB276" s="94"/>
      <c r="WHC276" s="94"/>
      <c r="WHD276" s="94"/>
      <c r="WHE276" s="94"/>
      <c r="WHF276" s="94"/>
      <c r="WHG276" s="94"/>
      <c r="WHH276" s="94"/>
      <c r="WHI276" s="94"/>
      <c r="WHJ276" s="94"/>
      <c r="WHK276" s="94"/>
      <c r="WHL276" s="94"/>
      <c r="WHM276" s="94"/>
      <c r="WHN276" s="94"/>
      <c r="WHO276" s="94"/>
      <c r="WHP276" s="94"/>
      <c r="WHQ276" s="94"/>
      <c r="WHR276" s="94"/>
      <c r="WHS276" s="94"/>
      <c r="WHT276" s="94"/>
      <c r="WHU276" s="94"/>
      <c r="WHV276" s="94"/>
      <c r="WHW276" s="94"/>
      <c r="WHX276" s="94"/>
      <c r="WHY276" s="94"/>
      <c r="WHZ276" s="94"/>
      <c r="WIA276" s="94"/>
      <c r="WIB276" s="94"/>
      <c r="WIC276" s="94"/>
      <c r="WID276" s="94"/>
      <c r="WIE276" s="94"/>
      <c r="WIF276" s="94"/>
      <c r="WIG276" s="94"/>
      <c r="WIH276" s="94"/>
      <c r="WII276" s="94"/>
      <c r="WIJ276" s="94"/>
      <c r="WIK276" s="94"/>
      <c r="WIL276" s="94"/>
      <c r="WIM276" s="94"/>
      <c r="WIN276" s="94"/>
      <c r="WIO276" s="94"/>
      <c r="WIP276" s="94"/>
      <c r="WIQ276" s="94"/>
      <c r="WIR276" s="94"/>
      <c r="WIS276" s="94"/>
      <c r="WIT276" s="94"/>
      <c r="WIU276" s="94"/>
      <c r="WIV276" s="94"/>
      <c r="WIW276" s="94"/>
      <c r="WIX276" s="94"/>
      <c r="WIY276" s="94"/>
      <c r="WIZ276" s="94"/>
      <c r="WJA276" s="94"/>
      <c r="WJB276" s="94"/>
      <c r="WJC276" s="94"/>
      <c r="WJD276" s="94"/>
      <c r="WJE276" s="94"/>
      <c r="WJF276" s="94"/>
      <c r="WJG276" s="94"/>
      <c r="WJH276" s="94"/>
      <c r="WJI276" s="94"/>
      <c r="WJJ276" s="94"/>
      <c r="WJK276" s="94"/>
      <c r="WJL276" s="94"/>
      <c r="WJM276" s="94"/>
      <c r="WJN276" s="94"/>
      <c r="WJO276" s="94"/>
      <c r="WJP276" s="94"/>
      <c r="WJQ276" s="94"/>
      <c r="WJR276" s="94"/>
      <c r="WJS276" s="94"/>
      <c r="WJT276" s="94"/>
      <c r="WJU276" s="94"/>
      <c r="WJV276" s="94"/>
      <c r="WJW276" s="94"/>
      <c r="WJX276" s="94"/>
      <c r="WJY276" s="94"/>
      <c r="WJZ276" s="94"/>
      <c r="WKA276" s="94"/>
      <c r="WKB276" s="94"/>
      <c r="WKC276" s="94"/>
      <c r="WKD276" s="94"/>
      <c r="WKE276" s="94"/>
      <c r="WKF276" s="94"/>
      <c r="WKG276" s="94"/>
      <c r="WKH276" s="94"/>
      <c r="WKI276" s="94"/>
      <c r="WKJ276" s="94"/>
      <c r="WKK276" s="94"/>
      <c r="WKL276" s="94"/>
      <c r="WKM276" s="94"/>
      <c r="WKN276" s="94"/>
      <c r="WKO276" s="94"/>
      <c r="WKP276" s="94"/>
      <c r="WKQ276" s="94"/>
      <c r="WKR276" s="94"/>
      <c r="WKS276" s="94"/>
      <c r="WKT276" s="94"/>
      <c r="WKU276" s="94"/>
      <c r="WKV276" s="94"/>
      <c r="WKW276" s="94"/>
      <c r="WKX276" s="94"/>
      <c r="WKY276" s="94"/>
      <c r="WKZ276" s="94"/>
      <c r="WLA276" s="94"/>
      <c r="WLB276" s="94"/>
      <c r="WLC276" s="94"/>
      <c r="WLD276" s="94"/>
      <c r="WLE276" s="94"/>
      <c r="WLF276" s="94"/>
      <c r="WLG276" s="94"/>
      <c r="WLH276" s="94"/>
      <c r="WLI276" s="94"/>
      <c r="WLJ276" s="94"/>
      <c r="WLK276" s="94"/>
      <c r="WLL276" s="94"/>
      <c r="WLM276" s="94"/>
      <c r="WLN276" s="94"/>
      <c r="WLO276" s="94"/>
      <c r="WLP276" s="94"/>
      <c r="WLQ276" s="94"/>
      <c r="WLR276" s="94"/>
      <c r="WLS276" s="94"/>
      <c r="WLT276" s="94"/>
      <c r="WLU276" s="94"/>
      <c r="WLV276" s="94"/>
      <c r="WLW276" s="94"/>
      <c r="WLX276" s="94"/>
      <c r="WLY276" s="94"/>
      <c r="WLZ276" s="94"/>
      <c r="WMA276" s="94"/>
      <c r="WMB276" s="94"/>
      <c r="WMC276" s="94"/>
      <c r="WMD276" s="94"/>
      <c r="WME276" s="94"/>
      <c r="WMF276" s="94"/>
      <c r="WMG276" s="94"/>
      <c r="WMH276" s="94"/>
      <c r="WMI276" s="94"/>
      <c r="WMJ276" s="94"/>
      <c r="WMK276" s="94"/>
      <c r="WML276" s="94"/>
      <c r="WMM276" s="94"/>
      <c r="WMN276" s="94"/>
      <c r="WMO276" s="94"/>
      <c r="WMP276" s="94"/>
      <c r="WMQ276" s="94"/>
      <c r="WMR276" s="94"/>
      <c r="WMS276" s="94"/>
      <c r="WMT276" s="94"/>
      <c r="WMU276" s="94"/>
      <c r="WMV276" s="94"/>
      <c r="WMW276" s="94"/>
      <c r="WMX276" s="94"/>
      <c r="WMY276" s="94"/>
      <c r="WMZ276" s="94"/>
      <c r="WNA276" s="94"/>
      <c r="WNB276" s="94"/>
      <c r="WNC276" s="94"/>
      <c r="WND276" s="94"/>
      <c r="WNE276" s="94"/>
      <c r="WNF276" s="94"/>
      <c r="WNG276" s="94"/>
      <c r="WNH276" s="94"/>
      <c r="WNI276" s="94"/>
      <c r="WNJ276" s="94"/>
      <c r="WNK276" s="94"/>
      <c r="WNL276" s="94"/>
      <c r="WNM276" s="94"/>
      <c r="WNN276" s="94"/>
      <c r="WNO276" s="94"/>
      <c r="WNP276" s="94"/>
      <c r="WNQ276" s="94"/>
      <c r="WNR276" s="94"/>
      <c r="WNS276" s="94"/>
      <c r="WNT276" s="94"/>
      <c r="WNU276" s="94"/>
      <c r="WNV276" s="94"/>
      <c r="WNW276" s="94"/>
      <c r="WNX276" s="94"/>
      <c r="WNY276" s="94"/>
      <c r="WNZ276" s="94"/>
      <c r="WOA276" s="94"/>
      <c r="WOB276" s="94"/>
      <c r="WOC276" s="94"/>
      <c r="WOD276" s="94"/>
      <c r="WOE276" s="94"/>
      <c r="WOF276" s="94"/>
      <c r="WOG276" s="94"/>
      <c r="WOH276" s="94"/>
      <c r="WOI276" s="94"/>
      <c r="WOJ276" s="94"/>
      <c r="WOK276" s="94"/>
      <c r="WOL276" s="94"/>
      <c r="WOM276" s="94"/>
      <c r="WON276" s="94"/>
      <c r="WOO276" s="94"/>
      <c r="WOP276" s="94"/>
      <c r="WOQ276" s="94"/>
      <c r="WOR276" s="94"/>
      <c r="WOS276" s="94"/>
      <c r="WOT276" s="94"/>
      <c r="WOU276" s="94"/>
      <c r="WOV276" s="94"/>
      <c r="WOW276" s="94"/>
      <c r="WOX276" s="94"/>
      <c r="WOY276" s="94"/>
      <c r="WOZ276" s="94"/>
      <c r="WPA276" s="94"/>
      <c r="WPB276" s="94"/>
      <c r="WPC276" s="94"/>
      <c r="WPD276" s="94"/>
      <c r="WPE276" s="94"/>
      <c r="WPF276" s="94"/>
      <c r="WPG276" s="94"/>
      <c r="WPH276" s="94"/>
      <c r="WPI276" s="94"/>
      <c r="WPJ276" s="94"/>
      <c r="WPK276" s="94"/>
      <c r="WPL276" s="94"/>
      <c r="WPM276" s="94"/>
      <c r="WPN276" s="94"/>
      <c r="WPO276" s="94"/>
      <c r="WPP276" s="94"/>
      <c r="WPQ276" s="94"/>
      <c r="WPR276" s="94"/>
      <c r="WPS276" s="94"/>
      <c r="WPT276" s="94"/>
      <c r="WPU276" s="94"/>
      <c r="WPV276" s="94"/>
      <c r="WPW276" s="94"/>
      <c r="WPX276" s="94"/>
      <c r="WPY276" s="94"/>
      <c r="WPZ276" s="94"/>
      <c r="WQA276" s="94"/>
      <c r="WQB276" s="94"/>
      <c r="WQC276" s="94"/>
      <c r="WQD276" s="94"/>
      <c r="WQE276" s="94"/>
      <c r="WQF276" s="94"/>
      <c r="WQG276" s="94"/>
      <c r="WQH276" s="94"/>
      <c r="WQI276" s="94"/>
      <c r="WQJ276" s="94"/>
      <c r="WQK276" s="94"/>
      <c r="WQL276" s="94"/>
      <c r="WQM276" s="94"/>
      <c r="WQN276" s="94"/>
      <c r="WQO276" s="94"/>
      <c r="WQP276" s="94"/>
      <c r="WQQ276" s="94"/>
      <c r="WQR276" s="94"/>
      <c r="WQS276" s="94"/>
      <c r="WQT276" s="94"/>
      <c r="WQU276" s="94"/>
      <c r="WQV276" s="94"/>
      <c r="WQW276" s="94"/>
      <c r="WQX276" s="94"/>
      <c r="WQY276" s="94"/>
      <c r="WQZ276" s="94"/>
      <c r="WRA276" s="94"/>
      <c r="WRB276" s="94"/>
      <c r="WRC276" s="94"/>
      <c r="WRD276" s="94"/>
      <c r="WRE276" s="94"/>
      <c r="WRF276" s="94"/>
      <c r="WRG276" s="94"/>
      <c r="WRH276" s="94"/>
      <c r="WRI276" s="94"/>
      <c r="WRJ276" s="94"/>
      <c r="WRK276" s="94"/>
      <c r="WRL276" s="94"/>
      <c r="WRM276" s="94"/>
      <c r="WRN276" s="94"/>
      <c r="WRO276" s="94"/>
      <c r="WRP276" s="94"/>
      <c r="WRQ276" s="94"/>
      <c r="WRR276" s="94"/>
      <c r="WRS276" s="94"/>
      <c r="WRT276" s="94"/>
      <c r="WRU276" s="94"/>
      <c r="WRV276" s="94"/>
      <c r="WRW276" s="94"/>
      <c r="WRX276" s="94"/>
      <c r="WRY276" s="94"/>
      <c r="WRZ276" s="94"/>
      <c r="WSA276" s="94"/>
      <c r="WSB276" s="94"/>
      <c r="WSC276" s="94"/>
      <c r="WSD276" s="94"/>
      <c r="WSE276" s="94"/>
      <c r="WSF276" s="94"/>
      <c r="WSG276" s="94"/>
      <c r="WSH276" s="94"/>
      <c r="WSI276" s="94"/>
      <c r="WSJ276" s="94"/>
      <c r="WSK276" s="94"/>
      <c r="WSL276" s="94"/>
      <c r="WSM276" s="94"/>
      <c r="WSN276" s="94"/>
      <c r="WSO276" s="94"/>
      <c r="WSP276" s="94"/>
      <c r="WSQ276" s="94"/>
      <c r="WSR276" s="94"/>
      <c r="WSS276" s="94"/>
      <c r="WST276" s="94"/>
      <c r="WSU276" s="94"/>
      <c r="WSV276" s="94"/>
      <c r="WSW276" s="94"/>
      <c r="WSX276" s="94"/>
      <c r="WSY276" s="94"/>
      <c r="WSZ276" s="94"/>
      <c r="WTA276" s="94"/>
      <c r="WTB276" s="94"/>
      <c r="WTC276" s="94"/>
      <c r="WTD276" s="94"/>
      <c r="WTE276" s="94"/>
      <c r="WTF276" s="94"/>
      <c r="WTG276" s="94"/>
      <c r="WTH276" s="94"/>
      <c r="WTI276" s="94"/>
      <c r="WTJ276" s="94"/>
      <c r="WTK276" s="94"/>
      <c r="WTL276" s="94"/>
      <c r="WTM276" s="94"/>
      <c r="WTN276" s="94"/>
      <c r="WTO276" s="94"/>
      <c r="WTP276" s="94"/>
      <c r="WTQ276" s="94"/>
      <c r="WTR276" s="94"/>
      <c r="WTS276" s="94"/>
      <c r="WTT276" s="94"/>
      <c r="WTU276" s="94"/>
      <c r="WTV276" s="94"/>
      <c r="WTW276" s="94"/>
      <c r="WTX276" s="94"/>
      <c r="WTY276" s="94"/>
      <c r="WTZ276" s="94"/>
      <c r="WUA276" s="94"/>
      <c r="WUB276" s="94"/>
      <c r="WUC276" s="94"/>
      <c r="WUD276" s="94"/>
      <c r="WUE276" s="94"/>
      <c r="WUF276" s="94"/>
      <c r="WUG276" s="94"/>
      <c r="WUH276" s="94"/>
      <c r="WUI276" s="94"/>
      <c r="WUJ276" s="94"/>
      <c r="WUK276" s="94"/>
      <c r="WUL276" s="94"/>
      <c r="WUM276" s="94"/>
      <c r="WUN276" s="94"/>
      <c r="WUO276" s="94"/>
      <c r="WUP276" s="94"/>
      <c r="WUQ276" s="94"/>
      <c r="WUR276" s="94"/>
      <c r="WUS276" s="94"/>
      <c r="WUT276" s="94"/>
      <c r="WUU276" s="94"/>
      <c r="WUV276" s="94"/>
      <c r="WUW276" s="94"/>
      <c r="WUX276" s="94"/>
      <c r="WUY276" s="94"/>
      <c r="WUZ276" s="94"/>
      <c r="WVA276" s="94"/>
      <c r="WVB276" s="94"/>
      <c r="WVC276" s="94"/>
      <c r="WVD276" s="94"/>
      <c r="WVE276" s="94"/>
      <c r="WVF276" s="94"/>
      <c r="WVG276" s="94"/>
      <c r="WVH276" s="94"/>
      <c r="WVI276" s="94"/>
      <c r="WVJ276" s="94"/>
      <c r="WVK276" s="94"/>
      <c r="WVL276" s="94"/>
      <c r="WVM276" s="94"/>
      <c r="WVN276" s="94"/>
      <c r="WVO276" s="94"/>
      <c r="WVP276" s="94"/>
      <c r="WVQ276" s="94"/>
      <c r="WVR276" s="94"/>
      <c r="WVS276" s="94"/>
      <c r="WVT276" s="94"/>
      <c r="WVU276" s="94"/>
      <c r="WVV276" s="94"/>
      <c r="WVW276" s="94"/>
      <c r="WVX276" s="94"/>
      <c r="WVY276" s="94"/>
      <c r="WVZ276" s="94"/>
      <c r="WWA276" s="94"/>
      <c r="WWB276" s="94"/>
      <c r="WWC276" s="94"/>
      <c r="WWD276" s="94"/>
      <c r="WWE276" s="94"/>
      <c r="WWF276" s="94"/>
      <c r="WWG276" s="94"/>
      <c r="WWH276" s="94"/>
      <c r="WWI276" s="94"/>
      <c r="WWJ276" s="94"/>
      <c r="WWK276" s="94"/>
      <c r="WWL276" s="94"/>
      <c r="WWM276" s="94"/>
      <c r="WWN276" s="94"/>
      <c r="WWO276" s="94"/>
      <c r="WWP276" s="94"/>
      <c r="WWQ276" s="94"/>
      <c r="WWR276" s="94"/>
      <c r="WWS276" s="94"/>
      <c r="WWT276" s="94"/>
      <c r="WWU276" s="94"/>
      <c r="WWV276" s="94"/>
      <c r="WWW276" s="94"/>
      <c r="WWX276" s="94"/>
      <c r="WWY276" s="94"/>
      <c r="WWZ276" s="94"/>
      <c r="WXA276" s="94"/>
      <c r="WXB276" s="94"/>
      <c r="WXC276" s="94"/>
      <c r="WXD276" s="94"/>
      <c r="WXE276" s="94"/>
      <c r="WXF276" s="94"/>
      <c r="WXG276" s="94"/>
      <c r="WXH276" s="94"/>
      <c r="WXI276" s="94"/>
      <c r="WXJ276" s="94"/>
      <c r="WXK276" s="94"/>
      <c r="WXL276" s="94"/>
      <c r="WXM276" s="94"/>
      <c r="WXN276" s="94"/>
      <c r="WXO276" s="94"/>
      <c r="WXP276" s="94"/>
      <c r="WXQ276" s="94"/>
      <c r="WXR276" s="94"/>
      <c r="WXS276" s="94"/>
      <c r="WXT276" s="94"/>
      <c r="WXU276" s="94"/>
      <c r="WXV276" s="94"/>
      <c r="WXW276" s="94"/>
      <c r="WXX276" s="94"/>
      <c r="WXY276" s="94"/>
      <c r="WXZ276" s="94"/>
      <c r="WYA276" s="94"/>
      <c r="WYB276" s="94"/>
      <c r="WYC276" s="94"/>
      <c r="WYD276" s="94"/>
      <c r="WYE276" s="94"/>
      <c r="WYF276" s="94"/>
      <c r="WYG276" s="94"/>
      <c r="WYH276" s="94"/>
      <c r="WYI276" s="94"/>
      <c r="WYJ276" s="94"/>
      <c r="WYK276" s="94"/>
      <c r="WYL276" s="94"/>
      <c r="WYM276" s="94"/>
      <c r="WYN276" s="94"/>
      <c r="WYO276" s="94"/>
      <c r="WYP276" s="94"/>
      <c r="WYQ276" s="94"/>
      <c r="WYR276" s="94"/>
      <c r="WYS276" s="94"/>
      <c r="WYT276" s="94"/>
      <c r="WYU276" s="94"/>
      <c r="WYV276" s="94"/>
      <c r="WYW276" s="94"/>
      <c r="WYX276" s="94"/>
      <c r="WYY276" s="94"/>
      <c r="WYZ276" s="94"/>
      <c r="WZA276" s="94"/>
      <c r="WZB276" s="94"/>
      <c r="WZC276" s="94"/>
      <c r="WZD276" s="94"/>
      <c r="WZE276" s="94"/>
      <c r="WZF276" s="94"/>
      <c r="WZG276" s="94"/>
      <c r="WZH276" s="94"/>
      <c r="WZI276" s="94"/>
      <c r="WZJ276" s="94"/>
      <c r="WZK276" s="94"/>
      <c r="WZL276" s="94"/>
      <c r="WZM276" s="94"/>
      <c r="WZN276" s="94"/>
      <c r="WZO276" s="94"/>
      <c r="WZP276" s="94"/>
      <c r="WZQ276" s="94"/>
      <c r="WZR276" s="94"/>
      <c r="WZS276" s="94"/>
      <c r="WZT276" s="94"/>
      <c r="WZU276" s="94"/>
      <c r="WZV276" s="94"/>
      <c r="WZW276" s="94"/>
      <c r="WZX276" s="94"/>
      <c r="WZY276" s="94"/>
      <c r="WZZ276" s="94"/>
      <c r="XAA276" s="94"/>
      <c r="XAB276" s="94"/>
      <c r="XAC276" s="94"/>
      <c r="XAD276" s="94"/>
      <c r="XAE276" s="94"/>
      <c r="XAF276" s="94"/>
      <c r="XAG276" s="94"/>
      <c r="XAH276" s="94"/>
      <c r="XAI276" s="94"/>
      <c r="XAJ276" s="94"/>
      <c r="XAK276" s="94"/>
      <c r="XAL276" s="94"/>
      <c r="XAM276" s="94"/>
      <c r="XAN276" s="94"/>
      <c r="XAO276" s="94"/>
      <c r="XAP276" s="94"/>
      <c r="XAQ276" s="94"/>
      <c r="XAR276" s="94"/>
      <c r="XAS276" s="94"/>
      <c r="XAT276" s="94"/>
      <c r="XAU276" s="94"/>
      <c r="XAV276" s="94"/>
      <c r="XAW276" s="94"/>
      <c r="XAX276" s="94"/>
      <c r="XAY276" s="94"/>
      <c r="XAZ276" s="94"/>
      <c r="XBA276" s="94"/>
      <c r="XBB276" s="94"/>
      <c r="XBC276" s="94"/>
      <c r="XBD276" s="94"/>
      <c r="XBE276" s="94"/>
      <c r="XBF276" s="94"/>
      <c r="XBG276" s="94"/>
      <c r="XBH276" s="94"/>
      <c r="XBI276" s="94"/>
      <c r="XBJ276" s="94"/>
      <c r="XBK276" s="94"/>
      <c r="XBL276" s="94"/>
      <c r="XBM276" s="94"/>
      <c r="XBN276" s="94"/>
      <c r="XBO276" s="94"/>
      <c r="XBP276" s="94"/>
      <c r="XBQ276" s="94"/>
      <c r="XBR276" s="94"/>
      <c r="XBS276" s="94"/>
      <c r="XBT276" s="94"/>
      <c r="XBU276" s="94"/>
      <c r="XBV276" s="94"/>
      <c r="XBW276" s="94"/>
      <c r="XBX276" s="94"/>
      <c r="XBY276" s="94"/>
      <c r="XBZ276" s="94"/>
      <c r="XCA276" s="94"/>
      <c r="XCB276" s="94"/>
      <c r="XCC276" s="94"/>
      <c r="XCD276" s="94"/>
      <c r="XCE276" s="94"/>
      <c r="XCF276" s="94"/>
      <c r="XCG276" s="94"/>
      <c r="XCH276" s="94"/>
      <c r="XCI276" s="94"/>
      <c r="XCJ276" s="94"/>
      <c r="XCK276" s="94"/>
      <c r="XCL276" s="94"/>
      <c r="XCM276" s="94"/>
      <c r="XCN276" s="94"/>
      <c r="XCO276" s="94"/>
      <c r="XCP276" s="94"/>
      <c r="XCQ276" s="94"/>
      <c r="XCR276" s="94"/>
      <c r="XCS276" s="94"/>
      <c r="XCT276" s="94"/>
      <c r="XCU276" s="94"/>
      <c r="XCV276" s="94"/>
      <c r="XCW276" s="94"/>
      <c r="XCX276" s="94"/>
      <c r="XCY276" s="94"/>
      <c r="XCZ276" s="94"/>
      <c r="XDA276" s="94"/>
      <c r="XDB276" s="94"/>
      <c r="XDC276" s="94"/>
      <c r="XDD276" s="94"/>
      <c r="XDE276" s="94"/>
      <c r="XDF276" s="94"/>
      <c r="XDG276" s="94"/>
      <c r="XDH276" s="94"/>
      <c r="XDI276" s="94"/>
      <c r="XDJ276" s="94"/>
      <c r="XDK276" s="94"/>
      <c r="XDL276" s="94"/>
      <c r="XDM276" s="94"/>
      <c r="XDN276" s="94"/>
      <c r="XDO276" s="94"/>
      <c r="XDP276" s="94"/>
      <c r="XDQ276" s="94"/>
      <c r="XDR276" s="94"/>
      <c r="XDS276" s="94"/>
      <c r="XDT276" s="94"/>
      <c r="XDU276" s="94"/>
      <c r="XDV276" s="94"/>
      <c r="XDW276" s="94"/>
      <c r="XDX276" s="94"/>
      <c r="XDY276" s="94"/>
      <c r="XDZ276" s="94"/>
      <c r="XEA276" s="94"/>
      <c r="XEB276" s="94"/>
      <c r="XEC276" s="94"/>
      <c r="XED276" s="94"/>
      <c r="XEE276" s="94"/>
      <c r="XEF276" s="94"/>
      <c r="XEG276" s="94"/>
      <c r="XEH276" s="94"/>
      <c r="XEI276" s="94"/>
      <c r="XEJ276" s="94"/>
      <c r="XEK276" s="94"/>
      <c r="XEL276" s="94"/>
      <c r="XEM276" s="94"/>
      <c r="XEN276" s="94"/>
      <c r="XEO276" s="94"/>
      <c r="XEP276" s="94"/>
      <c r="XEQ276" s="94"/>
      <c r="XER276" s="94"/>
      <c r="XES276" s="94"/>
      <c r="XET276" s="94"/>
      <c r="XEU276" s="94"/>
      <c r="XEV276" s="94"/>
      <c r="XEW276" s="94"/>
      <c r="XEX276" s="94"/>
      <c r="XEY276" s="94"/>
    </row>
    <row r="277" spans="1:16379" x14ac:dyDescent="0.25">
      <c r="A277" s="455"/>
      <c r="B277" s="463" t="s">
        <v>195</v>
      </c>
      <c r="C277" s="514"/>
      <c r="D277" s="493" t="s">
        <v>159</v>
      </c>
      <c r="E277" s="515"/>
      <c r="F277" s="516"/>
      <c r="G277" s="517">
        <v>3</v>
      </c>
      <c r="H277" s="518">
        <v>120</v>
      </c>
      <c r="I277" s="519">
        <v>6</v>
      </c>
      <c r="J277" s="536" t="s">
        <v>308</v>
      </c>
      <c r="K277" s="536"/>
      <c r="L277" s="536" t="s">
        <v>317</v>
      </c>
      <c r="M277" s="524">
        <v>114</v>
      </c>
      <c r="N277" s="1026" t="s">
        <v>332</v>
      </c>
      <c r="O277" s="523"/>
      <c r="P277" s="524"/>
      <c r="Q277" s="514"/>
      <c r="R277" s="525"/>
      <c r="S277" s="522"/>
      <c r="T277" s="523"/>
      <c r="U277" s="524"/>
      <c r="V277" s="514"/>
      <c r="W277" s="516"/>
      <c r="X277" s="94">
        <v>1</v>
      </c>
      <c r="Y277" s="94"/>
      <c r="Z277" s="94"/>
      <c r="AA277" s="94"/>
      <c r="AB277" s="94" t="b">
        <v>0</v>
      </c>
      <c r="AC277" s="94" t="b">
        <v>1</v>
      </c>
      <c r="AD277" s="94" t="b">
        <v>1</v>
      </c>
      <c r="AE277" s="94" t="b">
        <v>1</v>
      </c>
      <c r="AF277" s="94" t="b">
        <v>1</v>
      </c>
      <c r="AG277" s="94" t="b">
        <v>1</v>
      </c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4"/>
      <c r="BN277" s="94"/>
      <c r="BO277" s="94"/>
      <c r="BP277" s="94"/>
      <c r="BQ277" s="94"/>
      <c r="BR277" s="94"/>
      <c r="BS277" s="94"/>
      <c r="BT277" s="94"/>
      <c r="BU277" s="94"/>
      <c r="BV277" s="94"/>
      <c r="BW277" s="94"/>
      <c r="BX277" s="94"/>
      <c r="BY277" s="94"/>
      <c r="BZ277" s="94"/>
      <c r="CA277" s="94"/>
      <c r="CB277" s="94"/>
      <c r="CC277" s="94"/>
      <c r="CD277" s="94"/>
      <c r="CE277" s="94"/>
      <c r="CF277" s="94"/>
      <c r="CG277" s="94"/>
      <c r="CH277" s="94"/>
      <c r="CI277" s="94"/>
      <c r="CJ277" s="94"/>
      <c r="CK277" s="94"/>
      <c r="CL277" s="94"/>
      <c r="CM277" s="94"/>
      <c r="CN277" s="94"/>
      <c r="CO277" s="94"/>
      <c r="CP277" s="94"/>
      <c r="CQ277" s="94"/>
      <c r="CR277" s="94"/>
      <c r="CS277" s="94"/>
      <c r="CT277" s="94"/>
      <c r="CU277" s="94"/>
      <c r="CV277" s="94"/>
      <c r="CW277" s="94"/>
      <c r="CX277" s="94"/>
      <c r="CY277" s="94"/>
      <c r="CZ277" s="94"/>
      <c r="DA277" s="94"/>
      <c r="DB277" s="94"/>
      <c r="DC277" s="94"/>
      <c r="DD277" s="94"/>
      <c r="DE277" s="94"/>
      <c r="DF277" s="94"/>
      <c r="DG277" s="94"/>
      <c r="DH277" s="94"/>
      <c r="DI277" s="94"/>
      <c r="DJ277" s="94"/>
      <c r="DK277" s="94"/>
      <c r="DL277" s="94"/>
      <c r="DM277" s="94"/>
      <c r="DN277" s="94"/>
      <c r="DO277" s="94"/>
      <c r="DP277" s="94"/>
      <c r="DQ277" s="94"/>
      <c r="DR277" s="94"/>
      <c r="DS277" s="94"/>
      <c r="DT277" s="94"/>
      <c r="DU277" s="94"/>
      <c r="DV277" s="94"/>
      <c r="DW277" s="94"/>
      <c r="DX277" s="94"/>
      <c r="DY277" s="94"/>
      <c r="DZ277" s="94"/>
      <c r="EA277" s="94"/>
      <c r="EB277" s="94"/>
      <c r="EC277" s="94"/>
      <c r="ED277" s="94"/>
      <c r="EE277" s="94"/>
      <c r="EF277" s="94"/>
      <c r="EG277" s="94"/>
      <c r="EH277" s="94"/>
      <c r="EI277" s="94"/>
      <c r="EJ277" s="94"/>
      <c r="EK277" s="94"/>
      <c r="EL277" s="94"/>
      <c r="EM277" s="94"/>
      <c r="EN277" s="94"/>
      <c r="EO277" s="94"/>
      <c r="EP277" s="94"/>
      <c r="EQ277" s="94"/>
      <c r="ER277" s="94"/>
      <c r="ES277" s="94"/>
      <c r="ET277" s="94"/>
      <c r="EU277" s="94"/>
      <c r="EV277" s="94"/>
      <c r="EW277" s="94"/>
      <c r="EX277" s="94"/>
      <c r="EY277" s="94"/>
      <c r="EZ277" s="94"/>
      <c r="FA277" s="94"/>
      <c r="FB277" s="94"/>
      <c r="FC277" s="94"/>
      <c r="FD277" s="94"/>
      <c r="FE277" s="94"/>
      <c r="FF277" s="94"/>
      <c r="FG277" s="94"/>
      <c r="FH277" s="94"/>
      <c r="FI277" s="94"/>
      <c r="FJ277" s="94"/>
      <c r="FK277" s="94"/>
      <c r="FL277" s="94"/>
      <c r="FM277" s="94"/>
      <c r="FN277" s="94"/>
      <c r="FO277" s="94"/>
      <c r="FP277" s="94"/>
      <c r="FQ277" s="94"/>
      <c r="FR277" s="94"/>
      <c r="FS277" s="94"/>
      <c r="FT277" s="94"/>
      <c r="FU277" s="94"/>
      <c r="FV277" s="94"/>
      <c r="FW277" s="94"/>
      <c r="FX277" s="94"/>
      <c r="FY277" s="94"/>
      <c r="FZ277" s="94"/>
      <c r="GA277" s="94"/>
      <c r="GB277" s="94"/>
      <c r="GC277" s="94"/>
      <c r="GD277" s="94"/>
      <c r="GE277" s="94"/>
      <c r="GF277" s="94"/>
      <c r="GG277" s="94"/>
      <c r="GH277" s="94"/>
      <c r="GI277" s="94"/>
      <c r="GJ277" s="94"/>
      <c r="GK277" s="94"/>
      <c r="GL277" s="94"/>
      <c r="GM277" s="94"/>
      <c r="GN277" s="94"/>
      <c r="GO277" s="94"/>
      <c r="GP277" s="94"/>
      <c r="GQ277" s="94"/>
      <c r="GR277" s="94"/>
      <c r="GS277" s="94"/>
      <c r="GT277" s="94"/>
      <c r="GU277" s="94"/>
      <c r="GV277" s="94"/>
      <c r="GW277" s="94"/>
      <c r="GX277" s="94"/>
      <c r="GY277" s="94"/>
      <c r="GZ277" s="94"/>
      <c r="HA277" s="94"/>
      <c r="HB277" s="94"/>
      <c r="HC277" s="94"/>
      <c r="HD277" s="94"/>
      <c r="HE277" s="94"/>
      <c r="HF277" s="94"/>
      <c r="HG277" s="94"/>
      <c r="HH277" s="94"/>
      <c r="HI277" s="94"/>
      <c r="HJ277" s="94"/>
      <c r="HK277" s="94"/>
      <c r="HL277" s="94"/>
      <c r="HM277" s="94"/>
      <c r="HN277" s="94"/>
      <c r="HO277" s="94"/>
      <c r="HP277" s="94"/>
      <c r="HQ277" s="94"/>
      <c r="HR277" s="94"/>
      <c r="HS277" s="94"/>
      <c r="HT277" s="94"/>
      <c r="HU277" s="94"/>
      <c r="HV277" s="94"/>
      <c r="HW277" s="94"/>
      <c r="HX277" s="94"/>
      <c r="HY277" s="94"/>
      <c r="HZ277" s="94"/>
      <c r="IA277" s="94"/>
      <c r="IB277" s="94"/>
      <c r="IC277" s="94"/>
      <c r="ID277" s="94"/>
      <c r="IE277" s="94"/>
      <c r="IF277" s="94"/>
      <c r="IG277" s="94"/>
      <c r="IH277" s="94"/>
      <c r="II277" s="94"/>
      <c r="IJ277" s="94"/>
      <c r="IK277" s="94"/>
      <c r="IL277" s="94"/>
      <c r="IM277" s="94"/>
      <c r="IN277" s="94"/>
      <c r="IO277" s="94"/>
      <c r="IP277" s="94"/>
      <c r="IQ277" s="94"/>
      <c r="IR277" s="94"/>
      <c r="IS277" s="94"/>
      <c r="IT277" s="94"/>
      <c r="IU277" s="94"/>
      <c r="IV277" s="94"/>
      <c r="IW277" s="94"/>
      <c r="IX277" s="94"/>
      <c r="IY277" s="94"/>
      <c r="IZ277" s="94"/>
      <c r="JA277" s="94"/>
      <c r="JB277" s="94"/>
      <c r="JC277" s="94"/>
      <c r="JD277" s="94"/>
      <c r="JE277" s="94"/>
      <c r="JF277" s="94"/>
      <c r="JG277" s="94"/>
      <c r="JH277" s="94"/>
      <c r="JI277" s="94"/>
      <c r="JJ277" s="94"/>
      <c r="JK277" s="94"/>
      <c r="JL277" s="94"/>
      <c r="JM277" s="94"/>
      <c r="JN277" s="94"/>
      <c r="JO277" s="94"/>
      <c r="JP277" s="94"/>
      <c r="JQ277" s="94"/>
      <c r="JR277" s="94"/>
      <c r="JS277" s="94"/>
      <c r="JT277" s="94"/>
      <c r="JU277" s="94"/>
      <c r="JV277" s="94"/>
      <c r="JW277" s="94"/>
      <c r="JX277" s="94"/>
      <c r="JY277" s="94"/>
      <c r="JZ277" s="94"/>
      <c r="KA277" s="94"/>
      <c r="KB277" s="94"/>
      <c r="KC277" s="94"/>
      <c r="KD277" s="94"/>
      <c r="KE277" s="94"/>
      <c r="KF277" s="94"/>
      <c r="KG277" s="94"/>
      <c r="KH277" s="94"/>
      <c r="KI277" s="94"/>
      <c r="KJ277" s="94"/>
      <c r="KK277" s="94"/>
      <c r="KL277" s="94"/>
      <c r="KM277" s="94"/>
      <c r="KN277" s="94"/>
      <c r="KO277" s="94"/>
      <c r="KP277" s="94"/>
      <c r="KQ277" s="94"/>
      <c r="KR277" s="94"/>
      <c r="KS277" s="94"/>
      <c r="KT277" s="94"/>
      <c r="KU277" s="94"/>
      <c r="KV277" s="94"/>
      <c r="KW277" s="94"/>
      <c r="KX277" s="94"/>
      <c r="KY277" s="94"/>
      <c r="KZ277" s="94"/>
      <c r="LA277" s="94"/>
      <c r="LB277" s="94"/>
      <c r="LC277" s="94"/>
      <c r="LD277" s="94"/>
      <c r="LE277" s="94"/>
      <c r="LF277" s="94"/>
      <c r="LG277" s="94"/>
      <c r="LH277" s="94"/>
      <c r="LI277" s="94"/>
      <c r="LJ277" s="94"/>
      <c r="LK277" s="94"/>
      <c r="LL277" s="94"/>
      <c r="LM277" s="94"/>
      <c r="LN277" s="94"/>
      <c r="LO277" s="94"/>
      <c r="LP277" s="94"/>
      <c r="LQ277" s="94"/>
      <c r="LR277" s="94"/>
      <c r="LS277" s="94"/>
      <c r="LT277" s="94"/>
      <c r="LU277" s="94"/>
      <c r="LV277" s="94"/>
      <c r="LW277" s="94"/>
      <c r="LX277" s="94"/>
      <c r="LY277" s="94"/>
      <c r="LZ277" s="94"/>
      <c r="MA277" s="94"/>
      <c r="MB277" s="94"/>
      <c r="MC277" s="94"/>
      <c r="MD277" s="94"/>
      <c r="ME277" s="94"/>
      <c r="MF277" s="94"/>
      <c r="MG277" s="94"/>
      <c r="MH277" s="94"/>
      <c r="MI277" s="94"/>
      <c r="MJ277" s="94"/>
      <c r="MK277" s="94"/>
      <c r="ML277" s="94"/>
      <c r="MM277" s="94"/>
      <c r="MN277" s="94"/>
      <c r="MO277" s="94"/>
      <c r="MP277" s="94"/>
      <c r="MQ277" s="94"/>
      <c r="MR277" s="94"/>
      <c r="MS277" s="94"/>
      <c r="MT277" s="94"/>
      <c r="MU277" s="94"/>
      <c r="MV277" s="94"/>
      <c r="MW277" s="94"/>
      <c r="MX277" s="94"/>
      <c r="MY277" s="94"/>
      <c r="MZ277" s="94"/>
      <c r="NA277" s="94"/>
      <c r="NB277" s="94"/>
      <c r="NC277" s="94"/>
      <c r="ND277" s="94"/>
      <c r="NE277" s="94"/>
      <c r="NF277" s="94"/>
      <c r="NG277" s="94"/>
      <c r="NH277" s="94"/>
      <c r="NI277" s="94"/>
      <c r="NJ277" s="94"/>
      <c r="NK277" s="94"/>
      <c r="NL277" s="94"/>
      <c r="NM277" s="94"/>
      <c r="NN277" s="94"/>
      <c r="NO277" s="94"/>
      <c r="NP277" s="94"/>
      <c r="NQ277" s="94"/>
      <c r="NR277" s="94"/>
      <c r="NS277" s="94"/>
      <c r="NT277" s="94"/>
      <c r="NU277" s="94"/>
      <c r="NV277" s="94"/>
      <c r="NW277" s="94"/>
      <c r="NX277" s="94"/>
      <c r="NY277" s="94"/>
      <c r="NZ277" s="94"/>
      <c r="OA277" s="94"/>
      <c r="OB277" s="94"/>
      <c r="OC277" s="94"/>
      <c r="OD277" s="94"/>
      <c r="OE277" s="94"/>
      <c r="OF277" s="94"/>
      <c r="OG277" s="94"/>
      <c r="OH277" s="94"/>
      <c r="OI277" s="94"/>
      <c r="OJ277" s="94"/>
      <c r="OK277" s="94"/>
      <c r="OL277" s="94"/>
      <c r="OM277" s="94"/>
      <c r="ON277" s="94"/>
      <c r="OO277" s="94"/>
      <c r="OP277" s="94"/>
      <c r="OQ277" s="94"/>
      <c r="OR277" s="94"/>
      <c r="OS277" s="94"/>
      <c r="OT277" s="94"/>
      <c r="OU277" s="94"/>
      <c r="OV277" s="94"/>
      <c r="OW277" s="94"/>
      <c r="OX277" s="94"/>
      <c r="OY277" s="94"/>
      <c r="OZ277" s="94"/>
      <c r="PA277" s="94"/>
      <c r="PB277" s="94"/>
      <c r="PC277" s="94"/>
      <c r="PD277" s="94"/>
      <c r="PE277" s="94"/>
      <c r="PF277" s="94"/>
      <c r="PG277" s="94"/>
      <c r="PH277" s="94"/>
      <c r="PI277" s="94"/>
      <c r="PJ277" s="94"/>
      <c r="PK277" s="94"/>
      <c r="PL277" s="94"/>
      <c r="PM277" s="94"/>
      <c r="PN277" s="94"/>
      <c r="PO277" s="94"/>
      <c r="PP277" s="94"/>
      <c r="PQ277" s="94"/>
      <c r="PR277" s="94"/>
      <c r="PS277" s="94"/>
      <c r="PT277" s="94"/>
      <c r="PU277" s="94"/>
      <c r="PV277" s="94"/>
      <c r="PW277" s="94"/>
      <c r="PX277" s="94"/>
      <c r="PY277" s="94"/>
      <c r="PZ277" s="94"/>
      <c r="QA277" s="94"/>
      <c r="QB277" s="94"/>
      <c r="QC277" s="94"/>
      <c r="QD277" s="94"/>
      <c r="QE277" s="94"/>
      <c r="QF277" s="94"/>
      <c r="QG277" s="94"/>
      <c r="QH277" s="94"/>
      <c r="QI277" s="94"/>
      <c r="QJ277" s="94"/>
      <c r="QK277" s="94"/>
      <c r="QL277" s="94"/>
      <c r="QM277" s="94"/>
      <c r="QN277" s="94"/>
      <c r="QO277" s="94"/>
      <c r="QP277" s="94"/>
      <c r="QQ277" s="94"/>
      <c r="QR277" s="94"/>
      <c r="QS277" s="94"/>
      <c r="QT277" s="94"/>
      <c r="QU277" s="94"/>
      <c r="QV277" s="94"/>
      <c r="QW277" s="94"/>
      <c r="QX277" s="94"/>
      <c r="QY277" s="94"/>
      <c r="QZ277" s="94"/>
      <c r="RA277" s="94"/>
      <c r="RB277" s="94"/>
      <c r="RC277" s="94"/>
      <c r="RD277" s="94"/>
      <c r="RE277" s="94"/>
      <c r="RF277" s="94"/>
      <c r="RG277" s="94"/>
      <c r="RH277" s="94"/>
      <c r="RI277" s="94"/>
      <c r="RJ277" s="94"/>
      <c r="RK277" s="94"/>
      <c r="RL277" s="94"/>
      <c r="RM277" s="94"/>
      <c r="RN277" s="94"/>
      <c r="RO277" s="94"/>
      <c r="RP277" s="94"/>
      <c r="RQ277" s="94"/>
      <c r="RR277" s="94"/>
      <c r="RS277" s="94"/>
      <c r="RT277" s="94"/>
      <c r="RU277" s="94"/>
      <c r="RV277" s="94"/>
      <c r="RW277" s="94"/>
      <c r="RX277" s="94"/>
      <c r="RY277" s="94"/>
      <c r="RZ277" s="94"/>
      <c r="SA277" s="94"/>
      <c r="SB277" s="94"/>
      <c r="SC277" s="94"/>
      <c r="SD277" s="94"/>
      <c r="SE277" s="94"/>
      <c r="SF277" s="94"/>
      <c r="SG277" s="94"/>
      <c r="SH277" s="94"/>
      <c r="SI277" s="94"/>
      <c r="SJ277" s="94"/>
      <c r="SK277" s="94"/>
      <c r="SL277" s="94"/>
      <c r="SM277" s="94"/>
      <c r="SN277" s="94"/>
      <c r="SO277" s="94"/>
      <c r="SP277" s="94"/>
      <c r="SQ277" s="94"/>
      <c r="SR277" s="94"/>
      <c r="SS277" s="94"/>
      <c r="ST277" s="94"/>
      <c r="SU277" s="94"/>
      <c r="SV277" s="94"/>
      <c r="SW277" s="94"/>
      <c r="SX277" s="94"/>
      <c r="SY277" s="94"/>
      <c r="SZ277" s="94"/>
      <c r="TA277" s="94"/>
      <c r="TB277" s="94"/>
      <c r="TC277" s="94"/>
      <c r="TD277" s="94"/>
      <c r="TE277" s="94"/>
      <c r="TF277" s="94"/>
      <c r="TG277" s="94"/>
      <c r="TH277" s="94"/>
      <c r="TI277" s="94"/>
      <c r="TJ277" s="94"/>
      <c r="TK277" s="94"/>
      <c r="TL277" s="94"/>
      <c r="TM277" s="94"/>
      <c r="TN277" s="94"/>
      <c r="TO277" s="94"/>
      <c r="TP277" s="94"/>
      <c r="TQ277" s="94"/>
      <c r="TR277" s="94"/>
      <c r="TS277" s="94"/>
      <c r="TT277" s="94"/>
      <c r="TU277" s="94"/>
      <c r="TV277" s="94"/>
      <c r="TW277" s="94"/>
      <c r="TX277" s="94"/>
      <c r="TY277" s="94"/>
      <c r="TZ277" s="94"/>
      <c r="UA277" s="94"/>
      <c r="UB277" s="94"/>
      <c r="UC277" s="94"/>
      <c r="UD277" s="94"/>
      <c r="UE277" s="94"/>
      <c r="UF277" s="94"/>
      <c r="UG277" s="94"/>
      <c r="UH277" s="94"/>
      <c r="UI277" s="94"/>
      <c r="UJ277" s="94"/>
      <c r="UK277" s="94"/>
      <c r="UL277" s="94"/>
      <c r="UM277" s="94"/>
      <c r="UN277" s="94"/>
      <c r="UO277" s="94"/>
      <c r="UP277" s="94"/>
      <c r="UQ277" s="94"/>
      <c r="UR277" s="94"/>
      <c r="US277" s="94"/>
      <c r="UT277" s="94"/>
      <c r="UU277" s="94"/>
      <c r="UV277" s="94"/>
      <c r="UW277" s="94"/>
      <c r="UX277" s="94"/>
      <c r="UY277" s="94"/>
      <c r="UZ277" s="94"/>
      <c r="VA277" s="94"/>
      <c r="VB277" s="94"/>
      <c r="VC277" s="94"/>
      <c r="VD277" s="94"/>
      <c r="VE277" s="94"/>
      <c r="VF277" s="94"/>
      <c r="VG277" s="94"/>
      <c r="VH277" s="94"/>
      <c r="VI277" s="94"/>
      <c r="VJ277" s="94"/>
      <c r="VK277" s="94"/>
      <c r="VL277" s="94"/>
      <c r="VM277" s="94"/>
      <c r="VN277" s="94"/>
      <c r="VO277" s="94"/>
      <c r="VP277" s="94"/>
      <c r="VQ277" s="94"/>
      <c r="VR277" s="94"/>
      <c r="VS277" s="94"/>
      <c r="VT277" s="94"/>
      <c r="VU277" s="94"/>
      <c r="VV277" s="94"/>
      <c r="VW277" s="94"/>
      <c r="VX277" s="94"/>
      <c r="VY277" s="94"/>
      <c r="VZ277" s="94"/>
      <c r="WA277" s="94"/>
      <c r="WB277" s="94"/>
      <c r="WC277" s="94"/>
      <c r="WD277" s="94"/>
      <c r="WE277" s="94"/>
      <c r="WF277" s="94"/>
      <c r="WG277" s="94"/>
      <c r="WH277" s="94"/>
      <c r="WI277" s="94"/>
      <c r="WJ277" s="94"/>
      <c r="WK277" s="94"/>
      <c r="WL277" s="94"/>
      <c r="WM277" s="94"/>
      <c r="WN277" s="94"/>
      <c r="WO277" s="94"/>
      <c r="WP277" s="94"/>
      <c r="WQ277" s="94"/>
      <c r="WR277" s="94"/>
      <c r="WS277" s="94"/>
      <c r="WT277" s="94"/>
      <c r="WU277" s="94"/>
      <c r="WV277" s="94"/>
      <c r="WW277" s="94"/>
      <c r="WX277" s="94"/>
      <c r="WY277" s="94"/>
      <c r="WZ277" s="94"/>
      <c r="XA277" s="94"/>
      <c r="XB277" s="94"/>
      <c r="XC277" s="94"/>
      <c r="XD277" s="94"/>
      <c r="XE277" s="94"/>
      <c r="XF277" s="94"/>
      <c r="XG277" s="94"/>
      <c r="XH277" s="94"/>
      <c r="XI277" s="94"/>
      <c r="XJ277" s="94"/>
      <c r="XK277" s="94"/>
      <c r="XL277" s="94"/>
      <c r="XM277" s="94"/>
      <c r="XN277" s="94"/>
      <c r="XO277" s="94"/>
      <c r="XP277" s="94"/>
      <c r="XQ277" s="94"/>
      <c r="XR277" s="94"/>
      <c r="XS277" s="94"/>
      <c r="XT277" s="94"/>
      <c r="XU277" s="94"/>
      <c r="XV277" s="94"/>
      <c r="XW277" s="94"/>
      <c r="XX277" s="94"/>
      <c r="XY277" s="94"/>
      <c r="XZ277" s="94"/>
      <c r="YA277" s="94"/>
      <c r="YB277" s="94"/>
      <c r="YC277" s="94"/>
      <c r="YD277" s="94"/>
      <c r="YE277" s="94"/>
      <c r="YF277" s="94"/>
      <c r="YG277" s="94"/>
      <c r="YH277" s="94"/>
      <c r="YI277" s="94"/>
      <c r="YJ277" s="94"/>
      <c r="YK277" s="94"/>
      <c r="YL277" s="94"/>
      <c r="YM277" s="94"/>
      <c r="YN277" s="94"/>
      <c r="YO277" s="94"/>
      <c r="YP277" s="94"/>
      <c r="YQ277" s="94"/>
      <c r="YR277" s="94"/>
      <c r="YS277" s="94"/>
      <c r="YT277" s="94"/>
      <c r="YU277" s="94"/>
      <c r="YV277" s="94"/>
      <c r="YW277" s="94"/>
      <c r="YX277" s="94"/>
      <c r="YY277" s="94"/>
      <c r="YZ277" s="94"/>
      <c r="ZA277" s="94"/>
      <c r="ZB277" s="94"/>
      <c r="ZC277" s="94"/>
      <c r="ZD277" s="94"/>
      <c r="ZE277" s="94"/>
      <c r="ZF277" s="94"/>
      <c r="ZG277" s="94"/>
      <c r="ZH277" s="94"/>
      <c r="ZI277" s="94"/>
      <c r="ZJ277" s="94"/>
      <c r="ZK277" s="94"/>
      <c r="ZL277" s="94"/>
      <c r="ZM277" s="94"/>
      <c r="ZN277" s="94"/>
      <c r="ZO277" s="94"/>
      <c r="ZP277" s="94"/>
      <c r="ZQ277" s="94"/>
      <c r="ZR277" s="94"/>
      <c r="ZS277" s="94"/>
      <c r="ZT277" s="94"/>
      <c r="ZU277" s="94"/>
      <c r="ZV277" s="94"/>
      <c r="ZW277" s="94"/>
      <c r="ZX277" s="94"/>
      <c r="ZY277" s="94"/>
      <c r="ZZ277" s="94"/>
      <c r="AAA277" s="94"/>
      <c r="AAB277" s="94"/>
      <c r="AAC277" s="94"/>
      <c r="AAD277" s="94"/>
      <c r="AAE277" s="94"/>
      <c r="AAF277" s="94"/>
      <c r="AAG277" s="94"/>
      <c r="AAH277" s="94"/>
      <c r="AAI277" s="94"/>
      <c r="AAJ277" s="94"/>
      <c r="AAK277" s="94"/>
      <c r="AAL277" s="94"/>
      <c r="AAM277" s="94"/>
      <c r="AAN277" s="94"/>
      <c r="AAO277" s="94"/>
      <c r="AAP277" s="94"/>
      <c r="AAQ277" s="94"/>
      <c r="AAR277" s="94"/>
      <c r="AAS277" s="94"/>
      <c r="AAT277" s="94"/>
      <c r="AAU277" s="94"/>
      <c r="AAV277" s="94"/>
      <c r="AAW277" s="94"/>
      <c r="AAX277" s="94"/>
      <c r="AAY277" s="94"/>
      <c r="AAZ277" s="94"/>
      <c r="ABA277" s="94"/>
      <c r="ABB277" s="94"/>
      <c r="ABC277" s="94"/>
      <c r="ABD277" s="94"/>
      <c r="ABE277" s="94"/>
      <c r="ABF277" s="94"/>
      <c r="ABG277" s="94"/>
      <c r="ABH277" s="94"/>
      <c r="ABI277" s="94"/>
      <c r="ABJ277" s="94"/>
      <c r="ABK277" s="94"/>
      <c r="ABL277" s="94"/>
      <c r="ABM277" s="94"/>
      <c r="ABN277" s="94"/>
      <c r="ABO277" s="94"/>
      <c r="ABP277" s="94"/>
      <c r="ABQ277" s="94"/>
      <c r="ABR277" s="94"/>
      <c r="ABS277" s="94"/>
      <c r="ABT277" s="94"/>
      <c r="ABU277" s="94"/>
      <c r="ABV277" s="94"/>
      <c r="ABW277" s="94"/>
      <c r="ABX277" s="94"/>
      <c r="ABY277" s="94"/>
      <c r="ABZ277" s="94"/>
      <c r="ACA277" s="94"/>
      <c r="ACB277" s="94"/>
      <c r="ACC277" s="94"/>
      <c r="ACD277" s="94"/>
      <c r="ACE277" s="94"/>
      <c r="ACF277" s="94"/>
      <c r="ACG277" s="94"/>
      <c r="ACH277" s="94"/>
      <c r="ACI277" s="94"/>
      <c r="ACJ277" s="94"/>
      <c r="ACK277" s="94"/>
      <c r="ACL277" s="94"/>
      <c r="ACM277" s="94"/>
      <c r="ACN277" s="94"/>
      <c r="ACO277" s="94"/>
      <c r="ACP277" s="94"/>
      <c r="ACQ277" s="94"/>
      <c r="ACR277" s="94"/>
      <c r="ACS277" s="94"/>
      <c r="ACT277" s="94"/>
      <c r="ACU277" s="94"/>
      <c r="ACV277" s="94"/>
      <c r="ACW277" s="94"/>
      <c r="ACX277" s="94"/>
      <c r="ACY277" s="94"/>
      <c r="ACZ277" s="94"/>
      <c r="ADA277" s="94"/>
      <c r="ADB277" s="94"/>
      <c r="ADC277" s="94"/>
      <c r="ADD277" s="94"/>
      <c r="ADE277" s="94"/>
      <c r="ADF277" s="94"/>
      <c r="ADG277" s="94"/>
      <c r="ADH277" s="94"/>
      <c r="ADI277" s="94"/>
      <c r="ADJ277" s="94"/>
      <c r="ADK277" s="94"/>
      <c r="ADL277" s="94"/>
      <c r="ADM277" s="94"/>
      <c r="ADN277" s="94"/>
      <c r="ADO277" s="94"/>
      <c r="ADP277" s="94"/>
      <c r="ADQ277" s="94"/>
      <c r="ADR277" s="94"/>
      <c r="ADS277" s="94"/>
      <c r="ADT277" s="94"/>
      <c r="ADU277" s="94"/>
      <c r="ADV277" s="94"/>
      <c r="ADW277" s="94"/>
      <c r="ADX277" s="94"/>
      <c r="ADY277" s="94"/>
      <c r="ADZ277" s="94"/>
      <c r="AEA277" s="94"/>
      <c r="AEB277" s="94"/>
      <c r="AEC277" s="94"/>
      <c r="AED277" s="94"/>
      <c r="AEE277" s="94"/>
      <c r="AEF277" s="94"/>
      <c r="AEG277" s="94"/>
      <c r="AEH277" s="94"/>
      <c r="AEI277" s="94"/>
      <c r="AEJ277" s="94"/>
      <c r="AEK277" s="94"/>
      <c r="AEL277" s="94"/>
      <c r="AEM277" s="94"/>
      <c r="AEN277" s="94"/>
      <c r="AEO277" s="94"/>
      <c r="AEP277" s="94"/>
      <c r="AEQ277" s="94"/>
      <c r="AER277" s="94"/>
      <c r="AES277" s="94"/>
      <c r="AET277" s="94"/>
      <c r="AEU277" s="94"/>
      <c r="AEV277" s="94"/>
      <c r="AEW277" s="94"/>
      <c r="AEX277" s="94"/>
      <c r="AEY277" s="94"/>
      <c r="AEZ277" s="94"/>
      <c r="AFA277" s="94"/>
      <c r="AFB277" s="94"/>
      <c r="AFC277" s="94"/>
      <c r="AFD277" s="94"/>
      <c r="AFE277" s="94"/>
      <c r="AFF277" s="94"/>
      <c r="AFG277" s="94"/>
      <c r="AFH277" s="94"/>
      <c r="AFI277" s="94"/>
      <c r="AFJ277" s="94"/>
      <c r="AFK277" s="94"/>
      <c r="AFL277" s="94"/>
      <c r="AFM277" s="94"/>
      <c r="AFN277" s="94"/>
      <c r="AFO277" s="94"/>
      <c r="AFP277" s="94"/>
      <c r="AFQ277" s="94"/>
      <c r="AFR277" s="94"/>
      <c r="AFS277" s="94"/>
      <c r="AFT277" s="94"/>
      <c r="AFU277" s="94"/>
      <c r="AFV277" s="94"/>
      <c r="AFW277" s="94"/>
      <c r="AFX277" s="94"/>
      <c r="AFY277" s="94"/>
      <c r="AFZ277" s="94"/>
      <c r="AGA277" s="94"/>
      <c r="AGB277" s="94"/>
      <c r="AGC277" s="94"/>
      <c r="AGD277" s="94"/>
      <c r="AGE277" s="94"/>
      <c r="AGF277" s="94"/>
      <c r="AGG277" s="94"/>
      <c r="AGH277" s="94"/>
      <c r="AGI277" s="94"/>
      <c r="AGJ277" s="94"/>
      <c r="AGK277" s="94"/>
      <c r="AGL277" s="94"/>
      <c r="AGM277" s="94"/>
      <c r="AGN277" s="94"/>
      <c r="AGO277" s="94"/>
      <c r="AGP277" s="94"/>
      <c r="AGQ277" s="94"/>
      <c r="AGR277" s="94"/>
      <c r="AGS277" s="94"/>
      <c r="AGT277" s="94"/>
      <c r="AGU277" s="94"/>
      <c r="AGV277" s="94"/>
      <c r="AGW277" s="94"/>
      <c r="AGX277" s="94"/>
      <c r="AGY277" s="94"/>
      <c r="AGZ277" s="94"/>
      <c r="AHA277" s="94"/>
      <c r="AHB277" s="94"/>
      <c r="AHC277" s="94"/>
      <c r="AHD277" s="94"/>
      <c r="AHE277" s="94"/>
      <c r="AHF277" s="94"/>
      <c r="AHG277" s="94"/>
      <c r="AHH277" s="94"/>
      <c r="AHI277" s="94"/>
      <c r="AHJ277" s="94"/>
      <c r="AHK277" s="94"/>
      <c r="AHL277" s="94"/>
      <c r="AHM277" s="94"/>
      <c r="AHN277" s="94"/>
      <c r="AHO277" s="94"/>
      <c r="AHP277" s="94"/>
      <c r="AHQ277" s="94"/>
      <c r="AHR277" s="94"/>
      <c r="AHS277" s="94"/>
      <c r="AHT277" s="94"/>
      <c r="AHU277" s="94"/>
      <c r="AHV277" s="94"/>
      <c r="AHW277" s="94"/>
      <c r="AHX277" s="94"/>
      <c r="AHY277" s="94"/>
      <c r="AHZ277" s="94"/>
      <c r="AIA277" s="94"/>
      <c r="AIB277" s="94"/>
      <c r="AIC277" s="94"/>
      <c r="AID277" s="94"/>
      <c r="AIE277" s="94"/>
      <c r="AIF277" s="94"/>
      <c r="AIG277" s="94"/>
      <c r="AIH277" s="94"/>
      <c r="AII277" s="94"/>
      <c r="AIJ277" s="94"/>
      <c r="AIK277" s="94"/>
      <c r="AIL277" s="94"/>
      <c r="AIM277" s="94"/>
      <c r="AIN277" s="94"/>
      <c r="AIO277" s="94"/>
      <c r="AIP277" s="94"/>
      <c r="AIQ277" s="94"/>
      <c r="AIR277" s="94"/>
      <c r="AIS277" s="94"/>
      <c r="AIT277" s="94"/>
      <c r="AIU277" s="94"/>
      <c r="AIV277" s="94"/>
      <c r="AIW277" s="94"/>
      <c r="AIX277" s="94"/>
      <c r="AIY277" s="94"/>
      <c r="AIZ277" s="94"/>
      <c r="AJA277" s="94"/>
      <c r="AJB277" s="94"/>
      <c r="AJC277" s="94"/>
      <c r="AJD277" s="94"/>
      <c r="AJE277" s="94"/>
      <c r="AJF277" s="94"/>
      <c r="AJG277" s="94"/>
      <c r="AJH277" s="94"/>
      <c r="AJI277" s="94"/>
      <c r="AJJ277" s="94"/>
      <c r="AJK277" s="94"/>
      <c r="AJL277" s="94"/>
      <c r="AJM277" s="94"/>
      <c r="AJN277" s="94"/>
      <c r="AJO277" s="94"/>
      <c r="AJP277" s="94"/>
      <c r="AJQ277" s="94"/>
      <c r="AJR277" s="94"/>
      <c r="AJS277" s="94"/>
      <c r="AJT277" s="94"/>
      <c r="AJU277" s="94"/>
      <c r="AJV277" s="94"/>
      <c r="AJW277" s="94"/>
      <c r="AJX277" s="94"/>
      <c r="AJY277" s="94"/>
      <c r="AJZ277" s="94"/>
      <c r="AKA277" s="94"/>
      <c r="AKB277" s="94"/>
      <c r="AKC277" s="94"/>
      <c r="AKD277" s="94"/>
      <c r="AKE277" s="94"/>
      <c r="AKF277" s="94"/>
      <c r="AKG277" s="94"/>
      <c r="AKH277" s="94"/>
      <c r="AKI277" s="94"/>
      <c r="AKJ277" s="94"/>
      <c r="AKK277" s="94"/>
      <c r="AKL277" s="94"/>
      <c r="AKM277" s="94"/>
      <c r="AKN277" s="94"/>
      <c r="AKO277" s="94"/>
      <c r="AKP277" s="94"/>
      <c r="AKQ277" s="94"/>
      <c r="AKR277" s="94"/>
      <c r="AKS277" s="94"/>
      <c r="AKT277" s="94"/>
      <c r="AKU277" s="94"/>
      <c r="AKV277" s="94"/>
      <c r="AKW277" s="94"/>
      <c r="AKX277" s="94"/>
      <c r="AKY277" s="94"/>
      <c r="AKZ277" s="94"/>
      <c r="ALA277" s="94"/>
      <c r="ALB277" s="94"/>
      <c r="ALC277" s="94"/>
      <c r="ALD277" s="94"/>
      <c r="ALE277" s="94"/>
      <c r="ALF277" s="94"/>
      <c r="ALG277" s="94"/>
      <c r="ALH277" s="94"/>
      <c r="ALI277" s="94"/>
      <c r="ALJ277" s="94"/>
      <c r="ALK277" s="94"/>
      <c r="ALL277" s="94"/>
      <c r="ALM277" s="94"/>
      <c r="ALN277" s="94"/>
      <c r="ALO277" s="94"/>
      <c r="ALP277" s="94"/>
      <c r="ALQ277" s="94"/>
      <c r="ALR277" s="94"/>
      <c r="ALS277" s="94"/>
      <c r="ALT277" s="94"/>
      <c r="ALU277" s="94"/>
      <c r="ALV277" s="94"/>
      <c r="ALW277" s="94"/>
      <c r="ALX277" s="94"/>
      <c r="ALY277" s="94"/>
      <c r="ALZ277" s="94"/>
      <c r="AMA277" s="94"/>
      <c r="AMB277" s="94"/>
      <c r="AMC277" s="94"/>
      <c r="AMD277" s="94"/>
      <c r="AME277" s="94"/>
      <c r="AMF277" s="94"/>
      <c r="AMG277" s="94"/>
      <c r="AMH277" s="94"/>
      <c r="AMI277" s="94"/>
      <c r="AMJ277" s="94"/>
      <c r="AMK277" s="94"/>
      <c r="AML277" s="94"/>
      <c r="AMM277" s="94"/>
      <c r="AMN277" s="94"/>
      <c r="AMO277" s="94"/>
      <c r="AMP277" s="94"/>
      <c r="AMQ277" s="94"/>
      <c r="AMR277" s="94"/>
      <c r="AMS277" s="94"/>
      <c r="AMT277" s="94"/>
      <c r="AMU277" s="94"/>
      <c r="AMV277" s="94"/>
      <c r="AMW277" s="94"/>
      <c r="AMX277" s="94"/>
      <c r="AMY277" s="94"/>
      <c r="AMZ277" s="94"/>
      <c r="ANA277" s="94"/>
      <c r="ANB277" s="94"/>
      <c r="ANC277" s="94"/>
      <c r="AND277" s="94"/>
      <c r="ANE277" s="94"/>
      <c r="ANF277" s="94"/>
      <c r="ANG277" s="94"/>
      <c r="ANH277" s="94"/>
      <c r="ANI277" s="94"/>
      <c r="ANJ277" s="94"/>
      <c r="ANK277" s="94"/>
      <c r="ANL277" s="94"/>
      <c r="ANM277" s="94"/>
      <c r="ANN277" s="94"/>
      <c r="ANO277" s="94"/>
      <c r="ANP277" s="94"/>
      <c r="ANQ277" s="94"/>
      <c r="ANR277" s="94"/>
      <c r="ANS277" s="94"/>
      <c r="ANT277" s="94"/>
      <c r="ANU277" s="94"/>
      <c r="ANV277" s="94"/>
      <c r="ANW277" s="94"/>
      <c r="ANX277" s="94"/>
      <c r="ANY277" s="94"/>
      <c r="ANZ277" s="94"/>
      <c r="AOA277" s="94"/>
      <c r="AOB277" s="94"/>
      <c r="AOC277" s="94"/>
      <c r="AOD277" s="94"/>
      <c r="AOE277" s="94"/>
      <c r="AOF277" s="94"/>
      <c r="AOG277" s="94"/>
      <c r="AOH277" s="94"/>
      <c r="AOI277" s="94"/>
      <c r="AOJ277" s="94"/>
      <c r="AOK277" s="94"/>
      <c r="AOL277" s="94"/>
      <c r="AOM277" s="94"/>
      <c r="AON277" s="94"/>
      <c r="AOO277" s="94"/>
      <c r="AOP277" s="94"/>
      <c r="AOQ277" s="94"/>
      <c r="AOR277" s="94"/>
      <c r="AOS277" s="94"/>
      <c r="AOT277" s="94"/>
      <c r="AOU277" s="94"/>
      <c r="AOV277" s="94"/>
      <c r="AOW277" s="94"/>
      <c r="AOX277" s="94"/>
      <c r="AOY277" s="94"/>
      <c r="AOZ277" s="94"/>
      <c r="APA277" s="94"/>
      <c r="APB277" s="94"/>
      <c r="APC277" s="94"/>
      <c r="APD277" s="94"/>
      <c r="APE277" s="94"/>
      <c r="APF277" s="94"/>
      <c r="APG277" s="94"/>
      <c r="APH277" s="94"/>
      <c r="API277" s="94"/>
      <c r="APJ277" s="94"/>
      <c r="APK277" s="94"/>
      <c r="APL277" s="94"/>
      <c r="APM277" s="94"/>
      <c r="APN277" s="94"/>
      <c r="APO277" s="94"/>
      <c r="APP277" s="94"/>
      <c r="APQ277" s="94"/>
      <c r="APR277" s="94"/>
      <c r="APS277" s="94"/>
      <c r="APT277" s="94"/>
      <c r="APU277" s="94"/>
      <c r="APV277" s="94"/>
      <c r="APW277" s="94"/>
      <c r="APX277" s="94"/>
      <c r="APY277" s="94"/>
      <c r="APZ277" s="94"/>
      <c r="AQA277" s="94"/>
      <c r="AQB277" s="94"/>
      <c r="AQC277" s="94"/>
      <c r="AQD277" s="94"/>
      <c r="AQE277" s="94"/>
      <c r="AQF277" s="94"/>
      <c r="AQG277" s="94"/>
      <c r="AQH277" s="94"/>
      <c r="AQI277" s="94"/>
      <c r="AQJ277" s="94"/>
      <c r="AQK277" s="94"/>
      <c r="AQL277" s="94"/>
      <c r="AQM277" s="94"/>
      <c r="AQN277" s="94"/>
      <c r="AQO277" s="94"/>
      <c r="AQP277" s="94"/>
      <c r="AQQ277" s="94"/>
      <c r="AQR277" s="94"/>
      <c r="AQS277" s="94"/>
      <c r="AQT277" s="94"/>
      <c r="AQU277" s="94"/>
      <c r="AQV277" s="94"/>
      <c r="AQW277" s="94"/>
      <c r="AQX277" s="94"/>
      <c r="AQY277" s="94"/>
      <c r="AQZ277" s="94"/>
      <c r="ARA277" s="94"/>
      <c r="ARB277" s="94"/>
      <c r="ARC277" s="94"/>
      <c r="ARD277" s="94"/>
      <c r="ARE277" s="94"/>
      <c r="ARF277" s="94"/>
      <c r="ARG277" s="94"/>
      <c r="ARH277" s="94"/>
      <c r="ARI277" s="94"/>
      <c r="ARJ277" s="94"/>
      <c r="ARK277" s="94"/>
      <c r="ARL277" s="94"/>
      <c r="ARM277" s="94"/>
      <c r="ARN277" s="94"/>
      <c r="ARO277" s="94"/>
      <c r="ARP277" s="94"/>
      <c r="ARQ277" s="94"/>
      <c r="ARR277" s="94"/>
      <c r="ARS277" s="94"/>
      <c r="ART277" s="94"/>
      <c r="ARU277" s="94"/>
      <c r="ARV277" s="94"/>
      <c r="ARW277" s="94"/>
      <c r="ARX277" s="94"/>
      <c r="ARY277" s="94"/>
      <c r="ARZ277" s="94"/>
      <c r="ASA277" s="94"/>
      <c r="ASB277" s="94"/>
      <c r="ASC277" s="94"/>
      <c r="ASD277" s="94"/>
      <c r="ASE277" s="94"/>
      <c r="ASF277" s="94"/>
      <c r="ASG277" s="94"/>
      <c r="ASH277" s="94"/>
      <c r="ASI277" s="94"/>
      <c r="ASJ277" s="94"/>
      <c r="ASK277" s="94"/>
      <c r="ASL277" s="94"/>
      <c r="ASM277" s="94"/>
      <c r="ASN277" s="94"/>
      <c r="ASO277" s="94"/>
      <c r="ASP277" s="94"/>
      <c r="ASQ277" s="94"/>
      <c r="ASR277" s="94"/>
      <c r="ASS277" s="94"/>
      <c r="AST277" s="94"/>
      <c r="ASU277" s="94"/>
      <c r="ASV277" s="94"/>
      <c r="ASW277" s="94"/>
      <c r="ASX277" s="94"/>
      <c r="ASY277" s="94"/>
      <c r="ASZ277" s="94"/>
      <c r="ATA277" s="94"/>
      <c r="ATB277" s="94"/>
      <c r="ATC277" s="94"/>
      <c r="ATD277" s="94"/>
      <c r="ATE277" s="94"/>
      <c r="ATF277" s="94"/>
      <c r="ATG277" s="94"/>
      <c r="ATH277" s="94"/>
      <c r="ATI277" s="94"/>
      <c r="ATJ277" s="94"/>
      <c r="ATK277" s="94"/>
      <c r="ATL277" s="94"/>
      <c r="ATM277" s="94"/>
      <c r="ATN277" s="94"/>
      <c r="ATO277" s="94"/>
      <c r="ATP277" s="94"/>
      <c r="ATQ277" s="94"/>
      <c r="ATR277" s="94"/>
      <c r="ATS277" s="94"/>
      <c r="ATT277" s="94"/>
      <c r="ATU277" s="94"/>
      <c r="ATV277" s="94"/>
      <c r="ATW277" s="94"/>
      <c r="ATX277" s="94"/>
      <c r="ATY277" s="94"/>
      <c r="ATZ277" s="94"/>
      <c r="AUA277" s="94"/>
      <c r="AUB277" s="94"/>
      <c r="AUC277" s="94"/>
      <c r="AUD277" s="94"/>
      <c r="AUE277" s="94"/>
      <c r="AUF277" s="94"/>
      <c r="AUG277" s="94"/>
      <c r="AUH277" s="94"/>
      <c r="AUI277" s="94"/>
      <c r="AUJ277" s="94"/>
      <c r="AUK277" s="94"/>
      <c r="AUL277" s="94"/>
      <c r="AUM277" s="94"/>
      <c r="AUN277" s="94"/>
      <c r="AUO277" s="94"/>
      <c r="AUP277" s="94"/>
      <c r="AUQ277" s="94"/>
      <c r="AUR277" s="94"/>
      <c r="AUS277" s="94"/>
      <c r="AUT277" s="94"/>
      <c r="AUU277" s="94"/>
      <c r="AUV277" s="94"/>
      <c r="AUW277" s="94"/>
      <c r="AUX277" s="94"/>
      <c r="AUY277" s="94"/>
      <c r="AUZ277" s="94"/>
      <c r="AVA277" s="94"/>
      <c r="AVB277" s="94"/>
      <c r="AVC277" s="94"/>
      <c r="AVD277" s="94"/>
      <c r="AVE277" s="94"/>
      <c r="AVF277" s="94"/>
      <c r="AVG277" s="94"/>
      <c r="AVH277" s="94"/>
      <c r="AVI277" s="94"/>
      <c r="AVJ277" s="94"/>
      <c r="AVK277" s="94"/>
      <c r="AVL277" s="94"/>
      <c r="AVM277" s="94"/>
      <c r="AVN277" s="94"/>
      <c r="AVO277" s="94"/>
      <c r="AVP277" s="94"/>
      <c r="AVQ277" s="94"/>
      <c r="AVR277" s="94"/>
      <c r="AVS277" s="94"/>
      <c r="AVT277" s="94"/>
      <c r="AVU277" s="94"/>
      <c r="AVV277" s="94"/>
      <c r="AVW277" s="94"/>
      <c r="AVX277" s="94"/>
      <c r="AVY277" s="94"/>
      <c r="AVZ277" s="94"/>
      <c r="AWA277" s="94"/>
      <c r="AWB277" s="94"/>
      <c r="AWC277" s="94"/>
      <c r="AWD277" s="94"/>
      <c r="AWE277" s="94"/>
      <c r="AWF277" s="94"/>
      <c r="AWG277" s="94"/>
      <c r="AWH277" s="94"/>
      <c r="AWI277" s="94"/>
      <c r="AWJ277" s="94"/>
      <c r="AWK277" s="94"/>
      <c r="AWL277" s="94"/>
      <c r="AWM277" s="94"/>
      <c r="AWN277" s="94"/>
      <c r="AWO277" s="94"/>
      <c r="AWP277" s="94"/>
      <c r="AWQ277" s="94"/>
      <c r="AWR277" s="94"/>
      <c r="AWS277" s="94"/>
      <c r="AWT277" s="94"/>
      <c r="AWU277" s="94"/>
      <c r="AWV277" s="94"/>
      <c r="AWW277" s="94"/>
      <c r="AWX277" s="94"/>
      <c r="AWY277" s="94"/>
      <c r="AWZ277" s="94"/>
      <c r="AXA277" s="94"/>
      <c r="AXB277" s="94"/>
      <c r="AXC277" s="94"/>
      <c r="AXD277" s="94"/>
      <c r="AXE277" s="94"/>
      <c r="AXF277" s="94"/>
      <c r="AXG277" s="94"/>
      <c r="AXH277" s="94"/>
      <c r="AXI277" s="94"/>
      <c r="AXJ277" s="94"/>
      <c r="AXK277" s="94"/>
      <c r="AXL277" s="94"/>
      <c r="AXM277" s="94"/>
      <c r="AXN277" s="94"/>
      <c r="AXO277" s="94"/>
      <c r="AXP277" s="94"/>
      <c r="AXQ277" s="94"/>
      <c r="AXR277" s="94"/>
      <c r="AXS277" s="94"/>
      <c r="AXT277" s="94"/>
      <c r="AXU277" s="94"/>
      <c r="AXV277" s="94"/>
      <c r="AXW277" s="94"/>
      <c r="AXX277" s="94"/>
      <c r="AXY277" s="94"/>
      <c r="AXZ277" s="94"/>
      <c r="AYA277" s="94"/>
      <c r="AYB277" s="94"/>
      <c r="AYC277" s="94"/>
      <c r="AYD277" s="94"/>
      <c r="AYE277" s="94"/>
      <c r="AYF277" s="94"/>
      <c r="AYG277" s="94"/>
      <c r="AYH277" s="94"/>
      <c r="AYI277" s="94"/>
      <c r="AYJ277" s="94"/>
      <c r="AYK277" s="94"/>
      <c r="AYL277" s="94"/>
      <c r="AYM277" s="94"/>
      <c r="AYN277" s="94"/>
      <c r="AYO277" s="94"/>
      <c r="AYP277" s="94"/>
      <c r="AYQ277" s="94"/>
      <c r="AYR277" s="94"/>
      <c r="AYS277" s="94"/>
      <c r="AYT277" s="94"/>
      <c r="AYU277" s="94"/>
      <c r="AYV277" s="94"/>
      <c r="AYW277" s="94"/>
      <c r="AYX277" s="94"/>
      <c r="AYY277" s="94"/>
      <c r="AYZ277" s="94"/>
      <c r="AZA277" s="94"/>
      <c r="AZB277" s="94"/>
      <c r="AZC277" s="94"/>
      <c r="AZD277" s="94"/>
      <c r="AZE277" s="94"/>
      <c r="AZF277" s="94"/>
      <c r="AZG277" s="94"/>
      <c r="AZH277" s="94"/>
      <c r="AZI277" s="94"/>
      <c r="AZJ277" s="94"/>
      <c r="AZK277" s="94"/>
      <c r="AZL277" s="94"/>
      <c r="AZM277" s="94"/>
      <c r="AZN277" s="94"/>
      <c r="AZO277" s="94"/>
      <c r="AZP277" s="94"/>
      <c r="AZQ277" s="94"/>
      <c r="AZR277" s="94"/>
      <c r="AZS277" s="94"/>
      <c r="AZT277" s="94"/>
      <c r="AZU277" s="94"/>
      <c r="AZV277" s="94"/>
      <c r="AZW277" s="94"/>
      <c r="AZX277" s="94"/>
      <c r="AZY277" s="94"/>
      <c r="AZZ277" s="94"/>
      <c r="BAA277" s="94"/>
      <c r="BAB277" s="94"/>
      <c r="BAC277" s="94"/>
      <c r="BAD277" s="94"/>
      <c r="BAE277" s="94"/>
      <c r="BAF277" s="94"/>
      <c r="BAG277" s="94"/>
      <c r="BAH277" s="94"/>
      <c r="BAI277" s="94"/>
      <c r="BAJ277" s="94"/>
      <c r="BAK277" s="94"/>
      <c r="BAL277" s="94"/>
      <c r="BAM277" s="94"/>
      <c r="BAN277" s="94"/>
      <c r="BAO277" s="94"/>
      <c r="BAP277" s="94"/>
      <c r="BAQ277" s="94"/>
      <c r="BAR277" s="94"/>
      <c r="BAS277" s="94"/>
      <c r="BAT277" s="94"/>
      <c r="BAU277" s="94"/>
      <c r="BAV277" s="94"/>
      <c r="BAW277" s="94"/>
      <c r="BAX277" s="94"/>
      <c r="BAY277" s="94"/>
      <c r="BAZ277" s="94"/>
      <c r="BBA277" s="94"/>
      <c r="BBB277" s="94"/>
      <c r="BBC277" s="94"/>
      <c r="BBD277" s="94"/>
      <c r="BBE277" s="94"/>
      <c r="BBF277" s="94"/>
      <c r="BBG277" s="94"/>
      <c r="BBH277" s="94"/>
      <c r="BBI277" s="94"/>
      <c r="BBJ277" s="94"/>
      <c r="BBK277" s="94"/>
      <c r="BBL277" s="94"/>
      <c r="BBM277" s="94"/>
      <c r="BBN277" s="94"/>
      <c r="BBO277" s="94"/>
      <c r="BBP277" s="94"/>
      <c r="BBQ277" s="94"/>
      <c r="BBR277" s="94"/>
      <c r="BBS277" s="94"/>
      <c r="BBT277" s="94"/>
      <c r="BBU277" s="94"/>
      <c r="BBV277" s="94"/>
      <c r="BBW277" s="94"/>
      <c r="BBX277" s="94"/>
      <c r="BBY277" s="94"/>
      <c r="BBZ277" s="94"/>
      <c r="BCA277" s="94"/>
      <c r="BCB277" s="94"/>
      <c r="BCC277" s="94"/>
      <c r="BCD277" s="94"/>
      <c r="BCE277" s="94"/>
      <c r="BCF277" s="94"/>
      <c r="BCG277" s="94"/>
      <c r="BCH277" s="94"/>
      <c r="BCI277" s="94"/>
      <c r="BCJ277" s="94"/>
      <c r="BCK277" s="94"/>
      <c r="BCL277" s="94"/>
      <c r="BCM277" s="94"/>
      <c r="BCN277" s="94"/>
      <c r="BCO277" s="94"/>
      <c r="BCP277" s="94"/>
      <c r="BCQ277" s="94"/>
      <c r="BCR277" s="94"/>
      <c r="BCS277" s="94"/>
      <c r="BCT277" s="94"/>
      <c r="BCU277" s="94"/>
      <c r="BCV277" s="94"/>
      <c r="BCW277" s="94"/>
      <c r="BCX277" s="94"/>
      <c r="BCY277" s="94"/>
      <c r="BCZ277" s="94"/>
      <c r="BDA277" s="94"/>
      <c r="BDB277" s="94"/>
      <c r="BDC277" s="94"/>
      <c r="BDD277" s="94"/>
      <c r="BDE277" s="94"/>
      <c r="BDF277" s="94"/>
      <c r="BDG277" s="94"/>
      <c r="BDH277" s="94"/>
      <c r="BDI277" s="94"/>
      <c r="BDJ277" s="94"/>
      <c r="BDK277" s="94"/>
      <c r="BDL277" s="94"/>
      <c r="BDM277" s="94"/>
      <c r="BDN277" s="94"/>
      <c r="BDO277" s="94"/>
      <c r="BDP277" s="94"/>
      <c r="BDQ277" s="94"/>
      <c r="BDR277" s="94"/>
      <c r="BDS277" s="94"/>
      <c r="BDT277" s="94"/>
      <c r="BDU277" s="94"/>
      <c r="BDV277" s="94"/>
      <c r="BDW277" s="94"/>
      <c r="BDX277" s="94"/>
      <c r="BDY277" s="94"/>
      <c r="BDZ277" s="94"/>
      <c r="BEA277" s="94"/>
      <c r="BEB277" s="94"/>
      <c r="BEC277" s="94"/>
      <c r="BED277" s="94"/>
      <c r="BEE277" s="94"/>
      <c r="BEF277" s="94"/>
      <c r="BEG277" s="94"/>
      <c r="BEH277" s="94"/>
      <c r="BEI277" s="94"/>
      <c r="BEJ277" s="94"/>
      <c r="BEK277" s="94"/>
      <c r="BEL277" s="94"/>
      <c r="BEM277" s="94"/>
      <c r="BEN277" s="94"/>
      <c r="BEO277" s="94"/>
      <c r="BEP277" s="94"/>
      <c r="BEQ277" s="94"/>
      <c r="BER277" s="94"/>
      <c r="BES277" s="94"/>
      <c r="BET277" s="94"/>
      <c r="BEU277" s="94"/>
      <c r="BEV277" s="94"/>
      <c r="BEW277" s="94"/>
      <c r="BEX277" s="94"/>
      <c r="BEY277" s="94"/>
      <c r="BEZ277" s="94"/>
      <c r="BFA277" s="94"/>
      <c r="BFB277" s="94"/>
      <c r="BFC277" s="94"/>
      <c r="BFD277" s="94"/>
      <c r="BFE277" s="94"/>
      <c r="BFF277" s="94"/>
      <c r="BFG277" s="94"/>
      <c r="BFH277" s="94"/>
      <c r="BFI277" s="94"/>
      <c r="BFJ277" s="94"/>
      <c r="BFK277" s="94"/>
      <c r="BFL277" s="94"/>
      <c r="BFM277" s="94"/>
      <c r="BFN277" s="94"/>
      <c r="BFO277" s="94"/>
      <c r="BFP277" s="94"/>
      <c r="BFQ277" s="94"/>
      <c r="BFR277" s="94"/>
      <c r="BFS277" s="94"/>
      <c r="BFT277" s="94"/>
      <c r="BFU277" s="94"/>
      <c r="BFV277" s="94"/>
      <c r="BFW277" s="94"/>
      <c r="BFX277" s="94"/>
      <c r="BFY277" s="94"/>
      <c r="BFZ277" s="94"/>
      <c r="BGA277" s="94"/>
      <c r="BGB277" s="94"/>
      <c r="BGC277" s="94"/>
      <c r="BGD277" s="94"/>
      <c r="BGE277" s="94"/>
      <c r="BGF277" s="94"/>
      <c r="BGG277" s="94"/>
      <c r="BGH277" s="94"/>
      <c r="BGI277" s="94"/>
      <c r="BGJ277" s="94"/>
      <c r="BGK277" s="94"/>
      <c r="BGL277" s="94"/>
      <c r="BGM277" s="94"/>
      <c r="BGN277" s="94"/>
      <c r="BGO277" s="94"/>
      <c r="BGP277" s="94"/>
      <c r="BGQ277" s="94"/>
      <c r="BGR277" s="94"/>
      <c r="BGS277" s="94"/>
      <c r="BGT277" s="94"/>
      <c r="BGU277" s="94"/>
      <c r="BGV277" s="94"/>
      <c r="BGW277" s="94"/>
      <c r="BGX277" s="94"/>
      <c r="BGY277" s="94"/>
      <c r="BGZ277" s="94"/>
      <c r="BHA277" s="94"/>
      <c r="BHB277" s="94"/>
      <c r="BHC277" s="94"/>
      <c r="BHD277" s="94"/>
      <c r="BHE277" s="94"/>
      <c r="BHF277" s="94"/>
      <c r="BHG277" s="94"/>
      <c r="BHH277" s="94"/>
      <c r="BHI277" s="94"/>
      <c r="BHJ277" s="94"/>
      <c r="BHK277" s="94"/>
      <c r="BHL277" s="94"/>
      <c r="BHM277" s="94"/>
      <c r="BHN277" s="94"/>
      <c r="BHO277" s="94"/>
      <c r="BHP277" s="94"/>
      <c r="BHQ277" s="94"/>
      <c r="BHR277" s="94"/>
      <c r="BHS277" s="94"/>
      <c r="BHT277" s="94"/>
      <c r="BHU277" s="94"/>
      <c r="BHV277" s="94"/>
      <c r="BHW277" s="94"/>
      <c r="BHX277" s="94"/>
      <c r="BHY277" s="94"/>
      <c r="BHZ277" s="94"/>
      <c r="BIA277" s="94"/>
      <c r="BIB277" s="94"/>
      <c r="BIC277" s="94"/>
      <c r="BID277" s="94"/>
      <c r="BIE277" s="94"/>
      <c r="BIF277" s="94"/>
      <c r="BIG277" s="94"/>
      <c r="BIH277" s="94"/>
      <c r="BII277" s="94"/>
      <c r="BIJ277" s="94"/>
      <c r="BIK277" s="94"/>
      <c r="BIL277" s="94"/>
      <c r="BIM277" s="94"/>
      <c r="BIN277" s="94"/>
      <c r="BIO277" s="94"/>
      <c r="BIP277" s="94"/>
      <c r="BIQ277" s="94"/>
      <c r="BIR277" s="94"/>
      <c r="BIS277" s="94"/>
      <c r="BIT277" s="94"/>
      <c r="BIU277" s="94"/>
      <c r="BIV277" s="94"/>
      <c r="BIW277" s="94"/>
      <c r="BIX277" s="94"/>
      <c r="BIY277" s="94"/>
      <c r="BIZ277" s="94"/>
      <c r="BJA277" s="94"/>
      <c r="BJB277" s="94"/>
      <c r="BJC277" s="94"/>
      <c r="BJD277" s="94"/>
      <c r="BJE277" s="94"/>
      <c r="BJF277" s="94"/>
      <c r="BJG277" s="94"/>
      <c r="BJH277" s="94"/>
      <c r="BJI277" s="94"/>
      <c r="BJJ277" s="94"/>
      <c r="BJK277" s="94"/>
      <c r="BJL277" s="94"/>
      <c r="BJM277" s="94"/>
      <c r="BJN277" s="94"/>
      <c r="BJO277" s="94"/>
      <c r="BJP277" s="94"/>
      <c r="BJQ277" s="94"/>
      <c r="BJR277" s="94"/>
      <c r="BJS277" s="94"/>
      <c r="BJT277" s="94"/>
      <c r="BJU277" s="94"/>
      <c r="BJV277" s="94"/>
      <c r="BJW277" s="94"/>
      <c r="BJX277" s="94"/>
      <c r="BJY277" s="94"/>
      <c r="BJZ277" s="94"/>
      <c r="BKA277" s="94"/>
      <c r="BKB277" s="94"/>
      <c r="BKC277" s="94"/>
      <c r="BKD277" s="94"/>
      <c r="BKE277" s="94"/>
      <c r="BKF277" s="94"/>
      <c r="BKG277" s="94"/>
      <c r="BKH277" s="94"/>
      <c r="BKI277" s="94"/>
      <c r="BKJ277" s="94"/>
      <c r="BKK277" s="94"/>
      <c r="BKL277" s="94"/>
      <c r="BKM277" s="94"/>
      <c r="BKN277" s="94"/>
      <c r="BKO277" s="94"/>
      <c r="BKP277" s="94"/>
      <c r="BKQ277" s="94"/>
      <c r="BKR277" s="94"/>
      <c r="BKS277" s="94"/>
      <c r="BKT277" s="94"/>
      <c r="BKU277" s="94"/>
      <c r="BKV277" s="94"/>
      <c r="BKW277" s="94"/>
      <c r="BKX277" s="94"/>
      <c r="BKY277" s="94"/>
      <c r="BKZ277" s="94"/>
      <c r="BLA277" s="94"/>
      <c r="BLB277" s="94"/>
      <c r="BLC277" s="94"/>
      <c r="BLD277" s="94"/>
      <c r="BLE277" s="94"/>
      <c r="BLF277" s="94"/>
      <c r="BLG277" s="94"/>
      <c r="BLH277" s="94"/>
      <c r="BLI277" s="94"/>
      <c r="BLJ277" s="94"/>
      <c r="BLK277" s="94"/>
      <c r="BLL277" s="94"/>
      <c r="BLM277" s="94"/>
      <c r="BLN277" s="94"/>
      <c r="BLO277" s="94"/>
      <c r="BLP277" s="94"/>
      <c r="BLQ277" s="94"/>
      <c r="BLR277" s="94"/>
      <c r="BLS277" s="94"/>
      <c r="BLT277" s="94"/>
      <c r="BLU277" s="94"/>
      <c r="BLV277" s="94"/>
      <c r="BLW277" s="94"/>
      <c r="BLX277" s="94"/>
      <c r="BLY277" s="94"/>
      <c r="BLZ277" s="94"/>
      <c r="BMA277" s="94"/>
      <c r="BMB277" s="94"/>
      <c r="BMC277" s="94"/>
      <c r="BMD277" s="94"/>
      <c r="BME277" s="94"/>
      <c r="BMF277" s="94"/>
      <c r="BMG277" s="94"/>
      <c r="BMH277" s="94"/>
      <c r="BMI277" s="94"/>
      <c r="BMJ277" s="94"/>
      <c r="BMK277" s="94"/>
      <c r="BML277" s="94"/>
      <c r="BMM277" s="94"/>
      <c r="BMN277" s="94"/>
      <c r="BMO277" s="94"/>
      <c r="BMP277" s="94"/>
      <c r="BMQ277" s="94"/>
      <c r="BMR277" s="94"/>
      <c r="BMS277" s="94"/>
      <c r="BMT277" s="94"/>
      <c r="BMU277" s="94"/>
      <c r="BMV277" s="94"/>
      <c r="BMW277" s="94"/>
      <c r="BMX277" s="94"/>
      <c r="BMY277" s="94"/>
      <c r="BMZ277" s="94"/>
      <c r="BNA277" s="94"/>
      <c r="BNB277" s="94"/>
      <c r="BNC277" s="94"/>
      <c r="BND277" s="94"/>
      <c r="BNE277" s="94"/>
      <c r="BNF277" s="94"/>
      <c r="BNG277" s="94"/>
      <c r="BNH277" s="94"/>
      <c r="BNI277" s="94"/>
      <c r="BNJ277" s="94"/>
      <c r="BNK277" s="94"/>
      <c r="BNL277" s="94"/>
      <c r="BNM277" s="94"/>
      <c r="BNN277" s="94"/>
      <c r="BNO277" s="94"/>
      <c r="BNP277" s="94"/>
      <c r="BNQ277" s="94"/>
      <c r="BNR277" s="94"/>
      <c r="BNS277" s="94"/>
      <c r="BNT277" s="94"/>
      <c r="BNU277" s="94"/>
      <c r="BNV277" s="94"/>
      <c r="BNW277" s="94"/>
      <c r="BNX277" s="94"/>
      <c r="BNY277" s="94"/>
      <c r="BNZ277" s="94"/>
      <c r="BOA277" s="94"/>
      <c r="BOB277" s="94"/>
      <c r="BOC277" s="94"/>
      <c r="BOD277" s="94"/>
      <c r="BOE277" s="94"/>
      <c r="BOF277" s="94"/>
      <c r="BOG277" s="94"/>
      <c r="BOH277" s="94"/>
      <c r="BOI277" s="94"/>
      <c r="BOJ277" s="94"/>
      <c r="BOK277" s="94"/>
      <c r="BOL277" s="94"/>
      <c r="BOM277" s="94"/>
      <c r="BON277" s="94"/>
      <c r="BOO277" s="94"/>
      <c r="BOP277" s="94"/>
      <c r="BOQ277" s="94"/>
      <c r="BOR277" s="94"/>
      <c r="BOS277" s="94"/>
      <c r="BOT277" s="94"/>
      <c r="BOU277" s="94"/>
      <c r="BOV277" s="94"/>
      <c r="BOW277" s="94"/>
      <c r="BOX277" s="94"/>
      <c r="BOY277" s="94"/>
      <c r="BOZ277" s="94"/>
      <c r="BPA277" s="94"/>
      <c r="BPB277" s="94"/>
      <c r="BPC277" s="94"/>
      <c r="BPD277" s="94"/>
      <c r="BPE277" s="94"/>
      <c r="BPF277" s="94"/>
      <c r="BPG277" s="94"/>
      <c r="BPH277" s="94"/>
      <c r="BPI277" s="94"/>
      <c r="BPJ277" s="94"/>
      <c r="BPK277" s="94"/>
      <c r="BPL277" s="94"/>
      <c r="BPM277" s="94"/>
      <c r="BPN277" s="94"/>
      <c r="BPO277" s="94"/>
      <c r="BPP277" s="94"/>
      <c r="BPQ277" s="94"/>
      <c r="BPR277" s="94"/>
      <c r="BPS277" s="94"/>
      <c r="BPT277" s="94"/>
      <c r="BPU277" s="94"/>
      <c r="BPV277" s="94"/>
      <c r="BPW277" s="94"/>
      <c r="BPX277" s="94"/>
      <c r="BPY277" s="94"/>
      <c r="BPZ277" s="94"/>
      <c r="BQA277" s="94"/>
      <c r="BQB277" s="94"/>
      <c r="BQC277" s="94"/>
      <c r="BQD277" s="94"/>
      <c r="BQE277" s="94"/>
      <c r="BQF277" s="94"/>
      <c r="BQG277" s="94"/>
      <c r="BQH277" s="94"/>
      <c r="BQI277" s="94"/>
      <c r="BQJ277" s="94"/>
      <c r="BQK277" s="94"/>
      <c r="BQL277" s="94"/>
      <c r="BQM277" s="94"/>
      <c r="BQN277" s="94"/>
      <c r="BQO277" s="94"/>
      <c r="BQP277" s="94"/>
      <c r="BQQ277" s="94"/>
      <c r="BQR277" s="94"/>
      <c r="BQS277" s="94"/>
      <c r="BQT277" s="94"/>
      <c r="BQU277" s="94"/>
      <c r="BQV277" s="94"/>
      <c r="BQW277" s="94"/>
      <c r="BQX277" s="94"/>
      <c r="BQY277" s="94"/>
      <c r="BQZ277" s="94"/>
      <c r="BRA277" s="94"/>
      <c r="BRB277" s="94"/>
      <c r="BRC277" s="94"/>
      <c r="BRD277" s="94"/>
      <c r="BRE277" s="94"/>
      <c r="BRF277" s="94"/>
      <c r="BRG277" s="94"/>
      <c r="BRH277" s="94"/>
      <c r="BRI277" s="94"/>
      <c r="BRJ277" s="94"/>
      <c r="BRK277" s="94"/>
      <c r="BRL277" s="94"/>
      <c r="BRM277" s="94"/>
      <c r="BRN277" s="94"/>
      <c r="BRO277" s="94"/>
      <c r="BRP277" s="94"/>
      <c r="BRQ277" s="94"/>
      <c r="BRR277" s="94"/>
      <c r="BRS277" s="94"/>
      <c r="BRT277" s="94"/>
      <c r="BRU277" s="94"/>
      <c r="BRV277" s="94"/>
      <c r="BRW277" s="94"/>
      <c r="BRX277" s="94"/>
      <c r="BRY277" s="94"/>
      <c r="BRZ277" s="94"/>
      <c r="BSA277" s="94"/>
      <c r="BSB277" s="94"/>
      <c r="BSC277" s="94"/>
      <c r="BSD277" s="94"/>
      <c r="BSE277" s="94"/>
      <c r="BSF277" s="94"/>
      <c r="BSG277" s="94"/>
      <c r="BSH277" s="94"/>
      <c r="BSI277" s="94"/>
      <c r="BSJ277" s="94"/>
      <c r="BSK277" s="94"/>
      <c r="BSL277" s="94"/>
      <c r="BSM277" s="94"/>
      <c r="BSN277" s="94"/>
      <c r="BSO277" s="94"/>
      <c r="BSP277" s="94"/>
      <c r="BSQ277" s="94"/>
      <c r="BSR277" s="94"/>
      <c r="BSS277" s="94"/>
      <c r="BST277" s="94"/>
      <c r="BSU277" s="94"/>
      <c r="BSV277" s="94"/>
      <c r="BSW277" s="94"/>
      <c r="BSX277" s="94"/>
      <c r="BSY277" s="94"/>
      <c r="BSZ277" s="94"/>
      <c r="BTA277" s="94"/>
      <c r="BTB277" s="94"/>
      <c r="BTC277" s="94"/>
      <c r="BTD277" s="94"/>
      <c r="BTE277" s="94"/>
      <c r="BTF277" s="94"/>
      <c r="BTG277" s="94"/>
      <c r="BTH277" s="94"/>
      <c r="BTI277" s="94"/>
      <c r="BTJ277" s="94"/>
      <c r="BTK277" s="94"/>
      <c r="BTL277" s="94"/>
      <c r="BTM277" s="94"/>
      <c r="BTN277" s="94"/>
      <c r="BTO277" s="94"/>
      <c r="BTP277" s="94"/>
      <c r="BTQ277" s="94"/>
      <c r="BTR277" s="94"/>
      <c r="BTS277" s="94"/>
      <c r="BTT277" s="94"/>
      <c r="BTU277" s="94"/>
      <c r="BTV277" s="94"/>
      <c r="BTW277" s="94"/>
      <c r="BTX277" s="94"/>
      <c r="BTY277" s="94"/>
      <c r="BTZ277" s="94"/>
      <c r="BUA277" s="94"/>
      <c r="BUB277" s="94"/>
      <c r="BUC277" s="94"/>
      <c r="BUD277" s="94"/>
      <c r="BUE277" s="94"/>
      <c r="BUF277" s="94"/>
      <c r="BUG277" s="94"/>
      <c r="BUH277" s="94"/>
      <c r="BUI277" s="94"/>
      <c r="BUJ277" s="94"/>
      <c r="BUK277" s="94"/>
      <c r="BUL277" s="94"/>
      <c r="BUM277" s="94"/>
      <c r="BUN277" s="94"/>
      <c r="BUO277" s="94"/>
      <c r="BUP277" s="94"/>
      <c r="BUQ277" s="94"/>
      <c r="BUR277" s="94"/>
      <c r="BUS277" s="94"/>
      <c r="BUT277" s="94"/>
      <c r="BUU277" s="94"/>
      <c r="BUV277" s="94"/>
      <c r="BUW277" s="94"/>
      <c r="BUX277" s="94"/>
      <c r="BUY277" s="94"/>
      <c r="BUZ277" s="94"/>
      <c r="BVA277" s="94"/>
      <c r="BVB277" s="94"/>
      <c r="BVC277" s="94"/>
      <c r="BVD277" s="94"/>
      <c r="BVE277" s="94"/>
      <c r="BVF277" s="94"/>
      <c r="BVG277" s="94"/>
      <c r="BVH277" s="94"/>
      <c r="BVI277" s="94"/>
      <c r="BVJ277" s="94"/>
      <c r="BVK277" s="94"/>
      <c r="BVL277" s="94"/>
      <c r="BVM277" s="94"/>
      <c r="BVN277" s="94"/>
      <c r="BVO277" s="94"/>
      <c r="BVP277" s="94"/>
      <c r="BVQ277" s="94"/>
      <c r="BVR277" s="94"/>
      <c r="BVS277" s="94"/>
      <c r="BVT277" s="94"/>
      <c r="BVU277" s="94"/>
      <c r="BVV277" s="94"/>
      <c r="BVW277" s="94"/>
      <c r="BVX277" s="94"/>
      <c r="BVY277" s="94"/>
      <c r="BVZ277" s="94"/>
      <c r="BWA277" s="94"/>
      <c r="BWB277" s="94"/>
      <c r="BWC277" s="94"/>
      <c r="BWD277" s="94"/>
      <c r="BWE277" s="94"/>
      <c r="BWF277" s="94"/>
      <c r="BWG277" s="94"/>
      <c r="BWH277" s="94"/>
      <c r="BWI277" s="94"/>
      <c r="BWJ277" s="94"/>
      <c r="BWK277" s="94"/>
      <c r="BWL277" s="94"/>
      <c r="BWM277" s="94"/>
      <c r="BWN277" s="94"/>
      <c r="BWO277" s="94"/>
      <c r="BWP277" s="94"/>
      <c r="BWQ277" s="94"/>
      <c r="BWR277" s="94"/>
      <c r="BWS277" s="94"/>
      <c r="BWT277" s="94"/>
      <c r="BWU277" s="94"/>
      <c r="BWV277" s="94"/>
      <c r="BWW277" s="94"/>
      <c r="BWX277" s="94"/>
      <c r="BWY277" s="94"/>
      <c r="BWZ277" s="94"/>
      <c r="BXA277" s="94"/>
      <c r="BXB277" s="94"/>
      <c r="BXC277" s="94"/>
      <c r="BXD277" s="94"/>
      <c r="BXE277" s="94"/>
      <c r="BXF277" s="94"/>
      <c r="BXG277" s="94"/>
      <c r="BXH277" s="94"/>
      <c r="BXI277" s="94"/>
      <c r="BXJ277" s="94"/>
      <c r="BXK277" s="94"/>
      <c r="BXL277" s="94"/>
      <c r="BXM277" s="94"/>
      <c r="BXN277" s="94"/>
      <c r="BXO277" s="94"/>
      <c r="BXP277" s="94"/>
      <c r="BXQ277" s="94"/>
      <c r="BXR277" s="94"/>
      <c r="BXS277" s="94"/>
      <c r="BXT277" s="94"/>
      <c r="BXU277" s="94"/>
      <c r="BXV277" s="94"/>
      <c r="BXW277" s="94"/>
      <c r="BXX277" s="94"/>
      <c r="BXY277" s="94"/>
      <c r="BXZ277" s="94"/>
      <c r="BYA277" s="94"/>
      <c r="BYB277" s="94"/>
      <c r="BYC277" s="94"/>
      <c r="BYD277" s="94"/>
      <c r="BYE277" s="94"/>
      <c r="BYF277" s="94"/>
      <c r="BYG277" s="94"/>
      <c r="BYH277" s="94"/>
      <c r="BYI277" s="94"/>
      <c r="BYJ277" s="94"/>
      <c r="BYK277" s="94"/>
      <c r="BYL277" s="94"/>
      <c r="BYM277" s="94"/>
      <c r="BYN277" s="94"/>
      <c r="BYO277" s="94"/>
      <c r="BYP277" s="94"/>
      <c r="BYQ277" s="94"/>
      <c r="BYR277" s="94"/>
      <c r="BYS277" s="94"/>
      <c r="BYT277" s="94"/>
      <c r="BYU277" s="94"/>
      <c r="BYV277" s="94"/>
      <c r="BYW277" s="94"/>
      <c r="BYX277" s="94"/>
      <c r="BYY277" s="94"/>
      <c r="BYZ277" s="94"/>
      <c r="BZA277" s="94"/>
      <c r="BZB277" s="94"/>
      <c r="BZC277" s="94"/>
      <c r="BZD277" s="94"/>
      <c r="BZE277" s="94"/>
      <c r="BZF277" s="94"/>
      <c r="BZG277" s="94"/>
      <c r="BZH277" s="94"/>
      <c r="BZI277" s="94"/>
      <c r="BZJ277" s="94"/>
      <c r="BZK277" s="94"/>
      <c r="BZL277" s="94"/>
      <c r="BZM277" s="94"/>
      <c r="BZN277" s="94"/>
      <c r="BZO277" s="94"/>
      <c r="BZP277" s="94"/>
      <c r="BZQ277" s="94"/>
      <c r="BZR277" s="94"/>
      <c r="BZS277" s="94"/>
      <c r="BZT277" s="94"/>
      <c r="BZU277" s="94"/>
      <c r="BZV277" s="94"/>
      <c r="BZW277" s="94"/>
      <c r="BZX277" s="94"/>
      <c r="BZY277" s="94"/>
      <c r="BZZ277" s="94"/>
      <c r="CAA277" s="94"/>
      <c r="CAB277" s="94"/>
      <c r="CAC277" s="94"/>
      <c r="CAD277" s="94"/>
      <c r="CAE277" s="94"/>
      <c r="CAF277" s="94"/>
      <c r="CAG277" s="94"/>
      <c r="CAH277" s="94"/>
      <c r="CAI277" s="94"/>
      <c r="CAJ277" s="94"/>
      <c r="CAK277" s="94"/>
      <c r="CAL277" s="94"/>
      <c r="CAM277" s="94"/>
      <c r="CAN277" s="94"/>
      <c r="CAO277" s="94"/>
      <c r="CAP277" s="94"/>
      <c r="CAQ277" s="94"/>
      <c r="CAR277" s="94"/>
      <c r="CAS277" s="94"/>
      <c r="CAT277" s="94"/>
      <c r="CAU277" s="94"/>
      <c r="CAV277" s="94"/>
      <c r="CAW277" s="94"/>
      <c r="CAX277" s="94"/>
      <c r="CAY277" s="94"/>
      <c r="CAZ277" s="94"/>
      <c r="CBA277" s="94"/>
      <c r="CBB277" s="94"/>
      <c r="CBC277" s="94"/>
      <c r="CBD277" s="94"/>
      <c r="CBE277" s="94"/>
      <c r="CBF277" s="94"/>
      <c r="CBG277" s="94"/>
      <c r="CBH277" s="94"/>
      <c r="CBI277" s="94"/>
      <c r="CBJ277" s="94"/>
      <c r="CBK277" s="94"/>
      <c r="CBL277" s="94"/>
      <c r="CBM277" s="94"/>
      <c r="CBN277" s="94"/>
      <c r="CBO277" s="94"/>
      <c r="CBP277" s="94"/>
      <c r="CBQ277" s="94"/>
      <c r="CBR277" s="94"/>
      <c r="CBS277" s="94"/>
      <c r="CBT277" s="94"/>
      <c r="CBU277" s="94"/>
      <c r="CBV277" s="94"/>
      <c r="CBW277" s="94"/>
      <c r="CBX277" s="94"/>
      <c r="CBY277" s="94"/>
      <c r="CBZ277" s="94"/>
      <c r="CCA277" s="94"/>
      <c r="CCB277" s="94"/>
      <c r="CCC277" s="94"/>
      <c r="CCD277" s="94"/>
      <c r="CCE277" s="94"/>
      <c r="CCF277" s="94"/>
      <c r="CCG277" s="94"/>
      <c r="CCH277" s="94"/>
      <c r="CCI277" s="94"/>
      <c r="CCJ277" s="94"/>
      <c r="CCK277" s="94"/>
      <c r="CCL277" s="94"/>
      <c r="CCM277" s="94"/>
      <c r="CCN277" s="94"/>
      <c r="CCO277" s="94"/>
      <c r="CCP277" s="94"/>
      <c r="CCQ277" s="94"/>
      <c r="CCR277" s="94"/>
      <c r="CCS277" s="94"/>
      <c r="CCT277" s="94"/>
      <c r="CCU277" s="94"/>
      <c r="CCV277" s="94"/>
      <c r="CCW277" s="94"/>
      <c r="CCX277" s="94"/>
      <c r="CCY277" s="94"/>
      <c r="CCZ277" s="94"/>
      <c r="CDA277" s="94"/>
      <c r="CDB277" s="94"/>
      <c r="CDC277" s="94"/>
      <c r="CDD277" s="94"/>
      <c r="CDE277" s="94"/>
      <c r="CDF277" s="94"/>
      <c r="CDG277" s="94"/>
      <c r="CDH277" s="94"/>
      <c r="CDI277" s="94"/>
      <c r="CDJ277" s="94"/>
      <c r="CDK277" s="94"/>
      <c r="CDL277" s="94"/>
      <c r="CDM277" s="94"/>
      <c r="CDN277" s="94"/>
      <c r="CDO277" s="94"/>
      <c r="CDP277" s="94"/>
      <c r="CDQ277" s="94"/>
      <c r="CDR277" s="94"/>
      <c r="CDS277" s="94"/>
      <c r="CDT277" s="94"/>
      <c r="CDU277" s="94"/>
      <c r="CDV277" s="94"/>
      <c r="CDW277" s="94"/>
      <c r="CDX277" s="94"/>
      <c r="CDY277" s="94"/>
      <c r="CDZ277" s="94"/>
      <c r="CEA277" s="94"/>
      <c r="CEB277" s="94"/>
      <c r="CEC277" s="94"/>
      <c r="CED277" s="94"/>
      <c r="CEE277" s="94"/>
      <c r="CEF277" s="94"/>
      <c r="CEG277" s="94"/>
      <c r="CEH277" s="94"/>
      <c r="CEI277" s="94"/>
      <c r="CEJ277" s="94"/>
      <c r="CEK277" s="94"/>
      <c r="CEL277" s="94"/>
      <c r="CEM277" s="94"/>
      <c r="CEN277" s="94"/>
      <c r="CEO277" s="94"/>
      <c r="CEP277" s="94"/>
      <c r="CEQ277" s="94"/>
      <c r="CER277" s="94"/>
      <c r="CES277" s="94"/>
      <c r="CET277" s="94"/>
      <c r="CEU277" s="94"/>
      <c r="CEV277" s="94"/>
      <c r="CEW277" s="94"/>
      <c r="CEX277" s="94"/>
      <c r="CEY277" s="94"/>
      <c r="CEZ277" s="94"/>
      <c r="CFA277" s="94"/>
      <c r="CFB277" s="94"/>
      <c r="CFC277" s="94"/>
      <c r="CFD277" s="94"/>
      <c r="CFE277" s="94"/>
      <c r="CFF277" s="94"/>
      <c r="CFG277" s="94"/>
      <c r="CFH277" s="94"/>
      <c r="CFI277" s="94"/>
      <c r="CFJ277" s="94"/>
      <c r="CFK277" s="94"/>
      <c r="CFL277" s="94"/>
      <c r="CFM277" s="94"/>
      <c r="CFN277" s="94"/>
      <c r="CFO277" s="94"/>
      <c r="CFP277" s="94"/>
      <c r="CFQ277" s="94"/>
      <c r="CFR277" s="94"/>
      <c r="CFS277" s="94"/>
      <c r="CFT277" s="94"/>
      <c r="CFU277" s="94"/>
      <c r="CFV277" s="94"/>
      <c r="CFW277" s="94"/>
      <c r="CFX277" s="94"/>
      <c r="CFY277" s="94"/>
      <c r="CFZ277" s="94"/>
      <c r="CGA277" s="94"/>
      <c r="CGB277" s="94"/>
      <c r="CGC277" s="94"/>
      <c r="CGD277" s="94"/>
      <c r="CGE277" s="94"/>
      <c r="CGF277" s="94"/>
      <c r="CGG277" s="94"/>
      <c r="CGH277" s="94"/>
      <c r="CGI277" s="94"/>
      <c r="CGJ277" s="94"/>
      <c r="CGK277" s="94"/>
      <c r="CGL277" s="94"/>
      <c r="CGM277" s="94"/>
      <c r="CGN277" s="94"/>
      <c r="CGO277" s="94"/>
      <c r="CGP277" s="94"/>
      <c r="CGQ277" s="94"/>
      <c r="CGR277" s="94"/>
      <c r="CGS277" s="94"/>
      <c r="CGT277" s="94"/>
      <c r="CGU277" s="94"/>
      <c r="CGV277" s="94"/>
      <c r="CGW277" s="94"/>
      <c r="CGX277" s="94"/>
      <c r="CGY277" s="94"/>
      <c r="CGZ277" s="94"/>
      <c r="CHA277" s="94"/>
      <c r="CHB277" s="94"/>
      <c r="CHC277" s="94"/>
      <c r="CHD277" s="94"/>
      <c r="CHE277" s="94"/>
      <c r="CHF277" s="94"/>
      <c r="CHG277" s="94"/>
      <c r="CHH277" s="94"/>
      <c r="CHI277" s="94"/>
      <c r="CHJ277" s="94"/>
      <c r="CHK277" s="94"/>
      <c r="CHL277" s="94"/>
      <c r="CHM277" s="94"/>
      <c r="CHN277" s="94"/>
      <c r="CHO277" s="94"/>
      <c r="CHP277" s="94"/>
      <c r="CHQ277" s="94"/>
      <c r="CHR277" s="94"/>
      <c r="CHS277" s="94"/>
      <c r="CHT277" s="94"/>
      <c r="CHU277" s="94"/>
      <c r="CHV277" s="94"/>
      <c r="CHW277" s="94"/>
      <c r="CHX277" s="94"/>
      <c r="CHY277" s="94"/>
      <c r="CHZ277" s="94"/>
      <c r="CIA277" s="94"/>
      <c r="CIB277" s="94"/>
      <c r="CIC277" s="94"/>
      <c r="CID277" s="94"/>
      <c r="CIE277" s="94"/>
      <c r="CIF277" s="94"/>
      <c r="CIG277" s="94"/>
      <c r="CIH277" s="94"/>
      <c r="CII277" s="94"/>
      <c r="CIJ277" s="94"/>
      <c r="CIK277" s="94"/>
      <c r="CIL277" s="94"/>
      <c r="CIM277" s="94"/>
      <c r="CIN277" s="94"/>
      <c r="CIO277" s="94"/>
      <c r="CIP277" s="94"/>
      <c r="CIQ277" s="94"/>
      <c r="CIR277" s="94"/>
      <c r="CIS277" s="94"/>
      <c r="CIT277" s="94"/>
      <c r="CIU277" s="94"/>
      <c r="CIV277" s="94"/>
      <c r="CIW277" s="94"/>
      <c r="CIX277" s="94"/>
      <c r="CIY277" s="94"/>
      <c r="CIZ277" s="94"/>
      <c r="CJA277" s="94"/>
      <c r="CJB277" s="94"/>
      <c r="CJC277" s="94"/>
      <c r="CJD277" s="94"/>
      <c r="CJE277" s="94"/>
      <c r="CJF277" s="94"/>
      <c r="CJG277" s="94"/>
      <c r="CJH277" s="94"/>
      <c r="CJI277" s="94"/>
      <c r="CJJ277" s="94"/>
      <c r="CJK277" s="94"/>
      <c r="CJL277" s="94"/>
      <c r="CJM277" s="94"/>
      <c r="CJN277" s="94"/>
      <c r="CJO277" s="94"/>
      <c r="CJP277" s="94"/>
      <c r="CJQ277" s="94"/>
      <c r="CJR277" s="94"/>
      <c r="CJS277" s="94"/>
      <c r="CJT277" s="94"/>
      <c r="CJU277" s="94"/>
      <c r="CJV277" s="94"/>
      <c r="CJW277" s="94"/>
      <c r="CJX277" s="94"/>
      <c r="CJY277" s="94"/>
      <c r="CJZ277" s="94"/>
      <c r="CKA277" s="94"/>
      <c r="CKB277" s="94"/>
      <c r="CKC277" s="94"/>
      <c r="CKD277" s="94"/>
      <c r="CKE277" s="94"/>
      <c r="CKF277" s="94"/>
      <c r="CKG277" s="94"/>
      <c r="CKH277" s="94"/>
      <c r="CKI277" s="94"/>
      <c r="CKJ277" s="94"/>
      <c r="CKK277" s="94"/>
      <c r="CKL277" s="94"/>
      <c r="CKM277" s="94"/>
      <c r="CKN277" s="94"/>
      <c r="CKO277" s="94"/>
      <c r="CKP277" s="94"/>
      <c r="CKQ277" s="94"/>
      <c r="CKR277" s="94"/>
      <c r="CKS277" s="94"/>
      <c r="CKT277" s="94"/>
      <c r="CKU277" s="94"/>
      <c r="CKV277" s="94"/>
      <c r="CKW277" s="94"/>
      <c r="CKX277" s="94"/>
      <c r="CKY277" s="94"/>
      <c r="CKZ277" s="94"/>
      <c r="CLA277" s="94"/>
      <c r="CLB277" s="94"/>
      <c r="CLC277" s="94"/>
      <c r="CLD277" s="94"/>
      <c r="CLE277" s="94"/>
      <c r="CLF277" s="94"/>
      <c r="CLG277" s="94"/>
      <c r="CLH277" s="94"/>
      <c r="CLI277" s="94"/>
      <c r="CLJ277" s="94"/>
      <c r="CLK277" s="94"/>
      <c r="CLL277" s="94"/>
      <c r="CLM277" s="94"/>
      <c r="CLN277" s="94"/>
      <c r="CLO277" s="94"/>
      <c r="CLP277" s="94"/>
      <c r="CLQ277" s="94"/>
      <c r="CLR277" s="94"/>
      <c r="CLS277" s="94"/>
      <c r="CLT277" s="94"/>
      <c r="CLU277" s="94"/>
      <c r="CLV277" s="94"/>
      <c r="CLW277" s="94"/>
      <c r="CLX277" s="94"/>
      <c r="CLY277" s="94"/>
      <c r="CLZ277" s="94"/>
      <c r="CMA277" s="94"/>
      <c r="CMB277" s="94"/>
      <c r="CMC277" s="94"/>
      <c r="CMD277" s="94"/>
      <c r="CME277" s="94"/>
      <c r="CMF277" s="94"/>
      <c r="CMG277" s="94"/>
      <c r="CMH277" s="94"/>
      <c r="CMI277" s="94"/>
      <c r="CMJ277" s="94"/>
      <c r="CMK277" s="94"/>
      <c r="CML277" s="94"/>
      <c r="CMM277" s="94"/>
      <c r="CMN277" s="94"/>
      <c r="CMO277" s="94"/>
      <c r="CMP277" s="94"/>
      <c r="CMQ277" s="94"/>
      <c r="CMR277" s="94"/>
      <c r="CMS277" s="94"/>
      <c r="CMT277" s="94"/>
      <c r="CMU277" s="94"/>
      <c r="CMV277" s="94"/>
      <c r="CMW277" s="94"/>
      <c r="CMX277" s="94"/>
      <c r="CMY277" s="94"/>
      <c r="CMZ277" s="94"/>
      <c r="CNA277" s="94"/>
      <c r="CNB277" s="94"/>
      <c r="CNC277" s="94"/>
      <c r="CND277" s="94"/>
      <c r="CNE277" s="94"/>
      <c r="CNF277" s="94"/>
      <c r="CNG277" s="94"/>
      <c r="CNH277" s="94"/>
      <c r="CNI277" s="94"/>
      <c r="CNJ277" s="94"/>
      <c r="CNK277" s="94"/>
      <c r="CNL277" s="94"/>
      <c r="CNM277" s="94"/>
      <c r="CNN277" s="94"/>
      <c r="CNO277" s="94"/>
      <c r="CNP277" s="94"/>
      <c r="CNQ277" s="94"/>
      <c r="CNR277" s="94"/>
      <c r="CNS277" s="94"/>
      <c r="CNT277" s="94"/>
      <c r="CNU277" s="94"/>
      <c r="CNV277" s="94"/>
      <c r="CNW277" s="94"/>
      <c r="CNX277" s="94"/>
      <c r="CNY277" s="94"/>
      <c r="CNZ277" s="94"/>
      <c r="COA277" s="94"/>
      <c r="COB277" s="94"/>
      <c r="COC277" s="94"/>
      <c r="COD277" s="94"/>
      <c r="COE277" s="94"/>
      <c r="COF277" s="94"/>
      <c r="COG277" s="94"/>
      <c r="COH277" s="94"/>
      <c r="COI277" s="94"/>
      <c r="COJ277" s="94"/>
      <c r="COK277" s="94"/>
      <c r="COL277" s="94"/>
      <c r="COM277" s="94"/>
      <c r="CON277" s="94"/>
      <c r="COO277" s="94"/>
      <c r="COP277" s="94"/>
      <c r="COQ277" s="94"/>
      <c r="COR277" s="94"/>
      <c r="COS277" s="94"/>
      <c r="COT277" s="94"/>
      <c r="COU277" s="94"/>
      <c r="COV277" s="94"/>
      <c r="COW277" s="94"/>
      <c r="COX277" s="94"/>
      <c r="COY277" s="94"/>
      <c r="COZ277" s="94"/>
      <c r="CPA277" s="94"/>
      <c r="CPB277" s="94"/>
      <c r="CPC277" s="94"/>
      <c r="CPD277" s="94"/>
      <c r="CPE277" s="94"/>
      <c r="CPF277" s="94"/>
      <c r="CPG277" s="94"/>
      <c r="CPH277" s="94"/>
      <c r="CPI277" s="94"/>
      <c r="CPJ277" s="94"/>
      <c r="CPK277" s="94"/>
      <c r="CPL277" s="94"/>
      <c r="CPM277" s="94"/>
      <c r="CPN277" s="94"/>
      <c r="CPO277" s="94"/>
      <c r="CPP277" s="94"/>
      <c r="CPQ277" s="94"/>
      <c r="CPR277" s="94"/>
      <c r="CPS277" s="94"/>
      <c r="CPT277" s="94"/>
      <c r="CPU277" s="94"/>
      <c r="CPV277" s="94"/>
      <c r="CPW277" s="94"/>
      <c r="CPX277" s="94"/>
      <c r="CPY277" s="94"/>
      <c r="CPZ277" s="94"/>
      <c r="CQA277" s="94"/>
      <c r="CQB277" s="94"/>
      <c r="CQC277" s="94"/>
      <c r="CQD277" s="94"/>
      <c r="CQE277" s="94"/>
      <c r="CQF277" s="94"/>
      <c r="CQG277" s="94"/>
      <c r="CQH277" s="94"/>
      <c r="CQI277" s="94"/>
      <c r="CQJ277" s="94"/>
      <c r="CQK277" s="94"/>
      <c r="CQL277" s="94"/>
      <c r="CQM277" s="94"/>
      <c r="CQN277" s="94"/>
      <c r="CQO277" s="94"/>
      <c r="CQP277" s="94"/>
      <c r="CQQ277" s="94"/>
      <c r="CQR277" s="94"/>
      <c r="CQS277" s="94"/>
      <c r="CQT277" s="94"/>
      <c r="CQU277" s="94"/>
      <c r="CQV277" s="94"/>
      <c r="CQW277" s="94"/>
      <c r="CQX277" s="94"/>
      <c r="CQY277" s="94"/>
      <c r="CQZ277" s="94"/>
      <c r="CRA277" s="94"/>
      <c r="CRB277" s="94"/>
      <c r="CRC277" s="94"/>
      <c r="CRD277" s="94"/>
      <c r="CRE277" s="94"/>
      <c r="CRF277" s="94"/>
      <c r="CRG277" s="94"/>
      <c r="CRH277" s="94"/>
      <c r="CRI277" s="94"/>
      <c r="CRJ277" s="94"/>
      <c r="CRK277" s="94"/>
      <c r="CRL277" s="94"/>
      <c r="CRM277" s="94"/>
      <c r="CRN277" s="94"/>
      <c r="CRO277" s="94"/>
      <c r="CRP277" s="94"/>
      <c r="CRQ277" s="94"/>
      <c r="CRR277" s="94"/>
      <c r="CRS277" s="94"/>
      <c r="CRT277" s="94"/>
      <c r="CRU277" s="94"/>
      <c r="CRV277" s="94"/>
      <c r="CRW277" s="94"/>
      <c r="CRX277" s="94"/>
      <c r="CRY277" s="94"/>
      <c r="CRZ277" s="94"/>
      <c r="CSA277" s="94"/>
      <c r="CSB277" s="94"/>
      <c r="CSC277" s="94"/>
      <c r="CSD277" s="94"/>
      <c r="CSE277" s="94"/>
      <c r="CSF277" s="94"/>
      <c r="CSG277" s="94"/>
      <c r="CSH277" s="94"/>
      <c r="CSI277" s="94"/>
      <c r="CSJ277" s="94"/>
      <c r="CSK277" s="94"/>
      <c r="CSL277" s="94"/>
      <c r="CSM277" s="94"/>
      <c r="CSN277" s="94"/>
      <c r="CSO277" s="94"/>
      <c r="CSP277" s="94"/>
      <c r="CSQ277" s="94"/>
      <c r="CSR277" s="94"/>
      <c r="CSS277" s="94"/>
      <c r="CST277" s="94"/>
      <c r="CSU277" s="94"/>
      <c r="CSV277" s="94"/>
      <c r="CSW277" s="94"/>
      <c r="CSX277" s="94"/>
      <c r="CSY277" s="94"/>
      <c r="CSZ277" s="94"/>
      <c r="CTA277" s="94"/>
      <c r="CTB277" s="94"/>
      <c r="CTC277" s="94"/>
      <c r="CTD277" s="94"/>
      <c r="CTE277" s="94"/>
      <c r="CTF277" s="94"/>
      <c r="CTG277" s="94"/>
      <c r="CTH277" s="94"/>
      <c r="CTI277" s="94"/>
      <c r="CTJ277" s="94"/>
      <c r="CTK277" s="94"/>
      <c r="CTL277" s="94"/>
      <c r="CTM277" s="94"/>
      <c r="CTN277" s="94"/>
      <c r="CTO277" s="94"/>
      <c r="CTP277" s="94"/>
      <c r="CTQ277" s="94"/>
      <c r="CTR277" s="94"/>
      <c r="CTS277" s="94"/>
      <c r="CTT277" s="94"/>
      <c r="CTU277" s="94"/>
      <c r="CTV277" s="94"/>
      <c r="CTW277" s="94"/>
      <c r="CTX277" s="94"/>
      <c r="CTY277" s="94"/>
      <c r="CTZ277" s="94"/>
      <c r="CUA277" s="94"/>
      <c r="CUB277" s="94"/>
      <c r="CUC277" s="94"/>
      <c r="CUD277" s="94"/>
      <c r="CUE277" s="94"/>
      <c r="CUF277" s="94"/>
      <c r="CUG277" s="94"/>
      <c r="CUH277" s="94"/>
      <c r="CUI277" s="94"/>
      <c r="CUJ277" s="94"/>
      <c r="CUK277" s="94"/>
      <c r="CUL277" s="94"/>
      <c r="CUM277" s="94"/>
      <c r="CUN277" s="94"/>
      <c r="CUO277" s="94"/>
      <c r="CUP277" s="94"/>
      <c r="CUQ277" s="94"/>
      <c r="CUR277" s="94"/>
      <c r="CUS277" s="94"/>
      <c r="CUT277" s="94"/>
      <c r="CUU277" s="94"/>
      <c r="CUV277" s="94"/>
      <c r="CUW277" s="94"/>
      <c r="CUX277" s="94"/>
      <c r="CUY277" s="94"/>
      <c r="CUZ277" s="94"/>
      <c r="CVA277" s="94"/>
      <c r="CVB277" s="94"/>
      <c r="CVC277" s="94"/>
      <c r="CVD277" s="94"/>
      <c r="CVE277" s="94"/>
      <c r="CVF277" s="94"/>
      <c r="CVG277" s="94"/>
      <c r="CVH277" s="94"/>
      <c r="CVI277" s="94"/>
      <c r="CVJ277" s="94"/>
      <c r="CVK277" s="94"/>
      <c r="CVL277" s="94"/>
      <c r="CVM277" s="94"/>
      <c r="CVN277" s="94"/>
      <c r="CVO277" s="94"/>
      <c r="CVP277" s="94"/>
      <c r="CVQ277" s="94"/>
      <c r="CVR277" s="94"/>
      <c r="CVS277" s="94"/>
      <c r="CVT277" s="94"/>
      <c r="CVU277" s="94"/>
      <c r="CVV277" s="94"/>
      <c r="CVW277" s="94"/>
      <c r="CVX277" s="94"/>
      <c r="CVY277" s="94"/>
      <c r="CVZ277" s="94"/>
      <c r="CWA277" s="94"/>
      <c r="CWB277" s="94"/>
      <c r="CWC277" s="94"/>
      <c r="CWD277" s="94"/>
      <c r="CWE277" s="94"/>
      <c r="CWF277" s="94"/>
      <c r="CWG277" s="94"/>
      <c r="CWH277" s="94"/>
      <c r="CWI277" s="94"/>
      <c r="CWJ277" s="94"/>
      <c r="CWK277" s="94"/>
      <c r="CWL277" s="94"/>
      <c r="CWM277" s="94"/>
      <c r="CWN277" s="94"/>
      <c r="CWO277" s="94"/>
      <c r="CWP277" s="94"/>
      <c r="CWQ277" s="94"/>
      <c r="CWR277" s="94"/>
      <c r="CWS277" s="94"/>
      <c r="CWT277" s="94"/>
      <c r="CWU277" s="94"/>
      <c r="CWV277" s="94"/>
      <c r="CWW277" s="94"/>
      <c r="CWX277" s="94"/>
      <c r="CWY277" s="94"/>
      <c r="CWZ277" s="94"/>
      <c r="CXA277" s="94"/>
      <c r="CXB277" s="94"/>
      <c r="CXC277" s="94"/>
      <c r="CXD277" s="94"/>
      <c r="CXE277" s="94"/>
      <c r="CXF277" s="94"/>
      <c r="CXG277" s="94"/>
      <c r="CXH277" s="94"/>
      <c r="CXI277" s="94"/>
      <c r="CXJ277" s="94"/>
      <c r="CXK277" s="94"/>
      <c r="CXL277" s="94"/>
      <c r="CXM277" s="94"/>
      <c r="CXN277" s="94"/>
      <c r="CXO277" s="94"/>
      <c r="CXP277" s="94"/>
      <c r="CXQ277" s="94"/>
      <c r="CXR277" s="94"/>
      <c r="CXS277" s="94"/>
      <c r="CXT277" s="94"/>
      <c r="CXU277" s="94"/>
      <c r="CXV277" s="94"/>
      <c r="CXW277" s="94"/>
      <c r="CXX277" s="94"/>
      <c r="CXY277" s="94"/>
      <c r="CXZ277" s="94"/>
      <c r="CYA277" s="94"/>
      <c r="CYB277" s="94"/>
      <c r="CYC277" s="94"/>
      <c r="CYD277" s="94"/>
      <c r="CYE277" s="94"/>
      <c r="CYF277" s="94"/>
      <c r="CYG277" s="94"/>
      <c r="CYH277" s="94"/>
      <c r="CYI277" s="94"/>
      <c r="CYJ277" s="94"/>
      <c r="CYK277" s="94"/>
      <c r="CYL277" s="94"/>
      <c r="CYM277" s="94"/>
      <c r="CYN277" s="94"/>
      <c r="CYO277" s="94"/>
      <c r="CYP277" s="94"/>
      <c r="CYQ277" s="94"/>
      <c r="CYR277" s="94"/>
      <c r="CYS277" s="94"/>
      <c r="CYT277" s="94"/>
      <c r="CYU277" s="94"/>
      <c r="CYV277" s="94"/>
      <c r="CYW277" s="94"/>
      <c r="CYX277" s="94"/>
      <c r="CYY277" s="94"/>
      <c r="CYZ277" s="94"/>
      <c r="CZA277" s="94"/>
      <c r="CZB277" s="94"/>
      <c r="CZC277" s="94"/>
      <c r="CZD277" s="94"/>
      <c r="CZE277" s="94"/>
      <c r="CZF277" s="94"/>
      <c r="CZG277" s="94"/>
      <c r="CZH277" s="94"/>
      <c r="CZI277" s="94"/>
      <c r="CZJ277" s="94"/>
      <c r="CZK277" s="94"/>
      <c r="CZL277" s="94"/>
      <c r="CZM277" s="94"/>
      <c r="CZN277" s="94"/>
      <c r="CZO277" s="94"/>
      <c r="CZP277" s="94"/>
      <c r="CZQ277" s="94"/>
      <c r="CZR277" s="94"/>
      <c r="CZS277" s="94"/>
      <c r="CZT277" s="94"/>
      <c r="CZU277" s="94"/>
      <c r="CZV277" s="94"/>
      <c r="CZW277" s="94"/>
      <c r="CZX277" s="94"/>
      <c r="CZY277" s="94"/>
      <c r="CZZ277" s="94"/>
      <c r="DAA277" s="94"/>
      <c r="DAB277" s="94"/>
      <c r="DAC277" s="94"/>
      <c r="DAD277" s="94"/>
      <c r="DAE277" s="94"/>
      <c r="DAF277" s="94"/>
      <c r="DAG277" s="94"/>
      <c r="DAH277" s="94"/>
      <c r="DAI277" s="94"/>
      <c r="DAJ277" s="94"/>
      <c r="DAK277" s="94"/>
      <c r="DAL277" s="94"/>
      <c r="DAM277" s="94"/>
      <c r="DAN277" s="94"/>
      <c r="DAO277" s="94"/>
      <c r="DAP277" s="94"/>
      <c r="DAQ277" s="94"/>
      <c r="DAR277" s="94"/>
      <c r="DAS277" s="94"/>
      <c r="DAT277" s="94"/>
      <c r="DAU277" s="94"/>
      <c r="DAV277" s="94"/>
      <c r="DAW277" s="94"/>
      <c r="DAX277" s="94"/>
      <c r="DAY277" s="94"/>
      <c r="DAZ277" s="94"/>
      <c r="DBA277" s="94"/>
      <c r="DBB277" s="94"/>
      <c r="DBC277" s="94"/>
      <c r="DBD277" s="94"/>
      <c r="DBE277" s="94"/>
      <c r="DBF277" s="94"/>
      <c r="DBG277" s="94"/>
      <c r="DBH277" s="94"/>
      <c r="DBI277" s="94"/>
      <c r="DBJ277" s="94"/>
      <c r="DBK277" s="94"/>
      <c r="DBL277" s="94"/>
      <c r="DBM277" s="94"/>
      <c r="DBN277" s="94"/>
      <c r="DBO277" s="94"/>
      <c r="DBP277" s="94"/>
      <c r="DBQ277" s="94"/>
      <c r="DBR277" s="94"/>
      <c r="DBS277" s="94"/>
      <c r="DBT277" s="94"/>
      <c r="DBU277" s="94"/>
      <c r="DBV277" s="94"/>
      <c r="DBW277" s="94"/>
      <c r="DBX277" s="94"/>
      <c r="DBY277" s="94"/>
      <c r="DBZ277" s="94"/>
      <c r="DCA277" s="94"/>
      <c r="DCB277" s="94"/>
      <c r="DCC277" s="94"/>
      <c r="DCD277" s="94"/>
      <c r="DCE277" s="94"/>
      <c r="DCF277" s="94"/>
      <c r="DCG277" s="94"/>
      <c r="DCH277" s="94"/>
      <c r="DCI277" s="94"/>
      <c r="DCJ277" s="94"/>
      <c r="DCK277" s="94"/>
      <c r="DCL277" s="94"/>
      <c r="DCM277" s="94"/>
      <c r="DCN277" s="94"/>
      <c r="DCO277" s="94"/>
      <c r="DCP277" s="94"/>
      <c r="DCQ277" s="94"/>
      <c r="DCR277" s="94"/>
      <c r="DCS277" s="94"/>
      <c r="DCT277" s="94"/>
      <c r="DCU277" s="94"/>
      <c r="DCV277" s="94"/>
      <c r="DCW277" s="94"/>
      <c r="DCX277" s="94"/>
      <c r="DCY277" s="94"/>
      <c r="DCZ277" s="94"/>
      <c r="DDA277" s="94"/>
      <c r="DDB277" s="94"/>
      <c r="DDC277" s="94"/>
      <c r="DDD277" s="94"/>
      <c r="DDE277" s="94"/>
      <c r="DDF277" s="94"/>
      <c r="DDG277" s="94"/>
      <c r="DDH277" s="94"/>
      <c r="DDI277" s="94"/>
      <c r="DDJ277" s="94"/>
      <c r="DDK277" s="94"/>
      <c r="DDL277" s="94"/>
      <c r="DDM277" s="94"/>
      <c r="DDN277" s="94"/>
      <c r="DDO277" s="94"/>
      <c r="DDP277" s="94"/>
      <c r="DDQ277" s="94"/>
      <c r="DDR277" s="94"/>
      <c r="DDS277" s="94"/>
      <c r="DDT277" s="94"/>
      <c r="DDU277" s="94"/>
      <c r="DDV277" s="94"/>
      <c r="DDW277" s="94"/>
      <c r="DDX277" s="94"/>
      <c r="DDY277" s="94"/>
      <c r="DDZ277" s="94"/>
      <c r="DEA277" s="94"/>
      <c r="DEB277" s="94"/>
      <c r="DEC277" s="94"/>
      <c r="DED277" s="94"/>
      <c r="DEE277" s="94"/>
      <c r="DEF277" s="94"/>
      <c r="DEG277" s="94"/>
      <c r="DEH277" s="94"/>
      <c r="DEI277" s="94"/>
      <c r="DEJ277" s="94"/>
      <c r="DEK277" s="94"/>
      <c r="DEL277" s="94"/>
      <c r="DEM277" s="94"/>
      <c r="DEN277" s="94"/>
      <c r="DEO277" s="94"/>
      <c r="DEP277" s="94"/>
      <c r="DEQ277" s="94"/>
      <c r="DER277" s="94"/>
      <c r="DES277" s="94"/>
      <c r="DET277" s="94"/>
      <c r="DEU277" s="94"/>
      <c r="DEV277" s="94"/>
      <c r="DEW277" s="94"/>
      <c r="DEX277" s="94"/>
      <c r="DEY277" s="94"/>
      <c r="DEZ277" s="94"/>
      <c r="DFA277" s="94"/>
      <c r="DFB277" s="94"/>
      <c r="DFC277" s="94"/>
      <c r="DFD277" s="94"/>
      <c r="DFE277" s="94"/>
      <c r="DFF277" s="94"/>
      <c r="DFG277" s="94"/>
      <c r="DFH277" s="94"/>
      <c r="DFI277" s="94"/>
      <c r="DFJ277" s="94"/>
      <c r="DFK277" s="94"/>
      <c r="DFL277" s="94"/>
      <c r="DFM277" s="94"/>
      <c r="DFN277" s="94"/>
      <c r="DFO277" s="94"/>
      <c r="DFP277" s="94"/>
      <c r="DFQ277" s="94"/>
      <c r="DFR277" s="94"/>
      <c r="DFS277" s="94"/>
      <c r="DFT277" s="94"/>
      <c r="DFU277" s="94"/>
      <c r="DFV277" s="94"/>
      <c r="DFW277" s="94"/>
      <c r="DFX277" s="94"/>
      <c r="DFY277" s="94"/>
      <c r="DFZ277" s="94"/>
      <c r="DGA277" s="94"/>
      <c r="DGB277" s="94"/>
      <c r="DGC277" s="94"/>
      <c r="DGD277" s="94"/>
      <c r="DGE277" s="94"/>
      <c r="DGF277" s="94"/>
      <c r="DGG277" s="94"/>
      <c r="DGH277" s="94"/>
      <c r="DGI277" s="94"/>
      <c r="DGJ277" s="94"/>
      <c r="DGK277" s="94"/>
      <c r="DGL277" s="94"/>
      <c r="DGM277" s="94"/>
      <c r="DGN277" s="94"/>
      <c r="DGO277" s="94"/>
      <c r="DGP277" s="94"/>
      <c r="DGQ277" s="94"/>
      <c r="DGR277" s="94"/>
      <c r="DGS277" s="94"/>
      <c r="DGT277" s="94"/>
      <c r="DGU277" s="94"/>
      <c r="DGV277" s="94"/>
      <c r="DGW277" s="94"/>
      <c r="DGX277" s="94"/>
      <c r="DGY277" s="94"/>
      <c r="DGZ277" s="94"/>
      <c r="DHA277" s="94"/>
      <c r="DHB277" s="94"/>
      <c r="DHC277" s="94"/>
      <c r="DHD277" s="94"/>
      <c r="DHE277" s="94"/>
      <c r="DHF277" s="94"/>
      <c r="DHG277" s="94"/>
      <c r="DHH277" s="94"/>
      <c r="DHI277" s="94"/>
      <c r="DHJ277" s="94"/>
      <c r="DHK277" s="94"/>
      <c r="DHL277" s="94"/>
      <c r="DHM277" s="94"/>
      <c r="DHN277" s="94"/>
      <c r="DHO277" s="94"/>
      <c r="DHP277" s="94"/>
      <c r="DHQ277" s="94"/>
      <c r="DHR277" s="94"/>
      <c r="DHS277" s="94"/>
      <c r="DHT277" s="94"/>
      <c r="DHU277" s="94"/>
      <c r="DHV277" s="94"/>
      <c r="DHW277" s="94"/>
      <c r="DHX277" s="94"/>
      <c r="DHY277" s="94"/>
      <c r="DHZ277" s="94"/>
      <c r="DIA277" s="94"/>
      <c r="DIB277" s="94"/>
      <c r="DIC277" s="94"/>
      <c r="DID277" s="94"/>
      <c r="DIE277" s="94"/>
      <c r="DIF277" s="94"/>
      <c r="DIG277" s="94"/>
      <c r="DIH277" s="94"/>
      <c r="DII277" s="94"/>
      <c r="DIJ277" s="94"/>
      <c r="DIK277" s="94"/>
      <c r="DIL277" s="94"/>
      <c r="DIM277" s="94"/>
      <c r="DIN277" s="94"/>
      <c r="DIO277" s="94"/>
      <c r="DIP277" s="94"/>
      <c r="DIQ277" s="94"/>
      <c r="DIR277" s="94"/>
      <c r="DIS277" s="94"/>
      <c r="DIT277" s="94"/>
      <c r="DIU277" s="94"/>
      <c r="DIV277" s="94"/>
      <c r="DIW277" s="94"/>
      <c r="DIX277" s="94"/>
      <c r="DIY277" s="94"/>
      <c r="DIZ277" s="94"/>
      <c r="DJA277" s="94"/>
      <c r="DJB277" s="94"/>
      <c r="DJC277" s="94"/>
      <c r="DJD277" s="94"/>
      <c r="DJE277" s="94"/>
      <c r="DJF277" s="94"/>
      <c r="DJG277" s="94"/>
      <c r="DJH277" s="94"/>
      <c r="DJI277" s="94"/>
      <c r="DJJ277" s="94"/>
      <c r="DJK277" s="94"/>
      <c r="DJL277" s="94"/>
      <c r="DJM277" s="94"/>
      <c r="DJN277" s="94"/>
      <c r="DJO277" s="94"/>
      <c r="DJP277" s="94"/>
      <c r="DJQ277" s="94"/>
      <c r="DJR277" s="94"/>
      <c r="DJS277" s="94"/>
      <c r="DJT277" s="94"/>
      <c r="DJU277" s="94"/>
      <c r="DJV277" s="94"/>
      <c r="DJW277" s="94"/>
      <c r="DJX277" s="94"/>
      <c r="DJY277" s="94"/>
      <c r="DJZ277" s="94"/>
      <c r="DKA277" s="94"/>
      <c r="DKB277" s="94"/>
      <c r="DKC277" s="94"/>
      <c r="DKD277" s="94"/>
      <c r="DKE277" s="94"/>
      <c r="DKF277" s="94"/>
      <c r="DKG277" s="94"/>
      <c r="DKH277" s="94"/>
      <c r="DKI277" s="94"/>
      <c r="DKJ277" s="94"/>
      <c r="DKK277" s="94"/>
      <c r="DKL277" s="94"/>
      <c r="DKM277" s="94"/>
      <c r="DKN277" s="94"/>
      <c r="DKO277" s="94"/>
      <c r="DKP277" s="94"/>
      <c r="DKQ277" s="94"/>
      <c r="DKR277" s="94"/>
      <c r="DKS277" s="94"/>
      <c r="DKT277" s="94"/>
      <c r="DKU277" s="94"/>
      <c r="DKV277" s="94"/>
      <c r="DKW277" s="94"/>
      <c r="DKX277" s="94"/>
      <c r="DKY277" s="94"/>
      <c r="DKZ277" s="94"/>
      <c r="DLA277" s="94"/>
      <c r="DLB277" s="94"/>
      <c r="DLC277" s="94"/>
      <c r="DLD277" s="94"/>
      <c r="DLE277" s="94"/>
      <c r="DLF277" s="94"/>
      <c r="DLG277" s="94"/>
      <c r="DLH277" s="94"/>
      <c r="DLI277" s="94"/>
      <c r="DLJ277" s="94"/>
      <c r="DLK277" s="94"/>
      <c r="DLL277" s="94"/>
      <c r="DLM277" s="94"/>
      <c r="DLN277" s="94"/>
      <c r="DLO277" s="94"/>
      <c r="DLP277" s="94"/>
      <c r="DLQ277" s="94"/>
      <c r="DLR277" s="94"/>
      <c r="DLS277" s="94"/>
      <c r="DLT277" s="94"/>
      <c r="DLU277" s="94"/>
      <c r="DLV277" s="94"/>
      <c r="DLW277" s="94"/>
      <c r="DLX277" s="94"/>
      <c r="DLY277" s="94"/>
      <c r="DLZ277" s="94"/>
      <c r="DMA277" s="94"/>
      <c r="DMB277" s="94"/>
      <c r="DMC277" s="94"/>
      <c r="DMD277" s="94"/>
      <c r="DME277" s="94"/>
      <c r="DMF277" s="94"/>
      <c r="DMG277" s="94"/>
      <c r="DMH277" s="94"/>
      <c r="DMI277" s="94"/>
      <c r="DMJ277" s="94"/>
      <c r="DMK277" s="94"/>
      <c r="DML277" s="94"/>
      <c r="DMM277" s="94"/>
      <c r="DMN277" s="94"/>
      <c r="DMO277" s="94"/>
      <c r="DMP277" s="94"/>
      <c r="DMQ277" s="94"/>
      <c r="DMR277" s="94"/>
      <c r="DMS277" s="94"/>
      <c r="DMT277" s="94"/>
      <c r="DMU277" s="94"/>
      <c r="DMV277" s="94"/>
      <c r="DMW277" s="94"/>
      <c r="DMX277" s="94"/>
      <c r="DMY277" s="94"/>
      <c r="DMZ277" s="94"/>
      <c r="DNA277" s="94"/>
      <c r="DNB277" s="94"/>
      <c r="DNC277" s="94"/>
      <c r="DND277" s="94"/>
      <c r="DNE277" s="94"/>
      <c r="DNF277" s="94"/>
      <c r="DNG277" s="94"/>
      <c r="DNH277" s="94"/>
      <c r="DNI277" s="94"/>
      <c r="DNJ277" s="94"/>
      <c r="DNK277" s="94"/>
      <c r="DNL277" s="94"/>
      <c r="DNM277" s="94"/>
      <c r="DNN277" s="94"/>
      <c r="DNO277" s="94"/>
      <c r="DNP277" s="94"/>
      <c r="DNQ277" s="94"/>
      <c r="DNR277" s="94"/>
      <c r="DNS277" s="94"/>
      <c r="DNT277" s="94"/>
      <c r="DNU277" s="94"/>
      <c r="DNV277" s="94"/>
      <c r="DNW277" s="94"/>
      <c r="DNX277" s="94"/>
      <c r="DNY277" s="94"/>
      <c r="DNZ277" s="94"/>
      <c r="DOA277" s="94"/>
      <c r="DOB277" s="94"/>
      <c r="DOC277" s="94"/>
      <c r="DOD277" s="94"/>
      <c r="DOE277" s="94"/>
      <c r="DOF277" s="94"/>
      <c r="DOG277" s="94"/>
      <c r="DOH277" s="94"/>
      <c r="DOI277" s="94"/>
      <c r="DOJ277" s="94"/>
      <c r="DOK277" s="94"/>
      <c r="DOL277" s="94"/>
      <c r="DOM277" s="94"/>
      <c r="DON277" s="94"/>
      <c r="DOO277" s="94"/>
      <c r="DOP277" s="94"/>
      <c r="DOQ277" s="94"/>
      <c r="DOR277" s="94"/>
      <c r="DOS277" s="94"/>
      <c r="DOT277" s="94"/>
      <c r="DOU277" s="94"/>
      <c r="DOV277" s="94"/>
      <c r="DOW277" s="94"/>
      <c r="DOX277" s="94"/>
      <c r="DOY277" s="94"/>
      <c r="DOZ277" s="94"/>
      <c r="DPA277" s="94"/>
      <c r="DPB277" s="94"/>
      <c r="DPC277" s="94"/>
      <c r="DPD277" s="94"/>
      <c r="DPE277" s="94"/>
      <c r="DPF277" s="94"/>
      <c r="DPG277" s="94"/>
      <c r="DPH277" s="94"/>
      <c r="DPI277" s="94"/>
      <c r="DPJ277" s="94"/>
      <c r="DPK277" s="94"/>
      <c r="DPL277" s="94"/>
      <c r="DPM277" s="94"/>
      <c r="DPN277" s="94"/>
      <c r="DPO277" s="94"/>
      <c r="DPP277" s="94"/>
      <c r="DPQ277" s="94"/>
      <c r="DPR277" s="94"/>
      <c r="DPS277" s="94"/>
      <c r="DPT277" s="94"/>
      <c r="DPU277" s="94"/>
      <c r="DPV277" s="94"/>
      <c r="DPW277" s="94"/>
      <c r="DPX277" s="94"/>
      <c r="DPY277" s="94"/>
      <c r="DPZ277" s="94"/>
      <c r="DQA277" s="94"/>
      <c r="DQB277" s="94"/>
      <c r="DQC277" s="94"/>
      <c r="DQD277" s="94"/>
      <c r="DQE277" s="94"/>
      <c r="DQF277" s="94"/>
      <c r="DQG277" s="94"/>
      <c r="DQH277" s="94"/>
      <c r="DQI277" s="94"/>
      <c r="DQJ277" s="94"/>
      <c r="DQK277" s="94"/>
      <c r="DQL277" s="94"/>
      <c r="DQM277" s="94"/>
      <c r="DQN277" s="94"/>
      <c r="DQO277" s="94"/>
      <c r="DQP277" s="94"/>
      <c r="DQQ277" s="94"/>
      <c r="DQR277" s="94"/>
      <c r="DQS277" s="94"/>
      <c r="DQT277" s="94"/>
      <c r="DQU277" s="94"/>
      <c r="DQV277" s="94"/>
      <c r="DQW277" s="94"/>
      <c r="DQX277" s="94"/>
      <c r="DQY277" s="94"/>
      <c r="DQZ277" s="94"/>
      <c r="DRA277" s="94"/>
      <c r="DRB277" s="94"/>
      <c r="DRC277" s="94"/>
      <c r="DRD277" s="94"/>
      <c r="DRE277" s="94"/>
      <c r="DRF277" s="94"/>
      <c r="DRG277" s="94"/>
      <c r="DRH277" s="94"/>
      <c r="DRI277" s="94"/>
      <c r="DRJ277" s="94"/>
      <c r="DRK277" s="94"/>
      <c r="DRL277" s="94"/>
      <c r="DRM277" s="94"/>
      <c r="DRN277" s="94"/>
      <c r="DRO277" s="94"/>
      <c r="DRP277" s="94"/>
      <c r="DRQ277" s="94"/>
      <c r="DRR277" s="94"/>
      <c r="DRS277" s="94"/>
      <c r="DRT277" s="94"/>
      <c r="DRU277" s="94"/>
      <c r="DRV277" s="94"/>
      <c r="DRW277" s="94"/>
      <c r="DRX277" s="94"/>
      <c r="DRY277" s="94"/>
      <c r="DRZ277" s="94"/>
      <c r="DSA277" s="94"/>
      <c r="DSB277" s="94"/>
      <c r="DSC277" s="94"/>
      <c r="DSD277" s="94"/>
      <c r="DSE277" s="94"/>
      <c r="DSF277" s="94"/>
      <c r="DSG277" s="94"/>
      <c r="DSH277" s="94"/>
      <c r="DSI277" s="94"/>
      <c r="DSJ277" s="94"/>
      <c r="DSK277" s="94"/>
      <c r="DSL277" s="94"/>
      <c r="DSM277" s="94"/>
      <c r="DSN277" s="94"/>
      <c r="DSO277" s="94"/>
      <c r="DSP277" s="94"/>
      <c r="DSQ277" s="94"/>
      <c r="DSR277" s="94"/>
      <c r="DSS277" s="94"/>
      <c r="DST277" s="94"/>
      <c r="DSU277" s="94"/>
      <c r="DSV277" s="94"/>
      <c r="DSW277" s="94"/>
      <c r="DSX277" s="94"/>
      <c r="DSY277" s="94"/>
      <c r="DSZ277" s="94"/>
      <c r="DTA277" s="94"/>
      <c r="DTB277" s="94"/>
      <c r="DTC277" s="94"/>
      <c r="DTD277" s="94"/>
      <c r="DTE277" s="94"/>
      <c r="DTF277" s="94"/>
      <c r="DTG277" s="94"/>
      <c r="DTH277" s="94"/>
      <c r="DTI277" s="94"/>
      <c r="DTJ277" s="94"/>
      <c r="DTK277" s="94"/>
      <c r="DTL277" s="94"/>
      <c r="DTM277" s="94"/>
      <c r="DTN277" s="94"/>
      <c r="DTO277" s="94"/>
      <c r="DTP277" s="94"/>
      <c r="DTQ277" s="94"/>
      <c r="DTR277" s="94"/>
      <c r="DTS277" s="94"/>
      <c r="DTT277" s="94"/>
      <c r="DTU277" s="94"/>
      <c r="DTV277" s="94"/>
      <c r="DTW277" s="94"/>
      <c r="DTX277" s="94"/>
      <c r="DTY277" s="94"/>
      <c r="DTZ277" s="94"/>
      <c r="DUA277" s="94"/>
      <c r="DUB277" s="94"/>
      <c r="DUC277" s="94"/>
      <c r="DUD277" s="94"/>
      <c r="DUE277" s="94"/>
      <c r="DUF277" s="94"/>
      <c r="DUG277" s="94"/>
      <c r="DUH277" s="94"/>
      <c r="DUI277" s="94"/>
      <c r="DUJ277" s="94"/>
      <c r="DUK277" s="94"/>
      <c r="DUL277" s="94"/>
      <c r="DUM277" s="94"/>
      <c r="DUN277" s="94"/>
      <c r="DUO277" s="94"/>
      <c r="DUP277" s="94"/>
      <c r="DUQ277" s="94"/>
      <c r="DUR277" s="94"/>
      <c r="DUS277" s="94"/>
      <c r="DUT277" s="94"/>
      <c r="DUU277" s="94"/>
      <c r="DUV277" s="94"/>
      <c r="DUW277" s="94"/>
      <c r="DUX277" s="94"/>
      <c r="DUY277" s="94"/>
      <c r="DUZ277" s="94"/>
      <c r="DVA277" s="94"/>
      <c r="DVB277" s="94"/>
      <c r="DVC277" s="94"/>
      <c r="DVD277" s="94"/>
      <c r="DVE277" s="94"/>
      <c r="DVF277" s="94"/>
      <c r="DVG277" s="94"/>
      <c r="DVH277" s="94"/>
      <c r="DVI277" s="94"/>
      <c r="DVJ277" s="94"/>
      <c r="DVK277" s="94"/>
      <c r="DVL277" s="94"/>
      <c r="DVM277" s="94"/>
      <c r="DVN277" s="94"/>
      <c r="DVO277" s="94"/>
      <c r="DVP277" s="94"/>
      <c r="DVQ277" s="94"/>
      <c r="DVR277" s="94"/>
      <c r="DVS277" s="94"/>
      <c r="DVT277" s="94"/>
      <c r="DVU277" s="94"/>
      <c r="DVV277" s="94"/>
      <c r="DVW277" s="94"/>
      <c r="DVX277" s="94"/>
      <c r="DVY277" s="94"/>
      <c r="DVZ277" s="94"/>
      <c r="DWA277" s="94"/>
      <c r="DWB277" s="94"/>
      <c r="DWC277" s="94"/>
      <c r="DWD277" s="94"/>
      <c r="DWE277" s="94"/>
      <c r="DWF277" s="94"/>
      <c r="DWG277" s="94"/>
      <c r="DWH277" s="94"/>
      <c r="DWI277" s="94"/>
      <c r="DWJ277" s="94"/>
      <c r="DWK277" s="94"/>
      <c r="DWL277" s="94"/>
      <c r="DWM277" s="94"/>
      <c r="DWN277" s="94"/>
      <c r="DWO277" s="94"/>
      <c r="DWP277" s="94"/>
      <c r="DWQ277" s="94"/>
      <c r="DWR277" s="94"/>
      <c r="DWS277" s="94"/>
      <c r="DWT277" s="94"/>
      <c r="DWU277" s="94"/>
      <c r="DWV277" s="94"/>
      <c r="DWW277" s="94"/>
      <c r="DWX277" s="94"/>
      <c r="DWY277" s="94"/>
      <c r="DWZ277" s="94"/>
      <c r="DXA277" s="94"/>
      <c r="DXB277" s="94"/>
      <c r="DXC277" s="94"/>
      <c r="DXD277" s="94"/>
      <c r="DXE277" s="94"/>
      <c r="DXF277" s="94"/>
      <c r="DXG277" s="94"/>
      <c r="DXH277" s="94"/>
      <c r="DXI277" s="94"/>
      <c r="DXJ277" s="94"/>
      <c r="DXK277" s="94"/>
      <c r="DXL277" s="94"/>
      <c r="DXM277" s="94"/>
      <c r="DXN277" s="94"/>
      <c r="DXO277" s="94"/>
      <c r="DXP277" s="94"/>
      <c r="DXQ277" s="94"/>
      <c r="DXR277" s="94"/>
      <c r="DXS277" s="94"/>
      <c r="DXT277" s="94"/>
      <c r="DXU277" s="94"/>
      <c r="DXV277" s="94"/>
      <c r="DXW277" s="94"/>
      <c r="DXX277" s="94"/>
      <c r="DXY277" s="94"/>
      <c r="DXZ277" s="94"/>
      <c r="DYA277" s="94"/>
      <c r="DYB277" s="94"/>
      <c r="DYC277" s="94"/>
      <c r="DYD277" s="94"/>
      <c r="DYE277" s="94"/>
      <c r="DYF277" s="94"/>
      <c r="DYG277" s="94"/>
      <c r="DYH277" s="94"/>
      <c r="DYI277" s="94"/>
      <c r="DYJ277" s="94"/>
      <c r="DYK277" s="94"/>
      <c r="DYL277" s="94"/>
      <c r="DYM277" s="94"/>
      <c r="DYN277" s="94"/>
      <c r="DYO277" s="94"/>
      <c r="DYP277" s="94"/>
      <c r="DYQ277" s="94"/>
      <c r="DYR277" s="94"/>
      <c r="DYS277" s="94"/>
      <c r="DYT277" s="94"/>
      <c r="DYU277" s="94"/>
      <c r="DYV277" s="94"/>
      <c r="DYW277" s="94"/>
      <c r="DYX277" s="94"/>
      <c r="DYY277" s="94"/>
      <c r="DYZ277" s="94"/>
      <c r="DZA277" s="94"/>
      <c r="DZB277" s="94"/>
      <c r="DZC277" s="94"/>
      <c r="DZD277" s="94"/>
      <c r="DZE277" s="94"/>
      <c r="DZF277" s="94"/>
      <c r="DZG277" s="94"/>
      <c r="DZH277" s="94"/>
      <c r="DZI277" s="94"/>
      <c r="DZJ277" s="94"/>
      <c r="DZK277" s="94"/>
      <c r="DZL277" s="94"/>
      <c r="DZM277" s="94"/>
      <c r="DZN277" s="94"/>
      <c r="DZO277" s="94"/>
      <c r="DZP277" s="94"/>
      <c r="DZQ277" s="94"/>
      <c r="DZR277" s="94"/>
      <c r="DZS277" s="94"/>
      <c r="DZT277" s="94"/>
      <c r="DZU277" s="94"/>
      <c r="DZV277" s="94"/>
      <c r="DZW277" s="94"/>
      <c r="DZX277" s="94"/>
      <c r="DZY277" s="94"/>
      <c r="DZZ277" s="94"/>
      <c r="EAA277" s="94"/>
      <c r="EAB277" s="94"/>
      <c r="EAC277" s="94"/>
      <c r="EAD277" s="94"/>
      <c r="EAE277" s="94"/>
      <c r="EAF277" s="94"/>
      <c r="EAG277" s="94"/>
      <c r="EAH277" s="94"/>
      <c r="EAI277" s="94"/>
      <c r="EAJ277" s="94"/>
      <c r="EAK277" s="94"/>
      <c r="EAL277" s="94"/>
      <c r="EAM277" s="94"/>
      <c r="EAN277" s="94"/>
      <c r="EAO277" s="94"/>
      <c r="EAP277" s="94"/>
      <c r="EAQ277" s="94"/>
      <c r="EAR277" s="94"/>
      <c r="EAS277" s="94"/>
      <c r="EAT277" s="94"/>
      <c r="EAU277" s="94"/>
      <c r="EAV277" s="94"/>
      <c r="EAW277" s="94"/>
      <c r="EAX277" s="94"/>
      <c r="EAY277" s="94"/>
      <c r="EAZ277" s="94"/>
      <c r="EBA277" s="94"/>
      <c r="EBB277" s="94"/>
      <c r="EBC277" s="94"/>
      <c r="EBD277" s="94"/>
      <c r="EBE277" s="94"/>
      <c r="EBF277" s="94"/>
      <c r="EBG277" s="94"/>
      <c r="EBH277" s="94"/>
      <c r="EBI277" s="94"/>
      <c r="EBJ277" s="94"/>
      <c r="EBK277" s="94"/>
      <c r="EBL277" s="94"/>
      <c r="EBM277" s="94"/>
      <c r="EBN277" s="94"/>
      <c r="EBO277" s="94"/>
      <c r="EBP277" s="94"/>
      <c r="EBQ277" s="94"/>
      <c r="EBR277" s="94"/>
      <c r="EBS277" s="94"/>
      <c r="EBT277" s="94"/>
      <c r="EBU277" s="94"/>
      <c r="EBV277" s="94"/>
      <c r="EBW277" s="94"/>
      <c r="EBX277" s="94"/>
      <c r="EBY277" s="94"/>
      <c r="EBZ277" s="94"/>
      <c r="ECA277" s="94"/>
      <c r="ECB277" s="94"/>
      <c r="ECC277" s="94"/>
      <c r="ECD277" s="94"/>
      <c r="ECE277" s="94"/>
      <c r="ECF277" s="94"/>
      <c r="ECG277" s="94"/>
      <c r="ECH277" s="94"/>
      <c r="ECI277" s="94"/>
      <c r="ECJ277" s="94"/>
      <c r="ECK277" s="94"/>
      <c r="ECL277" s="94"/>
      <c r="ECM277" s="94"/>
      <c r="ECN277" s="94"/>
      <c r="ECO277" s="94"/>
      <c r="ECP277" s="94"/>
      <c r="ECQ277" s="94"/>
      <c r="ECR277" s="94"/>
      <c r="ECS277" s="94"/>
      <c r="ECT277" s="94"/>
      <c r="ECU277" s="94"/>
      <c r="ECV277" s="94"/>
      <c r="ECW277" s="94"/>
      <c r="ECX277" s="94"/>
      <c r="ECY277" s="94"/>
      <c r="ECZ277" s="94"/>
      <c r="EDA277" s="94"/>
      <c r="EDB277" s="94"/>
      <c r="EDC277" s="94"/>
      <c r="EDD277" s="94"/>
      <c r="EDE277" s="94"/>
      <c r="EDF277" s="94"/>
      <c r="EDG277" s="94"/>
      <c r="EDH277" s="94"/>
      <c r="EDI277" s="94"/>
      <c r="EDJ277" s="94"/>
      <c r="EDK277" s="94"/>
      <c r="EDL277" s="94"/>
      <c r="EDM277" s="94"/>
      <c r="EDN277" s="94"/>
      <c r="EDO277" s="94"/>
      <c r="EDP277" s="94"/>
      <c r="EDQ277" s="94"/>
      <c r="EDR277" s="94"/>
      <c r="EDS277" s="94"/>
      <c r="EDT277" s="94"/>
      <c r="EDU277" s="94"/>
      <c r="EDV277" s="94"/>
      <c r="EDW277" s="94"/>
      <c r="EDX277" s="94"/>
      <c r="EDY277" s="94"/>
      <c r="EDZ277" s="94"/>
      <c r="EEA277" s="94"/>
      <c r="EEB277" s="94"/>
      <c r="EEC277" s="94"/>
      <c r="EED277" s="94"/>
      <c r="EEE277" s="94"/>
      <c r="EEF277" s="94"/>
      <c r="EEG277" s="94"/>
      <c r="EEH277" s="94"/>
      <c r="EEI277" s="94"/>
      <c r="EEJ277" s="94"/>
      <c r="EEK277" s="94"/>
      <c r="EEL277" s="94"/>
      <c r="EEM277" s="94"/>
      <c r="EEN277" s="94"/>
      <c r="EEO277" s="94"/>
      <c r="EEP277" s="94"/>
      <c r="EEQ277" s="94"/>
      <c r="EER277" s="94"/>
      <c r="EES277" s="94"/>
      <c r="EET277" s="94"/>
      <c r="EEU277" s="94"/>
      <c r="EEV277" s="94"/>
      <c r="EEW277" s="94"/>
      <c r="EEX277" s="94"/>
      <c r="EEY277" s="94"/>
      <c r="EEZ277" s="94"/>
      <c r="EFA277" s="94"/>
      <c r="EFB277" s="94"/>
      <c r="EFC277" s="94"/>
      <c r="EFD277" s="94"/>
      <c r="EFE277" s="94"/>
      <c r="EFF277" s="94"/>
      <c r="EFG277" s="94"/>
      <c r="EFH277" s="94"/>
      <c r="EFI277" s="94"/>
      <c r="EFJ277" s="94"/>
      <c r="EFK277" s="94"/>
      <c r="EFL277" s="94"/>
      <c r="EFM277" s="94"/>
      <c r="EFN277" s="94"/>
      <c r="EFO277" s="94"/>
      <c r="EFP277" s="94"/>
      <c r="EFQ277" s="94"/>
      <c r="EFR277" s="94"/>
      <c r="EFS277" s="94"/>
      <c r="EFT277" s="94"/>
      <c r="EFU277" s="94"/>
      <c r="EFV277" s="94"/>
      <c r="EFW277" s="94"/>
      <c r="EFX277" s="94"/>
      <c r="EFY277" s="94"/>
      <c r="EFZ277" s="94"/>
      <c r="EGA277" s="94"/>
      <c r="EGB277" s="94"/>
      <c r="EGC277" s="94"/>
      <c r="EGD277" s="94"/>
      <c r="EGE277" s="94"/>
      <c r="EGF277" s="94"/>
      <c r="EGG277" s="94"/>
      <c r="EGH277" s="94"/>
      <c r="EGI277" s="94"/>
      <c r="EGJ277" s="94"/>
      <c r="EGK277" s="94"/>
      <c r="EGL277" s="94"/>
      <c r="EGM277" s="94"/>
      <c r="EGN277" s="94"/>
      <c r="EGO277" s="94"/>
      <c r="EGP277" s="94"/>
      <c r="EGQ277" s="94"/>
      <c r="EGR277" s="94"/>
      <c r="EGS277" s="94"/>
      <c r="EGT277" s="94"/>
      <c r="EGU277" s="94"/>
      <c r="EGV277" s="94"/>
      <c r="EGW277" s="94"/>
      <c r="EGX277" s="94"/>
      <c r="EGY277" s="94"/>
      <c r="EGZ277" s="94"/>
      <c r="EHA277" s="94"/>
      <c r="EHB277" s="94"/>
      <c r="EHC277" s="94"/>
      <c r="EHD277" s="94"/>
      <c r="EHE277" s="94"/>
      <c r="EHF277" s="94"/>
      <c r="EHG277" s="94"/>
      <c r="EHH277" s="94"/>
      <c r="EHI277" s="94"/>
      <c r="EHJ277" s="94"/>
      <c r="EHK277" s="94"/>
      <c r="EHL277" s="94"/>
      <c r="EHM277" s="94"/>
      <c r="EHN277" s="94"/>
      <c r="EHO277" s="94"/>
      <c r="EHP277" s="94"/>
      <c r="EHQ277" s="94"/>
      <c r="EHR277" s="94"/>
      <c r="EHS277" s="94"/>
      <c r="EHT277" s="94"/>
      <c r="EHU277" s="94"/>
      <c r="EHV277" s="94"/>
      <c r="EHW277" s="94"/>
      <c r="EHX277" s="94"/>
      <c r="EHY277" s="94"/>
      <c r="EHZ277" s="94"/>
      <c r="EIA277" s="94"/>
      <c r="EIB277" s="94"/>
      <c r="EIC277" s="94"/>
      <c r="EID277" s="94"/>
      <c r="EIE277" s="94"/>
      <c r="EIF277" s="94"/>
      <c r="EIG277" s="94"/>
      <c r="EIH277" s="94"/>
      <c r="EII277" s="94"/>
      <c r="EIJ277" s="94"/>
      <c r="EIK277" s="94"/>
      <c r="EIL277" s="94"/>
      <c r="EIM277" s="94"/>
      <c r="EIN277" s="94"/>
      <c r="EIO277" s="94"/>
      <c r="EIP277" s="94"/>
      <c r="EIQ277" s="94"/>
      <c r="EIR277" s="94"/>
      <c r="EIS277" s="94"/>
      <c r="EIT277" s="94"/>
      <c r="EIU277" s="94"/>
      <c r="EIV277" s="94"/>
      <c r="EIW277" s="94"/>
      <c r="EIX277" s="94"/>
      <c r="EIY277" s="94"/>
      <c r="EIZ277" s="94"/>
      <c r="EJA277" s="94"/>
      <c r="EJB277" s="94"/>
      <c r="EJC277" s="94"/>
      <c r="EJD277" s="94"/>
      <c r="EJE277" s="94"/>
      <c r="EJF277" s="94"/>
      <c r="EJG277" s="94"/>
      <c r="EJH277" s="94"/>
      <c r="EJI277" s="94"/>
      <c r="EJJ277" s="94"/>
      <c r="EJK277" s="94"/>
      <c r="EJL277" s="94"/>
      <c r="EJM277" s="94"/>
      <c r="EJN277" s="94"/>
      <c r="EJO277" s="94"/>
      <c r="EJP277" s="94"/>
      <c r="EJQ277" s="94"/>
      <c r="EJR277" s="94"/>
      <c r="EJS277" s="94"/>
      <c r="EJT277" s="94"/>
      <c r="EJU277" s="94"/>
      <c r="EJV277" s="94"/>
      <c r="EJW277" s="94"/>
      <c r="EJX277" s="94"/>
      <c r="EJY277" s="94"/>
      <c r="EJZ277" s="94"/>
      <c r="EKA277" s="94"/>
      <c r="EKB277" s="94"/>
      <c r="EKC277" s="94"/>
      <c r="EKD277" s="94"/>
      <c r="EKE277" s="94"/>
      <c r="EKF277" s="94"/>
      <c r="EKG277" s="94"/>
      <c r="EKH277" s="94"/>
      <c r="EKI277" s="94"/>
      <c r="EKJ277" s="94"/>
      <c r="EKK277" s="94"/>
      <c r="EKL277" s="94"/>
      <c r="EKM277" s="94"/>
      <c r="EKN277" s="94"/>
      <c r="EKO277" s="94"/>
      <c r="EKP277" s="94"/>
      <c r="EKQ277" s="94"/>
      <c r="EKR277" s="94"/>
      <c r="EKS277" s="94"/>
      <c r="EKT277" s="94"/>
      <c r="EKU277" s="94"/>
      <c r="EKV277" s="94"/>
      <c r="EKW277" s="94"/>
      <c r="EKX277" s="94"/>
      <c r="EKY277" s="94"/>
      <c r="EKZ277" s="94"/>
      <c r="ELA277" s="94"/>
      <c r="ELB277" s="94"/>
      <c r="ELC277" s="94"/>
      <c r="ELD277" s="94"/>
      <c r="ELE277" s="94"/>
      <c r="ELF277" s="94"/>
      <c r="ELG277" s="94"/>
      <c r="ELH277" s="94"/>
      <c r="ELI277" s="94"/>
      <c r="ELJ277" s="94"/>
      <c r="ELK277" s="94"/>
      <c r="ELL277" s="94"/>
      <c r="ELM277" s="94"/>
      <c r="ELN277" s="94"/>
      <c r="ELO277" s="94"/>
      <c r="ELP277" s="94"/>
      <c r="ELQ277" s="94"/>
      <c r="ELR277" s="94"/>
      <c r="ELS277" s="94"/>
      <c r="ELT277" s="94"/>
      <c r="ELU277" s="94"/>
      <c r="ELV277" s="94"/>
      <c r="ELW277" s="94"/>
      <c r="ELX277" s="94"/>
      <c r="ELY277" s="94"/>
      <c r="ELZ277" s="94"/>
      <c r="EMA277" s="94"/>
      <c r="EMB277" s="94"/>
      <c r="EMC277" s="94"/>
      <c r="EMD277" s="94"/>
      <c r="EME277" s="94"/>
      <c r="EMF277" s="94"/>
      <c r="EMG277" s="94"/>
      <c r="EMH277" s="94"/>
      <c r="EMI277" s="94"/>
      <c r="EMJ277" s="94"/>
      <c r="EMK277" s="94"/>
      <c r="EML277" s="94"/>
      <c r="EMM277" s="94"/>
      <c r="EMN277" s="94"/>
      <c r="EMO277" s="94"/>
      <c r="EMP277" s="94"/>
      <c r="EMQ277" s="94"/>
      <c r="EMR277" s="94"/>
      <c r="EMS277" s="94"/>
      <c r="EMT277" s="94"/>
      <c r="EMU277" s="94"/>
      <c r="EMV277" s="94"/>
      <c r="EMW277" s="94"/>
      <c r="EMX277" s="94"/>
      <c r="EMY277" s="94"/>
      <c r="EMZ277" s="94"/>
      <c r="ENA277" s="94"/>
      <c r="ENB277" s="94"/>
      <c r="ENC277" s="94"/>
      <c r="END277" s="94"/>
      <c r="ENE277" s="94"/>
      <c r="ENF277" s="94"/>
      <c r="ENG277" s="94"/>
      <c r="ENH277" s="94"/>
      <c r="ENI277" s="94"/>
      <c r="ENJ277" s="94"/>
      <c r="ENK277" s="94"/>
      <c r="ENL277" s="94"/>
      <c r="ENM277" s="94"/>
      <c r="ENN277" s="94"/>
      <c r="ENO277" s="94"/>
      <c r="ENP277" s="94"/>
      <c r="ENQ277" s="94"/>
      <c r="ENR277" s="94"/>
      <c r="ENS277" s="94"/>
      <c r="ENT277" s="94"/>
      <c r="ENU277" s="94"/>
      <c r="ENV277" s="94"/>
      <c r="ENW277" s="94"/>
      <c r="ENX277" s="94"/>
      <c r="ENY277" s="94"/>
      <c r="ENZ277" s="94"/>
      <c r="EOA277" s="94"/>
      <c r="EOB277" s="94"/>
      <c r="EOC277" s="94"/>
      <c r="EOD277" s="94"/>
      <c r="EOE277" s="94"/>
      <c r="EOF277" s="94"/>
      <c r="EOG277" s="94"/>
      <c r="EOH277" s="94"/>
      <c r="EOI277" s="94"/>
      <c r="EOJ277" s="94"/>
      <c r="EOK277" s="94"/>
      <c r="EOL277" s="94"/>
      <c r="EOM277" s="94"/>
      <c r="EON277" s="94"/>
      <c r="EOO277" s="94"/>
      <c r="EOP277" s="94"/>
      <c r="EOQ277" s="94"/>
      <c r="EOR277" s="94"/>
      <c r="EOS277" s="94"/>
      <c r="EOT277" s="94"/>
      <c r="EOU277" s="94"/>
      <c r="EOV277" s="94"/>
      <c r="EOW277" s="94"/>
      <c r="EOX277" s="94"/>
      <c r="EOY277" s="94"/>
      <c r="EOZ277" s="94"/>
      <c r="EPA277" s="94"/>
      <c r="EPB277" s="94"/>
      <c r="EPC277" s="94"/>
      <c r="EPD277" s="94"/>
      <c r="EPE277" s="94"/>
      <c r="EPF277" s="94"/>
      <c r="EPG277" s="94"/>
      <c r="EPH277" s="94"/>
      <c r="EPI277" s="94"/>
      <c r="EPJ277" s="94"/>
      <c r="EPK277" s="94"/>
      <c r="EPL277" s="94"/>
      <c r="EPM277" s="94"/>
      <c r="EPN277" s="94"/>
      <c r="EPO277" s="94"/>
      <c r="EPP277" s="94"/>
      <c r="EPQ277" s="94"/>
      <c r="EPR277" s="94"/>
      <c r="EPS277" s="94"/>
      <c r="EPT277" s="94"/>
      <c r="EPU277" s="94"/>
      <c r="EPV277" s="94"/>
      <c r="EPW277" s="94"/>
      <c r="EPX277" s="94"/>
      <c r="EPY277" s="94"/>
      <c r="EPZ277" s="94"/>
      <c r="EQA277" s="94"/>
      <c r="EQB277" s="94"/>
      <c r="EQC277" s="94"/>
      <c r="EQD277" s="94"/>
      <c r="EQE277" s="94"/>
      <c r="EQF277" s="94"/>
      <c r="EQG277" s="94"/>
      <c r="EQH277" s="94"/>
      <c r="EQI277" s="94"/>
      <c r="EQJ277" s="94"/>
      <c r="EQK277" s="94"/>
      <c r="EQL277" s="94"/>
      <c r="EQM277" s="94"/>
      <c r="EQN277" s="94"/>
      <c r="EQO277" s="94"/>
      <c r="EQP277" s="94"/>
      <c r="EQQ277" s="94"/>
      <c r="EQR277" s="94"/>
      <c r="EQS277" s="94"/>
      <c r="EQT277" s="94"/>
      <c r="EQU277" s="94"/>
      <c r="EQV277" s="94"/>
      <c r="EQW277" s="94"/>
      <c r="EQX277" s="94"/>
      <c r="EQY277" s="94"/>
      <c r="EQZ277" s="94"/>
      <c r="ERA277" s="94"/>
      <c r="ERB277" s="94"/>
      <c r="ERC277" s="94"/>
      <c r="ERD277" s="94"/>
      <c r="ERE277" s="94"/>
      <c r="ERF277" s="94"/>
      <c r="ERG277" s="94"/>
      <c r="ERH277" s="94"/>
      <c r="ERI277" s="94"/>
      <c r="ERJ277" s="94"/>
      <c r="ERK277" s="94"/>
      <c r="ERL277" s="94"/>
      <c r="ERM277" s="94"/>
      <c r="ERN277" s="94"/>
      <c r="ERO277" s="94"/>
      <c r="ERP277" s="94"/>
      <c r="ERQ277" s="94"/>
      <c r="ERR277" s="94"/>
      <c r="ERS277" s="94"/>
      <c r="ERT277" s="94"/>
      <c r="ERU277" s="94"/>
      <c r="ERV277" s="94"/>
      <c r="ERW277" s="94"/>
      <c r="ERX277" s="94"/>
      <c r="ERY277" s="94"/>
      <c r="ERZ277" s="94"/>
      <c r="ESA277" s="94"/>
      <c r="ESB277" s="94"/>
      <c r="ESC277" s="94"/>
      <c r="ESD277" s="94"/>
      <c r="ESE277" s="94"/>
      <c r="ESF277" s="94"/>
      <c r="ESG277" s="94"/>
      <c r="ESH277" s="94"/>
      <c r="ESI277" s="94"/>
      <c r="ESJ277" s="94"/>
      <c r="ESK277" s="94"/>
      <c r="ESL277" s="94"/>
      <c r="ESM277" s="94"/>
      <c r="ESN277" s="94"/>
      <c r="ESO277" s="94"/>
      <c r="ESP277" s="94"/>
      <c r="ESQ277" s="94"/>
      <c r="ESR277" s="94"/>
      <c r="ESS277" s="94"/>
      <c r="EST277" s="94"/>
      <c r="ESU277" s="94"/>
      <c r="ESV277" s="94"/>
      <c r="ESW277" s="94"/>
      <c r="ESX277" s="94"/>
      <c r="ESY277" s="94"/>
      <c r="ESZ277" s="94"/>
      <c r="ETA277" s="94"/>
      <c r="ETB277" s="94"/>
      <c r="ETC277" s="94"/>
      <c r="ETD277" s="94"/>
      <c r="ETE277" s="94"/>
      <c r="ETF277" s="94"/>
      <c r="ETG277" s="94"/>
      <c r="ETH277" s="94"/>
      <c r="ETI277" s="94"/>
      <c r="ETJ277" s="94"/>
      <c r="ETK277" s="94"/>
      <c r="ETL277" s="94"/>
      <c r="ETM277" s="94"/>
      <c r="ETN277" s="94"/>
      <c r="ETO277" s="94"/>
      <c r="ETP277" s="94"/>
      <c r="ETQ277" s="94"/>
      <c r="ETR277" s="94"/>
      <c r="ETS277" s="94"/>
      <c r="ETT277" s="94"/>
      <c r="ETU277" s="94"/>
      <c r="ETV277" s="94"/>
      <c r="ETW277" s="94"/>
      <c r="ETX277" s="94"/>
      <c r="ETY277" s="94"/>
      <c r="ETZ277" s="94"/>
      <c r="EUA277" s="94"/>
      <c r="EUB277" s="94"/>
      <c r="EUC277" s="94"/>
      <c r="EUD277" s="94"/>
      <c r="EUE277" s="94"/>
      <c r="EUF277" s="94"/>
      <c r="EUG277" s="94"/>
      <c r="EUH277" s="94"/>
      <c r="EUI277" s="94"/>
      <c r="EUJ277" s="94"/>
      <c r="EUK277" s="94"/>
      <c r="EUL277" s="94"/>
      <c r="EUM277" s="94"/>
      <c r="EUN277" s="94"/>
      <c r="EUO277" s="94"/>
      <c r="EUP277" s="94"/>
      <c r="EUQ277" s="94"/>
      <c r="EUR277" s="94"/>
      <c r="EUS277" s="94"/>
      <c r="EUT277" s="94"/>
      <c r="EUU277" s="94"/>
      <c r="EUV277" s="94"/>
      <c r="EUW277" s="94"/>
      <c r="EUX277" s="94"/>
      <c r="EUY277" s="94"/>
      <c r="EUZ277" s="94"/>
      <c r="EVA277" s="94"/>
      <c r="EVB277" s="94"/>
      <c r="EVC277" s="94"/>
      <c r="EVD277" s="94"/>
      <c r="EVE277" s="94"/>
      <c r="EVF277" s="94"/>
      <c r="EVG277" s="94"/>
      <c r="EVH277" s="94"/>
      <c r="EVI277" s="94"/>
      <c r="EVJ277" s="94"/>
      <c r="EVK277" s="94"/>
      <c r="EVL277" s="94"/>
      <c r="EVM277" s="94"/>
      <c r="EVN277" s="94"/>
      <c r="EVO277" s="94"/>
      <c r="EVP277" s="94"/>
      <c r="EVQ277" s="94"/>
      <c r="EVR277" s="94"/>
      <c r="EVS277" s="94"/>
      <c r="EVT277" s="94"/>
      <c r="EVU277" s="94"/>
      <c r="EVV277" s="94"/>
      <c r="EVW277" s="94"/>
      <c r="EVX277" s="94"/>
      <c r="EVY277" s="94"/>
      <c r="EVZ277" s="94"/>
      <c r="EWA277" s="94"/>
      <c r="EWB277" s="94"/>
      <c r="EWC277" s="94"/>
      <c r="EWD277" s="94"/>
      <c r="EWE277" s="94"/>
      <c r="EWF277" s="94"/>
      <c r="EWG277" s="94"/>
      <c r="EWH277" s="94"/>
      <c r="EWI277" s="94"/>
      <c r="EWJ277" s="94"/>
      <c r="EWK277" s="94"/>
      <c r="EWL277" s="94"/>
      <c r="EWM277" s="94"/>
      <c r="EWN277" s="94"/>
      <c r="EWO277" s="94"/>
      <c r="EWP277" s="94"/>
      <c r="EWQ277" s="94"/>
      <c r="EWR277" s="94"/>
      <c r="EWS277" s="94"/>
      <c r="EWT277" s="94"/>
      <c r="EWU277" s="94"/>
      <c r="EWV277" s="94"/>
      <c r="EWW277" s="94"/>
      <c r="EWX277" s="94"/>
      <c r="EWY277" s="94"/>
      <c r="EWZ277" s="94"/>
      <c r="EXA277" s="94"/>
      <c r="EXB277" s="94"/>
      <c r="EXC277" s="94"/>
      <c r="EXD277" s="94"/>
      <c r="EXE277" s="94"/>
      <c r="EXF277" s="94"/>
      <c r="EXG277" s="94"/>
      <c r="EXH277" s="94"/>
      <c r="EXI277" s="94"/>
      <c r="EXJ277" s="94"/>
      <c r="EXK277" s="94"/>
      <c r="EXL277" s="94"/>
      <c r="EXM277" s="94"/>
      <c r="EXN277" s="94"/>
      <c r="EXO277" s="94"/>
      <c r="EXP277" s="94"/>
      <c r="EXQ277" s="94"/>
      <c r="EXR277" s="94"/>
      <c r="EXS277" s="94"/>
      <c r="EXT277" s="94"/>
      <c r="EXU277" s="94"/>
      <c r="EXV277" s="94"/>
      <c r="EXW277" s="94"/>
      <c r="EXX277" s="94"/>
      <c r="EXY277" s="94"/>
      <c r="EXZ277" s="94"/>
      <c r="EYA277" s="94"/>
      <c r="EYB277" s="94"/>
      <c r="EYC277" s="94"/>
      <c r="EYD277" s="94"/>
      <c r="EYE277" s="94"/>
      <c r="EYF277" s="94"/>
      <c r="EYG277" s="94"/>
      <c r="EYH277" s="94"/>
      <c r="EYI277" s="94"/>
      <c r="EYJ277" s="94"/>
      <c r="EYK277" s="94"/>
      <c r="EYL277" s="94"/>
      <c r="EYM277" s="94"/>
      <c r="EYN277" s="94"/>
      <c r="EYO277" s="94"/>
      <c r="EYP277" s="94"/>
      <c r="EYQ277" s="94"/>
      <c r="EYR277" s="94"/>
      <c r="EYS277" s="94"/>
      <c r="EYT277" s="94"/>
      <c r="EYU277" s="94"/>
      <c r="EYV277" s="94"/>
      <c r="EYW277" s="94"/>
      <c r="EYX277" s="94"/>
      <c r="EYY277" s="94"/>
      <c r="EYZ277" s="94"/>
      <c r="EZA277" s="94"/>
      <c r="EZB277" s="94"/>
      <c r="EZC277" s="94"/>
      <c r="EZD277" s="94"/>
      <c r="EZE277" s="94"/>
      <c r="EZF277" s="94"/>
      <c r="EZG277" s="94"/>
      <c r="EZH277" s="94"/>
      <c r="EZI277" s="94"/>
      <c r="EZJ277" s="94"/>
      <c r="EZK277" s="94"/>
      <c r="EZL277" s="94"/>
      <c r="EZM277" s="94"/>
      <c r="EZN277" s="94"/>
      <c r="EZO277" s="94"/>
      <c r="EZP277" s="94"/>
      <c r="EZQ277" s="94"/>
      <c r="EZR277" s="94"/>
      <c r="EZS277" s="94"/>
      <c r="EZT277" s="94"/>
      <c r="EZU277" s="94"/>
      <c r="EZV277" s="94"/>
      <c r="EZW277" s="94"/>
      <c r="EZX277" s="94"/>
      <c r="EZY277" s="94"/>
      <c r="EZZ277" s="94"/>
      <c r="FAA277" s="94"/>
      <c r="FAB277" s="94"/>
      <c r="FAC277" s="94"/>
      <c r="FAD277" s="94"/>
      <c r="FAE277" s="94"/>
      <c r="FAF277" s="94"/>
      <c r="FAG277" s="94"/>
      <c r="FAH277" s="94"/>
      <c r="FAI277" s="94"/>
      <c r="FAJ277" s="94"/>
      <c r="FAK277" s="94"/>
      <c r="FAL277" s="94"/>
      <c r="FAM277" s="94"/>
      <c r="FAN277" s="94"/>
      <c r="FAO277" s="94"/>
      <c r="FAP277" s="94"/>
      <c r="FAQ277" s="94"/>
      <c r="FAR277" s="94"/>
      <c r="FAS277" s="94"/>
      <c r="FAT277" s="94"/>
      <c r="FAU277" s="94"/>
      <c r="FAV277" s="94"/>
      <c r="FAW277" s="94"/>
      <c r="FAX277" s="94"/>
      <c r="FAY277" s="94"/>
      <c r="FAZ277" s="94"/>
      <c r="FBA277" s="94"/>
      <c r="FBB277" s="94"/>
      <c r="FBC277" s="94"/>
      <c r="FBD277" s="94"/>
      <c r="FBE277" s="94"/>
      <c r="FBF277" s="94"/>
      <c r="FBG277" s="94"/>
      <c r="FBH277" s="94"/>
      <c r="FBI277" s="94"/>
      <c r="FBJ277" s="94"/>
      <c r="FBK277" s="94"/>
      <c r="FBL277" s="94"/>
      <c r="FBM277" s="94"/>
      <c r="FBN277" s="94"/>
      <c r="FBO277" s="94"/>
      <c r="FBP277" s="94"/>
      <c r="FBQ277" s="94"/>
      <c r="FBR277" s="94"/>
      <c r="FBS277" s="94"/>
      <c r="FBT277" s="94"/>
      <c r="FBU277" s="94"/>
      <c r="FBV277" s="94"/>
      <c r="FBW277" s="94"/>
      <c r="FBX277" s="94"/>
      <c r="FBY277" s="94"/>
      <c r="FBZ277" s="94"/>
      <c r="FCA277" s="94"/>
      <c r="FCB277" s="94"/>
      <c r="FCC277" s="94"/>
      <c r="FCD277" s="94"/>
      <c r="FCE277" s="94"/>
      <c r="FCF277" s="94"/>
      <c r="FCG277" s="94"/>
      <c r="FCH277" s="94"/>
      <c r="FCI277" s="94"/>
      <c r="FCJ277" s="94"/>
      <c r="FCK277" s="94"/>
      <c r="FCL277" s="94"/>
      <c r="FCM277" s="94"/>
      <c r="FCN277" s="94"/>
      <c r="FCO277" s="94"/>
      <c r="FCP277" s="94"/>
      <c r="FCQ277" s="94"/>
      <c r="FCR277" s="94"/>
      <c r="FCS277" s="94"/>
      <c r="FCT277" s="94"/>
      <c r="FCU277" s="94"/>
      <c r="FCV277" s="94"/>
      <c r="FCW277" s="94"/>
      <c r="FCX277" s="94"/>
      <c r="FCY277" s="94"/>
      <c r="FCZ277" s="94"/>
      <c r="FDA277" s="94"/>
      <c r="FDB277" s="94"/>
      <c r="FDC277" s="94"/>
      <c r="FDD277" s="94"/>
      <c r="FDE277" s="94"/>
      <c r="FDF277" s="94"/>
      <c r="FDG277" s="94"/>
      <c r="FDH277" s="94"/>
      <c r="FDI277" s="94"/>
      <c r="FDJ277" s="94"/>
      <c r="FDK277" s="94"/>
      <c r="FDL277" s="94"/>
      <c r="FDM277" s="94"/>
      <c r="FDN277" s="94"/>
      <c r="FDO277" s="94"/>
      <c r="FDP277" s="94"/>
      <c r="FDQ277" s="94"/>
      <c r="FDR277" s="94"/>
      <c r="FDS277" s="94"/>
      <c r="FDT277" s="94"/>
      <c r="FDU277" s="94"/>
      <c r="FDV277" s="94"/>
      <c r="FDW277" s="94"/>
      <c r="FDX277" s="94"/>
      <c r="FDY277" s="94"/>
      <c r="FDZ277" s="94"/>
      <c r="FEA277" s="94"/>
      <c r="FEB277" s="94"/>
      <c r="FEC277" s="94"/>
      <c r="FED277" s="94"/>
      <c r="FEE277" s="94"/>
      <c r="FEF277" s="94"/>
      <c r="FEG277" s="94"/>
      <c r="FEH277" s="94"/>
      <c r="FEI277" s="94"/>
      <c r="FEJ277" s="94"/>
      <c r="FEK277" s="94"/>
      <c r="FEL277" s="94"/>
      <c r="FEM277" s="94"/>
      <c r="FEN277" s="94"/>
      <c r="FEO277" s="94"/>
      <c r="FEP277" s="94"/>
      <c r="FEQ277" s="94"/>
      <c r="FER277" s="94"/>
      <c r="FES277" s="94"/>
      <c r="FET277" s="94"/>
      <c r="FEU277" s="94"/>
      <c r="FEV277" s="94"/>
      <c r="FEW277" s="94"/>
      <c r="FEX277" s="94"/>
      <c r="FEY277" s="94"/>
      <c r="FEZ277" s="94"/>
      <c r="FFA277" s="94"/>
      <c r="FFB277" s="94"/>
      <c r="FFC277" s="94"/>
      <c r="FFD277" s="94"/>
      <c r="FFE277" s="94"/>
      <c r="FFF277" s="94"/>
      <c r="FFG277" s="94"/>
      <c r="FFH277" s="94"/>
      <c r="FFI277" s="94"/>
      <c r="FFJ277" s="94"/>
      <c r="FFK277" s="94"/>
      <c r="FFL277" s="94"/>
      <c r="FFM277" s="94"/>
      <c r="FFN277" s="94"/>
      <c r="FFO277" s="94"/>
      <c r="FFP277" s="94"/>
      <c r="FFQ277" s="94"/>
      <c r="FFR277" s="94"/>
      <c r="FFS277" s="94"/>
      <c r="FFT277" s="94"/>
      <c r="FFU277" s="94"/>
      <c r="FFV277" s="94"/>
      <c r="FFW277" s="94"/>
      <c r="FFX277" s="94"/>
      <c r="FFY277" s="94"/>
      <c r="FFZ277" s="94"/>
      <c r="FGA277" s="94"/>
      <c r="FGB277" s="94"/>
      <c r="FGC277" s="94"/>
      <c r="FGD277" s="94"/>
      <c r="FGE277" s="94"/>
      <c r="FGF277" s="94"/>
      <c r="FGG277" s="94"/>
      <c r="FGH277" s="94"/>
      <c r="FGI277" s="94"/>
      <c r="FGJ277" s="94"/>
      <c r="FGK277" s="94"/>
      <c r="FGL277" s="94"/>
      <c r="FGM277" s="94"/>
      <c r="FGN277" s="94"/>
      <c r="FGO277" s="94"/>
      <c r="FGP277" s="94"/>
      <c r="FGQ277" s="94"/>
      <c r="FGR277" s="94"/>
      <c r="FGS277" s="94"/>
      <c r="FGT277" s="94"/>
      <c r="FGU277" s="94"/>
      <c r="FGV277" s="94"/>
      <c r="FGW277" s="94"/>
      <c r="FGX277" s="94"/>
      <c r="FGY277" s="94"/>
      <c r="FGZ277" s="94"/>
      <c r="FHA277" s="94"/>
      <c r="FHB277" s="94"/>
      <c r="FHC277" s="94"/>
      <c r="FHD277" s="94"/>
      <c r="FHE277" s="94"/>
      <c r="FHF277" s="94"/>
      <c r="FHG277" s="94"/>
      <c r="FHH277" s="94"/>
      <c r="FHI277" s="94"/>
      <c r="FHJ277" s="94"/>
      <c r="FHK277" s="94"/>
      <c r="FHL277" s="94"/>
      <c r="FHM277" s="94"/>
      <c r="FHN277" s="94"/>
      <c r="FHO277" s="94"/>
      <c r="FHP277" s="94"/>
      <c r="FHQ277" s="94"/>
      <c r="FHR277" s="94"/>
      <c r="FHS277" s="94"/>
      <c r="FHT277" s="94"/>
      <c r="FHU277" s="94"/>
      <c r="FHV277" s="94"/>
      <c r="FHW277" s="94"/>
      <c r="FHX277" s="94"/>
      <c r="FHY277" s="94"/>
      <c r="FHZ277" s="94"/>
      <c r="FIA277" s="94"/>
      <c r="FIB277" s="94"/>
      <c r="FIC277" s="94"/>
      <c r="FID277" s="94"/>
      <c r="FIE277" s="94"/>
      <c r="FIF277" s="94"/>
      <c r="FIG277" s="94"/>
      <c r="FIH277" s="94"/>
      <c r="FII277" s="94"/>
      <c r="FIJ277" s="94"/>
      <c r="FIK277" s="94"/>
      <c r="FIL277" s="94"/>
      <c r="FIM277" s="94"/>
      <c r="FIN277" s="94"/>
      <c r="FIO277" s="94"/>
      <c r="FIP277" s="94"/>
      <c r="FIQ277" s="94"/>
      <c r="FIR277" s="94"/>
      <c r="FIS277" s="94"/>
      <c r="FIT277" s="94"/>
      <c r="FIU277" s="94"/>
      <c r="FIV277" s="94"/>
      <c r="FIW277" s="94"/>
      <c r="FIX277" s="94"/>
      <c r="FIY277" s="94"/>
      <c r="FIZ277" s="94"/>
      <c r="FJA277" s="94"/>
      <c r="FJB277" s="94"/>
      <c r="FJC277" s="94"/>
      <c r="FJD277" s="94"/>
      <c r="FJE277" s="94"/>
      <c r="FJF277" s="94"/>
      <c r="FJG277" s="94"/>
      <c r="FJH277" s="94"/>
      <c r="FJI277" s="94"/>
      <c r="FJJ277" s="94"/>
      <c r="FJK277" s="94"/>
      <c r="FJL277" s="94"/>
      <c r="FJM277" s="94"/>
      <c r="FJN277" s="94"/>
      <c r="FJO277" s="94"/>
      <c r="FJP277" s="94"/>
      <c r="FJQ277" s="94"/>
      <c r="FJR277" s="94"/>
      <c r="FJS277" s="94"/>
      <c r="FJT277" s="94"/>
      <c r="FJU277" s="94"/>
      <c r="FJV277" s="94"/>
      <c r="FJW277" s="94"/>
      <c r="FJX277" s="94"/>
      <c r="FJY277" s="94"/>
      <c r="FJZ277" s="94"/>
      <c r="FKA277" s="94"/>
      <c r="FKB277" s="94"/>
      <c r="FKC277" s="94"/>
      <c r="FKD277" s="94"/>
      <c r="FKE277" s="94"/>
      <c r="FKF277" s="94"/>
      <c r="FKG277" s="94"/>
      <c r="FKH277" s="94"/>
      <c r="FKI277" s="94"/>
      <c r="FKJ277" s="94"/>
      <c r="FKK277" s="94"/>
      <c r="FKL277" s="94"/>
      <c r="FKM277" s="94"/>
      <c r="FKN277" s="94"/>
      <c r="FKO277" s="94"/>
      <c r="FKP277" s="94"/>
      <c r="FKQ277" s="94"/>
      <c r="FKR277" s="94"/>
      <c r="FKS277" s="94"/>
      <c r="FKT277" s="94"/>
      <c r="FKU277" s="94"/>
      <c r="FKV277" s="94"/>
      <c r="FKW277" s="94"/>
      <c r="FKX277" s="94"/>
      <c r="FKY277" s="94"/>
      <c r="FKZ277" s="94"/>
      <c r="FLA277" s="94"/>
      <c r="FLB277" s="94"/>
      <c r="FLC277" s="94"/>
      <c r="FLD277" s="94"/>
      <c r="FLE277" s="94"/>
      <c r="FLF277" s="94"/>
      <c r="FLG277" s="94"/>
      <c r="FLH277" s="94"/>
      <c r="FLI277" s="94"/>
      <c r="FLJ277" s="94"/>
      <c r="FLK277" s="94"/>
      <c r="FLL277" s="94"/>
      <c r="FLM277" s="94"/>
      <c r="FLN277" s="94"/>
      <c r="FLO277" s="94"/>
      <c r="FLP277" s="94"/>
      <c r="FLQ277" s="94"/>
      <c r="FLR277" s="94"/>
      <c r="FLS277" s="94"/>
      <c r="FLT277" s="94"/>
      <c r="FLU277" s="94"/>
      <c r="FLV277" s="94"/>
      <c r="FLW277" s="94"/>
      <c r="FLX277" s="94"/>
      <c r="FLY277" s="94"/>
      <c r="FLZ277" s="94"/>
      <c r="FMA277" s="94"/>
      <c r="FMB277" s="94"/>
      <c r="FMC277" s="94"/>
      <c r="FMD277" s="94"/>
      <c r="FME277" s="94"/>
      <c r="FMF277" s="94"/>
      <c r="FMG277" s="94"/>
      <c r="FMH277" s="94"/>
      <c r="FMI277" s="94"/>
      <c r="FMJ277" s="94"/>
      <c r="FMK277" s="94"/>
      <c r="FML277" s="94"/>
      <c r="FMM277" s="94"/>
      <c r="FMN277" s="94"/>
      <c r="FMO277" s="94"/>
      <c r="FMP277" s="94"/>
      <c r="FMQ277" s="94"/>
      <c r="FMR277" s="94"/>
      <c r="FMS277" s="94"/>
      <c r="FMT277" s="94"/>
      <c r="FMU277" s="94"/>
      <c r="FMV277" s="94"/>
      <c r="FMW277" s="94"/>
      <c r="FMX277" s="94"/>
      <c r="FMY277" s="94"/>
      <c r="FMZ277" s="94"/>
      <c r="FNA277" s="94"/>
      <c r="FNB277" s="94"/>
      <c r="FNC277" s="94"/>
      <c r="FND277" s="94"/>
      <c r="FNE277" s="94"/>
      <c r="FNF277" s="94"/>
      <c r="FNG277" s="94"/>
      <c r="FNH277" s="94"/>
      <c r="FNI277" s="94"/>
      <c r="FNJ277" s="94"/>
      <c r="FNK277" s="94"/>
      <c r="FNL277" s="94"/>
      <c r="FNM277" s="94"/>
      <c r="FNN277" s="94"/>
      <c r="FNO277" s="94"/>
      <c r="FNP277" s="94"/>
      <c r="FNQ277" s="94"/>
      <c r="FNR277" s="94"/>
      <c r="FNS277" s="94"/>
      <c r="FNT277" s="94"/>
      <c r="FNU277" s="94"/>
      <c r="FNV277" s="94"/>
      <c r="FNW277" s="94"/>
      <c r="FNX277" s="94"/>
      <c r="FNY277" s="94"/>
      <c r="FNZ277" s="94"/>
      <c r="FOA277" s="94"/>
      <c r="FOB277" s="94"/>
      <c r="FOC277" s="94"/>
      <c r="FOD277" s="94"/>
      <c r="FOE277" s="94"/>
      <c r="FOF277" s="94"/>
      <c r="FOG277" s="94"/>
      <c r="FOH277" s="94"/>
      <c r="FOI277" s="94"/>
      <c r="FOJ277" s="94"/>
      <c r="FOK277" s="94"/>
      <c r="FOL277" s="94"/>
      <c r="FOM277" s="94"/>
      <c r="FON277" s="94"/>
      <c r="FOO277" s="94"/>
      <c r="FOP277" s="94"/>
      <c r="FOQ277" s="94"/>
      <c r="FOR277" s="94"/>
      <c r="FOS277" s="94"/>
      <c r="FOT277" s="94"/>
      <c r="FOU277" s="94"/>
      <c r="FOV277" s="94"/>
      <c r="FOW277" s="94"/>
      <c r="FOX277" s="94"/>
      <c r="FOY277" s="94"/>
      <c r="FOZ277" s="94"/>
      <c r="FPA277" s="94"/>
      <c r="FPB277" s="94"/>
      <c r="FPC277" s="94"/>
      <c r="FPD277" s="94"/>
      <c r="FPE277" s="94"/>
      <c r="FPF277" s="94"/>
      <c r="FPG277" s="94"/>
      <c r="FPH277" s="94"/>
      <c r="FPI277" s="94"/>
      <c r="FPJ277" s="94"/>
      <c r="FPK277" s="94"/>
      <c r="FPL277" s="94"/>
      <c r="FPM277" s="94"/>
      <c r="FPN277" s="94"/>
      <c r="FPO277" s="94"/>
      <c r="FPP277" s="94"/>
      <c r="FPQ277" s="94"/>
      <c r="FPR277" s="94"/>
      <c r="FPS277" s="94"/>
      <c r="FPT277" s="94"/>
      <c r="FPU277" s="94"/>
      <c r="FPV277" s="94"/>
      <c r="FPW277" s="94"/>
      <c r="FPX277" s="94"/>
      <c r="FPY277" s="94"/>
      <c r="FPZ277" s="94"/>
      <c r="FQA277" s="94"/>
      <c r="FQB277" s="94"/>
      <c r="FQC277" s="94"/>
      <c r="FQD277" s="94"/>
      <c r="FQE277" s="94"/>
      <c r="FQF277" s="94"/>
      <c r="FQG277" s="94"/>
      <c r="FQH277" s="94"/>
      <c r="FQI277" s="94"/>
      <c r="FQJ277" s="94"/>
      <c r="FQK277" s="94"/>
      <c r="FQL277" s="94"/>
      <c r="FQM277" s="94"/>
      <c r="FQN277" s="94"/>
      <c r="FQO277" s="94"/>
      <c r="FQP277" s="94"/>
      <c r="FQQ277" s="94"/>
      <c r="FQR277" s="94"/>
      <c r="FQS277" s="94"/>
      <c r="FQT277" s="94"/>
      <c r="FQU277" s="94"/>
      <c r="FQV277" s="94"/>
      <c r="FQW277" s="94"/>
      <c r="FQX277" s="94"/>
      <c r="FQY277" s="94"/>
      <c r="FQZ277" s="94"/>
      <c r="FRA277" s="94"/>
      <c r="FRB277" s="94"/>
      <c r="FRC277" s="94"/>
      <c r="FRD277" s="94"/>
      <c r="FRE277" s="94"/>
      <c r="FRF277" s="94"/>
      <c r="FRG277" s="94"/>
      <c r="FRH277" s="94"/>
      <c r="FRI277" s="94"/>
      <c r="FRJ277" s="94"/>
      <c r="FRK277" s="94"/>
      <c r="FRL277" s="94"/>
      <c r="FRM277" s="94"/>
      <c r="FRN277" s="94"/>
      <c r="FRO277" s="94"/>
      <c r="FRP277" s="94"/>
      <c r="FRQ277" s="94"/>
      <c r="FRR277" s="94"/>
      <c r="FRS277" s="94"/>
      <c r="FRT277" s="94"/>
      <c r="FRU277" s="94"/>
      <c r="FRV277" s="94"/>
      <c r="FRW277" s="94"/>
      <c r="FRX277" s="94"/>
      <c r="FRY277" s="94"/>
      <c r="FRZ277" s="94"/>
      <c r="FSA277" s="94"/>
      <c r="FSB277" s="94"/>
      <c r="FSC277" s="94"/>
      <c r="FSD277" s="94"/>
      <c r="FSE277" s="94"/>
      <c r="FSF277" s="94"/>
      <c r="FSG277" s="94"/>
      <c r="FSH277" s="94"/>
      <c r="FSI277" s="94"/>
      <c r="FSJ277" s="94"/>
      <c r="FSK277" s="94"/>
      <c r="FSL277" s="94"/>
      <c r="FSM277" s="94"/>
      <c r="FSN277" s="94"/>
      <c r="FSO277" s="94"/>
      <c r="FSP277" s="94"/>
      <c r="FSQ277" s="94"/>
      <c r="FSR277" s="94"/>
      <c r="FSS277" s="94"/>
      <c r="FST277" s="94"/>
      <c r="FSU277" s="94"/>
      <c r="FSV277" s="94"/>
      <c r="FSW277" s="94"/>
      <c r="FSX277" s="94"/>
      <c r="FSY277" s="94"/>
      <c r="FSZ277" s="94"/>
      <c r="FTA277" s="94"/>
      <c r="FTB277" s="94"/>
      <c r="FTC277" s="94"/>
      <c r="FTD277" s="94"/>
      <c r="FTE277" s="94"/>
      <c r="FTF277" s="94"/>
      <c r="FTG277" s="94"/>
      <c r="FTH277" s="94"/>
      <c r="FTI277" s="94"/>
      <c r="FTJ277" s="94"/>
      <c r="FTK277" s="94"/>
      <c r="FTL277" s="94"/>
      <c r="FTM277" s="94"/>
      <c r="FTN277" s="94"/>
      <c r="FTO277" s="94"/>
      <c r="FTP277" s="94"/>
      <c r="FTQ277" s="94"/>
      <c r="FTR277" s="94"/>
      <c r="FTS277" s="94"/>
      <c r="FTT277" s="94"/>
      <c r="FTU277" s="94"/>
      <c r="FTV277" s="94"/>
      <c r="FTW277" s="94"/>
      <c r="FTX277" s="94"/>
      <c r="FTY277" s="94"/>
      <c r="FTZ277" s="94"/>
      <c r="FUA277" s="94"/>
      <c r="FUB277" s="94"/>
      <c r="FUC277" s="94"/>
      <c r="FUD277" s="94"/>
      <c r="FUE277" s="94"/>
      <c r="FUF277" s="94"/>
      <c r="FUG277" s="94"/>
      <c r="FUH277" s="94"/>
      <c r="FUI277" s="94"/>
      <c r="FUJ277" s="94"/>
      <c r="FUK277" s="94"/>
      <c r="FUL277" s="94"/>
      <c r="FUM277" s="94"/>
      <c r="FUN277" s="94"/>
      <c r="FUO277" s="94"/>
      <c r="FUP277" s="94"/>
      <c r="FUQ277" s="94"/>
      <c r="FUR277" s="94"/>
      <c r="FUS277" s="94"/>
      <c r="FUT277" s="94"/>
      <c r="FUU277" s="94"/>
      <c r="FUV277" s="94"/>
      <c r="FUW277" s="94"/>
      <c r="FUX277" s="94"/>
      <c r="FUY277" s="94"/>
      <c r="FUZ277" s="94"/>
      <c r="FVA277" s="94"/>
      <c r="FVB277" s="94"/>
      <c r="FVC277" s="94"/>
      <c r="FVD277" s="94"/>
      <c r="FVE277" s="94"/>
      <c r="FVF277" s="94"/>
      <c r="FVG277" s="94"/>
      <c r="FVH277" s="94"/>
      <c r="FVI277" s="94"/>
      <c r="FVJ277" s="94"/>
      <c r="FVK277" s="94"/>
      <c r="FVL277" s="94"/>
      <c r="FVM277" s="94"/>
      <c r="FVN277" s="94"/>
      <c r="FVO277" s="94"/>
      <c r="FVP277" s="94"/>
      <c r="FVQ277" s="94"/>
      <c r="FVR277" s="94"/>
      <c r="FVS277" s="94"/>
      <c r="FVT277" s="94"/>
      <c r="FVU277" s="94"/>
      <c r="FVV277" s="94"/>
      <c r="FVW277" s="94"/>
      <c r="FVX277" s="94"/>
      <c r="FVY277" s="94"/>
      <c r="FVZ277" s="94"/>
      <c r="FWA277" s="94"/>
      <c r="FWB277" s="94"/>
      <c r="FWC277" s="94"/>
      <c r="FWD277" s="94"/>
      <c r="FWE277" s="94"/>
      <c r="FWF277" s="94"/>
      <c r="FWG277" s="94"/>
      <c r="FWH277" s="94"/>
      <c r="FWI277" s="94"/>
      <c r="FWJ277" s="94"/>
      <c r="FWK277" s="94"/>
      <c r="FWL277" s="94"/>
      <c r="FWM277" s="94"/>
      <c r="FWN277" s="94"/>
      <c r="FWO277" s="94"/>
      <c r="FWP277" s="94"/>
      <c r="FWQ277" s="94"/>
      <c r="FWR277" s="94"/>
      <c r="FWS277" s="94"/>
      <c r="FWT277" s="94"/>
      <c r="FWU277" s="94"/>
      <c r="FWV277" s="94"/>
      <c r="FWW277" s="94"/>
      <c r="FWX277" s="94"/>
      <c r="FWY277" s="94"/>
      <c r="FWZ277" s="94"/>
      <c r="FXA277" s="94"/>
      <c r="FXB277" s="94"/>
      <c r="FXC277" s="94"/>
      <c r="FXD277" s="94"/>
      <c r="FXE277" s="94"/>
      <c r="FXF277" s="94"/>
      <c r="FXG277" s="94"/>
      <c r="FXH277" s="94"/>
      <c r="FXI277" s="94"/>
      <c r="FXJ277" s="94"/>
      <c r="FXK277" s="94"/>
      <c r="FXL277" s="94"/>
      <c r="FXM277" s="94"/>
      <c r="FXN277" s="94"/>
      <c r="FXO277" s="94"/>
      <c r="FXP277" s="94"/>
      <c r="FXQ277" s="94"/>
      <c r="FXR277" s="94"/>
      <c r="FXS277" s="94"/>
      <c r="FXT277" s="94"/>
      <c r="FXU277" s="94"/>
      <c r="FXV277" s="94"/>
      <c r="FXW277" s="94"/>
      <c r="FXX277" s="94"/>
      <c r="FXY277" s="94"/>
      <c r="FXZ277" s="94"/>
      <c r="FYA277" s="94"/>
      <c r="FYB277" s="94"/>
      <c r="FYC277" s="94"/>
      <c r="FYD277" s="94"/>
      <c r="FYE277" s="94"/>
      <c r="FYF277" s="94"/>
      <c r="FYG277" s="94"/>
      <c r="FYH277" s="94"/>
      <c r="FYI277" s="94"/>
      <c r="FYJ277" s="94"/>
      <c r="FYK277" s="94"/>
      <c r="FYL277" s="94"/>
      <c r="FYM277" s="94"/>
      <c r="FYN277" s="94"/>
      <c r="FYO277" s="94"/>
      <c r="FYP277" s="94"/>
      <c r="FYQ277" s="94"/>
      <c r="FYR277" s="94"/>
      <c r="FYS277" s="94"/>
      <c r="FYT277" s="94"/>
      <c r="FYU277" s="94"/>
      <c r="FYV277" s="94"/>
      <c r="FYW277" s="94"/>
      <c r="FYX277" s="94"/>
      <c r="FYY277" s="94"/>
      <c r="FYZ277" s="94"/>
      <c r="FZA277" s="94"/>
      <c r="FZB277" s="94"/>
      <c r="FZC277" s="94"/>
      <c r="FZD277" s="94"/>
      <c r="FZE277" s="94"/>
      <c r="FZF277" s="94"/>
      <c r="FZG277" s="94"/>
      <c r="FZH277" s="94"/>
      <c r="FZI277" s="94"/>
      <c r="FZJ277" s="94"/>
      <c r="FZK277" s="94"/>
      <c r="FZL277" s="94"/>
      <c r="FZM277" s="94"/>
      <c r="FZN277" s="94"/>
      <c r="FZO277" s="94"/>
      <c r="FZP277" s="94"/>
      <c r="FZQ277" s="94"/>
      <c r="FZR277" s="94"/>
      <c r="FZS277" s="94"/>
      <c r="FZT277" s="94"/>
      <c r="FZU277" s="94"/>
      <c r="FZV277" s="94"/>
      <c r="FZW277" s="94"/>
      <c r="FZX277" s="94"/>
      <c r="FZY277" s="94"/>
      <c r="FZZ277" s="94"/>
      <c r="GAA277" s="94"/>
      <c r="GAB277" s="94"/>
      <c r="GAC277" s="94"/>
      <c r="GAD277" s="94"/>
      <c r="GAE277" s="94"/>
      <c r="GAF277" s="94"/>
      <c r="GAG277" s="94"/>
      <c r="GAH277" s="94"/>
      <c r="GAI277" s="94"/>
      <c r="GAJ277" s="94"/>
      <c r="GAK277" s="94"/>
      <c r="GAL277" s="94"/>
      <c r="GAM277" s="94"/>
      <c r="GAN277" s="94"/>
      <c r="GAO277" s="94"/>
      <c r="GAP277" s="94"/>
      <c r="GAQ277" s="94"/>
      <c r="GAR277" s="94"/>
      <c r="GAS277" s="94"/>
      <c r="GAT277" s="94"/>
      <c r="GAU277" s="94"/>
      <c r="GAV277" s="94"/>
      <c r="GAW277" s="94"/>
      <c r="GAX277" s="94"/>
      <c r="GAY277" s="94"/>
      <c r="GAZ277" s="94"/>
      <c r="GBA277" s="94"/>
      <c r="GBB277" s="94"/>
      <c r="GBC277" s="94"/>
      <c r="GBD277" s="94"/>
      <c r="GBE277" s="94"/>
      <c r="GBF277" s="94"/>
      <c r="GBG277" s="94"/>
      <c r="GBH277" s="94"/>
      <c r="GBI277" s="94"/>
      <c r="GBJ277" s="94"/>
      <c r="GBK277" s="94"/>
      <c r="GBL277" s="94"/>
      <c r="GBM277" s="94"/>
      <c r="GBN277" s="94"/>
      <c r="GBO277" s="94"/>
      <c r="GBP277" s="94"/>
      <c r="GBQ277" s="94"/>
      <c r="GBR277" s="94"/>
      <c r="GBS277" s="94"/>
      <c r="GBT277" s="94"/>
      <c r="GBU277" s="94"/>
      <c r="GBV277" s="94"/>
      <c r="GBW277" s="94"/>
      <c r="GBX277" s="94"/>
      <c r="GBY277" s="94"/>
      <c r="GBZ277" s="94"/>
      <c r="GCA277" s="94"/>
      <c r="GCB277" s="94"/>
      <c r="GCC277" s="94"/>
      <c r="GCD277" s="94"/>
      <c r="GCE277" s="94"/>
      <c r="GCF277" s="94"/>
      <c r="GCG277" s="94"/>
      <c r="GCH277" s="94"/>
      <c r="GCI277" s="94"/>
      <c r="GCJ277" s="94"/>
      <c r="GCK277" s="94"/>
      <c r="GCL277" s="94"/>
      <c r="GCM277" s="94"/>
      <c r="GCN277" s="94"/>
      <c r="GCO277" s="94"/>
      <c r="GCP277" s="94"/>
      <c r="GCQ277" s="94"/>
      <c r="GCR277" s="94"/>
      <c r="GCS277" s="94"/>
      <c r="GCT277" s="94"/>
      <c r="GCU277" s="94"/>
      <c r="GCV277" s="94"/>
      <c r="GCW277" s="94"/>
      <c r="GCX277" s="94"/>
      <c r="GCY277" s="94"/>
      <c r="GCZ277" s="94"/>
      <c r="GDA277" s="94"/>
      <c r="GDB277" s="94"/>
      <c r="GDC277" s="94"/>
      <c r="GDD277" s="94"/>
      <c r="GDE277" s="94"/>
      <c r="GDF277" s="94"/>
      <c r="GDG277" s="94"/>
      <c r="GDH277" s="94"/>
      <c r="GDI277" s="94"/>
      <c r="GDJ277" s="94"/>
      <c r="GDK277" s="94"/>
      <c r="GDL277" s="94"/>
      <c r="GDM277" s="94"/>
      <c r="GDN277" s="94"/>
      <c r="GDO277" s="94"/>
      <c r="GDP277" s="94"/>
      <c r="GDQ277" s="94"/>
      <c r="GDR277" s="94"/>
      <c r="GDS277" s="94"/>
      <c r="GDT277" s="94"/>
      <c r="GDU277" s="94"/>
      <c r="GDV277" s="94"/>
      <c r="GDW277" s="94"/>
      <c r="GDX277" s="94"/>
      <c r="GDY277" s="94"/>
      <c r="GDZ277" s="94"/>
      <c r="GEA277" s="94"/>
      <c r="GEB277" s="94"/>
      <c r="GEC277" s="94"/>
      <c r="GED277" s="94"/>
      <c r="GEE277" s="94"/>
      <c r="GEF277" s="94"/>
      <c r="GEG277" s="94"/>
      <c r="GEH277" s="94"/>
      <c r="GEI277" s="94"/>
      <c r="GEJ277" s="94"/>
      <c r="GEK277" s="94"/>
      <c r="GEL277" s="94"/>
      <c r="GEM277" s="94"/>
      <c r="GEN277" s="94"/>
      <c r="GEO277" s="94"/>
      <c r="GEP277" s="94"/>
      <c r="GEQ277" s="94"/>
      <c r="GER277" s="94"/>
      <c r="GES277" s="94"/>
      <c r="GET277" s="94"/>
      <c r="GEU277" s="94"/>
      <c r="GEV277" s="94"/>
      <c r="GEW277" s="94"/>
      <c r="GEX277" s="94"/>
      <c r="GEY277" s="94"/>
      <c r="GEZ277" s="94"/>
      <c r="GFA277" s="94"/>
      <c r="GFB277" s="94"/>
      <c r="GFC277" s="94"/>
      <c r="GFD277" s="94"/>
      <c r="GFE277" s="94"/>
      <c r="GFF277" s="94"/>
      <c r="GFG277" s="94"/>
      <c r="GFH277" s="94"/>
      <c r="GFI277" s="94"/>
      <c r="GFJ277" s="94"/>
      <c r="GFK277" s="94"/>
      <c r="GFL277" s="94"/>
      <c r="GFM277" s="94"/>
      <c r="GFN277" s="94"/>
      <c r="GFO277" s="94"/>
      <c r="GFP277" s="94"/>
      <c r="GFQ277" s="94"/>
      <c r="GFR277" s="94"/>
      <c r="GFS277" s="94"/>
      <c r="GFT277" s="94"/>
      <c r="GFU277" s="94"/>
      <c r="GFV277" s="94"/>
      <c r="GFW277" s="94"/>
      <c r="GFX277" s="94"/>
      <c r="GFY277" s="94"/>
      <c r="GFZ277" s="94"/>
      <c r="GGA277" s="94"/>
      <c r="GGB277" s="94"/>
      <c r="GGC277" s="94"/>
      <c r="GGD277" s="94"/>
      <c r="GGE277" s="94"/>
      <c r="GGF277" s="94"/>
      <c r="GGG277" s="94"/>
      <c r="GGH277" s="94"/>
      <c r="GGI277" s="94"/>
      <c r="GGJ277" s="94"/>
      <c r="GGK277" s="94"/>
      <c r="GGL277" s="94"/>
      <c r="GGM277" s="94"/>
      <c r="GGN277" s="94"/>
      <c r="GGO277" s="94"/>
      <c r="GGP277" s="94"/>
      <c r="GGQ277" s="94"/>
      <c r="GGR277" s="94"/>
      <c r="GGS277" s="94"/>
      <c r="GGT277" s="94"/>
      <c r="GGU277" s="94"/>
      <c r="GGV277" s="94"/>
      <c r="GGW277" s="94"/>
      <c r="GGX277" s="94"/>
      <c r="GGY277" s="94"/>
      <c r="GGZ277" s="94"/>
      <c r="GHA277" s="94"/>
      <c r="GHB277" s="94"/>
      <c r="GHC277" s="94"/>
      <c r="GHD277" s="94"/>
      <c r="GHE277" s="94"/>
      <c r="GHF277" s="94"/>
      <c r="GHG277" s="94"/>
      <c r="GHH277" s="94"/>
      <c r="GHI277" s="94"/>
      <c r="GHJ277" s="94"/>
      <c r="GHK277" s="94"/>
      <c r="GHL277" s="94"/>
      <c r="GHM277" s="94"/>
      <c r="GHN277" s="94"/>
      <c r="GHO277" s="94"/>
      <c r="GHP277" s="94"/>
      <c r="GHQ277" s="94"/>
      <c r="GHR277" s="94"/>
      <c r="GHS277" s="94"/>
      <c r="GHT277" s="94"/>
      <c r="GHU277" s="94"/>
      <c r="GHV277" s="94"/>
      <c r="GHW277" s="94"/>
      <c r="GHX277" s="94"/>
      <c r="GHY277" s="94"/>
      <c r="GHZ277" s="94"/>
      <c r="GIA277" s="94"/>
      <c r="GIB277" s="94"/>
      <c r="GIC277" s="94"/>
      <c r="GID277" s="94"/>
      <c r="GIE277" s="94"/>
      <c r="GIF277" s="94"/>
      <c r="GIG277" s="94"/>
      <c r="GIH277" s="94"/>
      <c r="GII277" s="94"/>
      <c r="GIJ277" s="94"/>
      <c r="GIK277" s="94"/>
      <c r="GIL277" s="94"/>
      <c r="GIM277" s="94"/>
      <c r="GIN277" s="94"/>
      <c r="GIO277" s="94"/>
      <c r="GIP277" s="94"/>
      <c r="GIQ277" s="94"/>
      <c r="GIR277" s="94"/>
      <c r="GIS277" s="94"/>
      <c r="GIT277" s="94"/>
      <c r="GIU277" s="94"/>
      <c r="GIV277" s="94"/>
      <c r="GIW277" s="94"/>
      <c r="GIX277" s="94"/>
      <c r="GIY277" s="94"/>
      <c r="GIZ277" s="94"/>
      <c r="GJA277" s="94"/>
      <c r="GJB277" s="94"/>
      <c r="GJC277" s="94"/>
      <c r="GJD277" s="94"/>
      <c r="GJE277" s="94"/>
      <c r="GJF277" s="94"/>
      <c r="GJG277" s="94"/>
      <c r="GJH277" s="94"/>
      <c r="GJI277" s="94"/>
      <c r="GJJ277" s="94"/>
      <c r="GJK277" s="94"/>
      <c r="GJL277" s="94"/>
      <c r="GJM277" s="94"/>
      <c r="GJN277" s="94"/>
      <c r="GJO277" s="94"/>
      <c r="GJP277" s="94"/>
      <c r="GJQ277" s="94"/>
      <c r="GJR277" s="94"/>
      <c r="GJS277" s="94"/>
      <c r="GJT277" s="94"/>
      <c r="GJU277" s="94"/>
      <c r="GJV277" s="94"/>
      <c r="GJW277" s="94"/>
      <c r="GJX277" s="94"/>
      <c r="GJY277" s="94"/>
      <c r="GJZ277" s="94"/>
      <c r="GKA277" s="94"/>
      <c r="GKB277" s="94"/>
      <c r="GKC277" s="94"/>
      <c r="GKD277" s="94"/>
      <c r="GKE277" s="94"/>
      <c r="GKF277" s="94"/>
      <c r="GKG277" s="94"/>
      <c r="GKH277" s="94"/>
      <c r="GKI277" s="94"/>
      <c r="GKJ277" s="94"/>
      <c r="GKK277" s="94"/>
      <c r="GKL277" s="94"/>
      <c r="GKM277" s="94"/>
      <c r="GKN277" s="94"/>
      <c r="GKO277" s="94"/>
      <c r="GKP277" s="94"/>
      <c r="GKQ277" s="94"/>
      <c r="GKR277" s="94"/>
      <c r="GKS277" s="94"/>
      <c r="GKT277" s="94"/>
      <c r="GKU277" s="94"/>
      <c r="GKV277" s="94"/>
      <c r="GKW277" s="94"/>
      <c r="GKX277" s="94"/>
      <c r="GKY277" s="94"/>
      <c r="GKZ277" s="94"/>
      <c r="GLA277" s="94"/>
      <c r="GLB277" s="94"/>
      <c r="GLC277" s="94"/>
      <c r="GLD277" s="94"/>
      <c r="GLE277" s="94"/>
      <c r="GLF277" s="94"/>
      <c r="GLG277" s="94"/>
      <c r="GLH277" s="94"/>
      <c r="GLI277" s="94"/>
      <c r="GLJ277" s="94"/>
      <c r="GLK277" s="94"/>
      <c r="GLL277" s="94"/>
      <c r="GLM277" s="94"/>
      <c r="GLN277" s="94"/>
      <c r="GLO277" s="94"/>
      <c r="GLP277" s="94"/>
      <c r="GLQ277" s="94"/>
      <c r="GLR277" s="94"/>
      <c r="GLS277" s="94"/>
      <c r="GLT277" s="94"/>
      <c r="GLU277" s="94"/>
      <c r="GLV277" s="94"/>
      <c r="GLW277" s="94"/>
      <c r="GLX277" s="94"/>
      <c r="GLY277" s="94"/>
      <c r="GLZ277" s="94"/>
      <c r="GMA277" s="94"/>
      <c r="GMB277" s="94"/>
      <c r="GMC277" s="94"/>
      <c r="GMD277" s="94"/>
      <c r="GME277" s="94"/>
      <c r="GMF277" s="94"/>
      <c r="GMG277" s="94"/>
      <c r="GMH277" s="94"/>
      <c r="GMI277" s="94"/>
      <c r="GMJ277" s="94"/>
      <c r="GMK277" s="94"/>
      <c r="GML277" s="94"/>
      <c r="GMM277" s="94"/>
      <c r="GMN277" s="94"/>
      <c r="GMO277" s="94"/>
      <c r="GMP277" s="94"/>
      <c r="GMQ277" s="94"/>
      <c r="GMR277" s="94"/>
      <c r="GMS277" s="94"/>
      <c r="GMT277" s="94"/>
      <c r="GMU277" s="94"/>
      <c r="GMV277" s="94"/>
      <c r="GMW277" s="94"/>
      <c r="GMX277" s="94"/>
      <c r="GMY277" s="94"/>
      <c r="GMZ277" s="94"/>
      <c r="GNA277" s="94"/>
      <c r="GNB277" s="94"/>
      <c r="GNC277" s="94"/>
      <c r="GND277" s="94"/>
      <c r="GNE277" s="94"/>
      <c r="GNF277" s="94"/>
      <c r="GNG277" s="94"/>
      <c r="GNH277" s="94"/>
      <c r="GNI277" s="94"/>
      <c r="GNJ277" s="94"/>
      <c r="GNK277" s="94"/>
      <c r="GNL277" s="94"/>
      <c r="GNM277" s="94"/>
      <c r="GNN277" s="94"/>
      <c r="GNO277" s="94"/>
      <c r="GNP277" s="94"/>
      <c r="GNQ277" s="94"/>
      <c r="GNR277" s="94"/>
      <c r="GNS277" s="94"/>
      <c r="GNT277" s="94"/>
      <c r="GNU277" s="94"/>
      <c r="GNV277" s="94"/>
      <c r="GNW277" s="94"/>
      <c r="GNX277" s="94"/>
      <c r="GNY277" s="94"/>
      <c r="GNZ277" s="94"/>
      <c r="GOA277" s="94"/>
      <c r="GOB277" s="94"/>
      <c r="GOC277" s="94"/>
      <c r="GOD277" s="94"/>
      <c r="GOE277" s="94"/>
      <c r="GOF277" s="94"/>
      <c r="GOG277" s="94"/>
      <c r="GOH277" s="94"/>
      <c r="GOI277" s="94"/>
      <c r="GOJ277" s="94"/>
      <c r="GOK277" s="94"/>
      <c r="GOL277" s="94"/>
      <c r="GOM277" s="94"/>
      <c r="GON277" s="94"/>
      <c r="GOO277" s="94"/>
      <c r="GOP277" s="94"/>
      <c r="GOQ277" s="94"/>
      <c r="GOR277" s="94"/>
      <c r="GOS277" s="94"/>
      <c r="GOT277" s="94"/>
      <c r="GOU277" s="94"/>
      <c r="GOV277" s="94"/>
      <c r="GOW277" s="94"/>
      <c r="GOX277" s="94"/>
      <c r="GOY277" s="94"/>
      <c r="GOZ277" s="94"/>
      <c r="GPA277" s="94"/>
      <c r="GPB277" s="94"/>
      <c r="GPC277" s="94"/>
      <c r="GPD277" s="94"/>
      <c r="GPE277" s="94"/>
      <c r="GPF277" s="94"/>
      <c r="GPG277" s="94"/>
      <c r="GPH277" s="94"/>
      <c r="GPI277" s="94"/>
      <c r="GPJ277" s="94"/>
      <c r="GPK277" s="94"/>
      <c r="GPL277" s="94"/>
      <c r="GPM277" s="94"/>
      <c r="GPN277" s="94"/>
      <c r="GPO277" s="94"/>
      <c r="GPP277" s="94"/>
      <c r="GPQ277" s="94"/>
      <c r="GPR277" s="94"/>
      <c r="GPS277" s="94"/>
      <c r="GPT277" s="94"/>
      <c r="GPU277" s="94"/>
      <c r="GPV277" s="94"/>
      <c r="GPW277" s="94"/>
      <c r="GPX277" s="94"/>
      <c r="GPY277" s="94"/>
      <c r="GPZ277" s="94"/>
      <c r="GQA277" s="94"/>
      <c r="GQB277" s="94"/>
      <c r="GQC277" s="94"/>
      <c r="GQD277" s="94"/>
      <c r="GQE277" s="94"/>
      <c r="GQF277" s="94"/>
      <c r="GQG277" s="94"/>
      <c r="GQH277" s="94"/>
      <c r="GQI277" s="94"/>
      <c r="GQJ277" s="94"/>
      <c r="GQK277" s="94"/>
      <c r="GQL277" s="94"/>
      <c r="GQM277" s="94"/>
      <c r="GQN277" s="94"/>
      <c r="GQO277" s="94"/>
      <c r="GQP277" s="94"/>
      <c r="GQQ277" s="94"/>
      <c r="GQR277" s="94"/>
      <c r="GQS277" s="94"/>
      <c r="GQT277" s="94"/>
      <c r="GQU277" s="94"/>
      <c r="GQV277" s="94"/>
      <c r="GQW277" s="94"/>
      <c r="GQX277" s="94"/>
      <c r="GQY277" s="94"/>
      <c r="GQZ277" s="94"/>
      <c r="GRA277" s="94"/>
      <c r="GRB277" s="94"/>
      <c r="GRC277" s="94"/>
      <c r="GRD277" s="94"/>
      <c r="GRE277" s="94"/>
      <c r="GRF277" s="94"/>
      <c r="GRG277" s="94"/>
      <c r="GRH277" s="94"/>
      <c r="GRI277" s="94"/>
      <c r="GRJ277" s="94"/>
      <c r="GRK277" s="94"/>
      <c r="GRL277" s="94"/>
      <c r="GRM277" s="94"/>
      <c r="GRN277" s="94"/>
      <c r="GRO277" s="94"/>
      <c r="GRP277" s="94"/>
      <c r="GRQ277" s="94"/>
      <c r="GRR277" s="94"/>
      <c r="GRS277" s="94"/>
      <c r="GRT277" s="94"/>
      <c r="GRU277" s="94"/>
      <c r="GRV277" s="94"/>
      <c r="GRW277" s="94"/>
      <c r="GRX277" s="94"/>
      <c r="GRY277" s="94"/>
      <c r="GRZ277" s="94"/>
      <c r="GSA277" s="94"/>
      <c r="GSB277" s="94"/>
      <c r="GSC277" s="94"/>
      <c r="GSD277" s="94"/>
      <c r="GSE277" s="94"/>
      <c r="GSF277" s="94"/>
      <c r="GSG277" s="94"/>
      <c r="GSH277" s="94"/>
      <c r="GSI277" s="94"/>
      <c r="GSJ277" s="94"/>
      <c r="GSK277" s="94"/>
      <c r="GSL277" s="94"/>
      <c r="GSM277" s="94"/>
      <c r="GSN277" s="94"/>
      <c r="GSO277" s="94"/>
      <c r="GSP277" s="94"/>
      <c r="GSQ277" s="94"/>
      <c r="GSR277" s="94"/>
      <c r="GSS277" s="94"/>
      <c r="GST277" s="94"/>
      <c r="GSU277" s="94"/>
      <c r="GSV277" s="94"/>
      <c r="GSW277" s="94"/>
      <c r="GSX277" s="94"/>
      <c r="GSY277" s="94"/>
      <c r="GSZ277" s="94"/>
      <c r="GTA277" s="94"/>
      <c r="GTB277" s="94"/>
      <c r="GTC277" s="94"/>
      <c r="GTD277" s="94"/>
      <c r="GTE277" s="94"/>
      <c r="GTF277" s="94"/>
      <c r="GTG277" s="94"/>
      <c r="GTH277" s="94"/>
      <c r="GTI277" s="94"/>
      <c r="GTJ277" s="94"/>
      <c r="GTK277" s="94"/>
      <c r="GTL277" s="94"/>
      <c r="GTM277" s="94"/>
      <c r="GTN277" s="94"/>
      <c r="GTO277" s="94"/>
      <c r="GTP277" s="94"/>
      <c r="GTQ277" s="94"/>
      <c r="GTR277" s="94"/>
      <c r="GTS277" s="94"/>
      <c r="GTT277" s="94"/>
      <c r="GTU277" s="94"/>
      <c r="GTV277" s="94"/>
      <c r="GTW277" s="94"/>
      <c r="GTX277" s="94"/>
      <c r="GTY277" s="94"/>
      <c r="GTZ277" s="94"/>
      <c r="GUA277" s="94"/>
      <c r="GUB277" s="94"/>
      <c r="GUC277" s="94"/>
      <c r="GUD277" s="94"/>
      <c r="GUE277" s="94"/>
      <c r="GUF277" s="94"/>
      <c r="GUG277" s="94"/>
      <c r="GUH277" s="94"/>
      <c r="GUI277" s="94"/>
      <c r="GUJ277" s="94"/>
      <c r="GUK277" s="94"/>
      <c r="GUL277" s="94"/>
      <c r="GUM277" s="94"/>
      <c r="GUN277" s="94"/>
      <c r="GUO277" s="94"/>
      <c r="GUP277" s="94"/>
      <c r="GUQ277" s="94"/>
      <c r="GUR277" s="94"/>
      <c r="GUS277" s="94"/>
      <c r="GUT277" s="94"/>
      <c r="GUU277" s="94"/>
      <c r="GUV277" s="94"/>
      <c r="GUW277" s="94"/>
      <c r="GUX277" s="94"/>
      <c r="GUY277" s="94"/>
      <c r="GUZ277" s="94"/>
      <c r="GVA277" s="94"/>
      <c r="GVB277" s="94"/>
      <c r="GVC277" s="94"/>
      <c r="GVD277" s="94"/>
      <c r="GVE277" s="94"/>
      <c r="GVF277" s="94"/>
      <c r="GVG277" s="94"/>
      <c r="GVH277" s="94"/>
      <c r="GVI277" s="94"/>
      <c r="GVJ277" s="94"/>
      <c r="GVK277" s="94"/>
      <c r="GVL277" s="94"/>
      <c r="GVM277" s="94"/>
      <c r="GVN277" s="94"/>
      <c r="GVO277" s="94"/>
      <c r="GVP277" s="94"/>
      <c r="GVQ277" s="94"/>
      <c r="GVR277" s="94"/>
      <c r="GVS277" s="94"/>
      <c r="GVT277" s="94"/>
      <c r="GVU277" s="94"/>
      <c r="GVV277" s="94"/>
      <c r="GVW277" s="94"/>
      <c r="GVX277" s="94"/>
      <c r="GVY277" s="94"/>
      <c r="GVZ277" s="94"/>
      <c r="GWA277" s="94"/>
      <c r="GWB277" s="94"/>
      <c r="GWC277" s="94"/>
      <c r="GWD277" s="94"/>
      <c r="GWE277" s="94"/>
      <c r="GWF277" s="94"/>
      <c r="GWG277" s="94"/>
      <c r="GWH277" s="94"/>
      <c r="GWI277" s="94"/>
      <c r="GWJ277" s="94"/>
      <c r="GWK277" s="94"/>
      <c r="GWL277" s="94"/>
      <c r="GWM277" s="94"/>
      <c r="GWN277" s="94"/>
      <c r="GWO277" s="94"/>
      <c r="GWP277" s="94"/>
      <c r="GWQ277" s="94"/>
      <c r="GWR277" s="94"/>
      <c r="GWS277" s="94"/>
      <c r="GWT277" s="94"/>
      <c r="GWU277" s="94"/>
      <c r="GWV277" s="94"/>
      <c r="GWW277" s="94"/>
      <c r="GWX277" s="94"/>
      <c r="GWY277" s="94"/>
      <c r="GWZ277" s="94"/>
      <c r="GXA277" s="94"/>
      <c r="GXB277" s="94"/>
      <c r="GXC277" s="94"/>
      <c r="GXD277" s="94"/>
      <c r="GXE277" s="94"/>
      <c r="GXF277" s="94"/>
      <c r="GXG277" s="94"/>
      <c r="GXH277" s="94"/>
      <c r="GXI277" s="94"/>
      <c r="GXJ277" s="94"/>
      <c r="GXK277" s="94"/>
      <c r="GXL277" s="94"/>
      <c r="GXM277" s="94"/>
      <c r="GXN277" s="94"/>
      <c r="GXO277" s="94"/>
      <c r="GXP277" s="94"/>
      <c r="GXQ277" s="94"/>
      <c r="GXR277" s="94"/>
      <c r="GXS277" s="94"/>
      <c r="GXT277" s="94"/>
      <c r="GXU277" s="94"/>
      <c r="GXV277" s="94"/>
      <c r="GXW277" s="94"/>
      <c r="GXX277" s="94"/>
      <c r="GXY277" s="94"/>
      <c r="GXZ277" s="94"/>
      <c r="GYA277" s="94"/>
      <c r="GYB277" s="94"/>
      <c r="GYC277" s="94"/>
      <c r="GYD277" s="94"/>
      <c r="GYE277" s="94"/>
      <c r="GYF277" s="94"/>
      <c r="GYG277" s="94"/>
      <c r="GYH277" s="94"/>
      <c r="GYI277" s="94"/>
      <c r="GYJ277" s="94"/>
      <c r="GYK277" s="94"/>
      <c r="GYL277" s="94"/>
      <c r="GYM277" s="94"/>
      <c r="GYN277" s="94"/>
      <c r="GYO277" s="94"/>
      <c r="GYP277" s="94"/>
      <c r="GYQ277" s="94"/>
      <c r="GYR277" s="94"/>
      <c r="GYS277" s="94"/>
      <c r="GYT277" s="94"/>
      <c r="GYU277" s="94"/>
      <c r="GYV277" s="94"/>
      <c r="GYW277" s="94"/>
      <c r="GYX277" s="94"/>
      <c r="GYY277" s="94"/>
      <c r="GYZ277" s="94"/>
      <c r="GZA277" s="94"/>
      <c r="GZB277" s="94"/>
      <c r="GZC277" s="94"/>
      <c r="GZD277" s="94"/>
      <c r="GZE277" s="94"/>
      <c r="GZF277" s="94"/>
      <c r="GZG277" s="94"/>
      <c r="GZH277" s="94"/>
      <c r="GZI277" s="94"/>
      <c r="GZJ277" s="94"/>
      <c r="GZK277" s="94"/>
      <c r="GZL277" s="94"/>
      <c r="GZM277" s="94"/>
      <c r="GZN277" s="94"/>
      <c r="GZO277" s="94"/>
      <c r="GZP277" s="94"/>
      <c r="GZQ277" s="94"/>
      <c r="GZR277" s="94"/>
      <c r="GZS277" s="94"/>
      <c r="GZT277" s="94"/>
      <c r="GZU277" s="94"/>
      <c r="GZV277" s="94"/>
      <c r="GZW277" s="94"/>
      <c r="GZX277" s="94"/>
      <c r="GZY277" s="94"/>
      <c r="GZZ277" s="94"/>
      <c r="HAA277" s="94"/>
      <c r="HAB277" s="94"/>
      <c r="HAC277" s="94"/>
      <c r="HAD277" s="94"/>
      <c r="HAE277" s="94"/>
      <c r="HAF277" s="94"/>
      <c r="HAG277" s="94"/>
      <c r="HAH277" s="94"/>
      <c r="HAI277" s="94"/>
      <c r="HAJ277" s="94"/>
      <c r="HAK277" s="94"/>
      <c r="HAL277" s="94"/>
      <c r="HAM277" s="94"/>
      <c r="HAN277" s="94"/>
      <c r="HAO277" s="94"/>
      <c r="HAP277" s="94"/>
      <c r="HAQ277" s="94"/>
      <c r="HAR277" s="94"/>
      <c r="HAS277" s="94"/>
      <c r="HAT277" s="94"/>
      <c r="HAU277" s="94"/>
      <c r="HAV277" s="94"/>
      <c r="HAW277" s="94"/>
      <c r="HAX277" s="94"/>
      <c r="HAY277" s="94"/>
      <c r="HAZ277" s="94"/>
      <c r="HBA277" s="94"/>
      <c r="HBB277" s="94"/>
      <c r="HBC277" s="94"/>
      <c r="HBD277" s="94"/>
      <c r="HBE277" s="94"/>
      <c r="HBF277" s="94"/>
      <c r="HBG277" s="94"/>
      <c r="HBH277" s="94"/>
      <c r="HBI277" s="94"/>
      <c r="HBJ277" s="94"/>
      <c r="HBK277" s="94"/>
      <c r="HBL277" s="94"/>
      <c r="HBM277" s="94"/>
      <c r="HBN277" s="94"/>
      <c r="HBO277" s="94"/>
      <c r="HBP277" s="94"/>
      <c r="HBQ277" s="94"/>
      <c r="HBR277" s="94"/>
      <c r="HBS277" s="94"/>
      <c r="HBT277" s="94"/>
      <c r="HBU277" s="94"/>
      <c r="HBV277" s="94"/>
      <c r="HBW277" s="94"/>
      <c r="HBX277" s="94"/>
      <c r="HBY277" s="94"/>
      <c r="HBZ277" s="94"/>
      <c r="HCA277" s="94"/>
      <c r="HCB277" s="94"/>
      <c r="HCC277" s="94"/>
      <c r="HCD277" s="94"/>
      <c r="HCE277" s="94"/>
      <c r="HCF277" s="94"/>
      <c r="HCG277" s="94"/>
      <c r="HCH277" s="94"/>
      <c r="HCI277" s="94"/>
      <c r="HCJ277" s="94"/>
      <c r="HCK277" s="94"/>
      <c r="HCL277" s="94"/>
      <c r="HCM277" s="94"/>
      <c r="HCN277" s="94"/>
      <c r="HCO277" s="94"/>
      <c r="HCP277" s="94"/>
      <c r="HCQ277" s="94"/>
      <c r="HCR277" s="94"/>
      <c r="HCS277" s="94"/>
      <c r="HCT277" s="94"/>
      <c r="HCU277" s="94"/>
      <c r="HCV277" s="94"/>
      <c r="HCW277" s="94"/>
      <c r="HCX277" s="94"/>
      <c r="HCY277" s="94"/>
      <c r="HCZ277" s="94"/>
      <c r="HDA277" s="94"/>
      <c r="HDB277" s="94"/>
      <c r="HDC277" s="94"/>
      <c r="HDD277" s="94"/>
      <c r="HDE277" s="94"/>
      <c r="HDF277" s="94"/>
      <c r="HDG277" s="94"/>
      <c r="HDH277" s="94"/>
      <c r="HDI277" s="94"/>
      <c r="HDJ277" s="94"/>
      <c r="HDK277" s="94"/>
      <c r="HDL277" s="94"/>
      <c r="HDM277" s="94"/>
      <c r="HDN277" s="94"/>
      <c r="HDO277" s="94"/>
      <c r="HDP277" s="94"/>
      <c r="HDQ277" s="94"/>
      <c r="HDR277" s="94"/>
      <c r="HDS277" s="94"/>
      <c r="HDT277" s="94"/>
      <c r="HDU277" s="94"/>
      <c r="HDV277" s="94"/>
      <c r="HDW277" s="94"/>
      <c r="HDX277" s="94"/>
      <c r="HDY277" s="94"/>
      <c r="HDZ277" s="94"/>
      <c r="HEA277" s="94"/>
      <c r="HEB277" s="94"/>
      <c r="HEC277" s="94"/>
      <c r="HED277" s="94"/>
      <c r="HEE277" s="94"/>
      <c r="HEF277" s="94"/>
      <c r="HEG277" s="94"/>
      <c r="HEH277" s="94"/>
      <c r="HEI277" s="94"/>
      <c r="HEJ277" s="94"/>
      <c r="HEK277" s="94"/>
      <c r="HEL277" s="94"/>
      <c r="HEM277" s="94"/>
      <c r="HEN277" s="94"/>
      <c r="HEO277" s="94"/>
      <c r="HEP277" s="94"/>
      <c r="HEQ277" s="94"/>
      <c r="HER277" s="94"/>
      <c r="HES277" s="94"/>
      <c r="HET277" s="94"/>
      <c r="HEU277" s="94"/>
      <c r="HEV277" s="94"/>
      <c r="HEW277" s="94"/>
      <c r="HEX277" s="94"/>
      <c r="HEY277" s="94"/>
      <c r="HEZ277" s="94"/>
      <c r="HFA277" s="94"/>
      <c r="HFB277" s="94"/>
      <c r="HFC277" s="94"/>
      <c r="HFD277" s="94"/>
      <c r="HFE277" s="94"/>
      <c r="HFF277" s="94"/>
      <c r="HFG277" s="94"/>
      <c r="HFH277" s="94"/>
      <c r="HFI277" s="94"/>
      <c r="HFJ277" s="94"/>
      <c r="HFK277" s="94"/>
      <c r="HFL277" s="94"/>
      <c r="HFM277" s="94"/>
      <c r="HFN277" s="94"/>
      <c r="HFO277" s="94"/>
      <c r="HFP277" s="94"/>
      <c r="HFQ277" s="94"/>
      <c r="HFR277" s="94"/>
      <c r="HFS277" s="94"/>
      <c r="HFT277" s="94"/>
      <c r="HFU277" s="94"/>
      <c r="HFV277" s="94"/>
      <c r="HFW277" s="94"/>
      <c r="HFX277" s="94"/>
      <c r="HFY277" s="94"/>
      <c r="HFZ277" s="94"/>
      <c r="HGA277" s="94"/>
      <c r="HGB277" s="94"/>
      <c r="HGC277" s="94"/>
      <c r="HGD277" s="94"/>
      <c r="HGE277" s="94"/>
      <c r="HGF277" s="94"/>
      <c r="HGG277" s="94"/>
      <c r="HGH277" s="94"/>
      <c r="HGI277" s="94"/>
      <c r="HGJ277" s="94"/>
      <c r="HGK277" s="94"/>
      <c r="HGL277" s="94"/>
      <c r="HGM277" s="94"/>
      <c r="HGN277" s="94"/>
      <c r="HGO277" s="94"/>
      <c r="HGP277" s="94"/>
      <c r="HGQ277" s="94"/>
      <c r="HGR277" s="94"/>
      <c r="HGS277" s="94"/>
      <c r="HGT277" s="94"/>
      <c r="HGU277" s="94"/>
      <c r="HGV277" s="94"/>
      <c r="HGW277" s="94"/>
      <c r="HGX277" s="94"/>
      <c r="HGY277" s="94"/>
      <c r="HGZ277" s="94"/>
      <c r="HHA277" s="94"/>
      <c r="HHB277" s="94"/>
      <c r="HHC277" s="94"/>
      <c r="HHD277" s="94"/>
      <c r="HHE277" s="94"/>
      <c r="HHF277" s="94"/>
      <c r="HHG277" s="94"/>
      <c r="HHH277" s="94"/>
      <c r="HHI277" s="94"/>
      <c r="HHJ277" s="94"/>
      <c r="HHK277" s="94"/>
      <c r="HHL277" s="94"/>
      <c r="HHM277" s="94"/>
      <c r="HHN277" s="94"/>
      <c r="HHO277" s="94"/>
      <c r="HHP277" s="94"/>
      <c r="HHQ277" s="94"/>
      <c r="HHR277" s="94"/>
      <c r="HHS277" s="94"/>
      <c r="HHT277" s="94"/>
      <c r="HHU277" s="94"/>
      <c r="HHV277" s="94"/>
      <c r="HHW277" s="94"/>
      <c r="HHX277" s="94"/>
      <c r="HHY277" s="94"/>
      <c r="HHZ277" s="94"/>
      <c r="HIA277" s="94"/>
      <c r="HIB277" s="94"/>
      <c r="HIC277" s="94"/>
      <c r="HID277" s="94"/>
      <c r="HIE277" s="94"/>
      <c r="HIF277" s="94"/>
      <c r="HIG277" s="94"/>
      <c r="HIH277" s="94"/>
      <c r="HII277" s="94"/>
      <c r="HIJ277" s="94"/>
      <c r="HIK277" s="94"/>
      <c r="HIL277" s="94"/>
      <c r="HIM277" s="94"/>
      <c r="HIN277" s="94"/>
      <c r="HIO277" s="94"/>
      <c r="HIP277" s="94"/>
      <c r="HIQ277" s="94"/>
      <c r="HIR277" s="94"/>
      <c r="HIS277" s="94"/>
      <c r="HIT277" s="94"/>
      <c r="HIU277" s="94"/>
      <c r="HIV277" s="94"/>
      <c r="HIW277" s="94"/>
      <c r="HIX277" s="94"/>
      <c r="HIY277" s="94"/>
      <c r="HIZ277" s="94"/>
      <c r="HJA277" s="94"/>
      <c r="HJB277" s="94"/>
      <c r="HJC277" s="94"/>
      <c r="HJD277" s="94"/>
      <c r="HJE277" s="94"/>
      <c r="HJF277" s="94"/>
      <c r="HJG277" s="94"/>
      <c r="HJH277" s="94"/>
      <c r="HJI277" s="94"/>
      <c r="HJJ277" s="94"/>
      <c r="HJK277" s="94"/>
      <c r="HJL277" s="94"/>
      <c r="HJM277" s="94"/>
      <c r="HJN277" s="94"/>
      <c r="HJO277" s="94"/>
      <c r="HJP277" s="94"/>
      <c r="HJQ277" s="94"/>
      <c r="HJR277" s="94"/>
      <c r="HJS277" s="94"/>
      <c r="HJT277" s="94"/>
      <c r="HJU277" s="94"/>
      <c r="HJV277" s="94"/>
      <c r="HJW277" s="94"/>
      <c r="HJX277" s="94"/>
      <c r="HJY277" s="94"/>
      <c r="HJZ277" s="94"/>
      <c r="HKA277" s="94"/>
      <c r="HKB277" s="94"/>
      <c r="HKC277" s="94"/>
      <c r="HKD277" s="94"/>
      <c r="HKE277" s="94"/>
      <c r="HKF277" s="94"/>
      <c r="HKG277" s="94"/>
      <c r="HKH277" s="94"/>
      <c r="HKI277" s="94"/>
      <c r="HKJ277" s="94"/>
      <c r="HKK277" s="94"/>
      <c r="HKL277" s="94"/>
      <c r="HKM277" s="94"/>
      <c r="HKN277" s="94"/>
      <c r="HKO277" s="94"/>
      <c r="HKP277" s="94"/>
      <c r="HKQ277" s="94"/>
      <c r="HKR277" s="94"/>
      <c r="HKS277" s="94"/>
      <c r="HKT277" s="94"/>
      <c r="HKU277" s="94"/>
      <c r="HKV277" s="94"/>
      <c r="HKW277" s="94"/>
      <c r="HKX277" s="94"/>
      <c r="HKY277" s="94"/>
      <c r="HKZ277" s="94"/>
      <c r="HLA277" s="94"/>
      <c r="HLB277" s="94"/>
      <c r="HLC277" s="94"/>
      <c r="HLD277" s="94"/>
      <c r="HLE277" s="94"/>
      <c r="HLF277" s="94"/>
      <c r="HLG277" s="94"/>
      <c r="HLH277" s="94"/>
      <c r="HLI277" s="94"/>
      <c r="HLJ277" s="94"/>
      <c r="HLK277" s="94"/>
      <c r="HLL277" s="94"/>
      <c r="HLM277" s="94"/>
      <c r="HLN277" s="94"/>
      <c r="HLO277" s="94"/>
      <c r="HLP277" s="94"/>
      <c r="HLQ277" s="94"/>
      <c r="HLR277" s="94"/>
      <c r="HLS277" s="94"/>
      <c r="HLT277" s="94"/>
      <c r="HLU277" s="94"/>
      <c r="HLV277" s="94"/>
      <c r="HLW277" s="94"/>
      <c r="HLX277" s="94"/>
      <c r="HLY277" s="94"/>
      <c r="HLZ277" s="94"/>
      <c r="HMA277" s="94"/>
      <c r="HMB277" s="94"/>
      <c r="HMC277" s="94"/>
      <c r="HMD277" s="94"/>
      <c r="HME277" s="94"/>
      <c r="HMF277" s="94"/>
      <c r="HMG277" s="94"/>
      <c r="HMH277" s="94"/>
      <c r="HMI277" s="94"/>
      <c r="HMJ277" s="94"/>
      <c r="HMK277" s="94"/>
      <c r="HML277" s="94"/>
      <c r="HMM277" s="94"/>
      <c r="HMN277" s="94"/>
      <c r="HMO277" s="94"/>
      <c r="HMP277" s="94"/>
      <c r="HMQ277" s="94"/>
      <c r="HMR277" s="94"/>
      <c r="HMS277" s="94"/>
      <c r="HMT277" s="94"/>
      <c r="HMU277" s="94"/>
      <c r="HMV277" s="94"/>
      <c r="HMW277" s="94"/>
      <c r="HMX277" s="94"/>
      <c r="HMY277" s="94"/>
      <c r="HMZ277" s="94"/>
      <c r="HNA277" s="94"/>
      <c r="HNB277" s="94"/>
      <c r="HNC277" s="94"/>
      <c r="HND277" s="94"/>
      <c r="HNE277" s="94"/>
      <c r="HNF277" s="94"/>
      <c r="HNG277" s="94"/>
      <c r="HNH277" s="94"/>
      <c r="HNI277" s="94"/>
      <c r="HNJ277" s="94"/>
      <c r="HNK277" s="94"/>
      <c r="HNL277" s="94"/>
      <c r="HNM277" s="94"/>
      <c r="HNN277" s="94"/>
      <c r="HNO277" s="94"/>
      <c r="HNP277" s="94"/>
      <c r="HNQ277" s="94"/>
      <c r="HNR277" s="94"/>
      <c r="HNS277" s="94"/>
      <c r="HNT277" s="94"/>
      <c r="HNU277" s="94"/>
      <c r="HNV277" s="94"/>
      <c r="HNW277" s="94"/>
      <c r="HNX277" s="94"/>
      <c r="HNY277" s="94"/>
      <c r="HNZ277" s="94"/>
      <c r="HOA277" s="94"/>
      <c r="HOB277" s="94"/>
      <c r="HOC277" s="94"/>
      <c r="HOD277" s="94"/>
      <c r="HOE277" s="94"/>
      <c r="HOF277" s="94"/>
      <c r="HOG277" s="94"/>
      <c r="HOH277" s="94"/>
      <c r="HOI277" s="94"/>
      <c r="HOJ277" s="94"/>
      <c r="HOK277" s="94"/>
      <c r="HOL277" s="94"/>
      <c r="HOM277" s="94"/>
      <c r="HON277" s="94"/>
      <c r="HOO277" s="94"/>
      <c r="HOP277" s="94"/>
      <c r="HOQ277" s="94"/>
      <c r="HOR277" s="94"/>
      <c r="HOS277" s="94"/>
      <c r="HOT277" s="94"/>
      <c r="HOU277" s="94"/>
      <c r="HOV277" s="94"/>
      <c r="HOW277" s="94"/>
      <c r="HOX277" s="94"/>
      <c r="HOY277" s="94"/>
      <c r="HOZ277" s="94"/>
      <c r="HPA277" s="94"/>
      <c r="HPB277" s="94"/>
      <c r="HPC277" s="94"/>
      <c r="HPD277" s="94"/>
      <c r="HPE277" s="94"/>
      <c r="HPF277" s="94"/>
      <c r="HPG277" s="94"/>
      <c r="HPH277" s="94"/>
      <c r="HPI277" s="94"/>
      <c r="HPJ277" s="94"/>
      <c r="HPK277" s="94"/>
      <c r="HPL277" s="94"/>
      <c r="HPM277" s="94"/>
      <c r="HPN277" s="94"/>
      <c r="HPO277" s="94"/>
      <c r="HPP277" s="94"/>
      <c r="HPQ277" s="94"/>
      <c r="HPR277" s="94"/>
      <c r="HPS277" s="94"/>
      <c r="HPT277" s="94"/>
      <c r="HPU277" s="94"/>
      <c r="HPV277" s="94"/>
      <c r="HPW277" s="94"/>
      <c r="HPX277" s="94"/>
      <c r="HPY277" s="94"/>
      <c r="HPZ277" s="94"/>
      <c r="HQA277" s="94"/>
      <c r="HQB277" s="94"/>
      <c r="HQC277" s="94"/>
      <c r="HQD277" s="94"/>
      <c r="HQE277" s="94"/>
      <c r="HQF277" s="94"/>
      <c r="HQG277" s="94"/>
      <c r="HQH277" s="94"/>
      <c r="HQI277" s="94"/>
      <c r="HQJ277" s="94"/>
      <c r="HQK277" s="94"/>
      <c r="HQL277" s="94"/>
      <c r="HQM277" s="94"/>
      <c r="HQN277" s="94"/>
      <c r="HQO277" s="94"/>
      <c r="HQP277" s="94"/>
      <c r="HQQ277" s="94"/>
      <c r="HQR277" s="94"/>
      <c r="HQS277" s="94"/>
      <c r="HQT277" s="94"/>
      <c r="HQU277" s="94"/>
      <c r="HQV277" s="94"/>
      <c r="HQW277" s="94"/>
      <c r="HQX277" s="94"/>
      <c r="HQY277" s="94"/>
      <c r="HQZ277" s="94"/>
      <c r="HRA277" s="94"/>
      <c r="HRB277" s="94"/>
      <c r="HRC277" s="94"/>
      <c r="HRD277" s="94"/>
      <c r="HRE277" s="94"/>
      <c r="HRF277" s="94"/>
      <c r="HRG277" s="94"/>
      <c r="HRH277" s="94"/>
      <c r="HRI277" s="94"/>
      <c r="HRJ277" s="94"/>
      <c r="HRK277" s="94"/>
      <c r="HRL277" s="94"/>
      <c r="HRM277" s="94"/>
      <c r="HRN277" s="94"/>
      <c r="HRO277" s="94"/>
      <c r="HRP277" s="94"/>
      <c r="HRQ277" s="94"/>
      <c r="HRR277" s="94"/>
      <c r="HRS277" s="94"/>
      <c r="HRT277" s="94"/>
      <c r="HRU277" s="94"/>
      <c r="HRV277" s="94"/>
      <c r="HRW277" s="94"/>
      <c r="HRX277" s="94"/>
      <c r="HRY277" s="94"/>
      <c r="HRZ277" s="94"/>
      <c r="HSA277" s="94"/>
      <c r="HSB277" s="94"/>
      <c r="HSC277" s="94"/>
      <c r="HSD277" s="94"/>
      <c r="HSE277" s="94"/>
      <c r="HSF277" s="94"/>
      <c r="HSG277" s="94"/>
      <c r="HSH277" s="94"/>
      <c r="HSI277" s="94"/>
      <c r="HSJ277" s="94"/>
      <c r="HSK277" s="94"/>
      <c r="HSL277" s="94"/>
      <c r="HSM277" s="94"/>
      <c r="HSN277" s="94"/>
      <c r="HSO277" s="94"/>
      <c r="HSP277" s="94"/>
      <c r="HSQ277" s="94"/>
      <c r="HSR277" s="94"/>
      <c r="HSS277" s="94"/>
      <c r="HST277" s="94"/>
      <c r="HSU277" s="94"/>
      <c r="HSV277" s="94"/>
      <c r="HSW277" s="94"/>
      <c r="HSX277" s="94"/>
      <c r="HSY277" s="94"/>
      <c r="HSZ277" s="94"/>
      <c r="HTA277" s="94"/>
      <c r="HTB277" s="94"/>
      <c r="HTC277" s="94"/>
      <c r="HTD277" s="94"/>
      <c r="HTE277" s="94"/>
      <c r="HTF277" s="94"/>
      <c r="HTG277" s="94"/>
      <c r="HTH277" s="94"/>
      <c r="HTI277" s="94"/>
      <c r="HTJ277" s="94"/>
      <c r="HTK277" s="94"/>
      <c r="HTL277" s="94"/>
      <c r="HTM277" s="94"/>
      <c r="HTN277" s="94"/>
      <c r="HTO277" s="94"/>
      <c r="HTP277" s="94"/>
      <c r="HTQ277" s="94"/>
      <c r="HTR277" s="94"/>
      <c r="HTS277" s="94"/>
      <c r="HTT277" s="94"/>
      <c r="HTU277" s="94"/>
      <c r="HTV277" s="94"/>
      <c r="HTW277" s="94"/>
      <c r="HTX277" s="94"/>
      <c r="HTY277" s="94"/>
      <c r="HTZ277" s="94"/>
      <c r="HUA277" s="94"/>
      <c r="HUB277" s="94"/>
      <c r="HUC277" s="94"/>
      <c r="HUD277" s="94"/>
      <c r="HUE277" s="94"/>
      <c r="HUF277" s="94"/>
      <c r="HUG277" s="94"/>
      <c r="HUH277" s="94"/>
      <c r="HUI277" s="94"/>
      <c r="HUJ277" s="94"/>
      <c r="HUK277" s="94"/>
      <c r="HUL277" s="94"/>
      <c r="HUM277" s="94"/>
      <c r="HUN277" s="94"/>
      <c r="HUO277" s="94"/>
      <c r="HUP277" s="94"/>
      <c r="HUQ277" s="94"/>
      <c r="HUR277" s="94"/>
      <c r="HUS277" s="94"/>
      <c r="HUT277" s="94"/>
      <c r="HUU277" s="94"/>
      <c r="HUV277" s="94"/>
      <c r="HUW277" s="94"/>
      <c r="HUX277" s="94"/>
      <c r="HUY277" s="94"/>
      <c r="HUZ277" s="94"/>
      <c r="HVA277" s="94"/>
      <c r="HVB277" s="94"/>
      <c r="HVC277" s="94"/>
      <c r="HVD277" s="94"/>
      <c r="HVE277" s="94"/>
      <c r="HVF277" s="94"/>
      <c r="HVG277" s="94"/>
      <c r="HVH277" s="94"/>
      <c r="HVI277" s="94"/>
      <c r="HVJ277" s="94"/>
      <c r="HVK277" s="94"/>
      <c r="HVL277" s="94"/>
      <c r="HVM277" s="94"/>
      <c r="HVN277" s="94"/>
      <c r="HVO277" s="94"/>
      <c r="HVP277" s="94"/>
      <c r="HVQ277" s="94"/>
      <c r="HVR277" s="94"/>
      <c r="HVS277" s="94"/>
      <c r="HVT277" s="94"/>
      <c r="HVU277" s="94"/>
      <c r="HVV277" s="94"/>
      <c r="HVW277" s="94"/>
      <c r="HVX277" s="94"/>
      <c r="HVY277" s="94"/>
      <c r="HVZ277" s="94"/>
      <c r="HWA277" s="94"/>
      <c r="HWB277" s="94"/>
      <c r="HWC277" s="94"/>
      <c r="HWD277" s="94"/>
      <c r="HWE277" s="94"/>
      <c r="HWF277" s="94"/>
      <c r="HWG277" s="94"/>
      <c r="HWH277" s="94"/>
      <c r="HWI277" s="94"/>
      <c r="HWJ277" s="94"/>
      <c r="HWK277" s="94"/>
      <c r="HWL277" s="94"/>
      <c r="HWM277" s="94"/>
      <c r="HWN277" s="94"/>
      <c r="HWO277" s="94"/>
      <c r="HWP277" s="94"/>
      <c r="HWQ277" s="94"/>
      <c r="HWR277" s="94"/>
      <c r="HWS277" s="94"/>
      <c r="HWT277" s="94"/>
      <c r="HWU277" s="94"/>
      <c r="HWV277" s="94"/>
      <c r="HWW277" s="94"/>
      <c r="HWX277" s="94"/>
      <c r="HWY277" s="94"/>
      <c r="HWZ277" s="94"/>
      <c r="HXA277" s="94"/>
      <c r="HXB277" s="94"/>
      <c r="HXC277" s="94"/>
      <c r="HXD277" s="94"/>
      <c r="HXE277" s="94"/>
      <c r="HXF277" s="94"/>
      <c r="HXG277" s="94"/>
      <c r="HXH277" s="94"/>
      <c r="HXI277" s="94"/>
      <c r="HXJ277" s="94"/>
      <c r="HXK277" s="94"/>
      <c r="HXL277" s="94"/>
      <c r="HXM277" s="94"/>
      <c r="HXN277" s="94"/>
      <c r="HXO277" s="94"/>
      <c r="HXP277" s="94"/>
      <c r="HXQ277" s="94"/>
      <c r="HXR277" s="94"/>
      <c r="HXS277" s="94"/>
      <c r="HXT277" s="94"/>
      <c r="HXU277" s="94"/>
      <c r="HXV277" s="94"/>
      <c r="HXW277" s="94"/>
      <c r="HXX277" s="94"/>
      <c r="HXY277" s="94"/>
      <c r="HXZ277" s="94"/>
      <c r="HYA277" s="94"/>
      <c r="HYB277" s="94"/>
      <c r="HYC277" s="94"/>
      <c r="HYD277" s="94"/>
      <c r="HYE277" s="94"/>
      <c r="HYF277" s="94"/>
      <c r="HYG277" s="94"/>
      <c r="HYH277" s="94"/>
      <c r="HYI277" s="94"/>
      <c r="HYJ277" s="94"/>
      <c r="HYK277" s="94"/>
      <c r="HYL277" s="94"/>
      <c r="HYM277" s="94"/>
      <c r="HYN277" s="94"/>
      <c r="HYO277" s="94"/>
      <c r="HYP277" s="94"/>
      <c r="HYQ277" s="94"/>
      <c r="HYR277" s="94"/>
      <c r="HYS277" s="94"/>
      <c r="HYT277" s="94"/>
      <c r="HYU277" s="94"/>
      <c r="HYV277" s="94"/>
      <c r="HYW277" s="94"/>
      <c r="HYX277" s="94"/>
      <c r="HYY277" s="94"/>
      <c r="HYZ277" s="94"/>
      <c r="HZA277" s="94"/>
      <c r="HZB277" s="94"/>
      <c r="HZC277" s="94"/>
      <c r="HZD277" s="94"/>
      <c r="HZE277" s="94"/>
      <c r="HZF277" s="94"/>
      <c r="HZG277" s="94"/>
      <c r="HZH277" s="94"/>
      <c r="HZI277" s="94"/>
      <c r="HZJ277" s="94"/>
      <c r="HZK277" s="94"/>
      <c r="HZL277" s="94"/>
      <c r="HZM277" s="94"/>
      <c r="HZN277" s="94"/>
      <c r="HZO277" s="94"/>
      <c r="HZP277" s="94"/>
      <c r="HZQ277" s="94"/>
      <c r="HZR277" s="94"/>
      <c r="HZS277" s="94"/>
      <c r="HZT277" s="94"/>
      <c r="HZU277" s="94"/>
      <c r="HZV277" s="94"/>
      <c r="HZW277" s="94"/>
      <c r="HZX277" s="94"/>
      <c r="HZY277" s="94"/>
      <c r="HZZ277" s="94"/>
      <c r="IAA277" s="94"/>
      <c r="IAB277" s="94"/>
      <c r="IAC277" s="94"/>
      <c r="IAD277" s="94"/>
      <c r="IAE277" s="94"/>
      <c r="IAF277" s="94"/>
      <c r="IAG277" s="94"/>
      <c r="IAH277" s="94"/>
      <c r="IAI277" s="94"/>
      <c r="IAJ277" s="94"/>
      <c r="IAK277" s="94"/>
      <c r="IAL277" s="94"/>
      <c r="IAM277" s="94"/>
      <c r="IAN277" s="94"/>
      <c r="IAO277" s="94"/>
      <c r="IAP277" s="94"/>
      <c r="IAQ277" s="94"/>
      <c r="IAR277" s="94"/>
      <c r="IAS277" s="94"/>
      <c r="IAT277" s="94"/>
      <c r="IAU277" s="94"/>
      <c r="IAV277" s="94"/>
      <c r="IAW277" s="94"/>
      <c r="IAX277" s="94"/>
      <c r="IAY277" s="94"/>
      <c r="IAZ277" s="94"/>
      <c r="IBA277" s="94"/>
      <c r="IBB277" s="94"/>
      <c r="IBC277" s="94"/>
      <c r="IBD277" s="94"/>
      <c r="IBE277" s="94"/>
      <c r="IBF277" s="94"/>
      <c r="IBG277" s="94"/>
      <c r="IBH277" s="94"/>
      <c r="IBI277" s="94"/>
      <c r="IBJ277" s="94"/>
      <c r="IBK277" s="94"/>
      <c r="IBL277" s="94"/>
      <c r="IBM277" s="94"/>
      <c r="IBN277" s="94"/>
      <c r="IBO277" s="94"/>
      <c r="IBP277" s="94"/>
      <c r="IBQ277" s="94"/>
      <c r="IBR277" s="94"/>
      <c r="IBS277" s="94"/>
      <c r="IBT277" s="94"/>
      <c r="IBU277" s="94"/>
      <c r="IBV277" s="94"/>
      <c r="IBW277" s="94"/>
      <c r="IBX277" s="94"/>
      <c r="IBY277" s="94"/>
      <c r="IBZ277" s="94"/>
      <c r="ICA277" s="94"/>
      <c r="ICB277" s="94"/>
      <c r="ICC277" s="94"/>
      <c r="ICD277" s="94"/>
      <c r="ICE277" s="94"/>
      <c r="ICF277" s="94"/>
      <c r="ICG277" s="94"/>
      <c r="ICH277" s="94"/>
      <c r="ICI277" s="94"/>
      <c r="ICJ277" s="94"/>
      <c r="ICK277" s="94"/>
      <c r="ICL277" s="94"/>
      <c r="ICM277" s="94"/>
      <c r="ICN277" s="94"/>
      <c r="ICO277" s="94"/>
      <c r="ICP277" s="94"/>
      <c r="ICQ277" s="94"/>
      <c r="ICR277" s="94"/>
      <c r="ICS277" s="94"/>
      <c r="ICT277" s="94"/>
      <c r="ICU277" s="94"/>
      <c r="ICV277" s="94"/>
      <c r="ICW277" s="94"/>
      <c r="ICX277" s="94"/>
      <c r="ICY277" s="94"/>
      <c r="ICZ277" s="94"/>
      <c r="IDA277" s="94"/>
      <c r="IDB277" s="94"/>
      <c r="IDC277" s="94"/>
      <c r="IDD277" s="94"/>
      <c r="IDE277" s="94"/>
      <c r="IDF277" s="94"/>
      <c r="IDG277" s="94"/>
      <c r="IDH277" s="94"/>
      <c r="IDI277" s="94"/>
      <c r="IDJ277" s="94"/>
      <c r="IDK277" s="94"/>
      <c r="IDL277" s="94"/>
      <c r="IDM277" s="94"/>
      <c r="IDN277" s="94"/>
      <c r="IDO277" s="94"/>
      <c r="IDP277" s="94"/>
      <c r="IDQ277" s="94"/>
      <c r="IDR277" s="94"/>
      <c r="IDS277" s="94"/>
      <c r="IDT277" s="94"/>
      <c r="IDU277" s="94"/>
      <c r="IDV277" s="94"/>
      <c r="IDW277" s="94"/>
      <c r="IDX277" s="94"/>
      <c r="IDY277" s="94"/>
      <c r="IDZ277" s="94"/>
      <c r="IEA277" s="94"/>
      <c r="IEB277" s="94"/>
      <c r="IEC277" s="94"/>
      <c r="IED277" s="94"/>
      <c r="IEE277" s="94"/>
      <c r="IEF277" s="94"/>
      <c r="IEG277" s="94"/>
      <c r="IEH277" s="94"/>
      <c r="IEI277" s="94"/>
      <c r="IEJ277" s="94"/>
      <c r="IEK277" s="94"/>
      <c r="IEL277" s="94"/>
      <c r="IEM277" s="94"/>
      <c r="IEN277" s="94"/>
      <c r="IEO277" s="94"/>
      <c r="IEP277" s="94"/>
      <c r="IEQ277" s="94"/>
      <c r="IER277" s="94"/>
      <c r="IES277" s="94"/>
      <c r="IET277" s="94"/>
      <c r="IEU277" s="94"/>
      <c r="IEV277" s="94"/>
      <c r="IEW277" s="94"/>
      <c r="IEX277" s="94"/>
      <c r="IEY277" s="94"/>
      <c r="IEZ277" s="94"/>
      <c r="IFA277" s="94"/>
      <c r="IFB277" s="94"/>
      <c r="IFC277" s="94"/>
      <c r="IFD277" s="94"/>
      <c r="IFE277" s="94"/>
      <c r="IFF277" s="94"/>
      <c r="IFG277" s="94"/>
      <c r="IFH277" s="94"/>
      <c r="IFI277" s="94"/>
      <c r="IFJ277" s="94"/>
      <c r="IFK277" s="94"/>
      <c r="IFL277" s="94"/>
      <c r="IFM277" s="94"/>
      <c r="IFN277" s="94"/>
      <c r="IFO277" s="94"/>
      <c r="IFP277" s="94"/>
      <c r="IFQ277" s="94"/>
      <c r="IFR277" s="94"/>
      <c r="IFS277" s="94"/>
      <c r="IFT277" s="94"/>
      <c r="IFU277" s="94"/>
      <c r="IFV277" s="94"/>
      <c r="IFW277" s="94"/>
      <c r="IFX277" s="94"/>
      <c r="IFY277" s="94"/>
      <c r="IFZ277" s="94"/>
      <c r="IGA277" s="94"/>
      <c r="IGB277" s="94"/>
      <c r="IGC277" s="94"/>
      <c r="IGD277" s="94"/>
      <c r="IGE277" s="94"/>
      <c r="IGF277" s="94"/>
      <c r="IGG277" s="94"/>
      <c r="IGH277" s="94"/>
      <c r="IGI277" s="94"/>
      <c r="IGJ277" s="94"/>
      <c r="IGK277" s="94"/>
      <c r="IGL277" s="94"/>
      <c r="IGM277" s="94"/>
      <c r="IGN277" s="94"/>
      <c r="IGO277" s="94"/>
      <c r="IGP277" s="94"/>
      <c r="IGQ277" s="94"/>
      <c r="IGR277" s="94"/>
      <c r="IGS277" s="94"/>
      <c r="IGT277" s="94"/>
      <c r="IGU277" s="94"/>
      <c r="IGV277" s="94"/>
      <c r="IGW277" s="94"/>
      <c r="IGX277" s="94"/>
      <c r="IGY277" s="94"/>
      <c r="IGZ277" s="94"/>
      <c r="IHA277" s="94"/>
      <c r="IHB277" s="94"/>
      <c r="IHC277" s="94"/>
      <c r="IHD277" s="94"/>
      <c r="IHE277" s="94"/>
      <c r="IHF277" s="94"/>
      <c r="IHG277" s="94"/>
      <c r="IHH277" s="94"/>
      <c r="IHI277" s="94"/>
      <c r="IHJ277" s="94"/>
      <c r="IHK277" s="94"/>
      <c r="IHL277" s="94"/>
      <c r="IHM277" s="94"/>
      <c r="IHN277" s="94"/>
      <c r="IHO277" s="94"/>
      <c r="IHP277" s="94"/>
      <c r="IHQ277" s="94"/>
      <c r="IHR277" s="94"/>
      <c r="IHS277" s="94"/>
      <c r="IHT277" s="94"/>
      <c r="IHU277" s="94"/>
      <c r="IHV277" s="94"/>
      <c r="IHW277" s="94"/>
      <c r="IHX277" s="94"/>
      <c r="IHY277" s="94"/>
      <c r="IHZ277" s="94"/>
      <c r="IIA277" s="94"/>
      <c r="IIB277" s="94"/>
      <c r="IIC277" s="94"/>
      <c r="IID277" s="94"/>
      <c r="IIE277" s="94"/>
      <c r="IIF277" s="94"/>
      <c r="IIG277" s="94"/>
      <c r="IIH277" s="94"/>
      <c r="III277" s="94"/>
      <c r="IIJ277" s="94"/>
      <c r="IIK277" s="94"/>
      <c r="IIL277" s="94"/>
      <c r="IIM277" s="94"/>
      <c r="IIN277" s="94"/>
      <c r="IIO277" s="94"/>
      <c r="IIP277" s="94"/>
      <c r="IIQ277" s="94"/>
      <c r="IIR277" s="94"/>
      <c r="IIS277" s="94"/>
      <c r="IIT277" s="94"/>
      <c r="IIU277" s="94"/>
      <c r="IIV277" s="94"/>
      <c r="IIW277" s="94"/>
      <c r="IIX277" s="94"/>
      <c r="IIY277" s="94"/>
      <c r="IIZ277" s="94"/>
      <c r="IJA277" s="94"/>
      <c r="IJB277" s="94"/>
      <c r="IJC277" s="94"/>
      <c r="IJD277" s="94"/>
      <c r="IJE277" s="94"/>
      <c r="IJF277" s="94"/>
      <c r="IJG277" s="94"/>
      <c r="IJH277" s="94"/>
      <c r="IJI277" s="94"/>
      <c r="IJJ277" s="94"/>
      <c r="IJK277" s="94"/>
      <c r="IJL277" s="94"/>
      <c r="IJM277" s="94"/>
      <c r="IJN277" s="94"/>
      <c r="IJO277" s="94"/>
      <c r="IJP277" s="94"/>
      <c r="IJQ277" s="94"/>
      <c r="IJR277" s="94"/>
      <c r="IJS277" s="94"/>
      <c r="IJT277" s="94"/>
      <c r="IJU277" s="94"/>
      <c r="IJV277" s="94"/>
      <c r="IJW277" s="94"/>
      <c r="IJX277" s="94"/>
      <c r="IJY277" s="94"/>
      <c r="IJZ277" s="94"/>
      <c r="IKA277" s="94"/>
      <c r="IKB277" s="94"/>
      <c r="IKC277" s="94"/>
      <c r="IKD277" s="94"/>
      <c r="IKE277" s="94"/>
      <c r="IKF277" s="94"/>
      <c r="IKG277" s="94"/>
      <c r="IKH277" s="94"/>
      <c r="IKI277" s="94"/>
      <c r="IKJ277" s="94"/>
      <c r="IKK277" s="94"/>
      <c r="IKL277" s="94"/>
      <c r="IKM277" s="94"/>
      <c r="IKN277" s="94"/>
      <c r="IKO277" s="94"/>
      <c r="IKP277" s="94"/>
      <c r="IKQ277" s="94"/>
      <c r="IKR277" s="94"/>
      <c r="IKS277" s="94"/>
      <c r="IKT277" s="94"/>
      <c r="IKU277" s="94"/>
      <c r="IKV277" s="94"/>
      <c r="IKW277" s="94"/>
      <c r="IKX277" s="94"/>
      <c r="IKY277" s="94"/>
      <c r="IKZ277" s="94"/>
      <c r="ILA277" s="94"/>
      <c r="ILB277" s="94"/>
      <c r="ILC277" s="94"/>
      <c r="ILD277" s="94"/>
      <c r="ILE277" s="94"/>
      <c r="ILF277" s="94"/>
      <c r="ILG277" s="94"/>
      <c r="ILH277" s="94"/>
      <c r="ILI277" s="94"/>
      <c r="ILJ277" s="94"/>
      <c r="ILK277" s="94"/>
      <c r="ILL277" s="94"/>
      <c r="ILM277" s="94"/>
      <c r="ILN277" s="94"/>
      <c r="ILO277" s="94"/>
      <c r="ILP277" s="94"/>
      <c r="ILQ277" s="94"/>
      <c r="ILR277" s="94"/>
      <c r="ILS277" s="94"/>
      <c r="ILT277" s="94"/>
      <c r="ILU277" s="94"/>
      <c r="ILV277" s="94"/>
      <c r="ILW277" s="94"/>
      <c r="ILX277" s="94"/>
      <c r="ILY277" s="94"/>
      <c r="ILZ277" s="94"/>
      <c r="IMA277" s="94"/>
      <c r="IMB277" s="94"/>
      <c r="IMC277" s="94"/>
      <c r="IMD277" s="94"/>
      <c r="IME277" s="94"/>
      <c r="IMF277" s="94"/>
      <c r="IMG277" s="94"/>
      <c r="IMH277" s="94"/>
      <c r="IMI277" s="94"/>
      <c r="IMJ277" s="94"/>
      <c r="IMK277" s="94"/>
      <c r="IML277" s="94"/>
      <c r="IMM277" s="94"/>
      <c r="IMN277" s="94"/>
      <c r="IMO277" s="94"/>
      <c r="IMP277" s="94"/>
      <c r="IMQ277" s="94"/>
      <c r="IMR277" s="94"/>
      <c r="IMS277" s="94"/>
      <c r="IMT277" s="94"/>
      <c r="IMU277" s="94"/>
      <c r="IMV277" s="94"/>
      <c r="IMW277" s="94"/>
      <c r="IMX277" s="94"/>
      <c r="IMY277" s="94"/>
      <c r="IMZ277" s="94"/>
      <c r="INA277" s="94"/>
      <c r="INB277" s="94"/>
      <c r="INC277" s="94"/>
      <c r="IND277" s="94"/>
      <c r="INE277" s="94"/>
      <c r="INF277" s="94"/>
      <c r="ING277" s="94"/>
      <c r="INH277" s="94"/>
      <c r="INI277" s="94"/>
      <c r="INJ277" s="94"/>
      <c r="INK277" s="94"/>
      <c r="INL277" s="94"/>
      <c r="INM277" s="94"/>
      <c r="INN277" s="94"/>
      <c r="INO277" s="94"/>
      <c r="INP277" s="94"/>
      <c r="INQ277" s="94"/>
      <c r="INR277" s="94"/>
      <c r="INS277" s="94"/>
      <c r="INT277" s="94"/>
      <c r="INU277" s="94"/>
      <c r="INV277" s="94"/>
      <c r="INW277" s="94"/>
      <c r="INX277" s="94"/>
      <c r="INY277" s="94"/>
      <c r="INZ277" s="94"/>
      <c r="IOA277" s="94"/>
      <c r="IOB277" s="94"/>
      <c r="IOC277" s="94"/>
      <c r="IOD277" s="94"/>
      <c r="IOE277" s="94"/>
      <c r="IOF277" s="94"/>
      <c r="IOG277" s="94"/>
      <c r="IOH277" s="94"/>
      <c r="IOI277" s="94"/>
      <c r="IOJ277" s="94"/>
      <c r="IOK277" s="94"/>
      <c r="IOL277" s="94"/>
      <c r="IOM277" s="94"/>
      <c r="ION277" s="94"/>
      <c r="IOO277" s="94"/>
      <c r="IOP277" s="94"/>
      <c r="IOQ277" s="94"/>
      <c r="IOR277" s="94"/>
      <c r="IOS277" s="94"/>
      <c r="IOT277" s="94"/>
      <c r="IOU277" s="94"/>
      <c r="IOV277" s="94"/>
      <c r="IOW277" s="94"/>
      <c r="IOX277" s="94"/>
      <c r="IOY277" s="94"/>
      <c r="IOZ277" s="94"/>
      <c r="IPA277" s="94"/>
      <c r="IPB277" s="94"/>
      <c r="IPC277" s="94"/>
      <c r="IPD277" s="94"/>
      <c r="IPE277" s="94"/>
      <c r="IPF277" s="94"/>
      <c r="IPG277" s="94"/>
      <c r="IPH277" s="94"/>
      <c r="IPI277" s="94"/>
      <c r="IPJ277" s="94"/>
      <c r="IPK277" s="94"/>
      <c r="IPL277" s="94"/>
      <c r="IPM277" s="94"/>
      <c r="IPN277" s="94"/>
      <c r="IPO277" s="94"/>
      <c r="IPP277" s="94"/>
      <c r="IPQ277" s="94"/>
      <c r="IPR277" s="94"/>
      <c r="IPS277" s="94"/>
      <c r="IPT277" s="94"/>
      <c r="IPU277" s="94"/>
      <c r="IPV277" s="94"/>
      <c r="IPW277" s="94"/>
      <c r="IPX277" s="94"/>
      <c r="IPY277" s="94"/>
      <c r="IPZ277" s="94"/>
      <c r="IQA277" s="94"/>
      <c r="IQB277" s="94"/>
      <c r="IQC277" s="94"/>
      <c r="IQD277" s="94"/>
      <c r="IQE277" s="94"/>
      <c r="IQF277" s="94"/>
      <c r="IQG277" s="94"/>
      <c r="IQH277" s="94"/>
      <c r="IQI277" s="94"/>
      <c r="IQJ277" s="94"/>
      <c r="IQK277" s="94"/>
      <c r="IQL277" s="94"/>
      <c r="IQM277" s="94"/>
      <c r="IQN277" s="94"/>
      <c r="IQO277" s="94"/>
      <c r="IQP277" s="94"/>
      <c r="IQQ277" s="94"/>
      <c r="IQR277" s="94"/>
      <c r="IQS277" s="94"/>
      <c r="IQT277" s="94"/>
      <c r="IQU277" s="94"/>
      <c r="IQV277" s="94"/>
      <c r="IQW277" s="94"/>
      <c r="IQX277" s="94"/>
      <c r="IQY277" s="94"/>
      <c r="IQZ277" s="94"/>
      <c r="IRA277" s="94"/>
      <c r="IRB277" s="94"/>
      <c r="IRC277" s="94"/>
      <c r="IRD277" s="94"/>
      <c r="IRE277" s="94"/>
      <c r="IRF277" s="94"/>
      <c r="IRG277" s="94"/>
      <c r="IRH277" s="94"/>
      <c r="IRI277" s="94"/>
      <c r="IRJ277" s="94"/>
      <c r="IRK277" s="94"/>
      <c r="IRL277" s="94"/>
      <c r="IRM277" s="94"/>
      <c r="IRN277" s="94"/>
      <c r="IRO277" s="94"/>
      <c r="IRP277" s="94"/>
      <c r="IRQ277" s="94"/>
      <c r="IRR277" s="94"/>
      <c r="IRS277" s="94"/>
      <c r="IRT277" s="94"/>
      <c r="IRU277" s="94"/>
      <c r="IRV277" s="94"/>
      <c r="IRW277" s="94"/>
      <c r="IRX277" s="94"/>
      <c r="IRY277" s="94"/>
      <c r="IRZ277" s="94"/>
      <c r="ISA277" s="94"/>
      <c r="ISB277" s="94"/>
      <c r="ISC277" s="94"/>
      <c r="ISD277" s="94"/>
      <c r="ISE277" s="94"/>
      <c r="ISF277" s="94"/>
      <c r="ISG277" s="94"/>
      <c r="ISH277" s="94"/>
      <c r="ISI277" s="94"/>
      <c r="ISJ277" s="94"/>
      <c r="ISK277" s="94"/>
      <c r="ISL277" s="94"/>
      <c r="ISM277" s="94"/>
      <c r="ISN277" s="94"/>
      <c r="ISO277" s="94"/>
      <c r="ISP277" s="94"/>
      <c r="ISQ277" s="94"/>
      <c r="ISR277" s="94"/>
      <c r="ISS277" s="94"/>
      <c r="IST277" s="94"/>
      <c r="ISU277" s="94"/>
      <c r="ISV277" s="94"/>
      <c r="ISW277" s="94"/>
      <c r="ISX277" s="94"/>
      <c r="ISY277" s="94"/>
      <c r="ISZ277" s="94"/>
      <c r="ITA277" s="94"/>
      <c r="ITB277" s="94"/>
      <c r="ITC277" s="94"/>
      <c r="ITD277" s="94"/>
      <c r="ITE277" s="94"/>
      <c r="ITF277" s="94"/>
      <c r="ITG277" s="94"/>
      <c r="ITH277" s="94"/>
      <c r="ITI277" s="94"/>
      <c r="ITJ277" s="94"/>
      <c r="ITK277" s="94"/>
      <c r="ITL277" s="94"/>
      <c r="ITM277" s="94"/>
      <c r="ITN277" s="94"/>
      <c r="ITO277" s="94"/>
      <c r="ITP277" s="94"/>
      <c r="ITQ277" s="94"/>
      <c r="ITR277" s="94"/>
      <c r="ITS277" s="94"/>
      <c r="ITT277" s="94"/>
      <c r="ITU277" s="94"/>
      <c r="ITV277" s="94"/>
      <c r="ITW277" s="94"/>
      <c r="ITX277" s="94"/>
      <c r="ITY277" s="94"/>
      <c r="ITZ277" s="94"/>
      <c r="IUA277" s="94"/>
      <c r="IUB277" s="94"/>
      <c r="IUC277" s="94"/>
      <c r="IUD277" s="94"/>
      <c r="IUE277" s="94"/>
      <c r="IUF277" s="94"/>
      <c r="IUG277" s="94"/>
      <c r="IUH277" s="94"/>
      <c r="IUI277" s="94"/>
      <c r="IUJ277" s="94"/>
      <c r="IUK277" s="94"/>
      <c r="IUL277" s="94"/>
      <c r="IUM277" s="94"/>
      <c r="IUN277" s="94"/>
      <c r="IUO277" s="94"/>
      <c r="IUP277" s="94"/>
      <c r="IUQ277" s="94"/>
      <c r="IUR277" s="94"/>
      <c r="IUS277" s="94"/>
      <c r="IUT277" s="94"/>
      <c r="IUU277" s="94"/>
      <c r="IUV277" s="94"/>
      <c r="IUW277" s="94"/>
      <c r="IUX277" s="94"/>
      <c r="IUY277" s="94"/>
      <c r="IUZ277" s="94"/>
      <c r="IVA277" s="94"/>
      <c r="IVB277" s="94"/>
      <c r="IVC277" s="94"/>
      <c r="IVD277" s="94"/>
      <c r="IVE277" s="94"/>
      <c r="IVF277" s="94"/>
      <c r="IVG277" s="94"/>
      <c r="IVH277" s="94"/>
      <c r="IVI277" s="94"/>
      <c r="IVJ277" s="94"/>
      <c r="IVK277" s="94"/>
      <c r="IVL277" s="94"/>
      <c r="IVM277" s="94"/>
      <c r="IVN277" s="94"/>
      <c r="IVO277" s="94"/>
      <c r="IVP277" s="94"/>
      <c r="IVQ277" s="94"/>
      <c r="IVR277" s="94"/>
      <c r="IVS277" s="94"/>
      <c r="IVT277" s="94"/>
      <c r="IVU277" s="94"/>
      <c r="IVV277" s="94"/>
      <c r="IVW277" s="94"/>
      <c r="IVX277" s="94"/>
      <c r="IVY277" s="94"/>
      <c r="IVZ277" s="94"/>
      <c r="IWA277" s="94"/>
      <c r="IWB277" s="94"/>
      <c r="IWC277" s="94"/>
      <c r="IWD277" s="94"/>
      <c r="IWE277" s="94"/>
      <c r="IWF277" s="94"/>
      <c r="IWG277" s="94"/>
      <c r="IWH277" s="94"/>
      <c r="IWI277" s="94"/>
      <c r="IWJ277" s="94"/>
      <c r="IWK277" s="94"/>
      <c r="IWL277" s="94"/>
      <c r="IWM277" s="94"/>
      <c r="IWN277" s="94"/>
      <c r="IWO277" s="94"/>
      <c r="IWP277" s="94"/>
      <c r="IWQ277" s="94"/>
      <c r="IWR277" s="94"/>
      <c r="IWS277" s="94"/>
      <c r="IWT277" s="94"/>
      <c r="IWU277" s="94"/>
      <c r="IWV277" s="94"/>
      <c r="IWW277" s="94"/>
      <c r="IWX277" s="94"/>
      <c r="IWY277" s="94"/>
      <c r="IWZ277" s="94"/>
      <c r="IXA277" s="94"/>
      <c r="IXB277" s="94"/>
      <c r="IXC277" s="94"/>
      <c r="IXD277" s="94"/>
      <c r="IXE277" s="94"/>
      <c r="IXF277" s="94"/>
      <c r="IXG277" s="94"/>
      <c r="IXH277" s="94"/>
      <c r="IXI277" s="94"/>
      <c r="IXJ277" s="94"/>
      <c r="IXK277" s="94"/>
      <c r="IXL277" s="94"/>
      <c r="IXM277" s="94"/>
      <c r="IXN277" s="94"/>
      <c r="IXO277" s="94"/>
      <c r="IXP277" s="94"/>
      <c r="IXQ277" s="94"/>
      <c r="IXR277" s="94"/>
      <c r="IXS277" s="94"/>
      <c r="IXT277" s="94"/>
      <c r="IXU277" s="94"/>
      <c r="IXV277" s="94"/>
      <c r="IXW277" s="94"/>
      <c r="IXX277" s="94"/>
      <c r="IXY277" s="94"/>
      <c r="IXZ277" s="94"/>
      <c r="IYA277" s="94"/>
      <c r="IYB277" s="94"/>
      <c r="IYC277" s="94"/>
      <c r="IYD277" s="94"/>
      <c r="IYE277" s="94"/>
      <c r="IYF277" s="94"/>
      <c r="IYG277" s="94"/>
      <c r="IYH277" s="94"/>
      <c r="IYI277" s="94"/>
      <c r="IYJ277" s="94"/>
      <c r="IYK277" s="94"/>
      <c r="IYL277" s="94"/>
      <c r="IYM277" s="94"/>
      <c r="IYN277" s="94"/>
      <c r="IYO277" s="94"/>
      <c r="IYP277" s="94"/>
      <c r="IYQ277" s="94"/>
      <c r="IYR277" s="94"/>
      <c r="IYS277" s="94"/>
      <c r="IYT277" s="94"/>
      <c r="IYU277" s="94"/>
      <c r="IYV277" s="94"/>
      <c r="IYW277" s="94"/>
      <c r="IYX277" s="94"/>
      <c r="IYY277" s="94"/>
      <c r="IYZ277" s="94"/>
      <c r="IZA277" s="94"/>
      <c r="IZB277" s="94"/>
      <c r="IZC277" s="94"/>
      <c r="IZD277" s="94"/>
      <c r="IZE277" s="94"/>
      <c r="IZF277" s="94"/>
      <c r="IZG277" s="94"/>
      <c r="IZH277" s="94"/>
      <c r="IZI277" s="94"/>
      <c r="IZJ277" s="94"/>
      <c r="IZK277" s="94"/>
      <c r="IZL277" s="94"/>
      <c r="IZM277" s="94"/>
      <c r="IZN277" s="94"/>
      <c r="IZO277" s="94"/>
      <c r="IZP277" s="94"/>
      <c r="IZQ277" s="94"/>
      <c r="IZR277" s="94"/>
      <c r="IZS277" s="94"/>
      <c r="IZT277" s="94"/>
      <c r="IZU277" s="94"/>
      <c r="IZV277" s="94"/>
      <c r="IZW277" s="94"/>
      <c r="IZX277" s="94"/>
      <c r="IZY277" s="94"/>
      <c r="IZZ277" s="94"/>
      <c r="JAA277" s="94"/>
      <c r="JAB277" s="94"/>
      <c r="JAC277" s="94"/>
      <c r="JAD277" s="94"/>
      <c r="JAE277" s="94"/>
      <c r="JAF277" s="94"/>
      <c r="JAG277" s="94"/>
      <c r="JAH277" s="94"/>
      <c r="JAI277" s="94"/>
      <c r="JAJ277" s="94"/>
      <c r="JAK277" s="94"/>
      <c r="JAL277" s="94"/>
      <c r="JAM277" s="94"/>
      <c r="JAN277" s="94"/>
      <c r="JAO277" s="94"/>
      <c r="JAP277" s="94"/>
      <c r="JAQ277" s="94"/>
      <c r="JAR277" s="94"/>
      <c r="JAS277" s="94"/>
      <c r="JAT277" s="94"/>
      <c r="JAU277" s="94"/>
      <c r="JAV277" s="94"/>
      <c r="JAW277" s="94"/>
      <c r="JAX277" s="94"/>
      <c r="JAY277" s="94"/>
      <c r="JAZ277" s="94"/>
      <c r="JBA277" s="94"/>
      <c r="JBB277" s="94"/>
      <c r="JBC277" s="94"/>
      <c r="JBD277" s="94"/>
      <c r="JBE277" s="94"/>
      <c r="JBF277" s="94"/>
      <c r="JBG277" s="94"/>
      <c r="JBH277" s="94"/>
      <c r="JBI277" s="94"/>
      <c r="JBJ277" s="94"/>
      <c r="JBK277" s="94"/>
      <c r="JBL277" s="94"/>
      <c r="JBM277" s="94"/>
      <c r="JBN277" s="94"/>
      <c r="JBO277" s="94"/>
      <c r="JBP277" s="94"/>
      <c r="JBQ277" s="94"/>
      <c r="JBR277" s="94"/>
      <c r="JBS277" s="94"/>
      <c r="JBT277" s="94"/>
      <c r="JBU277" s="94"/>
      <c r="JBV277" s="94"/>
      <c r="JBW277" s="94"/>
      <c r="JBX277" s="94"/>
      <c r="JBY277" s="94"/>
      <c r="JBZ277" s="94"/>
      <c r="JCA277" s="94"/>
      <c r="JCB277" s="94"/>
      <c r="JCC277" s="94"/>
      <c r="JCD277" s="94"/>
      <c r="JCE277" s="94"/>
      <c r="JCF277" s="94"/>
      <c r="JCG277" s="94"/>
      <c r="JCH277" s="94"/>
      <c r="JCI277" s="94"/>
      <c r="JCJ277" s="94"/>
      <c r="JCK277" s="94"/>
      <c r="JCL277" s="94"/>
      <c r="JCM277" s="94"/>
      <c r="JCN277" s="94"/>
      <c r="JCO277" s="94"/>
      <c r="JCP277" s="94"/>
      <c r="JCQ277" s="94"/>
      <c r="JCR277" s="94"/>
      <c r="JCS277" s="94"/>
      <c r="JCT277" s="94"/>
      <c r="JCU277" s="94"/>
      <c r="JCV277" s="94"/>
      <c r="JCW277" s="94"/>
      <c r="JCX277" s="94"/>
      <c r="JCY277" s="94"/>
      <c r="JCZ277" s="94"/>
      <c r="JDA277" s="94"/>
      <c r="JDB277" s="94"/>
      <c r="JDC277" s="94"/>
      <c r="JDD277" s="94"/>
      <c r="JDE277" s="94"/>
      <c r="JDF277" s="94"/>
      <c r="JDG277" s="94"/>
      <c r="JDH277" s="94"/>
      <c r="JDI277" s="94"/>
      <c r="JDJ277" s="94"/>
      <c r="JDK277" s="94"/>
      <c r="JDL277" s="94"/>
      <c r="JDM277" s="94"/>
      <c r="JDN277" s="94"/>
      <c r="JDO277" s="94"/>
      <c r="JDP277" s="94"/>
      <c r="JDQ277" s="94"/>
      <c r="JDR277" s="94"/>
      <c r="JDS277" s="94"/>
      <c r="JDT277" s="94"/>
      <c r="JDU277" s="94"/>
      <c r="JDV277" s="94"/>
      <c r="JDW277" s="94"/>
      <c r="JDX277" s="94"/>
      <c r="JDY277" s="94"/>
      <c r="JDZ277" s="94"/>
      <c r="JEA277" s="94"/>
      <c r="JEB277" s="94"/>
      <c r="JEC277" s="94"/>
      <c r="JED277" s="94"/>
      <c r="JEE277" s="94"/>
      <c r="JEF277" s="94"/>
      <c r="JEG277" s="94"/>
      <c r="JEH277" s="94"/>
      <c r="JEI277" s="94"/>
      <c r="JEJ277" s="94"/>
      <c r="JEK277" s="94"/>
      <c r="JEL277" s="94"/>
      <c r="JEM277" s="94"/>
      <c r="JEN277" s="94"/>
      <c r="JEO277" s="94"/>
      <c r="JEP277" s="94"/>
      <c r="JEQ277" s="94"/>
      <c r="JER277" s="94"/>
      <c r="JES277" s="94"/>
      <c r="JET277" s="94"/>
      <c r="JEU277" s="94"/>
      <c r="JEV277" s="94"/>
      <c r="JEW277" s="94"/>
      <c r="JEX277" s="94"/>
      <c r="JEY277" s="94"/>
      <c r="JEZ277" s="94"/>
      <c r="JFA277" s="94"/>
      <c r="JFB277" s="94"/>
      <c r="JFC277" s="94"/>
      <c r="JFD277" s="94"/>
      <c r="JFE277" s="94"/>
      <c r="JFF277" s="94"/>
      <c r="JFG277" s="94"/>
      <c r="JFH277" s="94"/>
      <c r="JFI277" s="94"/>
      <c r="JFJ277" s="94"/>
      <c r="JFK277" s="94"/>
      <c r="JFL277" s="94"/>
      <c r="JFM277" s="94"/>
      <c r="JFN277" s="94"/>
      <c r="JFO277" s="94"/>
      <c r="JFP277" s="94"/>
      <c r="JFQ277" s="94"/>
      <c r="JFR277" s="94"/>
      <c r="JFS277" s="94"/>
      <c r="JFT277" s="94"/>
      <c r="JFU277" s="94"/>
      <c r="JFV277" s="94"/>
      <c r="JFW277" s="94"/>
      <c r="JFX277" s="94"/>
      <c r="JFY277" s="94"/>
      <c r="JFZ277" s="94"/>
      <c r="JGA277" s="94"/>
      <c r="JGB277" s="94"/>
      <c r="JGC277" s="94"/>
      <c r="JGD277" s="94"/>
      <c r="JGE277" s="94"/>
      <c r="JGF277" s="94"/>
      <c r="JGG277" s="94"/>
      <c r="JGH277" s="94"/>
      <c r="JGI277" s="94"/>
      <c r="JGJ277" s="94"/>
      <c r="JGK277" s="94"/>
      <c r="JGL277" s="94"/>
      <c r="JGM277" s="94"/>
      <c r="JGN277" s="94"/>
      <c r="JGO277" s="94"/>
      <c r="JGP277" s="94"/>
      <c r="JGQ277" s="94"/>
      <c r="JGR277" s="94"/>
      <c r="JGS277" s="94"/>
      <c r="JGT277" s="94"/>
      <c r="JGU277" s="94"/>
      <c r="JGV277" s="94"/>
      <c r="JGW277" s="94"/>
      <c r="JGX277" s="94"/>
      <c r="JGY277" s="94"/>
      <c r="JGZ277" s="94"/>
      <c r="JHA277" s="94"/>
      <c r="JHB277" s="94"/>
      <c r="JHC277" s="94"/>
      <c r="JHD277" s="94"/>
      <c r="JHE277" s="94"/>
      <c r="JHF277" s="94"/>
      <c r="JHG277" s="94"/>
      <c r="JHH277" s="94"/>
      <c r="JHI277" s="94"/>
      <c r="JHJ277" s="94"/>
      <c r="JHK277" s="94"/>
      <c r="JHL277" s="94"/>
      <c r="JHM277" s="94"/>
      <c r="JHN277" s="94"/>
      <c r="JHO277" s="94"/>
      <c r="JHP277" s="94"/>
      <c r="JHQ277" s="94"/>
      <c r="JHR277" s="94"/>
      <c r="JHS277" s="94"/>
      <c r="JHT277" s="94"/>
      <c r="JHU277" s="94"/>
      <c r="JHV277" s="94"/>
      <c r="JHW277" s="94"/>
      <c r="JHX277" s="94"/>
      <c r="JHY277" s="94"/>
      <c r="JHZ277" s="94"/>
      <c r="JIA277" s="94"/>
      <c r="JIB277" s="94"/>
      <c r="JIC277" s="94"/>
      <c r="JID277" s="94"/>
      <c r="JIE277" s="94"/>
      <c r="JIF277" s="94"/>
      <c r="JIG277" s="94"/>
      <c r="JIH277" s="94"/>
      <c r="JII277" s="94"/>
      <c r="JIJ277" s="94"/>
      <c r="JIK277" s="94"/>
      <c r="JIL277" s="94"/>
      <c r="JIM277" s="94"/>
      <c r="JIN277" s="94"/>
      <c r="JIO277" s="94"/>
      <c r="JIP277" s="94"/>
      <c r="JIQ277" s="94"/>
      <c r="JIR277" s="94"/>
      <c r="JIS277" s="94"/>
      <c r="JIT277" s="94"/>
      <c r="JIU277" s="94"/>
      <c r="JIV277" s="94"/>
      <c r="JIW277" s="94"/>
      <c r="JIX277" s="94"/>
      <c r="JIY277" s="94"/>
      <c r="JIZ277" s="94"/>
      <c r="JJA277" s="94"/>
      <c r="JJB277" s="94"/>
      <c r="JJC277" s="94"/>
      <c r="JJD277" s="94"/>
      <c r="JJE277" s="94"/>
      <c r="JJF277" s="94"/>
      <c r="JJG277" s="94"/>
      <c r="JJH277" s="94"/>
      <c r="JJI277" s="94"/>
      <c r="JJJ277" s="94"/>
      <c r="JJK277" s="94"/>
      <c r="JJL277" s="94"/>
      <c r="JJM277" s="94"/>
      <c r="JJN277" s="94"/>
      <c r="JJO277" s="94"/>
      <c r="JJP277" s="94"/>
      <c r="JJQ277" s="94"/>
      <c r="JJR277" s="94"/>
      <c r="JJS277" s="94"/>
      <c r="JJT277" s="94"/>
      <c r="JJU277" s="94"/>
      <c r="JJV277" s="94"/>
      <c r="JJW277" s="94"/>
      <c r="JJX277" s="94"/>
      <c r="JJY277" s="94"/>
      <c r="JJZ277" s="94"/>
      <c r="JKA277" s="94"/>
      <c r="JKB277" s="94"/>
      <c r="JKC277" s="94"/>
      <c r="JKD277" s="94"/>
      <c r="JKE277" s="94"/>
      <c r="JKF277" s="94"/>
      <c r="JKG277" s="94"/>
      <c r="JKH277" s="94"/>
      <c r="JKI277" s="94"/>
      <c r="JKJ277" s="94"/>
      <c r="JKK277" s="94"/>
      <c r="JKL277" s="94"/>
      <c r="JKM277" s="94"/>
      <c r="JKN277" s="94"/>
      <c r="JKO277" s="94"/>
      <c r="JKP277" s="94"/>
      <c r="JKQ277" s="94"/>
      <c r="JKR277" s="94"/>
      <c r="JKS277" s="94"/>
      <c r="JKT277" s="94"/>
      <c r="JKU277" s="94"/>
      <c r="JKV277" s="94"/>
      <c r="JKW277" s="94"/>
      <c r="JKX277" s="94"/>
      <c r="JKY277" s="94"/>
      <c r="JKZ277" s="94"/>
      <c r="JLA277" s="94"/>
      <c r="JLB277" s="94"/>
      <c r="JLC277" s="94"/>
      <c r="JLD277" s="94"/>
      <c r="JLE277" s="94"/>
      <c r="JLF277" s="94"/>
      <c r="JLG277" s="94"/>
      <c r="JLH277" s="94"/>
      <c r="JLI277" s="94"/>
      <c r="JLJ277" s="94"/>
      <c r="JLK277" s="94"/>
      <c r="JLL277" s="94"/>
      <c r="JLM277" s="94"/>
      <c r="JLN277" s="94"/>
      <c r="JLO277" s="94"/>
      <c r="JLP277" s="94"/>
      <c r="JLQ277" s="94"/>
      <c r="JLR277" s="94"/>
      <c r="JLS277" s="94"/>
      <c r="JLT277" s="94"/>
      <c r="JLU277" s="94"/>
      <c r="JLV277" s="94"/>
      <c r="JLW277" s="94"/>
      <c r="JLX277" s="94"/>
      <c r="JLY277" s="94"/>
      <c r="JLZ277" s="94"/>
      <c r="JMA277" s="94"/>
      <c r="JMB277" s="94"/>
      <c r="JMC277" s="94"/>
      <c r="JMD277" s="94"/>
      <c r="JME277" s="94"/>
      <c r="JMF277" s="94"/>
      <c r="JMG277" s="94"/>
      <c r="JMH277" s="94"/>
      <c r="JMI277" s="94"/>
      <c r="JMJ277" s="94"/>
      <c r="JMK277" s="94"/>
      <c r="JML277" s="94"/>
      <c r="JMM277" s="94"/>
      <c r="JMN277" s="94"/>
      <c r="JMO277" s="94"/>
      <c r="JMP277" s="94"/>
      <c r="JMQ277" s="94"/>
      <c r="JMR277" s="94"/>
      <c r="JMS277" s="94"/>
      <c r="JMT277" s="94"/>
      <c r="JMU277" s="94"/>
      <c r="JMV277" s="94"/>
      <c r="JMW277" s="94"/>
      <c r="JMX277" s="94"/>
      <c r="JMY277" s="94"/>
      <c r="JMZ277" s="94"/>
      <c r="JNA277" s="94"/>
      <c r="JNB277" s="94"/>
      <c r="JNC277" s="94"/>
      <c r="JND277" s="94"/>
      <c r="JNE277" s="94"/>
      <c r="JNF277" s="94"/>
      <c r="JNG277" s="94"/>
      <c r="JNH277" s="94"/>
      <c r="JNI277" s="94"/>
      <c r="JNJ277" s="94"/>
      <c r="JNK277" s="94"/>
      <c r="JNL277" s="94"/>
      <c r="JNM277" s="94"/>
      <c r="JNN277" s="94"/>
      <c r="JNO277" s="94"/>
      <c r="JNP277" s="94"/>
      <c r="JNQ277" s="94"/>
      <c r="JNR277" s="94"/>
      <c r="JNS277" s="94"/>
      <c r="JNT277" s="94"/>
      <c r="JNU277" s="94"/>
      <c r="JNV277" s="94"/>
      <c r="JNW277" s="94"/>
      <c r="JNX277" s="94"/>
      <c r="JNY277" s="94"/>
      <c r="JNZ277" s="94"/>
      <c r="JOA277" s="94"/>
      <c r="JOB277" s="94"/>
      <c r="JOC277" s="94"/>
      <c r="JOD277" s="94"/>
      <c r="JOE277" s="94"/>
      <c r="JOF277" s="94"/>
      <c r="JOG277" s="94"/>
      <c r="JOH277" s="94"/>
      <c r="JOI277" s="94"/>
      <c r="JOJ277" s="94"/>
      <c r="JOK277" s="94"/>
      <c r="JOL277" s="94"/>
      <c r="JOM277" s="94"/>
      <c r="JON277" s="94"/>
      <c r="JOO277" s="94"/>
      <c r="JOP277" s="94"/>
      <c r="JOQ277" s="94"/>
      <c r="JOR277" s="94"/>
      <c r="JOS277" s="94"/>
      <c r="JOT277" s="94"/>
      <c r="JOU277" s="94"/>
      <c r="JOV277" s="94"/>
      <c r="JOW277" s="94"/>
      <c r="JOX277" s="94"/>
      <c r="JOY277" s="94"/>
      <c r="JOZ277" s="94"/>
      <c r="JPA277" s="94"/>
      <c r="JPB277" s="94"/>
      <c r="JPC277" s="94"/>
      <c r="JPD277" s="94"/>
      <c r="JPE277" s="94"/>
      <c r="JPF277" s="94"/>
      <c r="JPG277" s="94"/>
      <c r="JPH277" s="94"/>
      <c r="JPI277" s="94"/>
      <c r="JPJ277" s="94"/>
      <c r="JPK277" s="94"/>
      <c r="JPL277" s="94"/>
      <c r="JPM277" s="94"/>
      <c r="JPN277" s="94"/>
      <c r="JPO277" s="94"/>
      <c r="JPP277" s="94"/>
      <c r="JPQ277" s="94"/>
      <c r="JPR277" s="94"/>
      <c r="JPS277" s="94"/>
      <c r="JPT277" s="94"/>
      <c r="JPU277" s="94"/>
      <c r="JPV277" s="94"/>
      <c r="JPW277" s="94"/>
      <c r="JPX277" s="94"/>
      <c r="JPY277" s="94"/>
      <c r="JPZ277" s="94"/>
      <c r="JQA277" s="94"/>
      <c r="JQB277" s="94"/>
      <c r="JQC277" s="94"/>
      <c r="JQD277" s="94"/>
      <c r="JQE277" s="94"/>
      <c r="JQF277" s="94"/>
      <c r="JQG277" s="94"/>
      <c r="JQH277" s="94"/>
      <c r="JQI277" s="94"/>
      <c r="JQJ277" s="94"/>
      <c r="JQK277" s="94"/>
      <c r="JQL277" s="94"/>
      <c r="JQM277" s="94"/>
      <c r="JQN277" s="94"/>
      <c r="JQO277" s="94"/>
      <c r="JQP277" s="94"/>
      <c r="JQQ277" s="94"/>
      <c r="JQR277" s="94"/>
      <c r="JQS277" s="94"/>
      <c r="JQT277" s="94"/>
      <c r="JQU277" s="94"/>
      <c r="JQV277" s="94"/>
      <c r="JQW277" s="94"/>
      <c r="JQX277" s="94"/>
      <c r="JQY277" s="94"/>
      <c r="JQZ277" s="94"/>
      <c r="JRA277" s="94"/>
      <c r="JRB277" s="94"/>
      <c r="JRC277" s="94"/>
      <c r="JRD277" s="94"/>
      <c r="JRE277" s="94"/>
      <c r="JRF277" s="94"/>
      <c r="JRG277" s="94"/>
      <c r="JRH277" s="94"/>
      <c r="JRI277" s="94"/>
      <c r="JRJ277" s="94"/>
      <c r="JRK277" s="94"/>
      <c r="JRL277" s="94"/>
      <c r="JRM277" s="94"/>
      <c r="JRN277" s="94"/>
      <c r="JRO277" s="94"/>
      <c r="JRP277" s="94"/>
      <c r="JRQ277" s="94"/>
      <c r="JRR277" s="94"/>
      <c r="JRS277" s="94"/>
      <c r="JRT277" s="94"/>
      <c r="JRU277" s="94"/>
      <c r="JRV277" s="94"/>
      <c r="JRW277" s="94"/>
      <c r="JRX277" s="94"/>
      <c r="JRY277" s="94"/>
      <c r="JRZ277" s="94"/>
      <c r="JSA277" s="94"/>
      <c r="JSB277" s="94"/>
      <c r="JSC277" s="94"/>
      <c r="JSD277" s="94"/>
      <c r="JSE277" s="94"/>
      <c r="JSF277" s="94"/>
      <c r="JSG277" s="94"/>
      <c r="JSH277" s="94"/>
      <c r="JSI277" s="94"/>
      <c r="JSJ277" s="94"/>
      <c r="JSK277" s="94"/>
      <c r="JSL277" s="94"/>
      <c r="JSM277" s="94"/>
      <c r="JSN277" s="94"/>
      <c r="JSO277" s="94"/>
      <c r="JSP277" s="94"/>
      <c r="JSQ277" s="94"/>
      <c r="JSR277" s="94"/>
      <c r="JSS277" s="94"/>
      <c r="JST277" s="94"/>
      <c r="JSU277" s="94"/>
      <c r="JSV277" s="94"/>
      <c r="JSW277" s="94"/>
      <c r="JSX277" s="94"/>
      <c r="JSY277" s="94"/>
      <c r="JSZ277" s="94"/>
      <c r="JTA277" s="94"/>
      <c r="JTB277" s="94"/>
      <c r="JTC277" s="94"/>
      <c r="JTD277" s="94"/>
      <c r="JTE277" s="94"/>
      <c r="JTF277" s="94"/>
      <c r="JTG277" s="94"/>
      <c r="JTH277" s="94"/>
      <c r="JTI277" s="94"/>
      <c r="JTJ277" s="94"/>
      <c r="JTK277" s="94"/>
      <c r="JTL277" s="94"/>
      <c r="JTM277" s="94"/>
      <c r="JTN277" s="94"/>
      <c r="JTO277" s="94"/>
      <c r="JTP277" s="94"/>
      <c r="JTQ277" s="94"/>
      <c r="JTR277" s="94"/>
      <c r="JTS277" s="94"/>
      <c r="JTT277" s="94"/>
      <c r="JTU277" s="94"/>
      <c r="JTV277" s="94"/>
      <c r="JTW277" s="94"/>
      <c r="JTX277" s="94"/>
      <c r="JTY277" s="94"/>
      <c r="JTZ277" s="94"/>
      <c r="JUA277" s="94"/>
      <c r="JUB277" s="94"/>
      <c r="JUC277" s="94"/>
      <c r="JUD277" s="94"/>
      <c r="JUE277" s="94"/>
      <c r="JUF277" s="94"/>
      <c r="JUG277" s="94"/>
      <c r="JUH277" s="94"/>
      <c r="JUI277" s="94"/>
      <c r="JUJ277" s="94"/>
      <c r="JUK277" s="94"/>
      <c r="JUL277" s="94"/>
      <c r="JUM277" s="94"/>
      <c r="JUN277" s="94"/>
      <c r="JUO277" s="94"/>
      <c r="JUP277" s="94"/>
      <c r="JUQ277" s="94"/>
      <c r="JUR277" s="94"/>
      <c r="JUS277" s="94"/>
      <c r="JUT277" s="94"/>
      <c r="JUU277" s="94"/>
      <c r="JUV277" s="94"/>
      <c r="JUW277" s="94"/>
      <c r="JUX277" s="94"/>
      <c r="JUY277" s="94"/>
      <c r="JUZ277" s="94"/>
      <c r="JVA277" s="94"/>
      <c r="JVB277" s="94"/>
      <c r="JVC277" s="94"/>
      <c r="JVD277" s="94"/>
      <c r="JVE277" s="94"/>
      <c r="JVF277" s="94"/>
      <c r="JVG277" s="94"/>
      <c r="JVH277" s="94"/>
      <c r="JVI277" s="94"/>
      <c r="JVJ277" s="94"/>
      <c r="JVK277" s="94"/>
      <c r="JVL277" s="94"/>
      <c r="JVM277" s="94"/>
      <c r="JVN277" s="94"/>
      <c r="JVO277" s="94"/>
      <c r="JVP277" s="94"/>
      <c r="JVQ277" s="94"/>
      <c r="JVR277" s="94"/>
      <c r="JVS277" s="94"/>
      <c r="JVT277" s="94"/>
      <c r="JVU277" s="94"/>
      <c r="JVV277" s="94"/>
      <c r="JVW277" s="94"/>
      <c r="JVX277" s="94"/>
      <c r="JVY277" s="94"/>
      <c r="JVZ277" s="94"/>
      <c r="JWA277" s="94"/>
      <c r="JWB277" s="94"/>
      <c r="JWC277" s="94"/>
      <c r="JWD277" s="94"/>
      <c r="JWE277" s="94"/>
      <c r="JWF277" s="94"/>
      <c r="JWG277" s="94"/>
      <c r="JWH277" s="94"/>
      <c r="JWI277" s="94"/>
      <c r="JWJ277" s="94"/>
      <c r="JWK277" s="94"/>
      <c r="JWL277" s="94"/>
      <c r="JWM277" s="94"/>
      <c r="JWN277" s="94"/>
      <c r="JWO277" s="94"/>
      <c r="JWP277" s="94"/>
      <c r="JWQ277" s="94"/>
      <c r="JWR277" s="94"/>
      <c r="JWS277" s="94"/>
      <c r="JWT277" s="94"/>
      <c r="JWU277" s="94"/>
      <c r="JWV277" s="94"/>
      <c r="JWW277" s="94"/>
      <c r="JWX277" s="94"/>
      <c r="JWY277" s="94"/>
      <c r="JWZ277" s="94"/>
      <c r="JXA277" s="94"/>
      <c r="JXB277" s="94"/>
      <c r="JXC277" s="94"/>
      <c r="JXD277" s="94"/>
      <c r="JXE277" s="94"/>
      <c r="JXF277" s="94"/>
      <c r="JXG277" s="94"/>
      <c r="JXH277" s="94"/>
      <c r="JXI277" s="94"/>
      <c r="JXJ277" s="94"/>
      <c r="JXK277" s="94"/>
      <c r="JXL277" s="94"/>
      <c r="JXM277" s="94"/>
      <c r="JXN277" s="94"/>
      <c r="JXO277" s="94"/>
      <c r="JXP277" s="94"/>
      <c r="JXQ277" s="94"/>
      <c r="JXR277" s="94"/>
      <c r="JXS277" s="94"/>
      <c r="JXT277" s="94"/>
      <c r="JXU277" s="94"/>
      <c r="JXV277" s="94"/>
      <c r="JXW277" s="94"/>
      <c r="JXX277" s="94"/>
      <c r="JXY277" s="94"/>
      <c r="JXZ277" s="94"/>
      <c r="JYA277" s="94"/>
      <c r="JYB277" s="94"/>
      <c r="JYC277" s="94"/>
      <c r="JYD277" s="94"/>
      <c r="JYE277" s="94"/>
      <c r="JYF277" s="94"/>
      <c r="JYG277" s="94"/>
      <c r="JYH277" s="94"/>
      <c r="JYI277" s="94"/>
      <c r="JYJ277" s="94"/>
      <c r="JYK277" s="94"/>
      <c r="JYL277" s="94"/>
      <c r="JYM277" s="94"/>
      <c r="JYN277" s="94"/>
      <c r="JYO277" s="94"/>
      <c r="JYP277" s="94"/>
      <c r="JYQ277" s="94"/>
      <c r="JYR277" s="94"/>
      <c r="JYS277" s="94"/>
      <c r="JYT277" s="94"/>
      <c r="JYU277" s="94"/>
      <c r="JYV277" s="94"/>
      <c r="JYW277" s="94"/>
      <c r="JYX277" s="94"/>
      <c r="JYY277" s="94"/>
      <c r="JYZ277" s="94"/>
      <c r="JZA277" s="94"/>
      <c r="JZB277" s="94"/>
      <c r="JZC277" s="94"/>
      <c r="JZD277" s="94"/>
      <c r="JZE277" s="94"/>
      <c r="JZF277" s="94"/>
      <c r="JZG277" s="94"/>
      <c r="JZH277" s="94"/>
      <c r="JZI277" s="94"/>
      <c r="JZJ277" s="94"/>
      <c r="JZK277" s="94"/>
      <c r="JZL277" s="94"/>
      <c r="JZM277" s="94"/>
      <c r="JZN277" s="94"/>
      <c r="JZO277" s="94"/>
      <c r="JZP277" s="94"/>
      <c r="JZQ277" s="94"/>
      <c r="JZR277" s="94"/>
      <c r="JZS277" s="94"/>
      <c r="JZT277" s="94"/>
      <c r="JZU277" s="94"/>
      <c r="JZV277" s="94"/>
      <c r="JZW277" s="94"/>
      <c r="JZX277" s="94"/>
      <c r="JZY277" s="94"/>
      <c r="JZZ277" s="94"/>
      <c r="KAA277" s="94"/>
      <c r="KAB277" s="94"/>
      <c r="KAC277" s="94"/>
      <c r="KAD277" s="94"/>
      <c r="KAE277" s="94"/>
      <c r="KAF277" s="94"/>
      <c r="KAG277" s="94"/>
      <c r="KAH277" s="94"/>
      <c r="KAI277" s="94"/>
      <c r="KAJ277" s="94"/>
      <c r="KAK277" s="94"/>
      <c r="KAL277" s="94"/>
      <c r="KAM277" s="94"/>
      <c r="KAN277" s="94"/>
      <c r="KAO277" s="94"/>
      <c r="KAP277" s="94"/>
      <c r="KAQ277" s="94"/>
      <c r="KAR277" s="94"/>
      <c r="KAS277" s="94"/>
      <c r="KAT277" s="94"/>
      <c r="KAU277" s="94"/>
      <c r="KAV277" s="94"/>
      <c r="KAW277" s="94"/>
      <c r="KAX277" s="94"/>
      <c r="KAY277" s="94"/>
      <c r="KAZ277" s="94"/>
      <c r="KBA277" s="94"/>
      <c r="KBB277" s="94"/>
      <c r="KBC277" s="94"/>
      <c r="KBD277" s="94"/>
      <c r="KBE277" s="94"/>
      <c r="KBF277" s="94"/>
      <c r="KBG277" s="94"/>
      <c r="KBH277" s="94"/>
      <c r="KBI277" s="94"/>
      <c r="KBJ277" s="94"/>
      <c r="KBK277" s="94"/>
      <c r="KBL277" s="94"/>
      <c r="KBM277" s="94"/>
      <c r="KBN277" s="94"/>
      <c r="KBO277" s="94"/>
      <c r="KBP277" s="94"/>
      <c r="KBQ277" s="94"/>
      <c r="KBR277" s="94"/>
      <c r="KBS277" s="94"/>
      <c r="KBT277" s="94"/>
      <c r="KBU277" s="94"/>
      <c r="KBV277" s="94"/>
      <c r="KBW277" s="94"/>
      <c r="KBX277" s="94"/>
      <c r="KBY277" s="94"/>
      <c r="KBZ277" s="94"/>
      <c r="KCA277" s="94"/>
      <c r="KCB277" s="94"/>
      <c r="KCC277" s="94"/>
      <c r="KCD277" s="94"/>
      <c r="KCE277" s="94"/>
      <c r="KCF277" s="94"/>
      <c r="KCG277" s="94"/>
      <c r="KCH277" s="94"/>
      <c r="KCI277" s="94"/>
      <c r="KCJ277" s="94"/>
      <c r="KCK277" s="94"/>
      <c r="KCL277" s="94"/>
      <c r="KCM277" s="94"/>
      <c r="KCN277" s="94"/>
      <c r="KCO277" s="94"/>
      <c r="KCP277" s="94"/>
      <c r="KCQ277" s="94"/>
      <c r="KCR277" s="94"/>
      <c r="KCS277" s="94"/>
      <c r="KCT277" s="94"/>
      <c r="KCU277" s="94"/>
      <c r="KCV277" s="94"/>
      <c r="KCW277" s="94"/>
      <c r="KCX277" s="94"/>
      <c r="KCY277" s="94"/>
      <c r="KCZ277" s="94"/>
      <c r="KDA277" s="94"/>
      <c r="KDB277" s="94"/>
      <c r="KDC277" s="94"/>
      <c r="KDD277" s="94"/>
      <c r="KDE277" s="94"/>
      <c r="KDF277" s="94"/>
      <c r="KDG277" s="94"/>
      <c r="KDH277" s="94"/>
      <c r="KDI277" s="94"/>
      <c r="KDJ277" s="94"/>
      <c r="KDK277" s="94"/>
      <c r="KDL277" s="94"/>
      <c r="KDM277" s="94"/>
      <c r="KDN277" s="94"/>
      <c r="KDO277" s="94"/>
      <c r="KDP277" s="94"/>
      <c r="KDQ277" s="94"/>
      <c r="KDR277" s="94"/>
      <c r="KDS277" s="94"/>
      <c r="KDT277" s="94"/>
      <c r="KDU277" s="94"/>
      <c r="KDV277" s="94"/>
      <c r="KDW277" s="94"/>
      <c r="KDX277" s="94"/>
      <c r="KDY277" s="94"/>
      <c r="KDZ277" s="94"/>
      <c r="KEA277" s="94"/>
      <c r="KEB277" s="94"/>
      <c r="KEC277" s="94"/>
      <c r="KED277" s="94"/>
      <c r="KEE277" s="94"/>
      <c r="KEF277" s="94"/>
      <c r="KEG277" s="94"/>
      <c r="KEH277" s="94"/>
      <c r="KEI277" s="94"/>
      <c r="KEJ277" s="94"/>
      <c r="KEK277" s="94"/>
      <c r="KEL277" s="94"/>
      <c r="KEM277" s="94"/>
      <c r="KEN277" s="94"/>
      <c r="KEO277" s="94"/>
      <c r="KEP277" s="94"/>
      <c r="KEQ277" s="94"/>
      <c r="KER277" s="94"/>
      <c r="KES277" s="94"/>
      <c r="KET277" s="94"/>
      <c r="KEU277" s="94"/>
      <c r="KEV277" s="94"/>
      <c r="KEW277" s="94"/>
      <c r="KEX277" s="94"/>
      <c r="KEY277" s="94"/>
      <c r="KEZ277" s="94"/>
      <c r="KFA277" s="94"/>
      <c r="KFB277" s="94"/>
      <c r="KFC277" s="94"/>
      <c r="KFD277" s="94"/>
      <c r="KFE277" s="94"/>
      <c r="KFF277" s="94"/>
      <c r="KFG277" s="94"/>
      <c r="KFH277" s="94"/>
      <c r="KFI277" s="94"/>
      <c r="KFJ277" s="94"/>
      <c r="KFK277" s="94"/>
      <c r="KFL277" s="94"/>
      <c r="KFM277" s="94"/>
      <c r="KFN277" s="94"/>
      <c r="KFO277" s="94"/>
      <c r="KFP277" s="94"/>
      <c r="KFQ277" s="94"/>
      <c r="KFR277" s="94"/>
      <c r="KFS277" s="94"/>
      <c r="KFT277" s="94"/>
      <c r="KFU277" s="94"/>
      <c r="KFV277" s="94"/>
      <c r="KFW277" s="94"/>
      <c r="KFX277" s="94"/>
      <c r="KFY277" s="94"/>
      <c r="KFZ277" s="94"/>
      <c r="KGA277" s="94"/>
      <c r="KGB277" s="94"/>
      <c r="KGC277" s="94"/>
      <c r="KGD277" s="94"/>
      <c r="KGE277" s="94"/>
      <c r="KGF277" s="94"/>
      <c r="KGG277" s="94"/>
      <c r="KGH277" s="94"/>
      <c r="KGI277" s="94"/>
      <c r="KGJ277" s="94"/>
      <c r="KGK277" s="94"/>
      <c r="KGL277" s="94"/>
      <c r="KGM277" s="94"/>
      <c r="KGN277" s="94"/>
      <c r="KGO277" s="94"/>
      <c r="KGP277" s="94"/>
      <c r="KGQ277" s="94"/>
      <c r="KGR277" s="94"/>
      <c r="KGS277" s="94"/>
      <c r="KGT277" s="94"/>
      <c r="KGU277" s="94"/>
      <c r="KGV277" s="94"/>
      <c r="KGW277" s="94"/>
      <c r="KGX277" s="94"/>
      <c r="KGY277" s="94"/>
      <c r="KGZ277" s="94"/>
      <c r="KHA277" s="94"/>
      <c r="KHB277" s="94"/>
      <c r="KHC277" s="94"/>
      <c r="KHD277" s="94"/>
      <c r="KHE277" s="94"/>
      <c r="KHF277" s="94"/>
      <c r="KHG277" s="94"/>
      <c r="KHH277" s="94"/>
      <c r="KHI277" s="94"/>
      <c r="KHJ277" s="94"/>
      <c r="KHK277" s="94"/>
      <c r="KHL277" s="94"/>
      <c r="KHM277" s="94"/>
      <c r="KHN277" s="94"/>
      <c r="KHO277" s="94"/>
      <c r="KHP277" s="94"/>
      <c r="KHQ277" s="94"/>
      <c r="KHR277" s="94"/>
      <c r="KHS277" s="94"/>
      <c r="KHT277" s="94"/>
      <c r="KHU277" s="94"/>
      <c r="KHV277" s="94"/>
      <c r="KHW277" s="94"/>
      <c r="KHX277" s="94"/>
      <c r="KHY277" s="94"/>
      <c r="KHZ277" s="94"/>
      <c r="KIA277" s="94"/>
      <c r="KIB277" s="94"/>
      <c r="KIC277" s="94"/>
      <c r="KID277" s="94"/>
      <c r="KIE277" s="94"/>
      <c r="KIF277" s="94"/>
      <c r="KIG277" s="94"/>
      <c r="KIH277" s="94"/>
      <c r="KII277" s="94"/>
      <c r="KIJ277" s="94"/>
      <c r="KIK277" s="94"/>
      <c r="KIL277" s="94"/>
      <c r="KIM277" s="94"/>
      <c r="KIN277" s="94"/>
      <c r="KIO277" s="94"/>
      <c r="KIP277" s="94"/>
      <c r="KIQ277" s="94"/>
      <c r="KIR277" s="94"/>
      <c r="KIS277" s="94"/>
      <c r="KIT277" s="94"/>
      <c r="KIU277" s="94"/>
      <c r="KIV277" s="94"/>
      <c r="KIW277" s="94"/>
      <c r="KIX277" s="94"/>
      <c r="KIY277" s="94"/>
      <c r="KIZ277" s="94"/>
      <c r="KJA277" s="94"/>
      <c r="KJB277" s="94"/>
      <c r="KJC277" s="94"/>
      <c r="KJD277" s="94"/>
      <c r="KJE277" s="94"/>
      <c r="KJF277" s="94"/>
      <c r="KJG277" s="94"/>
      <c r="KJH277" s="94"/>
      <c r="KJI277" s="94"/>
      <c r="KJJ277" s="94"/>
      <c r="KJK277" s="94"/>
      <c r="KJL277" s="94"/>
      <c r="KJM277" s="94"/>
      <c r="KJN277" s="94"/>
      <c r="KJO277" s="94"/>
      <c r="KJP277" s="94"/>
      <c r="KJQ277" s="94"/>
      <c r="KJR277" s="94"/>
      <c r="KJS277" s="94"/>
      <c r="KJT277" s="94"/>
      <c r="KJU277" s="94"/>
      <c r="KJV277" s="94"/>
      <c r="KJW277" s="94"/>
      <c r="KJX277" s="94"/>
      <c r="KJY277" s="94"/>
      <c r="KJZ277" s="94"/>
      <c r="KKA277" s="94"/>
      <c r="KKB277" s="94"/>
      <c r="KKC277" s="94"/>
      <c r="KKD277" s="94"/>
      <c r="KKE277" s="94"/>
      <c r="KKF277" s="94"/>
      <c r="KKG277" s="94"/>
      <c r="KKH277" s="94"/>
      <c r="KKI277" s="94"/>
      <c r="KKJ277" s="94"/>
      <c r="KKK277" s="94"/>
      <c r="KKL277" s="94"/>
      <c r="KKM277" s="94"/>
      <c r="KKN277" s="94"/>
      <c r="KKO277" s="94"/>
      <c r="KKP277" s="94"/>
      <c r="KKQ277" s="94"/>
      <c r="KKR277" s="94"/>
      <c r="KKS277" s="94"/>
      <c r="KKT277" s="94"/>
      <c r="KKU277" s="94"/>
      <c r="KKV277" s="94"/>
      <c r="KKW277" s="94"/>
      <c r="KKX277" s="94"/>
      <c r="KKY277" s="94"/>
      <c r="KKZ277" s="94"/>
      <c r="KLA277" s="94"/>
      <c r="KLB277" s="94"/>
      <c r="KLC277" s="94"/>
      <c r="KLD277" s="94"/>
      <c r="KLE277" s="94"/>
      <c r="KLF277" s="94"/>
      <c r="KLG277" s="94"/>
      <c r="KLH277" s="94"/>
      <c r="KLI277" s="94"/>
      <c r="KLJ277" s="94"/>
      <c r="KLK277" s="94"/>
      <c r="KLL277" s="94"/>
      <c r="KLM277" s="94"/>
      <c r="KLN277" s="94"/>
      <c r="KLO277" s="94"/>
      <c r="KLP277" s="94"/>
      <c r="KLQ277" s="94"/>
      <c r="KLR277" s="94"/>
      <c r="KLS277" s="94"/>
      <c r="KLT277" s="94"/>
      <c r="KLU277" s="94"/>
      <c r="KLV277" s="94"/>
      <c r="KLW277" s="94"/>
      <c r="KLX277" s="94"/>
      <c r="KLY277" s="94"/>
      <c r="KLZ277" s="94"/>
      <c r="KMA277" s="94"/>
      <c r="KMB277" s="94"/>
      <c r="KMC277" s="94"/>
      <c r="KMD277" s="94"/>
      <c r="KME277" s="94"/>
      <c r="KMF277" s="94"/>
      <c r="KMG277" s="94"/>
      <c r="KMH277" s="94"/>
      <c r="KMI277" s="94"/>
      <c r="KMJ277" s="94"/>
      <c r="KMK277" s="94"/>
      <c r="KML277" s="94"/>
      <c r="KMM277" s="94"/>
      <c r="KMN277" s="94"/>
      <c r="KMO277" s="94"/>
      <c r="KMP277" s="94"/>
      <c r="KMQ277" s="94"/>
      <c r="KMR277" s="94"/>
      <c r="KMS277" s="94"/>
      <c r="KMT277" s="94"/>
      <c r="KMU277" s="94"/>
      <c r="KMV277" s="94"/>
      <c r="KMW277" s="94"/>
      <c r="KMX277" s="94"/>
      <c r="KMY277" s="94"/>
      <c r="KMZ277" s="94"/>
      <c r="KNA277" s="94"/>
      <c r="KNB277" s="94"/>
      <c r="KNC277" s="94"/>
      <c r="KND277" s="94"/>
      <c r="KNE277" s="94"/>
      <c r="KNF277" s="94"/>
      <c r="KNG277" s="94"/>
      <c r="KNH277" s="94"/>
      <c r="KNI277" s="94"/>
      <c r="KNJ277" s="94"/>
      <c r="KNK277" s="94"/>
      <c r="KNL277" s="94"/>
      <c r="KNM277" s="94"/>
      <c r="KNN277" s="94"/>
      <c r="KNO277" s="94"/>
      <c r="KNP277" s="94"/>
      <c r="KNQ277" s="94"/>
      <c r="KNR277" s="94"/>
      <c r="KNS277" s="94"/>
      <c r="KNT277" s="94"/>
      <c r="KNU277" s="94"/>
      <c r="KNV277" s="94"/>
      <c r="KNW277" s="94"/>
      <c r="KNX277" s="94"/>
      <c r="KNY277" s="94"/>
      <c r="KNZ277" s="94"/>
      <c r="KOA277" s="94"/>
      <c r="KOB277" s="94"/>
      <c r="KOC277" s="94"/>
      <c r="KOD277" s="94"/>
      <c r="KOE277" s="94"/>
      <c r="KOF277" s="94"/>
      <c r="KOG277" s="94"/>
      <c r="KOH277" s="94"/>
      <c r="KOI277" s="94"/>
      <c r="KOJ277" s="94"/>
      <c r="KOK277" s="94"/>
      <c r="KOL277" s="94"/>
      <c r="KOM277" s="94"/>
      <c r="KON277" s="94"/>
      <c r="KOO277" s="94"/>
      <c r="KOP277" s="94"/>
      <c r="KOQ277" s="94"/>
      <c r="KOR277" s="94"/>
      <c r="KOS277" s="94"/>
      <c r="KOT277" s="94"/>
      <c r="KOU277" s="94"/>
      <c r="KOV277" s="94"/>
      <c r="KOW277" s="94"/>
      <c r="KOX277" s="94"/>
      <c r="KOY277" s="94"/>
      <c r="KOZ277" s="94"/>
      <c r="KPA277" s="94"/>
      <c r="KPB277" s="94"/>
      <c r="KPC277" s="94"/>
      <c r="KPD277" s="94"/>
      <c r="KPE277" s="94"/>
      <c r="KPF277" s="94"/>
      <c r="KPG277" s="94"/>
      <c r="KPH277" s="94"/>
      <c r="KPI277" s="94"/>
      <c r="KPJ277" s="94"/>
      <c r="KPK277" s="94"/>
      <c r="KPL277" s="94"/>
      <c r="KPM277" s="94"/>
      <c r="KPN277" s="94"/>
      <c r="KPO277" s="94"/>
      <c r="KPP277" s="94"/>
      <c r="KPQ277" s="94"/>
      <c r="KPR277" s="94"/>
      <c r="KPS277" s="94"/>
      <c r="KPT277" s="94"/>
      <c r="KPU277" s="94"/>
      <c r="KPV277" s="94"/>
      <c r="KPW277" s="94"/>
      <c r="KPX277" s="94"/>
      <c r="KPY277" s="94"/>
      <c r="KPZ277" s="94"/>
      <c r="KQA277" s="94"/>
      <c r="KQB277" s="94"/>
      <c r="KQC277" s="94"/>
      <c r="KQD277" s="94"/>
      <c r="KQE277" s="94"/>
      <c r="KQF277" s="94"/>
      <c r="KQG277" s="94"/>
      <c r="KQH277" s="94"/>
      <c r="KQI277" s="94"/>
      <c r="KQJ277" s="94"/>
      <c r="KQK277" s="94"/>
      <c r="KQL277" s="94"/>
      <c r="KQM277" s="94"/>
      <c r="KQN277" s="94"/>
      <c r="KQO277" s="94"/>
      <c r="KQP277" s="94"/>
      <c r="KQQ277" s="94"/>
      <c r="KQR277" s="94"/>
      <c r="KQS277" s="94"/>
      <c r="KQT277" s="94"/>
      <c r="KQU277" s="94"/>
      <c r="KQV277" s="94"/>
      <c r="KQW277" s="94"/>
      <c r="KQX277" s="94"/>
      <c r="KQY277" s="94"/>
      <c r="KQZ277" s="94"/>
      <c r="KRA277" s="94"/>
      <c r="KRB277" s="94"/>
      <c r="KRC277" s="94"/>
      <c r="KRD277" s="94"/>
      <c r="KRE277" s="94"/>
      <c r="KRF277" s="94"/>
      <c r="KRG277" s="94"/>
      <c r="KRH277" s="94"/>
      <c r="KRI277" s="94"/>
      <c r="KRJ277" s="94"/>
      <c r="KRK277" s="94"/>
      <c r="KRL277" s="94"/>
      <c r="KRM277" s="94"/>
      <c r="KRN277" s="94"/>
      <c r="KRO277" s="94"/>
      <c r="KRP277" s="94"/>
      <c r="KRQ277" s="94"/>
      <c r="KRR277" s="94"/>
      <c r="KRS277" s="94"/>
      <c r="KRT277" s="94"/>
      <c r="KRU277" s="94"/>
      <c r="KRV277" s="94"/>
      <c r="KRW277" s="94"/>
      <c r="KRX277" s="94"/>
      <c r="KRY277" s="94"/>
      <c r="KRZ277" s="94"/>
      <c r="KSA277" s="94"/>
      <c r="KSB277" s="94"/>
      <c r="KSC277" s="94"/>
      <c r="KSD277" s="94"/>
      <c r="KSE277" s="94"/>
      <c r="KSF277" s="94"/>
      <c r="KSG277" s="94"/>
      <c r="KSH277" s="94"/>
      <c r="KSI277" s="94"/>
      <c r="KSJ277" s="94"/>
      <c r="KSK277" s="94"/>
      <c r="KSL277" s="94"/>
      <c r="KSM277" s="94"/>
      <c r="KSN277" s="94"/>
      <c r="KSO277" s="94"/>
      <c r="KSP277" s="94"/>
      <c r="KSQ277" s="94"/>
      <c r="KSR277" s="94"/>
      <c r="KSS277" s="94"/>
      <c r="KST277" s="94"/>
      <c r="KSU277" s="94"/>
      <c r="KSV277" s="94"/>
      <c r="KSW277" s="94"/>
      <c r="KSX277" s="94"/>
      <c r="KSY277" s="94"/>
      <c r="KSZ277" s="94"/>
      <c r="KTA277" s="94"/>
      <c r="KTB277" s="94"/>
      <c r="KTC277" s="94"/>
      <c r="KTD277" s="94"/>
      <c r="KTE277" s="94"/>
      <c r="KTF277" s="94"/>
      <c r="KTG277" s="94"/>
      <c r="KTH277" s="94"/>
      <c r="KTI277" s="94"/>
      <c r="KTJ277" s="94"/>
      <c r="KTK277" s="94"/>
      <c r="KTL277" s="94"/>
      <c r="KTM277" s="94"/>
      <c r="KTN277" s="94"/>
      <c r="KTO277" s="94"/>
      <c r="KTP277" s="94"/>
      <c r="KTQ277" s="94"/>
      <c r="KTR277" s="94"/>
      <c r="KTS277" s="94"/>
      <c r="KTT277" s="94"/>
      <c r="KTU277" s="94"/>
      <c r="KTV277" s="94"/>
      <c r="KTW277" s="94"/>
      <c r="KTX277" s="94"/>
      <c r="KTY277" s="94"/>
      <c r="KTZ277" s="94"/>
      <c r="KUA277" s="94"/>
      <c r="KUB277" s="94"/>
      <c r="KUC277" s="94"/>
      <c r="KUD277" s="94"/>
      <c r="KUE277" s="94"/>
      <c r="KUF277" s="94"/>
      <c r="KUG277" s="94"/>
      <c r="KUH277" s="94"/>
      <c r="KUI277" s="94"/>
      <c r="KUJ277" s="94"/>
      <c r="KUK277" s="94"/>
      <c r="KUL277" s="94"/>
      <c r="KUM277" s="94"/>
      <c r="KUN277" s="94"/>
      <c r="KUO277" s="94"/>
      <c r="KUP277" s="94"/>
      <c r="KUQ277" s="94"/>
      <c r="KUR277" s="94"/>
      <c r="KUS277" s="94"/>
      <c r="KUT277" s="94"/>
      <c r="KUU277" s="94"/>
      <c r="KUV277" s="94"/>
      <c r="KUW277" s="94"/>
      <c r="KUX277" s="94"/>
      <c r="KUY277" s="94"/>
      <c r="KUZ277" s="94"/>
      <c r="KVA277" s="94"/>
      <c r="KVB277" s="94"/>
      <c r="KVC277" s="94"/>
      <c r="KVD277" s="94"/>
      <c r="KVE277" s="94"/>
      <c r="KVF277" s="94"/>
      <c r="KVG277" s="94"/>
      <c r="KVH277" s="94"/>
      <c r="KVI277" s="94"/>
      <c r="KVJ277" s="94"/>
      <c r="KVK277" s="94"/>
      <c r="KVL277" s="94"/>
      <c r="KVM277" s="94"/>
      <c r="KVN277" s="94"/>
      <c r="KVO277" s="94"/>
      <c r="KVP277" s="94"/>
      <c r="KVQ277" s="94"/>
      <c r="KVR277" s="94"/>
      <c r="KVS277" s="94"/>
      <c r="KVT277" s="94"/>
      <c r="KVU277" s="94"/>
      <c r="KVV277" s="94"/>
      <c r="KVW277" s="94"/>
      <c r="KVX277" s="94"/>
      <c r="KVY277" s="94"/>
      <c r="KVZ277" s="94"/>
      <c r="KWA277" s="94"/>
      <c r="KWB277" s="94"/>
      <c r="KWC277" s="94"/>
      <c r="KWD277" s="94"/>
      <c r="KWE277" s="94"/>
      <c r="KWF277" s="94"/>
      <c r="KWG277" s="94"/>
      <c r="KWH277" s="94"/>
      <c r="KWI277" s="94"/>
      <c r="KWJ277" s="94"/>
      <c r="KWK277" s="94"/>
      <c r="KWL277" s="94"/>
      <c r="KWM277" s="94"/>
      <c r="KWN277" s="94"/>
      <c r="KWO277" s="94"/>
      <c r="KWP277" s="94"/>
      <c r="KWQ277" s="94"/>
      <c r="KWR277" s="94"/>
      <c r="KWS277" s="94"/>
      <c r="KWT277" s="94"/>
      <c r="KWU277" s="94"/>
      <c r="KWV277" s="94"/>
      <c r="KWW277" s="94"/>
      <c r="KWX277" s="94"/>
      <c r="KWY277" s="94"/>
      <c r="KWZ277" s="94"/>
      <c r="KXA277" s="94"/>
      <c r="KXB277" s="94"/>
      <c r="KXC277" s="94"/>
      <c r="KXD277" s="94"/>
      <c r="KXE277" s="94"/>
      <c r="KXF277" s="94"/>
      <c r="KXG277" s="94"/>
      <c r="KXH277" s="94"/>
      <c r="KXI277" s="94"/>
      <c r="KXJ277" s="94"/>
      <c r="KXK277" s="94"/>
      <c r="KXL277" s="94"/>
      <c r="KXM277" s="94"/>
      <c r="KXN277" s="94"/>
      <c r="KXO277" s="94"/>
      <c r="KXP277" s="94"/>
      <c r="KXQ277" s="94"/>
      <c r="KXR277" s="94"/>
      <c r="KXS277" s="94"/>
      <c r="KXT277" s="94"/>
      <c r="KXU277" s="94"/>
      <c r="KXV277" s="94"/>
      <c r="KXW277" s="94"/>
      <c r="KXX277" s="94"/>
      <c r="KXY277" s="94"/>
      <c r="KXZ277" s="94"/>
      <c r="KYA277" s="94"/>
      <c r="KYB277" s="94"/>
      <c r="KYC277" s="94"/>
      <c r="KYD277" s="94"/>
      <c r="KYE277" s="94"/>
      <c r="KYF277" s="94"/>
      <c r="KYG277" s="94"/>
      <c r="KYH277" s="94"/>
      <c r="KYI277" s="94"/>
      <c r="KYJ277" s="94"/>
      <c r="KYK277" s="94"/>
      <c r="KYL277" s="94"/>
      <c r="KYM277" s="94"/>
      <c r="KYN277" s="94"/>
      <c r="KYO277" s="94"/>
      <c r="KYP277" s="94"/>
      <c r="KYQ277" s="94"/>
      <c r="KYR277" s="94"/>
      <c r="KYS277" s="94"/>
      <c r="KYT277" s="94"/>
      <c r="KYU277" s="94"/>
      <c r="KYV277" s="94"/>
      <c r="KYW277" s="94"/>
      <c r="KYX277" s="94"/>
      <c r="KYY277" s="94"/>
      <c r="KYZ277" s="94"/>
      <c r="KZA277" s="94"/>
      <c r="KZB277" s="94"/>
      <c r="KZC277" s="94"/>
      <c r="KZD277" s="94"/>
      <c r="KZE277" s="94"/>
      <c r="KZF277" s="94"/>
      <c r="KZG277" s="94"/>
      <c r="KZH277" s="94"/>
      <c r="KZI277" s="94"/>
      <c r="KZJ277" s="94"/>
      <c r="KZK277" s="94"/>
      <c r="KZL277" s="94"/>
      <c r="KZM277" s="94"/>
      <c r="KZN277" s="94"/>
      <c r="KZO277" s="94"/>
      <c r="KZP277" s="94"/>
      <c r="KZQ277" s="94"/>
      <c r="KZR277" s="94"/>
      <c r="KZS277" s="94"/>
      <c r="KZT277" s="94"/>
      <c r="KZU277" s="94"/>
      <c r="KZV277" s="94"/>
      <c r="KZW277" s="94"/>
      <c r="KZX277" s="94"/>
      <c r="KZY277" s="94"/>
      <c r="KZZ277" s="94"/>
      <c r="LAA277" s="94"/>
      <c r="LAB277" s="94"/>
      <c r="LAC277" s="94"/>
      <c r="LAD277" s="94"/>
      <c r="LAE277" s="94"/>
      <c r="LAF277" s="94"/>
      <c r="LAG277" s="94"/>
      <c r="LAH277" s="94"/>
      <c r="LAI277" s="94"/>
      <c r="LAJ277" s="94"/>
      <c r="LAK277" s="94"/>
      <c r="LAL277" s="94"/>
      <c r="LAM277" s="94"/>
      <c r="LAN277" s="94"/>
      <c r="LAO277" s="94"/>
      <c r="LAP277" s="94"/>
      <c r="LAQ277" s="94"/>
      <c r="LAR277" s="94"/>
      <c r="LAS277" s="94"/>
      <c r="LAT277" s="94"/>
      <c r="LAU277" s="94"/>
      <c r="LAV277" s="94"/>
      <c r="LAW277" s="94"/>
      <c r="LAX277" s="94"/>
      <c r="LAY277" s="94"/>
      <c r="LAZ277" s="94"/>
      <c r="LBA277" s="94"/>
      <c r="LBB277" s="94"/>
      <c r="LBC277" s="94"/>
      <c r="LBD277" s="94"/>
      <c r="LBE277" s="94"/>
      <c r="LBF277" s="94"/>
      <c r="LBG277" s="94"/>
      <c r="LBH277" s="94"/>
      <c r="LBI277" s="94"/>
      <c r="LBJ277" s="94"/>
      <c r="LBK277" s="94"/>
      <c r="LBL277" s="94"/>
      <c r="LBM277" s="94"/>
      <c r="LBN277" s="94"/>
      <c r="LBO277" s="94"/>
      <c r="LBP277" s="94"/>
      <c r="LBQ277" s="94"/>
      <c r="LBR277" s="94"/>
      <c r="LBS277" s="94"/>
      <c r="LBT277" s="94"/>
      <c r="LBU277" s="94"/>
      <c r="LBV277" s="94"/>
      <c r="LBW277" s="94"/>
      <c r="LBX277" s="94"/>
      <c r="LBY277" s="94"/>
      <c r="LBZ277" s="94"/>
      <c r="LCA277" s="94"/>
      <c r="LCB277" s="94"/>
      <c r="LCC277" s="94"/>
      <c r="LCD277" s="94"/>
      <c r="LCE277" s="94"/>
      <c r="LCF277" s="94"/>
      <c r="LCG277" s="94"/>
      <c r="LCH277" s="94"/>
      <c r="LCI277" s="94"/>
      <c r="LCJ277" s="94"/>
      <c r="LCK277" s="94"/>
      <c r="LCL277" s="94"/>
      <c r="LCM277" s="94"/>
      <c r="LCN277" s="94"/>
      <c r="LCO277" s="94"/>
      <c r="LCP277" s="94"/>
      <c r="LCQ277" s="94"/>
      <c r="LCR277" s="94"/>
      <c r="LCS277" s="94"/>
      <c r="LCT277" s="94"/>
      <c r="LCU277" s="94"/>
      <c r="LCV277" s="94"/>
      <c r="LCW277" s="94"/>
      <c r="LCX277" s="94"/>
      <c r="LCY277" s="94"/>
      <c r="LCZ277" s="94"/>
      <c r="LDA277" s="94"/>
      <c r="LDB277" s="94"/>
      <c r="LDC277" s="94"/>
      <c r="LDD277" s="94"/>
      <c r="LDE277" s="94"/>
      <c r="LDF277" s="94"/>
      <c r="LDG277" s="94"/>
      <c r="LDH277" s="94"/>
      <c r="LDI277" s="94"/>
      <c r="LDJ277" s="94"/>
      <c r="LDK277" s="94"/>
      <c r="LDL277" s="94"/>
      <c r="LDM277" s="94"/>
      <c r="LDN277" s="94"/>
      <c r="LDO277" s="94"/>
      <c r="LDP277" s="94"/>
      <c r="LDQ277" s="94"/>
      <c r="LDR277" s="94"/>
      <c r="LDS277" s="94"/>
      <c r="LDT277" s="94"/>
      <c r="LDU277" s="94"/>
      <c r="LDV277" s="94"/>
      <c r="LDW277" s="94"/>
      <c r="LDX277" s="94"/>
      <c r="LDY277" s="94"/>
      <c r="LDZ277" s="94"/>
      <c r="LEA277" s="94"/>
      <c r="LEB277" s="94"/>
      <c r="LEC277" s="94"/>
      <c r="LED277" s="94"/>
      <c r="LEE277" s="94"/>
      <c r="LEF277" s="94"/>
      <c r="LEG277" s="94"/>
      <c r="LEH277" s="94"/>
      <c r="LEI277" s="94"/>
      <c r="LEJ277" s="94"/>
      <c r="LEK277" s="94"/>
      <c r="LEL277" s="94"/>
      <c r="LEM277" s="94"/>
      <c r="LEN277" s="94"/>
      <c r="LEO277" s="94"/>
      <c r="LEP277" s="94"/>
      <c r="LEQ277" s="94"/>
      <c r="LER277" s="94"/>
      <c r="LES277" s="94"/>
      <c r="LET277" s="94"/>
      <c r="LEU277" s="94"/>
      <c r="LEV277" s="94"/>
      <c r="LEW277" s="94"/>
      <c r="LEX277" s="94"/>
      <c r="LEY277" s="94"/>
      <c r="LEZ277" s="94"/>
      <c r="LFA277" s="94"/>
      <c r="LFB277" s="94"/>
      <c r="LFC277" s="94"/>
      <c r="LFD277" s="94"/>
      <c r="LFE277" s="94"/>
      <c r="LFF277" s="94"/>
      <c r="LFG277" s="94"/>
      <c r="LFH277" s="94"/>
      <c r="LFI277" s="94"/>
      <c r="LFJ277" s="94"/>
      <c r="LFK277" s="94"/>
      <c r="LFL277" s="94"/>
      <c r="LFM277" s="94"/>
      <c r="LFN277" s="94"/>
      <c r="LFO277" s="94"/>
      <c r="LFP277" s="94"/>
      <c r="LFQ277" s="94"/>
      <c r="LFR277" s="94"/>
      <c r="LFS277" s="94"/>
      <c r="LFT277" s="94"/>
      <c r="LFU277" s="94"/>
      <c r="LFV277" s="94"/>
      <c r="LFW277" s="94"/>
      <c r="LFX277" s="94"/>
      <c r="LFY277" s="94"/>
      <c r="LFZ277" s="94"/>
      <c r="LGA277" s="94"/>
      <c r="LGB277" s="94"/>
      <c r="LGC277" s="94"/>
      <c r="LGD277" s="94"/>
      <c r="LGE277" s="94"/>
      <c r="LGF277" s="94"/>
      <c r="LGG277" s="94"/>
      <c r="LGH277" s="94"/>
      <c r="LGI277" s="94"/>
      <c r="LGJ277" s="94"/>
      <c r="LGK277" s="94"/>
      <c r="LGL277" s="94"/>
      <c r="LGM277" s="94"/>
      <c r="LGN277" s="94"/>
      <c r="LGO277" s="94"/>
      <c r="LGP277" s="94"/>
      <c r="LGQ277" s="94"/>
      <c r="LGR277" s="94"/>
      <c r="LGS277" s="94"/>
      <c r="LGT277" s="94"/>
      <c r="LGU277" s="94"/>
      <c r="LGV277" s="94"/>
      <c r="LGW277" s="94"/>
      <c r="LGX277" s="94"/>
      <c r="LGY277" s="94"/>
      <c r="LGZ277" s="94"/>
      <c r="LHA277" s="94"/>
      <c r="LHB277" s="94"/>
      <c r="LHC277" s="94"/>
      <c r="LHD277" s="94"/>
      <c r="LHE277" s="94"/>
      <c r="LHF277" s="94"/>
      <c r="LHG277" s="94"/>
      <c r="LHH277" s="94"/>
      <c r="LHI277" s="94"/>
      <c r="LHJ277" s="94"/>
      <c r="LHK277" s="94"/>
      <c r="LHL277" s="94"/>
      <c r="LHM277" s="94"/>
      <c r="LHN277" s="94"/>
      <c r="LHO277" s="94"/>
      <c r="LHP277" s="94"/>
      <c r="LHQ277" s="94"/>
      <c r="LHR277" s="94"/>
      <c r="LHS277" s="94"/>
      <c r="LHT277" s="94"/>
      <c r="LHU277" s="94"/>
      <c r="LHV277" s="94"/>
      <c r="LHW277" s="94"/>
      <c r="LHX277" s="94"/>
      <c r="LHY277" s="94"/>
      <c r="LHZ277" s="94"/>
      <c r="LIA277" s="94"/>
      <c r="LIB277" s="94"/>
      <c r="LIC277" s="94"/>
      <c r="LID277" s="94"/>
      <c r="LIE277" s="94"/>
      <c r="LIF277" s="94"/>
      <c r="LIG277" s="94"/>
      <c r="LIH277" s="94"/>
      <c r="LII277" s="94"/>
      <c r="LIJ277" s="94"/>
      <c r="LIK277" s="94"/>
      <c r="LIL277" s="94"/>
      <c r="LIM277" s="94"/>
      <c r="LIN277" s="94"/>
      <c r="LIO277" s="94"/>
      <c r="LIP277" s="94"/>
      <c r="LIQ277" s="94"/>
      <c r="LIR277" s="94"/>
      <c r="LIS277" s="94"/>
      <c r="LIT277" s="94"/>
      <c r="LIU277" s="94"/>
      <c r="LIV277" s="94"/>
      <c r="LIW277" s="94"/>
      <c r="LIX277" s="94"/>
      <c r="LIY277" s="94"/>
      <c r="LIZ277" s="94"/>
      <c r="LJA277" s="94"/>
      <c r="LJB277" s="94"/>
      <c r="LJC277" s="94"/>
      <c r="LJD277" s="94"/>
      <c r="LJE277" s="94"/>
      <c r="LJF277" s="94"/>
      <c r="LJG277" s="94"/>
      <c r="LJH277" s="94"/>
      <c r="LJI277" s="94"/>
      <c r="LJJ277" s="94"/>
      <c r="LJK277" s="94"/>
      <c r="LJL277" s="94"/>
      <c r="LJM277" s="94"/>
      <c r="LJN277" s="94"/>
      <c r="LJO277" s="94"/>
      <c r="LJP277" s="94"/>
      <c r="LJQ277" s="94"/>
      <c r="LJR277" s="94"/>
      <c r="LJS277" s="94"/>
      <c r="LJT277" s="94"/>
      <c r="LJU277" s="94"/>
      <c r="LJV277" s="94"/>
      <c r="LJW277" s="94"/>
      <c r="LJX277" s="94"/>
      <c r="LJY277" s="94"/>
      <c r="LJZ277" s="94"/>
      <c r="LKA277" s="94"/>
      <c r="LKB277" s="94"/>
      <c r="LKC277" s="94"/>
      <c r="LKD277" s="94"/>
      <c r="LKE277" s="94"/>
      <c r="LKF277" s="94"/>
      <c r="LKG277" s="94"/>
      <c r="LKH277" s="94"/>
      <c r="LKI277" s="94"/>
      <c r="LKJ277" s="94"/>
      <c r="LKK277" s="94"/>
      <c r="LKL277" s="94"/>
      <c r="LKM277" s="94"/>
      <c r="LKN277" s="94"/>
      <c r="LKO277" s="94"/>
      <c r="LKP277" s="94"/>
      <c r="LKQ277" s="94"/>
      <c r="LKR277" s="94"/>
      <c r="LKS277" s="94"/>
      <c r="LKT277" s="94"/>
      <c r="LKU277" s="94"/>
      <c r="LKV277" s="94"/>
      <c r="LKW277" s="94"/>
      <c r="LKX277" s="94"/>
      <c r="LKY277" s="94"/>
      <c r="LKZ277" s="94"/>
      <c r="LLA277" s="94"/>
      <c r="LLB277" s="94"/>
      <c r="LLC277" s="94"/>
      <c r="LLD277" s="94"/>
      <c r="LLE277" s="94"/>
      <c r="LLF277" s="94"/>
      <c r="LLG277" s="94"/>
      <c r="LLH277" s="94"/>
      <c r="LLI277" s="94"/>
      <c r="LLJ277" s="94"/>
      <c r="LLK277" s="94"/>
      <c r="LLL277" s="94"/>
      <c r="LLM277" s="94"/>
      <c r="LLN277" s="94"/>
      <c r="LLO277" s="94"/>
      <c r="LLP277" s="94"/>
      <c r="LLQ277" s="94"/>
      <c r="LLR277" s="94"/>
      <c r="LLS277" s="94"/>
      <c r="LLT277" s="94"/>
      <c r="LLU277" s="94"/>
      <c r="LLV277" s="94"/>
      <c r="LLW277" s="94"/>
      <c r="LLX277" s="94"/>
      <c r="LLY277" s="94"/>
      <c r="LLZ277" s="94"/>
      <c r="LMA277" s="94"/>
      <c r="LMB277" s="94"/>
      <c r="LMC277" s="94"/>
      <c r="LMD277" s="94"/>
      <c r="LME277" s="94"/>
      <c r="LMF277" s="94"/>
      <c r="LMG277" s="94"/>
      <c r="LMH277" s="94"/>
      <c r="LMI277" s="94"/>
      <c r="LMJ277" s="94"/>
      <c r="LMK277" s="94"/>
      <c r="LML277" s="94"/>
      <c r="LMM277" s="94"/>
      <c r="LMN277" s="94"/>
      <c r="LMO277" s="94"/>
      <c r="LMP277" s="94"/>
      <c r="LMQ277" s="94"/>
      <c r="LMR277" s="94"/>
      <c r="LMS277" s="94"/>
      <c r="LMT277" s="94"/>
      <c r="LMU277" s="94"/>
      <c r="LMV277" s="94"/>
      <c r="LMW277" s="94"/>
      <c r="LMX277" s="94"/>
      <c r="LMY277" s="94"/>
      <c r="LMZ277" s="94"/>
      <c r="LNA277" s="94"/>
      <c r="LNB277" s="94"/>
      <c r="LNC277" s="94"/>
      <c r="LND277" s="94"/>
      <c r="LNE277" s="94"/>
      <c r="LNF277" s="94"/>
      <c r="LNG277" s="94"/>
      <c r="LNH277" s="94"/>
      <c r="LNI277" s="94"/>
      <c r="LNJ277" s="94"/>
      <c r="LNK277" s="94"/>
      <c r="LNL277" s="94"/>
      <c r="LNM277" s="94"/>
      <c r="LNN277" s="94"/>
      <c r="LNO277" s="94"/>
      <c r="LNP277" s="94"/>
      <c r="LNQ277" s="94"/>
      <c r="LNR277" s="94"/>
      <c r="LNS277" s="94"/>
      <c r="LNT277" s="94"/>
      <c r="LNU277" s="94"/>
      <c r="LNV277" s="94"/>
      <c r="LNW277" s="94"/>
      <c r="LNX277" s="94"/>
      <c r="LNY277" s="94"/>
      <c r="LNZ277" s="94"/>
      <c r="LOA277" s="94"/>
      <c r="LOB277" s="94"/>
      <c r="LOC277" s="94"/>
      <c r="LOD277" s="94"/>
      <c r="LOE277" s="94"/>
      <c r="LOF277" s="94"/>
      <c r="LOG277" s="94"/>
      <c r="LOH277" s="94"/>
      <c r="LOI277" s="94"/>
      <c r="LOJ277" s="94"/>
      <c r="LOK277" s="94"/>
      <c r="LOL277" s="94"/>
      <c r="LOM277" s="94"/>
      <c r="LON277" s="94"/>
      <c r="LOO277" s="94"/>
      <c r="LOP277" s="94"/>
      <c r="LOQ277" s="94"/>
      <c r="LOR277" s="94"/>
      <c r="LOS277" s="94"/>
      <c r="LOT277" s="94"/>
      <c r="LOU277" s="94"/>
      <c r="LOV277" s="94"/>
      <c r="LOW277" s="94"/>
      <c r="LOX277" s="94"/>
      <c r="LOY277" s="94"/>
      <c r="LOZ277" s="94"/>
      <c r="LPA277" s="94"/>
      <c r="LPB277" s="94"/>
      <c r="LPC277" s="94"/>
      <c r="LPD277" s="94"/>
      <c r="LPE277" s="94"/>
      <c r="LPF277" s="94"/>
      <c r="LPG277" s="94"/>
      <c r="LPH277" s="94"/>
      <c r="LPI277" s="94"/>
      <c r="LPJ277" s="94"/>
      <c r="LPK277" s="94"/>
      <c r="LPL277" s="94"/>
      <c r="LPM277" s="94"/>
      <c r="LPN277" s="94"/>
      <c r="LPO277" s="94"/>
      <c r="LPP277" s="94"/>
      <c r="LPQ277" s="94"/>
      <c r="LPR277" s="94"/>
      <c r="LPS277" s="94"/>
      <c r="LPT277" s="94"/>
      <c r="LPU277" s="94"/>
      <c r="LPV277" s="94"/>
      <c r="LPW277" s="94"/>
      <c r="LPX277" s="94"/>
      <c r="LPY277" s="94"/>
      <c r="LPZ277" s="94"/>
      <c r="LQA277" s="94"/>
      <c r="LQB277" s="94"/>
      <c r="LQC277" s="94"/>
      <c r="LQD277" s="94"/>
      <c r="LQE277" s="94"/>
      <c r="LQF277" s="94"/>
      <c r="LQG277" s="94"/>
      <c r="LQH277" s="94"/>
      <c r="LQI277" s="94"/>
      <c r="LQJ277" s="94"/>
      <c r="LQK277" s="94"/>
      <c r="LQL277" s="94"/>
      <c r="LQM277" s="94"/>
      <c r="LQN277" s="94"/>
      <c r="LQO277" s="94"/>
      <c r="LQP277" s="94"/>
      <c r="LQQ277" s="94"/>
      <c r="LQR277" s="94"/>
      <c r="LQS277" s="94"/>
      <c r="LQT277" s="94"/>
      <c r="LQU277" s="94"/>
      <c r="LQV277" s="94"/>
      <c r="LQW277" s="94"/>
      <c r="LQX277" s="94"/>
      <c r="LQY277" s="94"/>
      <c r="LQZ277" s="94"/>
      <c r="LRA277" s="94"/>
      <c r="LRB277" s="94"/>
      <c r="LRC277" s="94"/>
      <c r="LRD277" s="94"/>
      <c r="LRE277" s="94"/>
      <c r="LRF277" s="94"/>
      <c r="LRG277" s="94"/>
      <c r="LRH277" s="94"/>
      <c r="LRI277" s="94"/>
      <c r="LRJ277" s="94"/>
      <c r="LRK277" s="94"/>
      <c r="LRL277" s="94"/>
      <c r="LRM277" s="94"/>
      <c r="LRN277" s="94"/>
      <c r="LRO277" s="94"/>
      <c r="LRP277" s="94"/>
      <c r="LRQ277" s="94"/>
      <c r="LRR277" s="94"/>
      <c r="LRS277" s="94"/>
      <c r="LRT277" s="94"/>
      <c r="LRU277" s="94"/>
      <c r="LRV277" s="94"/>
      <c r="LRW277" s="94"/>
      <c r="LRX277" s="94"/>
      <c r="LRY277" s="94"/>
      <c r="LRZ277" s="94"/>
      <c r="LSA277" s="94"/>
      <c r="LSB277" s="94"/>
      <c r="LSC277" s="94"/>
      <c r="LSD277" s="94"/>
      <c r="LSE277" s="94"/>
      <c r="LSF277" s="94"/>
      <c r="LSG277" s="94"/>
      <c r="LSH277" s="94"/>
      <c r="LSI277" s="94"/>
      <c r="LSJ277" s="94"/>
      <c r="LSK277" s="94"/>
      <c r="LSL277" s="94"/>
      <c r="LSM277" s="94"/>
      <c r="LSN277" s="94"/>
      <c r="LSO277" s="94"/>
      <c r="LSP277" s="94"/>
      <c r="LSQ277" s="94"/>
      <c r="LSR277" s="94"/>
      <c r="LSS277" s="94"/>
      <c r="LST277" s="94"/>
      <c r="LSU277" s="94"/>
      <c r="LSV277" s="94"/>
      <c r="LSW277" s="94"/>
      <c r="LSX277" s="94"/>
      <c r="LSY277" s="94"/>
      <c r="LSZ277" s="94"/>
      <c r="LTA277" s="94"/>
      <c r="LTB277" s="94"/>
      <c r="LTC277" s="94"/>
      <c r="LTD277" s="94"/>
      <c r="LTE277" s="94"/>
      <c r="LTF277" s="94"/>
      <c r="LTG277" s="94"/>
      <c r="LTH277" s="94"/>
      <c r="LTI277" s="94"/>
      <c r="LTJ277" s="94"/>
      <c r="LTK277" s="94"/>
      <c r="LTL277" s="94"/>
      <c r="LTM277" s="94"/>
      <c r="LTN277" s="94"/>
      <c r="LTO277" s="94"/>
      <c r="LTP277" s="94"/>
      <c r="LTQ277" s="94"/>
      <c r="LTR277" s="94"/>
      <c r="LTS277" s="94"/>
      <c r="LTT277" s="94"/>
      <c r="LTU277" s="94"/>
      <c r="LTV277" s="94"/>
      <c r="LTW277" s="94"/>
      <c r="LTX277" s="94"/>
      <c r="LTY277" s="94"/>
      <c r="LTZ277" s="94"/>
      <c r="LUA277" s="94"/>
      <c r="LUB277" s="94"/>
      <c r="LUC277" s="94"/>
      <c r="LUD277" s="94"/>
      <c r="LUE277" s="94"/>
      <c r="LUF277" s="94"/>
      <c r="LUG277" s="94"/>
      <c r="LUH277" s="94"/>
      <c r="LUI277" s="94"/>
      <c r="LUJ277" s="94"/>
      <c r="LUK277" s="94"/>
      <c r="LUL277" s="94"/>
      <c r="LUM277" s="94"/>
      <c r="LUN277" s="94"/>
      <c r="LUO277" s="94"/>
      <c r="LUP277" s="94"/>
      <c r="LUQ277" s="94"/>
      <c r="LUR277" s="94"/>
      <c r="LUS277" s="94"/>
      <c r="LUT277" s="94"/>
      <c r="LUU277" s="94"/>
      <c r="LUV277" s="94"/>
      <c r="LUW277" s="94"/>
      <c r="LUX277" s="94"/>
      <c r="LUY277" s="94"/>
      <c r="LUZ277" s="94"/>
      <c r="LVA277" s="94"/>
      <c r="LVB277" s="94"/>
      <c r="LVC277" s="94"/>
      <c r="LVD277" s="94"/>
      <c r="LVE277" s="94"/>
      <c r="LVF277" s="94"/>
      <c r="LVG277" s="94"/>
      <c r="LVH277" s="94"/>
      <c r="LVI277" s="94"/>
      <c r="LVJ277" s="94"/>
      <c r="LVK277" s="94"/>
      <c r="LVL277" s="94"/>
      <c r="LVM277" s="94"/>
      <c r="LVN277" s="94"/>
      <c r="LVO277" s="94"/>
      <c r="LVP277" s="94"/>
      <c r="LVQ277" s="94"/>
      <c r="LVR277" s="94"/>
      <c r="LVS277" s="94"/>
      <c r="LVT277" s="94"/>
      <c r="LVU277" s="94"/>
      <c r="LVV277" s="94"/>
      <c r="LVW277" s="94"/>
      <c r="LVX277" s="94"/>
      <c r="LVY277" s="94"/>
      <c r="LVZ277" s="94"/>
      <c r="LWA277" s="94"/>
      <c r="LWB277" s="94"/>
      <c r="LWC277" s="94"/>
      <c r="LWD277" s="94"/>
      <c r="LWE277" s="94"/>
      <c r="LWF277" s="94"/>
      <c r="LWG277" s="94"/>
      <c r="LWH277" s="94"/>
      <c r="LWI277" s="94"/>
      <c r="LWJ277" s="94"/>
      <c r="LWK277" s="94"/>
      <c r="LWL277" s="94"/>
      <c r="LWM277" s="94"/>
      <c r="LWN277" s="94"/>
      <c r="LWO277" s="94"/>
      <c r="LWP277" s="94"/>
      <c r="LWQ277" s="94"/>
      <c r="LWR277" s="94"/>
      <c r="LWS277" s="94"/>
      <c r="LWT277" s="94"/>
      <c r="LWU277" s="94"/>
      <c r="LWV277" s="94"/>
      <c r="LWW277" s="94"/>
      <c r="LWX277" s="94"/>
      <c r="LWY277" s="94"/>
      <c r="LWZ277" s="94"/>
      <c r="LXA277" s="94"/>
      <c r="LXB277" s="94"/>
      <c r="LXC277" s="94"/>
      <c r="LXD277" s="94"/>
      <c r="LXE277" s="94"/>
      <c r="LXF277" s="94"/>
      <c r="LXG277" s="94"/>
      <c r="LXH277" s="94"/>
      <c r="LXI277" s="94"/>
      <c r="LXJ277" s="94"/>
      <c r="LXK277" s="94"/>
      <c r="LXL277" s="94"/>
      <c r="LXM277" s="94"/>
      <c r="LXN277" s="94"/>
      <c r="LXO277" s="94"/>
      <c r="LXP277" s="94"/>
      <c r="LXQ277" s="94"/>
      <c r="LXR277" s="94"/>
      <c r="LXS277" s="94"/>
      <c r="LXT277" s="94"/>
      <c r="LXU277" s="94"/>
      <c r="LXV277" s="94"/>
      <c r="LXW277" s="94"/>
      <c r="LXX277" s="94"/>
      <c r="LXY277" s="94"/>
      <c r="LXZ277" s="94"/>
      <c r="LYA277" s="94"/>
      <c r="LYB277" s="94"/>
      <c r="LYC277" s="94"/>
      <c r="LYD277" s="94"/>
      <c r="LYE277" s="94"/>
      <c r="LYF277" s="94"/>
      <c r="LYG277" s="94"/>
      <c r="LYH277" s="94"/>
      <c r="LYI277" s="94"/>
      <c r="LYJ277" s="94"/>
      <c r="LYK277" s="94"/>
      <c r="LYL277" s="94"/>
      <c r="LYM277" s="94"/>
      <c r="LYN277" s="94"/>
      <c r="LYO277" s="94"/>
      <c r="LYP277" s="94"/>
      <c r="LYQ277" s="94"/>
      <c r="LYR277" s="94"/>
      <c r="LYS277" s="94"/>
      <c r="LYT277" s="94"/>
      <c r="LYU277" s="94"/>
      <c r="LYV277" s="94"/>
      <c r="LYW277" s="94"/>
      <c r="LYX277" s="94"/>
      <c r="LYY277" s="94"/>
      <c r="LYZ277" s="94"/>
      <c r="LZA277" s="94"/>
      <c r="LZB277" s="94"/>
      <c r="LZC277" s="94"/>
      <c r="LZD277" s="94"/>
      <c r="LZE277" s="94"/>
      <c r="LZF277" s="94"/>
      <c r="LZG277" s="94"/>
      <c r="LZH277" s="94"/>
      <c r="LZI277" s="94"/>
      <c r="LZJ277" s="94"/>
      <c r="LZK277" s="94"/>
      <c r="LZL277" s="94"/>
      <c r="LZM277" s="94"/>
      <c r="LZN277" s="94"/>
      <c r="LZO277" s="94"/>
      <c r="LZP277" s="94"/>
      <c r="LZQ277" s="94"/>
      <c r="LZR277" s="94"/>
      <c r="LZS277" s="94"/>
      <c r="LZT277" s="94"/>
      <c r="LZU277" s="94"/>
      <c r="LZV277" s="94"/>
      <c r="LZW277" s="94"/>
      <c r="LZX277" s="94"/>
      <c r="LZY277" s="94"/>
      <c r="LZZ277" s="94"/>
      <c r="MAA277" s="94"/>
      <c r="MAB277" s="94"/>
      <c r="MAC277" s="94"/>
      <c r="MAD277" s="94"/>
      <c r="MAE277" s="94"/>
      <c r="MAF277" s="94"/>
      <c r="MAG277" s="94"/>
      <c r="MAH277" s="94"/>
      <c r="MAI277" s="94"/>
      <c r="MAJ277" s="94"/>
      <c r="MAK277" s="94"/>
      <c r="MAL277" s="94"/>
      <c r="MAM277" s="94"/>
      <c r="MAN277" s="94"/>
      <c r="MAO277" s="94"/>
      <c r="MAP277" s="94"/>
      <c r="MAQ277" s="94"/>
      <c r="MAR277" s="94"/>
      <c r="MAS277" s="94"/>
      <c r="MAT277" s="94"/>
      <c r="MAU277" s="94"/>
      <c r="MAV277" s="94"/>
      <c r="MAW277" s="94"/>
      <c r="MAX277" s="94"/>
      <c r="MAY277" s="94"/>
      <c r="MAZ277" s="94"/>
      <c r="MBA277" s="94"/>
      <c r="MBB277" s="94"/>
      <c r="MBC277" s="94"/>
      <c r="MBD277" s="94"/>
      <c r="MBE277" s="94"/>
      <c r="MBF277" s="94"/>
      <c r="MBG277" s="94"/>
      <c r="MBH277" s="94"/>
      <c r="MBI277" s="94"/>
      <c r="MBJ277" s="94"/>
      <c r="MBK277" s="94"/>
      <c r="MBL277" s="94"/>
      <c r="MBM277" s="94"/>
      <c r="MBN277" s="94"/>
      <c r="MBO277" s="94"/>
      <c r="MBP277" s="94"/>
      <c r="MBQ277" s="94"/>
      <c r="MBR277" s="94"/>
      <c r="MBS277" s="94"/>
      <c r="MBT277" s="94"/>
      <c r="MBU277" s="94"/>
      <c r="MBV277" s="94"/>
      <c r="MBW277" s="94"/>
      <c r="MBX277" s="94"/>
      <c r="MBY277" s="94"/>
      <c r="MBZ277" s="94"/>
      <c r="MCA277" s="94"/>
      <c r="MCB277" s="94"/>
      <c r="MCC277" s="94"/>
      <c r="MCD277" s="94"/>
      <c r="MCE277" s="94"/>
      <c r="MCF277" s="94"/>
      <c r="MCG277" s="94"/>
      <c r="MCH277" s="94"/>
      <c r="MCI277" s="94"/>
      <c r="MCJ277" s="94"/>
      <c r="MCK277" s="94"/>
      <c r="MCL277" s="94"/>
      <c r="MCM277" s="94"/>
      <c r="MCN277" s="94"/>
      <c r="MCO277" s="94"/>
      <c r="MCP277" s="94"/>
      <c r="MCQ277" s="94"/>
      <c r="MCR277" s="94"/>
      <c r="MCS277" s="94"/>
      <c r="MCT277" s="94"/>
      <c r="MCU277" s="94"/>
      <c r="MCV277" s="94"/>
      <c r="MCW277" s="94"/>
      <c r="MCX277" s="94"/>
      <c r="MCY277" s="94"/>
      <c r="MCZ277" s="94"/>
      <c r="MDA277" s="94"/>
      <c r="MDB277" s="94"/>
      <c r="MDC277" s="94"/>
      <c r="MDD277" s="94"/>
      <c r="MDE277" s="94"/>
      <c r="MDF277" s="94"/>
      <c r="MDG277" s="94"/>
      <c r="MDH277" s="94"/>
      <c r="MDI277" s="94"/>
      <c r="MDJ277" s="94"/>
      <c r="MDK277" s="94"/>
      <c r="MDL277" s="94"/>
      <c r="MDM277" s="94"/>
      <c r="MDN277" s="94"/>
      <c r="MDO277" s="94"/>
      <c r="MDP277" s="94"/>
      <c r="MDQ277" s="94"/>
      <c r="MDR277" s="94"/>
      <c r="MDS277" s="94"/>
      <c r="MDT277" s="94"/>
      <c r="MDU277" s="94"/>
      <c r="MDV277" s="94"/>
      <c r="MDW277" s="94"/>
      <c r="MDX277" s="94"/>
      <c r="MDY277" s="94"/>
      <c r="MDZ277" s="94"/>
      <c r="MEA277" s="94"/>
      <c r="MEB277" s="94"/>
      <c r="MEC277" s="94"/>
      <c r="MED277" s="94"/>
      <c r="MEE277" s="94"/>
      <c r="MEF277" s="94"/>
      <c r="MEG277" s="94"/>
      <c r="MEH277" s="94"/>
      <c r="MEI277" s="94"/>
      <c r="MEJ277" s="94"/>
      <c r="MEK277" s="94"/>
      <c r="MEL277" s="94"/>
      <c r="MEM277" s="94"/>
      <c r="MEN277" s="94"/>
      <c r="MEO277" s="94"/>
      <c r="MEP277" s="94"/>
      <c r="MEQ277" s="94"/>
      <c r="MER277" s="94"/>
      <c r="MES277" s="94"/>
      <c r="MET277" s="94"/>
      <c r="MEU277" s="94"/>
      <c r="MEV277" s="94"/>
      <c r="MEW277" s="94"/>
      <c r="MEX277" s="94"/>
      <c r="MEY277" s="94"/>
      <c r="MEZ277" s="94"/>
      <c r="MFA277" s="94"/>
      <c r="MFB277" s="94"/>
      <c r="MFC277" s="94"/>
      <c r="MFD277" s="94"/>
      <c r="MFE277" s="94"/>
      <c r="MFF277" s="94"/>
      <c r="MFG277" s="94"/>
      <c r="MFH277" s="94"/>
      <c r="MFI277" s="94"/>
      <c r="MFJ277" s="94"/>
      <c r="MFK277" s="94"/>
      <c r="MFL277" s="94"/>
      <c r="MFM277" s="94"/>
      <c r="MFN277" s="94"/>
      <c r="MFO277" s="94"/>
      <c r="MFP277" s="94"/>
      <c r="MFQ277" s="94"/>
      <c r="MFR277" s="94"/>
      <c r="MFS277" s="94"/>
      <c r="MFT277" s="94"/>
      <c r="MFU277" s="94"/>
      <c r="MFV277" s="94"/>
      <c r="MFW277" s="94"/>
      <c r="MFX277" s="94"/>
      <c r="MFY277" s="94"/>
      <c r="MFZ277" s="94"/>
      <c r="MGA277" s="94"/>
      <c r="MGB277" s="94"/>
      <c r="MGC277" s="94"/>
      <c r="MGD277" s="94"/>
      <c r="MGE277" s="94"/>
      <c r="MGF277" s="94"/>
      <c r="MGG277" s="94"/>
      <c r="MGH277" s="94"/>
      <c r="MGI277" s="94"/>
      <c r="MGJ277" s="94"/>
      <c r="MGK277" s="94"/>
      <c r="MGL277" s="94"/>
      <c r="MGM277" s="94"/>
      <c r="MGN277" s="94"/>
      <c r="MGO277" s="94"/>
      <c r="MGP277" s="94"/>
      <c r="MGQ277" s="94"/>
      <c r="MGR277" s="94"/>
      <c r="MGS277" s="94"/>
      <c r="MGT277" s="94"/>
      <c r="MGU277" s="94"/>
      <c r="MGV277" s="94"/>
      <c r="MGW277" s="94"/>
      <c r="MGX277" s="94"/>
      <c r="MGY277" s="94"/>
      <c r="MGZ277" s="94"/>
      <c r="MHA277" s="94"/>
      <c r="MHB277" s="94"/>
      <c r="MHC277" s="94"/>
      <c r="MHD277" s="94"/>
      <c r="MHE277" s="94"/>
      <c r="MHF277" s="94"/>
      <c r="MHG277" s="94"/>
      <c r="MHH277" s="94"/>
      <c r="MHI277" s="94"/>
      <c r="MHJ277" s="94"/>
      <c r="MHK277" s="94"/>
      <c r="MHL277" s="94"/>
      <c r="MHM277" s="94"/>
      <c r="MHN277" s="94"/>
      <c r="MHO277" s="94"/>
      <c r="MHP277" s="94"/>
      <c r="MHQ277" s="94"/>
      <c r="MHR277" s="94"/>
      <c r="MHS277" s="94"/>
      <c r="MHT277" s="94"/>
      <c r="MHU277" s="94"/>
      <c r="MHV277" s="94"/>
      <c r="MHW277" s="94"/>
      <c r="MHX277" s="94"/>
      <c r="MHY277" s="94"/>
      <c r="MHZ277" s="94"/>
      <c r="MIA277" s="94"/>
      <c r="MIB277" s="94"/>
      <c r="MIC277" s="94"/>
      <c r="MID277" s="94"/>
      <c r="MIE277" s="94"/>
      <c r="MIF277" s="94"/>
      <c r="MIG277" s="94"/>
      <c r="MIH277" s="94"/>
      <c r="MII277" s="94"/>
      <c r="MIJ277" s="94"/>
      <c r="MIK277" s="94"/>
      <c r="MIL277" s="94"/>
      <c r="MIM277" s="94"/>
      <c r="MIN277" s="94"/>
      <c r="MIO277" s="94"/>
      <c r="MIP277" s="94"/>
      <c r="MIQ277" s="94"/>
      <c r="MIR277" s="94"/>
      <c r="MIS277" s="94"/>
      <c r="MIT277" s="94"/>
      <c r="MIU277" s="94"/>
      <c r="MIV277" s="94"/>
      <c r="MIW277" s="94"/>
      <c r="MIX277" s="94"/>
      <c r="MIY277" s="94"/>
      <c r="MIZ277" s="94"/>
      <c r="MJA277" s="94"/>
      <c r="MJB277" s="94"/>
      <c r="MJC277" s="94"/>
      <c r="MJD277" s="94"/>
      <c r="MJE277" s="94"/>
      <c r="MJF277" s="94"/>
      <c r="MJG277" s="94"/>
      <c r="MJH277" s="94"/>
      <c r="MJI277" s="94"/>
      <c r="MJJ277" s="94"/>
      <c r="MJK277" s="94"/>
      <c r="MJL277" s="94"/>
      <c r="MJM277" s="94"/>
      <c r="MJN277" s="94"/>
      <c r="MJO277" s="94"/>
      <c r="MJP277" s="94"/>
      <c r="MJQ277" s="94"/>
      <c r="MJR277" s="94"/>
      <c r="MJS277" s="94"/>
      <c r="MJT277" s="94"/>
      <c r="MJU277" s="94"/>
      <c r="MJV277" s="94"/>
      <c r="MJW277" s="94"/>
      <c r="MJX277" s="94"/>
      <c r="MJY277" s="94"/>
      <c r="MJZ277" s="94"/>
      <c r="MKA277" s="94"/>
      <c r="MKB277" s="94"/>
      <c r="MKC277" s="94"/>
      <c r="MKD277" s="94"/>
      <c r="MKE277" s="94"/>
      <c r="MKF277" s="94"/>
      <c r="MKG277" s="94"/>
      <c r="MKH277" s="94"/>
      <c r="MKI277" s="94"/>
      <c r="MKJ277" s="94"/>
      <c r="MKK277" s="94"/>
      <c r="MKL277" s="94"/>
      <c r="MKM277" s="94"/>
      <c r="MKN277" s="94"/>
      <c r="MKO277" s="94"/>
      <c r="MKP277" s="94"/>
      <c r="MKQ277" s="94"/>
      <c r="MKR277" s="94"/>
      <c r="MKS277" s="94"/>
      <c r="MKT277" s="94"/>
      <c r="MKU277" s="94"/>
      <c r="MKV277" s="94"/>
      <c r="MKW277" s="94"/>
      <c r="MKX277" s="94"/>
      <c r="MKY277" s="94"/>
      <c r="MKZ277" s="94"/>
      <c r="MLA277" s="94"/>
      <c r="MLB277" s="94"/>
      <c r="MLC277" s="94"/>
      <c r="MLD277" s="94"/>
      <c r="MLE277" s="94"/>
      <c r="MLF277" s="94"/>
      <c r="MLG277" s="94"/>
      <c r="MLH277" s="94"/>
      <c r="MLI277" s="94"/>
      <c r="MLJ277" s="94"/>
      <c r="MLK277" s="94"/>
      <c r="MLL277" s="94"/>
      <c r="MLM277" s="94"/>
      <c r="MLN277" s="94"/>
      <c r="MLO277" s="94"/>
      <c r="MLP277" s="94"/>
      <c r="MLQ277" s="94"/>
      <c r="MLR277" s="94"/>
      <c r="MLS277" s="94"/>
      <c r="MLT277" s="94"/>
      <c r="MLU277" s="94"/>
      <c r="MLV277" s="94"/>
      <c r="MLW277" s="94"/>
      <c r="MLX277" s="94"/>
      <c r="MLY277" s="94"/>
      <c r="MLZ277" s="94"/>
      <c r="MMA277" s="94"/>
      <c r="MMB277" s="94"/>
      <c r="MMC277" s="94"/>
      <c r="MMD277" s="94"/>
      <c r="MME277" s="94"/>
      <c r="MMF277" s="94"/>
      <c r="MMG277" s="94"/>
      <c r="MMH277" s="94"/>
      <c r="MMI277" s="94"/>
      <c r="MMJ277" s="94"/>
      <c r="MMK277" s="94"/>
      <c r="MML277" s="94"/>
      <c r="MMM277" s="94"/>
      <c r="MMN277" s="94"/>
      <c r="MMO277" s="94"/>
      <c r="MMP277" s="94"/>
      <c r="MMQ277" s="94"/>
      <c r="MMR277" s="94"/>
      <c r="MMS277" s="94"/>
      <c r="MMT277" s="94"/>
      <c r="MMU277" s="94"/>
      <c r="MMV277" s="94"/>
      <c r="MMW277" s="94"/>
      <c r="MMX277" s="94"/>
      <c r="MMY277" s="94"/>
      <c r="MMZ277" s="94"/>
      <c r="MNA277" s="94"/>
      <c r="MNB277" s="94"/>
      <c r="MNC277" s="94"/>
      <c r="MND277" s="94"/>
      <c r="MNE277" s="94"/>
      <c r="MNF277" s="94"/>
      <c r="MNG277" s="94"/>
      <c r="MNH277" s="94"/>
      <c r="MNI277" s="94"/>
      <c r="MNJ277" s="94"/>
      <c r="MNK277" s="94"/>
      <c r="MNL277" s="94"/>
      <c r="MNM277" s="94"/>
      <c r="MNN277" s="94"/>
      <c r="MNO277" s="94"/>
      <c r="MNP277" s="94"/>
      <c r="MNQ277" s="94"/>
      <c r="MNR277" s="94"/>
      <c r="MNS277" s="94"/>
      <c r="MNT277" s="94"/>
      <c r="MNU277" s="94"/>
      <c r="MNV277" s="94"/>
      <c r="MNW277" s="94"/>
      <c r="MNX277" s="94"/>
      <c r="MNY277" s="94"/>
      <c r="MNZ277" s="94"/>
      <c r="MOA277" s="94"/>
      <c r="MOB277" s="94"/>
      <c r="MOC277" s="94"/>
      <c r="MOD277" s="94"/>
      <c r="MOE277" s="94"/>
      <c r="MOF277" s="94"/>
      <c r="MOG277" s="94"/>
      <c r="MOH277" s="94"/>
      <c r="MOI277" s="94"/>
      <c r="MOJ277" s="94"/>
      <c r="MOK277" s="94"/>
      <c r="MOL277" s="94"/>
      <c r="MOM277" s="94"/>
      <c r="MON277" s="94"/>
      <c r="MOO277" s="94"/>
      <c r="MOP277" s="94"/>
      <c r="MOQ277" s="94"/>
      <c r="MOR277" s="94"/>
      <c r="MOS277" s="94"/>
      <c r="MOT277" s="94"/>
      <c r="MOU277" s="94"/>
      <c r="MOV277" s="94"/>
      <c r="MOW277" s="94"/>
      <c r="MOX277" s="94"/>
      <c r="MOY277" s="94"/>
      <c r="MOZ277" s="94"/>
      <c r="MPA277" s="94"/>
      <c r="MPB277" s="94"/>
      <c r="MPC277" s="94"/>
      <c r="MPD277" s="94"/>
      <c r="MPE277" s="94"/>
      <c r="MPF277" s="94"/>
      <c r="MPG277" s="94"/>
      <c r="MPH277" s="94"/>
      <c r="MPI277" s="94"/>
      <c r="MPJ277" s="94"/>
      <c r="MPK277" s="94"/>
      <c r="MPL277" s="94"/>
      <c r="MPM277" s="94"/>
      <c r="MPN277" s="94"/>
      <c r="MPO277" s="94"/>
      <c r="MPP277" s="94"/>
      <c r="MPQ277" s="94"/>
      <c r="MPR277" s="94"/>
      <c r="MPS277" s="94"/>
      <c r="MPT277" s="94"/>
      <c r="MPU277" s="94"/>
      <c r="MPV277" s="94"/>
      <c r="MPW277" s="94"/>
      <c r="MPX277" s="94"/>
      <c r="MPY277" s="94"/>
      <c r="MPZ277" s="94"/>
      <c r="MQA277" s="94"/>
      <c r="MQB277" s="94"/>
      <c r="MQC277" s="94"/>
      <c r="MQD277" s="94"/>
      <c r="MQE277" s="94"/>
      <c r="MQF277" s="94"/>
      <c r="MQG277" s="94"/>
      <c r="MQH277" s="94"/>
      <c r="MQI277" s="94"/>
      <c r="MQJ277" s="94"/>
      <c r="MQK277" s="94"/>
      <c r="MQL277" s="94"/>
      <c r="MQM277" s="94"/>
      <c r="MQN277" s="94"/>
      <c r="MQO277" s="94"/>
      <c r="MQP277" s="94"/>
      <c r="MQQ277" s="94"/>
      <c r="MQR277" s="94"/>
      <c r="MQS277" s="94"/>
      <c r="MQT277" s="94"/>
      <c r="MQU277" s="94"/>
      <c r="MQV277" s="94"/>
      <c r="MQW277" s="94"/>
      <c r="MQX277" s="94"/>
      <c r="MQY277" s="94"/>
      <c r="MQZ277" s="94"/>
      <c r="MRA277" s="94"/>
      <c r="MRB277" s="94"/>
      <c r="MRC277" s="94"/>
      <c r="MRD277" s="94"/>
      <c r="MRE277" s="94"/>
      <c r="MRF277" s="94"/>
      <c r="MRG277" s="94"/>
      <c r="MRH277" s="94"/>
      <c r="MRI277" s="94"/>
      <c r="MRJ277" s="94"/>
      <c r="MRK277" s="94"/>
      <c r="MRL277" s="94"/>
      <c r="MRM277" s="94"/>
      <c r="MRN277" s="94"/>
      <c r="MRO277" s="94"/>
      <c r="MRP277" s="94"/>
      <c r="MRQ277" s="94"/>
      <c r="MRR277" s="94"/>
      <c r="MRS277" s="94"/>
      <c r="MRT277" s="94"/>
      <c r="MRU277" s="94"/>
      <c r="MRV277" s="94"/>
      <c r="MRW277" s="94"/>
      <c r="MRX277" s="94"/>
      <c r="MRY277" s="94"/>
      <c r="MRZ277" s="94"/>
      <c r="MSA277" s="94"/>
      <c r="MSB277" s="94"/>
      <c r="MSC277" s="94"/>
      <c r="MSD277" s="94"/>
      <c r="MSE277" s="94"/>
      <c r="MSF277" s="94"/>
      <c r="MSG277" s="94"/>
      <c r="MSH277" s="94"/>
      <c r="MSI277" s="94"/>
      <c r="MSJ277" s="94"/>
      <c r="MSK277" s="94"/>
      <c r="MSL277" s="94"/>
      <c r="MSM277" s="94"/>
      <c r="MSN277" s="94"/>
      <c r="MSO277" s="94"/>
      <c r="MSP277" s="94"/>
      <c r="MSQ277" s="94"/>
      <c r="MSR277" s="94"/>
      <c r="MSS277" s="94"/>
      <c r="MST277" s="94"/>
      <c r="MSU277" s="94"/>
      <c r="MSV277" s="94"/>
      <c r="MSW277" s="94"/>
      <c r="MSX277" s="94"/>
      <c r="MSY277" s="94"/>
      <c r="MSZ277" s="94"/>
      <c r="MTA277" s="94"/>
      <c r="MTB277" s="94"/>
      <c r="MTC277" s="94"/>
      <c r="MTD277" s="94"/>
      <c r="MTE277" s="94"/>
      <c r="MTF277" s="94"/>
      <c r="MTG277" s="94"/>
      <c r="MTH277" s="94"/>
      <c r="MTI277" s="94"/>
      <c r="MTJ277" s="94"/>
      <c r="MTK277" s="94"/>
      <c r="MTL277" s="94"/>
      <c r="MTM277" s="94"/>
      <c r="MTN277" s="94"/>
      <c r="MTO277" s="94"/>
      <c r="MTP277" s="94"/>
      <c r="MTQ277" s="94"/>
      <c r="MTR277" s="94"/>
      <c r="MTS277" s="94"/>
      <c r="MTT277" s="94"/>
      <c r="MTU277" s="94"/>
      <c r="MTV277" s="94"/>
      <c r="MTW277" s="94"/>
      <c r="MTX277" s="94"/>
      <c r="MTY277" s="94"/>
      <c r="MTZ277" s="94"/>
      <c r="MUA277" s="94"/>
      <c r="MUB277" s="94"/>
      <c r="MUC277" s="94"/>
      <c r="MUD277" s="94"/>
      <c r="MUE277" s="94"/>
      <c r="MUF277" s="94"/>
      <c r="MUG277" s="94"/>
      <c r="MUH277" s="94"/>
      <c r="MUI277" s="94"/>
      <c r="MUJ277" s="94"/>
      <c r="MUK277" s="94"/>
      <c r="MUL277" s="94"/>
      <c r="MUM277" s="94"/>
      <c r="MUN277" s="94"/>
      <c r="MUO277" s="94"/>
      <c r="MUP277" s="94"/>
      <c r="MUQ277" s="94"/>
      <c r="MUR277" s="94"/>
      <c r="MUS277" s="94"/>
      <c r="MUT277" s="94"/>
      <c r="MUU277" s="94"/>
      <c r="MUV277" s="94"/>
      <c r="MUW277" s="94"/>
      <c r="MUX277" s="94"/>
      <c r="MUY277" s="94"/>
      <c r="MUZ277" s="94"/>
      <c r="MVA277" s="94"/>
      <c r="MVB277" s="94"/>
      <c r="MVC277" s="94"/>
      <c r="MVD277" s="94"/>
      <c r="MVE277" s="94"/>
      <c r="MVF277" s="94"/>
      <c r="MVG277" s="94"/>
      <c r="MVH277" s="94"/>
      <c r="MVI277" s="94"/>
      <c r="MVJ277" s="94"/>
      <c r="MVK277" s="94"/>
      <c r="MVL277" s="94"/>
      <c r="MVM277" s="94"/>
      <c r="MVN277" s="94"/>
      <c r="MVO277" s="94"/>
      <c r="MVP277" s="94"/>
      <c r="MVQ277" s="94"/>
      <c r="MVR277" s="94"/>
      <c r="MVS277" s="94"/>
      <c r="MVT277" s="94"/>
      <c r="MVU277" s="94"/>
      <c r="MVV277" s="94"/>
      <c r="MVW277" s="94"/>
      <c r="MVX277" s="94"/>
      <c r="MVY277" s="94"/>
      <c r="MVZ277" s="94"/>
      <c r="MWA277" s="94"/>
      <c r="MWB277" s="94"/>
      <c r="MWC277" s="94"/>
      <c r="MWD277" s="94"/>
      <c r="MWE277" s="94"/>
      <c r="MWF277" s="94"/>
      <c r="MWG277" s="94"/>
      <c r="MWH277" s="94"/>
      <c r="MWI277" s="94"/>
      <c r="MWJ277" s="94"/>
      <c r="MWK277" s="94"/>
      <c r="MWL277" s="94"/>
      <c r="MWM277" s="94"/>
      <c r="MWN277" s="94"/>
      <c r="MWO277" s="94"/>
      <c r="MWP277" s="94"/>
      <c r="MWQ277" s="94"/>
      <c r="MWR277" s="94"/>
      <c r="MWS277" s="94"/>
      <c r="MWT277" s="94"/>
      <c r="MWU277" s="94"/>
      <c r="MWV277" s="94"/>
      <c r="MWW277" s="94"/>
      <c r="MWX277" s="94"/>
      <c r="MWY277" s="94"/>
      <c r="MWZ277" s="94"/>
      <c r="MXA277" s="94"/>
      <c r="MXB277" s="94"/>
      <c r="MXC277" s="94"/>
      <c r="MXD277" s="94"/>
      <c r="MXE277" s="94"/>
      <c r="MXF277" s="94"/>
      <c r="MXG277" s="94"/>
      <c r="MXH277" s="94"/>
      <c r="MXI277" s="94"/>
      <c r="MXJ277" s="94"/>
      <c r="MXK277" s="94"/>
      <c r="MXL277" s="94"/>
      <c r="MXM277" s="94"/>
      <c r="MXN277" s="94"/>
      <c r="MXO277" s="94"/>
      <c r="MXP277" s="94"/>
      <c r="MXQ277" s="94"/>
      <c r="MXR277" s="94"/>
      <c r="MXS277" s="94"/>
      <c r="MXT277" s="94"/>
      <c r="MXU277" s="94"/>
      <c r="MXV277" s="94"/>
      <c r="MXW277" s="94"/>
      <c r="MXX277" s="94"/>
      <c r="MXY277" s="94"/>
      <c r="MXZ277" s="94"/>
      <c r="MYA277" s="94"/>
      <c r="MYB277" s="94"/>
      <c r="MYC277" s="94"/>
      <c r="MYD277" s="94"/>
      <c r="MYE277" s="94"/>
      <c r="MYF277" s="94"/>
      <c r="MYG277" s="94"/>
      <c r="MYH277" s="94"/>
      <c r="MYI277" s="94"/>
      <c r="MYJ277" s="94"/>
      <c r="MYK277" s="94"/>
      <c r="MYL277" s="94"/>
      <c r="MYM277" s="94"/>
      <c r="MYN277" s="94"/>
      <c r="MYO277" s="94"/>
      <c r="MYP277" s="94"/>
      <c r="MYQ277" s="94"/>
      <c r="MYR277" s="94"/>
      <c r="MYS277" s="94"/>
      <c r="MYT277" s="94"/>
      <c r="MYU277" s="94"/>
      <c r="MYV277" s="94"/>
      <c r="MYW277" s="94"/>
      <c r="MYX277" s="94"/>
      <c r="MYY277" s="94"/>
      <c r="MYZ277" s="94"/>
      <c r="MZA277" s="94"/>
      <c r="MZB277" s="94"/>
      <c r="MZC277" s="94"/>
      <c r="MZD277" s="94"/>
      <c r="MZE277" s="94"/>
      <c r="MZF277" s="94"/>
      <c r="MZG277" s="94"/>
      <c r="MZH277" s="94"/>
      <c r="MZI277" s="94"/>
      <c r="MZJ277" s="94"/>
      <c r="MZK277" s="94"/>
      <c r="MZL277" s="94"/>
      <c r="MZM277" s="94"/>
      <c r="MZN277" s="94"/>
      <c r="MZO277" s="94"/>
      <c r="MZP277" s="94"/>
      <c r="MZQ277" s="94"/>
      <c r="MZR277" s="94"/>
      <c r="MZS277" s="94"/>
      <c r="MZT277" s="94"/>
      <c r="MZU277" s="94"/>
      <c r="MZV277" s="94"/>
      <c r="MZW277" s="94"/>
      <c r="MZX277" s="94"/>
      <c r="MZY277" s="94"/>
      <c r="MZZ277" s="94"/>
      <c r="NAA277" s="94"/>
      <c r="NAB277" s="94"/>
      <c r="NAC277" s="94"/>
      <c r="NAD277" s="94"/>
      <c r="NAE277" s="94"/>
      <c r="NAF277" s="94"/>
      <c r="NAG277" s="94"/>
      <c r="NAH277" s="94"/>
      <c r="NAI277" s="94"/>
      <c r="NAJ277" s="94"/>
      <c r="NAK277" s="94"/>
      <c r="NAL277" s="94"/>
      <c r="NAM277" s="94"/>
      <c r="NAN277" s="94"/>
      <c r="NAO277" s="94"/>
      <c r="NAP277" s="94"/>
      <c r="NAQ277" s="94"/>
      <c r="NAR277" s="94"/>
      <c r="NAS277" s="94"/>
      <c r="NAT277" s="94"/>
      <c r="NAU277" s="94"/>
      <c r="NAV277" s="94"/>
      <c r="NAW277" s="94"/>
      <c r="NAX277" s="94"/>
      <c r="NAY277" s="94"/>
      <c r="NAZ277" s="94"/>
      <c r="NBA277" s="94"/>
      <c r="NBB277" s="94"/>
      <c r="NBC277" s="94"/>
      <c r="NBD277" s="94"/>
      <c r="NBE277" s="94"/>
      <c r="NBF277" s="94"/>
      <c r="NBG277" s="94"/>
      <c r="NBH277" s="94"/>
      <c r="NBI277" s="94"/>
      <c r="NBJ277" s="94"/>
      <c r="NBK277" s="94"/>
      <c r="NBL277" s="94"/>
      <c r="NBM277" s="94"/>
      <c r="NBN277" s="94"/>
      <c r="NBO277" s="94"/>
      <c r="NBP277" s="94"/>
      <c r="NBQ277" s="94"/>
      <c r="NBR277" s="94"/>
      <c r="NBS277" s="94"/>
      <c r="NBT277" s="94"/>
      <c r="NBU277" s="94"/>
      <c r="NBV277" s="94"/>
      <c r="NBW277" s="94"/>
      <c r="NBX277" s="94"/>
      <c r="NBY277" s="94"/>
      <c r="NBZ277" s="94"/>
      <c r="NCA277" s="94"/>
      <c r="NCB277" s="94"/>
      <c r="NCC277" s="94"/>
      <c r="NCD277" s="94"/>
      <c r="NCE277" s="94"/>
      <c r="NCF277" s="94"/>
      <c r="NCG277" s="94"/>
      <c r="NCH277" s="94"/>
      <c r="NCI277" s="94"/>
      <c r="NCJ277" s="94"/>
      <c r="NCK277" s="94"/>
      <c r="NCL277" s="94"/>
      <c r="NCM277" s="94"/>
      <c r="NCN277" s="94"/>
      <c r="NCO277" s="94"/>
      <c r="NCP277" s="94"/>
      <c r="NCQ277" s="94"/>
      <c r="NCR277" s="94"/>
      <c r="NCS277" s="94"/>
      <c r="NCT277" s="94"/>
      <c r="NCU277" s="94"/>
      <c r="NCV277" s="94"/>
      <c r="NCW277" s="94"/>
      <c r="NCX277" s="94"/>
      <c r="NCY277" s="94"/>
      <c r="NCZ277" s="94"/>
      <c r="NDA277" s="94"/>
      <c r="NDB277" s="94"/>
      <c r="NDC277" s="94"/>
      <c r="NDD277" s="94"/>
      <c r="NDE277" s="94"/>
      <c r="NDF277" s="94"/>
      <c r="NDG277" s="94"/>
      <c r="NDH277" s="94"/>
      <c r="NDI277" s="94"/>
      <c r="NDJ277" s="94"/>
      <c r="NDK277" s="94"/>
      <c r="NDL277" s="94"/>
      <c r="NDM277" s="94"/>
      <c r="NDN277" s="94"/>
      <c r="NDO277" s="94"/>
      <c r="NDP277" s="94"/>
      <c r="NDQ277" s="94"/>
      <c r="NDR277" s="94"/>
      <c r="NDS277" s="94"/>
      <c r="NDT277" s="94"/>
      <c r="NDU277" s="94"/>
      <c r="NDV277" s="94"/>
      <c r="NDW277" s="94"/>
      <c r="NDX277" s="94"/>
      <c r="NDY277" s="94"/>
      <c r="NDZ277" s="94"/>
      <c r="NEA277" s="94"/>
      <c r="NEB277" s="94"/>
      <c r="NEC277" s="94"/>
      <c r="NED277" s="94"/>
      <c r="NEE277" s="94"/>
      <c r="NEF277" s="94"/>
      <c r="NEG277" s="94"/>
      <c r="NEH277" s="94"/>
      <c r="NEI277" s="94"/>
      <c r="NEJ277" s="94"/>
      <c r="NEK277" s="94"/>
      <c r="NEL277" s="94"/>
      <c r="NEM277" s="94"/>
      <c r="NEN277" s="94"/>
      <c r="NEO277" s="94"/>
      <c r="NEP277" s="94"/>
      <c r="NEQ277" s="94"/>
      <c r="NER277" s="94"/>
      <c r="NES277" s="94"/>
      <c r="NET277" s="94"/>
      <c r="NEU277" s="94"/>
      <c r="NEV277" s="94"/>
      <c r="NEW277" s="94"/>
      <c r="NEX277" s="94"/>
      <c r="NEY277" s="94"/>
      <c r="NEZ277" s="94"/>
      <c r="NFA277" s="94"/>
      <c r="NFB277" s="94"/>
      <c r="NFC277" s="94"/>
      <c r="NFD277" s="94"/>
      <c r="NFE277" s="94"/>
      <c r="NFF277" s="94"/>
      <c r="NFG277" s="94"/>
      <c r="NFH277" s="94"/>
      <c r="NFI277" s="94"/>
      <c r="NFJ277" s="94"/>
      <c r="NFK277" s="94"/>
      <c r="NFL277" s="94"/>
      <c r="NFM277" s="94"/>
      <c r="NFN277" s="94"/>
      <c r="NFO277" s="94"/>
      <c r="NFP277" s="94"/>
      <c r="NFQ277" s="94"/>
      <c r="NFR277" s="94"/>
      <c r="NFS277" s="94"/>
      <c r="NFT277" s="94"/>
      <c r="NFU277" s="94"/>
      <c r="NFV277" s="94"/>
      <c r="NFW277" s="94"/>
      <c r="NFX277" s="94"/>
      <c r="NFY277" s="94"/>
      <c r="NFZ277" s="94"/>
      <c r="NGA277" s="94"/>
      <c r="NGB277" s="94"/>
      <c r="NGC277" s="94"/>
      <c r="NGD277" s="94"/>
      <c r="NGE277" s="94"/>
      <c r="NGF277" s="94"/>
      <c r="NGG277" s="94"/>
      <c r="NGH277" s="94"/>
      <c r="NGI277" s="94"/>
      <c r="NGJ277" s="94"/>
      <c r="NGK277" s="94"/>
      <c r="NGL277" s="94"/>
      <c r="NGM277" s="94"/>
      <c r="NGN277" s="94"/>
      <c r="NGO277" s="94"/>
      <c r="NGP277" s="94"/>
      <c r="NGQ277" s="94"/>
      <c r="NGR277" s="94"/>
      <c r="NGS277" s="94"/>
      <c r="NGT277" s="94"/>
      <c r="NGU277" s="94"/>
      <c r="NGV277" s="94"/>
      <c r="NGW277" s="94"/>
      <c r="NGX277" s="94"/>
      <c r="NGY277" s="94"/>
      <c r="NGZ277" s="94"/>
      <c r="NHA277" s="94"/>
      <c r="NHB277" s="94"/>
      <c r="NHC277" s="94"/>
      <c r="NHD277" s="94"/>
      <c r="NHE277" s="94"/>
      <c r="NHF277" s="94"/>
      <c r="NHG277" s="94"/>
      <c r="NHH277" s="94"/>
      <c r="NHI277" s="94"/>
      <c r="NHJ277" s="94"/>
      <c r="NHK277" s="94"/>
      <c r="NHL277" s="94"/>
      <c r="NHM277" s="94"/>
      <c r="NHN277" s="94"/>
      <c r="NHO277" s="94"/>
      <c r="NHP277" s="94"/>
      <c r="NHQ277" s="94"/>
      <c r="NHR277" s="94"/>
      <c r="NHS277" s="94"/>
      <c r="NHT277" s="94"/>
      <c r="NHU277" s="94"/>
      <c r="NHV277" s="94"/>
      <c r="NHW277" s="94"/>
      <c r="NHX277" s="94"/>
      <c r="NHY277" s="94"/>
      <c r="NHZ277" s="94"/>
      <c r="NIA277" s="94"/>
      <c r="NIB277" s="94"/>
      <c r="NIC277" s="94"/>
      <c r="NID277" s="94"/>
      <c r="NIE277" s="94"/>
      <c r="NIF277" s="94"/>
      <c r="NIG277" s="94"/>
      <c r="NIH277" s="94"/>
      <c r="NII277" s="94"/>
      <c r="NIJ277" s="94"/>
      <c r="NIK277" s="94"/>
      <c r="NIL277" s="94"/>
      <c r="NIM277" s="94"/>
      <c r="NIN277" s="94"/>
      <c r="NIO277" s="94"/>
      <c r="NIP277" s="94"/>
      <c r="NIQ277" s="94"/>
      <c r="NIR277" s="94"/>
      <c r="NIS277" s="94"/>
      <c r="NIT277" s="94"/>
      <c r="NIU277" s="94"/>
      <c r="NIV277" s="94"/>
      <c r="NIW277" s="94"/>
      <c r="NIX277" s="94"/>
      <c r="NIY277" s="94"/>
      <c r="NIZ277" s="94"/>
      <c r="NJA277" s="94"/>
      <c r="NJB277" s="94"/>
      <c r="NJC277" s="94"/>
      <c r="NJD277" s="94"/>
      <c r="NJE277" s="94"/>
      <c r="NJF277" s="94"/>
      <c r="NJG277" s="94"/>
      <c r="NJH277" s="94"/>
      <c r="NJI277" s="94"/>
      <c r="NJJ277" s="94"/>
      <c r="NJK277" s="94"/>
      <c r="NJL277" s="94"/>
      <c r="NJM277" s="94"/>
      <c r="NJN277" s="94"/>
      <c r="NJO277" s="94"/>
      <c r="NJP277" s="94"/>
      <c r="NJQ277" s="94"/>
      <c r="NJR277" s="94"/>
      <c r="NJS277" s="94"/>
      <c r="NJT277" s="94"/>
      <c r="NJU277" s="94"/>
      <c r="NJV277" s="94"/>
      <c r="NJW277" s="94"/>
      <c r="NJX277" s="94"/>
      <c r="NJY277" s="94"/>
      <c r="NJZ277" s="94"/>
      <c r="NKA277" s="94"/>
      <c r="NKB277" s="94"/>
      <c r="NKC277" s="94"/>
      <c r="NKD277" s="94"/>
      <c r="NKE277" s="94"/>
      <c r="NKF277" s="94"/>
      <c r="NKG277" s="94"/>
      <c r="NKH277" s="94"/>
      <c r="NKI277" s="94"/>
      <c r="NKJ277" s="94"/>
      <c r="NKK277" s="94"/>
      <c r="NKL277" s="94"/>
      <c r="NKM277" s="94"/>
      <c r="NKN277" s="94"/>
      <c r="NKO277" s="94"/>
      <c r="NKP277" s="94"/>
      <c r="NKQ277" s="94"/>
      <c r="NKR277" s="94"/>
      <c r="NKS277" s="94"/>
      <c r="NKT277" s="94"/>
      <c r="NKU277" s="94"/>
      <c r="NKV277" s="94"/>
      <c r="NKW277" s="94"/>
      <c r="NKX277" s="94"/>
      <c r="NKY277" s="94"/>
      <c r="NKZ277" s="94"/>
      <c r="NLA277" s="94"/>
      <c r="NLB277" s="94"/>
      <c r="NLC277" s="94"/>
      <c r="NLD277" s="94"/>
      <c r="NLE277" s="94"/>
      <c r="NLF277" s="94"/>
      <c r="NLG277" s="94"/>
      <c r="NLH277" s="94"/>
      <c r="NLI277" s="94"/>
      <c r="NLJ277" s="94"/>
      <c r="NLK277" s="94"/>
      <c r="NLL277" s="94"/>
      <c r="NLM277" s="94"/>
      <c r="NLN277" s="94"/>
      <c r="NLO277" s="94"/>
      <c r="NLP277" s="94"/>
      <c r="NLQ277" s="94"/>
      <c r="NLR277" s="94"/>
      <c r="NLS277" s="94"/>
      <c r="NLT277" s="94"/>
      <c r="NLU277" s="94"/>
      <c r="NLV277" s="94"/>
      <c r="NLW277" s="94"/>
      <c r="NLX277" s="94"/>
      <c r="NLY277" s="94"/>
      <c r="NLZ277" s="94"/>
      <c r="NMA277" s="94"/>
      <c r="NMB277" s="94"/>
      <c r="NMC277" s="94"/>
      <c r="NMD277" s="94"/>
      <c r="NME277" s="94"/>
      <c r="NMF277" s="94"/>
      <c r="NMG277" s="94"/>
      <c r="NMH277" s="94"/>
      <c r="NMI277" s="94"/>
      <c r="NMJ277" s="94"/>
      <c r="NMK277" s="94"/>
      <c r="NML277" s="94"/>
      <c r="NMM277" s="94"/>
      <c r="NMN277" s="94"/>
      <c r="NMO277" s="94"/>
      <c r="NMP277" s="94"/>
      <c r="NMQ277" s="94"/>
      <c r="NMR277" s="94"/>
      <c r="NMS277" s="94"/>
      <c r="NMT277" s="94"/>
      <c r="NMU277" s="94"/>
      <c r="NMV277" s="94"/>
      <c r="NMW277" s="94"/>
      <c r="NMX277" s="94"/>
      <c r="NMY277" s="94"/>
      <c r="NMZ277" s="94"/>
      <c r="NNA277" s="94"/>
      <c r="NNB277" s="94"/>
      <c r="NNC277" s="94"/>
      <c r="NND277" s="94"/>
      <c r="NNE277" s="94"/>
      <c r="NNF277" s="94"/>
      <c r="NNG277" s="94"/>
      <c r="NNH277" s="94"/>
      <c r="NNI277" s="94"/>
      <c r="NNJ277" s="94"/>
      <c r="NNK277" s="94"/>
      <c r="NNL277" s="94"/>
      <c r="NNM277" s="94"/>
      <c r="NNN277" s="94"/>
      <c r="NNO277" s="94"/>
      <c r="NNP277" s="94"/>
      <c r="NNQ277" s="94"/>
      <c r="NNR277" s="94"/>
      <c r="NNS277" s="94"/>
      <c r="NNT277" s="94"/>
      <c r="NNU277" s="94"/>
      <c r="NNV277" s="94"/>
      <c r="NNW277" s="94"/>
      <c r="NNX277" s="94"/>
      <c r="NNY277" s="94"/>
      <c r="NNZ277" s="94"/>
      <c r="NOA277" s="94"/>
      <c r="NOB277" s="94"/>
      <c r="NOC277" s="94"/>
      <c r="NOD277" s="94"/>
      <c r="NOE277" s="94"/>
      <c r="NOF277" s="94"/>
      <c r="NOG277" s="94"/>
      <c r="NOH277" s="94"/>
      <c r="NOI277" s="94"/>
      <c r="NOJ277" s="94"/>
      <c r="NOK277" s="94"/>
      <c r="NOL277" s="94"/>
      <c r="NOM277" s="94"/>
      <c r="NON277" s="94"/>
      <c r="NOO277" s="94"/>
      <c r="NOP277" s="94"/>
      <c r="NOQ277" s="94"/>
      <c r="NOR277" s="94"/>
      <c r="NOS277" s="94"/>
      <c r="NOT277" s="94"/>
      <c r="NOU277" s="94"/>
      <c r="NOV277" s="94"/>
      <c r="NOW277" s="94"/>
      <c r="NOX277" s="94"/>
      <c r="NOY277" s="94"/>
      <c r="NOZ277" s="94"/>
      <c r="NPA277" s="94"/>
      <c r="NPB277" s="94"/>
      <c r="NPC277" s="94"/>
      <c r="NPD277" s="94"/>
      <c r="NPE277" s="94"/>
      <c r="NPF277" s="94"/>
      <c r="NPG277" s="94"/>
      <c r="NPH277" s="94"/>
      <c r="NPI277" s="94"/>
      <c r="NPJ277" s="94"/>
      <c r="NPK277" s="94"/>
      <c r="NPL277" s="94"/>
      <c r="NPM277" s="94"/>
      <c r="NPN277" s="94"/>
      <c r="NPO277" s="94"/>
      <c r="NPP277" s="94"/>
      <c r="NPQ277" s="94"/>
      <c r="NPR277" s="94"/>
      <c r="NPS277" s="94"/>
      <c r="NPT277" s="94"/>
      <c r="NPU277" s="94"/>
      <c r="NPV277" s="94"/>
      <c r="NPW277" s="94"/>
      <c r="NPX277" s="94"/>
      <c r="NPY277" s="94"/>
      <c r="NPZ277" s="94"/>
      <c r="NQA277" s="94"/>
      <c r="NQB277" s="94"/>
      <c r="NQC277" s="94"/>
      <c r="NQD277" s="94"/>
      <c r="NQE277" s="94"/>
      <c r="NQF277" s="94"/>
      <c r="NQG277" s="94"/>
      <c r="NQH277" s="94"/>
      <c r="NQI277" s="94"/>
      <c r="NQJ277" s="94"/>
      <c r="NQK277" s="94"/>
      <c r="NQL277" s="94"/>
      <c r="NQM277" s="94"/>
      <c r="NQN277" s="94"/>
      <c r="NQO277" s="94"/>
      <c r="NQP277" s="94"/>
      <c r="NQQ277" s="94"/>
      <c r="NQR277" s="94"/>
      <c r="NQS277" s="94"/>
      <c r="NQT277" s="94"/>
      <c r="NQU277" s="94"/>
      <c r="NQV277" s="94"/>
      <c r="NQW277" s="94"/>
      <c r="NQX277" s="94"/>
      <c r="NQY277" s="94"/>
      <c r="NQZ277" s="94"/>
      <c r="NRA277" s="94"/>
      <c r="NRB277" s="94"/>
      <c r="NRC277" s="94"/>
      <c r="NRD277" s="94"/>
      <c r="NRE277" s="94"/>
      <c r="NRF277" s="94"/>
      <c r="NRG277" s="94"/>
      <c r="NRH277" s="94"/>
      <c r="NRI277" s="94"/>
      <c r="NRJ277" s="94"/>
      <c r="NRK277" s="94"/>
      <c r="NRL277" s="94"/>
      <c r="NRM277" s="94"/>
      <c r="NRN277" s="94"/>
      <c r="NRO277" s="94"/>
      <c r="NRP277" s="94"/>
      <c r="NRQ277" s="94"/>
      <c r="NRR277" s="94"/>
      <c r="NRS277" s="94"/>
      <c r="NRT277" s="94"/>
      <c r="NRU277" s="94"/>
      <c r="NRV277" s="94"/>
      <c r="NRW277" s="94"/>
      <c r="NRX277" s="94"/>
      <c r="NRY277" s="94"/>
      <c r="NRZ277" s="94"/>
      <c r="NSA277" s="94"/>
      <c r="NSB277" s="94"/>
      <c r="NSC277" s="94"/>
      <c r="NSD277" s="94"/>
      <c r="NSE277" s="94"/>
      <c r="NSF277" s="94"/>
      <c r="NSG277" s="94"/>
      <c r="NSH277" s="94"/>
      <c r="NSI277" s="94"/>
      <c r="NSJ277" s="94"/>
      <c r="NSK277" s="94"/>
      <c r="NSL277" s="94"/>
      <c r="NSM277" s="94"/>
      <c r="NSN277" s="94"/>
      <c r="NSO277" s="94"/>
      <c r="NSP277" s="94"/>
      <c r="NSQ277" s="94"/>
      <c r="NSR277" s="94"/>
      <c r="NSS277" s="94"/>
      <c r="NST277" s="94"/>
      <c r="NSU277" s="94"/>
      <c r="NSV277" s="94"/>
      <c r="NSW277" s="94"/>
      <c r="NSX277" s="94"/>
      <c r="NSY277" s="94"/>
      <c r="NSZ277" s="94"/>
      <c r="NTA277" s="94"/>
      <c r="NTB277" s="94"/>
      <c r="NTC277" s="94"/>
      <c r="NTD277" s="94"/>
      <c r="NTE277" s="94"/>
      <c r="NTF277" s="94"/>
      <c r="NTG277" s="94"/>
      <c r="NTH277" s="94"/>
      <c r="NTI277" s="94"/>
      <c r="NTJ277" s="94"/>
      <c r="NTK277" s="94"/>
      <c r="NTL277" s="94"/>
      <c r="NTM277" s="94"/>
      <c r="NTN277" s="94"/>
      <c r="NTO277" s="94"/>
      <c r="NTP277" s="94"/>
      <c r="NTQ277" s="94"/>
      <c r="NTR277" s="94"/>
      <c r="NTS277" s="94"/>
      <c r="NTT277" s="94"/>
      <c r="NTU277" s="94"/>
      <c r="NTV277" s="94"/>
      <c r="NTW277" s="94"/>
      <c r="NTX277" s="94"/>
      <c r="NTY277" s="94"/>
      <c r="NTZ277" s="94"/>
      <c r="NUA277" s="94"/>
      <c r="NUB277" s="94"/>
      <c r="NUC277" s="94"/>
      <c r="NUD277" s="94"/>
      <c r="NUE277" s="94"/>
      <c r="NUF277" s="94"/>
      <c r="NUG277" s="94"/>
      <c r="NUH277" s="94"/>
      <c r="NUI277" s="94"/>
      <c r="NUJ277" s="94"/>
      <c r="NUK277" s="94"/>
      <c r="NUL277" s="94"/>
      <c r="NUM277" s="94"/>
      <c r="NUN277" s="94"/>
      <c r="NUO277" s="94"/>
      <c r="NUP277" s="94"/>
      <c r="NUQ277" s="94"/>
      <c r="NUR277" s="94"/>
      <c r="NUS277" s="94"/>
      <c r="NUT277" s="94"/>
      <c r="NUU277" s="94"/>
      <c r="NUV277" s="94"/>
      <c r="NUW277" s="94"/>
      <c r="NUX277" s="94"/>
      <c r="NUY277" s="94"/>
      <c r="NUZ277" s="94"/>
      <c r="NVA277" s="94"/>
      <c r="NVB277" s="94"/>
      <c r="NVC277" s="94"/>
      <c r="NVD277" s="94"/>
      <c r="NVE277" s="94"/>
      <c r="NVF277" s="94"/>
      <c r="NVG277" s="94"/>
      <c r="NVH277" s="94"/>
      <c r="NVI277" s="94"/>
      <c r="NVJ277" s="94"/>
      <c r="NVK277" s="94"/>
      <c r="NVL277" s="94"/>
      <c r="NVM277" s="94"/>
      <c r="NVN277" s="94"/>
      <c r="NVO277" s="94"/>
      <c r="NVP277" s="94"/>
      <c r="NVQ277" s="94"/>
      <c r="NVR277" s="94"/>
      <c r="NVS277" s="94"/>
      <c r="NVT277" s="94"/>
      <c r="NVU277" s="94"/>
      <c r="NVV277" s="94"/>
      <c r="NVW277" s="94"/>
      <c r="NVX277" s="94"/>
      <c r="NVY277" s="94"/>
      <c r="NVZ277" s="94"/>
      <c r="NWA277" s="94"/>
      <c r="NWB277" s="94"/>
      <c r="NWC277" s="94"/>
      <c r="NWD277" s="94"/>
      <c r="NWE277" s="94"/>
      <c r="NWF277" s="94"/>
      <c r="NWG277" s="94"/>
      <c r="NWH277" s="94"/>
      <c r="NWI277" s="94"/>
      <c r="NWJ277" s="94"/>
      <c r="NWK277" s="94"/>
      <c r="NWL277" s="94"/>
      <c r="NWM277" s="94"/>
      <c r="NWN277" s="94"/>
      <c r="NWO277" s="94"/>
      <c r="NWP277" s="94"/>
      <c r="NWQ277" s="94"/>
      <c r="NWR277" s="94"/>
      <c r="NWS277" s="94"/>
      <c r="NWT277" s="94"/>
      <c r="NWU277" s="94"/>
      <c r="NWV277" s="94"/>
      <c r="NWW277" s="94"/>
      <c r="NWX277" s="94"/>
      <c r="NWY277" s="94"/>
      <c r="NWZ277" s="94"/>
      <c r="NXA277" s="94"/>
      <c r="NXB277" s="94"/>
      <c r="NXC277" s="94"/>
      <c r="NXD277" s="94"/>
      <c r="NXE277" s="94"/>
      <c r="NXF277" s="94"/>
      <c r="NXG277" s="94"/>
      <c r="NXH277" s="94"/>
      <c r="NXI277" s="94"/>
      <c r="NXJ277" s="94"/>
      <c r="NXK277" s="94"/>
      <c r="NXL277" s="94"/>
      <c r="NXM277" s="94"/>
      <c r="NXN277" s="94"/>
      <c r="NXO277" s="94"/>
      <c r="NXP277" s="94"/>
      <c r="NXQ277" s="94"/>
      <c r="NXR277" s="94"/>
      <c r="NXS277" s="94"/>
      <c r="NXT277" s="94"/>
      <c r="NXU277" s="94"/>
      <c r="NXV277" s="94"/>
      <c r="NXW277" s="94"/>
      <c r="NXX277" s="94"/>
      <c r="NXY277" s="94"/>
      <c r="NXZ277" s="94"/>
      <c r="NYA277" s="94"/>
      <c r="NYB277" s="94"/>
      <c r="NYC277" s="94"/>
      <c r="NYD277" s="94"/>
      <c r="NYE277" s="94"/>
      <c r="NYF277" s="94"/>
      <c r="NYG277" s="94"/>
      <c r="NYH277" s="94"/>
      <c r="NYI277" s="94"/>
      <c r="NYJ277" s="94"/>
      <c r="NYK277" s="94"/>
      <c r="NYL277" s="94"/>
      <c r="NYM277" s="94"/>
      <c r="NYN277" s="94"/>
      <c r="NYO277" s="94"/>
      <c r="NYP277" s="94"/>
      <c r="NYQ277" s="94"/>
      <c r="NYR277" s="94"/>
      <c r="NYS277" s="94"/>
      <c r="NYT277" s="94"/>
      <c r="NYU277" s="94"/>
      <c r="NYV277" s="94"/>
      <c r="NYW277" s="94"/>
      <c r="NYX277" s="94"/>
      <c r="NYY277" s="94"/>
      <c r="NYZ277" s="94"/>
      <c r="NZA277" s="94"/>
      <c r="NZB277" s="94"/>
      <c r="NZC277" s="94"/>
      <c r="NZD277" s="94"/>
      <c r="NZE277" s="94"/>
      <c r="NZF277" s="94"/>
      <c r="NZG277" s="94"/>
      <c r="NZH277" s="94"/>
      <c r="NZI277" s="94"/>
      <c r="NZJ277" s="94"/>
      <c r="NZK277" s="94"/>
      <c r="NZL277" s="94"/>
      <c r="NZM277" s="94"/>
      <c r="NZN277" s="94"/>
      <c r="NZO277" s="94"/>
      <c r="NZP277" s="94"/>
      <c r="NZQ277" s="94"/>
      <c r="NZR277" s="94"/>
      <c r="NZS277" s="94"/>
      <c r="NZT277" s="94"/>
      <c r="NZU277" s="94"/>
      <c r="NZV277" s="94"/>
      <c r="NZW277" s="94"/>
      <c r="NZX277" s="94"/>
      <c r="NZY277" s="94"/>
      <c r="NZZ277" s="94"/>
      <c r="OAA277" s="94"/>
      <c r="OAB277" s="94"/>
      <c r="OAC277" s="94"/>
      <c r="OAD277" s="94"/>
      <c r="OAE277" s="94"/>
      <c r="OAF277" s="94"/>
      <c r="OAG277" s="94"/>
      <c r="OAH277" s="94"/>
      <c r="OAI277" s="94"/>
      <c r="OAJ277" s="94"/>
      <c r="OAK277" s="94"/>
      <c r="OAL277" s="94"/>
      <c r="OAM277" s="94"/>
      <c r="OAN277" s="94"/>
      <c r="OAO277" s="94"/>
      <c r="OAP277" s="94"/>
      <c r="OAQ277" s="94"/>
      <c r="OAR277" s="94"/>
      <c r="OAS277" s="94"/>
      <c r="OAT277" s="94"/>
      <c r="OAU277" s="94"/>
      <c r="OAV277" s="94"/>
      <c r="OAW277" s="94"/>
      <c r="OAX277" s="94"/>
      <c r="OAY277" s="94"/>
      <c r="OAZ277" s="94"/>
      <c r="OBA277" s="94"/>
      <c r="OBB277" s="94"/>
      <c r="OBC277" s="94"/>
      <c r="OBD277" s="94"/>
      <c r="OBE277" s="94"/>
      <c r="OBF277" s="94"/>
      <c r="OBG277" s="94"/>
      <c r="OBH277" s="94"/>
      <c r="OBI277" s="94"/>
      <c r="OBJ277" s="94"/>
      <c r="OBK277" s="94"/>
      <c r="OBL277" s="94"/>
      <c r="OBM277" s="94"/>
      <c r="OBN277" s="94"/>
      <c r="OBO277" s="94"/>
      <c r="OBP277" s="94"/>
      <c r="OBQ277" s="94"/>
      <c r="OBR277" s="94"/>
      <c r="OBS277" s="94"/>
      <c r="OBT277" s="94"/>
      <c r="OBU277" s="94"/>
      <c r="OBV277" s="94"/>
      <c r="OBW277" s="94"/>
      <c r="OBX277" s="94"/>
      <c r="OBY277" s="94"/>
      <c r="OBZ277" s="94"/>
      <c r="OCA277" s="94"/>
      <c r="OCB277" s="94"/>
      <c r="OCC277" s="94"/>
      <c r="OCD277" s="94"/>
      <c r="OCE277" s="94"/>
      <c r="OCF277" s="94"/>
      <c r="OCG277" s="94"/>
      <c r="OCH277" s="94"/>
      <c r="OCI277" s="94"/>
      <c r="OCJ277" s="94"/>
      <c r="OCK277" s="94"/>
      <c r="OCL277" s="94"/>
      <c r="OCM277" s="94"/>
      <c r="OCN277" s="94"/>
      <c r="OCO277" s="94"/>
      <c r="OCP277" s="94"/>
      <c r="OCQ277" s="94"/>
      <c r="OCR277" s="94"/>
      <c r="OCS277" s="94"/>
      <c r="OCT277" s="94"/>
      <c r="OCU277" s="94"/>
      <c r="OCV277" s="94"/>
      <c r="OCW277" s="94"/>
      <c r="OCX277" s="94"/>
      <c r="OCY277" s="94"/>
      <c r="OCZ277" s="94"/>
      <c r="ODA277" s="94"/>
      <c r="ODB277" s="94"/>
      <c r="ODC277" s="94"/>
      <c r="ODD277" s="94"/>
      <c r="ODE277" s="94"/>
      <c r="ODF277" s="94"/>
      <c r="ODG277" s="94"/>
      <c r="ODH277" s="94"/>
      <c r="ODI277" s="94"/>
      <c r="ODJ277" s="94"/>
      <c r="ODK277" s="94"/>
      <c r="ODL277" s="94"/>
      <c r="ODM277" s="94"/>
      <c r="ODN277" s="94"/>
      <c r="ODO277" s="94"/>
      <c r="ODP277" s="94"/>
      <c r="ODQ277" s="94"/>
      <c r="ODR277" s="94"/>
      <c r="ODS277" s="94"/>
      <c r="ODT277" s="94"/>
      <c r="ODU277" s="94"/>
      <c r="ODV277" s="94"/>
      <c r="ODW277" s="94"/>
      <c r="ODX277" s="94"/>
      <c r="ODY277" s="94"/>
      <c r="ODZ277" s="94"/>
      <c r="OEA277" s="94"/>
      <c r="OEB277" s="94"/>
      <c r="OEC277" s="94"/>
      <c r="OED277" s="94"/>
      <c r="OEE277" s="94"/>
      <c r="OEF277" s="94"/>
      <c r="OEG277" s="94"/>
      <c r="OEH277" s="94"/>
      <c r="OEI277" s="94"/>
      <c r="OEJ277" s="94"/>
      <c r="OEK277" s="94"/>
      <c r="OEL277" s="94"/>
      <c r="OEM277" s="94"/>
      <c r="OEN277" s="94"/>
      <c r="OEO277" s="94"/>
      <c r="OEP277" s="94"/>
      <c r="OEQ277" s="94"/>
      <c r="OER277" s="94"/>
      <c r="OES277" s="94"/>
      <c r="OET277" s="94"/>
      <c r="OEU277" s="94"/>
      <c r="OEV277" s="94"/>
      <c r="OEW277" s="94"/>
      <c r="OEX277" s="94"/>
      <c r="OEY277" s="94"/>
      <c r="OEZ277" s="94"/>
      <c r="OFA277" s="94"/>
      <c r="OFB277" s="94"/>
      <c r="OFC277" s="94"/>
      <c r="OFD277" s="94"/>
      <c r="OFE277" s="94"/>
      <c r="OFF277" s="94"/>
      <c r="OFG277" s="94"/>
      <c r="OFH277" s="94"/>
      <c r="OFI277" s="94"/>
      <c r="OFJ277" s="94"/>
      <c r="OFK277" s="94"/>
      <c r="OFL277" s="94"/>
      <c r="OFM277" s="94"/>
      <c r="OFN277" s="94"/>
      <c r="OFO277" s="94"/>
      <c r="OFP277" s="94"/>
      <c r="OFQ277" s="94"/>
      <c r="OFR277" s="94"/>
      <c r="OFS277" s="94"/>
      <c r="OFT277" s="94"/>
      <c r="OFU277" s="94"/>
      <c r="OFV277" s="94"/>
      <c r="OFW277" s="94"/>
      <c r="OFX277" s="94"/>
      <c r="OFY277" s="94"/>
      <c r="OFZ277" s="94"/>
      <c r="OGA277" s="94"/>
      <c r="OGB277" s="94"/>
      <c r="OGC277" s="94"/>
      <c r="OGD277" s="94"/>
      <c r="OGE277" s="94"/>
      <c r="OGF277" s="94"/>
      <c r="OGG277" s="94"/>
      <c r="OGH277" s="94"/>
      <c r="OGI277" s="94"/>
      <c r="OGJ277" s="94"/>
      <c r="OGK277" s="94"/>
      <c r="OGL277" s="94"/>
      <c r="OGM277" s="94"/>
      <c r="OGN277" s="94"/>
      <c r="OGO277" s="94"/>
      <c r="OGP277" s="94"/>
      <c r="OGQ277" s="94"/>
      <c r="OGR277" s="94"/>
      <c r="OGS277" s="94"/>
      <c r="OGT277" s="94"/>
      <c r="OGU277" s="94"/>
      <c r="OGV277" s="94"/>
      <c r="OGW277" s="94"/>
      <c r="OGX277" s="94"/>
      <c r="OGY277" s="94"/>
      <c r="OGZ277" s="94"/>
      <c r="OHA277" s="94"/>
      <c r="OHB277" s="94"/>
      <c r="OHC277" s="94"/>
      <c r="OHD277" s="94"/>
      <c r="OHE277" s="94"/>
      <c r="OHF277" s="94"/>
      <c r="OHG277" s="94"/>
      <c r="OHH277" s="94"/>
      <c r="OHI277" s="94"/>
      <c r="OHJ277" s="94"/>
      <c r="OHK277" s="94"/>
      <c r="OHL277" s="94"/>
      <c r="OHM277" s="94"/>
      <c r="OHN277" s="94"/>
      <c r="OHO277" s="94"/>
      <c r="OHP277" s="94"/>
      <c r="OHQ277" s="94"/>
      <c r="OHR277" s="94"/>
      <c r="OHS277" s="94"/>
      <c r="OHT277" s="94"/>
      <c r="OHU277" s="94"/>
      <c r="OHV277" s="94"/>
      <c r="OHW277" s="94"/>
      <c r="OHX277" s="94"/>
      <c r="OHY277" s="94"/>
      <c r="OHZ277" s="94"/>
      <c r="OIA277" s="94"/>
      <c r="OIB277" s="94"/>
      <c r="OIC277" s="94"/>
      <c r="OID277" s="94"/>
      <c r="OIE277" s="94"/>
      <c r="OIF277" s="94"/>
      <c r="OIG277" s="94"/>
      <c r="OIH277" s="94"/>
      <c r="OII277" s="94"/>
      <c r="OIJ277" s="94"/>
      <c r="OIK277" s="94"/>
      <c r="OIL277" s="94"/>
      <c r="OIM277" s="94"/>
      <c r="OIN277" s="94"/>
      <c r="OIO277" s="94"/>
      <c r="OIP277" s="94"/>
      <c r="OIQ277" s="94"/>
      <c r="OIR277" s="94"/>
      <c r="OIS277" s="94"/>
      <c r="OIT277" s="94"/>
      <c r="OIU277" s="94"/>
      <c r="OIV277" s="94"/>
      <c r="OIW277" s="94"/>
      <c r="OIX277" s="94"/>
      <c r="OIY277" s="94"/>
      <c r="OIZ277" s="94"/>
      <c r="OJA277" s="94"/>
      <c r="OJB277" s="94"/>
      <c r="OJC277" s="94"/>
      <c r="OJD277" s="94"/>
      <c r="OJE277" s="94"/>
      <c r="OJF277" s="94"/>
      <c r="OJG277" s="94"/>
      <c r="OJH277" s="94"/>
      <c r="OJI277" s="94"/>
      <c r="OJJ277" s="94"/>
      <c r="OJK277" s="94"/>
      <c r="OJL277" s="94"/>
      <c r="OJM277" s="94"/>
      <c r="OJN277" s="94"/>
      <c r="OJO277" s="94"/>
      <c r="OJP277" s="94"/>
      <c r="OJQ277" s="94"/>
      <c r="OJR277" s="94"/>
      <c r="OJS277" s="94"/>
      <c r="OJT277" s="94"/>
      <c r="OJU277" s="94"/>
      <c r="OJV277" s="94"/>
      <c r="OJW277" s="94"/>
      <c r="OJX277" s="94"/>
      <c r="OJY277" s="94"/>
      <c r="OJZ277" s="94"/>
      <c r="OKA277" s="94"/>
      <c r="OKB277" s="94"/>
      <c r="OKC277" s="94"/>
      <c r="OKD277" s="94"/>
      <c r="OKE277" s="94"/>
      <c r="OKF277" s="94"/>
      <c r="OKG277" s="94"/>
      <c r="OKH277" s="94"/>
      <c r="OKI277" s="94"/>
      <c r="OKJ277" s="94"/>
      <c r="OKK277" s="94"/>
      <c r="OKL277" s="94"/>
      <c r="OKM277" s="94"/>
      <c r="OKN277" s="94"/>
      <c r="OKO277" s="94"/>
      <c r="OKP277" s="94"/>
      <c r="OKQ277" s="94"/>
      <c r="OKR277" s="94"/>
      <c r="OKS277" s="94"/>
      <c r="OKT277" s="94"/>
      <c r="OKU277" s="94"/>
      <c r="OKV277" s="94"/>
      <c r="OKW277" s="94"/>
      <c r="OKX277" s="94"/>
      <c r="OKY277" s="94"/>
      <c r="OKZ277" s="94"/>
      <c r="OLA277" s="94"/>
      <c r="OLB277" s="94"/>
      <c r="OLC277" s="94"/>
      <c r="OLD277" s="94"/>
      <c r="OLE277" s="94"/>
      <c r="OLF277" s="94"/>
      <c r="OLG277" s="94"/>
      <c r="OLH277" s="94"/>
      <c r="OLI277" s="94"/>
      <c r="OLJ277" s="94"/>
      <c r="OLK277" s="94"/>
      <c r="OLL277" s="94"/>
      <c r="OLM277" s="94"/>
      <c r="OLN277" s="94"/>
      <c r="OLO277" s="94"/>
      <c r="OLP277" s="94"/>
      <c r="OLQ277" s="94"/>
      <c r="OLR277" s="94"/>
      <c r="OLS277" s="94"/>
      <c r="OLT277" s="94"/>
      <c r="OLU277" s="94"/>
      <c r="OLV277" s="94"/>
      <c r="OLW277" s="94"/>
      <c r="OLX277" s="94"/>
      <c r="OLY277" s="94"/>
      <c r="OLZ277" s="94"/>
      <c r="OMA277" s="94"/>
      <c r="OMB277" s="94"/>
      <c r="OMC277" s="94"/>
      <c r="OMD277" s="94"/>
      <c r="OME277" s="94"/>
      <c r="OMF277" s="94"/>
      <c r="OMG277" s="94"/>
      <c r="OMH277" s="94"/>
      <c r="OMI277" s="94"/>
      <c r="OMJ277" s="94"/>
      <c r="OMK277" s="94"/>
      <c r="OML277" s="94"/>
      <c r="OMM277" s="94"/>
      <c r="OMN277" s="94"/>
      <c r="OMO277" s="94"/>
      <c r="OMP277" s="94"/>
      <c r="OMQ277" s="94"/>
      <c r="OMR277" s="94"/>
      <c r="OMS277" s="94"/>
      <c r="OMT277" s="94"/>
      <c r="OMU277" s="94"/>
      <c r="OMV277" s="94"/>
      <c r="OMW277" s="94"/>
      <c r="OMX277" s="94"/>
      <c r="OMY277" s="94"/>
      <c r="OMZ277" s="94"/>
      <c r="ONA277" s="94"/>
      <c r="ONB277" s="94"/>
      <c r="ONC277" s="94"/>
      <c r="OND277" s="94"/>
      <c r="ONE277" s="94"/>
      <c r="ONF277" s="94"/>
      <c r="ONG277" s="94"/>
      <c r="ONH277" s="94"/>
      <c r="ONI277" s="94"/>
      <c r="ONJ277" s="94"/>
      <c r="ONK277" s="94"/>
      <c r="ONL277" s="94"/>
      <c r="ONM277" s="94"/>
      <c r="ONN277" s="94"/>
      <c r="ONO277" s="94"/>
      <c r="ONP277" s="94"/>
      <c r="ONQ277" s="94"/>
      <c r="ONR277" s="94"/>
      <c r="ONS277" s="94"/>
      <c r="ONT277" s="94"/>
      <c r="ONU277" s="94"/>
      <c r="ONV277" s="94"/>
      <c r="ONW277" s="94"/>
      <c r="ONX277" s="94"/>
      <c r="ONY277" s="94"/>
      <c r="ONZ277" s="94"/>
      <c r="OOA277" s="94"/>
      <c r="OOB277" s="94"/>
      <c r="OOC277" s="94"/>
      <c r="OOD277" s="94"/>
      <c r="OOE277" s="94"/>
      <c r="OOF277" s="94"/>
      <c r="OOG277" s="94"/>
      <c r="OOH277" s="94"/>
      <c r="OOI277" s="94"/>
      <c r="OOJ277" s="94"/>
      <c r="OOK277" s="94"/>
      <c r="OOL277" s="94"/>
      <c r="OOM277" s="94"/>
      <c r="OON277" s="94"/>
      <c r="OOO277" s="94"/>
      <c r="OOP277" s="94"/>
      <c r="OOQ277" s="94"/>
      <c r="OOR277" s="94"/>
      <c r="OOS277" s="94"/>
      <c r="OOT277" s="94"/>
      <c r="OOU277" s="94"/>
      <c r="OOV277" s="94"/>
      <c r="OOW277" s="94"/>
      <c r="OOX277" s="94"/>
      <c r="OOY277" s="94"/>
      <c r="OOZ277" s="94"/>
      <c r="OPA277" s="94"/>
      <c r="OPB277" s="94"/>
      <c r="OPC277" s="94"/>
      <c r="OPD277" s="94"/>
      <c r="OPE277" s="94"/>
      <c r="OPF277" s="94"/>
      <c r="OPG277" s="94"/>
      <c r="OPH277" s="94"/>
      <c r="OPI277" s="94"/>
      <c r="OPJ277" s="94"/>
      <c r="OPK277" s="94"/>
      <c r="OPL277" s="94"/>
      <c r="OPM277" s="94"/>
      <c r="OPN277" s="94"/>
      <c r="OPO277" s="94"/>
      <c r="OPP277" s="94"/>
      <c r="OPQ277" s="94"/>
      <c r="OPR277" s="94"/>
      <c r="OPS277" s="94"/>
      <c r="OPT277" s="94"/>
      <c r="OPU277" s="94"/>
      <c r="OPV277" s="94"/>
      <c r="OPW277" s="94"/>
      <c r="OPX277" s="94"/>
      <c r="OPY277" s="94"/>
      <c r="OPZ277" s="94"/>
      <c r="OQA277" s="94"/>
      <c r="OQB277" s="94"/>
      <c r="OQC277" s="94"/>
      <c r="OQD277" s="94"/>
      <c r="OQE277" s="94"/>
      <c r="OQF277" s="94"/>
      <c r="OQG277" s="94"/>
      <c r="OQH277" s="94"/>
      <c r="OQI277" s="94"/>
      <c r="OQJ277" s="94"/>
      <c r="OQK277" s="94"/>
      <c r="OQL277" s="94"/>
      <c r="OQM277" s="94"/>
      <c r="OQN277" s="94"/>
      <c r="OQO277" s="94"/>
      <c r="OQP277" s="94"/>
      <c r="OQQ277" s="94"/>
      <c r="OQR277" s="94"/>
      <c r="OQS277" s="94"/>
      <c r="OQT277" s="94"/>
      <c r="OQU277" s="94"/>
      <c r="OQV277" s="94"/>
      <c r="OQW277" s="94"/>
      <c r="OQX277" s="94"/>
      <c r="OQY277" s="94"/>
      <c r="OQZ277" s="94"/>
      <c r="ORA277" s="94"/>
      <c r="ORB277" s="94"/>
      <c r="ORC277" s="94"/>
      <c r="ORD277" s="94"/>
      <c r="ORE277" s="94"/>
      <c r="ORF277" s="94"/>
      <c r="ORG277" s="94"/>
      <c r="ORH277" s="94"/>
      <c r="ORI277" s="94"/>
      <c r="ORJ277" s="94"/>
      <c r="ORK277" s="94"/>
      <c r="ORL277" s="94"/>
      <c r="ORM277" s="94"/>
      <c r="ORN277" s="94"/>
      <c r="ORO277" s="94"/>
      <c r="ORP277" s="94"/>
      <c r="ORQ277" s="94"/>
      <c r="ORR277" s="94"/>
      <c r="ORS277" s="94"/>
      <c r="ORT277" s="94"/>
      <c r="ORU277" s="94"/>
      <c r="ORV277" s="94"/>
      <c r="ORW277" s="94"/>
      <c r="ORX277" s="94"/>
      <c r="ORY277" s="94"/>
      <c r="ORZ277" s="94"/>
      <c r="OSA277" s="94"/>
      <c r="OSB277" s="94"/>
      <c r="OSC277" s="94"/>
      <c r="OSD277" s="94"/>
      <c r="OSE277" s="94"/>
      <c r="OSF277" s="94"/>
      <c r="OSG277" s="94"/>
      <c r="OSH277" s="94"/>
      <c r="OSI277" s="94"/>
      <c r="OSJ277" s="94"/>
      <c r="OSK277" s="94"/>
      <c r="OSL277" s="94"/>
      <c r="OSM277" s="94"/>
      <c r="OSN277" s="94"/>
      <c r="OSO277" s="94"/>
      <c r="OSP277" s="94"/>
      <c r="OSQ277" s="94"/>
      <c r="OSR277" s="94"/>
      <c r="OSS277" s="94"/>
      <c r="OST277" s="94"/>
      <c r="OSU277" s="94"/>
      <c r="OSV277" s="94"/>
      <c r="OSW277" s="94"/>
      <c r="OSX277" s="94"/>
      <c r="OSY277" s="94"/>
      <c r="OSZ277" s="94"/>
      <c r="OTA277" s="94"/>
      <c r="OTB277" s="94"/>
      <c r="OTC277" s="94"/>
      <c r="OTD277" s="94"/>
      <c r="OTE277" s="94"/>
      <c r="OTF277" s="94"/>
      <c r="OTG277" s="94"/>
      <c r="OTH277" s="94"/>
      <c r="OTI277" s="94"/>
      <c r="OTJ277" s="94"/>
      <c r="OTK277" s="94"/>
      <c r="OTL277" s="94"/>
      <c r="OTM277" s="94"/>
      <c r="OTN277" s="94"/>
      <c r="OTO277" s="94"/>
      <c r="OTP277" s="94"/>
      <c r="OTQ277" s="94"/>
      <c r="OTR277" s="94"/>
      <c r="OTS277" s="94"/>
      <c r="OTT277" s="94"/>
      <c r="OTU277" s="94"/>
      <c r="OTV277" s="94"/>
      <c r="OTW277" s="94"/>
      <c r="OTX277" s="94"/>
      <c r="OTY277" s="94"/>
      <c r="OTZ277" s="94"/>
      <c r="OUA277" s="94"/>
      <c r="OUB277" s="94"/>
      <c r="OUC277" s="94"/>
      <c r="OUD277" s="94"/>
      <c r="OUE277" s="94"/>
      <c r="OUF277" s="94"/>
      <c r="OUG277" s="94"/>
      <c r="OUH277" s="94"/>
      <c r="OUI277" s="94"/>
      <c r="OUJ277" s="94"/>
      <c r="OUK277" s="94"/>
      <c r="OUL277" s="94"/>
      <c r="OUM277" s="94"/>
      <c r="OUN277" s="94"/>
      <c r="OUO277" s="94"/>
      <c r="OUP277" s="94"/>
      <c r="OUQ277" s="94"/>
      <c r="OUR277" s="94"/>
      <c r="OUS277" s="94"/>
      <c r="OUT277" s="94"/>
      <c r="OUU277" s="94"/>
      <c r="OUV277" s="94"/>
      <c r="OUW277" s="94"/>
      <c r="OUX277" s="94"/>
      <c r="OUY277" s="94"/>
      <c r="OUZ277" s="94"/>
      <c r="OVA277" s="94"/>
      <c r="OVB277" s="94"/>
      <c r="OVC277" s="94"/>
      <c r="OVD277" s="94"/>
      <c r="OVE277" s="94"/>
      <c r="OVF277" s="94"/>
      <c r="OVG277" s="94"/>
      <c r="OVH277" s="94"/>
      <c r="OVI277" s="94"/>
      <c r="OVJ277" s="94"/>
      <c r="OVK277" s="94"/>
      <c r="OVL277" s="94"/>
      <c r="OVM277" s="94"/>
      <c r="OVN277" s="94"/>
      <c r="OVO277" s="94"/>
      <c r="OVP277" s="94"/>
      <c r="OVQ277" s="94"/>
      <c r="OVR277" s="94"/>
      <c r="OVS277" s="94"/>
      <c r="OVT277" s="94"/>
      <c r="OVU277" s="94"/>
      <c r="OVV277" s="94"/>
      <c r="OVW277" s="94"/>
      <c r="OVX277" s="94"/>
      <c r="OVY277" s="94"/>
      <c r="OVZ277" s="94"/>
      <c r="OWA277" s="94"/>
      <c r="OWB277" s="94"/>
      <c r="OWC277" s="94"/>
      <c r="OWD277" s="94"/>
      <c r="OWE277" s="94"/>
      <c r="OWF277" s="94"/>
      <c r="OWG277" s="94"/>
      <c r="OWH277" s="94"/>
      <c r="OWI277" s="94"/>
      <c r="OWJ277" s="94"/>
      <c r="OWK277" s="94"/>
      <c r="OWL277" s="94"/>
      <c r="OWM277" s="94"/>
      <c r="OWN277" s="94"/>
      <c r="OWO277" s="94"/>
      <c r="OWP277" s="94"/>
      <c r="OWQ277" s="94"/>
      <c r="OWR277" s="94"/>
      <c r="OWS277" s="94"/>
      <c r="OWT277" s="94"/>
      <c r="OWU277" s="94"/>
      <c r="OWV277" s="94"/>
      <c r="OWW277" s="94"/>
      <c r="OWX277" s="94"/>
      <c r="OWY277" s="94"/>
      <c r="OWZ277" s="94"/>
      <c r="OXA277" s="94"/>
      <c r="OXB277" s="94"/>
      <c r="OXC277" s="94"/>
      <c r="OXD277" s="94"/>
      <c r="OXE277" s="94"/>
      <c r="OXF277" s="94"/>
      <c r="OXG277" s="94"/>
      <c r="OXH277" s="94"/>
      <c r="OXI277" s="94"/>
      <c r="OXJ277" s="94"/>
      <c r="OXK277" s="94"/>
      <c r="OXL277" s="94"/>
      <c r="OXM277" s="94"/>
      <c r="OXN277" s="94"/>
      <c r="OXO277" s="94"/>
      <c r="OXP277" s="94"/>
      <c r="OXQ277" s="94"/>
      <c r="OXR277" s="94"/>
      <c r="OXS277" s="94"/>
      <c r="OXT277" s="94"/>
      <c r="OXU277" s="94"/>
      <c r="OXV277" s="94"/>
      <c r="OXW277" s="94"/>
      <c r="OXX277" s="94"/>
      <c r="OXY277" s="94"/>
      <c r="OXZ277" s="94"/>
      <c r="OYA277" s="94"/>
      <c r="OYB277" s="94"/>
      <c r="OYC277" s="94"/>
      <c r="OYD277" s="94"/>
      <c r="OYE277" s="94"/>
      <c r="OYF277" s="94"/>
      <c r="OYG277" s="94"/>
      <c r="OYH277" s="94"/>
      <c r="OYI277" s="94"/>
      <c r="OYJ277" s="94"/>
      <c r="OYK277" s="94"/>
      <c r="OYL277" s="94"/>
      <c r="OYM277" s="94"/>
      <c r="OYN277" s="94"/>
      <c r="OYO277" s="94"/>
      <c r="OYP277" s="94"/>
      <c r="OYQ277" s="94"/>
      <c r="OYR277" s="94"/>
      <c r="OYS277" s="94"/>
      <c r="OYT277" s="94"/>
      <c r="OYU277" s="94"/>
      <c r="OYV277" s="94"/>
      <c r="OYW277" s="94"/>
      <c r="OYX277" s="94"/>
      <c r="OYY277" s="94"/>
      <c r="OYZ277" s="94"/>
      <c r="OZA277" s="94"/>
      <c r="OZB277" s="94"/>
      <c r="OZC277" s="94"/>
      <c r="OZD277" s="94"/>
      <c r="OZE277" s="94"/>
      <c r="OZF277" s="94"/>
      <c r="OZG277" s="94"/>
      <c r="OZH277" s="94"/>
      <c r="OZI277" s="94"/>
      <c r="OZJ277" s="94"/>
      <c r="OZK277" s="94"/>
      <c r="OZL277" s="94"/>
      <c r="OZM277" s="94"/>
      <c r="OZN277" s="94"/>
      <c r="OZO277" s="94"/>
      <c r="OZP277" s="94"/>
      <c r="OZQ277" s="94"/>
      <c r="OZR277" s="94"/>
      <c r="OZS277" s="94"/>
      <c r="OZT277" s="94"/>
      <c r="OZU277" s="94"/>
      <c r="OZV277" s="94"/>
      <c r="OZW277" s="94"/>
      <c r="OZX277" s="94"/>
      <c r="OZY277" s="94"/>
      <c r="OZZ277" s="94"/>
      <c r="PAA277" s="94"/>
      <c r="PAB277" s="94"/>
      <c r="PAC277" s="94"/>
      <c r="PAD277" s="94"/>
      <c r="PAE277" s="94"/>
      <c r="PAF277" s="94"/>
      <c r="PAG277" s="94"/>
      <c r="PAH277" s="94"/>
      <c r="PAI277" s="94"/>
      <c r="PAJ277" s="94"/>
      <c r="PAK277" s="94"/>
      <c r="PAL277" s="94"/>
      <c r="PAM277" s="94"/>
      <c r="PAN277" s="94"/>
      <c r="PAO277" s="94"/>
      <c r="PAP277" s="94"/>
      <c r="PAQ277" s="94"/>
      <c r="PAR277" s="94"/>
      <c r="PAS277" s="94"/>
      <c r="PAT277" s="94"/>
      <c r="PAU277" s="94"/>
      <c r="PAV277" s="94"/>
      <c r="PAW277" s="94"/>
      <c r="PAX277" s="94"/>
      <c r="PAY277" s="94"/>
      <c r="PAZ277" s="94"/>
      <c r="PBA277" s="94"/>
      <c r="PBB277" s="94"/>
      <c r="PBC277" s="94"/>
      <c r="PBD277" s="94"/>
      <c r="PBE277" s="94"/>
      <c r="PBF277" s="94"/>
      <c r="PBG277" s="94"/>
      <c r="PBH277" s="94"/>
      <c r="PBI277" s="94"/>
      <c r="PBJ277" s="94"/>
      <c r="PBK277" s="94"/>
      <c r="PBL277" s="94"/>
      <c r="PBM277" s="94"/>
      <c r="PBN277" s="94"/>
      <c r="PBO277" s="94"/>
      <c r="PBP277" s="94"/>
      <c r="PBQ277" s="94"/>
      <c r="PBR277" s="94"/>
      <c r="PBS277" s="94"/>
      <c r="PBT277" s="94"/>
      <c r="PBU277" s="94"/>
      <c r="PBV277" s="94"/>
      <c r="PBW277" s="94"/>
      <c r="PBX277" s="94"/>
      <c r="PBY277" s="94"/>
      <c r="PBZ277" s="94"/>
      <c r="PCA277" s="94"/>
      <c r="PCB277" s="94"/>
      <c r="PCC277" s="94"/>
      <c r="PCD277" s="94"/>
      <c r="PCE277" s="94"/>
      <c r="PCF277" s="94"/>
      <c r="PCG277" s="94"/>
      <c r="PCH277" s="94"/>
      <c r="PCI277" s="94"/>
      <c r="PCJ277" s="94"/>
      <c r="PCK277" s="94"/>
      <c r="PCL277" s="94"/>
      <c r="PCM277" s="94"/>
      <c r="PCN277" s="94"/>
      <c r="PCO277" s="94"/>
      <c r="PCP277" s="94"/>
      <c r="PCQ277" s="94"/>
      <c r="PCR277" s="94"/>
      <c r="PCS277" s="94"/>
      <c r="PCT277" s="94"/>
      <c r="PCU277" s="94"/>
      <c r="PCV277" s="94"/>
      <c r="PCW277" s="94"/>
      <c r="PCX277" s="94"/>
      <c r="PCY277" s="94"/>
      <c r="PCZ277" s="94"/>
      <c r="PDA277" s="94"/>
      <c r="PDB277" s="94"/>
      <c r="PDC277" s="94"/>
      <c r="PDD277" s="94"/>
      <c r="PDE277" s="94"/>
      <c r="PDF277" s="94"/>
      <c r="PDG277" s="94"/>
      <c r="PDH277" s="94"/>
      <c r="PDI277" s="94"/>
      <c r="PDJ277" s="94"/>
      <c r="PDK277" s="94"/>
      <c r="PDL277" s="94"/>
      <c r="PDM277" s="94"/>
      <c r="PDN277" s="94"/>
      <c r="PDO277" s="94"/>
      <c r="PDP277" s="94"/>
      <c r="PDQ277" s="94"/>
      <c r="PDR277" s="94"/>
      <c r="PDS277" s="94"/>
      <c r="PDT277" s="94"/>
      <c r="PDU277" s="94"/>
      <c r="PDV277" s="94"/>
      <c r="PDW277" s="94"/>
      <c r="PDX277" s="94"/>
      <c r="PDY277" s="94"/>
      <c r="PDZ277" s="94"/>
      <c r="PEA277" s="94"/>
      <c r="PEB277" s="94"/>
      <c r="PEC277" s="94"/>
      <c r="PED277" s="94"/>
      <c r="PEE277" s="94"/>
      <c r="PEF277" s="94"/>
      <c r="PEG277" s="94"/>
      <c r="PEH277" s="94"/>
      <c r="PEI277" s="94"/>
      <c r="PEJ277" s="94"/>
      <c r="PEK277" s="94"/>
      <c r="PEL277" s="94"/>
      <c r="PEM277" s="94"/>
      <c r="PEN277" s="94"/>
      <c r="PEO277" s="94"/>
      <c r="PEP277" s="94"/>
      <c r="PEQ277" s="94"/>
      <c r="PER277" s="94"/>
      <c r="PES277" s="94"/>
      <c r="PET277" s="94"/>
      <c r="PEU277" s="94"/>
      <c r="PEV277" s="94"/>
      <c r="PEW277" s="94"/>
      <c r="PEX277" s="94"/>
      <c r="PEY277" s="94"/>
      <c r="PEZ277" s="94"/>
      <c r="PFA277" s="94"/>
      <c r="PFB277" s="94"/>
      <c r="PFC277" s="94"/>
      <c r="PFD277" s="94"/>
      <c r="PFE277" s="94"/>
      <c r="PFF277" s="94"/>
      <c r="PFG277" s="94"/>
      <c r="PFH277" s="94"/>
      <c r="PFI277" s="94"/>
      <c r="PFJ277" s="94"/>
      <c r="PFK277" s="94"/>
      <c r="PFL277" s="94"/>
      <c r="PFM277" s="94"/>
      <c r="PFN277" s="94"/>
      <c r="PFO277" s="94"/>
      <c r="PFP277" s="94"/>
      <c r="PFQ277" s="94"/>
      <c r="PFR277" s="94"/>
      <c r="PFS277" s="94"/>
      <c r="PFT277" s="94"/>
      <c r="PFU277" s="94"/>
      <c r="PFV277" s="94"/>
      <c r="PFW277" s="94"/>
      <c r="PFX277" s="94"/>
      <c r="PFY277" s="94"/>
      <c r="PFZ277" s="94"/>
      <c r="PGA277" s="94"/>
      <c r="PGB277" s="94"/>
      <c r="PGC277" s="94"/>
      <c r="PGD277" s="94"/>
      <c r="PGE277" s="94"/>
      <c r="PGF277" s="94"/>
      <c r="PGG277" s="94"/>
      <c r="PGH277" s="94"/>
      <c r="PGI277" s="94"/>
      <c r="PGJ277" s="94"/>
      <c r="PGK277" s="94"/>
      <c r="PGL277" s="94"/>
      <c r="PGM277" s="94"/>
      <c r="PGN277" s="94"/>
      <c r="PGO277" s="94"/>
      <c r="PGP277" s="94"/>
      <c r="PGQ277" s="94"/>
      <c r="PGR277" s="94"/>
      <c r="PGS277" s="94"/>
      <c r="PGT277" s="94"/>
      <c r="PGU277" s="94"/>
      <c r="PGV277" s="94"/>
      <c r="PGW277" s="94"/>
      <c r="PGX277" s="94"/>
      <c r="PGY277" s="94"/>
      <c r="PGZ277" s="94"/>
      <c r="PHA277" s="94"/>
      <c r="PHB277" s="94"/>
      <c r="PHC277" s="94"/>
      <c r="PHD277" s="94"/>
      <c r="PHE277" s="94"/>
      <c r="PHF277" s="94"/>
      <c r="PHG277" s="94"/>
      <c r="PHH277" s="94"/>
      <c r="PHI277" s="94"/>
      <c r="PHJ277" s="94"/>
      <c r="PHK277" s="94"/>
      <c r="PHL277" s="94"/>
      <c r="PHM277" s="94"/>
      <c r="PHN277" s="94"/>
      <c r="PHO277" s="94"/>
      <c r="PHP277" s="94"/>
      <c r="PHQ277" s="94"/>
      <c r="PHR277" s="94"/>
      <c r="PHS277" s="94"/>
      <c r="PHT277" s="94"/>
      <c r="PHU277" s="94"/>
      <c r="PHV277" s="94"/>
      <c r="PHW277" s="94"/>
      <c r="PHX277" s="94"/>
      <c r="PHY277" s="94"/>
      <c r="PHZ277" s="94"/>
      <c r="PIA277" s="94"/>
      <c r="PIB277" s="94"/>
      <c r="PIC277" s="94"/>
      <c r="PID277" s="94"/>
      <c r="PIE277" s="94"/>
      <c r="PIF277" s="94"/>
      <c r="PIG277" s="94"/>
      <c r="PIH277" s="94"/>
      <c r="PII277" s="94"/>
      <c r="PIJ277" s="94"/>
      <c r="PIK277" s="94"/>
      <c r="PIL277" s="94"/>
      <c r="PIM277" s="94"/>
      <c r="PIN277" s="94"/>
      <c r="PIO277" s="94"/>
      <c r="PIP277" s="94"/>
      <c r="PIQ277" s="94"/>
      <c r="PIR277" s="94"/>
      <c r="PIS277" s="94"/>
      <c r="PIT277" s="94"/>
      <c r="PIU277" s="94"/>
      <c r="PIV277" s="94"/>
      <c r="PIW277" s="94"/>
      <c r="PIX277" s="94"/>
      <c r="PIY277" s="94"/>
      <c r="PIZ277" s="94"/>
      <c r="PJA277" s="94"/>
      <c r="PJB277" s="94"/>
      <c r="PJC277" s="94"/>
      <c r="PJD277" s="94"/>
      <c r="PJE277" s="94"/>
      <c r="PJF277" s="94"/>
      <c r="PJG277" s="94"/>
      <c r="PJH277" s="94"/>
      <c r="PJI277" s="94"/>
      <c r="PJJ277" s="94"/>
      <c r="PJK277" s="94"/>
      <c r="PJL277" s="94"/>
      <c r="PJM277" s="94"/>
      <c r="PJN277" s="94"/>
      <c r="PJO277" s="94"/>
      <c r="PJP277" s="94"/>
      <c r="PJQ277" s="94"/>
      <c r="PJR277" s="94"/>
      <c r="PJS277" s="94"/>
      <c r="PJT277" s="94"/>
      <c r="PJU277" s="94"/>
      <c r="PJV277" s="94"/>
      <c r="PJW277" s="94"/>
      <c r="PJX277" s="94"/>
      <c r="PJY277" s="94"/>
      <c r="PJZ277" s="94"/>
      <c r="PKA277" s="94"/>
      <c r="PKB277" s="94"/>
      <c r="PKC277" s="94"/>
      <c r="PKD277" s="94"/>
      <c r="PKE277" s="94"/>
      <c r="PKF277" s="94"/>
      <c r="PKG277" s="94"/>
      <c r="PKH277" s="94"/>
      <c r="PKI277" s="94"/>
      <c r="PKJ277" s="94"/>
      <c r="PKK277" s="94"/>
      <c r="PKL277" s="94"/>
      <c r="PKM277" s="94"/>
      <c r="PKN277" s="94"/>
      <c r="PKO277" s="94"/>
      <c r="PKP277" s="94"/>
      <c r="PKQ277" s="94"/>
      <c r="PKR277" s="94"/>
      <c r="PKS277" s="94"/>
      <c r="PKT277" s="94"/>
      <c r="PKU277" s="94"/>
      <c r="PKV277" s="94"/>
      <c r="PKW277" s="94"/>
      <c r="PKX277" s="94"/>
      <c r="PKY277" s="94"/>
      <c r="PKZ277" s="94"/>
      <c r="PLA277" s="94"/>
      <c r="PLB277" s="94"/>
      <c r="PLC277" s="94"/>
      <c r="PLD277" s="94"/>
      <c r="PLE277" s="94"/>
      <c r="PLF277" s="94"/>
      <c r="PLG277" s="94"/>
      <c r="PLH277" s="94"/>
      <c r="PLI277" s="94"/>
      <c r="PLJ277" s="94"/>
      <c r="PLK277" s="94"/>
      <c r="PLL277" s="94"/>
      <c r="PLM277" s="94"/>
      <c r="PLN277" s="94"/>
      <c r="PLO277" s="94"/>
      <c r="PLP277" s="94"/>
      <c r="PLQ277" s="94"/>
      <c r="PLR277" s="94"/>
      <c r="PLS277" s="94"/>
      <c r="PLT277" s="94"/>
      <c r="PLU277" s="94"/>
      <c r="PLV277" s="94"/>
      <c r="PLW277" s="94"/>
      <c r="PLX277" s="94"/>
      <c r="PLY277" s="94"/>
      <c r="PLZ277" s="94"/>
      <c r="PMA277" s="94"/>
      <c r="PMB277" s="94"/>
      <c r="PMC277" s="94"/>
      <c r="PMD277" s="94"/>
      <c r="PME277" s="94"/>
      <c r="PMF277" s="94"/>
      <c r="PMG277" s="94"/>
      <c r="PMH277" s="94"/>
      <c r="PMI277" s="94"/>
      <c r="PMJ277" s="94"/>
      <c r="PMK277" s="94"/>
      <c r="PML277" s="94"/>
      <c r="PMM277" s="94"/>
      <c r="PMN277" s="94"/>
      <c r="PMO277" s="94"/>
      <c r="PMP277" s="94"/>
      <c r="PMQ277" s="94"/>
      <c r="PMR277" s="94"/>
      <c r="PMS277" s="94"/>
      <c r="PMT277" s="94"/>
      <c r="PMU277" s="94"/>
      <c r="PMV277" s="94"/>
      <c r="PMW277" s="94"/>
      <c r="PMX277" s="94"/>
      <c r="PMY277" s="94"/>
      <c r="PMZ277" s="94"/>
      <c r="PNA277" s="94"/>
      <c r="PNB277" s="94"/>
      <c r="PNC277" s="94"/>
      <c r="PND277" s="94"/>
      <c r="PNE277" s="94"/>
      <c r="PNF277" s="94"/>
      <c r="PNG277" s="94"/>
      <c r="PNH277" s="94"/>
      <c r="PNI277" s="94"/>
      <c r="PNJ277" s="94"/>
      <c r="PNK277" s="94"/>
      <c r="PNL277" s="94"/>
      <c r="PNM277" s="94"/>
      <c r="PNN277" s="94"/>
      <c r="PNO277" s="94"/>
      <c r="PNP277" s="94"/>
      <c r="PNQ277" s="94"/>
      <c r="PNR277" s="94"/>
      <c r="PNS277" s="94"/>
      <c r="PNT277" s="94"/>
      <c r="PNU277" s="94"/>
      <c r="PNV277" s="94"/>
      <c r="PNW277" s="94"/>
      <c r="PNX277" s="94"/>
      <c r="PNY277" s="94"/>
      <c r="PNZ277" s="94"/>
      <c r="POA277" s="94"/>
      <c r="POB277" s="94"/>
      <c r="POC277" s="94"/>
      <c r="POD277" s="94"/>
      <c r="POE277" s="94"/>
      <c r="POF277" s="94"/>
      <c r="POG277" s="94"/>
      <c r="POH277" s="94"/>
      <c r="POI277" s="94"/>
      <c r="POJ277" s="94"/>
      <c r="POK277" s="94"/>
      <c r="POL277" s="94"/>
      <c r="POM277" s="94"/>
      <c r="PON277" s="94"/>
      <c r="POO277" s="94"/>
      <c r="POP277" s="94"/>
      <c r="POQ277" s="94"/>
      <c r="POR277" s="94"/>
      <c r="POS277" s="94"/>
      <c r="POT277" s="94"/>
      <c r="POU277" s="94"/>
      <c r="POV277" s="94"/>
      <c r="POW277" s="94"/>
      <c r="POX277" s="94"/>
      <c r="POY277" s="94"/>
      <c r="POZ277" s="94"/>
      <c r="PPA277" s="94"/>
      <c r="PPB277" s="94"/>
      <c r="PPC277" s="94"/>
      <c r="PPD277" s="94"/>
      <c r="PPE277" s="94"/>
      <c r="PPF277" s="94"/>
      <c r="PPG277" s="94"/>
      <c r="PPH277" s="94"/>
      <c r="PPI277" s="94"/>
      <c r="PPJ277" s="94"/>
      <c r="PPK277" s="94"/>
      <c r="PPL277" s="94"/>
      <c r="PPM277" s="94"/>
      <c r="PPN277" s="94"/>
      <c r="PPO277" s="94"/>
      <c r="PPP277" s="94"/>
      <c r="PPQ277" s="94"/>
      <c r="PPR277" s="94"/>
      <c r="PPS277" s="94"/>
      <c r="PPT277" s="94"/>
      <c r="PPU277" s="94"/>
      <c r="PPV277" s="94"/>
      <c r="PPW277" s="94"/>
      <c r="PPX277" s="94"/>
      <c r="PPY277" s="94"/>
      <c r="PPZ277" s="94"/>
      <c r="PQA277" s="94"/>
      <c r="PQB277" s="94"/>
      <c r="PQC277" s="94"/>
      <c r="PQD277" s="94"/>
      <c r="PQE277" s="94"/>
      <c r="PQF277" s="94"/>
      <c r="PQG277" s="94"/>
      <c r="PQH277" s="94"/>
      <c r="PQI277" s="94"/>
      <c r="PQJ277" s="94"/>
      <c r="PQK277" s="94"/>
      <c r="PQL277" s="94"/>
      <c r="PQM277" s="94"/>
      <c r="PQN277" s="94"/>
      <c r="PQO277" s="94"/>
      <c r="PQP277" s="94"/>
      <c r="PQQ277" s="94"/>
      <c r="PQR277" s="94"/>
      <c r="PQS277" s="94"/>
      <c r="PQT277" s="94"/>
      <c r="PQU277" s="94"/>
      <c r="PQV277" s="94"/>
      <c r="PQW277" s="94"/>
      <c r="PQX277" s="94"/>
      <c r="PQY277" s="94"/>
      <c r="PQZ277" s="94"/>
      <c r="PRA277" s="94"/>
      <c r="PRB277" s="94"/>
      <c r="PRC277" s="94"/>
      <c r="PRD277" s="94"/>
      <c r="PRE277" s="94"/>
      <c r="PRF277" s="94"/>
      <c r="PRG277" s="94"/>
      <c r="PRH277" s="94"/>
      <c r="PRI277" s="94"/>
      <c r="PRJ277" s="94"/>
      <c r="PRK277" s="94"/>
      <c r="PRL277" s="94"/>
      <c r="PRM277" s="94"/>
      <c r="PRN277" s="94"/>
      <c r="PRO277" s="94"/>
      <c r="PRP277" s="94"/>
      <c r="PRQ277" s="94"/>
      <c r="PRR277" s="94"/>
      <c r="PRS277" s="94"/>
      <c r="PRT277" s="94"/>
      <c r="PRU277" s="94"/>
      <c r="PRV277" s="94"/>
      <c r="PRW277" s="94"/>
      <c r="PRX277" s="94"/>
      <c r="PRY277" s="94"/>
      <c r="PRZ277" s="94"/>
      <c r="PSA277" s="94"/>
      <c r="PSB277" s="94"/>
      <c r="PSC277" s="94"/>
      <c r="PSD277" s="94"/>
      <c r="PSE277" s="94"/>
      <c r="PSF277" s="94"/>
      <c r="PSG277" s="94"/>
      <c r="PSH277" s="94"/>
      <c r="PSI277" s="94"/>
      <c r="PSJ277" s="94"/>
      <c r="PSK277" s="94"/>
      <c r="PSL277" s="94"/>
      <c r="PSM277" s="94"/>
      <c r="PSN277" s="94"/>
      <c r="PSO277" s="94"/>
      <c r="PSP277" s="94"/>
      <c r="PSQ277" s="94"/>
      <c r="PSR277" s="94"/>
      <c r="PSS277" s="94"/>
      <c r="PST277" s="94"/>
      <c r="PSU277" s="94"/>
      <c r="PSV277" s="94"/>
      <c r="PSW277" s="94"/>
      <c r="PSX277" s="94"/>
      <c r="PSY277" s="94"/>
      <c r="PSZ277" s="94"/>
      <c r="PTA277" s="94"/>
      <c r="PTB277" s="94"/>
      <c r="PTC277" s="94"/>
      <c r="PTD277" s="94"/>
      <c r="PTE277" s="94"/>
      <c r="PTF277" s="94"/>
      <c r="PTG277" s="94"/>
      <c r="PTH277" s="94"/>
      <c r="PTI277" s="94"/>
      <c r="PTJ277" s="94"/>
      <c r="PTK277" s="94"/>
      <c r="PTL277" s="94"/>
      <c r="PTM277" s="94"/>
      <c r="PTN277" s="94"/>
      <c r="PTO277" s="94"/>
      <c r="PTP277" s="94"/>
      <c r="PTQ277" s="94"/>
      <c r="PTR277" s="94"/>
      <c r="PTS277" s="94"/>
      <c r="PTT277" s="94"/>
      <c r="PTU277" s="94"/>
      <c r="PTV277" s="94"/>
      <c r="PTW277" s="94"/>
      <c r="PTX277" s="94"/>
      <c r="PTY277" s="94"/>
      <c r="PTZ277" s="94"/>
      <c r="PUA277" s="94"/>
      <c r="PUB277" s="94"/>
      <c r="PUC277" s="94"/>
      <c r="PUD277" s="94"/>
      <c r="PUE277" s="94"/>
      <c r="PUF277" s="94"/>
      <c r="PUG277" s="94"/>
      <c r="PUH277" s="94"/>
      <c r="PUI277" s="94"/>
      <c r="PUJ277" s="94"/>
      <c r="PUK277" s="94"/>
      <c r="PUL277" s="94"/>
      <c r="PUM277" s="94"/>
      <c r="PUN277" s="94"/>
      <c r="PUO277" s="94"/>
      <c r="PUP277" s="94"/>
      <c r="PUQ277" s="94"/>
      <c r="PUR277" s="94"/>
      <c r="PUS277" s="94"/>
      <c r="PUT277" s="94"/>
      <c r="PUU277" s="94"/>
      <c r="PUV277" s="94"/>
      <c r="PUW277" s="94"/>
      <c r="PUX277" s="94"/>
      <c r="PUY277" s="94"/>
      <c r="PUZ277" s="94"/>
      <c r="PVA277" s="94"/>
      <c r="PVB277" s="94"/>
      <c r="PVC277" s="94"/>
      <c r="PVD277" s="94"/>
      <c r="PVE277" s="94"/>
      <c r="PVF277" s="94"/>
      <c r="PVG277" s="94"/>
      <c r="PVH277" s="94"/>
      <c r="PVI277" s="94"/>
      <c r="PVJ277" s="94"/>
      <c r="PVK277" s="94"/>
      <c r="PVL277" s="94"/>
      <c r="PVM277" s="94"/>
      <c r="PVN277" s="94"/>
      <c r="PVO277" s="94"/>
      <c r="PVP277" s="94"/>
      <c r="PVQ277" s="94"/>
      <c r="PVR277" s="94"/>
      <c r="PVS277" s="94"/>
      <c r="PVT277" s="94"/>
      <c r="PVU277" s="94"/>
      <c r="PVV277" s="94"/>
      <c r="PVW277" s="94"/>
      <c r="PVX277" s="94"/>
      <c r="PVY277" s="94"/>
      <c r="PVZ277" s="94"/>
      <c r="PWA277" s="94"/>
      <c r="PWB277" s="94"/>
      <c r="PWC277" s="94"/>
      <c r="PWD277" s="94"/>
      <c r="PWE277" s="94"/>
      <c r="PWF277" s="94"/>
      <c r="PWG277" s="94"/>
      <c r="PWH277" s="94"/>
      <c r="PWI277" s="94"/>
      <c r="PWJ277" s="94"/>
      <c r="PWK277" s="94"/>
      <c r="PWL277" s="94"/>
      <c r="PWM277" s="94"/>
      <c r="PWN277" s="94"/>
      <c r="PWO277" s="94"/>
      <c r="PWP277" s="94"/>
      <c r="PWQ277" s="94"/>
      <c r="PWR277" s="94"/>
      <c r="PWS277" s="94"/>
      <c r="PWT277" s="94"/>
      <c r="PWU277" s="94"/>
      <c r="PWV277" s="94"/>
      <c r="PWW277" s="94"/>
      <c r="PWX277" s="94"/>
      <c r="PWY277" s="94"/>
      <c r="PWZ277" s="94"/>
      <c r="PXA277" s="94"/>
      <c r="PXB277" s="94"/>
      <c r="PXC277" s="94"/>
      <c r="PXD277" s="94"/>
      <c r="PXE277" s="94"/>
      <c r="PXF277" s="94"/>
      <c r="PXG277" s="94"/>
      <c r="PXH277" s="94"/>
      <c r="PXI277" s="94"/>
      <c r="PXJ277" s="94"/>
      <c r="PXK277" s="94"/>
      <c r="PXL277" s="94"/>
      <c r="PXM277" s="94"/>
      <c r="PXN277" s="94"/>
      <c r="PXO277" s="94"/>
      <c r="PXP277" s="94"/>
      <c r="PXQ277" s="94"/>
      <c r="PXR277" s="94"/>
      <c r="PXS277" s="94"/>
      <c r="PXT277" s="94"/>
      <c r="PXU277" s="94"/>
      <c r="PXV277" s="94"/>
      <c r="PXW277" s="94"/>
      <c r="PXX277" s="94"/>
      <c r="PXY277" s="94"/>
      <c r="PXZ277" s="94"/>
      <c r="PYA277" s="94"/>
      <c r="PYB277" s="94"/>
      <c r="PYC277" s="94"/>
      <c r="PYD277" s="94"/>
      <c r="PYE277" s="94"/>
      <c r="PYF277" s="94"/>
      <c r="PYG277" s="94"/>
      <c r="PYH277" s="94"/>
      <c r="PYI277" s="94"/>
      <c r="PYJ277" s="94"/>
      <c r="PYK277" s="94"/>
      <c r="PYL277" s="94"/>
      <c r="PYM277" s="94"/>
      <c r="PYN277" s="94"/>
      <c r="PYO277" s="94"/>
      <c r="PYP277" s="94"/>
      <c r="PYQ277" s="94"/>
      <c r="PYR277" s="94"/>
      <c r="PYS277" s="94"/>
      <c r="PYT277" s="94"/>
      <c r="PYU277" s="94"/>
      <c r="PYV277" s="94"/>
      <c r="PYW277" s="94"/>
      <c r="PYX277" s="94"/>
      <c r="PYY277" s="94"/>
      <c r="PYZ277" s="94"/>
      <c r="PZA277" s="94"/>
      <c r="PZB277" s="94"/>
      <c r="PZC277" s="94"/>
      <c r="PZD277" s="94"/>
      <c r="PZE277" s="94"/>
      <c r="PZF277" s="94"/>
      <c r="PZG277" s="94"/>
      <c r="PZH277" s="94"/>
      <c r="PZI277" s="94"/>
      <c r="PZJ277" s="94"/>
      <c r="PZK277" s="94"/>
      <c r="PZL277" s="94"/>
      <c r="PZM277" s="94"/>
      <c r="PZN277" s="94"/>
      <c r="PZO277" s="94"/>
      <c r="PZP277" s="94"/>
      <c r="PZQ277" s="94"/>
      <c r="PZR277" s="94"/>
      <c r="PZS277" s="94"/>
      <c r="PZT277" s="94"/>
      <c r="PZU277" s="94"/>
      <c r="PZV277" s="94"/>
      <c r="PZW277" s="94"/>
      <c r="PZX277" s="94"/>
      <c r="PZY277" s="94"/>
      <c r="PZZ277" s="94"/>
      <c r="QAA277" s="94"/>
      <c r="QAB277" s="94"/>
      <c r="QAC277" s="94"/>
      <c r="QAD277" s="94"/>
      <c r="QAE277" s="94"/>
      <c r="QAF277" s="94"/>
      <c r="QAG277" s="94"/>
      <c r="QAH277" s="94"/>
      <c r="QAI277" s="94"/>
      <c r="QAJ277" s="94"/>
      <c r="QAK277" s="94"/>
      <c r="QAL277" s="94"/>
      <c r="QAM277" s="94"/>
      <c r="QAN277" s="94"/>
      <c r="QAO277" s="94"/>
      <c r="QAP277" s="94"/>
      <c r="QAQ277" s="94"/>
      <c r="QAR277" s="94"/>
      <c r="QAS277" s="94"/>
      <c r="QAT277" s="94"/>
      <c r="QAU277" s="94"/>
      <c r="QAV277" s="94"/>
      <c r="QAW277" s="94"/>
      <c r="QAX277" s="94"/>
      <c r="QAY277" s="94"/>
      <c r="QAZ277" s="94"/>
      <c r="QBA277" s="94"/>
      <c r="QBB277" s="94"/>
      <c r="QBC277" s="94"/>
      <c r="QBD277" s="94"/>
      <c r="QBE277" s="94"/>
      <c r="QBF277" s="94"/>
      <c r="QBG277" s="94"/>
      <c r="QBH277" s="94"/>
      <c r="QBI277" s="94"/>
      <c r="QBJ277" s="94"/>
      <c r="QBK277" s="94"/>
      <c r="QBL277" s="94"/>
      <c r="QBM277" s="94"/>
      <c r="QBN277" s="94"/>
      <c r="QBO277" s="94"/>
      <c r="QBP277" s="94"/>
      <c r="QBQ277" s="94"/>
      <c r="QBR277" s="94"/>
      <c r="QBS277" s="94"/>
      <c r="QBT277" s="94"/>
      <c r="QBU277" s="94"/>
      <c r="QBV277" s="94"/>
      <c r="QBW277" s="94"/>
      <c r="QBX277" s="94"/>
      <c r="QBY277" s="94"/>
      <c r="QBZ277" s="94"/>
      <c r="QCA277" s="94"/>
      <c r="QCB277" s="94"/>
      <c r="QCC277" s="94"/>
      <c r="QCD277" s="94"/>
      <c r="QCE277" s="94"/>
      <c r="QCF277" s="94"/>
      <c r="QCG277" s="94"/>
      <c r="QCH277" s="94"/>
      <c r="QCI277" s="94"/>
      <c r="QCJ277" s="94"/>
      <c r="QCK277" s="94"/>
      <c r="QCL277" s="94"/>
      <c r="QCM277" s="94"/>
      <c r="QCN277" s="94"/>
      <c r="QCO277" s="94"/>
      <c r="QCP277" s="94"/>
      <c r="QCQ277" s="94"/>
      <c r="QCR277" s="94"/>
      <c r="QCS277" s="94"/>
      <c r="QCT277" s="94"/>
      <c r="QCU277" s="94"/>
      <c r="QCV277" s="94"/>
      <c r="QCW277" s="94"/>
      <c r="QCX277" s="94"/>
      <c r="QCY277" s="94"/>
      <c r="QCZ277" s="94"/>
      <c r="QDA277" s="94"/>
      <c r="QDB277" s="94"/>
      <c r="QDC277" s="94"/>
      <c r="QDD277" s="94"/>
      <c r="QDE277" s="94"/>
      <c r="QDF277" s="94"/>
      <c r="QDG277" s="94"/>
      <c r="QDH277" s="94"/>
      <c r="QDI277" s="94"/>
      <c r="QDJ277" s="94"/>
      <c r="QDK277" s="94"/>
      <c r="QDL277" s="94"/>
      <c r="QDM277" s="94"/>
      <c r="QDN277" s="94"/>
      <c r="QDO277" s="94"/>
      <c r="QDP277" s="94"/>
      <c r="QDQ277" s="94"/>
      <c r="QDR277" s="94"/>
      <c r="QDS277" s="94"/>
      <c r="QDT277" s="94"/>
      <c r="QDU277" s="94"/>
      <c r="QDV277" s="94"/>
      <c r="QDW277" s="94"/>
      <c r="QDX277" s="94"/>
      <c r="QDY277" s="94"/>
      <c r="QDZ277" s="94"/>
      <c r="QEA277" s="94"/>
      <c r="QEB277" s="94"/>
      <c r="QEC277" s="94"/>
      <c r="QED277" s="94"/>
      <c r="QEE277" s="94"/>
      <c r="QEF277" s="94"/>
      <c r="QEG277" s="94"/>
      <c r="QEH277" s="94"/>
      <c r="QEI277" s="94"/>
      <c r="QEJ277" s="94"/>
      <c r="QEK277" s="94"/>
      <c r="QEL277" s="94"/>
      <c r="QEM277" s="94"/>
      <c r="QEN277" s="94"/>
      <c r="QEO277" s="94"/>
      <c r="QEP277" s="94"/>
      <c r="QEQ277" s="94"/>
      <c r="QER277" s="94"/>
      <c r="QES277" s="94"/>
      <c r="QET277" s="94"/>
      <c r="QEU277" s="94"/>
      <c r="QEV277" s="94"/>
      <c r="QEW277" s="94"/>
      <c r="QEX277" s="94"/>
      <c r="QEY277" s="94"/>
      <c r="QEZ277" s="94"/>
      <c r="QFA277" s="94"/>
      <c r="QFB277" s="94"/>
      <c r="QFC277" s="94"/>
      <c r="QFD277" s="94"/>
      <c r="QFE277" s="94"/>
      <c r="QFF277" s="94"/>
      <c r="QFG277" s="94"/>
      <c r="QFH277" s="94"/>
      <c r="QFI277" s="94"/>
      <c r="QFJ277" s="94"/>
      <c r="QFK277" s="94"/>
      <c r="QFL277" s="94"/>
      <c r="QFM277" s="94"/>
      <c r="QFN277" s="94"/>
      <c r="QFO277" s="94"/>
      <c r="QFP277" s="94"/>
      <c r="QFQ277" s="94"/>
      <c r="QFR277" s="94"/>
      <c r="QFS277" s="94"/>
      <c r="QFT277" s="94"/>
      <c r="QFU277" s="94"/>
      <c r="QFV277" s="94"/>
      <c r="QFW277" s="94"/>
      <c r="QFX277" s="94"/>
      <c r="QFY277" s="94"/>
      <c r="QFZ277" s="94"/>
      <c r="QGA277" s="94"/>
      <c r="QGB277" s="94"/>
      <c r="QGC277" s="94"/>
      <c r="QGD277" s="94"/>
      <c r="QGE277" s="94"/>
      <c r="QGF277" s="94"/>
      <c r="QGG277" s="94"/>
      <c r="QGH277" s="94"/>
      <c r="QGI277" s="94"/>
      <c r="QGJ277" s="94"/>
      <c r="QGK277" s="94"/>
      <c r="QGL277" s="94"/>
      <c r="QGM277" s="94"/>
      <c r="QGN277" s="94"/>
      <c r="QGO277" s="94"/>
      <c r="QGP277" s="94"/>
      <c r="QGQ277" s="94"/>
      <c r="QGR277" s="94"/>
      <c r="QGS277" s="94"/>
      <c r="QGT277" s="94"/>
      <c r="QGU277" s="94"/>
      <c r="QGV277" s="94"/>
      <c r="QGW277" s="94"/>
      <c r="QGX277" s="94"/>
      <c r="QGY277" s="94"/>
      <c r="QGZ277" s="94"/>
      <c r="QHA277" s="94"/>
      <c r="QHB277" s="94"/>
      <c r="QHC277" s="94"/>
      <c r="QHD277" s="94"/>
      <c r="QHE277" s="94"/>
      <c r="QHF277" s="94"/>
      <c r="QHG277" s="94"/>
      <c r="QHH277" s="94"/>
      <c r="QHI277" s="94"/>
      <c r="QHJ277" s="94"/>
      <c r="QHK277" s="94"/>
      <c r="QHL277" s="94"/>
      <c r="QHM277" s="94"/>
      <c r="QHN277" s="94"/>
      <c r="QHO277" s="94"/>
      <c r="QHP277" s="94"/>
      <c r="QHQ277" s="94"/>
      <c r="QHR277" s="94"/>
      <c r="QHS277" s="94"/>
      <c r="QHT277" s="94"/>
      <c r="QHU277" s="94"/>
      <c r="QHV277" s="94"/>
      <c r="QHW277" s="94"/>
      <c r="QHX277" s="94"/>
      <c r="QHY277" s="94"/>
      <c r="QHZ277" s="94"/>
      <c r="QIA277" s="94"/>
      <c r="QIB277" s="94"/>
      <c r="QIC277" s="94"/>
      <c r="QID277" s="94"/>
      <c r="QIE277" s="94"/>
      <c r="QIF277" s="94"/>
      <c r="QIG277" s="94"/>
      <c r="QIH277" s="94"/>
      <c r="QII277" s="94"/>
      <c r="QIJ277" s="94"/>
      <c r="QIK277" s="94"/>
      <c r="QIL277" s="94"/>
      <c r="QIM277" s="94"/>
      <c r="QIN277" s="94"/>
      <c r="QIO277" s="94"/>
      <c r="QIP277" s="94"/>
      <c r="QIQ277" s="94"/>
      <c r="QIR277" s="94"/>
      <c r="QIS277" s="94"/>
      <c r="QIT277" s="94"/>
      <c r="QIU277" s="94"/>
      <c r="QIV277" s="94"/>
      <c r="QIW277" s="94"/>
      <c r="QIX277" s="94"/>
      <c r="QIY277" s="94"/>
      <c r="QIZ277" s="94"/>
      <c r="QJA277" s="94"/>
      <c r="QJB277" s="94"/>
      <c r="QJC277" s="94"/>
      <c r="QJD277" s="94"/>
      <c r="QJE277" s="94"/>
      <c r="QJF277" s="94"/>
      <c r="QJG277" s="94"/>
      <c r="QJH277" s="94"/>
      <c r="QJI277" s="94"/>
      <c r="QJJ277" s="94"/>
      <c r="QJK277" s="94"/>
      <c r="QJL277" s="94"/>
      <c r="QJM277" s="94"/>
      <c r="QJN277" s="94"/>
      <c r="QJO277" s="94"/>
      <c r="QJP277" s="94"/>
      <c r="QJQ277" s="94"/>
      <c r="QJR277" s="94"/>
      <c r="QJS277" s="94"/>
      <c r="QJT277" s="94"/>
      <c r="QJU277" s="94"/>
      <c r="QJV277" s="94"/>
      <c r="QJW277" s="94"/>
      <c r="QJX277" s="94"/>
      <c r="QJY277" s="94"/>
      <c r="QJZ277" s="94"/>
      <c r="QKA277" s="94"/>
      <c r="QKB277" s="94"/>
      <c r="QKC277" s="94"/>
      <c r="QKD277" s="94"/>
      <c r="QKE277" s="94"/>
      <c r="QKF277" s="94"/>
      <c r="QKG277" s="94"/>
      <c r="QKH277" s="94"/>
      <c r="QKI277" s="94"/>
      <c r="QKJ277" s="94"/>
      <c r="QKK277" s="94"/>
      <c r="QKL277" s="94"/>
      <c r="QKM277" s="94"/>
      <c r="QKN277" s="94"/>
      <c r="QKO277" s="94"/>
      <c r="QKP277" s="94"/>
      <c r="QKQ277" s="94"/>
      <c r="QKR277" s="94"/>
      <c r="QKS277" s="94"/>
      <c r="QKT277" s="94"/>
      <c r="QKU277" s="94"/>
      <c r="QKV277" s="94"/>
      <c r="QKW277" s="94"/>
      <c r="QKX277" s="94"/>
      <c r="QKY277" s="94"/>
      <c r="QKZ277" s="94"/>
      <c r="QLA277" s="94"/>
      <c r="QLB277" s="94"/>
      <c r="QLC277" s="94"/>
      <c r="QLD277" s="94"/>
      <c r="QLE277" s="94"/>
      <c r="QLF277" s="94"/>
      <c r="QLG277" s="94"/>
      <c r="QLH277" s="94"/>
      <c r="QLI277" s="94"/>
      <c r="QLJ277" s="94"/>
      <c r="QLK277" s="94"/>
      <c r="QLL277" s="94"/>
      <c r="QLM277" s="94"/>
      <c r="QLN277" s="94"/>
      <c r="QLO277" s="94"/>
      <c r="QLP277" s="94"/>
      <c r="QLQ277" s="94"/>
      <c r="QLR277" s="94"/>
      <c r="QLS277" s="94"/>
      <c r="QLT277" s="94"/>
      <c r="QLU277" s="94"/>
      <c r="QLV277" s="94"/>
      <c r="QLW277" s="94"/>
      <c r="QLX277" s="94"/>
      <c r="QLY277" s="94"/>
      <c r="QLZ277" s="94"/>
      <c r="QMA277" s="94"/>
      <c r="QMB277" s="94"/>
      <c r="QMC277" s="94"/>
      <c r="QMD277" s="94"/>
      <c r="QME277" s="94"/>
      <c r="QMF277" s="94"/>
      <c r="QMG277" s="94"/>
      <c r="QMH277" s="94"/>
      <c r="QMI277" s="94"/>
      <c r="QMJ277" s="94"/>
      <c r="QMK277" s="94"/>
      <c r="QML277" s="94"/>
      <c r="QMM277" s="94"/>
      <c r="QMN277" s="94"/>
      <c r="QMO277" s="94"/>
      <c r="QMP277" s="94"/>
      <c r="QMQ277" s="94"/>
      <c r="QMR277" s="94"/>
      <c r="QMS277" s="94"/>
      <c r="QMT277" s="94"/>
      <c r="QMU277" s="94"/>
      <c r="QMV277" s="94"/>
      <c r="QMW277" s="94"/>
      <c r="QMX277" s="94"/>
      <c r="QMY277" s="94"/>
      <c r="QMZ277" s="94"/>
      <c r="QNA277" s="94"/>
      <c r="QNB277" s="94"/>
      <c r="QNC277" s="94"/>
      <c r="QND277" s="94"/>
      <c r="QNE277" s="94"/>
      <c r="QNF277" s="94"/>
      <c r="QNG277" s="94"/>
      <c r="QNH277" s="94"/>
      <c r="QNI277" s="94"/>
      <c r="QNJ277" s="94"/>
      <c r="QNK277" s="94"/>
      <c r="QNL277" s="94"/>
      <c r="QNM277" s="94"/>
      <c r="QNN277" s="94"/>
      <c r="QNO277" s="94"/>
      <c r="QNP277" s="94"/>
      <c r="QNQ277" s="94"/>
      <c r="QNR277" s="94"/>
      <c r="QNS277" s="94"/>
      <c r="QNT277" s="94"/>
      <c r="QNU277" s="94"/>
      <c r="QNV277" s="94"/>
      <c r="QNW277" s="94"/>
      <c r="QNX277" s="94"/>
      <c r="QNY277" s="94"/>
      <c r="QNZ277" s="94"/>
      <c r="QOA277" s="94"/>
      <c r="QOB277" s="94"/>
      <c r="QOC277" s="94"/>
      <c r="QOD277" s="94"/>
      <c r="QOE277" s="94"/>
      <c r="QOF277" s="94"/>
      <c r="QOG277" s="94"/>
      <c r="QOH277" s="94"/>
      <c r="QOI277" s="94"/>
      <c r="QOJ277" s="94"/>
      <c r="QOK277" s="94"/>
      <c r="QOL277" s="94"/>
      <c r="QOM277" s="94"/>
      <c r="QON277" s="94"/>
      <c r="QOO277" s="94"/>
      <c r="QOP277" s="94"/>
      <c r="QOQ277" s="94"/>
      <c r="QOR277" s="94"/>
      <c r="QOS277" s="94"/>
      <c r="QOT277" s="94"/>
      <c r="QOU277" s="94"/>
      <c r="QOV277" s="94"/>
      <c r="QOW277" s="94"/>
      <c r="QOX277" s="94"/>
      <c r="QOY277" s="94"/>
      <c r="QOZ277" s="94"/>
      <c r="QPA277" s="94"/>
      <c r="QPB277" s="94"/>
      <c r="QPC277" s="94"/>
      <c r="QPD277" s="94"/>
      <c r="QPE277" s="94"/>
      <c r="QPF277" s="94"/>
      <c r="QPG277" s="94"/>
      <c r="QPH277" s="94"/>
      <c r="QPI277" s="94"/>
      <c r="QPJ277" s="94"/>
      <c r="QPK277" s="94"/>
      <c r="QPL277" s="94"/>
      <c r="QPM277" s="94"/>
      <c r="QPN277" s="94"/>
      <c r="QPO277" s="94"/>
      <c r="QPP277" s="94"/>
      <c r="QPQ277" s="94"/>
      <c r="QPR277" s="94"/>
      <c r="QPS277" s="94"/>
      <c r="QPT277" s="94"/>
      <c r="QPU277" s="94"/>
      <c r="QPV277" s="94"/>
      <c r="QPW277" s="94"/>
      <c r="QPX277" s="94"/>
      <c r="QPY277" s="94"/>
      <c r="QPZ277" s="94"/>
      <c r="QQA277" s="94"/>
      <c r="QQB277" s="94"/>
      <c r="QQC277" s="94"/>
      <c r="QQD277" s="94"/>
      <c r="QQE277" s="94"/>
      <c r="QQF277" s="94"/>
      <c r="QQG277" s="94"/>
      <c r="QQH277" s="94"/>
      <c r="QQI277" s="94"/>
      <c r="QQJ277" s="94"/>
      <c r="QQK277" s="94"/>
      <c r="QQL277" s="94"/>
      <c r="QQM277" s="94"/>
      <c r="QQN277" s="94"/>
      <c r="QQO277" s="94"/>
      <c r="QQP277" s="94"/>
      <c r="QQQ277" s="94"/>
      <c r="QQR277" s="94"/>
      <c r="QQS277" s="94"/>
      <c r="QQT277" s="94"/>
      <c r="QQU277" s="94"/>
      <c r="QQV277" s="94"/>
      <c r="QQW277" s="94"/>
      <c r="QQX277" s="94"/>
      <c r="QQY277" s="94"/>
      <c r="QQZ277" s="94"/>
      <c r="QRA277" s="94"/>
      <c r="QRB277" s="94"/>
      <c r="QRC277" s="94"/>
      <c r="QRD277" s="94"/>
      <c r="QRE277" s="94"/>
      <c r="QRF277" s="94"/>
      <c r="QRG277" s="94"/>
      <c r="QRH277" s="94"/>
      <c r="QRI277" s="94"/>
      <c r="QRJ277" s="94"/>
      <c r="QRK277" s="94"/>
      <c r="QRL277" s="94"/>
      <c r="QRM277" s="94"/>
      <c r="QRN277" s="94"/>
      <c r="QRO277" s="94"/>
      <c r="QRP277" s="94"/>
      <c r="QRQ277" s="94"/>
      <c r="QRR277" s="94"/>
      <c r="QRS277" s="94"/>
      <c r="QRT277" s="94"/>
      <c r="QRU277" s="94"/>
      <c r="QRV277" s="94"/>
      <c r="QRW277" s="94"/>
      <c r="QRX277" s="94"/>
      <c r="QRY277" s="94"/>
      <c r="QRZ277" s="94"/>
      <c r="QSA277" s="94"/>
      <c r="QSB277" s="94"/>
      <c r="QSC277" s="94"/>
      <c r="QSD277" s="94"/>
      <c r="QSE277" s="94"/>
      <c r="QSF277" s="94"/>
      <c r="QSG277" s="94"/>
      <c r="QSH277" s="94"/>
      <c r="QSI277" s="94"/>
      <c r="QSJ277" s="94"/>
      <c r="QSK277" s="94"/>
      <c r="QSL277" s="94"/>
      <c r="QSM277" s="94"/>
      <c r="QSN277" s="94"/>
      <c r="QSO277" s="94"/>
      <c r="QSP277" s="94"/>
      <c r="QSQ277" s="94"/>
      <c r="QSR277" s="94"/>
      <c r="QSS277" s="94"/>
      <c r="QST277" s="94"/>
      <c r="QSU277" s="94"/>
      <c r="QSV277" s="94"/>
      <c r="QSW277" s="94"/>
      <c r="QSX277" s="94"/>
      <c r="QSY277" s="94"/>
      <c r="QSZ277" s="94"/>
      <c r="QTA277" s="94"/>
      <c r="QTB277" s="94"/>
      <c r="QTC277" s="94"/>
      <c r="QTD277" s="94"/>
      <c r="QTE277" s="94"/>
      <c r="QTF277" s="94"/>
      <c r="QTG277" s="94"/>
      <c r="QTH277" s="94"/>
      <c r="QTI277" s="94"/>
      <c r="QTJ277" s="94"/>
      <c r="QTK277" s="94"/>
      <c r="QTL277" s="94"/>
      <c r="QTM277" s="94"/>
      <c r="QTN277" s="94"/>
      <c r="QTO277" s="94"/>
      <c r="QTP277" s="94"/>
      <c r="QTQ277" s="94"/>
      <c r="QTR277" s="94"/>
      <c r="QTS277" s="94"/>
      <c r="QTT277" s="94"/>
      <c r="QTU277" s="94"/>
      <c r="QTV277" s="94"/>
      <c r="QTW277" s="94"/>
      <c r="QTX277" s="94"/>
      <c r="QTY277" s="94"/>
      <c r="QTZ277" s="94"/>
      <c r="QUA277" s="94"/>
      <c r="QUB277" s="94"/>
      <c r="QUC277" s="94"/>
      <c r="QUD277" s="94"/>
      <c r="QUE277" s="94"/>
      <c r="QUF277" s="94"/>
      <c r="QUG277" s="94"/>
      <c r="QUH277" s="94"/>
      <c r="QUI277" s="94"/>
      <c r="QUJ277" s="94"/>
      <c r="QUK277" s="94"/>
      <c r="QUL277" s="94"/>
      <c r="QUM277" s="94"/>
      <c r="QUN277" s="94"/>
      <c r="QUO277" s="94"/>
      <c r="QUP277" s="94"/>
      <c r="QUQ277" s="94"/>
      <c r="QUR277" s="94"/>
      <c r="QUS277" s="94"/>
      <c r="QUT277" s="94"/>
      <c r="QUU277" s="94"/>
      <c r="QUV277" s="94"/>
      <c r="QUW277" s="94"/>
      <c r="QUX277" s="94"/>
      <c r="QUY277" s="94"/>
      <c r="QUZ277" s="94"/>
      <c r="QVA277" s="94"/>
      <c r="QVB277" s="94"/>
      <c r="QVC277" s="94"/>
      <c r="QVD277" s="94"/>
      <c r="QVE277" s="94"/>
      <c r="QVF277" s="94"/>
      <c r="QVG277" s="94"/>
      <c r="QVH277" s="94"/>
      <c r="QVI277" s="94"/>
      <c r="QVJ277" s="94"/>
      <c r="QVK277" s="94"/>
      <c r="QVL277" s="94"/>
      <c r="QVM277" s="94"/>
      <c r="QVN277" s="94"/>
      <c r="QVO277" s="94"/>
      <c r="QVP277" s="94"/>
      <c r="QVQ277" s="94"/>
      <c r="QVR277" s="94"/>
      <c r="QVS277" s="94"/>
      <c r="QVT277" s="94"/>
      <c r="QVU277" s="94"/>
      <c r="QVV277" s="94"/>
      <c r="QVW277" s="94"/>
      <c r="QVX277" s="94"/>
      <c r="QVY277" s="94"/>
      <c r="QVZ277" s="94"/>
      <c r="QWA277" s="94"/>
      <c r="QWB277" s="94"/>
      <c r="QWC277" s="94"/>
      <c r="QWD277" s="94"/>
      <c r="QWE277" s="94"/>
      <c r="QWF277" s="94"/>
      <c r="QWG277" s="94"/>
      <c r="QWH277" s="94"/>
      <c r="QWI277" s="94"/>
      <c r="QWJ277" s="94"/>
      <c r="QWK277" s="94"/>
      <c r="QWL277" s="94"/>
      <c r="QWM277" s="94"/>
      <c r="QWN277" s="94"/>
      <c r="QWO277" s="94"/>
      <c r="QWP277" s="94"/>
      <c r="QWQ277" s="94"/>
      <c r="QWR277" s="94"/>
      <c r="QWS277" s="94"/>
      <c r="QWT277" s="94"/>
      <c r="QWU277" s="94"/>
      <c r="QWV277" s="94"/>
      <c r="QWW277" s="94"/>
      <c r="QWX277" s="94"/>
      <c r="QWY277" s="94"/>
      <c r="QWZ277" s="94"/>
      <c r="QXA277" s="94"/>
      <c r="QXB277" s="94"/>
      <c r="QXC277" s="94"/>
      <c r="QXD277" s="94"/>
      <c r="QXE277" s="94"/>
      <c r="QXF277" s="94"/>
      <c r="QXG277" s="94"/>
      <c r="QXH277" s="94"/>
      <c r="QXI277" s="94"/>
      <c r="QXJ277" s="94"/>
      <c r="QXK277" s="94"/>
      <c r="QXL277" s="94"/>
      <c r="QXM277" s="94"/>
      <c r="QXN277" s="94"/>
      <c r="QXO277" s="94"/>
      <c r="QXP277" s="94"/>
      <c r="QXQ277" s="94"/>
      <c r="QXR277" s="94"/>
      <c r="QXS277" s="94"/>
      <c r="QXT277" s="94"/>
      <c r="QXU277" s="94"/>
      <c r="QXV277" s="94"/>
      <c r="QXW277" s="94"/>
      <c r="QXX277" s="94"/>
      <c r="QXY277" s="94"/>
      <c r="QXZ277" s="94"/>
      <c r="QYA277" s="94"/>
      <c r="QYB277" s="94"/>
      <c r="QYC277" s="94"/>
      <c r="QYD277" s="94"/>
      <c r="QYE277" s="94"/>
      <c r="QYF277" s="94"/>
      <c r="QYG277" s="94"/>
      <c r="QYH277" s="94"/>
      <c r="QYI277" s="94"/>
      <c r="QYJ277" s="94"/>
      <c r="QYK277" s="94"/>
      <c r="QYL277" s="94"/>
      <c r="QYM277" s="94"/>
      <c r="QYN277" s="94"/>
      <c r="QYO277" s="94"/>
      <c r="QYP277" s="94"/>
      <c r="QYQ277" s="94"/>
      <c r="QYR277" s="94"/>
      <c r="QYS277" s="94"/>
      <c r="QYT277" s="94"/>
      <c r="QYU277" s="94"/>
      <c r="QYV277" s="94"/>
      <c r="QYW277" s="94"/>
      <c r="QYX277" s="94"/>
      <c r="QYY277" s="94"/>
      <c r="QYZ277" s="94"/>
      <c r="QZA277" s="94"/>
      <c r="QZB277" s="94"/>
      <c r="QZC277" s="94"/>
      <c r="QZD277" s="94"/>
      <c r="QZE277" s="94"/>
      <c r="QZF277" s="94"/>
      <c r="QZG277" s="94"/>
      <c r="QZH277" s="94"/>
      <c r="QZI277" s="94"/>
      <c r="QZJ277" s="94"/>
      <c r="QZK277" s="94"/>
      <c r="QZL277" s="94"/>
      <c r="QZM277" s="94"/>
      <c r="QZN277" s="94"/>
      <c r="QZO277" s="94"/>
      <c r="QZP277" s="94"/>
      <c r="QZQ277" s="94"/>
      <c r="QZR277" s="94"/>
      <c r="QZS277" s="94"/>
      <c r="QZT277" s="94"/>
      <c r="QZU277" s="94"/>
      <c r="QZV277" s="94"/>
      <c r="QZW277" s="94"/>
      <c r="QZX277" s="94"/>
      <c r="QZY277" s="94"/>
      <c r="QZZ277" s="94"/>
      <c r="RAA277" s="94"/>
      <c r="RAB277" s="94"/>
      <c r="RAC277" s="94"/>
      <c r="RAD277" s="94"/>
      <c r="RAE277" s="94"/>
      <c r="RAF277" s="94"/>
      <c r="RAG277" s="94"/>
      <c r="RAH277" s="94"/>
      <c r="RAI277" s="94"/>
      <c r="RAJ277" s="94"/>
      <c r="RAK277" s="94"/>
      <c r="RAL277" s="94"/>
      <c r="RAM277" s="94"/>
      <c r="RAN277" s="94"/>
      <c r="RAO277" s="94"/>
      <c r="RAP277" s="94"/>
      <c r="RAQ277" s="94"/>
      <c r="RAR277" s="94"/>
      <c r="RAS277" s="94"/>
      <c r="RAT277" s="94"/>
      <c r="RAU277" s="94"/>
      <c r="RAV277" s="94"/>
      <c r="RAW277" s="94"/>
      <c r="RAX277" s="94"/>
      <c r="RAY277" s="94"/>
      <c r="RAZ277" s="94"/>
      <c r="RBA277" s="94"/>
      <c r="RBB277" s="94"/>
      <c r="RBC277" s="94"/>
      <c r="RBD277" s="94"/>
      <c r="RBE277" s="94"/>
      <c r="RBF277" s="94"/>
      <c r="RBG277" s="94"/>
      <c r="RBH277" s="94"/>
      <c r="RBI277" s="94"/>
      <c r="RBJ277" s="94"/>
      <c r="RBK277" s="94"/>
      <c r="RBL277" s="94"/>
      <c r="RBM277" s="94"/>
      <c r="RBN277" s="94"/>
      <c r="RBO277" s="94"/>
      <c r="RBP277" s="94"/>
      <c r="RBQ277" s="94"/>
      <c r="RBR277" s="94"/>
      <c r="RBS277" s="94"/>
      <c r="RBT277" s="94"/>
      <c r="RBU277" s="94"/>
      <c r="RBV277" s="94"/>
      <c r="RBW277" s="94"/>
      <c r="RBX277" s="94"/>
      <c r="RBY277" s="94"/>
      <c r="RBZ277" s="94"/>
      <c r="RCA277" s="94"/>
      <c r="RCB277" s="94"/>
      <c r="RCC277" s="94"/>
      <c r="RCD277" s="94"/>
      <c r="RCE277" s="94"/>
      <c r="RCF277" s="94"/>
      <c r="RCG277" s="94"/>
      <c r="RCH277" s="94"/>
      <c r="RCI277" s="94"/>
      <c r="RCJ277" s="94"/>
      <c r="RCK277" s="94"/>
      <c r="RCL277" s="94"/>
      <c r="RCM277" s="94"/>
      <c r="RCN277" s="94"/>
      <c r="RCO277" s="94"/>
      <c r="RCP277" s="94"/>
      <c r="RCQ277" s="94"/>
      <c r="RCR277" s="94"/>
      <c r="RCS277" s="94"/>
      <c r="RCT277" s="94"/>
      <c r="RCU277" s="94"/>
      <c r="RCV277" s="94"/>
      <c r="RCW277" s="94"/>
      <c r="RCX277" s="94"/>
      <c r="RCY277" s="94"/>
      <c r="RCZ277" s="94"/>
      <c r="RDA277" s="94"/>
      <c r="RDB277" s="94"/>
      <c r="RDC277" s="94"/>
      <c r="RDD277" s="94"/>
      <c r="RDE277" s="94"/>
      <c r="RDF277" s="94"/>
      <c r="RDG277" s="94"/>
      <c r="RDH277" s="94"/>
      <c r="RDI277" s="94"/>
      <c r="RDJ277" s="94"/>
      <c r="RDK277" s="94"/>
      <c r="RDL277" s="94"/>
      <c r="RDM277" s="94"/>
      <c r="RDN277" s="94"/>
      <c r="RDO277" s="94"/>
      <c r="RDP277" s="94"/>
      <c r="RDQ277" s="94"/>
      <c r="RDR277" s="94"/>
      <c r="RDS277" s="94"/>
      <c r="RDT277" s="94"/>
      <c r="RDU277" s="94"/>
      <c r="RDV277" s="94"/>
      <c r="RDW277" s="94"/>
      <c r="RDX277" s="94"/>
      <c r="RDY277" s="94"/>
      <c r="RDZ277" s="94"/>
      <c r="REA277" s="94"/>
      <c r="REB277" s="94"/>
      <c r="REC277" s="94"/>
      <c r="RED277" s="94"/>
      <c r="REE277" s="94"/>
      <c r="REF277" s="94"/>
      <c r="REG277" s="94"/>
      <c r="REH277" s="94"/>
      <c r="REI277" s="94"/>
      <c r="REJ277" s="94"/>
      <c r="REK277" s="94"/>
      <c r="REL277" s="94"/>
      <c r="REM277" s="94"/>
      <c r="REN277" s="94"/>
      <c r="REO277" s="94"/>
      <c r="REP277" s="94"/>
      <c r="REQ277" s="94"/>
      <c r="RER277" s="94"/>
      <c r="RES277" s="94"/>
      <c r="RET277" s="94"/>
      <c r="REU277" s="94"/>
      <c r="REV277" s="94"/>
      <c r="REW277" s="94"/>
      <c r="REX277" s="94"/>
      <c r="REY277" s="94"/>
      <c r="REZ277" s="94"/>
      <c r="RFA277" s="94"/>
      <c r="RFB277" s="94"/>
      <c r="RFC277" s="94"/>
      <c r="RFD277" s="94"/>
      <c r="RFE277" s="94"/>
      <c r="RFF277" s="94"/>
      <c r="RFG277" s="94"/>
      <c r="RFH277" s="94"/>
      <c r="RFI277" s="94"/>
      <c r="RFJ277" s="94"/>
      <c r="RFK277" s="94"/>
      <c r="RFL277" s="94"/>
      <c r="RFM277" s="94"/>
      <c r="RFN277" s="94"/>
      <c r="RFO277" s="94"/>
      <c r="RFP277" s="94"/>
      <c r="RFQ277" s="94"/>
      <c r="RFR277" s="94"/>
      <c r="RFS277" s="94"/>
      <c r="RFT277" s="94"/>
      <c r="RFU277" s="94"/>
      <c r="RFV277" s="94"/>
      <c r="RFW277" s="94"/>
      <c r="RFX277" s="94"/>
      <c r="RFY277" s="94"/>
      <c r="RFZ277" s="94"/>
      <c r="RGA277" s="94"/>
      <c r="RGB277" s="94"/>
      <c r="RGC277" s="94"/>
      <c r="RGD277" s="94"/>
      <c r="RGE277" s="94"/>
      <c r="RGF277" s="94"/>
      <c r="RGG277" s="94"/>
      <c r="RGH277" s="94"/>
      <c r="RGI277" s="94"/>
      <c r="RGJ277" s="94"/>
      <c r="RGK277" s="94"/>
      <c r="RGL277" s="94"/>
      <c r="RGM277" s="94"/>
      <c r="RGN277" s="94"/>
      <c r="RGO277" s="94"/>
      <c r="RGP277" s="94"/>
      <c r="RGQ277" s="94"/>
      <c r="RGR277" s="94"/>
      <c r="RGS277" s="94"/>
      <c r="RGT277" s="94"/>
      <c r="RGU277" s="94"/>
      <c r="RGV277" s="94"/>
      <c r="RGW277" s="94"/>
      <c r="RGX277" s="94"/>
      <c r="RGY277" s="94"/>
      <c r="RGZ277" s="94"/>
      <c r="RHA277" s="94"/>
      <c r="RHB277" s="94"/>
      <c r="RHC277" s="94"/>
      <c r="RHD277" s="94"/>
      <c r="RHE277" s="94"/>
      <c r="RHF277" s="94"/>
      <c r="RHG277" s="94"/>
      <c r="RHH277" s="94"/>
      <c r="RHI277" s="94"/>
      <c r="RHJ277" s="94"/>
      <c r="RHK277" s="94"/>
      <c r="RHL277" s="94"/>
      <c r="RHM277" s="94"/>
      <c r="RHN277" s="94"/>
      <c r="RHO277" s="94"/>
      <c r="RHP277" s="94"/>
      <c r="RHQ277" s="94"/>
      <c r="RHR277" s="94"/>
      <c r="RHS277" s="94"/>
      <c r="RHT277" s="94"/>
      <c r="RHU277" s="94"/>
      <c r="RHV277" s="94"/>
      <c r="RHW277" s="94"/>
      <c r="RHX277" s="94"/>
      <c r="RHY277" s="94"/>
      <c r="RHZ277" s="94"/>
      <c r="RIA277" s="94"/>
      <c r="RIB277" s="94"/>
      <c r="RIC277" s="94"/>
      <c r="RID277" s="94"/>
      <c r="RIE277" s="94"/>
      <c r="RIF277" s="94"/>
      <c r="RIG277" s="94"/>
      <c r="RIH277" s="94"/>
      <c r="RII277" s="94"/>
      <c r="RIJ277" s="94"/>
      <c r="RIK277" s="94"/>
      <c r="RIL277" s="94"/>
      <c r="RIM277" s="94"/>
      <c r="RIN277" s="94"/>
      <c r="RIO277" s="94"/>
      <c r="RIP277" s="94"/>
      <c r="RIQ277" s="94"/>
      <c r="RIR277" s="94"/>
      <c r="RIS277" s="94"/>
      <c r="RIT277" s="94"/>
      <c r="RIU277" s="94"/>
      <c r="RIV277" s="94"/>
      <c r="RIW277" s="94"/>
      <c r="RIX277" s="94"/>
      <c r="RIY277" s="94"/>
      <c r="RIZ277" s="94"/>
      <c r="RJA277" s="94"/>
      <c r="RJB277" s="94"/>
      <c r="RJC277" s="94"/>
      <c r="RJD277" s="94"/>
      <c r="RJE277" s="94"/>
      <c r="RJF277" s="94"/>
      <c r="RJG277" s="94"/>
      <c r="RJH277" s="94"/>
      <c r="RJI277" s="94"/>
      <c r="RJJ277" s="94"/>
      <c r="RJK277" s="94"/>
      <c r="RJL277" s="94"/>
      <c r="RJM277" s="94"/>
      <c r="RJN277" s="94"/>
      <c r="RJO277" s="94"/>
      <c r="RJP277" s="94"/>
      <c r="RJQ277" s="94"/>
      <c r="RJR277" s="94"/>
      <c r="RJS277" s="94"/>
      <c r="RJT277" s="94"/>
      <c r="RJU277" s="94"/>
      <c r="RJV277" s="94"/>
      <c r="RJW277" s="94"/>
      <c r="RJX277" s="94"/>
      <c r="RJY277" s="94"/>
      <c r="RJZ277" s="94"/>
      <c r="RKA277" s="94"/>
      <c r="RKB277" s="94"/>
      <c r="RKC277" s="94"/>
      <c r="RKD277" s="94"/>
      <c r="RKE277" s="94"/>
      <c r="RKF277" s="94"/>
      <c r="RKG277" s="94"/>
      <c r="RKH277" s="94"/>
      <c r="RKI277" s="94"/>
      <c r="RKJ277" s="94"/>
      <c r="RKK277" s="94"/>
      <c r="RKL277" s="94"/>
      <c r="RKM277" s="94"/>
      <c r="RKN277" s="94"/>
      <c r="RKO277" s="94"/>
      <c r="RKP277" s="94"/>
      <c r="RKQ277" s="94"/>
      <c r="RKR277" s="94"/>
      <c r="RKS277" s="94"/>
      <c r="RKT277" s="94"/>
      <c r="RKU277" s="94"/>
      <c r="RKV277" s="94"/>
      <c r="RKW277" s="94"/>
      <c r="RKX277" s="94"/>
      <c r="RKY277" s="94"/>
      <c r="RKZ277" s="94"/>
      <c r="RLA277" s="94"/>
      <c r="RLB277" s="94"/>
      <c r="RLC277" s="94"/>
      <c r="RLD277" s="94"/>
      <c r="RLE277" s="94"/>
      <c r="RLF277" s="94"/>
      <c r="RLG277" s="94"/>
      <c r="RLH277" s="94"/>
      <c r="RLI277" s="94"/>
      <c r="RLJ277" s="94"/>
      <c r="RLK277" s="94"/>
      <c r="RLL277" s="94"/>
      <c r="RLM277" s="94"/>
      <c r="RLN277" s="94"/>
      <c r="RLO277" s="94"/>
      <c r="RLP277" s="94"/>
      <c r="RLQ277" s="94"/>
      <c r="RLR277" s="94"/>
      <c r="RLS277" s="94"/>
      <c r="RLT277" s="94"/>
      <c r="RLU277" s="94"/>
      <c r="RLV277" s="94"/>
      <c r="RLW277" s="94"/>
      <c r="RLX277" s="94"/>
      <c r="RLY277" s="94"/>
      <c r="RLZ277" s="94"/>
      <c r="RMA277" s="94"/>
      <c r="RMB277" s="94"/>
      <c r="RMC277" s="94"/>
      <c r="RMD277" s="94"/>
      <c r="RME277" s="94"/>
      <c r="RMF277" s="94"/>
      <c r="RMG277" s="94"/>
      <c r="RMH277" s="94"/>
      <c r="RMI277" s="94"/>
      <c r="RMJ277" s="94"/>
      <c r="RMK277" s="94"/>
      <c r="RML277" s="94"/>
      <c r="RMM277" s="94"/>
      <c r="RMN277" s="94"/>
      <c r="RMO277" s="94"/>
      <c r="RMP277" s="94"/>
      <c r="RMQ277" s="94"/>
      <c r="RMR277" s="94"/>
      <c r="RMS277" s="94"/>
      <c r="RMT277" s="94"/>
      <c r="RMU277" s="94"/>
      <c r="RMV277" s="94"/>
      <c r="RMW277" s="94"/>
      <c r="RMX277" s="94"/>
      <c r="RMY277" s="94"/>
      <c r="RMZ277" s="94"/>
      <c r="RNA277" s="94"/>
      <c r="RNB277" s="94"/>
      <c r="RNC277" s="94"/>
      <c r="RND277" s="94"/>
      <c r="RNE277" s="94"/>
      <c r="RNF277" s="94"/>
      <c r="RNG277" s="94"/>
      <c r="RNH277" s="94"/>
      <c r="RNI277" s="94"/>
      <c r="RNJ277" s="94"/>
      <c r="RNK277" s="94"/>
      <c r="RNL277" s="94"/>
      <c r="RNM277" s="94"/>
      <c r="RNN277" s="94"/>
      <c r="RNO277" s="94"/>
      <c r="RNP277" s="94"/>
      <c r="RNQ277" s="94"/>
      <c r="RNR277" s="94"/>
      <c r="RNS277" s="94"/>
      <c r="RNT277" s="94"/>
      <c r="RNU277" s="94"/>
      <c r="RNV277" s="94"/>
      <c r="RNW277" s="94"/>
      <c r="RNX277" s="94"/>
      <c r="RNY277" s="94"/>
      <c r="RNZ277" s="94"/>
      <c r="ROA277" s="94"/>
      <c r="ROB277" s="94"/>
      <c r="ROC277" s="94"/>
      <c r="ROD277" s="94"/>
      <c r="ROE277" s="94"/>
      <c r="ROF277" s="94"/>
      <c r="ROG277" s="94"/>
      <c r="ROH277" s="94"/>
      <c r="ROI277" s="94"/>
      <c r="ROJ277" s="94"/>
      <c r="ROK277" s="94"/>
      <c r="ROL277" s="94"/>
      <c r="ROM277" s="94"/>
      <c r="RON277" s="94"/>
      <c r="ROO277" s="94"/>
      <c r="ROP277" s="94"/>
      <c r="ROQ277" s="94"/>
      <c r="ROR277" s="94"/>
      <c r="ROS277" s="94"/>
      <c r="ROT277" s="94"/>
      <c r="ROU277" s="94"/>
      <c r="ROV277" s="94"/>
      <c r="ROW277" s="94"/>
      <c r="ROX277" s="94"/>
      <c r="ROY277" s="94"/>
      <c r="ROZ277" s="94"/>
      <c r="RPA277" s="94"/>
      <c r="RPB277" s="94"/>
      <c r="RPC277" s="94"/>
      <c r="RPD277" s="94"/>
      <c r="RPE277" s="94"/>
      <c r="RPF277" s="94"/>
      <c r="RPG277" s="94"/>
      <c r="RPH277" s="94"/>
      <c r="RPI277" s="94"/>
      <c r="RPJ277" s="94"/>
      <c r="RPK277" s="94"/>
      <c r="RPL277" s="94"/>
      <c r="RPM277" s="94"/>
      <c r="RPN277" s="94"/>
      <c r="RPO277" s="94"/>
      <c r="RPP277" s="94"/>
      <c r="RPQ277" s="94"/>
      <c r="RPR277" s="94"/>
      <c r="RPS277" s="94"/>
      <c r="RPT277" s="94"/>
      <c r="RPU277" s="94"/>
      <c r="RPV277" s="94"/>
      <c r="RPW277" s="94"/>
      <c r="RPX277" s="94"/>
      <c r="RPY277" s="94"/>
      <c r="RPZ277" s="94"/>
      <c r="RQA277" s="94"/>
      <c r="RQB277" s="94"/>
      <c r="RQC277" s="94"/>
      <c r="RQD277" s="94"/>
      <c r="RQE277" s="94"/>
      <c r="RQF277" s="94"/>
      <c r="RQG277" s="94"/>
      <c r="RQH277" s="94"/>
      <c r="RQI277" s="94"/>
      <c r="RQJ277" s="94"/>
      <c r="RQK277" s="94"/>
      <c r="RQL277" s="94"/>
      <c r="RQM277" s="94"/>
      <c r="RQN277" s="94"/>
      <c r="RQO277" s="94"/>
      <c r="RQP277" s="94"/>
      <c r="RQQ277" s="94"/>
      <c r="RQR277" s="94"/>
      <c r="RQS277" s="94"/>
      <c r="RQT277" s="94"/>
      <c r="RQU277" s="94"/>
      <c r="RQV277" s="94"/>
      <c r="RQW277" s="94"/>
      <c r="RQX277" s="94"/>
      <c r="RQY277" s="94"/>
      <c r="RQZ277" s="94"/>
      <c r="RRA277" s="94"/>
      <c r="RRB277" s="94"/>
      <c r="RRC277" s="94"/>
      <c r="RRD277" s="94"/>
      <c r="RRE277" s="94"/>
      <c r="RRF277" s="94"/>
      <c r="RRG277" s="94"/>
      <c r="RRH277" s="94"/>
      <c r="RRI277" s="94"/>
      <c r="RRJ277" s="94"/>
      <c r="RRK277" s="94"/>
      <c r="RRL277" s="94"/>
      <c r="RRM277" s="94"/>
      <c r="RRN277" s="94"/>
      <c r="RRO277" s="94"/>
      <c r="RRP277" s="94"/>
      <c r="RRQ277" s="94"/>
      <c r="RRR277" s="94"/>
      <c r="RRS277" s="94"/>
      <c r="RRT277" s="94"/>
      <c r="RRU277" s="94"/>
      <c r="RRV277" s="94"/>
      <c r="RRW277" s="94"/>
      <c r="RRX277" s="94"/>
      <c r="RRY277" s="94"/>
      <c r="RRZ277" s="94"/>
      <c r="RSA277" s="94"/>
      <c r="RSB277" s="94"/>
      <c r="RSC277" s="94"/>
      <c r="RSD277" s="94"/>
      <c r="RSE277" s="94"/>
      <c r="RSF277" s="94"/>
      <c r="RSG277" s="94"/>
      <c r="RSH277" s="94"/>
      <c r="RSI277" s="94"/>
      <c r="RSJ277" s="94"/>
      <c r="RSK277" s="94"/>
      <c r="RSL277" s="94"/>
      <c r="RSM277" s="94"/>
      <c r="RSN277" s="94"/>
      <c r="RSO277" s="94"/>
      <c r="RSP277" s="94"/>
      <c r="RSQ277" s="94"/>
      <c r="RSR277" s="94"/>
      <c r="RSS277" s="94"/>
      <c r="RST277" s="94"/>
      <c r="RSU277" s="94"/>
      <c r="RSV277" s="94"/>
      <c r="RSW277" s="94"/>
      <c r="RSX277" s="94"/>
      <c r="RSY277" s="94"/>
      <c r="RSZ277" s="94"/>
      <c r="RTA277" s="94"/>
      <c r="RTB277" s="94"/>
      <c r="RTC277" s="94"/>
      <c r="RTD277" s="94"/>
      <c r="RTE277" s="94"/>
      <c r="RTF277" s="94"/>
      <c r="RTG277" s="94"/>
      <c r="RTH277" s="94"/>
      <c r="RTI277" s="94"/>
      <c r="RTJ277" s="94"/>
      <c r="RTK277" s="94"/>
      <c r="RTL277" s="94"/>
      <c r="RTM277" s="94"/>
      <c r="RTN277" s="94"/>
      <c r="RTO277" s="94"/>
      <c r="RTP277" s="94"/>
      <c r="RTQ277" s="94"/>
      <c r="RTR277" s="94"/>
      <c r="RTS277" s="94"/>
      <c r="RTT277" s="94"/>
      <c r="RTU277" s="94"/>
      <c r="RTV277" s="94"/>
      <c r="RTW277" s="94"/>
      <c r="RTX277" s="94"/>
      <c r="RTY277" s="94"/>
      <c r="RTZ277" s="94"/>
      <c r="RUA277" s="94"/>
      <c r="RUB277" s="94"/>
      <c r="RUC277" s="94"/>
      <c r="RUD277" s="94"/>
      <c r="RUE277" s="94"/>
      <c r="RUF277" s="94"/>
      <c r="RUG277" s="94"/>
      <c r="RUH277" s="94"/>
      <c r="RUI277" s="94"/>
      <c r="RUJ277" s="94"/>
      <c r="RUK277" s="94"/>
      <c r="RUL277" s="94"/>
      <c r="RUM277" s="94"/>
      <c r="RUN277" s="94"/>
      <c r="RUO277" s="94"/>
      <c r="RUP277" s="94"/>
      <c r="RUQ277" s="94"/>
      <c r="RUR277" s="94"/>
      <c r="RUS277" s="94"/>
      <c r="RUT277" s="94"/>
      <c r="RUU277" s="94"/>
      <c r="RUV277" s="94"/>
      <c r="RUW277" s="94"/>
      <c r="RUX277" s="94"/>
      <c r="RUY277" s="94"/>
      <c r="RUZ277" s="94"/>
      <c r="RVA277" s="94"/>
      <c r="RVB277" s="94"/>
      <c r="RVC277" s="94"/>
      <c r="RVD277" s="94"/>
      <c r="RVE277" s="94"/>
      <c r="RVF277" s="94"/>
      <c r="RVG277" s="94"/>
      <c r="RVH277" s="94"/>
      <c r="RVI277" s="94"/>
      <c r="RVJ277" s="94"/>
      <c r="RVK277" s="94"/>
      <c r="RVL277" s="94"/>
      <c r="RVM277" s="94"/>
      <c r="RVN277" s="94"/>
      <c r="RVO277" s="94"/>
      <c r="RVP277" s="94"/>
      <c r="RVQ277" s="94"/>
      <c r="RVR277" s="94"/>
      <c r="RVS277" s="94"/>
      <c r="RVT277" s="94"/>
      <c r="RVU277" s="94"/>
      <c r="RVV277" s="94"/>
      <c r="RVW277" s="94"/>
      <c r="RVX277" s="94"/>
      <c r="RVY277" s="94"/>
      <c r="RVZ277" s="94"/>
      <c r="RWA277" s="94"/>
      <c r="RWB277" s="94"/>
      <c r="RWC277" s="94"/>
      <c r="RWD277" s="94"/>
      <c r="RWE277" s="94"/>
      <c r="RWF277" s="94"/>
      <c r="RWG277" s="94"/>
      <c r="RWH277" s="94"/>
      <c r="RWI277" s="94"/>
      <c r="RWJ277" s="94"/>
      <c r="RWK277" s="94"/>
      <c r="RWL277" s="94"/>
      <c r="RWM277" s="94"/>
      <c r="RWN277" s="94"/>
      <c r="RWO277" s="94"/>
      <c r="RWP277" s="94"/>
      <c r="RWQ277" s="94"/>
      <c r="RWR277" s="94"/>
      <c r="RWS277" s="94"/>
      <c r="RWT277" s="94"/>
      <c r="RWU277" s="94"/>
      <c r="RWV277" s="94"/>
      <c r="RWW277" s="94"/>
      <c r="RWX277" s="94"/>
      <c r="RWY277" s="94"/>
      <c r="RWZ277" s="94"/>
      <c r="RXA277" s="94"/>
      <c r="RXB277" s="94"/>
      <c r="RXC277" s="94"/>
      <c r="RXD277" s="94"/>
      <c r="RXE277" s="94"/>
      <c r="RXF277" s="94"/>
      <c r="RXG277" s="94"/>
      <c r="RXH277" s="94"/>
      <c r="RXI277" s="94"/>
      <c r="RXJ277" s="94"/>
      <c r="RXK277" s="94"/>
      <c r="RXL277" s="94"/>
      <c r="RXM277" s="94"/>
      <c r="RXN277" s="94"/>
      <c r="RXO277" s="94"/>
      <c r="RXP277" s="94"/>
      <c r="RXQ277" s="94"/>
      <c r="RXR277" s="94"/>
      <c r="RXS277" s="94"/>
      <c r="RXT277" s="94"/>
      <c r="RXU277" s="94"/>
      <c r="RXV277" s="94"/>
      <c r="RXW277" s="94"/>
      <c r="RXX277" s="94"/>
      <c r="RXY277" s="94"/>
      <c r="RXZ277" s="94"/>
      <c r="RYA277" s="94"/>
      <c r="RYB277" s="94"/>
      <c r="RYC277" s="94"/>
      <c r="RYD277" s="94"/>
      <c r="RYE277" s="94"/>
      <c r="RYF277" s="94"/>
      <c r="RYG277" s="94"/>
      <c r="RYH277" s="94"/>
      <c r="RYI277" s="94"/>
      <c r="RYJ277" s="94"/>
      <c r="RYK277" s="94"/>
      <c r="RYL277" s="94"/>
      <c r="RYM277" s="94"/>
      <c r="RYN277" s="94"/>
      <c r="RYO277" s="94"/>
      <c r="RYP277" s="94"/>
      <c r="RYQ277" s="94"/>
      <c r="RYR277" s="94"/>
      <c r="RYS277" s="94"/>
      <c r="RYT277" s="94"/>
      <c r="RYU277" s="94"/>
      <c r="RYV277" s="94"/>
      <c r="RYW277" s="94"/>
      <c r="RYX277" s="94"/>
      <c r="RYY277" s="94"/>
      <c r="RYZ277" s="94"/>
      <c r="RZA277" s="94"/>
      <c r="RZB277" s="94"/>
      <c r="RZC277" s="94"/>
      <c r="RZD277" s="94"/>
      <c r="RZE277" s="94"/>
      <c r="RZF277" s="94"/>
      <c r="RZG277" s="94"/>
      <c r="RZH277" s="94"/>
      <c r="RZI277" s="94"/>
      <c r="RZJ277" s="94"/>
      <c r="RZK277" s="94"/>
      <c r="RZL277" s="94"/>
      <c r="RZM277" s="94"/>
      <c r="RZN277" s="94"/>
      <c r="RZO277" s="94"/>
      <c r="RZP277" s="94"/>
      <c r="RZQ277" s="94"/>
      <c r="RZR277" s="94"/>
      <c r="RZS277" s="94"/>
      <c r="RZT277" s="94"/>
      <c r="RZU277" s="94"/>
      <c r="RZV277" s="94"/>
      <c r="RZW277" s="94"/>
      <c r="RZX277" s="94"/>
      <c r="RZY277" s="94"/>
      <c r="RZZ277" s="94"/>
      <c r="SAA277" s="94"/>
      <c r="SAB277" s="94"/>
      <c r="SAC277" s="94"/>
      <c r="SAD277" s="94"/>
      <c r="SAE277" s="94"/>
      <c r="SAF277" s="94"/>
      <c r="SAG277" s="94"/>
      <c r="SAH277" s="94"/>
      <c r="SAI277" s="94"/>
      <c r="SAJ277" s="94"/>
      <c r="SAK277" s="94"/>
      <c r="SAL277" s="94"/>
      <c r="SAM277" s="94"/>
      <c r="SAN277" s="94"/>
      <c r="SAO277" s="94"/>
      <c r="SAP277" s="94"/>
      <c r="SAQ277" s="94"/>
      <c r="SAR277" s="94"/>
      <c r="SAS277" s="94"/>
      <c r="SAT277" s="94"/>
      <c r="SAU277" s="94"/>
      <c r="SAV277" s="94"/>
      <c r="SAW277" s="94"/>
      <c r="SAX277" s="94"/>
      <c r="SAY277" s="94"/>
      <c r="SAZ277" s="94"/>
      <c r="SBA277" s="94"/>
      <c r="SBB277" s="94"/>
      <c r="SBC277" s="94"/>
      <c r="SBD277" s="94"/>
      <c r="SBE277" s="94"/>
      <c r="SBF277" s="94"/>
      <c r="SBG277" s="94"/>
      <c r="SBH277" s="94"/>
      <c r="SBI277" s="94"/>
      <c r="SBJ277" s="94"/>
      <c r="SBK277" s="94"/>
      <c r="SBL277" s="94"/>
      <c r="SBM277" s="94"/>
      <c r="SBN277" s="94"/>
      <c r="SBO277" s="94"/>
      <c r="SBP277" s="94"/>
      <c r="SBQ277" s="94"/>
      <c r="SBR277" s="94"/>
      <c r="SBS277" s="94"/>
      <c r="SBT277" s="94"/>
      <c r="SBU277" s="94"/>
      <c r="SBV277" s="94"/>
      <c r="SBW277" s="94"/>
      <c r="SBX277" s="94"/>
      <c r="SBY277" s="94"/>
      <c r="SBZ277" s="94"/>
      <c r="SCA277" s="94"/>
      <c r="SCB277" s="94"/>
      <c r="SCC277" s="94"/>
      <c r="SCD277" s="94"/>
      <c r="SCE277" s="94"/>
      <c r="SCF277" s="94"/>
      <c r="SCG277" s="94"/>
      <c r="SCH277" s="94"/>
      <c r="SCI277" s="94"/>
      <c r="SCJ277" s="94"/>
      <c r="SCK277" s="94"/>
      <c r="SCL277" s="94"/>
      <c r="SCM277" s="94"/>
      <c r="SCN277" s="94"/>
      <c r="SCO277" s="94"/>
      <c r="SCP277" s="94"/>
      <c r="SCQ277" s="94"/>
      <c r="SCR277" s="94"/>
      <c r="SCS277" s="94"/>
      <c r="SCT277" s="94"/>
      <c r="SCU277" s="94"/>
      <c r="SCV277" s="94"/>
      <c r="SCW277" s="94"/>
      <c r="SCX277" s="94"/>
      <c r="SCY277" s="94"/>
      <c r="SCZ277" s="94"/>
      <c r="SDA277" s="94"/>
      <c r="SDB277" s="94"/>
      <c r="SDC277" s="94"/>
      <c r="SDD277" s="94"/>
      <c r="SDE277" s="94"/>
      <c r="SDF277" s="94"/>
      <c r="SDG277" s="94"/>
      <c r="SDH277" s="94"/>
      <c r="SDI277" s="94"/>
      <c r="SDJ277" s="94"/>
      <c r="SDK277" s="94"/>
      <c r="SDL277" s="94"/>
      <c r="SDM277" s="94"/>
      <c r="SDN277" s="94"/>
      <c r="SDO277" s="94"/>
      <c r="SDP277" s="94"/>
      <c r="SDQ277" s="94"/>
      <c r="SDR277" s="94"/>
      <c r="SDS277" s="94"/>
      <c r="SDT277" s="94"/>
      <c r="SDU277" s="94"/>
      <c r="SDV277" s="94"/>
      <c r="SDW277" s="94"/>
      <c r="SDX277" s="94"/>
      <c r="SDY277" s="94"/>
      <c r="SDZ277" s="94"/>
      <c r="SEA277" s="94"/>
      <c r="SEB277" s="94"/>
      <c r="SEC277" s="94"/>
      <c r="SED277" s="94"/>
      <c r="SEE277" s="94"/>
      <c r="SEF277" s="94"/>
      <c r="SEG277" s="94"/>
      <c r="SEH277" s="94"/>
      <c r="SEI277" s="94"/>
      <c r="SEJ277" s="94"/>
      <c r="SEK277" s="94"/>
      <c r="SEL277" s="94"/>
      <c r="SEM277" s="94"/>
      <c r="SEN277" s="94"/>
      <c r="SEO277" s="94"/>
      <c r="SEP277" s="94"/>
      <c r="SEQ277" s="94"/>
      <c r="SER277" s="94"/>
      <c r="SES277" s="94"/>
      <c r="SET277" s="94"/>
      <c r="SEU277" s="94"/>
      <c r="SEV277" s="94"/>
      <c r="SEW277" s="94"/>
      <c r="SEX277" s="94"/>
      <c r="SEY277" s="94"/>
      <c r="SEZ277" s="94"/>
      <c r="SFA277" s="94"/>
      <c r="SFB277" s="94"/>
      <c r="SFC277" s="94"/>
      <c r="SFD277" s="94"/>
      <c r="SFE277" s="94"/>
      <c r="SFF277" s="94"/>
      <c r="SFG277" s="94"/>
      <c r="SFH277" s="94"/>
      <c r="SFI277" s="94"/>
      <c r="SFJ277" s="94"/>
      <c r="SFK277" s="94"/>
      <c r="SFL277" s="94"/>
      <c r="SFM277" s="94"/>
      <c r="SFN277" s="94"/>
      <c r="SFO277" s="94"/>
      <c r="SFP277" s="94"/>
      <c r="SFQ277" s="94"/>
      <c r="SFR277" s="94"/>
      <c r="SFS277" s="94"/>
      <c r="SFT277" s="94"/>
      <c r="SFU277" s="94"/>
      <c r="SFV277" s="94"/>
      <c r="SFW277" s="94"/>
      <c r="SFX277" s="94"/>
      <c r="SFY277" s="94"/>
      <c r="SFZ277" s="94"/>
      <c r="SGA277" s="94"/>
      <c r="SGB277" s="94"/>
      <c r="SGC277" s="94"/>
      <c r="SGD277" s="94"/>
      <c r="SGE277" s="94"/>
      <c r="SGF277" s="94"/>
      <c r="SGG277" s="94"/>
      <c r="SGH277" s="94"/>
      <c r="SGI277" s="94"/>
      <c r="SGJ277" s="94"/>
      <c r="SGK277" s="94"/>
      <c r="SGL277" s="94"/>
      <c r="SGM277" s="94"/>
      <c r="SGN277" s="94"/>
      <c r="SGO277" s="94"/>
      <c r="SGP277" s="94"/>
      <c r="SGQ277" s="94"/>
      <c r="SGR277" s="94"/>
      <c r="SGS277" s="94"/>
      <c r="SGT277" s="94"/>
      <c r="SGU277" s="94"/>
      <c r="SGV277" s="94"/>
      <c r="SGW277" s="94"/>
      <c r="SGX277" s="94"/>
      <c r="SGY277" s="94"/>
      <c r="SGZ277" s="94"/>
      <c r="SHA277" s="94"/>
      <c r="SHB277" s="94"/>
      <c r="SHC277" s="94"/>
      <c r="SHD277" s="94"/>
      <c r="SHE277" s="94"/>
      <c r="SHF277" s="94"/>
      <c r="SHG277" s="94"/>
      <c r="SHH277" s="94"/>
      <c r="SHI277" s="94"/>
      <c r="SHJ277" s="94"/>
      <c r="SHK277" s="94"/>
      <c r="SHL277" s="94"/>
      <c r="SHM277" s="94"/>
      <c r="SHN277" s="94"/>
      <c r="SHO277" s="94"/>
      <c r="SHP277" s="94"/>
      <c r="SHQ277" s="94"/>
      <c r="SHR277" s="94"/>
      <c r="SHS277" s="94"/>
      <c r="SHT277" s="94"/>
      <c r="SHU277" s="94"/>
      <c r="SHV277" s="94"/>
      <c r="SHW277" s="94"/>
      <c r="SHX277" s="94"/>
      <c r="SHY277" s="94"/>
      <c r="SHZ277" s="94"/>
      <c r="SIA277" s="94"/>
      <c r="SIB277" s="94"/>
      <c r="SIC277" s="94"/>
      <c r="SID277" s="94"/>
      <c r="SIE277" s="94"/>
      <c r="SIF277" s="94"/>
      <c r="SIG277" s="94"/>
      <c r="SIH277" s="94"/>
      <c r="SII277" s="94"/>
      <c r="SIJ277" s="94"/>
      <c r="SIK277" s="94"/>
      <c r="SIL277" s="94"/>
      <c r="SIM277" s="94"/>
      <c r="SIN277" s="94"/>
      <c r="SIO277" s="94"/>
      <c r="SIP277" s="94"/>
      <c r="SIQ277" s="94"/>
      <c r="SIR277" s="94"/>
      <c r="SIS277" s="94"/>
      <c r="SIT277" s="94"/>
      <c r="SIU277" s="94"/>
      <c r="SIV277" s="94"/>
      <c r="SIW277" s="94"/>
      <c r="SIX277" s="94"/>
      <c r="SIY277" s="94"/>
      <c r="SIZ277" s="94"/>
      <c r="SJA277" s="94"/>
      <c r="SJB277" s="94"/>
      <c r="SJC277" s="94"/>
      <c r="SJD277" s="94"/>
      <c r="SJE277" s="94"/>
      <c r="SJF277" s="94"/>
      <c r="SJG277" s="94"/>
      <c r="SJH277" s="94"/>
      <c r="SJI277" s="94"/>
      <c r="SJJ277" s="94"/>
      <c r="SJK277" s="94"/>
      <c r="SJL277" s="94"/>
      <c r="SJM277" s="94"/>
      <c r="SJN277" s="94"/>
      <c r="SJO277" s="94"/>
      <c r="SJP277" s="94"/>
      <c r="SJQ277" s="94"/>
      <c r="SJR277" s="94"/>
      <c r="SJS277" s="94"/>
      <c r="SJT277" s="94"/>
      <c r="SJU277" s="94"/>
      <c r="SJV277" s="94"/>
      <c r="SJW277" s="94"/>
      <c r="SJX277" s="94"/>
      <c r="SJY277" s="94"/>
      <c r="SJZ277" s="94"/>
      <c r="SKA277" s="94"/>
      <c r="SKB277" s="94"/>
      <c r="SKC277" s="94"/>
      <c r="SKD277" s="94"/>
      <c r="SKE277" s="94"/>
      <c r="SKF277" s="94"/>
      <c r="SKG277" s="94"/>
      <c r="SKH277" s="94"/>
      <c r="SKI277" s="94"/>
      <c r="SKJ277" s="94"/>
      <c r="SKK277" s="94"/>
      <c r="SKL277" s="94"/>
      <c r="SKM277" s="94"/>
      <c r="SKN277" s="94"/>
      <c r="SKO277" s="94"/>
      <c r="SKP277" s="94"/>
      <c r="SKQ277" s="94"/>
      <c r="SKR277" s="94"/>
      <c r="SKS277" s="94"/>
      <c r="SKT277" s="94"/>
      <c r="SKU277" s="94"/>
      <c r="SKV277" s="94"/>
      <c r="SKW277" s="94"/>
      <c r="SKX277" s="94"/>
      <c r="SKY277" s="94"/>
      <c r="SKZ277" s="94"/>
      <c r="SLA277" s="94"/>
      <c r="SLB277" s="94"/>
      <c r="SLC277" s="94"/>
      <c r="SLD277" s="94"/>
      <c r="SLE277" s="94"/>
      <c r="SLF277" s="94"/>
      <c r="SLG277" s="94"/>
      <c r="SLH277" s="94"/>
      <c r="SLI277" s="94"/>
      <c r="SLJ277" s="94"/>
      <c r="SLK277" s="94"/>
      <c r="SLL277" s="94"/>
      <c r="SLM277" s="94"/>
      <c r="SLN277" s="94"/>
      <c r="SLO277" s="94"/>
      <c r="SLP277" s="94"/>
      <c r="SLQ277" s="94"/>
      <c r="SLR277" s="94"/>
      <c r="SLS277" s="94"/>
      <c r="SLT277" s="94"/>
      <c r="SLU277" s="94"/>
      <c r="SLV277" s="94"/>
      <c r="SLW277" s="94"/>
      <c r="SLX277" s="94"/>
      <c r="SLY277" s="94"/>
      <c r="SLZ277" s="94"/>
      <c r="SMA277" s="94"/>
      <c r="SMB277" s="94"/>
      <c r="SMC277" s="94"/>
      <c r="SMD277" s="94"/>
      <c r="SME277" s="94"/>
      <c r="SMF277" s="94"/>
      <c r="SMG277" s="94"/>
      <c r="SMH277" s="94"/>
      <c r="SMI277" s="94"/>
      <c r="SMJ277" s="94"/>
      <c r="SMK277" s="94"/>
      <c r="SML277" s="94"/>
      <c r="SMM277" s="94"/>
      <c r="SMN277" s="94"/>
      <c r="SMO277" s="94"/>
      <c r="SMP277" s="94"/>
      <c r="SMQ277" s="94"/>
      <c r="SMR277" s="94"/>
      <c r="SMS277" s="94"/>
      <c r="SMT277" s="94"/>
      <c r="SMU277" s="94"/>
      <c r="SMV277" s="94"/>
      <c r="SMW277" s="94"/>
      <c r="SMX277" s="94"/>
      <c r="SMY277" s="94"/>
      <c r="SMZ277" s="94"/>
      <c r="SNA277" s="94"/>
      <c r="SNB277" s="94"/>
      <c r="SNC277" s="94"/>
      <c r="SND277" s="94"/>
      <c r="SNE277" s="94"/>
      <c r="SNF277" s="94"/>
      <c r="SNG277" s="94"/>
      <c r="SNH277" s="94"/>
      <c r="SNI277" s="94"/>
      <c r="SNJ277" s="94"/>
      <c r="SNK277" s="94"/>
      <c r="SNL277" s="94"/>
      <c r="SNM277" s="94"/>
      <c r="SNN277" s="94"/>
      <c r="SNO277" s="94"/>
      <c r="SNP277" s="94"/>
      <c r="SNQ277" s="94"/>
      <c r="SNR277" s="94"/>
      <c r="SNS277" s="94"/>
      <c r="SNT277" s="94"/>
      <c r="SNU277" s="94"/>
      <c r="SNV277" s="94"/>
      <c r="SNW277" s="94"/>
      <c r="SNX277" s="94"/>
      <c r="SNY277" s="94"/>
      <c r="SNZ277" s="94"/>
      <c r="SOA277" s="94"/>
      <c r="SOB277" s="94"/>
      <c r="SOC277" s="94"/>
      <c r="SOD277" s="94"/>
      <c r="SOE277" s="94"/>
      <c r="SOF277" s="94"/>
      <c r="SOG277" s="94"/>
      <c r="SOH277" s="94"/>
      <c r="SOI277" s="94"/>
      <c r="SOJ277" s="94"/>
      <c r="SOK277" s="94"/>
      <c r="SOL277" s="94"/>
      <c r="SOM277" s="94"/>
      <c r="SON277" s="94"/>
      <c r="SOO277" s="94"/>
      <c r="SOP277" s="94"/>
      <c r="SOQ277" s="94"/>
      <c r="SOR277" s="94"/>
      <c r="SOS277" s="94"/>
      <c r="SOT277" s="94"/>
      <c r="SOU277" s="94"/>
      <c r="SOV277" s="94"/>
      <c r="SOW277" s="94"/>
      <c r="SOX277" s="94"/>
      <c r="SOY277" s="94"/>
      <c r="SOZ277" s="94"/>
      <c r="SPA277" s="94"/>
      <c r="SPB277" s="94"/>
      <c r="SPC277" s="94"/>
      <c r="SPD277" s="94"/>
      <c r="SPE277" s="94"/>
      <c r="SPF277" s="94"/>
      <c r="SPG277" s="94"/>
      <c r="SPH277" s="94"/>
      <c r="SPI277" s="94"/>
      <c r="SPJ277" s="94"/>
      <c r="SPK277" s="94"/>
      <c r="SPL277" s="94"/>
      <c r="SPM277" s="94"/>
      <c r="SPN277" s="94"/>
      <c r="SPO277" s="94"/>
      <c r="SPP277" s="94"/>
      <c r="SPQ277" s="94"/>
      <c r="SPR277" s="94"/>
      <c r="SPS277" s="94"/>
      <c r="SPT277" s="94"/>
      <c r="SPU277" s="94"/>
      <c r="SPV277" s="94"/>
      <c r="SPW277" s="94"/>
      <c r="SPX277" s="94"/>
      <c r="SPY277" s="94"/>
      <c r="SPZ277" s="94"/>
      <c r="SQA277" s="94"/>
      <c r="SQB277" s="94"/>
      <c r="SQC277" s="94"/>
      <c r="SQD277" s="94"/>
      <c r="SQE277" s="94"/>
      <c r="SQF277" s="94"/>
      <c r="SQG277" s="94"/>
      <c r="SQH277" s="94"/>
      <c r="SQI277" s="94"/>
      <c r="SQJ277" s="94"/>
      <c r="SQK277" s="94"/>
      <c r="SQL277" s="94"/>
      <c r="SQM277" s="94"/>
      <c r="SQN277" s="94"/>
      <c r="SQO277" s="94"/>
      <c r="SQP277" s="94"/>
      <c r="SQQ277" s="94"/>
      <c r="SQR277" s="94"/>
      <c r="SQS277" s="94"/>
      <c r="SQT277" s="94"/>
      <c r="SQU277" s="94"/>
      <c r="SQV277" s="94"/>
      <c r="SQW277" s="94"/>
      <c r="SQX277" s="94"/>
      <c r="SQY277" s="94"/>
      <c r="SQZ277" s="94"/>
      <c r="SRA277" s="94"/>
      <c r="SRB277" s="94"/>
      <c r="SRC277" s="94"/>
      <c r="SRD277" s="94"/>
      <c r="SRE277" s="94"/>
      <c r="SRF277" s="94"/>
      <c r="SRG277" s="94"/>
      <c r="SRH277" s="94"/>
      <c r="SRI277" s="94"/>
      <c r="SRJ277" s="94"/>
      <c r="SRK277" s="94"/>
      <c r="SRL277" s="94"/>
      <c r="SRM277" s="94"/>
      <c r="SRN277" s="94"/>
      <c r="SRO277" s="94"/>
      <c r="SRP277" s="94"/>
      <c r="SRQ277" s="94"/>
      <c r="SRR277" s="94"/>
      <c r="SRS277" s="94"/>
      <c r="SRT277" s="94"/>
      <c r="SRU277" s="94"/>
      <c r="SRV277" s="94"/>
      <c r="SRW277" s="94"/>
      <c r="SRX277" s="94"/>
      <c r="SRY277" s="94"/>
      <c r="SRZ277" s="94"/>
      <c r="SSA277" s="94"/>
      <c r="SSB277" s="94"/>
      <c r="SSC277" s="94"/>
      <c r="SSD277" s="94"/>
      <c r="SSE277" s="94"/>
      <c r="SSF277" s="94"/>
      <c r="SSG277" s="94"/>
      <c r="SSH277" s="94"/>
      <c r="SSI277" s="94"/>
      <c r="SSJ277" s="94"/>
      <c r="SSK277" s="94"/>
      <c r="SSL277" s="94"/>
      <c r="SSM277" s="94"/>
      <c r="SSN277" s="94"/>
      <c r="SSO277" s="94"/>
      <c r="SSP277" s="94"/>
      <c r="SSQ277" s="94"/>
      <c r="SSR277" s="94"/>
      <c r="SSS277" s="94"/>
      <c r="SST277" s="94"/>
      <c r="SSU277" s="94"/>
      <c r="SSV277" s="94"/>
      <c r="SSW277" s="94"/>
      <c r="SSX277" s="94"/>
      <c r="SSY277" s="94"/>
      <c r="SSZ277" s="94"/>
      <c r="STA277" s="94"/>
      <c r="STB277" s="94"/>
      <c r="STC277" s="94"/>
      <c r="STD277" s="94"/>
      <c r="STE277" s="94"/>
      <c r="STF277" s="94"/>
      <c r="STG277" s="94"/>
      <c r="STH277" s="94"/>
      <c r="STI277" s="94"/>
      <c r="STJ277" s="94"/>
      <c r="STK277" s="94"/>
      <c r="STL277" s="94"/>
      <c r="STM277" s="94"/>
      <c r="STN277" s="94"/>
      <c r="STO277" s="94"/>
      <c r="STP277" s="94"/>
      <c r="STQ277" s="94"/>
      <c r="STR277" s="94"/>
      <c r="STS277" s="94"/>
      <c r="STT277" s="94"/>
      <c r="STU277" s="94"/>
      <c r="STV277" s="94"/>
      <c r="STW277" s="94"/>
      <c r="STX277" s="94"/>
      <c r="STY277" s="94"/>
      <c r="STZ277" s="94"/>
      <c r="SUA277" s="94"/>
      <c r="SUB277" s="94"/>
      <c r="SUC277" s="94"/>
      <c r="SUD277" s="94"/>
      <c r="SUE277" s="94"/>
      <c r="SUF277" s="94"/>
      <c r="SUG277" s="94"/>
      <c r="SUH277" s="94"/>
      <c r="SUI277" s="94"/>
      <c r="SUJ277" s="94"/>
      <c r="SUK277" s="94"/>
      <c r="SUL277" s="94"/>
      <c r="SUM277" s="94"/>
      <c r="SUN277" s="94"/>
      <c r="SUO277" s="94"/>
      <c r="SUP277" s="94"/>
      <c r="SUQ277" s="94"/>
      <c r="SUR277" s="94"/>
      <c r="SUS277" s="94"/>
      <c r="SUT277" s="94"/>
      <c r="SUU277" s="94"/>
      <c r="SUV277" s="94"/>
      <c r="SUW277" s="94"/>
      <c r="SUX277" s="94"/>
      <c r="SUY277" s="94"/>
      <c r="SUZ277" s="94"/>
      <c r="SVA277" s="94"/>
      <c r="SVB277" s="94"/>
      <c r="SVC277" s="94"/>
      <c r="SVD277" s="94"/>
      <c r="SVE277" s="94"/>
      <c r="SVF277" s="94"/>
      <c r="SVG277" s="94"/>
      <c r="SVH277" s="94"/>
      <c r="SVI277" s="94"/>
      <c r="SVJ277" s="94"/>
      <c r="SVK277" s="94"/>
      <c r="SVL277" s="94"/>
      <c r="SVM277" s="94"/>
      <c r="SVN277" s="94"/>
      <c r="SVO277" s="94"/>
      <c r="SVP277" s="94"/>
      <c r="SVQ277" s="94"/>
      <c r="SVR277" s="94"/>
      <c r="SVS277" s="94"/>
      <c r="SVT277" s="94"/>
      <c r="SVU277" s="94"/>
      <c r="SVV277" s="94"/>
      <c r="SVW277" s="94"/>
      <c r="SVX277" s="94"/>
      <c r="SVY277" s="94"/>
      <c r="SVZ277" s="94"/>
      <c r="SWA277" s="94"/>
      <c r="SWB277" s="94"/>
      <c r="SWC277" s="94"/>
      <c r="SWD277" s="94"/>
      <c r="SWE277" s="94"/>
      <c r="SWF277" s="94"/>
      <c r="SWG277" s="94"/>
      <c r="SWH277" s="94"/>
      <c r="SWI277" s="94"/>
      <c r="SWJ277" s="94"/>
      <c r="SWK277" s="94"/>
      <c r="SWL277" s="94"/>
      <c r="SWM277" s="94"/>
      <c r="SWN277" s="94"/>
      <c r="SWO277" s="94"/>
      <c r="SWP277" s="94"/>
      <c r="SWQ277" s="94"/>
      <c r="SWR277" s="94"/>
      <c r="SWS277" s="94"/>
      <c r="SWT277" s="94"/>
      <c r="SWU277" s="94"/>
      <c r="SWV277" s="94"/>
      <c r="SWW277" s="94"/>
      <c r="SWX277" s="94"/>
      <c r="SWY277" s="94"/>
      <c r="SWZ277" s="94"/>
      <c r="SXA277" s="94"/>
      <c r="SXB277" s="94"/>
      <c r="SXC277" s="94"/>
      <c r="SXD277" s="94"/>
      <c r="SXE277" s="94"/>
      <c r="SXF277" s="94"/>
      <c r="SXG277" s="94"/>
      <c r="SXH277" s="94"/>
      <c r="SXI277" s="94"/>
      <c r="SXJ277" s="94"/>
      <c r="SXK277" s="94"/>
      <c r="SXL277" s="94"/>
      <c r="SXM277" s="94"/>
      <c r="SXN277" s="94"/>
      <c r="SXO277" s="94"/>
      <c r="SXP277" s="94"/>
      <c r="SXQ277" s="94"/>
      <c r="SXR277" s="94"/>
      <c r="SXS277" s="94"/>
      <c r="SXT277" s="94"/>
      <c r="SXU277" s="94"/>
      <c r="SXV277" s="94"/>
      <c r="SXW277" s="94"/>
      <c r="SXX277" s="94"/>
      <c r="SXY277" s="94"/>
      <c r="SXZ277" s="94"/>
      <c r="SYA277" s="94"/>
      <c r="SYB277" s="94"/>
      <c r="SYC277" s="94"/>
      <c r="SYD277" s="94"/>
      <c r="SYE277" s="94"/>
      <c r="SYF277" s="94"/>
      <c r="SYG277" s="94"/>
      <c r="SYH277" s="94"/>
      <c r="SYI277" s="94"/>
      <c r="SYJ277" s="94"/>
      <c r="SYK277" s="94"/>
      <c r="SYL277" s="94"/>
      <c r="SYM277" s="94"/>
      <c r="SYN277" s="94"/>
      <c r="SYO277" s="94"/>
      <c r="SYP277" s="94"/>
      <c r="SYQ277" s="94"/>
      <c r="SYR277" s="94"/>
      <c r="SYS277" s="94"/>
      <c r="SYT277" s="94"/>
      <c r="SYU277" s="94"/>
      <c r="SYV277" s="94"/>
      <c r="SYW277" s="94"/>
      <c r="SYX277" s="94"/>
      <c r="SYY277" s="94"/>
      <c r="SYZ277" s="94"/>
      <c r="SZA277" s="94"/>
      <c r="SZB277" s="94"/>
      <c r="SZC277" s="94"/>
      <c r="SZD277" s="94"/>
      <c r="SZE277" s="94"/>
      <c r="SZF277" s="94"/>
      <c r="SZG277" s="94"/>
      <c r="SZH277" s="94"/>
      <c r="SZI277" s="94"/>
      <c r="SZJ277" s="94"/>
      <c r="SZK277" s="94"/>
      <c r="SZL277" s="94"/>
      <c r="SZM277" s="94"/>
      <c r="SZN277" s="94"/>
      <c r="SZO277" s="94"/>
      <c r="SZP277" s="94"/>
      <c r="SZQ277" s="94"/>
      <c r="SZR277" s="94"/>
      <c r="SZS277" s="94"/>
      <c r="SZT277" s="94"/>
      <c r="SZU277" s="94"/>
      <c r="SZV277" s="94"/>
      <c r="SZW277" s="94"/>
      <c r="SZX277" s="94"/>
      <c r="SZY277" s="94"/>
      <c r="SZZ277" s="94"/>
      <c r="TAA277" s="94"/>
      <c r="TAB277" s="94"/>
      <c r="TAC277" s="94"/>
      <c r="TAD277" s="94"/>
      <c r="TAE277" s="94"/>
      <c r="TAF277" s="94"/>
      <c r="TAG277" s="94"/>
      <c r="TAH277" s="94"/>
      <c r="TAI277" s="94"/>
      <c r="TAJ277" s="94"/>
      <c r="TAK277" s="94"/>
      <c r="TAL277" s="94"/>
      <c r="TAM277" s="94"/>
      <c r="TAN277" s="94"/>
      <c r="TAO277" s="94"/>
      <c r="TAP277" s="94"/>
      <c r="TAQ277" s="94"/>
      <c r="TAR277" s="94"/>
      <c r="TAS277" s="94"/>
      <c r="TAT277" s="94"/>
      <c r="TAU277" s="94"/>
      <c r="TAV277" s="94"/>
      <c r="TAW277" s="94"/>
      <c r="TAX277" s="94"/>
      <c r="TAY277" s="94"/>
      <c r="TAZ277" s="94"/>
      <c r="TBA277" s="94"/>
      <c r="TBB277" s="94"/>
      <c r="TBC277" s="94"/>
      <c r="TBD277" s="94"/>
      <c r="TBE277" s="94"/>
      <c r="TBF277" s="94"/>
      <c r="TBG277" s="94"/>
      <c r="TBH277" s="94"/>
      <c r="TBI277" s="94"/>
      <c r="TBJ277" s="94"/>
      <c r="TBK277" s="94"/>
      <c r="TBL277" s="94"/>
      <c r="TBM277" s="94"/>
      <c r="TBN277" s="94"/>
      <c r="TBO277" s="94"/>
      <c r="TBP277" s="94"/>
      <c r="TBQ277" s="94"/>
      <c r="TBR277" s="94"/>
      <c r="TBS277" s="94"/>
      <c r="TBT277" s="94"/>
      <c r="TBU277" s="94"/>
      <c r="TBV277" s="94"/>
      <c r="TBW277" s="94"/>
      <c r="TBX277" s="94"/>
      <c r="TBY277" s="94"/>
      <c r="TBZ277" s="94"/>
      <c r="TCA277" s="94"/>
      <c r="TCB277" s="94"/>
      <c r="TCC277" s="94"/>
      <c r="TCD277" s="94"/>
      <c r="TCE277" s="94"/>
      <c r="TCF277" s="94"/>
      <c r="TCG277" s="94"/>
      <c r="TCH277" s="94"/>
      <c r="TCI277" s="94"/>
      <c r="TCJ277" s="94"/>
      <c r="TCK277" s="94"/>
      <c r="TCL277" s="94"/>
      <c r="TCM277" s="94"/>
      <c r="TCN277" s="94"/>
      <c r="TCO277" s="94"/>
      <c r="TCP277" s="94"/>
      <c r="TCQ277" s="94"/>
      <c r="TCR277" s="94"/>
      <c r="TCS277" s="94"/>
      <c r="TCT277" s="94"/>
      <c r="TCU277" s="94"/>
      <c r="TCV277" s="94"/>
      <c r="TCW277" s="94"/>
      <c r="TCX277" s="94"/>
      <c r="TCY277" s="94"/>
      <c r="TCZ277" s="94"/>
      <c r="TDA277" s="94"/>
      <c r="TDB277" s="94"/>
      <c r="TDC277" s="94"/>
      <c r="TDD277" s="94"/>
      <c r="TDE277" s="94"/>
      <c r="TDF277" s="94"/>
      <c r="TDG277" s="94"/>
      <c r="TDH277" s="94"/>
      <c r="TDI277" s="94"/>
      <c r="TDJ277" s="94"/>
      <c r="TDK277" s="94"/>
      <c r="TDL277" s="94"/>
      <c r="TDM277" s="94"/>
      <c r="TDN277" s="94"/>
      <c r="TDO277" s="94"/>
      <c r="TDP277" s="94"/>
      <c r="TDQ277" s="94"/>
      <c r="TDR277" s="94"/>
      <c r="TDS277" s="94"/>
      <c r="TDT277" s="94"/>
      <c r="TDU277" s="94"/>
      <c r="TDV277" s="94"/>
      <c r="TDW277" s="94"/>
      <c r="TDX277" s="94"/>
      <c r="TDY277" s="94"/>
      <c r="TDZ277" s="94"/>
      <c r="TEA277" s="94"/>
      <c r="TEB277" s="94"/>
      <c r="TEC277" s="94"/>
      <c r="TED277" s="94"/>
      <c r="TEE277" s="94"/>
      <c r="TEF277" s="94"/>
      <c r="TEG277" s="94"/>
      <c r="TEH277" s="94"/>
      <c r="TEI277" s="94"/>
      <c r="TEJ277" s="94"/>
      <c r="TEK277" s="94"/>
      <c r="TEL277" s="94"/>
      <c r="TEM277" s="94"/>
      <c r="TEN277" s="94"/>
      <c r="TEO277" s="94"/>
      <c r="TEP277" s="94"/>
      <c r="TEQ277" s="94"/>
      <c r="TER277" s="94"/>
      <c r="TES277" s="94"/>
      <c r="TET277" s="94"/>
      <c r="TEU277" s="94"/>
      <c r="TEV277" s="94"/>
      <c r="TEW277" s="94"/>
      <c r="TEX277" s="94"/>
      <c r="TEY277" s="94"/>
      <c r="TEZ277" s="94"/>
      <c r="TFA277" s="94"/>
      <c r="TFB277" s="94"/>
      <c r="TFC277" s="94"/>
      <c r="TFD277" s="94"/>
      <c r="TFE277" s="94"/>
      <c r="TFF277" s="94"/>
      <c r="TFG277" s="94"/>
      <c r="TFH277" s="94"/>
      <c r="TFI277" s="94"/>
      <c r="TFJ277" s="94"/>
      <c r="TFK277" s="94"/>
      <c r="TFL277" s="94"/>
      <c r="TFM277" s="94"/>
      <c r="TFN277" s="94"/>
      <c r="TFO277" s="94"/>
      <c r="TFP277" s="94"/>
      <c r="TFQ277" s="94"/>
      <c r="TFR277" s="94"/>
      <c r="TFS277" s="94"/>
      <c r="TFT277" s="94"/>
      <c r="TFU277" s="94"/>
      <c r="TFV277" s="94"/>
      <c r="TFW277" s="94"/>
      <c r="TFX277" s="94"/>
      <c r="TFY277" s="94"/>
      <c r="TFZ277" s="94"/>
      <c r="TGA277" s="94"/>
      <c r="TGB277" s="94"/>
      <c r="TGC277" s="94"/>
      <c r="TGD277" s="94"/>
      <c r="TGE277" s="94"/>
      <c r="TGF277" s="94"/>
      <c r="TGG277" s="94"/>
      <c r="TGH277" s="94"/>
      <c r="TGI277" s="94"/>
      <c r="TGJ277" s="94"/>
      <c r="TGK277" s="94"/>
      <c r="TGL277" s="94"/>
      <c r="TGM277" s="94"/>
      <c r="TGN277" s="94"/>
      <c r="TGO277" s="94"/>
      <c r="TGP277" s="94"/>
      <c r="TGQ277" s="94"/>
      <c r="TGR277" s="94"/>
      <c r="TGS277" s="94"/>
      <c r="TGT277" s="94"/>
      <c r="TGU277" s="94"/>
      <c r="TGV277" s="94"/>
      <c r="TGW277" s="94"/>
      <c r="TGX277" s="94"/>
      <c r="TGY277" s="94"/>
      <c r="TGZ277" s="94"/>
      <c r="THA277" s="94"/>
      <c r="THB277" s="94"/>
      <c r="THC277" s="94"/>
      <c r="THD277" s="94"/>
      <c r="THE277" s="94"/>
      <c r="THF277" s="94"/>
      <c r="THG277" s="94"/>
      <c r="THH277" s="94"/>
      <c r="THI277" s="94"/>
      <c r="THJ277" s="94"/>
      <c r="THK277" s="94"/>
      <c r="THL277" s="94"/>
      <c r="THM277" s="94"/>
      <c r="THN277" s="94"/>
      <c r="THO277" s="94"/>
      <c r="THP277" s="94"/>
      <c r="THQ277" s="94"/>
      <c r="THR277" s="94"/>
      <c r="THS277" s="94"/>
      <c r="THT277" s="94"/>
      <c r="THU277" s="94"/>
      <c r="THV277" s="94"/>
      <c r="THW277" s="94"/>
      <c r="THX277" s="94"/>
      <c r="THY277" s="94"/>
      <c r="THZ277" s="94"/>
      <c r="TIA277" s="94"/>
      <c r="TIB277" s="94"/>
      <c r="TIC277" s="94"/>
      <c r="TID277" s="94"/>
      <c r="TIE277" s="94"/>
      <c r="TIF277" s="94"/>
      <c r="TIG277" s="94"/>
      <c r="TIH277" s="94"/>
      <c r="TII277" s="94"/>
      <c r="TIJ277" s="94"/>
      <c r="TIK277" s="94"/>
      <c r="TIL277" s="94"/>
      <c r="TIM277" s="94"/>
      <c r="TIN277" s="94"/>
      <c r="TIO277" s="94"/>
      <c r="TIP277" s="94"/>
      <c r="TIQ277" s="94"/>
      <c r="TIR277" s="94"/>
      <c r="TIS277" s="94"/>
      <c r="TIT277" s="94"/>
      <c r="TIU277" s="94"/>
      <c r="TIV277" s="94"/>
      <c r="TIW277" s="94"/>
      <c r="TIX277" s="94"/>
      <c r="TIY277" s="94"/>
      <c r="TIZ277" s="94"/>
      <c r="TJA277" s="94"/>
      <c r="TJB277" s="94"/>
      <c r="TJC277" s="94"/>
      <c r="TJD277" s="94"/>
      <c r="TJE277" s="94"/>
      <c r="TJF277" s="94"/>
      <c r="TJG277" s="94"/>
      <c r="TJH277" s="94"/>
      <c r="TJI277" s="94"/>
      <c r="TJJ277" s="94"/>
      <c r="TJK277" s="94"/>
      <c r="TJL277" s="94"/>
      <c r="TJM277" s="94"/>
      <c r="TJN277" s="94"/>
      <c r="TJO277" s="94"/>
      <c r="TJP277" s="94"/>
      <c r="TJQ277" s="94"/>
      <c r="TJR277" s="94"/>
      <c r="TJS277" s="94"/>
      <c r="TJT277" s="94"/>
      <c r="TJU277" s="94"/>
      <c r="TJV277" s="94"/>
      <c r="TJW277" s="94"/>
      <c r="TJX277" s="94"/>
      <c r="TJY277" s="94"/>
      <c r="TJZ277" s="94"/>
      <c r="TKA277" s="94"/>
      <c r="TKB277" s="94"/>
      <c r="TKC277" s="94"/>
      <c r="TKD277" s="94"/>
      <c r="TKE277" s="94"/>
      <c r="TKF277" s="94"/>
      <c r="TKG277" s="94"/>
      <c r="TKH277" s="94"/>
      <c r="TKI277" s="94"/>
      <c r="TKJ277" s="94"/>
      <c r="TKK277" s="94"/>
      <c r="TKL277" s="94"/>
      <c r="TKM277" s="94"/>
      <c r="TKN277" s="94"/>
      <c r="TKO277" s="94"/>
      <c r="TKP277" s="94"/>
      <c r="TKQ277" s="94"/>
      <c r="TKR277" s="94"/>
      <c r="TKS277" s="94"/>
      <c r="TKT277" s="94"/>
      <c r="TKU277" s="94"/>
      <c r="TKV277" s="94"/>
      <c r="TKW277" s="94"/>
      <c r="TKX277" s="94"/>
      <c r="TKY277" s="94"/>
      <c r="TKZ277" s="94"/>
      <c r="TLA277" s="94"/>
      <c r="TLB277" s="94"/>
      <c r="TLC277" s="94"/>
      <c r="TLD277" s="94"/>
      <c r="TLE277" s="94"/>
      <c r="TLF277" s="94"/>
      <c r="TLG277" s="94"/>
      <c r="TLH277" s="94"/>
      <c r="TLI277" s="94"/>
      <c r="TLJ277" s="94"/>
      <c r="TLK277" s="94"/>
      <c r="TLL277" s="94"/>
      <c r="TLM277" s="94"/>
      <c r="TLN277" s="94"/>
      <c r="TLO277" s="94"/>
      <c r="TLP277" s="94"/>
      <c r="TLQ277" s="94"/>
      <c r="TLR277" s="94"/>
      <c r="TLS277" s="94"/>
      <c r="TLT277" s="94"/>
      <c r="TLU277" s="94"/>
      <c r="TLV277" s="94"/>
      <c r="TLW277" s="94"/>
      <c r="TLX277" s="94"/>
      <c r="TLY277" s="94"/>
      <c r="TLZ277" s="94"/>
      <c r="TMA277" s="94"/>
      <c r="TMB277" s="94"/>
      <c r="TMC277" s="94"/>
      <c r="TMD277" s="94"/>
      <c r="TME277" s="94"/>
      <c r="TMF277" s="94"/>
      <c r="TMG277" s="94"/>
      <c r="TMH277" s="94"/>
      <c r="TMI277" s="94"/>
      <c r="TMJ277" s="94"/>
      <c r="TMK277" s="94"/>
      <c r="TML277" s="94"/>
      <c r="TMM277" s="94"/>
      <c r="TMN277" s="94"/>
      <c r="TMO277" s="94"/>
      <c r="TMP277" s="94"/>
      <c r="TMQ277" s="94"/>
      <c r="TMR277" s="94"/>
      <c r="TMS277" s="94"/>
      <c r="TMT277" s="94"/>
      <c r="TMU277" s="94"/>
      <c r="TMV277" s="94"/>
      <c r="TMW277" s="94"/>
      <c r="TMX277" s="94"/>
      <c r="TMY277" s="94"/>
      <c r="TMZ277" s="94"/>
      <c r="TNA277" s="94"/>
      <c r="TNB277" s="94"/>
      <c r="TNC277" s="94"/>
      <c r="TND277" s="94"/>
      <c r="TNE277" s="94"/>
      <c r="TNF277" s="94"/>
      <c r="TNG277" s="94"/>
      <c r="TNH277" s="94"/>
      <c r="TNI277" s="94"/>
      <c r="TNJ277" s="94"/>
      <c r="TNK277" s="94"/>
      <c r="TNL277" s="94"/>
      <c r="TNM277" s="94"/>
      <c r="TNN277" s="94"/>
      <c r="TNO277" s="94"/>
      <c r="TNP277" s="94"/>
      <c r="TNQ277" s="94"/>
      <c r="TNR277" s="94"/>
      <c r="TNS277" s="94"/>
      <c r="TNT277" s="94"/>
      <c r="TNU277" s="94"/>
      <c r="TNV277" s="94"/>
      <c r="TNW277" s="94"/>
      <c r="TNX277" s="94"/>
      <c r="TNY277" s="94"/>
      <c r="TNZ277" s="94"/>
      <c r="TOA277" s="94"/>
      <c r="TOB277" s="94"/>
      <c r="TOC277" s="94"/>
      <c r="TOD277" s="94"/>
      <c r="TOE277" s="94"/>
      <c r="TOF277" s="94"/>
      <c r="TOG277" s="94"/>
      <c r="TOH277" s="94"/>
      <c r="TOI277" s="94"/>
      <c r="TOJ277" s="94"/>
      <c r="TOK277" s="94"/>
      <c r="TOL277" s="94"/>
      <c r="TOM277" s="94"/>
      <c r="TON277" s="94"/>
      <c r="TOO277" s="94"/>
      <c r="TOP277" s="94"/>
      <c r="TOQ277" s="94"/>
      <c r="TOR277" s="94"/>
      <c r="TOS277" s="94"/>
      <c r="TOT277" s="94"/>
      <c r="TOU277" s="94"/>
      <c r="TOV277" s="94"/>
      <c r="TOW277" s="94"/>
      <c r="TOX277" s="94"/>
      <c r="TOY277" s="94"/>
      <c r="TOZ277" s="94"/>
      <c r="TPA277" s="94"/>
      <c r="TPB277" s="94"/>
      <c r="TPC277" s="94"/>
      <c r="TPD277" s="94"/>
      <c r="TPE277" s="94"/>
      <c r="TPF277" s="94"/>
      <c r="TPG277" s="94"/>
      <c r="TPH277" s="94"/>
      <c r="TPI277" s="94"/>
      <c r="TPJ277" s="94"/>
      <c r="TPK277" s="94"/>
      <c r="TPL277" s="94"/>
      <c r="TPM277" s="94"/>
      <c r="TPN277" s="94"/>
      <c r="TPO277" s="94"/>
      <c r="TPP277" s="94"/>
      <c r="TPQ277" s="94"/>
      <c r="TPR277" s="94"/>
      <c r="TPS277" s="94"/>
      <c r="TPT277" s="94"/>
      <c r="TPU277" s="94"/>
      <c r="TPV277" s="94"/>
      <c r="TPW277" s="94"/>
      <c r="TPX277" s="94"/>
      <c r="TPY277" s="94"/>
      <c r="TPZ277" s="94"/>
      <c r="TQA277" s="94"/>
      <c r="TQB277" s="94"/>
      <c r="TQC277" s="94"/>
      <c r="TQD277" s="94"/>
      <c r="TQE277" s="94"/>
      <c r="TQF277" s="94"/>
      <c r="TQG277" s="94"/>
      <c r="TQH277" s="94"/>
      <c r="TQI277" s="94"/>
      <c r="TQJ277" s="94"/>
      <c r="TQK277" s="94"/>
      <c r="TQL277" s="94"/>
      <c r="TQM277" s="94"/>
      <c r="TQN277" s="94"/>
      <c r="TQO277" s="94"/>
      <c r="TQP277" s="94"/>
      <c r="TQQ277" s="94"/>
      <c r="TQR277" s="94"/>
      <c r="TQS277" s="94"/>
      <c r="TQT277" s="94"/>
      <c r="TQU277" s="94"/>
      <c r="TQV277" s="94"/>
      <c r="TQW277" s="94"/>
      <c r="TQX277" s="94"/>
      <c r="TQY277" s="94"/>
      <c r="TQZ277" s="94"/>
      <c r="TRA277" s="94"/>
      <c r="TRB277" s="94"/>
      <c r="TRC277" s="94"/>
      <c r="TRD277" s="94"/>
      <c r="TRE277" s="94"/>
      <c r="TRF277" s="94"/>
      <c r="TRG277" s="94"/>
      <c r="TRH277" s="94"/>
      <c r="TRI277" s="94"/>
      <c r="TRJ277" s="94"/>
      <c r="TRK277" s="94"/>
      <c r="TRL277" s="94"/>
      <c r="TRM277" s="94"/>
      <c r="TRN277" s="94"/>
      <c r="TRO277" s="94"/>
      <c r="TRP277" s="94"/>
      <c r="TRQ277" s="94"/>
      <c r="TRR277" s="94"/>
      <c r="TRS277" s="94"/>
      <c r="TRT277" s="94"/>
      <c r="TRU277" s="94"/>
      <c r="TRV277" s="94"/>
      <c r="TRW277" s="94"/>
      <c r="TRX277" s="94"/>
      <c r="TRY277" s="94"/>
      <c r="TRZ277" s="94"/>
      <c r="TSA277" s="94"/>
      <c r="TSB277" s="94"/>
      <c r="TSC277" s="94"/>
      <c r="TSD277" s="94"/>
      <c r="TSE277" s="94"/>
      <c r="TSF277" s="94"/>
      <c r="TSG277" s="94"/>
      <c r="TSH277" s="94"/>
      <c r="TSI277" s="94"/>
      <c r="TSJ277" s="94"/>
      <c r="TSK277" s="94"/>
      <c r="TSL277" s="94"/>
      <c r="TSM277" s="94"/>
      <c r="TSN277" s="94"/>
      <c r="TSO277" s="94"/>
      <c r="TSP277" s="94"/>
      <c r="TSQ277" s="94"/>
      <c r="TSR277" s="94"/>
      <c r="TSS277" s="94"/>
      <c r="TST277" s="94"/>
      <c r="TSU277" s="94"/>
      <c r="TSV277" s="94"/>
      <c r="TSW277" s="94"/>
      <c r="TSX277" s="94"/>
      <c r="TSY277" s="94"/>
      <c r="TSZ277" s="94"/>
      <c r="TTA277" s="94"/>
      <c r="TTB277" s="94"/>
      <c r="TTC277" s="94"/>
      <c r="TTD277" s="94"/>
      <c r="TTE277" s="94"/>
      <c r="TTF277" s="94"/>
      <c r="TTG277" s="94"/>
      <c r="TTH277" s="94"/>
      <c r="TTI277" s="94"/>
      <c r="TTJ277" s="94"/>
      <c r="TTK277" s="94"/>
      <c r="TTL277" s="94"/>
      <c r="TTM277" s="94"/>
      <c r="TTN277" s="94"/>
      <c r="TTO277" s="94"/>
      <c r="TTP277" s="94"/>
      <c r="TTQ277" s="94"/>
      <c r="TTR277" s="94"/>
      <c r="TTS277" s="94"/>
      <c r="TTT277" s="94"/>
      <c r="TTU277" s="94"/>
      <c r="TTV277" s="94"/>
      <c r="TTW277" s="94"/>
      <c r="TTX277" s="94"/>
      <c r="TTY277" s="94"/>
      <c r="TTZ277" s="94"/>
      <c r="TUA277" s="94"/>
      <c r="TUB277" s="94"/>
      <c r="TUC277" s="94"/>
      <c r="TUD277" s="94"/>
      <c r="TUE277" s="94"/>
      <c r="TUF277" s="94"/>
      <c r="TUG277" s="94"/>
      <c r="TUH277" s="94"/>
      <c r="TUI277" s="94"/>
      <c r="TUJ277" s="94"/>
      <c r="TUK277" s="94"/>
      <c r="TUL277" s="94"/>
      <c r="TUM277" s="94"/>
      <c r="TUN277" s="94"/>
      <c r="TUO277" s="94"/>
      <c r="TUP277" s="94"/>
      <c r="TUQ277" s="94"/>
      <c r="TUR277" s="94"/>
      <c r="TUS277" s="94"/>
      <c r="TUT277" s="94"/>
      <c r="TUU277" s="94"/>
      <c r="TUV277" s="94"/>
      <c r="TUW277" s="94"/>
      <c r="TUX277" s="94"/>
      <c r="TUY277" s="94"/>
      <c r="TUZ277" s="94"/>
      <c r="TVA277" s="94"/>
      <c r="TVB277" s="94"/>
      <c r="TVC277" s="94"/>
      <c r="TVD277" s="94"/>
      <c r="TVE277" s="94"/>
      <c r="TVF277" s="94"/>
      <c r="TVG277" s="94"/>
      <c r="TVH277" s="94"/>
      <c r="TVI277" s="94"/>
      <c r="TVJ277" s="94"/>
      <c r="TVK277" s="94"/>
      <c r="TVL277" s="94"/>
      <c r="TVM277" s="94"/>
      <c r="TVN277" s="94"/>
      <c r="TVO277" s="94"/>
      <c r="TVP277" s="94"/>
      <c r="TVQ277" s="94"/>
      <c r="TVR277" s="94"/>
      <c r="TVS277" s="94"/>
      <c r="TVT277" s="94"/>
      <c r="TVU277" s="94"/>
      <c r="TVV277" s="94"/>
      <c r="TVW277" s="94"/>
      <c r="TVX277" s="94"/>
      <c r="TVY277" s="94"/>
      <c r="TVZ277" s="94"/>
      <c r="TWA277" s="94"/>
      <c r="TWB277" s="94"/>
      <c r="TWC277" s="94"/>
      <c r="TWD277" s="94"/>
      <c r="TWE277" s="94"/>
      <c r="TWF277" s="94"/>
      <c r="TWG277" s="94"/>
      <c r="TWH277" s="94"/>
      <c r="TWI277" s="94"/>
      <c r="TWJ277" s="94"/>
      <c r="TWK277" s="94"/>
      <c r="TWL277" s="94"/>
      <c r="TWM277" s="94"/>
      <c r="TWN277" s="94"/>
      <c r="TWO277" s="94"/>
      <c r="TWP277" s="94"/>
      <c r="TWQ277" s="94"/>
      <c r="TWR277" s="94"/>
      <c r="TWS277" s="94"/>
      <c r="TWT277" s="94"/>
      <c r="TWU277" s="94"/>
      <c r="TWV277" s="94"/>
      <c r="TWW277" s="94"/>
      <c r="TWX277" s="94"/>
      <c r="TWY277" s="94"/>
      <c r="TWZ277" s="94"/>
      <c r="TXA277" s="94"/>
      <c r="TXB277" s="94"/>
      <c r="TXC277" s="94"/>
      <c r="TXD277" s="94"/>
      <c r="TXE277" s="94"/>
      <c r="TXF277" s="94"/>
      <c r="TXG277" s="94"/>
      <c r="TXH277" s="94"/>
      <c r="TXI277" s="94"/>
      <c r="TXJ277" s="94"/>
      <c r="TXK277" s="94"/>
      <c r="TXL277" s="94"/>
      <c r="TXM277" s="94"/>
      <c r="TXN277" s="94"/>
      <c r="TXO277" s="94"/>
      <c r="TXP277" s="94"/>
      <c r="TXQ277" s="94"/>
      <c r="TXR277" s="94"/>
      <c r="TXS277" s="94"/>
      <c r="TXT277" s="94"/>
      <c r="TXU277" s="94"/>
      <c r="TXV277" s="94"/>
      <c r="TXW277" s="94"/>
      <c r="TXX277" s="94"/>
      <c r="TXY277" s="94"/>
      <c r="TXZ277" s="94"/>
      <c r="TYA277" s="94"/>
      <c r="TYB277" s="94"/>
      <c r="TYC277" s="94"/>
      <c r="TYD277" s="94"/>
      <c r="TYE277" s="94"/>
      <c r="TYF277" s="94"/>
      <c r="TYG277" s="94"/>
      <c r="TYH277" s="94"/>
      <c r="TYI277" s="94"/>
      <c r="TYJ277" s="94"/>
      <c r="TYK277" s="94"/>
      <c r="TYL277" s="94"/>
      <c r="TYM277" s="94"/>
      <c r="TYN277" s="94"/>
      <c r="TYO277" s="94"/>
      <c r="TYP277" s="94"/>
      <c r="TYQ277" s="94"/>
      <c r="TYR277" s="94"/>
      <c r="TYS277" s="94"/>
      <c r="TYT277" s="94"/>
      <c r="TYU277" s="94"/>
      <c r="TYV277" s="94"/>
      <c r="TYW277" s="94"/>
      <c r="TYX277" s="94"/>
      <c r="TYY277" s="94"/>
      <c r="TYZ277" s="94"/>
      <c r="TZA277" s="94"/>
      <c r="TZB277" s="94"/>
      <c r="TZC277" s="94"/>
      <c r="TZD277" s="94"/>
      <c r="TZE277" s="94"/>
      <c r="TZF277" s="94"/>
      <c r="TZG277" s="94"/>
      <c r="TZH277" s="94"/>
      <c r="TZI277" s="94"/>
      <c r="TZJ277" s="94"/>
      <c r="TZK277" s="94"/>
      <c r="TZL277" s="94"/>
      <c r="TZM277" s="94"/>
      <c r="TZN277" s="94"/>
      <c r="TZO277" s="94"/>
      <c r="TZP277" s="94"/>
      <c r="TZQ277" s="94"/>
      <c r="TZR277" s="94"/>
      <c r="TZS277" s="94"/>
      <c r="TZT277" s="94"/>
      <c r="TZU277" s="94"/>
      <c r="TZV277" s="94"/>
      <c r="TZW277" s="94"/>
      <c r="TZX277" s="94"/>
      <c r="TZY277" s="94"/>
      <c r="TZZ277" s="94"/>
      <c r="UAA277" s="94"/>
      <c r="UAB277" s="94"/>
      <c r="UAC277" s="94"/>
      <c r="UAD277" s="94"/>
      <c r="UAE277" s="94"/>
      <c r="UAF277" s="94"/>
      <c r="UAG277" s="94"/>
      <c r="UAH277" s="94"/>
      <c r="UAI277" s="94"/>
      <c r="UAJ277" s="94"/>
      <c r="UAK277" s="94"/>
      <c r="UAL277" s="94"/>
      <c r="UAM277" s="94"/>
      <c r="UAN277" s="94"/>
      <c r="UAO277" s="94"/>
      <c r="UAP277" s="94"/>
      <c r="UAQ277" s="94"/>
      <c r="UAR277" s="94"/>
      <c r="UAS277" s="94"/>
      <c r="UAT277" s="94"/>
      <c r="UAU277" s="94"/>
      <c r="UAV277" s="94"/>
      <c r="UAW277" s="94"/>
      <c r="UAX277" s="94"/>
      <c r="UAY277" s="94"/>
      <c r="UAZ277" s="94"/>
      <c r="UBA277" s="94"/>
      <c r="UBB277" s="94"/>
      <c r="UBC277" s="94"/>
      <c r="UBD277" s="94"/>
      <c r="UBE277" s="94"/>
      <c r="UBF277" s="94"/>
      <c r="UBG277" s="94"/>
      <c r="UBH277" s="94"/>
      <c r="UBI277" s="94"/>
      <c r="UBJ277" s="94"/>
      <c r="UBK277" s="94"/>
      <c r="UBL277" s="94"/>
      <c r="UBM277" s="94"/>
      <c r="UBN277" s="94"/>
      <c r="UBO277" s="94"/>
      <c r="UBP277" s="94"/>
      <c r="UBQ277" s="94"/>
      <c r="UBR277" s="94"/>
      <c r="UBS277" s="94"/>
      <c r="UBT277" s="94"/>
      <c r="UBU277" s="94"/>
      <c r="UBV277" s="94"/>
      <c r="UBW277" s="94"/>
      <c r="UBX277" s="94"/>
      <c r="UBY277" s="94"/>
      <c r="UBZ277" s="94"/>
      <c r="UCA277" s="94"/>
      <c r="UCB277" s="94"/>
      <c r="UCC277" s="94"/>
      <c r="UCD277" s="94"/>
      <c r="UCE277" s="94"/>
      <c r="UCF277" s="94"/>
      <c r="UCG277" s="94"/>
      <c r="UCH277" s="94"/>
      <c r="UCI277" s="94"/>
      <c r="UCJ277" s="94"/>
      <c r="UCK277" s="94"/>
      <c r="UCL277" s="94"/>
      <c r="UCM277" s="94"/>
      <c r="UCN277" s="94"/>
      <c r="UCO277" s="94"/>
      <c r="UCP277" s="94"/>
      <c r="UCQ277" s="94"/>
      <c r="UCR277" s="94"/>
      <c r="UCS277" s="94"/>
      <c r="UCT277" s="94"/>
      <c r="UCU277" s="94"/>
      <c r="UCV277" s="94"/>
      <c r="UCW277" s="94"/>
      <c r="UCX277" s="94"/>
      <c r="UCY277" s="94"/>
      <c r="UCZ277" s="94"/>
      <c r="UDA277" s="94"/>
      <c r="UDB277" s="94"/>
      <c r="UDC277" s="94"/>
      <c r="UDD277" s="94"/>
      <c r="UDE277" s="94"/>
      <c r="UDF277" s="94"/>
      <c r="UDG277" s="94"/>
      <c r="UDH277" s="94"/>
      <c r="UDI277" s="94"/>
      <c r="UDJ277" s="94"/>
      <c r="UDK277" s="94"/>
      <c r="UDL277" s="94"/>
      <c r="UDM277" s="94"/>
      <c r="UDN277" s="94"/>
      <c r="UDO277" s="94"/>
      <c r="UDP277" s="94"/>
      <c r="UDQ277" s="94"/>
      <c r="UDR277" s="94"/>
      <c r="UDS277" s="94"/>
      <c r="UDT277" s="94"/>
      <c r="UDU277" s="94"/>
      <c r="UDV277" s="94"/>
      <c r="UDW277" s="94"/>
      <c r="UDX277" s="94"/>
      <c r="UDY277" s="94"/>
      <c r="UDZ277" s="94"/>
      <c r="UEA277" s="94"/>
      <c r="UEB277" s="94"/>
      <c r="UEC277" s="94"/>
      <c r="UED277" s="94"/>
      <c r="UEE277" s="94"/>
      <c r="UEF277" s="94"/>
      <c r="UEG277" s="94"/>
      <c r="UEH277" s="94"/>
      <c r="UEI277" s="94"/>
      <c r="UEJ277" s="94"/>
      <c r="UEK277" s="94"/>
      <c r="UEL277" s="94"/>
      <c r="UEM277" s="94"/>
      <c r="UEN277" s="94"/>
      <c r="UEO277" s="94"/>
      <c r="UEP277" s="94"/>
      <c r="UEQ277" s="94"/>
      <c r="UER277" s="94"/>
      <c r="UES277" s="94"/>
      <c r="UET277" s="94"/>
      <c r="UEU277" s="94"/>
      <c r="UEV277" s="94"/>
      <c r="UEW277" s="94"/>
      <c r="UEX277" s="94"/>
      <c r="UEY277" s="94"/>
      <c r="UEZ277" s="94"/>
      <c r="UFA277" s="94"/>
      <c r="UFB277" s="94"/>
      <c r="UFC277" s="94"/>
      <c r="UFD277" s="94"/>
      <c r="UFE277" s="94"/>
      <c r="UFF277" s="94"/>
      <c r="UFG277" s="94"/>
      <c r="UFH277" s="94"/>
      <c r="UFI277" s="94"/>
      <c r="UFJ277" s="94"/>
      <c r="UFK277" s="94"/>
      <c r="UFL277" s="94"/>
      <c r="UFM277" s="94"/>
      <c r="UFN277" s="94"/>
      <c r="UFO277" s="94"/>
      <c r="UFP277" s="94"/>
      <c r="UFQ277" s="94"/>
      <c r="UFR277" s="94"/>
      <c r="UFS277" s="94"/>
      <c r="UFT277" s="94"/>
      <c r="UFU277" s="94"/>
      <c r="UFV277" s="94"/>
      <c r="UFW277" s="94"/>
      <c r="UFX277" s="94"/>
      <c r="UFY277" s="94"/>
      <c r="UFZ277" s="94"/>
      <c r="UGA277" s="94"/>
      <c r="UGB277" s="94"/>
      <c r="UGC277" s="94"/>
      <c r="UGD277" s="94"/>
      <c r="UGE277" s="94"/>
      <c r="UGF277" s="94"/>
      <c r="UGG277" s="94"/>
      <c r="UGH277" s="94"/>
      <c r="UGI277" s="94"/>
      <c r="UGJ277" s="94"/>
      <c r="UGK277" s="94"/>
      <c r="UGL277" s="94"/>
      <c r="UGM277" s="94"/>
      <c r="UGN277" s="94"/>
      <c r="UGO277" s="94"/>
      <c r="UGP277" s="94"/>
      <c r="UGQ277" s="94"/>
      <c r="UGR277" s="94"/>
      <c r="UGS277" s="94"/>
      <c r="UGT277" s="94"/>
      <c r="UGU277" s="94"/>
      <c r="UGV277" s="94"/>
      <c r="UGW277" s="94"/>
      <c r="UGX277" s="94"/>
      <c r="UGY277" s="94"/>
      <c r="UGZ277" s="94"/>
      <c r="UHA277" s="94"/>
      <c r="UHB277" s="94"/>
      <c r="UHC277" s="94"/>
      <c r="UHD277" s="94"/>
      <c r="UHE277" s="94"/>
      <c r="UHF277" s="94"/>
      <c r="UHG277" s="94"/>
      <c r="UHH277" s="94"/>
      <c r="UHI277" s="94"/>
      <c r="UHJ277" s="94"/>
      <c r="UHK277" s="94"/>
      <c r="UHL277" s="94"/>
      <c r="UHM277" s="94"/>
      <c r="UHN277" s="94"/>
      <c r="UHO277" s="94"/>
      <c r="UHP277" s="94"/>
      <c r="UHQ277" s="94"/>
      <c r="UHR277" s="94"/>
      <c r="UHS277" s="94"/>
      <c r="UHT277" s="94"/>
      <c r="UHU277" s="94"/>
      <c r="UHV277" s="94"/>
      <c r="UHW277" s="94"/>
      <c r="UHX277" s="94"/>
      <c r="UHY277" s="94"/>
      <c r="UHZ277" s="94"/>
      <c r="UIA277" s="94"/>
      <c r="UIB277" s="94"/>
      <c r="UIC277" s="94"/>
      <c r="UID277" s="94"/>
      <c r="UIE277" s="94"/>
      <c r="UIF277" s="94"/>
      <c r="UIG277" s="94"/>
      <c r="UIH277" s="94"/>
      <c r="UII277" s="94"/>
      <c r="UIJ277" s="94"/>
      <c r="UIK277" s="94"/>
      <c r="UIL277" s="94"/>
      <c r="UIM277" s="94"/>
      <c r="UIN277" s="94"/>
      <c r="UIO277" s="94"/>
      <c r="UIP277" s="94"/>
      <c r="UIQ277" s="94"/>
      <c r="UIR277" s="94"/>
      <c r="UIS277" s="94"/>
      <c r="UIT277" s="94"/>
      <c r="UIU277" s="94"/>
      <c r="UIV277" s="94"/>
      <c r="UIW277" s="94"/>
      <c r="UIX277" s="94"/>
      <c r="UIY277" s="94"/>
      <c r="UIZ277" s="94"/>
      <c r="UJA277" s="94"/>
      <c r="UJB277" s="94"/>
      <c r="UJC277" s="94"/>
      <c r="UJD277" s="94"/>
      <c r="UJE277" s="94"/>
      <c r="UJF277" s="94"/>
      <c r="UJG277" s="94"/>
      <c r="UJH277" s="94"/>
      <c r="UJI277" s="94"/>
      <c r="UJJ277" s="94"/>
      <c r="UJK277" s="94"/>
      <c r="UJL277" s="94"/>
      <c r="UJM277" s="94"/>
      <c r="UJN277" s="94"/>
      <c r="UJO277" s="94"/>
      <c r="UJP277" s="94"/>
      <c r="UJQ277" s="94"/>
      <c r="UJR277" s="94"/>
      <c r="UJS277" s="94"/>
      <c r="UJT277" s="94"/>
      <c r="UJU277" s="94"/>
      <c r="UJV277" s="94"/>
      <c r="UJW277" s="94"/>
      <c r="UJX277" s="94"/>
      <c r="UJY277" s="94"/>
      <c r="UJZ277" s="94"/>
      <c r="UKA277" s="94"/>
      <c r="UKB277" s="94"/>
      <c r="UKC277" s="94"/>
      <c r="UKD277" s="94"/>
      <c r="UKE277" s="94"/>
      <c r="UKF277" s="94"/>
      <c r="UKG277" s="94"/>
      <c r="UKH277" s="94"/>
      <c r="UKI277" s="94"/>
      <c r="UKJ277" s="94"/>
      <c r="UKK277" s="94"/>
      <c r="UKL277" s="94"/>
      <c r="UKM277" s="94"/>
      <c r="UKN277" s="94"/>
      <c r="UKO277" s="94"/>
      <c r="UKP277" s="94"/>
      <c r="UKQ277" s="94"/>
      <c r="UKR277" s="94"/>
      <c r="UKS277" s="94"/>
      <c r="UKT277" s="94"/>
      <c r="UKU277" s="94"/>
      <c r="UKV277" s="94"/>
      <c r="UKW277" s="94"/>
      <c r="UKX277" s="94"/>
      <c r="UKY277" s="94"/>
      <c r="UKZ277" s="94"/>
      <c r="ULA277" s="94"/>
      <c r="ULB277" s="94"/>
      <c r="ULC277" s="94"/>
      <c r="ULD277" s="94"/>
      <c r="ULE277" s="94"/>
      <c r="ULF277" s="94"/>
      <c r="ULG277" s="94"/>
      <c r="ULH277" s="94"/>
      <c r="ULI277" s="94"/>
      <c r="ULJ277" s="94"/>
      <c r="ULK277" s="94"/>
      <c r="ULL277" s="94"/>
      <c r="ULM277" s="94"/>
      <c r="ULN277" s="94"/>
      <c r="ULO277" s="94"/>
      <c r="ULP277" s="94"/>
      <c r="ULQ277" s="94"/>
      <c r="ULR277" s="94"/>
      <c r="ULS277" s="94"/>
      <c r="ULT277" s="94"/>
      <c r="ULU277" s="94"/>
      <c r="ULV277" s="94"/>
      <c r="ULW277" s="94"/>
      <c r="ULX277" s="94"/>
      <c r="ULY277" s="94"/>
      <c r="ULZ277" s="94"/>
      <c r="UMA277" s="94"/>
      <c r="UMB277" s="94"/>
      <c r="UMC277" s="94"/>
      <c r="UMD277" s="94"/>
      <c r="UME277" s="94"/>
      <c r="UMF277" s="94"/>
      <c r="UMG277" s="94"/>
      <c r="UMH277" s="94"/>
      <c r="UMI277" s="94"/>
      <c r="UMJ277" s="94"/>
      <c r="UMK277" s="94"/>
      <c r="UML277" s="94"/>
      <c r="UMM277" s="94"/>
      <c r="UMN277" s="94"/>
      <c r="UMO277" s="94"/>
      <c r="UMP277" s="94"/>
      <c r="UMQ277" s="94"/>
      <c r="UMR277" s="94"/>
      <c r="UMS277" s="94"/>
      <c r="UMT277" s="94"/>
      <c r="UMU277" s="94"/>
      <c r="UMV277" s="94"/>
      <c r="UMW277" s="94"/>
      <c r="UMX277" s="94"/>
      <c r="UMY277" s="94"/>
      <c r="UMZ277" s="94"/>
      <c r="UNA277" s="94"/>
      <c r="UNB277" s="94"/>
      <c r="UNC277" s="94"/>
      <c r="UND277" s="94"/>
      <c r="UNE277" s="94"/>
      <c r="UNF277" s="94"/>
      <c r="UNG277" s="94"/>
      <c r="UNH277" s="94"/>
      <c r="UNI277" s="94"/>
      <c r="UNJ277" s="94"/>
      <c r="UNK277" s="94"/>
      <c r="UNL277" s="94"/>
      <c r="UNM277" s="94"/>
      <c r="UNN277" s="94"/>
      <c r="UNO277" s="94"/>
      <c r="UNP277" s="94"/>
      <c r="UNQ277" s="94"/>
      <c r="UNR277" s="94"/>
      <c r="UNS277" s="94"/>
      <c r="UNT277" s="94"/>
      <c r="UNU277" s="94"/>
      <c r="UNV277" s="94"/>
      <c r="UNW277" s="94"/>
      <c r="UNX277" s="94"/>
      <c r="UNY277" s="94"/>
      <c r="UNZ277" s="94"/>
      <c r="UOA277" s="94"/>
      <c r="UOB277" s="94"/>
      <c r="UOC277" s="94"/>
      <c r="UOD277" s="94"/>
      <c r="UOE277" s="94"/>
      <c r="UOF277" s="94"/>
      <c r="UOG277" s="94"/>
      <c r="UOH277" s="94"/>
      <c r="UOI277" s="94"/>
      <c r="UOJ277" s="94"/>
      <c r="UOK277" s="94"/>
      <c r="UOL277" s="94"/>
      <c r="UOM277" s="94"/>
      <c r="UON277" s="94"/>
      <c r="UOO277" s="94"/>
      <c r="UOP277" s="94"/>
      <c r="UOQ277" s="94"/>
      <c r="UOR277" s="94"/>
      <c r="UOS277" s="94"/>
      <c r="UOT277" s="94"/>
      <c r="UOU277" s="94"/>
      <c r="UOV277" s="94"/>
      <c r="UOW277" s="94"/>
      <c r="UOX277" s="94"/>
      <c r="UOY277" s="94"/>
      <c r="UOZ277" s="94"/>
      <c r="UPA277" s="94"/>
      <c r="UPB277" s="94"/>
      <c r="UPC277" s="94"/>
      <c r="UPD277" s="94"/>
      <c r="UPE277" s="94"/>
      <c r="UPF277" s="94"/>
      <c r="UPG277" s="94"/>
      <c r="UPH277" s="94"/>
      <c r="UPI277" s="94"/>
      <c r="UPJ277" s="94"/>
      <c r="UPK277" s="94"/>
      <c r="UPL277" s="94"/>
      <c r="UPM277" s="94"/>
      <c r="UPN277" s="94"/>
      <c r="UPO277" s="94"/>
      <c r="UPP277" s="94"/>
      <c r="UPQ277" s="94"/>
      <c r="UPR277" s="94"/>
      <c r="UPS277" s="94"/>
      <c r="UPT277" s="94"/>
      <c r="UPU277" s="94"/>
      <c r="UPV277" s="94"/>
      <c r="UPW277" s="94"/>
      <c r="UPX277" s="94"/>
      <c r="UPY277" s="94"/>
      <c r="UPZ277" s="94"/>
      <c r="UQA277" s="94"/>
      <c r="UQB277" s="94"/>
      <c r="UQC277" s="94"/>
      <c r="UQD277" s="94"/>
      <c r="UQE277" s="94"/>
      <c r="UQF277" s="94"/>
      <c r="UQG277" s="94"/>
      <c r="UQH277" s="94"/>
      <c r="UQI277" s="94"/>
      <c r="UQJ277" s="94"/>
      <c r="UQK277" s="94"/>
      <c r="UQL277" s="94"/>
      <c r="UQM277" s="94"/>
      <c r="UQN277" s="94"/>
      <c r="UQO277" s="94"/>
      <c r="UQP277" s="94"/>
      <c r="UQQ277" s="94"/>
      <c r="UQR277" s="94"/>
      <c r="UQS277" s="94"/>
      <c r="UQT277" s="94"/>
      <c r="UQU277" s="94"/>
      <c r="UQV277" s="94"/>
      <c r="UQW277" s="94"/>
      <c r="UQX277" s="94"/>
      <c r="UQY277" s="94"/>
      <c r="UQZ277" s="94"/>
      <c r="URA277" s="94"/>
      <c r="URB277" s="94"/>
      <c r="URC277" s="94"/>
      <c r="URD277" s="94"/>
      <c r="URE277" s="94"/>
      <c r="URF277" s="94"/>
      <c r="URG277" s="94"/>
      <c r="URH277" s="94"/>
      <c r="URI277" s="94"/>
      <c r="URJ277" s="94"/>
      <c r="URK277" s="94"/>
      <c r="URL277" s="94"/>
      <c r="URM277" s="94"/>
      <c r="URN277" s="94"/>
      <c r="URO277" s="94"/>
      <c r="URP277" s="94"/>
      <c r="URQ277" s="94"/>
      <c r="URR277" s="94"/>
      <c r="URS277" s="94"/>
      <c r="URT277" s="94"/>
      <c r="URU277" s="94"/>
      <c r="URV277" s="94"/>
      <c r="URW277" s="94"/>
      <c r="URX277" s="94"/>
      <c r="URY277" s="94"/>
      <c r="URZ277" s="94"/>
      <c r="USA277" s="94"/>
      <c r="USB277" s="94"/>
      <c r="USC277" s="94"/>
      <c r="USD277" s="94"/>
      <c r="USE277" s="94"/>
      <c r="USF277" s="94"/>
      <c r="USG277" s="94"/>
      <c r="USH277" s="94"/>
      <c r="USI277" s="94"/>
      <c r="USJ277" s="94"/>
      <c r="USK277" s="94"/>
      <c r="USL277" s="94"/>
      <c r="USM277" s="94"/>
      <c r="USN277" s="94"/>
      <c r="USO277" s="94"/>
      <c r="USP277" s="94"/>
      <c r="USQ277" s="94"/>
      <c r="USR277" s="94"/>
      <c r="USS277" s="94"/>
      <c r="UST277" s="94"/>
      <c r="USU277" s="94"/>
      <c r="USV277" s="94"/>
      <c r="USW277" s="94"/>
      <c r="USX277" s="94"/>
      <c r="USY277" s="94"/>
      <c r="USZ277" s="94"/>
      <c r="UTA277" s="94"/>
      <c r="UTB277" s="94"/>
      <c r="UTC277" s="94"/>
      <c r="UTD277" s="94"/>
      <c r="UTE277" s="94"/>
      <c r="UTF277" s="94"/>
      <c r="UTG277" s="94"/>
      <c r="UTH277" s="94"/>
      <c r="UTI277" s="94"/>
      <c r="UTJ277" s="94"/>
      <c r="UTK277" s="94"/>
      <c r="UTL277" s="94"/>
      <c r="UTM277" s="94"/>
      <c r="UTN277" s="94"/>
      <c r="UTO277" s="94"/>
      <c r="UTP277" s="94"/>
      <c r="UTQ277" s="94"/>
      <c r="UTR277" s="94"/>
      <c r="UTS277" s="94"/>
      <c r="UTT277" s="94"/>
      <c r="UTU277" s="94"/>
      <c r="UTV277" s="94"/>
      <c r="UTW277" s="94"/>
      <c r="UTX277" s="94"/>
      <c r="UTY277" s="94"/>
      <c r="UTZ277" s="94"/>
      <c r="UUA277" s="94"/>
      <c r="UUB277" s="94"/>
      <c r="UUC277" s="94"/>
      <c r="UUD277" s="94"/>
      <c r="UUE277" s="94"/>
      <c r="UUF277" s="94"/>
      <c r="UUG277" s="94"/>
      <c r="UUH277" s="94"/>
      <c r="UUI277" s="94"/>
      <c r="UUJ277" s="94"/>
      <c r="UUK277" s="94"/>
      <c r="UUL277" s="94"/>
      <c r="UUM277" s="94"/>
      <c r="UUN277" s="94"/>
      <c r="UUO277" s="94"/>
      <c r="UUP277" s="94"/>
      <c r="UUQ277" s="94"/>
      <c r="UUR277" s="94"/>
      <c r="UUS277" s="94"/>
      <c r="UUT277" s="94"/>
      <c r="UUU277" s="94"/>
      <c r="UUV277" s="94"/>
      <c r="UUW277" s="94"/>
      <c r="UUX277" s="94"/>
      <c r="UUY277" s="94"/>
      <c r="UUZ277" s="94"/>
      <c r="UVA277" s="94"/>
      <c r="UVB277" s="94"/>
      <c r="UVC277" s="94"/>
      <c r="UVD277" s="94"/>
      <c r="UVE277" s="94"/>
      <c r="UVF277" s="94"/>
      <c r="UVG277" s="94"/>
      <c r="UVH277" s="94"/>
      <c r="UVI277" s="94"/>
      <c r="UVJ277" s="94"/>
      <c r="UVK277" s="94"/>
      <c r="UVL277" s="94"/>
      <c r="UVM277" s="94"/>
      <c r="UVN277" s="94"/>
      <c r="UVO277" s="94"/>
      <c r="UVP277" s="94"/>
      <c r="UVQ277" s="94"/>
      <c r="UVR277" s="94"/>
      <c r="UVS277" s="94"/>
      <c r="UVT277" s="94"/>
      <c r="UVU277" s="94"/>
      <c r="UVV277" s="94"/>
      <c r="UVW277" s="94"/>
      <c r="UVX277" s="94"/>
      <c r="UVY277" s="94"/>
      <c r="UVZ277" s="94"/>
      <c r="UWA277" s="94"/>
      <c r="UWB277" s="94"/>
      <c r="UWC277" s="94"/>
      <c r="UWD277" s="94"/>
      <c r="UWE277" s="94"/>
      <c r="UWF277" s="94"/>
      <c r="UWG277" s="94"/>
      <c r="UWH277" s="94"/>
      <c r="UWI277" s="94"/>
      <c r="UWJ277" s="94"/>
      <c r="UWK277" s="94"/>
      <c r="UWL277" s="94"/>
      <c r="UWM277" s="94"/>
      <c r="UWN277" s="94"/>
      <c r="UWO277" s="94"/>
      <c r="UWP277" s="94"/>
      <c r="UWQ277" s="94"/>
      <c r="UWR277" s="94"/>
      <c r="UWS277" s="94"/>
      <c r="UWT277" s="94"/>
      <c r="UWU277" s="94"/>
      <c r="UWV277" s="94"/>
      <c r="UWW277" s="94"/>
      <c r="UWX277" s="94"/>
      <c r="UWY277" s="94"/>
      <c r="UWZ277" s="94"/>
      <c r="UXA277" s="94"/>
      <c r="UXB277" s="94"/>
      <c r="UXC277" s="94"/>
      <c r="UXD277" s="94"/>
      <c r="UXE277" s="94"/>
      <c r="UXF277" s="94"/>
      <c r="UXG277" s="94"/>
      <c r="UXH277" s="94"/>
      <c r="UXI277" s="94"/>
      <c r="UXJ277" s="94"/>
      <c r="UXK277" s="94"/>
      <c r="UXL277" s="94"/>
      <c r="UXM277" s="94"/>
      <c r="UXN277" s="94"/>
      <c r="UXO277" s="94"/>
      <c r="UXP277" s="94"/>
      <c r="UXQ277" s="94"/>
      <c r="UXR277" s="94"/>
      <c r="UXS277" s="94"/>
      <c r="UXT277" s="94"/>
      <c r="UXU277" s="94"/>
      <c r="UXV277" s="94"/>
      <c r="UXW277" s="94"/>
      <c r="UXX277" s="94"/>
      <c r="UXY277" s="94"/>
      <c r="UXZ277" s="94"/>
      <c r="UYA277" s="94"/>
      <c r="UYB277" s="94"/>
      <c r="UYC277" s="94"/>
      <c r="UYD277" s="94"/>
      <c r="UYE277" s="94"/>
      <c r="UYF277" s="94"/>
      <c r="UYG277" s="94"/>
      <c r="UYH277" s="94"/>
      <c r="UYI277" s="94"/>
      <c r="UYJ277" s="94"/>
      <c r="UYK277" s="94"/>
      <c r="UYL277" s="94"/>
      <c r="UYM277" s="94"/>
      <c r="UYN277" s="94"/>
      <c r="UYO277" s="94"/>
      <c r="UYP277" s="94"/>
      <c r="UYQ277" s="94"/>
      <c r="UYR277" s="94"/>
      <c r="UYS277" s="94"/>
      <c r="UYT277" s="94"/>
      <c r="UYU277" s="94"/>
      <c r="UYV277" s="94"/>
      <c r="UYW277" s="94"/>
      <c r="UYX277" s="94"/>
      <c r="UYY277" s="94"/>
      <c r="UYZ277" s="94"/>
      <c r="UZA277" s="94"/>
      <c r="UZB277" s="94"/>
      <c r="UZC277" s="94"/>
      <c r="UZD277" s="94"/>
      <c r="UZE277" s="94"/>
      <c r="UZF277" s="94"/>
      <c r="UZG277" s="94"/>
      <c r="UZH277" s="94"/>
      <c r="UZI277" s="94"/>
      <c r="UZJ277" s="94"/>
      <c r="UZK277" s="94"/>
      <c r="UZL277" s="94"/>
      <c r="UZM277" s="94"/>
      <c r="UZN277" s="94"/>
      <c r="UZO277" s="94"/>
      <c r="UZP277" s="94"/>
      <c r="UZQ277" s="94"/>
      <c r="UZR277" s="94"/>
      <c r="UZS277" s="94"/>
      <c r="UZT277" s="94"/>
      <c r="UZU277" s="94"/>
      <c r="UZV277" s="94"/>
      <c r="UZW277" s="94"/>
      <c r="UZX277" s="94"/>
      <c r="UZY277" s="94"/>
      <c r="UZZ277" s="94"/>
      <c r="VAA277" s="94"/>
      <c r="VAB277" s="94"/>
      <c r="VAC277" s="94"/>
      <c r="VAD277" s="94"/>
      <c r="VAE277" s="94"/>
      <c r="VAF277" s="94"/>
      <c r="VAG277" s="94"/>
      <c r="VAH277" s="94"/>
      <c r="VAI277" s="94"/>
      <c r="VAJ277" s="94"/>
      <c r="VAK277" s="94"/>
      <c r="VAL277" s="94"/>
      <c r="VAM277" s="94"/>
      <c r="VAN277" s="94"/>
      <c r="VAO277" s="94"/>
      <c r="VAP277" s="94"/>
      <c r="VAQ277" s="94"/>
      <c r="VAR277" s="94"/>
      <c r="VAS277" s="94"/>
      <c r="VAT277" s="94"/>
      <c r="VAU277" s="94"/>
      <c r="VAV277" s="94"/>
      <c r="VAW277" s="94"/>
      <c r="VAX277" s="94"/>
      <c r="VAY277" s="94"/>
      <c r="VAZ277" s="94"/>
      <c r="VBA277" s="94"/>
      <c r="VBB277" s="94"/>
      <c r="VBC277" s="94"/>
      <c r="VBD277" s="94"/>
      <c r="VBE277" s="94"/>
      <c r="VBF277" s="94"/>
      <c r="VBG277" s="94"/>
      <c r="VBH277" s="94"/>
      <c r="VBI277" s="94"/>
      <c r="VBJ277" s="94"/>
      <c r="VBK277" s="94"/>
      <c r="VBL277" s="94"/>
      <c r="VBM277" s="94"/>
      <c r="VBN277" s="94"/>
      <c r="VBO277" s="94"/>
      <c r="VBP277" s="94"/>
      <c r="VBQ277" s="94"/>
      <c r="VBR277" s="94"/>
      <c r="VBS277" s="94"/>
      <c r="VBT277" s="94"/>
      <c r="VBU277" s="94"/>
      <c r="VBV277" s="94"/>
      <c r="VBW277" s="94"/>
      <c r="VBX277" s="94"/>
      <c r="VBY277" s="94"/>
      <c r="VBZ277" s="94"/>
      <c r="VCA277" s="94"/>
      <c r="VCB277" s="94"/>
      <c r="VCC277" s="94"/>
      <c r="VCD277" s="94"/>
      <c r="VCE277" s="94"/>
      <c r="VCF277" s="94"/>
      <c r="VCG277" s="94"/>
      <c r="VCH277" s="94"/>
      <c r="VCI277" s="94"/>
      <c r="VCJ277" s="94"/>
      <c r="VCK277" s="94"/>
      <c r="VCL277" s="94"/>
      <c r="VCM277" s="94"/>
      <c r="VCN277" s="94"/>
      <c r="VCO277" s="94"/>
      <c r="VCP277" s="94"/>
      <c r="VCQ277" s="94"/>
      <c r="VCR277" s="94"/>
      <c r="VCS277" s="94"/>
      <c r="VCT277" s="94"/>
      <c r="VCU277" s="94"/>
      <c r="VCV277" s="94"/>
      <c r="VCW277" s="94"/>
      <c r="VCX277" s="94"/>
      <c r="VCY277" s="94"/>
      <c r="VCZ277" s="94"/>
      <c r="VDA277" s="94"/>
      <c r="VDB277" s="94"/>
      <c r="VDC277" s="94"/>
      <c r="VDD277" s="94"/>
      <c r="VDE277" s="94"/>
      <c r="VDF277" s="94"/>
      <c r="VDG277" s="94"/>
      <c r="VDH277" s="94"/>
      <c r="VDI277" s="94"/>
      <c r="VDJ277" s="94"/>
      <c r="VDK277" s="94"/>
      <c r="VDL277" s="94"/>
      <c r="VDM277" s="94"/>
      <c r="VDN277" s="94"/>
      <c r="VDO277" s="94"/>
      <c r="VDP277" s="94"/>
      <c r="VDQ277" s="94"/>
      <c r="VDR277" s="94"/>
      <c r="VDS277" s="94"/>
      <c r="VDT277" s="94"/>
      <c r="VDU277" s="94"/>
      <c r="VDV277" s="94"/>
      <c r="VDW277" s="94"/>
      <c r="VDX277" s="94"/>
      <c r="VDY277" s="94"/>
      <c r="VDZ277" s="94"/>
      <c r="VEA277" s="94"/>
      <c r="VEB277" s="94"/>
      <c r="VEC277" s="94"/>
      <c r="VED277" s="94"/>
      <c r="VEE277" s="94"/>
      <c r="VEF277" s="94"/>
      <c r="VEG277" s="94"/>
      <c r="VEH277" s="94"/>
      <c r="VEI277" s="94"/>
      <c r="VEJ277" s="94"/>
      <c r="VEK277" s="94"/>
      <c r="VEL277" s="94"/>
      <c r="VEM277" s="94"/>
      <c r="VEN277" s="94"/>
      <c r="VEO277" s="94"/>
      <c r="VEP277" s="94"/>
      <c r="VEQ277" s="94"/>
      <c r="VER277" s="94"/>
      <c r="VES277" s="94"/>
      <c r="VET277" s="94"/>
      <c r="VEU277" s="94"/>
      <c r="VEV277" s="94"/>
      <c r="VEW277" s="94"/>
      <c r="VEX277" s="94"/>
      <c r="VEY277" s="94"/>
      <c r="VEZ277" s="94"/>
      <c r="VFA277" s="94"/>
      <c r="VFB277" s="94"/>
      <c r="VFC277" s="94"/>
      <c r="VFD277" s="94"/>
      <c r="VFE277" s="94"/>
      <c r="VFF277" s="94"/>
      <c r="VFG277" s="94"/>
      <c r="VFH277" s="94"/>
      <c r="VFI277" s="94"/>
      <c r="VFJ277" s="94"/>
      <c r="VFK277" s="94"/>
      <c r="VFL277" s="94"/>
      <c r="VFM277" s="94"/>
      <c r="VFN277" s="94"/>
      <c r="VFO277" s="94"/>
      <c r="VFP277" s="94"/>
      <c r="VFQ277" s="94"/>
      <c r="VFR277" s="94"/>
      <c r="VFS277" s="94"/>
      <c r="VFT277" s="94"/>
      <c r="VFU277" s="94"/>
      <c r="VFV277" s="94"/>
      <c r="VFW277" s="94"/>
      <c r="VFX277" s="94"/>
      <c r="VFY277" s="94"/>
      <c r="VFZ277" s="94"/>
      <c r="VGA277" s="94"/>
      <c r="VGB277" s="94"/>
      <c r="VGC277" s="94"/>
      <c r="VGD277" s="94"/>
      <c r="VGE277" s="94"/>
      <c r="VGF277" s="94"/>
      <c r="VGG277" s="94"/>
      <c r="VGH277" s="94"/>
      <c r="VGI277" s="94"/>
      <c r="VGJ277" s="94"/>
      <c r="VGK277" s="94"/>
      <c r="VGL277" s="94"/>
      <c r="VGM277" s="94"/>
      <c r="VGN277" s="94"/>
      <c r="VGO277" s="94"/>
      <c r="VGP277" s="94"/>
      <c r="VGQ277" s="94"/>
      <c r="VGR277" s="94"/>
      <c r="VGS277" s="94"/>
      <c r="VGT277" s="94"/>
      <c r="VGU277" s="94"/>
      <c r="VGV277" s="94"/>
      <c r="VGW277" s="94"/>
      <c r="VGX277" s="94"/>
      <c r="VGY277" s="94"/>
      <c r="VGZ277" s="94"/>
      <c r="VHA277" s="94"/>
      <c r="VHB277" s="94"/>
      <c r="VHC277" s="94"/>
      <c r="VHD277" s="94"/>
      <c r="VHE277" s="94"/>
      <c r="VHF277" s="94"/>
      <c r="VHG277" s="94"/>
      <c r="VHH277" s="94"/>
      <c r="VHI277" s="94"/>
      <c r="VHJ277" s="94"/>
      <c r="VHK277" s="94"/>
      <c r="VHL277" s="94"/>
      <c r="VHM277" s="94"/>
      <c r="VHN277" s="94"/>
      <c r="VHO277" s="94"/>
      <c r="VHP277" s="94"/>
      <c r="VHQ277" s="94"/>
      <c r="VHR277" s="94"/>
      <c r="VHS277" s="94"/>
      <c r="VHT277" s="94"/>
      <c r="VHU277" s="94"/>
      <c r="VHV277" s="94"/>
      <c r="VHW277" s="94"/>
      <c r="VHX277" s="94"/>
      <c r="VHY277" s="94"/>
      <c r="VHZ277" s="94"/>
      <c r="VIA277" s="94"/>
      <c r="VIB277" s="94"/>
      <c r="VIC277" s="94"/>
      <c r="VID277" s="94"/>
      <c r="VIE277" s="94"/>
      <c r="VIF277" s="94"/>
      <c r="VIG277" s="94"/>
      <c r="VIH277" s="94"/>
      <c r="VII277" s="94"/>
      <c r="VIJ277" s="94"/>
      <c r="VIK277" s="94"/>
      <c r="VIL277" s="94"/>
      <c r="VIM277" s="94"/>
      <c r="VIN277" s="94"/>
      <c r="VIO277" s="94"/>
      <c r="VIP277" s="94"/>
      <c r="VIQ277" s="94"/>
      <c r="VIR277" s="94"/>
      <c r="VIS277" s="94"/>
      <c r="VIT277" s="94"/>
      <c r="VIU277" s="94"/>
      <c r="VIV277" s="94"/>
      <c r="VIW277" s="94"/>
      <c r="VIX277" s="94"/>
      <c r="VIY277" s="94"/>
      <c r="VIZ277" s="94"/>
      <c r="VJA277" s="94"/>
      <c r="VJB277" s="94"/>
      <c r="VJC277" s="94"/>
      <c r="VJD277" s="94"/>
      <c r="VJE277" s="94"/>
      <c r="VJF277" s="94"/>
      <c r="VJG277" s="94"/>
      <c r="VJH277" s="94"/>
      <c r="VJI277" s="94"/>
      <c r="VJJ277" s="94"/>
      <c r="VJK277" s="94"/>
      <c r="VJL277" s="94"/>
      <c r="VJM277" s="94"/>
      <c r="VJN277" s="94"/>
      <c r="VJO277" s="94"/>
      <c r="VJP277" s="94"/>
      <c r="VJQ277" s="94"/>
      <c r="VJR277" s="94"/>
      <c r="VJS277" s="94"/>
      <c r="VJT277" s="94"/>
      <c r="VJU277" s="94"/>
      <c r="VJV277" s="94"/>
      <c r="VJW277" s="94"/>
      <c r="VJX277" s="94"/>
      <c r="VJY277" s="94"/>
      <c r="VJZ277" s="94"/>
      <c r="VKA277" s="94"/>
      <c r="VKB277" s="94"/>
      <c r="VKC277" s="94"/>
      <c r="VKD277" s="94"/>
      <c r="VKE277" s="94"/>
      <c r="VKF277" s="94"/>
      <c r="VKG277" s="94"/>
      <c r="VKH277" s="94"/>
      <c r="VKI277" s="94"/>
      <c r="VKJ277" s="94"/>
      <c r="VKK277" s="94"/>
      <c r="VKL277" s="94"/>
      <c r="VKM277" s="94"/>
      <c r="VKN277" s="94"/>
      <c r="VKO277" s="94"/>
      <c r="VKP277" s="94"/>
      <c r="VKQ277" s="94"/>
      <c r="VKR277" s="94"/>
      <c r="VKS277" s="94"/>
      <c r="VKT277" s="94"/>
      <c r="VKU277" s="94"/>
      <c r="VKV277" s="94"/>
      <c r="VKW277" s="94"/>
      <c r="VKX277" s="94"/>
      <c r="VKY277" s="94"/>
      <c r="VKZ277" s="94"/>
      <c r="VLA277" s="94"/>
      <c r="VLB277" s="94"/>
      <c r="VLC277" s="94"/>
      <c r="VLD277" s="94"/>
      <c r="VLE277" s="94"/>
      <c r="VLF277" s="94"/>
      <c r="VLG277" s="94"/>
      <c r="VLH277" s="94"/>
      <c r="VLI277" s="94"/>
      <c r="VLJ277" s="94"/>
      <c r="VLK277" s="94"/>
      <c r="VLL277" s="94"/>
      <c r="VLM277" s="94"/>
      <c r="VLN277" s="94"/>
      <c r="VLO277" s="94"/>
      <c r="VLP277" s="94"/>
      <c r="VLQ277" s="94"/>
      <c r="VLR277" s="94"/>
      <c r="VLS277" s="94"/>
      <c r="VLT277" s="94"/>
      <c r="VLU277" s="94"/>
      <c r="VLV277" s="94"/>
      <c r="VLW277" s="94"/>
      <c r="VLX277" s="94"/>
      <c r="VLY277" s="94"/>
      <c r="VLZ277" s="94"/>
      <c r="VMA277" s="94"/>
      <c r="VMB277" s="94"/>
      <c r="VMC277" s="94"/>
      <c r="VMD277" s="94"/>
      <c r="VME277" s="94"/>
      <c r="VMF277" s="94"/>
      <c r="VMG277" s="94"/>
      <c r="VMH277" s="94"/>
      <c r="VMI277" s="94"/>
      <c r="VMJ277" s="94"/>
      <c r="VMK277" s="94"/>
      <c r="VML277" s="94"/>
      <c r="VMM277" s="94"/>
      <c r="VMN277" s="94"/>
      <c r="VMO277" s="94"/>
      <c r="VMP277" s="94"/>
      <c r="VMQ277" s="94"/>
      <c r="VMR277" s="94"/>
      <c r="VMS277" s="94"/>
      <c r="VMT277" s="94"/>
      <c r="VMU277" s="94"/>
      <c r="VMV277" s="94"/>
      <c r="VMW277" s="94"/>
      <c r="VMX277" s="94"/>
      <c r="VMY277" s="94"/>
      <c r="VMZ277" s="94"/>
      <c r="VNA277" s="94"/>
      <c r="VNB277" s="94"/>
      <c r="VNC277" s="94"/>
      <c r="VND277" s="94"/>
      <c r="VNE277" s="94"/>
      <c r="VNF277" s="94"/>
      <c r="VNG277" s="94"/>
      <c r="VNH277" s="94"/>
      <c r="VNI277" s="94"/>
      <c r="VNJ277" s="94"/>
      <c r="VNK277" s="94"/>
      <c r="VNL277" s="94"/>
      <c r="VNM277" s="94"/>
      <c r="VNN277" s="94"/>
      <c r="VNO277" s="94"/>
      <c r="VNP277" s="94"/>
      <c r="VNQ277" s="94"/>
      <c r="VNR277" s="94"/>
      <c r="VNS277" s="94"/>
      <c r="VNT277" s="94"/>
      <c r="VNU277" s="94"/>
      <c r="VNV277" s="94"/>
      <c r="VNW277" s="94"/>
      <c r="VNX277" s="94"/>
      <c r="VNY277" s="94"/>
      <c r="VNZ277" s="94"/>
      <c r="VOA277" s="94"/>
      <c r="VOB277" s="94"/>
      <c r="VOC277" s="94"/>
      <c r="VOD277" s="94"/>
      <c r="VOE277" s="94"/>
      <c r="VOF277" s="94"/>
      <c r="VOG277" s="94"/>
      <c r="VOH277" s="94"/>
      <c r="VOI277" s="94"/>
      <c r="VOJ277" s="94"/>
      <c r="VOK277" s="94"/>
      <c r="VOL277" s="94"/>
      <c r="VOM277" s="94"/>
      <c r="VON277" s="94"/>
      <c r="VOO277" s="94"/>
      <c r="VOP277" s="94"/>
      <c r="VOQ277" s="94"/>
      <c r="VOR277" s="94"/>
      <c r="VOS277" s="94"/>
      <c r="VOT277" s="94"/>
      <c r="VOU277" s="94"/>
      <c r="VOV277" s="94"/>
      <c r="VOW277" s="94"/>
      <c r="VOX277" s="94"/>
      <c r="VOY277" s="94"/>
      <c r="VOZ277" s="94"/>
      <c r="VPA277" s="94"/>
      <c r="VPB277" s="94"/>
      <c r="VPC277" s="94"/>
      <c r="VPD277" s="94"/>
      <c r="VPE277" s="94"/>
      <c r="VPF277" s="94"/>
      <c r="VPG277" s="94"/>
      <c r="VPH277" s="94"/>
      <c r="VPI277" s="94"/>
      <c r="VPJ277" s="94"/>
      <c r="VPK277" s="94"/>
      <c r="VPL277" s="94"/>
      <c r="VPM277" s="94"/>
      <c r="VPN277" s="94"/>
      <c r="VPO277" s="94"/>
      <c r="VPP277" s="94"/>
      <c r="VPQ277" s="94"/>
      <c r="VPR277" s="94"/>
      <c r="VPS277" s="94"/>
      <c r="VPT277" s="94"/>
      <c r="VPU277" s="94"/>
      <c r="VPV277" s="94"/>
      <c r="VPW277" s="94"/>
      <c r="VPX277" s="94"/>
      <c r="VPY277" s="94"/>
      <c r="VPZ277" s="94"/>
      <c r="VQA277" s="94"/>
      <c r="VQB277" s="94"/>
      <c r="VQC277" s="94"/>
      <c r="VQD277" s="94"/>
      <c r="VQE277" s="94"/>
      <c r="VQF277" s="94"/>
      <c r="VQG277" s="94"/>
      <c r="VQH277" s="94"/>
      <c r="VQI277" s="94"/>
      <c r="VQJ277" s="94"/>
      <c r="VQK277" s="94"/>
      <c r="VQL277" s="94"/>
      <c r="VQM277" s="94"/>
      <c r="VQN277" s="94"/>
      <c r="VQO277" s="94"/>
      <c r="VQP277" s="94"/>
      <c r="VQQ277" s="94"/>
      <c r="VQR277" s="94"/>
      <c r="VQS277" s="94"/>
      <c r="VQT277" s="94"/>
      <c r="VQU277" s="94"/>
      <c r="VQV277" s="94"/>
      <c r="VQW277" s="94"/>
      <c r="VQX277" s="94"/>
      <c r="VQY277" s="94"/>
      <c r="VQZ277" s="94"/>
      <c r="VRA277" s="94"/>
      <c r="VRB277" s="94"/>
      <c r="VRC277" s="94"/>
      <c r="VRD277" s="94"/>
      <c r="VRE277" s="94"/>
      <c r="VRF277" s="94"/>
      <c r="VRG277" s="94"/>
      <c r="VRH277" s="94"/>
      <c r="VRI277" s="94"/>
      <c r="VRJ277" s="94"/>
      <c r="VRK277" s="94"/>
      <c r="VRL277" s="94"/>
      <c r="VRM277" s="94"/>
      <c r="VRN277" s="94"/>
      <c r="VRO277" s="94"/>
      <c r="VRP277" s="94"/>
      <c r="VRQ277" s="94"/>
      <c r="VRR277" s="94"/>
      <c r="VRS277" s="94"/>
      <c r="VRT277" s="94"/>
      <c r="VRU277" s="94"/>
      <c r="VRV277" s="94"/>
      <c r="VRW277" s="94"/>
      <c r="VRX277" s="94"/>
      <c r="VRY277" s="94"/>
      <c r="VRZ277" s="94"/>
      <c r="VSA277" s="94"/>
      <c r="VSB277" s="94"/>
      <c r="VSC277" s="94"/>
      <c r="VSD277" s="94"/>
      <c r="VSE277" s="94"/>
      <c r="VSF277" s="94"/>
      <c r="VSG277" s="94"/>
      <c r="VSH277" s="94"/>
      <c r="VSI277" s="94"/>
      <c r="VSJ277" s="94"/>
      <c r="VSK277" s="94"/>
      <c r="VSL277" s="94"/>
      <c r="VSM277" s="94"/>
      <c r="VSN277" s="94"/>
      <c r="VSO277" s="94"/>
      <c r="VSP277" s="94"/>
      <c r="VSQ277" s="94"/>
      <c r="VSR277" s="94"/>
      <c r="VSS277" s="94"/>
      <c r="VST277" s="94"/>
      <c r="VSU277" s="94"/>
      <c r="VSV277" s="94"/>
      <c r="VSW277" s="94"/>
      <c r="VSX277" s="94"/>
      <c r="VSY277" s="94"/>
      <c r="VSZ277" s="94"/>
      <c r="VTA277" s="94"/>
      <c r="VTB277" s="94"/>
      <c r="VTC277" s="94"/>
      <c r="VTD277" s="94"/>
      <c r="VTE277" s="94"/>
      <c r="VTF277" s="94"/>
      <c r="VTG277" s="94"/>
      <c r="VTH277" s="94"/>
      <c r="VTI277" s="94"/>
      <c r="VTJ277" s="94"/>
      <c r="VTK277" s="94"/>
      <c r="VTL277" s="94"/>
      <c r="VTM277" s="94"/>
      <c r="VTN277" s="94"/>
      <c r="VTO277" s="94"/>
      <c r="VTP277" s="94"/>
      <c r="VTQ277" s="94"/>
      <c r="VTR277" s="94"/>
      <c r="VTS277" s="94"/>
      <c r="VTT277" s="94"/>
      <c r="VTU277" s="94"/>
      <c r="VTV277" s="94"/>
      <c r="VTW277" s="94"/>
      <c r="VTX277" s="94"/>
      <c r="VTY277" s="94"/>
      <c r="VTZ277" s="94"/>
      <c r="VUA277" s="94"/>
      <c r="VUB277" s="94"/>
      <c r="VUC277" s="94"/>
      <c r="VUD277" s="94"/>
      <c r="VUE277" s="94"/>
      <c r="VUF277" s="94"/>
      <c r="VUG277" s="94"/>
      <c r="VUH277" s="94"/>
      <c r="VUI277" s="94"/>
      <c r="VUJ277" s="94"/>
      <c r="VUK277" s="94"/>
      <c r="VUL277" s="94"/>
      <c r="VUM277" s="94"/>
      <c r="VUN277" s="94"/>
      <c r="VUO277" s="94"/>
      <c r="VUP277" s="94"/>
      <c r="VUQ277" s="94"/>
      <c r="VUR277" s="94"/>
      <c r="VUS277" s="94"/>
      <c r="VUT277" s="94"/>
      <c r="VUU277" s="94"/>
      <c r="VUV277" s="94"/>
      <c r="VUW277" s="94"/>
      <c r="VUX277" s="94"/>
      <c r="VUY277" s="94"/>
      <c r="VUZ277" s="94"/>
      <c r="VVA277" s="94"/>
      <c r="VVB277" s="94"/>
      <c r="VVC277" s="94"/>
      <c r="VVD277" s="94"/>
      <c r="VVE277" s="94"/>
      <c r="VVF277" s="94"/>
      <c r="VVG277" s="94"/>
      <c r="VVH277" s="94"/>
      <c r="VVI277" s="94"/>
      <c r="VVJ277" s="94"/>
      <c r="VVK277" s="94"/>
      <c r="VVL277" s="94"/>
      <c r="VVM277" s="94"/>
      <c r="VVN277" s="94"/>
      <c r="VVO277" s="94"/>
      <c r="VVP277" s="94"/>
      <c r="VVQ277" s="94"/>
      <c r="VVR277" s="94"/>
      <c r="VVS277" s="94"/>
      <c r="VVT277" s="94"/>
      <c r="VVU277" s="94"/>
      <c r="VVV277" s="94"/>
      <c r="VVW277" s="94"/>
      <c r="VVX277" s="94"/>
      <c r="VVY277" s="94"/>
      <c r="VVZ277" s="94"/>
      <c r="VWA277" s="94"/>
      <c r="VWB277" s="94"/>
      <c r="VWC277" s="94"/>
      <c r="VWD277" s="94"/>
      <c r="VWE277" s="94"/>
      <c r="VWF277" s="94"/>
      <c r="VWG277" s="94"/>
      <c r="VWH277" s="94"/>
      <c r="VWI277" s="94"/>
      <c r="VWJ277" s="94"/>
      <c r="VWK277" s="94"/>
      <c r="VWL277" s="94"/>
      <c r="VWM277" s="94"/>
      <c r="VWN277" s="94"/>
      <c r="VWO277" s="94"/>
      <c r="VWP277" s="94"/>
      <c r="VWQ277" s="94"/>
      <c r="VWR277" s="94"/>
      <c r="VWS277" s="94"/>
      <c r="VWT277" s="94"/>
      <c r="VWU277" s="94"/>
      <c r="VWV277" s="94"/>
      <c r="VWW277" s="94"/>
      <c r="VWX277" s="94"/>
      <c r="VWY277" s="94"/>
      <c r="VWZ277" s="94"/>
      <c r="VXA277" s="94"/>
      <c r="VXB277" s="94"/>
      <c r="VXC277" s="94"/>
      <c r="VXD277" s="94"/>
      <c r="VXE277" s="94"/>
      <c r="VXF277" s="94"/>
      <c r="VXG277" s="94"/>
      <c r="VXH277" s="94"/>
      <c r="VXI277" s="94"/>
      <c r="VXJ277" s="94"/>
      <c r="VXK277" s="94"/>
      <c r="VXL277" s="94"/>
      <c r="VXM277" s="94"/>
      <c r="VXN277" s="94"/>
      <c r="VXO277" s="94"/>
      <c r="VXP277" s="94"/>
      <c r="VXQ277" s="94"/>
      <c r="VXR277" s="94"/>
      <c r="VXS277" s="94"/>
      <c r="VXT277" s="94"/>
      <c r="VXU277" s="94"/>
      <c r="VXV277" s="94"/>
      <c r="VXW277" s="94"/>
      <c r="VXX277" s="94"/>
      <c r="VXY277" s="94"/>
      <c r="VXZ277" s="94"/>
      <c r="VYA277" s="94"/>
      <c r="VYB277" s="94"/>
      <c r="VYC277" s="94"/>
      <c r="VYD277" s="94"/>
      <c r="VYE277" s="94"/>
      <c r="VYF277" s="94"/>
      <c r="VYG277" s="94"/>
      <c r="VYH277" s="94"/>
      <c r="VYI277" s="94"/>
      <c r="VYJ277" s="94"/>
      <c r="VYK277" s="94"/>
      <c r="VYL277" s="94"/>
      <c r="VYM277" s="94"/>
      <c r="VYN277" s="94"/>
      <c r="VYO277" s="94"/>
      <c r="VYP277" s="94"/>
      <c r="VYQ277" s="94"/>
      <c r="VYR277" s="94"/>
      <c r="VYS277" s="94"/>
      <c r="VYT277" s="94"/>
      <c r="VYU277" s="94"/>
      <c r="VYV277" s="94"/>
      <c r="VYW277" s="94"/>
      <c r="VYX277" s="94"/>
      <c r="VYY277" s="94"/>
      <c r="VYZ277" s="94"/>
      <c r="VZA277" s="94"/>
      <c r="VZB277" s="94"/>
      <c r="VZC277" s="94"/>
      <c r="VZD277" s="94"/>
      <c r="VZE277" s="94"/>
      <c r="VZF277" s="94"/>
      <c r="VZG277" s="94"/>
      <c r="VZH277" s="94"/>
      <c r="VZI277" s="94"/>
      <c r="VZJ277" s="94"/>
      <c r="VZK277" s="94"/>
      <c r="VZL277" s="94"/>
      <c r="VZM277" s="94"/>
      <c r="VZN277" s="94"/>
      <c r="VZO277" s="94"/>
      <c r="VZP277" s="94"/>
      <c r="VZQ277" s="94"/>
      <c r="VZR277" s="94"/>
      <c r="VZS277" s="94"/>
      <c r="VZT277" s="94"/>
      <c r="VZU277" s="94"/>
      <c r="VZV277" s="94"/>
      <c r="VZW277" s="94"/>
      <c r="VZX277" s="94"/>
      <c r="VZY277" s="94"/>
      <c r="VZZ277" s="94"/>
      <c r="WAA277" s="94"/>
      <c r="WAB277" s="94"/>
      <c r="WAC277" s="94"/>
      <c r="WAD277" s="94"/>
      <c r="WAE277" s="94"/>
      <c r="WAF277" s="94"/>
      <c r="WAG277" s="94"/>
      <c r="WAH277" s="94"/>
      <c r="WAI277" s="94"/>
      <c r="WAJ277" s="94"/>
      <c r="WAK277" s="94"/>
      <c r="WAL277" s="94"/>
      <c r="WAM277" s="94"/>
      <c r="WAN277" s="94"/>
      <c r="WAO277" s="94"/>
      <c r="WAP277" s="94"/>
      <c r="WAQ277" s="94"/>
      <c r="WAR277" s="94"/>
      <c r="WAS277" s="94"/>
      <c r="WAT277" s="94"/>
      <c r="WAU277" s="94"/>
      <c r="WAV277" s="94"/>
      <c r="WAW277" s="94"/>
      <c r="WAX277" s="94"/>
      <c r="WAY277" s="94"/>
      <c r="WAZ277" s="94"/>
      <c r="WBA277" s="94"/>
      <c r="WBB277" s="94"/>
      <c r="WBC277" s="94"/>
      <c r="WBD277" s="94"/>
      <c r="WBE277" s="94"/>
      <c r="WBF277" s="94"/>
      <c r="WBG277" s="94"/>
      <c r="WBH277" s="94"/>
      <c r="WBI277" s="94"/>
      <c r="WBJ277" s="94"/>
      <c r="WBK277" s="94"/>
      <c r="WBL277" s="94"/>
      <c r="WBM277" s="94"/>
      <c r="WBN277" s="94"/>
      <c r="WBO277" s="94"/>
      <c r="WBP277" s="94"/>
      <c r="WBQ277" s="94"/>
      <c r="WBR277" s="94"/>
      <c r="WBS277" s="94"/>
      <c r="WBT277" s="94"/>
      <c r="WBU277" s="94"/>
      <c r="WBV277" s="94"/>
      <c r="WBW277" s="94"/>
      <c r="WBX277" s="94"/>
      <c r="WBY277" s="94"/>
      <c r="WBZ277" s="94"/>
      <c r="WCA277" s="94"/>
      <c r="WCB277" s="94"/>
      <c r="WCC277" s="94"/>
      <c r="WCD277" s="94"/>
      <c r="WCE277" s="94"/>
      <c r="WCF277" s="94"/>
      <c r="WCG277" s="94"/>
      <c r="WCH277" s="94"/>
      <c r="WCI277" s="94"/>
      <c r="WCJ277" s="94"/>
      <c r="WCK277" s="94"/>
      <c r="WCL277" s="94"/>
      <c r="WCM277" s="94"/>
      <c r="WCN277" s="94"/>
      <c r="WCO277" s="94"/>
      <c r="WCP277" s="94"/>
      <c r="WCQ277" s="94"/>
      <c r="WCR277" s="94"/>
      <c r="WCS277" s="94"/>
      <c r="WCT277" s="94"/>
      <c r="WCU277" s="94"/>
      <c r="WCV277" s="94"/>
      <c r="WCW277" s="94"/>
      <c r="WCX277" s="94"/>
      <c r="WCY277" s="94"/>
      <c r="WCZ277" s="94"/>
      <c r="WDA277" s="94"/>
      <c r="WDB277" s="94"/>
      <c r="WDC277" s="94"/>
      <c r="WDD277" s="94"/>
      <c r="WDE277" s="94"/>
      <c r="WDF277" s="94"/>
      <c r="WDG277" s="94"/>
      <c r="WDH277" s="94"/>
      <c r="WDI277" s="94"/>
      <c r="WDJ277" s="94"/>
      <c r="WDK277" s="94"/>
      <c r="WDL277" s="94"/>
      <c r="WDM277" s="94"/>
      <c r="WDN277" s="94"/>
      <c r="WDO277" s="94"/>
      <c r="WDP277" s="94"/>
      <c r="WDQ277" s="94"/>
      <c r="WDR277" s="94"/>
      <c r="WDS277" s="94"/>
      <c r="WDT277" s="94"/>
      <c r="WDU277" s="94"/>
      <c r="WDV277" s="94"/>
      <c r="WDW277" s="94"/>
      <c r="WDX277" s="94"/>
      <c r="WDY277" s="94"/>
      <c r="WDZ277" s="94"/>
      <c r="WEA277" s="94"/>
      <c r="WEB277" s="94"/>
      <c r="WEC277" s="94"/>
      <c r="WED277" s="94"/>
      <c r="WEE277" s="94"/>
      <c r="WEF277" s="94"/>
      <c r="WEG277" s="94"/>
      <c r="WEH277" s="94"/>
      <c r="WEI277" s="94"/>
      <c r="WEJ277" s="94"/>
      <c r="WEK277" s="94"/>
      <c r="WEL277" s="94"/>
      <c r="WEM277" s="94"/>
      <c r="WEN277" s="94"/>
      <c r="WEO277" s="94"/>
      <c r="WEP277" s="94"/>
      <c r="WEQ277" s="94"/>
      <c r="WER277" s="94"/>
      <c r="WES277" s="94"/>
      <c r="WET277" s="94"/>
      <c r="WEU277" s="94"/>
      <c r="WEV277" s="94"/>
      <c r="WEW277" s="94"/>
      <c r="WEX277" s="94"/>
      <c r="WEY277" s="94"/>
      <c r="WEZ277" s="94"/>
      <c r="WFA277" s="94"/>
      <c r="WFB277" s="94"/>
      <c r="WFC277" s="94"/>
      <c r="WFD277" s="94"/>
      <c r="WFE277" s="94"/>
      <c r="WFF277" s="94"/>
      <c r="WFG277" s="94"/>
      <c r="WFH277" s="94"/>
      <c r="WFI277" s="94"/>
      <c r="WFJ277" s="94"/>
      <c r="WFK277" s="94"/>
      <c r="WFL277" s="94"/>
      <c r="WFM277" s="94"/>
      <c r="WFN277" s="94"/>
      <c r="WFO277" s="94"/>
      <c r="WFP277" s="94"/>
      <c r="WFQ277" s="94"/>
      <c r="WFR277" s="94"/>
      <c r="WFS277" s="94"/>
      <c r="WFT277" s="94"/>
      <c r="WFU277" s="94"/>
      <c r="WFV277" s="94"/>
      <c r="WFW277" s="94"/>
      <c r="WFX277" s="94"/>
      <c r="WFY277" s="94"/>
      <c r="WFZ277" s="94"/>
      <c r="WGA277" s="94"/>
      <c r="WGB277" s="94"/>
      <c r="WGC277" s="94"/>
      <c r="WGD277" s="94"/>
      <c r="WGE277" s="94"/>
      <c r="WGF277" s="94"/>
      <c r="WGG277" s="94"/>
      <c r="WGH277" s="94"/>
      <c r="WGI277" s="94"/>
      <c r="WGJ277" s="94"/>
      <c r="WGK277" s="94"/>
      <c r="WGL277" s="94"/>
      <c r="WGM277" s="94"/>
      <c r="WGN277" s="94"/>
      <c r="WGO277" s="94"/>
      <c r="WGP277" s="94"/>
      <c r="WGQ277" s="94"/>
      <c r="WGR277" s="94"/>
      <c r="WGS277" s="94"/>
      <c r="WGT277" s="94"/>
      <c r="WGU277" s="94"/>
      <c r="WGV277" s="94"/>
      <c r="WGW277" s="94"/>
      <c r="WGX277" s="94"/>
      <c r="WGY277" s="94"/>
      <c r="WGZ277" s="94"/>
      <c r="WHA277" s="94"/>
      <c r="WHB277" s="94"/>
      <c r="WHC277" s="94"/>
      <c r="WHD277" s="94"/>
      <c r="WHE277" s="94"/>
      <c r="WHF277" s="94"/>
      <c r="WHG277" s="94"/>
      <c r="WHH277" s="94"/>
      <c r="WHI277" s="94"/>
      <c r="WHJ277" s="94"/>
      <c r="WHK277" s="94"/>
      <c r="WHL277" s="94"/>
      <c r="WHM277" s="94"/>
      <c r="WHN277" s="94"/>
      <c r="WHO277" s="94"/>
      <c r="WHP277" s="94"/>
      <c r="WHQ277" s="94"/>
      <c r="WHR277" s="94"/>
      <c r="WHS277" s="94"/>
      <c r="WHT277" s="94"/>
      <c r="WHU277" s="94"/>
      <c r="WHV277" s="94"/>
      <c r="WHW277" s="94"/>
      <c r="WHX277" s="94"/>
      <c r="WHY277" s="94"/>
      <c r="WHZ277" s="94"/>
      <c r="WIA277" s="94"/>
      <c r="WIB277" s="94"/>
      <c r="WIC277" s="94"/>
      <c r="WID277" s="94"/>
      <c r="WIE277" s="94"/>
      <c r="WIF277" s="94"/>
      <c r="WIG277" s="94"/>
      <c r="WIH277" s="94"/>
      <c r="WII277" s="94"/>
      <c r="WIJ277" s="94"/>
      <c r="WIK277" s="94"/>
      <c r="WIL277" s="94"/>
      <c r="WIM277" s="94"/>
      <c r="WIN277" s="94"/>
      <c r="WIO277" s="94"/>
      <c r="WIP277" s="94"/>
      <c r="WIQ277" s="94"/>
      <c r="WIR277" s="94"/>
      <c r="WIS277" s="94"/>
      <c r="WIT277" s="94"/>
      <c r="WIU277" s="94"/>
      <c r="WIV277" s="94"/>
      <c r="WIW277" s="94"/>
      <c r="WIX277" s="94"/>
      <c r="WIY277" s="94"/>
      <c r="WIZ277" s="94"/>
      <c r="WJA277" s="94"/>
      <c r="WJB277" s="94"/>
      <c r="WJC277" s="94"/>
      <c r="WJD277" s="94"/>
      <c r="WJE277" s="94"/>
      <c r="WJF277" s="94"/>
      <c r="WJG277" s="94"/>
      <c r="WJH277" s="94"/>
      <c r="WJI277" s="94"/>
      <c r="WJJ277" s="94"/>
      <c r="WJK277" s="94"/>
      <c r="WJL277" s="94"/>
      <c r="WJM277" s="94"/>
      <c r="WJN277" s="94"/>
      <c r="WJO277" s="94"/>
      <c r="WJP277" s="94"/>
      <c r="WJQ277" s="94"/>
      <c r="WJR277" s="94"/>
      <c r="WJS277" s="94"/>
      <c r="WJT277" s="94"/>
      <c r="WJU277" s="94"/>
      <c r="WJV277" s="94"/>
      <c r="WJW277" s="94"/>
      <c r="WJX277" s="94"/>
      <c r="WJY277" s="94"/>
      <c r="WJZ277" s="94"/>
      <c r="WKA277" s="94"/>
      <c r="WKB277" s="94"/>
      <c r="WKC277" s="94"/>
      <c r="WKD277" s="94"/>
      <c r="WKE277" s="94"/>
      <c r="WKF277" s="94"/>
      <c r="WKG277" s="94"/>
      <c r="WKH277" s="94"/>
      <c r="WKI277" s="94"/>
      <c r="WKJ277" s="94"/>
      <c r="WKK277" s="94"/>
      <c r="WKL277" s="94"/>
      <c r="WKM277" s="94"/>
      <c r="WKN277" s="94"/>
      <c r="WKO277" s="94"/>
      <c r="WKP277" s="94"/>
      <c r="WKQ277" s="94"/>
      <c r="WKR277" s="94"/>
      <c r="WKS277" s="94"/>
      <c r="WKT277" s="94"/>
      <c r="WKU277" s="94"/>
      <c r="WKV277" s="94"/>
      <c r="WKW277" s="94"/>
      <c r="WKX277" s="94"/>
      <c r="WKY277" s="94"/>
      <c r="WKZ277" s="94"/>
      <c r="WLA277" s="94"/>
      <c r="WLB277" s="94"/>
      <c r="WLC277" s="94"/>
      <c r="WLD277" s="94"/>
      <c r="WLE277" s="94"/>
      <c r="WLF277" s="94"/>
      <c r="WLG277" s="94"/>
      <c r="WLH277" s="94"/>
      <c r="WLI277" s="94"/>
      <c r="WLJ277" s="94"/>
      <c r="WLK277" s="94"/>
      <c r="WLL277" s="94"/>
      <c r="WLM277" s="94"/>
      <c r="WLN277" s="94"/>
      <c r="WLO277" s="94"/>
      <c r="WLP277" s="94"/>
      <c r="WLQ277" s="94"/>
      <c r="WLR277" s="94"/>
      <c r="WLS277" s="94"/>
      <c r="WLT277" s="94"/>
      <c r="WLU277" s="94"/>
      <c r="WLV277" s="94"/>
      <c r="WLW277" s="94"/>
      <c r="WLX277" s="94"/>
      <c r="WLY277" s="94"/>
      <c r="WLZ277" s="94"/>
      <c r="WMA277" s="94"/>
      <c r="WMB277" s="94"/>
      <c r="WMC277" s="94"/>
      <c r="WMD277" s="94"/>
      <c r="WME277" s="94"/>
      <c r="WMF277" s="94"/>
      <c r="WMG277" s="94"/>
      <c r="WMH277" s="94"/>
      <c r="WMI277" s="94"/>
      <c r="WMJ277" s="94"/>
      <c r="WMK277" s="94"/>
      <c r="WML277" s="94"/>
      <c r="WMM277" s="94"/>
      <c r="WMN277" s="94"/>
      <c r="WMO277" s="94"/>
      <c r="WMP277" s="94"/>
      <c r="WMQ277" s="94"/>
      <c r="WMR277" s="94"/>
      <c r="WMS277" s="94"/>
      <c r="WMT277" s="94"/>
      <c r="WMU277" s="94"/>
      <c r="WMV277" s="94"/>
      <c r="WMW277" s="94"/>
      <c r="WMX277" s="94"/>
      <c r="WMY277" s="94"/>
      <c r="WMZ277" s="94"/>
      <c r="WNA277" s="94"/>
      <c r="WNB277" s="94"/>
      <c r="WNC277" s="94"/>
      <c r="WND277" s="94"/>
      <c r="WNE277" s="94"/>
      <c r="WNF277" s="94"/>
      <c r="WNG277" s="94"/>
      <c r="WNH277" s="94"/>
      <c r="WNI277" s="94"/>
      <c r="WNJ277" s="94"/>
      <c r="WNK277" s="94"/>
      <c r="WNL277" s="94"/>
      <c r="WNM277" s="94"/>
      <c r="WNN277" s="94"/>
      <c r="WNO277" s="94"/>
      <c r="WNP277" s="94"/>
      <c r="WNQ277" s="94"/>
      <c r="WNR277" s="94"/>
      <c r="WNS277" s="94"/>
      <c r="WNT277" s="94"/>
      <c r="WNU277" s="94"/>
      <c r="WNV277" s="94"/>
      <c r="WNW277" s="94"/>
      <c r="WNX277" s="94"/>
      <c r="WNY277" s="94"/>
      <c r="WNZ277" s="94"/>
      <c r="WOA277" s="94"/>
      <c r="WOB277" s="94"/>
      <c r="WOC277" s="94"/>
      <c r="WOD277" s="94"/>
      <c r="WOE277" s="94"/>
      <c r="WOF277" s="94"/>
      <c r="WOG277" s="94"/>
      <c r="WOH277" s="94"/>
      <c r="WOI277" s="94"/>
      <c r="WOJ277" s="94"/>
      <c r="WOK277" s="94"/>
      <c r="WOL277" s="94"/>
      <c r="WOM277" s="94"/>
      <c r="WON277" s="94"/>
      <c r="WOO277" s="94"/>
      <c r="WOP277" s="94"/>
      <c r="WOQ277" s="94"/>
      <c r="WOR277" s="94"/>
      <c r="WOS277" s="94"/>
      <c r="WOT277" s="94"/>
      <c r="WOU277" s="94"/>
      <c r="WOV277" s="94"/>
      <c r="WOW277" s="94"/>
      <c r="WOX277" s="94"/>
      <c r="WOY277" s="94"/>
      <c r="WOZ277" s="94"/>
      <c r="WPA277" s="94"/>
      <c r="WPB277" s="94"/>
      <c r="WPC277" s="94"/>
      <c r="WPD277" s="94"/>
      <c r="WPE277" s="94"/>
      <c r="WPF277" s="94"/>
      <c r="WPG277" s="94"/>
      <c r="WPH277" s="94"/>
      <c r="WPI277" s="94"/>
      <c r="WPJ277" s="94"/>
      <c r="WPK277" s="94"/>
      <c r="WPL277" s="94"/>
      <c r="WPM277" s="94"/>
      <c r="WPN277" s="94"/>
      <c r="WPO277" s="94"/>
      <c r="WPP277" s="94"/>
      <c r="WPQ277" s="94"/>
      <c r="WPR277" s="94"/>
      <c r="WPS277" s="94"/>
      <c r="WPT277" s="94"/>
      <c r="WPU277" s="94"/>
      <c r="WPV277" s="94"/>
      <c r="WPW277" s="94"/>
      <c r="WPX277" s="94"/>
      <c r="WPY277" s="94"/>
      <c r="WPZ277" s="94"/>
      <c r="WQA277" s="94"/>
      <c r="WQB277" s="94"/>
      <c r="WQC277" s="94"/>
      <c r="WQD277" s="94"/>
      <c r="WQE277" s="94"/>
      <c r="WQF277" s="94"/>
      <c r="WQG277" s="94"/>
      <c r="WQH277" s="94"/>
      <c r="WQI277" s="94"/>
      <c r="WQJ277" s="94"/>
      <c r="WQK277" s="94"/>
      <c r="WQL277" s="94"/>
      <c r="WQM277" s="94"/>
      <c r="WQN277" s="94"/>
      <c r="WQO277" s="94"/>
      <c r="WQP277" s="94"/>
      <c r="WQQ277" s="94"/>
      <c r="WQR277" s="94"/>
      <c r="WQS277" s="94"/>
      <c r="WQT277" s="94"/>
      <c r="WQU277" s="94"/>
      <c r="WQV277" s="94"/>
      <c r="WQW277" s="94"/>
      <c r="WQX277" s="94"/>
      <c r="WQY277" s="94"/>
      <c r="WQZ277" s="94"/>
      <c r="WRA277" s="94"/>
      <c r="WRB277" s="94"/>
      <c r="WRC277" s="94"/>
      <c r="WRD277" s="94"/>
      <c r="WRE277" s="94"/>
      <c r="WRF277" s="94"/>
      <c r="WRG277" s="94"/>
      <c r="WRH277" s="94"/>
      <c r="WRI277" s="94"/>
      <c r="WRJ277" s="94"/>
      <c r="WRK277" s="94"/>
      <c r="WRL277" s="94"/>
      <c r="WRM277" s="94"/>
      <c r="WRN277" s="94"/>
      <c r="WRO277" s="94"/>
      <c r="WRP277" s="94"/>
      <c r="WRQ277" s="94"/>
      <c r="WRR277" s="94"/>
      <c r="WRS277" s="94"/>
      <c r="WRT277" s="94"/>
      <c r="WRU277" s="94"/>
      <c r="WRV277" s="94"/>
      <c r="WRW277" s="94"/>
      <c r="WRX277" s="94"/>
      <c r="WRY277" s="94"/>
      <c r="WRZ277" s="94"/>
      <c r="WSA277" s="94"/>
      <c r="WSB277" s="94"/>
      <c r="WSC277" s="94"/>
      <c r="WSD277" s="94"/>
      <c r="WSE277" s="94"/>
      <c r="WSF277" s="94"/>
      <c r="WSG277" s="94"/>
      <c r="WSH277" s="94"/>
      <c r="WSI277" s="94"/>
      <c r="WSJ277" s="94"/>
      <c r="WSK277" s="94"/>
      <c r="WSL277" s="94"/>
      <c r="WSM277" s="94"/>
      <c r="WSN277" s="94"/>
      <c r="WSO277" s="94"/>
      <c r="WSP277" s="94"/>
      <c r="WSQ277" s="94"/>
      <c r="WSR277" s="94"/>
      <c r="WSS277" s="94"/>
      <c r="WST277" s="94"/>
      <c r="WSU277" s="94"/>
      <c r="WSV277" s="94"/>
      <c r="WSW277" s="94"/>
      <c r="WSX277" s="94"/>
      <c r="WSY277" s="94"/>
      <c r="WSZ277" s="94"/>
      <c r="WTA277" s="94"/>
      <c r="WTB277" s="94"/>
      <c r="WTC277" s="94"/>
      <c r="WTD277" s="94"/>
      <c r="WTE277" s="94"/>
      <c r="WTF277" s="94"/>
      <c r="WTG277" s="94"/>
      <c r="WTH277" s="94"/>
      <c r="WTI277" s="94"/>
      <c r="WTJ277" s="94"/>
      <c r="WTK277" s="94"/>
      <c r="WTL277" s="94"/>
      <c r="WTM277" s="94"/>
      <c r="WTN277" s="94"/>
      <c r="WTO277" s="94"/>
      <c r="WTP277" s="94"/>
      <c r="WTQ277" s="94"/>
      <c r="WTR277" s="94"/>
      <c r="WTS277" s="94"/>
      <c r="WTT277" s="94"/>
      <c r="WTU277" s="94"/>
      <c r="WTV277" s="94"/>
      <c r="WTW277" s="94"/>
      <c r="WTX277" s="94"/>
      <c r="WTY277" s="94"/>
      <c r="WTZ277" s="94"/>
      <c r="WUA277" s="94"/>
      <c r="WUB277" s="94"/>
      <c r="WUC277" s="94"/>
      <c r="WUD277" s="94"/>
      <c r="WUE277" s="94"/>
      <c r="WUF277" s="94"/>
      <c r="WUG277" s="94"/>
      <c r="WUH277" s="94"/>
      <c r="WUI277" s="94"/>
      <c r="WUJ277" s="94"/>
      <c r="WUK277" s="94"/>
      <c r="WUL277" s="94"/>
      <c r="WUM277" s="94"/>
      <c r="WUN277" s="94"/>
      <c r="WUO277" s="94"/>
      <c r="WUP277" s="94"/>
      <c r="WUQ277" s="94"/>
      <c r="WUR277" s="94"/>
      <c r="WUS277" s="94"/>
      <c r="WUT277" s="94"/>
      <c r="WUU277" s="94"/>
      <c r="WUV277" s="94"/>
      <c r="WUW277" s="94"/>
      <c r="WUX277" s="94"/>
      <c r="WUY277" s="94"/>
      <c r="WUZ277" s="94"/>
      <c r="WVA277" s="94"/>
      <c r="WVB277" s="94"/>
      <c r="WVC277" s="94"/>
      <c r="WVD277" s="94"/>
      <c r="WVE277" s="94"/>
      <c r="WVF277" s="94"/>
      <c r="WVG277" s="94"/>
      <c r="WVH277" s="94"/>
      <c r="WVI277" s="94"/>
      <c r="WVJ277" s="94"/>
      <c r="WVK277" s="94"/>
      <c r="WVL277" s="94"/>
      <c r="WVM277" s="94"/>
      <c r="WVN277" s="94"/>
      <c r="WVO277" s="94"/>
      <c r="WVP277" s="94"/>
      <c r="WVQ277" s="94"/>
      <c r="WVR277" s="94"/>
      <c r="WVS277" s="94"/>
      <c r="WVT277" s="94"/>
      <c r="WVU277" s="94"/>
      <c r="WVV277" s="94"/>
      <c r="WVW277" s="94"/>
      <c r="WVX277" s="94"/>
      <c r="WVY277" s="94"/>
      <c r="WVZ277" s="94"/>
      <c r="WWA277" s="94"/>
      <c r="WWB277" s="94"/>
      <c r="WWC277" s="94"/>
      <c r="WWD277" s="94"/>
      <c r="WWE277" s="94"/>
      <c r="WWF277" s="94"/>
      <c r="WWG277" s="94"/>
      <c r="WWH277" s="94"/>
      <c r="WWI277" s="94"/>
      <c r="WWJ277" s="94"/>
      <c r="WWK277" s="94"/>
      <c r="WWL277" s="94"/>
      <c r="WWM277" s="94"/>
      <c r="WWN277" s="94"/>
      <c r="WWO277" s="94"/>
      <c r="WWP277" s="94"/>
      <c r="WWQ277" s="94"/>
      <c r="WWR277" s="94"/>
      <c r="WWS277" s="94"/>
      <c r="WWT277" s="94"/>
      <c r="WWU277" s="94"/>
      <c r="WWV277" s="94"/>
      <c r="WWW277" s="94"/>
      <c r="WWX277" s="94"/>
      <c r="WWY277" s="94"/>
      <c r="WWZ277" s="94"/>
      <c r="WXA277" s="94"/>
      <c r="WXB277" s="94"/>
      <c r="WXC277" s="94"/>
      <c r="WXD277" s="94"/>
      <c r="WXE277" s="94"/>
      <c r="WXF277" s="94"/>
      <c r="WXG277" s="94"/>
      <c r="WXH277" s="94"/>
      <c r="WXI277" s="94"/>
      <c r="WXJ277" s="94"/>
      <c r="WXK277" s="94"/>
      <c r="WXL277" s="94"/>
      <c r="WXM277" s="94"/>
      <c r="WXN277" s="94"/>
      <c r="WXO277" s="94"/>
      <c r="WXP277" s="94"/>
      <c r="WXQ277" s="94"/>
      <c r="WXR277" s="94"/>
      <c r="WXS277" s="94"/>
      <c r="WXT277" s="94"/>
      <c r="WXU277" s="94"/>
      <c r="WXV277" s="94"/>
      <c r="WXW277" s="94"/>
      <c r="WXX277" s="94"/>
      <c r="WXY277" s="94"/>
      <c r="WXZ277" s="94"/>
      <c r="WYA277" s="94"/>
      <c r="WYB277" s="94"/>
      <c r="WYC277" s="94"/>
      <c r="WYD277" s="94"/>
      <c r="WYE277" s="94"/>
      <c r="WYF277" s="94"/>
      <c r="WYG277" s="94"/>
      <c r="WYH277" s="94"/>
      <c r="WYI277" s="94"/>
      <c r="WYJ277" s="94"/>
      <c r="WYK277" s="94"/>
      <c r="WYL277" s="94"/>
      <c r="WYM277" s="94"/>
      <c r="WYN277" s="94"/>
      <c r="WYO277" s="94"/>
      <c r="WYP277" s="94"/>
      <c r="WYQ277" s="94"/>
      <c r="WYR277" s="94"/>
      <c r="WYS277" s="94"/>
      <c r="WYT277" s="94"/>
      <c r="WYU277" s="94"/>
      <c r="WYV277" s="94"/>
      <c r="WYW277" s="94"/>
      <c r="WYX277" s="94"/>
      <c r="WYY277" s="94"/>
      <c r="WYZ277" s="94"/>
      <c r="WZA277" s="94"/>
      <c r="WZB277" s="94"/>
      <c r="WZC277" s="94"/>
      <c r="WZD277" s="94"/>
      <c r="WZE277" s="94"/>
      <c r="WZF277" s="94"/>
      <c r="WZG277" s="94"/>
      <c r="WZH277" s="94"/>
      <c r="WZI277" s="94"/>
      <c r="WZJ277" s="94"/>
      <c r="WZK277" s="94"/>
      <c r="WZL277" s="94"/>
      <c r="WZM277" s="94"/>
      <c r="WZN277" s="94"/>
      <c r="WZO277" s="94"/>
      <c r="WZP277" s="94"/>
      <c r="WZQ277" s="94"/>
      <c r="WZR277" s="94"/>
      <c r="WZS277" s="94"/>
      <c r="WZT277" s="94"/>
      <c r="WZU277" s="94"/>
      <c r="WZV277" s="94"/>
      <c r="WZW277" s="94"/>
      <c r="WZX277" s="94"/>
      <c r="WZY277" s="94"/>
      <c r="WZZ277" s="94"/>
      <c r="XAA277" s="94"/>
      <c r="XAB277" s="94"/>
      <c r="XAC277" s="94"/>
      <c r="XAD277" s="94"/>
      <c r="XAE277" s="94"/>
      <c r="XAF277" s="94"/>
      <c r="XAG277" s="94"/>
      <c r="XAH277" s="94"/>
      <c r="XAI277" s="94"/>
      <c r="XAJ277" s="94"/>
      <c r="XAK277" s="94"/>
      <c r="XAL277" s="94"/>
      <c r="XAM277" s="94"/>
      <c r="XAN277" s="94"/>
      <c r="XAO277" s="94"/>
      <c r="XAP277" s="94"/>
      <c r="XAQ277" s="94"/>
      <c r="XAR277" s="94"/>
      <c r="XAS277" s="94"/>
      <c r="XAT277" s="94"/>
      <c r="XAU277" s="94"/>
      <c r="XAV277" s="94"/>
      <c r="XAW277" s="94"/>
      <c r="XAX277" s="94"/>
      <c r="XAY277" s="94"/>
      <c r="XAZ277" s="94"/>
      <c r="XBA277" s="94"/>
      <c r="XBB277" s="94"/>
      <c r="XBC277" s="94"/>
      <c r="XBD277" s="94"/>
      <c r="XBE277" s="94"/>
      <c r="XBF277" s="94"/>
      <c r="XBG277" s="94"/>
      <c r="XBH277" s="94"/>
      <c r="XBI277" s="94"/>
      <c r="XBJ277" s="94"/>
      <c r="XBK277" s="94"/>
      <c r="XBL277" s="94"/>
      <c r="XBM277" s="94"/>
      <c r="XBN277" s="94"/>
      <c r="XBO277" s="94"/>
      <c r="XBP277" s="94"/>
      <c r="XBQ277" s="94"/>
      <c r="XBR277" s="94"/>
      <c r="XBS277" s="94"/>
      <c r="XBT277" s="94"/>
      <c r="XBU277" s="94"/>
      <c r="XBV277" s="94"/>
      <c r="XBW277" s="94"/>
      <c r="XBX277" s="94"/>
      <c r="XBY277" s="94"/>
      <c r="XBZ277" s="94"/>
      <c r="XCA277" s="94"/>
      <c r="XCB277" s="94"/>
      <c r="XCC277" s="94"/>
      <c r="XCD277" s="94"/>
      <c r="XCE277" s="94"/>
      <c r="XCF277" s="94"/>
      <c r="XCG277" s="94"/>
      <c r="XCH277" s="94"/>
      <c r="XCI277" s="94"/>
      <c r="XCJ277" s="94"/>
      <c r="XCK277" s="94"/>
      <c r="XCL277" s="94"/>
      <c r="XCM277" s="94"/>
      <c r="XCN277" s="94"/>
      <c r="XCO277" s="94"/>
      <c r="XCP277" s="94"/>
      <c r="XCQ277" s="94"/>
      <c r="XCR277" s="94"/>
      <c r="XCS277" s="94"/>
      <c r="XCT277" s="94"/>
      <c r="XCU277" s="94"/>
      <c r="XCV277" s="94"/>
      <c r="XCW277" s="94"/>
      <c r="XCX277" s="94"/>
      <c r="XCY277" s="94"/>
      <c r="XCZ277" s="94"/>
      <c r="XDA277" s="94"/>
      <c r="XDB277" s="94"/>
      <c r="XDC277" s="94"/>
      <c r="XDD277" s="94"/>
      <c r="XDE277" s="94"/>
      <c r="XDF277" s="94"/>
      <c r="XDG277" s="94"/>
      <c r="XDH277" s="94"/>
      <c r="XDI277" s="94"/>
      <c r="XDJ277" s="94"/>
      <c r="XDK277" s="94"/>
      <c r="XDL277" s="94"/>
      <c r="XDM277" s="94"/>
      <c r="XDN277" s="94"/>
      <c r="XDO277" s="94"/>
      <c r="XDP277" s="94"/>
      <c r="XDQ277" s="94"/>
      <c r="XDR277" s="94"/>
      <c r="XDS277" s="94"/>
      <c r="XDT277" s="94"/>
      <c r="XDU277" s="94"/>
      <c r="XDV277" s="94"/>
      <c r="XDW277" s="94"/>
      <c r="XDX277" s="94"/>
      <c r="XDY277" s="94"/>
      <c r="XDZ277" s="94"/>
      <c r="XEA277" s="94"/>
      <c r="XEB277" s="94"/>
      <c r="XEC277" s="94"/>
      <c r="XED277" s="94"/>
      <c r="XEE277" s="94"/>
      <c r="XEF277" s="94"/>
      <c r="XEG277" s="94"/>
      <c r="XEH277" s="94"/>
      <c r="XEI277" s="94"/>
      <c r="XEJ277" s="94"/>
      <c r="XEK277" s="94"/>
      <c r="XEL277" s="94"/>
      <c r="XEM277" s="94"/>
      <c r="XEN277" s="94"/>
      <c r="XEO277" s="94"/>
      <c r="XEP277" s="94"/>
      <c r="XEQ277" s="94"/>
      <c r="XER277" s="94"/>
      <c r="XES277" s="94"/>
      <c r="XET277" s="94"/>
      <c r="XEU277" s="94"/>
      <c r="XEV277" s="94"/>
      <c r="XEW277" s="94"/>
      <c r="XEX277" s="94"/>
      <c r="XEY277" s="94"/>
    </row>
    <row r="278" spans="1:16379" x14ac:dyDescent="0.25">
      <c r="A278" s="455" t="s">
        <v>205</v>
      </c>
      <c r="B278" s="465" t="s">
        <v>30</v>
      </c>
      <c r="C278" s="514"/>
      <c r="D278" s="493"/>
      <c r="E278" s="515"/>
      <c r="F278" s="516"/>
      <c r="G278" s="1027">
        <v>4</v>
      </c>
      <c r="H278" s="1028">
        <v>120</v>
      </c>
      <c r="I278" s="514"/>
      <c r="J278" s="525"/>
      <c r="K278" s="525"/>
      <c r="L278" s="525"/>
      <c r="M278" s="524"/>
      <c r="N278" s="540"/>
      <c r="O278" s="539"/>
      <c r="P278" s="541"/>
      <c r="Q278" s="538"/>
      <c r="R278" s="528"/>
      <c r="S278" s="540"/>
      <c r="T278" s="539"/>
      <c r="U278" s="541"/>
      <c r="V278" s="538"/>
      <c r="W278" s="542"/>
      <c r="X278" s="101">
        <v>1</v>
      </c>
      <c r="Y278" s="101"/>
      <c r="Z278" s="101"/>
      <c r="AA278" s="94">
        <v>0</v>
      </c>
      <c r="AB278" s="94" t="b">
        <v>1</v>
      </c>
      <c r="AC278" s="94" t="b">
        <v>1</v>
      </c>
      <c r="AD278" s="94" t="b">
        <v>1</v>
      </c>
      <c r="AE278" s="94" t="b">
        <v>1</v>
      </c>
      <c r="AF278" s="94" t="b">
        <v>1</v>
      </c>
      <c r="AG278" s="94" t="b">
        <v>1</v>
      </c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/>
      <c r="DG278" s="101"/>
      <c r="DH278" s="101"/>
      <c r="DI278" s="101"/>
      <c r="DJ278" s="101"/>
      <c r="DK278" s="101"/>
      <c r="DL278" s="101"/>
      <c r="DM278" s="101"/>
      <c r="DN278" s="101"/>
      <c r="DO278" s="101"/>
      <c r="DP278" s="101"/>
      <c r="DQ278" s="101"/>
      <c r="DR278" s="101"/>
      <c r="DS278" s="101"/>
      <c r="DT278" s="101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01"/>
      <c r="EZ278" s="101"/>
      <c r="FA278" s="101"/>
      <c r="FB278" s="101"/>
      <c r="FC278" s="101"/>
      <c r="FD278" s="101"/>
      <c r="FE278" s="101"/>
      <c r="FF278" s="101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  <c r="HA278" s="101"/>
      <c r="HB278" s="101"/>
      <c r="HC278" s="101"/>
      <c r="HD278" s="101"/>
      <c r="HE278" s="101"/>
      <c r="HF278" s="101"/>
      <c r="HG278" s="101"/>
      <c r="HH278" s="101"/>
      <c r="HI278" s="101"/>
      <c r="HJ278" s="101"/>
      <c r="HK278" s="101"/>
      <c r="HL278" s="101"/>
      <c r="HM278" s="101"/>
      <c r="HN278" s="101"/>
      <c r="HO278" s="101"/>
      <c r="HP278" s="101"/>
      <c r="HQ278" s="101"/>
      <c r="HR278" s="101"/>
      <c r="HS278" s="101"/>
      <c r="HT278" s="101"/>
      <c r="HU278" s="101"/>
      <c r="HV278" s="101"/>
      <c r="HW278" s="101"/>
      <c r="HX278" s="101"/>
      <c r="HY278" s="101"/>
      <c r="HZ278" s="101"/>
      <c r="IA278" s="101"/>
      <c r="IB278" s="101"/>
      <c r="IC278" s="101"/>
      <c r="ID278" s="101"/>
      <c r="IE278" s="101"/>
      <c r="IF278" s="101"/>
      <c r="IG278" s="101"/>
      <c r="IH278" s="101"/>
      <c r="II278" s="101"/>
      <c r="IJ278" s="101"/>
      <c r="IK278" s="101"/>
      <c r="IL278" s="101"/>
      <c r="IM278" s="101"/>
      <c r="IN278" s="101"/>
      <c r="IO278" s="101"/>
      <c r="IP278" s="101"/>
      <c r="IQ278" s="101"/>
      <c r="IR278" s="101"/>
      <c r="IS278" s="101"/>
      <c r="IT278" s="101"/>
      <c r="IU278" s="101"/>
      <c r="IV278" s="101"/>
      <c r="IW278" s="101"/>
      <c r="IX278" s="101"/>
      <c r="IY278" s="101"/>
      <c r="IZ278" s="101"/>
      <c r="JA278" s="101"/>
      <c r="JB278" s="101"/>
      <c r="JC278" s="101"/>
      <c r="JD278" s="101"/>
      <c r="JE278" s="101"/>
      <c r="JF278" s="101"/>
      <c r="JG278" s="101"/>
      <c r="JH278" s="101"/>
      <c r="JI278" s="101"/>
      <c r="JJ278" s="101"/>
      <c r="JK278" s="101"/>
      <c r="JL278" s="101"/>
      <c r="JM278" s="101"/>
      <c r="JN278" s="101"/>
      <c r="JO278" s="101"/>
      <c r="JP278" s="101"/>
      <c r="JQ278" s="101"/>
      <c r="JR278" s="101"/>
      <c r="JS278" s="101"/>
      <c r="JT278" s="101"/>
      <c r="JU278" s="101"/>
      <c r="JV278" s="101"/>
      <c r="JW278" s="101"/>
      <c r="JX278" s="101"/>
      <c r="JY278" s="101"/>
      <c r="JZ278" s="101"/>
      <c r="KA278" s="101"/>
      <c r="KB278" s="101"/>
      <c r="KC278" s="101"/>
      <c r="KD278" s="101"/>
      <c r="KE278" s="101"/>
      <c r="KF278" s="101"/>
      <c r="KG278" s="101"/>
      <c r="KH278" s="101"/>
      <c r="KI278" s="101"/>
      <c r="KJ278" s="101"/>
      <c r="KK278" s="101"/>
      <c r="KL278" s="101"/>
      <c r="KM278" s="101"/>
      <c r="KN278" s="101"/>
      <c r="KO278" s="101"/>
      <c r="KP278" s="101"/>
      <c r="KQ278" s="101"/>
      <c r="KR278" s="101"/>
      <c r="KS278" s="101"/>
      <c r="KT278" s="101"/>
      <c r="KU278" s="101"/>
      <c r="KV278" s="101"/>
      <c r="KW278" s="101"/>
      <c r="KX278" s="101"/>
      <c r="KY278" s="101"/>
      <c r="KZ278" s="101"/>
      <c r="LA278" s="101"/>
      <c r="LB278" s="101"/>
      <c r="LC278" s="101"/>
      <c r="LD278" s="101"/>
      <c r="LE278" s="101"/>
      <c r="LF278" s="101"/>
      <c r="LG278" s="101"/>
      <c r="LH278" s="101"/>
      <c r="LI278" s="101"/>
      <c r="LJ278" s="101"/>
      <c r="LK278" s="101"/>
      <c r="LL278" s="101"/>
      <c r="LM278" s="101"/>
      <c r="LN278" s="101"/>
      <c r="LO278" s="101"/>
      <c r="LP278" s="101"/>
      <c r="LQ278" s="101"/>
      <c r="LR278" s="101"/>
      <c r="LS278" s="101"/>
      <c r="LT278" s="101"/>
      <c r="LU278" s="101"/>
      <c r="LV278" s="101"/>
      <c r="LW278" s="101"/>
      <c r="LX278" s="101"/>
      <c r="LY278" s="101"/>
      <c r="LZ278" s="101"/>
      <c r="MA278" s="101"/>
      <c r="MB278" s="101"/>
      <c r="MC278" s="101"/>
      <c r="MD278" s="101"/>
      <c r="ME278" s="101"/>
      <c r="MF278" s="101"/>
      <c r="MG278" s="101"/>
      <c r="MH278" s="101"/>
      <c r="MI278" s="101"/>
      <c r="MJ278" s="101"/>
      <c r="MK278" s="101"/>
      <c r="ML278" s="101"/>
      <c r="MM278" s="101"/>
      <c r="MN278" s="101"/>
      <c r="MO278" s="101"/>
      <c r="MP278" s="101"/>
      <c r="MQ278" s="101"/>
      <c r="MR278" s="101"/>
      <c r="MS278" s="101"/>
      <c r="MT278" s="101"/>
      <c r="MU278" s="101"/>
      <c r="MV278" s="101"/>
      <c r="MW278" s="101"/>
      <c r="MX278" s="101"/>
      <c r="MY278" s="101"/>
      <c r="MZ278" s="101"/>
      <c r="NA278" s="101"/>
      <c r="NB278" s="101"/>
      <c r="NC278" s="101"/>
      <c r="ND278" s="101"/>
      <c r="NE278" s="101"/>
      <c r="NF278" s="101"/>
      <c r="NG278" s="101"/>
      <c r="NH278" s="101"/>
      <c r="NI278" s="101"/>
      <c r="NJ278" s="101"/>
      <c r="NK278" s="101"/>
      <c r="NL278" s="101"/>
      <c r="NM278" s="101"/>
      <c r="NN278" s="101"/>
      <c r="NO278" s="101"/>
      <c r="NP278" s="101"/>
      <c r="NQ278" s="101"/>
      <c r="NR278" s="101"/>
      <c r="NS278" s="101"/>
      <c r="NT278" s="101"/>
      <c r="NU278" s="101"/>
      <c r="NV278" s="101"/>
      <c r="NW278" s="101"/>
      <c r="NX278" s="101"/>
      <c r="NY278" s="101"/>
      <c r="NZ278" s="101"/>
      <c r="OA278" s="101"/>
      <c r="OB278" s="101"/>
      <c r="OC278" s="101"/>
      <c r="OD278" s="101"/>
      <c r="OE278" s="101"/>
      <c r="OF278" s="101"/>
      <c r="OG278" s="101"/>
      <c r="OH278" s="101"/>
      <c r="OI278" s="101"/>
      <c r="OJ278" s="101"/>
      <c r="OK278" s="101"/>
      <c r="OL278" s="101"/>
      <c r="OM278" s="101"/>
      <c r="ON278" s="101"/>
      <c r="OO278" s="101"/>
      <c r="OP278" s="101"/>
      <c r="OQ278" s="101"/>
      <c r="OR278" s="101"/>
      <c r="OS278" s="101"/>
      <c r="OT278" s="101"/>
      <c r="OU278" s="101"/>
      <c r="OV278" s="101"/>
      <c r="OW278" s="101"/>
      <c r="OX278" s="101"/>
      <c r="OY278" s="101"/>
      <c r="OZ278" s="101"/>
      <c r="PA278" s="101"/>
      <c r="PB278" s="101"/>
      <c r="PC278" s="101"/>
      <c r="PD278" s="101"/>
      <c r="PE278" s="101"/>
      <c r="PF278" s="101"/>
      <c r="PG278" s="101"/>
      <c r="PH278" s="101"/>
      <c r="PI278" s="101"/>
      <c r="PJ278" s="101"/>
      <c r="PK278" s="101"/>
      <c r="PL278" s="101"/>
      <c r="PM278" s="101"/>
      <c r="PN278" s="101"/>
      <c r="PO278" s="101"/>
      <c r="PP278" s="101"/>
      <c r="PQ278" s="101"/>
      <c r="PR278" s="101"/>
      <c r="PS278" s="101"/>
      <c r="PT278" s="101"/>
      <c r="PU278" s="101"/>
      <c r="PV278" s="101"/>
      <c r="PW278" s="101"/>
      <c r="PX278" s="101"/>
      <c r="PY278" s="101"/>
      <c r="PZ278" s="101"/>
      <c r="QA278" s="101"/>
      <c r="QB278" s="101"/>
      <c r="QC278" s="101"/>
      <c r="QD278" s="101"/>
      <c r="QE278" s="101"/>
      <c r="QF278" s="101"/>
      <c r="QG278" s="101"/>
      <c r="QH278" s="101"/>
      <c r="QI278" s="101"/>
      <c r="QJ278" s="101"/>
      <c r="QK278" s="101"/>
      <c r="QL278" s="101"/>
      <c r="QM278" s="101"/>
      <c r="QN278" s="101"/>
      <c r="QO278" s="101"/>
      <c r="QP278" s="101"/>
      <c r="QQ278" s="101"/>
      <c r="QR278" s="101"/>
      <c r="QS278" s="101"/>
      <c r="QT278" s="101"/>
      <c r="QU278" s="101"/>
      <c r="QV278" s="101"/>
      <c r="QW278" s="101"/>
      <c r="QX278" s="101"/>
      <c r="QY278" s="101"/>
      <c r="QZ278" s="101"/>
      <c r="RA278" s="101"/>
      <c r="RB278" s="101"/>
      <c r="RC278" s="101"/>
      <c r="RD278" s="101"/>
      <c r="RE278" s="101"/>
      <c r="RF278" s="101"/>
      <c r="RG278" s="101"/>
      <c r="RH278" s="101"/>
      <c r="RI278" s="101"/>
      <c r="RJ278" s="101"/>
      <c r="RK278" s="101"/>
      <c r="RL278" s="101"/>
      <c r="RM278" s="101"/>
      <c r="RN278" s="101"/>
      <c r="RO278" s="101"/>
      <c r="RP278" s="101"/>
      <c r="RQ278" s="101"/>
      <c r="RR278" s="101"/>
      <c r="RS278" s="101"/>
      <c r="RT278" s="101"/>
      <c r="RU278" s="101"/>
      <c r="RV278" s="101"/>
      <c r="RW278" s="101"/>
      <c r="RX278" s="101"/>
      <c r="RY278" s="101"/>
      <c r="RZ278" s="101"/>
      <c r="SA278" s="101"/>
      <c r="SB278" s="101"/>
      <c r="SC278" s="101"/>
      <c r="SD278" s="101"/>
      <c r="SE278" s="101"/>
      <c r="SF278" s="101"/>
      <c r="SG278" s="101"/>
      <c r="SH278" s="101"/>
      <c r="SI278" s="101"/>
      <c r="SJ278" s="101"/>
      <c r="SK278" s="101"/>
      <c r="SL278" s="101"/>
      <c r="SM278" s="101"/>
      <c r="SN278" s="101"/>
      <c r="SO278" s="101"/>
      <c r="SP278" s="101"/>
      <c r="SQ278" s="101"/>
      <c r="SR278" s="101"/>
      <c r="SS278" s="101"/>
      <c r="ST278" s="101"/>
      <c r="SU278" s="101"/>
      <c r="SV278" s="101"/>
      <c r="SW278" s="101"/>
      <c r="SX278" s="101"/>
      <c r="SY278" s="101"/>
      <c r="SZ278" s="101"/>
      <c r="TA278" s="101"/>
      <c r="TB278" s="101"/>
      <c r="TC278" s="101"/>
      <c r="TD278" s="101"/>
      <c r="TE278" s="101"/>
      <c r="TF278" s="101"/>
      <c r="TG278" s="101"/>
      <c r="TH278" s="101"/>
      <c r="TI278" s="101"/>
      <c r="TJ278" s="101"/>
      <c r="TK278" s="101"/>
      <c r="TL278" s="101"/>
      <c r="TM278" s="101"/>
      <c r="TN278" s="101"/>
      <c r="TO278" s="101"/>
      <c r="TP278" s="101"/>
      <c r="TQ278" s="101"/>
      <c r="TR278" s="101"/>
      <c r="TS278" s="101"/>
      <c r="TT278" s="101"/>
      <c r="TU278" s="101"/>
      <c r="TV278" s="101"/>
      <c r="TW278" s="101"/>
      <c r="TX278" s="101"/>
      <c r="TY278" s="101"/>
      <c r="TZ278" s="101"/>
      <c r="UA278" s="101"/>
      <c r="UB278" s="101"/>
      <c r="UC278" s="101"/>
      <c r="UD278" s="101"/>
      <c r="UE278" s="101"/>
      <c r="UF278" s="101"/>
      <c r="UG278" s="101"/>
      <c r="UH278" s="101"/>
      <c r="UI278" s="101"/>
      <c r="UJ278" s="101"/>
      <c r="UK278" s="101"/>
      <c r="UL278" s="101"/>
      <c r="UM278" s="101"/>
      <c r="UN278" s="101"/>
      <c r="UO278" s="101"/>
      <c r="UP278" s="101"/>
      <c r="UQ278" s="101"/>
      <c r="UR278" s="101"/>
      <c r="US278" s="101"/>
      <c r="UT278" s="101"/>
      <c r="UU278" s="101"/>
      <c r="UV278" s="101"/>
      <c r="UW278" s="101"/>
      <c r="UX278" s="101"/>
      <c r="UY278" s="101"/>
      <c r="UZ278" s="101"/>
      <c r="VA278" s="101"/>
      <c r="VB278" s="101"/>
      <c r="VC278" s="101"/>
      <c r="VD278" s="101"/>
      <c r="VE278" s="101"/>
      <c r="VF278" s="101"/>
      <c r="VG278" s="101"/>
      <c r="VH278" s="101"/>
      <c r="VI278" s="101"/>
      <c r="VJ278" s="101"/>
      <c r="VK278" s="101"/>
      <c r="VL278" s="101"/>
      <c r="VM278" s="101"/>
      <c r="VN278" s="101"/>
      <c r="VO278" s="101"/>
      <c r="VP278" s="101"/>
      <c r="VQ278" s="101"/>
      <c r="VR278" s="101"/>
      <c r="VS278" s="101"/>
      <c r="VT278" s="101"/>
      <c r="VU278" s="101"/>
      <c r="VV278" s="101"/>
      <c r="VW278" s="101"/>
      <c r="VX278" s="101"/>
      <c r="VY278" s="101"/>
      <c r="VZ278" s="101"/>
      <c r="WA278" s="101"/>
      <c r="WB278" s="101"/>
      <c r="WC278" s="101"/>
      <c r="WD278" s="101"/>
      <c r="WE278" s="101"/>
      <c r="WF278" s="101"/>
      <c r="WG278" s="101"/>
      <c r="WH278" s="101"/>
      <c r="WI278" s="101"/>
      <c r="WJ278" s="101"/>
      <c r="WK278" s="101"/>
      <c r="WL278" s="101"/>
      <c r="WM278" s="101"/>
      <c r="WN278" s="101"/>
      <c r="WO278" s="101"/>
      <c r="WP278" s="101"/>
      <c r="WQ278" s="101"/>
      <c r="WR278" s="101"/>
      <c r="WS278" s="101"/>
      <c r="WT278" s="101"/>
      <c r="WU278" s="101"/>
      <c r="WV278" s="101"/>
      <c r="WW278" s="101"/>
      <c r="WX278" s="101"/>
      <c r="WY278" s="101"/>
      <c r="WZ278" s="101"/>
      <c r="XA278" s="101"/>
      <c r="XB278" s="101"/>
      <c r="XC278" s="101"/>
      <c r="XD278" s="101"/>
      <c r="XE278" s="101"/>
      <c r="XF278" s="101"/>
      <c r="XG278" s="101"/>
      <c r="XH278" s="101"/>
      <c r="XI278" s="101"/>
      <c r="XJ278" s="101"/>
      <c r="XK278" s="101"/>
      <c r="XL278" s="101"/>
      <c r="XM278" s="101"/>
      <c r="XN278" s="101"/>
      <c r="XO278" s="101"/>
      <c r="XP278" s="101"/>
      <c r="XQ278" s="101"/>
      <c r="XR278" s="101"/>
      <c r="XS278" s="101"/>
      <c r="XT278" s="101"/>
      <c r="XU278" s="101"/>
      <c r="XV278" s="101"/>
      <c r="XW278" s="101"/>
      <c r="XX278" s="101"/>
      <c r="XY278" s="101"/>
      <c r="XZ278" s="101"/>
      <c r="YA278" s="101"/>
      <c r="YB278" s="101"/>
      <c r="YC278" s="101"/>
      <c r="YD278" s="101"/>
      <c r="YE278" s="101"/>
      <c r="YF278" s="101"/>
      <c r="YG278" s="101"/>
      <c r="YH278" s="101"/>
      <c r="YI278" s="101"/>
      <c r="YJ278" s="101"/>
      <c r="YK278" s="101"/>
      <c r="YL278" s="101"/>
      <c r="YM278" s="101"/>
      <c r="YN278" s="101"/>
      <c r="YO278" s="101"/>
      <c r="YP278" s="101"/>
      <c r="YQ278" s="101"/>
      <c r="YR278" s="101"/>
      <c r="YS278" s="101"/>
      <c r="YT278" s="101"/>
      <c r="YU278" s="101"/>
      <c r="YV278" s="101"/>
      <c r="YW278" s="101"/>
      <c r="YX278" s="101"/>
      <c r="YY278" s="101"/>
      <c r="YZ278" s="101"/>
      <c r="ZA278" s="101"/>
      <c r="ZB278" s="101"/>
      <c r="ZC278" s="101"/>
      <c r="ZD278" s="101"/>
      <c r="ZE278" s="101"/>
      <c r="ZF278" s="101"/>
      <c r="ZG278" s="101"/>
      <c r="ZH278" s="101"/>
      <c r="ZI278" s="101"/>
      <c r="ZJ278" s="101"/>
      <c r="ZK278" s="101"/>
      <c r="ZL278" s="101"/>
      <c r="ZM278" s="101"/>
      <c r="ZN278" s="101"/>
      <c r="ZO278" s="101"/>
      <c r="ZP278" s="101"/>
      <c r="ZQ278" s="101"/>
      <c r="ZR278" s="101"/>
      <c r="ZS278" s="101"/>
      <c r="ZT278" s="101"/>
      <c r="ZU278" s="101"/>
      <c r="ZV278" s="101"/>
      <c r="ZW278" s="101"/>
      <c r="ZX278" s="101"/>
      <c r="ZY278" s="101"/>
      <c r="ZZ278" s="101"/>
      <c r="AAA278" s="101"/>
      <c r="AAB278" s="101"/>
      <c r="AAC278" s="101"/>
      <c r="AAD278" s="101"/>
      <c r="AAE278" s="101"/>
      <c r="AAF278" s="101"/>
      <c r="AAG278" s="101"/>
      <c r="AAH278" s="101"/>
      <c r="AAI278" s="101"/>
      <c r="AAJ278" s="101"/>
      <c r="AAK278" s="101"/>
      <c r="AAL278" s="101"/>
      <c r="AAM278" s="101"/>
      <c r="AAN278" s="101"/>
      <c r="AAO278" s="101"/>
      <c r="AAP278" s="101"/>
      <c r="AAQ278" s="101"/>
      <c r="AAR278" s="101"/>
      <c r="AAS278" s="101"/>
      <c r="AAT278" s="101"/>
      <c r="AAU278" s="101"/>
      <c r="AAV278" s="101"/>
      <c r="AAW278" s="101"/>
      <c r="AAX278" s="101"/>
      <c r="AAY278" s="101"/>
      <c r="AAZ278" s="101"/>
      <c r="ABA278" s="101"/>
      <c r="ABB278" s="101"/>
      <c r="ABC278" s="101"/>
      <c r="ABD278" s="101"/>
      <c r="ABE278" s="101"/>
      <c r="ABF278" s="101"/>
      <c r="ABG278" s="101"/>
      <c r="ABH278" s="101"/>
      <c r="ABI278" s="101"/>
      <c r="ABJ278" s="101"/>
      <c r="ABK278" s="101"/>
      <c r="ABL278" s="101"/>
      <c r="ABM278" s="101"/>
      <c r="ABN278" s="101"/>
      <c r="ABO278" s="101"/>
      <c r="ABP278" s="101"/>
      <c r="ABQ278" s="101"/>
      <c r="ABR278" s="101"/>
      <c r="ABS278" s="101"/>
      <c r="ABT278" s="101"/>
      <c r="ABU278" s="101"/>
      <c r="ABV278" s="101"/>
      <c r="ABW278" s="101"/>
      <c r="ABX278" s="101"/>
      <c r="ABY278" s="101"/>
      <c r="ABZ278" s="101"/>
      <c r="ACA278" s="101"/>
      <c r="ACB278" s="101"/>
      <c r="ACC278" s="101"/>
      <c r="ACD278" s="101"/>
      <c r="ACE278" s="101"/>
      <c r="ACF278" s="101"/>
      <c r="ACG278" s="101"/>
      <c r="ACH278" s="101"/>
      <c r="ACI278" s="101"/>
      <c r="ACJ278" s="101"/>
      <c r="ACK278" s="101"/>
      <c r="ACL278" s="101"/>
      <c r="ACM278" s="101"/>
      <c r="ACN278" s="101"/>
      <c r="ACO278" s="101"/>
      <c r="ACP278" s="101"/>
      <c r="ACQ278" s="101"/>
      <c r="ACR278" s="101"/>
      <c r="ACS278" s="101"/>
      <c r="ACT278" s="101"/>
      <c r="ACU278" s="101"/>
      <c r="ACV278" s="101"/>
      <c r="ACW278" s="101"/>
      <c r="ACX278" s="101"/>
      <c r="ACY278" s="101"/>
      <c r="ACZ278" s="101"/>
      <c r="ADA278" s="101"/>
      <c r="ADB278" s="101"/>
      <c r="ADC278" s="101"/>
      <c r="ADD278" s="101"/>
      <c r="ADE278" s="101"/>
      <c r="ADF278" s="101"/>
      <c r="ADG278" s="101"/>
      <c r="ADH278" s="101"/>
      <c r="ADI278" s="101"/>
      <c r="ADJ278" s="101"/>
      <c r="ADK278" s="101"/>
      <c r="ADL278" s="101"/>
      <c r="ADM278" s="101"/>
      <c r="ADN278" s="101"/>
      <c r="ADO278" s="101"/>
      <c r="ADP278" s="101"/>
      <c r="ADQ278" s="101"/>
      <c r="ADR278" s="101"/>
      <c r="ADS278" s="101"/>
      <c r="ADT278" s="101"/>
      <c r="ADU278" s="101"/>
      <c r="ADV278" s="101"/>
      <c r="ADW278" s="101"/>
      <c r="ADX278" s="101"/>
      <c r="ADY278" s="101"/>
      <c r="ADZ278" s="101"/>
      <c r="AEA278" s="101"/>
      <c r="AEB278" s="101"/>
      <c r="AEC278" s="101"/>
      <c r="AED278" s="101"/>
      <c r="AEE278" s="101"/>
      <c r="AEF278" s="101"/>
      <c r="AEG278" s="101"/>
      <c r="AEH278" s="101"/>
      <c r="AEI278" s="101"/>
      <c r="AEJ278" s="101"/>
      <c r="AEK278" s="101"/>
      <c r="AEL278" s="101"/>
      <c r="AEM278" s="101"/>
      <c r="AEN278" s="101"/>
      <c r="AEO278" s="101"/>
      <c r="AEP278" s="101"/>
      <c r="AEQ278" s="101"/>
      <c r="AER278" s="101"/>
      <c r="AES278" s="101"/>
      <c r="AET278" s="101"/>
      <c r="AEU278" s="101"/>
      <c r="AEV278" s="101"/>
      <c r="AEW278" s="101"/>
      <c r="AEX278" s="101"/>
      <c r="AEY278" s="101"/>
      <c r="AEZ278" s="101"/>
      <c r="AFA278" s="101"/>
      <c r="AFB278" s="101"/>
      <c r="AFC278" s="101"/>
      <c r="AFD278" s="101"/>
      <c r="AFE278" s="101"/>
      <c r="AFF278" s="101"/>
      <c r="AFG278" s="101"/>
      <c r="AFH278" s="101"/>
      <c r="AFI278" s="101"/>
      <c r="AFJ278" s="101"/>
      <c r="AFK278" s="101"/>
      <c r="AFL278" s="101"/>
      <c r="AFM278" s="101"/>
      <c r="AFN278" s="101"/>
      <c r="AFO278" s="101"/>
      <c r="AFP278" s="101"/>
      <c r="AFQ278" s="101"/>
      <c r="AFR278" s="101"/>
      <c r="AFS278" s="101"/>
      <c r="AFT278" s="101"/>
      <c r="AFU278" s="101"/>
      <c r="AFV278" s="101"/>
      <c r="AFW278" s="101"/>
      <c r="AFX278" s="101"/>
      <c r="AFY278" s="101"/>
      <c r="AFZ278" s="101"/>
      <c r="AGA278" s="101"/>
      <c r="AGB278" s="101"/>
      <c r="AGC278" s="101"/>
      <c r="AGD278" s="101"/>
      <c r="AGE278" s="101"/>
      <c r="AGF278" s="101"/>
      <c r="AGG278" s="101"/>
      <c r="AGH278" s="101"/>
      <c r="AGI278" s="101"/>
      <c r="AGJ278" s="101"/>
      <c r="AGK278" s="101"/>
      <c r="AGL278" s="101"/>
      <c r="AGM278" s="101"/>
      <c r="AGN278" s="101"/>
      <c r="AGO278" s="101"/>
      <c r="AGP278" s="101"/>
      <c r="AGQ278" s="101"/>
      <c r="AGR278" s="101"/>
      <c r="AGS278" s="101"/>
      <c r="AGT278" s="101"/>
      <c r="AGU278" s="101"/>
      <c r="AGV278" s="101"/>
      <c r="AGW278" s="101"/>
      <c r="AGX278" s="101"/>
      <c r="AGY278" s="101"/>
      <c r="AGZ278" s="101"/>
      <c r="AHA278" s="101"/>
      <c r="AHB278" s="101"/>
      <c r="AHC278" s="101"/>
      <c r="AHD278" s="101"/>
      <c r="AHE278" s="101"/>
      <c r="AHF278" s="101"/>
      <c r="AHG278" s="101"/>
      <c r="AHH278" s="101"/>
      <c r="AHI278" s="101"/>
      <c r="AHJ278" s="101"/>
      <c r="AHK278" s="101"/>
      <c r="AHL278" s="101"/>
      <c r="AHM278" s="101"/>
      <c r="AHN278" s="101"/>
      <c r="AHO278" s="101"/>
      <c r="AHP278" s="101"/>
      <c r="AHQ278" s="101"/>
      <c r="AHR278" s="101"/>
      <c r="AHS278" s="101"/>
      <c r="AHT278" s="101"/>
      <c r="AHU278" s="101"/>
      <c r="AHV278" s="101"/>
      <c r="AHW278" s="101"/>
      <c r="AHX278" s="101"/>
      <c r="AHY278" s="101"/>
      <c r="AHZ278" s="101"/>
      <c r="AIA278" s="101"/>
      <c r="AIB278" s="101"/>
      <c r="AIC278" s="101"/>
      <c r="AID278" s="101"/>
      <c r="AIE278" s="101"/>
      <c r="AIF278" s="101"/>
      <c r="AIG278" s="101"/>
      <c r="AIH278" s="101"/>
      <c r="AII278" s="101"/>
      <c r="AIJ278" s="101"/>
      <c r="AIK278" s="101"/>
      <c r="AIL278" s="101"/>
      <c r="AIM278" s="101"/>
      <c r="AIN278" s="101"/>
      <c r="AIO278" s="101"/>
      <c r="AIP278" s="101"/>
      <c r="AIQ278" s="101"/>
      <c r="AIR278" s="101"/>
      <c r="AIS278" s="101"/>
      <c r="AIT278" s="101"/>
      <c r="AIU278" s="101"/>
      <c r="AIV278" s="101"/>
      <c r="AIW278" s="101"/>
      <c r="AIX278" s="101"/>
      <c r="AIY278" s="101"/>
      <c r="AIZ278" s="101"/>
      <c r="AJA278" s="101"/>
      <c r="AJB278" s="101"/>
      <c r="AJC278" s="101"/>
      <c r="AJD278" s="101"/>
      <c r="AJE278" s="101"/>
      <c r="AJF278" s="101"/>
      <c r="AJG278" s="101"/>
      <c r="AJH278" s="101"/>
      <c r="AJI278" s="101"/>
      <c r="AJJ278" s="101"/>
      <c r="AJK278" s="101"/>
      <c r="AJL278" s="101"/>
      <c r="AJM278" s="101"/>
      <c r="AJN278" s="101"/>
      <c r="AJO278" s="101"/>
      <c r="AJP278" s="101"/>
      <c r="AJQ278" s="101"/>
      <c r="AJR278" s="101"/>
      <c r="AJS278" s="101"/>
      <c r="AJT278" s="101"/>
      <c r="AJU278" s="101"/>
      <c r="AJV278" s="101"/>
      <c r="AJW278" s="101"/>
      <c r="AJX278" s="101"/>
      <c r="AJY278" s="101"/>
      <c r="AJZ278" s="101"/>
      <c r="AKA278" s="101"/>
      <c r="AKB278" s="101"/>
      <c r="AKC278" s="101"/>
      <c r="AKD278" s="101"/>
      <c r="AKE278" s="101"/>
      <c r="AKF278" s="101"/>
      <c r="AKG278" s="101"/>
      <c r="AKH278" s="101"/>
      <c r="AKI278" s="101"/>
      <c r="AKJ278" s="101"/>
      <c r="AKK278" s="101"/>
      <c r="AKL278" s="101"/>
      <c r="AKM278" s="101"/>
      <c r="AKN278" s="101"/>
      <c r="AKO278" s="101"/>
      <c r="AKP278" s="101"/>
      <c r="AKQ278" s="101"/>
      <c r="AKR278" s="101"/>
      <c r="AKS278" s="101"/>
      <c r="AKT278" s="101"/>
      <c r="AKU278" s="101"/>
      <c r="AKV278" s="101"/>
      <c r="AKW278" s="101"/>
      <c r="AKX278" s="101"/>
      <c r="AKY278" s="101"/>
      <c r="AKZ278" s="101"/>
      <c r="ALA278" s="101"/>
      <c r="ALB278" s="101"/>
      <c r="ALC278" s="101"/>
      <c r="ALD278" s="101"/>
      <c r="ALE278" s="101"/>
      <c r="ALF278" s="101"/>
      <c r="ALG278" s="101"/>
      <c r="ALH278" s="101"/>
      <c r="ALI278" s="101"/>
      <c r="ALJ278" s="101"/>
      <c r="ALK278" s="101"/>
      <c r="ALL278" s="101"/>
      <c r="ALM278" s="101"/>
      <c r="ALN278" s="101"/>
      <c r="ALO278" s="101"/>
      <c r="ALP278" s="101"/>
      <c r="ALQ278" s="101"/>
      <c r="ALR278" s="101"/>
      <c r="ALS278" s="101"/>
      <c r="ALT278" s="101"/>
      <c r="ALU278" s="101"/>
      <c r="ALV278" s="101"/>
      <c r="ALW278" s="101"/>
      <c r="ALX278" s="101"/>
      <c r="ALY278" s="101"/>
      <c r="ALZ278" s="101"/>
      <c r="AMA278" s="101"/>
      <c r="AMB278" s="101"/>
      <c r="AMC278" s="101"/>
      <c r="AMD278" s="101"/>
      <c r="AME278" s="101"/>
      <c r="AMF278" s="101"/>
      <c r="AMG278" s="101"/>
      <c r="AMH278" s="101"/>
      <c r="AMI278" s="101"/>
      <c r="AMJ278" s="101"/>
      <c r="AMK278" s="101"/>
      <c r="AML278" s="101"/>
      <c r="AMM278" s="101"/>
      <c r="AMN278" s="101"/>
      <c r="AMO278" s="101"/>
      <c r="AMP278" s="101"/>
      <c r="AMQ278" s="101"/>
      <c r="AMR278" s="101"/>
      <c r="AMS278" s="101"/>
      <c r="AMT278" s="101"/>
      <c r="AMU278" s="101"/>
      <c r="AMV278" s="101"/>
      <c r="AMW278" s="101"/>
      <c r="AMX278" s="101"/>
      <c r="AMY278" s="101"/>
      <c r="AMZ278" s="101"/>
      <c r="ANA278" s="101"/>
      <c r="ANB278" s="101"/>
      <c r="ANC278" s="101"/>
      <c r="AND278" s="101"/>
      <c r="ANE278" s="101"/>
      <c r="ANF278" s="101"/>
      <c r="ANG278" s="101"/>
      <c r="ANH278" s="101"/>
      <c r="ANI278" s="101"/>
      <c r="ANJ278" s="101"/>
      <c r="ANK278" s="101"/>
      <c r="ANL278" s="101"/>
      <c r="ANM278" s="101"/>
      <c r="ANN278" s="101"/>
      <c r="ANO278" s="101"/>
      <c r="ANP278" s="101"/>
      <c r="ANQ278" s="101"/>
      <c r="ANR278" s="101"/>
      <c r="ANS278" s="101"/>
      <c r="ANT278" s="101"/>
      <c r="ANU278" s="101"/>
      <c r="ANV278" s="101"/>
      <c r="ANW278" s="101"/>
      <c r="ANX278" s="101"/>
      <c r="ANY278" s="101"/>
      <c r="ANZ278" s="101"/>
      <c r="AOA278" s="101"/>
      <c r="AOB278" s="101"/>
      <c r="AOC278" s="101"/>
      <c r="AOD278" s="101"/>
      <c r="AOE278" s="101"/>
      <c r="AOF278" s="101"/>
      <c r="AOG278" s="101"/>
      <c r="AOH278" s="101"/>
      <c r="AOI278" s="101"/>
      <c r="AOJ278" s="101"/>
      <c r="AOK278" s="101"/>
      <c r="AOL278" s="101"/>
      <c r="AOM278" s="101"/>
      <c r="AON278" s="101"/>
      <c r="AOO278" s="101"/>
      <c r="AOP278" s="101"/>
      <c r="AOQ278" s="101"/>
      <c r="AOR278" s="101"/>
      <c r="AOS278" s="101"/>
      <c r="AOT278" s="101"/>
      <c r="AOU278" s="101"/>
      <c r="AOV278" s="101"/>
      <c r="AOW278" s="101"/>
      <c r="AOX278" s="101"/>
      <c r="AOY278" s="101"/>
      <c r="AOZ278" s="101"/>
      <c r="APA278" s="101"/>
      <c r="APB278" s="101"/>
      <c r="APC278" s="101"/>
      <c r="APD278" s="101"/>
      <c r="APE278" s="101"/>
      <c r="APF278" s="101"/>
      <c r="APG278" s="101"/>
      <c r="APH278" s="101"/>
      <c r="API278" s="101"/>
      <c r="APJ278" s="101"/>
      <c r="APK278" s="101"/>
      <c r="APL278" s="101"/>
      <c r="APM278" s="101"/>
      <c r="APN278" s="101"/>
      <c r="APO278" s="101"/>
      <c r="APP278" s="101"/>
      <c r="APQ278" s="101"/>
      <c r="APR278" s="101"/>
      <c r="APS278" s="101"/>
      <c r="APT278" s="101"/>
      <c r="APU278" s="101"/>
      <c r="APV278" s="101"/>
      <c r="APW278" s="101"/>
      <c r="APX278" s="101"/>
      <c r="APY278" s="101"/>
      <c r="APZ278" s="101"/>
      <c r="AQA278" s="101"/>
      <c r="AQB278" s="101"/>
      <c r="AQC278" s="101"/>
      <c r="AQD278" s="101"/>
      <c r="AQE278" s="101"/>
      <c r="AQF278" s="101"/>
      <c r="AQG278" s="101"/>
      <c r="AQH278" s="101"/>
      <c r="AQI278" s="101"/>
      <c r="AQJ278" s="101"/>
      <c r="AQK278" s="101"/>
      <c r="AQL278" s="101"/>
      <c r="AQM278" s="101"/>
      <c r="AQN278" s="101"/>
      <c r="AQO278" s="101"/>
      <c r="AQP278" s="101"/>
      <c r="AQQ278" s="101"/>
      <c r="AQR278" s="101"/>
      <c r="AQS278" s="101"/>
      <c r="AQT278" s="101"/>
      <c r="AQU278" s="101"/>
      <c r="AQV278" s="101"/>
      <c r="AQW278" s="101"/>
      <c r="AQX278" s="101"/>
      <c r="AQY278" s="101"/>
      <c r="AQZ278" s="101"/>
      <c r="ARA278" s="101"/>
      <c r="ARB278" s="101"/>
      <c r="ARC278" s="101"/>
      <c r="ARD278" s="101"/>
      <c r="ARE278" s="101"/>
      <c r="ARF278" s="101"/>
      <c r="ARG278" s="101"/>
      <c r="ARH278" s="101"/>
      <c r="ARI278" s="101"/>
      <c r="ARJ278" s="101"/>
      <c r="ARK278" s="101"/>
      <c r="ARL278" s="101"/>
      <c r="ARM278" s="101"/>
      <c r="ARN278" s="101"/>
      <c r="ARO278" s="101"/>
      <c r="ARP278" s="101"/>
      <c r="ARQ278" s="101"/>
      <c r="ARR278" s="101"/>
      <c r="ARS278" s="101"/>
      <c r="ART278" s="101"/>
      <c r="ARU278" s="101"/>
      <c r="ARV278" s="101"/>
      <c r="ARW278" s="101"/>
      <c r="ARX278" s="101"/>
      <c r="ARY278" s="101"/>
      <c r="ARZ278" s="101"/>
      <c r="ASA278" s="101"/>
      <c r="ASB278" s="101"/>
      <c r="ASC278" s="101"/>
      <c r="ASD278" s="101"/>
      <c r="ASE278" s="101"/>
      <c r="ASF278" s="101"/>
      <c r="ASG278" s="101"/>
      <c r="ASH278" s="101"/>
      <c r="ASI278" s="101"/>
      <c r="ASJ278" s="101"/>
      <c r="ASK278" s="101"/>
      <c r="ASL278" s="101"/>
      <c r="ASM278" s="101"/>
      <c r="ASN278" s="101"/>
      <c r="ASO278" s="101"/>
      <c r="ASP278" s="101"/>
      <c r="ASQ278" s="101"/>
      <c r="ASR278" s="101"/>
      <c r="ASS278" s="101"/>
      <c r="AST278" s="101"/>
      <c r="ASU278" s="101"/>
      <c r="ASV278" s="101"/>
      <c r="ASW278" s="101"/>
      <c r="ASX278" s="101"/>
      <c r="ASY278" s="101"/>
      <c r="ASZ278" s="101"/>
      <c r="ATA278" s="101"/>
      <c r="ATB278" s="101"/>
      <c r="ATC278" s="101"/>
      <c r="ATD278" s="101"/>
      <c r="ATE278" s="101"/>
      <c r="ATF278" s="101"/>
      <c r="ATG278" s="101"/>
      <c r="ATH278" s="101"/>
      <c r="ATI278" s="101"/>
      <c r="ATJ278" s="101"/>
      <c r="ATK278" s="101"/>
      <c r="ATL278" s="101"/>
      <c r="ATM278" s="101"/>
      <c r="ATN278" s="101"/>
      <c r="ATO278" s="101"/>
      <c r="ATP278" s="101"/>
      <c r="ATQ278" s="101"/>
      <c r="ATR278" s="101"/>
      <c r="ATS278" s="101"/>
      <c r="ATT278" s="101"/>
      <c r="ATU278" s="101"/>
      <c r="ATV278" s="101"/>
      <c r="ATW278" s="101"/>
      <c r="ATX278" s="101"/>
      <c r="ATY278" s="101"/>
      <c r="ATZ278" s="101"/>
      <c r="AUA278" s="101"/>
      <c r="AUB278" s="101"/>
      <c r="AUC278" s="101"/>
      <c r="AUD278" s="101"/>
      <c r="AUE278" s="101"/>
      <c r="AUF278" s="101"/>
      <c r="AUG278" s="101"/>
      <c r="AUH278" s="101"/>
      <c r="AUI278" s="101"/>
      <c r="AUJ278" s="101"/>
      <c r="AUK278" s="101"/>
      <c r="AUL278" s="101"/>
      <c r="AUM278" s="101"/>
      <c r="AUN278" s="101"/>
      <c r="AUO278" s="101"/>
      <c r="AUP278" s="101"/>
      <c r="AUQ278" s="101"/>
      <c r="AUR278" s="101"/>
      <c r="AUS278" s="101"/>
      <c r="AUT278" s="101"/>
      <c r="AUU278" s="101"/>
      <c r="AUV278" s="101"/>
      <c r="AUW278" s="101"/>
      <c r="AUX278" s="101"/>
      <c r="AUY278" s="101"/>
      <c r="AUZ278" s="101"/>
      <c r="AVA278" s="101"/>
      <c r="AVB278" s="101"/>
      <c r="AVC278" s="101"/>
      <c r="AVD278" s="101"/>
      <c r="AVE278" s="101"/>
      <c r="AVF278" s="101"/>
      <c r="AVG278" s="101"/>
      <c r="AVH278" s="101"/>
      <c r="AVI278" s="101"/>
      <c r="AVJ278" s="101"/>
      <c r="AVK278" s="101"/>
      <c r="AVL278" s="101"/>
      <c r="AVM278" s="101"/>
      <c r="AVN278" s="101"/>
      <c r="AVO278" s="101"/>
      <c r="AVP278" s="101"/>
      <c r="AVQ278" s="101"/>
      <c r="AVR278" s="101"/>
      <c r="AVS278" s="101"/>
      <c r="AVT278" s="101"/>
      <c r="AVU278" s="101"/>
      <c r="AVV278" s="101"/>
      <c r="AVW278" s="101"/>
      <c r="AVX278" s="101"/>
      <c r="AVY278" s="101"/>
      <c r="AVZ278" s="101"/>
      <c r="AWA278" s="101"/>
      <c r="AWB278" s="101"/>
      <c r="AWC278" s="101"/>
      <c r="AWD278" s="101"/>
      <c r="AWE278" s="101"/>
      <c r="AWF278" s="101"/>
      <c r="AWG278" s="101"/>
      <c r="AWH278" s="101"/>
      <c r="AWI278" s="101"/>
      <c r="AWJ278" s="101"/>
      <c r="AWK278" s="101"/>
      <c r="AWL278" s="101"/>
      <c r="AWM278" s="101"/>
      <c r="AWN278" s="101"/>
      <c r="AWO278" s="101"/>
      <c r="AWP278" s="101"/>
      <c r="AWQ278" s="101"/>
      <c r="AWR278" s="101"/>
      <c r="AWS278" s="101"/>
      <c r="AWT278" s="101"/>
      <c r="AWU278" s="101"/>
      <c r="AWV278" s="101"/>
      <c r="AWW278" s="101"/>
      <c r="AWX278" s="101"/>
      <c r="AWY278" s="101"/>
      <c r="AWZ278" s="101"/>
      <c r="AXA278" s="101"/>
      <c r="AXB278" s="101"/>
      <c r="AXC278" s="101"/>
      <c r="AXD278" s="101"/>
      <c r="AXE278" s="101"/>
      <c r="AXF278" s="101"/>
      <c r="AXG278" s="101"/>
      <c r="AXH278" s="101"/>
      <c r="AXI278" s="101"/>
      <c r="AXJ278" s="101"/>
      <c r="AXK278" s="101"/>
      <c r="AXL278" s="101"/>
      <c r="AXM278" s="101"/>
      <c r="AXN278" s="101"/>
      <c r="AXO278" s="101"/>
      <c r="AXP278" s="101"/>
      <c r="AXQ278" s="101"/>
      <c r="AXR278" s="101"/>
      <c r="AXS278" s="101"/>
      <c r="AXT278" s="101"/>
      <c r="AXU278" s="101"/>
      <c r="AXV278" s="101"/>
      <c r="AXW278" s="101"/>
      <c r="AXX278" s="101"/>
      <c r="AXY278" s="101"/>
      <c r="AXZ278" s="101"/>
      <c r="AYA278" s="101"/>
      <c r="AYB278" s="101"/>
      <c r="AYC278" s="101"/>
      <c r="AYD278" s="101"/>
      <c r="AYE278" s="101"/>
      <c r="AYF278" s="101"/>
      <c r="AYG278" s="101"/>
      <c r="AYH278" s="101"/>
      <c r="AYI278" s="101"/>
      <c r="AYJ278" s="101"/>
      <c r="AYK278" s="101"/>
      <c r="AYL278" s="101"/>
      <c r="AYM278" s="101"/>
      <c r="AYN278" s="101"/>
      <c r="AYO278" s="101"/>
      <c r="AYP278" s="101"/>
      <c r="AYQ278" s="101"/>
      <c r="AYR278" s="101"/>
      <c r="AYS278" s="101"/>
      <c r="AYT278" s="101"/>
      <c r="AYU278" s="101"/>
      <c r="AYV278" s="101"/>
      <c r="AYW278" s="101"/>
      <c r="AYX278" s="101"/>
      <c r="AYY278" s="101"/>
      <c r="AYZ278" s="101"/>
      <c r="AZA278" s="101"/>
      <c r="AZB278" s="101"/>
      <c r="AZC278" s="101"/>
      <c r="AZD278" s="101"/>
      <c r="AZE278" s="101"/>
      <c r="AZF278" s="101"/>
      <c r="AZG278" s="101"/>
      <c r="AZH278" s="101"/>
      <c r="AZI278" s="101"/>
      <c r="AZJ278" s="101"/>
      <c r="AZK278" s="101"/>
      <c r="AZL278" s="101"/>
      <c r="AZM278" s="101"/>
      <c r="AZN278" s="101"/>
      <c r="AZO278" s="101"/>
      <c r="AZP278" s="101"/>
      <c r="AZQ278" s="101"/>
      <c r="AZR278" s="101"/>
      <c r="AZS278" s="101"/>
      <c r="AZT278" s="101"/>
      <c r="AZU278" s="101"/>
      <c r="AZV278" s="101"/>
      <c r="AZW278" s="101"/>
      <c r="AZX278" s="101"/>
      <c r="AZY278" s="101"/>
      <c r="AZZ278" s="101"/>
      <c r="BAA278" s="101"/>
      <c r="BAB278" s="101"/>
      <c r="BAC278" s="101"/>
      <c r="BAD278" s="101"/>
      <c r="BAE278" s="101"/>
      <c r="BAF278" s="101"/>
      <c r="BAG278" s="101"/>
      <c r="BAH278" s="101"/>
      <c r="BAI278" s="101"/>
      <c r="BAJ278" s="101"/>
      <c r="BAK278" s="101"/>
      <c r="BAL278" s="101"/>
      <c r="BAM278" s="101"/>
      <c r="BAN278" s="101"/>
      <c r="BAO278" s="101"/>
      <c r="BAP278" s="101"/>
      <c r="BAQ278" s="101"/>
      <c r="BAR278" s="101"/>
      <c r="BAS278" s="101"/>
      <c r="BAT278" s="101"/>
      <c r="BAU278" s="101"/>
      <c r="BAV278" s="101"/>
      <c r="BAW278" s="101"/>
      <c r="BAX278" s="101"/>
      <c r="BAY278" s="101"/>
      <c r="BAZ278" s="101"/>
      <c r="BBA278" s="101"/>
      <c r="BBB278" s="101"/>
      <c r="BBC278" s="101"/>
      <c r="BBD278" s="101"/>
      <c r="BBE278" s="101"/>
      <c r="BBF278" s="101"/>
      <c r="BBG278" s="101"/>
      <c r="BBH278" s="101"/>
      <c r="BBI278" s="101"/>
      <c r="BBJ278" s="101"/>
      <c r="BBK278" s="101"/>
      <c r="BBL278" s="101"/>
      <c r="BBM278" s="101"/>
      <c r="BBN278" s="101"/>
      <c r="BBO278" s="101"/>
      <c r="BBP278" s="101"/>
      <c r="BBQ278" s="101"/>
      <c r="BBR278" s="101"/>
      <c r="BBS278" s="101"/>
      <c r="BBT278" s="101"/>
      <c r="BBU278" s="101"/>
      <c r="BBV278" s="101"/>
      <c r="BBW278" s="101"/>
      <c r="BBX278" s="101"/>
      <c r="BBY278" s="101"/>
      <c r="BBZ278" s="101"/>
      <c r="BCA278" s="101"/>
      <c r="BCB278" s="101"/>
      <c r="BCC278" s="101"/>
      <c r="BCD278" s="101"/>
      <c r="BCE278" s="101"/>
      <c r="BCF278" s="101"/>
      <c r="BCG278" s="101"/>
      <c r="BCH278" s="101"/>
      <c r="BCI278" s="101"/>
      <c r="BCJ278" s="101"/>
      <c r="BCK278" s="101"/>
      <c r="BCL278" s="101"/>
      <c r="BCM278" s="101"/>
      <c r="BCN278" s="101"/>
      <c r="BCO278" s="101"/>
      <c r="BCP278" s="101"/>
      <c r="BCQ278" s="101"/>
      <c r="BCR278" s="101"/>
      <c r="BCS278" s="101"/>
      <c r="BCT278" s="101"/>
      <c r="BCU278" s="101"/>
      <c r="BCV278" s="101"/>
      <c r="BCW278" s="101"/>
      <c r="BCX278" s="101"/>
      <c r="BCY278" s="101"/>
      <c r="BCZ278" s="101"/>
      <c r="BDA278" s="101"/>
      <c r="BDB278" s="101"/>
      <c r="BDC278" s="101"/>
      <c r="BDD278" s="101"/>
      <c r="BDE278" s="101"/>
      <c r="BDF278" s="101"/>
      <c r="BDG278" s="101"/>
      <c r="BDH278" s="101"/>
      <c r="BDI278" s="101"/>
      <c r="BDJ278" s="101"/>
      <c r="BDK278" s="101"/>
      <c r="BDL278" s="101"/>
      <c r="BDM278" s="101"/>
      <c r="BDN278" s="101"/>
      <c r="BDO278" s="101"/>
      <c r="BDP278" s="101"/>
      <c r="BDQ278" s="101"/>
      <c r="BDR278" s="101"/>
      <c r="BDS278" s="101"/>
      <c r="BDT278" s="101"/>
      <c r="BDU278" s="101"/>
      <c r="BDV278" s="101"/>
      <c r="BDW278" s="101"/>
      <c r="BDX278" s="101"/>
      <c r="BDY278" s="101"/>
      <c r="BDZ278" s="101"/>
      <c r="BEA278" s="101"/>
      <c r="BEB278" s="101"/>
      <c r="BEC278" s="101"/>
      <c r="BED278" s="101"/>
      <c r="BEE278" s="101"/>
      <c r="BEF278" s="101"/>
      <c r="BEG278" s="101"/>
      <c r="BEH278" s="101"/>
      <c r="BEI278" s="101"/>
      <c r="BEJ278" s="101"/>
      <c r="BEK278" s="101"/>
      <c r="BEL278" s="101"/>
      <c r="BEM278" s="101"/>
      <c r="BEN278" s="101"/>
      <c r="BEO278" s="101"/>
      <c r="BEP278" s="101"/>
      <c r="BEQ278" s="101"/>
      <c r="BER278" s="101"/>
      <c r="BES278" s="101"/>
      <c r="BET278" s="101"/>
      <c r="BEU278" s="101"/>
      <c r="BEV278" s="101"/>
      <c r="BEW278" s="101"/>
      <c r="BEX278" s="101"/>
      <c r="BEY278" s="101"/>
      <c r="BEZ278" s="101"/>
      <c r="BFA278" s="101"/>
      <c r="BFB278" s="101"/>
      <c r="BFC278" s="101"/>
      <c r="BFD278" s="101"/>
      <c r="BFE278" s="101"/>
      <c r="BFF278" s="101"/>
      <c r="BFG278" s="101"/>
      <c r="BFH278" s="101"/>
      <c r="BFI278" s="101"/>
      <c r="BFJ278" s="101"/>
      <c r="BFK278" s="101"/>
      <c r="BFL278" s="101"/>
      <c r="BFM278" s="101"/>
      <c r="BFN278" s="101"/>
      <c r="BFO278" s="101"/>
      <c r="BFP278" s="101"/>
      <c r="BFQ278" s="101"/>
      <c r="BFR278" s="101"/>
      <c r="BFS278" s="101"/>
      <c r="BFT278" s="101"/>
      <c r="BFU278" s="101"/>
      <c r="BFV278" s="101"/>
      <c r="BFW278" s="101"/>
      <c r="BFX278" s="101"/>
      <c r="BFY278" s="101"/>
      <c r="BFZ278" s="101"/>
      <c r="BGA278" s="101"/>
      <c r="BGB278" s="101"/>
      <c r="BGC278" s="101"/>
      <c r="BGD278" s="101"/>
      <c r="BGE278" s="101"/>
      <c r="BGF278" s="101"/>
      <c r="BGG278" s="101"/>
      <c r="BGH278" s="101"/>
      <c r="BGI278" s="101"/>
      <c r="BGJ278" s="101"/>
      <c r="BGK278" s="101"/>
      <c r="BGL278" s="101"/>
      <c r="BGM278" s="101"/>
      <c r="BGN278" s="101"/>
      <c r="BGO278" s="101"/>
      <c r="BGP278" s="101"/>
      <c r="BGQ278" s="101"/>
      <c r="BGR278" s="101"/>
      <c r="BGS278" s="101"/>
      <c r="BGT278" s="101"/>
      <c r="BGU278" s="101"/>
      <c r="BGV278" s="101"/>
      <c r="BGW278" s="101"/>
      <c r="BGX278" s="101"/>
      <c r="BGY278" s="101"/>
      <c r="BGZ278" s="101"/>
      <c r="BHA278" s="101"/>
      <c r="BHB278" s="101"/>
      <c r="BHC278" s="101"/>
      <c r="BHD278" s="101"/>
      <c r="BHE278" s="101"/>
      <c r="BHF278" s="101"/>
      <c r="BHG278" s="101"/>
      <c r="BHH278" s="101"/>
      <c r="BHI278" s="101"/>
      <c r="BHJ278" s="101"/>
      <c r="BHK278" s="101"/>
      <c r="BHL278" s="101"/>
      <c r="BHM278" s="101"/>
      <c r="BHN278" s="101"/>
      <c r="BHO278" s="101"/>
      <c r="BHP278" s="101"/>
      <c r="BHQ278" s="101"/>
      <c r="BHR278" s="101"/>
      <c r="BHS278" s="101"/>
      <c r="BHT278" s="101"/>
      <c r="BHU278" s="101"/>
      <c r="BHV278" s="101"/>
      <c r="BHW278" s="101"/>
      <c r="BHX278" s="101"/>
      <c r="BHY278" s="101"/>
      <c r="BHZ278" s="101"/>
      <c r="BIA278" s="101"/>
      <c r="BIB278" s="101"/>
      <c r="BIC278" s="101"/>
      <c r="BID278" s="101"/>
      <c r="BIE278" s="101"/>
      <c r="BIF278" s="101"/>
      <c r="BIG278" s="101"/>
      <c r="BIH278" s="101"/>
      <c r="BII278" s="101"/>
      <c r="BIJ278" s="101"/>
      <c r="BIK278" s="101"/>
      <c r="BIL278" s="101"/>
      <c r="BIM278" s="101"/>
      <c r="BIN278" s="101"/>
      <c r="BIO278" s="101"/>
      <c r="BIP278" s="101"/>
      <c r="BIQ278" s="101"/>
      <c r="BIR278" s="101"/>
      <c r="BIS278" s="101"/>
      <c r="BIT278" s="101"/>
      <c r="BIU278" s="101"/>
      <c r="BIV278" s="101"/>
      <c r="BIW278" s="101"/>
      <c r="BIX278" s="101"/>
      <c r="BIY278" s="101"/>
      <c r="BIZ278" s="101"/>
      <c r="BJA278" s="101"/>
      <c r="BJB278" s="101"/>
      <c r="BJC278" s="101"/>
      <c r="BJD278" s="101"/>
      <c r="BJE278" s="101"/>
      <c r="BJF278" s="101"/>
      <c r="BJG278" s="101"/>
      <c r="BJH278" s="101"/>
      <c r="BJI278" s="101"/>
      <c r="BJJ278" s="101"/>
      <c r="BJK278" s="101"/>
      <c r="BJL278" s="101"/>
      <c r="BJM278" s="101"/>
      <c r="BJN278" s="101"/>
      <c r="BJO278" s="101"/>
      <c r="BJP278" s="101"/>
      <c r="BJQ278" s="101"/>
      <c r="BJR278" s="101"/>
      <c r="BJS278" s="101"/>
      <c r="BJT278" s="101"/>
      <c r="BJU278" s="101"/>
      <c r="BJV278" s="101"/>
      <c r="BJW278" s="101"/>
      <c r="BJX278" s="101"/>
      <c r="BJY278" s="101"/>
      <c r="BJZ278" s="101"/>
      <c r="BKA278" s="101"/>
      <c r="BKB278" s="101"/>
      <c r="BKC278" s="101"/>
      <c r="BKD278" s="101"/>
      <c r="BKE278" s="101"/>
      <c r="BKF278" s="101"/>
      <c r="BKG278" s="101"/>
      <c r="BKH278" s="101"/>
      <c r="BKI278" s="101"/>
      <c r="BKJ278" s="101"/>
      <c r="BKK278" s="101"/>
      <c r="BKL278" s="101"/>
      <c r="BKM278" s="101"/>
      <c r="BKN278" s="101"/>
      <c r="BKO278" s="101"/>
      <c r="BKP278" s="101"/>
      <c r="BKQ278" s="101"/>
      <c r="BKR278" s="101"/>
      <c r="BKS278" s="101"/>
      <c r="BKT278" s="101"/>
      <c r="BKU278" s="101"/>
      <c r="BKV278" s="101"/>
      <c r="BKW278" s="101"/>
      <c r="BKX278" s="101"/>
      <c r="BKY278" s="101"/>
      <c r="BKZ278" s="101"/>
      <c r="BLA278" s="101"/>
      <c r="BLB278" s="101"/>
      <c r="BLC278" s="101"/>
      <c r="BLD278" s="101"/>
      <c r="BLE278" s="101"/>
      <c r="BLF278" s="101"/>
      <c r="BLG278" s="101"/>
      <c r="BLH278" s="101"/>
      <c r="BLI278" s="101"/>
      <c r="BLJ278" s="101"/>
      <c r="BLK278" s="101"/>
      <c r="BLL278" s="101"/>
      <c r="BLM278" s="101"/>
      <c r="BLN278" s="101"/>
      <c r="BLO278" s="101"/>
      <c r="BLP278" s="101"/>
      <c r="BLQ278" s="101"/>
      <c r="BLR278" s="101"/>
      <c r="BLS278" s="101"/>
      <c r="BLT278" s="101"/>
      <c r="BLU278" s="101"/>
      <c r="BLV278" s="101"/>
      <c r="BLW278" s="101"/>
      <c r="BLX278" s="101"/>
      <c r="BLY278" s="101"/>
      <c r="BLZ278" s="101"/>
      <c r="BMA278" s="101"/>
      <c r="BMB278" s="101"/>
      <c r="BMC278" s="101"/>
      <c r="BMD278" s="101"/>
      <c r="BME278" s="101"/>
      <c r="BMF278" s="101"/>
      <c r="BMG278" s="101"/>
      <c r="BMH278" s="101"/>
      <c r="BMI278" s="101"/>
      <c r="BMJ278" s="101"/>
      <c r="BMK278" s="101"/>
      <c r="BML278" s="101"/>
      <c r="BMM278" s="101"/>
      <c r="BMN278" s="101"/>
      <c r="BMO278" s="101"/>
      <c r="BMP278" s="101"/>
      <c r="BMQ278" s="101"/>
      <c r="BMR278" s="101"/>
      <c r="BMS278" s="101"/>
      <c r="BMT278" s="101"/>
      <c r="BMU278" s="101"/>
      <c r="BMV278" s="101"/>
      <c r="BMW278" s="101"/>
      <c r="BMX278" s="101"/>
      <c r="BMY278" s="101"/>
      <c r="BMZ278" s="101"/>
      <c r="BNA278" s="101"/>
      <c r="BNB278" s="101"/>
      <c r="BNC278" s="101"/>
      <c r="BND278" s="101"/>
      <c r="BNE278" s="101"/>
      <c r="BNF278" s="101"/>
      <c r="BNG278" s="101"/>
      <c r="BNH278" s="101"/>
      <c r="BNI278" s="101"/>
      <c r="BNJ278" s="101"/>
      <c r="BNK278" s="101"/>
      <c r="BNL278" s="101"/>
      <c r="BNM278" s="101"/>
      <c r="BNN278" s="101"/>
      <c r="BNO278" s="101"/>
      <c r="BNP278" s="101"/>
      <c r="BNQ278" s="101"/>
      <c r="BNR278" s="101"/>
      <c r="BNS278" s="101"/>
      <c r="BNT278" s="101"/>
      <c r="BNU278" s="101"/>
      <c r="BNV278" s="101"/>
      <c r="BNW278" s="101"/>
      <c r="BNX278" s="101"/>
      <c r="BNY278" s="101"/>
      <c r="BNZ278" s="101"/>
      <c r="BOA278" s="101"/>
      <c r="BOB278" s="101"/>
      <c r="BOC278" s="101"/>
      <c r="BOD278" s="101"/>
      <c r="BOE278" s="101"/>
      <c r="BOF278" s="101"/>
      <c r="BOG278" s="101"/>
      <c r="BOH278" s="101"/>
      <c r="BOI278" s="101"/>
      <c r="BOJ278" s="101"/>
      <c r="BOK278" s="101"/>
      <c r="BOL278" s="101"/>
      <c r="BOM278" s="101"/>
      <c r="BON278" s="101"/>
      <c r="BOO278" s="101"/>
      <c r="BOP278" s="101"/>
      <c r="BOQ278" s="101"/>
      <c r="BOR278" s="101"/>
      <c r="BOS278" s="101"/>
      <c r="BOT278" s="101"/>
      <c r="BOU278" s="101"/>
      <c r="BOV278" s="101"/>
      <c r="BOW278" s="101"/>
      <c r="BOX278" s="101"/>
      <c r="BOY278" s="101"/>
      <c r="BOZ278" s="101"/>
      <c r="BPA278" s="101"/>
      <c r="BPB278" s="101"/>
      <c r="BPC278" s="101"/>
      <c r="BPD278" s="101"/>
      <c r="BPE278" s="101"/>
      <c r="BPF278" s="101"/>
      <c r="BPG278" s="101"/>
      <c r="BPH278" s="101"/>
      <c r="BPI278" s="101"/>
      <c r="BPJ278" s="101"/>
      <c r="BPK278" s="101"/>
      <c r="BPL278" s="101"/>
      <c r="BPM278" s="101"/>
      <c r="BPN278" s="101"/>
      <c r="BPO278" s="101"/>
      <c r="BPP278" s="101"/>
      <c r="BPQ278" s="101"/>
      <c r="BPR278" s="101"/>
      <c r="BPS278" s="101"/>
      <c r="BPT278" s="101"/>
      <c r="BPU278" s="101"/>
      <c r="BPV278" s="101"/>
      <c r="BPW278" s="101"/>
      <c r="BPX278" s="101"/>
      <c r="BPY278" s="101"/>
      <c r="BPZ278" s="101"/>
      <c r="BQA278" s="101"/>
      <c r="BQB278" s="101"/>
      <c r="BQC278" s="101"/>
      <c r="BQD278" s="101"/>
      <c r="BQE278" s="101"/>
      <c r="BQF278" s="101"/>
      <c r="BQG278" s="101"/>
      <c r="BQH278" s="101"/>
      <c r="BQI278" s="101"/>
      <c r="BQJ278" s="101"/>
      <c r="BQK278" s="101"/>
      <c r="BQL278" s="101"/>
      <c r="BQM278" s="101"/>
      <c r="BQN278" s="101"/>
      <c r="BQO278" s="101"/>
      <c r="BQP278" s="101"/>
      <c r="BQQ278" s="101"/>
      <c r="BQR278" s="101"/>
      <c r="BQS278" s="101"/>
      <c r="BQT278" s="101"/>
      <c r="BQU278" s="101"/>
      <c r="BQV278" s="101"/>
      <c r="BQW278" s="101"/>
      <c r="BQX278" s="101"/>
      <c r="BQY278" s="101"/>
      <c r="BQZ278" s="101"/>
      <c r="BRA278" s="101"/>
      <c r="BRB278" s="101"/>
      <c r="BRC278" s="101"/>
      <c r="BRD278" s="101"/>
      <c r="BRE278" s="101"/>
      <c r="BRF278" s="101"/>
      <c r="BRG278" s="101"/>
      <c r="BRH278" s="101"/>
      <c r="BRI278" s="101"/>
      <c r="BRJ278" s="101"/>
      <c r="BRK278" s="101"/>
      <c r="BRL278" s="101"/>
      <c r="BRM278" s="101"/>
      <c r="BRN278" s="101"/>
      <c r="BRO278" s="101"/>
      <c r="BRP278" s="101"/>
      <c r="BRQ278" s="101"/>
      <c r="BRR278" s="101"/>
      <c r="BRS278" s="101"/>
      <c r="BRT278" s="101"/>
      <c r="BRU278" s="101"/>
      <c r="BRV278" s="101"/>
      <c r="BRW278" s="101"/>
      <c r="BRX278" s="101"/>
      <c r="BRY278" s="101"/>
      <c r="BRZ278" s="101"/>
      <c r="BSA278" s="101"/>
      <c r="BSB278" s="101"/>
      <c r="BSC278" s="101"/>
      <c r="BSD278" s="101"/>
      <c r="BSE278" s="101"/>
      <c r="BSF278" s="101"/>
      <c r="BSG278" s="101"/>
      <c r="BSH278" s="101"/>
      <c r="BSI278" s="101"/>
      <c r="BSJ278" s="101"/>
      <c r="BSK278" s="101"/>
      <c r="BSL278" s="101"/>
      <c r="BSM278" s="101"/>
      <c r="BSN278" s="101"/>
      <c r="BSO278" s="101"/>
      <c r="BSP278" s="101"/>
      <c r="BSQ278" s="101"/>
      <c r="BSR278" s="101"/>
      <c r="BSS278" s="101"/>
      <c r="BST278" s="101"/>
      <c r="BSU278" s="101"/>
      <c r="BSV278" s="101"/>
      <c r="BSW278" s="101"/>
      <c r="BSX278" s="101"/>
      <c r="BSY278" s="101"/>
      <c r="BSZ278" s="101"/>
      <c r="BTA278" s="101"/>
      <c r="BTB278" s="101"/>
      <c r="BTC278" s="101"/>
      <c r="BTD278" s="101"/>
      <c r="BTE278" s="101"/>
      <c r="BTF278" s="101"/>
      <c r="BTG278" s="101"/>
      <c r="BTH278" s="101"/>
      <c r="BTI278" s="101"/>
      <c r="BTJ278" s="101"/>
      <c r="BTK278" s="101"/>
      <c r="BTL278" s="101"/>
      <c r="BTM278" s="101"/>
      <c r="BTN278" s="101"/>
      <c r="BTO278" s="101"/>
      <c r="BTP278" s="101"/>
      <c r="BTQ278" s="101"/>
      <c r="BTR278" s="101"/>
      <c r="BTS278" s="101"/>
      <c r="BTT278" s="101"/>
      <c r="BTU278" s="101"/>
      <c r="BTV278" s="101"/>
      <c r="BTW278" s="101"/>
      <c r="BTX278" s="101"/>
      <c r="BTY278" s="101"/>
      <c r="BTZ278" s="101"/>
      <c r="BUA278" s="101"/>
      <c r="BUB278" s="101"/>
      <c r="BUC278" s="101"/>
      <c r="BUD278" s="101"/>
      <c r="BUE278" s="101"/>
      <c r="BUF278" s="101"/>
      <c r="BUG278" s="101"/>
      <c r="BUH278" s="101"/>
      <c r="BUI278" s="101"/>
      <c r="BUJ278" s="101"/>
      <c r="BUK278" s="101"/>
      <c r="BUL278" s="101"/>
      <c r="BUM278" s="101"/>
      <c r="BUN278" s="101"/>
      <c r="BUO278" s="101"/>
      <c r="BUP278" s="101"/>
      <c r="BUQ278" s="101"/>
      <c r="BUR278" s="101"/>
      <c r="BUS278" s="101"/>
      <c r="BUT278" s="101"/>
      <c r="BUU278" s="101"/>
      <c r="BUV278" s="101"/>
      <c r="BUW278" s="101"/>
      <c r="BUX278" s="101"/>
      <c r="BUY278" s="101"/>
      <c r="BUZ278" s="101"/>
      <c r="BVA278" s="101"/>
      <c r="BVB278" s="101"/>
      <c r="BVC278" s="101"/>
      <c r="BVD278" s="101"/>
      <c r="BVE278" s="101"/>
      <c r="BVF278" s="101"/>
      <c r="BVG278" s="101"/>
      <c r="BVH278" s="101"/>
      <c r="BVI278" s="101"/>
      <c r="BVJ278" s="101"/>
      <c r="BVK278" s="101"/>
      <c r="BVL278" s="101"/>
      <c r="BVM278" s="101"/>
      <c r="BVN278" s="101"/>
      <c r="BVO278" s="101"/>
      <c r="BVP278" s="101"/>
      <c r="BVQ278" s="101"/>
      <c r="BVR278" s="101"/>
      <c r="BVS278" s="101"/>
      <c r="BVT278" s="101"/>
      <c r="BVU278" s="101"/>
      <c r="BVV278" s="101"/>
      <c r="BVW278" s="101"/>
      <c r="BVX278" s="101"/>
      <c r="BVY278" s="101"/>
      <c r="BVZ278" s="101"/>
      <c r="BWA278" s="101"/>
      <c r="BWB278" s="101"/>
      <c r="BWC278" s="101"/>
      <c r="BWD278" s="101"/>
      <c r="BWE278" s="101"/>
      <c r="BWF278" s="101"/>
      <c r="BWG278" s="101"/>
      <c r="BWH278" s="101"/>
      <c r="BWI278" s="101"/>
      <c r="BWJ278" s="101"/>
      <c r="BWK278" s="101"/>
      <c r="BWL278" s="101"/>
      <c r="BWM278" s="101"/>
      <c r="BWN278" s="101"/>
      <c r="BWO278" s="101"/>
      <c r="BWP278" s="101"/>
      <c r="BWQ278" s="101"/>
      <c r="BWR278" s="101"/>
      <c r="BWS278" s="101"/>
      <c r="BWT278" s="101"/>
      <c r="BWU278" s="101"/>
      <c r="BWV278" s="101"/>
      <c r="BWW278" s="101"/>
      <c r="BWX278" s="101"/>
      <c r="BWY278" s="101"/>
      <c r="BWZ278" s="101"/>
      <c r="BXA278" s="101"/>
      <c r="BXB278" s="101"/>
      <c r="BXC278" s="101"/>
      <c r="BXD278" s="101"/>
      <c r="BXE278" s="101"/>
      <c r="BXF278" s="101"/>
      <c r="BXG278" s="101"/>
      <c r="BXH278" s="101"/>
      <c r="BXI278" s="101"/>
      <c r="BXJ278" s="101"/>
      <c r="BXK278" s="101"/>
      <c r="BXL278" s="101"/>
      <c r="BXM278" s="101"/>
      <c r="BXN278" s="101"/>
      <c r="BXO278" s="101"/>
      <c r="BXP278" s="101"/>
      <c r="BXQ278" s="101"/>
      <c r="BXR278" s="101"/>
      <c r="BXS278" s="101"/>
      <c r="BXT278" s="101"/>
      <c r="BXU278" s="101"/>
      <c r="BXV278" s="101"/>
      <c r="BXW278" s="101"/>
      <c r="BXX278" s="101"/>
      <c r="BXY278" s="101"/>
      <c r="BXZ278" s="101"/>
      <c r="BYA278" s="101"/>
      <c r="BYB278" s="101"/>
      <c r="BYC278" s="101"/>
      <c r="BYD278" s="101"/>
      <c r="BYE278" s="101"/>
      <c r="BYF278" s="101"/>
      <c r="BYG278" s="101"/>
      <c r="BYH278" s="101"/>
      <c r="BYI278" s="101"/>
      <c r="BYJ278" s="101"/>
      <c r="BYK278" s="101"/>
      <c r="BYL278" s="101"/>
      <c r="BYM278" s="101"/>
      <c r="BYN278" s="101"/>
      <c r="BYO278" s="101"/>
      <c r="BYP278" s="101"/>
      <c r="BYQ278" s="101"/>
      <c r="BYR278" s="101"/>
      <c r="BYS278" s="101"/>
      <c r="BYT278" s="101"/>
      <c r="BYU278" s="101"/>
      <c r="BYV278" s="101"/>
      <c r="BYW278" s="101"/>
      <c r="BYX278" s="101"/>
      <c r="BYY278" s="101"/>
      <c r="BYZ278" s="101"/>
      <c r="BZA278" s="101"/>
      <c r="BZB278" s="101"/>
      <c r="BZC278" s="101"/>
      <c r="BZD278" s="101"/>
      <c r="BZE278" s="101"/>
      <c r="BZF278" s="101"/>
      <c r="BZG278" s="101"/>
      <c r="BZH278" s="101"/>
      <c r="BZI278" s="101"/>
      <c r="BZJ278" s="101"/>
      <c r="BZK278" s="101"/>
      <c r="BZL278" s="101"/>
      <c r="BZM278" s="101"/>
      <c r="BZN278" s="101"/>
      <c r="BZO278" s="101"/>
      <c r="BZP278" s="101"/>
      <c r="BZQ278" s="101"/>
      <c r="BZR278" s="101"/>
      <c r="BZS278" s="101"/>
      <c r="BZT278" s="101"/>
      <c r="BZU278" s="101"/>
      <c r="BZV278" s="101"/>
      <c r="BZW278" s="101"/>
      <c r="BZX278" s="101"/>
      <c r="BZY278" s="101"/>
      <c r="BZZ278" s="101"/>
      <c r="CAA278" s="101"/>
      <c r="CAB278" s="101"/>
      <c r="CAC278" s="101"/>
      <c r="CAD278" s="101"/>
      <c r="CAE278" s="101"/>
      <c r="CAF278" s="101"/>
      <c r="CAG278" s="101"/>
      <c r="CAH278" s="101"/>
      <c r="CAI278" s="101"/>
      <c r="CAJ278" s="101"/>
      <c r="CAK278" s="101"/>
      <c r="CAL278" s="101"/>
      <c r="CAM278" s="101"/>
      <c r="CAN278" s="101"/>
      <c r="CAO278" s="101"/>
      <c r="CAP278" s="101"/>
      <c r="CAQ278" s="101"/>
      <c r="CAR278" s="101"/>
      <c r="CAS278" s="101"/>
      <c r="CAT278" s="101"/>
      <c r="CAU278" s="101"/>
      <c r="CAV278" s="101"/>
      <c r="CAW278" s="101"/>
      <c r="CAX278" s="101"/>
      <c r="CAY278" s="101"/>
      <c r="CAZ278" s="101"/>
      <c r="CBA278" s="101"/>
      <c r="CBB278" s="101"/>
      <c r="CBC278" s="101"/>
      <c r="CBD278" s="101"/>
      <c r="CBE278" s="101"/>
      <c r="CBF278" s="101"/>
      <c r="CBG278" s="101"/>
      <c r="CBH278" s="101"/>
      <c r="CBI278" s="101"/>
      <c r="CBJ278" s="101"/>
      <c r="CBK278" s="101"/>
      <c r="CBL278" s="101"/>
      <c r="CBM278" s="101"/>
      <c r="CBN278" s="101"/>
      <c r="CBO278" s="101"/>
      <c r="CBP278" s="101"/>
      <c r="CBQ278" s="101"/>
      <c r="CBR278" s="101"/>
      <c r="CBS278" s="101"/>
      <c r="CBT278" s="101"/>
      <c r="CBU278" s="101"/>
      <c r="CBV278" s="101"/>
      <c r="CBW278" s="101"/>
      <c r="CBX278" s="101"/>
      <c r="CBY278" s="101"/>
      <c r="CBZ278" s="101"/>
      <c r="CCA278" s="101"/>
      <c r="CCB278" s="101"/>
      <c r="CCC278" s="101"/>
      <c r="CCD278" s="101"/>
      <c r="CCE278" s="101"/>
      <c r="CCF278" s="101"/>
      <c r="CCG278" s="101"/>
      <c r="CCH278" s="101"/>
      <c r="CCI278" s="101"/>
      <c r="CCJ278" s="101"/>
      <c r="CCK278" s="101"/>
      <c r="CCL278" s="101"/>
      <c r="CCM278" s="101"/>
      <c r="CCN278" s="101"/>
      <c r="CCO278" s="101"/>
      <c r="CCP278" s="101"/>
      <c r="CCQ278" s="101"/>
      <c r="CCR278" s="101"/>
      <c r="CCS278" s="101"/>
      <c r="CCT278" s="101"/>
      <c r="CCU278" s="101"/>
      <c r="CCV278" s="101"/>
      <c r="CCW278" s="101"/>
      <c r="CCX278" s="101"/>
      <c r="CCY278" s="101"/>
      <c r="CCZ278" s="101"/>
      <c r="CDA278" s="101"/>
      <c r="CDB278" s="101"/>
      <c r="CDC278" s="101"/>
      <c r="CDD278" s="101"/>
      <c r="CDE278" s="101"/>
      <c r="CDF278" s="101"/>
      <c r="CDG278" s="101"/>
      <c r="CDH278" s="101"/>
      <c r="CDI278" s="101"/>
      <c r="CDJ278" s="101"/>
      <c r="CDK278" s="101"/>
      <c r="CDL278" s="101"/>
      <c r="CDM278" s="101"/>
      <c r="CDN278" s="101"/>
      <c r="CDO278" s="101"/>
      <c r="CDP278" s="101"/>
      <c r="CDQ278" s="101"/>
      <c r="CDR278" s="101"/>
      <c r="CDS278" s="101"/>
      <c r="CDT278" s="101"/>
      <c r="CDU278" s="101"/>
      <c r="CDV278" s="101"/>
      <c r="CDW278" s="101"/>
      <c r="CDX278" s="101"/>
      <c r="CDY278" s="101"/>
      <c r="CDZ278" s="101"/>
      <c r="CEA278" s="101"/>
      <c r="CEB278" s="101"/>
      <c r="CEC278" s="101"/>
      <c r="CED278" s="101"/>
      <c r="CEE278" s="101"/>
      <c r="CEF278" s="101"/>
      <c r="CEG278" s="101"/>
      <c r="CEH278" s="101"/>
      <c r="CEI278" s="101"/>
      <c r="CEJ278" s="101"/>
      <c r="CEK278" s="101"/>
      <c r="CEL278" s="101"/>
      <c r="CEM278" s="101"/>
      <c r="CEN278" s="101"/>
      <c r="CEO278" s="101"/>
      <c r="CEP278" s="101"/>
      <c r="CEQ278" s="101"/>
      <c r="CER278" s="101"/>
      <c r="CES278" s="101"/>
      <c r="CET278" s="101"/>
      <c r="CEU278" s="101"/>
      <c r="CEV278" s="101"/>
      <c r="CEW278" s="101"/>
      <c r="CEX278" s="101"/>
      <c r="CEY278" s="101"/>
      <c r="CEZ278" s="101"/>
      <c r="CFA278" s="101"/>
      <c r="CFB278" s="101"/>
      <c r="CFC278" s="101"/>
      <c r="CFD278" s="101"/>
      <c r="CFE278" s="101"/>
      <c r="CFF278" s="101"/>
      <c r="CFG278" s="101"/>
      <c r="CFH278" s="101"/>
      <c r="CFI278" s="101"/>
      <c r="CFJ278" s="101"/>
      <c r="CFK278" s="101"/>
      <c r="CFL278" s="101"/>
      <c r="CFM278" s="101"/>
      <c r="CFN278" s="101"/>
      <c r="CFO278" s="101"/>
      <c r="CFP278" s="101"/>
      <c r="CFQ278" s="101"/>
      <c r="CFR278" s="101"/>
      <c r="CFS278" s="101"/>
      <c r="CFT278" s="101"/>
      <c r="CFU278" s="101"/>
      <c r="CFV278" s="101"/>
      <c r="CFW278" s="101"/>
      <c r="CFX278" s="101"/>
      <c r="CFY278" s="101"/>
      <c r="CFZ278" s="101"/>
      <c r="CGA278" s="101"/>
      <c r="CGB278" s="101"/>
      <c r="CGC278" s="101"/>
      <c r="CGD278" s="101"/>
      <c r="CGE278" s="101"/>
      <c r="CGF278" s="101"/>
      <c r="CGG278" s="101"/>
      <c r="CGH278" s="101"/>
      <c r="CGI278" s="101"/>
      <c r="CGJ278" s="101"/>
      <c r="CGK278" s="101"/>
      <c r="CGL278" s="101"/>
      <c r="CGM278" s="101"/>
      <c r="CGN278" s="101"/>
      <c r="CGO278" s="101"/>
      <c r="CGP278" s="101"/>
      <c r="CGQ278" s="101"/>
      <c r="CGR278" s="101"/>
      <c r="CGS278" s="101"/>
      <c r="CGT278" s="101"/>
      <c r="CGU278" s="101"/>
      <c r="CGV278" s="101"/>
      <c r="CGW278" s="101"/>
      <c r="CGX278" s="101"/>
      <c r="CGY278" s="101"/>
      <c r="CGZ278" s="101"/>
      <c r="CHA278" s="101"/>
      <c r="CHB278" s="101"/>
      <c r="CHC278" s="101"/>
      <c r="CHD278" s="101"/>
      <c r="CHE278" s="101"/>
      <c r="CHF278" s="101"/>
      <c r="CHG278" s="101"/>
      <c r="CHH278" s="101"/>
      <c r="CHI278" s="101"/>
      <c r="CHJ278" s="101"/>
      <c r="CHK278" s="101"/>
      <c r="CHL278" s="101"/>
      <c r="CHM278" s="101"/>
      <c r="CHN278" s="101"/>
      <c r="CHO278" s="101"/>
      <c r="CHP278" s="101"/>
      <c r="CHQ278" s="101"/>
      <c r="CHR278" s="101"/>
      <c r="CHS278" s="101"/>
      <c r="CHT278" s="101"/>
      <c r="CHU278" s="101"/>
      <c r="CHV278" s="101"/>
      <c r="CHW278" s="101"/>
      <c r="CHX278" s="101"/>
      <c r="CHY278" s="101"/>
      <c r="CHZ278" s="101"/>
      <c r="CIA278" s="101"/>
      <c r="CIB278" s="101"/>
      <c r="CIC278" s="101"/>
      <c r="CID278" s="101"/>
      <c r="CIE278" s="101"/>
      <c r="CIF278" s="101"/>
      <c r="CIG278" s="101"/>
      <c r="CIH278" s="101"/>
      <c r="CII278" s="101"/>
      <c r="CIJ278" s="101"/>
      <c r="CIK278" s="101"/>
      <c r="CIL278" s="101"/>
      <c r="CIM278" s="101"/>
      <c r="CIN278" s="101"/>
      <c r="CIO278" s="101"/>
      <c r="CIP278" s="101"/>
      <c r="CIQ278" s="101"/>
      <c r="CIR278" s="101"/>
      <c r="CIS278" s="101"/>
      <c r="CIT278" s="101"/>
      <c r="CIU278" s="101"/>
      <c r="CIV278" s="101"/>
      <c r="CIW278" s="101"/>
      <c r="CIX278" s="101"/>
      <c r="CIY278" s="101"/>
      <c r="CIZ278" s="101"/>
      <c r="CJA278" s="101"/>
      <c r="CJB278" s="101"/>
      <c r="CJC278" s="101"/>
      <c r="CJD278" s="101"/>
      <c r="CJE278" s="101"/>
      <c r="CJF278" s="101"/>
      <c r="CJG278" s="101"/>
      <c r="CJH278" s="101"/>
      <c r="CJI278" s="101"/>
      <c r="CJJ278" s="101"/>
      <c r="CJK278" s="101"/>
      <c r="CJL278" s="101"/>
      <c r="CJM278" s="101"/>
      <c r="CJN278" s="101"/>
      <c r="CJO278" s="101"/>
      <c r="CJP278" s="101"/>
      <c r="CJQ278" s="101"/>
      <c r="CJR278" s="101"/>
      <c r="CJS278" s="101"/>
      <c r="CJT278" s="101"/>
      <c r="CJU278" s="101"/>
      <c r="CJV278" s="101"/>
      <c r="CJW278" s="101"/>
      <c r="CJX278" s="101"/>
      <c r="CJY278" s="101"/>
      <c r="CJZ278" s="101"/>
      <c r="CKA278" s="101"/>
      <c r="CKB278" s="101"/>
      <c r="CKC278" s="101"/>
      <c r="CKD278" s="101"/>
      <c r="CKE278" s="101"/>
      <c r="CKF278" s="101"/>
      <c r="CKG278" s="101"/>
      <c r="CKH278" s="101"/>
      <c r="CKI278" s="101"/>
      <c r="CKJ278" s="101"/>
      <c r="CKK278" s="101"/>
      <c r="CKL278" s="101"/>
      <c r="CKM278" s="101"/>
      <c r="CKN278" s="101"/>
      <c r="CKO278" s="101"/>
      <c r="CKP278" s="101"/>
      <c r="CKQ278" s="101"/>
      <c r="CKR278" s="101"/>
      <c r="CKS278" s="101"/>
      <c r="CKT278" s="101"/>
      <c r="CKU278" s="101"/>
      <c r="CKV278" s="101"/>
      <c r="CKW278" s="101"/>
      <c r="CKX278" s="101"/>
      <c r="CKY278" s="101"/>
      <c r="CKZ278" s="101"/>
      <c r="CLA278" s="101"/>
      <c r="CLB278" s="101"/>
      <c r="CLC278" s="101"/>
      <c r="CLD278" s="101"/>
      <c r="CLE278" s="101"/>
      <c r="CLF278" s="101"/>
      <c r="CLG278" s="101"/>
      <c r="CLH278" s="101"/>
      <c r="CLI278" s="101"/>
      <c r="CLJ278" s="101"/>
      <c r="CLK278" s="101"/>
      <c r="CLL278" s="101"/>
      <c r="CLM278" s="101"/>
      <c r="CLN278" s="101"/>
      <c r="CLO278" s="101"/>
      <c r="CLP278" s="101"/>
      <c r="CLQ278" s="101"/>
      <c r="CLR278" s="101"/>
      <c r="CLS278" s="101"/>
      <c r="CLT278" s="101"/>
      <c r="CLU278" s="101"/>
      <c r="CLV278" s="101"/>
      <c r="CLW278" s="101"/>
      <c r="CLX278" s="101"/>
      <c r="CLY278" s="101"/>
      <c r="CLZ278" s="101"/>
      <c r="CMA278" s="101"/>
      <c r="CMB278" s="101"/>
      <c r="CMC278" s="101"/>
      <c r="CMD278" s="101"/>
      <c r="CME278" s="101"/>
      <c r="CMF278" s="101"/>
      <c r="CMG278" s="101"/>
      <c r="CMH278" s="101"/>
      <c r="CMI278" s="101"/>
      <c r="CMJ278" s="101"/>
      <c r="CMK278" s="101"/>
      <c r="CML278" s="101"/>
      <c r="CMM278" s="101"/>
      <c r="CMN278" s="101"/>
      <c r="CMO278" s="101"/>
      <c r="CMP278" s="101"/>
      <c r="CMQ278" s="101"/>
      <c r="CMR278" s="101"/>
      <c r="CMS278" s="101"/>
      <c r="CMT278" s="101"/>
      <c r="CMU278" s="101"/>
      <c r="CMV278" s="101"/>
      <c r="CMW278" s="101"/>
      <c r="CMX278" s="101"/>
      <c r="CMY278" s="101"/>
      <c r="CMZ278" s="101"/>
      <c r="CNA278" s="101"/>
      <c r="CNB278" s="101"/>
      <c r="CNC278" s="101"/>
      <c r="CND278" s="101"/>
      <c r="CNE278" s="101"/>
      <c r="CNF278" s="101"/>
      <c r="CNG278" s="101"/>
      <c r="CNH278" s="101"/>
      <c r="CNI278" s="101"/>
      <c r="CNJ278" s="101"/>
      <c r="CNK278" s="101"/>
      <c r="CNL278" s="101"/>
      <c r="CNM278" s="101"/>
      <c r="CNN278" s="101"/>
      <c r="CNO278" s="101"/>
      <c r="CNP278" s="101"/>
      <c r="CNQ278" s="101"/>
      <c r="CNR278" s="101"/>
      <c r="CNS278" s="101"/>
      <c r="CNT278" s="101"/>
      <c r="CNU278" s="101"/>
      <c r="CNV278" s="101"/>
      <c r="CNW278" s="101"/>
      <c r="CNX278" s="101"/>
      <c r="CNY278" s="101"/>
      <c r="CNZ278" s="101"/>
      <c r="COA278" s="101"/>
      <c r="COB278" s="101"/>
      <c r="COC278" s="101"/>
      <c r="COD278" s="101"/>
      <c r="COE278" s="101"/>
      <c r="COF278" s="101"/>
      <c r="COG278" s="101"/>
      <c r="COH278" s="101"/>
      <c r="COI278" s="101"/>
      <c r="COJ278" s="101"/>
      <c r="COK278" s="101"/>
      <c r="COL278" s="101"/>
      <c r="COM278" s="101"/>
      <c r="CON278" s="101"/>
      <c r="COO278" s="101"/>
      <c r="COP278" s="101"/>
      <c r="COQ278" s="101"/>
      <c r="COR278" s="101"/>
      <c r="COS278" s="101"/>
      <c r="COT278" s="101"/>
      <c r="COU278" s="101"/>
      <c r="COV278" s="101"/>
      <c r="COW278" s="101"/>
      <c r="COX278" s="101"/>
      <c r="COY278" s="101"/>
      <c r="COZ278" s="101"/>
      <c r="CPA278" s="101"/>
      <c r="CPB278" s="101"/>
      <c r="CPC278" s="101"/>
      <c r="CPD278" s="101"/>
      <c r="CPE278" s="101"/>
      <c r="CPF278" s="101"/>
      <c r="CPG278" s="101"/>
      <c r="CPH278" s="101"/>
      <c r="CPI278" s="101"/>
      <c r="CPJ278" s="101"/>
      <c r="CPK278" s="101"/>
      <c r="CPL278" s="101"/>
      <c r="CPM278" s="101"/>
      <c r="CPN278" s="101"/>
      <c r="CPO278" s="101"/>
      <c r="CPP278" s="101"/>
      <c r="CPQ278" s="101"/>
      <c r="CPR278" s="101"/>
      <c r="CPS278" s="101"/>
      <c r="CPT278" s="101"/>
      <c r="CPU278" s="101"/>
      <c r="CPV278" s="101"/>
      <c r="CPW278" s="101"/>
      <c r="CPX278" s="101"/>
      <c r="CPY278" s="101"/>
      <c r="CPZ278" s="101"/>
      <c r="CQA278" s="101"/>
      <c r="CQB278" s="101"/>
      <c r="CQC278" s="101"/>
      <c r="CQD278" s="101"/>
      <c r="CQE278" s="101"/>
      <c r="CQF278" s="101"/>
      <c r="CQG278" s="101"/>
      <c r="CQH278" s="101"/>
      <c r="CQI278" s="101"/>
      <c r="CQJ278" s="101"/>
      <c r="CQK278" s="101"/>
      <c r="CQL278" s="101"/>
      <c r="CQM278" s="101"/>
      <c r="CQN278" s="101"/>
      <c r="CQO278" s="101"/>
      <c r="CQP278" s="101"/>
      <c r="CQQ278" s="101"/>
      <c r="CQR278" s="101"/>
      <c r="CQS278" s="101"/>
      <c r="CQT278" s="101"/>
      <c r="CQU278" s="101"/>
      <c r="CQV278" s="101"/>
      <c r="CQW278" s="101"/>
      <c r="CQX278" s="101"/>
      <c r="CQY278" s="101"/>
      <c r="CQZ278" s="101"/>
      <c r="CRA278" s="101"/>
      <c r="CRB278" s="101"/>
      <c r="CRC278" s="101"/>
      <c r="CRD278" s="101"/>
      <c r="CRE278" s="101"/>
      <c r="CRF278" s="101"/>
      <c r="CRG278" s="101"/>
      <c r="CRH278" s="101"/>
      <c r="CRI278" s="101"/>
      <c r="CRJ278" s="101"/>
      <c r="CRK278" s="101"/>
      <c r="CRL278" s="101"/>
      <c r="CRM278" s="101"/>
      <c r="CRN278" s="101"/>
      <c r="CRO278" s="101"/>
      <c r="CRP278" s="101"/>
      <c r="CRQ278" s="101"/>
      <c r="CRR278" s="101"/>
      <c r="CRS278" s="101"/>
      <c r="CRT278" s="101"/>
      <c r="CRU278" s="101"/>
      <c r="CRV278" s="101"/>
      <c r="CRW278" s="101"/>
      <c r="CRX278" s="101"/>
      <c r="CRY278" s="101"/>
      <c r="CRZ278" s="101"/>
      <c r="CSA278" s="101"/>
      <c r="CSB278" s="101"/>
      <c r="CSC278" s="101"/>
      <c r="CSD278" s="101"/>
      <c r="CSE278" s="101"/>
      <c r="CSF278" s="101"/>
      <c r="CSG278" s="101"/>
      <c r="CSH278" s="101"/>
      <c r="CSI278" s="101"/>
      <c r="CSJ278" s="101"/>
      <c r="CSK278" s="101"/>
      <c r="CSL278" s="101"/>
      <c r="CSM278" s="101"/>
      <c r="CSN278" s="101"/>
      <c r="CSO278" s="101"/>
      <c r="CSP278" s="101"/>
      <c r="CSQ278" s="101"/>
      <c r="CSR278" s="101"/>
      <c r="CSS278" s="101"/>
      <c r="CST278" s="101"/>
      <c r="CSU278" s="101"/>
      <c r="CSV278" s="101"/>
      <c r="CSW278" s="101"/>
      <c r="CSX278" s="101"/>
      <c r="CSY278" s="101"/>
      <c r="CSZ278" s="101"/>
      <c r="CTA278" s="101"/>
      <c r="CTB278" s="101"/>
      <c r="CTC278" s="101"/>
      <c r="CTD278" s="101"/>
      <c r="CTE278" s="101"/>
      <c r="CTF278" s="101"/>
      <c r="CTG278" s="101"/>
      <c r="CTH278" s="101"/>
      <c r="CTI278" s="101"/>
      <c r="CTJ278" s="101"/>
      <c r="CTK278" s="101"/>
      <c r="CTL278" s="101"/>
      <c r="CTM278" s="101"/>
      <c r="CTN278" s="101"/>
      <c r="CTO278" s="101"/>
      <c r="CTP278" s="101"/>
      <c r="CTQ278" s="101"/>
      <c r="CTR278" s="101"/>
      <c r="CTS278" s="101"/>
      <c r="CTT278" s="101"/>
      <c r="CTU278" s="101"/>
      <c r="CTV278" s="101"/>
      <c r="CTW278" s="101"/>
      <c r="CTX278" s="101"/>
      <c r="CTY278" s="101"/>
      <c r="CTZ278" s="101"/>
      <c r="CUA278" s="101"/>
      <c r="CUB278" s="101"/>
      <c r="CUC278" s="101"/>
      <c r="CUD278" s="101"/>
      <c r="CUE278" s="101"/>
      <c r="CUF278" s="101"/>
      <c r="CUG278" s="101"/>
      <c r="CUH278" s="101"/>
      <c r="CUI278" s="101"/>
      <c r="CUJ278" s="101"/>
      <c r="CUK278" s="101"/>
      <c r="CUL278" s="101"/>
      <c r="CUM278" s="101"/>
      <c r="CUN278" s="101"/>
      <c r="CUO278" s="101"/>
      <c r="CUP278" s="101"/>
      <c r="CUQ278" s="101"/>
      <c r="CUR278" s="101"/>
      <c r="CUS278" s="101"/>
      <c r="CUT278" s="101"/>
      <c r="CUU278" s="101"/>
      <c r="CUV278" s="101"/>
      <c r="CUW278" s="101"/>
      <c r="CUX278" s="101"/>
      <c r="CUY278" s="101"/>
      <c r="CUZ278" s="101"/>
      <c r="CVA278" s="101"/>
      <c r="CVB278" s="101"/>
      <c r="CVC278" s="101"/>
      <c r="CVD278" s="101"/>
      <c r="CVE278" s="101"/>
      <c r="CVF278" s="101"/>
      <c r="CVG278" s="101"/>
      <c r="CVH278" s="101"/>
      <c r="CVI278" s="101"/>
      <c r="CVJ278" s="101"/>
      <c r="CVK278" s="101"/>
      <c r="CVL278" s="101"/>
      <c r="CVM278" s="101"/>
      <c r="CVN278" s="101"/>
      <c r="CVO278" s="101"/>
      <c r="CVP278" s="101"/>
      <c r="CVQ278" s="101"/>
      <c r="CVR278" s="101"/>
      <c r="CVS278" s="101"/>
      <c r="CVT278" s="101"/>
      <c r="CVU278" s="101"/>
      <c r="CVV278" s="101"/>
      <c r="CVW278" s="101"/>
      <c r="CVX278" s="101"/>
      <c r="CVY278" s="101"/>
      <c r="CVZ278" s="101"/>
      <c r="CWA278" s="101"/>
      <c r="CWB278" s="101"/>
      <c r="CWC278" s="101"/>
      <c r="CWD278" s="101"/>
      <c r="CWE278" s="101"/>
      <c r="CWF278" s="101"/>
      <c r="CWG278" s="101"/>
      <c r="CWH278" s="101"/>
      <c r="CWI278" s="101"/>
      <c r="CWJ278" s="101"/>
      <c r="CWK278" s="101"/>
      <c r="CWL278" s="101"/>
      <c r="CWM278" s="101"/>
      <c r="CWN278" s="101"/>
      <c r="CWO278" s="101"/>
      <c r="CWP278" s="101"/>
      <c r="CWQ278" s="101"/>
      <c r="CWR278" s="101"/>
      <c r="CWS278" s="101"/>
      <c r="CWT278" s="101"/>
      <c r="CWU278" s="101"/>
      <c r="CWV278" s="101"/>
      <c r="CWW278" s="101"/>
      <c r="CWX278" s="101"/>
      <c r="CWY278" s="101"/>
      <c r="CWZ278" s="101"/>
      <c r="CXA278" s="101"/>
      <c r="CXB278" s="101"/>
      <c r="CXC278" s="101"/>
      <c r="CXD278" s="101"/>
      <c r="CXE278" s="101"/>
      <c r="CXF278" s="101"/>
      <c r="CXG278" s="101"/>
      <c r="CXH278" s="101"/>
      <c r="CXI278" s="101"/>
      <c r="CXJ278" s="101"/>
      <c r="CXK278" s="101"/>
      <c r="CXL278" s="101"/>
      <c r="CXM278" s="101"/>
      <c r="CXN278" s="101"/>
      <c r="CXO278" s="101"/>
      <c r="CXP278" s="101"/>
      <c r="CXQ278" s="101"/>
      <c r="CXR278" s="101"/>
      <c r="CXS278" s="101"/>
      <c r="CXT278" s="101"/>
      <c r="CXU278" s="101"/>
      <c r="CXV278" s="101"/>
      <c r="CXW278" s="101"/>
      <c r="CXX278" s="101"/>
      <c r="CXY278" s="101"/>
      <c r="CXZ278" s="101"/>
      <c r="CYA278" s="101"/>
      <c r="CYB278" s="101"/>
      <c r="CYC278" s="101"/>
      <c r="CYD278" s="101"/>
      <c r="CYE278" s="101"/>
      <c r="CYF278" s="101"/>
      <c r="CYG278" s="101"/>
      <c r="CYH278" s="101"/>
      <c r="CYI278" s="101"/>
      <c r="CYJ278" s="101"/>
      <c r="CYK278" s="101"/>
      <c r="CYL278" s="101"/>
      <c r="CYM278" s="101"/>
      <c r="CYN278" s="101"/>
      <c r="CYO278" s="101"/>
      <c r="CYP278" s="101"/>
      <c r="CYQ278" s="101"/>
      <c r="CYR278" s="101"/>
      <c r="CYS278" s="101"/>
      <c r="CYT278" s="101"/>
      <c r="CYU278" s="101"/>
      <c r="CYV278" s="101"/>
      <c r="CYW278" s="101"/>
      <c r="CYX278" s="101"/>
      <c r="CYY278" s="101"/>
      <c r="CYZ278" s="101"/>
      <c r="CZA278" s="101"/>
      <c r="CZB278" s="101"/>
      <c r="CZC278" s="101"/>
      <c r="CZD278" s="101"/>
      <c r="CZE278" s="101"/>
      <c r="CZF278" s="101"/>
      <c r="CZG278" s="101"/>
      <c r="CZH278" s="101"/>
      <c r="CZI278" s="101"/>
      <c r="CZJ278" s="101"/>
      <c r="CZK278" s="101"/>
      <c r="CZL278" s="101"/>
      <c r="CZM278" s="101"/>
      <c r="CZN278" s="101"/>
      <c r="CZO278" s="101"/>
      <c r="CZP278" s="101"/>
      <c r="CZQ278" s="101"/>
      <c r="CZR278" s="101"/>
      <c r="CZS278" s="101"/>
      <c r="CZT278" s="101"/>
      <c r="CZU278" s="101"/>
      <c r="CZV278" s="101"/>
      <c r="CZW278" s="101"/>
      <c r="CZX278" s="101"/>
      <c r="CZY278" s="101"/>
      <c r="CZZ278" s="101"/>
      <c r="DAA278" s="101"/>
      <c r="DAB278" s="101"/>
      <c r="DAC278" s="101"/>
      <c r="DAD278" s="101"/>
      <c r="DAE278" s="101"/>
      <c r="DAF278" s="101"/>
      <c r="DAG278" s="101"/>
      <c r="DAH278" s="101"/>
      <c r="DAI278" s="101"/>
      <c r="DAJ278" s="101"/>
      <c r="DAK278" s="101"/>
      <c r="DAL278" s="101"/>
      <c r="DAM278" s="101"/>
      <c r="DAN278" s="101"/>
      <c r="DAO278" s="101"/>
      <c r="DAP278" s="101"/>
      <c r="DAQ278" s="101"/>
      <c r="DAR278" s="101"/>
      <c r="DAS278" s="101"/>
      <c r="DAT278" s="101"/>
      <c r="DAU278" s="101"/>
      <c r="DAV278" s="101"/>
      <c r="DAW278" s="101"/>
      <c r="DAX278" s="101"/>
      <c r="DAY278" s="101"/>
      <c r="DAZ278" s="101"/>
      <c r="DBA278" s="101"/>
      <c r="DBB278" s="101"/>
      <c r="DBC278" s="101"/>
      <c r="DBD278" s="101"/>
      <c r="DBE278" s="101"/>
      <c r="DBF278" s="101"/>
      <c r="DBG278" s="101"/>
      <c r="DBH278" s="101"/>
      <c r="DBI278" s="101"/>
      <c r="DBJ278" s="101"/>
      <c r="DBK278" s="101"/>
      <c r="DBL278" s="101"/>
      <c r="DBM278" s="101"/>
      <c r="DBN278" s="101"/>
      <c r="DBO278" s="101"/>
      <c r="DBP278" s="101"/>
      <c r="DBQ278" s="101"/>
      <c r="DBR278" s="101"/>
      <c r="DBS278" s="101"/>
      <c r="DBT278" s="101"/>
      <c r="DBU278" s="101"/>
      <c r="DBV278" s="101"/>
      <c r="DBW278" s="101"/>
      <c r="DBX278" s="101"/>
      <c r="DBY278" s="101"/>
      <c r="DBZ278" s="101"/>
      <c r="DCA278" s="101"/>
      <c r="DCB278" s="101"/>
      <c r="DCC278" s="101"/>
      <c r="DCD278" s="101"/>
      <c r="DCE278" s="101"/>
      <c r="DCF278" s="101"/>
      <c r="DCG278" s="101"/>
      <c r="DCH278" s="101"/>
      <c r="DCI278" s="101"/>
      <c r="DCJ278" s="101"/>
      <c r="DCK278" s="101"/>
      <c r="DCL278" s="101"/>
      <c r="DCM278" s="101"/>
      <c r="DCN278" s="101"/>
      <c r="DCO278" s="101"/>
      <c r="DCP278" s="101"/>
      <c r="DCQ278" s="101"/>
      <c r="DCR278" s="101"/>
      <c r="DCS278" s="101"/>
      <c r="DCT278" s="101"/>
      <c r="DCU278" s="101"/>
      <c r="DCV278" s="101"/>
      <c r="DCW278" s="101"/>
      <c r="DCX278" s="101"/>
      <c r="DCY278" s="101"/>
      <c r="DCZ278" s="101"/>
      <c r="DDA278" s="101"/>
      <c r="DDB278" s="101"/>
      <c r="DDC278" s="101"/>
      <c r="DDD278" s="101"/>
      <c r="DDE278" s="101"/>
      <c r="DDF278" s="101"/>
      <c r="DDG278" s="101"/>
      <c r="DDH278" s="101"/>
      <c r="DDI278" s="101"/>
      <c r="DDJ278" s="101"/>
      <c r="DDK278" s="101"/>
      <c r="DDL278" s="101"/>
      <c r="DDM278" s="101"/>
      <c r="DDN278" s="101"/>
      <c r="DDO278" s="101"/>
      <c r="DDP278" s="101"/>
      <c r="DDQ278" s="101"/>
      <c r="DDR278" s="101"/>
      <c r="DDS278" s="101"/>
      <c r="DDT278" s="101"/>
      <c r="DDU278" s="101"/>
      <c r="DDV278" s="101"/>
      <c r="DDW278" s="101"/>
      <c r="DDX278" s="101"/>
      <c r="DDY278" s="101"/>
      <c r="DDZ278" s="101"/>
      <c r="DEA278" s="101"/>
      <c r="DEB278" s="101"/>
      <c r="DEC278" s="101"/>
      <c r="DED278" s="101"/>
      <c r="DEE278" s="101"/>
      <c r="DEF278" s="101"/>
      <c r="DEG278" s="101"/>
      <c r="DEH278" s="101"/>
      <c r="DEI278" s="101"/>
      <c r="DEJ278" s="101"/>
      <c r="DEK278" s="101"/>
      <c r="DEL278" s="101"/>
      <c r="DEM278" s="101"/>
      <c r="DEN278" s="101"/>
      <c r="DEO278" s="101"/>
      <c r="DEP278" s="101"/>
      <c r="DEQ278" s="101"/>
      <c r="DER278" s="101"/>
      <c r="DES278" s="101"/>
      <c r="DET278" s="101"/>
      <c r="DEU278" s="101"/>
      <c r="DEV278" s="101"/>
      <c r="DEW278" s="101"/>
      <c r="DEX278" s="101"/>
      <c r="DEY278" s="101"/>
      <c r="DEZ278" s="101"/>
      <c r="DFA278" s="101"/>
      <c r="DFB278" s="101"/>
      <c r="DFC278" s="101"/>
      <c r="DFD278" s="101"/>
      <c r="DFE278" s="101"/>
      <c r="DFF278" s="101"/>
      <c r="DFG278" s="101"/>
      <c r="DFH278" s="101"/>
      <c r="DFI278" s="101"/>
      <c r="DFJ278" s="101"/>
      <c r="DFK278" s="101"/>
      <c r="DFL278" s="101"/>
      <c r="DFM278" s="101"/>
      <c r="DFN278" s="101"/>
      <c r="DFO278" s="101"/>
      <c r="DFP278" s="101"/>
      <c r="DFQ278" s="101"/>
      <c r="DFR278" s="101"/>
      <c r="DFS278" s="101"/>
      <c r="DFT278" s="101"/>
      <c r="DFU278" s="101"/>
      <c r="DFV278" s="101"/>
      <c r="DFW278" s="101"/>
      <c r="DFX278" s="101"/>
      <c r="DFY278" s="101"/>
      <c r="DFZ278" s="101"/>
      <c r="DGA278" s="101"/>
      <c r="DGB278" s="101"/>
      <c r="DGC278" s="101"/>
      <c r="DGD278" s="101"/>
      <c r="DGE278" s="101"/>
      <c r="DGF278" s="101"/>
      <c r="DGG278" s="101"/>
      <c r="DGH278" s="101"/>
      <c r="DGI278" s="101"/>
      <c r="DGJ278" s="101"/>
      <c r="DGK278" s="101"/>
      <c r="DGL278" s="101"/>
      <c r="DGM278" s="101"/>
      <c r="DGN278" s="101"/>
      <c r="DGO278" s="101"/>
      <c r="DGP278" s="101"/>
      <c r="DGQ278" s="101"/>
      <c r="DGR278" s="101"/>
      <c r="DGS278" s="101"/>
      <c r="DGT278" s="101"/>
      <c r="DGU278" s="101"/>
      <c r="DGV278" s="101"/>
      <c r="DGW278" s="101"/>
      <c r="DGX278" s="101"/>
      <c r="DGY278" s="101"/>
      <c r="DGZ278" s="101"/>
      <c r="DHA278" s="101"/>
      <c r="DHB278" s="101"/>
      <c r="DHC278" s="101"/>
      <c r="DHD278" s="101"/>
      <c r="DHE278" s="101"/>
      <c r="DHF278" s="101"/>
      <c r="DHG278" s="101"/>
      <c r="DHH278" s="101"/>
      <c r="DHI278" s="101"/>
      <c r="DHJ278" s="101"/>
      <c r="DHK278" s="101"/>
      <c r="DHL278" s="101"/>
      <c r="DHM278" s="101"/>
      <c r="DHN278" s="101"/>
      <c r="DHO278" s="101"/>
      <c r="DHP278" s="101"/>
      <c r="DHQ278" s="101"/>
      <c r="DHR278" s="101"/>
      <c r="DHS278" s="101"/>
      <c r="DHT278" s="101"/>
      <c r="DHU278" s="101"/>
      <c r="DHV278" s="101"/>
      <c r="DHW278" s="101"/>
      <c r="DHX278" s="101"/>
      <c r="DHY278" s="101"/>
      <c r="DHZ278" s="101"/>
      <c r="DIA278" s="101"/>
      <c r="DIB278" s="101"/>
      <c r="DIC278" s="101"/>
      <c r="DID278" s="101"/>
      <c r="DIE278" s="101"/>
      <c r="DIF278" s="101"/>
      <c r="DIG278" s="101"/>
      <c r="DIH278" s="101"/>
      <c r="DII278" s="101"/>
      <c r="DIJ278" s="101"/>
      <c r="DIK278" s="101"/>
      <c r="DIL278" s="101"/>
      <c r="DIM278" s="101"/>
      <c r="DIN278" s="101"/>
      <c r="DIO278" s="101"/>
      <c r="DIP278" s="101"/>
      <c r="DIQ278" s="101"/>
      <c r="DIR278" s="101"/>
      <c r="DIS278" s="101"/>
      <c r="DIT278" s="101"/>
      <c r="DIU278" s="101"/>
      <c r="DIV278" s="101"/>
      <c r="DIW278" s="101"/>
      <c r="DIX278" s="101"/>
      <c r="DIY278" s="101"/>
      <c r="DIZ278" s="101"/>
      <c r="DJA278" s="101"/>
      <c r="DJB278" s="101"/>
      <c r="DJC278" s="101"/>
      <c r="DJD278" s="101"/>
      <c r="DJE278" s="101"/>
      <c r="DJF278" s="101"/>
      <c r="DJG278" s="101"/>
      <c r="DJH278" s="101"/>
      <c r="DJI278" s="101"/>
      <c r="DJJ278" s="101"/>
      <c r="DJK278" s="101"/>
      <c r="DJL278" s="101"/>
      <c r="DJM278" s="101"/>
      <c r="DJN278" s="101"/>
      <c r="DJO278" s="101"/>
      <c r="DJP278" s="101"/>
      <c r="DJQ278" s="101"/>
      <c r="DJR278" s="101"/>
      <c r="DJS278" s="101"/>
      <c r="DJT278" s="101"/>
      <c r="DJU278" s="101"/>
      <c r="DJV278" s="101"/>
      <c r="DJW278" s="101"/>
      <c r="DJX278" s="101"/>
      <c r="DJY278" s="101"/>
      <c r="DJZ278" s="101"/>
      <c r="DKA278" s="101"/>
      <c r="DKB278" s="101"/>
      <c r="DKC278" s="101"/>
      <c r="DKD278" s="101"/>
      <c r="DKE278" s="101"/>
      <c r="DKF278" s="101"/>
      <c r="DKG278" s="101"/>
      <c r="DKH278" s="101"/>
      <c r="DKI278" s="101"/>
      <c r="DKJ278" s="101"/>
      <c r="DKK278" s="101"/>
      <c r="DKL278" s="101"/>
      <c r="DKM278" s="101"/>
      <c r="DKN278" s="101"/>
      <c r="DKO278" s="101"/>
      <c r="DKP278" s="101"/>
      <c r="DKQ278" s="101"/>
      <c r="DKR278" s="101"/>
      <c r="DKS278" s="101"/>
      <c r="DKT278" s="101"/>
      <c r="DKU278" s="101"/>
      <c r="DKV278" s="101"/>
      <c r="DKW278" s="101"/>
      <c r="DKX278" s="101"/>
      <c r="DKY278" s="101"/>
      <c r="DKZ278" s="101"/>
      <c r="DLA278" s="101"/>
      <c r="DLB278" s="101"/>
      <c r="DLC278" s="101"/>
      <c r="DLD278" s="101"/>
      <c r="DLE278" s="101"/>
      <c r="DLF278" s="101"/>
      <c r="DLG278" s="101"/>
      <c r="DLH278" s="101"/>
      <c r="DLI278" s="101"/>
      <c r="DLJ278" s="101"/>
      <c r="DLK278" s="101"/>
      <c r="DLL278" s="101"/>
      <c r="DLM278" s="101"/>
      <c r="DLN278" s="101"/>
      <c r="DLO278" s="101"/>
      <c r="DLP278" s="101"/>
      <c r="DLQ278" s="101"/>
      <c r="DLR278" s="101"/>
      <c r="DLS278" s="101"/>
      <c r="DLT278" s="101"/>
      <c r="DLU278" s="101"/>
      <c r="DLV278" s="101"/>
      <c r="DLW278" s="101"/>
      <c r="DLX278" s="101"/>
      <c r="DLY278" s="101"/>
      <c r="DLZ278" s="101"/>
      <c r="DMA278" s="101"/>
      <c r="DMB278" s="101"/>
      <c r="DMC278" s="101"/>
      <c r="DMD278" s="101"/>
      <c r="DME278" s="101"/>
      <c r="DMF278" s="101"/>
      <c r="DMG278" s="101"/>
      <c r="DMH278" s="101"/>
      <c r="DMI278" s="101"/>
      <c r="DMJ278" s="101"/>
      <c r="DMK278" s="101"/>
      <c r="DML278" s="101"/>
      <c r="DMM278" s="101"/>
      <c r="DMN278" s="101"/>
      <c r="DMO278" s="101"/>
      <c r="DMP278" s="101"/>
      <c r="DMQ278" s="101"/>
      <c r="DMR278" s="101"/>
      <c r="DMS278" s="101"/>
      <c r="DMT278" s="101"/>
      <c r="DMU278" s="101"/>
      <c r="DMV278" s="101"/>
      <c r="DMW278" s="101"/>
      <c r="DMX278" s="101"/>
      <c r="DMY278" s="101"/>
      <c r="DMZ278" s="101"/>
      <c r="DNA278" s="101"/>
      <c r="DNB278" s="101"/>
      <c r="DNC278" s="101"/>
      <c r="DND278" s="101"/>
      <c r="DNE278" s="101"/>
      <c r="DNF278" s="101"/>
      <c r="DNG278" s="101"/>
      <c r="DNH278" s="101"/>
      <c r="DNI278" s="101"/>
      <c r="DNJ278" s="101"/>
      <c r="DNK278" s="101"/>
      <c r="DNL278" s="101"/>
      <c r="DNM278" s="101"/>
      <c r="DNN278" s="101"/>
      <c r="DNO278" s="101"/>
      <c r="DNP278" s="101"/>
      <c r="DNQ278" s="101"/>
      <c r="DNR278" s="101"/>
      <c r="DNS278" s="101"/>
      <c r="DNT278" s="101"/>
      <c r="DNU278" s="101"/>
      <c r="DNV278" s="101"/>
      <c r="DNW278" s="101"/>
      <c r="DNX278" s="101"/>
      <c r="DNY278" s="101"/>
      <c r="DNZ278" s="101"/>
      <c r="DOA278" s="101"/>
      <c r="DOB278" s="101"/>
      <c r="DOC278" s="101"/>
      <c r="DOD278" s="101"/>
      <c r="DOE278" s="101"/>
      <c r="DOF278" s="101"/>
      <c r="DOG278" s="101"/>
      <c r="DOH278" s="101"/>
      <c r="DOI278" s="101"/>
      <c r="DOJ278" s="101"/>
      <c r="DOK278" s="101"/>
      <c r="DOL278" s="101"/>
      <c r="DOM278" s="101"/>
      <c r="DON278" s="101"/>
      <c r="DOO278" s="101"/>
      <c r="DOP278" s="101"/>
      <c r="DOQ278" s="101"/>
      <c r="DOR278" s="101"/>
      <c r="DOS278" s="101"/>
      <c r="DOT278" s="101"/>
      <c r="DOU278" s="101"/>
      <c r="DOV278" s="101"/>
      <c r="DOW278" s="101"/>
      <c r="DOX278" s="101"/>
      <c r="DOY278" s="101"/>
      <c r="DOZ278" s="101"/>
      <c r="DPA278" s="101"/>
      <c r="DPB278" s="101"/>
      <c r="DPC278" s="101"/>
      <c r="DPD278" s="101"/>
      <c r="DPE278" s="101"/>
      <c r="DPF278" s="101"/>
      <c r="DPG278" s="101"/>
      <c r="DPH278" s="101"/>
      <c r="DPI278" s="101"/>
      <c r="DPJ278" s="101"/>
      <c r="DPK278" s="101"/>
      <c r="DPL278" s="101"/>
      <c r="DPM278" s="101"/>
      <c r="DPN278" s="101"/>
      <c r="DPO278" s="101"/>
      <c r="DPP278" s="101"/>
      <c r="DPQ278" s="101"/>
      <c r="DPR278" s="101"/>
      <c r="DPS278" s="101"/>
      <c r="DPT278" s="101"/>
      <c r="DPU278" s="101"/>
      <c r="DPV278" s="101"/>
      <c r="DPW278" s="101"/>
      <c r="DPX278" s="101"/>
      <c r="DPY278" s="101"/>
      <c r="DPZ278" s="101"/>
      <c r="DQA278" s="101"/>
      <c r="DQB278" s="101"/>
      <c r="DQC278" s="101"/>
      <c r="DQD278" s="101"/>
      <c r="DQE278" s="101"/>
      <c r="DQF278" s="101"/>
      <c r="DQG278" s="101"/>
      <c r="DQH278" s="101"/>
      <c r="DQI278" s="101"/>
      <c r="DQJ278" s="101"/>
      <c r="DQK278" s="101"/>
      <c r="DQL278" s="101"/>
      <c r="DQM278" s="101"/>
      <c r="DQN278" s="101"/>
      <c r="DQO278" s="101"/>
      <c r="DQP278" s="101"/>
      <c r="DQQ278" s="101"/>
      <c r="DQR278" s="101"/>
      <c r="DQS278" s="101"/>
      <c r="DQT278" s="101"/>
      <c r="DQU278" s="101"/>
      <c r="DQV278" s="101"/>
      <c r="DQW278" s="101"/>
      <c r="DQX278" s="101"/>
      <c r="DQY278" s="101"/>
      <c r="DQZ278" s="101"/>
      <c r="DRA278" s="101"/>
      <c r="DRB278" s="101"/>
      <c r="DRC278" s="101"/>
      <c r="DRD278" s="101"/>
      <c r="DRE278" s="101"/>
      <c r="DRF278" s="101"/>
      <c r="DRG278" s="101"/>
      <c r="DRH278" s="101"/>
      <c r="DRI278" s="101"/>
      <c r="DRJ278" s="101"/>
      <c r="DRK278" s="101"/>
      <c r="DRL278" s="101"/>
      <c r="DRM278" s="101"/>
      <c r="DRN278" s="101"/>
      <c r="DRO278" s="101"/>
      <c r="DRP278" s="101"/>
      <c r="DRQ278" s="101"/>
      <c r="DRR278" s="101"/>
      <c r="DRS278" s="101"/>
      <c r="DRT278" s="101"/>
      <c r="DRU278" s="101"/>
      <c r="DRV278" s="101"/>
      <c r="DRW278" s="101"/>
      <c r="DRX278" s="101"/>
      <c r="DRY278" s="101"/>
      <c r="DRZ278" s="101"/>
      <c r="DSA278" s="101"/>
      <c r="DSB278" s="101"/>
      <c r="DSC278" s="101"/>
      <c r="DSD278" s="101"/>
      <c r="DSE278" s="101"/>
      <c r="DSF278" s="101"/>
      <c r="DSG278" s="101"/>
      <c r="DSH278" s="101"/>
      <c r="DSI278" s="101"/>
      <c r="DSJ278" s="101"/>
      <c r="DSK278" s="101"/>
      <c r="DSL278" s="101"/>
      <c r="DSM278" s="101"/>
      <c r="DSN278" s="101"/>
      <c r="DSO278" s="101"/>
      <c r="DSP278" s="101"/>
      <c r="DSQ278" s="101"/>
      <c r="DSR278" s="101"/>
      <c r="DSS278" s="101"/>
      <c r="DST278" s="101"/>
      <c r="DSU278" s="101"/>
      <c r="DSV278" s="101"/>
      <c r="DSW278" s="101"/>
      <c r="DSX278" s="101"/>
      <c r="DSY278" s="101"/>
      <c r="DSZ278" s="101"/>
      <c r="DTA278" s="101"/>
      <c r="DTB278" s="101"/>
      <c r="DTC278" s="101"/>
      <c r="DTD278" s="101"/>
      <c r="DTE278" s="101"/>
      <c r="DTF278" s="101"/>
      <c r="DTG278" s="101"/>
      <c r="DTH278" s="101"/>
      <c r="DTI278" s="101"/>
      <c r="DTJ278" s="101"/>
      <c r="DTK278" s="101"/>
      <c r="DTL278" s="101"/>
      <c r="DTM278" s="101"/>
      <c r="DTN278" s="101"/>
      <c r="DTO278" s="101"/>
      <c r="DTP278" s="101"/>
      <c r="DTQ278" s="101"/>
      <c r="DTR278" s="101"/>
      <c r="DTS278" s="101"/>
      <c r="DTT278" s="101"/>
      <c r="DTU278" s="101"/>
      <c r="DTV278" s="101"/>
      <c r="DTW278" s="101"/>
      <c r="DTX278" s="101"/>
      <c r="DTY278" s="101"/>
      <c r="DTZ278" s="101"/>
      <c r="DUA278" s="101"/>
      <c r="DUB278" s="101"/>
      <c r="DUC278" s="101"/>
      <c r="DUD278" s="101"/>
      <c r="DUE278" s="101"/>
      <c r="DUF278" s="101"/>
      <c r="DUG278" s="101"/>
      <c r="DUH278" s="101"/>
      <c r="DUI278" s="101"/>
      <c r="DUJ278" s="101"/>
      <c r="DUK278" s="101"/>
      <c r="DUL278" s="101"/>
      <c r="DUM278" s="101"/>
      <c r="DUN278" s="101"/>
      <c r="DUO278" s="101"/>
      <c r="DUP278" s="101"/>
      <c r="DUQ278" s="101"/>
      <c r="DUR278" s="101"/>
      <c r="DUS278" s="101"/>
      <c r="DUT278" s="101"/>
      <c r="DUU278" s="101"/>
      <c r="DUV278" s="101"/>
      <c r="DUW278" s="101"/>
      <c r="DUX278" s="101"/>
      <c r="DUY278" s="101"/>
      <c r="DUZ278" s="101"/>
      <c r="DVA278" s="101"/>
      <c r="DVB278" s="101"/>
      <c r="DVC278" s="101"/>
      <c r="DVD278" s="101"/>
      <c r="DVE278" s="101"/>
      <c r="DVF278" s="101"/>
      <c r="DVG278" s="101"/>
      <c r="DVH278" s="101"/>
      <c r="DVI278" s="101"/>
      <c r="DVJ278" s="101"/>
      <c r="DVK278" s="101"/>
      <c r="DVL278" s="101"/>
      <c r="DVM278" s="101"/>
      <c r="DVN278" s="101"/>
      <c r="DVO278" s="101"/>
      <c r="DVP278" s="101"/>
      <c r="DVQ278" s="101"/>
      <c r="DVR278" s="101"/>
      <c r="DVS278" s="101"/>
      <c r="DVT278" s="101"/>
      <c r="DVU278" s="101"/>
      <c r="DVV278" s="101"/>
      <c r="DVW278" s="101"/>
      <c r="DVX278" s="101"/>
      <c r="DVY278" s="101"/>
      <c r="DVZ278" s="101"/>
      <c r="DWA278" s="101"/>
      <c r="DWB278" s="101"/>
      <c r="DWC278" s="101"/>
      <c r="DWD278" s="101"/>
      <c r="DWE278" s="101"/>
      <c r="DWF278" s="101"/>
      <c r="DWG278" s="101"/>
      <c r="DWH278" s="101"/>
      <c r="DWI278" s="101"/>
      <c r="DWJ278" s="101"/>
      <c r="DWK278" s="101"/>
      <c r="DWL278" s="101"/>
      <c r="DWM278" s="101"/>
      <c r="DWN278" s="101"/>
      <c r="DWO278" s="101"/>
      <c r="DWP278" s="101"/>
      <c r="DWQ278" s="101"/>
      <c r="DWR278" s="101"/>
      <c r="DWS278" s="101"/>
      <c r="DWT278" s="101"/>
      <c r="DWU278" s="101"/>
      <c r="DWV278" s="101"/>
      <c r="DWW278" s="101"/>
      <c r="DWX278" s="101"/>
      <c r="DWY278" s="101"/>
      <c r="DWZ278" s="101"/>
      <c r="DXA278" s="101"/>
      <c r="DXB278" s="101"/>
      <c r="DXC278" s="101"/>
      <c r="DXD278" s="101"/>
      <c r="DXE278" s="101"/>
      <c r="DXF278" s="101"/>
      <c r="DXG278" s="101"/>
      <c r="DXH278" s="101"/>
      <c r="DXI278" s="101"/>
      <c r="DXJ278" s="101"/>
      <c r="DXK278" s="101"/>
      <c r="DXL278" s="101"/>
      <c r="DXM278" s="101"/>
      <c r="DXN278" s="101"/>
      <c r="DXO278" s="101"/>
      <c r="DXP278" s="101"/>
      <c r="DXQ278" s="101"/>
      <c r="DXR278" s="101"/>
      <c r="DXS278" s="101"/>
      <c r="DXT278" s="101"/>
      <c r="DXU278" s="101"/>
      <c r="DXV278" s="101"/>
      <c r="DXW278" s="101"/>
      <c r="DXX278" s="101"/>
      <c r="DXY278" s="101"/>
      <c r="DXZ278" s="101"/>
      <c r="DYA278" s="101"/>
      <c r="DYB278" s="101"/>
      <c r="DYC278" s="101"/>
      <c r="DYD278" s="101"/>
      <c r="DYE278" s="101"/>
      <c r="DYF278" s="101"/>
      <c r="DYG278" s="101"/>
      <c r="DYH278" s="101"/>
      <c r="DYI278" s="101"/>
      <c r="DYJ278" s="101"/>
      <c r="DYK278" s="101"/>
      <c r="DYL278" s="101"/>
      <c r="DYM278" s="101"/>
      <c r="DYN278" s="101"/>
      <c r="DYO278" s="101"/>
      <c r="DYP278" s="101"/>
      <c r="DYQ278" s="101"/>
      <c r="DYR278" s="101"/>
      <c r="DYS278" s="101"/>
      <c r="DYT278" s="101"/>
      <c r="DYU278" s="101"/>
      <c r="DYV278" s="101"/>
      <c r="DYW278" s="101"/>
      <c r="DYX278" s="101"/>
      <c r="DYY278" s="101"/>
      <c r="DYZ278" s="101"/>
      <c r="DZA278" s="101"/>
      <c r="DZB278" s="101"/>
      <c r="DZC278" s="101"/>
      <c r="DZD278" s="101"/>
      <c r="DZE278" s="101"/>
      <c r="DZF278" s="101"/>
      <c r="DZG278" s="101"/>
      <c r="DZH278" s="101"/>
      <c r="DZI278" s="101"/>
      <c r="DZJ278" s="101"/>
      <c r="DZK278" s="101"/>
      <c r="DZL278" s="101"/>
      <c r="DZM278" s="101"/>
      <c r="DZN278" s="101"/>
      <c r="DZO278" s="101"/>
      <c r="DZP278" s="101"/>
      <c r="DZQ278" s="101"/>
      <c r="DZR278" s="101"/>
      <c r="DZS278" s="101"/>
      <c r="DZT278" s="101"/>
      <c r="DZU278" s="101"/>
      <c r="DZV278" s="101"/>
      <c r="DZW278" s="101"/>
      <c r="DZX278" s="101"/>
      <c r="DZY278" s="101"/>
      <c r="DZZ278" s="101"/>
      <c r="EAA278" s="101"/>
      <c r="EAB278" s="101"/>
      <c r="EAC278" s="101"/>
      <c r="EAD278" s="101"/>
      <c r="EAE278" s="101"/>
      <c r="EAF278" s="101"/>
      <c r="EAG278" s="101"/>
      <c r="EAH278" s="101"/>
      <c r="EAI278" s="101"/>
      <c r="EAJ278" s="101"/>
      <c r="EAK278" s="101"/>
      <c r="EAL278" s="101"/>
      <c r="EAM278" s="101"/>
      <c r="EAN278" s="101"/>
      <c r="EAO278" s="101"/>
      <c r="EAP278" s="101"/>
      <c r="EAQ278" s="101"/>
      <c r="EAR278" s="101"/>
      <c r="EAS278" s="101"/>
      <c r="EAT278" s="101"/>
      <c r="EAU278" s="101"/>
      <c r="EAV278" s="101"/>
      <c r="EAW278" s="101"/>
      <c r="EAX278" s="101"/>
      <c r="EAY278" s="101"/>
      <c r="EAZ278" s="101"/>
      <c r="EBA278" s="101"/>
      <c r="EBB278" s="101"/>
      <c r="EBC278" s="101"/>
      <c r="EBD278" s="101"/>
      <c r="EBE278" s="101"/>
      <c r="EBF278" s="101"/>
      <c r="EBG278" s="101"/>
      <c r="EBH278" s="101"/>
      <c r="EBI278" s="101"/>
      <c r="EBJ278" s="101"/>
      <c r="EBK278" s="101"/>
      <c r="EBL278" s="101"/>
      <c r="EBM278" s="101"/>
      <c r="EBN278" s="101"/>
      <c r="EBO278" s="101"/>
      <c r="EBP278" s="101"/>
      <c r="EBQ278" s="101"/>
      <c r="EBR278" s="101"/>
      <c r="EBS278" s="101"/>
      <c r="EBT278" s="101"/>
      <c r="EBU278" s="101"/>
      <c r="EBV278" s="101"/>
      <c r="EBW278" s="101"/>
      <c r="EBX278" s="101"/>
      <c r="EBY278" s="101"/>
      <c r="EBZ278" s="101"/>
      <c r="ECA278" s="101"/>
      <c r="ECB278" s="101"/>
      <c r="ECC278" s="101"/>
      <c r="ECD278" s="101"/>
      <c r="ECE278" s="101"/>
      <c r="ECF278" s="101"/>
      <c r="ECG278" s="101"/>
      <c r="ECH278" s="101"/>
      <c r="ECI278" s="101"/>
      <c r="ECJ278" s="101"/>
      <c r="ECK278" s="101"/>
      <c r="ECL278" s="101"/>
      <c r="ECM278" s="101"/>
      <c r="ECN278" s="101"/>
      <c r="ECO278" s="101"/>
      <c r="ECP278" s="101"/>
      <c r="ECQ278" s="101"/>
      <c r="ECR278" s="101"/>
      <c r="ECS278" s="101"/>
      <c r="ECT278" s="101"/>
      <c r="ECU278" s="101"/>
      <c r="ECV278" s="101"/>
      <c r="ECW278" s="101"/>
      <c r="ECX278" s="101"/>
      <c r="ECY278" s="101"/>
      <c r="ECZ278" s="101"/>
      <c r="EDA278" s="101"/>
      <c r="EDB278" s="101"/>
      <c r="EDC278" s="101"/>
      <c r="EDD278" s="101"/>
      <c r="EDE278" s="101"/>
      <c r="EDF278" s="101"/>
      <c r="EDG278" s="101"/>
      <c r="EDH278" s="101"/>
      <c r="EDI278" s="101"/>
      <c r="EDJ278" s="101"/>
      <c r="EDK278" s="101"/>
      <c r="EDL278" s="101"/>
      <c r="EDM278" s="101"/>
      <c r="EDN278" s="101"/>
      <c r="EDO278" s="101"/>
      <c r="EDP278" s="101"/>
      <c r="EDQ278" s="101"/>
      <c r="EDR278" s="101"/>
      <c r="EDS278" s="101"/>
      <c r="EDT278" s="101"/>
      <c r="EDU278" s="101"/>
      <c r="EDV278" s="101"/>
      <c r="EDW278" s="101"/>
      <c r="EDX278" s="101"/>
      <c r="EDY278" s="101"/>
      <c r="EDZ278" s="101"/>
      <c r="EEA278" s="101"/>
      <c r="EEB278" s="101"/>
      <c r="EEC278" s="101"/>
      <c r="EED278" s="101"/>
      <c r="EEE278" s="101"/>
      <c r="EEF278" s="101"/>
      <c r="EEG278" s="101"/>
      <c r="EEH278" s="101"/>
      <c r="EEI278" s="101"/>
      <c r="EEJ278" s="101"/>
      <c r="EEK278" s="101"/>
      <c r="EEL278" s="101"/>
      <c r="EEM278" s="101"/>
      <c r="EEN278" s="101"/>
      <c r="EEO278" s="101"/>
      <c r="EEP278" s="101"/>
      <c r="EEQ278" s="101"/>
      <c r="EER278" s="101"/>
      <c r="EES278" s="101"/>
      <c r="EET278" s="101"/>
      <c r="EEU278" s="101"/>
      <c r="EEV278" s="101"/>
      <c r="EEW278" s="101"/>
      <c r="EEX278" s="101"/>
      <c r="EEY278" s="101"/>
      <c r="EEZ278" s="101"/>
      <c r="EFA278" s="101"/>
      <c r="EFB278" s="101"/>
      <c r="EFC278" s="101"/>
      <c r="EFD278" s="101"/>
      <c r="EFE278" s="101"/>
      <c r="EFF278" s="101"/>
      <c r="EFG278" s="101"/>
      <c r="EFH278" s="101"/>
      <c r="EFI278" s="101"/>
      <c r="EFJ278" s="101"/>
      <c r="EFK278" s="101"/>
      <c r="EFL278" s="101"/>
      <c r="EFM278" s="101"/>
      <c r="EFN278" s="101"/>
      <c r="EFO278" s="101"/>
      <c r="EFP278" s="101"/>
      <c r="EFQ278" s="101"/>
      <c r="EFR278" s="101"/>
      <c r="EFS278" s="101"/>
      <c r="EFT278" s="101"/>
      <c r="EFU278" s="101"/>
      <c r="EFV278" s="101"/>
      <c r="EFW278" s="101"/>
      <c r="EFX278" s="101"/>
      <c r="EFY278" s="101"/>
      <c r="EFZ278" s="101"/>
      <c r="EGA278" s="101"/>
      <c r="EGB278" s="101"/>
      <c r="EGC278" s="101"/>
      <c r="EGD278" s="101"/>
      <c r="EGE278" s="101"/>
      <c r="EGF278" s="101"/>
      <c r="EGG278" s="101"/>
      <c r="EGH278" s="101"/>
      <c r="EGI278" s="101"/>
      <c r="EGJ278" s="101"/>
      <c r="EGK278" s="101"/>
      <c r="EGL278" s="101"/>
      <c r="EGM278" s="101"/>
      <c r="EGN278" s="101"/>
      <c r="EGO278" s="101"/>
      <c r="EGP278" s="101"/>
      <c r="EGQ278" s="101"/>
      <c r="EGR278" s="101"/>
      <c r="EGS278" s="101"/>
      <c r="EGT278" s="101"/>
      <c r="EGU278" s="101"/>
      <c r="EGV278" s="101"/>
      <c r="EGW278" s="101"/>
      <c r="EGX278" s="101"/>
      <c r="EGY278" s="101"/>
      <c r="EGZ278" s="101"/>
      <c r="EHA278" s="101"/>
      <c r="EHB278" s="101"/>
      <c r="EHC278" s="101"/>
      <c r="EHD278" s="101"/>
      <c r="EHE278" s="101"/>
      <c r="EHF278" s="101"/>
      <c r="EHG278" s="101"/>
      <c r="EHH278" s="101"/>
      <c r="EHI278" s="101"/>
      <c r="EHJ278" s="101"/>
      <c r="EHK278" s="101"/>
      <c r="EHL278" s="101"/>
      <c r="EHM278" s="101"/>
      <c r="EHN278" s="101"/>
      <c r="EHO278" s="101"/>
      <c r="EHP278" s="101"/>
      <c r="EHQ278" s="101"/>
      <c r="EHR278" s="101"/>
      <c r="EHS278" s="101"/>
      <c r="EHT278" s="101"/>
      <c r="EHU278" s="101"/>
      <c r="EHV278" s="101"/>
      <c r="EHW278" s="101"/>
      <c r="EHX278" s="101"/>
      <c r="EHY278" s="101"/>
      <c r="EHZ278" s="101"/>
      <c r="EIA278" s="101"/>
      <c r="EIB278" s="101"/>
      <c r="EIC278" s="101"/>
      <c r="EID278" s="101"/>
      <c r="EIE278" s="101"/>
      <c r="EIF278" s="101"/>
      <c r="EIG278" s="101"/>
      <c r="EIH278" s="101"/>
      <c r="EII278" s="101"/>
      <c r="EIJ278" s="101"/>
      <c r="EIK278" s="101"/>
      <c r="EIL278" s="101"/>
      <c r="EIM278" s="101"/>
      <c r="EIN278" s="101"/>
      <c r="EIO278" s="101"/>
      <c r="EIP278" s="101"/>
      <c r="EIQ278" s="101"/>
      <c r="EIR278" s="101"/>
      <c r="EIS278" s="101"/>
      <c r="EIT278" s="101"/>
      <c r="EIU278" s="101"/>
      <c r="EIV278" s="101"/>
      <c r="EIW278" s="101"/>
      <c r="EIX278" s="101"/>
      <c r="EIY278" s="101"/>
      <c r="EIZ278" s="101"/>
      <c r="EJA278" s="101"/>
      <c r="EJB278" s="101"/>
      <c r="EJC278" s="101"/>
      <c r="EJD278" s="101"/>
      <c r="EJE278" s="101"/>
      <c r="EJF278" s="101"/>
      <c r="EJG278" s="101"/>
      <c r="EJH278" s="101"/>
      <c r="EJI278" s="101"/>
      <c r="EJJ278" s="101"/>
      <c r="EJK278" s="101"/>
      <c r="EJL278" s="101"/>
      <c r="EJM278" s="101"/>
      <c r="EJN278" s="101"/>
      <c r="EJO278" s="101"/>
      <c r="EJP278" s="101"/>
      <c r="EJQ278" s="101"/>
      <c r="EJR278" s="101"/>
      <c r="EJS278" s="101"/>
      <c r="EJT278" s="101"/>
      <c r="EJU278" s="101"/>
      <c r="EJV278" s="101"/>
      <c r="EJW278" s="101"/>
      <c r="EJX278" s="101"/>
      <c r="EJY278" s="101"/>
      <c r="EJZ278" s="101"/>
      <c r="EKA278" s="101"/>
      <c r="EKB278" s="101"/>
      <c r="EKC278" s="101"/>
      <c r="EKD278" s="101"/>
      <c r="EKE278" s="101"/>
      <c r="EKF278" s="101"/>
      <c r="EKG278" s="101"/>
      <c r="EKH278" s="101"/>
      <c r="EKI278" s="101"/>
      <c r="EKJ278" s="101"/>
      <c r="EKK278" s="101"/>
      <c r="EKL278" s="101"/>
      <c r="EKM278" s="101"/>
      <c r="EKN278" s="101"/>
      <c r="EKO278" s="101"/>
      <c r="EKP278" s="101"/>
      <c r="EKQ278" s="101"/>
      <c r="EKR278" s="101"/>
      <c r="EKS278" s="101"/>
      <c r="EKT278" s="101"/>
      <c r="EKU278" s="101"/>
      <c r="EKV278" s="101"/>
      <c r="EKW278" s="101"/>
      <c r="EKX278" s="101"/>
      <c r="EKY278" s="101"/>
      <c r="EKZ278" s="101"/>
      <c r="ELA278" s="101"/>
      <c r="ELB278" s="101"/>
      <c r="ELC278" s="101"/>
      <c r="ELD278" s="101"/>
      <c r="ELE278" s="101"/>
      <c r="ELF278" s="101"/>
      <c r="ELG278" s="101"/>
      <c r="ELH278" s="101"/>
      <c r="ELI278" s="101"/>
      <c r="ELJ278" s="101"/>
      <c r="ELK278" s="101"/>
      <c r="ELL278" s="101"/>
      <c r="ELM278" s="101"/>
      <c r="ELN278" s="101"/>
      <c r="ELO278" s="101"/>
      <c r="ELP278" s="101"/>
      <c r="ELQ278" s="101"/>
      <c r="ELR278" s="101"/>
      <c r="ELS278" s="101"/>
      <c r="ELT278" s="101"/>
      <c r="ELU278" s="101"/>
      <c r="ELV278" s="101"/>
      <c r="ELW278" s="101"/>
      <c r="ELX278" s="101"/>
      <c r="ELY278" s="101"/>
      <c r="ELZ278" s="101"/>
      <c r="EMA278" s="101"/>
      <c r="EMB278" s="101"/>
      <c r="EMC278" s="101"/>
      <c r="EMD278" s="101"/>
      <c r="EME278" s="101"/>
      <c r="EMF278" s="101"/>
      <c r="EMG278" s="101"/>
      <c r="EMH278" s="101"/>
      <c r="EMI278" s="101"/>
      <c r="EMJ278" s="101"/>
      <c r="EMK278" s="101"/>
      <c r="EML278" s="101"/>
      <c r="EMM278" s="101"/>
      <c r="EMN278" s="101"/>
      <c r="EMO278" s="101"/>
      <c r="EMP278" s="101"/>
      <c r="EMQ278" s="101"/>
      <c r="EMR278" s="101"/>
      <c r="EMS278" s="101"/>
      <c r="EMT278" s="101"/>
      <c r="EMU278" s="101"/>
      <c r="EMV278" s="101"/>
      <c r="EMW278" s="101"/>
      <c r="EMX278" s="101"/>
      <c r="EMY278" s="101"/>
      <c r="EMZ278" s="101"/>
      <c r="ENA278" s="101"/>
      <c r="ENB278" s="101"/>
      <c r="ENC278" s="101"/>
      <c r="END278" s="101"/>
      <c r="ENE278" s="101"/>
      <c r="ENF278" s="101"/>
      <c r="ENG278" s="101"/>
      <c r="ENH278" s="101"/>
      <c r="ENI278" s="101"/>
      <c r="ENJ278" s="101"/>
      <c r="ENK278" s="101"/>
      <c r="ENL278" s="101"/>
      <c r="ENM278" s="101"/>
      <c r="ENN278" s="101"/>
      <c r="ENO278" s="101"/>
      <c r="ENP278" s="101"/>
      <c r="ENQ278" s="101"/>
      <c r="ENR278" s="101"/>
      <c r="ENS278" s="101"/>
      <c r="ENT278" s="101"/>
      <c r="ENU278" s="101"/>
      <c r="ENV278" s="101"/>
      <c r="ENW278" s="101"/>
      <c r="ENX278" s="101"/>
      <c r="ENY278" s="101"/>
      <c r="ENZ278" s="101"/>
      <c r="EOA278" s="101"/>
      <c r="EOB278" s="101"/>
      <c r="EOC278" s="101"/>
      <c r="EOD278" s="101"/>
      <c r="EOE278" s="101"/>
      <c r="EOF278" s="101"/>
      <c r="EOG278" s="101"/>
      <c r="EOH278" s="101"/>
      <c r="EOI278" s="101"/>
      <c r="EOJ278" s="101"/>
      <c r="EOK278" s="101"/>
      <c r="EOL278" s="101"/>
      <c r="EOM278" s="101"/>
      <c r="EON278" s="101"/>
      <c r="EOO278" s="101"/>
      <c r="EOP278" s="101"/>
      <c r="EOQ278" s="101"/>
      <c r="EOR278" s="101"/>
      <c r="EOS278" s="101"/>
      <c r="EOT278" s="101"/>
      <c r="EOU278" s="101"/>
      <c r="EOV278" s="101"/>
      <c r="EOW278" s="101"/>
      <c r="EOX278" s="101"/>
      <c r="EOY278" s="101"/>
      <c r="EOZ278" s="101"/>
      <c r="EPA278" s="101"/>
      <c r="EPB278" s="101"/>
      <c r="EPC278" s="101"/>
      <c r="EPD278" s="101"/>
      <c r="EPE278" s="101"/>
      <c r="EPF278" s="101"/>
      <c r="EPG278" s="101"/>
      <c r="EPH278" s="101"/>
      <c r="EPI278" s="101"/>
      <c r="EPJ278" s="101"/>
      <c r="EPK278" s="101"/>
      <c r="EPL278" s="101"/>
      <c r="EPM278" s="101"/>
      <c r="EPN278" s="101"/>
      <c r="EPO278" s="101"/>
      <c r="EPP278" s="101"/>
      <c r="EPQ278" s="101"/>
      <c r="EPR278" s="101"/>
      <c r="EPS278" s="101"/>
      <c r="EPT278" s="101"/>
      <c r="EPU278" s="101"/>
      <c r="EPV278" s="101"/>
      <c r="EPW278" s="101"/>
      <c r="EPX278" s="101"/>
      <c r="EPY278" s="101"/>
      <c r="EPZ278" s="101"/>
      <c r="EQA278" s="101"/>
      <c r="EQB278" s="101"/>
      <c r="EQC278" s="101"/>
      <c r="EQD278" s="101"/>
      <c r="EQE278" s="101"/>
      <c r="EQF278" s="101"/>
      <c r="EQG278" s="101"/>
      <c r="EQH278" s="101"/>
      <c r="EQI278" s="101"/>
      <c r="EQJ278" s="101"/>
      <c r="EQK278" s="101"/>
      <c r="EQL278" s="101"/>
      <c r="EQM278" s="101"/>
      <c r="EQN278" s="101"/>
      <c r="EQO278" s="101"/>
      <c r="EQP278" s="101"/>
      <c r="EQQ278" s="101"/>
      <c r="EQR278" s="101"/>
      <c r="EQS278" s="101"/>
      <c r="EQT278" s="101"/>
      <c r="EQU278" s="101"/>
      <c r="EQV278" s="101"/>
      <c r="EQW278" s="101"/>
      <c r="EQX278" s="101"/>
      <c r="EQY278" s="101"/>
      <c r="EQZ278" s="101"/>
      <c r="ERA278" s="101"/>
      <c r="ERB278" s="101"/>
      <c r="ERC278" s="101"/>
      <c r="ERD278" s="101"/>
      <c r="ERE278" s="101"/>
      <c r="ERF278" s="101"/>
      <c r="ERG278" s="101"/>
      <c r="ERH278" s="101"/>
      <c r="ERI278" s="101"/>
      <c r="ERJ278" s="101"/>
      <c r="ERK278" s="101"/>
      <c r="ERL278" s="101"/>
      <c r="ERM278" s="101"/>
      <c r="ERN278" s="101"/>
      <c r="ERO278" s="101"/>
      <c r="ERP278" s="101"/>
      <c r="ERQ278" s="101"/>
      <c r="ERR278" s="101"/>
      <c r="ERS278" s="101"/>
      <c r="ERT278" s="101"/>
      <c r="ERU278" s="101"/>
      <c r="ERV278" s="101"/>
      <c r="ERW278" s="101"/>
      <c r="ERX278" s="101"/>
      <c r="ERY278" s="101"/>
      <c r="ERZ278" s="101"/>
      <c r="ESA278" s="101"/>
      <c r="ESB278" s="101"/>
      <c r="ESC278" s="101"/>
      <c r="ESD278" s="101"/>
      <c r="ESE278" s="101"/>
      <c r="ESF278" s="101"/>
      <c r="ESG278" s="101"/>
      <c r="ESH278" s="101"/>
      <c r="ESI278" s="101"/>
      <c r="ESJ278" s="101"/>
      <c r="ESK278" s="101"/>
      <c r="ESL278" s="101"/>
      <c r="ESM278" s="101"/>
      <c r="ESN278" s="101"/>
      <c r="ESO278" s="101"/>
      <c r="ESP278" s="101"/>
      <c r="ESQ278" s="101"/>
      <c r="ESR278" s="101"/>
      <c r="ESS278" s="101"/>
      <c r="EST278" s="101"/>
      <c r="ESU278" s="101"/>
      <c r="ESV278" s="101"/>
      <c r="ESW278" s="101"/>
      <c r="ESX278" s="101"/>
      <c r="ESY278" s="101"/>
      <c r="ESZ278" s="101"/>
      <c r="ETA278" s="101"/>
      <c r="ETB278" s="101"/>
      <c r="ETC278" s="101"/>
      <c r="ETD278" s="101"/>
      <c r="ETE278" s="101"/>
      <c r="ETF278" s="101"/>
      <c r="ETG278" s="101"/>
      <c r="ETH278" s="101"/>
      <c r="ETI278" s="101"/>
      <c r="ETJ278" s="101"/>
      <c r="ETK278" s="101"/>
      <c r="ETL278" s="101"/>
      <c r="ETM278" s="101"/>
      <c r="ETN278" s="101"/>
      <c r="ETO278" s="101"/>
      <c r="ETP278" s="101"/>
      <c r="ETQ278" s="101"/>
      <c r="ETR278" s="101"/>
      <c r="ETS278" s="101"/>
      <c r="ETT278" s="101"/>
      <c r="ETU278" s="101"/>
      <c r="ETV278" s="101"/>
      <c r="ETW278" s="101"/>
      <c r="ETX278" s="101"/>
      <c r="ETY278" s="101"/>
      <c r="ETZ278" s="101"/>
      <c r="EUA278" s="101"/>
      <c r="EUB278" s="101"/>
      <c r="EUC278" s="101"/>
      <c r="EUD278" s="101"/>
      <c r="EUE278" s="101"/>
      <c r="EUF278" s="101"/>
      <c r="EUG278" s="101"/>
      <c r="EUH278" s="101"/>
      <c r="EUI278" s="101"/>
      <c r="EUJ278" s="101"/>
      <c r="EUK278" s="101"/>
      <c r="EUL278" s="101"/>
      <c r="EUM278" s="101"/>
      <c r="EUN278" s="101"/>
      <c r="EUO278" s="101"/>
      <c r="EUP278" s="101"/>
      <c r="EUQ278" s="101"/>
      <c r="EUR278" s="101"/>
      <c r="EUS278" s="101"/>
      <c r="EUT278" s="101"/>
      <c r="EUU278" s="101"/>
      <c r="EUV278" s="101"/>
      <c r="EUW278" s="101"/>
      <c r="EUX278" s="101"/>
      <c r="EUY278" s="101"/>
      <c r="EUZ278" s="101"/>
      <c r="EVA278" s="101"/>
      <c r="EVB278" s="101"/>
      <c r="EVC278" s="101"/>
      <c r="EVD278" s="101"/>
      <c r="EVE278" s="101"/>
      <c r="EVF278" s="101"/>
      <c r="EVG278" s="101"/>
      <c r="EVH278" s="101"/>
      <c r="EVI278" s="101"/>
      <c r="EVJ278" s="101"/>
      <c r="EVK278" s="101"/>
      <c r="EVL278" s="101"/>
      <c r="EVM278" s="101"/>
      <c r="EVN278" s="101"/>
      <c r="EVO278" s="101"/>
      <c r="EVP278" s="101"/>
      <c r="EVQ278" s="101"/>
      <c r="EVR278" s="101"/>
      <c r="EVS278" s="101"/>
      <c r="EVT278" s="101"/>
      <c r="EVU278" s="101"/>
      <c r="EVV278" s="101"/>
      <c r="EVW278" s="101"/>
      <c r="EVX278" s="101"/>
      <c r="EVY278" s="101"/>
      <c r="EVZ278" s="101"/>
      <c r="EWA278" s="101"/>
      <c r="EWB278" s="101"/>
      <c r="EWC278" s="101"/>
      <c r="EWD278" s="101"/>
      <c r="EWE278" s="101"/>
      <c r="EWF278" s="101"/>
      <c r="EWG278" s="101"/>
      <c r="EWH278" s="101"/>
      <c r="EWI278" s="101"/>
      <c r="EWJ278" s="101"/>
      <c r="EWK278" s="101"/>
      <c r="EWL278" s="101"/>
      <c r="EWM278" s="101"/>
      <c r="EWN278" s="101"/>
      <c r="EWO278" s="101"/>
      <c r="EWP278" s="101"/>
      <c r="EWQ278" s="101"/>
      <c r="EWR278" s="101"/>
      <c r="EWS278" s="101"/>
      <c r="EWT278" s="101"/>
      <c r="EWU278" s="101"/>
      <c r="EWV278" s="101"/>
      <c r="EWW278" s="101"/>
      <c r="EWX278" s="101"/>
      <c r="EWY278" s="101"/>
      <c r="EWZ278" s="101"/>
      <c r="EXA278" s="101"/>
      <c r="EXB278" s="101"/>
      <c r="EXC278" s="101"/>
      <c r="EXD278" s="101"/>
      <c r="EXE278" s="101"/>
      <c r="EXF278" s="101"/>
      <c r="EXG278" s="101"/>
      <c r="EXH278" s="101"/>
      <c r="EXI278" s="101"/>
      <c r="EXJ278" s="101"/>
      <c r="EXK278" s="101"/>
      <c r="EXL278" s="101"/>
      <c r="EXM278" s="101"/>
      <c r="EXN278" s="101"/>
      <c r="EXO278" s="101"/>
      <c r="EXP278" s="101"/>
      <c r="EXQ278" s="101"/>
      <c r="EXR278" s="101"/>
      <c r="EXS278" s="101"/>
      <c r="EXT278" s="101"/>
      <c r="EXU278" s="101"/>
      <c r="EXV278" s="101"/>
      <c r="EXW278" s="101"/>
      <c r="EXX278" s="101"/>
      <c r="EXY278" s="101"/>
      <c r="EXZ278" s="101"/>
      <c r="EYA278" s="101"/>
      <c r="EYB278" s="101"/>
      <c r="EYC278" s="101"/>
      <c r="EYD278" s="101"/>
      <c r="EYE278" s="101"/>
      <c r="EYF278" s="101"/>
      <c r="EYG278" s="101"/>
      <c r="EYH278" s="101"/>
      <c r="EYI278" s="101"/>
      <c r="EYJ278" s="101"/>
      <c r="EYK278" s="101"/>
      <c r="EYL278" s="101"/>
      <c r="EYM278" s="101"/>
      <c r="EYN278" s="101"/>
      <c r="EYO278" s="101"/>
      <c r="EYP278" s="101"/>
      <c r="EYQ278" s="101"/>
      <c r="EYR278" s="101"/>
      <c r="EYS278" s="101"/>
      <c r="EYT278" s="101"/>
      <c r="EYU278" s="101"/>
      <c r="EYV278" s="101"/>
      <c r="EYW278" s="101"/>
      <c r="EYX278" s="101"/>
      <c r="EYY278" s="101"/>
      <c r="EYZ278" s="101"/>
      <c r="EZA278" s="101"/>
      <c r="EZB278" s="101"/>
      <c r="EZC278" s="101"/>
      <c r="EZD278" s="101"/>
      <c r="EZE278" s="101"/>
      <c r="EZF278" s="101"/>
      <c r="EZG278" s="101"/>
      <c r="EZH278" s="101"/>
      <c r="EZI278" s="101"/>
      <c r="EZJ278" s="101"/>
      <c r="EZK278" s="101"/>
      <c r="EZL278" s="101"/>
      <c r="EZM278" s="101"/>
      <c r="EZN278" s="101"/>
      <c r="EZO278" s="101"/>
      <c r="EZP278" s="101"/>
      <c r="EZQ278" s="101"/>
      <c r="EZR278" s="101"/>
      <c r="EZS278" s="101"/>
      <c r="EZT278" s="101"/>
      <c r="EZU278" s="101"/>
      <c r="EZV278" s="101"/>
      <c r="EZW278" s="101"/>
      <c r="EZX278" s="101"/>
      <c r="EZY278" s="101"/>
      <c r="EZZ278" s="101"/>
      <c r="FAA278" s="101"/>
      <c r="FAB278" s="101"/>
      <c r="FAC278" s="101"/>
      <c r="FAD278" s="101"/>
      <c r="FAE278" s="101"/>
      <c r="FAF278" s="101"/>
      <c r="FAG278" s="101"/>
      <c r="FAH278" s="101"/>
      <c r="FAI278" s="101"/>
      <c r="FAJ278" s="101"/>
      <c r="FAK278" s="101"/>
      <c r="FAL278" s="101"/>
      <c r="FAM278" s="101"/>
      <c r="FAN278" s="101"/>
      <c r="FAO278" s="101"/>
      <c r="FAP278" s="101"/>
      <c r="FAQ278" s="101"/>
      <c r="FAR278" s="101"/>
      <c r="FAS278" s="101"/>
      <c r="FAT278" s="101"/>
      <c r="FAU278" s="101"/>
      <c r="FAV278" s="101"/>
      <c r="FAW278" s="101"/>
      <c r="FAX278" s="101"/>
      <c r="FAY278" s="101"/>
      <c r="FAZ278" s="101"/>
      <c r="FBA278" s="101"/>
      <c r="FBB278" s="101"/>
      <c r="FBC278" s="101"/>
      <c r="FBD278" s="101"/>
      <c r="FBE278" s="101"/>
      <c r="FBF278" s="101"/>
      <c r="FBG278" s="101"/>
      <c r="FBH278" s="101"/>
      <c r="FBI278" s="101"/>
      <c r="FBJ278" s="101"/>
      <c r="FBK278" s="101"/>
      <c r="FBL278" s="101"/>
      <c r="FBM278" s="101"/>
      <c r="FBN278" s="101"/>
      <c r="FBO278" s="101"/>
      <c r="FBP278" s="101"/>
      <c r="FBQ278" s="101"/>
      <c r="FBR278" s="101"/>
      <c r="FBS278" s="101"/>
      <c r="FBT278" s="101"/>
      <c r="FBU278" s="101"/>
      <c r="FBV278" s="101"/>
      <c r="FBW278" s="101"/>
      <c r="FBX278" s="101"/>
      <c r="FBY278" s="101"/>
      <c r="FBZ278" s="101"/>
      <c r="FCA278" s="101"/>
      <c r="FCB278" s="101"/>
      <c r="FCC278" s="101"/>
      <c r="FCD278" s="101"/>
      <c r="FCE278" s="101"/>
      <c r="FCF278" s="101"/>
      <c r="FCG278" s="101"/>
      <c r="FCH278" s="101"/>
      <c r="FCI278" s="101"/>
      <c r="FCJ278" s="101"/>
      <c r="FCK278" s="101"/>
      <c r="FCL278" s="101"/>
      <c r="FCM278" s="101"/>
      <c r="FCN278" s="101"/>
      <c r="FCO278" s="101"/>
      <c r="FCP278" s="101"/>
      <c r="FCQ278" s="101"/>
      <c r="FCR278" s="101"/>
      <c r="FCS278" s="101"/>
      <c r="FCT278" s="101"/>
      <c r="FCU278" s="101"/>
      <c r="FCV278" s="101"/>
      <c r="FCW278" s="101"/>
      <c r="FCX278" s="101"/>
      <c r="FCY278" s="101"/>
      <c r="FCZ278" s="101"/>
      <c r="FDA278" s="101"/>
      <c r="FDB278" s="101"/>
      <c r="FDC278" s="101"/>
      <c r="FDD278" s="101"/>
      <c r="FDE278" s="101"/>
      <c r="FDF278" s="101"/>
      <c r="FDG278" s="101"/>
      <c r="FDH278" s="101"/>
      <c r="FDI278" s="101"/>
      <c r="FDJ278" s="101"/>
      <c r="FDK278" s="101"/>
      <c r="FDL278" s="101"/>
      <c r="FDM278" s="101"/>
      <c r="FDN278" s="101"/>
      <c r="FDO278" s="101"/>
      <c r="FDP278" s="101"/>
      <c r="FDQ278" s="101"/>
      <c r="FDR278" s="101"/>
      <c r="FDS278" s="101"/>
      <c r="FDT278" s="101"/>
      <c r="FDU278" s="101"/>
      <c r="FDV278" s="101"/>
      <c r="FDW278" s="101"/>
      <c r="FDX278" s="101"/>
      <c r="FDY278" s="101"/>
      <c r="FDZ278" s="101"/>
      <c r="FEA278" s="101"/>
      <c r="FEB278" s="101"/>
      <c r="FEC278" s="101"/>
      <c r="FED278" s="101"/>
      <c r="FEE278" s="101"/>
      <c r="FEF278" s="101"/>
      <c r="FEG278" s="101"/>
      <c r="FEH278" s="101"/>
      <c r="FEI278" s="101"/>
      <c r="FEJ278" s="101"/>
      <c r="FEK278" s="101"/>
      <c r="FEL278" s="101"/>
      <c r="FEM278" s="101"/>
      <c r="FEN278" s="101"/>
      <c r="FEO278" s="101"/>
      <c r="FEP278" s="101"/>
      <c r="FEQ278" s="101"/>
      <c r="FER278" s="101"/>
      <c r="FES278" s="101"/>
      <c r="FET278" s="101"/>
      <c r="FEU278" s="101"/>
      <c r="FEV278" s="101"/>
      <c r="FEW278" s="101"/>
      <c r="FEX278" s="101"/>
      <c r="FEY278" s="101"/>
      <c r="FEZ278" s="101"/>
      <c r="FFA278" s="101"/>
      <c r="FFB278" s="101"/>
      <c r="FFC278" s="101"/>
      <c r="FFD278" s="101"/>
      <c r="FFE278" s="101"/>
      <c r="FFF278" s="101"/>
      <c r="FFG278" s="101"/>
      <c r="FFH278" s="101"/>
      <c r="FFI278" s="101"/>
      <c r="FFJ278" s="101"/>
      <c r="FFK278" s="101"/>
      <c r="FFL278" s="101"/>
      <c r="FFM278" s="101"/>
      <c r="FFN278" s="101"/>
      <c r="FFO278" s="101"/>
      <c r="FFP278" s="101"/>
      <c r="FFQ278" s="101"/>
      <c r="FFR278" s="101"/>
      <c r="FFS278" s="101"/>
      <c r="FFT278" s="101"/>
      <c r="FFU278" s="101"/>
      <c r="FFV278" s="101"/>
      <c r="FFW278" s="101"/>
      <c r="FFX278" s="101"/>
      <c r="FFY278" s="101"/>
      <c r="FFZ278" s="101"/>
      <c r="FGA278" s="101"/>
      <c r="FGB278" s="101"/>
      <c r="FGC278" s="101"/>
      <c r="FGD278" s="101"/>
      <c r="FGE278" s="101"/>
      <c r="FGF278" s="101"/>
      <c r="FGG278" s="101"/>
      <c r="FGH278" s="101"/>
      <c r="FGI278" s="101"/>
      <c r="FGJ278" s="101"/>
      <c r="FGK278" s="101"/>
      <c r="FGL278" s="101"/>
      <c r="FGM278" s="101"/>
      <c r="FGN278" s="101"/>
      <c r="FGO278" s="101"/>
      <c r="FGP278" s="101"/>
      <c r="FGQ278" s="101"/>
      <c r="FGR278" s="101"/>
      <c r="FGS278" s="101"/>
      <c r="FGT278" s="101"/>
      <c r="FGU278" s="101"/>
      <c r="FGV278" s="101"/>
      <c r="FGW278" s="101"/>
      <c r="FGX278" s="101"/>
      <c r="FGY278" s="101"/>
      <c r="FGZ278" s="101"/>
      <c r="FHA278" s="101"/>
      <c r="FHB278" s="101"/>
      <c r="FHC278" s="101"/>
      <c r="FHD278" s="101"/>
      <c r="FHE278" s="101"/>
      <c r="FHF278" s="101"/>
      <c r="FHG278" s="101"/>
      <c r="FHH278" s="101"/>
      <c r="FHI278" s="101"/>
      <c r="FHJ278" s="101"/>
      <c r="FHK278" s="101"/>
      <c r="FHL278" s="101"/>
      <c r="FHM278" s="101"/>
      <c r="FHN278" s="101"/>
      <c r="FHO278" s="101"/>
      <c r="FHP278" s="101"/>
      <c r="FHQ278" s="101"/>
      <c r="FHR278" s="101"/>
      <c r="FHS278" s="101"/>
      <c r="FHT278" s="101"/>
      <c r="FHU278" s="101"/>
      <c r="FHV278" s="101"/>
      <c r="FHW278" s="101"/>
      <c r="FHX278" s="101"/>
      <c r="FHY278" s="101"/>
      <c r="FHZ278" s="101"/>
      <c r="FIA278" s="101"/>
      <c r="FIB278" s="101"/>
      <c r="FIC278" s="101"/>
      <c r="FID278" s="101"/>
      <c r="FIE278" s="101"/>
      <c r="FIF278" s="101"/>
      <c r="FIG278" s="101"/>
      <c r="FIH278" s="101"/>
      <c r="FII278" s="101"/>
      <c r="FIJ278" s="101"/>
      <c r="FIK278" s="101"/>
      <c r="FIL278" s="101"/>
      <c r="FIM278" s="101"/>
      <c r="FIN278" s="101"/>
      <c r="FIO278" s="101"/>
      <c r="FIP278" s="101"/>
      <c r="FIQ278" s="101"/>
      <c r="FIR278" s="101"/>
      <c r="FIS278" s="101"/>
      <c r="FIT278" s="101"/>
      <c r="FIU278" s="101"/>
      <c r="FIV278" s="101"/>
      <c r="FIW278" s="101"/>
      <c r="FIX278" s="101"/>
      <c r="FIY278" s="101"/>
      <c r="FIZ278" s="101"/>
      <c r="FJA278" s="101"/>
      <c r="FJB278" s="101"/>
      <c r="FJC278" s="101"/>
      <c r="FJD278" s="101"/>
      <c r="FJE278" s="101"/>
      <c r="FJF278" s="101"/>
      <c r="FJG278" s="101"/>
      <c r="FJH278" s="101"/>
      <c r="FJI278" s="101"/>
      <c r="FJJ278" s="101"/>
      <c r="FJK278" s="101"/>
      <c r="FJL278" s="101"/>
      <c r="FJM278" s="101"/>
      <c r="FJN278" s="101"/>
      <c r="FJO278" s="101"/>
      <c r="FJP278" s="101"/>
      <c r="FJQ278" s="101"/>
      <c r="FJR278" s="101"/>
      <c r="FJS278" s="101"/>
      <c r="FJT278" s="101"/>
      <c r="FJU278" s="101"/>
      <c r="FJV278" s="101"/>
      <c r="FJW278" s="101"/>
      <c r="FJX278" s="101"/>
      <c r="FJY278" s="101"/>
      <c r="FJZ278" s="101"/>
      <c r="FKA278" s="101"/>
      <c r="FKB278" s="101"/>
      <c r="FKC278" s="101"/>
      <c r="FKD278" s="101"/>
      <c r="FKE278" s="101"/>
      <c r="FKF278" s="101"/>
      <c r="FKG278" s="101"/>
      <c r="FKH278" s="101"/>
      <c r="FKI278" s="101"/>
      <c r="FKJ278" s="101"/>
      <c r="FKK278" s="101"/>
      <c r="FKL278" s="101"/>
      <c r="FKM278" s="101"/>
      <c r="FKN278" s="101"/>
      <c r="FKO278" s="101"/>
      <c r="FKP278" s="101"/>
      <c r="FKQ278" s="101"/>
      <c r="FKR278" s="101"/>
      <c r="FKS278" s="101"/>
      <c r="FKT278" s="101"/>
      <c r="FKU278" s="101"/>
      <c r="FKV278" s="101"/>
      <c r="FKW278" s="101"/>
      <c r="FKX278" s="101"/>
      <c r="FKY278" s="101"/>
      <c r="FKZ278" s="101"/>
      <c r="FLA278" s="101"/>
      <c r="FLB278" s="101"/>
      <c r="FLC278" s="101"/>
      <c r="FLD278" s="101"/>
      <c r="FLE278" s="101"/>
      <c r="FLF278" s="101"/>
      <c r="FLG278" s="101"/>
      <c r="FLH278" s="101"/>
      <c r="FLI278" s="101"/>
      <c r="FLJ278" s="101"/>
      <c r="FLK278" s="101"/>
      <c r="FLL278" s="101"/>
      <c r="FLM278" s="101"/>
      <c r="FLN278" s="101"/>
      <c r="FLO278" s="101"/>
      <c r="FLP278" s="101"/>
      <c r="FLQ278" s="101"/>
      <c r="FLR278" s="101"/>
      <c r="FLS278" s="101"/>
      <c r="FLT278" s="101"/>
      <c r="FLU278" s="101"/>
      <c r="FLV278" s="101"/>
      <c r="FLW278" s="101"/>
      <c r="FLX278" s="101"/>
      <c r="FLY278" s="101"/>
      <c r="FLZ278" s="101"/>
      <c r="FMA278" s="101"/>
      <c r="FMB278" s="101"/>
      <c r="FMC278" s="101"/>
      <c r="FMD278" s="101"/>
      <c r="FME278" s="101"/>
      <c r="FMF278" s="101"/>
      <c r="FMG278" s="101"/>
      <c r="FMH278" s="101"/>
      <c r="FMI278" s="101"/>
      <c r="FMJ278" s="101"/>
      <c r="FMK278" s="101"/>
      <c r="FML278" s="101"/>
      <c r="FMM278" s="101"/>
      <c r="FMN278" s="101"/>
      <c r="FMO278" s="101"/>
      <c r="FMP278" s="101"/>
      <c r="FMQ278" s="101"/>
      <c r="FMR278" s="101"/>
      <c r="FMS278" s="101"/>
      <c r="FMT278" s="101"/>
      <c r="FMU278" s="101"/>
      <c r="FMV278" s="101"/>
      <c r="FMW278" s="101"/>
      <c r="FMX278" s="101"/>
      <c r="FMY278" s="101"/>
      <c r="FMZ278" s="101"/>
      <c r="FNA278" s="101"/>
      <c r="FNB278" s="101"/>
      <c r="FNC278" s="101"/>
      <c r="FND278" s="101"/>
      <c r="FNE278" s="101"/>
      <c r="FNF278" s="101"/>
      <c r="FNG278" s="101"/>
      <c r="FNH278" s="101"/>
      <c r="FNI278" s="101"/>
      <c r="FNJ278" s="101"/>
      <c r="FNK278" s="101"/>
      <c r="FNL278" s="101"/>
      <c r="FNM278" s="101"/>
      <c r="FNN278" s="101"/>
      <c r="FNO278" s="101"/>
      <c r="FNP278" s="101"/>
      <c r="FNQ278" s="101"/>
      <c r="FNR278" s="101"/>
      <c r="FNS278" s="101"/>
      <c r="FNT278" s="101"/>
      <c r="FNU278" s="101"/>
      <c r="FNV278" s="101"/>
      <c r="FNW278" s="101"/>
      <c r="FNX278" s="101"/>
      <c r="FNY278" s="101"/>
      <c r="FNZ278" s="101"/>
      <c r="FOA278" s="101"/>
      <c r="FOB278" s="101"/>
      <c r="FOC278" s="101"/>
      <c r="FOD278" s="101"/>
      <c r="FOE278" s="101"/>
      <c r="FOF278" s="101"/>
      <c r="FOG278" s="101"/>
      <c r="FOH278" s="101"/>
      <c r="FOI278" s="101"/>
      <c r="FOJ278" s="101"/>
      <c r="FOK278" s="101"/>
      <c r="FOL278" s="101"/>
      <c r="FOM278" s="101"/>
      <c r="FON278" s="101"/>
      <c r="FOO278" s="101"/>
      <c r="FOP278" s="101"/>
      <c r="FOQ278" s="101"/>
      <c r="FOR278" s="101"/>
      <c r="FOS278" s="101"/>
      <c r="FOT278" s="101"/>
      <c r="FOU278" s="101"/>
      <c r="FOV278" s="101"/>
      <c r="FOW278" s="101"/>
      <c r="FOX278" s="101"/>
      <c r="FOY278" s="101"/>
      <c r="FOZ278" s="101"/>
      <c r="FPA278" s="101"/>
      <c r="FPB278" s="101"/>
      <c r="FPC278" s="101"/>
      <c r="FPD278" s="101"/>
      <c r="FPE278" s="101"/>
      <c r="FPF278" s="101"/>
      <c r="FPG278" s="101"/>
      <c r="FPH278" s="101"/>
      <c r="FPI278" s="101"/>
      <c r="FPJ278" s="101"/>
      <c r="FPK278" s="101"/>
      <c r="FPL278" s="101"/>
      <c r="FPM278" s="101"/>
      <c r="FPN278" s="101"/>
      <c r="FPO278" s="101"/>
      <c r="FPP278" s="101"/>
      <c r="FPQ278" s="101"/>
      <c r="FPR278" s="101"/>
      <c r="FPS278" s="101"/>
      <c r="FPT278" s="101"/>
      <c r="FPU278" s="101"/>
      <c r="FPV278" s="101"/>
      <c r="FPW278" s="101"/>
      <c r="FPX278" s="101"/>
      <c r="FPY278" s="101"/>
      <c r="FPZ278" s="101"/>
      <c r="FQA278" s="101"/>
      <c r="FQB278" s="101"/>
      <c r="FQC278" s="101"/>
      <c r="FQD278" s="101"/>
      <c r="FQE278" s="101"/>
      <c r="FQF278" s="101"/>
      <c r="FQG278" s="101"/>
      <c r="FQH278" s="101"/>
      <c r="FQI278" s="101"/>
      <c r="FQJ278" s="101"/>
      <c r="FQK278" s="101"/>
      <c r="FQL278" s="101"/>
      <c r="FQM278" s="101"/>
      <c r="FQN278" s="101"/>
      <c r="FQO278" s="101"/>
      <c r="FQP278" s="101"/>
      <c r="FQQ278" s="101"/>
      <c r="FQR278" s="101"/>
      <c r="FQS278" s="101"/>
      <c r="FQT278" s="101"/>
      <c r="FQU278" s="101"/>
      <c r="FQV278" s="101"/>
      <c r="FQW278" s="101"/>
      <c r="FQX278" s="101"/>
      <c r="FQY278" s="101"/>
      <c r="FQZ278" s="101"/>
      <c r="FRA278" s="101"/>
      <c r="FRB278" s="101"/>
      <c r="FRC278" s="101"/>
      <c r="FRD278" s="101"/>
      <c r="FRE278" s="101"/>
      <c r="FRF278" s="101"/>
      <c r="FRG278" s="101"/>
      <c r="FRH278" s="101"/>
      <c r="FRI278" s="101"/>
      <c r="FRJ278" s="101"/>
      <c r="FRK278" s="101"/>
      <c r="FRL278" s="101"/>
      <c r="FRM278" s="101"/>
      <c r="FRN278" s="101"/>
      <c r="FRO278" s="101"/>
      <c r="FRP278" s="101"/>
      <c r="FRQ278" s="101"/>
      <c r="FRR278" s="101"/>
      <c r="FRS278" s="101"/>
      <c r="FRT278" s="101"/>
      <c r="FRU278" s="101"/>
      <c r="FRV278" s="101"/>
      <c r="FRW278" s="101"/>
      <c r="FRX278" s="101"/>
      <c r="FRY278" s="101"/>
      <c r="FRZ278" s="101"/>
      <c r="FSA278" s="101"/>
      <c r="FSB278" s="101"/>
      <c r="FSC278" s="101"/>
      <c r="FSD278" s="101"/>
      <c r="FSE278" s="101"/>
      <c r="FSF278" s="101"/>
      <c r="FSG278" s="101"/>
      <c r="FSH278" s="101"/>
      <c r="FSI278" s="101"/>
      <c r="FSJ278" s="101"/>
      <c r="FSK278" s="101"/>
      <c r="FSL278" s="101"/>
      <c r="FSM278" s="101"/>
      <c r="FSN278" s="101"/>
      <c r="FSO278" s="101"/>
      <c r="FSP278" s="101"/>
      <c r="FSQ278" s="101"/>
      <c r="FSR278" s="101"/>
      <c r="FSS278" s="101"/>
      <c r="FST278" s="101"/>
      <c r="FSU278" s="101"/>
      <c r="FSV278" s="101"/>
      <c r="FSW278" s="101"/>
      <c r="FSX278" s="101"/>
      <c r="FSY278" s="101"/>
      <c r="FSZ278" s="101"/>
      <c r="FTA278" s="101"/>
      <c r="FTB278" s="101"/>
      <c r="FTC278" s="101"/>
      <c r="FTD278" s="101"/>
      <c r="FTE278" s="101"/>
      <c r="FTF278" s="101"/>
      <c r="FTG278" s="101"/>
      <c r="FTH278" s="101"/>
      <c r="FTI278" s="101"/>
      <c r="FTJ278" s="101"/>
      <c r="FTK278" s="101"/>
      <c r="FTL278" s="101"/>
      <c r="FTM278" s="101"/>
      <c r="FTN278" s="101"/>
      <c r="FTO278" s="101"/>
      <c r="FTP278" s="101"/>
      <c r="FTQ278" s="101"/>
      <c r="FTR278" s="101"/>
      <c r="FTS278" s="101"/>
      <c r="FTT278" s="101"/>
      <c r="FTU278" s="101"/>
      <c r="FTV278" s="101"/>
      <c r="FTW278" s="101"/>
      <c r="FTX278" s="101"/>
      <c r="FTY278" s="101"/>
      <c r="FTZ278" s="101"/>
      <c r="FUA278" s="101"/>
      <c r="FUB278" s="101"/>
      <c r="FUC278" s="101"/>
      <c r="FUD278" s="101"/>
      <c r="FUE278" s="101"/>
      <c r="FUF278" s="101"/>
      <c r="FUG278" s="101"/>
      <c r="FUH278" s="101"/>
      <c r="FUI278" s="101"/>
      <c r="FUJ278" s="101"/>
      <c r="FUK278" s="101"/>
      <c r="FUL278" s="101"/>
      <c r="FUM278" s="101"/>
      <c r="FUN278" s="101"/>
      <c r="FUO278" s="101"/>
      <c r="FUP278" s="101"/>
      <c r="FUQ278" s="101"/>
      <c r="FUR278" s="101"/>
      <c r="FUS278" s="101"/>
      <c r="FUT278" s="101"/>
      <c r="FUU278" s="101"/>
      <c r="FUV278" s="101"/>
      <c r="FUW278" s="101"/>
      <c r="FUX278" s="101"/>
      <c r="FUY278" s="101"/>
      <c r="FUZ278" s="101"/>
      <c r="FVA278" s="101"/>
      <c r="FVB278" s="101"/>
      <c r="FVC278" s="101"/>
      <c r="FVD278" s="101"/>
      <c r="FVE278" s="101"/>
      <c r="FVF278" s="101"/>
      <c r="FVG278" s="101"/>
      <c r="FVH278" s="101"/>
      <c r="FVI278" s="101"/>
      <c r="FVJ278" s="101"/>
      <c r="FVK278" s="101"/>
      <c r="FVL278" s="101"/>
      <c r="FVM278" s="101"/>
      <c r="FVN278" s="101"/>
      <c r="FVO278" s="101"/>
      <c r="FVP278" s="101"/>
      <c r="FVQ278" s="101"/>
      <c r="FVR278" s="101"/>
      <c r="FVS278" s="101"/>
      <c r="FVT278" s="101"/>
      <c r="FVU278" s="101"/>
      <c r="FVV278" s="101"/>
      <c r="FVW278" s="101"/>
      <c r="FVX278" s="101"/>
      <c r="FVY278" s="101"/>
      <c r="FVZ278" s="101"/>
      <c r="FWA278" s="101"/>
      <c r="FWB278" s="101"/>
      <c r="FWC278" s="101"/>
      <c r="FWD278" s="101"/>
      <c r="FWE278" s="101"/>
      <c r="FWF278" s="101"/>
      <c r="FWG278" s="101"/>
      <c r="FWH278" s="101"/>
      <c r="FWI278" s="101"/>
      <c r="FWJ278" s="101"/>
      <c r="FWK278" s="101"/>
      <c r="FWL278" s="101"/>
      <c r="FWM278" s="101"/>
      <c r="FWN278" s="101"/>
      <c r="FWO278" s="101"/>
      <c r="FWP278" s="101"/>
      <c r="FWQ278" s="101"/>
      <c r="FWR278" s="101"/>
      <c r="FWS278" s="101"/>
      <c r="FWT278" s="101"/>
      <c r="FWU278" s="101"/>
      <c r="FWV278" s="101"/>
      <c r="FWW278" s="101"/>
      <c r="FWX278" s="101"/>
      <c r="FWY278" s="101"/>
      <c r="FWZ278" s="101"/>
      <c r="FXA278" s="101"/>
      <c r="FXB278" s="101"/>
      <c r="FXC278" s="101"/>
      <c r="FXD278" s="101"/>
      <c r="FXE278" s="101"/>
      <c r="FXF278" s="101"/>
      <c r="FXG278" s="101"/>
      <c r="FXH278" s="101"/>
      <c r="FXI278" s="101"/>
      <c r="FXJ278" s="101"/>
      <c r="FXK278" s="101"/>
      <c r="FXL278" s="101"/>
      <c r="FXM278" s="101"/>
      <c r="FXN278" s="101"/>
      <c r="FXO278" s="101"/>
      <c r="FXP278" s="101"/>
      <c r="FXQ278" s="101"/>
      <c r="FXR278" s="101"/>
      <c r="FXS278" s="101"/>
      <c r="FXT278" s="101"/>
      <c r="FXU278" s="101"/>
      <c r="FXV278" s="101"/>
      <c r="FXW278" s="101"/>
      <c r="FXX278" s="101"/>
      <c r="FXY278" s="101"/>
      <c r="FXZ278" s="101"/>
      <c r="FYA278" s="101"/>
      <c r="FYB278" s="101"/>
      <c r="FYC278" s="101"/>
      <c r="FYD278" s="101"/>
      <c r="FYE278" s="101"/>
      <c r="FYF278" s="101"/>
      <c r="FYG278" s="101"/>
      <c r="FYH278" s="101"/>
      <c r="FYI278" s="101"/>
      <c r="FYJ278" s="101"/>
      <c r="FYK278" s="101"/>
      <c r="FYL278" s="101"/>
      <c r="FYM278" s="101"/>
      <c r="FYN278" s="101"/>
      <c r="FYO278" s="101"/>
      <c r="FYP278" s="101"/>
      <c r="FYQ278" s="101"/>
      <c r="FYR278" s="101"/>
      <c r="FYS278" s="101"/>
      <c r="FYT278" s="101"/>
      <c r="FYU278" s="101"/>
      <c r="FYV278" s="101"/>
      <c r="FYW278" s="101"/>
      <c r="FYX278" s="101"/>
      <c r="FYY278" s="101"/>
      <c r="FYZ278" s="101"/>
      <c r="FZA278" s="101"/>
      <c r="FZB278" s="101"/>
      <c r="FZC278" s="101"/>
      <c r="FZD278" s="101"/>
      <c r="FZE278" s="101"/>
      <c r="FZF278" s="101"/>
      <c r="FZG278" s="101"/>
      <c r="FZH278" s="101"/>
      <c r="FZI278" s="101"/>
      <c r="FZJ278" s="101"/>
      <c r="FZK278" s="101"/>
      <c r="FZL278" s="101"/>
      <c r="FZM278" s="101"/>
      <c r="FZN278" s="101"/>
      <c r="FZO278" s="101"/>
      <c r="FZP278" s="101"/>
      <c r="FZQ278" s="101"/>
      <c r="FZR278" s="101"/>
      <c r="FZS278" s="101"/>
      <c r="FZT278" s="101"/>
      <c r="FZU278" s="101"/>
      <c r="FZV278" s="101"/>
      <c r="FZW278" s="101"/>
      <c r="FZX278" s="101"/>
      <c r="FZY278" s="101"/>
      <c r="FZZ278" s="101"/>
      <c r="GAA278" s="101"/>
      <c r="GAB278" s="101"/>
      <c r="GAC278" s="101"/>
      <c r="GAD278" s="101"/>
      <c r="GAE278" s="101"/>
      <c r="GAF278" s="101"/>
      <c r="GAG278" s="101"/>
      <c r="GAH278" s="101"/>
      <c r="GAI278" s="101"/>
      <c r="GAJ278" s="101"/>
      <c r="GAK278" s="101"/>
      <c r="GAL278" s="101"/>
      <c r="GAM278" s="101"/>
      <c r="GAN278" s="101"/>
      <c r="GAO278" s="101"/>
      <c r="GAP278" s="101"/>
      <c r="GAQ278" s="101"/>
      <c r="GAR278" s="101"/>
      <c r="GAS278" s="101"/>
      <c r="GAT278" s="101"/>
      <c r="GAU278" s="101"/>
      <c r="GAV278" s="101"/>
      <c r="GAW278" s="101"/>
      <c r="GAX278" s="101"/>
      <c r="GAY278" s="101"/>
      <c r="GAZ278" s="101"/>
      <c r="GBA278" s="101"/>
      <c r="GBB278" s="101"/>
      <c r="GBC278" s="101"/>
      <c r="GBD278" s="101"/>
      <c r="GBE278" s="101"/>
      <c r="GBF278" s="101"/>
      <c r="GBG278" s="101"/>
      <c r="GBH278" s="101"/>
      <c r="GBI278" s="101"/>
      <c r="GBJ278" s="101"/>
      <c r="GBK278" s="101"/>
      <c r="GBL278" s="101"/>
      <c r="GBM278" s="101"/>
      <c r="GBN278" s="101"/>
      <c r="GBO278" s="101"/>
      <c r="GBP278" s="101"/>
      <c r="GBQ278" s="101"/>
      <c r="GBR278" s="101"/>
      <c r="GBS278" s="101"/>
      <c r="GBT278" s="101"/>
      <c r="GBU278" s="101"/>
      <c r="GBV278" s="101"/>
      <c r="GBW278" s="101"/>
      <c r="GBX278" s="101"/>
      <c r="GBY278" s="101"/>
      <c r="GBZ278" s="101"/>
      <c r="GCA278" s="101"/>
      <c r="GCB278" s="101"/>
      <c r="GCC278" s="101"/>
      <c r="GCD278" s="101"/>
      <c r="GCE278" s="101"/>
      <c r="GCF278" s="101"/>
      <c r="GCG278" s="101"/>
      <c r="GCH278" s="101"/>
      <c r="GCI278" s="101"/>
      <c r="GCJ278" s="101"/>
      <c r="GCK278" s="101"/>
      <c r="GCL278" s="101"/>
      <c r="GCM278" s="101"/>
      <c r="GCN278" s="101"/>
      <c r="GCO278" s="101"/>
      <c r="GCP278" s="101"/>
      <c r="GCQ278" s="101"/>
      <c r="GCR278" s="101"/>
      <c r="GCS278" s="101"/>
      <c r="GCT278" s="101"/>
      <c r="GCU278" s="101"/>
      <c r="GCV278" s="101"/>
      <c r="GCW278" s="101"/>
      <c r="GCX278" s="101"/>
      <c r="GCY278" s="101"/>
      <c r="GCZ278" s="101"/>
      <c r="GDA278" s="101"/>
      <c r="GDB278" s="101"/>
      <c r="GDC278" s="101"/>
      <c r="GDD278" s="101"/>
      <c r="GDE278" s="101"/>
      <c r="GDF278" s="101"/>
      <c r="GDG278" s="101"/>
      <c r="GDH278" s="101"/>
      <c r="GDI278" s="101"/>
      <c r="GDJ278" s="101"/>
      <c r="GDK278" s="101"/>
      <c r="GDL278" s="101"/>
      <c r="GDM278" s="101"/>
      <c r="GDN278" s="101"/>
      <c r="GDO278" s="101"/>
      <c r="GDP278" s="101"/>
      <c r="GDQ278" s="101"/>
      <c r="GDR278" s="101"/>
      <c r="GDS278" s="101"/>
      <c r="GDT278" s="101"/>
      <c r="GDU278" s="101"/>
      <c r="GDV278" s="101"/>
      <c r="GDW278" s="101"/>
      <c r="GDX278" s="101"/>
      <c r="GDY278" s="101"/>
      <c r="GDZ278" s="101"/>
      <c r="GEA278" s="101"/>
      <c r="GEB278" s="101"/>
      <c r="GEC278" s="101"/>
      <c r="GED278" s="101"/>
      <c r="GEE278" s="101"/>
      <c r="GEF278" s="101"/>
      <c r="GEG278" s="101"/>
      <c r="GEH278" s="101"/>
      <c r="GEI278" s="101"/>
      <c r="GEJ278" s="101"/>
      <c r="GEK278" s="101"/>
      <c r="GEL278" s="101"/>
      <c r="GEM278" s="101"/>
      <c r="GEN278" s="101"/>
      <c r="GEO278" s="101"/>
      <c r="GEP278" s="101"/>
      <c r="GEQ278" s="101"/>
      <c r="GER278" s="101"/>
      <c r="GES278" s="101"/>
      <c r="GET278" s="101"/>
      <c r="GEU278" s="101"/>
      <c r="GEV278" s="101"/>
      <c r="GEW278" s="101"/>
      <c r="GEX278" s="101"/>
      <c r="GEY278" s="101"/>
      <c r="GEZ278" s="101"/>
      <c r="GFA278" s="101"/>
      <c r="GFB278" s="101"/>
      <c r="GFC278" s="101"/>
      <c r="GFD278" s="101"/>
      <c r="GFE278" s="101"/>
      <c r="GFF278" s="101"/>
      <c r="GFG278" s="101"/>
      <c r="GFH278" s="101"/>
      <c r="GFI278" s="101"/>
      <c r="GFJ278" s="101"/>
      <c r="GFK278" s="101"/>
      <c r="GFL278" s="101"/>
      <c r="GFM278" s="101"/>
      <c r="GFN278" s="101"/>
      <c r="GFO278" s="101"/>
      <c r="GFP278" s="101"/>
      <c r="GFQ278" s="101"/>
      <c r="GFR278" s="101"/>
      <c r="GFS278" s="101"/>
      <c r="GFT278" s="101"/>
      <c r="GFU278" s="101"/>
      <c r="GFV278" s="101"/>
      <c r="GFW278" s="101"/>
      <c r="GFX278" s="101"/>
      <c r="GFY278" s="101"/>
      <c r="GFZ278" s="101"/>
      <c r="GGA278" s="101"/>
      <c r="GGB278" s="101"/>
      <c r="GGC278" s="101"/>
      <c r="GGD278" s="101"/>
      <c r="GGE278" s="101"/>
      <c r="GGF278" s="101"/>
      <c r="GGG278" s="101"/>
      <c r="GGH278" s="101"/>
      <c r="GGI278" s="101"/>
      <c r="GGJ278" s="101"/>
      <c r="GGK278" s="101"/>
      <c r="GGL278" s="101"/>
      <c r="GGM278" s="101"/>
      <c r="GGN278" s="101"/>
      <c r="GGO278" s="101"/>
      <c r="GGP278" s="101"/>
      <c r="GGQ278" s="101"/>
      <c r="GGR278" s="101"/>
      <c r="GGS278" s="101"/>
      <c r="GGT278" s="101"/>
      <c r="GGU278" s="101"/>
      <c r="GGV278" s="101"/>
      <c r="GGW278" s="101"/>
      <c r="GGX278" s="101"/>
      <c r="GGY278" s="101"/>
      <c r="GGZ278" s="101"/>
      <c r="GHA278" s="101"/>
      <c r="GHB278" s="101"/>
      <c r="GHC278" s="101"/>
      <c r="GHD278" s="101"/>
      <c r="GHE278" s="101"/>
      <c r="GHF278" s="101"/>
      <c r="GHG278" s="101"/>
      <c r="GHH278" s="101"/>
      <c r="GHI278" s="101"/>
      <c r="GHJ278" s="101"/>
      <c r="GHK278" s="101"/>
      <c r="GHL278" s="101"/>
      <c r="GHM278" s="101"/>
      <c r="GHN278" s="101"/>
      <c r="GHO278" s="101"/>
      <c r="GHP278" s="101"/>
      <c r="GHQ278" s="101"/>
      <c r="GHR278" s="101"/>
      <c r="GHS278" s="101"/>
      <c r="GHT278" s="101"/>
      <c r="GHU278" s="101"/>
      <c r="GHV278" s="101"/>
      <c r="GHW278" s="101"/>
      <c r="GHX278" s="101"/>
      <c r="GHY278" s="101"/>
      <c r="GHZ278" s="101"/>
      <c r="GIA278" s="101"/>
      <c r="GIB278" s="101"/>
      <c r="GIC278" s="101"/>
      <c r="GID278" s="101"/>
      <c r="GIE278" s="101"/>
      <c r="GIF278" s="101"/>
      <c r="GIG278" s="101"/>
      <c r="GIH278" s="101"/>
      <c r="GII278" s="101"/>
      <c r="GIJ278" s="101"/>
      <c r="GIK278" s="101"/>
      <c r="GIL278" s="101"/>
      <c r="GIM278" s="101"/>
      <c r="GIN278" s="101"/>
      <c r="GIO278" s="101"/>
      <c r="GIP278" s="101"/>
      <c r="GIQ278" s="101"/>
      <c r="GIR278" s="101"/>
      <c r="GIS278" s="101"/>
      <c r="GIT278" s="101"/>
      <c r="GIU278" s="101"/>
      <c r="GIV278" s="101"/>
      <c r="GIW278" s="101"/>
      <c r="GIX278" s="101"/>
      <c r="GIY278" s="101"/>
      <c r="GIZ278" s="101"/>
      <c r="GJA278" s="101"/>
      <c r="GJB278" s="101"/>
      <c r="GJC278" s="101"/>
      <c r="GJD278" s="101"/>
      <c r="GJE278" s="101"/>
      <c r="GJF278" s="101"/>
      <c r="GJG278" s="101"/>
      <c r="GJH278" s="101"/>
      <c r="GJI278" s="101"/>
      <c r="GJJ278" s="101"/>
      <c r="GJK278" s="101"/>
      <c r="GJL278" s="101"/>
      <c r="GJM278" s="101"/>
      <c r="GJN278" s="101"/>
      <c r="GJO278" s="101"/>
      <c r="GJP278" s="101"/>
      <c r="GJQ278" s="101"/>
      <c r="GJR278" s="101"/>
      <c r="GJS278" s="101"/>
      <c r="GJT278" s="101"/>
      <c r="GJU278" s="101"/>
      <c r="GJV278" s="101"/>
      <c r="GJW278" s="101"/>
      <c r="GJX278" s="101"/>
      <c r="GJY278" s="101"/>
      <c r="GJZ278" s="101"/>
      <c r="GKA278" s="101"/>
      <c r="GKB278" s="101"/>
      <c r="GKC278" s="101"/>
      <c r="GKD278" s="101"/>
      <c r="GKE278" s="101"/>
      <c r="GKF278" s="101"/>
      <c r="GKG278" s="101"/>
      <c r="GKH278" s="101"/>
      <c r="GKI278" s="101"/>
      <c r="GKJ278" s="101"/>
      <c r="GKK278" s="101"/>
      <c r="GKL278" s="101"/>
      <c r="GKM278" s="101"/>
      <c r="GKN278" s="101"/>
      <c r="GKO278" s="101"/>
      <c r="GKP278" s="101"/>
      <c r="GKQ278" s="101"/>
      <c r="GKR278" s="101"/>
      <c r="GKS278" s="101"/>
      <c r="GKT278" s="101"/>
      <c r="GKU278" s="101"/>
      <c r="GKV278" s="101"/>
      <c r="GKW278" s="101"/>
      <c r="GKX278" s="101"/>
      <c r="GKY278" s="101"/>
      <c r="GKZ278" s="101"/>
      <c r="GLA278" s="101"/>
      <c r="GLB278" s="101"/>
      <c r="GLC278" s="101"/>
      <c r="GLD278" s="101"/>
      <c r="GLE278" s="101"/>
      <c r="GLF278" s="101"/>
      <c r="GLG278" s="101"/>
      <c r="GLH278" s="101"/>
      <c r="GLI278" s="101"/>
      <c r="GLJ278" s="101"/>
      <c r="GLK278" s="101"/>
      <c r="GLL278" s="101"/>
      <c r="GLM278" s="101"/>
      <c r="GLN278" s="101"/>
      <c r="GLO278" s="101"/>
      <c r="GLP278" s="101"/>
      <c r="GLQ278" s="101"/>
      <c r="GLR278" s="101"/>
      <c r="GLS278" s="101"/>
      <c r="GLT278" s="101"/>
      <c r="GLU278" s="101"/>
      <c r="GLV278" s="101"/>
      <c r="GLW278" s="101"/>
      <c r="GLX278" s="101"/>
      <c r="GLY278" s="101"/>
      <c r="GLZ278" s="101"/>
      <c r="GMA278" s="101"/>
      <c r="GMB278" s="101"/>
      <c r="GMC278" s="101"/>
      <c r="GMD278" s="101"/>
      <c r="GME278" s="101"/>
      <c r="GMF278" s="101"/>
      <c r="GMG278" s="101"/>
      <c r="GMH278" s="101"/>
      <c r="GMI278" s="101"/>
      <c r="GMJ278" s="101"/>
      <c r="GMK278" s="101"/>
      <c r="GML278" s="101"/>
      <c r="GMM278" s="101"/>
      <c r="GMN278" s="101"/>
      <c r="GMO278" s="101"/>
      <c r="GMP278" s="101"/>
      <c r="GMQ278" s="101"/>
      <c r="GMR278" s="101"/>
      <c r="GMS278" s="101"/>
      <c r="GMT278" s="101"/>
      <c r="GMU278" s="101"/>
      <c r="GMV278" s="101"/>
      <c r="GMW278" s="101"/>
      <c r="GMX278" s="101"/>
      <c r="GMY278" s="101"/>
      <c r="GMZ278" s="101"/>
      <c r="GNA278" s="101"/>
      <c r="GNB278" s="101"/>
      <c r="GNC278" s="101"/>
      <c r="GND278" s="101"/>
      <c r="GNE278" s="101"/>
      <c r="GNF278" s="101"/>
      <c r="GNG278" s="101"/>
      <c r="GNH278" s="101"/>
      <c r="GNI278" s="101"/>
      <c r="GNJ278" s="101"/>
      <c r="GNK278" s="101"/>
      <c r="GNL278" s="101"/>
      <c r="GNM278" s="101"/>
      <c r="GNN278" s="101"/>
      <c r="GNO278" s="101"/>
      <c r="GNP278" s="101"/>
      <c r="GNQ278" s="101"/>
      <c r="GNR278" s="101"/>
      <c r="GNS278" s="101"/>
      <c r="GNT278" s="101"/>
      <c r="GNU278" s="101"/>
      <c r="GNV278" s="101"/>
      <c r="GNW278" s="101"/>
      <c r="GNX278" s="101"/>
      <c r="GNY278" s="101"/>
      <c r="GNZ278" s="101"/>
      <c r="GOA278" s="101"/>
      <c r="GOB278" s="101"/>
      <c r="GOC278" s="101"/>
      <c r="GOD278" s="101"/>
      <c r="GOE278" s="101"/>
      <c r="GOF278" s="101"/>
      <c r="GOG278" s="101"/>
      <c r="GOH278" s="101"/>
      <c r="GOI278" s="101"/>
      <c r="GOJ278" s="101"/>
      <c r="GOK278" s="101"/>
      <c r="GOL278" s="101"/>
      <c r="GOM278" s="101"/>
      <c r="GON278" s="101"/>
      <c r="GOO278" s="101"/>
      <c r="GOP278" s="101"/>
      <c r="GOQ278" s="101"/>
      <c r="GOR278" s="101"/>
      <c r="GOS278" s="101"/>
      <c r="GOT278" s="101"/>
      <c r="GOU278" s="101"/>
      <c r="GOV278" s="101"/>
      <c r="GOW278" s="101"/>
      <c r="GOX278" s="101"/>
      <c r="GOY278" s="101"/>
      <c r="GOZ278" s="101"/>
      <c r="GPA278" s="101"/>
      <c r="GPB278" s="101"/>
      <c r="GPC278" s="101"/>
      <c r="GPD278" s="101"/>
      <c r="GPE278" s="101"/>
      <c r="GPF278" s="101"/>
      <c r="GPG278" s="101"/>
      <c r="GPH278" s="101"/>
      <c r="GPI278" s="101"/>
      <c r="GPJ278" s="101"/>
      <c r="GPK278" s="101"/>
      <c r="GPL278" s="101"/>
      <c r="GPM278" s="101"/>
      <c r="GPN278" s="101"/>
      <c r="GPO278" s="101"/>
      <c r="GPP278" s="101"/>
      <c r="GPQ278" s="101"/>
      <c r="GPR278" s="101"/>
      <c r="GPS278" s="101"/>
      <c r="GPT278" s="101"/>
      <c r="GPU278" s="101"/>
      <c r="GPV278" s="101"/>
      <c r="GPW278" s="101"/>
      <c r="GPX278" s="101"/>
      <c r="GPY278" s="101"/>
      <c r="GPZ278" s="101"/>
      <c r="GQA278" s="101"/>
      <c r="GQB278" s="101"/>
      <c r="GQC278" s="101"/>
      <c r="GQD278" s="101"/>
      <c r="GQE278" s="101"/>
      <c r="GQF278" s="101"/>
      <c r="GQG278" s="101"/>
      <c r="GQH278" s="101"/>
      <c r="GQI278" s="101"/>
      <c r="GQJ278" s="101"/>
      <c r="GQK278" s="101"/>
      <c r="GQL278" s="101"/>
      <c r="GQM278" s="101"/>
      <c r="GQN278" s="101"/>
      <c r="GQO278" s="101"/>
      <c r="GQP278" s="101"/>
      <c r="GQQ278" s="101"/>
      <c r="GQR278" s="101"/>
      <c r="GQS278" s="101"/>
      <c r="GQT278" s="101"/>
      <c r="GQU278" s="101"/>
      <c r="GQV278" s="101"/>
      <c r="GQW278" s="101"/>
      <c r="GQX278" s="101"/>
      <c r="GQY278" s="101"/>
      <c r="GQZ278" s="101"/>
      <c r="GRA278" s="101"/>
      <c r="GRB278" s="101"/>
      <c r="GRC278" s="101"/>
      <c r="GRD278" s="101"/>
      <c r="GRE278" s="101"/>
      <c r="GRF278" s="101"/>
      <c r="GRG278" s="101"/>
      <c r="GRH278" s="101"/>
      <c r="GRI278" s="101"/>
      <c r="GRJ278" s="101"/>
      <c r="GRK278" s="101"/>
      <c r="GRL278" s="101"/>
      <c r="GRM278" s="101"/>
      <c r="GRN278" s="101"/>
      <c r="GRO278" s="101"/>
      <c r="GRP278" s="101"/>
      <c r="GRQ278" s="101"/>
      <c r="GRR278" s="101"/>
      <c r="GRS278" s="101"/>
      <c r="GRT278" s="101"/>
      <c r="GRU278" s="101"/>
      <c r="GRV278" s="101"/>
      <c r="GRW278" s="101"/>
      <c r="GRX278" s="101"/>
      <c r="GRY278" s="101"/>
      <c r="GRZ278" s="101"/>
      <c r="GSA278" s="101"/>
      <c r="GSB278" s="101"/>
      <c r="GSC278" s="101"/>
      <c r="GSD278" s="101"/>
      <c r="GSE278" s="101"/>
      <c r="GSF278" s="101"/>
      <c r="GSG278" s="101"/>
      <c r="GSH278" s="101"/>
      <c r="GSI278" s="101"/>
      <c r="GSJ278" s="101"/>
      <c r="GSK278" s="101"/>
      <c r="GSL278" s="101"/>
      <c r="GSM278" s="101"/>
      <c r="GSN278" s="101"/>
      <c r="GSO278" s="101"/>
      <c r="GSP278" s="101"/>
      <c r="GSQ278" s="101"/>
      <c r="GSR278" s="101"/>
      <c r="GSS278" s="101"/>
      <c r="GST278" s="101"/>
      <c r="GSU278" s="101"/>
      <c r="GSV278" s="101"/>
      <c r="GSW278" s="101"/>
      <c r="GSX278" s="101"/>
      <c r="GSY278" s="101"/>
      <c r="GSZ278" s="101"/>
      <c r="GTA278" s="101"/>
      <c r="GTB278" s="101"/>
      <c r="GTC278" s="101"/>
      <c r="GTD278" s="101"/>
      <c r="GTE278" s="101"/>
      <c r="GTF278" s="101"/>
      <c r="GTG278" s="101"/>
      <c r="GTH278" s="101"/>
      <c r="GTI278" s="101"/>
      <c r="GTJ278" s="101"/>
      <c r="GTK278" s="101"/>
      <c r="GTL278" s="101"/>
      <c r="GTM278" s="101"/>
      <c r="GTN278" s="101"/>
      <c r="GTO278" s="101"/>
      <c r="GTP278" s="101"/>
      <c r="GTQ278" s="101"/>
      <c r="GTR278" s="101"/>
      <c r="GTS278" s="101"/>
      <c r="GTT278" s="101"/>
      <c r="GTU278" s="101"/>
      <c r="GTV278" s="101"/>
      <c r="GTW278" s="101"/>
      <c r="GTX278" s="101"/>
      <c r="GTY278" s="101"/>
      <c r="GTZ278" s="101"/>
      <c r="GUA278" s="101"/>
      <c r="GUB278" s="101"/>
      <c r="GUC278" s="101"/>
      <c r="GUD278" s="101"/>
      <c r="GUE278" s="101"/>
      <c r="GUF278" s="101"/>
      <c r="GUG278" s="101"/>
      <c r="GUH278" s="101"/>
      <c r="GUI278" s="101"/>
      <c r="GUJ278" s="101"/>
      <c r="GUK278" s="101"/>
      <c r="GUL278" s="101"/>
      <c r="GUM278" s="101"/>
      <c r="GUN278" s="101"/>
      <c r="GUO278" s="101"/>
      <c r="GUP278" s="101"/>
      <c r="GUQ278" s="101"/>
      <c r="GUR278" s="101"/>
      <c r="GUS278" s="101"/>
      <c r="GUT278" s="101"/>
      <c r="GUU278" s="101"/>
      <c r="GUV278" s="101"/>
      <c r="GUW278" s="101"/>
      <c r="GUX278" s="101"/>
      <c r="GUY278" s="101"/>
      <c r="GUZ278" s="101"/>
      <c r="GVA278" s="101"/>
      <c r="GVB278" s="101"/>
      <c r="GVC278" s="101"/>
      <c r="GVD278" s="101"/>
      <c r="GVE278" s="101"/>
      <c r="GVF278" s="101"/>
      <c r="GVG278" s="101"/>
      <c r="GVH278" s="101"/>
      <c r="GVI278" s="101"/>
      <c r="GVJ278" s="101"/>
      <c r="GVK278" s="101"/>
      <c r="GVL278" s="101"/>
      <c r="GVM278" s="101"/>
      <c r="GVN278" s="101"/>
      <c r="GVO278" s="101"/>
      <c r="GVP278" s="101"/>
      <c r="GVQ278" s="101"/>
      <c r="GVR278" s="101"/>
      <c r="GVS278" s="101"/>
      <c r="GVT278" s="101"/>
      <c r="GVU278" s="101"/>
      <c r="GVV278" s="101"/>
      <c r="GVW278" s="101"/>
      <c r="GVX278" s="101"/>
      <c r="GVY278" s="101"/>
      <c r="GVZ278" s="101"/>
      <c r="GWA278" s="101"/>
      <c r="GWB278" s="101"/>
      <c r="GWC278" s="101"/>
      <c r="GWD278" s="101"/>
      <c r="GWE278" s="101"/>
      <c r="GWF278" s="101"/>
      <c r="GWG278" s="101"/>
      <c r="GWH278" s="101"/>
      <c r="GWI278" s="101"/>
      <c r="GWJ278" s="101"/>
      <c r="GWK278" s="101"/>
      <c r="GWL278" s="101"/>
      <c r="GWM278" s="101"/>
      <c r="GWN278" s="101"/>
      <c r="GWO278" s="101"/>
      <c r="GWP278" s="101"/>
      <c r="GWQ278" s="101"/>
      <c r="GWR278" s="101"/>
      <c r="GWS278" s="101"/>
      <c r="GWT278" s="101"/>
      <c r="GWU278" s="101"/>
      <c r="GWV278" s="101"/>
      <c r="GWW278" s="101"/>
      <c r="GWX278" s="101"/>
      <c r="GWY278" s="101"/>
      <c r="GWZ278" s="101"/>
      <c r="GXA278" s="101"/>
      <c r="GXB278" s="101"/>
      <c r="GXC278" s="101"/>
      <c r="GXD278" s="101"/>
      <c r="GXE278" s="101"/>
      <c r="GXF278" s="101"/>
      <c r="GXG278" s="101"/>
      <c r="GXH278" s="101"/>
      <c r="GXI278" s="101"/>
      <c r="GXJ278" s="101"/>
      <c r="GXK278" s="101"/>
      <c r="GXL278" s="101"/>
      <c r="GXM278" s="101"/>
      <c r="GXN278" s="101"/>
      <c r="GXO278" s="101"/>
      <c r="GXP278" s="101"/>
      <c r="GXQ278" s="101"/>
      <c r="GXR278" s="101"/>
      <c r="GXS278" s="101"/>
      <c r="GXT278" s="101"/>
      <c r="GXU278" s="101"/>
      <c r="GXV278" s="101"/>
      <c r="GXW278" s="101"/>
      <c r="GXX278" s="101"/>
      <c r="GXY278" s="101"/>
      <c r="GXZ278" s="101"/>
      <c r="GYA278" s="101"/>
      <c r="GYB278" s="101"/>
      <c r="GYC278" s="101"/>
      <c r="GYD278" s="101"/>
      <c r="GYE278" s="101"/>
      <c r="GYF278" s="101"/>
      <c r="GYG278" s="101"/>
      <c r="GYH278" s="101"/>
      <c r="GYI278" s="101"/>
      <c r="GYJ278" s="101"/>
      <c r="GYK278" s="101"/>
      <c r="GYL278" s="101"/>
      <c r="GYM278" s="101"/>
      <c r="GYN278" s="101"/>
      <c r="GYO278" s="101"/>
      <c r="GYP278" s="101"/>
      <c r="GYQ278" s="101"/>
      <c r="GYR278" s="101"/>
      <c r="GYS278" s="101"/>
      <c r="GYT278" s="101"/>
      <c r="GYU278" s="101"/>
      <c r="GYV278" s="101"/>
      <c r="GYW278" s="101"/>
      <c r="GYX278" s="101"/>
      <c r="GYY278" s="101"/>
      <c r="GYZ278" s="101"/>
      <c r="GZA278" s="101"/>
      <c r="GZB278" s="101"/>
      <c r="GZC278" s="101"/>
      <c r="GZD278" s="101"/>
      <c r="GZE278" s="101"/>
      <c r="GZF278" s="101"/>
      <c r="GZG278" s="101"/>
      <c r="GZH278" s="101"/>
      <c r="GZI278" s="101"/>
      <c r="GZJ278" s="101"/>
      <c r="GZK278" s="101"/>
      <c r="GZL278" s="101"/>
      <c r="GZM278" s="101"/>
      <c r="GZN278" s="101"/>
      <c r="GZO278" s="101"/>
      <c r="GZP278" s="101"/>
      <c r="GZQ278" s="101"/>
      <c r="GZR278" s="101"/>
      <c r="GZS278" s="101"/>
      <c r="GZT278" s="101"/>
      <c r="GZU278" s="101"/>
      <c r="GZV278" s="101"/>
      <c r="GZW278" s="101"/>
      <c r="GZX278" s="101"/>
      <c r="GZY278" s="101"/>
      <c r="GZZ278" s="101"/>
      <c r="HAA278" s="101"/>
      <c r="HAB278" s="101"/>
      <c r="HAC278" s="101"/>
      <c r="HAD278" s="101"/>
      <c r="HAE278" s="101"/>
      <c r="HAF278" s="101"/>
      <c r="HAG278" s="101"/>
      <c r="HAH278" s="101"/>
      <c r="HAI278" s="101"/>
      <c r="HAJ278" s="101"/>
      <c r="HAK278" s="101"/>
      <c r="HAL278" s="101"/>
      <c r="HAM278" s="101"/>
      <c r="HAN278" s="101"/>
      <c r="HAO278" s="101"/>
      <c r="HAP278" s="101"/>
      <c r="HAQ278" s="101"/>
      <c r="HAR278" s="101"/>
      <c r="HAS278" s="101"/>
      <c r="HAT278" s="101"/>
      <c r="HAU278" s="101"/>
      <c r="HAV278" s="101"/>
      <c r="HAW278" s="101"/>
      <c r="HAX278" s="101"/>
      <c r="HAY278" s="101"/>
      <c r="HAZ278" s="101"/>
      <c r="HBA278" s="101"/>
      <c r="HBB278" s="101"/>
      <c r="HBC278" s="101"/>
      <c r="HBD278" s="101"/>
      <c r="HBE278" s="101"/>
      <c r="HBF278" s="101"/>
      <c r="HBG278" s="101"/>
      <c r="HBH278" s="101"/>
      <c r="HBI278" s="101"/>
      <c r="HBJ278" s="101"/>
      <c r="HBK278" s="101"/>
      <c r="HBL278" s="101"/>
      <c r="HBM278" s="101"/>
      <c r="HBN278" s="101"/>
      <c r="HBO278" s="101"/>
      <c r="HBP278" s="101"/>
      <c r="HBQ278" s="101"/>
      <c r="HBR278" s="101"/>
      <c r="HBS278" s="101"/>
      <c r="HBT278" s="101"/>
      <c r="HBU278" s="101"/>
      <c r="HBV278" s="101"/>
      <c r="HBW278" s="101"/>
      <c r="HBX278" s="101"/>
      <c r="HBY278" s="101"/>
      <c r="HBZ278" s="101"/>
      <c r="HCA278" s="101"/>
      <c r="HCB278" s="101"/>
      <c r="HCC278" s="101"/>
      <c r="HCD278" s="101"/>
      <c r="HCE278" s="101"/>
      <c r="HCF278" s="101"/>
      <c r="HCG278" s="101"/>
      <c r="HCH278" s="101"/>
      <c r="HCI278" s="101"/>
      <c r="HCJ278" s="101"/>
      <c r="HCK278" s="101"/>
      <c r="HCL278" s="101"/>
      <c r="HCM278" s="101"/>
      <c r="HCN278" s="101"/>
      <c r="HCO278" s="101"/>
      <c r="HCP278" s="101"/>
      <c r="HCQ278" s="101"/>
      <c r="HCR278" s="101"/>
      <c r="HCS278" s="101"/>
      <c r="HCT278" s="101"/>
      <c r="HCU278" s="101"/>
      <c r="HCV278" s="101"/>
      <c r="HCW278" s="101"/>
      <c r="HCX278" s="101"/>
      <c r="HCY278" s="101"/>
      <c r="HCZ278" s="101"/>
      <c r="HDA278" s="101"/>
      <c r="HDB278" s="101"/>
      <c r="HDC278" s="101"/>
      <c r="HDD278" s="101"/>
      <c r="HDE278" s="101"/>
      <c r="HDF278" s="101"/>
      <c r="HDG278" s="101"/>
      <c r="HDH278" s="101"/>
      <c r="HDI278" s="101"/>
      <c r="HDJ278" s="101"/>
      <c r="HDK278" s="101"/>
      <c r="HDL278" s="101"/>
      <c r="HDM278" s="101"/>
      <c r="HDN278" s="101"/>
      <c r="HDO278" s="101"/>
      <c r="HDP278" s="101"/>
      <c r="HDQ278" s="101"/>
      <c r="HDR278" s="101"/>
      <c r="HDS278" s="101"/>
      <c r="HDT278" s="101"/>
      <c r="HDU278" s="101"/>
      <c r="HDV278" s="101"/>
      <c r="HDW278" s="101"/>
      <c r="HDX278" s="101"/>
      <c r="HDY278" s="101"/>
      <c r="HDZ278" s="101"/>
      <c r="HEA278" s="101"/>
      <c r="HEB278" s="101"/>
      <c r="HEC278" s="101"/>
      <c r="HED278" s="101"/>
      <c r="HEE278" s="101"/>
      <c r="HEF278" s="101"/>
      <c r="HEG278" s="101"/>
      <c r="HEH278" s="101"/>
      <c r="HEI278" s="101"/>
      <c r="HEJ278" s="101"/>
      <c r="HEK278" s="101"/>
      <c r="HEL278" s="101"/>
      <c r="HEM278" s="101"/>
      <c r="HEN278" s="101"/>
      <c r="HEO278" s="101"/>
      <c r="HEP278" s="101"/>
      <c r="HEQ278" s="101"/>
      <c r="HER278" s="101"/>
      <c r="HES278" s="101"/>
      <c r="HET278" s="101"/>
      <c r="HEU278" s="101"/>
      <c r="HEV278" s="101"/>
      <c r="HEW278" s="101"/>
      <c r="HEX278" s="101"/>
      <c r="HEY278" s="101"/>
      <c r="HEZ278" s="101"/>
      <c r="HFA278" s="101"/>
      <c r="HFB278" s="101"/>
      <c r="HFC278" s="101"/>
      <c r="HFD278" s="101"/>
      <c r="HFE278" s="101"/>
      <c r="HFF278" s="101"/>
      <c r="HFG278" s="101"/>
      <c r="HFH278" s="101"/>
      <c r="HFI278" s="101"/>
      <c r="HFJ278" s="101"/>
      <c r="HFK278" s="101"/>
      <c r="HFL278" s="101"/>
      <c r="HFM278" s="101"/>
      <c r="HFN278" s="101"/>
      <c r="HFO278" s="101"/>
      <c r="HFP278" s="101"/>
      <c r="HFQ278" s="101"/>
      <c r="HFR278" s="101"/>
      <c r="HFS278" s="101"/>
      <c r="HFT278" s="101"/>
      <c r="HFU278" s="101"/>
      <c r="HFV278" s="101"/>
      <c r="HFW278" s="101"/>
      <c r="HFX278" s="101"/>
      <c r="HFY278" s="101"/>
      <c r="HFZ278" s="101"/>
      <c r="HGA278" s="101"/>
      <c r="HGB278" s="101"/>
      <c r="HGC278" s="101"/>
      <c r="HGD278" s="101"/>
      <c r="HGE278" s="101"/>
      <c r="HGF278" s="101"/>
      <c r="HGG278" s="101"/>
      <c r="HGH278" s="101"/>
      <c r="HGI278" s="101"/>
      <c r="HGJ278" s="101"/>
      <c r="HGK278" s="101"/>
      <c r="HGL278" s="101"/>
      <c r="HGM278" s="101"/>
      <c r="HGN278" s="101"/>
      <c r="HGO278" s="101"/>
      <c r="HGP278" s="101"/>
      <c r="HGQ278" s="101"/>
      <c r="HGR278" s="101"/>
      <c r="HGS278" s="101"/>
      <c r="HGT278" s="101"/>
      <c r="HGU278" s="101"/>
      <c r="HGV278" s="101"/>
      <c r="HGW278" s="101"/>
      <c r="HGX278" s="101"/>
      <c r="HGY278" s="101"/>
      <c r="HGZ278" s="101"/>
      <c r="HHA278" s="101"/>
      <c r="HHB278" s="101"/>
      <c r="HHC278" s="101"/>
      <c r="HHD278" s="101"/>
      <c r="HHE278" s="101"/>
      <c r="HHF278" s="101"/>
      <c r="HHG278" s="101"/>
      <c r="HHH278" s="101"/>
      <c r="HHI278" s="101"/>
      <c r="HHJ278" s="101"/>
      <c r="HHK278" s="101"/>
      <c r="HHL278" s="101"/>
      <c r="HHM278" s="101"/>
      <c r="HHN278" s="101"/>
      <c r="HHO278" s="101"/>
      <c r="HHP278" s="101"/>
      <c r="HHQ278" s="101"/>
      <c r="HHR278" s="101"/>
      <c r="HHS278" s="101"/>
      <c r="HHT278" s="101"/>
      <c r="HHU278" s="101"/>
      <c r="HHV278" s="101"/>
      <c r="HHW278" s="101"/>
      <c r="HHX278" s="101"/>
      <c r="HHY278" s="101"/>
      <c r="HHZ278" s="101"/>
      <c r="HIA278" s="101"/>
      <c r="HIB278" s="101"/>
      <c r="HIC278" s="101"/>
      <c r="HID278" s="101"/>
      <c r="HIE278" s="101"/>
      <c r="HIF278" s="101"/>
      <c r="HIG278" s="101"/>
      <c r="HIH278" s="101"/>
      <c r="HII278" s="101"/>
      <c r="HIJ278" s="101"/>
      <c r="HIK278" s="101"/>
      <c r="HIL278" s="101"/>
      <c r="HIM278" s="101"/>
      <c r="HIN278" s="101"/>
      <c r="HIO278" s="101"/>
      <c r="HIP278" s="101"/>
      <c r="HIQ278" s="101"/>
      <c r="HIR278" s="101"/>
      <c r="HIS278" s="101"/>
      <c r="HIT278" s="101"/>
      <c r="HIU278" s="101"/>
      <c r="HIV278" s="101"/>
      <c r="HIW278" s="101"/>
      <c r="HIX278" s="101"/>
      <c r="HIY278" s="101"/>
      <c r="HIZ278" s="101"/>
      <c r="HJA278" s="101"/>
      <c r="HJB278" s="101"/>
      <c r="HJC278" s="101"/>
      <c r="HJD278" s="101"/>
      <c r="HJE278" s="101"/>
      <c r="HJF278" s="101"/>
      <c r="HJG278" s="101"/>
      <c r="HJH278" s="101"/>
      <c r="HJI278" s="101"/>
      <c r="HJJ278" s="101"/>
      <c r="HJK278" s="101"/>
      <c r="HJL278" s="101"/>
      <c r="HJM278" s="101"/>
      <c r="HJN278" s="101"/>
      <c r="HJO278" s="101"/>
      <c r="HJP278" s="101"/>
      <c r="HJQ278" s="101"/>
      <c r="HJR278" s="101"/>
      <c r="HJS278" s="101"/>
      <c r="HJT278" s="101"/>
      <c r="HJU278" s="101"/>
      <c r="HJV278" s="101"/>
      <c r="HJW278" s="101"/>
      <c r="HJX278" s="101"/>
      <c r="HJY278" s="101"/>
      <c r="HJZ278" s="101"/>
      <c r="HKA278" s="101"/>
      <c r="HKB278" s="101"/>
      <c r="HKC278" s="101"/>
      <c r="HKD278" s="101"/>
      <c r="HKE278" s="101"/>
      <c r="HKF278" s="101"/>
      <c r="HKG278" s="101"/>
      <c r="HKH278" s="101"/>
      <c r="HKI278" s="101"/>
      <c r="HKJ278" s="101"/>
      <c r="HKK278" s="101"/>
      <c r="HKL278" s="101"/>
      <c r="HKM278" s="101"/>
      <c r="HKN278" s="101"/>
      <c r="HKO278" s="101"/>
      <c r="HKP278" s="101"/>
      <c r="HKQ278" s="101"/>
      <c r="HKR278" s="101"/>
      <c r="HKS278" s="101"/>
      <c r="HKT278" s="101"/>
      <c r="HKU278" s="101"/>
      <c r="HKV278" s="101"/>
      <c r="HKW278" s="101"/>
      <c r="HKX278" s="101"/>
      <c r="HKY278" s="101"/>
      <c r="HKZ278" s="101"/>
      <c r="HLA278" s="101"/>
      <c r="HLB278" s="101"/>
      <c r="HLC278" s="101"/>
      <c r="HLD278" s="101"/>
      <c r="HLE278" s="101"/>
      <c r="HLF278" s="101"/>
      <c r="HLG278" s="101"/>
      <c r="HLH278" s="101"/>
      <c r="HLI278" s="101"/>
      <c r="HLJ278" s="101"/>
      <c r="HLK278" s="101"/>
      <c r="HLL278" s="101"/>
      <c r="HLM278" s="101"/>
      <c r="HLN278" s="101"/>
      <c r="HLO278" s="101"/>
      <c r="HLP278" s="101"/>
      <c r="HLQ278" s="101"/>
      <c r="HLR278" s="101"/>
      <c r="HLS278" s="101"/>
      <c r="HLT278" s="101"/>
      <c r="HLU278" s="101"/>
      <c r="HLV278" s="101"/>
      <c r="HLW278" s="101"/>
      <c r="HLX278" s="101"/>
      <c r="HLY278" s="101"/>
      <c r="HLZ278" s="101"/>
      <c r="HMA278" s="101"/>
      <c r="HMB278" s="101"/>
      <c r="HMC278" s="101"/>
      <c r="HMD278" s="101"/>
      <c r="HME278" s="101"/>
      <c r="HMF278" s="101"/>
      <c r="HMG278" s="101"/>
      <c r="HMH278" s="101"/>
      <c r="HMI278" s="101"/>
      <c r="HMJ278" s="101"/>
      <c r="HMK278" s="101"/>
      <c r="HML278" s="101"/>
      <c r="HMM278" s="101"/>
      <c r="HMN278" s="101"/>
      <c r="HMO278" s="101"/>
      <c r="HMP278" s="101"/>
      <c r="HMQ278" s="101"/>
      <c r="HMR278" s="101"/>
      <c r="HMS278" s="101"/>
      <c r="HMT278" s="101"/>
      <c r="HMU278" s="101"/>
      <c r="HMV278" s="101"/>
      <c r="HMW278" s="101"/>
      <c r="HMX278" s="101"/>
      <c r="HMY278" s="101"/>
      <c r="HMZ278" s="101"/>
      <c r="HNA278" s="101"/>
      <c r="HNB278" s="101"/>
      <c r="HNC278" s="101"/>
      <c r="HND278" s="101"/>
      <c r="HNE278" s="101"/>
      <c r="HNF278" s="101"/>
      <c r="HNG278" s="101"/>
      <c r="HNH278" s="101"/>
      <c r="HNI278" s="101"/>
      <c r="HNJ278" s="101"/>
      <c r="HNK278" s="101"/>
      <c r="HNL278" s="101"/>
      <c r="HNM278" s="101"/>
      <c r="HNN278" s="101"/>
      <c r="HNO278" s="101"/>
      <c r="HNP278" s="101"/>
      <c r="HNQ278" s="101"/>
      <c r="HNR278" s="101"/>
      <c r="HNS278" s="101"/>
      <c r="HNT278" s="101"/>
      <c r="HNU278" s="101"/>
      <c r="HNV278" s="101"/>
      <c r="HNW278" s="101"/>
      <c r="HNX278" s="101"/>
      <c r="HNY278" s="101"/>
      <c r="HNZ278" s="101"/>
      <c r="HOA278" s="101"/>
      <c r="HOB278" s="101"/>
      <c r="HOC278" s="101"/>
      <c r="HOD278" s="101"/>
      <c r="HOE278" s="101"/>
      <c r="HOF278" s="101"/>
      <c r="HOG278" s="101"/>
      <c r="HOH278" s="101"/>
      <c r="HOI278" s="101"/>
      <c r="HOJ278" s="101"/>
      <c r="HOK278" s="101"/>
      <c r="HOL278" s="101"/>
      <c r="HOM278" s="101"/>
      <c r="HON278" s="101"/>
      <c r="HOO278" s="101"/>
      <c r="HOP278" s="101"/>
      <c r="HOQ278" s="101"/>
      <c r="HOR278" s="101"/>
      <c r="HOS278" s="101"/>
      <c r="HOT278" s="101"/>
      <c r="HOU278" s="101"/>
      <c r="HOV278" s="101"/>
      <c r="HOW278" s="101"/>
      <c r="HOX278" s="101"/>
      <c r="HOY278" s="101"/>
      <c r="HOZ278" s="101"/>
      <c r="HPA278" s="101"/>
      <c r="HPB278" s="101"/>
      <c r="HPC278" s="101"/>
      <c r="HPD278" s="101"/>
      <c r="HPE278" s="101"/>
      <c r="HPF278" s="101"/>
      <c r="HPG278" s="101"/>
      <c r="HPH278" s="101"/>
      <c r="HPI278" s="101"/>
      <c r="HPJ278" s="101"/>
      <c r="HPK278" s="101"/>
      <c r="HPL278" s="101"/>
      <c r="HPM278" s="101"/>
      <c r="HPN278" s="101"/>
      <c r="HPO278" s="101"/>
      <c r="HPP278" s="101"/>
      <c r="HPQ278" s="101"/>
      <c r="HPR278" s="101"/>
      <c r="HPS278" s="101"/>
      <c r="HPT278" s="101"/>
      <c r="HPU278" s="101"/>
      <c r="HPV278" s="101"/>
      <c r="HPW278" s="101"/>
      <c r="HPX278" s="101"/>
      <c r="HPY278" s="101"/>
      <c r="HPZ278" s="101"/>
      <c r="HQA278" s="101"/>
      <c r="HQB278" s="101"/>
      <c r="HQC278" s="101"/>
      <c r="HQD278" s="101"/>
      <c r="HQE278" s="101"/>
      <c r="HQF278" s="101"/>
      <c r="HQG278" s="101"/>
      <c r="HQH278" s="101"/>
      <c r="HQI278" s="101"/>
      <c r="HQJ278" s="101"/>
      <c r="HQK278" s="101"/>
      <c r="HQL278" s="101"/>
      <c r="HQM278" s="101"/>
      <c r="HQN278" s="101"/>
      <c r="HQO278" s="101"/>
      <c r="HQP278" s="101"/>
      <c r="HQQ278" s="101"/>
      <c r="HQR278" s="101"/>
      <c r="HQS278" s="101"/>
      <c r="HQT278" s="101"/>
      <c r="HQU278" s="101"/>
      <c r="HQV278" s="101"/>
      <c r="HQW278" s="101"/>
      <c r="HQX278" s="101"/>
      <c r="HQY278" s="101"/>
      <c r="HQZ278" s="101"/>
      <c r="HRA278" s="101"/>
      <c r="HRB278" s="101"/>
      <c r="HRC278" s="101"/>
      <c r="HRD278" s="101"/>
      <c r="HRE278" s="101"/>
      <c r="HRF278" s="101"/>
      <c r="HRG278" s="101"/>
      <c r="HRH278" s="101"/>
      <c r="HRI278" s="101"/>
      <c r="HRJ278" s="101"/>
      <c r="HRK278" s="101"/>
      <c r="HRL278" s="101"/>
      <c r="HRM278" s="101"/>
      <c r="HRN278" s="101"/>
      <c r="HRO278" s="101"/>
      <c r="HRP278" s="101"/>
      <c r="HRQ278" s="101"/>
      <c r="HRR278" s="101"/>
      <c r="HRS278" s="101"/>
      <c r="HRT278" s="101"/>
      <c r="HRU278" s="101"/>
      <c r="HRV278" s="101"/>
      <c r="HRW278" s="101"/>
      <c r="HRX278" s="101"/>
      <c r="HRY278" s="101"/>
      <c r="HRZ278" s="101"/>
      <c r="HSA278" s="101"/>
      <c r="HSB278" s="101"/>
      <c r="HSC278" s="101"/>
      <c r="HSD278" s="101"/>
      <c r="HSE278" s="101"/>
      <c r="HSF278" s="101"/>
      <c r="HSG278" s="101"/>
      <c r="HSH278" s="101"/>
      <c r="HSI278" s="101"/>
      <c r="HSJ278" s="101"/>
      <c r="HSK278" s="101"/>
      <c r="HSL278" s="101"/>
      <c r="HSM278" s="101"/>
      <c r="HSN278" s="101"/>
      <c r="HSO278" s="101"/>
      <c r="HSP278" s="101"/>
      <c r="HSQ278" s="101"/>
      <c r="HSR278" s="101"/>
      <c r="HSS278" s="101"/>
      <c r="HST278" s="101"/>
      <c r="HSU278" s="101"/>
      <c r="HSV278" s="101"/>
      <c r="HSW278" s="101"/>
      <c r="HSX278" s="101"/>
      <c r="HSY278" s="101"/>
      <c r="HSZ278" s="101"/>
      <c r="HTA278" s="101"/>
      <c r="HTB278" s="101"/>
      <c r="HTC278" s="101"/>
      <c r="HTD278" s="101"/>
      <c r="HTE278" s="101"/>
      <c r="HTF278" s="101"/>
      <c r="HTG278" s="101"/>
      <c r="HTH278" s="101"/>
      <c r="HTI278" s="101"/>
      <c r="HTJ278" s="101"/>
      <c r="HTK278" s="101"/>
      <c r="HTL278" s="101"/>
      <c r="HTM278" s="101"/>
      <c r="HTN278" s="101"/>
      <c r="HTO278" s="101"/>
      <c r="HTP278" s="101"/>
      <c r="HTQ278" s="101"/>
      <c r="HTR278" s="101"/>
      <c r="HTS278" s="101"/>
      <c r="HTT278" s="101"/>
      <c r="HTU278" s="101"/>
      <c r="HTV278" s="101"/>
      <c r="HTW278" s="101"/>
      <c r="HTX278" s="101"/>
      <c r="HTY278" s="101"/>
      <c r="HTZ278" s="101"/>
      <c r="HUA278" s="101"/>
      <c r="HUB278" s="101"/>
      <c r="HUC278" s="101"/>
      <c r="HUD278" s="101"/>
      <c r="HUE278" s="101"/>
      <c r="HUF278" s="101"/>
      <c r="HUG278" s="101"/>
      <c r="HUH278" s="101"/>
      <c r="HUI278" s="101"/>
      <c r="HUJ278" s="101"/>
      <c r="HUK278" s="101"/>
      <c r="HUL278" s="101"/>
      <c r="HUM278" s="101"/>
      <c r="HUN278" s="101"/>
      <c r="HUO278" s="101"/>
      <c r="HUP278" s="101"/>
      <c r="HUQ278" s="101"/>
      <c r="HUR278" s="101"/>
      <c r="HUS278" s="101"/>
      <c r="HUT278" s="101"/>
      <c r="HUU278" s="101"/>
      <c r="HUV278" s="101"/>
      <c r="HUW278" s="101"/>
      <c r="HUX278" s="101"/>
      <c r="HUY278" s="101"/>
      <c r="HUZ278" s="101"/>
      <c r="HVA278" s="101"/>
      <c r="HVB278" s="101"/>
      <c r="HVC278" s="101"/>
      <c r="HVD278" s="101"/>
      <c r="HVE278" s="101"/>
      <c r="HVF278" s="101"/>
      <c r="HVG278" s="101"/>
      <c r="HVH278" s="101"/>
      <c r="HVI278" s="101"/>
      <c r="HVJ278" s="101"/>
      <c r="HVK278" s="101"/>
      <c r="HVL278" s="101"/>
      <c r="HVM278" s="101"/>
      <c r="HVN278" s="101"/>
      <c r="HVO278" s="101"/>
      <c r="HVP278" s="101"/>
      <c r="HVQ278" s="101"/>
      <c r="HVR278" s="101"/>
      <c r="HVS278" s="101"/>
      <c r="HVT278" s="101"/>
      <c r="HVU278" s="101"/>
      <c r="HVV278" s="101"/>
      <c r="HVW278" s="101"/>
      <c r="HVX278" s="101"/>
      <c r="HVY278" s="101"/>
      <c r="HVZ278" s="101"/>
      <c r="HWA278" s="101"/>
      <c r="HWB278" s="101"/>
      <c r="HWC278" s="101"/>
      <c r="HWD278" s="101"/>
      <c r="HWE278" s="101"/>
      <c r="HWF278" s="101"/>
      <c r="HWG278" s="101"/>
      <c r="HWH278" s="101"/>
      <c r="HWI278" s="101"/>
      <c r="HWJ278" s="101"/>
      <c r="HWK278" s="101"/>
      <c r="HWL278" s="101"/>
      <c r="HWM278" s="101"/>
      <c r="HWN278" s="101"/>
      <c r="HWO278" s="101"/>
      <c r="HWP278" s="101"/>
      <c r="HWQ278" s="101"/>
      <c r="HWR278" s="101"/>
      <c r="HWS278" s="101"/>
      <c r="HWT278" s="101"/>
      <c r="HWU278" s="101"/>
      <c r="HWV278" s="101"/>
      <c r="HWW278" s="101"/>
      <c r="HWX278" s="101"/>
      <c r="HWY278" s="101"/>
      <c r="HWZ278" s="101"/>
      <c r="HXA278" s="101"/>
      <c r="HXB278" s="101"/>
      <c r="HXC278" s="101"/>
      <c r="HXD278" s="101"/>
      <c r="HXE278" s="101"/>
      <c r="HXF278" s="101"/>
      <c r="HXG278" s="101"/>
      <c r="HXH278" s="101"/>
      <c r="HXI278" s="101"/>
      <c r="HXJ278" s="101"/>
      <c r="HXK278" s="101"/>
      <c r="HXL278" s="101"/>
      <c r="HXM278" s="101"/>
      <c r="HXN278" s="101"/>
      <c r="HXO278" s="101"/>
      <c r="HXP278" s="101"/>
      <c r="HXQ278" s="101"/>
      <c r="HXR278" s="101"/>
      <c r="HXS278" s="101"/>
      <c r="HXT278" s="101"/>
      <c r="HXU278" s="101"/>
      <c r="HXV278" s="101"/>
      <c r="HXW278" s="101"/>
      <c r="HXX278" s="101"/>
      <c r="HXY278" s="101"/>
      <c r="HXZ278" s="101"/>
      <c r="HYA278" s="101"/>
      <c r="HYB278" s="101"/>
      <c r="HYC278" s="101"/>
      <c r="HYD278" s="101"/>
      <c r="HYE278" s="101"/>
      <c r="HYF278" s="101"/>
      <c r="HYG278" s="101"/>
      <c r="HYH278" s="101"/>
      <c r="HYI278" s="101"/>
      <c r="HYJ278" s="101"/>
      <c r="HYK278" s="101"/>
      <c r="HYL278" s="101"/>
      <c r="HYM278" s="101"/>
      <c r="HYN278" s="101"/>
      <c r="HYO278" s="101"/>
      <c r="HYP278" s="101"/>
      <c r="HYQ278" s="101"/>
      <c r="HYR278" s="101"/>
      <c r="HYS278" s="101"/>
      <c r="HYT278" s="101"/>
      <c r="HYU278" s="101"/>
      <c r="HYV278" s="101"/>
      <c r="HYW278" s="101"/>
      <c r="HYX278" s="101"/>
      <c r="HYY278" s="101"/>
      <c r="HYZ278" s="101"/>
      <c r="HZA278" s="101"/>
      <c r="HZB278" s="101"/>
      <c r="HZC278" s="101"/>
      <c r="HZD278" s="101"/>
      <c r="HZE278" s="101"/>
      <c r="HZF278" s="101"/>
      <c r="HZG278" s="101"/>
      <c r="HZH278" s="101"/>
      <c r="HZI278" s="101"/>
      <c r="HZJ278" s="101"/>
      <c r="HZK278" s="101"/>
      <c r="HZL278" s="101"/>
      <c r="HZM278" s="101"/>
      <c r="HZN278" s="101"/>
      <c r="HZO278" s="101"/>
      <c r="HZP278" s="101"/>
      <c r="HZQ278" s="101"/>
      <c r="HZR278" s="101"/>
      <c r="HZS278" s="101"/>
      <c r="HZT278" s="101"/>
      <c r="HZU278" s="101"/>
      <c r="HZV278" s="101"/>
      <c r="HZW278" s="101"/>
      <c r="HZX278" s="101"/>
      <c r="HZY278" s="101"/>
      <c r="HZZ278" s="101"/>
      <c r="IAA278" s="101"/>
      <c r="IAB278" s="101"/>
      <c r="IAC278" s="101"/>
      <c r="IAD278" s="101"/>
      <c r="IAE278" s="101"/>
      <c r="IAF278" s="101"/>
      <c r="IAG278" s="101"/>
      <c r="IAH278" s="101"/>
      <c r="IAI278" s="101"/>
      <c r="IAJ278" s="101"/>
      <c r="IAK278" s="101"/>
      <c r="IAL278" s="101"/>
      <c r="IAM278" s="101"/>
      <c r="IAN278" s="101"/>
      <c r="IAO278" s="101"/>
      <c r="IAP278" s="101"/>
      <c r="IAQ278" s="101"/>
      <c r="IAR278" s="101"/>
      <c r="IAS278" s="101"/>
      <c r="IAT278" s="101"/>
      <c r="IAU278" s="101"/>
      <c r="IAV278" s="101"/>
      <c r="IAW278" s="101"/>
      <c r="IAX278" s="101"/>
      <c r="IAY278" s="101"/>
      <c r="IAZ278" s="101"/>
      <c r="IBA278" s="101"/>
      <c r="IBB278" s="101"/>
      <c r="IBC278" s="101"/>
      <c r="IBD278" s="101"/>
      <c r="IBE278" s="101"/>
      <c r="IBF278" s="101"/>
      <c r="IBG278" s="101"/>
      <c r="IBH278" s="101"/>
      <c r="IBI278" s="101"/>
      <c r="IBJ278" s="101"/>
      <c r="IBK278" s="101"/>
      <c r="IBL278" s="101"/>
      <c r="IBM278" s="101"/>
      <c r="IBN278" s="101"/>
      <c r="IBO278" s="101"/>
      <c r="IBP278" s="101"/>
      <c r="IBQ278" s="101"/>
      <c r="IBR278" s="101"/>
      <c r="IBS278" s="101"/>
      <c r="IBT278" s="101"/>
      <c r="IBU278" s="101"/>
      <c r="IBV278" s="101"/>
      <c r="IBW278" s="101"/>
      <c r="IBX278" s="101"/>
      <c r="IBY278" s="101"/>
      <c r="IBZ278" s="101"/>
      <c r="ICA278" s="101"/>
      <c r="ICB278" s="101"/>
      <c r="ICC278" s="101"/>
      <c r="ICD278" s="101"/>
      <c r="ICE278" s="101"/>
      <c r="ICF278" s="101"/>
      <c r="ICG278" s="101"/>
      <c r="ICH278" s="101"/>
      <c r="ICI278" s="101"/>
      <c r="ICJ278" s="101"/>
      <c r="ICK278" s="101"/>
      <c r="ICL278" s="101"/>
      <c r="ICM278" s="101"/>
      <c r="ICN278" s="101"/>
      <c r="ICO278" s="101"/>
      <c r="ICP278" s="101"/>
      <c r="ICQ278" s="101"/>
      <c r="ICR278" s="101"/>
      <c r="ICS278" s="101"/>
      <c r="ICT278" s="101"/>
      <c r="ICU278" s="101"/>
      <c r="ICV278" s="101"/>
      <c r="ICW278" s="101"/>
      <c r="ICX278" s="101"/>
      <c r="ICY278" s="101"/>
      <c r="ICZ278" s="101"/>
      <c r="IDA278" s="101"/>
      <c r="IDB278" s="101"/>
      <c r="IDC278" s="101"/>
      <c r="IDD278" s="101"/>
      <c r="IDE278" s="101"/>
      <c r="IDF278" s="101"/>
      <c r="IDG278" s="101"/>
      <c r="IDH278" s="101"/>
      <c r="IDI278" s="101"/>
      <c r="IDJ278" s="101"/>
      <c r="IDK278" s="101"/>
      <c r="IDL278" s="101"/>
      <c r="IDM278" s="101"/>
      <c r="IDN278" s="101"/>
      <c r="IDO278" s="101"/>
      <c r="IDP278" s="101"/>
      <c r="IDQ278" s="101"/>
      <c r="IDR278" s="101"/>
      <c r="IDS278" s="101"/>
      <c r="IDT278" s="101"/>
      <c r="IDU278" s="101"/>
      <c r="IDV278" s="101"/>
      <c r="IDW278" s="101"/>
      <c r="IDX278" s="101"/>
      <c r="IDY278" s="101"/>
      <c r="IDZ278" s="101"/>
      <c r="IEA278" s="101"/>
      <c r="IEB278" s="101"/>
      <c r="IEC278" s="101"/>
      <c r="IED278" s="101"/>
      <c r="IEE278" s="101"/>
      <c r="IEF278" s="101"/>
      <c r="IEG278" s="101"/>
      <c r="IEH278" s="101"/>
      <c r="IEI278" s="101"/>
      <c r="IEJ278" s="101"/>
      <c r="IEK278" s="101"/>
      <c r="IEL278" s="101"/>
      <c r="IEM278" s="101"/>
      <c r="IEN278" s="101"/>
      <c r="IEO278" s="101"/>
      <c r="IEP278" s="101"/>
      <c r="IEQ278" s="101"/>
      <c r="IER278" s="101"/>
      <c r="IES278" s="101"/>
      <c r="IET278" s="101"/>
      <c r="IEU278" s="101"/>
      <c r="IEV278" s="101"/>
      <c r="IEW278" s="101"/>
      <c r="IEX278" s="101"/>
      <c r="IEY278" s="101"/>
      <c r="IEZ278" s="101"/>
      <c r="IFA278" s="101"/>
      <c r="IFB278" s="101"/>
      <c r="IFC278" s="101"/>
      <c r="IFD278" s="101"/>
      <c r="IFE278" s="101"/>
      <c r="IFF278" s="101"/>
      <c r="IFG278" s="101"/>
      <c r="IFH278" s="101"/>
      <c r="IFI278" s="101"/>
      <c r="IFJ278" s="101"/>
      <c r="IFK278" s="101"/>
      <c r="IFL278" s="101"/>
      <c r="IFM278" s="101"/>
      <c r="IFN278" s="101"/>
      <c r="IFO278" s="101"/>
      <c r="IFP278" s="101"/>
      <c r="IFQ278" s="101"/>
      <c r="IFR278" s="101"/>
      <c r="IFS278" s="101"/>
      <c r="IFT278" s="101"/>
      <c r="IFU278" s="101"/>
      <c r="IFV278" s="101"/>
      <c r="IFW278" s="101"/>
      <c r="IFX278" s="101"/>
      <c r="IFY278" s="101"/>
      <c r="IFZ278" s="101"/>
      <c r="IGA278" s="101"/>
      <c r="IGB278" s="101"/>
      <c r="IGC278" s="101"/>
      <c r="IGD278" s="101"/>
      <c r="IGE278" s="101"/>
      <c r="IGF278" s="101"/>
      <c r="IGG278" s="101"/>
      <c r="IGH278" s="101"/>
      <c r="IGI278" s="101"/>
      <c r="IGJ278" s="101"/>
      <c r="IGK278" s="101"/>
      <c r="IGL278" s="101"/>
      <c r="IGM278" s="101"/>
      <c r="IGN278" s="101"/>
      <c r="IGO278" s="101"/>
      <c r="IGP278" s="101"/>
      <c r="IGQ278" s="101"/>
      <c r="IGR278" s="101"/>
      <c r="IGS278" s="101"/>
      <c r="IGT278" s="101"/>
      <c r="IGU278" s="101"/>
      <c r="IGV278" s="101"/>
      <c r="IGW278" s="101"/>
      <c r="IGX278" s="101"/>
      <c r="IGY278" s="101"/>
      <c r="IGZ278" s="101"/>
      <c r="IHA278" s="101"/>
      <c r="IHB278" s="101"/>
      <c r="IHC278" s="101"/>
      <c r="IHD278" s="101"/>
      <c r="IHE278" s="101"/>
      <c r="IHF278" s="101"/>
      <c r="IHG278" s="101"/>
      <c r="IHH278" s="101"/>
      <c r="IHI278" s="101"/>
      <c r="IHJ278" s="101"/>
      <c r="IHK278" s="101"/>
      <c r="IHL278" s="101"/>
      <c r="IHM278" s="101"/>
      <c r="IHN278" s="101"/>
      <c r="IHO278" s="101"/>
      <c r="IHP278" s="101"/>
      <c r="IHQ278" s="101"/>
      <c r="IHR278" s="101"/>
      <c r="IHS278" s="101"/>
      <c r="IHT278" s="101"/>
      <c r="IHU278" s="101"/>
      <c r="IHV278" s="101"/>
      <c r="IHW278" s="101"/>
      <c r="IHX278" s="101"/>
      <c r="IHY278" s="101"/>
      <c r="IHZ278" s="101"/>
      <c r="IIA278" s="101"/>
      <c r="IIB278" s="101"/>
      <c r="IIC278" s="101"/>
      <c r="IID278" s="101"/>
      <c r="IIE278" s="101"/>
      <c r="IIF278" s="101"/>
      <c r="IIG278" s="101"/>
      <c r="IIH278" s="101"/>
      <c r="III278" s="101"/>
      <c r="IIJ278" s="101"/>
      <c r="IIK278" s="101"/>
      <c r="IIL278" s="101"/>
      <c r="IIM278" s="101"/>
      <c r="IIN278" s="101"/>
      <c r="IIO278" s="101"/>
      <c r="IIP278" s="101"/>
      <c r="IIQ278" s="101"/>
      <c r="IIR278" s="101"/>
      <c r="IIS278" s="101"/>
      <c r="IIT278" s="101"/>
      <c r="IIU278" s="101"/>
      <c r="IIV278" s="101"/>
      <c r="IIW278" s="101"/>
      <c r="IIX278" s="101"/>
      <c r="IIY278" s="101"/>
      <c r="IIZ278" s="101"/>
      <c r="IJA278" s="101"/>
      <c r="IJB278" s="101"/>
      <c r="IJC278" s="101"/>
      <c r="IJD278" s="101"/>
      <c r="IJE278" s="101"/>
      <c r="IJF278" s="101"/>
      <c r="IJG278" s="101"/>
      <c r="IJH278" s="101"/>
      <c r="IJI278" s="101"/>
      <c r="IJJ278" s="101"/>
      <c r="IJK278" s="101"/>
      <c r="IJL278" s="101"/>
      <c r="IJM278" s="101"/>
      <c r="IJN278" s="101"/>
      <c r="IJO278" s="101"/>
      <c r="IJP278" s="101"/>
      <c r="IJQ278" s="101"/>
      <c r="IJR278" s="101"/>
      <c r="IJS278" s="101"/>
      <c r="IJT278" s="101"/>
      <c r="IJU278" s="101"/>
      <c r="IJV278" s="101"/>
      <c r="IJW278" s="101"/>
      <c r="IJX278" s="101"/>
      <c r="IJY278" s="101"/>
      <c r="IJZ278" s="101"/>
      <c r="IKA278" s="101"/>
      <c r="IKB278" s="101"/>
      <c r="IKC278" s="101"/>
      <c r="IKD278" s="101"/>
      <c r="IKE278" s="101"/>
      <c r="IKF278" s="101"/>
      <c r="IKG278" s="101"/>
      <c r="IKH278" s="101"/>
      <c r="IKI278" s="101"/>
      <c r="IKJ278" s="101"/>
      <c r="IKK278" s="101"/>
      <c r="IKL278" s="101"/>
      <c r="IKM278" s="101"/>
      <c r="IKN278" s="101"/>
      <c r="IKO278" s="101"/>
      <c r="IKP278" s="101"/>
      <c r="IKQ278" s="101"/>
      <c r="IKR278" s="101"/>
      <c r="IKS278" s="101"/>
      <c r="IKT278" s="101"/>
      <c r="IKU278" s="101"/>
      <c r="IKV278" s="101"/>
      <c r="IKW278" s="101"/>
      <c r="IKX278" s="101"/>
      <c r="IKY278" s="101"/>
      <c r="IKZ278" s="101"/>
      <c r="ILA278" s="101"/>
      <c r="ILB278" s="101"/>
      <c r="ILC278" s="101"/>
      <c r="ILD278" s="101"/>
      <c r="ILE278" s="101"/>
      <c r="ILF278" s="101"/>
      <c r="ILG278" s="101"/>
      <c r="ILH278" s="101"/>
      <c r="ILI278" s="101"/>
      <c r="ILJ278" s="101"/>
      <c r="ILK278" s="101"/>
      <c r="ILL278" s="101"/>
      <c r="ILM278" s="101"/>
      <c r="ILN278" s="101"/>
      <c r="ILO278" s="101"/>
      <c r="ILP278" s="101"/>
      <c r="ILQ278" s="101"/>
      <c r="ILR278" s="101"/>
      <c r="ILS278" s="101"/>
      <c r="ILT278" s="101"/>
      <c r="ILU278" s="101"/>
      <c r="ILV278" s="101"/>
      <c r="ILW278" s="101"/>
      <c r="ILX278" s="101"/>
      <c r="ILY278" s="101"/>
      <c r="ILZ278" s="101"/>
      <c r="IMA278" s="101"/>
      <c r="IMB278" s="101"/>
      <c r="IMC278" s="101"/>
      <c r="IMD278" s="101"/>
      <c r="IME278" s="101"/>
      <c r="IMF278" s="101"/>
      <c r="IMG278" s="101"/>
      <c r="IMH278" s="101"/>
      <c r="IMI278" s="101"/>
      <c r="IMJ278" s="101"/>
      <c r="IMK278" s="101"/>
      <c r="IML278" s="101"/>
      <c r="IMM278" s="101"/>
      <c r="IMN278" s="101"/>
      <c r="IMO278" s="101"/>
      <c r="IMP278" s="101"/>
      <c r="IMQ278" s="101"/>
      <c r="IMR278" s="101"/>
      <c r="IMS278" s="101"/>
      <c r="IMT278" s="101"/>
      <c r="IMU278" s="101"/>
      <c r="IMV278" s="101"/>
      <c r="IMW278" s="101"/>
      <c r="IMX278" s="101"/>
      <c r="IMY278" s="101"/>
      <c r="IMZ278" s="101"/>
      <c r="INA278" s="101"/>
      <c r="INB278" s="101"/>
      <c r="INC278" s="101"/>
      <c r="IND278" s="101"/>
      <c r="INE278" s="101"/>
      <c r="INF278" s="101"/>
      <c r="ING278" s="101"/>
      <c r="INH278" s="101"/>
      <c r="INI278" s="101"/>
      <c r="INJ278" s="101"/>
      <c r="INK278" s="101"/>
      <c r="INL278" s="101"/>
      <c r="INM278" s="101"/>
      <c r="INN278" s="101"/>
      <c r="INO278" s="101"/>
      <c r="INP278" s="101"/>
      <c r="INQ278" s="101"/>
      <c r="INR278" s="101"/>
      <c r="INS278" s="101"/>
      <c r="INT278" s="101"/>
      <c r="INU278" s="101"/>
      <c r="INV278" s="101"/>
      <c r="INW278" s="101"/>
      <c r="INX278" s="101"/>
      <c r="INY278" s="101"/>
      <c r="INZ278" s="101"/>
      <c r="IOA278" s="101"/>
      <c r="IOB278" s="101"/>
      <c r="IOC278" s="101"/>
      <c r="IOD278" s="101"/>
      <c r="IOE278" s="101"/>
      <c r="IOF278" s="101"/>
      <c r="IOG278" s="101"/>
      <c r="IOH278" s="101"/>
      <c r="IOI278" s="101"/>
      <c r="IOJ278" s="101"/>
      <c r="IOK278" s="101"/>
      <c r="IOL278" s="101"/>
      <c r="IOM278" s="101"/>
      <c r="ION278" s="101"/>
      <c r="IOO278" s="101"/>
      <c r="IOP278" s="101"/>
      <c r="IOQ278" s="101"/>
      <c r="IOR278" s="101"/>
      <c r="IOS278" s="101"/>
      <c r="IOT278" s="101"/>
      <c r="IOU278" s="101"/>
      <c r="IOV278" s="101"/>
      <c r="IOW278" s="101"/>
      <c r="IOX278" s="101"/>
      <c r="IOY278" s="101"/>
      <c r="IOZ278" s="101"/>
      <c r="IPA278" s="101"/>
      <c r="IPB278" s="101"/>
      <c r="IPC278" s="101"/>
      <c r="IPD278" s="101"/>
      <c r="IPE278" s="101"/>
      <c r="IPF278" s="101"/>
      <c r="IPG278" s="101"/>
      <c r="IPH278" s="101"/>
      <c r="IPI278" s="101"/>
      <c r="IPJ278" s="101"/>
      <c r="IPK278" s="101"/>
      <c r="IPL278" s="101"/>
      <c r="IPM278" s="101"/>
      <c r="IPN278" s="101"/>
      <c r="IPO278" s="101"/>
      <c r="IPP278" s="101"/>
      <c r="IPQ278" s="101"/>
      <c r="IPR278" s="101"/>
      <c r="IPS278" s="101"/>
      <c r="IPT278" s="101"/>
      <c r="IPU278" s="101"/>
      <c r="IPV278" s="101"/>
      <c r="IPW278" s="101"/>
      <c r="IPX278" s="101"/>
      <c r="IPY278" s="101"/>
      <c r="IPZ278" s="101"/>
      <c r="IQA278" s="101"/>
      <c r="IQB278" s="101"/>
      <c r="IQC278" s="101"/>
      <c r="IQD278" s="101"/>
      <c r="IQE278" s="101"/>
      <c r="IQF278" s="101"/>
      <c r="IQG278" s="101"/>
      <c r="IQH278" s="101"/>
      <c r="IQI278" s="101"/>
      <c r="IQJ278" s="101"/>
      <c r="IQK278" s="101"/>
      <c r="IQL278" s="101"/>
      <c r="IQM278" s="101"/>
      <c r="IQN278" s="101"/>
      <c r="IQO278" s="101"/>
      <c r="IQP278" s="101"/>
      <c r="IQQ278" s="101"/>
      <c r="IQR278" s="101"/>
      <c r="IQS278" s="101"/>
      <c r="IQT278" s="101"/>
      <c r="IQU278" s="101"/>
      <c r="IQV278" s="101"/>
      <c r="IQW278" s="101"/>
      <c r="IQX278" s="101"/>
      <c r="IQY278" s="101"/>
      <c r="IQZ278" s="101"/>
      <c r="IRA278" s="101"/>
      <c r="IRB278" s="101"/>
      <c r="IRC278" s="101"/>
      <c r="IRD278" s="101"/>
      <c r="IRE278" s="101"/>
      <c r="IRF278" s="101"/>
      <c r="IRG278" s="101"/>
      <c r="IRH278" s="101"/>
      <c r="IRI278" s="101"/>
      <c r="IRJ278" s="101"/>
      <c r="IRK278" s="101"/>
      <c r="IRL278" s="101"/>
      <c r="IRM278" s="101"/>
      <c r="IRN278" s="101"/>
      <c r="IRO278" s="101"/>
      <c r="IRP278" s="101"/>
      <c r="IRQ278" s="101"/>
      <c r="IRR278" s="101"/>
      <c r="IRS278" s="101"/>
      <c r="IRT278" s="101"/>
      <c r="IRU278" s="101"/>
      <c r="IRV278" s="101"/>
      <c r="IRW278" s="101"/>
      <c r="IRX278" s="101"/>
      <c r="IRY278" s="101"/>
      <c r="IRZ278" s="101"/>
      <c r="ISA278" s="101"/>
      <c r="ISB278" s="101"/>
      <c r="ISC278" s="101"/>
      <c r="ISD278" s="101"/>
      <c r="ISE278" s="101"/>
      <c r="ISF278" s="101"/>
      <c r="ISG278" s="101"/>
      <c r="ISH278" s="101"/>
      <c r="ISI278" s="101"/>
      <c r="ISJ278" s="101"/>
      <c r="ISK278" s="101"/>
      <c r="ISL278" s="101"/>
      <c r="ISM278" s="101"/>
      <c r="ISN278" s="101"/>
      <c r="ISO278" s="101"/>
      <c r="ISP278" s="101"/>
      <c r="ISQ278" s="101"/>
      <c r="ISR278" s="101"/>
      <c r="ISS278" s="101"/>
      <c r="IST278" s="101"/>
      <c r="ISU278" s="101"/>
      <c r="ISV278" s="101"/>
      <c r="ISW278" s="101"/>
      <c r="ISX278" s="101"/>
      <c r="ISY278" s="101"/>
      <c r="ISZ278" s="101"/>
      <c r="ITA278" s="101"/>
      <c r="ITB278" s="101"/>
      <c r="ITC278" s="101"/>
      <c r="ITD278" s="101"/>
      <c r="ITE278" s="101"/>
      <c r="ITF278" s="101"/>
      <c r="ITG278" s="101"/>
      <c r="ITH278" s="101"/>
      <c r="ITI278" s="101"/>
      <c r="ITJ278" s="101"/>
      <c r="ITK278" s="101"/>
      <c r="ITL278" s="101"/>
      <c r="ITM278" s="101"/>
      <c r="ITN278" s="101"/>
      <c r="ITO278" s="101"/>
      <c r="ITP278" s="101"/>
      <c r="ITQ278" s="101"/>
      <c r="ITR278" s="101"/>
      <c r="ITS278" s="101"/>
      <c r="ITT278" s="101"/>
      <c r="ITU278" s="101"/>
      <c r="ITV278" s="101"/>
      <c r="ITW278" s="101"/>
      <c r="ITX278" s="101"/>
      <c r="ITY278" s="101"/>
      <c r="ITZ278" s="101"/>
      <c r="IUA278" s="101"/>
      <c r="IUB278" s="101"/>
      <c r="IUC278" s="101"/>
      <c r="IUD278" s="101"/>
      <c r="IUE278" s="101"/>
      <c r="IUF278" s="101"/>
      <c r="IUG278" s="101"/>
      <c r="IUH278" s="101"/>
      <c r="IUI278" s="101"/>
      <c r="IUJ278" s="101"/>
      <c r="IUK278" s="101"/>
      <c r="IUL278" s="101"/>
      <c r="IUM278" s="101"/>
      <c r="IUN278" s="101"/>
      <c r="IUO278" s="101"/>
      <c r="IUP278" s="101"/>
      <c r="IUQ278" s="101"/>
      <c r="IUR278" s="101"/>
      <c r="IUS278" s="101"/>
      <c r="IUT278" s="101"/>
      <c r="IUU278" s="101"/>
      <c r="IUV278" s="101"/>
      <c r="IUW278" s="101"/>
      <c r="IUX278" s="101"/>
      <c r="IUY278" s="101"/>
      <c r="IUZ278" s="101"/>
      <c r="IVA278" s="101"/>
      <c r="IVB278" s="101"/>
      <c r="IVC278" s="101"/>
      <c r="IVD278" s="101"/>
      <c r="IVE278" s="101"/>
      <c r="IVF278" s="101"/>
      <c r="IVG278" s="101"/>
      <c r="IVH278" s="101"/>
      <c r="IVI278" s="101"/>
      <c r="IVJ278" s="101"/>
      <c r="IVK278" s="101"/>
      <c r="IVL278" s="101"/>
      <c r="IVM278" s="101"/>
      <c r="IVN278" s="101"/>
      <c r="IVO278" s="101"/>
      <c r="IVP278" s="101"/>
      <c r="IVQ278" s="101"/>
      <c r="IVR278" s="101"/>
      <c r="IVS278" s="101"/>
      <c r="IVT278" s="101"/>
      <c r="IVU278" s="101"/>
      <c r="IVV278" s="101"/>
      <c r="IVW278" s="101"/>
      <c r="IVX278" s="101"/>
      <c r="IVY278" s="101"/>
      <c r="IVZ278" s="101"/>
      <c r="IWA278" s="101"/>
      <c r="IWB278" s="101"/>
      <c r="IWC278" s="101"/>
      <c r="IWD278" s="101"/>
      <c r="IWE278" s="101"/>
      <c r="IWF278" s="101"/>
      <c r="IWG278" s="101"/>
      <c r="IWH278" s="101"/>
      <c r="IWI278" s="101"/>
      <c r="IWJ278" s="101"/>
      <c r="IWK278" s="101"/>
      <c r="IWL278" s="101"/>
      <c r="IWM278" s="101"/>
      <c r="IWN278" s="101"/>
      <c r="IWO278" s="101"/>
      <c r="IWP278" s="101"/>
      <c r="IWQ278" s="101"/>
      <c r="IWR278" s="101"/>
      <c r="IWS278" s="101"/>
      <c r="IWT278" s="101"/>
      <c r="IWU278" s="101"/>
      <c r="IWV278" s="101"/>
      <c r="IWW278" s="101"/>
      <c r="IWX278" s="101"/>
      <c r="IWY278" s="101"/>
      <c r="IWZ278" s="101"/>
      <c r="IXA278" s="101"/>
      <c r="IXB278" s="101"/>
      <c r="IXC278" s="101"/>
      <c r="IXD278" s="101"/>
      <c r="IXE278" s="101"/>
      <c r="IXF278" s="101"/>
      <c r="IXG278" s="101"/>
      <c r="IXH278" s="101"/>
      <c r="IXI278" s="101"/>
      <c r="IXJ278" s="101"/>
      <c r="IXK278" s="101"/>
      <c r="IXL278" s="101"/>
      <c r="IXM278" s="101"/>
      <c r="IXN278" s="101"/>
      <c r="IXO278" s="101"/>
      <c r="IXP278" s="101"/>
      <c r="IXQ278" s="101"/>
      <c r="IXR278" s="101"/>
      <c r="IXS278" s="101"/>
      <c r="IXT278" s="101"/>
      <c r="IXU278" s="101"/>
      <c r="IXV278" s="101"/>
      <c r="IXW278" s="101"/>
      <c r="IXX278" s="101"/>
      <c r="IXY278" s="101"/>
      <c r="IXZ278" s="101"/>
      <c r="IYA278" s="101"/>
      <c r="IYB278" s="101"/>
      <c r="IYC278" s="101"/>
      <c r="IYD278" s="101"/>
      <c r="IYE278" s="101"/>
      <c r="IYF278" s="101"/>
      <c r="IYG278" s="101"/>
      <c r="IYH278" s="101"/>
      <c r="IYI278" s="101"/>
      <c r="IYJ278" s="101"/>
      <c r="IYK278" s="101"/>
      <c r="IYL278" s="101"/>
      <c r="IYM278" s="101"/>
      <c r="IYN278" s="101"/>
      <c r="IYO278" s="101"/>
      <c r="IYP278" s="101"/>
      <c r="IYQ278" s="101"/>
      <c r="IYR278" s="101"/>
      <c r="IYS278" s="101"/>
      <c r="IYT278" s="101"/>
      <c r="IYU278" s="101"/>
      <c r="IYV278" s="101"/>
      <c r="IYW278" s="101"/>
      <c r="IYX278" s="101"/>
      <c r="IYY278" s="101"/>
      <c r="IYZ278" s="101"/>
      <c r="IZA278" s="101"/>
      <c r="IZB278" s="101"/>
      <c r="IZC278" s="101"/>
      <c r="IZD278" s="101"/>
      <c r="IZE278" s="101"/>
      <c r="IZF278" s="101"/>
      <c r="IZG278" s="101"/>
      <c r="IZH278" s="101"/>
      <c r="IZI278" s="101"/>
      <c r="IZJ278" s="101"/>
      <c r="IZK278" s="101"/>
      <c r="IZL278" s="101"/>
      <c r="IZM278" s="101"/>
      <c r="IZN278" s="101"/>
      <c r="IZO278" s="101"/>
      <c r="IZP278" s="101"/>
      <c r="IZQ278" s="101"/>
      <c r="IZR278" s="101"/>
      <c r="IZS278" s="101"/>
      <c r="IZT278" s="101"/>
      <c r="IZU278" s="101"/>
      <c r="IZV278" s="101"/>
      <c r="IZW278" s="101"/>
      <c r="IZX278" s="101"/>
      <c r="IZY278" s="101"/>
      <c r="IZZ278" s="101"/>
      <c r="JAA278" s="101"/>
      <c r="JAB278" s="101"/>
      <c r="JAC278" s="101"/>
      <c r="JAD278" s="101"/>
      <c r="JAE278" s="101"/>
      <c r="JAF278" s="101"/>
      <c r="JAG278" s="101"/>
      <c r="JAH278" s="101"/>
      <c r="JAI278" s="101"/>
      <c r="JAJ278" s="101"/>
      <c r="JAK278" s="101"/>
      <c r="JAL278" s="101"/>
      <c r="JAM278" s="101"/>
      <c r="JAN278" s="101"/>
      <c r="JAO278" s="101"/>
      <c r="JAP278" s="101"/>
      <c r="JAQ278" s="101"/>
      <c r="JAR278" s="101"/>
      <c r="JAS278" s="101"/>
      <c r="JAT278" s="101"/>
      <c r="JAU278" s="101"/>
      <c r="JAV278" s="101"/>
      <c r="JAW278" s="101"/>
      <c r="JAX278" s="101"/>
      <c r="JAY278" s="101"/>
      <c r="JAZ278" s="101"/>
      <c r="JBA278" s="101"/>
      <c r="JBB278" s="101"/>
      <c r="JBC278" s="101"/>
      <c r="JBD278" s="101"/>
      <c r="JBE278" s="101"/>
      <c r="JBF278" s="101"/>
      <c r="JBG278" s="101"/>
      <c r="JBH278" s="101"/>
      <c r="JBI278" s="101"/>
      <c r="JBJ278" s="101"/>
      <c r="JBK278" s="101"/>
      <c r="JBL278" s="101"/>
      <c r="JBM278" s="101"/>
      <c r="JBN278" s="101"/>
      <c r="JBO278" s="101"/>
      <c r="JBP278" s="101"/>
      <c r="JBQ278" s="101"/>
      <c r="JBR278" s="101"/>
      <c r="JBS278" s="101"/>
      <c r="JBT278" s="101"/>
      <c r="JBU278" s="101"/>
      <c r="JBV278" s="101"/>
      <c r="JBW278" s="101"/>
      <c r="JBX278" s="101"/>
      <c r="JBY278" s="101"/>
      <c r="JBZ278" s="101"/>
      <c r="JCA278" s="101"/>
      <c r="JCB278" s="101"/>
      <c r="JCC278" s="101"/>
      <c r="JCD278" s="101"/>
      <c r="JCE278" s="101"/>
      <c r="JCF278" s="101"/>
      <c r="JCG278" s="101"/>
      <c r="JCH278" s="101"/>
      <c r="JCI278" s="101"/>
      <c r="JCJ278" s="101"/>
      <c r="JCK278" s="101"/>
      <c r="JCL278" s="101"/>
      <c r="JCM278" s="101"/>
      <c r="JCN278" s="101"/>
      <c r="JCO278" s="101"/>
      <c r="JCP278" s="101"/>
      <c r="JCQ278" s="101"/>
      <c r="JCR278" s="101"/>
      <c r="JCS278" s="101"/>
      <c r="JCT278" s="101"/>
      <c r="JCU278" s="101"/>
      <c r="JCV278" s="101"/>
      <c r="JCW278" s="101"/>
      <c r="JCX278" s="101"/>
      <c r="JCY278" s="101"/>
      <c r="JCZ278" s="101"/>
      <c r="JDA278" s="101"/>
      <c r="JDB278" s="101"/>
      <c r="JDC278" s="101"/>
      <c r="JDD278" s="101"/>
      <c r="JDE278" s="101"/>
      <c r="JDF278" s="101"/>
      <c r="JDG278" s="101"/>
      <c r="JDH278" s="101"/>
      <c r="JDI278" s="101"/>
      <c r="JDJ278" s="101"/>
      <c r="JDK278" s="101"/>
      <c r="JDL278" s="101"/>
      <c r="JDM278" s="101"/>
      <c r="JDN278" s="101"/>
      <c r="JDO278" s="101"/>
      <c r="JDP278" s="101"/>
      <c r="JDQ278" s="101"/>
      <c r="JDR278" s="101"/>
      <c r="JDS278" s="101"/>
      <c r="JDT278" s="101"/>
      <c r="JDU278" s="101"/>
      <c r="JDV278" s="101"/>
      <c r="JDW278" s="101"/>
      <c r="JDX278" s="101"/>
      <c r="JDY278" s="101"/>
      <c r="JDZ278" s="101"/>
      <c r="JEA278" s="101"/>
      <c r="JEB278" s="101"/>
      <c r="JEC278" s="101"/>
      <c r="JED278" s="101"/>
      <c r="JEE278" s="101"/>
      <c r="JEF278" s="101"/>
      <c r="JEG278" s="101"/>
      <c r="JEH278" s="101"/>
      <c r="JEI278" s="101"/>
      <c r="JEJ278" s="101"/>
      <c r="JEK278" s="101"/>
      <c r="JEL278" s="101"/>
      <c r="JEM278" s="101"/>
      <c r="JEN278" s="101"/>
      <c r="JEO278" s="101"/>
      <c r="JEP278" s="101"/>
      <c r="JEQ278" s="101"/>
      <c r="JER278" s="101"/>
      <c r="JES278" s="101"/>
      <c r="JET278" s="101"/>
      <c r="JEU278" s="101"/>
      <c r="JEV278" s="101"/>
      <c r="JEW278" s="101"/>
      <c r="JEX278" s="101"/>
      <c r="JEY278" s="101"/>
      <c r="JEZ278" s="101"/>
      <c r="JFA278" s="101"/>
      <c r="JFB278" s="101"/>
      <c r="JFC278" s="101"/>
      <c r="JFD278" s="101"/>
      <c r="JFE278" s="101"/>
      <c r="JFF278" s="101"/>
      <c r="JFG278" s="101"/>
      <c r="JFH278" s="101"/>
      <c r="JFI278" s="101"/>
      <c r="JFJ278" s="101"/>
      <c r="JFK278" s="101"/>
      <c r="JFL278" s="101"/>
      <c r="JFM278" s="101"/>
      <c r="JFN278" s="101"/>
      <c r="JFO278" s="101"/>
      <c r="JFP278" s="101"/>
      <c r="JFQ278" s="101"/>
      <c r="JFR278" s="101"/>
      <c r="JFS278" s="101"/>
      <c r="JFT278" s="101"/>
      <c r="JFU278" s="101"/>
      <c r="JFV278" s="101"/>
      <c r="JFW278" s="101"/>
      <c r="JFX278" s="101"/>
      <c r="JFY278" s="101"/>
      <c r="JFZ278" s="101"/>
      <c r="JGA278" s="101"/>
      <c r="JGB278" s="101"/>
      <c r="JGC278" s="101"/>
      <c r="JGD278" s="101"/>
      <c r="JGE278" s="101"/>
      <c r="JGF278" s="101"/>
      <c r="JGG278" s="101"/>
      <c r="JGH278" s="101"/>
      <c r="JGI278" s="101"/>
      <c r="JGJ278" s="101"/>
      <c r="JGK278" s="101"/>
      <c r="JGL278" s="101"/>
      <c r="JGM278" s="101"/>
      <c r="JGN278" s="101"/>
      <c r="JGO278" s="101"/>
      <c r="JGP278" s="101"/>
      <c r="JGQ278" s="101"/>
      <c r="JGR278" s="101"/>
      <c r="JGS278" s="101"/>
      <c r="JGT278" s="101"/>
      <c r="JGU278" s="101"/>
      <c r="JGV278" s="101"/>
      <c r="JGW278" s="101"/>
      <c r="JGX278" s="101"/>
      <c r="JGY278" s="101"/>
      <c r="JGZ278" s="101"/>
      <c r="JHA278" s="101"/>
      <c r="JHB278" s="101"/>
      <c r="JHC278" s="101"/>
      <c r="JHD278" s="101"/>
      <c r="JHE278" s="101"/>
      <c r="JHF278" s="101"/>
      <c r="JHG278" s="101"/>
      <c r="JHH278" s="101"/>
      <c r="JHI278" s="101"/>
      <c r="JHJ278" s="101"/>
      <c r="JHK278" s="101"/>
      <c r="JHL278" s="101"/>
      <c r="JHM278" s="101"/>
      <c r="JHN278" s="101"/>
      <c r="JHO278" s="101"/>
      <c r="JHP278" s="101"/>
      <c r="JHQ278" s="101"/>
      <c r="JHR278" s="101"/>
      <c r="JHS278" s="101"/>
      <c r="JHT278" s="101"/>
      <c r="JHU278" s="101"/>
      <c r="JHV278" s="101"/>
      <c r="JHW278" s="101"/>
      <c r="JHX278" s="101"/>
      <c r="JHY278" s="101"/>
      <c r="JHZ278" s="101"/>
      <c r="JIA278" s="101"/>
      <c r="JIB278" s="101"/>
      <c r="JIC278" s="101"/>
      <c r="JID278" s="101"/>
      <c r="JIE278" s="101"/>
      <c r="JIF278" s="101"/>
      <c r="JIG278" s="101"/>
      <c r="JIH278" s="101"/>
      <c r="JII278" s="101"/>
      <c r="JIJ278" s="101"/>
      <c r="JIK278" s="101"/>
      <c r="JIL278" s="101"/>
      <c r="JIM278" s="101"/>
      <c r="JIN278" s="101"/>
      <c r="JIO278" s="101"/>
      <c r="JIP278" s="101"/>
      <c r="JIQ278" s="101"/>
      <c r="JIR278" s="101"/>
      <c r="JIS278" s="101"/>
      <c r="JIT278" s="101"/>
      <c r="JIU278" s="101"/>
      <c r="JIV278" s="101"/>
      <c r="JIW278" s="101"/>
      <c r="JIX278" s="101"/>
      <c r="JIY278" s="101"/>
      <c r="JIZ278" s="101"/>
      <c r="JJA278" s="101"/>
      <c r="JJB278" s="101"/>
      <c r="JJC278" s="101"/>
      <c r="JJD278" s="101"/>
      <c r="JJE278" s="101"/>
      <c r="JJF278" s="101"/>
      <c r="JJG278" s="101"/>
      <c r="JJH278" s="101"/>
      <c r="JJI278" s="101"/>
      <c r="JJJ278" s="101"/>
      <c r="JJK278" s="101"/>
      <c r="JJL278" s="101"/>
      <c r="JJM278" s="101"/>
      <c r="JJN278" s="101"/>
      <c r="JJO278" s="101"/>
      <c r="JJP278" s="101"/>
      <c r="JJQ278" s="101"/>
      <c r="JJR278" s="101"/>
      <c r="JJS278" s="101"/>
      <c r="JJT278" s="101"/>
      <c r="JJU278" s="101"/>
      <c r="JJV278" s="101"/>
      <c r="JJW278" s="101"/>
      <c r="JJX278" s="101"/>
      <c r="JJY278" s="101"/>
      <c r="JJZ278" s="101"/>
      <c r="JKA278" s="101"/>
      <c r="JKB278" s="101"/>
      <c r="JKC278" s="101"/>
      <c r="JKD278" s="101"/>
      <c r="JKE278" s="101"/>
      <c r="JKF278" s="101"/>
      <c r="JKG278" s="101"/>
      <c r="JKH278" s="101"/>
      <c r="JKI278" s="101"/>
      <c r="JKJ278" s="101"/>
      <c r="JKK278" s="101"/>
      <c r="JKL278" s="101"/>
      <c r="JKM278" s="101"/>
      <c r="JKN278" s="101"/>
      <c r="JKO278" s="101"/>
      <c r="JKP278" s="101"/>
      <c r="JKQ278" s="101"/>
      <c r="JKR278" s="101"/>
      <c r="JKS278" s="101"/>
      <c r="JKT278" s="101"/>
      <c r="JKU278" s="101"/>
      <c r="JKV278" s="101"/>
      <c r="JKW278" s="101"/>
      <c r="JKX278" s="101"/>
      <c r="JKY278" s="101"/>
      <c r="JKZ278" s="101"/>
      <c r="JLA278" s="101"/>
      <c r="JLB278" s="101"/>
      <c r="JLC278" s="101"/>
      <c r="JLD278" s="101"/>
      <c r="JLE278" s="101"/>
      <c r="JLF278" s="101"/>
      <c r="JLG278" s="101"/>
      <c r="JLH278" s="101"/>
      <c r="JLI278" s="101"/>
      <c r="JLJ278" s="101"/>
      <c r="JLK278" s="101"/>
      <c r="JLL278" s="101"/>
      <c r="JLM278" s="101"/>
      <c r="JLN278" s="101"/>
      <c r="JLO278" s="101"/>
      <c r="JLP278" s="101"/>
      <c r="JLQ278" s="101"/>
      <c r="JLR278" s="101"/>
      <c r="JLS278" s="101"/>
      <c r="JLT278" s="101"/>
      <c r="JLU278" s="101"/>
      <c r="JLV278" s="101"/>
      <c r="JLW278" s="101"/>
      <c r="JLX278" s="101"/>
      <c r="JLY278" s="101"/>
      <c r="JLZ278" s="101"/>
      <c r="JMA278" s="101"/>
      <c r="JMB278" s="101"/>
      <c r="JMC278" s="101"/>
      <c r="JMD278" s="101"/>
      <c r="JME278" s="101"/>
      <c r="JMF278" s="101"/>
      <c r="JMG278" s="101"/>
      <c r="JMH278" s="101"/>
      <c r="JMI278" s="101"/>
      <c r="JMJ278" s="101"/>
      <c r="JMK278" s="101"/>
      <c r="JML278" s="101"/>
      <c r="JMM278" s="101"/>
      <c r="JMN278" s="101"/>
      <c r="JMO278" s="101"/>
      <c r="JMP278" s="101"/>
      <c r="JMQ278" s="101"/>
      <c r="JMR278" s="101"/>
      <c r="JMS278" s="101"/>
      <c r="JMT278" s="101"/>
      <c r="JMU278" s="101"/>
      <c r="JMV278" s="101"/>
      <c r="JMW278" s="101"/>
      <c r="JMX278" s="101"/>
      <c r="JMY278" s="101"/>
      <c r="JMZ278" s="101"/>
      <c r="JNA278" s="101"/>
      <c r="JNB278" s="101"/>
      <c r="JNC278" s="101"/>
      <c r="JND278" s="101"/>
      <c r="JNE278" s="101"/>
      <c r="JNF278" s="101"/>
      <c r="JNG278" s="101"/>
      <c r="JNH278" s="101"/>
      <c r="JNI278" s="101"/>
      <c r="JNJ278" s="101"/>
      <c r="JNK278" s="101"/>
      <c r="JNL278" s="101"/>
      <c r="JNM278" s="101"/>
      <c r="JNN278" s="101"/>
      <c r="JNO278" s="101"/>
      <c r="JNP278" s="101"/>
      <c r="JNQ278" s="101"/>
      <c r="JNR278" s="101"/>
      <c r="JNS278" s="101"/>
      <c r="JNT278" s="101"/>
      <c r="JNU278" s="101"/>
      <c r="JNV278" s="101"/>
      <c r="JNW278" s="101"/>
      <c r="JNX278" s="101"/>
      <c r="JNY278" s="101"/>
      <c r="JNZ278" s="101"/>
      <c r="JOA278" s="101"/>
      <c r="JOB278" s="101"/>
      <c r="JOC278" s="101"/>
      <c r="JOD278" s="101"/>
      <c r="JOE278" s="101"/>
      <c r="JOF278" s="101"/>
      <c r="JOG278" s="101"/>
      <c r="JOH278" s="101"/>
      <c r="JOI278" s="101"/>
      <c r="JOJ278" s="101"/>
      <c r="JOK278" s="101"/>
      <c r="JOL278" s="101"/>
      <c r="JOM278" s="101"/>
      <c r="JON278" s="101"/>
      <c r="JOO278" s="101"/>
      <c r="JOP278" s="101"/>
      <c r="JOQ278" s="101"/>
      <c r="JOR278" s="101"/>
      <c r="JOS278" s="101"/>
      <c r="JOT278" s="101"/>
      <c r="JOU278" s="101"/>
      <c r="JOV278" s="101"/>
      <c r="JOW278" s="101"/>
      <c r="JOX278" s="101"/>
      <c r="JOY278" s="101"/>
      <c r="JOZ278" s="101"/>
      <c r="JPA278" s="101"/>
      <c r="JPB278" s="101"/>
      <c r="JPC278" s="101"/>
      <c r="JPD278" s="101"/>
      <c r="JPE278" s="101"/>
      <c r="JPF278" s="101"/>
      <c r="JPG278" s="101"/>
      <c r="JPH278" s="101"/>
      <c r="JPI278" s="101"/>
      <c r="JPJ278" s="101"/>
      <c r="JPK278" s="101"/>
      <c r="JPL278" s="101"/>
      <c r="JPM278" s="101"/>
      <c r="JPN278" s="101"/>
      <c r="JPO278" s="101"/>
      <c r="JPP278" s="101"/>
      <c r="JPQ278" s="101"/>
      <c r="JPR278" s="101"/>
      <c r="JPS278" s="101"/>
      <c r="JPT278" s="101"/>
      <c r="JPU278" s="101"/>
      <c r="JPV278" s="101"/>
      <c r="JPW278" s="101"/>
      <c r="JPX278" s="101"/>
      <c r="JPY278" s="101"/>
      <c r="JPZ278" s="101"/>
      <c r="JQA278" s="101"/>
      <c r="JQB278" s="101"/>
      <c r="JQC278" s="101"/>
      <c r="JQD278" s="101"/>
      <c r="JQE278" s="101"/>
      <c r="JQF278" s="101"/>
      <c r="JQG278" s="101"/>
      <c r="JQH278" s="101"/>
      <c r="JQI278" s="101"/>
      <c r="JQJ278" s="101"/>
      <c r="JQK278" s="101"/>
      <c r="JQL278" s="101"/>
      <c r="JQM278" s="101"/>
      <c r="JQN278" s="101"/>
      <c r="JQO278" s="101"/>
      <c r="JQP278" s="101"/>
      <c r="JQQ278" s="101"/>
      <c r="JQR278" s="101"/>
      <c r="JQS278" s="101"/>
      <c r="JQT278" s="101"/>
      <c r="JQU278" s="101"/>
      <c r="JQV278" s="101"/>
      <c r="JQW278" s="101"/>
      <c r="JQX278" s="101"/>
      <c r="JQY278" s="101"/>
      <c r="JQZ278" s="101"/>
      <c r="JRA278" s="101"/>
      <c r="JRB278" s="101"/>
      <c r="JRC278" s="101"/>
      <c r="JRD278" s="101"/>
      <c r="JRE278" s="101"/>
      <c r="JRF278" s="101"/>
      <c r="JRG278" s="101"/>
      <c r="JRH278" s="101"/>
      <c r="JRI278" s="101"/>
      <c r="JRJ278" s="101"/>
      <c r="JRK278" s="101"/>
      <c r="JRL278" s="101"/>
      <c r="JRM278" s="101"/>
      <c r="JRN278" s="101"/>
      <c r="JRO278" s="101"/>
      <c r="JRP278" s="101"/>
      <c r="JRQ278" s="101"/>
      <c r="JRR278" s="101"/>
      <c r="JRS278" s="101"/>
      <c r="JRT278" s="101"/>
      <c r="JRU278" s="101"/>
      <c r="JRV278" s="101"/>
      <c r="JRW278" s="101"/>
      <c r="JRX278" s="101"/>
      <c r="JRY278" s="101"/>
      <c r="JRZ278" s="101"/>
      <c r="JSA278" s="101"/>
      <c r="JSB278" s="101"/>
      <c r="JSC278" s="101"/>
      <c r="JSD278" s="101"/>
      <c r="JSE278" s="101"/>
      <c r="JSF278" s="101"/>
      <c r="JSG278" s="101"/>
      <c r="JSH278" s="101"/>
      <c r="JSI278" s="101"/>
      <c r="JSJ278" s="101"/>
      <c r="JSK278" s="101"/>
      <c r="JSL278" s="101"/>
      <c r="JSM278" s="101"/>
      <c r="JSN278" s="101"/>
      <c r="JSO278" s="101"/>
      <c r="JSP278" s="101"/>
      <c r="JSQ278" s="101"/>
      <c r="JSR278" s="101"/>
      <c r="JSS278" s="101"/>
      <c r="JST278" s="101"/>
      <c r="JSU278" s="101"/>
      <c r="JSV278" s="101"/>
      <c r="JSW278" s="101"/>
      <c r="JSX278" s="101"/>
      <c r="JSY278" s="101"/>
      <c r="JSZ278" s="101"/>
      <c r="JTA278" s="101"/>
      <c r="JTB278" s="101"/>
      <c r="JTC278" s="101"/>
      <c r="JTD278" s="101"/>
      <c r="JTE278" s="101"/>
      <c r="JTF278" s="101"/>
      <c r="JTG278" s="101"/>
      <c r="JTH278" s="101"/>
      <c r="JTI278" s="101"/>
      <c r="JTJ278" s="101"/>
      <c r="JTK278" s="101"/>
      <c r="JTL278" s="101"/>
      <c r="JTM278" s="101"/>
      <c r="JTN278" s="101"/>
      <c r="JTO278" s="101"/>
      <c r="JTP278" s="101"/>
      <c r="JTQ278" s="101"/>
      <c r="JTR278" s="101"/>
      <c r="JTS278" s="101"/>
      <c r="JTT278" s="101"/>
      <c r="JTU278" s="101"/>
      <c r="JTV278" s="101"/>
      <c r="JTW278" s="101"/>
      <c r="JTX278" s="101"/>
      <c r="JTY278" s="101"/>
      <c r="JTZ278" s="101"/>
      <c r="JUA278" s="101"/>
      <c r="JUB278" s="101"/>
      <c r="JUC278" s="101"/>
      <c r="JUD278" s="101"/>
      <c r="JUE278" s="101"/>
      <c r="JUF278" s="101"/>
      <c r="JUG278" s="101"/>
      <c r="JUH278" s="101"/>
      <c r="JUI278" s="101"/>
      <c r="JUJ278" s="101"/>
      <c r="JUK278" s="101"/>
      <c r="JUL278" s="101"/>
      <c r="JUM278" s="101"/>
      <c r="JUN278" s="101"/>
      <c r="JUO278" s="101"/>
      <c r="JUP278" s="101"/>
      <c r="JUQ278" s="101"/>
      <c r="JUR278" s="101"/>
      <c r="JUS278" s="101"/>
      <c r="JUT278" s="101"/>
      <c r="JUU278" s="101"/>
      <c r="JUV278" s="101"/>
      <c r="JUW278" s="101"/>
      <c r="JUX278" s="101"/>
      <c r="JUY278" s="101"/>
      <c r="JUZ278" s="101"/>
      <c r="JVA278" s="101"/>
      <c r="JVB278" s="101"/>
      <c r="JVC278" s="101"/>
      <c r="JVD278" s="101"/>
      <c r="JVE278" s="101"/>
      <c r="JVF278" s="101"/>
      <c r="JVG278" s="101"/>
      <c r="JVH278" s="101"/>
      <c r="JVI278" s="101"/>
      <c r="JVJ278" s="101"/>
      <c r="JVK278" s="101"/>
      <c r="JVL278" s="101"/>
      <c r="JVM278" s="101"/>
      <c r="JVN278" s="101"/>
      <c r="JVO278" s="101"/>
      <c r="JVP278" s="101"/>
      <c r="JVQ278" s="101"/>
      <c r="JVR278" s="101"/>
      <c r="JVS278" s="101"/>
      <c r="JVT278" s="101"/>
      <c r="JVU278" s="101"/>
      <c r="JVV278" s="101"/>
      <c r="JVW278" s="101"/>
      <c r="JVX278" s="101"/>
      <c r="JVY278" s="101"/>
      <c r="JVZ278" s="101"/>
      <c r="JWA278" s="101"/>
      <c r="JWB278" s="101"/>
      <c r="JWC278" s="101"/>
      <c r="JWD278" s="101"/>
      <c r="JWE278" s="101"/>
      <c r="JWF278" s="101"/>
      <c r="JWG278" s="101"/>
      <c r="JWH278" s="101"/>
      <c r="JWI278" s="101"/>
      <c r="JWJ278" s="101"/>
      <c r="JWK278" s="101"/>
      <c r="JWL278" s="101"/>
      <c r="JWM278" s="101"/>
      <c r="JWN278" s="101"/>
      <c r="JWO278" s="101"/>
      <c r="JWP278" s="101"/>
      <c r="JWQ278" s="101"/>
      <c r="JWR278" s="101"/>
      <c r="JWS278" s="101"/>
      <c r="JWT278" s="101"/>
      <c r="JWU278" s="101"/>
      <c r="JWV278" s="101"/>
      <c r="JWW278" s="101"/>
      <c r="JWX278" s="101"/>
      <c r="JWY278" s="101"/>
      <c r="JWZ278" s="101"/>
      <c r="JXA278" s="101"/>
      <c r="JXB278" s="101"/>
      <c r="JXC278" s="101"/>
      <c r="JXD278" s="101"/>
      <c r="JXE278" s="101"/>
      <c r="JXF278" s="101"/>
      <c r="JXG278" s="101"/>
      <c r="JXH278" s="101"/>
      <c r="JXI278" s="101"/>
      <c r="JXJ278" s="101"/>
      <c r="JXK278" s="101"/>
      <c r="JXL278" s="101"/>
      <c r="JXM278" s="101"/>
      <c r="JXN278" s="101"/>
      <c r="JXO278" s="101"/>
      <c r="JXP278" s="101"/>
      <c r="JXQ278" s="101"/>
      <c r="JXR278" s="101"/>
      <c r="JXS278" s="101"/>
      <c r="JXT278" s="101"/>
      <c r="JXU278" s="101"/>
      <c r="JXV278" s="101"/>
      <c r="JXW278" s="101"/>
      <c r="JXX278" s="101"/>
      <c r="JXY278" s="101"/>
      <c r="JXZ278" s="101"/>
      <c r="JYA278" s="101"/>
      <c r="JYB278" s="101"/>
      <c r="JYC278" s="101"/>
      <c r="JYD278" s="101"/>
      <c r="JYE278" s="101"/>
      <c r="JYF278" s="101"/>
      <c r="JYG278" s="101"/>
      <c r="JYH278" s="101"/>
      <c r="JYI278" s="101"/>
      <c r="JYJ278" s="101"/>
      <c r="JYK278" s="101"/>
      <c r="JYL278" s="101"/>
      <c r="JYM278" s="101"/>
      <c r="JYN278" s="101"/>
      <c r="JYO278" s="101"/>
      <c r="JYP278" s="101"/>
      <c r="JYQ278" s="101"/>
      <c r="JYR278" s="101"/>
      <c r="JYS278" s="101"/>
      <c r="JYT278" s="101"/>
      <c r="JYU278" s="101"/>
      <c r="JYV278" s="101"/>
      <c r="JYW278" s="101"/>
      <c r="JYX278" s="101"/>
      <c r="JYY278" s="101"/>
      <c r="JYZ278" s="101"/>
      <c r="JZA278" s="101"/>
      <c r="JZB278" s="101"/>
      <c r="JZC278" s="101"/>
      <c r="JZD278" s="101"/>
      <c r="JZE278" s="101"/>
      <c r="JZF278" s="101"/>
      <c r="JZG278" s="101"/>
      <c r="JZH278" s="101"/>
      <c r="JZI278" s="101"/>
      <c r="JZJ278" s="101"/>
      <c r="JZK278" s="101"/>
      <c r="JZL278" s="101"/>
      <c r="JZM278" s="101"/>
      <c r="JZN278" s="101"/>
      <c r="JZO278" s="101"/>
      <c r="JZP278" s="101"/>
      <c r="JZQ278" s="101"/>
      <c r="JZR278" s="101"/>
      <c r="JZS278" s="101"/>
      <c r="JZT278" s="101"/>
      <c r="JZU278" s="101"/>
      <c r="JZV278" s="101"/>
      <c r="JZW278" s="101"/>
      <c r="JZX278" s="101"/>
      <c r="JZY278" s="101"/>
      <c r="JZZ278" s="101"/>
      <c r="KAA278" s="101"/>
      <c r="KAB278" s="101"/>
      <c r="KAC278" s="101"/>
      <c r="KAD278" s="101"/>
      <c r="KAE278" s="101"/>
      <c r="KAF278" s="101"/>
      <c r="KAG278" s="101"/>
      <c r="KAH278" s="101"/>
      <c r="KAI278" s="101"/>
      <c r="KAJ278" s="101"/>
      <c r="KAK278" s="101"/>
      <c r="KAL278" s="101"/>
      <c r="KAM278" s="101"/>
      <c r="KAN278" s="101"/>
      <c r="KAO278" s="101"/>
      <c r="KAP278" s="101"/>
      <c r="KAQ278" s="101"/>
      <c r="KAR278" s="101"/>
      <c r="KAS278" s="101"/>
      <c r="KAT278" s="101"/>
      <c r="KAU278" s="101"/>
      <c r="KAV278" s="101"/>
      <c r="KAW278" s="101"/>
      <c r="KAX278" s="101"/>
      <c r="KAY278" s="101"/>
      <c r="KAZ278" s="101"/>
      <c r="KBA278" s="101"/>
      <c r="KBB278" s="101"/>
      <c r="KBC278" s="101"/>
      <c r="KBD278" s="101"/>
      <c r="KBE278" s="101"/>
      <c r="KBF278" s="101"/>
      <c r="KBG278" s="101"/>
      <c r="KBH278" s="101"/>
      <c r="KBI278" s="101"/>
      <c r="KBJ278" s="101"/>
      <c r="KBK278" s="101"/>
      <c r="KBL278" s="101"/>
      <c r="KBM278" s="101"/>
      <c r="KBN278" s="101"/>
      <c r="KBO278" s="101"/>
      <c r="KBP278" s="101"/>
      <c r="KBQ278" s="101"/>
      <c r="KBR278" s="101"/>
      <c r="KBS278" s="101"/>
      <c r="KBT278" s="101"/>
      <c r="KBU278" s="101"/>
      <c r="KBV278" s="101"/>
      <c r="KBW278" s="101"/>
      <c r="KBX278" s="101"/>
      <c r="KBY278" s="101"/>
      <c r="KBZ278" s="101"/>
      <c r="KCA278" s="101"/>
      <c r="KCB278" s="101"/>
      <c r="KCC278" s="101"/>
      <c r="KCD278" s="101"/>
      <c r="KCE278" s="101"/>
      <c r="KCF278" s="101"/>
      <c r="KCG278" s="101"/>
      <c r="KCH278" s="101"/>
      <c r="KCI278" s="101"/>
      <c r="KCJ278" s="101"/>
      <c r="KCK278" s="101"/>
      <c r="KCL278" s="101"/>
      <c r="KCM278" s="101"/>
      <c r="KCN278" s="101"/>
      <c r="KCO278" s="101"/>
      <c r="KCP278" s="101"/>
      <c r="KCQ278" s="101"/>
      <c r="KCR278" s="101"/>
      <c r="KCS278" s="101"/>
      <c r="KCT278" s="101"/>
      <c r="KCU278" s="101"/>
      <c r="KCV278" s="101"/>
      <c r="KCW278" s="101"/>
      <c r="KCX278" s="101"/>
      <c r="KCY278" s="101"/>
      <c r="KCZ278" s="101"/>
      <c r="KDA278" s="101"/>
      <c r="KDB278" s="101"/>
      <c r="KDC278" s="101"/>
      <c r="KDD278" s="101"/>
      <c r="KDE278" s="101"/>
      <c r="KDF278" s="101"/>
      <c r="KDG278" s="101"/>
      <c r="KDH278" s="101"/>
      <c r="KDI278" s="101"/>
      <c r="KDJ278" s="101"/>
      <c r="KDK278" s="101"/>
      <c r="KDL278" s="101"/>
      <c r="KDM278" s="101"/>
      <c r="KDN278" s="101"/>
      <c r="KDO278" s="101"/>
      <c r="KDP278" s="101"/>
      <c r="KDQ278" s="101"/>
      <c r="KDR278" s="101"/>
      <c r="KDS278" s="101"/>
      <c r="KDT278" s="101"/>
      <c r="KDU278" s="101"/>
      <c r="KDV278" s="101"/>
      <c r="KDW278" s="101"/>
      <c r="KDX278" s="101"/>
      <c r="KDY278" s="101"/>
      <c r="KDZ278" s="101"/>
      <c r="KEA278" s="101"/>
      <c r="KEB278" s="101"/>
      <c r="KEC278" s="101"/>
      <c r="KED278" s="101"/>
      <c r="KEE278" s="101"/>
      <c r="KEF278" s="101"/>
      <c r="KEG278" s="101"/>
      <c r="KEH278" s="101"/>
      <c r="KEI278" s="101"/>
      <c r="KEJ278" s="101"/>
      <c r="KEK278" s="101"/>
      <c r="KEL278" s="101"/>
      <c r="KEM278" s="101"/>
      <c r="KEN278" s="101"/>
      <c r="KEO278" s="101"/>
      <c r="KEP278" s="101"/>
      <c r="KEQ278" s="101"/>
      <c r="KER278" s="101"/>
      <c r="KES278" s="101"/>
      <c r="KET278" s="101"/>
      <c r="KEU278" s="101"/>
      <c r="KEV278" s="101"/>
      <c r="KEW278" s="101"/>
      <c r="KEX278" s="101"/>
      <c r="KEY278" s="101"/>
      <c r="KEZ278" s="101"/>
      <c r="KFA278" s="101"/>
      <c r="KFB278" s="101"/>
      <c r="KFC278" s="101"/>
      <c r="KFD278" s="101"/>
      <c r="KFE278" s="101"/>
      <c r="KFF278" s="101"/>
      <c r="KFG278" s="101"/>
      <c r="KFH278" s="101"/>
      <c r="KFI278" s="101"/>
      <c r="KFJ278" s="101"/>
      <c r="KFK278" s="101"/>
      <c r="KFL278" s="101"/>
      <c r="KFM278" s="101"/>
      <c r="KFN278" s="101"/>
      <c r="KFO278" s="101"/>
      <c r="KFP278" s="101"/>
      <c r="KFQ278" s="101"/>
      <c r="KFR278" s="101"/>
      <c r="KFS278" s="101"/>
      <c r="KFT278" s="101"/>
      <c r="KFU278" s="101"/>
      <c r="KFV278" s="101"/>
      <c r="KFW278" s="101"/>
      <c r="KFX278" s="101"/>
      <c r="KFY278" s="101"/>
      <c r="KFZ278" s="101"/>
      <c r="KGA278" s="101"/>
      <c r="KGB278" s="101"/>
      <c r="KGC278" s="101"/>
      <c r="KGD278" s="101"/>
      <c r="KGE278" s="101"/>
      <c r="KGF278" s="101"/>
      <c r="KGG278" s="101"/>
      <c r="KGH278" s="101"/>
      <c r="KGI278" s="101"/>
      <c r="KGJ278" s="101"/>
      <c r="KGK278" s="101"/>
      <c r="KGL278" s="101"/>
      <c r="KGM278" s="101"/>
      <c r="KGN278" s="101"/>
      <c r="KGO278" s="101"/>
      <c r="KGP278" s="101"/>
      <c r="KGQ278" s="101"/>
      <c r="KGR278" s="101"/>
      <c r="KGS278" s="101"/>
      <c r="KGT278" s="101"/>
      <c r="KGU278" s="101"/>
      <c r="KGV278" s="101"/>
      <c r="KGW278" s="101"/>
      <c r="KGX278" s="101"/>
      <c r="KGY278" s="101"/>
      <c r="KGZ278" s="101"/>
      <c r="KHA278" s="101"/>
      <c r="KHB278" s="101"/>
      <c r="KHC278" s="101"/>
      <c r="KHD278" s="101"/>
      <c r="KHE278" s="101"/>
      <c r="KHF278" s="101"/>
      <c r="KHG278" s="101"/>
      <c r="KHH278" s="101"/>
      <c r="KHI278" s="101"/>
      <c r="KHJ278" s="101"/>
      <c r="KHK278" s="101"/>
      <c r="KHL278" s="101"/>
      <c r="KHM278" s="101"/>
      <c r="KHN278" s="101"/>
      <c r="KHO278" s="101"/>
      <c r="KHP278" s="101"/>
      <c r="KHQ278" s="101"/>
      <c r="KHR278" s="101"/>
      <c r="KHS278" s="101"/>
      <c r="KHT278" s="101"/>
      <c r="KHU278" s="101"/>
      <c r="KHV278" s="101"/>
      <c r="KHW278" s="101"/>
      <c r="KHX278" s="101"/>
      <c r="KHY278" s="101"/>
      <c r="KHZ278" s="101"/>
      <c r="KIA278" s="101"/>
      <c r="KIB278" s="101"/>
      <c r="KIC278" s="101"/>
      <c r="KID278" s="101"/>
      <c r="KIE278" s="101"/>
      <c r="KIF278" s="101"/>
      <c r="KIG278" s="101"/>
      <c r="KIH278" s="101"/>
      <c r="KII278" s="101"/>
      <c r="KIJ278" s="101"/>
      <c r="KIK278" s="101"/>
      <c r="KIL278" s="101"/>
      <c r="KIM278" s="101"/>
      <c r="KIN278" s="101"/>
      <c r="KIO278" s="101"/>
      <c r="KIP278" s="101"/>
      <c r="KIQ278" s="101"/>
      <c r="KIR278" s="101"/>
      <c r="KIS278" s="101"/>
      <c r="KIT278" s="101"/>
      <c r="KIU278" s="101"/>
      <c r="KIV278" s="101"/>
      <c r="KIW278" s="101"/>
      <c r="KIX278" s="101"/>
      <c r="KIY278" s="101"/>
      <c r="KIZ278" s="101"/>
      <c r="KJA278" s="101"/>
      <c r="KJB278" s="101"/>
      <c r="KJC278" s="101"/>
      <c r="KJD278" s="101"/>
      <c r="KJE278" s="101"/>
      <c r="KJF278" s="101"/>
      <c r="KJG278" s="101"/>
      <c r="KJH278" s="101"/>
      <c r="KJI278" s="101"/>
      <c r="KJJ278" s="101"/>
      <c r="KJK278" s="101"/>
      <c r="KJL278" s="101"/>
      <c r="KJM278" s="101"/>
      <c r="KJN278" s="101"/>
      <c r="KJO278" s="101"/>
      <c r="KJP278" s="101"/>
      <c r="KJQ278" s="101"/>
      <c r="KJR278" s="101"/>
      <c r="KJS278" s="101"/>
      <c r="KJT278" s="101"/>
      <c r="KJU278" s="101"/>
      <c r="KJV278" s="101"/>
      <c r="KJW278" s="101"/>
      <c r="KJX278" s="101"/>
      <c r="KJY278" s="101"/>
      <c r="KJZ278" s="101"/>
      <c r="KKA278" s="101"/>
      <c r="KKB278" s="101"/>
      <c r="KKC278" s="101"/>
      <c r="KKD278" s="101"/>
      <c r="KKE278" s="101"/>
      <c r="KKF278" s="101"/>
      <c r="KKG278" s="101"/>
      <c r="KKH278" s="101"/>
      <c r="KKI278" s="101"/>
      <c r="KKJ278" s="101"/>
      <c r="KKK278" s="101"/>
      <c r="KKL278" s="101"/>
      <c r="KKM278" s="101"/>
      <c r="KKN278" s="101"/>
      <c r="KKO278" s="101"/>
      <c r="KKP278" s="101"/>
      <c r="KKQ278" s="101"/>
      <c r="KKR278" s="101"/>
      <c r="KKS278" s="101"/>
      <c r="KKT278" s="101"/>
      <c r="KKU278" s="101"/>
      <c r="KKV278" s="101"/>
      <c r="KKW278" s="101"/>
      <c r="KKX278" s="101"/>
      <c r="KKY278" s="101"/>
      <c r="KKZ278" s="101"/>
      <c r="KLA278" s="101"/>
      <c r="KLB278" s="101"/>
      <c r="KLC278" s="101"/>
      <c r="KLD278" s="101"/>
      <c r="KLE278" s="101"/>
      <c r="KLF278" s="101"/>
      <c r="KLG278" s="101"/>
      <c r="KLH278" s="101"/>
      <c r="KLI278" s="101"/>
      <c r="KLJ278" s="101"/>
      <c r="KLK278" s="101"/>
      <c r="KLL278" s="101"/>
      <c r="KLM278" s="101"/>
      <c r="KLN278" s="101"/>
      <c r="KLO278" s="101"/>
      <c r="KLP278" s="101"/>
      <c r="KLQ278" s="101"/>
      <c r="KLR278" s="101"/>
      <c r="KLS278" s="101"/>
      <c r="KLT278" s="101"/>
      <c r="KLU278" s="101"/>
      <c r="KLV278" s="101"/>
      <c r="KLW278" s="101"/>
      <c r="KLX278" s="101"/>
      <c r="KLY278" s="101"/>
      <c r="KLZ278" s="101"/>
      <c r="KMA278" s="101"/>
      <c r="KMB278" s="101"/>
      <c r="KMC278" s="101"/>
      <c r="KMD278" s="101"/>
      <c r="KME278" s="101"/>
      <c r="KMF278" s="101"/>
      <c r="KMG278" s="101"/>
      <c r="KMH278" s="101"/>
      <c r="KMI278" s="101"/>
      <c r="KMJ278" s="101"/>
      <c r="KMK278" s="101"/>
      <c r="KML278" s="101"/>
      <c r="KMM278" s="101"/>
      <c r="KMN278" s="101"/>
      <c r="KMO278" s="101"/>
      <c r="KMP278" s="101"/>
      <c r="KMQ278" s="101"/>
      <c r="KMR278" s="101"/>
      <c r="KMS278" s="101"/>
      <c r="KMT278" s="101"/>
      <c r="KMU278" s="101"/>
      <c r="KMV278" s="101"/>
      <c r="KMW278" s="101"/>
      <c r="KMX278" s="101"/>
      <c r="KMY278" s="101"/>
      <c r="KMZ278" s="101"/>
      <c r="KNA278" s="101"/>
      <c r="KNB278" s="101"/>
      <c r="KNC278" s="101"/>
      <c r="KND278" s="101"/>
      <c r="KNE278" s="101"/>
      <c r="KNF278" s="101"/>
      <c r="KNG278" s="101"/>
      <c r="KNH278" s="101"/>
      <c r="KNI278" s="101"/>
      <c r="KNJ278" s="101"/>
      <c r="KNK278" s="101"/>
      <c r="KNL278" s="101"/>
      <c r="KNM278" s="101"/>
      <c r="KNN278" s="101"/>
      <c r="KNO278" s="101"/>
      <c r="KNP278" s="101"/>
      <c r="KNQ278" s="101"/>
      <c r="KNR278" s="101"/>
      <c r="KNS278" s="101"/>
      <c r="KNT278" s="101"/>
      <c r="KNU278" s="101"/>
      <c r="KNV278" s="101"/>
      <c r="KNW278" s="101"/>
      <c r="KNX278" s="101"/>
      <c r="KNY278" s="101"/>
      <c r="KNZ278" s="101"/>
      <c r="KOA278" s="101"/>
      <c r="KOB278" s="101"/>
      <c r="KOC278" s="101"/>
      <c r="KOD278" s="101"/>
      <c r="KOE278" s="101"/>
      <c r="KOF278" s="101"/>
      <c r="KOG278" s="101"/>
      <c r="KOH278" s="101"/>
      <c r="KOI278" s="101"/>
      <c r="KOJ278" s="101"/>
      <c r="KOK278" s="101"/>
      <c r="KOL278" s="101"/>
      <c r="KOM278" s="101"/>
      <c r="KON278" s="101"/>
      <c r="KOO278" s="101"/>
      <c r="KOP278" s="101"/>
      <c r="KOQ278" s="101"/>
      <c r="KOR278" s="101"/>
      <c r="KOS278" s="101"/>
      <c r="KOT278" s="101"/>
      <c r="KOU278" s="101"/>
      <c r="KOV278" s="101"/>
      <c r="KOW278" s="101"/>
      <c r="KOX278" s="101"/>
      <c r="KOY278" s="101"/>
      <c r="KOZ278" s="101"/>
      <c r="KPA278" s="101"/>
      <c r="KPB278" s="101"/>
      <c r="KPC278" s="101"/>
      <c r="KPD278" s="101"/>
      <c r="KPE278" s="101"/>
      <c r="KPF278" s="101"/>
      <c r="KPG278" s="101"/>
      <c r="KPH278" s="101"/>
      <c r="KPI278" s="101"/>
      <c r="KPJ278" s="101"/>
      <c r="KPK278" s="101"/>
      <c r="KPL278" s="101"/>
      <c r="KPM278" s="101"/>
      <c r="KPN278" s="101"/>
      <c r="KPO278" s="101"/>
      <c r="KPP278" s="101"/>
      <c r="KPQ278" s="101"/>
      <c r="KPR278" s="101"/>
      <c r="KPS278" s="101"/>
      <c r="KPT278" s="101"/>
      <c r="KPU278" s="101"/>
      <c r="KPV278" s="101"/>
      <c r="KPW278" s="101"/>
      <c r="KPX278" s="101"/>
      <c r="KPY278" s="101"/>
      <c r="KPZ278" s="101"/>
      <c r="KQA278" s="101"/>
      <c r="KQB278" s="101"/>
      <c r="KQC278" s="101"/>
      <c r="KQD278" s="101"/>
      <c r="KQE278" s="101"/>
      <c r="KQF278" s="101"/>
      <c r="KQG278" s="101"/>
      <c r="KQH278" s="101"/>
      <c r="KQI278" s="101"/>
      <c r="KQJ278" s="101"/>
      <c r="KQK278" s="101"/>
      <c r="KQL278" s="101"/>
      <c r="KQM278" s="101"/>
      <c r="KQN278" s="101"/>
      <c r="KQO278" s="101"/>
      <c r="KQP278" s="101"/>
      <c r="KQQ278" s="101"/>
      <c r="KQR278" s="101"/>
      <c r="KQS278" s="101"/>
      <c r="KQT278" s="101"/>
      <c r="KQU278" s="101"/>
      <c r="KQV278" s="101"/>
      <c r="KQW278" s="101"/>
      <c r="KQX278" s="101"/>
      <c r="KQY278" s="101"/>
      <c r="KQZ278" s="101"/>
      <c r="KRA278" s="101"/>
      <c r="KRB278" s="101"/>
      <c r="KRC278" s="101"/>
      <c r="KRD278" s="101"/>
      <c r="KRE278" s="101"/>
      <c r="KRF278" s="101"/>
      <c r="KRG278" s="101"/>
      <c r="KRH278" s="101"/>
      <c r="KRI278" s="101"/>
      <c r="KRJ278" s="101"/>
      <c r="KRK278" s="101"/>
      <c r="KRL278" s="101"/>
      <c r="KRM278" s="101"/>
      <c r="KRN278" s="101"/>
      <c r="KRO278" s="101"/>
      <c r="KRP278" s="101"/>
      <c r="KRQ278" s="101"/>
      <c r="KRR278" s="101"/>
      <c r="KRS278" s="101"/>
      <c r="KRT278" s="101"/>
      <c r="KRU278" s="101"/>
      <c r="KRV278" s="101"/>
      <c r="KRW278" s="101"/>
      <c r="KRX278" s="101"/>
      <c r="KRY278" s="101"/>
      <c r="KRZ278" s="101"/>
      <c r="KSA278" s="101"/>
      <c r="KSB278" s="101"/>
      <c r="KSC278" s="101"/>
      <c r="KSD278" s="101"/>
      <c r="KSE278" s="101"/>
      <c r="KSF278" s="101"/>
      <c r="KSG278" s="101"/>
      <c r="KSH278" s="101"/>
      <c r="KSI278" s="101"/>
      <c r="KSJ278" s="101"/>
      <c r="KSK278" s="101"/>
      <c r="KSL278" s="101"/>
      <c r="KSM278" s="101"/>
      <c r="KSN278" s="101"/>
      <c r="KSO278" s="101"/>
      <c r="KSP278" s="101"/>
      <c r="KSQ278" s="101"/>
      <c r="KSR278" s="101"/>
      <c r="KSS278" s="101"/>
      <c r="KST278" s="101"/>
      <c r="KSU278" s="101"/>
      <c r="KSV278" s="101"/>
      <c r="KSW278" s="101"/>
      <c r="KSX278" s="101"/>
      <c r="KSY278" s="101"/>
      <c r="KSZ278" s="101"/>
      <c r="KTA278" s="101"/>
      <c r="KTB278" s="101"/>
      <c r="KTC278" s="101"/>
      <c r="KTD278" s="101"/>
      <c r="KTE278" s="101"/>
      <c r="KTF278" s="101"/>
      <c r="KTG278" s="101"/>
      <c r="KTH278" s="101"/>
      <c r="KTI278" s="101"/>
      <c r="KTJ278" s="101"/>
      <c r="KTK278" s="101"/>
      <c r="KTL278" s="101"/>
      <c r="KTM278" s="101"/>
      <c r="KTN278" s="101"/>
      <c r="KTO278" s="101"/>
      <c r="KTP278" s="101"/>
      <c r="KTQ278" s="101"/>
      <c r="KTR278" s="101"/>
      <c r="KTS278" s="101"/>
      <c r="KTT278" s="101"/>
      <c r="KTU278" s="101"/>
      <c r="KTV278" s="101"/>
      <c r="KTW278" s="101"/>
      <c r="KTX278" s="101"/>
      <c r="KTY278" s="101"/>
      <c r="KTZ278" s="101"/>
      <c r="KUA278" s="101"/>
      <c r="KUB278" s="101"/>
      <c r="KUC278" s="101"/>
      <c r="KUD278" s="101"/>
      <c r="KUE278" s="101"/>
      <c r="KUF278" s="101"/>
      <c r="KUG278" s="101"/>
      <c r="KUH278" s="101"/>
      <c r="KUI278" s="101"/>
      <c r="KUJ278" s="101"/>
      <c r="KUK278" s="101"/>
      <c r="KUL278" s="101"/>
      <c r="KUM278" s="101"/>
      <c r="KUN278" s="101"/>
      <c r="KUO278" s="101"/>
      <c r="KUP278" s="101"/>
      <c r="KUQ278" s="101"/>
      <c r="KUR278" s="101"/>
      <c r="KUS278" s="101"/>
      <c r="KUT278" s="101"/>
      <c r="KUU278" s="101"/>
      <c r="KUV278" s="101"/>
      <c r="KUW278" s="101"/>
      <c r="KUX278" s="101"/>
      <c r="KUY278" s="101"/>
      <c r="KUZ278" s="101"/>
      <c r="KVA278" s="101"/>
      <c r="KVB278" s="101"/>
      <c r="KVC278" s="101"/>
      <c r="KVD278" s="101"/>
      <c r="KVE278" s="101"/>
      <c r="KVF278" s="101"/>
      <c r="KVG278" s="101"/>
      <c r="KVH278" s="101"/>
      <c r="KVI278" s="101"/>
      <c r="KVJ278" s="101"/>
      <c r="KVK278" s="101"/>
      <c r="KVL278" s="101"/>
      <c r="KVM278" s="101"/>
      <c r="KVN278" s="101"/>
      <c r="KVO278" s="101"/>
      <c r="KVP278" s="101"/>
      <c r="KVQ278" s="101"/>
      <c r="KVR278" s="101"/>
      <c r="KVS278" s="101"/>
      <c r="KVT278" s="101"/>
      <c r="KVU278" s="101"/>
      <c r="KVV278" s="101"/>
      <c r="KVW278" s="101"/>
      <c r="KVX278" s="101"/>
      <c r="KVY278" s="101"/>
      <c r="KVZ278" s="101"/>
      <c r="KWA278" s="101"/>
      <c r="KWB278" s="101"/>
      <c r="KWC278" s="101"/>
      <c r="KWD278" s="101"/>
      <c r="KWE278" s="101"/>
      <c r="KWF278" s="101"/>
      <c r="KWG278" s="101"/>
      <c r="KWH278" s="101"/>
      <c r="KWI278" s="101"/>
      <c r="KWJ278" s="101"/>
      <c r="KWK278" s="101"/>
      <c r="KWL278" s="101"/>
      <c r="KWM278" s="101"/>
      <c r="KWN278" s="101"/>
      <c r="KWO278" s="101"/>
      <c r="KWP278" s="101"/>
      <c r="KWQ278" s="101"/>
      <c r="KWR278" s="101"/>
      <c r="KWS278" s="101"/>
      <c r="KWT278" s="101"/>
      <c r="KWU278" s="101"/>
      <c r="KWV278" s="101"/>
      <c r="KWW278" s="101"/>
      <c r="KWX278" s="101"/>
      <c r="KWY278" s="101"/>
      <c r="KWZ278" s="101"/>
      <c r="KXA278" s="101"/>
      <c r="KXB278" s="101"/>
      <c r="KXC278" s="101"/>
      <c r="KXD278" s="101"/>
      <c r="KXE278" s="101"/>
      <c r="KXF278" s="101"/>
      <c r="KXG278" s="101"/>
      <c r="KXH278" s="101"/>
      <c r="KXI278" s="101"/>
      <c r="KXJ278" s="101"/>
      <c r="KXK278" s="101"/>
      <c r="KXL278" s="101"/>
      <c r="KXM278" s="101"/>
      <c r="KXN278" s="101"/>
      <c r="KXO278" s="101"/>
      <c r="KXP278" s="101"/>
      <c r="KXQ278" s="101"/>
      <c r="KXR278" s="101"/>
      <c r="KXS278" s="101"/>
      <c r="KXT278" s="101"/>
      <c r="KXU278" s="101"/>
      <c r="KXV278" s="101"/>
      <c r="KXW278" s="101"/>
      <c r="KXX278" s="101"/>
      <c r="KXY278" s="101"/>
      <c r="KXZ278" s="101"/>
      <c r="KYA278" s="101"/>
      <c r="KYB278" s="101"/>
      <c r="KYC278" s="101"/>
      <c r="KYD278" s="101"/>
      <c r="KYE278" s="101"/>
      <c r="KYF278" s="101"/>
      <c r="KYG278" s="101"/>
      <c r="KYH278" s="101"/>
      <c r="KYI278" s="101"/>
      <c r="KYJ278" s="101"/>
      <c r="KYK278" s="101"/>
      <c r="KYL278" s="101"/>
      <c r="KYM278" s="101"/>
      <c r="KYN278" s="101"/>
      <c r="KYO278" s="101"/>
      <c r="KYP278" s="101"/>
      <c r="KYQ278" s="101"/>
      <c r="KYR278" s="101"/>
      <c r="KYS278" s="101"/>
      <c r="KYT278" s="101"/>
      <c r="KYU278" s="101"/>
      <c r="KYV278" s="101"/>
      <c r="KYW278" s="101"/>
      <c r="KYX278" s="101"/>
      <c r="KYY278" s="101"/>
      <c r="KYZ278" s="101"/>
      <c r="KZA278" s="101"/>
      <c r="KZB278" s="101"/>
      <c r="KZC278" s="101"/>
      <c r="KZD278" s="101"/>
      <c r="KZE278" s="101"/>
      <c r="KZF278" s="101"/>
      <c r="KZG278" s="101"/>
      <c r="KZH278" s="101"/>
      <c r="KZI278" s="101"/>
      <c r="KZJ278" s="101"/>
      <c r="KZK278" s="101"/>
      <c r="KZL278" s="101"/>
      <c r="KZM278" s="101"/>
      <c r="KZN278" s="101"/>
      <c r="KZO278" s="101"/>
      <c r="KZP278" s="101"/>
      <c r="KZQ278" s="101"/>
      <c r="KZR278" s="101"/>
      <c r="KZS278" s="101"/>
      <c r="KZT278" s="101"/>
      <c r="KZU278" s="101"/>
      <c r="KZV278" s="101"/>
      <c r="KZW278" s="101"/>
      <c r="KZX278" s="101"/>
      <c r="KZY278" s="101"/>
      <c r="KZZ278" s="101"/>
      <c r="LAA278" s="101"/>
      <c r="LAB278" s="101"/>
      <c r="LAC278" s="101"/>
      <c r="LAD278" s="101"/>
      <c r="LAE278" s="101"/>
      <c r="LAF278" s="101"/>
      <c r="LAG278" s="101"/>
      <c r="LAH278" s="101"/>
      <c r="LAI278" s="101"/>
      <c r="LAJ278" s="101"/>
      <c r="LAK278" s="101"/>
      <c r="LAL278" s="101"/>
      <c r="LAM278" s="101"/>
      <c r="LAN278" s="101"/>
      <c r="LAO278" s="101"/>
      <c r="LAP278" s="101"/>
      <c r="LAQ278" s="101"/>
      <c r="LAR278" s="101"/>
      <c r="LAS278" s="101"/>
      <c r="LAT278" s="101"/>
      <c r="LAU278" s="101"/>
      <c r="LAV278" s="101"/>
      <c r="LAW278" s="101"/>
      <c r="LAX278" s="101"/>
      <c r="LAY278" s="101"/>
      <c r="LAZ278" s="101"/>
      <c r="LBA278" s="101"/>
      <c r="LBB278" s="101"/>
      <c r="LBC278" s="101"/>
      <c r="LBD278" s="101"/>
      <c r="LBE278" s="101"/>
      <c r="LBF278" s="101"/>
      <c r="LBG278" s="101"/>
      <c r="LBH278" s="101"/>
      <c r="LBI278" s="101"/>
      <c r="LBJ278" s="101"/>
      <c r="LBK278" s="101"/>
      <c r="LBL278" s="101"/>
      <c r="LBM278" s="101"/>
      <c r="LBN278" s="101"/>
      <c r="LBO278" s="101"/>
      <c r="LBP278" s="101"/>
      <c r="LBQ278" s="101"/>
      <c r="LBR278" s="101"/>
      <c r="LBS278" s="101"/>
      <c r="LBT278" s="101"/>
      <c r="LBU278" s="101"/>
      <c r="LBV278" s="101"/>
      <c r="LBW278" s="101"/>
      <c r="LBX278" s="101"/>
      <c r="LBY278" s="101"/>
      <c r="LBZ278" s="101"/>
      <c r="LCA278" s="101"/>
      <c r="LCB278" s="101"/>
      <c r="LCC278" s="101"/>
      <c r="LCD278" s="101"/>
      <c r="LCE278" s="101"/>
      <c r="LCF278" s="101"/>
      <c r="LCG278" s="101"/>
      <c r="LCH278" s="101"/>
      <c r="LCI278" s="101"/>
      <c r="LCJ278" s="101"/>
      <c r="LCK278" s="101"/>
      <c r="LCL278" s="101"/>
      <c r="LCM278" s="101"/>
      <c r="LCN278" s="101"/>
      <c r="LCO278" s="101"/>
      <c r="LCP278" s="101"/>
      <c r="LCQ278" s="101"/>
      <c r="LCR278" s="101"/>
      <c r="LCS278" s="101"/>
      <c r="LCT278" s="101"/>
      <c r="LCU278" s="101"/>
      <c r="LCV278" s="101"/>
      <c r="LCW278" s="101"/>
      <c r="LCX278" s="101"/>
      <c r="LCY278" s="101"/>
      <c r="LCZ278" s="101"/>
      <c r="LDA278" s="101"/>
      <c r="LDB278" s="101"/>
      <c r="LDC278" s="101"/>
      <c r="LDD278" s="101"/>
      <c r="LDE278" s="101"/>
      <c r="LDF278" s="101"/>
      <c r="LDG278" s="101"/>
      <c r="LDH278" s="101"/>
      <c r="LDI278" s="101"/>
      <c r="LDJ278" s="101"/>
      <c r="LDK278" s="101"/>
      <c r="LDL278" s="101"/>
      <c r="LDM278" s="101"/>
      <c r="LDN278" s="101"/>
      <c r="LDO278" s="101"/>
      <c r="LDP278" s="101"/>
      <c r="LDQ278" s="101"/>
      <c r="LDR278" s="101"/>
      <c r="LDS278" s="101"/>
      <c r="LDT278" s="101"/>
      <c r="LDU278" s="101"/>
      <c r="LDV278" s="101"/>
      <c r="LDW278" s="101"/>
      <c r="LDX278" s="101"/>
      <c r="LDY278" s="101"/>
      <c r="LDZ278" s="101"/>
      <c r="LEA278" s="101"/>
      <c r="LEB278" s="101"/>
      <c r="LEC278" s="101"/>
      <c r="LED278" s="101"/>
      <c r="LEE278" s="101"/>
      <c r="LEF278" s="101"/>
      <c r="LEG278" s="101"/>
      <c r="LEH278" s="101"/>
      <c r="LEI278" s="101"/>
      <c r="LEJ278" s="101"/>
      <c r="LEK278" s="101"/>
      <c r="LEL278" s="101"/>
      <c r="LEM278" s="101"/>
      <c r="LEN278" s="101"/>
      <c r="LEO278" s="101"/>
      <c r="LEP278" s="101"/>
      <c r="LEQ278" s="101"/>
      <c r="LER278" s="101"/>
      <c r="LES278" s="101"/>
      <c r="LET278" s="101"/>
      <c r="LEU278" s="101"/>
      <c r="LEV278" s="101"/>
      <c r="LEW278" s="101"/>
      <c r="LEX278" s="101"/>
      <c r="LEY278" s="101"/>
      <c r="LEZ278" s="101"/>
      <c r="LFA278" s="101"/>
      <c r="LFB278" s="101"/>
      <c r="LFC278" s="101"/>
      <c r="LFD278" s="101"/>
      <c r="LFE278" s="101"/>
      <c r="LFF278" s="101"/>
      <c r="LFG278" s="101"/>
      <c r="LFH278" s="101"/>
      <c r="LFI278" s="101"/>
      <c r="LFJ278" s="101"/>
      <c r="LFK278" s="101"/>
      <c r="LFL278" s="101"/>
      <c r="LFM278" s="101"/>
      <c r="LFN278" s="101"/>
      <c r="LFO278" s="101"/>
      <c r="LFP278" s="101"/>
      <c r="LFQ278" s="101"/>
      <c r="LFR278" s="101"/>
      <c r="LFS278" s="101"/>
      <c r="LFT278" s="101"/>
      <c r="LFU278" s="101"/>
      <c r="LFV278" s="101"/>
      <c r="LFW278" s="101"/>
      <c r="LFX278" s="101"/>
      <c r="LFY278" s="101"/>
      <c r="LFZ278" s="101"/>
      <c r="LGA278" s="101"/>
      <c r="LGB278" s="101"/>
      <c r="LGC278" s="101"/>
      <c r="LGD278" s="101"/>
      <c r="LGE278" s="101"/>
      <c r="LGF278" s="101"/>
      <c r="LGG278" s="101"/>
      <c r="LGH278" s="101"/>
      <c r="LGI278" s="101"/>
      <c r="LGJ278" s="101"/>
      <c r="LGK278" s="101"/>
      <c r="LGL278" s="101"/>
      <c r="LGM278" s="101"/>
      <c r="LGN278" s="101"/>
      <c r="LGO278" s="101"/>
      <c r="LGP278" s="101"/>
      <c r="LGQ278" s="101"/>
      <c r="LGR278" s="101"/>
      <c r="LGS278" s="101"/>
      <c r="LGT278" s="101"/>
      <c r="LGU278" s="101"/>
      <c r="LGV278" s="101"/>
      <c r="LGW278" s="101"/>
      <c r="LGX278" s="101"/>
      <c r="LGY278" s="101"/>
      <c r="LGZ278" s="101"/>
      <c r="LHA278" s="101"/>
      <c r="LHB278" s="101"/>
      <c r="LHC278" s="101"/>
      <c r="LHD278" s="101"/>
      <c r="LHE278" s="101"/>
      <c r="LHF278" s="101"/>
      <c r="LHG278" s="101"/>
      <c r="LHH278" s="101"/>
      <c r="LHI278" s="101"/>
      <c r="LHJ278" s="101"/>
      <c r="LHK278" s="101"/>
      <c r="LHL278" s="101"/>
      <c r="LHM278" s="101"/>
      <c r="LHN278" s="101"/>
      <c r="LHO278" s="101"/>
      <c r="LHP278" s="101"/>
      <c r="LHQ278" s="101"/>
      <c r="LHR278" s="101"/>
      <c r="LHS278" s="101"/>
      <c r="LHT278" s="101"/>
      <c r="LHU278" s="101"/>
      <c r="LHV278" s="101"/>
      <c r="LHW278" s="101"/>
      <c r="LHX278" s="101"/>
      <c r="LHY278" s="101"/>
      <c r="LHZ278" s="101"/>
      <c r="LIA278" s="101"/>
      <c r="LIB278" s="101"/>
      <c r="LIC278" s="101"/>
      <c r="LID278" s="101"/>
      <c r="LIE278" s="101"/>
      <c r="LIF278" s="101"/>
      <c r="LIG278" s="101"/>
      <c r="LIH278" s="101"/>
      <c r="LII278" s="101"/>
      <c r="LIJ278" s="101"/>
      <c r="LIK278" s="101"/>
      <c r="LIL278" s="101"/>
      <c r="LIM278" s="101"/>
      <c r="LIN278" s="101"/>
      <c r="LIO278" s="101"/>
      <c r="LIP278" s="101"/>
      <c r="LIQ278" s="101"/>
      <c r="LIR278" s="101"/>
      <c r="LIS278" s="101"/>
      <c r="LIT278" s="101"/>
      <c r="LIU278" s="101"/>
      <c r="LIV278" s="101"/>
      <c r="LIW278" s="101"/>
      <c r="LIX278" s="101"/>
      <c r="LIY278" s="101"/>
      <c r="LIZ278" s="101"/>
      <c r="LJA278" s="101"/>
      <c r="LJB278" s="101"/>
      <c r="LJC278" s="101"/>
      <c r="LJD278" s="101"/>
      <c r="LJE278" s="101"/>
      <c r="LJF278" s="101"/>
      <c r="LJG278" s="101"/>
      <c r="LJH278" s="101"/>
      <c r="LJI278" s="101"/>
      <c r="LJJ278" s="101"/>
      <c r="LJK278" s="101"/>
      <c r="LJL278" s="101"/>
      <c r="LJM278" s="101"/>
      <c r="LJN278" s="101"/>
      <c r="LJO278" s="101"/>
      <c r="LJP278" s="101"/>
      <c r="LJQ278" s="101"/>
      <c r="LJR278" s="101"/>
      <c r="LJS278" s="101"/>
      <c r="LJT278" s="101"/>
      <c r="LJU278" s="101"/>
      <c r="LJV278" s="101"/>
      <c r="LJW278" s="101"/>
      <c r="LJX278" s="101"/>
      <c r="LJY278" s="101"/>
      <c r="LJZ278" s="101"/>
      <c r="LKA278" s="101"/>
      <c r="LKB278" s="101"/>
      <c r="LKC278" s="101"/>
      <c r="LKD278" s="101"/>
      <c r="LKE278" s="101"/>
      <c r="LKF278" s="101"/>
      <c r="LKG278" s="101"/>
      <c r="LKH278" s="101"/>
      <c r="LKI278" s="101"/>
      <c r="LKJ278" s="101"/>
      <c r="LKK278" s="101"/>
      <c r="LKL278" s="101"/>
      <c r="LKM278" s="101"/>
      <c r="LKN278" s="101"/>
      <c r="LKO278" s="101"/>
      <c r="LKP278" s="101"/>
      <c r="LKQ278" s="101"/>
      <c r="LKR278" s="101"/>
      <c r="LKS278" s="101"/>
      <c r="LKT278" s="101"/>
      <c r="LKU278" s="101"/>
      <c r="LKV278" s="101"/>
      <c r="LKW278" s="101"/>
      <c r="LKX278" s="101"/>
      <c r="LKY278" s="101"/>
      <c r="LKZ278" s="101"/>
      <c r="LLA278" s="101"/>
      <c r="LLB278" s="101"/>
      <c r="LLC278" s="101"/>
      <c r="LLD278" s="101"/>
      <c r="LLE278" s="101"/>
      <c r="LLF278" s="101"/>
      <c r="LLG278" s="101"/>
      <c r="LLH278" s="101"/>
      <c r="LLI278" s="101"/>
      <c r="LLJ278" s="101"/>
      <c r="LLK278" s="101"/>
      <c r="LLL278" s="101"/>
      <c r="LLM278" s="101"/>
      <c r="LLN278" s="101"/>
      <c r="LLO278" s="101"/>
      <c r="LLP278" s="101"/>
      <c r="LLQ278" s="101"/>
      <c r="LLR278" s="101"/>
      <c r="LLS278" s="101"/>
      <c r="LLT278" s="101"/>
      <c r="LLU278" s="101"/>
      <c r="LLV278" s="101"/>
      <c r="LLW278" s="101"/>
      <c r="LLX278" s="101"/>
      <c r="LLY278" s="101"/>
      <c r="LLZ278" s="101"/>
      <c r="LMA278" s="101"/>
      <c r="LMB278" s="101"/>
      <c r="LMC278" s="101"/>
      <c r="LMD278" s="101"/>
      <c r="LME278" s="101"/>
      <c r="LMF278" s="101"/>
      <c r="LMG278" s="101"/>
      <c r="LMH278" s="101"/>
      <c r="LMI278" s="101"/>
      <c r="LMJ278" s="101"/>
      <c r="LMK278" s="101"/>
      <c r="LML278" s="101"/>
      <c r="LMM278" s="101"/>
      <c r="LMN278" s="101"/>
      <c r="LMO278" s="101"/>
      <c r="LMP278" s="101"/>
      <c r="LMQ278" s="101"/>
      <c r="LMR278" s="101"/>
      <c r="LMS278" s="101"/>
      <c r="LMT278" s="101"/>
      <c r="LMU278" s="101"/>
      <c r="LMV278" s="101"/>
      <c r="LMW278" s="101"/>
      <c r="LMX278" s="101"/>
      <c r="LMY278" s="101"/>
      <c r="LMZ278" s="101"/>
      <c r="LNA278" s="101"/>
      <c r="LNB278" s="101"/>
      <c r="LNC278" s="101"/>
      <c r="LND278" s="101"/>
      <c r="LNE278" s="101"/>
      <c r="LNF278" s="101"/>
      <c r="LNG278" s="101"/>
      <c r="LNH278" s="101"/>
      <c r="LNI278" s="101"/>
      <c r="LNJ278" s="101"/>
      <c r="LNK278" s="101"/>
      <c r="LNL278" s="101"/>
      <c r="LNM278" s="101"/>
      <c r="LNN278" s="101"/>
      <c r="LNO278" s="101"/>
      <c r="LNP278" s="101"/>
      <c r="LNQ278" s="101"/>
      <c r="LNR278" s="101"/>
      <c r="LNS278" s="101"/>
      <c r="LNT278" s="101"/>
      <c r="LNU278" s="101"/>
      <c r="LNV278" s="101"/>
      <c r="LNW278" s="101"/>
      <c r="LNX278" s="101"/>
      <c r="LNY278" s="101"/>
      <c r="LNZ278" s="101"/>
      <c r="LOA278" s="101"/>
      <c r="LOB278" s="101"/>
      <c r="LOC278" s="101"/>
      <c r="LOD278" s="101"/>
      <c r="LOE278" s="101"/>
      <c r="LOF278" s="101"/>
      <c r="LOG278" s="101"/>
      <c r="LOH278" s="101"/>
      <c r="LOI278" s="101"/>
      <c r="LOJ278" s="101"/>
      <c r="LOK278" s="101"/>
      <c r="LOL278" s="101"/>
      <c r="LOM278" s="101"/>
      <c r="LON278" s="101"/>
      <c r="LOO278" s="101"/>
      <c r="LOP278" s="101"/>
      <c r="LOQ278" s="101"/>
      <c r="LOR278" s="101"/>
      <c r="LOS278" s="101"/>
      <c r="LOT278" s="101"/>
      <c r="LOU278" s="101"/>
      <c r="LOV278" s="101"/>
      <c r="LOW278" s="101"/>
      <c r="LOX278" s="101"/>
      <c r="LOY278" s="101"/>
      <c r="LOZ278" s="101"/>
      <c r="LPA278" s="101"/>
      <c r="LPB278" s="101"/>
      <c r="LPC278" s="101"/>
      <c r="LPD278" s="101"/>
      <c r="LPE278" s="101"/>
      <c r="LPF278" s="101"/>
      <c r="LPG278" s="101"/>
      <c r="LPH278" s="101"/>
      <c r="LPI278" s="101"/>
      <c r="LPJ278" s="101"/>
      <c r="LPK278" s="101"/>
      <c r="LPL278" s="101"/>
      <c r="LPM278" s="101"/>
      <c r="LPN278" s="101"/>
      <c r="LPO278" s="101"/>
      <c r="LPP278" s="101"/>
      <c r="LPQ278" s="101"/>
      <c r="LPR278" s="101"/>
      <c r="LPS278" s="101"/>
      <c r="LPT278" s="101"/>
      <c r="LPU278" s="101"/>
      <c r="LPV278" s="101"/>
      <c r="LPW278" s="101"/>
      <c r="LPX278" s="101"/>
      <c r="LPY278" s="101"/>
      <c r="LPZ278" s="101"/>
      <c r="LQA278" s="101"/>
      <c r="LQB278" s="101"/>
      <c r="LQC278" s="101"/>
      <c r="LQD278" s="101"/>
      <c r="LQE278" s="101"/>
      <c r="LQF278" s="101"/>
      <c r="LQG278" s="101"/>
      <c r="LQH278" s="101"/>
      <c r="LQI278" s="101"/>
      <c r="LQJ278" s="101"/>
      <c r="LQK278" s="101"/>
      <c r="LQL278" s="101"/>
      <c r="LQM278" s="101"/>
      <c r="LQN278" s="101"/>
      <c r="LQO278" s="101"/>
      <c r="LQP278" s="101"/>
      <c r="LQQ278" s="101"/>
      <c r="LQR278" s="101"/>
      <c r="LQS278" s="101"/>
      <c r="LQT278" s="101"/>
      <c r="LQU278" s="101"/>
      <c r="LQV278" s="101"/>
      <c r="LQW278" s="101"/>
      <c r="LQX278" s="101"/>
      <c r="LQY278" s="101"/>
      <c r="LQZ278" s="101"/>
      <c r="LRA278" s="101"/>
      <c r="LRB278" s="101"/>
      <c r="LRC278" s="101"/>
      <c r="LRD278" s="101"/>
      <c r="LRE278" s="101"/>
      <c r="LRF278" s="101"/>
      <c r="LRG278" s="101"/>
      <c r="LRH278" s="101"/>
      <c r="LRI278" s="101"/>
      <c r="LRJ278" s="101"/>
      <c r="LRK278" s="101"/>
      <c r="LRL278" s="101"/>
      <c r="LRM278" s="101"/>
      <c r="LRN278" s="101"/>
      <c r="LRO278" s="101"/>
      <c r="LRP278" s="101"/>
      <c r="LRQ278" s="101"/>
      <c r="LRR278" s="101"/>
      <c r="LRS278" s="101"/>
      <c r="LRT278" s="101"/>
      <c r="LRU278" s="101"/>
      <c r="LRV278" s="101"/>
      <c r="LRW278" s="101"/>
      <c r="LRX278" s="101"/>
      <c r="LRY278" s="101"/>
      <c r="LRZ278" s="101"/>
      <c r="LSA278" s="101"/>
      <c r="LSB278" s="101"/>
      <c r="LSC278" s="101"/>
      <c r="LSD278" s="101"/>
      <c r="LSE278" s="101"/>
      <c r="LSF278" s="101"/>
      <c r="LSG278" s="101"/>
      <c r="LSH278" s="101"/>
      <c r="LSI278" s="101"/>
      <c r="LSJ278" s="101"/>
      <c r="LSK278" s="101"/>
      <c r="LSL278" s="101"/>
      <c r="LSM278" s="101"/>
      <c r="LSN278" s="101"/>
      <c r="LSO278" s="101"/>
      <c r="LSP278" s="101"/>
      <c r="LSQ278" s="101"/>
      <c r="LSR278" s="101"/>
      <c r="LSS278" s="101"/>
      <c r="LST278" s="101"/>
      <c r="LSU278" s="101"/>
      <c r="LSV278" s="101"/>
      <c r="LSW278" s="101"/>
      <c r="LSX278" s="101"/>
      <c r="LSY278" s="101"/>
      <c r="LSZ278" s="101"/>
      <c r="LTA278" s="101"/>
      <c r="LTB278" s="101"/>
      <c r="LTC278" s="101"/>
      <c r="LTD278" s="101"/>
      <c r="LTE278" s="101"/>
      <c r="LTF278" s="101"/>
      <c r="LTG278" s="101"/>
      <c r="LTH278" s="101"/>
      <c r="LTI278" s="101"/>
      <c r="LTJ278" s="101"/>
      <c r="LTK278" s="101"/>
      <c r="LTL278" s="101"/>
      <c r="LTM278" s="101"/>
      <c r="LTN278" s="101"/>
      <c r="LTO278" s="101"/>
      <c r="LTP278" s="101"/>
      <c r="LTQ278" s="101"/>
      <c r="LTR278" s="101"/>
      <c r="LTS278" s="101"/>
      <c r="LTT278" s="101"/>
      <c r="LTU278" s="101"/>
      <c r="LTV278" s="101"/>
      <c r="LTW278" s="101"/>
      <c r="LTX278" s="101"/>
      <c r="LTY278" s="101"/>
      <c r="LTZ278" s="101"/>
      <c r="LUA278" s="101"/>
      <c r="LUB278" s="101"/>
      <c r="LUC278" s="101"/>
      <c r="LUD278" s="101"/>
      <c r="LUE278" s="101"/>
      <c r="LUF278" s="101"/>
      <c r="LUG278" s="101"/>
      <c r="LUH278" s="101"/>
      <c r="LUI278" s="101"/>
      <c r="LUJ278" s="101"/>
      <c r="LUK278" s="101"/>
      <c r="LUL278" s="101"/>
      <c r="LUM278" s="101"/>
      <c r="LUN278" s="101"/>
      <c r="LUO278" s="101"/>
      <c r="LUP278" s="101"/>
      <c r="LUQ278" s="101"/>
      <c r="LUR278" s="101"/>
      <c r="LUS278" s="101"/>
      <c r="LUT278" s="101"/>
      <c r="LUU278" s="101"/>
      <c r="LUV278" s="101"/>
      <c r="LUW278" s="101"/>
      <c r="LUX278" s="101"/>
      <c r="LUY278" s="101"/>
      <c r="LUZ278" s="101"/>
      <c r="LVA278" s="101"/>
      <c r="LVB278" s="101"/>
      <c r="LVC278" s="101"/>
      <c r="LVD278" s="101"/>
      <c r="LVE278" s="101"/>
      <c r="LVF278" s="101"/>
      <c r="LVG278" s="101"/>
      <c r="LVH278" s="101"/>
      <c r="LVI278" s="101"/>
      <c r="LVJ278" s="101"/>
      <c r="LVK278" s="101"/>
      <c r="LVL278" s="101"/>
      <c r="LVM278" s="101"/>
      <c r="LVN278" s="101"/>
      <c r="LVO278" s="101"/>
      <c r="LVP278" s="101"/>
      <c r="LVQ278" s="101"/>
      <c r="LVR278" s="101"/>
      <c r="LVS278" s="101"/>
      <c r="LVT278" s="101"/>
      <c r="LVU278" s="101"/>
      <c r="LVV278" s="101"/>
      <c r="LVW278" s="101"/>
      <c r="LVX278" s="101"/>
      <c r="LVY278" s="101"/>
      <c r="LVZ278" s="101"/>
      <c r="LWA278" s="101"/>
      <c r="LWB278" s="101"/>
      <c r="LWC278" s="101"/>
      <c r="LWD278" s="101"/>
      <c r="LWE278" s="101"/>
      <c r="LWF278" s="101"/>
      <c r="LWG278" s="101"/>
      <c r="LWH278" s="101"/>
      <c r="LWI278" s="101"/>
      <c r="LWJ278" s="101"/>
      <c r="LWK278" s="101"/>
      <c r="LWL278" s="101"/>
      <c r="LWM278" s="101"/>
      <c r="LWN278" s="101"/>
      <c r="LWO278" s="101"/>
      <c r="LWP278" s="101"/>
      <c r="LWQ278" s="101"/>
      <c r="LWR278" s="101"/>
      <c r="LWS278" s="101"/>
      <c r="LWT278" s="101"/>
      <c r="LWU278" s="101"/>
      <c r="LWV278" s="101"/>
      <c r="LWW278" s="101"/>
      <c r="LWX278" s="101"/>
      <c r="LWY278" s="101"/>
      <c r="LWZ278" s="101"/>
      <c r="LXA278" s="101"/>
      <c r="LXB278" s="101"/>
      <c r="LXC278" s="101"/>
      <c r="LXD278" s="101"/>
      <c r="LXE278" s="101"/>
      <c r="LXF278" s="101"/>
      <c r="LXG278" s="101"/>
      <c r="LXH278" s="101"/>
      <c r="LXI278" s="101"/>
      <c r="LXJ278" s="101"/>
      <c r="LXK278" s="101"/>
      <c r="LXL278" s="101"/>
      <c r="LXM278" s="101"/>
      <c r="LXN278" s="101"/>
      <c r="LXO278" s="101"/>
      <c r="LXP278" s="101"/>
      <c r="LXQ278" s="101"/>
      <c r="LXR278" s="101"/>
      <c r="LXS278" s="101"/>
      <c r="LXT278" s="101"/>
      <c r="LXU278" s="101"/>
      <c r="LXV278" s="101"/>
      <c r="LXW278" s="101"/>
      <c r="LXX278" s="101"/>
      <c r="LXY278" s="101"/>
      <c r="LXZ278" s="101"/>
      <c r="LYA278" s="101"/>
      <c r="LYB278" s="101"/>
      <c r="LYC278" s="101"/>
      <c r="LYD278" s="101"/>
      <c r="LYE278" s="101"/>
      <c r="LYF278" s="101"/>
      <c r="LYG278" s="101"/>
      <c r="LYH278" s="101"/>
      <c r="LYI278" s="101"/>
      <c r="LYJ278" s="101"/>
      <c r="LYK278" s="101"/>
      <c r="LYL278" s="101"/>
      <c r="LYM278" s="101"/>
      <c r="LYN278" s="101"/>
      <c r="LYO278" s="101"/>
      <c r="LYP278" s="101"/>
      <c r="LYQ278" s="101"/>
      <c r="LYR278" s="101"/>
      <c r="LYS278" s="101"/>
      <c r="LYT278" s="101"/>
      <c r="LYU278" s="101"/>
      <c r="LYV278" s="101"/>
      <c r="LYW278" s="101"/>
      <c r="LYX278" s="101"/>
      <c r="LYY278" s="101"/>
      <c r="LYZ278" s="101"/>
      <c r="LZA278" s="101"/>
      <c r="LZB278" s="101"/>
      <c r="LZC278" s="101"/>
      <c r="LZD278" s="101"/>
      <c r="LZE278" s="101"/>
      <c r="LZF278" s="101"/>
      <c r="LZG278" s="101"/>
      <c r="LZH278" s="101"/>
      <c r="LZI278" s="101"/>
      <c r="LZJ278" s="101"/>
      <c r="LZK278" s="101"/>
      <c r="LZL278" s="101"/>
      <c r="LZM278" s="101"/>
      <c r="LZN278" s="101"/>
      <c r="LZO278" s="101"/>
      <c r="LZP278" s="101"/>
      <c r="LZQ278" s="101"/>
      <c r="LZR278" s="101"/>
      <c r="LZS278" s="101"/>
      <c r="LZT278" s="101"/>
      <c r="LZU278" s="101"/>
      <c r="LZV278" s="101"/>
      <c r="LZW278" s="101"/>
      <c r="LZX278" s="101"/>
      <c r="LZY278" s="101"/>
      <c r="LZZ278" s="101"/>
      <c r="MAA278" s="101"/>
      <c r="MAB278" s="101"/>
      <c r="MAC278" s="101"/>
      <c r="MAD278" s="101"/>
      <c r="MAE278" s="101"/>
      <c r="MAF278" s="101"/>
      <c r="MAG278" s="101"/>
      <c r="MAH278" s="101"/>
      <c r="MAI278" s="101"/>
      <c r="MAJ278" s="101"/>
      <c r="MAK278" s="101"/>
      <c r="MAL278" s="101"/>
      <c r="MAM278" s="101"/>
      <c r="MAN278" s="101"/>
      <c r="MAO278" s="101"/>
      <c r="MAP278" s="101"/>
      <c r="MAQ278" s="101"/>
      <c r="MAR278" s="101"/>
      <c r="MAS278" s="101"/>
      <c r="MAT278" s="101"/>
      <c r="MAU278" s="101"/>
      <c r="MAV278" s="101"/>
      <c r="MAW278" s="101"/>
      <c r="MAX278" s="101"/>
      <c r="MAY278" s="101"/>
      <c r="MAZ278" s="101"/>
      <c r="MBA278" s="101"/>
      <c r="MBB278" s="101"/>
      <c r="MBC278" s="101"/>
      <c r="MBD278" s="101"/>
      <c r="MBE278" s="101"/>
      <c r="MBF278" s="101"/>
      <c r="MBG278" s="101"/>
      <c r="MBH278" s="101"/>
      <c r="MBI278" s="101"/>
      <c r="MBJ278" s="101"/>
      <c r="MBK278" s="101"/>
      <c r="MBL278" s="101"/>
      <c r="MBM278" s="101"/>
      <c r="MBN278" s="101"/>
      <c r="MBO278" s="101"/>
      <c r="MBP278" s="101"/>
      <c r="MBQ278" s="101"/>
      <c r="MBR278" s="101"/>
      <c r="MBS278" s="101"/>
      <c r="MBT278" s="101"/>
      <c r="MBU278" s="101"/>
      <c r="MBV278" s="101"/>
      <c r="MBW278" s="101"/>
      <c r="MBX278" s="101"/>
      <c r="MBY278" s="101"/>
      <c r="MBZ278" s="101"/>
      <c r="MCA278" s="101"/>
      <c r="MCB278" s="101"/>
      <c r="MCC278" s="101"/>
      <c r="MCD278" s="101"/>
      <c r="MCE278" s="101"/>
      <c r="MCF278" s="101"/>
      <c r="MCG278" s="101"/>
      <c r="MCH278" s="101"/>
      <c r="MCI278" s="101"/>
      <c r="MCJ278" s="101"/>
      <c r="MCK278" s="101"/>
      <c r="MCL278" s="101"/>
      <c r="MCM278" s="101"/>
      <c r="MCN278" s="101"/>
      <c r="MCO278" s="101"/>
      <c r="MCP278" s="101"/>
      <c r="MCQ278" s="101"/>
      <c r="MCR278" s="101"/>
      <c r="MCS278" s="101"/>
      <c r="MCT278" s="101"/>
      <c r="MCU278" s="101"/>
      <c r="MCV278" s="101"/>
      <c r="MCW278" s="101"/>
      <c r="MCX278" s="101"/>
      <c r="MCY278" s="101"/>
      <c r="MCZ278" s="101"/>
      <c r="MDA278" s="101"/>
      <c r="MDB278" s="101"/>
      <c r="MDC278" s="101"/>
      <c r="MDD278" s="101"/>
      <c r="MDE278" s="101"/>
      <c r="MDF278" s="101"/>
      <c r="MDG278" s="101"/>
      <c r="MDH278" s="101"/>
      <c r="MDI278" s="101"/>
      <c r="MDJ278" s="101"/>
      <c r="MDK278" s="101"/>
      <c r="MDL278" s="101"/>
      <c r="MDM278" s="101"/>
      <c r="MDN278" s="101"/>
      <c r="MDO278" s="101"/>
      <c r="MDP278" s="101"/>
      <c r="MDQ278" s="101"/>
      <c r="MDR278" s="101"/>
      <c r="MDS278" s="101"/>
      <c r="MDT278" s="101"/>
      <c r="MDU278" s="101"/>
      <c r="MDV278" s="101"/>
      <c r="MDW278" s="101"/>
      <c r="MDX278" s="101"/>
      <c r="MDY278" s="101"/>
      <c r="MDZ278" s="101"/>
      <c r="MEA278" s="101"/>
      <c r="MEB278" s="101"/>
      <c r="MEC278" s="101"/>
      <c r="MED278" s="101"/>
      <c r="MEE278" s="101"/>
      <c r="MEF278" s="101"/>
      <c r="MEG278" s="101"/>
      <c r="MEH278" s="101"/>
      <c r="MEI278" s="101"/>
      <c r="MEJ278" s="101"/>
      <c r="MEK278" s="101"/>
      <c r="MEL278" s="101"/>
      <c r="MEM278" s="101"/>
      <c r="MEN278" s="101"/>
      <c r="MEO278" s="101"/>
      <c r="MEP278" s="101"/>
      <c r="MEQ278" s="101"/>
      <c r="MER278" s="101"/>
      <c r="MES278" s="101"/>
      <c r="MET278" s="101"/>
      <c r="MEU278" s="101"/>
      <c r="MEV278" s="101"/>
      <c r="MEW278" s="101"/>
      <c r="MEX278" s="101"/>
      <c r="MEY278" s="101"/>
      <c r="MEZ278" s="101"/>
      <c r="MFA278" s="101"/>
      <c r="MFB278" s="101"/>
      <c r="MFC278" s="101"/>
      <c r="MFD278" s="101"/>
      <c r="MFE278" s="101"/>
      <c r="MFF278" s="101"/>
      <c r="MFG278" s="101"/>
      <c r="MFH278" s="101"/>
      <c r="MFI278" s="101"/>
      <c r="MFJ278" s="101"/>
      <c r="MFK278" s="101"/>
      <c r="MFL278" s="101"/>
      <c r="MFM278" s="101"/>
      <c r="MFN278" s="101"/>
      <c r="MFO278" s="101"/>
      <c r="MFP278" s="101"/>
      <c r="MFQ278" s="101"/>
      <c r="MFR278" s="101"/>
      <c r="MFS278" s="101"/>
      <c r="MFT278" s="101"/>
      <c r="MFU278" s="101"/>
      <c r="MFV278" s="101"/>
      <c r="MFW278" s="101"/>
      <c r="MFX278" s="101"/>
      <c r="MFY278" s="101"/>
      <c r="MFZ278" s="101"/>
      <c r="MGA278" s="101"/>
      <c r="MGB278" s="101"/>
      <c r="MGC278" s="101"/>
      <c r="MGD278" s="101"/>
      <c r="MGE278" s="101"/>
      <c r="MGF278" s="101"/>
      <c r="MGG278" s="101"/>
      <c r="MGH278" s="101"/>
      <c r="MGI278" s="101"/>
      <c r="MGJ278" s="101"/>
      <c r="MGK278" s="101"/>
      <c r="MGL278" s="101"/>
      <c r="MGM278" s="101"/>
      <c r="MGN278" s="101"/>
      <c r="MGO278" s="101"/>
      <c r="MGP278" s="101"/>
      <c r="MGQ278" s="101"/>
      <c r="MGR278" s="101"/>
      <c r="MGS278" s="101"/>
      <c r="MGT278" s="101"/>
      <c r="MGU278" s="101"/>
      <c r="MGV278" s="101"/>
      <c r="MGW278" s="101"/>
      <c r="MGX278" s="101"/>
      <c r="MGY278" s="101"/>
      <c r="MGZ278" s="101"/>
      <c r="MHA278" s="101"/>
      <c r="MHB278" s="101"/>
      <c r="MHC278" s="101"/>
      <c r="MHD278" s="101"/>
      <c r="MHE278" s="101"/>
      <c r="MHF278" s="101"/>
      <c r="MHG278" s="101"/>
      <c r="MHH278" s="101"/>
      <c r="MHI278" s="101"/>
      <c r="MHJ278" s="101"/>
      <c r="MHK278" s="101"/>
      <c r="MHL278" s="101"/>
      <c r="MHM278" s="101"/>
      <c r="MHN278" s="101"/>
      <c r="MHO278" s="101"/>
      <c r="MHP278" s="101"/>
      <c r="MHQ278" s="101"/>
      <c r="MHR278" s="101"/>
      <c r="MHS278" s="101"/>
      <c r="MHT278" s="101"/>
      <c r="MHU278" s="101"/>
      <c r="MHV278" s="101"/>
      <c r="MHW278" s="101"/>
      <c r="MHX278" s="101"/>
      <c r="MHY278" s="101"/>
      <c r="MHZ278" s="101"/>
      <c r="MIA278" s="101"/>
      <c r="MIB278" s="101"/>
      <c r="MIC278" s="101"/>
      <c r="MID278" s="101"/>
      <c r="MIE278" s="101"/>
      <c r="MIF278" s="101"/>
      <c r="MIG278" s="101"/>
      <c r="MIH278" s="101"/>
      <c r="MII278" s="101"/>
      <c r="MIJ278" s="101"/>
      <c r="MIK278" s="101"/>
      <c r="MIL278" s="101"/>
      <c r="MIM278" s="101"/>
      <c r="MIN278" s="101"/>
      <c r="MIO278" s="101"/>
      <c r="MIP278" s="101"/>
      <c r="MIQ278" s="101"/>
      <c r="MIR278" s="101"/>
      <c r="MIS278" s="101"/>
      <c r="MIT278" s="101"/>
      <c r="MIU278" s="101"/>
      <c r="MIV278" s="101"/>
      <c r="MIW278" s="101"/>
      <c r="MIX278" s="101"/>
      <c r="MIY278" s="101"/>
      <c r="MIZ278" s="101"/>
      <c r="MJA278" s="101"/>
      <c r="MJB278" s="101"/>
      <c r="MJC278" s="101"/>
      <c r="MJD278" s="101"/>
      <c r="MJE278" s="101"/>
      <c r="MJF278" s="101"/>
      <c r="MJG278" s="101"/>
      <c r="MJH278" s="101"/>
      <c r="MJI278" s="101"/>
      <c r="MJJ278" s="101"/>
      <c r="MJK278" s="101"/>
      <c r="MJL278" s="101"/>
      <c r="MJM278" s="101"/>
      <c r="MJN278" s="101"/>
      <c r="MJO278" s="101"/>
      <c r="MJP278" s="101"/>
      <c r="MJQ278" s="101"/>
      <c r="MJR278" s="101"/>
      <c r="MJS278" s="101"/>
      <c r="MJT278" s="101"/>
      <c r="MJU278" s="101"/>
      <c r="MJV278" s="101"/>
      <c r="MJW278" s="101"/>
      <c r="MJX278" s="101"/>
      <c r="MJY278" s="101"/>
      <c r="MJZ278" s="101"/>
      <c r="MKA278" s="101"/>
      <c r="MKB278" s="101"/>
      <c r="MKC278" s="101"/>
      <c r="MKD278" s="101"/>
      <c r="MKE278" s="101"/>
      <c r="MKF278" s="101"/>
      <c r="MKG278" s="101"/>
      <c r="MKH278" s="101"/>
      <c r="MKI278" s="101"/>
      <c r="MKJ278" s="101"/>
      <c r="MKK278" s="101"/>
      <c r="MKL278" s="101"/>
      <c r="MKM278" s="101"/>
      <c r="MKN278" s="101"/>
      <c r="MKO278" s="101"/>
      <c r="MKP278" s="101"/>
      <c r="MKQ278" s="101"/>
      <c r="MKR278" s="101"/>
      <c r="MKS278" s="101"/>
      <c r="MKT278" s="101"/>
      <c r="MKU278" s="101"/>
      <c r="MKV278" s="101"/>
      <c r="MKW278" s="101"/>
      <c r="MKX278" s="101"/>
      <c r="MKY278" s="101"/>
      <c r="MKZ278" s="101"/>
      <c r="MLA278" s="101"/>
      <c r="MLB278" s="101"/>
      <c r="MLC278" s="101"/>
      <c r="MLD278" s="101"/>
      <c r="MLE278" s="101"/>
      <c r="MLF278" s="101"/>
      <c r="MLG278" s="101"/>
      <c r="MLH278" s="101"/>
      <c r="MLI278" s="101"/>
      <c r="MLJ278" s="101"/>
      <c r="MLK278" s="101"/>
      <c r="MLL278" s="101"/>
      <c r="MLM278" s="101"/>
      <c r="MLN278" s="101"/>
      <c r="MLO278" s="101"/>
      <c r="MLP278" s="101"/>
      <c r="MLQ278" s="101"/>
      <c r="MLR278" s="101"/>
      <c r="MLS278" s="101"/>
      <c r="MLT278" s="101"/>
      <c r="MLU278" s="101"/>
      <c r="MLV278" s="101"/>
      <c r="MLW278" s="101"/>
      <c r="MLX278" s="101"/>
      <c r="MLY278" s="101"/>
      <c r="MLZ278" s="101"/>
      <c r="MMA278" s="101"/>
      <c r="MMB278" s="101"/>
      <c r="MMC278" s="101"/>
      <c r="MMD278" s="101"/>
      <c r="MME278" s="101"/>
      <c r="MMF278" s="101"/>
      <c r="MMG278" s="101"/>
      <c r="MMH278" s="101"/>
      <c r="MMI278" s="101"/>
      <c r="MMJ278" s="101"/>
      <c r="MMK278" s="101"/>
      <c r="MML278" s="101"/>
      <c r="MMM278" s="101"/>
      <c r="MMN278" s="101"/>
      <c r="MMO278" s="101"/>
      <c r="MMP278" s="101"/>
      <c r="MMQ278" s="101"/>
      <c r="MMR278" s="101"/>
      <c r="MMS278" s="101"/>
      <c r="MMT278" s="101"/>
      <c r="MMU278" s="101"/>
      <c r="MMV278" s="101"/>
      <c r="MMW278" s="101"/>
      <c r="MMX278" s="101"/>
      <c r="MMY278" s="101"/>
      <c r="MMZ278" s="101"/>
      <c r="MNA278" s="101"/>
      <c r="MNB278" s="101"/>
      <c r="MNC278" s="101"/>
      <c r="MND278" s="101"/>
      <c r="MNE278" s="101"/>
      <c r="MNF278" s="101"/>
      <c r="MNG278" s="101"/>
      <c r="MNH278" s="101"/>
      <c r="MNI278" s="101"/>
      <c r="MNJ278" s="101"/>
      <c r="MNK278" s="101"/>
      <c r="MNL278" s="101"/>
      <c r="MNM278" s="101"/>
      <c r="MNN278" s="101"/>
      <c r="MNO278" s="101"/>
      <c r="MNP278" s="101"/>
      <c r="MNQ278" s="101"/>
      <c r="MNR278" s="101"/>
      <c r="MNS278" s="101"/>
      <c r="MNT278" s="101"/>
      <c r="MNU278" s="101"/>
      <c r="MNV278" s="101"/>
      <c r="MNW278" s="101"/>
      <c r="MNX278" s="101"/>
      <c r="MNY278" s="101"/>
      <c r="MNZ278" s="101"/>
      <c r="MOA278" s="101"/>
      <c r="MOB278" s="101"/>
      <c r="MOC278" s="101"/>
      <c r="MOD278" s="101"/>
      <c r="MOE278" s="101"/>
      <c r="MOF278" s="101"/>
      <c r="MOG278" s="101"/>
      <c r="MOH278" s="101"/>
      <c r="MOI278" s="101"/>
      <c r="MOJ278" s="101"/>
      <c r="MOK278" s="101"/>
      <c r="MOL278" s="101"/>
      <c r="MOM278" s="101"/>
      <c r="MON278" s="101"/>
      <c r="MOO278" s="101"/>
      <c r="MOP278" s="101"/>
      <c r="MOQ278" s="101"/>
      <c r="MOR278" s="101"/>
      <c r="MOS278" s="101"/>
      <c r="MOT278" s="101"/>
      <c r="MOU278" s="101"/>
      <c r="MOV278" s="101"/>
      <c r="MOW278" s="101"/>
      <c r="MOX278" s="101"/>
      <c r="MOY278" s="101"/>
      <c r="MOZ278" s="101"/>
      <c r="MPA278" s="101"/>
      <c r="MPB278" s="101"/>
      <c r="MPC278" s="101"/>
      <c r="MPD278" s="101"/>
      <c r="MPE278" s="101"/>
      <c r="MPF278" s="101"/>
      <c r="MPG278" s="101"/>
      <c r="MPH278" s="101"/>
      <c r="MPI278" s="101"/>
      <c r="MPJ278" s="101"/>
      <c r="MPK278" s="101"/>
      <c r="MPL278" s="101"/>
      <c r="MPM278" s="101"/>
      <c r="MPN278" s="101"/>
      <c r="MPO278" s="101"/>
      <c r="MPP278" s="101"/>
      <c r="MPQ278" s="101"/>
      <c r="MPR278" s="101"/>
      <c r="MPS278" s="101"/>
      <c r="MPT278" s="101"/>
      <c r="MPU278" s="101"/>
      <c r="MPV278" s="101"/>
      <c r="MPW278" s="101"/>
      <c r="MPX278" s="101"/>
      <c r="MPY278" s="101"/>
      <c r="MPZ278" s="101"/>
      <c r="MQA278" s="101"/>
      <c r="MQB278" s="101"/>
      <c r="MQC278" s="101"/>
      <c r="MQD278" s="101"/>
      <c r="MQE278" s="101"/>
      <c r="MQF278" s="101"/>
      <c r="MQG278" s="101"/>
      <c r="MQH278" s="101"/>
      <c r="MQI278" s="101"/>
      <c r="MQJ278" s="101"/>
      <c r="MQK278" s="101"/>
      <c r="MQL278" s="101"/>
      <c r="MQM278" s="101"/>
      <c r="MQN278" s="101"/>
      <c r="MQO278" s="101"/>
      <c r="MQP278" s="101"/>
      <c r="MQQ278" s="101"/>
      <c r="MQR278" s="101"/>
      <c r="MQS278" s="101"/>
      <c r="MQT278" s="101"/>
      <c r="MQU278" s="101"/>
      <c r="MQV278" s="101"/>
      <c r="MQW278" s="101"/>
      <c r="MQX278" s="101"/>
      <c r="MQY278" s="101"/>
      <c r="MQZ278" s="101"/>
      <c r="MRA278" s="101"/>
      <c r="MRB278" s="101"/>
      <c r="MRC278" s="101"/>
      <c r="MRD278" s="101"/>
      <c r="MRE278" s="101"/>
      <c r="MRF278" s="101"/>
      <c r="MRG278" s="101"/>
      <c r="MRH278" s="101"/>
      <c r="MRI278" s="101"/>
      <c r="MRJ278" s="101"/>
      <c r="MRK278" s="101"/>
      <c r="MRL278" s="101"/>
      <c r="MRM278" s="101"/>
      <c r="MRN278" s="101"/>
      <c r="MRO278" s="101"/>
      <c r="MRP278" s="101"/>
      <c r="MRQ278" s="101"/>
      <c r="MRR278" s="101"/>
      <c r="MRS278" s="101"/>
      <c r="MRT278" s="101"/>
      <c r="MRU278" s="101"/>
      <c r="MRV278" s="101"/>
      <c r="MRW278" s="101"/>
      <c r="MRX278" s="101"/>
      <c r="MRY278" s="101"/>
      <c r="MRZ278" s="101"/>
      <c r="MSA278" s="101"/>
      <c r="MSB278" s="101"/>
      <c r="MSC278" s="101"/>
      <c r="MSD278" s="101"/>
      <c r="MSE278" s="101"/>
      <c r="MSF278" s="101"/>
      <c r="MSG278" s="101"/>
      <c r="MSH278" s="101"/>
      <c r="MSI278" s="101"/>
      <c r="MSJ278" s="101"/>
      <c r="MSK278" s="101"/>
      <c r="MSL278" s="101"/>
      <c r="MSM278" s="101"/>
      <c r="MSN278" s="101"/>
      <c r="MSO278" s="101"/>
      <c r="MSP278" s="101"/>
      <c r="MSQ278" s="101"/>
      <c r="MSR278" s="101"/>
      <c r="MSS278" s="101"/>
      <c r="MST278" s="101"/>
      <c r="MSU278" s="101"/>
      <c r="MSV278" s="101"/>
      <c r="MSW278" s="101"/>
      <c r="MSX278" s="101"/>
      <c r="MSY278" s="101"/>
      <c r="MSZ278" s="101"/>
      <c r="MTA278" s="101"/>
      <c r="MTB278" s="101"/>
      <c r="MTC278" s="101"/>
      <c r="MTD278" s="101"/>
      <c r="MTE278" s="101"/>
      <c r="MTF278" s="101"/>
      <c r="MTG278" s="101"/>
      <c r="MTH278" s="101"/>
      <c r="MTI278" s="101"/>
      <c r="MTJ278" s="101"/>
      <c r="MTK278" s="101"/>
      <c r="MTL278" s="101"/>
      <c r="MTM278" s="101"/>
      <c r="MTN278" s="101"/>
      <c r="MTO278" s="101"/>
      <c r="MTP278" s="101"/>
      <c r="MTQ278" s="101"/>
      <c r="MTR278" s="101"/>
      <c r="MTS278" s="101"/>
      <c r="MTT278" s="101"/>
      <c r="MTU278" s="101"/>
      <c r="MTV278" s="101"/>
      <c r="MTW278" s="101"/>
      <c r="MTX278" s="101"/>
      <c r="MTY278" s="101"/>
      <c r="MTZ278" s="101"/>
      <c r="MUA278" s="101"/>
      <c r="MUB278" s="101"/>
      <c r="MUC278" s="101"/>
      <c r="MUD278" s="101"/>
      <c r="MUE278" s="101"/>
      <c r="MUF278" s="101"/>
      <c r="MUG278" s="101"/>
      <c r="MUH278" s="101"/>
      <c r="MUI278" s="101"/>
      <c r="MUJ278" s="101"/>
      <c r="MUK278" s="101"/>
      <c r="MUL278" s="101"/>
      <c r="MUM278" s="101"/>
      <c r="MUN278" s="101"/>
      <c r="MUO278" s="101"/>
      <c r="MUP278" s="101"/>
      <c r="MUQ278" s="101"/>
      <c r="MUR278" s="101"/>
      <c r="MUS278" s="101"/>
      <c r="MUT278" s="101"/>
      <c r="MUU278" s="101"/>
      <c r="MUV278" s="101"/>
      <c r="MUW278" s="101"/>
      <c r="MUX278" s="101"/>
      <c r="MUY278" s="101"/>
      <c r="MUZ278" s="101"/>
      <c r="MVA278" s="101"/>
      <c r="MVB278" s="101"/>
      <c r="MVC278" s="101"/>
      <c r="MVD278" s="101"/>
      <c r="MVE278" s="101"/>
      <c r="MVF278" s="101"/>
      <c r="MVG278" s="101"/>
      <c r="MVH278" s="101"/>
      <c r="MVI278" s="101"/>
      <c r="MVJ278" s="101"/>
      <c r="MVK278" s="101"/>
      <c r="MVL278" s="101"/>
      <c r="MVM278" s="101"/>
      <c r="MVN278" s="101"/>
      <c r="MVO278" s="101"/>
      <c r="MVP278" s="101"/>
      <c r="MVQ278" s="101"/>
      <c r="MVR278" s="101"/>
      <c r="MVS278" s="101"/>
      <c r="MVT278" s="101"/>
      <c r="MVU278" s="101"/>
      <c r="MVV278" s="101"/>
      <c r="MVW278" s="101"/>
      <c r="MVX278" s="101"/>
      <c r="MVY278" s="101"/>
      <c r="MVZ278" s="101"/>
      <c r="MWA278" s="101"/>
      <c r="MWB278" s="101"/>
      <c r="MWC278" s="101"/>
      <c r="MWD278" s="101"/>
      <c r="MWE278" s="101"/>
      <c r="MWF278" s="101"/>
      <c r="MWG278" s="101"/>
      <c r="MWH278" s="101"/>
      <c r="MWI278" s="101"/>
      <c r="MWJ278" s="101"/>
      <c r="MWK278" s="101"/>
      <c r="MWL278" s="101"/>
      <c r="MWM278" s="101"/>
      <c r="MWN278" s="101"/>
      <c r="MWO278" s="101"/>
      <c r="MWP278" s="101"/>
      <c r="MWQ278" s="101"/>
      <c r="MWR278" s="101"/>
      <c r="MWS278" s="101"/>
      <c r="MWT278" s="101"/>
      <c r="MWU278" s="101"/>
      <c r="MWV278" s="101"/>
      <c r="MWW278" s="101"/>
      <c r="MWX278" s="101"/>
      <c r="MWY278" s="101"/>
      <c r="MWZ278" s="101"/>
      <c r="MXA278" s="101"/>
      <c r="MXB278" s="101"/>
      <c r="MXC278" s="101"/>
      <c r="MXD278" s="101"/>
      <c r="MXE278" s="101"/>
      <c r="MXF278" s="101"/>
      <c r="MXG278" s="101"/>
      <c r="MXH278" s="101"/>
      <c r="MXI278" s="101"/>
      <c r="MXJ278" s="101"/>
      <c r="MXK278" s="101"/>
      <c r="MXL278" s="101"/>
      <c r="MXM278" s="101"/>
      <c r="MXN278" s="101"/>
      <c r="MXO278" s="101"/>
      <c r="MXP278" s="101"/>
      <c r="MXQ278" s="101"/>
      <c r="MXR278" s="101"/>
      <c r="MXS278" s="101"/>
      <c r="MXT278" s="101"/>
      <c r="MXU278" s="101"/>
      <c r="MXV278" s="101"/>
      <c r="MXW278" s="101"/>
      <c r="MXX278" s="101"/>
      <c r="MXY278" s="101"/>
      <c r="MXZ278" s="101"/>
      <c r="MYA278" s="101"/>
      <c r="MYB278" s="101"/>
      <c r="MYC278" s="101"/>
      <c r="MYD278" s="101"/>
      <c r="MYE278" s="101"/>
      <c r="MYF278" s="101"/>
      <c r="MYG278" s="101"/>
      <c r="MYH278" s="101"/>
      <c r="MYI278" s="101"/>
      <c r="MYJ278" s="101"/>
      <c r="MYK278" s="101"/>
      <c r="MYL278" s="101"/>
      <c r="MYM278" s="101"/>
      <c r="MYN278" s="101"/>
      <c r="MYO278" s="101"/>
      <c r="MYP278" s="101"/>
      <c r="MYQ278" s="101"/>
      <c r="MYR278" s="101"/>
      <c r="MYS278" s="101"/>
      <c r="MYT278" s="101"/>
      <c r="MYU278" s="101"/>
      <c r="MYV278" s="101"/>
      <c r="MYW278" s="101"/>
      <c r="MYX278" s="101"/>
      <c r="MYY278" s="101"/>
      <c r="MYZ278" s="101"/>
      <c r="MZA278" s="101"/>
      <c r="MZB278" s="101"/>
      <c r="MZC278" s="101"/>
      <c r="MZD278" s="101"/>
      <c r="MZE278" s="101"/>
      <c r="MZF278" s="101"/>
      <c r="MZG278" s="101"/>
      <c r="MZH278" s="101"/>
      <c r="MZI278" s="101"/>
      <c r="MZJ278" s="101"/>
      <c r="MZK278" s="101"/>
      <c r="MZL278" s="101"/>
      <c r="MZM278" s="101"/>
      <c r="MZN278" s="101"/>
      <c r="MZO278" s="101"/>
      <c r="MZP278" s="101"/>
      <c r="MZQ278" s="101"/>
      <c r="MZR278" s="101"/>
      <c r="MZS278" s="101"/>
      <c r="MZT278" s="101"/>
      <c r="MZU278" s="101"/>
      <c r="MZV278" s="101"/>
      <c r="MZW278" s="101"/>
      <c r="MZX278" s="101"/>
      <c r="MZY278" s="101"/>
      <c r="MZZ278" s="101"/>
      <c r="NAA278" s="101"/>
      <c r="NAB278" s="101"/>
      <c r="NAC278" s="101"/>
      <c r="NAD278" s="101"/>
      <c r="NAE278" s="101"/>
      <c r="NAF278" s="101"/>
      <c r="NAG278" s="101"/>
      <c r="NAH278" s="101"/>
      <c r="NAI278" s="101"/>
      <c r="NAJ278" s="101"/>
      <c r="NAK278" s="101"/>
      <c r="NAL278" s="101"/>
      <c r="NAM278" s="101"/>
      <c r="NAN278" s="101"/>
      <c r="NAO278" s="101"/>
      <c r="NAP278" s="101"/>
      <c r="NAQ278" s="101"/>
      <c r="NAR278" s="101"/>
      <c r="NAS278" s="101"/>
      <c r="NAT278" s="101"/>
      <c r="NAU278" s="101"/>
      <c r="NAV278" s="101"/>
      <c r="NAW278" s="101"/>
      <c r="NAX278" s="101"/>
      <c r="NAY278" s="101"/>
      <c r="NAZ278" s="101"/>
      <c r="NBA278" s="101"/>
      <c r="NBB278" s="101"/>
      <c r="NBC278" s="101"/>
      <c r="NBD278" s="101"/>
      <c r="NBE278" s="101"/>
      <c r="NBF278" s="101"/>
      <c r="NBG278" s="101"/>
      <c r="NBH278" s="101"/>
      <c r="NBI278" s="101"/>
      <c r="NBJ278" s="101"/>
      <c r="NBK278" s="101"/>
      <c r="NBL278" s="101"/>
      <c r="NBM278" s="101"/>
      <c r="NBN278" s="101"/>
      <c r="NBO278" s="101"/>
      <c r="NBP278" s="101"/>
      <c r="NBQ278" s="101"/>
      <c r="NBR278" s="101"/>
      <c r="NBS278" s="101"/>
      <c r="NBT278" s="101"/>
      <c r="NBU278" s="101"/>
      <c r="NBV278" s="101"/>
      <c r="NBW278" s="101"/>
      <c r="NBX278" s="101"/>
      <c r="NBY278" s="101"/>
      <c r="NBZ278" s="101"/>
      <c r="NCA278" s="101"/>
      <c r="NCB278" s="101"/>
      <c r="NCC278" s="101"/>
      <c r="NCD278" s="101"/>
      <c r="NCE278" s="101"/>
      <c r="NCF278" s="101"/>
      <c r="NCG278" s="101"/>
      <c r="NCH278" s="101"/>
      <c r="NCI278" s="101"/>
      <c r="NCJ278" s="101"/>
      <c r="NCK278" s="101"/>
      <c r="NCL278" s="101"/>
      <c r="NCM278" s="101"/>
      <c r="NCN278" s="101"/>
      <c r="NCO278" s="101"/>
      <c r="NCP278" s="101"/>
      <c r="NCQ278" s="101"/>
      <c r="NCR278" s="101"/>
      <c r="NCS278" s="101"/>
      <c r="NCT278" s="101"/>
      <c r="NCU278" s="101"/>
      <c r="NCV278" s="101"/>
      <c r="NCW278" s="101"/>
      <c r="NCX278" s="101"/>
      <c r="NCY278" s="101"/>
      <c r="NCZ278" s="101"/>
      <c r="NDA278" s="101"/>
      <c r="NDB278" s="101"/>
      <c r="NDC278" s="101"/>
      <c r="NDD278" s="101"/>
      <c r="NDE278" s="101"/>
      <c r="NDF278" s="101"/>
      <c r="NDG278" s="101"/>
      <c r="NDH278" s="101"/>
      <c r="NDI278" s="101"/>
      <c r="NDJ278" s="101"/>
      <c r="NDK278" s="101"/>
      <c r="NDL278" s="101"/>
      <c r="NDM278" s="101"/>
      <c r="NDN278" s="101"/>
      <c r="NDO278" s="101"/>
      <c r="NDP278" s="101"/>
      <c r="NDQ278" s="101"/>
      <c r="NDR278" s="101"/>
      <c r="NDS278" s="101"/>
      <c r="NDT278" s="101"/>
      <c r="NDU278" s="101"/>
      <c r="NDV278" s="101"/>
      <c r="NDW278" s="101"/>
      <c r="NDX278" s="101"/>
      <c r="NDY278" s="101"/>
      <c r="NDZ278" s="101"/>
      <c r="NEA278" s="101"/>
      <c r="NEB278" s="101"/>
      <c r="NEC278" s="101"/>
      <c r="NED278" s="101"/>
      <c r="NEE278" s="101"/>
      <c r="NEF278" s="101"/>
      <c r="NEG278" s="101"/>
      <c r="NEH278" s="101"/>
      <c r="NEI278" s="101"/>
      <c r="NEJ278" s="101"/>
      <c r="NEK278" s="101"/>
      <c r="NEL278" s="101"/>
      <c r="NEM278" s="101"/>
      <c r="NEN278" s="101"/>
      <c r="NEO278" s="101"/>
      <c r="NEP278" s="101"/>
      <c r="NEQ278" s="101"/>
      <c r="NER278" s="101"/>
      <c r="NES278" s="101"/>
      <c r="NET278" s="101"/>
      <c r="NEU278" s="101"/>
      <c r="NEV278" s="101"/>
      <c r="NEW278" s="101"/>
      <c r="NEX278" s="101"/>
      <c r="NEY278" s="101"/>
      <c r="NEZ278" s="101"/>
      <c r="NFA278" s="101"/>
      <c r="NFB278" s="101"/>
      <c r="NFC278" s="101"/>
      <c r="NFD278" s="101"/>
      <c r="NFE278" s="101"/>
      <c r="NFF278" s="101"/>
      <c r="NFG278" s="101"/>
      <c r="NFH278" s="101"/>
      <c r="NFI278" s="101"/>
      <c r="NFJ278" s="101"/>
      <c r="NFK278" s="101"/>
      <c r="NFL278" s="101"/>
      <c r="NFM278" s="101"/>
      <c r="NFN278" s="101"/>
      <c r="NFO278" s="101"/>
      <c r="NFP278" s="101"/>
      <c r="NFQ278" s="101"/>
      <c r="NFR278" s="101"/>
      <c r="NFS278" s="101"/>
      <c r="NFT278" s="101"/>
      <c r="NFU278" s="101"/>
      <c r="NFV278" s="101"/>
      <c r="NFW278" s="101"/>
      <c r="NFX278" s="101"/>
      <c r="NFY278" s="101"/>
      <c r="NFZ278" s="101"/>
      <c r="NGA278" s="101"/>
      <c r="NGB278" s="101"/>
      <c r="NGC278" s="101"/>
      <c r="NGD278" s="101"/>
      <c r="NGE278" s="101"/>
      <c r="NGF278" s="101"/>
      <c r="NGG278" s="101"/>
      <c r="NGH278" s="101"/>
      <c r="NGI278" s="101"/>
      <c r="NGJ278" s="101"/>
      <c r="NGK278" s="101"/>
      <c r="NGL278" s="101"/>
      <c r="NGM278" s="101"/>
      <c r="NGN278" s="101"/>
      <c r="NGO278" s="101"/>
      <c r="NGP278" s="101"/>
      <c r="NGQ278" s="101"/>
      <c r="NGR278" s="101"/>
      <c r="NGS278" s="101"/>
      <c r="NGT278" s="101"/>
      <c r="NGU278" s="101"/>
      <c r="NGV278" s="101"/>
      <c r="NGW278" s="101"/>
      <c r="NGX278" s="101"/>
      <c r="NGY278" s="101"/>
      <c r="NGZ278" s="101"/>
      <c r="NHA278" s="101"/>
      <c r="NHB278" s="101"/>
      <c r="NHC278" s="101"/>
      <c r="NHD278" s="101"/>
      <c r="NHE278" s="101"/>
      <c r="NHF278" s="101"/>
      <c r="NHG278" s="101"/>
      <c r="NHH278" s="101"/>
      <c r="NHI278" s="101"/>
      <c r="NHJ278" s="101"/>
      <c r="NHK278" s="101"/>
      <c r="NHL278" s="101"/>
      <c r="NHM278" s="101"/>
      <c r="NHN278" s="101"/>
      <c r="NHO278" s="101"/>
      <c r="NHP278" s="101"/>
      <c r="NHQ278" s="101"/>
      <c r="NHR278" s="101"/>
      <c r="NHS278" s="101"/>
      <c r="NHT278" s="101"/>
      <c r="NHU278" s="101"/>
      <c r="NHV278" s="101"/>
      <c r="NHW278" s="101"/>
      <c r="NHX278" s="101"/>
      <c r="NHY278" s="101"/>
      <c r="NHZ278" s="101"/>
      <c r="NIA278" s="101"/>
      <c r="NIB278" s="101"/>
      <c r="NIC278" s="101"/>
      <c r="NID278" s="101"/>
      <c r="NIE278" s="101"/>
      <c r="NIF278" s="101"/>
      <c r="NIG278" s="101"/>
      <c r="NIH278" s="101"/>
      <c r="NII278" s="101"/>
      <c r="NIJ278" s="101"/>
      <c r="NIK278" s="101"/>
      <c r="NIL278" s="101"/>
      <c r="NIM278" s="101"/>
      <c r="NIN278" s="101"/>
      <c r="NIO278" s="101"/>
      <c r="NIP278" s="101"/>
      <c r="NIQ278" s="101"/>
      <c r="NIR278" s="101"/>
      <c r="NIS278" s="101"/>
      <c r="NIT278" s="101"/>
      <c r="NIU278" s="101"/>
      <c r="NIV278" s="101"/>
      <c r="NIW278" s="101"/>
      <c r="NIX278" s="101"/>
      <c r="NIY278" s="101"/>
      <c r="NIZ278" s="101"/>
      <c r="NJA278" s="101"/>
      <c r="NJB278" s="101"/>
      <c r="NJC278" s="101"/>
      <c r="NJD278" s="101"/>
      <c r="NJE278" s="101"/>
      <c r="NJF278" s="101"/>
      <c r="NJG278" s="101"/>
      <c r="NJH278" s="101"/>
      <c r="NJI278" s="101"/>
      <c r="NJJ278" s="101"/>
      <c r="NJK278" s="101"/>
      <c r="NJL278" s="101"/>
      <c r="NJM278" s="101"/>
      <c r="NJN278" s="101"/>
      <c r="NJO278" s="101"/>
      <c r="NJP278" s="101"/>
      <c r="NJQ278" s="101"/>
      <c r="NJR278" s="101"/>
      <c r="NJS278" s="101"/>
      <c r="NJT278" s="101"/>
      <c r="NJU278" s="101"/>
      <c r="NJV278" s="101"/>
      <c r="NJW278" s="101"/>
      <c r="NJX278" s="101"/>
      <c r="NJY278" s="101"/>
      <c r="NJZ278" s="101"/>
      <c r="NKA278" s="101"/>
      <c r="NKB278" s="101"/>
      <c r="NKC278" s="101"/>
      <c r="NKD278" s="101"/>
      <c r="NKE278" s="101"/>
      <c r="NKF278" s="101"/>
      <c r="NKG278" s="101"/>
      <c r="NKH278" s="101"/>
      <c r="NKI278" s="101"/>
      <c r="NKJ278" s="101"/>
      <c r="NKK278" s="101"/>
      <c r="NKL278" s="101"/>
      <c r="NKM278" s="101"/>
      <c r="NKN278" s="101"/>
      <c r="NKO278" s="101"/>
      <c r="NKP278" s="101"/>
      <c r="NKQ278" s="101"/>
      <c r="NKR278" s="101"/>
      <c r="NKS278" s="101"/>
      <c r="NKT278" s="101"/>
      <c r="NKU278" s="101"/>
      <c r="NKV278" s="101"/>
      <c r="NKW278" s="101"/>
      <c r="NKX278" s="101"/>
      <c r="NKY278" s="101"/>
      <c r="NKZ278" s="101"/>
      <c r="NLA278" s="101"/>
      <c r="NLB278" s="101"/>
      <c r="NLC278" s="101"/>
      <c r="NLD278" s="101"/>
      <c r="NLE278" s="101"/>
      <c r="NLF278" s="101"/>
      <c r="NLG278" s="101"/>
      <c r="NLH278" s="101"/>
      <c r="NLI278" s="101"/>
      <c r="NLJ278" s="101"/>
      <c r="NLK278" s="101"/>
      <c r="NLL278" s="101"/>
      <c r="NLM278" s="101"/>
      <c r="NLN278" s="101"/>
      <c r="NLO278" s="101"/>
      <c r="NLP278" s="101"/>
      <c r="NLQ278" s="101"/>
      <c r="NLR278" s="101"/>
      <c r="NLS278" s="101"/>
      <c r="NLT278" s="101"/>
      <c r="NLU278" s="101"/>
      <c r="NLV278" s="101"/>
      <c r="NLW278" s="101"/>
      <c r="NLX278" s="101"/>
      <c r="NLY278" s="101"/>
      <c r="NLZ278" s="101"/>
      <c r="NMA278" s="101"/>
      <c r="NMB278" s="101"/>
      <c r="NMC278" s="101"/>
      <c r="NMD278" s="101"/>
      <c r="NME278" s="101"/>
      <c r="NMF278" s="101"/>
      <c r="NMG278" s="101"/>
      <c r="NMH278" s="101"/>
      <c r="NMI278" s="101"/>
      <c r="NMJ278" s="101"/>
      <c r="NMK278" s="101"/>
      <c r="NML278" s="101"/>
      <c r="NMM278" s="101"/>
      <c r="NMN278" s="101"/>
      <c r="NMO278" s="101"/>
      <c r="NMP278" s="101"/>
      <c r="NMQ278" s="101"/>
      <c r="NMR278" s="101"/>
      <c r="NMS278" s="101"/>
      <c r="NMT278" s="101"/>
      <c r="NMU278" s="101"/>
      <c r="NMV278" s="101"/>
      <c r="NMW278" s="101"/>
      <c r="NMX278" s="101"/>
      <c r="NMY278" s="101"/>
      <c r="NMZ278" s="101"/>
      <c r="NNA278" s="101"/>
      <c r="NNB278" s="101"/>
      <c r="NNC278" s="101"/>
      <c r="NND278" s="101"/>
      <c r="NNE278" s="101"/>
      <c r="NNF278" s="101"/>
      <c r="NNG278" s="101"/>
      <c r="NNH278" s="101"/>
      <c r="NNI278" s="101"/>
      <c r="NNJ278" s="101"/>
      <c r="NNK278" s="101"/>
      <c r="NNL278" s="101"/>
      <c r="NNM278" s="101"/>
      <c r="NNN278" s="101"/>
      <c r="NNO278" s="101"/>
      <c r="NNP278" s="101"/>
      <c r="NNQ278" s="101"/>
      <c r="NNR278" s="101"/>
      <c r="NNS278" s="101"/>
      <c r="NNT278" s="101"/>
      <c r="NNU278" s="101"/>
      <c r="NNV278" s="101"/>
      <c r="NNW278" s="101"/>
      <c r="NNX278" s="101"/>
      <c r="NNY278" s="101"/>
      <c r="NNZ278" s="101"/>
      <c r="NOA278" s="101"/>
      <c r="NOB278" s="101"/>
      <c r="NOC278" s="101"/>
      <c r="NOD278" s="101"/>
      <c r="NOE278" s="101"/>
      <c r="NOF278" s="101"/>
      <c r="NOG278" s="101"/>
      <c r="NOH278" s="101"/>
      <c r="NOI278" s="101"/>
      <c r="NOJ278" s="101"/>
      <c r="NOK278" s="101"/>
      <c r="NOL278" s="101"/>
      <c r="NOM278" s="101"/>
      <c r="NON278" s="101"/>
      <c r="NOO278" s="101"/>
      <c r="NOP278" s="101"/>
      <c r="NOQ278" s="101"/>
      <c r="NOR278" s="101"/>
      <c r="NOS278" s="101"/>
      <c r="NOT278" s="101"/>
      <c r="NOU278" s="101"/>
      <c r="NOV278" s="101"/>
      <c r="NOW278" s="101"/>
      <c r="NOX278" s="101"/>
      <c r="NOY278" s="101"/>
      <c r="NOZ278" s="101"/>
      <c r="NPA278" s="101"/>
      <c r="NPB278" s="101"/>
      <c r="NPC278" s="101"/>
      <c r="NPD278" s="101"/>
      <c r="NPE278" s="101"/>
      <c r="NPF278" s="101"/>
      <c r="NPG278" s="101"/>
      <c r="NPH278" s="101"/>
      <c r="NPI278" s="101"/>
      <c r="NPJ278" s="101"/>
      <c r="NPK278" s="101"/>
      <c r="NPL278" s="101"/>
      <c r="NPM278" s="101"/>
      <c r="NPN278" s="101"/>
      <c r="NPO278" s="101"/>
      <c r="NPP278" s="101"/>
      <c r="NPQ278" s="101"/>
      <c r="NPR278" s="101"/>
      <c r="NPS278" s="101"/>
      <c r="NPT278" s="101"/>
      <c r="NPU278" s="101"/>
      <c r="NPV278" s="101"/>
      <c r="NPW278" s="101"/>
      <c r="NPX278" s="101"/>
      <c r="NPY278" s="101"/>
      <c r="NPZ278" s="101"/>
      <c r="NQA278" s="101"/>
      <c r="NQB278" s="101"/>
      <c r="NQC278" s="101"/>
      <c r="NQD278" s="101"/>
      <c r="NQE278" s="101"/>
      <c r="NQF278" s="101"/>
      <c r="NQG278" s="101"/>
      <c r="NQH278" s="101"/>
      <c r="NQI278" s="101"/>
      <c r="NQJ278" s="101"/>
      <c r="NQK278" s="101"/>
      <c r="NQL278" s="101"/>
      <c r="NQM278" s="101"/>
      <c r="NQN278" s="101"/>
      <c r="NQO278" s="101"/>
      <c r="NQP278" s="101"/>
      <c r="NQQ278" s="101"/>
      <c r="NQR278" s="101"/>
      <c r="NQS278" s="101"/>
      <c r="NQT278" s="101"/>
      <c r="NQU278" s="101"/>
      <c r="NQV278" s="101"/>
      <c r="NQW278" s="101"/>
      <c r="NQX278" s="101"/>
      <c r="NQY278" s="101"/>
      <c r="NQZ278" s="101"/>
      <c r="NRA278" s="101"/>
      <c r="NRB278" s="101"/>
      <c r="NRC278" s="101"/>
      <c r="NRD278" s="101"/>
      <c r="NRE278" s="101"/>
      <c r="NRF278" s="101"/>
      <c r="NRG278" s="101"/>
      <c r="NRH278" s="101"/>
      <c r="NRI278" s="101"/>
      <c r="NRJ278" s="101"/>
      <c r="NRK278" s="101"/>
      <c r="NRL278" s="101"/>
      <c r="NRM278" s="101"/>
      <c r="NRN278" s="101"/>
      <c r="NRO278" s="101"/>
      <c r="NRP278" s="101"/>
      <c r="NRQ278" s="101"/>
      <c r="NRR278" s="101"/>
      <c r="NRS278" s="101"/>
      <c r="NRT278" s="101"/>
      <c r="NRU278" s="101"/>
      <c r="NRV278" s="101"/>
      <c r="NRW278" s="101"/>
      <c r="NRX278" s="101"/>
      <c r="NRY278" s="101"/>
      <c r="NRZ278" s="101"/>
      <c r="NSA278" s="101"/>
      <c r="NSB278" s="101"/>
      <c r="NSC278" s="101"/>
      <c r="NSD278" s="101"/>
      <c r="NSE278" s="101"/>
      <c r="NSF278" s="101"/>
      <c r="NSG278" s="101"/>
      <c r="NSH278" s="101"/>
      <c r="NSI278" s="101"/>
      <c r="NSJ278" s="101"/>
      <c r="NSK278" s="101"/>
      <c r="NSL278" s="101"/>
      <c r="NSM278" s="101"/>
      <c r="NSN278" s="101"/>
      <c r="NSO278" s="101"/>
      <c r="NSP278" s="101"/>
      <c r="NSQ278" s="101"/>
      <c r="NSR278" s="101"/>
      <c r="NSS278" s="101"/>
      <c r="NST278" s="101"/>
      <c r="NSU278" s="101"/>
      <c r="NSV278" s="101"/>
      <c r="NSW278" s="101"/>
      <c r="NSX278" s="101"/>
      <c r="NSY278" s="101"/>
      <c r="NSZ278" s="101"/>
      <c r="NTA278" s="101"/>
      <c r="NTB278" s="101"/>
      <c r="NTC278" s="101"/>
      <c r="NTD278" s="101"/>
      <c r="NTE278" s="101"/>
      <c r="NTF278" s="101"/>
      <c r="NTG278" s="101"/>
      <c r="NTH278" s="101"/>
      <c r="NTI278" s="101"/>
      <c r="NTJ278" s="101"/>
      <c r="NTK278" s="101"/>
      <c r="NTL278" s="101"/>
      <c r="NTM278" s="101"/>
      <c r="NTN278" s="101"/>
      <c r="NTO278" s="101"/>
      <c r="NTP278" s="101"/>
      <c r="NTQ278" s="101"/>
      <c r="NTR278" s="101"/>
      <c r="NTS278" s="101"/>
      <c r="NTT278" s="101"/>
      <c r="NTU278" s="101"/>
      <c r="NTV278" s="101"/>
      <c r="NTW278" s="101"/>
      <c r="NTX278" s="101"/>
      <c r="NTY278" s="101"/>
      <c r="NTZ278" s="101"/>
      <c r="NUA278" s="101"/>
      <c r="NUB278" s="101"/>
      <c r="NUC278" s="101"/>
      <c r="NUD278" s="101"/>
      <c r="NUE278" s="101"/>
      <c r="NUF278" s="101"/>
      <c r="NUG278" s="101"/>
      <c r="NUH278" s="101"/>
      <c r="NUI278" s="101"/>
      <c r="NUJ278" s="101"/>
      <c r="NUK278" s="101"/>
      <c r="NUL278" s="101"/>
      <c r="NUM278" s="101"/>
      <c r="NUN278" s="101"/>
      <c r="NUO278" s="101"/>
      <c r="NUP278" s="101"/>
      <c r="NUQ278" s="101"/>
      <c r="NUR278" s="101"/>
      <c r="NUS278" s="101"/>
      <c r="NUT278" s="101"/>
      <c r="NUU278" s="101"/>
      <c r="NUV278" s="101"/>
      <c r="NUW278" s="101"/>
      <c r="NUX278" s="101"/>
      <c r="NUY278" s="101"/>
      <c r="NUZ278" s="101"/>
      <c r="NVA278" s="101"/>
      <c r="NVB278" s="101"/>
      <c r="NVC278" s="101"/>
      <c r="NVD278" s="101"/>
      <c r="NVE278" s="101"/>
      <c r="NVF278" s="101"/>
      <c r="NVG278" s="101"/>
      <c r="NVH278" s="101"/>
      <c r="NVI278" s="101"/>
      <c r="NVJ278" s="101"/>
      <c r="NVK278" s="101"/>
      <c r="NVL278" s="101"/>
      <c r="NVM278" s="101"/>
      <c r="NVN278" s="101"/>
      <c r="NVO278" s="101"/>
      <c r="NVP278" s="101"/>
      <c r="NVQ278" s="101"/>
      <c r="NVR278" s="101"/>
      <c r="NVS278" s="101"/>
      <c r="NVT278" s="101"/>
      <c r="NVU278" s="101"/>
      <c r="NVV278" s="101"/>
      <c r="NVW278" s="101"/>
      <c r="NVX278" s="101"/>
      <c r="NVY278" s="101"/>
      <c r="NVZ278" s="101"/>
      <c r="NWA278" s="101"/>
      <c r="NWB278" s="101"/>
      <c r="NWC278" s="101"/>
      <c r="NWD278" s="101"/>
      <c r="NWE278" s="101"/>
      <c r="NWF278" s="101"/>
      <c r="NWG278" s="101"/>
      <c r="NWH278" s="101"/>
      <c r="NWI278" s="101"/>
      <c r="NWJ278" s="101"/>
      <c r="NWK278" s="101"/>
      <c r="NWL278" s="101"/>
      <c r="NWM278" s="101"/>
      <c r="NWN278" s="101"/>
      <c r="NWO278" s="101"/>
      <c r="NWP278" s="101"/>
      <c r="NWQ278" s="101"/>
      <c r="NWR278" s="101"/>
      <c r="NWS278" s="101"/>
      <c r="NWT278" s="101"/>
      <c r="NWU278" s="101"/>
      <c r="NWV278" s="101"/>
      <c r="NWW278" s="101"/>
      <c r="NWX278" s="101"/>
      <c r="NWY278" s="101"/>
      <c r="NWZ278" s="101"/>
      <c r="NXA278" s="101"/>
      <c r="NXB278" s="101"/>
      <c r="NXC278" s="101"/>
      <c r="NXD278" s="101"/>
      <c r="NXE278" s="101"/>
      <c r="NXF278" s="101"/>
      <c r="NXG278" s="101"/>
      <c r="NXH278" s="101"/>
      <c r="NXI278" s="101"/>
      <c r="NXJ278" s="101"/>
      <c r="NXK278" s="101"/>
      <c r="NXL278" s="101"/>
      <c r="NXM278" s="101"/>
      <c r="NXN278" s="101"/>
      <c r="NXO278" s="101"/>
      <c r="NXP278" s="101"/>
      <c r="NXQ278" s="101"/>
      <c r="NXR278" s="101"/>
      <c r="NXS278" s="101"/>
      <c r="NXT278" s="101"/>
      <c r="NXU278" s="101"/>
      <c r="NXV278" s="101"/>
      <c r="NXW278" s="101"/>
      <c r="NXX278" s="101"/>
      <c r="NXY278" s="101"/>
      <c r="NXZ278" s="101"/>
      <c r="NYA278" s="101"/>
      <c r="NYB278" s="101"/>
      <c r="NYC278" s="101"/>
      <c r="NYD278" s="101"/>
      <c r="NYE278" s="101"/>
      <c r="NYF278" s="101"/>
      <c r="NYG278" s="101"/>
      <c r="NYH278" s="101"/>
      <c r="NYI278" s="101"/>
      <c r="NYJ278" s="101"/>
      <c r="NYK278" s="101"/>
      <c r="NYL278" s="101"/>
      <c r="NYM278" s="101"/>
      <c r="NYN278" s="101"/>
      <c r="NYO278" s="101"/>
      <c r="NYP278" s="101"/>
      <c r="NYQ278" s="101"/>
      <c r="NYR278" s="101"/>
      <c r="NYS278" s="101"/>
      <c r="NYT278" s="101"/>
      <c r="NYU278" s="101"/>
      <c r="NYV278" s="101"/>
      <c r="NYW278" s="101"/>
      <c r="NYX278" s="101"/>
      <c r="NYY278" s="101"/>
      <c r="NYZ278" s="101"/>
      <c r="NZA278" s="101"/>
      <c r="NZB278" s="101"/>
      <c r="NZC278" s="101"/>
      <c r="NZD278" s="101"/>
      <c r="NZE278" s="101"/>
      <c r="NZF278" s="101"/>
      <c r="NZG278" s="101"/>
      <c r="NZH278" s="101"/>
      <c r="NZI278" s="101"/>
      <c r="NZJ278" s="101"/>
      <c r="NZK278" s="101"/>
      <c r="NZL278" s="101"/>
      <c r="NZM278" s="101"/>
      <c r="NZN278" s="101"/>
      <c r="NZO278" s="101"/>
      <c r="NZP278" s="101"/>
      <c r="NZQ278" s="101"/>
      <c r="NZR278" s="101"/>
      <c r="NZS278" s="101"/>
      <c r="NZT278" s="101"/>
      <c r="NZU278" s="101"/>
      <c r="NZV278" s="101"/>
      <c r="NZW278" s="101"/>
      <c r="NZX278" s="101"/>
      <c r="NZY278" s="101"/>
      <c r="NZZ278" s="101"/>
      <c r="OAA278" s="101"/>
      <c r="OAB278" s="101"/>
      <c r="OAC278" s="101"/>
      <c r="OAD278" s="101"/>
      <c r="OAE278" s="101"/>
      <c r="OAF278" s="101"/>
      <c r="OAG278" s="101"/>
      <c r="OAH278" s="101"/>
      <c r="OAI278" s="101"/>
      <c r="OAJ278" s="101"/>
      <c r="OAK278" s="101"/>
      <c r="OAL278" s="101"/>
      <c r="OAM278" s="101"/>
      <c r="OAN278" s="101"/>
      <c r="OAO278" s="101"/>
      <c r="OAP278" s="101"/>
      <c r="OAQ278" s="101"/>
      <c r="OAR278" s="101"/>
      <c r="OAS278" s="101"/>
      <c r="OAT278" s="101"/>
      <c r="OAU278" s="101"/>
      <c r="OAV278" s="101"/>
      <c r="OAW278" s="101"/>
      <c r="OAX278" s="101"/>
      <c r="OAY278" s="101"/>
      <c r="OAZ278" s="101"/>
      <c r="OBA278" s="101"/>
      <c r="OBB278" s="101"/>
      <c r="OBC278" s="101"/>
      <c r="OBD278" s="101"/>
      <c r="OBE278" s="101"/>
      <c r="OBF278" s="101"/>
      <c r="OBG278" s="101"/>
      <c r="OBH278" s="101"/>
      <c r="OBI278" s="101"/>
      <c r="OBJ278" s="101"/>
      <c r="OBK278" s="101"/>
      <c r="OBL278" s="101"/>
      <c r="OBM278" s="101"/>
      <c r="OBN278" s="101"/>
      <c r="OBO278" s="101"/>
      <c r="OBP278" s="101"/>
      <c r="OBQ278" s="101"/>
      <c r="OBR278" s="101"/>
      <c r="OBS278" s="101"/>
      <c r="OBT278" s="101"/>
      <c r="OBU278" s="101"/>
      <c r="OBV278" s="101"/>
      <c r="OBW278" s="101"/>
      <c r="OBX278" s="101"/>
      <c r="OBY278" s="101"/>
      <c r="OBZ278" s="101"/>
      <c r="OCA278" s="101"/>
      <c r="OCB278" s="101"/>
      <c r="OCC278" s="101"/>
      <c r="OCD278" s="101"/>
      <c r="OCE278" s="101"/>
      <c r="OCF278" s="101"/>
      <c r="OCG278" s="101"/>
      <c r="OCH278" s="101"/>
      <c r="OCI278" s="101"/>
      <c r="OCJ278" s="101"/>
      <c r="OCK278" s="101"/>
      <c r="OCL278" s="101"/>
      <c r="OCM278" s="101"/>
      <c r="OCN278" s="101"/>
      <c r="OCO278" s="101"/>
      <c r="OCP278" s="101"/>
      <c r="OCQ278" s="101"/>
      <c r="OCR278" s="101"/>
      <c r="OCS278" s="101"/>
      <c r="OCT278" s="101"/>
      <c r="OCU278" s="101"/>
      <c r="OCV278" s="101"/>
      <c r="OCW278" s="101"/>
      <c r="OCX278" s="101"/>
      <c r="OCY278" s="101"/>
      <c r="OCZ278" s="101"/>
      <c r="ODA278" s="101"/>
      <c r="ODB278" s="101"/>
      <c r="ODC278" s="101"/>
      <c r="ODD278" s="101"/>
      <c r="ODE278" s="101"/>
      <c r="ODF278" s="101"/>
      <c r="ODG278" s="101"/>
      <c r="ODH278" s="101"/>
      <c r="ODI278" s="101"/>
      <c r="ODJ278" s="101"/>
      <c r="ODK278" s="101"/>
      <c r="ODL278" s="101"/>
      <c r="ODM278" s="101"/>
      <c r="ODN278" s="101"/>
      <c r="ODO278" s="101"/>
      <c r="ODP278" s="101"/>
      <c r="ODQ278" s="101"/>
      <c r="ODR278" s="101"/>
      <c r="ODS278" s="101"/>
      <c r="ODT278" s="101"/>
      <c r="ODU278" s="101"/>
      <c r="ODV278" s="101"/>
      <c r="ODW278" s="101"/>
      <c r="ODX278" s="101"/>
      <c r="ODY278" s="101"/>
      <c r="ODZ278" s="101"/>
      <c r="OEA278" s="101"/>
      <c r="OEB278" s="101"/>
      <c r="OEC278" s="101"/>
      <c r="OED278" s="101"/>
      <c r="OEE278" s="101"/>
      <c r="OEF278" s="101"/>
      <c r="OEG278" s="101"/>
      <c r="OEH278" s="101"/>
      <c r="OEI278" s="101"/>
      <c r="OEJ278" s="101"/>
      <c r="OEK278" s="101"/>
      <c r="OEL278" s="101"/>
      <c r="OEM278" s="101"/>
      <c r="OEN278" s="101"/>
      <c r="OEO278" s="101"/>
      <c r="OEP278" s="101"/>
      <c r="OEQ278" s="101"/>
      <c r="OER278" s="101"/>
      <c r="OES278" s="101"/>
      <c r="OET278" s="101"/>
      <c r="OEU278" s="101"/>
      <c r="OEV278" s="101"/>
      <c r="OEW278" s="101"/>
      <c r="OEX278" s="101"/>
      <c r="OEY278" s="101"/>
      <c r="OEZ278" s="101"/>
      <c r="OFA278" s="101"/>
      <c r="OFB278" s="101"/>
      <c r="OFC278" s="101"/>
      <c r="OFD278" s="101"/>
      <c r="OFE278" s="101"/>
      <c r="OFF278" s="101"/>
      <c r="OFG278" s="101"/>
      <c r="OFH278" s="101"/>
      <c r="OFI278" s="101"/>
      <c r="OFJ278" s="101"/>
      <c r="OFK278" s="101"/>
      <c r="OFL278" s="101"/>
      <c r="OFM278" s="101"/>
      <c r="OFN278" s="101"/>
      <c r="OFO278" s="101"/>
      <c r="OFP278" s="101"/>
      <c r="OFQ278" s="101"/>
      <c r="OFR278" s="101"/>
      <c r="OFS278" s="101"/>
      <c r="OFT278" s="101"/>
      <c r="OFU278" s="101"/>
      <c r="OFV278" s="101"/>
      <c r="OFW278" s="101"/>
      <c r="OFX278" s="101"/>
      <c r="OFY278" s="101"/>
      <c r="OFZ278" s="101"/>
      <c r="OGA278" s="101"/>
      <c r="OGB278" s="101"/>
      <c r="OGC278" s="101"/>
      <c r="OGD278" s="101"/>
      <c r="OGE278" s="101"/>
      <c r="OGF278" s="101"/>
      <c r="OGG278" s="101"/>
      <c r="OGH278" s="101"/>
      <c r="OGI278" s="101"/>
      <c r="OGJ278" s="101"/>
      <c r="OGK278" s="101"/>
      <c r="OGL278" s="101"/>
      <c r="OGM278" s="101"/>
      <c r="OGN278" s="101"/>
      <c r="OGO278" s="101"/>
      <c r="OGP278" s="101"/>
      <c r="OGQ278" s="101"/>
      <c r="OGR278" s="101"/>
      <c r="OGS278" s="101"/>
      <c r="OGT278" s="101"/>
      <c r="OGU278" s="101"/>
      <c r="OGV278" s="101"/>
      <c r="OGW278" s="101"/>
      <c r="OGX278" s="101"/>
      <c r="OGY278" s="101"/>
      <c r="OGZ278" s="101"/>
      <c r="OHA278" s="101"/>
      <c r="OHB278" s="101"/>
      <c r="OHC278" s="101"/>
      <c r="OHD278" s="101"/>
      <c r="OHE278" s="101"/>
      <c r="OHF278" s="101"/>
      <c r="OHG278" s="101"/>
      <c r="OHH278" s="101"/>
      <c r="OHI278" s="101"/>
      <c r="OHJ278" s="101"/>
      <c r="OHK278" s="101"/>
      <c r="OHL278" s="101"/>
      <c r="OHM278" s="101"/>
      <c r="OHN278" s="101"/>
      <c r="OHO278" s="101"/>
      <c r="OHP278" s="101"/>
      <c r="OHQ278" s="101"/>
      <c r="OHR278" s="101"/>
      <c r="OHS278" s="101"/>
      <c r="OHT278" s="101"/>
      <c r="OHU278" s="101"/>
      <c r="OHV278" s="101"/>
      <c r="OHW278" s="101"/>
      <c r="OHX278" s="101"/>
      <c r="OHY278" s="101"/>
      <c r="OHZ278" s="101"/>
      <c r="OIA278" s="101"/>
      <c r="OIB278" s="101"/>
      <c r="OIC278" s="101"/>
      <c r="OID278" s="101"/>
      <c r="OIE278" s="101"/>
      <c r="OIF278" s="101"/>
      <c r="OIG278" s="101"/>
      <c r="OIH278" s="101"/>
      <c r="OII278" s="101"/>
      <c r="OIJ278" s="101"/>
      <c r="OIK278" s="101"/>
      <c r="OIL278" s="101"/>
      <c r="OIM278" s="101"/>
      <c r="OIN278" s="101"/>
      <c r="OIO278" s="101"/>
      <c r="OIP278" s="101"/>
      <c r="OIQ278" s="101"/>
      <c r="OIR278" s="101"/>
      <c r="OIS278" s="101"/>
      <c r="OIT278" s="101"/>
      <c r="OIU278" s="101"/>
      <c r="OIV278" s="101"/>
      <c r="OIW278" s="101"/>
      <c r="OIX278" s="101"/>
      <c r="OIY278" s="101"/>
      <c r="OIZ278" s="101"/>
      <c r="OJA278" s="101"/>
      <c r="OJB278" s="101"/>
      <c r="OJC278" s="101"/>
      <c r="OJD278" s="101"/>
      <c r="OJE278" s="101"/>
      <c r="OJF278" s="101"/>
      <c r="OJG278" s="101"/>
      <c r="OJH278" s="101"/>
      <c r="OJI278" s="101"/>
      <c r="OJJ278" s="101"/>
      <c r="OJK278" s="101"/>
      <c r="OJL278" s="101"/>
      <c r="OJM278" s="101"/>
      <c r="OJN278" s="101"/>
      <c r="OJO278" s="101"/>
      <c r="OJP278" s="101"/>
      <c r="OJQ278" s="101"/>
      <c r="OJR278" s="101"/>
      <c r="OJS278" s="101"/>
      <c r="OJT278" s="101"/>
      <c r="OJU278" s="101"/>
      <c r="OJV278" s="101"/>
      <c r="OJW278" s="101"/>
      <c r="OJX278" s="101"/>
      <c r="OJY278" s="101"/>
      <c r="OJZ278" s="101"/>
      <c r="OKA278" s="101"/>
      <c r="OKB278" s="101"/>
      <c r="OKC278" s="101"/>
      <c r="OKD278" s="101"/>
      <c r="OKE278" s="101"/>
      <c r="OKF278" s="101"/>
      <c r="OKG278" s="101"/>
      <c r="OKH278" s="101"/>
      <c r="OKI278" s="101"/>
      <c r="OKJ278" s="101"/>
      <c r="OKK278" s="101"/>
      <c r="OKL278" s="101"/>
      <c r="OKM278" s="101"/>
      <c r="OKN278" s="101"/>
      <c r="OKO278" s="101"/>
      <c r="OKP278" s="101"/>
      <c r="OKQ278" s="101"/>
      <c r="OKR278" s="101"/>
      <c r="OKS278" s="101"/>
      <c r="OKT278" s="101"/>
      <c r="OKU278" s="101"/>
      <c r="OKV278" s="101"/>
      <c r="OKW278" s="101"/>
      <c r="OKX278" s="101"/>
      <c r="OKY278" s="101"/>
      <c r="OKZ278" s="101"/>
      <c r="OLA278" s="101"/>
      <c r="OLB278" s="101"/>
      <c r="OLC278" s="101"/>
      <c r="OLD278" s="101"/>
      <c r="OLE278" s="101"/>
      <c r="OLF278" s="101"/>
      <c r="OLG278" s="101"/>
      <c r="OLH278" s="101"/>
      <c r="OLI278" s="101"/>
      <c r="OLJ278" s="101"/>
      <c r="OLK278" s="101"/>
      <c r="OLL278" s="101"/>
      <c r="OLM278" s="101"/>
      <c r="OLN278" s="101"/>
      <c r="OLO278" s="101"/>
      <c r="OLP278" s="101"/>
      <c r="OLQ278" s="101"/>
      <c r="OLR278" s="101"/>
      <c r="OLS278" s="101"/>
      <c r="OLT278" s="101"/>
      <c r="OLU278" s="101"/>
      <c r="OLV278" s="101"/>
      <c r="OLW278" s="101"/>
      <c r="OLX278" s="101"/>
      <c r="OLY278" s="101"/>
      <c r="OLZ278" s="101"/>
      <c r="OMA278" s="101"/>
      <c r="OMB278" s="101"/>
      <c r="OMC278" s="101"/>
      <c r="OMD278" s="101"/>
      <c r="OME278" s="101"/>
      <c r="OMF278" s="101"/>
      <c r="OMG278" s="101"/>
      <c r="OMH278" s="101"/>
      <c r="OMI278" s="101"/>
      <c r="OMJ278" s="101"/>
      <c r="OMK278" s="101"/>
      <c r="OML278" s="101"/>
      <c r="OMM278" s="101"/>
      <c r="OMN278" s="101"/>
      <c r="OMO278" s="101"/>
      <c r="OMP278" s="101"/>
      <c r="OMQ278" s="101"/>
      <c r="OMR278" s="101"/>
      <c r="OMS278" s="101"/>
      <c r="OMT278" s="101"/>
      <c r="OMU278" s="101"/>
      <c r="OMV278" s="101"/>
      <c r="OMW278" s="101"/>
      <c r="OMX278" s="101"/>
      <c r="OMY278" s="101"/>
      <c r="OMZ278" s="101"/>
      <c r="ONA278" s="101"/>
      <c r="ONB278" s="101"/>
      <c r="ONC278" s="101"/>
      <c r="OND278" s="101"/>
      <c r="ONE278" s="101"/>
      <c r="ONF278" s="101"/>
      <c r="ONG278" s="101"/>
      <c r="ONH278" s="101"/>
      <c r="ONI278" s="101"/>
      <c r="ONJ278" s="101"/>
      <c r="ONK278" s="101"/>
      <c r="ONL278" s="101"/>
      <c r="ONM278" s="101"/>
      <c r="ONN278" s="101"/>
      <c r="ONO278" s="101"/>
      <c r="ONP278" s="101"/>
      <c r="ONQ278" s="101"/>
      <c r="ONR278" s="101"/>
      <c r="ONS278" s="101"/>
      <c r="ONT278" s="101"/>
      <c r="ONU278" s="101"/>
      <c r="ONV278" s="101"/>
      <c r="ONW278" s="101"/>
      <c r="ONX278" s="101"/>
      <c r="ONY278" s="101"/>
      <c r="ONZ278" s="101"/>
      <c r="OOA278" s="101"/>
      <c r="OOB278" s="101"/>
      <c r="OOC278" s="101"/>
      <c r="OOD278" s="101"/>
      <c r="OOE278" s="101"/>
      <c r="OOF278" s="101"/>
      <c r="OOG278" s="101"/>
      <c r="OOH278" s="101"/>
      <c r="OOI278" s="101"/>
      <c r="OOJ278" s="101"/>
      <c r="OOK278" s="101"/>
      <c r="OOL278" s="101"/>
      <c r="OOM278" s="101"/>
      <c r="OON278" s="101"/>
      <c r="OOO278" s="101"/>
      <c r="OOP278" s="101"/>
      <c r="OOQ278" s="101"/>
      <c r="OOR278" s="101"/>
      <c r="OOS278" s="101"/>
      <c r="OOT278" s="101"/>
      <c r="OOU278" s="101"/>
      <c r="OOV278" s="101"/>
      <c r="OOW278" s="101"/>
      <c r="OOX278" s="101"/>
      <c r="OOY278" s="101"/>
      <c r="OOZ278" s="101"/>
      <c r="OPA278" s="101"/>
      <c r="OPB278" s="101"/>
      <c r="OPC278" s="101"/>
      <c r="OPD278" s="101"/>
      <c r="OPE278" s="101"/>
      <c r="OPF278" s="101"/>
      <c r="OPG278" s="101"/>
      <c r="OPH278" s="101"/>
      <c r="OPI278" s="101"/>
      <c r="OPJ278" s="101"/>
      <c r="OPK278" s="101"/>
      <c r="OPL278" s="101"/>
      <c r="OPM278" s="101"/>
      <c r="OPN278" s="101"/>
      <c r="OPO278" s="101"/>
      <c r="OPP278" s="101"/>
      <c r="OPQ278" s="101"/>
      <c r="OPR278" s="101"/>
      <c r="OPS278" s="101"/>
      <c r="OPT278" s="101"/>
      <c r="OPU278" s="101"/>
      <c r="OPV278" s="101"/>
      <c r="OPW278" s="101"/>
      <c r="OPX278" s="101"/>
      <c r="OPY278" s="101"/>
      <c r="OPZ278" s="101"/>
      <c r="OQA278" s="101"/>
      <c r="OQB278" s="101"/>
      <c r="OQC278" s="101"/>
      <c r="OQD278" s="101"/>
      <c r="OQE278" s="101"/>
      <c r="OQF278" s="101"/>
      <c r="OQG278" s="101"/>
      <c r="OQH278" s="101"/>
      <c r="OQI278" s="101"/>
      <c r="OQJ278" s="101"/>
      <c r="OQK278" s="101"/>
      <c r="OQL278" s="101"/>
      <c r="OQM278" s="101"/>
      <c r="OQN278" s="101"/>
      <c r="OQO278" s="101"/>
      <c r="OQP278" s="101"/>
      <c r="OQQ278" s="101"/>
      <c r="OQR278" s="101"/>
      <c r="OQS278" s="101"/>
      <c r="OQT278" s="101"/>
      <c r="OQU278" s="101"/>
      <c r="OQV278" s="101"/>
      <c r="OQW278" s="101"/>
      <c r="OQX278" s="101"/>
      <c r="OQY278" s="101"/>
      <c r="OQZ278" s="101"/>
      <c r="ORA278" s="101"/>
      <c r="ORB278" s="101"/>
      <c r="ORC278" s="101"/>
      <c r="ORD278" s="101"/>
      <c r="ORE278" s="101"/>
      <c r="ORF278" s="101"/>
      <c r="ORG278" s="101"/>
      <c r="ORH278" s="101"/>
      <c r="ORI278" s="101"/>
      <c r="ORJ278" s="101"/>
      <c r="ORK278" s="101"/>
      <c r="ORL278" s="101"/>
      <c r="ORM278" s="101"/>
      <c r="ORN278" s="101"/>
      <c r="ORO278" s="101"/>
      <c r="ORP278" s="101"/>
      <c r="ORQ278" s="101"/>
      <c r="ORR278" s="101"/>
      <c r="ORS278" s="101"/>
      <c r="ORT278" s="101"/>
      <c r="ORU278" s="101"/>
      <c r="ORV278" s="101"/>
      <c r="ORW278" s="101"/>
      <c r="ORX278" s="101"/>
      <c r="ORY278" s="101"/>
      <c r="ORZ278" s="101"/>
      <c r="OSA278" s="101"/>
      <c r="OSB278" s="101"/>
      <c r="OSC278" s="101"/>
      <c r="OSD278" s="101"/>
      <c r="OSE278" s="101"/>
      <c r="OSF278" s="101"/>
      <c r="OSG278" s="101"/>
      <c r="OSH278" s="101"/>
      <c r="OSI278" s="101"/>
      <c r="OSJ278" s="101"/>
      <c r="OSK278" s="101"/>
      <c r="OSL278" s="101"/>
      <c r="OSM278" s="101"/>
      <c r="OSN278" s="101"/>
      <c r="OSO278" s="101"/>
      <c r="OSP278" s="101"/>
      <c r="OSQ278" s="101"/>
      <c r="OSR278" s="101"/>
      <c r="OSS278" s="101"/>
      <c r="OST278" s="101"/>
      <c r="OSU278" s="101"/>
      <c r="OSV278" s="101"/>
      <c r="OSW278" s="101"/>
      <c r="OSX278" s="101"/>
      <c r="OSY278" s="101"/>
      <c r="OSZ278" s="101"/>
      <c r="OTA278" s="101"/>
      <c r="OTB278" s="101"/>
      <c r="OTC278" s="101"/>
      <c r="OTD278" s="101"/>
      <c r="OTE278" s="101"/>
      <c r="OTF278" s="101"/>
      <c r="OTG278" s="101"/>
      <c r="OTH278" s="101"/>
      <c r="OTI278" s="101"/>
      <c r="OTJ278" s="101"/>
      <c r="OTK278" s="101"/>
      <c r="OTL278" s="101"/>
      <c r="OTM278" s="101"/>
      <c r="OTN278" s="101"/>
      <c r="OTO278" s="101"/>
      <c r="OTP278" s="101"/>
      <c r="OTQ278" s="101"/>
      <c r="OTR278" s="101"/>
      <c r="OTS278" s="101"/>
      <c r="OTT278" s="101"/>
      <c r="OTU278" s="101"/>
      <c r="OTV278" s="101"/>
      <c r="OTW278" s="101"/>
      <c r="OTX278" s="101"/>
      <c r="OTY278" s="101"/>
      <c r="OTZ278" s="101"/>
      <c r="OUA278" s="101"/>
      <c r="OUB278" s="101"/>
      <c r="OUC278" s="101"/>
      <c r="OUD278" s="101"/>
      <c r="OUE278" s="101"/>
      <c r="OUF278" s="101"/>
      <c r="OUG278" s="101"/>
      <c r="OUH278" s="101"/>
      <c r="OUI278" s="101"/>
      <c r="OUJ278" s="101"/>
      <c r="OUK278" s="101"/>
      <c r="OUL278" s="101"/>
      <c r="OUM278" s="101"/>
      <c r="OUN278" s="101"/>
      <c r="OUO278" s="101"/>
      <c r="OUP278" s="101"/>
      <c r="OUQ278" s="101"/>
      <c r="OUR278" s="101"/>
      <c r="OUS278" s="101"/>
      <c r="OUT278" s="101"/>
      <c r="OUU278" s="101"/>
      <c r="OUV278" s="101"/>
      <c r="OUW278" s="101"/>
      <c r="OUX278" s="101"/>
      <c r="OUY278" s="101"/>
      <c r="OUZ278" s="101"/>
      <c r="OVA278" s="101"/>
      <c r="OVB278" s="101"/>
      <c r="OVC278" s="101"/>
      <c r="OVD278" s="101"/>
      <c r="OVE278" s="101"/>
      <c r="OVF278" s="101"/>
      <c r="OVG278" s="101"/>
      <c r="OVH278" s="101"/>
      <c r="OVI278" s="101"/>
      <c r="OVJ278" s="101"/>
      <c r="OVK278" s="101"/>
      <c r="OVL278" s="101"/>
      <c r="OVM278" s="101"/>
      <c r="OVN278" s="101"/>
      <c r="OVO278" s="101"/>
      <c r="OVP278" s="101"/>
      <c r="OVQ278" s="101"/>
      <c r="OVR278" s="101"/>
      <c r="OVS278" s="101"/>
      <c r="OVT278" s="101"/>
      <c r="OVU278" s="101"/>
      <c r="OVV278" s="101"/>
      <c r="OVW278" s="101"/>
      <c r="OVX278" s="101"/>
      <c r="OVY278" s="101"/>
      <c r="OVZ278" s="101"/>
      <c r="OWA278" s="101"/>
      <c r="OWB278" s="101"/>
      <c r="OWC278" s="101"/>
      <c r="OWD278" s="101"/>
      <c r="OWE278" s="101"/>
      <c r="OWF278" s="101"/>
      <c r="OWG278" s="101"/>
      <c r="OWH278" s="101"/>
      <c r="OWI278" s="101"/>
      <c r="OWJ278" s="101"/>
      <c r="OWK278" s="101"/>
      <c r="OWL278" s="101"/>
      <c r="OWM278" s="101"/>
      <c r="OWN278" s="101"/>
      <c r="OWO278" s="101"/>
      <c r="OWP278" s="101"/>
      <c r="OWQ278" s="101"/>
      <c r="OWR278" s="101"/>
      <c r="OWS278" s="101"/>
      <c r="OWT278" s="101"/>
      <c r="OWU278" s="101"/>
      <c r="OWV278" s="101"/>
      <c r="OWW278" s="101"/>
      <c r="OWX278" s="101"/>
      <c r="OWY278" s="101"/>
      <c r="OWZ278" s="101"/>
      <c r="OXA278" s="101"/>
      <c r="OXB278" s="101"/>
      <c r="OXC278" s="101"/>
      <c r="OXD278" s="101"/>
      <c r="OXE278" s="101"/>
      <c r="OXF278" s="101"/>
      <c r="OXG278" s="101"/>
      <c r="OXH278" s="101"/>
      <c r="OXI278" s="101"/>
      <c r="OXJ278" s="101"/>
      <c r="OXK278" s="101"/>
      <c r="OXL278" s="101"/>
      <c r="OXM278" s="101"/>
      <c r="OXN278" s="101"/>
      <c r="OXO278" s="101"/>
      <c r="OXP278" s="101"/>
      <c r="OXQ278" s="101"/>
      <c r="OXR278" s="101"/>
      <c r="OXS278" s="101"/>
      <c r="OXT278" s="101"/>
      <c r="OXU278" s="101"/>
      <c r="OXV278" s="101"/>
      <c r="OXW278" s="101"/>
      <c r="OXX278" s="101"/>
      <c r="OXY278" s="101"/>
      <c r="OXZ278" s="101"/>
      <c r="OYA278" s="101"/>
      <c r="OYB278" s="101"/>
      <c r="OYC278" s="101"/>
      <c r="OYD278" s="101"/>
      <c r="OYE278" s="101"/>
      <c r="OYF278" s="101"/>
      <c r="OYG278" s="101"/>
      <c r="OYH278" s="101"/>
      <c r="OYI278" s="101"/>
      <c r="OYJ278" s="101"/>
      <c r="OYK278" s="101"/>
      <c r="OYL278" s="101"/>
      <c r="OYM278" s="101"/>
      <c r="OYN278" s="101"/>
      <c r="OYO278" s="101"/>
      <c r="OYP278" s="101"/>
      <c r="OYQ278" s="101"/>
      <c r="OYR278" s="101"/>
      <c r="OYS278" s="101"/>
      <c r="OYT278" s="101"/>
      <c r="OYU278" s="101"/>
      <c r="OYV278" s="101"/>
      <c r="OYW278" s="101"/>
      <c r="OYX278" s="101"/>
      <c r="OYY278" s="101"/>
      <c r="OYZ278" s="101"/>
      <c r="OZA278" s="101"/>
      <c r="OZB278" s="101"/>
      <c r="OZC278" s="101"/>
      <c r="OZD278" s="101"/>
      <c r="OZE278" s="101"/>
      <c r="OZF278" s="101"/>
      <c r="OZG278" s="101"/>
      <c r="OZH278" s="101"/>
      <c r="OZI278" s="101"/>
      <c r="OZJ278" s="101"/>
      <c r="OZK278" s="101"/>
      <c r="OZL278" s="101"/>
      <c r="OZM278" s="101"/>
      <c r="OZN278" s="101"/>
      <c r="OZO278" s="101"/>
      <c r="OZP278" s="101"/>
      <c r="OZQ278" s="101"/>
      <c r="OZR278" s="101"/>
      <c r="OZS278" s="101"/>
      <c r="OZT278" s="101"/>
      <c r="OZU278" s="101"/>
      <c r="OZV278" s="101"/>
      <c r="OZW278" s="101"/>
      <c r="OZX278" s="101"/>
      <c r="OZY278" s="101"/>
      <c r="OZZ278" s="101"/>
      <c r="PAA278" s="101"/>
      <c r="PAB278" s="101"/>
      <c r="PAC278" s="101"/>
      <c r="PAD278" s="101"/>
      <c r="PAE278" s="101"/>
      <c r="PAF278" s="101"/>
      <c r="PAG278" s="101"/>
      <c r="PAH278" s="101"/>
      <c r="PAI278" s="101"/>
      <c r="PAJ278" s="101"/>
      <c r="PAK278" s="101"/>
      <c r="PAL278" s="101"/>
      <c r="PAM278" s="101"/>
      <c r="PAN278" s="101"/>
      <c r="PAO278" s="101"/>
      <c r="PAP278" s="101"/>
      <c r="PAQ278" s="101"/>
      <c r="PAR278" s="101"/>
      <c r="PAS278" s="101"/>
      <c r="PAT278" s="101"/>
      <c r="PAU278" s="101"/>
      <c r="PAV278" s="101"/>
      <c r="PAW278" s="101"/>
      <c r="PAX278" s="101"/>
      <c r="PAY278" s="101"/>
      <c r="PAZ278" s="101"/>
      <c r="PBA278" s="101"/>
      <c r="PBB278" s="101"/>
      <c r="PBC278" s="101"/>
      <c r="PBD278" s="101"/>
      <c r="PBE278" s="101"/>
      <c r="PBF278" s="101"/>
      <c r="PBG278" s="101"/>
      <c r="PBH278" s="101"/>
      <c r="PBI278" s="101"/>
      <c r="PBJ278" s="101"/>
      <c r="PBK278" s="101"/>
      <c r="PBL278" s="101"/>
      <c r="PBM278" s="101"/>
      <c r="PBN278" s="101"/>
      <c r="PBO278" s="101"/>
      <c r="PBP278" s="101"/>
      <c r="PBQ278" s="101"/>
      <c r="PBR278" s="101"/>
      <c r="PBS278" s="101"/>
      <c r="PBT278" s="101"/>
      <c r="PBU278" s="101"/>
      <c r="PBV278" s="101"/>
      <c r="PBW278" s="101"/>
      <c r="PBX278" s="101"/>
      <c r="PBY278" s="101"/>
      <c r="PBZ278" s="101"/>
      <c r="PCA278" s="101"/>
      <c r="PCB278" s="101"/>
      <c r="PCC278" s="101"/>
      <c r="PCD278" s="101"/>
      <c r="PCE278" s="101"/>
      <c r="PCF278" s="101"/>
      <c r="PCG278" s="101"/>
      <c r="PCH278" s="101"/>
      <c r="PCI278" s="101"/>
      <c r="PCJ278" s="101"/>
      <c r="PCK278" s="101"/>
      <c r="PCL278" s="101"/>
      <c r="PCM278" s="101"/>
      <c r="PCN278" s="101"/>
      <c r="PCO278" s="101"/>
      <c r="PCP278" s="101"/>
      <c r="PCQ278" s="101"/>
      <c r="PCR278" s="101"/>
      <c r="PCS278" s="101"/>
      <c r="PCT278" s="101"/>
      <c r="PCU278" s="101"/>
      <c r="PCV278" s="101"/>
      <c r="PCW278" s="101"/>
      <c r="PCX278" s="101"/>
      <c r="PCY278" s="101"/>
      <c r="PCZ278" s="101"/>
      <c r="PDA278" s="101"/>
      <c r="PDB278" s="101"/>
      <c r="PDC278" s="101"/>
      <c r="PDD278" s="101"/>
      <c r="PDE278" s="101"/>
      <c r="PDF278" s="101"/>
      <c r="PDG278" s="101"/>
      <c r="PDH278" s="101"/>
      <c r="PDI278" s="101"/>
      <c r="PDJ278" s="101"/>
      <c r="PDK278" s="101"/>
      <c r="PDL278" s="101"/>
      <c r="PDM278" s="101"/>
      <c r="PDN278" s="101"/>
      <c r="PDO278" s="101"/>
      <c r="PDP278" s="101"/>
      <c r="PDQ278" s="101"/>
      <c r="PDR278" s="101"/>
      <c r="PDS278" s="101"/>
      <c r="PDT278" s="101"/>
      <c r="PDU278" s="101"/>
      <c r="PDV278" s="101"/>
      <c r="PDW278" s="101"/>
      <c r="PDX278" s="101"/>
      <c r="PDY278" s="101"/>
      <c r="PDZ278" s="101"/>
      <c r="PEA278" s="101"/>
      <c r="PEB278" s="101"/>
      <c r="PEC278" s="101"/>
      <c r="PED278" s="101"/>
      <c r="PEE278" s="101"/>
      <c r="PEF278" s="101"/>
      <c r="PEG278" s="101"/>
      <c r="PEH278" s="101"/>
      <c r="PEI278" s="101"/>
      <c r="PEJ278" s="101"/>
      <c r="PEK278" s="101"/>
      <c r="PEL278" s="101"/>
      <c r="PEM278" s="101"/>
      <c r="PEN278" s="101"/>
      <c r="PEO278" s="101"/>
      <c r="PEP278" s="101"/>
      <c r="PEQ278" s="101"/>
      <c r="PER278" s="101"/>
      <c r="PES278" s="101"/>
      <c r="PET278" s="101"/>
      <c r="PEU278" s="101"/>
      <c r="PEV278" s="101"/>
      <c r="PEW278" s="101"/>
      <c r="PEX278" s="101"/>
      <c r="PEY278" s="101"/>
      <c r="PEZ278" s="101"/>
      <c r="PFA278" s="101"/>
      <c r="PFB278" s="101"/>
      <c r="PFC278" s="101"/>
      <c r="PFD278" s="101"/>
      <c r="PFE278" s="101"/>
      <c r="PFF278" s="101"/>
      <c r="PFG278" s="101"/>
      <c r="PFH278" s="101"/>
      <c r="PFI278" s="101"/>
      <c r="PFJ278" s="101"/>
      <c r="PFK278" s="101"/>
      <c r="PFL278" s="101"/>
      <c r="PFM278" s="101"/>
      <c r="PFN278" s="101"/>
      <c r="PFO278" s="101"/>
      <c r="PFP278" s="101"/>
      <c r="PFQ278" s="101"/>
      <c r="PFR278" s="101"/>
      <c r="PFS278" s="101"/>
      <c r="PFT278" s="101"/>
      <c r="PFU278" s="101"/>
      <c r="PFV278" s="101"/>
      <c r="PFW278" s="101"/>
      <c r="PFX278" s="101"/>
      <c r="PFY278" s="101"/>
      <c r="PFZ278" s="101"/>
      <c r="PGA278" s="101"/>
      <c r="PGB278" s="101"/>
      <c r="PGC278" s="101"/>
      <c r="PGD278" s="101"/>
      <c r="PGE278" s="101"/>
      <c r="PGF278" s="101"/>
      <c r="PGG278" s="101"/>
      <c r="PGH278" s="101"/>
      <c r="PGI278" s="101"/>
      <c r="PGJ278" s="101"/>
      <c r="PGK278" s="101"/>
      <c r="PGL278" s="101"/>
      <c r="PGM278" s="101"/>
      <c r="PGN278" s="101"/>
      <c r="PGO278" s="101"/>
      <c r="PGP278" s="101"/>
      <c r="PGQ278" s="101"/>
      <c r="PGR278" s="101"/>
      <c r="PGS278" s="101"/>
      <c r="PGT278" s="101"/>
      <c r="PGU278" s="101"/>
      <c r="PGV278" s="101"/>
      <c r="PGW278" s="101"/>
      <c r="PGX278" s="101"/>
      <c r="PGY278" s="101"/>
      <c r="PGZ278" s="101"/>
      <c r="PHA278" s="101"/>
      <c r="PHB278" s="101"/>
      <c r="PHC278" s="101"/>
      <c r="PHD278" s="101"/>
      <c r="PHE278" s="101"/>
      <c r="PHF278" s="101"/>
      <c r="PHG278" s="101"/>
      <c r="PHH278" s="101"/>
      <c r="PHI278" s="101"/>
      <c r="PHJ278" s="101"/>
      <c r="PHK278" s="101"/>
      <c r="PHL278" s="101"/>
      <c r="PHM278" s="101"/>
      <c r="PHN278" s="101"/>
      <c r="PHO278" s="101"/>
      <c r="PHP278" s="101"/>
      <c r="PHQ278" s="101"/>
      <c r="PHR278" s="101"/>
      <c r="PHS278" s="101"/>
      <c r="PHT278" s="101"/>
      <c r="PHU278" s="101"/>
      <c r="PHV278" s="101"/>
      <c r="PHW278" s="101"/>
      <c r="PHX278" s="101"/>
      <c r="PHY278" s="101"/>
      <c r="PHZ278" s="101"/>
      <c r="PIA278" s="101"/>
      <c r="PIB278" s="101"/>
      <c r="PIC278" s="101"/>
      <c r="PID278" s="101"/>
      <c r="PIE278" s="101"/>
      <c r="PIF278" s="101"/>
      <c r="PIG278" s="101"/>
      <c r="PIH278" s="101"/>
      <c r="PII278" s="101"/>
      <c r="PIJ278" s="101"/>
      <c r="PIK278" s="101"/>
      <c r="PIL278" s="101"/>
      <c r="PIM278" s="101"/>
      <c r="PIN278" s="101"/>
      <c r="PIO278" s="101"/>
      <c r="PIP278" s="101"/>
      <c r="PIQ278" s="101"/>
      <c r="PIR278" s="101"/>
      <c r="PIS278" s="101"/>
      <c r="PIT278" s="101"/>
      <c r="PIU278" s="101"/>
      <c r="PIV278" s="101"/>
      <c r="PIW278" s="101"/>
      <c r="PIX278" s="101"/>
      <c r="PIY278" s="101"/>
      <c r="PIZ278" s="101"/>
      <c r="PJA278" s="101"/>
      <c r="PJB278" s="101"/>
      <c r="PJC278" s="101"/>
      <c r="PJD278" s="101"/>
      <c r="PJE278" s="101"/>
      <c r="PJF278" s="101"/>
      <c r="PJG278" s="101"/>
      <c r="PJH278" s="101"/>
      <c r="PJI278" s="101"/>
      <c r="PJJ278" s="101"/>
      <c r="PJK278" s="101"/>
      <c r="PJL278" s="101"/>
      <c r="PJM278" s="101"/>
      <c r="PJN278" s="101"/>
      <c r="PJO278" s="101"/>
      <c r="PJP278" s="101"/>
      <c r="PJQ278" s="101"/>
      <c r="PJR278" s="101"/>
      <c r="PJS278" s="101"/>
      <c r="PJT278" s="101"/>
      <c r="PJU278" s="101"/>
      <c r="PJV278" s="101"/>
      <c r="PJW278" s="101"/>
      <c r="PJX278" s="101"/>
      <c r="PJY278" s="101"/>
      <c r="PJZ278" s="101"/>
      <c r="PKA278" s="101"/>
      <c r="PKB278" s="101"/>
      <c r="PKC278" s="101"/>
      <c r="PKD278" s="101"/>
      <c r="PKE278" s="101"/>
      <c r="PKF278" s="101"/>
      <c r="PKG278" s="101"/>
      <c r="PKH278" s="101"/>
      <c r="PKI278" s="101"/>
      <c r="PKJ278" s="101"/>
      <c r="PKK278" s="101"/>
      <c r="PKL278" s="101"/>
      <c r="PKM278" s="101"/>
      <c r="PKN278" s="101"/>
      <c r="PKO278" s="101"/>
      <c r="PKP278" s="101"/>
      <c r="PKQ278" s="101"/>
      <c r="PKR278" s="101"/>
      <c r="PKS278" s="101"/>
      <c r="PKT278" s="101"/>
      <c r="PKU278" s="101"/>
      <c r="PKV278" s="101"/>
      <c r="PKW278" s="101"/>
      <c r="PKX278" s="101"/>
      <c r="PKY278" s="101"/>
      <c r="PKZ278" s="101"/>
      <c r="PLA278" s="101"/>
      <c r="PLB278" s="101"/>
      <c r="PLC278" s="101"/>
      <c r="PLD278" s="101"/>
      <c r="PLE278" s="101"/>
      <c r="PLF278" s="101"/>
      <c r="PLG278" s="101"/>
      <c r="PLH278" s="101"/>
      <c r="PLI278" s="101"/>
      <c r="PLJ278" s="101"/>
      <c r="PLK278" s="101"/>
      <c r="PLL278" s="101"/>
      <c r="PLM278" s="101"/>
      <c r="PLN278" s="101"/>
      <c r="PLO278" s="101"/>
      <c r="PLP278" s="101"/>
      <c r="PLQ278" s="101"/>
      <c r="PLR278" s="101"/>
      <c r="PLS278" s="101"/>
      <c r="PLT278" s="101"/>
      <c r="PLU278" s="101"/>
      <c r="PLV278" s="101"/>
      <c r="PLW278" s="101"/>
      <c r="PLX278" s="101"/>
      <c r="PLY278" s="101"/>
      <c r="PLZ278" s="101"/>
      <c r="PMA278" s="101"/>
      <c r="PMB278" s="101"/>
      <c r="PMC278" s="101"/>
      <c r="PMD278" s="101"/>
      <c r="PME278" s="101"/>
      <c r="PMF278" s="101"/>
      <c r="PMG278" s="101"/>
      <c r="PMH278" s="101"/>
      <c r="PMI278" s="101"/>
      <c r="PMJ278" s="101"/>
      <c r="PMK278" s="101"/>
      <c r="PML278" s="101"/>
      <c r="PMM278" s="101"/>
      <c r="PMN278" s="101"/>
      <c r="PMO278" s="101"/>
      <c r="PMP278" s="101"/>
      <c r="PMQ278" s="101"/>
      <c r="PMR278" s="101"/>
      <c r="PMS278" s="101"/>
      <c r="PMT278" s="101"/>
      <c r="PMU278" s="101"/>
      <c r="PMV278" s="101"/>
      <c r="PMW278" s="101"/>
      <c r="PMX278" s="101"/>
      <c r="PMY278" s="101"/>
      <c r="PMZ278" s="101"/>
      <c r="PNA278" s="101"/>
      <c r="PNB278" s="101"/>
      <c r="PNC278" s="101"/>
      <c r="PND278" s="101"/>
      <c r="PNE278" s="101"/>
      <c r="PNF278" s="101"/>
      <c r="PNG278" s="101"/>
      <c r="PNH278" s="101"/>
      <c r="PNI278" s="101"/>
      <c r="PNJ278" s="101"/>
      <c r="PNK278" s="101"/>
      <c r="PNL278" s="101"/>
      <c r="PNM278" s="101"/>
      <c r="PNN278" s="101"/>
      <c r="PNO278" s="101"/>
      <c r="PNP278" s="101"/>
      <c r="PNQ278" s="101"/>
      <c r="PNR278" s="101"/>
      <c r="PNS278" s="101"/>
      <c r="PNT278" s="101"/>
      <c r="PNU278" s="101"/>
      <c r="PNV278" s="101"/>
      <c r="PNW278" s="101"/>
      <c r="PNX278" s="101"/>
      <c r="PNY278" s="101"/>
      <c r="PNZ278" s="101"/>
      <c r="POA278" s="101"/>
      <c r="POB278" s="101"/>
      <c r="POC278" s="101"/>
      <c r="POD278" s="101"/>
      <c r="POE278" s="101"/>
      <c r="POF278" s="101"/>
      <c r="POG278" s="101"/>
      <c r="POH278" s="101"/>
      <c r="POI278" s="101"/>
      <c r="POJ278" s="101"/>
      <c r="POK278" s="101"/>
      <c r="POL278" s="101"/>
      <c r="POM278" s="101"/>
      <c r="PON278" s="101"/>
      <c r="POO278" s="101"/>
      <c r="POP278" s="101"/>
      <c r="POQ278" s="101"/>
      <c r="POR278" s="101"/>
      <c r="POS278" s="101"/>
      <c r="POT278" s="101"/>
      <c r="POU278" s="101"/>
      <c r="POV278" s="101"/>
      <c r="POW278" s="101"/>
      <c r="POX278" s="101"/>
      <c r="POY278" s="101"/>
      <c r="POZ278" s="101"/>
      <c r="PPA278" s="101"/>
      <c r="PPB278" s="101"/>
      <c r="PPC278" s="101"/>
      <c r="PPD278" s="101"/>
      <c r="PPE278" s="101"/>
      <c r="PPF278" s="101"/>
      <c r="PPG278" s="101"/>
      <c r="PPH278" s="101"/>
      <c r="PPI278" s="101"/>
      <c r="PPJ278" s="101"/>
      <c r="PPK278" s="101"/>
      <c r="PPL278" s="101"/>
      <c r="PPM278" s="101"/>
      <c r="PPN278" s="101"/>
      <c r="PPO278" s="101"/>
      <c r="PPP278" s="101"/>
      <c r="PPQ278" s="101"/>
      <c r="PPR278" s="101"/>
      <c r="PPS278" s="101"/>
      <c r="PPT278" s="101"/>
      <c r="PPU278" s="101"/>
      <c r="PPV278" s="101"/>
      <c r="PPW278" s="101"/>
      <c r="PPX278" s="101"/>
      <c r="PPY278" s="101"/>
      <c r="PPZ278" s="101"/>
      <c r="PQA278" s="101"/>
      <c r="PQB278" s="101"/>
      <c r="PQC278" s="101"/>
      <c r="PQD278" s="101"/>
      <c r="PQE278" s="101"/>
      <c r="PQF278" s="101"/>
      <c r="PQG278" s="101"/>
      <c r="PQH278" s="101"/>
      <c r="PQI278" s="101"/>
      <c r="PQJ278" s="101"/>
      <c r="PQK278" s="101"/>
      <c r="PQL278" s="101"/>
      <c r="PQM278" s="101"/>
      <c r="PQN278" s="101"/>
      <c r="PQO278" s="101"/>
      <c r="PQP278" s="101"/>
      <c r="PQQ278" s="101"/>
      <c r="PQR278" s="101"/>
      <c r="PQS278" s="101"/>
      <c r="PQT278" s="101"/>
      <c r="PQU278" s="101"/>
      <c r="PQV278" s="101"/>
      <c r="PQW278" s="101"/>
      <c r="PQX278" s="101"/>
      <c r="PQY278" s="101"/>
      <c r="PQZ278" s="101"/>
      <c r="PRA278" s="101"/>
      <c r="PRB278" s="101"/>
      <c r="PRC278" s="101"/>
      <c r="PRD278" s="101"/>
      <c r="PRE278" s="101"/>
      <c r="PRF278" s="101"/>
      <c r="PRG278" s="101"/>
      <c r="PRH278" s="101"/>
      <c r="PRI278" s="101"/>
      <c r="PRJ278" s="101"/>
      <c r="PRK278" s="101"/>
      <c r="PRL278" s="101"/>
      <c r="PRM278" s="101"/>
      <c r="PRN278" s="101"/>
      <c r="PRO278" s="101"/>
      <c r="PRP278" s="101"/>
      <c r="PRQ278" s="101"/>
      <c r="PRR278" s="101"/>
      <c r="PRS278" s="101"/>
      <c r="PRT278" s="101"/>
      <c r="PRU278" s="101"/>
      <c r="PRV278" s="101"/>
      <c r="PRW278" s="101"/>
      <c r="PRX278" s="101"/>
      <c r="PRY278" s="101"/>
      <c r="PRZ278" s="101"/>
      <c r="PSA278" s="101"/>
      <c r="PSB278" s="101"/>
      <c r="PSC278" s="101"/>
      <c r="PSD278" s="101"/>
      <c r="PSE278" s="101"/>
      <c r="PSF278" s="101"/>
      <c r="PSG278" s="101"/>
      <c r="PSH278" s="101"/>
      <c r="PSI278" s="101"/>
      <c r="PSJ278" s="101"/>
      <c r="PSK278" s="101"/>
      <c r="PSL278" s="101"/>
      <c r="PSM278" s="101"/>
      <c r="PSN278" s="101"/>
      <c r="PSO278" s="101"/>
      <c r="PSP278" s="101"/>
      <c r="PSQ278" s="101"/>
      <c r="PSR278" s="101"/>
      <c r="PSS278" s="101"/>
      <c r="PST278" s="101"/>
      <c r="PSU278" s="101"/>
      <c r="PSV278" s="101"/>
      <c r="PSW278" s="101"/>
      <c r="PSX278" s="101"/>
      <c r="PSY278" s="101"/>
      <c r="PSZ278" s="101"/>
      <c r="PTA278" s="101"/>
      <c r="PTB278" s="101"/>
      <c r="PTC278" s="101"/>
      <c r="PTD278" s="101"/>
      <c r="PTE278" s="101"/>
      <c r="PTF278" s="101"/>
      <c r="PTG278" s="101"/>
      <c r="PTH278" s="101"/>
      <c r="PTI278" s="101"/>
      <c r="PTJ278" s="101"/>
      <c r="PTK278" s="101"/>
      <c r="PTL278" s="101"/>
      <c r="PTM278" s="101"/>
      <c r="PTN278" s="101"/>
      <c r="PTO278" s="101"/>
      <c r="PTP278" s="101"/>
      <c r="PTQ278" s="101"/>
      <c r="PTR278" s="101"/>
      <c r="PTS278" s="101"/>
      <c r="PTT278" s="101"/>
      <c r="PTU278" s="101"/>
      <c r="PTV278" s="101"/>
      <c r="PTW278" s="101"/>
      <c r="PTX278" s="101"/>
      <c r="PTY278" s="101"/>
      <c r="PTZ278" s="101"/>
      <c r="PUA278" s="101"/>
      <c r="PUB278" s="101"/>
      <c r="PUC278" s="101"/>
      <c r="PUD278" s="101"/>
      <c r="PUE278" s="101"/>
      <c r="PUF278" s="101"/>
      <c r="PUG278" s="101"/>
      <c r="PUH278" s="101"/>
      <c r="PUI278" s="101"/>
      <c r="PUJ278" s="101"/>
      <c r="PUK278" s="101"/>
      <c r="PUL278" s="101"/>
      <c r="PUM278" s="101"/>
      <c r="PUN278" s="101"/>
      <c r="PUO278" s="101"/>
      <c r="PUP278" s="101"/>
      <c r="PUQ278" s="101"/>
      <c r="PUR278" s="101"/>
      <c r="PUS278" s="101"/>
      <c r="PUT278" s="101"/>
      <c r="PUU278" s="101"/>
      <c r="PUV278" s="101"/>
      <c r="PUW278" s="101"/>
      <c r="PUX278" s="101"/>
      <c r="PUY278" s="101"/>
      <c r="PUZ278" s="101"/>
      <c r="PVA278" s="101"/>
      <c r="PVB278" s="101"/>
      <c r="PVC278" s="101"/>
      <c r="PVD278" s="101"/>
      <c r="PVE278" s="101"/>
      <c r="PVF278" s="101"/>
      <c r="PVG278" s="101"/>
      <c r="PVH278" s="101"/>
      <c r="PVI278" s="101"/>
      <c r="PVJ278" s="101"/>
      <c r="PVK278" s="101"/>
      <c r="PVL278" s="101"/>
      <c r="PVM278" s="101"/>
      <c r="PVN278" s="101"/>
      <c r="PVO278" s="101"/>
      <c r="PVP278" s="101"/>
      <c r="PVQ278" s="101"/>
      <c r="PVR278" s="101"/>
      <c r="PVS278" s="101"/>
      <c r="PVT278" s="101"/>
      <c r="PVU278" s="101"/>
      <c r="PVV278" s="101"/>
      <c r="PVW278" s="101"/>
      <c r="PVX278" s="101"/>
      <c r="PVY278" s="101"/>
      <c r="PVZ278" s="101"/>
      <c r="PWA278" s="101"/>
      <c r="PWB278" s="101"/>
      <c r="PWC278" s="101"/>
      <c r="PWD278" s="101"/>
      <c r="PWE278" s="101"/>
      <c r="PWF278" s="101"/>
      <c r="PWG278" s="101"/>
      <c r="PWH278" s="101"/>
      <c r="PWI278" s="101"/>
      <c r="PWJ278" s="101"/>
      <c r="PWK278" s="101"/>
      <c r="PWL278" s="101"/>
      <c r="PWM278" s="101"/>
      <c r="PWN278" s="101"/>
      <c r="PWO278" s="101"/>
      <c r="PWP278" s="101"/>
      <c r="PWQ278" s="101"/>
      <c r="PWR278" s="101"/>
      <c r="PWS278" s="101"/>
      <c r="PWT278" s="101"/>
      <c r="PWU278" s="101"/>
      <c r="PWV278" s="101"/>
      <c r="PWW278" s="101"/>
      <c r="PWX278" s="101"/>
      <c r="PWY278" s="101"/>
      <c r="PWZ278" s="101"/>
      <c r="PXA278" s="101"/>
      <c r="PXB278" s="101"/>
      <c r="PXC278" s="101"/>
      <c r="PXD278" s="101"/>
      <c r="PXE278" s="101"/>
      <c r="PXF278" s="101"/>
      <c r="PXG278" s="101"/>
      <c r="PXH278" s="101"/>
      <c r="PXI278" s="101"/>
      <c r="PXJ278" s="101"/>
      <c r="PXK278" s="101"/>
      <c r="PXL278" s="101"/>
      <c r="PXM278" s="101"/>
      <c r="PXN278" s="101"/>
      <c r="PXO278" s="101"/>
      <c r="PXP278" s="101"/>
      <c r="PXQ278" s="101"/>
      <c r="PXR278" s="101"/>
      <c r="PXS278" s="101"/>
      <c r="PXT278" s="101"/>
      <c r="PXU278" s="101"/>
      <c r="PXV278" s="101"/>
      <c r="PXW278" s="101"/>
      <c r="PXX278" s="101"/>
      <c r="PXY278" s="101"/>
      <c r="PXZ278" s="101"/>
      <c r="PYA278" s="101"/>
      <c r="PYB278" s="101"/>
      <c r="PYC278" s="101"/>
      <c r="PYD278" s="101"/>
      <c r="PYE278" s="101"/>
      <c r="PYF278" s="101"/>
      <c r="PYG278" s="101"/>
      <c r="PYH278" s="101"/>
      <c r="PYI278" s="101"/>
      <c r="PYJ278" s="101"/>
      <c r="PYK278" s="101"/>
      <c r="PYL278" s="101"/>
      <c r="PYM278" s="101"/>
      <c r="PYN278" s="101"/>
      <c r="PYO278" s="101"/>
      <c r="PYP278" s="101"/>
      <c r="PYQ278" s="101"/>
      <c r="PYR278" s="101"/>
      <c r="PYS278" s="101"/>
      <c r="PYT278" s="101"/>
      <c r="PYU278" s="101"/>
      <c r="PYV278" s="101"/>
      <c r="PYW278" s="101"/>
      <c r="PYX278" s="101"/>
      <c r="PYY278" s="101"/>
      <c r="PYZ278" s="101"/>
      <c r="PZA278" s="101"/>
      <c r="PZB278" s="101"/>
      <c r="PZC278" s="101"/>
      <c r="PZD278" s="101"/>
      <c r="PZE278" s="101"/>
      <c r="PZF278" s="101"/>
      <c r="PZG278" s="101"/>
      <c r="PZH278" s="101"/>
      <c r="PZI278" s="101"/>
      <c r="PZJ278" s="101"/>
      <c r="PZK278" s="101"/>
      <c r="PZL278" s="101"/>
      <c r="PZM278" s="101"/>
      <c r="PZN278" s="101"/>
      <c r="PZO278" s="101"/>
      <c r="PZP278" s="101"/>
      <c r="PZQ278" s="101"/>
      <c r="PZR278" s="101"/>
      <c r="PZS278" s="101"/>
      <c r="PZT278" s="101"/>
      <c r="PZU278" s="101"/>
      <c r="PZV278" s="101"/>
      <c r="PZW278" s="101"/>
      <c r="PZX278" s="101"/>
      <c r="PZY278" s="101"/>
      <c r="PZZ278" s="101"/>
      <c r="QAA278" s="101"/>
      <c r="QAB278" s="101"/>
      <c r="QAC278" s="101"/>
      <c r="QAD278" s="101"/>
      <c r="QAE278" s="101"/>
      <c r="QAF278" s="101"/>
      <c r="QAG278" s="101"/>
      <c r="QAH278" s="101"/>
      <c r="QAI278" s="101"/>
      <c r="QAJ278" s="101"/>
      <c r="QAK278" s="101"/>
      <c r="QAL278" s="101"/>
      <c r="QAM278" s="101"/>
      <c r="QAN278" s="101"/>
      <c r="QAO278" s="101"/>
      <c r="QAP278" s="101"/>
      <c r="QAQ278" s="101"/>
      <c r="QAR278" s="101"/>
      <c r="QAS278" s="101"/>
      <c r="QAT278" s="101"/>
      <c r="QAU278" s="101"/>
      <c r="QAV278" s="101"/>
      <c r="QAW278" s="101"/>
      <c r="QAX278" s="101"/>
      <c r="QAY278" s="101"/>
      <c r="QAZ278" s="101"/>
      <c r="QBA278" s="101"/>
      <c r="QBB278" s="101"/>
      <c r="QBC278" s="101"/>
      <c r="QBD278" s="101"/>
      <c r="QBE278" s="101"/>
      <c r="QBF278" s="101"/>
      <c r="QBG278" s="101"/>
      <c r="QBH278" s="101"/>
      <c r="QBI278" s="101"/>
      <c r="QBJ278" s="101"/>
      <c r="QBK278" s="101"/>
      <c r="QBL278" s="101"/>
      <c r="QBM278" s="101"/>
      <c r="QBN278" s="101"/>
      <c r="QBO278" s="101"/>
      <c r="QBP278" s="101"/>
      <c r="QBQ278" s="101"/>
      <c r="QBR278" s="101"/>
      <c r="QBS278" s="101"/>
      <c r="QBT278" s="101"/>
      <c r="QBU278" s="101"/>
      <c r="QBV278" s="101"/>
      <c r="QBW278" s="101"/>
      <c r="QBX278" s="101"/>
      <c r="QBY278" s="101"/>
      <c r="QBZ278" s="101"/>
      <c r="QCA278" s="101"/>
      <c r="QCB278" s="101"/>
      <c r="QCC278" s="101"/>
      <c r="QCD278" s="101"/>
      <c r="QCE278" s="101"/>
      <c r="QCF278" s="101"/>
      <c r="QCG278" s="101"/>
      <c r="QCH278" s="101"/>
      <c r="QCI278" s="101"/>
      <c r="QCJ278" s="101"/>
      <c r="QCK278" s="101"/>
      <c r="QCL278" s="101"/>
      <c r="QCM278" s="101"/>
      <c r="QCN278" s="101"/>
      <c r="QCO278" s="101"/>
      <c r="QCP278" s="101"/>
      <c r="QCQ278" s="101"/>
      <c r="QCR278" s="101"/>
      <c r="QCS278" s="101"/>
      <c r="QCT278" s="101"/>
      <c r="QCU278" s="101"/>
      <c r="QCV278" s="101"/>
      <c r="QCW278" s="101"/>
      <c r="QCX278" s="101"/>
      <c r="QCY278" s="101"/>
      <c r="QCZ278" s="101"/>
      <c r="QDA278" s="101"/>
      <c r="QDB278" s="101"/>
      <c r="QDC278" s="101"/>
      <c r="QDD278" s="101"/>
      <c r="QDE278" s="101"/>
      <c r="QDF278" s="101"/>
      <c r="QDG278" s="101"/>
      <c r="QDH278" s="101"/>
      <c r="QDI278" s="101"/>
      <c r="QDJ278" s="101"/>
      <c r="QDK278" s="101"/>
      <c r="QDL278" s="101"/>
      <c r="QDM278" s="101"/>
      <c r="QDN278" s="101"/>
      <c r="QDO278" s="101"/>
      <c r="QDP278" s="101"/>
      <c r="QDQ278" s="101"/>
      <c r="QDR278" s="101"/>
      <c r="QDS278" s="101"/>
      <c r="QDT278" s="101"/>
      <c r="QDU278" s="101"/>
      <c r="QDV278" s="101"/>
      <c r="QDW278" s="101"/>
      <c r="QDX278" s="101"/>
      <c r="QDY278" s="101"/>
      <c r="QDZ278" s="101"/>
      <c r="QEA278" s="101"/>
      <c r="QEB278" s="101"/>
      <c r="QEC278" s="101"/>
      <c r="QED278" s="101"/>
      <c r="QEE278" s="101"/>
      <c r="QEF278" s="101"/>
      <c r="QEG278" s="101"/>
      <c r="QEH278" s="101"/>
      <c r="QEI278" s="101"/>
      <c r="QEJ278" s="101"/>
      <c r="QEK278" s="101"/>
      <c r="QEL278" s="101"/>
      <c r="QEM278" s="101"/>
      <c r="QEN278" s="101"/>
      <c r="QEO278" s="101"/>
      <c r="QEP278" s="101"/>
      <c r="QEQ278" s="101"/>
      <c r="QER278" s="101"/>
      <c r="QES278" s="101"/>
      <c r="QET278" s="101"/>
      <c r="QEU278" s="101"/>
      <c r="QEV278" s="101"/>
      <c r="QEW278" s="101"/>
      <c r="QEX278" s="101"/>
      <c r="QEY278" s="101"/>
      <c r="QEZ278" s="101"/>
      <c r="QFA278" s="101"/>
      <c r="QFB278" s="101"/>
      <c r="QFC278" s="101"/>
      <c r="QFD278" s="101"/>
      <c r="QFE278" s="101"/>
      <c r="QFF278" s="101"/>
      <c r="QFG278" s="101"/>
      <c r="QFH278" s="101"/>
      <c r="QFI278" s="101"/>
      <c r="QFJ278" s="101"/>
      <c r="QFK278" s="101"/>
      <c r="QFL278" s="101"/>
      <c r="QFM278" s="101"/>
      <c r="QFN278" s="101"/>
      <c r="QFO278" s="101"/>
      <c r="QFP278" s="101"/>
      <c r="QFQ278" s="101"/>
      <c r="QFR278" s="101"/>
      <c r="QFS278" s="101"/>
      <c r="QFT278" s="101"/>
      <c r="QFU278" s="101"/>
      <c r="QFV278" s="101"/>
      <c r="QFW278" s="101"/>
      <c r="QFX278" s="101"/>
      <c r="QFY278" s="101"/>
      <c r="QFZ278" s="101"/>
      <c r="QGA278" s="101"/>
      <c r="QGB278" s="101"/>
      <c r="QGC278" s="101"/>
      <c r="QGD278" s="101"/>
      <c r="QGE278" s="101"/>
      <c r="QGF278" s="101"/>
      <c r="QGG278" s="101"/>
      <c r="QGH278" s="101"/>
      <c r="QGI278" s="101"/>
      <c r="QGJ278" s="101"/>
      <c r="QGK278" s="101"/>
      <c r="QGL278" s="101"/>
      <c r="QGM278" s="101"/>
      <c r="QGN278" s="101"/>
      <c r="QGO278" s="101"/>
      <c r="QGP278" s="101"/>
      <c r="QGQ278" s="101"/>
      <c r="QGR278" s="101"/>
      <c r="QGS278" s="101"/>
      <c r="QGT278" s="101"/>
      <c r="QGU278" s="101"/>
      <c r="QGV278" s="101"/>
      <c r="QGW278" s="101"/>
      <c r="QGX278" s="101"/>
      <c r="QGY278" s="101"/>
      <c r="QGZ278" s="101"/>
      <c r="QHA278" s="101"/>
      <c r="QHB278" s="101"/>
      <c r="QHC278" s="101"/>
      <c r="QHD278" s="101"/>
      <c r="QHE278" s="101"/>
      <c r="QHF278" s="101"/>
      <c r="QHG278" s="101"/>
      <c r="QHH278" s="101"/>
      <c r="QHI278" s="101"/>
      <c r="QHJ278" s="101"/>
      <c r="QHK278" s="101"/>
      <c r="QHL278" s="101"/>
      <c r="QHM278" s="101"/>
      <c r="QHN278" s="101"/>
      <c r="QHO278" s="101"/>
      <c r="QHP278" s="101"/>
      <c r="QHQ278" s="101"/>
      <c r="QHR278" s="101"/>
      <c r="QHS278" s="101"/>
      <c r="QHT278" s="101"/>
      <c r="QHU278" s="101"/>
      <c r="QHV278" s="101"/>
      <c r="QHW278" s="101"/>
      <c r="QHX278" s="101"/>
      <c r="QHY278" s="101"/>
      <c r="QHZ278" s="101"/>
      <c r="QIA278" s="101"/>
      <c r="QIB278" s="101"/>
      <c r="QIC278" s="101"/>
      <c r="QID278" s="101"/>
      <c r="QIE278" s="101"/>
      <c r="QIF278" s="101"/>
      <c r="QIG278" s="101"/>
      <c r="QIH278" s="101"/>
      <c r="QII278" s="101"/>
      <c r="QIJ278" s="101"/>
      <c r="QIK278" s="101"/>
      <c r="QIL278" s="101"/>
      <c r="QIM278" s="101"/>
      <c r="QIN278" s="101"/>
      <c r="QIO278" s="101"/>
      <c r="QIP278" s="101"/>
      <c r="QIQ278" s="101"/>
      <c r="QIR278" s="101"/>
      <c r="QIS278" s="101"/>
      <c r="QIT278" s="101"/>
      <c r="QIU278" s="101"/>
      <c r="QIV278" s="101"/>
      <c r="QIW278" s="101"/>
      <c r="QIX278" s="101"/>
      <c r="QIY278" s="101"/>
      <c r="QIZ278" s="101"/>
      <c r="QJA278" s="101"/>
      <c r="QJB278" s="101"/>
      <c r="QJC278" s="101"/>
      <c r="QJD278" s="101"/>
      <c r="QJE278" s="101"/>
      <c r="QJF278" s="101"/>
      <c r="QJG278" s="101"/>
      <c r="QJH278" s="101"/>
      <c r="QJI278" s="101"/>
      <c r="QJJ278" s="101"/>
      <c r="QJK278" s="101"/>
      <c r="QJL278" s="101"/>
      <c r="QJM278" s="101"/>
      <c r="QJN278" s="101"/>
      <c r="QJO278" s="101"/>
      <c r="QJP278" s="101"/>
      <c r="QJQ278" s="101"/>
      <c r="QJR278" s="101"/>
      <c r="QJS278" s="101"/>
      <c r="QJT278" s="101"/>
      <c r="QJU278" s="101"/>
      <c r="QJV278" s="101"/>
      <c r="QJW278" s="101"/>
      <c r="QJX278" s="101"/>
      <c r="QJY278" s="101"/>
      <c r="QJZ278" s="101"/>
      <c r="QKA278" s="101"/>
      <c r="QKB278" s="101"/>
      <c r="QKC278" s="101"/>
      <c r="QKD278" s="101"/>
      <c r="QKE278" s="101"/>
      <c r="QKF278" s="101"/>
      <c r="QKG278" s="101"/>
      <c r="QKH278" s="101"/>
      <c r="QKI278" s="101"/>
      <c r="QKJ278" s="101"/>
      <c r="QKK278" s="101"/>
      <c r="QKL278" s="101"/>
      <c r="QKM278" s="101"/>
      <c r="QKN278" s="101"/>
      <c r="QKO278" s="101"/>
      <c r="QKP278" s="101"/>
      <c r="QKQ278" s="101"/>
      <c r="QKR278" s="101"/>
      <c r="QKS278" s="101"/>
      <c r="QKT278" s="101"/>
      <c r="QKU278" s="101"/>
      <c r="QKV278" s="101"/>
      <c r="QKW278" s="101"/>
      <c r="QKX278" s="101"/>
      <c r="QKY278" s="101"/>
      <c r="QKZ278" s="101"/>
      <c r="QLA278" s="101"/>
      <c r="QLB278" s="101"/>
      <c r="QLC278" s="101"/>
      <c r="QLD278" s="101"/>
      <c r="QLE278" s="101"/>
      <c r="QLF278" s="101"/>
      <c r="QLG278" s="101"/>
      <c r="QLH278" s="101"/>
      <c r="QLI278" s="101"/>
      <c r="QLJ278" s="101"/>
      <c r="QLK278" s="101"/>
      <c r="QLL278" s="101"/>
      <c r="QLM278" s="101"/>
      <c r="QLN278" s="101"/>
      <c r="QLO278" s="101"/>
      <c r="QLP278" s="101"/>
      <c r="QLQ278" s="101"/>
      <c r="QLR278" s="101"/>
      <c r="QLS278" s="101"/>
      <c r="QLT278" s="101"/>
      <c r="QLU278" s="101"/>
      <c r="QLV278" s="101"/>
      <c r="QLW278" s="101"/>
      <c r="QLX278" s="101"/>
      <c r="QLY278" s="101"/>
      <c r="QLZ278" s="101"/>
      <c r="QMA278" s="101"/>
      <c r="QMB278" s="101"/>
      <c r="QMC278" s="101"/>
      <c r="QMD278" s="101"/>
      <c r="QME278" s="101"/>
      <c r="QMF278" s="101"/>
      <c r="QMG278" s="101"/>
      <c r="QMH278" s="101"/>
      <c r="QMI278" s="101"/>
      <c r="QMJ278" s="101"/>
      <c r="QMK278" s="101"/>
      <c r="QML278" s="101"/>
      <c r="QMM278" s="101"/>
      <c r="QMN278" s="101"/>
      <c r="QMO278" s="101"/>
      <c r="QMP278" s="101"/>
      <c r="QMQ278" s="101"/>
      <c r="QMR278" s="101"/>
      <c r="QMS278" s="101"/>
      <c r="QMT278" s="101"/>
      <c r="QMU278" s="101"/>
      <c r="QMV278" s="101"/>
      <c r="QMW278" s="101"/>
      <c r="QMX278" s="101"/>
      <c r="QMY278" s="101"/>
      <c r="QMZ278" s="101"/>
      <c r="QNA278" s="101"/>
      <c r="QNB278" s="101"/>
      <c r="QNC278" s="101"/>
      <c r="QND278" s="101"/>
      <c r="QNE278" s="101"/>
      <c r="QNF278" s="101"/>
      <c r="QNG278" s="101"/>
      <c r="QNH278" s="101"/>
      <c r="QNI278" s="101"/>
      <c r="QNJ278" s="101"/>
      <c r="QNK278" s="101"/>
      <c r="QNL278" s="101"/>
      <c r="QNM278" s="101"/>
      <c r="QNN278" s="101"/>
      <c r="QNO278" s="101"/>
      <c r="QNP278" s="101"/>
      <c r="QNQ278" s="101"/>
      <c r="QNR278" s="101"/>
      <c r="QNS278" s="101"/>
      <c r="QNT278" s="101"/>
      <c r="QNU278" s="101"/>
      <c r="QNV278" s="101"/>
      <c r="QNW278" s="101"/>
      <c r="QNX278" s="101"/>
      <c r="QNY278" s="101"/>
      <c r="QNZ278" s="101"/>
      <c r="QOA278" s="101"/>
      <c r="QOB278" s="101"/>
      <c r="QOC278" s="101"/>
      <c r="QOD278" s="101"/>
      <c r="QOE278" s="101"/>
      <c r="QOF278" s="101"/>
      <c r="QOG278" s="101"/>
      <c r="QOH278" s="101"/>
      <c r="QOI278" s="101"/>
      <c r="QOJ278" s="101"/>
      <c r="QOK278" s="101"/>
      <c r="QOL278" s="101"/>
      <c r="QOM278" s="101"/>
      <c r="QON278" s="101"/>
      <c r="QOO278" s="101"/>
      <c r="QOP278" s="101"/>
      <c r="QOQ278" s="101"/>
      <c r="QOR278" s="101"/>
      <c r="QOS278" s="101"/>
      <c r="QOT278" s="101"/>
      <c r="QOU278" s="101"/>
      <c r="QOV278" s="101"/>
      <c r="QOW278" s="101"/>
      <c r="QOX278" s="101"/>
      <c r="QOY278" s="101"/>
      <c r="QOZ278" s="101"/>
      <c r="QPA278" s="101"/>
      <c r="QPB278" s="101"/>
      <c r="QPC278" s="101"/>
      <c r="QPD278" s="101"/>
      <c r="QPE278" s="101"/>
      <c r="QPF278" s="101"/>
      <c r="QPG278" s="101"/>
      <c r="QPH278" s="101"/>
      <c r="QPI278" s="101"/>
      <c r="QPJ278" s="101"/>
      <c r="QPK278" s="101"/>
      <c r="QPL278" s="101"/>
      <c r="QPM278" s="101"/>
      <c r="QPN278" s="101"/>
      <c r="QPO278" s="101"/>
      <c r="QPP278" s="101"/>
      <c r="QPQ278" s="101"/>
      <c r="QPR278" s="101"/>
      <c r="QPS278" s="101"/>
      <c r="QPT278" s="101"/>
      <c r="QPU278" s="101"/>
      <c r="QPV278" s="101"/>
      <c r="QPW278" s="101"/>
      <c r="QPX278" s="101"/>
      <c r="QPY278" s="101"/>
      <c r="QPZ278" s="101"/>
      <c r="QQA278" s="101"/>
      <c r="QQB278" s="101"/>
      <c r="QQC278" s="101"/>
      <c r="QQD278" s="101"/>
      <c r="QQE278" s="101"/>
      <c r="QQF278" s="101"/>
      <c r="QQG278" s="101"/>
      <c r="QQH278" s="101"/>
      <c r="QQI278" s="101"/>
      <c r="QQJ278" s="101"/>
      <c r="QQK278" s="101"/>
      <c r="QQL278" s="101"/>
      <c r="QQM278" s="101"/>
      <c r="QQN278" s="101"/>
      <c r="QQO278" s="101"/>
      <c r="QQP278" s="101"/>
      <c r="QQQ278" s="101"/>
      <c r="QQR278" s="101"/>
      <c r="QQS278" s="101"/>
      <c r="QQT278" s="101"/>
      <c r="QQU278" s="101"/>
      <c r="QQV278" s="101"/>
      <c r="QQW278" s="101"/>
      <c r="QQX278" s="101"/>
      <c r="QQY278" s="101"/>
      <c r="QQZ278" s="101"/>
      <c r="QRA278" s="101"/>
      <c r="QRB278" s="101"/>
      <c r="QRC278" s="101"/>
      <c r="QRD278" s="101"/>
      <c r="QRE278" s="101"/>
      <c r="QRF278" s="101"/>
      <c r="QRG278" s="101"/>
      <c r="QRH278" s="101"/>
      <c r="QRI278" s="101"/>
      <c r="QRJ278" s="101"/>
      <c r="QRK278" s="101"/>
      <c r="QRL278" s="101"/>
      <c r="QRM278" s="101"/>
      <c r="QRN278" s="101"/>
      <c r="QRO278" s="101"/>
      <c r="QRP278" s="101"/>
      <c r="QRQ278" s="101"/>
      <c r="QRR278" s="101"/>
      <c r="QRS278" s="101"/>
      <c r="QRT278" s="101"/>
      <c r="QRU278" s="101"/>
      <c r="QRV278" s="101"/>
      <c r="QRW278" s="101"/>
      <c r="QRX278" s="101"/>
      <c r="QRY278" s="101"/>
      <c r="QRZ278" s="101"/>
      <c r="QSA278" s="101"/>
      <c r="QSB278" s="101"/>
      <c r="QSC278" s="101"/>
      <c r="QSD278" s="101"/>
      <c r="QSE278" s="101"/>
      <c r="QSF278" s="101"/>
      <c r="QSG278" s="101"/>
      <c r="QSH278" s="101"/>
      <c r="QSI278" s="101"/>
      <c r="QSJ278" s="101"/>
      <c r="QSK278" s="101"/>
      <c r="QSL278" s="101"/>
      <c r="QSM278" s="101"/>
      <c r="QSN278" s="101"/>
      <c r="QSO278" s="101"/>
      <c r="QSP278" s="101"/>
      <c r="QSQ278" s="101"/>
      <c r="QSR278" s="101"/>
      <c r="QSS278" s="101"/>
      <c r="QST278" s="101"/>
      <c r="QSU278" s="101"/>
      <c r="QSV278" s="101"/>
      <c r="QSW278" s="101"/>
      <c r="QSX278" s="101"/>
      <c r="QSY278" s="101"/>
      <c r="QSZ278" s="101"/>
      <c r="QTA278" s="101"/>
      <c r="QTB278" s="101"/>
      <c r="QTC278" s="101"/>
      <c r="QTD278" s="101"/>
      <c r="QTE278" s="101"/>
      <c r="QTF278" s="101"/>
      <c r="QTG278" s="101"/>
      <c r="QTH278" s="101"/>
      <c r="QTI278" s="101"/>
      <c r="QTJ278" s="101"/>
      <c r="QTK278" s="101"/>
      <c r="QTL278" s="101"/>
      <c r="QTM278" s="101"/>
      <c r="QTN278" s="101"/>
      <c r="QTO278" s="101"/>
      <c r="QTP278" s="101"/>
      <c r="QTQ278" s="101"/>
      <c r="QTR278" s="101"/>
      <c r="QTS278" s="101"/>
      <c r="QTT278" s="101"/>
      <c r="QTU278" s="101"/>
      <c r="QTV278" s="101"/>
      <c r="QTW278" s="101"/>
      <c r="QTX278" s="101"/>
      <c r="QTY278" s="101"/>
      <c r="QTZ278" s="101"/>
      <c r="QUA278" s="101"/>
      <c r="QUB278" s="101"/>
      <c r="QUC278" s="101"/>
      <c r="QUD278" s="101"/>
      <c r="QUE278" s="101"/>
      <c r="QUF278" s="101"/>
      <c r="QUG278" s="101"/>
      <c r="QUH278" s="101"/>
      <c r="QUI278" s="101"/>
      <c r="QUJ278" s="101"/>
      <c r="QUK278" s="101"/>
      <c r="QUL278" s="101"/>
      <c r="QUM278" s="101"/>
      <c r="QUN278" s="101"/>
      <c r="QUO278" s="101"/>
      <c r="QUP278" s="101"/>
      <c r="QUQ278" s="101"/>
      <c r="QUR278" s="101"/>
      <c r="QUS278" s="101"/>
      <c r="QUT278" s="101"/>
      <c r="QUU278" s="101"/>
      <c r="QUV278" s="101"/>
      <c r="QUW278" s="101"/>
      <c r="QUX278" s="101"/>
      <c r="QUY278" s="101"/>
      <c r="QUZ278" s="101"/>
      <c r="QVA278" s="101"/>
      <c r="QVB278" s="101"/>
      <c r="QVC278" s="101"/>
      <c r="QVD278" s="101"/>
      <c r="QVE278" s="101"/>
      <c r="QVF278" s="101"/>
      <c r="QVG278" s="101"/>
      <c r="QVH278" s="101"/>
      <c r="QVI278" s="101"/>
      <c r="QVJ278" s="101"/>
      <c r="QVK278" s="101"/>
      <c r="QVL278" s="101"/>
      <c r="QVM278" s="101"/>
      <c r="QVN278" s="101"/>
      <c r="QVO278" s="101"/>
      <c r="QVP278" s="101"/>
      <c r="QVQ278" s="101"/>
      <c r="QVR278" s="101"/>
      <c r="QVS278" s="101"/>
      <c r="QVT278" s="101"/>
      <c r="QVU278" s="101"/>
      <c r="QVV278" s="101"/>
      <c r="QVW278" s="101"/>
      <c r="QVX278" s="101"/>
      <c r="QVY278" s="101"/>
      <c r="QVZ278" s="101"/>
      <c r="QWA278" s="101"/>
      <c r="QWB278" s="101"/>
      <c r="QWC278" s="101"/>
      <c r="QWD278" s="101"/>
      <c r="QWE278" s="101"/>
      <c r="QWF278" s="101"/>
      <c r="QWG278" s="101"/>
      <c r="QWH278" s="101"/>
      <c r="QWI278" s="101"/>
      <c r="QWJ278" s="101"/>
      <c r="QWK278" s="101"/>
      <c r="QWL278" s="101"/>
      <c r="QWM278" s="101"/>
      <c r="QWN278" s="101"/>
      <c r="QWO278" s="101"/>
      <c r="QWP278" s="101"/>
      <c r="QWQ278" s="101"/>
      <c r="QWR278" s="101"/>
      <c r="QWS278" s="101"/>
      <c r="QWT278" s="101"/>
      <c r="QWU278" s="101"/>
      <c r="QWV278" s="101"/>
      <c r="QWW278" s="101"/>
      <c r="QWX278" s="101"/>
      <c r="QWY278" s="101"/>
      <c r="QWZ278" s="101"/>
      <c r="QXA278" s="101"/>
      <c r="QXB278" s="101"/>
      <c r="QXC278" s="101"/>
      <c r="QXD278" s="101"/>
      <c r="QXE278" s="101"/>
      <c r="QXF278" s="101"/>
      <c r="QXG278" s="101"/>
      <c r="QXH278" s="101"/>
      <c r="QXI278" s="101"/>
      <c r="QXJ278" s="101"/>
      <c r="QXK278" s="101"/>
      <c r="QXL278" s="101"/>
      <c r="QXM278" s="101"/>
      <c r="QXN278" s="101"/>
      <c r="QXO278" s="101"/>
      <c r="QXP278" s="101"/>
      <c r="QXQ278" s="101"/>
      <c r="QXR278" s="101"/>
      <c r="QXS278" s="101"/>
      <c r="QXT278" s="101"/>
      <c r="QXU278" s="101"/>
      <c r="QXV278" s="101"/>
      <c r="QXW278" s="101"/>
      <c r="QXX278" s="101"/>
      <c r="QXY278" s="101"/>
      <c r="QXZ278" s="101"/>
      <c r="QYA278" s="101"/>
      <c r="QYB278" s="101"/>
      <c r="QYC278" s="101"/>
      <c r="QYD278" s="101"/>
      <c r="QYE278" s="101"/>
      <c r="QYF278" s="101"/>
      <c r="QYG278" s="101"/>
      <c r="QYH278" s="101"/>
      <c r="QYI278" s="101"/>
      <c r="QYJ278" s="101"/>
      <c r="QYK278" s="101"/>
      <c r="QYL278" s="101"/>
      <c r="QYM278" s="101"/>
      <c r="QYN278" s="101"/>
      <c r="QYO278" s="101"/>
      <c r="QYP278" s="101"/>
      <c r="QYQ278" s="101"/>
      <c r="QYR278" s="101"/>
      <c r="QYS278" s="101"/>
      <c r="QYT278" s="101"/>
      <c r="QYU278" s="101"/>
      <c r="QYV278" s="101"/>
      <c r="QYW278" s="101"/>
      <c r="QYX278" s="101"/>
      <c r="QYY278" s="101"/>
      <c r="QYZ278" s="101"/>
      <c r="QZA278" s="101"/>
      <c r="QZB278" s="101"/>
      <c r="QZC278" s="101"/>
      <c r="QZD278" s="101"/>
      <c r="QZE278" s="101"/>
      <c r="QZF278" s="101"/>
      <c r="QZG278" s="101"/>
      <c r="QZH278" s="101"/>
      <c r="QZI278" s="101"/>
      <c r="QZJ278" s="101"/>
      <c r="QZK278" s="101"/>
      <c r="QZL278" s="101"/>
      <c r="QZM278" s="101"/>
      <c r="QZN278" s="101"/>
      <c r="QZO278" s="101"/>
      <c r="QZP278" s="101"/>
      <c r="QZQ278" s="101"/>
      <c r="QZR278" s="101"/>
      <c r="QZS278" s="101"/>
      <c r="QZT278" s="101"/>
      <c r="QZU278" s="101"/>
      <c r="QZV278" s="101"/>
      <c r="QZW278" s="101"/>
      <c r="QZX278" s="101"/>
      <c r="QZY278" s="101"/>
      <c r="QZZ278" s="101"/>
      <c r="RAA278" s="101"/>
      <c r="RAB278" s="101"/>
      <c r="RAC278" s="101"/>
      <c r="RAD278" s="101"/>
      <c r="RAE278" s="101"/>
      <c r="RAF278" s="101"/>
      <c r="RAG278" s="101"/>
      <c r="RAH278" s="101"/>
      <c r="RAI278" s="101"/>
      <c r="RAJ278" s="101"/>
      <c r="RAK278" s="101"/>
      <c r="RAL278" s="101"/>
      <c r="RAM278" s="101"/>
      <c r="RAN278" s="101"/>
      <c r="RAO278" s="101"/>
      <c r="RAP278" s="101"/>
      <c r="RAQ278" s="101"/>
      <c r="RAR278" s="101"/>
      <c r="RAS278" s="101"/>
      <c r="RAT278" s="101"/>
      <c r="RAU278" s="101"/>
      <c r="RAV278" s="101"/>
      <c r="RAW278" s="101"/>
      <c r="RAX278" s="101"/>
      <c r="RAY278" s="101"/>
      <c r="RAZ278" s="101"/>
      <c r="RBA278" s="101"/>
      <c r="RBB278" s="101"/>
      <c r="RBC278" s="101"/>
      <c r="RBD278" s="101"/>
      <c r="RBE278" s="101"/>
      <c r="RBF278" s="101"/>
      <c r="RBG278" s="101"/>
      <c r="RBH278" s="101"/>
      <c r="RBI278" s="101"/>
      <c r="RBJ278" s="101"/>
      <c r="RBK278" s="101"/>
      <c r="RBL278" s="101"/>
      <c r="RBM278" s="101"/>
      <c r="RBN278" s="101"/>
      <c r="RBO278" s="101"/>
      <c r="RBP278" s="101"/>
      <c r="RBQ278" s="101"/>
      <c r="RBR278" s="101"/>
      <c r="RBS278" s="101"/>
      <c r="RBT278" s="101"/>
      <c r="RBU278" s="101"/>
      <c r="RBV278" s="101"/>
      <c r="RBW278" s="101"/>
      <c r="RBX278" s="101"/>
      <c r="RBY278" s="101"/>
      <c r="RBZ278" s="101"/>
      <c r="RCA278" s="101"/>
      <c r="RCB278" s="101"/>
      <c r="RCC278" s="101"/>
      <c r="RCD278" s="101"/>
      <c r="RCE278" s="101"/>
      <c r="RCF278" s="101"/>
      <c r="RCG278" s="101"/>
      <c r="RCH278" s="101"/>
      <c r="RCI278" s="101"/>
      <c r="RCJ278" s="101"/>
      <c r="RCK278" s="101"/>
      <c r="RCL278" s="101"/>
      <c r="RCM278" s="101"/>
      <c r="RCN278" s="101"/>
      <c r="RCO278" s="101"/>
      <c r="RCP278" s="101"/>
      <c r="RCQ278" s="101"/>
      <c r="RCR278" s="101"/>
      <c r="RCS278" s="101"/>
      <c r="RCT278" s="101"/>
      <c r="RCU278" s="101"/>
      <c r="RCV278" s="101"/>
      <c r="RCW278" s="101"/>
      <c r="RCX278" s="101"/>
      <c r="RCY278" s="101"/>
      <c r="RCZ278" s="101"/>
      <c r="RDA278" s="101"/>
      <c r="RDB278" s="101"/>
      <c r="RDC278" s="101"/>
      <c r="RDD278" s="101"/>
      <c r="RDE278" s="101"/>
      <c r="RDF278" s="101"/>
      <c r="RDG278" s="101"/>
      <c r="RDH278" s="101"/>
      <c r="RDI278" s="101"/>
      <c r="RDJ278" s="101"/>
      <c r="RDK278" s="101"/>
      <c r="RDL278" s="101"/>
      <c r="RDM278" s="101"/>
      <c r="RDN278" s="101"/>
      <c r="RDO278" s="101"/>
      <c r="RDP278" s="101"/>
      <c r="RDQ278" s="101"/>
      <c r="RDR278" s="101"/>
      <c r="RDS278" s="101"/>
      <c r="RDT278" s="101"/>
      <c r="RDU278" s="101"/>
      <c r="RDV278" s="101"/>
      <c r="RDW278" s="101"/>
      <c r="RDX278" s="101"/>
      <c r="RDY278" s="101"/>
      <c r="RDZ278" s="101"/>
      <c r="REA278" s="101"/>
      <c r="REB278" s="101"/>
      <c r="REC278" s="101"/>
      <c r="RED278" s="101"/>
      <c r="REE278" s="101"/>
      <c r="REF278" s="101"/>
      <c r="REG278" s="101"/>
      <c r="REH278" s="101"/>
      <c r="REI278" s="101"/>
      <c r="REJ278" s="101"/>
      <c r="REK278" s="101"/>
      <c r="REL278" s="101"/>
      <c r="REM278" s="101"/>
      <c r="REN278" s="101"/>
      <c r="REO278" s="101"/>
      <c r="REP278" s="101"/>
      <c r="REQ278" s="101"/>
      <c r="RER278" s="101"/>
      <c r="RES278" s="101"/>
      <c r="RET278" s="101"/>
      <c r="REU278" s="101"/>
      <c r="REV278" s="101"/>
      <c r="REW278" s="101"/>
      <c r="REX278" s="101"/>
      <c r="REY278" s="101"/>
      <c r="REZ278" s="101"/>
      <c r="RFA278" s="101"/>
      <c r="RFB278" s="101"/>
      <c r="RFC278" s="101"/>
      <c r="RFD278" s="101"/>
      <c r="RFE278" s="101"/>
      <c r="RFF278" s="101"/>
      <c r="RFG278" s="101"/>
      <c r="RFH278" s="101"/>
      <c r="RFI278" s="101"/>
      <c r="RFJ278" s="101"/>
      <c r="RFK278" s="101"/>
      <c r="RFL278" s="101"/>
      <c r="RFM278" s="101"/>
      <c r="RFN278" s="101"/>
      <c r="RFO278" s="101"/>
      <c r="RFP278" s="101"/>
      <c r="RFQ278" s="101"/>
      <c r="RFR278" s="101"/>
      <c r="RFS278" s="101"/>
      <c r="RFT278" s="101"/>
      <c r="RFU278" s="101"/>
      <c r="RFV278" s="101"/>
      <c r="RFW278" s="101"/>
      <c r="RFX278" s="101"/>
      <c r="RFY278" s="101"/>
      <c r="RFZ278" s="101"/>
      <c r="RGA278" s="101"/>
      <c r="RGB278" s="101"/>
      <c r="RGC278" s="101"/>
      <c r="RGD278" s="101"/>
      <c r="RGE278" s="101"/>
      <c r="RGF278" s="101"/>
      <c r="RGG278" s="101"/>
      <c r="RGH278" s="101"/>
      <c r="RGI278" s="101"/>
      <c r="RGJ278" s="101"/>
      <c r="RGK278" s="101"/>
      <c r="RGL278" s="101"/>
      <c r="RGM278" s="101"/>
      <c r="RGN278" s="101"/>
      <c r="RGO278" s="101"/>
      <c r="RGP278" s="101"/>
      <c r="RGQ278" s="101"/>
      <c r="RGR278" s="101"/>
      <c r="RGS278" s="101"/>
      <c r="RGT278" s="101"/>
      <c r="RGU278" s="101"/>
      <c r="RGV278" s="101"/>
      <c r="RGW278" s="101"/>
      <c r="RGX278" s="101"/>
      <c r="RGY278" s="101"/>
      <c r="RGZ278" s="101"/>
      <c r="RHA278" s="101"/>
      <c r="RHB278" s="101"/>
      <c r="RHC278" s="101"/>
      <c r="RHD278" s="101"/>
      <c r="RHE278" s="101"/>
      <c r="RHF278" s="101"/>
      <c r="RHG278" s="101"/>
      <c r="RHH278" s="101"/>
      <c r="RHI278" s="101"/>
      <c r="RHJ278" s="101"/>
      <c r="RHK278" s="101"/>
      <c r="RHL278" s="101"/>
      <c r="RHM278" s="101"/>
      <c r="RHN278" s="101"/>
      <c r="RHO278" s="101"/>
      <c r="RHP278" s="101"/>
      <c r="RHQ278" s="101"/>
      <c r="RHR278" s="101"/>
      <c r="RHS278" s="101"/>
      <c r="RHT278" s="101"/>
      <c r="RHU278" s="101"/>
      <c r="RHV278" s="101"/>
      <c r="RHW278" s="101"/>
      <c r="RHX278" s="101"/>
      <c r="RHY278" s="101"/>
      <c r="RHZ278" s="101"/>
      <c r="RIA278" s="101"/>
      <c r="RIB278" s="101"/>
      <c r="RIC278" s="101"/>
      <c r="RID278" s="101"/>
      <c r="RIE278" s="101"/>
      <c r="RIF278" s="101"/>
      <c r="RIG278" s="101"/>
      <c r="RIH278" s="101"/>
      <c r="RII278" s="101"/>
      <c r="RIJ278" s="101"/>
      <c r="RIK278" s="101"/>
      <c r="RIL278" s="101"/>
      <c r="RIM278" s="101"/>
      <c r="RIN278" s="101"/>
      <c r="RIO278" s="101"/>
      <c r="RIP278" s="101"/>
      <c r="RIQ278" s="101"/>
      <c r="RIR278" s="101"/>
      <c r="RIS278" s="101"/>
      <c r="RIT278" s="101"/>
      <c r="RIU278" s="101"/>
      <c r="RIV278" s="101"/>
      <c r="RIW278" s="101"/>
      <c r="RIX278" s="101"/>
      <c r="RIY278" s="101"/>
      <c r="RIZ278" s="101"/>
      <c r="RJA278" s="101"/>
      <c r="RJB278" s="101"/>
      <c r="RJC278" s="101"/>
      <c r="RJD278" s="101"/>
      <c r="RJE278" s="101"/>
      <c r="RJF278" s="101"/>
      <c r="RJG278" s="101"/>
      <c r="RJH278" s="101"/>
      <c r="RJI278" s="101"/>
      <c r="RJJ278" s="101"/>
      <c r="RJK278" s="101"/>
      <c r="RJL278" s="101"/>
      <c r="RJM278" s="101"/>
      <c r="RJN278" s="101"/>
      <c r="RJO278" s="101"/>
      <c r="RJP278" s="101"/>
      <c r="RJQ278" s="101"/>
      <c r="RJR278" s="101"/>
      <c r="RJS278" s="101"/>
      <c r="RJT278" s="101"/>
      <c r="RJU278" s="101"/>
      <c r="RJV278" s="101"/>
      <c r="RJW278" s="101"/>
      <c r="RJX278" s="101"/>
      <c r="RJY278" s="101"/>
      <c r="RJZ278" s="101"/>
      <c r="RKA278" s="101"/>
      <c r="RKB278" s="101"/>
      <c r="RKC278" s="101"/>
      <c r="RKD278" s="101"/>
      <c r="RKE278" s="101"/>
      <c r="RKF278" s="101"/>
      <c r="RKG278" s="101"/>
      <c r="RKH278" s="101"/>
      <c r="RKI278" s="101"/>
      <c r="RKJ278" s="101"/>
      <c r="RKK278" s="101"/>
      <c r="RKL278" s="101"/>
      <c r="RKM278" s="101"/>
      <c r="RKN278" s="101"/>
      <c r="RKO278" s="101"/>
      <c r="RKP278" s="101"/>
      <c r="RKQ278" s="101"/>
      <c r="RKR278" s="101"/>
      <c r="RKS278" s="101"/>
      <c r="RKT278" s="101"/>
      <c r="RKU278" s="101"/>
      <c r="RKV278" s="101"/>
      <c r="RKW278" s="101"/>
      <c r="RKX278" s="101"/>
      <c r="RKY278" s="101"/>
      <c r="RKZ278" s="101"/>
      <c r="RLA278" s="101"/>
      <c r="RLB278" s="101"/>
      <c r="RLC278" s="101"/>
      <c r="RLD278" s="101"/>
      <c r="RLE278" s="101"/>
      <c r="RLF278" s="101"/>
      <c r="RLG278" s="101"/>
      <c r="RLH278" s="101"/>
      <c r="RLI278" s="101"/>
      <c r="RLJ278" s="101"/>
      <c r="RLK278" s="101"/>
      <c r="RLL278" s="101"/>
      <c r="RLM278" s="101"/>
      <c r="RLN278" s="101"/>
      <c r="RLO278" s="101"/>
      <c r="RLP278" s="101"/>
      <c r="RLQ278" s="101"/>
      <c r="RLR278" s="101"/>
      <c r="RLS278" s="101"/>
      <c r="RLT278" s="101"/>
      <c r="RLU278" s="101"/>
      <c r="RLV278" s="101"/>
      <c r="RLW278" s="101"/>
      <c r="RLX278" s="101"/>
      <c r="RLY278" s="101"/>
      <c r="RLZ278" s="101"/>
      <c r="RMA278" s="101"/>
      <c r="RMB278" s="101"/>
      <c r="RMC278" s="101"/>
      <c r="RMD278" s="101"/>
      <c r="RME278" s="101"/>
      <c r="RMF278" s="101"/>
      <c r="RMG278" s="101"/>
      <c r="RMH278" s="101"/>
      <c r="RMI278" s="101"/>
      <c r="RMJ278" s="101"/>
      <c r="RMK278" s="101"/>
      <c r="RML278" s="101"/>
      <c r="RMM278" s="101"/>
      <c r="RMN278" s="101"/>
      <c r="RMO278" s="101"/>
      <c r="RMP278" s="101"/>
      <c r="RMQ278" s="101"/>
      <c r="RMR278" s="101"/>
      <c r="RMS278" s="101"/>
      <c r="RMT278" s="101"/>
      <c r="RMU278" s="101"/>
      <c r="RMV278" s="101"/>
      <c r="RMW278" s="101"/>
      <c r="RMX278" s="101"/>
      <c r="RMY278" s="101"/>
      <c r="RMZ278" s="101"/>
      <c r="RNA278" s="101"/>
      <c r="RNB278" s="101"/>
      <c r="RNC278" s="101"/>
      <c r="RND278" s="101"/>
      <c r="RNE278" s="101"/>
      <c r="RNF278" s="101"/>
      <c r="RNG278" s="101"/>
      <c r="RNH278" s="101"/>
      <c r="RNI278" s="101"/>
      <c r="RNJ278" s="101"/>
      <c r="RNK278" s="101"/>
      <c r="RNL278" s="101"/>
      <c r="RNM278" s="101"/>
      <c r="RNN278" s="101"/>
      <c r="RNO278" s="101"/>
      <c r="RNP278" s="101"/>
      <c r="RNQ278" s="101"/>
      <c r="RNR278" s="101"/>
      <c r="RNS278" s="101"/>
      <c r="RNT278" s="101"/>
      <c r="RNU278" s="101"/>
      <c r="RNV278" s="101"/>
      <c r="RNW278" s="101"/>
      <c r="RNX278" s="101"/>
      <c r="RNY278" s="101"/>
      <c r="RNZ278" s="101"/>
      <c r="ROA278" s="101"/>
      <c r="ROB278" s="101"/>
      <c r="ROC278" s="101"/>
      <c r="ROD278" s="101"/>
      <c r="ROE278" s="101"/>
      <c r="ROF278" s="101"/>
      <c r="ROG278" s="101"/>
      <c r="ROH278" s="101"/>
      <c r="ROI278" s="101"/>
      <c r="ROJ278" s="101"/>
      <c r="ROK278" s="101"/>
      <c r="ROL278" s="101"/>
      <c r="ROM278" s="101"/>
      <c r="RON278" s="101"/>
      <c r="ROO278" s="101"/>
      <c r="ROP278" s="101"/>
      <c r="ROQ278" s="101"/>
      <c r="ROR278" s="101"/>
      <c r="ROS278" s="101"/>
      <c r="ROT278" s="101"/>
      <c r="ROU278" s="101"/>
      <c r="ROV278" s="101"/>
      <c r="ROW278" s="101"/>
      <c r="ROX278" s="101"/>
      <c r="ROY278" s="101"/>
      <c r="ROZ278" s="101"/>
      <c r="RPA278" s="101"/>
      <c r="RPB278" s="101"/>
      <c r="RPC278" s="101"/>
      <c r="RPD278" s="101"/>
      <c r="RPE278" s="101"/>
      <c r="RPF278" s="101"/>
      <c r="RPG278" s="101"/>
      <c r="RPH278" s="101"/>
      <c r="RPI278" s="101"/>
      <c r="RPJ278" s="101"/>
      <c r="RPK278" s="101"/>
      <c r="RPL278" s="101"/>
      <c r="RPM278" s="101"/>
      <c r="RPN278" s="101"/>
      <c r="RPO278" s="101"/>
      <c r="RPP278" s="101"/>
      <c r="RPQ278" s="101"/>
      <c r="RPR278" s="101"/>
      <c r="RPS278" s="101"/>
      <c r="RPT278" s="101"/>
      <c r="RPU278" s="101"/>
      <c r="RPV278" s="101"/>
      <c r="RPW278" s="101"/>
      <c r="RPX278" s="101"/>
      <c r="RPY278" s="101"/>
      <c r="RPZ278" s="101"/>
      <c r="RQA278" s="101"/>
      <c r="RQB278" s="101"/>
      <c r="RQC278" s="101"/>
      <c r="RQD278" s="101"/>
      <c r="RQE278" s="101"/>
      <c r="RQF278" s="101"/>
      <c r="RQG278" s="101"/>
      <c r="RQH278" s="101"/>
      <c r="RQI278" s="101"/>
      <c r="RQJ278" s="101"/>
      <c r="RQK278" s="101"/>
      <c r="RQL278" s="101"/>
      <c r="RQM278" s="101"/>
      <c r="RQN278" s="101"/>
      <c r="RQO278" s="101"/>
      <c r="RQP278" s="101"/>
      <c r="RQQ278" s="101"/>
      <c r="RQR278" s="101"/>
      <c r="RQS278" s="101"/>
      <c r="RQT278" s="101"/>
      <c r="RQU278" s="101"/>
      <c r="RQV278" s="101"/>
      <c r="RQW278" s="101"/>
      <c r="RQX278" s="101"/>
      <c r="RQY278" s="101"/>
      <c r="RQZ278" s="101"/>
      <c r="RRA278" s="101"/>
      <c r="RRB278" s="101"/>
      <c r="RRC278" s="101"/>
      <c r="RRD278" s="101"/>
      <c r="RRE278" s="101"/>
      <c r="RRF278" s="101"/>
      <c r="RRG278" s="101"/>
      <c r="RRH278" s="101"/>
      <c r="RRI278" s="101"/>
      <c r="RRJ278" s="101"/>
      <c r="RRK278" s="101"/>
      <c r="RRL278" s="101"/>
      <c r="RRM278" s="101"/>
      <c r="RRN278" s="101"/>
      <c r="RRO278" s="101"/>
      <c r="RRP278" s="101"/>
      <c r="RRQ278" s="101"/>
      <c r="RRR278" s="101"/>
      <c r="RRS278" s="101"/>
      <c r="RRT278" s="101"/>
      <c r="RRU278" s="101"/>
      <c r="RRV278" s="101"/>
      <c r="RRW278" s="101"/>
      <c r="RRX278" s="101"/>
      <c r="RRY278" s="101"/>
      <c r="RRZ278" s="101"/>
      <c r="RSA278" s="101"/>
      <c r="RSB278" s="101"/>
      <c r="RSC278" s="101"/>
      <c r="RSD278" s="101"/>
      <c r="RSE278" s="101"/>
      <c r="RSF278" s="101"/>
      <c r="RSG278" s="101"/>
      <c r="RSH278" s="101"/>
      <c r="RSI278" s="101"/>
      <c r="RSJ278" s="101"/>
      <c r="RSK278" s="101"/>
      <c r="RSL278" s="101"/>
      <c r="RSM278" s="101"/>
      <c r="RSN278" s="101"/>
      <c r="RSO278" s="101"/>
      <c r="RSP278" s="101"/>
      <c r="RSQ278" s="101"/>
      <c r="RSR278" s="101"/>
      <c r="RSS278" s="101"/>
      <c r="RST278" s="101"/>
      <c r="RSU278" s="101"/>
      <c r="RSV278" s="101"/>
      <c r="RSW278" s="101"/>
      <c r="RSX278" s="101"/>
      <c r="RSY278" s="101"/>
      <c r="RSZ278" s="101"/>
      <c r="RTA278" s="101"/>
      <c r="RTB278" s="101"/>
      <c r="RTC278" s="101"/>
      <c r="RTD278" s="101"/>
      <c r="RTE278" s="101"/>
      <c r="RTF278" s="101"/>
      <c r="RTG278" s="101"/>
      <c r="RTH278" s="101"/>
      <c r="RTI278" s="101"/>
      <c r="RTJ278" s="101"/>
      <c r="RTK278" s="101"/>
      <c r="RTL278" s="101"/>
      <c r="RTM278" s="101"/>
      <c r="RTN278" s="101"/>
      <c r="RTO278" s="101"/>
      <c r="RTP278" s="101"/>
      <c r="RTQ278" s="101"/>
      <c r="RTR278" s="101"/>
      <c r="RTS278" s="101"/>
      <c r="RTT278" s="101"/>
      <c r="RTU278" s="101"/>
      <c r="RTV278" s="101"/>
      <c r="RTW278" s="101"/>
      <c r="RTX278" s="101"/>
      <c r="RTY278" s="101"/>
      <c r="RTZ278" s="101"/>
      <c r="RUA278" s="101"/>
      <c r="RUB278" s="101"/>
      <c r="RUC278" s="101"/>
      <c r="RUD278" s="101"/>
      <c r="RUE278" s="101"/>
      <c r="RUF278" s="101"/>
      <c r="RUG278" s="101"/>
      <c r="RUH278" s="101"/>
      <c r="RUI278" s="101"/>
      <c r="RUJ278" s="101"/>
      <c r="RUK278" s="101"/>
      <c r="RUL278" s="101"/>
      <c r="RUM278" s="101"/>
      <c r="RUN278" s="101"/>
      <c r="RUO278" s="101"/>
      <c r="RUP278" s="101"/>
      <c r="RUQ278" s="101"/>
      <c r="RUR278" s="101"/>
      <c r="RUS278" s="101"/>
      <c r="RUT278" s="101"/>
      <c r="RUU278" s="101"/>
      <c r="RUV278" s="101"/>
      <c r="RUW278" s="101"/>
      <c r="RUX278" s="101"/>
      <c r="RUY278" s="101"/>
      <c r="RUZ278" s="101"/>
      <c r="RVA278" s="101"/>
      <c r="RVB278" s="101"/>
      <c r="RVC278" s="101"/>
      <c r="RVD278" s="101"/>
      <c r="RVE278" s="101"/>
      <c r="RVF278" s="101"/>
      <c r="RVG278" s="101"/>
      <c r="RVH278" s="101"/>
      <c r="RVI278" s="101"/>
      <c r="RVJ278" s="101"/>
      <c r="RVK278" s="101"/>
      <c r="RVL278" s="101"/>
      <c r="RVM278" s="101"/>
      <c r="RVN278" s="101"/>
      <c r="RVO278" s="101"/>
      <c r="RVP278" s="101"/>
      <c r="RVQ278" s="101"/>
      <c r="RVR278" s="101"/>
      <c r="RVS278" s="101"/>
      <c r="RVT278" s="101"/>
      <c r="RVU278" s="101"/>
      <c r="RVV278" s="101"/>
      <c r="RVW278" s="101"/>
      <c r="RVX278" s="101"/>
      <c r="RVY278" s="101"/>
      <c r="RVZ278" s="101"/>
      <c r="RWA278" s="101"/>
      <c r="RWB278" s="101"/>
      <c r="RWC278" s="101"/>
      <c r="RWD278" s="101"/>
      <c r="RWE278" s="101"/>
      <c r="RWF278" s="101"/>
      <c r="RWG278" s="101"/>
      <c r="RWH278" s="101"/>
      <c r="RWI278" s="101"/>
      <c r="RWJ278" s="101"/>
      <c r="RWK278" s="101"/>
      <c r="RWL278" s="101"/>
      <c r="RWM278" s="101"/>
      <c r="RWN278" s="101"/>
      <c r="RWO278" s="101"/>
      <c r="RWP278" s="101"/>
      <c r="RWQ278" s="101"/>
      <c r="RWR278" s="101"/>
      <c r="RWS278" s="101"/>
      <c r="RWT278" s="101"/>
      <c r="RWU278" s="101"/>
      <c r="RWV278" s="101"/>
      <c r="RWW278" s="101"/>
      <c r="RWX278" s="101"/>
      <c r="RWY278" s="101"/>
      <c r="RWZ278" s="101"/>
      <c r="RXA278" s="101"/>
      <c r="RXB278" s="101"/>
      <c r="RXC278" s="101"/>
      <c r="RXD278" s="101"/>
      <c r="RXE278" s="101"/>
      <c r="RXF278" s="101"/>
      <c r="RXG278" s="101"/>
      <c r="RXH278" s="101"/>
      <c r="RXI278" s="101"/>
      <c r="RXJ278" s="101"/>
      <c r="RXK278" s="101"/>
      <c r="RXL278" s="101"/>
      <c r="RXM278" s="101"/>
      <c r="RXN278" s="101"/>
      <c r="RXO278" s="101"/>
      <c r="RXP278" s="101"/>
      <c r="RXQ278" s="101"/>
      <c r="RXR278" s="101"/>
      <c r="RXS278" s="101"/>
      <c r="RXT278" s="101"/>
      <c r="RXU278" s="101"/>
      <c r="RXV278" s="101"/>
      <c r="RXW278" s="101"/>
      <c r="RXX278" s="101"/>
      <c r="RXY278" s="101"/>
      <c r="RXZ278" s="101"/>
      <c r="RYA278" s="101"/>
      <c r="RYB278" s="101"/>
      <c r="RYC278" s="101"/>
      <c r="RYD278" s="101"/>
      <c r="RYE278" s="101"/>
      <c r="RYF278" s="101"/>
      <c r="RYG278" s="101"/>
      <c r="RYH278" s="101"/>
      <c r="RYI278" s="101"/>
      <c r="RYJ278" s="101"/>
      <c r="RYK278" s="101"/>
      <c r="RYL278" s="101"/>
      <c r="RYM278" s="101"/>
      <c r="RYN278" s="101"/>
      <c r="RYO278" s="101"/>
      <c r="RYP278" s="101"/>
      <c r="RYQ278" s="101"/>
      <c r="RYR278" s="101"/>
      <c r="RYS278" s="101"/>
      <c r="RYT278" s="101"/>
      <c r="RYU278" s="101"/>
      <c r="RYV278" s="101"/>
      <c r="RYW278" s="101"/>
      <c r="RYX278" s="101"/>
      <c r="RYY278" s="101"/>
      <c r="RYZ278" s="101"/>
      <c r="RZA278" s="101"/>
      <c r="RZB278" s="101"/>
      <c r="RZC278" s="101"/>
      <c r="RZD278" s="101"/>
      <c r="RZE278" s="101"/>
      <c r="RZF278" s="101"/>
      <c r="RZG278" s="101"/>
      <c r="RZH278" s="101"/>
      <c r="RZI278" s="101"/>
      <c r="RZJ278" s="101"/>
      <c r="RZK278" s="101"/>
      <c r="RZL278" s="101"/>
      <c r="RZM278" s="101"/>
      <c r="RZN278" s="101"/>
      <c r="RZO278" s="101"/>
      <c r="RZP278" s="101"/>
      <c r="RZQ278" s="101"/>
      <c r="RZR278" s="101"/>
      <c r="RZS278" s="101"/>
      <c r="RZT278" s="101"/>
      <c r="RZU278" s="101"/>
      <c r="RZV278" s="101"/>
      <c r="RZW278" s="101"/>
      <c r="RZX278" s="101"/>
      <c r="RZY278" s="101"/>
      <c r="RZZ278" s="101"/>
      <c r="SAA278" s="101"/>
      <c r="SAB278" s="101"/>
      <c r="SAC278" s="101"/>
      <c r="SAD278" s="101"/>
      <c r="SAE278" s="101"/>
      <c r="SAF278" s="101"/>
      <c r="SAG278" s="101"/>
      <c r="SAH278" s="101"/>
      <c r="SAI278" s="101"/>
      <c r="SAJ278" s="101"/>
      <c r="SAK278" s="101"/>
      <c r="SAL278" s="101"/>
      <c r="SAM278" s="101"/>
      <c r="SAN278" s="101"/>
      <c r="SAO278" s="101"/>
      <c r="SAP278" s="101"/>
      <c r="SAQ278" s="101"/>
      <c r="SAR278" s="101"/>
      <c r="SAS278" s="101"/>
      <c r="SAT278" s="101"/>
      <c r="SAU278" s="101"/>
      <c r="SAV278" s="101"/>
      <c r="SAW278" s="101"/>
      <c r="SAX278" s="101"/>
      <c r="SAY278" s="101"/>
      <c r="SAZ278" s="101"/>
      <c r="SBA278" s="101"/>
      <c r="SBB278" s="101"/>
      <c r="SBC278" s="101"/>
      <c r="SBD278" s="101"/>
      <c r="SBE278" s="101"/>
      <c r="SBF278" s="101"/>
      <c r="SBG278" s="101"/>
      <c r="SBH278" s="101"/>
      <c r="SBI278" s="101"/>
      <c r="SBJ278" s="101"/>
      <c r="SBK278" s="101"/>
      <c r="SBL278" s="101"/>
      <c r="SBM278" s="101"/>
      <c r="SBN278" s="101"/>
      <c r="SBO278" s="101"/>
      <c r="SBP278" s="101"/>
      <c r="SBQ278" s="101"/>
      <c r="SBR278" s="101"/>
      <c r="SBS278" s="101"/>
      <c r="SBT278" s="101"/>
      <c r="SBU278" s="101"/>
      <c r="SBV278" s="101"/>
      <c r="SBW278" s="101"/>
      <c r="SBX278" s="101"/>
      <c r="SBY278" s="101"/>
      <c r="SBZ278" s="101"/>
      <c r="SCA278" s="101"/>
      <c r="SCB278" s="101"/>
      <c r="SCC278" s="101"/>
      <c r="SCD278" s="101"/>
      <c r="SCE278" s="101"/>
      <c r="SCF278" s="101"/>
      <c r="SCG278" s="101"/>
      <c r="SCH278" s="101"/>
      <c r="SCI278" s="101"/>
      <c r="SCJ278" s="101"/>
      <c r="SCK278" s="101"/>
      <c r="SCL278" s="101"/>
      <c r="SCM278" s="101"/>
      <c r="SCN278" s="101"/>
      <c r="SCO278" s="101"/>
      <c r="SCP278" s="101"/>
      <c r="SCQ278" s="101"/>
      <c r="SCR278" s="101"/>
      <c r="SCS278" s="101"/>
      <c r="SCT278" s="101"/>
      <c r="SCU278" s="101"/>
      <c r="SCV278" s="101"/>
      <c r="SCW278" s="101"/>
      <c r="SCX278" s="101"/>
      <c r="SCY278" s="101"/>
      <c r="SCZ278" s="101"/>
      <c r="SDA278" s="101"/>
      <c r="SDB278" s="101"/>
      <c r="SDC278" s="101"/>
      <c r="SDD278" s="101"/>
      <c r="SDE278" s="101"/>
      <c r="SDF278" s="101"/>
      <c r="SDG278" s="101"/>
      <c r="SDH278" s="101"/>
      <c r="SDI278" s="101"/>
      <c r="SDJ278" s="101"/>
      <c r="SDK278" s="101"/>
      <c r="SDL278" s="101"/>
      <c r="SDM278" s="101"/>
      <c r="SDN278" s="101"/>
      <c r="SDO278" s="101"/>
      <c r="SDP278" s="101"/>
      <c r="SDQ278" s="101"/>
      <c r="SDR278" s="101"/>
      <c r="SDS278" s="101"/>
      <c r="SDT278" s="101"/>
      <c r="SDU278" s="101"/>
      <c r="SDV278" s="101"/>
      <c r="SDW278" s="101"/>
      <c r="SDX278" s="101"/>
      <c r="SDY278" s="101"/>
      <c r="SDZ278" s="101"/>
      <c r="SEA278" s="101"/>
      <c r="SEB278" s="101"/>
      <c r="SEC278" s="101"/>
      <c r="SED278" s="101"/>
      <c r="SEE278" s="101"/>
      <c r="SEF278" s="101"/>
      <c r="SEG278" s="101"/>
      <c r="SEH278" s="101"/>
      <c r="SEI278" s="101"/>
      <c r="SEJ278" s="101"/>
      <c r="SEK278" s="101"/>
      <c r="SEL278" s="101"/>
      <c r="SEM278" s="101"/>
      <c r="SEN278" s="101"/>
      <c r="SEO278" s="101"/>
      <c r="SEP278" s="101"/>
      <c r="SEQ278" s="101"/>
      <c r="SER278" s="101"/>
      <c r="SES278" s="101"/>
      <c r="SET278" s="101"/>
      <c r="SEU278" s="101"/>
      <c r="SEV278" s="101"/>
      <c r="SEW278" s="101"/>
      <c r="SEX278" s="101"/>
      <c r="SEY278" s="101"/>
      <c r="SEZ278" s="101"/>
      <c r="SFA278" s="101"/>
      <c r="SFB278" s="101"/>
      <c r="SFC278" s="101"/>
      <c r="SFD278" s="101"/>
      <c r="SFE278" s="101"/>
      <c r="SFF278" s="101"/>
      <c r="SFG278" s="101"/>
      <c r="SFH278" s="101"/>
      <c r="SFI278" s="101"/>
      <c r="SFJ278" s="101"/>
      <c r="SFK278" s="101"/>
      <c r="SFL278" s="101"/>
      <c r="SFM278" s="101"/>
      <c r="SFN278" s="101"/>
      <c r="SFO278" s="101"/>
      <c r="SFP278" s="101"/>
      <c r="SFQ278" s="101"/>
      <c r="SFR278" s="101"/>
      <c r="SFS278" s="101"/>
      <c r="SFT278" s="101"/>
      <c r="SFU278" s="101"/>
      <c r="SFV278" s="101"/>
      <c r="SFW278" s="101"/>
      <c r="SFX278" s="101"/>
      <c r="SFY278" s="101"/>
      <c r="SFZ278" s="101"/>
      <c r="SGA278" s="101"/>
      <c r="SGB278" s="101"/>
      <c r="SGC278" s="101"/>
      <c r="SGD278" s="101"/>
      <c r="SGE278" s="101"/>
      <c r="SGF278" s="101"/>
      <c r="SGG278" s="101"/>
      <c r="SGH278" s="101"/>
      <c r="SGI278" s="101"/>
      <c r="SGJ278" s="101"/>
      <c r="SGK278" s="101"/>
      <c r="SGL278" s="101"/>
      <c r="SGM278" s="101"/>
      <c r="SGN278" s="101"/>
      <c r="SGO278" s="101"/>
      <c r="SGP278" s="101"/>
      <c r="SGQ278" s="101"/>
      <c r="SGR278" s="101"/>
      <c r="SGS278" s="101"/>
      <c r="SGT278" s="101"/>
      <c r="SGU278" s="101"/>
      <c r="SGV278" s="101"/>
      <c r="SGW278" s="101"/>
      <c r="SGX278" s="101"/>
      <c r="SGY278" s="101"/>
      <c r="SGZ278" s="101"/>
      <c r="SHA278" s="101"/>
      <c r="SHB278" s="101"/>
      <c r="SHC278" s="101"/>
      <c r="SHD278" s="101"/>
      <c r="SHE278" s="101"/>
      <c r="SHF278" s="101"/>
      <c r="SHG278" s="101"/>
      <c r="SHH278" s="101"/>
      <c r="SHI278" s="101"/>
      <c r="SHJ278" s="101"/>
      <c r="SHK278" s="101"/>
      <c r="SHL278" s="101"/>
      <c r="SHM278" s="101"/>
      <c r="SHN278" s="101"/>
      <c r="SHO278" s="101"/>
      <c r="SHP278" s="101"/>
      <c r="SHQ278" s="101"/>
      <c r="SHR278" s="101"/>
      <c r="SHS278" s="101"/>
      <c r="SHT278" s="101"/>
      <c r="SHU278" s="101"/>
      <c r="SHV278" s="101"/>
      <c r="SHW278" s="101"/>
      <c r="SHX278" s="101"/>
      <c r="SHY278" s="101"/>
      <c r="SHZ278" s="101"/>
      <c r="SIA278" s="101"/>
      <c r="SIB278" s="101"/>
      <c r="SIC278" s="101"/>
      <c r="SID278" s="101"/>
      <c r="SIE278" s="101"/>
      <c r="SIF278" s="101"/>
      <c r="SIG278" s="101"/>
      <c r="SIH278" s="101"/>
      <c r="SII278" s="101"/>
      <c r="SIJ278" s="101"/>
      <c r="SIK278" s="101"/>
      <c r="SIL278" s="101"/>
      <c r="SIM278" s="101"/>
      <c r="SIN278" s="101"/>
      <c r="SIO278" s="101"/>
      <c r="SIP278" s="101"/>
      <c r="SIQ278" s="101"/>
      <c r="SIR278" s="101"/>
      <c r="SIS278" s="101"/>
      <c r="SIT278" s="101"/>
      <c r="SIU278" s="101"/>
      <c r="SIV278" s="101"/>
      <c r="SIW278" s="101"/>
      <c r="SIX278" s="101"/>
      <c r="SIY278" s="101"/>
      <c r="SIZ278" s="101"/>
      <c r="SJA278" s="101"/>
      <c r="SJB278" s="101"/>
      <c r="SJC278" s="101"/>
      <c r="SJD278" s="101"/>
      <c r="SJE278" s="101"/>
      <c r="SJF278" s="101"/>
      <c r="SJG278" s="101"/>
      <c r="SJH278" s="101"/>
      <c r="SJI278" s="101"/>
      <c r="SJJ278" s="101"/>
      <c r="SJK278" s="101"/>
      <c r="SJL278" s="101"/>
      <c r="SJM278" s="101"/>
      <c r="SJN278" s="101"/>
      <c r="SJO278" s="101"/>
      <c r="SJP278" s="101"/>
      <c r="SJQ278" s="101"/>
      <c r="SJR278" s="101"/>
      <c r="SJS278" s="101"/>
      <c r="SJT278" s="101"/>
      <c r="SJU278" s="101"/>
      <c r="SJV278" s="101"/>
      <c r="SJW278" s="101"/>
      <c r="SJX278" s="101"/>
      <c r="SJY278" s="101"/>
      <c r="SJZ278" s="101"/>
      <c r="SKA278" s="101"/>
      <c r="SKB278" s="101"/>
      <c r="SKC278" s="101"/>
      <c r="SKD278" s="101"/>
      <c r="SKE278" s="101"/>
      <c r="SKF278" s="101"/>
      <c r="SKG278" s="101"/>
      <c r="SKH278" s="101"/>
      <c r="SKI278" s="101"/>
      <c r="SKJ278" s="101"/>
      <c r="SKK278" s="101"/>
      <c r="SKL278" s="101"/>
      <c r="SKM278" s="101"/>
      <c r="SKN278" s="101"/>
      <c r="SKO278" s="101"/>
      <c r="SKP278" s="101"/>
      <c r="SKQ278" s="101"/>
      <c r="SKR278" s="101"/>
      <c r="SKS278" s="101"/>
      <c r="SKT278" s="101"/>
      <c r="SKU278" s="101"/>
      <c r="SKV278" s="101"/>
      <c r="SKW278" s="101"/>
      <c r="SKX278" s="101"/>
      <c r="SKY278" s="101"/>
      <c r="SKZ278" s="101"/>
      <c r="SLA278" s="101"/>
      <c r="SLB278" s="101"/>
      <c r="SLC278" s="101"/>
      <c r="SLD278" s="101"/>
      <c r="SLE278" s="101"/>
      <c r="SLF278" s="101"/>
      <c r="SLG278" s="101"/>
      <c r="SLH278" s="101"/>
      <c r="SLI278" s="101"/>
      <c r="SLJ278" s="101"/>
      <c r="SLK278" s="101"/>
      <c r="SLL278" s="101"/>
      <c r="SLM278" s="101"/>
      <c r="SLN278" s="101"/>
      <c r="SLO278" s="101"/>
      <c r="SLP278" s="101"/>
      <c r="SLQ278" s="101"/>
      <c r="SLR278" s="101"/>
      <c r="SLS278" s="101"/>
      <c r="SLT278" s="101"/>
      <c r="SLU278" s="101"/>
      <c r="SLV278" s="101"/>
      <c r="SLW278" s="101"/>
      <c r="SLX278" s="101"/>
      <c r="SLY278" s="101"/>
      <c r="SLZ278" s="101"/>
      <c r="SMA278" s="101"/>
      <c r="SMB278" s="101"/>
      <c r="SMC278" s="101"/>
      <c r="SMD278" s="101"/>
      <c r="SME278" s="101"/>
      <c r="SMF278" s="101"/>
      <c r="SMG278" s="101"/>
      <c r="SMH278" s="101"/>
      <c r="SMI278" s="101"/>
      <c r="SMJ278" s="101"/>
      <c r="SMK278" s="101"/>
      <c r="SML278" s="101"/>
      <c r="SMM278" s="101"/>
      <c r="SMN278" s="101"/>
      <c r="SMO278" s="101"/>
      <c r="SMP278" s="101"/>
      <c r="SMQ278" s="101"/>
      <c r="SMR278" s="101"/>
      <c r="SMS278" s="101"/>
      <c r="SMT278" s="101"/>
      <c r="SMU278" s="101"/>
      <c r="SMV278" s="101"/>
      <c r="SMW278" s="101"/>
      <c r="SMX278" s="101"/>
      <c r="SMY278" s="101"/>
      <c r="SMZ278" s="101"/>
      <c r="SNA278" s="101"/>
      <c r="SNB278" s="101"/>
      <c r="SNC278" s="101"/>
      <c r="SND278" s="101"/>
      <c r="SNE278" s="101"/>
      <c r="SNF278" s="101"/>
      <c r="SNG278" s="101"/>
      <c r="SNH278" s="101"/>
      <c r="SNI278" s="101"/>
      <c r="SNJ278" s="101"/>
      <c r="SNK278" s="101"/>
      <c r="SNL278" s="101"/>
      <c r="SNM278" s="101"/>
      <c r="SNN278" s="101"/>
      <c r="SNO278" s="101"/>
      <c r="SNP278" s="101"/>
      <c r="SNQ278" s="101"/>
      <c r="SNR278" s="101"/>
      <c r="SNS278" s="101"/>
      <c r="SNT278" s="101"/>
      <c r="SNU278" s="101"/>
      <c r="SNV278" s="101"/>
      <c r="SNW278" s="101"/>
      <c r="SNX278" s="101"/>
      <c r="SNY278" s="101"/>
      <c r="SNZ278" s="101"/>
      <c r="SOA278" s="101"/>
      <c r="SOB278" s="101"/>
      <c r="SOC278" s="101"/>
      <c r="SOD278" s="101"/>
      <c r="SOE278" s="101"/>
      <c r="SOF278" s="101"/>
      <c r="SOG278" s="101"/>
      <c r="SOH278" s="101"/>
      <c r="SOI278" s="101"/>
      <c r="SOJ278" s="101"/>
      <c r="SOK278" s="101"/>
      <c r="SOL278" s="101"/>
      <c r="SOM278" s="101"/>
      <c r="SON278" s="101"/>
      <c r="SOO278" s="101"/>
      <c r="SOP278" s="101"/>
      <c r="SOQ278" s="101"/>
      <c r="SOR278" s="101"/>
      <c r="SOS278" s="101"/>
      <c r="SOT278" s="101"/>
      <c r="SOU278" s="101"/>
      <c r="SOV278" s="101"/>
      <c r="SOW278" s="101"/>
      <c r="SOX278" s="101"/>
      <c r="SOY278" s="101"/>
      <c r="SOZ278" s="101"/>
      <c r="SPA278" s="101"/>
      <c r="SPB278" s="101"/>
      <c r="SPC278" s="101"/>
      <c r="SPD278" s="101"/>
      <c r="SPE278" s="101"/>
      <c r="SPF278" s="101"/>
      <c r="SPG278" s="101"/>
      <c r="SPH278" s="101"/>
      <c r="SPI278" s="101"/>
      <c r="SPJ278" s="101"/>
      <c r="SPK278" s="101"/>
      <c r="SPL278" s="101"/>
      <c r="SPM278" s="101"/>
      <c r="SPN278" s="101"/>
      <c r="SPO278" s="101"/>
      <c r="SPP278" s="101"/>
      <c r="SPQ278" s="101"/>
      <c r="SPR278" s="101"/>
      <c r="SPS278" s="101"/>
      <c r="SPT278" s="101"/>
      <c r="SPU278" s="101"/>
      <c r="SPV278" s="101"/>
      <c r="SPW278" s="101"/>
      <c r="SPX278" s="101"/>
      <c r="SPY278" s="101"/>
      <c r="SPZ278" s="101"/>
      <c r="SQA278" s="101"/>
      <c r="SQB278" s="101"/>
      <c r="SQC278" s="101"/>
      <c r="SQD278" s="101"/>
      <c r="SQE278" s="101"/>
      <c r="SQF278" s="101"/>
      <c r="SQG278" s="101"/>
      <c r="SQH278" s="101"/>
      <c r="SQI278" s="101"/>
      <c r="SQJ278" s="101"/>
      <c r="SQK278" s="101"/>
      <c r="SQL278" s="101"/>
      <c r="SQM278" s="101"/>
      <c r="SQN278" s="101"/>
      <c r="SQO278" s="101"/>
      <c r="SQP278" s="101"/>
      <c r="SQQ278" s="101"/>
      <c r="SQR278" s="101"/>
      <c r="SQS278" s="101"/>
      <c r="SQT278" s="101"/>
      <c r="SQU278" s="101"/>
      <c r="SQV278" s="101"/>
      <c r="SQW278" s="101"/>
      <c r="SQX278" s="101"/>
      <c r="SQY278" s="101"/>
      <c r="SQZ278" s="101"/>
      <c r="SRA278" s="101"/>
      <c r="SRB278" s="101"/>
      <c r="SRC278" s="101"/>
      <c r="SRD278" s="101"/>
      <c r="SRE278" s="101"/>
      <c r="SRF278" s="101"/>
      <c r="SRG278" s="101"/>
      <c r="SRH278" s="101"/>
      <c r="SRI278" s="101"/>
      <c r="SRJ278" s="101"/>
      <c r="SRK278" s="101"/>
      <c r="SRL278" s="101"/>
      <c r="SRM278" s="101"/>
      <c r="SRN278" s="101"/>
      <c r="SRO278" s="101"/>
      <c r="SRP278" s="101"/>
      <c r="SRQ278" s="101"/>
      <c r="SRR278" s="101"/>
      <c r="SRS278" s="101"/>
      <c r="SRT278" s="101"/>
      <c r="SRU278" s="101"/>
      <c r="SRV278" s="101"/>
      <c r="SRW278" s="101"/>
      <c r="SRX278" s="101"/>
      <c r="SRY278" s="101"/>
      <c r="SRZ278" s="101"/>
      <c r="SSA278" s="101"/>
      <c r="SSB278" s="101"/>
      <c r="SSC278" s="101"/>
      <c r="SSD278" s="101"/>
      <c r="SSE278" s="101"/>
      <c r="SSF278" s="101"/>
      <c r="SSG278" s="101"/>
      <c r="SSH278" s="101"/>
      <c r="SSI278" s="101"/>
      <c r="SSJ278" s="101"/>
      <c r="SSK278" s="101"/>
      <c r="SSL278" s="101"/>
      <c r="SSM278" s="101"/>
      <c r="SSN278" s="101"/>
      <c r="SSO278" s="101"/>
      <c r="SSP278" s="101"/>
      <c r="SSQ278" s="101"/>
      <c r="SSR278" s="101"/>
      <c r="SSS278" s="101"/>
      <c r="SST278" s="101"/>
      <c r="SSU278" s="101"/>
      <c r="SSV278" s="101"/>
      <c r="SSW278" s="101"/>
      <c r="SSX278" s="101"/>
      <c r="SSY278" s="101"/>
      <c r="SSZ278" s="101"/>
      <c r="STA278" s="101"/>
      <c r="STB278" s="101"/>
      <c r="STC278" s="101"/>
      <c r="STD278" s="101"/>
      <c r="STE278" s="101"/>
      <c r="STF278" s="101"/>
      <c r="STG278" s="101"/>
      <c r="STH278" s="101"/>
      <c r="STI278" s="101"/>
      <c r="STJ278" s="101"/>
      <c r="STK278" s="101"/>
      <c r="STL278" s="101"/>
      <c r="STM278" s="101"/>
      <c r="STN278" s="101"/>
      <c r="STO278" s="101"/>
      <c r="STP278" s="101"/>
      <c r="STQ278" s="101"/>
      <c r="STR278" s="101"/>
      <c r="STS278" s="101"/>
      <c r="STT278" s="101"/>
      <c r="STU278" s="101"/>
      <c r="STV278" s="101"/>
      <c r="STW278" s="101"/>
      <c r="STX278" s="101"/>
      <c r="STY278" s="101"/>
      <c r="STZ278" s="101"/>
      <c r="SUA278" s="101"/>
      <c r="SUB278" s="101"/>
      <c r="SUC278" s="101"/>
      <c r="SUD278" s="101"/>
      <c r="SUE278" s="101"/>
      <c r="SUF278" s="101"/>
      <c r="SUG278" s="101"/>
      <c r="SUH278" s="101"/>
      <c r="SUI278" s="101"/>
      <c r="SUJ278" s="101"/>
      <c r="SUK278" s="101"/>
      <c r="SUL278" s="101"/>
      <c r="SUM278" s="101"/>
      <c r="SUN278" s="101"/>
      <c r="SUO278" s="101"/>
      <c r="SUP278" s="101"/>
      <c r="SUQ278" s="101"/>
      <c r="SUR278" s="101"/>
      <c r="SUS278" s="101"/>
      <c r="SUT278" s="101"/>
      <c r="SUU278" s="101"/>
      <c r="SUV278" s="101"/>
      <c r="SUW278" s="101"/>
      <c r="SUX278" s="101"/>
      <c r="SUY278" s="101"/>
      <c r="SUZ278" s="101"/>
      <c r="SVA278" s="101"/>
      <c r="SVB278" s="101"/>
      <c r="SVC278" s="101"/>
      <c r="SVD278" s="101"/>
      <c r="SVE278" s="101"/>
      <c r="SVF278" s="101"/>
      <c r="SVG278" s="101"/>
      <c r="SVH278" s="101"/>
      <c r="SVI278" s="101"/>
      <c r="SVJ278" s="101"/>
      <c r="SVK278" s="101"/>
      <c r="SVL278" s="101"/>
      <c r="SVM278" s="101"/>
      <c r="SVN278" s="101"/>
      <c r="SVO278" s="101"/>
      <c r="SVP278" s="101"/>
      <c r="SVQ278" s="101"/>
      <c r="SVR278" s="101"/>
      <c r="SVS278" s="101"/>
      <c r="SVT278" s="101"/>
      <c r="SVU278" s="101"/>
      <c r="SVV278" s="101"/>
      <c r="SVW278" s="101"/>
      <c r="SVX278" s="101"/>
      <c r="SVY278" s="101"/>
      <c r="SVZ278" s="101"/>
      <c r="SWA278" s="101"/>
      <c r="SWB278" s="101"/>
      <c r="SWC278" s="101"/>
      <c r="SWD278" s="101"/>
      <c r="SWE278" s="101"/>
      <c r="SWF278" s="101"/>
      <c r="SWG278" s="101"/>
      <c r="SWH278" s="101"/>
      <c r="SWI278" s="101"/>
      <c r="SWJ278" s="101"/>
      <c r="SWK278" s="101"/>
      <c r="SWL278" s="101"/>
      <c r="SWM278" s="101"/>
      <c r="SWN278" s="101"/>
      <c r="SWO278" s="101"/>
      <c r="SWP278" s="101"/>
      <c r="SWQ278" s="101"/>
      <c r="SWR278" s="101"/>
      <c r="SWS278" s="101"/>
      <c r="SWT278" s="101"/>
      <c r="SWU278" s="101"/>
      <c r="SWV278" s="101"/>
      <c r="SWW278" s="101"/>
      <c r="SWX278" s="101"/>
      <c r="SWY278" s="101"/>
      <c r="SWZ278" s="101"/>
      <c r="SXA278" s="101"/>
      <c r="SXB278" s="101"/>
      <c r="SXC278" s="101"/>
      <c r="SXD278" s="101"/>
      <c r="SXE278" s="101"/>
      <c r="SXF278" s="101"/>
      <c r="SXG278" s="101"/>
      <c r="SXH278" s="101"/>
      <c r="SXI278" s="101"/>
      <c r="SXJ278" s="101"/>
      <c r="SXK278" s="101"/>
      <c r="SXL278" s="101"/>
      <c r="SXM278" s="101"/>
      <c r="SXN278" s="101"/>
      <c r="SXO278" s="101"/>
      <c r="SXP278" s="101"/>
      <c r="SXQ278" s="101"/>
      <c r="SXR278" s="101"/>
      <c r="SXS278" s="101"/>
      <c r="SXT278" s="101"/>
      <c r="SXU278" s="101"/>
      <c r="SXV278" s="101"/>
      <c r="SXW278" s="101"/>
      <c r="SXX278" s="101"/>
      <c r="SXY278" s="101"/>
      <c r="SXZ278" s="101"/>
      <c r="SYA278" s="101"/>
      <c r="SYB278" s="101"/>
      <c r="SYC278" s="101"/>
      <c r="SYD278" s="101"/>
      <c r="SYE278" s="101"/>
      <c r="SYF278" s="101"/>
      <c r="SYG278" s="101"/>
      <c r="SYH278" s="101"/>
      <c r="SYI278" s="101"/>
      <c r="SYJ278" s="101"/>
      <c r="SYK278" s="101"/>
      <c r="SYL278" s="101"/>
      <c r="SYM278" s="101"/>
      <c r="SYN278" s="101"/>
      <c r="SYO278" s="101"/>
      <c r="SYP278" s="101"/>
      <c r="SYQ278" s="101"/>
      <c r="SYR278" s="101"/>
      <c r="SYS278" s="101"/>
      <c r="SYT278" s="101"/>
      <c r="SYU278" s="101"/>
      <c r="SYV278" s="101"/>
      <c r="SYW278" s="101"/>
      <c r="SYX278" s="101"/>
      <c r="SYY278" s="101"/>
      <c r="SYZ278" s="101"/>
      <c r="SZA278" s="101"/>
      <c r="SZB278" s="101"/>
      <c r="SZC278" s="101"/>
      <c r="SZD278" s="101"/>
      <c r="SZE278" s="101"/>
      <c r="SZF278" s="101"/>
      <c r="SZG278" s="101"/>
      <c r="SZH278" s="101"/>
      <c r="SZI278" s="101"/>
      <c r="SZJ278" s="101"/>
      <c r="SZK278" s="101"/>
      <c r="SZL278" s="101"/>
      <c r="SZM278" s="101"/>
      <c r="SZN278" s="101"/>
      <c r="SZO278" s="101"/>
      <c r="SZP278" s="101"/>
      <c r="SZQ278" s="101"/>
      <c r="SZR278" s="101"/>
      <c r="SZS278" s="101"/>
      <c r="SZT278" s="101"/>
      <c r="SZU278" s="101"/>
      <c r="SZV278" s="101"/>
      <c r="SZW278" s="101"/>
      <c r="SZX278" s="101"/>
      <c r="SZY278" s="101"/>
      <c r="SZZ278" s="101"/>
      <c r="TAA278" s="101"/>
      <c r="TAB278" s="101"/>
      <c r="TAC278" s="101"/>
      <c r="TAD278" s="101"/>
      <c r="TAE278" s="101"/>
      <c r="TAF278" s="101"/>
      <c r="TAG278" s="101"/>
      <c r="TAH278" s="101"/>
      <c r="TAI278" s="101"/>
      <c r="TAJ278" s="101"/>
      <c r="TAK278" s="101"/>
      <c r="TAL278" s="101"/>
      <c r="TAM278" s="101"/>
      <c r="TAN278" s="101"/>
      <c r="TAO278" s="101"/>
      <c r="TAP278" s="101"/>
      <c r="TAQ278" s="101"/>
      <c r="TAR278" s="101"/>
      <c r="TAS278" s="101"/>
      <c r="TAT278" s="101"/>
      <c r="TAU278" s="101"/>
      <c r="TAV278" s="101"/>
      <c r="TAW278" s="101"/>
      <c r="TAX278" s="101"/>
      <c r="TAY278" s="101"/>
      <c r="TAZ278" s="101"/>
      <c r="TBA278" s="101"/>
      <c r="TBB278" s="101"/>
      <c r="TBC278" s="101"/>
      <c r="TBD278" s="101"/>
      <c r="TBE278" s="101"/>
      <c r="TBF278" s="101"/>
      <c r="TBG278" s="101"/>
      <c r="TBH278" s="101"/>
      <c r="TBI278" s="101"/>
      <c r="TBJ278" s="101"/>
      <c r="TBK278" s="101"/>
      <c r="TBL278" s="101"/>
      <c r="TBM278" s="101"/>
      <c r="TBN278" s="101"/>
      <c r="TBO278" s="101"/>
      <c r="TBP278" s="101"/>
      <c r="TBQ278" s="101"/>
      <c r="TBR278" s="101"/>
      <c r="TBS278" s="101"/>
      <c r="TBT278" s="101"/>
      <c r="TBU278" s="101"/>
      <c r="TBV278" s="101"/>
      <c r="TBW278" s="101"/>
      <c r="TBX278" s="101"/>
      <c r="TBY278" s="101"/>
      <c r="TBZ278" s="101"/>
      <c r="TCA278" s="101"/>
      <c r="TCB278" s="101"/>
      <c r="TCC278" s="101"/>
      <c r="TCD278" s="101"/>
      <c r="TCE278" s="101"/>
      <c r="TCF278" s="101"/>
      <c r="TCG278" s="101"/>
      <c r="TCH278" s="101"/>
      <c r="TCI278" s="101"/>
      <c r="TCJ278" s="101"/>
      <c r="TCK278" s="101"/>
      <c r="TCL278" s="101"/>
      <c r="TCM278" s="101"/>
      <c r="TCN278" s="101"/>
      <c r="TCO278" s="101"/>
      <c r="TCP278" s="101"/>
      <c r="TCQ278" s="101"/>
      <c r="TCR278" s="101"/>
      <c r="TCS278" s="101"/>
      <c r="TCT278" s="101"/>
      <c r="TCU278" s="101"/>
      <c r="TCV278" s="101"/>
      <c r="TCW278" s="101"/>
      <c r="TCX278" s="101"/>
      <c r="TCY278" s="101"/>
      <c r="TCZ278" s="101"/>
      <c r="TDA278" s="101"/>
      <c r="TDB278" s="101"/>
      <c r="TDC278" s="101"/>
      <c r="TDD278" s="101"/>
      <c r="TDE278" s="101"/>
      <c r="TDF278" s="101"/>
      <c r="TDG278" s="101"/>
      <c r="TDH278" s="101"/>
      <c r="TDI278" s="101"/>
      <c r="TDJ278" s="101"/>
      <c r="TDK278" s="101"/>
      <c r="TDL278" s="101"/>
      <c r="TDM278" s="101"/>
      <c r="TDN278" s="101"/>
      <c r="TDO278" s="101"/>
      <c r="TDP278" s="101"/>
      <c r="TDQ278" s="101"/>
      <c r="TDR278" s="101"/>
      <c r="TDS278" s="101"/>
      <c r="TDT278" s="101"/>
      <c r="TDU278" s="101"/>
      <c r="TDV278" s="101"/>
      <c r="TDW278" s="101"/>
      <c r="TDX278" s="101"/>
      <c r="TDY278" s="101"/>
      <c r="TDZ278" s="101"/>
      <c r="TEA278" s="101"/>
      <c r="TEB278" s="101"/>
      <c r="TEC278" s="101"/>
      <c r="TED278" s="101"/>
      <c r="TEE278" s="101"/>
      <c r="TEF278" s="101"/>
      <c r="TEG278" s="101"/>
      <c r="TEH278" s="101"/>
      <c r="TEI278" s="101"/>
      <c r="TEJ278" s="101"/>
      <c r="TEK278" s="101"/>
      <c r="TEL278" s="101"/>
      <c r="TEM278" s="101"/>
      <c r="TEN278" s="101"/>
      <c r="TEO278" s="101"/>
      <c r="TEP278" s="101"/>
      <c r="TEQ278" s="101"/>
      <c r="TER278" s="101"/>
      <c r="TES278" s="101"/>
      <c r="TET278" s="101"/>
      <c r="TEU278" s="101"/>
      <c r="TEV278" s="101"/>
      <c r="TEW278" s="101"/>
      <c r="TEX278" s="101"/>
      <c r="TEY278" s="101"/>
      <c r="TEZ278" s="101"/>
      <c r="TFA278" s="101"/>
      <c r="TFB278" s="101"/>
      <c r="TFC278" s="101"/>
      <c r="TFD278" s="101"/>
      <c r="TFE278" s="101"/>
      <c r="TFF278" s="101"/>
      <c r="TFG278" s="101"/>
      <c r="TFH278" s="101"/>
      <c r="TFI278" s="101"/>
      <c r="TFJ278" s="101"/>
      <c r="TFK278" s="101"/>
      <c r="TFL278" s="101"/>
      <c r="TFM278" s="101"/>
      <c r="TFN278" s="101"/>
      <c r="TFO278" s="101"/>
      <c r="TFP278" s="101"/>
      <c r="TFQ278" s="101"/>
      <c r="TFR278" s="101"/>
      <c r="TFS278" s="101"/>
      <c r="TFT278" s="101"/>
      <c r="TFU278" s="101"/>
      <c r="TFV278" s="101"/>
      <c r="TFW278" s="101"/>
      <c r="TFX278" s="101"/>
      <c r="TFY278" s="101"/>
      <c r="TFZ278" s="101"/>
      <c r="TGA278" s="101"/>
      <c r="TGB278" s="101"/>
      <c r="TGC278" s="101"/>
      <c r="TGD278" s="101"/>
      <c r="TGE278" s="101"/>
      <c r="TGF278" s="101"/>
      <c r="TGG278" s="101"/>
      <c r="TGH278" s="101"/>
      <c r="TGI278" s="101"/>
      <c r="TGJ278" s="101"/>
      <c r="TGK278" s="101"/>
      <c r="TGL278" s="101"/>
      <c r="TGM278" s="101"/>
      <c r="TGN278" s="101"/>
      <c r="TGO278" s="101"/>
      <c r="TGP278" s="101"/>
      <c r="TGQ278" s="101"/>
      <c r="TGR278" s="101"/>
      <c r="TGS278" s="101"/>
      <c r="TGT278" s="101"/>
      <c r="TGU278" s="101"/>
      <c r="TGV278" s="101"/>
      <c r="TGW278" s="101"/>
      <c r="TGX278" s="101"/>
      <c r="TGY278" s="101"/>
      <c r="TGZ278" s="101"/>
      <c r="THA278" s="101"/>
      <c r="THB278" s="101"/>
      <c r="THC278" s="101"/>
      <c r="THD278" s="101"/>
      <c r="THE278" s="101"/>
      <c r="THF278" s="101"/>
      <c r="THG278" s="101"/>
      <c r="THH278" s="101"/>
      <c r="THI278" s="101"/>
      <c r="THJ278" s="101"/>
      <c r="THK278" s="101"/>
      <c r="THL278" s="101"/>
      <c r="THM278" s="101"/>
      <c r="THN278" s="101"/>
      <c r="THO278" s="101"/>
      <c r="THP278" s="101"/>
      <c r="THQ278" s="101"/>
      <c r="THR278" s="101"/>
      <c r="THS278" s="101"/>
      <c r="THT278" s="101"/>
      <c r="THU278" s="101"/>
      <c r="THV278" s="101"/>
      <c r="THW278" s="101"/>
      <c r="THX278" s="101"/>
      <c r="THY278" s="101"/>
      <c r="THZ278" s="101"/>
      <c r="TIA278" s="101"/>
      <c r="TIB278" s="101"/>
      <c r="TIC278" s="101"/>
      <c r="TID278" s="101"/>
      <c r="TIE278" s="101"/>
      <c r="TIF278" s="101"/>
      <c r="TIG278" s="101"/>
      <c r="TIH278" s="101"/>
      <c r="TII278" s="101"/>
      <c r="TIJ278" s="101"/>
      <c r="TIK278" s="101"/>
      <c r="TIL278" s="101"/>
      <c r="TIM278" s="101"/>
      <c r="TIN278" s="101"/>
      <c r="TIO278" s="101"/>
      <c r="TIP278" s="101"/>
      <c r="TIQ278" s="101"/>
      <c r="TIR278" s="101"/>
      <c r="TIS278" s="101"/>
      <c r="TIT278" s="101"/>
      <c r="TIU278" s="101"/>
      <c r="TIV278" s="101"/>
      <c r="TIW278" s="101"/>
      <c r="TIX278" s="101"/>
      <c r="TIY278" s="101"/>
      <c r="TIZ278" s="101"/>
      <c r="TJA278" s="101"/>
      <c r="TJB278" s="101"/>
      <c r="TJC278" s="101"/>
      <c r="TJD278" s="101"/>
      <c r="TJE278" s="101"/>
      <c r="TJF278" s="101"/>
      <c r="TJG278" s="101"/>
      <c r="TJH278" s="101"/>
      <c r="TJI278" s="101"/>
      <c r="TJJ278" s="101"/>
      <c r="TJK278" s="101"/>
      <c r="TJL278" s="101"/>
      <c r="TJM278" s="101"/>
      <c r="TJN278" s="101"/>
      <c r="TJO278" s="101"/>
      <c r="TJP278" s="101"/>
      <c r="TJQ278" s="101"/>
      <c r="TJR278" s="101"/>
      <c r="TJS278" s="101"/>
      <c r="TJT278" s="101"/>
      <c r="TJU278" s="101"/>
      <c r="TJV278" s="101"/>
      <c r="TJW278" s="101"/>
      <c r="TJX278" s="101"/>
      <c r="TJY278" s="101"/>
      <c r="TJZ278" s="101"/>
      <c r="TKA278" s="101"/>
      <c r="TKB278" s="101"/>
      <c r="TKC278" s="101"/>
      <c r="TKD278" s="101"/>
      <c r="TKE278" s="101"/>
      <c r="TKF278" s="101"/>
      <c r="TKG278" s="101"/>
      <c r="TKH278" s="101"/>
      <c r="TKI278" s="101"/>
      <c r="TKJ278" s="101"/>
      <c r="TKK278" s="101"/>
      <c r="TKL278" s="101"/>
      <c r="TKM278" s="101"/>
      <c r="TKN278" s="101"/>
      <c r="TKO278" s="101"/>
      <c r="TKP278" s="101"/>
      <c r="TKQ278" s="101"/>
      <c r="TKR278" s="101"/>
      <c r="TKS278" s="101"/>
      <c r="TKT278" s="101"/>
      <c r="TKU278" s="101"/>
      <c r="TKV278" s="101"/>
      <c r="TKW278" s="101"/>
      <c r="TKX278" s="101"/>
      <c r="TKY278" s="101"/>
      <c r="TKZ278" s="101"/>
      <c r="TLA278" s="101"/>
      <c r="TLB278" s="101"/>
      <c r="TLC278" s="101"/>
      <c r="TLD278" s="101"/>
      <c r="TLE278" s="101"/>
      <c r="TLF278" s="101"/>
      <c r="TLG278" s="101"/>
      <c r="TLH278" s="101"/>
      <c r="TLI278" s="101"/>
      <c r="TLJ278" s="101"/>
      <c r="TLK278" s="101"/>
      <c r="TLL278" s="101"/>
      <c r="TLM278" s="101"/>
      <c r="TLN278" s="101"/>
      <c r="TLO278" s="101"/>
      <c r="TLP278" s="101"/>
      <c r="TLQ278" s="101"/>
      <c r="TLR278" s="101"/>
      <c r="TLS278" s="101"/>
      <c r="TLT278" s="101"/>
      <c r="TLU278" s="101"/>
      <c r="TLV278" s="101"/>
      <c r="TLW278" s="101"/>
      <c r="TLX278" s="101"/>
      <c r="TLY278" s="101"/>
      <c r="TLZ278" s="101"/>
      <c r="TMA278" s="101"/>
      <c r="TMB278" s="101"/>
      <c r="TMC278" s="101"/>
      <c r="TMD278" s="101"/>
      <c r="TME278" s="101"/>
      <c r="TMF278" s="101"/>
      <c r="TMG278" s="101"/>
      <c r="TMH278" s="101"/>
      <c r="TMI278" s="101"/>
      <c r="TMJ278" s="101"/>
      <c r="TMK278" s="101"/>
      <c r="TML278" s="101"/>
      <c r="TMM278" s="101"/>
      <c r="TMN278" s="101"/>
      <c r="TMO278" s="101"/>
      <c r="TMP278" s="101"/>
      <c r="TMQ278" s="101"/>
      <c r="TMR278" s="101"/>
      <c r="TMS278" s="101"/>
      <c r="TMT278" s="101"/>
      <c r="TMU278" s="101"/>
      <c r="TMV278" s="101"/>
      <c r="TMW278" s="101"/>
      <c r="TMX278" s="101"/>
      <c r="TMY278" s="101"/>
      <c r="TMZ278" s="101"/>
      <c r="TNA278" s="101"/>
      <c r="TNB278" s="101"/>
      <c r="TNC278" s="101"/>
      <c r="TND278" s="101"/>
      <c r="TNE278" s="101"/>
      <c r="TNF278" s="101"/>
      <c r="TNG278" s="101"/>
      <c r="TNH278" s="101"/>
      <c r="TNI278" s="101"/>
      <c r="TNJ278" s="101"/>
      <c r="TNK278" s="101"/>
      <c r="TNL278" s="101"/>
      <c r="TNM278" s="101"/>
      <c r="TNN278" s="101"/>
      <c r="TNO278" s="101"/>
      <c r="TNP278" s="101"/>
      <c r="TNQ278" s="101"/>
      <c r="TNR278" s="101"/>
      <c r="TNS278" s="101"/>
      <c r="TNT278" s="101"/>
      <c r="TNU278" s="101"/>
      <c r="TNV278" s="101"/>
      <c r="TNW278" s="101"/>
      <c r="TNX278" s="101"/>
      <c r="TNY278" s="101"/>
      <c r="TNZ278" s="101"/>
      <c r="TOA278" s="101"/>
      <c r="TOB278" s="101"/>
      <c r="TOC278" s="101"/>
      <c r="TOD278" s="101"/>
      <c r="TOE278" s="101"/>
      <c r="TOF278" s="101"/>
      <c r="TOG278" s="101"/>
      <c r="TOH278" s="101"/>
      <c r="TOI278" s="101"/>
      <c r="TOJ278" s="101"/>
      <c r="TOK278" s="101"/>
      <c r="TOL278" s="101"/>
      <c r="TOM278" s="101"/>
      <c r="TON278" s="101"/>
      <c r="TOO278" s="101"/>
      <c r="TOP278" s="101"/>
      <c r="TOQ278" s="101"/>
      <c r="TOR278" s="101"/>
      <c r="TOS278" s="101"/>
      <c r="TOT278" s="101"/>
      <c r="TOU278" s="101"/>
      <c r="TOV278" s="101"/>
      <c r="TOW278" s="101"/>
      <c r="TOX278" s="101"/>
      <c r="TOY278" s="101"/>
      <c r="TOZ278" s="101"/>
      <c r="TPA278" s="101"/>
      <c r="TPB278" s="101"/>
      <c r="TPC278" s="101"/>
      <c r="TPD278" s="101"/>
      <c r="TPE278" s="101"/>
      <c r="TPF278" s="101"/>
      <c r="TPG278" s="101"/>
      <c r="TPH278" s="101"/>
      <c r="TPI278" s="101"/>
      <c r="TPJ278" s="101"/>
      <c r="TPK278" s="101"/>
      <c r="TPL278" s="101"/>
      <c r="TPM278" s="101"/>
      <c r="TPN278" s="101"/>
      <c r="TPO278" s="101"/>
      <c r="TPP278" s="101"/>
      <c r="TPQ278" s="101"/>
      <c r="TPR278" s="101"/>
      <c r="TPS278" s="101"/>
      <c r="TPT278" s="101"/>
      <c r="TPU278" s="101"/>
      <c r="TPV278" s="101"/>
      <c r="TPW278" s="101"/>
      <c r="TPX278" s="101"/>
      <c r="TPY278" s="101"/>
      <c r="TPZ278" s="101"/>
      <c r="TQA278" s="101"/>
      <c r="TQB278" s="101"/>
      <c r="TQC278" s="101"/>
      <c r="TQD278" s="101"/>
      <c r="TQE278" s="101"/>
      <c r="TQF278" s="101"/>
      <c r="TQG278" s="101"/>
      <c r="TQH278" s="101"/>
      <c r="TQI278" s="101"/>
      <c r="TQJ278" s="101"/>
      <c r="TQK278" s="101"/>
      <c r="TQL278" s="101"/>
      <c r="TQM278" s="101"/>
      <c r="TQN278" s="101"/>
      <c r="TQO278" s="101"/>
      <c r="TQP278" s="101"/>
      <c r="TQQ278" s="101"/>
      <c r="TQR278" s="101"/>
      <c r="TQS278" s="101"/>
      <c r="TQT278" s="101"/>
      <c r="TQU278" s="101"/>
      <c r="TQV278" s="101"/>
      <c r="TQW278" s="101"/>
      <c r="TQX278" s="101"/>
      <c r="TQY278" s="101"/>
      <c r="TQZ278" s="101"/>
      <c r="TRA278" s="101"/>
      <c r="TRB278" s="101"/>
      <c r="TRC278" s="101"/>
      <c r="TRD278" s="101"/>
      <c r="TRE278" s="101"/>
      <c r="TRF278" s="101"/>
      <c r="TRG278" s="101"/>
      <c r="TRH278" s="101"/>
      <c r="TRI278" s="101"/>
      <c r="TRJ278" s="101"/>
      <c r="TRK278" s="101"/>
      <c r="TRL278" s="101"/>
      <c r="TRM278" s="101"/>
      <c r="TRN278" s="101"/>
      <c r="TRO278" s="101"/>
      <c r="TRP278" s="101"/>
      <c r="TRQ278" s="101"/>
      <c r="TRR278" s="101"/>
      <c r="TRS278" s="101"/>
      <c r="TRT278" s="101"/>
      <c r="TRU278" s="101"/>
      <c r="TRV278" s="101"/>
      <c r="TRW278" s="101"/>
      <c r="TRX278" s="101"/>
      <c r="TRY278" s="101"/>
      <c r="TRZ278" s="101"/>
      <c r="TSA278" s="101"/>
      <c r="TSB278" s="101"/>
      <c r="TSC278" s="101"/>
      <c r="TSD278" s="101"/>
      <c r="TSE278" s="101"/>
      <c r="TSF278" s="101"/>
      <c r="TSG278" s="101"/>
      <c r="TSH278" s="101"/>
      <c r="TSI278" s="101"/>
      <c r="TSJ278" s="101"/>
      <c r="TSK278" s="101"/>
      <c r="TSL278" s="101"/>
      <c r="TSM278" s="101"/>
      <c r="TSN278" s="101"/>
      <c r="TSO278" s="101"/>
      <c r="TSP278" s="101"/>
      <c r="TSQ278" s="101"/>
      <c r="TSR278" s="101"/>
      <c r="TSS278" s="101"/>
      <c r="TST278" s="101"/>
      <c r="TSU278" s="101"/>
      <c r="TSV278" s="101"/>
      <c r="TSW278" s="101"/>
      <c r="TSX278" s="101"/>
      <c r="TSY278" s="101"/>
      <c r="TSZ278" s="101"/>
      <c r="TTA278" s="101"/>
      <c r="TTB278" s="101"/>
      <c r="TTC278" s="101"/>
      <c r="TTD278" s="101"/>
      <c r="TTE278" s="101"/>
      <c r="TTF278" s="101"/>
      <c r="TTG278" s="101"/>
      <c r="TTH278" s="101"/>
      <c r="TTI278" s="101"/>
      <c r="TTJ278" s="101"/>
      <c r="TTK278" s="101"/>
      <c r="TTL278" s="101"/>
      <c r="TTM278" s="101"/>
      <c r="TTN278" s="101"/>
      <c r="TTO278" s="101"/>
      <c r="TTP278" s="101"/>
      <c r="TTQ278" s="101"/>
      <c r="TTR278" s="101"/>
      <c r="TTS278" s="101"/>
      <c r="TTT278" s="101"/>
      <c r="TTU278" s="101"/>
      <c r="TTV278" s="101"/>
      <c r="TTW278" s="101"/>
      <c r="TTX278" s="101"/>
      <c r="TTY278" s="101"/>
      <c r="TTZ278" s="101"/>
      <c r="TUA278" s="101"/>
      <c r="TUB278" s="101"/>
      <c r="TUC278" s="101"/>
      <c r="TUD278" s="101"/>
      <c r="TUE278" s="101"/>
      <c r="TUF278" s="101"/>
      <c r="TUG278" s="101"/>
      <c r="TUH278" s="101"/>
      <c r="TUI278" s="101"/>
      <c r="TUJ278" s="101"/>
      <c r="TUK278" s="101"/>
      <c r="TUL278" s="101"/>
      <c r="TUM278" s="101"/>
      <c r="TUN278" s="101"/>
      <c r="TUO278" s="101"/>
      <c r="TUP278" s="101"/>
      <c r="TUQ278" s="101"/>
      <c r="TUR278" s="101"/>
      <c r="TUS278" s="101"/>
      <c r="TUT278" s="101"/>
      <c r="TUU278" s="101"/>
      <c r="TUV278" s="101"/>
      <c r="TUW278" s="101"/>
      <c r="TUX278" s="101"/>
      <c r="TUY278" s="101"/>
      <c r="TUZ278" s="101"/>
      <c r="TVA278" s="101"/>
      <c r="TVB278" s="101"/>
      <c r="TVC278" s="101"/>
      <c r="TVD278" s="101"/>
      <c r="TVE278" s="101"/>
      <c r="TVF278" s="101"/>
      <c r="TVG278" s="101"/>
      <c r="TVH278" s="101"/>
      <c r="TVI278" s="101"/>
      <c r="TVJ278" s="101"/>
      <c r="TVK278" s="101"/>
      <c r="TVL278" s="101"/>
      <c r="TVM278" s="101"/>
      <c r="TVN278" s="101"/>
      <c r="TVO278" s="101"/>
      <c r="TVP278" s="101"/>
      <c r="TVQ278" s="101"/>
      <c r="TVR278" s="101"/>
      <c r="TVS278" s="101"/>
      <c r="TVT278" s="101"/>
      <c r="TVU278" s="101"/>
      <c r="TVV278" s="101"/>
      <c r="TVW278" s="101"/>
      <c r="TVX278" s="101"/>
      <c r="TVY278" s="101"/>
      <c r="TVZ278" s="101"/>
      <c r="TWA278" s="101"/>
      <c r="TWB278" s="101"/>
      <c r="TWC278" s="101"/>
      <c r="TWD278" s="101"/>
      <c r="TWE278" s="101"/>
      <c r="TWF278" s="101"/>
      <c r="TWG278" s="101"/>
      <c r="TWH278" s="101"/>
      <c r="TWI278" s="101"/>
      <c r="TWJ278" s="101"/>
      <c r="TWK278" s="101"/>
      <c r="TWL278" s="101"/>
      <c r="TWM278" s="101"/>
      <c r="TWN278" s="101"/>
      <c r="TWO278" s="101"/>
      <c r="TWP278" s="101"/>
      <c r="TWQ278" s="101"/>
      <c r="TWR278" s="101"/>
      <c r="TWS278" s="101"/>
      <c r="TWT278" s="101"/>
      <c r="TWU278" s="101"/>
      <c r="TWV278" s="101"/>
      <c r="TWW278" s="101"/>
      <c r="TWX278" s="101"/>
      <c r="TWY278" s="101"/>
      <c r="TWZ278" s="101"/>
      <c r="TXA278" s="101"/>
      <c r="TXB278" s="101"/>
      <c r="TXC278" s="101"/>
      <c r="TXD278" s="101"/>
      <c r="TXE278" s="101"/>
      <c r="TXF278" s="101"/>
      <c r="TXG278" s="101"/>
      <c r="TXH278" s="101"/>
      <c r="TXI278" s="101"/>
      <c r="TXJ278" s="101"/>
      <c r="TXK278" s="101"/>
      <c r="TXL278" s="101"/>
      <c r="TXM278" s="101"/>
      <c r="TXN278" s="101"/>
      <c r="TXO278" s="101"/>
      <c r="TXP278" s="101"/>
      <c r="TXQ278" s="101"/>
      <c r="TXR278" s="101"/>
      <c r="TXS278" s="101"/>
      <c r="TXT278" s="101"/>
      <c r="TXU278" s="101"/>
      <c r="TXV278" s="101"/>
      <c r="TXW278" s="101"/>
      <c r="TXX278" s="101"/>
      <c r="TXY278" s="101"/>
      <c r="TXZ278" s="101"/>
      <c r="TYA278" s="101"/>
      <c r="TYB278" s="101"/>
      <c r="TYC278" s="101"/>
      <c r="TYD278" s="101"/>
      <c r="TYE278" s="101"/>
      <c r="TYF278" s="101"/>
      <c r="TYG278" s="101"/>
      <c r="TYH278" s="101"/>
      <c r="TYI278" s="101"/>
      <c r="TYJ278" s="101"/>
      <c r="TYK278" s="101"/>
      <c r="TYL278" s="101"/>
      <c r="TYM278" s="101"/>
      <c r="TYN278" s="101"/>
      <c r="TYO278" s="101"/>
      <c r="TYP278" s="101"/>
      <c r="TYQ278" s="101"/>
      <c r="TYR278" s="101"/>
      <c r="TYS278" s="101"/>
      <c r="TYT278" s="101"/>
      <c r="TYU278" s="101"/>
      <c r="TYV278" s="101"/>
      <c r="TYW278" s="101"/>
      <c r="TYX278" s="101"/>
      <c r="TYY278" s="101"/>
      <c r="TYZ278" s="101"/>
      <c r="TZA278" s="101"/>
      <c r="TZB278" s="101"/>
      <c r="TZC278" s="101"/>
      <c r="TZD278" s="101"/>
      <c r="TZE278" s="101"/>
      <c r="TZF278" s="101"/>
      <c r="TZG278" s="101"/>
      <c r="TZH278" s="101"/>
      <c r="TZI278" s="101"/>
      <c r="TZJ278" s="101"/>
      <c r="TZK278" s="101"/>
      <c r="TZL278" s="101"/>
      <c r="TZM278" s="101"/>
      <c r="TZN278" s="101"/>
      <c r="TZO278" s="101"/>
      <c r="TZP278" s="101"/>
      <c r="TZQ278" s="101"/>
      <c r="TZR278" s="101"/>
      <c r="TZS278" s="101"/>
      <c r="TZT278" s="101"/>
      <c r="TZU278" s="101"/>
      <c r="TZV278" s="101"/>
      <c r="TZW278" s="101"/>
      <c r="TZX278" s="101"/>
      <c r="TZY278" s="101"/>
      <c r="TZZ278" s="101"/>
      <c r="UAA278" s="101"/>
      <c r="UAB278" s="101"/>
      <c r="UAC278" s="101"/>
      <c r="UAD278" s="101"/>
      <c r="UAE278" s="101"/>
      <c r="UAF278" s="101"/>
      <c r="UAG278" s="101"/>
      <c r="UAH278" s="101"/>
      <c r="UAI278" s="101"/>
      <c r="UAJ278" s="101"/>
      <c r="UAK278" s="101"/>
      <c r="UAL278" s="101"/>
      <c r="UAM278" s="101"/>
      <c r="UAN278" s="101"/>
      <c r="UAO278" s="101"/>
      <c r="UAP278" s="101"/>
      <c r="UAQ278" s="101"/>
      <c r="UAR278" s="101"/>
      <c r="UAS278" s="101"/>
      <c r="UAT278" s="101"/>
      <c r="UAU278" s="101"/>
      <c r="UAV278" s="101"/>
      <c r="UAW278" s="101"/>
      <c r="UAX278" s="101"/>
      <c r="UAY278" s="101"/>
      <c r="UAZ278" s="101"/>
      <c r="UBA278" s="101"/>
      <c r="UBB278" s="101"/>
      <c r="UBC278" s="101"/>
      <c r="UBD278" s="101"/>
      <c r="UBE278" s="101"/>
      <c r="UBF278" s="101"/>
      <c r="UBG278" s="101"/>
      <c r="UBH278" s="101"/>
      <c r="UBI278" s="101"/>
      <c r="UBJ278" s="101"/>
      <c r="UBK278" s="101"/>
      <c r="UBL278" s="101"/>
      <c r="UBM278" s="101"/>
      <c r="UBN278" s="101"/>
      <c r="UBO278" s="101"/>
      <c r="UBP278" s="101"/>
      <c r="UBQ278" s="101"/>
      <c r="UBR278" s="101"/>
      <c r="UBS278" s="101"/>
      <c r="UBT278" s="101"/>
      <c r="UBU278" s="101"/>
      <c r="UBV278" s="101"/>
      <c r="UBW278" s="101"/>
      <c r="UBX278" s="101"/>
      <c r="UBY278" s="101"/>
      <c r="UBZ278" s="101"/>
      <c r="UCA278" s="101"/>
      <c r="UCB278" s="101"/>
      <c r="UCC278" s="101"/>
      <c r="UCD278" s="101"/>
      <c r="UCE278" s="101"/>
      <c r="UCF278" s="101"/>
      <c r="UCG278" s="101"/>
      <c r="UCH278" s="101"/>
      <c r="UCI278" s="101"/>
      <c r="UCJ278" s="101"/>
      <c r="UCK278" s="101"/>
      <c r="UCL278" s="101"/>
      <c r="UCM278" s="101"/>
      <c r="UCN278" s="101"/>
      <c r="UCO278" s="101"/>
      <c r="UCP278" s="101"/>
      <c r="UCQ278" s="101"/>
      <c r="UCR278" s="101"/>
      <c r="UCS278" s="101"/>
      <c r="UCT278" s="101"/>
      <c r="UCU278" s="101"/>
      <c r="UCV278" s="101"/>
      <c r="UCW278" s="101"/>
      <c r="UCX278" s="101"/>
      <c r="UCY278" s="101"/>
      <c r="UCZ278" s="101"/>
      <c r="UDA278" s="101"/>
      <c r="UDB278" s="101"/>
      <c r="UDC278" s="101"/>
      <c r="UDD278" s="101"/>
      <c r="UDE278" s="101"/>
      <c r="UDF278" s="101"/>
      <c r="UDG278" s="101"/>
      <c r="UDH278" s="101"/>
      <c r="UDI278" s="101"/>
      <c r="UDJ278" s="101"/>
      <c r="UDK278" s="101"/>
      <c r="UDL278" s="101"/>
      <c r="UDM278" s="101"/>
      <c r="UDN278" s="101"/>
      <c r="UDO278" s="101"/>
      <c r="UDP278" s="101"/>
      <c r="UDQ278" s="101"/>
      <c r="UDR278" s="101"/>
      <c r="UDS278" s="101"/>
      <c r="UDT278" s="101"/>
      <c r="UDU278" s="101"/>
      <c r="UDV278" s="101"/>
      <c r="UDW278" s="101"/>
      <c r="UDX278" s="101"/>
      <c r="UDY278" s="101"/>
      <c r="UDZ278" s="101"/>
      <c r="UEA278" s="101"/>
      <c r="UEB278" s="101"/>
      <c r="UEC278" s="101"/>
      <c r="UED278" s="101"/>
      <c r="UEE278" s="101"/>
      <c r="UEF278" s="101"/>
      <c r="UEG278" s="101"/>
      <c r="UEH278" s="101"/>
      <c r="UEI278" s="101"/>
      <c r="UEJ278" s="101"/>
      <c r="UEK278" s="101"/>
      <c r="UEL278" s="101"/>
      <c r="UEM278" s="101"/>
      <c r="UEN278" s="101"/>
      <c r="UEO278" s="101"/>
      <c r="UEP278" s="101"/>
      <c r="UEQ278" s="101"/>
      <c r="UER278" s="101"/>
      <c r="UES278" s="101"/>
      <c r="UET278" s="101"/>
      <c r="UEU278" s="101"/>
      <c r="UEV278" s="101"/>
      <c r="UEW278" s="101"/>
      <c r="UEX278" s="101"/>
      <c r="UEY278" s="101"/>
      <c r="UEZ278" s="101"/>
      <c r="UFA278" s="101"/>
      <c r="UFB278" s="101"/>
      <c r="UFC278" s="101"/>
      <c r="UFD278" s="101"/>
      <c r="UFE278" s="101"/>
      <c r="UFF278" s="101"/>
      <c r="UFG278" s="101"/>
      <c r="UFH278" s="101"/>
      <c r="UFI278" s="101"/>
      <c r="UFJ278" s="101"/>
      <c r="UFK278" s="101"/>
      <c r="UFL278" s="101"/>
      <c r="UFM278" s="101"/>
      <c r="UFN278" s="101"/>
      <c r="UFO278" s="101"/>
      <c r="UFP278" s="101"/>
      <c r="UFQ278" s="101"/>
      <c r="UFR278" s="101"/>
      <c r="UFS278" s="101"/>
      <c r="UFT278" s="101"/>
      <c r="UFU278" s="101"/>
      <c r="UFV278" s="101"/>
      <c r="UFW278" s="101"/>
      <c r="UFX278" s="101"/>
      <c r="UFY278" s="101"/>
      <c r="UFZ278" s="101"/>
      <c r="UGA278" s="101"/>
      <c r="UGB278" s="101"/>
      <c r="UGC278" s="101"/>
      <c r="UGD278" s="101"/>
      <c r="UGE278" s="101"/>
      <c r="UGF278" s="101"/>
      <c r="UGG278" s="101"/>
      <c r="UGH278" s="101"/>
      <c r="UGI278" s="101"/>
      <c r="UGJ278" s="101"/>
      <c r="UGK278" s="101"/>
      <c r="UGL278" s="101"/>
      <c r="UGM278" s="101"/>
      <c r="UGN278" s="101"/>
      <c r="UGO278" s="101"/>
      <c r="UGP278" s="101"/>
      <c r="UGQ278" s="101"/>
      <c r="UGR278" s="101"/>
      <c r="UGS278" s="101"/>
      <c r="UGT278" s="101"/>
      <c r="UGU278" s="101"/>
      <c r="UGV278" s="101"/>
      <c r="UGW278" s="101"/>
      <c r="UGX278" s="101"/>
      <c r="UGY278" s="101"/>
      <c r="UGZ278" s="101"/>
      <c r="UHA278" s="101"/>
      <c r="UHB278" s="101"/>
      <c r="UHC278" s="101"/>
      <c r="UHD278" s="101"/>
      <c r="UHE278" s="101"/>
      <c r="UHF278" s="101"/>
      <c r="UHG278" s="101"/>
      <c r="UHH278" s="101"/>
      <c r="UHI278" s="101"/>
      <c r="UHJ278" s="101"/>
      <c r="UHK278" s="101"/>
      <c r="UHL278" s="101"/>
      <c r="UHM278" s="101"/>
      <c r="UHN278" s="101"/>
      <c r="UHO278" s="101"/>
      <c r="UHP278" s="101"/>
      <c r="UHQ278" s="101"/>
      <c r="UHR278" s="101"/>
      <c r="UHS278" s="101"/>
      <c r="UHT278" s="101"/>
      <c r="UHU278" s="101"/>
      <c r="UHV278" s="101"/>
      <c r="UHW278" s="101"/>
      <c r="UHX278" s="101"/>
      <c r="UHY278" s="101"/>
      <c r="UHZ278" s="101"/>
      <c r="UIA278" s="101"/>
      <c r="UIB278" s="101"/>
      <c r="UIC278" s="101"/>
      <c r="UID278" s="101"/>
      <c r="UIE278" s="101"/>
      <c r="UIF278" s="101"/>
      <c r="UIG278" s="101"/>
      <c r="UIH278" s="101"/>
      <c r="UII278" s="101"/>
      <c r="UIJ278" s="101"/>
      <c r="UIK278" s="101"/>
      <c r="UIL278" s="101"/>
      <c r="UIM278" s="101"/>
      <c r="UIN278" s="101"/>
      <c r="UIO278" s="101"/>
      <c r="UIP278" s="101"/>
      <c r="UIQ278" s="101"/>
      <c r="UIR278" s="101"/>
      <c r="UIS278" s="101"/>
      <c r="UIT278" s="101"/>
      <c r="UIU278" s="101"/>
      <c r="UIV278" s="101"/>
      <c r="UIW278" s="101"/>
      <c r="UIX278" s="101"/>
      <c r="UIY278" s="101"/>
      <c r="UIZ278" s="101"/>
      <c r="UJA278" s="101"/>
      <c r="UJB278" s="101"/>
      <c r="UJC278" s="101"/>
      <c r="UJD278" s="101"/>
      <c r="UJE278" s="101"/>
      <c r="UJF278" s="101"/>
      <c r="UJG278" s="101"/>
      <c r="UJH278" s="101"/>
      <c r="UJI278" s="101"/>
      <c r="UJJ278" s="101"/>
      <c r="UJK278" s="101"/>
      <c r="UJL278" s="101"/>
      <c r="UJM278" s="101"/>
      <c r="UJN278" s="101"/>
      <c r="UJO278" s="101"/>
      <c r="UJP278" s="101"/>
      <c r="UJQ278" s="101"/>
      <c r="UJR278" s="101"/>
      <c r="UJS278" s="101"/>
      <c r="UJT278" s="101"/>
      <c r="UJU278" s="101"/>
      <c r="UJV278" s="101"/>
      <c r="UJW278" s="101"/>
      <c r="UJX278" s="101"/>
      <c r="UJY278" s="101"/>
      <c r="UJZ278" s="101"/>
      <c r="UKA278" s="101"/>
      <c r="UKB278" s="101"/>
      <c r="UKC278" s="101"/>
      <c r="UKD278" s="101"/>
      <c r="UKE278" s="101"/>
      <c r="UKF278" s="101"/>
      <c r="UKG278" s="101"/>
      <c r="UKH278" s="101"/>
      <c r="UKI278" s="101"/>
      <c r="UKJ278" s="101"/>
      <c r="UKK278" s="101"/>
      <c r="UKL278" s="101"/>
      <c r="UKM278" s="101"/>
      <c r="UKN278" s="101"/>
      <c r="UKO278" s="101"/>
      <c r="UKP278" s="101"/>
      <c r="UKQ278" s="101"/>
      <c r="UKR278" s="101"/>
      <c r="UKS278" s="101"/>
      <c r="UKT278" s="101"/>
      <c r="UKU278" s="101"/>
      <c r="UKV278" s="101"/>
      <c r="UKW278" s="101"/>
      <c r="UKX278" s="101"/>
      <c r="UKY278" s="101"/>
      <c r="UKZ278" s="101"/>
      <c r="ULA278" s="101"/>
      <c r="ULB278" s="101"/>
      <c r="ULC278" s="101"/>
      <c r="ULD278" s="101"/>
      <c r="ULE278" s="101"/>
      <c r="ULF278" s="101"/>
      <c r="ULG278" s="101"/>
      <c r="ULH278" s="101"/>
      <c r="ULI278" s="101"/>
      <c r="ULJ278" s="101"/>
      <c r="ULK278" s="101"/>
      <c r="ULL278" s="101"/>
      <c r="ULM278" s="101"/>
      <c r="ULN278" s="101"/>
      <c r="ULO278" s="101"/>
      <c r="ULP278" s="101"/>
      <c r="ULQ278" s="101"/>
      <c r="ULR278" s="101"/>
      <c r="ULS278" s="101"/>
      <c r="ULT278" s="101"/>
      <c r="ULU278" s="101"/>
      <c r="ULV278" s="101"/>
      <c r="ULW278" s="101"/>
      <c r="ULX278" s="101"/>
      <c r="ULY278" s="101"/>
      <c r="ULZ278" s="101"/>
      <c r="UMA278" s="101"/>
      <c r="UMB278" s="101"/>
      <c r="UMC278" s="101"/>
      <c r="UMD278" s="101"/>
      <c r="UME278" s="101"/>
      <c r="UMF278" s="101"/>
      <c r="UMG278" s="101"/>
      <c r="UMH278" s="101"/>
      <c r="UMI278" s="101"/>
      <c r="UMJ278" s="101"/>
      <c r="UMK278" s="101"/>
      <c r="UML278" s="101"/>
      <c r="UMM278" s="101"/>
      <c r="UMN278" s="101"/>
      <c r="UMO278" s="101"/>
      <c r="UMP278" s="101"/>
      <c r="UMQ278" s="101"/>
      <c r="UMR278" s="101"/>
      <c r="UMS278" s="101"/>
      <c r="UMT278" s="101"/>
      <c r="UMU278" s="101"/>
      <c r="UMV278" s="101"/>
      <c r="UMW278" s="101"/>
      <c r="UMX278" s="101"/>
      <c r="UMY278" s="101"/>
      <c r="UMZ278" s="101"/>
      <c r="UNA278" s="101"/>
      <c r="UNB278" s="101"/>
      <c r="UNC278" s="101"/>
      <c r="UND278" s="101"/>
      <c r="UNE278" s="101"/>
      <c r="UNF278" s="101"/>
      <c r="UNG278" s="101"/>
      <c r="UNH278" s="101"/>
      <c r="UNI278" s="101"/>
      <c r="UNJ278" s="101"/>
      <c r="UNK278" s="101"/>
      <c r="UNL278" s="101"/>
      <c r="UNM278" s="101"/>
      <c r="UNN278" s="101"/>
      <c r="UNO278" s="101"/>
      <c r="UNP278" s="101"/>
      <c r="UNQ278" s="101"/>
      <c r="UNR278" s="101"/>
      <c r="UNS278" s="101"/>
      <c r="UNT278" s="101"/>
      <c r="UNU278" s="101"/>
      <c r="UNV278" s="101"/>
      <c r="UNW278" s="101"/>
      <c r="UNX278" s="101"/>
      <c r="UNY278" s="101"/>
      <c r="UNZ278" s="101"/>
      <c r="UOA278" s="101"/>
      <c r="UOB278" s="101"/>
      <c r="UOC278" s="101"/>
      <c r="UOD278" s="101"/>
      <c r="UOE278" s="101"/>
      <c r="UOF278" s="101"/>
      <c r="UOG278" s="101"/>
      <c r="UOH278" s="101"/>
      <c r="UOI278" s="101"/>
      <c r="UOJ278" s="101"/>
      <c r="UOK278" s="101"/>
      <c r="UOL278" s="101"/>
      <c r="UOM278" s="101"/>
      <c r="UON278" s="101"/>
      <c r="UOO278" s="101"/>
      <c r="UOP278" s="101"/>
      <c r="UOQ278" s="101"/>
      <c r="UOR278" s="101"/>
      <c r="UOS278" s="101"/>
      <c r="UOT278" s="101"/>
      <c r="UOU278" s="101"/>
      <c r="UOV278" s="101"/>
      <c r="UOW278" s="101"/>
      <c r="UOX278" s="101"/>
      <c r="UOY278" s="101"/>
      <c r="UOZ278" s="101"/>
      <c r="UPA278" s="101"/>
      <c r="UPB278" s="101"/>
      <c r="UPC278" s="101"/>
      <c r="UPD278" s="101"/>
      <c r="UPE278" s="101"/>
      <c r="UPF278" s="101"/>
      <c r="UPG278" s="101"/>
      <c r="UPH278" s="101"/>
      <c r="UPI278" s="101"/>
      <c r="UPJ278" s="101"/>
      <c r="UPK278" s="101"/>
      <c r="UPL278" s="101"/>
      <c r="UPM278" s="101"/>
      <c r="UPN278" s="101"/>
      <c r="UPO278" s="101"/>
      <c r="UPP278" s="101"/>
      <c r="UPQ278" s="101"/>
      <c r="UPR278" s="101"/>
      <c r="UPS278" s="101"/>
      <c r="UPT278" s="101"/>
      <c r="UPU278" s="101"/>
      <c r="UPV278" s="101"/>
      <c r="UPW278" s="101"/>
      <c r="UPX278" s="101"/>
      <c r="UPY278" s="101"/>
      <c r="UPZ278" s="101"/>
      <c r="UQA278" s="101"/>
      <c r="UQB278" s="101"/>
      <c r="UQC278" s="101"/>
      <c r="UQD278" s="101"/>
      <c r="UQE278" s="101"/>
      <c r="UQF278" s="101"/>
      <c r="UQG278" s="101"/>
      <c r="UQH278" s="101"/>
      <c r="UQI278" s="101"/>
      <c r="UQJ278" s="101"/>
      <c r="UQK278" s="101"/>
      <c r="UQL278" s="101"/>
      <c r="UQM278" s="101"/>
      <c r="UQN278" s="101"/>
      <c r="UQO278" s="101"/>
      <c r="UQP278" s="101"/>
      <c r="UQQ278" s="101"/>
      <c r="UQR278" s="101"/>
      <c r="UQS278" s="101"/>
      <c r="UQT278" s="101"/>
      <c r="UQU278" s="101"/>
      <c r="UQV278" s="101"/>
      <c r="UQW278" s="101"/>
      <c r="UQX278" s="101"/>
      <c r="UQY278" s="101"/>
      <c r="UQZ278" s="101"/>
      <c r="URA278" s="101"/>
      <c r="URB278" s="101"/>
      <c r="URC278" s="101"/>
      <c r="URD278" s="101"/>
      <c r="URE278" s="101"/>
      <c r="URF278" s="101"/>
      <c r="URG278" s="101"/>
      <c r="URH278" s="101"/>
      <c r="URI278" s="101"/>
      <c r="URJ278" s="101"/>
      <c r="URK278" s="101"/>
      <c r="URL278" s="101"/>
      <c r="URM278" s="101"/>
      <c r="URN278" s="101"/>
      <c r="URO278" s="101"/>
      <c r="URP278" s="101"/>
      <c r="URQ278" s="101"/>
      <c r="URR278" s="101"/>
      <c r="URS278" s="101"/>
      <c r="URT278" s="101"/>
      <c r="URU278" s="101"/>
      <c r="URV278" s="101"/>
      <c r="URW278" s="101"/>
      <c r="URX278" s="101"/>
      <c r="URY278" s="101"/>
      <c r="URZ278" s="101"/>
      <c r="USA278" s="101"/>
      <c r="USB278" s="101"/>
      <c r="USC278" s="101"/>
      <c r="USD278" s="101"/>
      <c r="USE278" s="101"/>
      <c r="USF278" s="101"/>
      <c r="USG278" s="101"/>
      <c r="USH278" s="101"/>
      <c r="USI278" s="101"/>
      <c r="USJ278" s="101"/>
      <c r="USK278" s="101"/>
      <c r="USL278" s="101"/>
      <c r="USM278" s="101"/>
      <c r="USN278" s="101"/>
      <c r="USO278" s="101"/>
      <c r="USP278" s="101"/>
      <c r="USQ278" s="101"/>
      <c r="USR278" s="101"/>
      <c r="USS278" s="101"/>
      <c r="UST278" s="101"/>
      <c r="USU278" s="101"/>
      <c r="USV278" s="101"/>
      <c r="USW278" s="101"/>
      <c r="USX278" s="101"/>
      <c r="USY278" s="101"/>
      <c r="USZ278" s="101"/>
      <c r="UTA278" s="101"/>
      <c r="UTB278" s="101"/>
      <c r="UTC278" s="101"/>
      <c r="UTD278" s="101"/>
      <c r="UTE278" s="101"/>
      <c r="UTF278" s="101"/>
      <c r="UTG278" s="101"/>
      <c r="UTH278" s="101"/>
      <c r="UTI278" s="101"/>
      <c r="UTJ278" s="101"/>
      <c r="UTK278" s="101"/>
      <c r="UTL278" s="101"/>
      <c r="UTM278" s="101"/>
      <c r="UTN278" s="101"/>
      <c r="UTO278" s="101"/>
      <c r="UTP278" s="101"/>
      <c r="UTQ278" s="101"/>
      <c r="UTR278" s="101"/>
      <c r="UTS278" s="101"/>
      <c r="UTT278" s="101"/>
      <c r="UTU278" s="101"/>
      <c r="UTV278" s="101"/>
      <c r="UTW278" s="101"/>
      <c r="UTX278" s="101"/>
      <c r="UTY278" s="101"/>
      <c r="UTZ278" s="101"/>
      <c r="UUA278" s="101"/>
      <c r="UUB278" s="101"/>
      <c r="UUC278" s="101"/>
      <c r="UUD278" s="101"/>
      <c r="UUE278" s="101"/>
      <c r="UUF278" s="101"/>
      <c r="UUG278" s="101"/>
      <c r="UUH278" s="101"/>
      <c r="UUI278" s="101"/>
      <c r="UUJ278" s="101"/>
      <c r="UUK278" s="101"/>
      <c r="UUL278" s="101"/>
      <c r="UUM278" s="101"/>
      <c r="UUN278" s="101"/>
      <c r="UUO278" s="101"/>
      <c r="UUP278" s="101"/>
      <c r="UUQ278" s="101"/>
      <c r="UUR278" s="101"/>
      <c r="UUS278" s="101"/>
      <c r="UUT278" s="101"/>
      <c r="UUU278" s="101"/>
      <c r="UUV278" s="101"/>
      <c r="UUW278" s="101"/>
      <c r="UUX278" s="101"/>
      <c r="UUY278" s="101"/>
      <c r="UUZ278" s="101"/>
      <c r="UVA278" s="101"/>
      <c r="UVB278" s="101"/>
      <c r="UVC278" s="101"/>
      <c r="UVD278" s="101"/>
      <c r="UVE278" s="101"/>
      <c r="UVF278" s="101"/>
      <c r="UVG278" s="101"/>
      <c r="UVH278" s="101"/>
      <c r="UVI278" s="101"/>
      <c r="UVJ278" s="101"/>
      <c r="UVK278" s="101"/>
      <c r="UVL278" s="101"/>
      <c r="UVM278" s="101"/>
      <c r="UVN278" s="101"/>
      <c r="UVO278" s="101"/>
      <c r="UVP278" s="101"/>
      <c r="UVQ278" s="101"/>
      <c r="UVR278" s="101"/>
      <c r="UVS278" s="101"/>
      <c r="UVT278" s="101"/>
      <c r="UVU278" s="101"/>
      <c r="UVV278" s="101"/>
      <c r="UVW278" s="101"/>
      <c r="UVX278" s="101"/>
      <c r="UVY278" s="101"/>
      <c r="UVZ278" s="101"/>
      <c r="UWA278" s="101"/>
      <c r="UWB278" s="101"/>
      <c r="UWC278" s="101"/>
      <c r="UWD278" s="101"/>
      <c r="UWE278" s="101"/>
      <c r="UWF278" s="101"/>
      <c r="UWG278" s="101"/>
      <c r="UWH278" s="101"/>
      <c r="UWI278" s="101"/>
      <c r="UWJ278" s="101"/>
      <c r="UWK278" s="101"/>
      <c r="UWL278" s="101"/>
      <c r="UWM278" s="101"/>
      <c r="UWN278" s="101"/>
      <c r="UWO278" s="101"/>
      <c r="UWP278" s="101"/>
      <c r="UWQ278" s="101"/>
      <c r="UWR278" s="101"/>
      <c r="UWS278" s="101"/>
      <c r="UWT278" s="101"/>
      <c r="UWU278" s="101"/>
      <c r="UWV278" s="101"/>
      <c r="UWW278" s="101"/>
      <c r="UWX278" s="101"/>
      <c r="UWY278" s="101"/>
      <c r="UWZ278" s="101"/>
      <c r="UXA278" s="101"/>
      <c r="UXB278" s="101"/>
      <c r="UXC278" s="101"/>
      <c r="UXD278" s="101"/>
      <c r="UXE278" s="101"/>
      <c r="UXF278" s="101"/>
      <c r="UXG278" s="101"/>
      <c r="UXH278" s="101"/>
      <c r="UXI278" s="101"/>
      <c r="UXJ278" s="101"/>
      <c r="UXK278" s="101"/>
      <c r="UXL278" s="101"/>
      <c r="UXM278" s="101"/>
      <c r="UXN278" s="101"/>
      <c r="UXO278" s="101"/>
      <c r="UXP278" s="101"/>
      <c r="UXQ278" s="101"/>
      <c r="UXR278" s="101"/>
      <c r="UXS278" s="101"/>
      <c r="UXT278" s="101"/>
      <c r="UXU278" s="101"/>
      <c r="UXV278" s="101"/>
      <c r="UXW278" s="101"/>
      <c r="UXX278" s="101"/>
      <c r="UXY278" s="101"/>
      <c r="UXZ278" s="101"/>
      <c r="UYA278" s="101"/>
      <c r="UYB278" s="101"/>
      <c r="UYC278" s="101"/>
      <c r="UYD278" s="101"/>
      <c r="UYE278" s="101"/>
      <c r="UYF278" s="101"/>
      <c r="UYG278" s="101"/>
      <c r="UYH278" s="101"/>
      <c r="UYI278" s="101"/>
      <c r="UYJ278" s="101"/>
      <c r="UYK278" s="101"/>
      <c r="UYL278" s="101"/>
      <c r="UYM278" s="101"/>
      <c r="UYN278" s="101"/>
      <c r="UYO278" s="101"/>
      <c r="UYP278" s="101"/>
      <c r="UYQ278" s="101"/>
      <c r="UYR278" s="101"/>
      <c r="UYS278" s="101"/>
      <c r="UYT278" s="101"/>
      <c r="UYU278" s="101"/>
      <c r="UYV278" s="101"/>
      <c r="UYW278" s="101"/>
      <c r="UYX278" s="101"/>
      <c r="UYY278" s="101"/>
      <c r="UYZ278" s="101"/>
      <c r="UZA278" s="101"/>
      <c r="UZB278" s="101"/>
      <c r="UZC278" s="101"/>
      <c r="UZD278" s="101"/>
      <c r="UZE278" s="101"/>
      <c r="UZF278" s="101"/>
      <c r="UZG278" s="101"/>
      <c r="UZH278" s="101"/>
      <c r="UZI278" s="101"/>
      <c r="UZJ278" s="101"/>
      <c r="UZK278" s="101"/>
      <c r="UZL278" s="101"/>
      <c r="UZM278" s="101"/>
      <c r="UZN278" s="101"/>
      <c r="UZO278" s="101"/>
      <c r="UZP278" s="101"/>
      <c r="UZQ278" s="101"/>
      <c r="UZR278" s="101"/>
      <c r="UZS278" s="101"/>
      <c r="UZT278" s="101"/>
      <c r="UZU278" s="101"/>
      <c r="UZV278" s="101"/>
      <c r="UZW278" s="101"/>
      <c r="UZX278" s="101"/>
      <c r="UZY278" s="101"/>
      <c r="UZZ278" s="101"/>
      <c r="VAA278" s="101"/>
      <c r="VAB278" s="101"/>
      <c r="VAC278" s="101"/>
      <c r="VAD278" s="101"/>
      <c r="VAE278" s="101"/>
      <c r="VAF278" s="101"/>
      <c r="VAG278" s="101"/>
      <c r="VAH278" s="101"/>
      <c r="VAI278" s="101"/>
      <c r="VAJ278" s="101"/>
      <c r="VAK278" s="101"/>
      <c r="VAL278" s="101"/>
      <c r="VAM278" s="101"/>
      <c r="VAN278" s="101"/>
      <c r="VAO278" s="101"/>
      <c r="VAP278" s="101"/>
      <c r="VAQ278" s="101"/>
      <c r="VAR278" s="101"/>
      <c r="VAS278" s="101"/>
      <c r="VAT278" s="101"/>
      <c r="VAU278" s="101"/>
      <c r="VAV278" s="101"/>
      <c r="VAW278" s="101"/>
      <c r="VAX278" s="101"/>
      <c r="VAY278" s="101"/>
      <c r="VAZ278" s="101"/>
      <c r="VBA278" s="101"/>
      <c r="VBB278" s="101"/>
      <c r="VBC278" s="101"/>
      <c r="VBD278" s="101"/>
      <c r="VBE278" s="101"/>
      <c r="VBF278" s="101"/>
      <c r="VBG278" s="101"/>
      <c r="VBH278" s="101"/>
      <c r="VBI278" s="101"/>
      <c r="VBJ278" s="101"/>
      <c r="VBK278" s="101"/>
      <c r="VBL278" s="101"/>
      <c r="VBM278" s="101"/>
      <c r="VBN278" s="101"/>
      <c r="VBO278" s="101"/>
      <c r="VBP278" s="101"/>
      <c r="VBQ278" s="101"/>
      <c r="VBR278" s="101"/>
      <c r="VBS278" s="101"/>
      <c r="VBT278" s="101"/>
      <c r="VBU278" s="101"/>
      <c r="VBV278" s="101"/>
      <c r="VBW278" s="101"/>
      <c r="VBX278" s="101"/>
      <c r="VBY278" s="101"/>
      <c r="VBZ278" s="101"/>
      <c r="VCA278" s="101"/>
      <c r="VCB278" s="101"/>
      <c r="VCC278" s="101"/>
      <c r="VCD278" s="101"/>
      <c r="VCE278" s="101"/>
      <c r="VCF278" s="101"/>
      <c r="VCG278" s="101"/>
      <c r="VCH278" s="101"/>
      <c r="VCI278" s="101"/>
      <c r="VCJ278" s="101"/>
      <c r="VCK278" s="101"/>
      <c r="VCL278" s="101"/>
      <c r="VCM278" s="101"/>
      <c r="VCN278" s="101"/>
      <c r="VCO278" s="101"/>
      <c r="VCP278" s="101"/>
      <c r="VCQ278" s="101"/>
      <c r="VCR278" s="101"/>
      <c r="VCS278" s="101"/>
      <c r="VCT278" s="101"/>
      <c r="VCU278" s="101"/>
      <c r="VCV278" s="101"/>
      <c r="VCW278" s="101"/>
      <c r="VCX278" s="101"/>
      <c r="VCY278" s="101"/>
      <c r="VCZ278" s="101"/>
      <c r="VDA278" s="101"/>
      <c r="VDB278" s="101"/>
      <c r="VDC278" s="101"/>
      <c r="VDD278" s="101"/>
      <c r="VDE278" s="101"/>
      <c r="VDF278" s="101"/>
      <c r="VDG278" s="101"/>
      <c r="VDH278" s="101"/>
      <c r="VDI278" s="101"/>
      <c r="VDJ278" s="101"/>
      <c r="VDK278" s="101"/>
      <c r="VDL278" s="101"/>
      <c r="VDM278" s="101"/>
      <c r="VDN278" s="101"/>
      <c r="VDO278" s="101"/>
      <c r="VDP278" s="101"/>
      <c r="VDQ278" s="101"/>
      <c r="VDR278" s="101"/>
      <c r="VDS278" s="101"/>
      <c r="VDT278" s="101"/>
      <c r="VDU278" s="101"/>
      <c r="VDV278" s="101"/>
      <c r="VDW278" s="101"/>
      <c r="VDX278" s="101"/>
      <c r="VDY278" s="101"/>
      <c r="VDZ278" s="101"/>
      <c r="VEA278" s="101"/>
      <c r="VEB278" s="101"/>
      <c r="VEC278" s="101"/>
      <c r="VED278" s="101"/>
      <c r="VEE278" s="101"/>
      <c r="VEF278" s="101"/>
      <c r="VEG278" s="101"/>
      <c r="VEH278" s="101"/>
      <c r="VEI278" s="101"/>
      <c r="VEJ278" s="101"/>
      <c r="VEK278" s="101"/>
      <c r="VEL278" s="101"/>
      <c r="VEM278" s="101"/>
      <c r="VEN278" s="101"/>
      <c r="VEO278" s="101"/>
      <c r="VEP278" s="101"/>
      <c r="VEQ278" s="101"/>
      <c r="VER278" s="101"/>
      <c r="VES278" s="101"/>
      <c r="VET278" s="101"/>
      <c r="VEU278" s="101"/>
      <c r="VEV278" s="101"/>
      <c r="VEW278" s="101"/>
      <c r="VEX278" s="101"/>
      <c r="VEY278" s="101"/>
      <c r="VEZ278" s="101"/>
      <c r="VFA278" s="101"/>
      <c r="VFB278" s="101"/>
      <c r="VFC278" s="101"/>
      <c r="VFD278" s="101"/>
      <c r="VFE278" s="101"/>
      <c r="VFF278" s="101"/>
      <c r="VFG278" s="101"/>
      <c r="VFH278" s="101"/>
      <c r="VFI278" s="101"/>
      <c r="VFJ278" s="101"/>
      <c r="VFK278" s="101"/>
      <c r="VFL278" s="101"/>
      <c r="VFM278" s="101"/>
      <c r="VFN278" s="101"/>
      <c r="VFO278" s="101"/>
      <c r="VFP278" s="101"/>
      <c r="VFQ278" s="101"/>
      <c r="VFR278" s="101"/>
      <c r="VFS278" s="101"/>
      <c r="VFT278" s="101"/>
      <c r="VFU278" s="101"/>
      <c r="VFV278" s="101"/>
      <c r="VFW278" s="101"/>
      <c r="VFX278" s="101"/>
      <c r="VFY278" s="101"/>
      <c r="VFZ278" s="101"/>
      <c r="VGA278" s="101"/>
      <c r="VGB278" s="101"/>
      <c r="VGC278" s="101"/>
      <c r="VGD278" s="101"/>
      <c r="VGE278" s="101"/>
      <c r="VGF278" s="101"/>
      <c r="VGG278" s="101"/>
      <c r="VGH278" s="101"/>
      <c r="VGI278" s="101"/>
      <c r="VGJ278" s="101"/>
      <c r="VGK278" s="101"/>
      <c r="VGL278" s="101"/>
      <c r="VGM278" s="101"/>
      <c r="VGN278" s="101"/>
      <c r="VGO278" s="101"/>
      <c r="VGP278" s="101"/>
      <c r="VGQ278" s="101"/>
      <c r="VGR278" s="101"/>
      <c r="VGS278" s="101"/>
      <c r="VGT278" s="101"/>
      <c r="VGU278" s="101"/>
      <c r="VGV278" s="101"/>
      <c r="VGW278" s="101"/>
      <c r="VGX278" s="101"/>
      <c r="VGY278" s="101"/>
      <c r="VGZ278" s="101"/>
      <c r="VHA278" s="101"/>
      <c r="VHB278" s="101"/>
      <c r="VHC278" s="101"/>
      <c r="VHD278" s="101"/>
      <c r="VHE278" s="101"/>
      <c r="VHF278" s="101"/>
      <c r="VHG278" s="101"/>
      <c r="VHH278" s="101"/>
      <c r="VHI278" s="101"/>
      <c r="VHJ278" s="101"/>
      <c r="VHK278" s="101"/>
      <c r="VHL278" s="101"/>
      <c r="VHM278" s="101"/>
      <c r="VHN278" s="101"/>
      <c r="VHO278" s="101"/>
      <c r="VHP278" s="101"/>
      <c r="VHQ278" s="101"/>
      <c r="VHR278" s="101"/>
      <c r="VHS278" s="101"/>
      <c r="VHT278" s="101"/>
      <c r="VHU278" s="101"/>
      <c r="VHV278" s="101"/>
      <c r="VHW278" s="101"/>
      <c r="VHX278" s="101"/>
      <c r="VHY278" s="101"/>
      <c r="VHZ278" s="101"/>
      <c r="VIA278" s="101"/>
      <c r="VIB278" s="101"/>
      <c r="VIC278" s="101"/>
      <c r="VID278" s="101"/>
      <c r="VIE278" s="101"/>
      <c r="VIF278" s="101"/>
      <c r="VIG278" s="101"/>
      <c r="VIH278" s="101"/>
      <c r="VII278" s="101"/>
      <c r="VIJ278" s="101"/>
      <c r="VIK278" s="101"/>
      <c r="VIL278" s="101"/>
      <c r="VIM278" s="101"/>
      <c r="VIN278" s="101"/>
      <c r="VIO278" s="101"/>
      <c r="VIP278" s="101"/>
      <c r="VIQ278" s="101"/>
      <c r="VIR278" s="101"/>
      <c r="VIS278" s="101"/>
      <c r="VIT278" s="101"/>
      <c r="VIU278" s="101"/>
      <c r="VIV278" s="101"/>
      <c r="VIW278" s="101"/>
      <c r="VIX278" s="101"/>
      <c r="VIY278" s="101"/>
      <c r="VIZ278" s="101"/>
      <c r="VJA278" s="101"/>
      <c r="VJB278" s="101"/>
      <c r="VJC278" s="101"/>
      <c r="VJD278" s="101"/>
      <c r="VJE278" s="101"/>
      <c r="VJF278" s="101"/>
      <c r="VJG278" s="101"/>
      <c r="VJH278" s="101"/>
      <c r="VJI278" s="101"/>
      <c r="VJJ278" s="101"/>
      <c r="VJK278" s="101"/>
      <c r="VJL278" s="101"/>
      <c r="VJM278" s="101"/>
      <c r="VJN278" s="101"/>
      <c r="VJO278" s="101"/>
      <c r="VJP278" s="101"/>
      <c r="VJQ278" s="101"/>
      <c r="VJR278" s="101"/>
      <c r="VJS278" s="101"/>
      <c r="VJT278" s="101"/>
      <c r="VJU278" s="101"/>
      <c r="VJV278" s="101"/>
      <c r="VJW278" s="101"/>
      <c r="VJX278" s="101"/>
      <c r="VJY278" s="101"/>
      <c r="VJZ278" s="101"/>
      <c r="VKA278" s="101"/>
      <c r="VKB278" s="101"/>
      <c r="VKC278" s="101"/>
      <c r="VKD278" s="101"/>
      <c r="VKE278" s="101"/>
      <c r="VKF278" s="101"/>
      <c r="VKG278" s="101"/>
      <c r="VKH278" s="101"/>
      <c r="VKI278" s="101"/>
      <c r="VKJ278" s="101"/>
      <c r="VKK278" s="101"/>
      <c r="VKL278" s="101"/>
      <c r="VKM278" s="101"/>
      <c r="VKN278" s="101"/>
      <c r="VKO278" s="101"/>
      <c r="VKP278" s="101"/>
      <c r="VKQ278" s="101"/>
      <c r="VKR278" s="101"/>
      <c r="VKS278" s="101"/>
      <c r="VKT278" s="101"/>
      <c r="VKU278" s="101"/>
      <c r="VKV278" s="101"/>
      <c r="VKW278" s="101"/>
      <c r="VKX278" s="101"/>
      <c r="VKY278" s="101"/>
      <c r="VKZ278" s="101"/>
      <c r="VLA278" s="101"/>
      <c r="VLB278" s="101"/>
      <c r="VLC278" s="101"/>
      <c r="VLD278" s="101"/>
      <c r="VLE278" s="101"/>
      <c r="VLF278" s="101"/>
      <c r="VLG278" s="101"/>
      <c r="VLH278" s="101"/>
      <c r="VLI278" s="101"/>
      <c r="VLJ278" s="101"/>
      <c r="VLK278" s="101"/>
      <c r="VLL278" s="101"/>
      <c r="VLM278" s="101"/>
      <c r="VLN278" s="101"/>
      <c r="VLO278" s="101"/>
      <c r="VLP278" s="101"/>
      <c r="VLQ278" s="101"/>
      <c r="VLR278" s="101"/>
      <c r="VLS278" s="101"/>
      <c r="VLT278" s="101"/>
      <c r="VLU278" s="101"/>
      <c r="VLV278" s="101"/>
      <c r="VLW278" s="101"/>
      <c r="VLX278" s="101"/>
      <c r="VLY278" s="101"/>
      <c r="VLZ278" s="101"/>
      <c r="VMA278" s="101"/>
      <c r="VMB278" s="101"/>
      <c r="VMC278" s="101"/>
      <c r="VMD278" s="101"/>
      <c r="VME278" s="101"/>
      <c r="VMF278" s="101"/>
      <c r="VMG278" s="101"/>
      <c r="VMH278" s="101"/>
      <c r="VMI278" s="101"/>
      <c r="VMJ278" s="101"/>
      <c r="VMK278" s="101"/>
      <c r="VML278" s="101"/>
      <c r="VMM278" s="101"/>
      <c r="VMN278" s="101"/>
      <c r="VMO278" s="101"/>
      <c r="VMP278" s="101"/>
      <c r="VMQ278" s="101"/>
      <c r="VMR278" s="101"/>
      <c r="VMS278" s="101"/>
      <c r="VMT278" s="101"/>
      <c r="VMU278" s="101"/>
      <c r="VMV278" s="101"/>
      <c r="VMW278" s="101"/>
      <c r="VMX278" s="101"/>
      <c r="VMY278" s="101"/>
      <c r="VMZ278" s="101"/>
      <c r="VNA278" s="101"/>
      <c r="VNB278" s="101"/>
      <c r="VNC278" s="101"/>
      <c r="VND278" s="101"/>
      <c r="VNE278" s="101"/>
      <c r="VNF278" s="101"/>
      <c r="VNG278" s="101"/>
      <c r="VNH278" s="101"/>
      <c r="VNI278" s="101"/>
      <c r="VNJ278" s="101"/>
      <c r="VNK278" s="101"/>
      <c r="VNL278" s="101"/>
      <c r="VNM278" s="101"/>
      <c r="VNN278" s="101"/>
      <c r="VNO278" s="101"/>
      <c r="VNP278" s="101"/>
      <c r="VNQ278" s="101"/>
      <c r="VNR278" s="101"/>
      <c r="VNS278" s="101"/>
      <c r="VNT278" s="101"/>
      <c r="VNU278" s="101"/>
      <c r="VNV278" s="101"/>
      <c r="VNW278" s="101"/>
      <c r="VNX278" s="101"/>
      <c r="VNY278" s="101"/>
      <c r="VNZ278" s="101"/>
      <c r="VOA278" s="101"/>
      <c r="VOB278" s="101"/>
      <c r="VOC278" s="101"/>
      <c r="VOD278" s="101"/>
      <c r="VOE278" s="101"/>
      <c r="VOF278" s="101"/>
      <c r="VOG278" s="101"/>
      <c r="VOH278" s="101"/>
      <c r="VOI278" s="101"/>
      <c r="VOJ278" s="101"/>
      <c r="VOK278" s="101"/>
      <c r="VOL278" s="101"/>
      <c r="VOM278" s="101"/>
      <c r="VON278" s="101"/>
      <c r="VOO278" s="101"/>
      <c r="VOP278" s="101"/>
      <c r="VOQ278" s="101"/>
      <c r="VOR278" s="101"/>
      <c r="VOS278" s="101"/>
      <c r="VOT278" s="101"/>
      <c r="VOU278" s="101"/>
      <c r="VOV278" s="101"/>
      <c r="VOW278" s="101"/>
      <c r="VOX278" s="101"/>
      <c r="VOY278" s="101"/>
      <c r="VOZ278" s="101"/>
      <c r="VPA278" s="101"/>
      <c r="VPB278" s="101"/>
      <c r="VPC278" s="101"/>
      <c r="VPD278" s="101"/>
      <c r="VPE278" s="101"/>
      <c r="VPF278" s="101"/>
      <c r="VPG278" s="101"/>
      <c r="VPH278" s="101"/>
      <c r="VPI278" s="101"/>
      <c r="VPJ278" s="101"/>
      <c r="VPK278" s="101"/>
      <c r="VPL278" s="101"/>
      <c r="VPM278" s="101"/>
      <c r="VPN278" s="101"/>
      <c r="VPO278" s="101"/>
      <c r="VPP278" s="101"/>
      <c r="VPQ278" s="101"/>
      <c r="VPR278" s="101"/>
      <c r="VPS278" s="101"/>
      <c r="VPT278" s="101"/>
      <c r="VPU278" s="101"/>
      <c r="VPV278" s="101"/>
      <c r="VPW278" s="101"/>
      <c r="VPX278" s="101"/>
      <c r="VPY278" s="101"/>
      <c r="VPZ278" s="101"/>
      <c r="VQA278" s="101"/>
      <c r="VQB278" s="101"/>
      <c r="VQC278" s="101"/>
      <c r="VQD278" s="101"/>
      <c r="VQE278" s="101"/>
      <c r="VQF278" s="101"/>
      <c r="VQG278" s="101"/>
      <c r="VQH278" s="101"/>
      <c r="VQI278" s="101"/>
      <c r="VQJ278" s="101"/>
      <c r="VQK278" s="101"/>
      <c r="VQL278" s="101"/>
      <c r="VQM278" s="101"/>
      <c r="VQN278" s="101"/>
      <c r="VQO278" s="101"/>
      <c r="VQP278" s="101"/>
      <c r="VQQ278" s="101"/>
      <c r="VQR278" s="101"/>
      <c r="VQS278" s="101"/>
      <c r="VQT278" s="101"/>
      <c r="VQU278" s="101"/>
      <c r="VQV278" s="101"/>
      <c r="VQW278" s="101"/>
      <c r="VQX278" s="101"/>
      <c r="VQY278" s="101"/>
      <c r="VQZ278" s="101"/>
      <c r="VRA278" s="101"/>
      <c r="VRB278" s="101"/>
      <c r="VRC278" s="101"/>
      <c r="VRD278" s="101"/>
      <c r="VRE278" s="101"/>
      <c r="VRF278" s="101"/>
      <c r="VRG278" s="101"/>
      <c r="VRH278" s="101"/>
      <c r="VRI278" s="101"/>
      <c r="VRJ278" s="101"/>
      <c r="VRK278" s="101"/>
      <c r="VRL278" s="101"/>
      <c r="VRM278" s="101"/>
      <c r="VRN278" s="101"/>
      <c r="VRO278" s="101"/>
      <c r="VRP278" s="101"/>
      <c r="VRQ278" s="101"/>
      <c r="VRR278" s="101"/>
      <c r="VRS278" s="101"/>
      <c r="VRT278" s="101"/>
      <c r="VRU278" s="101"/>
      <c r="VRV278" s="101"/>
      <c r="VRW278" s="101"/>
      <c r="VRX278" s="101"/>
      <c r="VRY278" s="101"/>
      <c r="VRZ278" s="101"/>
      <c r="VSA278" s="101"/>
      <c r="VSB278" s="101"/>
      <c r="VSC278" s="101"/>
      <c r="VSD278" s="101"/>
      <c r="VSE278" s="101"/>
      <c r="VSF278" s="101"/>
      <c r="VSG278" s="101"/>
      <c r="VSH278" s="101"/>
      <c r="VSI278" s="101"/>
      <c r="VSJ278" s="101"/>
      <c r="VSK278" s="101"/>
      <c r="VSL278" s="101"/>
      <c r="VSM278" s="101"/>
      <c r="VSN278" s="101"/>
      <c r="VSO278" s="101"/>
      <c r="VSP278" s="101"/>
      <c r="VSQ278" s="101"/>
      <c r="VSR278" s="101"/>
      <c r="VSS278" s="101"/>
      <c r="VST278" s="101"/>
      <c r="VSU278" s="101"/>
      <c r="VSV278" s="101"/>
      <c r="VSW278" s="101"/>
      <c r="VSX278" s="101"/>
      <c r="VSY278" s="101"/>
      <c r="VSZ278" s="101"/>
      <c r="VTA278" s="101"/>
      <c r="VTB278" s="101"/>
      <c r="VTC278" s="101"/>
      <c r="VTD278" s="101"/>
      <c r="VTE278" s="101"/>
      <c r="VTF278" s="101"/>
      <c r="VTG278" s="101"/>
      <c r="VTH278" s="101"/>
      <c r="VTI278" s="101"/>
      <c r="VTJ278" s="101"/>
      <c r="VTK278" s="101"/>
      <c r="VTL278" s="101"/>
      <c r="VTM278" s="101"/>
      <c r="VTN278" s="101"/>
      <c r="VTO278" s="101"/>
      <c r="VTP278" s="101"/>
      <c r="VTQ278" s="101"/>
      <c r="VTR278" s="101"/>
      <c r="VTS278" s="101"/>
      <c r="VTT278" s="101"/>
      <c r="VTU278" s="101"/>
      <c r="VTV278" s="101"/>
      <c r="VTW278" s="101"/>
      <c r="VTX278" s="101"/>
      <c r="VTY278" s="101"/>
      <c r="VTZ278" s="101"/>
      <c r="VUA278" s="101"/>
      <c r="VUB278" s="101"/>
      <c r="VUC278" s="101"/>
      <c r="VUD278" s="101"/>
      <c r="VUE278" s="101"/>
      <c r="VUF278" s="101"/>
      <c r="VUG278" s="101"/>
      <c r="VUH278" s="101"/>
      <c r="VUI278" s="101"/>
      <c r="VUJ278" s="101"/>
      <c r="VUK278" s="101"/>
      <c r="VUL278" s="101"/>
      <c r="VUM278" s="101"/>
      <c r="VUN278" s="101"/>
      <c r="VUO278" s="101"/>
      <c r="VUP278" s="101"/>
      <c r="VUQ278" s="101"/>
      <c r="VUR278" s="101"/>
      <c r="VUS278" s="101"/>
      <c r="VUT278" s="101"/>
      <c r="VUU278" s="101"/>
      <c r="VUV278" s="101"/>
      <c r="VUW278" s="101"/>
      <c r="VUX278" s="101"/>
      <c r="VUY278" s="101"/>
      <c r="VUZ278" s="101"/>
      <c r="VVA278" s="101"/>
      <c r="VVB278" s="101"/>
      <c r="VVC278" s="101"/>
      <c r="VVD278" s="101"/>
      <c r="VVE278" s="101"/>
      <c r="VVF278" s="101"/>
      <c r="VVG278" s="101"/>
      <c r="VVH278" s="101"/>
      <c r="VVI278" s="101"/>
      <c r="VVJ278" s="101"/>
      <c r="VVK278" s="101"/>
      <c r="VVL278" s="101"/>
      <c r="VVM278" s="101"/>
      <c r="VVN278" s="101"/>
      <c r="VVO278" s="101"/>
      <c r="VVP278" s="101"/>
      <c r="VVQ278" s="101"/>
      <c r="VVR278" s="101"/>
      <c r="VVS278" s="101"/>
      <c r="VVT278" s="101"/>
      <c r="VVU278" s="101"/>
      <c r="VVV278" s="101"/>
      <c r="VVW278" s="101"/>
      <c r="VVX278" s="101"/>
      <c r="VVY278" s="101"/>
      <c r="VVZ278" s="101"/>
      <c r="VWA278" s="101"/>
      <c r="VWB278" s="101"/>
      <c r="VWC278" s="101"/>
      <c r="VWD278" s="101"/>
      <c r="VWE278" s="101"/>
      <c r="VWF278" s="101"/>
      <c r="VWG278" s="101"/>
      <c r="VWH278" s="101"/>
      <c r="VWI278" s="101"/>
      <c r="VWJ278" s="101"/>
      <c r="VWK278" s="101"/>
      <c r="VWL278" s="101"/>
      <c r="VWM278" s="101"/>
      <c r="VWN278" s="101"/>
      <c r="VWO278" s="101"/>
      <c r="VWP278" s="101"/>
      <c r="VWQ278" s="101"/>
      <c r="VWR278" s="101"/>
      <c r="VWS278" s="101"/>
      <c r="VWT278" s="101"/>
      <c r="VWU278" s="101"/>
      <c r="VWV278" s="101"/>
      <c r="VWW278" s="101"/>
      <c r="VWX278" s="101"/>
      <c r="VWY278" s="101"/>
      <c r="VWZ278" s="101"/>
      <c r="VXA278" s="101"/>
      <c r="VXB278" s="101"/>
      <c r="VXC278" s="101"/>
      <c r="VXD278" s="101"/>
      <c r="VXE278" s="101"/>
      <c r="VXF278" s="101"/>
      <c r="VXG278" s="101"/>
      <c r="VXH278" s="101"/>
      <c r="VXI278" s="101"/>
      <c r="VXJ278" s="101"/>
      <c r="VXK278" s="101"/>
      <c r="VXL278" s="101"/>
      <c r="VXM278" s="101"/>
      <c r="VXN278" s="101"/>
      <c r="VXO278" s="101"/>
      <c r="VXP278" s="101"/>
      <c r="VXQ278" s="101"/>
      <c r="VXR278" s="101"/>
      <c r="VXS278" s="101"/>
      <c r="VXT278" s="101"/>
      <c r="VXU278" s="101"/>
      <c r="VXV278" s="101"/>
      <c r="VXW278" s="101"/>
      <c r="VXX278" s="101"/>
      <c r="VXY278" s="101"/>
      <c r="VXZ278" s="101"/>
      <c r="VYA278" s="101"/>
      <c r="VYB278" s="101"/>
      <c r="VYC278" s="101"/>
      <c r="VYD278" s="101"/>
      <c r="VYE278" s="101"/>
      <c r="VYF278" s="101"/>
      <c r="VYG278" s="101"/>
      <c r="VYH278" s="101"/>
      <c r="VYI278" s="101"/>
      <c r="VYJ278" s="101"/>
      <c r="VYK278" s="101"/>
      <c r="VYL278" s="101"/>
      <c r="VYM278" s="101"/>
      <c r="VYN278" s="101"/>
      <c r="VYO278" s="101"/>
      <c r="VYP278" s="101"/>
      <c r="VYQ278" s="101"/>
      <c r="VYR278" s="101"/>
      <c r="VYS278" s="101"/>
      <c r="VYT278" s="101"/>
      <c r="VYU278" s="101"/>
      <c r="VYV278" s="101"/>
      <c r="VYW278" s="101"/>
      <c r="VYX278" s="101"/>
      <c r="VYY278" s="101"/>
      <c r="VYZ278" s="101"/>
      <c r="VZA278" s="101"/>
      <c r="VZB278" s="101"/>
      <c r="VZC278" s="101"/>
      <c r="VZD278" s="101"/>
      <c r="VZE278" s="101"/>
      <c r="VZF278" s="101"/>
      <c r="VZG278" s="101"/>
      <c r="VZH278" s="101"/>
      <c r="VZI278" s="101"/>
      <c r="VZJ278" s="101"/>
      <c r="VZK278" s="101"/>
      <c r="VZL278" s="101"/>
      <c r="VZM278" s="101"/>
      <c r="VZN278" s="101"/>
      <c r="VZO278" s="101"/>
      <c r="VZP278" s="101"/>
      <c r="VZQ278" s="101"/>
      <c r="VZR278" s="101"/>
      <c r="VZS278" s="101"/>
      <c r="VZT278" s="101"/>
      <c r="VZU278" s="101"/>
      <c r="VZV278" s="101"/>
      <c r="VZW278" s="101"/>
      <c r="VZX278" s="101"/>
      <c r="VZY278" s="101"/>
      <c r="VZZ278" s="101"/>
      <c r="WAA278" s="101"/>
      <c r="WAB278" s="101"/>
      <c r="WAC278" s="101"/>
      <c r="WAD278" s="101"/>
      <c r="WAE278" s="101"/>
      <c r="WAF278" s="101"/>
      <c r="WAG278" s="101"/>
      <c r="WAH278" s="101"/>
      <c r="WAI278" s="101"/>
      <c r="WAJ278" s="101"/>
      <c r="WAK278" s="101"/>
      <c r="WAL278" s="101"/>
      <c r="WAM278" s="101"/>
      <c r="WAN278" s="101"/>
      <c r="WAO278" s="101"/>
      <c r="WAP278" s="101"/>
      <c r="WAQ278" s="101"/>
      <c r="WAR278" s="101"/>
      <c r="WAS278" s="101"/>
      <c r="WAT278" s="101"/>
      <c r="WAU278" s="101"/>
      <c r="WAV278" s="101"/>
      <c r="WAW278" s="101"/>
      <c r="WAX278" s="101"/>
      <c r="WAY278" s="101"/>
      <c r="WAZ278" s="101"/>
      <c r="WBA278" s="101"/>
      <c r="WBB278" s="101"/>
      <c r="WBC278" s="101"/>
      <c r="WBD278" s="101"/>
      <c r="WBE278" s="101"/>
      <c r="WBF278" s="101"/>
      <c r="WBG278" s="101"/>
      <c r="WBH278" s="101"/>
      <c r="WBI278" s="101"/>
      <c r="WBJ278" s="101"/>
      <c r="WBK278" s="101"/>
      <c r="WBL278" s="101"/>
      <c r="WBM278" s="101"/>
      <c r="WBN278" s="101"/>
      <c r="WBO278" s="101"/>
      <c r="WBP278" s="101"/>
      <c r="WBQ278" s="101"/>
      <c r="WBR278" s="101"/>
      <c r="WBS278" s="101"/>
      <c r="WBT278" s="101"/>
      <c r="WBU278" s="101"/>
      <c r="WBV278" s="101"/>
      <c r="WBW278" s="101"/>
      <c r="WBX278" s="101"/>
      <c r="WBY278" s="101"/>
      <c r="WBZ278" s="101"/>
      <c r="WCA278" s="101"/>
      <c r="WCB278" s="101"/>
      <c r="WCC278" s="101"/>
      <c r="WCD278" s="101"/>
      <c r="WCE278" s="101"/>
      <c r="WCF278" s="101"/>
      <c r="WCG278" s="101"/>
      <c r="WCH278" s="101"/>
      <c r="WCI278" s="101"/>
      <c r="WCJ278" s="101"/>
      <c r="WCK278" s="101"/>
      <c r="WCL278" s="101"/>
      <c r="WCM278" s="101"/>
      <c r="WCN278" s="101"/>
      <c r="WCO278" s="101"/>
      <c r="WCP278" s="101"/>
      <c r="WCQ278" s="101"/>
      <c r="WCR278" s="101"/>
      <c r="WCS278" s="101"/>
      <c r="WCT278" s="101"/>
      <c r="WCU278" s="101"/>
      <c r="WCV278" s="101"/>
      <c r="WCW278" s="101"/>
      <c r="WCX278" s="101"/>
      <c r="WCY278" s="101"/>
      <c r="WCZ278" s="101"/>
      <c r="WDA278" s="101"/>
      <c r="WDB278" s="101"/>
      <c r="WDC278" s="101"/>
      <c r="WDD278" s="101"/>
      <c r="WDE278" s="101"/>
      <c r="WDF278" s="101"/>
      <c r="WDG278" s="101"/>
      <c r="WDH278" s="101"/>
      <c r="WDI278" s="101"/>
      <c r="WDJ278" s="101"/>
      <c r="WDK278" s="101"/>
      <c r="WDL278" s="101"/>
      <c r="WDM278" s="101"/>
      <c r="WDN278" s="101"/>
      <c r="WDO278" s="101"/>
      <c r="WDP278" s="101"/>
      <c r="WDQ278" s="101"/>
      <c r="WDR278" s="101"/>
      <c r="WDS278" s="101"/>
      <c r="WDT278" s="101"/>
      <c r="WDU278" s="101"/>
      <c r="WDV278" s="101"/>
      <c r="WDW278" s="101"/>
      <c r="WDX278" s="101"/>
      <c r="WDY278" s="101"/>
      <c r="WDZ278" s="101"/>
      <c r="WEA278" s="101"/>
      <c r="WEB278" s="101"/>
      <c r="WEC278" s="101"/>
      <c r="WED278" s="101"/>
      <c r="WEE278" s="101"/>
      <c r="WEF278" s="101"/>
      <c r="WEG278" s="101"/>
      <c r="WEH278" s="101"/>
      <c r="WEI278" s="101"/>
      <c r="WEJ278" s="101"/>
      <c r="WEK278" s="101"/>
      <c r="WEL278" s="101"/>
      <c r="WEM278" s="101"/>
      <c r="WEN278" s="101"/>
      <c r="WEO278" s="101"/>
      <c r="WEP278" s="101"/>
      <c r="WEQ278" s="101"/>
      <c r="WER278" s="101"/>
      <c r="WES278" s="101"/>
      <c r="WET278" s="101"/>
      <c r="WEU278" s="101"/>
      <c r="WEV278" s="101"/>
      <c r="WEW278" s="101"/>
      <c r="WEX278" s="101"/>
      <c r="WEY278" s="101"/>
      <c r="WEZ278" s="101"/>
      <c r="WFA278" s="101"/>
      <c r="WFB278" s="101"/>
      <c r="WFC278" s="101"/>
      <c r="WFD278" s="101"/>
      <c r="WFE278" s="101"/>
      <c r="WFF278" s="101"/>
      <c r="WFG278" s="101"/>
      <c r="WFH278" s="101"/>
      <c r="WFI278" s="101"/>
      <c r="WFJ278" s="101"/>
      <c r="WFK278" s="101"/>
      <c r="WFL278" s="101"/>
      <c r="WFM278" s="101"/>
      <c r="WFN278" s="101"/>
      <c r="WFO278" s="101"/>
      <c r="WFP278" s="101"/>
      <c r="WFQ278" s="101"/>
      <c r="WFR278" s="101"/>
      <c r="WFS278" s="101"/>
      <c r="WFT278" s="101"/>
      <c r="WFU278" s="101"/>
      <c r="WFV278" s="101"/>
      <c r="WFW278" s="101"/>
      <c r="WFX278" s="101"/>
      <c r="WFY278" s="101"/>
      <c r="WFZ278" s="101"/>
      <c r="WGA278" s="101"/>
      <c r="WGB278" s="101"/>
      <c r="WGC278" s="101"/>
      <c r="WGD278" s="101"/>
      <c r="WGE278" s="101"/>
      <c r="WGF278" s="101"/>
      <c r="WGG278" s="101"/>
      <c r="WGH278" s="101"/>
      <c r="WGI278" s="101"/>
      <c r="WGJ278" s="101"/>
      <c r="WGK278" s="101"/>
      <c r="WGL278" s="101"/>
      <c r="WGM278" s="101"/>
      <c r="WGN278" s="101"/>
      <c r="WGO278" s="101"/>
      <c r="WGP278" s="101"/>
      <c r="WGQ278" s="101"/>
      <c r="WGR278" s="101"/>
      <c r="WGS278" s="101"/>
      <c r="WGT278" s="101"/>
      <c r="WGU278" s="101"/>
      <c r="WGV278" s="101"/>
      <c r="WGW278" s="101"/>
      <c r="WGX278" s="101"/>
      <c r="WGY278" s="101"/>
      <c r="WGZ278" s="101"/>
      <c r="WHA278" s="101"/>
      <c r="WHB278" s="101"/>
      <c r="WHC278" s="101"/>
      <c r="WHD278" s="101"/>
      <c r="WHE278" s="101"/>
      <c r="WHF278" s="101"/>
      <c r="WHG278" s="101"/>
      <c r="WHH278" s="101"/>
      <c r="WHI278" s="101"/>
      <c r="WHJ278" s="101"/>
      <c r="WHK278" s="101"/>
      <c r="WHL278" s="101"/>
      <c r="WHM278" s="101"/>
      <c r="WHN278" s="101"/>
      <c r="WHO278" s="101"/>
      <c r="WHP278" s="101"/>
      <c r="WHQ278" s="101"/>
      <c r="WHR278" s="101"/>
      <c r="WHS278" s="101"/>
      <c r="WHT278" s="101"/>
      <c r="WHU278" s="101"/>
      <c r="WHV278" s="101"/>
      <c r="WHW278" s="101"/>
      <c r="WHX278" s="101"/>
      <c r="WHY278" s="101"/>
      <c r="WHZ278" s="101"/>
      <c r="WIA278" s="101"/>
      <c r="WIB278" s="101"/>
      <c r="WIC278" s="101"/>
      <c r="WID278" s="101"/>
      <c r="WIE278" s="101"/>
      <c r="WIF278" s="101"/>
      <c r="WIG278" s="101"/>
      <c r="WIH278" s="101"/>
      <c r="WII278" s="101"/>
      <c r="WIJ278" s="101"/>
      <c r="WIK278" s="101"/>
      <c r="WIL278" s="101"/>
      <c r="WIM278" s="101"/>
      <c r="WIN278" s="101"/>
      <c r="WIO278" s="101"/>
      <c r="WIP278" s="101"/>
      <c r="WIQ278" s="101"/>
      <c r="WIR278" s="101"/>
      <c r="WIS278" s="101"/>
      <c r="WIT278" s="101"/>
      <c r="WIU278" s="101"/>
      <c r="WIV278" s="101"/>
      <c r="WIW278" s="101"/>
      <c r="WIX278" s="101"/>
      <c r="WIY278" s="101"/>
      <c r="WIZ278" s="101"/>
      <c r="WJA278" s="101"/>
      <c r="WJB278" s="101"/>
      <c r="WJC278" s="101"/>
      <c r="WJD278" s="101"/>
      <c r="WJE278" s="101"/>
      <c r="WJF278" s="101"/>
      <c r="WJG278" s="101"/>
      <c r="WJH278" s="101"/>
      <c r="WJI278" s="101"/>
      <c r="WJJ278" s="101"/>
      <c r="WJK278" s="101"/>
      <c r="WJL278" s="101"/>
      <c r="WJM278" s="101"/>
      <c r="WJN278" s="101"/>
      <c r="WJO278" s="101"/>
      <c r="WJP278" s="101"/>
      <c r="WJQ278" s="101"/>
      <c r="WJR278" s="101"/>
      <c r="WJS278" s="101"/>
      <c r="WJT278" s="101"/>
      <c r="WJU278" s="101"/>
      <c r="WJV278" s="101"/>
      <c r="WJW278" s="101"/>
      <c r="WJX278" s="101"/>
      <c r="WJY278" s="101"/>
      <c r="WJZ278" s="101"/>
      <c r="WKA278" s="101"/>
      <c r="WKB278" s="101"/>
      <c r="WKC278" s="101"/>
      <c r="WKD278" s="101"/>
      <c r="WKE278" s="101"/>
      <c r="WKF278" s="101"/>
      <c r="WKG278" s="101"/>
      <c r="WKH278" s="101"/>
      <c r="WKI278" s="101"/>
      <c r="WKJ278" s="101"/>
      <c r="WKK278" s="101"/>
      <c r="WKL278" s="101"/>
      <c r="WKM278" s="101"/>
      <c r="WKN278" s="101"/>
      <c r="WKO278" s="101"/>
      <c r="WKP278" s="101"/>
      <c r="WKQ278" s="101"/>
      <c r="WKR278" s="101"/>
      <c r="WKS278" s="101"/>
      <c r="WKT278" s="101"/>
      <c r="WKU278" s="101"/>
      <c r="WKV278" s="101"/>
      <c r="WKW278" s="101"/>
      <c r="WKX278" s="101"/>
      <c r="WKY278" s="101"/>
      <c r="WKZ278" s="101"/>
      <c r="WLA278" s="101"/>
      <c r="WLB278" s="101"/>
      <c r="WLC278" s="101"/>
      <c r="WLD278" s="101"/>
      <c r="WLE278" s="101"/>
      <c r="WLF278" s="101"/>
      <c r="WLG278" s="101"/>
      <c r="WLH278" s="101"/>
      <c r="WLI278" s="101"/>
      <c r="WLJ278" s="101"/>
      <c r="WLK278" s="101"/>
      <c r="WLL278" s="101"/>
      <c r="WLM278" s="101"/>
      <c r="WLN278" s="101"/>
      <c r="WLO278" s="101"/>
      <c r="WLP278" s="101"/>
      <c r="WLQ278" s="101"/>
      <c r="WLR278" s="101"/>
      <c r="WLS278" s="101"/>
      <c r="WLT278" s="101"/>
      <c r="WLU278" s="101"/>
      <c r="WLV278" s="101"/>
      <c r="WLW278" s="101"/>
      <c r="WLX278" s="101"/>
      <c r="WLY278" s="101"/>
      <c r="WLZ278" s="101"/>
      <c r="WMA278" s="101"/>
      <c r="WMB278" s="101"/>
      <c r="WMC278" s="101"/>
      <c r="WMD278" s="101"/>
      <c r="WME278" s="101"/>
      <c r="WMF278" s="101"/>
      <c r="WMG278" s="101"/>
      <c r="WMH278" s="101"/>
      <c r="WMI278" s="101"/>
      <c r="WMJ278" s="101"/>
      <c r="WMK278" s="101"/>
      <c r="WML278" s="101"/>
      <c r="WMM278" s="101"/>
      <c r="WMN278" s="101"/>
      <c r="WMO278" s="101"/>
      <c r="WMP278" s="101"/>
      <c r="WMQ278" s="101"/>
      <c r="WMR278" s="101"/>
      <c r="WMS278" s="101"/>
      <c r="WMT278" s="101"/>
      <c r="WMU278" s="101"/>
      <c r="WMV278" s="101"/>
      <c r="WMW278" s="101"/>
      <c r="WMX278" s="101"/>
      <c r="WMY278" s="101"/>
      <c r="WMZ278" s="101"/>
      <c r="WNA278" s="101"/>
      <c r="WNB278" s="101"/>
      <c r="WNC278" s="101"/>
      <c r="WND278" s="101"/>
      <c r="WNE278" s="101"/>
      <c r="WNF278" s="101"/>
      <c r="WNG278" s="101"/>
      <c r="WNH278" s="101"/>
      <c r="WNI278" s="101"/>
      <c r="WNJ278" s="101"/>
      <c r="WNK278" s="101"/>
      <c r="WNL278" s="101"/>
      <c r="WNM278" s="101"/>
      <c r="WNN278" s="101"/>
      <c r="WNO278" s="101"/>
      <c r="WNP278" s="101"/>
      <c r="WNQ278" s="101"/>
      <c r="WNR278" s="101"/>
      <c r="WNS278" s="101"/>
      <c r="WNT278" s="101"/>
      <c r="WNU278" s="101"/>
      <c r="WNV278" s="101"/>
      <c r="WNW278" s="101"/>
      <c r="WNX278" s="101"/>
      <c r="WNY278" s="101"/>
      <c r="WNZ278" s="101"/>
      <c r="WOA278" s="101"/>
      <c r="WOB278" s="101"/>
      <c r="WOC278" s="101"/>
      <c r="WOD278" s="101"/>
      <c r="WOE278" s="101"/>
      <c r="WOF278" s="101"/>
      <c r="WOG278" s="101"/>
      <c r="WOH278" s="101"/>
      <c r="WOI278" s="101"/>
      <c r="WOJ278" s="101"/>
      <c r="WOK278" s="101"/>
      <c r="WOL278" s="101"/>
      <c r="WOM278" s="101"/>
      <c r="WON278" s="101"/>
      <c r="WOO278" s="101"/>
      <c r="WOP278" s="101"/>
      <c r="WOQ278" s="101"/>
      <c r="WOR278" s="101"/>
      <c r="WOS278" s="101"/>
      <c r="WOT278" s="101"/>
      <c r="WOU278" s="101"/>
      <c r="WOV278" s="101"/>
      <c r="WOW278" s="101"/>
      <c r="WOX278" s="101"/>
      <c r="WOY278" s="101"/>
      <c r="WOZ278" s="101"/>
      <c r="WPA278" s="101"/>
      <c r="WPB278" s="101"/>
      <c r="WPC278" s="101"/>
      <c r="WPD278" s="101"/>
      <c r="WPE278" s="101"/>
      <c r="WPF278" s="101"/>
      <c r="WPG278" s="101"/>
      <c r="WPH278" s="101"/>
      <c r="WPI278" s="101"/>
      <c r="WPJ278" s="101"/>
      <c r="WPK278" s="101"/>
      <c r="WPL278" s="101"/>
      <c r="WPM278" s="101"/>
      <c r="WPN278" s="101"/>
      <c r="WPO278" s="101"/>
      <c r="WPP278" s="101"/>
      <c r="WPQ278" s="101"/>
      <c r="WPR278" s="101"/>
      <c r="WPS278" s="101"/>
      <c r="WPT278" s="101"/>
      <c r="WPU278" s="101"/>
      <c r="WPV278" s="101"/>
      <c r="WPW278" s="101"/>
      <c r="WPX278" s="101"/>
      <c r="WPY278" s="101"/>
      <c r="WPZ278" s="101"/>
      <c r="WQA278" s="101"/>
      <c r="WQB278" s="101"/>
      <c r="WQC278" s="101"/>
      <c r="WQD278" s="101"/>
      <c r="WQE278" s="101"/>
      <c r="WQF278" s="101"/>
      <c r="WQG278" s="101"/>
      <c r="WQH278" s="101"/>
      <c r="WQI278" s="101"/>
      <c r="WQJ278" s="101"/>
      <c r="WQK278" s="101"/>
      <c r="WQL278" s="101"/>
      <c r="WQM278" s="101"/>
      <c r="WQN278" s="101"/>
      <c r="WQO278" s="101"/>
      <c r="WQP278" s="101"/>
      <c r="WQQ278" s="101"/>
      <c r="WQR278" s="101"/>
      <c r="WQS278" s="101"/>
      <c r="WQT278" s="101"/>
      <c r="WQU278" s="101"/>
      <c r="WQV278" s="101"/>
      <c r="WQW278" s="101"/>
      <c r="WQX278" s="101"/>
      <c r="WQY278" s="101"/>
      <c r="WQZ278" s="101"/>
      <c r="WRA278" s="101"/>
      <c r="WRB278" s="101"/>
      <c r="WRC278" s="101"/>
      <c r="WRD278" s="101"/>
      <c r="WRE278" s="101"/>
      <c r="WRF278" s="101"/>
      <c r="WRG278" s="101"/>
      <c r="WRH278" s="101"/>
      <c r="WRI278" s="101"/>
      <c r="WRJ278" s="101"/>
      <c r="WRK278" s="101"/>
      <c r="WRL278" s="101"/>
      <c r="WRM278" s="101"/>
      <c r="WRN278" s="101"/>
      <c r="WRO278" s="101"/>
      <c r="WRP278" s="101"/>
      <c r="WRQ278" s="101"/>
      <c r="WRR278" s="101"/>
      <c r="WRS278" s="101"/>
      <c r="WRT278" s="101"/>
      <c r="WRU278" s="101"/>
      <c r="WRV278" s="101"/>
      <c r="WRW278" s="101"/>
      <c r="WRX278" s="101"/>
      <c r="WRY278" s="101"/>
      <c r="WRZ278" s="101"/>
      <c r="WSA278" s="101"/>
      <c r="WSB278" s="101"/>
      <c r="WSC278" s="101"/>
      <c r="WSD278" s="101"/>
      <c r="WSE278" s="101"/>
      <c r="WSF278" s="101"/>
      <c r="WSG278" s="101"/>
      <c r="WSH278" s="101"/>
      <c r="WSI278" s="101"/>
      <c r="WSJ278" s="101"/>
      <c r="WSK278" s="101"/>
      <c r="WSL278" s="101"/>
      <c r="WSM278" s="101"/>
      <c r="WSN278" s="101"/>
      <c r="WSO278" s="101"/>
      <c r="WSP278" s="101"/>
      <c r="WSQ278" s="101"/>
      <c r="WSR278" s="101"/>
      <c r="WSS278" s="101"/>
      <c r="WST278" s="101"/>
      <c r="WSU278" s="101"/>
      <c r="WSV278" s="101"/>
      <c r="WSW278" s="101"/>
      <c r="WSX278" s="101"/>
      <c r="WSY278" s="101"/>
      <c r="WSZ278" s="101"/>
      <c r="WTA278" s="101"/>
      <c r="WTB278" s="101"/>
      <c r="WTC278" s="101"/>
      <c r="WTD278" s="101"/>
      <c r="WTE278" s="101"/>
      <c r="WTF278" s="101"/>
      <c r="WTG278" s="101"/>
      <c r="WTH278" s="101"/>
      <c r="WTI278" s="101"/>
      <c r="WTJ278" s="101"/>
      <c r="WTK278" s="101"/>
      <c r="WTL278" s="101"/>
      <c r="WTM278" s="101"/>
      <c r="WTN278" s="101"/>
      <c r="WTO278" s="101"/>
      <c r="WTP278" s="101"/>
      <c r="WTQ278" s="101"/>
      <c r="WTR278" s="101"/>
      <c r="WTS278" s="101"/>
      <c r="WTT278" s="101"/>
      <c r="WTU278" s="101"/>
      <c r="WTV278" s="101"/>
      <c r="WTW278" s="101"/>
      <c r="WTX278" s="101"/>
      <c r="WTY278" s="101"/>
      <c r="WTZ278" s="101"/>
      <c r="WUA278" s="101"/>
      <c r="WUB278" s="101"/>
      <c r="WUC278" s="101"/>
      <c r="WUD278" s="101"/>
      <c r="WUE278" s="101"/>
      <c r="WUF278" s="101"/>
      <c r="WUG278" s="101"/>
      <c r="WUH278" s="101"/>
      <c r="WUI278" s="101"/>
      <c r="WUJ278" s="101"/>
      <c r="WUK278" s="101"/>
      <c r="WUL278" s="101"/>
      <c r="WUM278" s="101"/>
      <c r="WUN278" s="101"/>
      <c r="WUO278" s="101"/>
      <c r="WUP278" s="101"/>
      <c r="WUQ278" s="101"/>
      <c r="WUR278" s="101"/>
      <c r="WUS278" s="101"/>
      <c r="WUT278" s="101"/>
      <c r="WUU278" s="101"/>
      <c r="WUV278" s="101"/>
      <c r="WUW278" s="101"/>
      <c r="WUX278" s="101"/>
      <c r="WUY278" s="101"/>
      <c r="WUZ278" s="101"/>
      <c r="WVA278" s="101"/>
      <c r="WVB278" s="101"/>
      <c r="WVC278" s="101"/>
      <c r="WVD278" s="101"/>
      <c r="WVE278" s="101"/>
      <c r="WVF278" s="101"/>
      <c r="WVG278" s="101"/>
      <c r="WVH278" s="101"/>
      <c r="WVI278" s="101"/>
      <c r="WVJ278" s="101"/>
      <c r="WVK278" s="101"/>
      <c r="WVL278" s="101"/>
      <c r="WVM278" s="101"/>
      <c r="WVN278" s="101"/>
      <c r="WVO278" s="101"/>
      <c r="WVP278" s="101"/>
      <c r="WVQ278" s="101"/>
      <c r="WVR278" s="101"/>
      <c r="WVS278" s="101"/>
      <c r="WVT278" s="101"/>
      <c r="WVU278" s="101"/>
      <c r="WVV278" s="101"/>
      <c r="WVW278" s="101"/>
      <c r="WVX278" s="101"/>
      <c r="WVY278" s="101"/>
      <c r="WVZ278" s="101"/>
      <c r="WWA278" s="101"/>
      <c r="WWB278" s="101"/>
      <c r="WWC278" s="101"/>
      <c r="WWD278" s="101"/>
      <c r="WWE278" s="101"/>
      <c r="WWF278" s="101"/>
      <c r="WWG278" s="101"/>
      <c r="WWH278" s="101"/>
      <c r="WWI278" s="101"/>
      <c r="WWJ278" s="101"/>
      <c r="WWK278" s="101"/>
      <c r="WWL278" s="101"/>
      <c r="WWM278" s="101"/>
      <c r="WWN278" s="101"/>
      <c r="WWO278" s="101"/>
      <c r="WWP278" s="101"/>
      <c r="WWQ278" s="101"/>
      <c r="WWR278" s="101"/>
      <c r="WWS278" s="101"/>
      <c r="WWT278" s="101"/>
      <c r="WWU278" s="101"/>
      <c r="WWV278" s="101"/>
      <c r="WWW278" s="101"/>
      <c r="WWX278" s="101"/>
      <c r="WWY278" s="101"/>
      <c r="WWZ278" s="101"/>
      <c r="WXA278" s="101"/>
      <c r="WXB278" s="101"/>
      <c r="WXC278" s="101"/>
      <c r="WXD278" s="101"/>
      <c r="WXE278" s="101"/>
      <c r="WXF278" s="101"/>
      <c r="WXG278" s="101"/>
      <c r="WXH278" s="101"/>
      <c r="WXI278" s="101"/>
      <c r="WXJ278" s="101"/>
      <c r="WXK278" s="101"/>
      <c r="WXL278" s="101"/>
      <c r="WXM278" s="101"/>
      <c r="WXN278" s="101"/>
      <c r="WXO278" s="101"/>
      <c r="WXP278" s="101"/>
      <c r="WXQ278" s="101"/>
      <c r="WXR278" s="101"/>
      <c r="WXS278" s="101"/>
      <c r="WXT278" s="101"/>
      <c r="WXU278" s="101"/>
      <c r="WXV278" s="101"/>
      <c r="WXW278" s="101"/>
      <c r="WXX278" s="101"/>
      <c r="WXY278" s="101"/>
      <c r="WXZ278" s="101"/>
      <c r="WYA278" s="101"/>
      <c r="WYB278" s="101"/>
      <c r="WYC278" s="101"/>
      <c r="WYD278" s="101"/>
      <c r="WYE278" s="101"/>
      <c r="WYF278" s="101"/>
      <c r="WYG278" s="101"/>
      <c r="WYH278" s="101"/>
      <c r="WYI278" s="101"/>
      <c r="WYJ278" s="101"/>
      <c r="WYK278" s="101"/>
      <c r="WYL278" s="101"/>
      <c r="WYM278" s="101"/>
      <c r="WYN278" s="101"/>
      <c r="WYO278" s="101"/>
      <c r="WYP278" s="101"/>
      <c r="WYQ278" s="101"/>
      <c r="WYR278" s="101"/>
      <c r="WYS278" s="101"/>
      <c r="WYT278" s="101"/>
      <c r="WYU278" s="101"/>
      <c r="WYV278" s="101"/>
      <c r="WYW278" s="101"/>
      <c r="WYX278" s="101"/>
      <c r="WYY278" s="101"/>
      <c r="WYZ278" s="101"/>
      <c r="WZA278" s="101"/>
      <c r="WZB278" s="101"/>
      <c r="WZC278" s="101"/>
      <c r="WZD278" s="101"/>
      <c r="WZE278" s="101"/>
      <c r="WZF278" s="101"/>
      <c r="WZG278" s="101"/>
      <c r="WZH278" s="101"/>
      <c r="WZI278" s="101"/>
      <c r="WZJ278" s="101"/>
      <c r="WZK278" s="101"/>
      <c r="WZL278" s="101"/>
      <c r="WZM278" s="101"/>
      <c r="WZN278" s="101"/>
      <c r="WZO278" s="101"/>
      <c r="WZP278" s="101"/>
      <c r="WZQ278" s="101"/>
      <c r="WZR278" s="101"/>
      <c r="WZS278" s="101"/>
      <c r="WZT278" s="101"/>
      <c r="WZU278" s="101"/>
      <c r="WZV278" s="101"/>
      <c r="WZW278" s="101"/>
      <c r="WZX278" s="101"/>
      <c r="WZY278" s="101"/>
      <c r="WZZ278" s="101"/>
      <c r="XAA278" s="101"/>
      <c r="XAB278" s="101"/>
      <c r="XAC278" s="101"/>
      <c r="XAD278" s="101"/>
      <c r="XAE278" s="101"/>
      <c r="XAF278" s="101"/>
      <c r="XAG278" s="101"/>
      <c r="XAH278" s="101"/>
      <c r="XAI278" s="101"/>
      <c r="XAJ278" s="101"/>
      <c r="XAK278" s="101"/>
      <c r="XAL278" s="101"/>
      <c r="XAM278" s="101"/>
      <c r="XAN278" s="101"/>
      <c r="XAO278" s="101"/>
      <c r="XAP278" s="101"/>
      <c r="XAQ278" s="101"/>
      <c r="XAR278" s="101"/>
      <c r="XAS278" s="101"/>
      <c r="XAT278" s="101"/>
      <c r="XAU278" s="101"/>
      <c r="XAV278" s="101"/>
      <c r="XAW278" s="101"/>
      <c r="XAX278" s="101"/>
      <c r="XAY278" s="101"/>
      <c r="XAZ278" s="101"/>
      <c r="XBA278" s="101"/>
      <c r="XBB278" s="101"/>
      <c r="XBC278" s="101"/>
      <c r="XBD278" s="101"/>
      <c r="XBE278" s="101"/>
      <c r="XBF278" s="101"/>
      <c r="XBG278" s="101"/>
      <c r="XBH278" s="101"/>
      <c r="XBI278" s="101"/>
      <c r="XBJ278" s="101"/>
      <c r="XBK278" s="101"/>
      <c r="XBL278" s="101"/>
      <c r="XBM278" s="101"/>
      <c r="XBN278" s="101"/>
      <c r="XBO278" s="101"/>
      <c r="XBP278" s="101"/>
      <c r="XBQ278" s="101"/>
      <c r="XBR278" s="101"/>
      <c r="XBS278" s="101"/>
      <c r="XBT278" s="101"/>
      <c r="XBU278" s="101"/>
      <c r="XBV278" s="101"/>
      <c r="XBW278" s="101"/>
      <c r="XBX278" s="101"/>
      <c r="XBY278" s="101"/>
      <c r="XBZ278" s="101"/>
      <c r="XCA278" s="101"/>
      <c r="XCB278" s="101"/>
      <c r="XCC278" s="101"/>
      <c r="XCD278" s="101"/>
      <c r="XCE278" s="101"/>
      <c r="XCF278" s="101"/>
      <c r="XCG278" s="101"/>
      <c r="XCH278" s="101"/>
      <c r="XCI278" s="101"/>
      <c r="XCJ278" s="101"/>
      <c r="XCK278" s="101"/>
      <c r="XCL278" s="101"/>
      <c r="XCM278" s="101"/>
      <c r="XCN278" s="101"/>
      <c r="XCO278" s="101"/>
      <c r="XCP278" s="101"/>
      <c r="XCQ278" s="101"/>
      <c r="XCR278" s="101"/>
      <c r="XCS278" s="101"/>
      <c r="XCT278" s="101"/>
      <c r="XCU278" s="101"/>
      <c r="XCV278" s="101"/>
      <c r="XCW278" s="101"/>
      <c r="XCX278" s="101"/>
      <c r="XCY278" s="101"/>
      <c r="XCZ278" s="101"/>
      <c r="XDA278" s="101"/>
      <c r="XDB278" s="101"/>
      <c r="XDC278" s="101"/>
      <c r="XDD278" s="101"/>
      <c r="XDE278" s="101"/>
      <c r="XDF278" s="101"/>
      <c r="XDG278" s="101"/>
      <c r="XDH278" s="101"/>
      <c r="XDI278" s="101"/>
      <c r="XDJ278" s="101"/>
      <c r="XDK278" s="101"/>
      <c r="XDL278" s="101"/>
      <c r="XDM278" s="101"/>
      <c r="XDN278" s="101"/>
      <c r="XDO278" s="101"/>
      <c r="XDP278" s="101"/>
      <c r="XDQ278" s="101"/>
      <c r="XDR278" s="101"/>
      <c r="XDS278" s="101"/>
      <c r="XDT278" s="101"/>
      <c r="XDU278" s="101"/>
      <c r="XDV278" s="101"/>
      <c r="XDW278" s="101"/>
      <c r="XDX278" s="101"/>
      <c r="XDY278" s="101"/>
      <c r="XDZ278" s="101"/>
      <c r="XEA278" s="101"/>
      <c r="XEB278" s="101"/>
      <c r="XEC278" s="101"/>
      <c r="XED278" s="101"/>
      <c r="XEE278" s="101"/>
      <c r="XEF278" s="101"/>
      <c r="XEG278" s="101"/>
      <c r="XEH278" s="101"/>
      <c r="XEI278" s="101"/>
      <c r="XEJ278" s="101"/>
      <c r="XEK278" s="101"/>
      <c r="XEL278" s="101"/>
      <c r="XEM278" s="101"/>
      <c r="XEN278" s="101"/>
      <c r="XEO278" s="101"/>
      <c r="XEP278" s="101"/>
      <c r="XEQ278" s="101"/>
      <c r="XER278" s="101"/>
      <c r="XES278" s="101"/>
      <c r="XET278" s="101"/>
      <c r="XEU278" s="101"/>
      <c r="XEV278" s="101"/>
      <c r="XEW278" s="101"/>
      <c r="XEX278" s="101"/>
      <c r="XEY278" s="101"/>
    </row>
    <row r="279" spans="1:16379" x14ac:dyDescent="0.25">
      <c r="A279" s="1029"/>
      <c r="B279" s="1030" t="s">
        <v>408</v>
      </c>
      <c r="C279" s="525"/>
      <c r="D279" s="493"/>
      <c r="E279" s="493"/>
      <c r="F279" s="526"/>
      <c r="G279" s="1006">
        <v>2</v>
      </c>
      <c r="H279" s="1028">
        <v>60</v>
      </c>
      <c r="I279" s="525"/>
      <c r="J279" s="525"/>
      <c r="K279" s="525"/>
      <c r="L279" s="525"/>
      <c r="M279" s="525"/>
      <c r="N279" s="528"/>
      <c r="O279" s="528"/>
      <c r="P279" s="528"/>
      <c r="Q279" s="528"/>
      <c r="R279" s="528"/>
      <c r="S279" s="528"/>
      <c r="T279" s="528"/>
      <c r="U279" s="528"/>
      <c r="V279" s="528"/>
      <c r="W279" s="529"/>
      <c r="X279" s="101">
        <v>1</v>
      </c>
      <c r="Y279" s="101"/>
      <c r="Z279" s="101"/>
      <c r="AA279" s="94">
        <v>0</v>
      </c>
      <c r="AB279" s="94" t="b">
        <v>1</v>
      </c>
      <c r="AC279" s="94" t="b">
        <v>1</v>
      </c>
      <c r="AD279" s="94" t="b">
        <v>1</v>
      </c>
      <c r="AE279" s="94" t="b">
        <v>1</v>
      </c>
      <c r="AF279" s="94" t="b">
        <v>1</v>
      </c>
      <c r="AG279" s="94" t="b">
        <v>1</v>
      </c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/>
      <c r="DG279" s="101"/>
      <c r="DH279" s="101"/>
      <c r="DI279" s="101"/>
      <c r="DJ279" s="101"/>
      <c r="DK279" s="101"/>
      <c r="DL279" s="101"/>
      <c r="DM279" s="101"/>
      <c r="DN279" s="101"/>
      <c r="DO279" s="101"/>
      <c r="DP279" s="101"/>
      <c r="DQ279" s="101"/>
      <c r="DR279" s="101"/>
      <c r="DS279" s="101"/>
      <c r="DT279" s="101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01"/>
      <c r="EZ279" s="101"/>
      <c r="FA279" s="101"/>
      <c r="FB279" s="101"/>
      <c r="FC279" s="101"/>
      <c r="FD279" s="101"/>
      <c r="FE279" s="101"/>
      <c r="FF279" s="101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  <c r="HA279" s="101"/>
      <c r="HB279" s="101"/>
      <c r="HC279" s="101"/>
      <c r="HD279" s="101"/>
      <c r="HE279" s="101"/>
      <c r="HF279" s="101"/>
      <c r="HG279" s="101"/>
      <c r="HH279" s="101"/>
      <c r="HI279" s="101"/>
      <c r="HJ279" s="101"/>
      <c r="HK279" s="101"/>
      <c r="HL279" s="101"/>
      <c r="HM279" s="101"/>
      <c r="HN279" s="101"/>
      <c r="HO279" s="101"/>
      <c r="HP279" s="101"/>
      <c r="HQ279" s="101"/>
      <c r="HR279" s="101"/>
      <c r="HS279" s="101"/>
      <c r="HT279" s="101"/>
      <c r="HU279" s="101"/>
      <c r="HV279" s="101"/>
      <c r="HW279" s="101"/>
      <c r="HX279" s="101"/>
      <c r="HY279" s="101"/>
      <c r="HZ279" s="101"/>
      <c r="IA279" s="101"/>
      <c r="IB279" s="101"/>
      <c r="IC279" s="101"/>
      <c r="ID279" s="101"/>
      <c r="IE279" s="101"/>
      <c r="IF279" s="101"/>
      <c r="IG279" s="101"/>
      <c r="IH279" s="101"/>
      <c r="II279" s="101"/>
      <c r="IJ279" s="101"/>
      <c r="IK279" s="101"/>
      <c r="IL279" s="101"/>
      <c r="IM279" s="101"/>
      <c r="IN279" s="101"/>
      <c r="IO279" s="101"/>
      <c r="IP279" s="101"/>
      <c r="IQ279" s="101"/>
      <c r="IR279" s="101"/>
      <c r="IS279" s="101"/>
      <c r="IT279" s="101"/>
      <c r="IU279" s="101"/>
      <c r="IV279" s="101"/>
      <c r="IW279" s="101"/>
      <c r="IX279" s="101"/>
      <c r="IY279" s="101"/>
      <c r="IZ279" s="101"/>
      <c r="JA279" s="101"/>
      <c r="JB279" s="101"/>
      <c r="JC279" s="101"/>
      <c r="JD279" s="101"/>
      <c r="JE279" s="101"/>
      <c r="JF279" s="101"/>
      <c r="JG279" s="101"/>
      <c r="JH279" s="101"/>
      <c r="JI279" s="101"/>
      <c r="JJ279" s="101"/>
      <c r="JK279" s="101"/>
      <c r="JL279" s="101"/>
      <c r="JM279" s="101"/>
      <c r="JN279" s="101"/>
      <c r="JO279" s="101"/>
      <c r="JP279" s="101"/>
      <c r="JQ279" s="101"/>
      <c r="JR279" s="101"/>
      <c r="JS279" s="101"/>
      <c r="JT279" s="101"/>
      <c r="JU279" s="101"/>
      <c r="JV279" s="101"/>
      <c r="JW279" s="101"/>
      <c r="JX279" s="101"/>
      <c r="JY279" s="101"/>
      <c r="JZ279" s="101"/>
      <c r="KA279" s="101"/>
      <c r="KB279" s="101"/>
      <c r="KC279" s="101"/>
      <c r="KD279" s="101"/>
      <c r="KE279" s="101"/>
      <c r="KF279" s="101"/>
      <c r="KG279" s="101"/>
      <c r="KH279" s="101"/>
      <c r="KI279" s="101"/>
      <c r="KJ279" s="101"/>
      <c r="KK279" s="101"/>
      <c r="KL279" s="101"/>
      <c r="KM279" s="101"/>
      <c r="KN279" s="101"/>
      <c r="KO279" s="101"/>
      <c r="KP279" s="101"/>
      <c r="KQ279" s="101"/>
      <c r="KR279" s="101"/>
      <c r="KS279" s="101"/>
      <c r="KT279" s="101"/>
      <c r="KU279" s="101"/>
      <c r="KV279" s="101"/>
      <c r="KW279" s="101"/>
      <c r="KX279" s="101"/>
      <c r="KY279" s="101"/>
      <c r="KZ279" s="101"/>
      <c r="LA279" s="101"/>
      <c r="LB279" s="101"/>
      <c r="LC279" s="101"/>
      <c r="LD279" s="101"/>
      <c r="LE279" s="101"/>
      <c r="LF279" s="101"/>
      <c r="LG279" s="101"/>
      <c r="LH279" s="101"/>
      <c r="LI279" s="101"/>
      <c r="LJ279" s="101"/>
      <c r="LK279" s="101"/>
      <c r="LL279" s="101"/>
      <c r="LM279" s="101"/>
      <c r="LN279" s="101"/>
      <c r="LO279" s="101"/>
      <c r="LP279" s="101"/>
      <c r="LQ279" s="101"/>
      <c r="LR279" s="101"/>
      <c r="LS279" s="101"/>
      <c r="LT279" s="101"/>
      <c r="LU279" s="101"/>
      <c r="LV279" s="101"/>
      <c r="LW279" s="101"/>
      <c r="LX279" s="101"/>
      <c r="LY279" s="101"/>
      <c r="LZ279" s="101"/>
      <c r="MA279" s="101"/>
      <c r="MB279" s="101"/>
      <c r="MC279" s="101"/>
      <c r="MD279" s="101"/>
      <c r="ME279" s="101"/>
      <c r="MF279" s="101"/>
      <c r="MG279" s="101"/>
      <c r="MH279" s="101"/>
      <c r="MI279" s="101"/>
      <c r="MJ279" s="101"/>
      <c r="MK279" s="101"/>
      <c r="ML279" s="101"/>
      <c r="MM279" s="101"/>
      <c r="MN279" s="101"/>
      <c r="MO279" s="101"/>
      <c r="MP279" s="101"/>
      <c r="MQ279" s="101"/>
      <c r="MR279" s="101"/>
      <c r="MS279" s="101"/>
      <c r="MT279" s="101"/>
      <c r="MU279" s="101"/>
      <c r="MV279" s="101"/>
      <c r="MW279" s="101"/>
      <c r="MX279" s="101"/>
      <c r="MY279" s="101"/>
      <c r="MZ279" s="101"/>
      <c r="NA279" s="101"/>
      <c r="NB279" s="101"/>
      <c r="NC279" s="101"/>
      <c r="ND279" s="101"/>
      <c r="NE279" s="101"/>
      <c r="NF279" s="101"/>
      <c r="NG279" s="101"/>
      <c r="NH279" s="101"/>
      <c r="NI279" s="101"/>
      <c r="NJ279" s="101"/>
      <c r="NK279" s="101"/>
      <c r="NL279" s="101"/>
      <c r="NM279" s="101"/>
      <c r="NN279" s="101"/>
      <c r="NO279" s="101"/>
      <c r="NP279" s="101"/>
      <c r="NQ279" s="101"/>
      <c r="NR279" s="101"/>
      <c r="NS279" s="101"/>
      <c r="NT279" s="101"/>
      <c r="NU279" s="101"/>
      <c r="NV279" s="101"/>
      <c r="NW279" s="101"/>
      <c r="NX279" s="101"/>
      <c r="NY279" s="101"/>
      <c r="NZ279" s="101"/>
      <c r="OA279" s="101"/>
      <c r="OB279" s="101"/>
      <c r="OC279" s="101"/>
      <c r="OD279" s="101"/>
      <c r="OE279" s="101"/>
      <c r="OF279" s="101"/>
      <c r="OG279" s="101"/>
      <c r="OH279" s="101"/>
      <c r="OI279" s="101"/>
      <c r="OJ279" s="101"/>
      <c r="OK279" s="101"/>
      <c r="OL279" s="101"/>
      <c r="OM279" s="101"/>
      <c r="ON279" s="101"/>
      <c r="OO279" s="101"/>
      <c r="OP279" s="101"/>
      <c r="OQ279" s="101"/>
      <c r="OR279" s="101"/>
      <c r="OS279" s="101"/>
      <c r="OT279" s="101"/>
      <c r="OU279" s="101"/>
      <c r="OV279" s="101"/>
      <c r="OW279" s="101"/>
      <c r="OX279" s="101"/>
      <c r="OY279" s="101"/>
      <c r="OZ279" s="101"/>
      <c r="PA279" s="101"/>
      <c r="PB279" s="101"/>
      <c r="PC279" s="101"/>
      <c r="PD279" s="101"/>
      <c r="PE279" s="101"/>
      <c r="PF279" s="101"/>
      <c r="PG279" s="101"/>
      <c r="PH279" s="101"/>
      <c r="PI279" s="101"/>
      <c r="PJ279" s="101"/>
      <c r="PK279" s="101"/>
      <c r="PL279" s="101"/>
      <c r="PM279" s="101"/>
      <c r="PN279" s="101"/>
      <c r="PO279" s="101"/>
      <c r="PP279" s="101"/>
      <c r="PQ279" s="101"/>
      <c r="PR279" s="101"/>
      <c r="PS279" s="101"/>
      <c r="PT279" s="101"/>
      <c r="PU279" s="101"/>
      <c r="PV279" s="101"/>
      <c r="PW279" s="101"/>
      <c r="PX279" s="101"/>
      <c r="PY279" s="101"/>
      <c r="PZ279" s="101"/>
      <c r="QA279" s="101"/>
      <c r="QB279" s="101"/>
      <c r="QC279" s="101"/>
      <c r="QD279" s="101"/>
      <c r="QE279" s="101"/>
      <c r="QF279" s="101"/>
      <c r="QG279" s="101"/>
      <c r="QH279" s="101"/>
      <c r="QI279" s="101"/>
      <c r="QJ279" s="101"/>
      <c r="QK279" s="101"/>
      <c r="QL279" s="101"/>
      <c r="QM279" s="101"/>
      <c r="QN279" s="101"/>
      <c r="QO279" s="101"/>
      <c r="QP279" s="101"/>
      <c r="QQ279" s="101"/>
      <c r="QR279" s="101"/>
      <c r="QS279" s="101"/>
      <c r="QT279" s="101"/>
      <c r="QU279" s="101"/>
      <c r="QV279" s="101"/>
      <c r="QW279" s="101"/>
      <c r="QX279" s="101"/>
      <c r="QY279" s="101"/>
      <c r="QZ279" s="101"/>
      <c r="RA279" s="101"/>
      <c r="RB279" s="101"/>
      <c r="RC279" s="101"/>
      <c r="RD279" s="101"/>
      <c r="RE279" s="101"/>
      <c r="RF279" s="101"/>
      <c r="RG279" s="101"/>
      <c r="RH279" s="101"/>
      <c r="RI279" s="101"/>
      <c r="RJ279" s="101"/>
      <c r="RK279" s="101"/>
      <c r="RL279" s="101"/>
      <c r="RM279" s="101"/>
      <c r="RN279" s="101"/>
      <c r="RO279" s="101"/>
      <c r="RP279" s="101"/>
      <c r="RQ279" s="101"/>
      <c r="RR279" s="101"/>
      <c r="RS279" s="101"/>
      <c r="RT279" s="101"/>
      <c r="RU279" s="101"/>
      <c r="RV279" s="101"/>
      <c r="RW279" s="101"/>
      <c r="RX279" s="101"/>
      <c r="RY279" s="101"/>
      <c r="RZ279" s="101"/>
      <c r="SA279" s="101"/>
      <c r="SB279" s="101"/>
      <c r="SC279" s="101"/>
      <c r="SD279" s="101"/>
      <c r="SE279" s="101"/>
      <c r="SF279" s="101"/>
      <c r="SG279" s="101"/>
      <c r="SH279" s="101"/>
      <c r="SI279" s="101"/>
      <c r="SJ279" s="101"/>
      <c r="SK279" s="101"/>
      <c r="SL279" s="101"/>
      <c r="SM279" s="101"/>
      <c r="SN279" s="101"/>
      <c r="SO279" s="101"/>
      <c r="SP279" s="101"/>
      <c r="SQ279" s="101"/>
      <c r="SR279" s="101"/>
      <c r="SS279" s="101"/>
      <c r="ST279" s="101"/>
      <c r="SU279" s="101"/>
      <c r="SV279" s="101"/>
      <c r="SW279" s="101"/>
      <c r="SX279" s="101"/>
      <c r="SY279" s="101"/>
      <c r="SZ279" s="101"/>
      <c r="TA279" s="101"/>
      <c r="TB279" s="101"/>
      <c r="TC279" s="101"/>
      <c r="TD279" s="101"/>
      <c r="TE279" s="101"/>
      <c r="TF279" s="101"/>
      <c r="TG279" s="101"/>
      <c r="TH279" s="101"/>
      <c r="TI279" s="101"/>
      <c r="TJ279" s="101"/>
      <c r="TK279" s="101"/>
      <c r="TL279" s="101"/>
      <c r="TM279" s="101"/>
      <c r="TN279" s="101"/>
      <c r="TO279" s="101"/>
      <c r="TP279" s="101"/>
      <c r="TQ279" s="101"/>
      <c r="TR279" s="101"/>
      <c r="TS279" s="101"/>
      <c r="TT279" s="101"/>
      <c r="TU279" s="101"/>
      <c r="TV279" s="101"/>
      <c r="TW279" s="101"/>
      <c r="TX279" s="101"/>
      <c r="TY279" s="101"/>
      <c r="TZ279" s="101"/>
      <c r="UA279" s="101"/>
      <c r="UB279" s="101"/>
      <c r="UC279" s="101"/>
      <c r="UD279" s="101"/>
      <c r="UE279" s="101"/>
      <c r="UF279" s="101"/>
      <c r="UG279" s="101"/>
      <c r="UH279" s="101"/>
      <c r="UI279" s="101"/>
      <c r="UJ279" s="101"/>
      <c r="UK279" s="101"/>
      <c r="UL279" s="101"/>
      <c r="UM279" s="101"/>
      <c r="UN279" s="101"/>
      <c r="UO279" s="101"/>
      <c r="UP279" s="101"/>
      <c r="UQ279" s="101"/>
      <c r="UR279" s="101"/>
      <c r="US279" s="101"/>
      <c r="UT279" s="101"/>
      <c r="UU279" s="101"/>
      <c r="UV279" s="101"/>
      <c r="UW279" s="101"/>
      <c r="UX279" s="101"/>
      <c r="UY279" s="101"/>
      <c r="UZ279" s="101"/>
      <c r="VA279" s="101"/>
      <c r="VB279" s="101"/>
      <c r="VC279" s="101"/>
      <c r="VD279" s="101"/>
      <c r="VE279" s="101"/>
      <c r="VF279" s="101"/>
      <c r="VG279" s="101"/>
      <c r="VH279" s="101"/>
      <c r="VI279" s="101"/>
      <c r="VJ279" s="101"/>
      <c r="VK279" s="101"/>
      <c r="VL279" s="101"/>
      <c r="VM279" s="101"/>
      <c r="VN279" s="101"/>
      <c r="VO279" s="101"/>
      <c r="VP279" s="101"/>
      <c r="VQ279" s="101"/>
      <c r="VR279" s="101"/>
      <c r="VS279" s="101"/>
      <c r="VT279" s="101"/>
      <c r="VU279" s="101"/>
      <c r="VV279" s="101"/>
      <c r="VW279" s="101"/>
      <c r="VX279" s="101"/>
      <c r="VY279" s="101"/>
      <c r="VZ279" s="101"/>
      <c r="WA279" s="101"/>
      <c r="WB279" s="101"/>
      <c r="WC279" s="101"/>
      <c r="WD279" s="101"/>
      <c r="WE279" s="101"/>
      <c r="WF279" s="101"/>
      <c r="WG279" s="101"/>
      <c r="WH279" s="101"/>
      <c r="WI279" s="101"/>
      <c r="WJ279" s="101"/>
      <c r="WK279" s="101"/>
      <c r="WL279" s="101"/>
      <c r="WM279" s="101"/>
      <c r="WN279" s="101"/>
      <c r="WO279" s="101"/>
      <c r="WP279" s="101"/>
      <c r="WQ279" s="101"/>
      <c r="WR279" s="101"/>
      <c r="WS279" s="101"/>
      <c r="WT279" s="101"/>
      <c r="WU279" s="101"/>
      <c r="WV279" s="101"/>
      <c r="WW279" s="101"/>
      <c r="WX279" s="101"/>
      <c r="WY279" s="101"/>
      <c r="WZ279" s="101"/>
      <c r="XA279" s="101"/>
      <c r="XB279" s="101"/>
      <c r="XC279" s="101"/>
      <c r="XD279" s="101"/>
      <c r="XE279" s="101"/>
      <c r="XF279" s="101"/>
      <c r="XG279" s="101"/>
      <c r="XH279" s="101"/>
      <c r="XI279" s="101"/>
      <c r="XJ279" s="101"/>
      <c r="XK279" s="101"/>
      <c r="XL279" s="101"/>
      <c r="XM279" s="101"/>
      <c r="XN279" s="101"/>
      <c r="XO279" s="101"/>
      <c r="XP279" s="101"/>
      <c r="XQ279" s="101"/>
      <c r="XR279" s="101"/>
      <c r="XS279" s="101"/>
      <c r="XT279" s="101"/>
      <c r="XU279" s="101"/>
      <c r="XV279" s="101"/>
      <c r="XW279" s="101"/>
      <c r="XX279" s="101"/>
      <c r="XY279" s="101"/>
      <c r="XZ279" s="101"/>
      <c r="YA279" s="101"/>
      <c r="YB279" s="101"/>
      <c r="YC279" s="101"/>
      <c r="YD279" s="101"/>
      <c r="YE279" s="101"/>
      <c r="YF279" s="101"/>
      <c r="YG279" s="101"/>
      <c r="YH279" s="101"/>
      <c r="YI279" s="101"/>
      <c r="YJ279" s="101"/>
      <c r="YK279" s="101"/>
      <c r="YL279" s="101"/>
      <c r="YM279" s="101"/>
      <c r="YN279" s="101"/>
      <c r="YO279" s="101"/>
      <c r="YP279" s="101"/>
      <c r="YQ279" s="101"/>
      <c r="YR279" s="101"/>
      <c r="YS279" s="101"/>
      <c r="YT279" s="101"/>
      <c r="YU279" s="101"/>
      <c r="YV279" s="101"/>
      <c r="YW279" s="101"/>
      <c r="YX279" s="101"/>
      <c r="YY279" s="101"/>
      <c r="YZ279" s="101"/>
      <c r="ZA279" s="101"/>
      <c r="ZB279" s="101"/>
      <c r="ZC279" s="101"/>
      <c r="ZD279" s="101"/>
      <c r="ZE279" s="101"/>
      <c r="ZF279" s="101"/>
      <c r="ZG279" s="101"/>
      <c r="ZH279" s="101"/>
      <c r="ZI279" s="101"/>
      <c r="ZJ279" s="101"/>
      <c r="ZK279" s="101"/>
      <c r="ZL279" s="101"/>
      <c r="ZM279" s="101"/>
      <c r="ZN279" s="101"/>
      <c r="ZO279" s="101"/>
      <c r="ZP279" s="101"/>
      <c r="ZQ279" s="101"/>
      <c r="ZR279" s="101"/>
      <c r="ZS279" s="101"/>
      <c r="ZT279" s="101"/>
      <c r="ZU279" s="101"/>
      <c r="ZV279" s="101"/>
      <c r="ZW279" s="101"/>
      <c r="ZX279" s="101"/>
      <c r="ZY279" s="101"/>
      <c r="ZZ279" s="101"/>
      <c r="AAA279" s="101"/>
      <c r="AAB279" s="101"/>
      <c r="AAC279" s="101"/>
      <c r="AAD279" s="101"/>
      <c r="AAE279" s="101"/>
      <c r="AAF279" s="101"/>
      <c r="AAG279" s="101"/>
      <c r="AAH279" s="101"/>
      <c r="AAI279" s="101"/>
      <c r="AAJ279" s="101"/>
      <c r="AAK279" s="101"/>
      <c r="AAL279" s="101"/>
      <c r="AAM279" s="101"/>
      <c r="AAN279" s="101"/>
      <c r="AAO279" s="101"/>
      <c r="AAP279" s="101"/>
      <c r="AAQ279" s="101"/>
      <c r="AAR279" s="101"/>
      <c r="AAS279" s="101"/>
      <c r="AAT279" s="101"/>
      <c r="AAU279" s="101"/>
      <c r="AAV279" s="101"/>
      <c r="AAW279" s="101"/>
      <c r="AAX279" s="101"/>
      <c r="AAY279" s="101"/>
      <c r="AAZ279" s="101"/>
      <c r="ABA279" s="101"/>
      <c r="ABB279" s="101"/>
      <c r="ABC279" s="101"/>
      <c r="ABD279" s="101"/>
      <c r="ABE279" s="101"/>
      <c r="ABF279" s="101"/>
      <c r="ABG279" s="101"/>
      <c r="ABH279" s="101"/>
      <c r="ABI279" s="101"/>
      <c r="ABJ279" s="101"/>
      <c r="ABK279" s="101"/>
      <c r="ABL279" s="101"/>
      <c r="ABM279" s="101"/>
      <c r="ABN279" s="101"/>
      <c r="ABO279" s="101"/>
      <c r="ABP279" s="101"/>
      <c r="ABQ279" s="101"/>
      <c r="ABR279" s="101"/>
      <c r="ABS279" s="101"/>
      <c r="ABT279" s="101"/>
      <c r="ABU279" s="101"/>
      <c r="ABV279" s="101"/>
      <c r="ABW279" s="101"/>
      <c r="ABX279" s="101"/>
      <c r="ABY279" s="101"/>
      <c r="ABZ279" s="101"/>
      <c r="ACA279" s="101"/>
      <c r="ACB279" s="101"/>
      <c r="ACC279" s="101"/>
      <c r="ACD279" s="101"/>
      <c r="ACE279" s="101"/>
      <c r="ACF279" s="101"/>
      <c r="ACG279" s="101"/>
      <c r="ACH279" s="101"/>
      <c r="ACI279" s="101"/>
      <c r="ACJ279" s="101"/>
      <c r="ACK279" s="101"/>
      <c r="ACL279" s="101"/>
      <c r="ACM279" s="101"/>
      <c r="ACN279" s="101"/>
      <c r="ACO279" s="101"/>
      <c r="ACP279" s="101"/>
      <c r="ACQ279" s="101"/>
      <c r="ACR279" s="101"/>
      <c r="ACS279" s="101"/>
      <c r="ACT279" s="101"/>
      <c r="ACU279" s="101"/>
      <c r="ACV279" s="101"/>
      <c r="ACW279" s="101"/>
      <c r="ACX279" s="101"/>
      <c r="ACY279" s="101"/>
      <c r="ACZ279" s="101"/>
      <c r="ADA279" s="101"/>
      <c r="ADB279" s="101"/>
      <c r="ADC279" s="101"/>
      <c r="ADD279" s="101"/>
      <c r="ADE279" s="101"/>
      <c r="ADF279" s="101"/>
      <c r="ADG279" s="101"/>
      <c r="ADH279" s="101"/>
      <c r="ADI279" s="101"/>
      <c r="ADJ279" s="101"/>
      <c r="ADK279" s="101"/>
      <c r="ADL279" s="101"/>
      <c r="ADM279" s="101"/>
      <c r="ADN279" s="101"/>
      <c r="ADO279" s="101"/>
      <c r="ADP279" s="101"/>
      <c r="ADQ279" s="101"/>
      <c r="ADR279" s="101"/>
      <c r="ADS279" s="101"/>
      <c r="ADT279" s="101"/>
      <c r="ADU279" s="101"/>
      <c r="ADV279" s="101"/>
      <c r="ADW279" s="101"/>
      <c r="ADX279" s="101"/>
      <c r="ADY279" s="101"/>
      <c r="ADZ279" s="101"/>
      <c r="AEA279" s="101"/>
      <c r="AEB279" s="101"/>
      <c r="AEC279" s="101"/>
      <c r="AED279" s="101"/>
      <c r="AEE279" s="101"/>
      <c r="AEF279" s="101"/>
      <c r="AEG279" s="101"/>
      <c r="AEH279" s="101"/>
      <c r="AEI279" s="101"/>
      <c r="AEJ279" s="101"/>
      <c r="AEK279" s="101"/>
      <c r="AEL279" s="101"/>
      <c r="AEM279" s="101"/>
      <c r="AEN279" s="101"/>
      <c r="AEO279" s="101"/>
      <c r="AEP279" s="101"/>
      <c r="AEQ279" s="101"/>
      <c r="AER279" s="101"/>
      <c r="AES279" s="101"/>
      <c r="AET279" s="101"/>
      <c r="AEU279" s="101"/>
      <c r="AEV279" s="101"/>
      <c r="AEW279" s="101"/>
      <c r="AEX279" s="101"/>
      <c r="AEY279" s="101"/>
      <c r="AEZ279" s="101"/>
      <c r="AFA279" s="101"/>
      <c r="AFB279" s="101"/>
      <c r="AFC279" s="101"/>
      <c r="AFD279" s="101"/>
      <c r="AFE279" s="101"/>
      <c r="AFF279" s="101"/>
      <c r="AFG279" s="101"/>
      <c r="AFH279" s="101"/>
      <c r="AFI279" s="101"/>
      <c r="AFJ279" s="101"/>
      <c r="AFK279" s="101"/>
      <c r="AFL279" s="101"/>
      <c r="AFM279" s="101"/>
      <c r="AFN279" s="101"/>
      <c r="AFO279" s="101"/>
      <c r="AFP279" s="101"/>
      <c r="AFQ279" s="101"/>
      <c r="AFR279" s="101"/>
      <c r="AFS279" s="101"/>
      <c r="AFT279" s="101"/>
      <c r="AFU279" s="101"/>
      <c r="AFV279" s="101"/>
      <c r="AFW279" s="101"/>
      <c r="AFX279" s="101"/>
      <c r="AFY279" s="101"/>
      <c r="AFZ279" s="101"/>
      <c r="AGA279" s="101"/>
      <c r="AGB279" s="101"/>
      <c r="AGC279" s="101"/>
      <c r="AGD279" s="101"/>
      <c r="AGE279" s="101"/>
      <c r="AGF279" s="101"/>
      <c r="AGG279" s="101"/>
      <c r="AGH279" s="101"/>
      <c r="AGI279" s="101"/>
      <c r="AGJ279" s="101"/>
      <c r="AGK279" s="101"/>
      <c r="AGL279" s="101"/>
      <c r="AGM279" s="101"/>
      <c r="AGN279" s="101"/>
      <c r="AGO279" s="101"/>
      <c r="AGP279" s="101"/>
      <c r="AGQ279" s="101"/>
      <c r="AGR279" s="101"/>
      <c r="AGS279" s="101"/>
      <c r="AGT279" s="101"/>
      <c r="AGU279" s="101"/>
      <c r="AGV279" s="101"/>
      <c r="AGW279" s="101"/>
      <c r="AGX279" s="101"/>
      <c r="AGY279" s="101"/>
      <c r="AGZ279" s="101"/>
      <c r="AHA279" s="101"/>
      <c r="AHB279" s="101"/>
      <c r="AHC279" s="101"/>
      <c r="AHD279" s="101"/>
      <c r="AHE279" s="101"/>
      <c r="AHF279" s="101"/>
      <c r="AHG279" s="101"/>
      <c r="AHH279" s="101"/>
      <c r="AHI279" s="101"/>
      <c r="AHJ279" s="101"/>
      <c r="AHK279" s="101"/>
      <c r="AHL279" s="101"/>
      <c r="AHM279" s="101"/>
      <c r="AHN279" s="101"/>
      <c r="AHO279" s="101"/>
      <c r="AHP279" s="101"/>
      <c r="AHQ279" s="101"/>
      <c r="AHR279" s="101"/>
      <c r="AHS279" s="101"/>
      <c r="AHT279" s="101"/>
      <c r="AHU279" s="101"/>
      <c r="AHV279" s="101"/>
      <c r="AHW279" s="101"/>
      <c r="AHX279" s="101"/>
      <c r="AHY279" s="101"/>
      <c r="AHZ279" s="101"/>
      <c r="AIA279" s="101"/>
      <c r="AIB279" s="101"/>
      <c r="AIC279" s="101"/>
      <c r="AID279" s="101"/>
      <c r="AIE279" s="101"/>
      <c r="AIF279" s="101"/>
      <c r="AIG279" s="101"/>
      <c r="AIH279" s="101"/>
      <c r="AII279" s="101"/>
      <c r="AIJ279" s="101"/>
      <c r="AIK279" s="101"/>
      <c r="AIL279" s="101"/>
      <c r="AIM279" s="101"/>
      <c r="AIN279" s="101"/>
      <c r="AIO279" s="101"/>
      <c r="AIP279" s="101"/>
      <c r="AIQ279" s="101"/>
      <c r="AIR279" s="101"/>
      <c r="AIS279" s="101"/>
      <c r="AIT279" s="101"/>
      <c r="AIU279" s="101"/>
      <c r="AIV279" s="101"/>
      <c r="AIW279" s="101"/>
      <c r="AIX279" s="101"/>
      <c r="AIY279" s="101"/>
      <c r="AIZ279" s="101"/>
      <c r="AJA279" s="101"/>
      <c r="AJB279" s="101"/>
      <c r="AJC279" s="101"/>
      <c r="AJD279" s="101"/>
      <c r="AJE279" s="101"/>
      <c r="AJF279" s="101"/>
      <c r="AJG279" s="101"/>
      <c r="AJH279" s="101"/>
      <c r="AJI279" s="101"/>
      <c r="AJJ279" s="101"/>
      <c r="AJK279" s="101"/>
      <c r="AJL279" s="101"/>
      <c r="AJM279" s="101"/>
      <c r="AJN279" s="101"/>
      <c r="AJO279" s="101"/>
      <c r="AJP279" s="101"/>
      <c r="AJQ279" s="101"/>
      <c r="AJR279" s="101"/>
      <c r="AJS279" s="101"/>
      <c r="AJT279" s="101"/>
      <c r="AJU279" s="101"/>
      <c r="AJV279" s="101"/>
      <c r="AJW279" s="101"/>
      <c r="AJX279" s="101"/>
      <c r="AJY279" s="101"/>
      <c r="AJZ279" s="101"/>
      <c r="AKA279" s="101"/>
      <c r="AKB279" s="101"/>
      <c r="AKC279" s="101"/>
      <c r="AKD279" s="101"/>
      <c r="AKE279" s="101"/>
      <c r="AKF279" s="101"/>
      <c r="AKG279" s="101"/>
      <c r="AKH279" s="101"/>
      <c r="AKI279" s="101"/>
      <c r="AKJ279" s="101"/>
      <c r="AKK279" s="101"/>
      <c r="AKL279" s="101"/>
      <c r="AKM279" s="101"/>
      <c r="AKN279" s="101"/>
      <c r="AKO279" s="101"/>
      <c r="AKP279" s="101"/>
      <c r="AKQ279" s="101"/>
      <c r="AKR279" s="101"/>
      <c r="AKS279" s="101"/>
      <c r="AKT279" s="101"/>
      <c r="AKU279" s="101"/>
      <c r="AKV279" s="101"/>
      <c r="AKW279" s="101"/>
      <c r="AKX279" s="101"/>
      <c r="AKY279" s="101"/>
      <c r="AKZ279" s="101"/>
      <c r="ALA279" s="101"/>
      <c r="ALB279" s="101"/>
      <c r="ALC279" s="101"/>
      <c r="ALD279" s="101"/>
      <c r="ALE279" s="101"/>
      <c r="ALF279" s="101"/>
      <c r="ALG279" s="101"/>
      <c r="ALH279" s="101"/>
      <c r="ALI279" s="101"/>
      <c r="ALJ279" s="101"/>
      <c r="ALK279" s="101"/>
      <c r="ALL279" s="101"/>
      <c r="ALM279" s="101"/>
      <c r="ALN279" s="101"/>
      <c r="ALO279" s="101"/>
      <c r="ALP279" s="101"/>
      <c r="ALQ279" s="101"/>
      <c r="ALR279" s="101"/>
      <c r="ALS279" s="101"/>
      <c r="ALT279" s="101"/>
      <c r="ALU279" s="101"/>
      <c r="ALV279" s="101"/>
      <c r="ALW279" s="101"/>
      <c r="ALX279" s="101"/>
      <c r="ALY279" s="101"/>
      <c r="ALZ279" s="101"/>
      <c r="AMA279" s="101"/>
      <c r="AMB279" s="101"/>
      <c r="AMC279" s="101"/>
      <c r="AMD279" s="101"/>
      <c r="AME279" s="101"/>
      <c r="AMF279" s="101"/>
      <c r="AMG279" s="101"/>
      <c r="AMH279" s="101"/>
      <c r="AMI279" s="101"/>
      <c r="AMJ279" s="101"/>
      <c r="AMK279" s="101"/>
      <c r="AML279" s="101"/>
      <c r="AMM279" s="101"/>
      <c r="AMN279" s="101"/>
      <c r="AMO279" s="101"/>
      <c r="AMP279" s="101"/>
      <c r="AMQ279" s="101"/>
      <c r="AMR279" s="101"/>
      <c r="AMS279" s="101"/>
      <c r="AMT279" s="101"/>
      <c r="AMU279" s="101"/>
      <c r="AMV279" s="101"/>
      <c r="AMW279" s="101"/>
      <c r="AMX279" s="101"/>
      <c r="AMY279" s="101"/>
      <c r="AMZ279" s="101"/>
      <c r="ANA279" s="101"/>
      <c r="ANB279" s="101"/>
      <c r="ANC279" s="101"/>
      <c r="AND279" s="101"/>
      <c r="ANE279" s="101"/>
      <c r="ANF279" s="101"/>
      <c r="ANG279" s="101"/>
      <c r="ANH279" s="101"/>
      <c r="ANI279" s="101"/>
      <c r="ANJ279" s="101"/>
      <c r="ANK279" s="101"/>
      <c r="ANL279" s="101"/>
      <c r="ANM279" s="101"/>
      <c r="ANN279" s="101"/>
      <c r="ANO279" s="101"/>
      <c r="ANP279" s="101"/>
      <c r="ANQ279" s="101"/>
      <c r="ANR279" s="101"/>
      <c r="ANS279" s="101"/>
      <c r="ANT279" s="101"/>
      <c r="ANU279" s="101"/>
      <c r="ANV279" s="101"/>
      <c r="ANW279" s="101"/>
      <c r="ANX279" s="101"/>
      <c r="ANY279" s="101"/>
      <c r="ANZ279" s="101"/>
      <c r="AOA279" s="101"/>
      <c r="AOB279" s="101"/>
      <c r="AOC279" s="101"/>
      <c r="AOD279" s="101"/>
      <c r="AOE279" s="101"/>
      <c r="AOF279" s="101"/>
      <c r="AOG279" s="101"/>
      <c r="AOH279" s="101"/>
      <c r="AOI279" s="101"/>
      <c r="AOJ279" s="101"/>
      <c r="AOK279" s="101"/>
      <c r="AOL279" s="101"/>
      <c r="AOM279" s="101"/>
      <c r="AON279" s="101"/>
      <c r="AOO279" s="101"/>
      <c r="AOP279" s="101"/>
      <c r="AOQ279" s="101"/>
      <c r="AOR279" s="101"/>
      <c r="AOS279" s="101"/>
      <c r="AOT279" s="101"/>
      <c r="AOU279" s="101"/>
      <c r="AOV279" s="101"/>
      <c r="AOW279" s="101"/>
      <c r="AOX279" s="101"/>
      <c r="AOY279" s="101"/>
      <c r="AOZ279" s="101"/>
      <c r="APA279" s="101"/>
      <c r="APB279" s="101"/>
      <c r="APC279" s="101"/>
      <c r="APD279" s="101"/>
      <c r="APE279" s="101"/>
      <c r="APF279" s="101"/>
      <c r="APG279" s="101"/>
      <c r="APH279" s="101"/>
      <c r="API279" s="101"/>
      <c r="APJ279" s="101"/>
      <c r="APK279" s="101"/>
      <c r="APL279" s="101"/>
      <c r="APM279" s="101"/>
      <c r="APN279" s="101"/>
      <c r="APO279" s="101"/>
      <c r="APP279" s="101"/>
      <c r="APQ279" s="101"/>
      <c r="APR279" s="101"/>
      <c r="APS279" s="101"/>
      <c r="APT279" s="101"/>
      <c r="APU279" s="101"/>
      <c r="APV279" s="101"/>
      <c r="APW279" s="101"/>
      <c r="APX279" s="101"/>
      <c r="APY279" s="101"/>
      <c r="APZ279" s="101"/>
      <c r="AQA279" s="101"/>
      <c r="AQB279" s="101"/>
      <c r="AQC279" s="101"/>
      <c r="AQD279" s="101"/>
      <c r="AQE279" s="101"/>
      <c r="AQF279" s="101"/>
      <c r="AQG279" s="101"/>
      <c r="AQH279" s="101"/>
      <c r="AQI279" s="101"/>
      <c r="AQJ279" s="101"/>
      <c r="AQK279" s="101"/>
      <c r="AQL279" s="101"/>
      <c r="AQM279" s="101"/>
      <c r="AQN279" s="101"/>
      <c r="AQO279" s="101"/>
      <c r="AQP279" s="101"/>
      <c r="AQQ279" s="101"/>
      <c r="AQR279" s="101"/>
      <c r="AQS279" s="101"/>
      <c r="AQT279" s="101"/>
      <c r="AQU279" s="101"/>
      <c r="AQV279" s="101"/>
      <c r="AQW279" s="101"/>
      <c r="AQX279" s="101"/>
      <c r="AQY279" s="101"/>
      <c r="AQZ279" s="101"/>
      <c r="ARA279" s="101"/>
      <c r="ARB279" s="101"/>
      <c r="ARC279" s="101"/>
      <c r="ARD279" s="101"/>
      <c r="ARE279" s="101"/>
      <c r="ARF279" s="101"/>
      <c r="ARG279" s="101"/>
      <c r="ARH279" s="101"/>
      <c r="ARI279" s="101"/>
      <c r="ARJ279" s="101"/>
      <c r="ARK279" s="101"/>
      <c r="ARL279" s="101"/>
      <c r="ARM279" s="101"/>
      <c r="ARN279" s="101"/>
      <c r="ARO279" s="101"/>
      <c r="ARP279" s="101"/>
      <c r="ARQ279" s="101"/>
      <c r="ARR279" s="101"/>
      <c r="ARS279" s="101"/>
      <c r="ART279" s="101"/>
      <c r="ARU279" s="101"/>
      <c r="ARV279" s="101"/>
      <c r="ARW279" s="101"/>
      <c r="ARX279" s="101"/>
      <c r="ARY279" s="101"/>
      <c r="ARZ279" s="101"/>
      <c r="ASA279" s="101"/>
      <c r="ASB279" s="101"/>
      <c r="ASC279" s="101"/>
      <c r="ASD279" s="101"/>
      <c r="ASE279" s="101"/>
      <c r="ASF279" s="101"/>
      <c r="ASG279" s="101"/>
      <c r="ASH279" s="101"/>
      <c r="ASI279" s="101"/>
      <c r="ASJ279" s="101"/>
      <c r="ASK279" s="101"/>
      <c r="ASL279" s="101"/>
      <c r="ASM279" s="101"/>
      <c r="ASN279" s="101"/>
      <c r="ASO279" s="101"/>
      <c r="ASP279" s="101"/>
      <c r="ASQ279" s="101"/>
      <c r="ASR279" s="101"/>
      <c r="ASS279" s="101"/>
      <c r="AST279" s="101"/>
      <c r="ASU279" s="101"/>
      <c r="ASV279" s="101"/>
      <c r="ASW279" s="101"/>
      <c r="ASX279" s="101"/>
      <c r="ASY279" s="101"/>
      <c r="ASZ279" s="101"/>
      <c r="ATA279" s="101"/>
      <c r="ATB279" s="101"/>
      <c r="ATC279" s="101"/>
      <c r="ATD279" s="101"/>
      <c r="ATE279" s="101"/>
      <c r="ATF279" s="101"/>
      <c r="ATG279" s="101"/>
      <c r="ATH279" s="101"/>
      <c r="ATI279" s="101"/>
      <c r="ATJ279" s="101"/>
      <c r="ATK279" s="101"/>
      <c r="ATL279" s="101"/>
      <c r="ATM279" s="101"/>
      <c r="ATN279" s="101"/>
      <c r="ATO279" s="101"/>
      <c r="ATP279" s="101"/>
      <c r="ATQ279" s="101"/>
      <c r="ATR279" s="101"/>
      <c r="ATS279" s="101"/>
      <c r="ATT279" s="101"/>
      <c r="ATU279" s="101"/>
      <c r="ATV279" s="101"/>
      <c r="ATW279" s="101"/>
      <c r="ATX279" s="101"/>
      <c r="ATY279" s="101"/>
      <c r="ATZ279" s="101"/>
      <c r="AUA279" s="101"/>
      <c r="AUB279" s="101"/>
      <c r="AUC279" s="101"/>
      <c r="AUD279" s="101"/>
      <c r="AUE279" s="101"/>
      <c r="AUF279" s="101"/>
      <c r="AUG279" s="101"/>
      <c r="AUH279" s="101"/>
      <c r="AUI279" s="101"/>
      <c r="AUJ279" s="101"/>
      <c r="AUK279" s="101"/>
      <c r="AUL279" s="101"/>
      <c r="AUM279" s="101"/>
      <c r="AUN279" s="101"/>
      <c r="AUO279" s="101"/>
      <c r="AUP279" s="101"/>
      <c r="AUQ279" s="101"/>
      <c r="AUR279" s="101"/>
      <c r="AUS279" s="101"/>
      <c r="AUT279" s="101"/>
      <c r="AUU279" s="101"/>
      <c r="AUV279" s="101"/>
      <c r="AUW279" s="101"/>
      <c r="AUX279" s="101"/>
      <c r="AUY279" s="101"/>
      <c r="AUZ279" s="101"/>
      <c r="AVA279" s="101"/>
      <c r="AVB279" s="101"/>
      <c r="AVC279" s="101"/>
      <c r="AVD279" s="101"/>
      <c r="AVE279" s="101"/>
      <c r="AVF279" s="101"/>
      <c r="AVG279" s="101"/>
      <c r="AVH279" s="101"/>
      <c r="AVI279" s="101"/>
      <c r="AVJ279" s="101"/>
      <c r="AVK279" s="101"/>
      <c r="AVL279" s="101"/>
      <c r="AVM279" s="101"/>
      <c r="AVN279" s="101"/>
      <c r="AVO279" s="101"/>
      <c r="AVP279" s="101"/>
      <c r="AVQ279" s="101"/>
      <c r="AVR279" s="101"/>
      <c r="AVS279" s="101"/>
      <c r="AVT279" s="101"/>
      <c r="AVU279" s="101"/>
      <c r="AVV279" s="101"/>
      <c r="AVW279" s="101"/>
      <c r="AVX279" s="101"/>
      <c r="AVY279" s="101"/>
      <c r="AVZ279" s="101"/>
      <c r="AWA279" s="101"/>
      <c r="AWB279" s="101"/>
      <c r="AWC279" s="101"/>
      <c r="AWD279" s="101"/>
      <c r="AWE279" s="101"/>
      <c r="AWF279" s="101"/>
      <c r="AWG279" s="101"/>
      <c r="AWH279" s="101"/>
      <c r="AWI279" s="101"/>
      <c r="AWJ279" s="101"/>
      <c r="AWK279" s="101"/>
      <c r="AWL279" s="101"/>
      <c r="AWM279" s="101"/>
      <c r="AWN279" s="101"/>
      <c r="AWO279" s="101"/>
      <c r="AWP279" s="101"/>
      <c r="AWQ279" s="101"/>
      <c r="AWR279" s="101"/>
      <c r="AWS279" s="101"/>
      <c r="AWT279" s="101"/>
      <c r="AWU279" s="101"/>
      <c r="AWV279" s="101"/>
      <c r="AWW279" s="101"/>
      <c r="AWX279" s="101"/>
      <c r="AWY279" s="101"/>
      <c r="AWZ279" s="101"/>
      <c r="AXA279" s="101"/>
      <c r="AXB279" s="101"/>
      <c r="AXC279" s="101"/>
      <c r="AXD279" s="101"/>
      <c r="AXE279" s="101"/>
      <c r="AXF279" s="101"/>
      <c r="AXG279" s="101"/>
      <c r="AXH279" s="101"/>
      <c r="AXI279" s="101"/>
      <c r="AXJ279" s="101"/>
      <c r="AXK279" s="101"/>
      <c r="AXL279" s="101"/>
      <c r="AXM279" s="101"/>
      <c r="AXN279" s="101"/>
      <c r="AXO279" s="101"/>
      <c r="AXP279" s="101"/>
      <c r="AXQ279" s="101"/>
      <c r="AXR279" s="101"/>
      <c r="AXS279" s="101"/>
      <c r="AXT279" s="101"/>
      <c r="AXU279" s="101"/>
      <c r="AXV279" s="101"/>
      <c r="AXW279" s="101"/>
      <c r="AXX279" s="101"/>
      <c r="AXY279" s="101"/>
      <c r="AXZ279" s="101"/>
      <c r="AYA279" s="101"/>
      <c r="AYB279" s="101"/>
      <c r="AYC279" s="101"/>
      <c r="AYD279" s="101"/>
      <c r="AYE279" s="101"/>
      <c r="AYF279" s="101"/>
      <c r="AYG279" s="101"/>
      <c r="AYH279" s="101"/>
      <c r="AYI279" s="101"/>
      <c r="AYJ279" s="101"/>
      <c r="AYK279" s="101"/>
      <c r="AYL279" s="101"/>
      <c r="AYM279" s="101"/>
      <c r="AYN279" s="101"/>
      <c r="AYO279" s="101"/>
      <c r="AYP279" s="101"/>
      <c r="AYQ279" s="101"/>
      <c r="AYR279" s="101"/>
      <c r="AYS279" s="101"/>
      <c r="AYT279" s="101"/>
      <c r="AYU279" s="101"/>
      <c r="AYV279" s="101"/>
      <c r="AYW279" s="101"/>
      <c r="AYX279" s="101"/>
      <c r="AYY279" s="101"/>
      <c r="AYZ279" s="101"/>
      <c r="AZA279" s="101"/>
      <c r="AZB279" s="101"/>
      <c r="AZC279" s="101"/>
      <c r="AZD279" s="101"/>
      <c r="AZE279" s="101"/>
      <c r="AZF279" s="101"/>
      <c r="AZG279" s="101"/>
      <c r="AZH279" s="101"/>
      <c r="AZI279" s="101"/>
      <c r="AZJ279" s="101"/>
      <c r="AZK279" s="101"/>
      <c r="AZL279" s="101"/>
      <c r="AZM279" s="101"/>
      <c r="AZN279" s="101"/>
      <c r="AZO279" s="101"/>
      <c r="AZP279" s="101"/>
      <c r="AZQ279" s="101"/>
      <c r="AZR279" s="101"/>
      <c r="AZS279" s="101"/>
      <c r="AZT279" s="101"/>
      <c r="AZU279" s="101"/>
      <c r="AZV279" s="101"/>
      <c r="AZW279" s="101"/>
      <c r="AZX279" s="101"/>
      <c r="AZY279" s="101"/>
      <c r="AZZ279" s="101"/>
      <c r="BAA279" s="101"/>
      <c r="BAB279" s="101"/>
      <c r="BAC279" s="101"/>
      <c r="BAD279" s="101"/>
      <c r="BAE279" s="101"/>
      <c r="BAF279" s="101"/>
      <c r="BAG279" s="101"/>
      <c r="BAH279" s="101"/>
      <c r="BAI279" s="101"/>
      <c r="BAJ279" s="101"/>
      <c r="BAK279" s="101"/>
      <c r="BAL279" s="101"/>
      <c r="BAM279" s="101"/>
      <c r="BAN279" s="101"/>
      <c r="BAO279" s="101"/>
      <c r="BAP279" s="101"/>
      <c r="BAQ279" s="101"/>
      <c r="BAR279" s="101"/>
      <c r="BAS279" s="101"/>
      <c r="BAT279" s="101"/>
      <c r="BAU279" s="101"/>
      <c r="BAV279" s="101"/>
      <c r="BAW279" s="101"/>
      <c r="BAX279" s="101"/>
      <c r="BAY279" s="101"/>
      <c r="BAZ279" s="101"/>
      <c r="BBA279" s="101"/>
      <c r="BBB279" s="101"/>
      <c r="BBC279" s="101"/>
      <c r="BBD279" s="101"/>
      <c r="BBE279" s="101"/>
      <c r="BBF279" s="101"/>
      <c r="BBG279" s="101"/>
      <c r="BBH279" s="101"/>
      <c r="BBI279" s="101"/>
      <c r="BBJ279" s="101"/>
      <c r="BBK279" s="101"/>
      <c r="BBL279" s="101"/>
      <c r="BBM279" s="101"/>
      <c r="BBN279" s="101"/>
      <c r="BBO279" s="101"/>
      <c r="BBP279" s="101"/>
      <c r="BBQ279" s="101"/>
      <c r="BBR279" s="101"/>
      <c r="BBS279" s="101"/>
      <c r="BBT279" s="101"/>
      <c r="BBU279" s="101"/>
      <c r="BBV279" s="101"/>
      <c r="BBW279" s="101"/>
      <c r="BBX279" s="101"/>
      <c r="BBY279" s="101"/>
      <c r="BBZ279" s="101"/>
      <c r="BCA279" s="101"/>
      <c r="BCB279" s="101"/>
      <c r="BCC279" s="101"/>
      <c r="BCD279" s="101"/>
      <c r="BCE279" s="101"/>
      <c r="BCF279" s="101"/>
      <c r="BCG279" s="101"/>
      <c r="BCH279" s="101"/>
      <c r="BCI279" s="101"/>
      <c r="BCJ279" s="101"/>
      <c r="BCK279" s="101"/>
      <c r="BCL279" s="101"/>
      <c r="BCM279" s="101"/>
      <c r="BCN279" s="101"/>
      <c r="BCO279" s="101"/>
      <c r="BCP279" s="101"/>
      <c r="BCQ279" s="101"/>
      <c r="BCR279" s="101"/>
      <c r="BCS279" s="101"/>
      <c r="BCT279" s="101"/>
      <c r="BCU279" s="101"/>
      <c r="BCV279" s="101"/>
      <c r="BCW279" s="101"/>
      <c r="BCX279" s="101"/>
      <c r="BCY279" s="101"/>
      <c r="BCZ279" s="101"/>
      <c r="BDA279" s="101"/>
      <c r="BDB279" s="101"/>
      <c r="BDC279" s="101"/>
      <c r="BDD279" s="101"/>
      <c r="BDE279" s="101"/>
      <c r="BDF279" s="101"/>
      <c r="BDG279" s="101"/>
      <c r="BDH279" s="101"/>
      <c r="BDI279" s="101"/>
      <c r="BDJ279" s="101"/>
      <c r="BDK279" s="101"/>
      <c r="BDL279" s="101"/>
      <c r="BDM279" s="101"/>
      <c r="BDN279" s="101"/>
      <c r="BDO279" s="101"/>
      <c r="BDP279" s="101"/>
      <c r="BDQ279" s="101"/>
      <c r="BDR279" s="101"/>
      <c r="BDS279" s="101"/>
      <c r="BDT279" s="101"/>
      <c r="BDU279" s="101"/>
      <c r="BDV279" s="101"/>
      <c r="BDW279" s="101"/>
      <c r="BDX279" s="101"/>
      <c r="BDY279" s="101"/>
      <c r="BDZ279" s="101"/>
      <c r="BEA279" s="101"/>
      <c r="BEB279" s="101"/>
      <c r="BEC279" s="101"/>
      <c r="BED279" s="101"/>
      <c r="BEE279" s="101"/>
      <c r="BEF279" s="101"/>
      <c r="BEG279" s="101"/>
      <c r="BEH279" s="101"/>
      <c r="BEI279" s="101"/>
      <c r="BEJ279" s="101"/>
      <c r="BEK279" s="101"/>
      <c r="BEL279" s="101"/>
      <c r="BEM279" s="101"/>
      <c r="BEN279" s="101"/>
      <c r="BEO279" s="101"/>
      <c r="BEP279" s="101"/>
      <c r="BEQ279" s="101"/>
      <c r="BER279" s="101"/>
      <c r="BES279" s="101"/>
      <c r="BET279" s="101"/>
      <c r="BEU279" s="101"/>
      <c r="BEV279" s="101"/>
      <c r="BEW279" s="101"/>
      <c r="BEX279" s="101"/>
      <c r="BEY279" s="101"/>
      <c r="BEZ279" s="101"/>
      <c r="BFA279" s="101"/>
      <c r="BFB279" s="101"/>
      <c r="BFC279" s="101"/>
      <c r="BFD279" s="101"/>
      <c r="BFE279" s="101"/>
      <c r="BFF279" s="101"/>
      <c r="BFG279" s="101"/>
      <c r="BFH279" s="101"/>
      <c r="BFI279" s="101"/>
      <c r="BFJ279" s="101"/>
      <c r="BFK279" s="101"/>
      <c r="BFL279" s="101"/>
      <c r="BFM279" s="101"/>
      <c r="BFN279" s="101"/>
      <c r="BFO279" s="101"/>
      <c r="BFP279" s="101"/>
      <c r="BFQ279" s="101"/>
      <c r="BFR279" s="101"/>
      <c r="BFS279" s="101"/>
      <c r="BFT279" s="101"/>
      <c r="BFU279" s="101"/>
      <c r="BFV279" s="101"/>
      <c r="BFW279" s="101"/>
      <c r="BFX279" s="101"/>
      <c r="BFY279" s="101"/>
      <c r="BFZ279" s="101"/>
      <c r="BGA279" s="101"/>
      <c r="BGB279" s="101"/>
      <c r="BGC279" s="101"/>
      <c r="BGD279" s="101"/>
      <c r="BGE279" s="101"/>
      <c r="BGF279" s="101"/>
      <c r="BGG279" s="101"/>
      <c r="BGH279" s="101"/>
      <c r="BGI279" s="101"/>
      <c r="BGJ279" s="101"/>
      <c r="BGK279" s="101"/>
      <c r="BGL279" s="101"/>
      <c r="BGM279" s="101"/>
      <c r="BGN279" s="101"/>
      <c r="BGO279" s="101"/>
      <c r="BGP279" s="101"/>
      <c r="BGQ279" s="101"/>
      <c r="BGR279" s="101"/>
      <c r="BGS279" s="101"/>
      <c r="BGT279" s="101"/>
      <c r="BGU279" s="101"/>
      <c r="BGV279" s="101"/>
      <c r="BGW279" s="101"/>
      <c r="BGX279" s="101"/>
      <c r="BGY279" s="101"/>
      <c r="BGZ279" s="101"/>
      <c r="BHA279" s="101"/>
      <c r="BHB279" s="101"/>
      <c r="BHC279" s="101"/>
      <c r="BHD279" s="101"/>
      <c r="BHE279" s="101"/>
      <c r="BHF279" s="101"/>
      <c r="BHG279" s="101"/>
      <c r="BHH279" s="101"/>
      <c r="BHI279" s="101"/>
      <c r="BHJ279" s="101"/>
      <c r="BHK279" s="101"/>
      <c r="BHL279" s="101"/>
      <c r="BHM279" s="101"/>
      <c r="BHN279" s="101"/>
      <c r="BHO279" s="101"/>
      <c r="BHP279" s="101"/>
      <c r="BHQ279" s="101"/>
      <c r="BHR279" s="101"/>
      <c r="BHS279" s="101"/>
      <c r="BHT279" s="101"/>
      <c r="BHU279" s="101"/>
      <c r="BHV279" s="101"/>
      <c r="BHW279" s="101"/>
      <c r="BHX279" s="101"/>
      <c r="BHY279" s="101"/>
      <c r="BHZ279" s="101"/>
      <c r="BIA279" s="101"/>
      <c r="BIB279" s="101"/>
      <c r="BIC279" s="101"/>
      <c r="BID279" s="101"/>
      <c r="BIE279" s="101"/>
      <c r="BIF279" s="101"/>
      <c r="BIG279" s="101"/>
      <c r="BIH279" s="101"/>
      <c r="BII279" s="101"/>
      <c r="BIJ279" s="101"/>
      <c r="BIK279" s="101"/>
      <c r="BIL279" s="101"/>
      <c r="BIM279" s="101"/>
      <c r="BIN279" s="101"/>
      <c r="BIO279" s="101"/>
      <c r="BIP279" s="101"/>
      <c r="BIQ279" s="101"/>
      <c r="BIR279" s="101"/>
      <c r="BIS279" s="101"/>
      <c r="BIT279" s="101"/>
      <c r="BIU279" s="101"/>
      <c r="BIV279" s="101"/>
      <c r="BIW279" s="101"/>
      <c r="BIX279" s="101"/>
      <c r="BIY279" s="101"/>
      <c r="BIZ279" s="101"/>
      <c r="BJA279" s="101"/>
      <c r="BJB279" s="101"/>
      <c r="BJC279" s="101"/>
      <c r="BJD279" s="101"/>
      <c r="BJE279" s="101"/>
      <c r="BJF279" s="101"/>
      <c r="BJG279" s="101"/>
      <c r="BJH279" s="101"/>
      <c r="BJI279" s="101"/>
      <c r="BJJ279" s="101"/>
      <c r="BJK279" s="101"/>
      <c r="BJL279" s="101"/>
      <c r="BJM279" s="101"/>
      <c r="BJN279" s="101"/>
      <c r="BJO279" s="101"/>
      <c r="BJP279" s="101"/>
      <c r="BJQ279" s="101"/>
      <c r="BJR279" s="101"/>
      <c r="BJS279" s="101"/>
      <c r="BJT279" s="101"/>
      <c r="BJU279" s="101"/>
      <c r="BJV279" s="101"/>
      <c r="BJW279" s="101"/>
      <c r="BJX279" s="101"/>
      <c r="BJY279" s="101"/>
      <c r="BJZ279" s="101"/>
      <c r="BKA279" s="101"/>
      <c r="BKB279" s="101"/>
      <c r="BKC279" s="101"/>
      <c r="BKD279" s="101"/>
      <c r="BKE279" s="101"/>
      <c r="BKF279" s="101"/>
      <c r="BKG279" s="101"/>
      <c r="BKH279" s="101"/>
      <c r="BKI279" s="101"/>
      <c r="BKJ279" s="101"/>
      <c r="BKK279" s="101"/>
      <c r="BKL279" s="101"/>
      <c r="BKM279" s="101"/>
      <c r="BKN279" s="101"/>
      <c r="BKO279" s="101"/>
      <c r="BKP279" s="101"/>
      <c r="BKQ279" s="101"/>
      <c r="BKR279" s="101"/>
      <c r="BKS279" s="101"/>
      <c r="BKT279" s="101"/>
      <c r="BKU279" s="101"/>
      <c r="BKV279" s="101"/>
      <c r="BKW279" s="101"/>
      <c r="BKX279" s="101"/>
      <c r="BKY279" s="101"/>
      <c r="BKZ279" s="101"/>
      <c r="BLA279" s="101"/>
      <c r="BLB279" s="101"/>
      <c r="BLC279" s="101"/>
      <c r="BLD279" s="101"/>
      <c r="BLE279" s="101"/>
      <c r="BLF279" s="101"/>
      <c r="BLG279" s="101"/>
      <c r="BLH279" s="101"/>
      <c r="BLI279" s="101"/>
      <c r="BLJ279" s="101"/>
      <c r="BLK279" s="101"/>
      <c r="BLL279" s="101"/>
      <c r="BLM279" s="101"/>
      <c r="BLN279" s="101"/>
      <c r="BLO279" s="101"/>
      <c r="BLP279" s="101"/>
      <c r="BLQ279" s="101"/>
      <c r="BLR279" s="101"/>
      <c r="BLS279" s="101"/>
      <c r="BLT279" s="101"/>
      <c r="BLU279" s="101"/>
      <c r="BLV279" s="101"/>
      <c r="BLW279" s="101"/>
      <c r="BLX279" s="101"/>
      <c r="BLY279" s="101"/>
      <c r="BLZ279" s="101"/>
      <c r="BMA279" s="101"/>
      <c r="BMB279" s="101"/>
      <c r="BMC279" s="101"/>
      <c r="BMD279" s="101"/>
      <c r="BME279" s="101"/>
      <c r="BMF279" s="101"/>
      <c r="BMG279" s="101"/>
      <c r="BMH279" s="101"/>
      <c r="BMI279" s="101"/>
      <c r="BMJ279" s="101"/>
      <c r="BMK279" s="101"/>
      <c r="BML279" s="101"/>
      <c r="BMM279" s="101"/>
      <c r="BMN279" s="101"/>
      <c r="BMO279" s="101"/>
      <c r="BMP279" s="101"/>
      <c r="BMQ279" s="101"/>
      <c r="BMR279" s="101"/>
      <c r="BMS279" s="101"/>
      <c r="BMT279" s="101"/>
      <c r="BMU279" s="101"/>
      <c r="BMV279" s="101"/>
      <c r="BMW279" s="101"/>
      <c r="BMX279" s="101"/>
      <c r="BMY279" s="101"/>
      <c r="BMZ279" s="101"/>
      <c r="BNA279" s="101"/>
      <c r="BNB279" s="101"/>
      <c r="BNC279" s="101"/>
      <c r="BND279" s="101"/>
      <c r="BNE279" s="101"/>
      <c r="BNF279" s="101"/>
      <c r="BNG279" s="101"/>
      <c r="BNH279" s="101"/>
      <c r="BNI279" s="101"/>
      <c r="BNJ279" s="101"/>
      <c r="BNK279" s="101"/>
      <c r="BNL279" s="101"/>
      <c r="BNM279" s="101"/>
      <c r="BNN279" s="101"/>
      <c r="BNO279" s="101"/>
      <c r="BNP279" s="101"/>
      <c r="BNQ279" s="101"/>
      <c r="BNR279" s="101"/>
      <c r="BNS279" s="101"/>
      <c r="BNT279" s="101"/>
      <c r="BNU279" s="101"/>
      <c r="BNV279" s="101"/>
      <c r="BNW279" s="101"/>
      <c r="BNX279" s="101"/>
      <c r="BNY279" s="101"/>
      <c r="BNZ279" s="101"/>
      <c r="BOA279" s="101"/>
      <c r="BOB279" s="101"/>
      <c r="BOC279" s="101"/>
      <c r="BOD279" s="101"/>
      <c r="BOE279" s="101"/>
      <c r="BOF279" s="101"/>
      <c r="BOG279" s="101"/>
      <c r="BOH279" s="101"/>
      <c r="BOI279" s="101"/>
      <c r="BOJ279" s="101"/>
      <c r="BOK279" s="101"/>
      <c r="BOL279" s="101"/>
      <c r="BOM279" s="101"/>
      <c r="BON279" s="101"/>
      <c r="BOO279" s="101"/>
      <c r="BOP279" s="101"/>
      <c r="BOQ279" s="101"/>
      <c r="BOR279" s="101"/>
      <c r="BOS279" s="101"/>
      <c r="BOT279" s="101"/>
      <c r="BOU279" s="101"/>
      <c r="BOV279" s="101"/>
      <c r="BOW279" s="101"/>
      <c r="BOX279" s="101"/>
      <c r="BOY279" s="101"/>
      <c r="BOZ279" s="101"/>
      <c r="BPA279" s="101"/>
      <c r="BPB279" s="101"/>
      <c r="BPC279" s="101"/>
      <c r="BPD279" s="101"/>
      <c r="BPE279" s="101"/>
      <c r="BPF279" s="101"/>
      <c r="BPG279" s="101"/>
      <c r="BPH279" s="101"/>
      <c r="BPI279" s="101"/>
      <c r="BPJ279" s="101"/>
      <c r="BPK279" s="101"/>
      <c r="BPL279" s="101"/>
      <c r="BPM279" s="101"/>
      <c r="BPN279" s="101"/>
      <c r="BPO279" s="101"/>
      <c r="BPP279" s="101"/>
      <c r="BPQ279" s="101"/>
      <c r="BPR279" s="101"/>
      <c r="BPS279" s="101"/>
      <c r="BPT279" s="101"/>
      <c r="BPU279" s="101"/>
      <c r="BPV279" s="101"/>
      <c r="BPW279" s="101"/>
      <c r="BPX279" s="101"/>
      <c r="BPY279" s="101"/>
      <c r="BPZ279" s="101"/>
      <c r="BQA279" s="101"/>
      <c r="BQB279" s="101"/>
      <c r="BQC279" s="101"/>
      <c r="BQD279" s="101"/>
      <c r="BQE279" s="101"/>
      <c r="BQF279" s="101"/>
      <c r="BQG279" s="101"/>
      <c r="BQH279" s="101"/>
      <c r="BQI279" s="101"/>
      <c r="BQJ279" s="101"/>
      <c r="BQK279" s="101"/>
      <c r="BQL279" s="101"/>
      <c r="BQM279" s="101"/>
      <c r="BQN279" s="101"/>
      <c r="BQO279" s="101"/>
      <c r="BQP279" s="101"/>
      <c r="BQQ279" s="101"/>
      <c r="BQR279" s="101"/>
      <c r="BQS279" s="101"/>
      <c r="BQT279" s="101"/>
      <c r="BQU279" s="101"/>
      <c r="BQV279" s="101"/>
      <c r="BQW279" s="101"/>
      <c r="BQX279" s="101"/>
      <c r="BQY279" s="101"/>
      <c r="BQZ279" s="101"/>
      <c r="BRA279" s="101"/>
      <c r="BRB279" s="101"/>
      <c r="BRC279" s="101"/>
      <c r="BRD279" s="101"/>
      <c r="BRE279" s="101"/>
      <c r="BRF279" s="101"/>
      <c r="BRG279" s="101"/>
      <c r="BRH279" s="101"/>
      <c r="BRI279" s="101"/>
      <c r="BRJ279" s="101"/>
      <c r="BRK279" s="101"/>
      <c r="BRL279" s="101"/>
      <c r="BRM279" s="101"/>
      <c r="BRN279" s="101"/>
      <c r="BRO279" s="101"/>
      <c r="BRP279" s="101"/>
      <c r="BRQ279" s="101"/>
      <c r="BRR279" s="101"/>
      <c r="BRS279" s="101"/>
      <c r="BRT279" s="101"/>
      <c r="BRU279" s="101"/>
      <c r="BRV279" s="101"/>
      <c r="BRW279" s="101"/>
      <c r="BRX279" s="101"/>
      <c r="BRY279" s="101"/>
      <c r="BRZ279" s="101"/>
      <c r="BSA279" s="101"/>
      <c r="BSB279" s="101"/>
      <c r="BSC279" s="101"/>
      <c r="BSD279" s="101"/>
      <c r="BSE279" s="101"/>
      <c r="BSF279" s="101"/>
      <c r="BSG279" s="101"/>
      <c r="BSH279" s="101"/>
      <c r="BSI279" s="101"/>
      <c r="BSJ279" s="101"/>
      <c r="BSK279" s="101"/>
      <c r="BSL279" s="101"/>
      <c r="BSM279" s="101"/>
      <c r="BSN279" s="101"/>
      <c r="BSO279" s="101"/>
      <c r="BSP279" s="101"/>
      <c r="BSQ279" s="101"/>
      <c r="BSR279" s="101"/>
      <c r="BSS279" s="101"/>
      <c r="BST279" s="101"/>
      <c r="BSU279" s="101"/>
      <c r="BSV279" s="101"/>
      <c r="BSW279" s="101"/>
      <c r="BSX279" s="101"/>
      <c r="BSY279" s="101"/>
      <c r="BSZ279" s="101"/>
      <c r="BTA279" s="101"/>
      <c r="BTB279" s="101"/>
      <c r="BTC279" s="101"/>
      <c r="BTD279" s="101"/>
      <c r="BTE279" s="101"/>
      <c r="BTF279" s="101"/>
      <c r="BTG279" s="101"/>
      <c r="BTH279" s="101"/>
      <c r="BTI279" s="101"/>
      <c r="BTJ279" s="101"/>
      <c r="BTK279" s="101"/>
      <c r="BTL279" s="101"/>
      <c r="BTM279" s="101"/>
      <c r="BTN279" s="101"/>
      <c r="BTO279" s="101"/>
      <c r="BTP279" s="101"/>
      <c r="BTQ279" s="101"/>
      <c r="BTR279" s="101"/>
      <c r="BTS279" s="101"/>
      <c r="BTT279" s="101"/>
      <c r="BTU279" s="101"/>
      <c r="BTV279" s="101"/>
      <c r="BTW279" s="101"/>
      <c r="BTX279" s="101"/>
      <c r="BTY279" s="101"/>
      <c r="BTZ279" s="101"/>
      <c r="BUA279" s="101"/>
      <c r="BUB279" s="101"/>
      <c r="BUC279" s="101"/>
      <c r="BUD279" s="101"/>
      <c r="BUE279" s="101"/>
      <c r="BUF279" s="101"/>
      <c r="BUG279" s="101"/>
      <c r="BUH279" s="101"/>
      <c r="BUI279" s="101"/>
      <c r="BUJ279" s="101"/>
      <c r="BUK279" s="101"/>
      <c r="BUL279" s="101"/>
      <c r="BUM279" s="101"/>
      <c r="BUN279" s="101"/>
      <c r="BUO279" s="101"/>
      <c r="BUP279" s="101"/>
      <c r="BUQ279" s="101"/>
      <c r="BUR279" s="101"/>
      <c r="BUS279" s="101"/>
      <c r="BUT279" s="101"/>
      <c r="BUU279" s="101"/>
      <c r="BUV279" s="101"/>
      <c r="BUW279" s="101"/>
      <c r="BUX279" s="101"/>
      <c r="BUY279" s="101"/>
      <c r="BUZ279" s="101"/>
      <c r="BVA279" s="101"/>
      <c r="BVB279" s="101"/>
      <c r="BVC279" s="101"/>
      <c r="BVD279" s="101"/>
      <c r="BVE279" s="101"/>
      <c r="BVF279" s="101"/>
      <c r="BVG279" s="101"/>
      <c r="BVH279" s="101"/>
      <c r="BVI279" s="101"/>
      <c r="BVJ279" s="101"/>
      <c r="BVK279" s="101"/>
      <c r="BVL279" s="101"/>
      <c r="BVM279" s="101"/>
      <c r="BVN279" s="101"/>
      <c r="BVO279" s="101"/>
      <c r="BVP279" s="101"/>
      <c r="BVQ279" s="101"/>
      <c r="BVR279" s="101"/>
      <c r="BVS279" s="101"/>
      <c r="BVT279" s="101"/>
      <c r="BVU279" s="101"/>
      <c r="BVV279" s="101"/>
      <c r="BVW279" s="101"/>
      <c r="BVX279" s="101"/>
      <c r="BVY279" s="101"/>
      <c r="BVZ279" s="101"/>
      <c r="BWA279" s="101"/>
      <c r="BWB279" s="101"/>
      <c r="BWC279" s="101"/>
      <c r="BWD279" s="101"/>
      <c r="BWE279" s="101"/>
      <c r="BWF279" s="101"/>
      <c r="BWG279" s="101"/>
      <c r="BWH279" s="101"/>
      <c r="BWI279" s="101"/>
      <c r="BWJ279" s="101"/>
      <c r="BWK279" s="101"/>
      <c r="BWL279" s="101"/>
      <c r="BWM279" s="101"/>
      <c r="BWN279" s="101"/>
      <c r="BWO279" s="101"/>
      <c r="BWP279" s="101"/>
      <c r="BWQ279" s="101"/>
      <c r="BWR279" s="101"/>
      <c r="BWS279" s="101"/>
      <c r="BWT279" s="101"/>
      <c r="BWU279" s="101"/>
      <c r="BWV279" s="101"/>
      <c r="BWW279" s="101"/>
      <c r="BWX279" s="101"/>
      <c r="BWY279" s="101"/>
      <c r="BWZ279" s="101"/>
      <c r="BXA279" s="101"/>
      <c r="BXB279" s="101"/>
      <c r="BXC279" s="101"/>
      <c r="BXD279" s="101"/>
      <c r="BXE279" s="101"/>
      <c r="BXF279" s="101"/>
      <c r="BXG279" s="101"/>
      <c r="BXH279" s="101"/>
      <c r="BXI279" s="101"/>
      <c r="BXJ279" s="101"/>
      <c r="BXK279" s="101"/>
      <c r="BXL279" s="101"/>
      <c r="BXM279" s="101"/>
      <c r="BXN279" s="101"/>
      <c r="BXO279" s="101"/>
      <c r="BXP279" s="101"/>
      <c r="BXQ279" s="101"/>
      <c r="BXR279" s="101"/>
      <c r="BXS279" s="101"/>
      <c r="BXT279" s="101"/>
      <c r="BXU279" s="101"/>
      <c r="BXV279" s="101"/>
      <c r="BXW279" s="101"/>
      <c r="BXX279" s="101"/>
      <c r="BXY279" s="101"/>
      <c r="BXZ279" s="101"/>
      <c r="BYA279" s="101"/>
      <c r="BYB279" s="101"/>
      <c r="BYC279" s="101"/>
      <c r="BYD279" s="101"/>
      <c r="BYE279" s="101"/>
      <c r="BYF279" s="101"/>
      <c r="BYG279" s="101"/>
      <c r="BYH279" s="101"/>
      <c r="BYI279" s="101"/>
      <c r="BYJ279" s="101"/>
      <c r="BYK279" s="101"/>
      <c r="BYL279" s="101"/>
      <c r="BYM279" s="101"/>
      <c r="BYN279" s="101"/>
      <c r="BYO279" s="101"/>
      <c r="BYP279" s="101"/>
      <c r="BYQ279" s="101"/>
      <c r="BYR279" s="101"/>
      <c r="BYS279" s="101"/>
      <c r="BYT279" s="101"/>
      <c r="BYU279" s="101"/>
      <c r="BYV279" s="101"/>
      <c r="BYW279" s="101"/>
      <c r="BYX279" s="101"/>
      <c r="BYY279" s="101"/>
      <c r="BYZ279" s="101"/>
      <c r="BZA279" s="101"/>
      <c r="BZB279" s="101"/>
      <c r="BZC279" s="101"/>
      <c r="BZD279" s="101"/>
      <c r="BZE279" s="101"/>
      <c r="BZF279" s="101"/>
      <c r="BZG279" s="101"/>
      <c r="BZH279" s="101"/>
      <c r="BZI279" s="101"/>
      <c r="BZJ279" s="101"/>
      <c r="BZK279" s="101"/>
      <c r="BZL279" s="101"/>
      <c r="BZM279" s="101"/>
      <c r="BZN279" s="101"/>
      <c r="BZO279" s="101"/>
      <c r="BZP279" s="101"/>
      <c r="BZQ279" s="101"/>
      <c r="BZR279" s="101"/>
      <c r="BZS279" s="101"/>
      <c r="BZT279" s="101"/>
      <c r="BZU279" s="101"/>
      <c r="BZV279" s="101"/>
      <c r="BZW279" s="101"/>
      <c r="BZX279" s="101"/>
      <c r="BZY279" s="101"/>
      <c r="BZZ279" s="101"/>
      <c r="CAA279" s="101"/>
      <c r="CAB279" s="101"/>
      <c r="CAC279" s="101"/>
      <c r="CAD279" s="101"/>
      <c r="CAE279" s="101"/>
      <c r="CAF279" s="101"/>
      <c r="CAG279" s="101"/>
      <c r="CAH279" s="101"/>
      <c r="CAI279" s="101"/>
      <c r="CAJ279" s="101"/>
      <c r="CAK279" s="101"/>
      <c r="CAL279" s="101"/>
      <c r="CAM279" s="101"/>
      <c r="CAN279" s="101"/>
      <c r="CAO279" s="101"/>
      <c r="CAP279" s="101"/>
      <c r="CAQ279" s="101"/>
      <c r="CAR279" s="101"/>
      <c r="CAS279" s="101"/>
      <c r="CAT279" s="101"/>
      <c r="CAU279" s="101"/>
      <c r="CAV279" s="101"/>
      <c r="CAW279" s="101"/>
      <c r="CAX279" s="101"/>
      <c r="CAY279" s="101"/>
      <c r="CAZ279" s="101"/>
      <c r="CBA279" s="101"/>
      <c r="CBB279" s="101"/>
      <c r="CBC279" s="101"/>
      <c r="CBD279" s="101"/>
      <c r="CBE279" s="101"/>
      <c r="CBF279" s="101"/>
      <c r="CBG279" s="101"/>
      <c r="CBH279" s="101"/>
      <c r="CBI279" s="101"/>
      <c r="CBJ279" s="101"/>
      <c r="CBK279" s="101"/>
      <c r="CBL279" s="101"/>
      <c r="CBM279" s="101"/>
      <c r="CBN279" s="101"/>
      <c r="CBO279" s="101"/>
      <c r="CBP279" s="101"/>
      <c r="CBQ279" s="101"/>
      <c r="CBR279" s="101"/>
      <c r="CBS279" s="101"/>
      <c r="CBT279" s="101"/>
      <c r="CBU279" s="101"/>
      <c r="CBV279" s="101"/>
      <c r="CBW279" s="101"/>
      <c r="CBX279" s="101"/>
      <c r="CBY279" s="101"/>
      <c r="CBZ279" s="101"/>
      <c r="CCA279" s="101"/>
      <c r="CCB279" s="101"/>
      <c r="CCC279" s="101"/>
      <c r="CCD279" s="101"/>
      <c r="CCE279" s="101"/>
      <c r="CCF279" s="101"/>
      <c r="CCG279" s="101"/>
      <c r="CCH279" s="101"/>
      <c r="CCI279" s="101"/>
      <c r="CCJ279" s="101"/>
      <c r="CCK279" s="101"/>
      <c r="CCL279" s="101"/>
      <c r="CCM279" s="101"/>
      <c r="CCN279" s="101"/>
      <c r="CCO279" s="101"/>
      <c r="CCP279" s="101"/>
      <c r="CCQ279" s="101"/>
      <c r="CCR279" s="101"/>
      <c r="CCS279" s="101"/>
      <c r="CCT279" s="101"/>
      <c r="CCU279" s="101"/>
      <c r="CCV279" s="101"/>
      <c r="CCW279" s="101"/>
      <c r="CCX279" s="101"/>
      <c r="CCY279" s="101"/>
      <c r="CCZ279" s="101"/>
      <c r="CDA279" s="101"/>
      <c r="CDB279" s="101"/>
      <c r="CDC279" s="101"/>
      <c r="CDD279" s="101"/>
      <c r="CDE279" s="101"/>
      <c r="CDF279" s="101"/>
      <c r="CDG279" s="101"/>
      <c r="CDH279" s="101"/>
      <c r="CDI279" s="101"/>
      <c r="CDJ279" s="101"/>
      <c r="CDK279" s="101"/>
      <c r="CDL279" s="101"/>
      <c r="CDM279" s="101"/>
      <c r="CDN279" s="101"/>
      <c r="CDO279" s="101"/>
      <c r="CDP279" s="101"/>
      <c r="CDQ279" s="101"/>
      <c r="CDR279" s="101"/>
      <c r="CDS279" s="101"/>
      <c r="CDT279" s="101"/>
      <c r="CDU279" s="101"/>
      <c r="CDV279" s="101"/>
      <c r="CDW279" s="101"/>
      <c r="CDX279" s="101"/>
      <c r="CDY279" s="101"/>
      <c r="CDZ279" s="101"/>
      <c r="CEA279" s="101"/>
      <c r="CEB279" s="101"/>
      <c r="CEC279" s="101"/>
      <c r="CED279" s="101"/>
      <c r="CEE279" s="101"/>
      <c r="CEF279" s="101"/>
      <c r="CEG279" s="101"/>
      <c r="CEH279" s="101"/>
      <c r="CEI279" s="101"/>
      <c r="CEJ279" s="101"/>
      <c r="CEK279" s="101"/>
      <c r="CEL279" s="101"/>
      <c r="CEM279" s="101"/>
      <c r="CEN279" s="101"/>
      <c r="CEO279" s="101"/>
      <c r="CEP279" s="101"/>
      <c r="CEQ279" s="101"/>
      <c r="CER279" s="101"/>
      <c r="CES279" s="101"/>
      <c r="CET279" s="101"/>
      <c r="CEU279" s="101"/>
      <c r="CEV279" s="101"/>
      <c r="CEW279" s="101"/>
      <c r="CEX279" s="101"/>
      <c r="CEY279" s="101"/>
      <c r="CEZ279" s="101"/>
      <c r="CFA279" s="101"/>
      <c r="CFB279" s="101"/>
      <c r="CFC279" s="101"/>
      <c r="CFD279" s="101"/>
      <c r="CFE279" s="101"/>
      <c r="CFF279" s="101"/>
      <c r="CFG279" s="101"/>
      <c r="CFH279" s="101"/>
      <c r="CFI279" s="101"/>
      <c r="CFJ279" s="101"/>
      <c r="CFK279" s="101"/>
      <c r="CFL279" s="101"/>
      <c r="CFM279" s="101"/>
      <c r="CFN279" s="101"/>
      <c r="CFO279" s="101"/>
      <c r="CFP279" s="101"/>
      <c r="CFQ279" s="101"/>
      <c r="CFR279" s="101"/>
      <c r="CFS279" s="101"/>
      <c r="CFT279" s="101"/>
      <c r="CFU279" s="101"/>
      <c r="CFV279" s="101"/>
      <c r="CFW279" s="101"/>
      <c r="CFX279" s="101"/>
      <c r="CFY279" s="101"/>
      <c r="CFZ279" s="101"/>
      <c r="CGA279" s="101"/>
      <c r="CGB279" s="101"/>
      <c r="CGC279" s="101"/>
      <c r="CGD279" s="101"/>
      <c r="CGE279" s="101"/>
      <c r="CGF279" s="101"/>
      <c r="CGG279" s="101"/>
      <c r="CGH279" s="101"/>
      <c r="CGI279" s="101"/>
      <c r="CGJ279" s="101"/>
      <c r="CGK279" s="101"/>
      <c r="CGL279" s="101"/>
      <c r="CGM279" s="101"/>
      <c r="CGN279" s="101"/>
      <c r="CGO279" s="101"/>
      <c r="CGP279" s="101"/>
      <c r="CGQ279" s="101"/>
      <c r="CGR279" s="101"/>
      <c r="CGS279" s="101"/>
      <c r="CGT279" s="101"/>
      <c r="CGU279" s="101"/>
      <c r="CGV279" s="101"/>
      <c r="CGW279" s="101"/>
      <c r="CGX279" s="101"/>
      <c r="CGY279" s="101"/>
      <c r="CGZ279" s="101"/>
      <c r="CHA279" s="101"/>
      <c r="CHB279" s="101"/>
      <c r="CHC279" s="101"/>
      <c r="CHD279" s="101"/>
      <c r="CHE279" s="101"/>
      <c r="CHF279" s="101"/>
      <c r="CHG279" s="101"/>
      <c r="CHH279" s="101"/>
      <c r="CHI279" s="101"/>
      <c r="CHJ279" s="101"/>
      <c r="CHK279" s="101"/>
      <c r="CHL279" s="101"/>
      <c r="CHM279" s="101"/>
      <c r="CHN279" s="101"/>
      <c r="CHO279" s="101"/>
      <c r="CHP279" s="101"/>
      <c r="CHQ279" s="101"/>
      <c r="CHR279" s="101"/>
      <c r="CHS279" s="101"/>
      <c r="CHT279" s="101"/>
      <c r="CHU279" s="101"/>
      <c r="CHV279" s="101"/>
      <c r="CHW279" s="101"/>
      <c r="CHX279" s="101"/>
      <c r="CHY279" s="101"/>
      <c r="CHZ279" s="101"/>
      <c r="CIA279" s="101"/>
      <c r="CIB279" s="101"/>
      <c r="CIC279" s="101"/>
      <c r="CID279" s="101"/>
      <c r="CIE279" s="101"/>
      <c r="CIF279" s="101"/>
      <c r="CIG279" s="101"/>
      <c r="CIH279" s="101"/>
      <c r="CII279" s="101"/>
      <c r="CIJ279" s="101"/>
      <c r="CIK279" s="101"/>
      <c r="CIL279" s="101"/>
      <c r="CIM279" s="101"/>
      <c r="CIN279" s="101"/>
      <c r="CIO279" s="101"/>
      <c r="CIP279" s="101"/>
      <c r="CIQ279" s="101"/>
      <c r="CIR279" s="101"/>
      <c r="CIS279" s="101"/>
      <c r="CIT279" s="101"/>
      <c r="CIU279" s="101"/>
      <c r="CIV279" s="101"/>
      <c r="CIW279" s="101"/>
      <c r="CIX279" s="101"/>
      <c r="CIY279" s="101"/>
      <c r="CIZ279" s="101"/>
      <c r="CJA279" s="101"/>
      <c r="CJB279" s="101"/>
      <c r="CJC279" s="101"/>
      <c r="CJD279" s="101"/>
      <c r="CJE279" s="101"/>
      <c r="CJF279" s="101"/>
      <c r="CJG279" s="101"/>
      <c r="CJH279" s="101"/>
      <c r="CJI279" s="101"/>
      <c r="CJJ279" s="101"/>
      <c r="CJK279" s="101"/>
      <c r="CJL279" s="101"/>
      <c r="CJM279" s="101"/>
      <c r="CJN279" s="101"/>
      <c r="CJO279" s="101"/>
      <c r="CJP279" s="101"/>
      <c r="CJQ279" s="101"/>
      <c r="CJR279" s="101"/>
      <c r="CJS279" s="101"/>
      <c r="CJT279" s="101"/>
      <c r="CJU279" s="101"/>
      <c r="CJV279" s="101"/>
      <c r="CJW279" s="101"/>
      <c r="CJX279" s="101"/>
      <c r="CJY279" s="101"/>
      <c r="CJZ279" s="101"/>
      <c r="CKA279" s="101"/>
      <c r="CKB279" s="101"/>
      <c r="CKC279" s="101"/>
      <c r="CKD279" s="101"/>
      <c r="CKE279" s="101"/>
      <c r="CKF279" s="101"/>
      <c r="CKG279" s="101"/>
      <c r="CKH279" s="101"/>
      <c r="CKI279" s="101"/>
      <c r="CKJ279" s="101"/>
      <c r="CKK279" s="101"/>
      <c r="CKL279" s="101"/>
      <c r="CKM279" s="101"/>
      <c r="CKN279" s="101"/>
      <c r="CKO279" s="101"/>
      <c r="CKP279" s="101"/>
      <c r="CKQ279" s="101"/>
      <c r="CKR279" s="101"/>
      <c r="CKS279" s="101"/>
      <c r="CKT279" s="101"/>
      <c r="CKU279" s="101"/>
      <c r="CKV279" s="101"/>
      <c r="CKW279" s="101"/>
      <c r="CKX279" s="101"/>
      <c r="CKY279" s="101"/>
      <c r="CKZ279" s="101"/>
      <c r="CLA279" s="101"/>
      <c r="CLB279" s="101"/>
      <c r="CLC279" s="101"/>
      <c r="CLD279" s="101"/>
      <c r="CLE279" s="101"/>
      <c r="CLF279" s="101"/>
      <c r="CLG279" s="101"/>
      <c r="CLH279" s="101"/>
      <c r="CLI279" s="101"/>
      <c r="CLJ279" s="101"/>
      <c r="CLK279" s="101"/>
      <c r="CLL279" s="101"/>
      <c r="CLM279" s="101"/>
      <c r="CLN279" s="101"/>
      <c r="CLO279" s="101"/>
      <c r="CLP279" s="101"/>
      <c r="CLQ279" s="101"/>
      <c r="CLR279" s="101"/>
      <c r="CLS279" s="101"/>
      <c r="CLT279" s="101"/>
      <c r="CLU279" s="101"/>
      <c r="CLV279" s="101"/>
      <c r="CLW279" s="101"/>
      <c r="CLX279" s="101"/>
      <c r="CLY279" s="101"/>
      <c r="CLZ279" s="101"/>
      <c r="CMA279" s="101"/>
      <c r="CMB279" s="101"/>
      <c r="CMC279" s="101"/>
      <c r="CMD279" s="101"/>
      <c r="CME279" s="101"/>
      <c r="CMF279" s="101"/>
      <c r="CMG279" s="101"/>
      <c r="CMH279" s="101"/>
      <c r="CMI279" s="101"/>
      <c r="CMJ279" s="101"/>
      <c r="CMK279" s="101"/>
      <c r="CML279" s="101"/>
      <c r="CMM279" s="101"/>
      <c r="CMN279" s="101"/>
      <c r="CMO279" s="101"/>
      <c r="CMP279" s="101"/>
      <c r="CMQ279" s="101"/>
      <c r="CMR279" s="101"/>
      <c r="CMS279" s="101"/>
      <c r="CMT279" s="101"/>
      <c r="CMU279" s="101"/>
      <c r="CMV279" s="101"/>
      <c r="CMW279" s="101"/>
      <c r="CMX279" s="101"/>
      <c r="CMY279" s="101"/>
      <c r="CMZ279" s="101"/>
      <c r="CNA279" s="101"/>
      <c r="CNB279" s="101"/>
      <c r="CNC279" s="101"/>
      <c r="CND279" s="101"/>
      <c r="CNE279" s="101"/>
      <c r="CNF279" s="101"/>
      <c r="CNG279" s="101"/>
      <c r="CNH279" s="101"/>
      <c r="CNI279" s="101"/>
      <c r="CNJ279" s="101"/>
      <c r="CNK279" s="101"/>
      <c r="CNL279" s="101"/>
      <c r="CNM279" s="101"/>
      <c r="CNN279" s="101"/>
      <c r="CNO279" s="101"/>
      <c r="CNP279" s="101"/>
      <c r="CNQ279" s="101"/>
      <c r="CNR279" s="101"/>
      <c r="CNS279" s="101"/>
      <c r="CNT279" s="101"/>
      <c r="CNU279" s="101"/>
      <c r="CNV279" s="101"/>
      <c r="CNW279" s="101"/>
      <c r="CNX279" s="101"/>
      <c r="CNY279" s="101"/>
      <c r="CNZ279" s="101"/>
      <c r="COA279" s="101"/>
      <c r="COB279" s="101"/>
      <c r="COC279" s="101"/>
      <c r="COD279" s="101"/>
      <c r="COE279" s="101"/>
      <c r="COF279" s="101"/>
      <c r="COG279" s="101"/>
      <c r="COH279" s="101"/>
      <c r="COI279" s="101"/>
      <c r="COJ279" s="101"/>
      <c r="COK279" s="101"/>
      <c r="COL279" s="101"/>
      <c r="COM279" s="101"/>
      <c r="CON279" s="101"/>
      <c r="COO279" s="101"/>
      <c r="COP279" s="101"/>
      <c r="COQ279" s="101"/>
      <c r="COR279" s="101"/>
      <c r="COS279" s="101"/>
      <c r="COT279" s="101"/>
      <c r="COU279" s="101"/>
      <c r="COV279" s="101"/>
      <c r="COW279" s="101"/>
      <c r="COX279" s="101"/>
      <c r="COY279" s="101"/>
      <c r="COZ279" s="101"/>
      <c r="CPA279" s="101"/>
      <c r="CPB279" s="101"/>
      <c r="CPC279" s="101"/>
      <c r="CPD279" s="101"/>
      <c r="CPE279" s="101"/>
      <c r="CPF279" s="101"/>
      <c r="CPG279" s="101"/>
      <c r="CPH279" s="101"/>
      <c r="CPI279" s="101"/>
      <c r="CPJ279" s="101"/>
      <c r="CPK279" s="101"/>
      <c r="CPL279" s="101"/>
      <c r="CPM279" s="101"/>
      <c r="CPN279" s="101"/>
      <c r="CPO279" s="101"/>
      <c r="CPP279" s="101"/>
      <c r="CPQ279" s="101"/>
      <c r="CPR279" s="101"/>
      <c r="CPS279" s="101"/>
      <c r="CPT279" s="101"/>
      <c r="CPU279" s="101"/>
      <c r="CPV279" s="101"/>
      <c r="CPW279" s="101"/>
      <c r="CPX279" s="101"/>
      <c r="CPY279" s="101"/>
      <c r="CPZ279" s="101"/>
      <c r="CQA279" s="101"/>
      <c r="CQB279" s="101"/>
      <c r="CQC279" s="101"/>
      <c r="CQD279" s="101"/>
      <c r="CQE279" s="101"/>
      <c r="CQF279" s="101"/>
      <c r="CQG279" s="101"/>
      <c r="CQH279" s="101"/>
      <c r="CQI279" s="101"/>
      <c r="CQJ279" s="101"/>
      <c r="CQK279" s="101"/>
      <c r="CQL279" s="101"/>
      <c r="CQM279" s="101"/>
      <c r="CQN279" s="101"/>
      <c r="CQO279" s="101"/>
      <c r="CQP279" s="101"/>
      <c r="CQQ279" s="101"/>
      <c r="CQR279" s="101"/>
      <c r="CQS279" s="101"/>
      <c r="CQT279" s="101"/>
      <c r="CQU279" s="101"/>
      <c r="CQV279" s="101"/>
      <c r="CQW279" s="101"/>
      <c r="CQX279" s="101"/>
      <c r="CQY279" s="101"/>
      <c r="CQZ279" s="101"/>
      <c r="CRA279" s="101"/>
      <c r="CRB279" s="101"/>
      <c r="CRC279" s="101"/>
      <c r="CRD279" s="101"/>
      <c r="CRE279" s="101"/>
      <c r="CRF279" s="101"/>
      <c r="CRG279" s="101"/>
      <c r="CRH279" s="101"/>
      <c r="CRI279" s="101"/>
      <c r="CRJ279" s="101"/>
      <c r="CRK279" s="101"/>
      <c r="CRL279" s="101"/>
      <c r="CRM279" s="101"/>
      <c r="CRN279" s="101"/>
      <c r="CRO279" s="101"/>
      <c r="CRP279" s="101"/>
      <c r="CRQ279" s="101"/>
      <c r="CRR279" s="101"/>
      <c r="CRS279" s="101"/>
      <c r="CRT279" s="101"/>
      <c r="CRU279" s="101"/>
      <c r="CRV279" s="101"/>
      <c r="CRW279" s="101"/>
      <c r="CRX279" s="101"/>
      <c r="CRY279" s="101"/>
      <c r="CRZ279" s="101"/>
      <c r="CSA279" s="101"/>
      <c r="CSB279" s="101"/>
      <c r="CSC279" s="101"/>
      <c r="CSD279" s="101"/>
      <c r="CSE279" s="101"/>
      <c r="CSF279" s="101"/>
      <c r="CSG279" s="101"/>
      <c r="CSH279" s="101"/>
      <c r="CSI279" s="101"/>
      <c r="CSJ279" s="101"/>
      <c r="CSK279" s="101"/>
      <c r="CSL279" s="101"/>
      <c r="CSM279" s="101"/>
      <c r="CSN279" s="101"/>
      <c r="CSO279" s="101"/>
      <c r="CSP279" s="101"/>
      <c r="CSQ279" s="101"/>
      <c r="CSR279" s="101"/>
      <c r="CSS279" s="101"/>
      <c r="CST279" s="101"/>
      <c r="CSU279" s="101"/>
      <c r="CSV279" s="101"/>
      <c r="CSW279" s="101"/>
      <c r="CSX279" s="101"/>
      <c r="CSY279" s="101"/>
      <c r="CSZ279" s="101"/>
      <c r="CTA279" s="101"/>
      <c r="CTB279" s="101"/>
      <c r="CTC279" s="101"/>
      <c r="CTD279" s="101"/>
      <c r="CTE279" s="101"/>
      <c r="CTF279" s="101"/>
      <c r="CTG279" s="101"/>
      <c r="CTH279" s="101"/>
      <c r="CTI279" s="101"/>
      <c r="CTJ279" s="101"/>
      <c r="CTK279" s="101"/>
      <c r="CTL279" s="101"/>
      <c r="CTM279" s="101"/>
      <c r="CTN279" s="101"/>
      <c r="CTO279" s="101"/>
      <c r="CTP279" s="101"/>
      <c r="CTQ279" s="101"/>
      <c r="CTR279" s="101"/>
      <c r="CTS279" s="101"/>
      <c r="CTT279" s="101"/>
      <c r="CTU279" s="101"/>
      <c r="CTV279" s="101"/>
      <c r="CTW279" s="101"/>
      <c r="CTX279" s="101"/>
      <c r="CTY279" s="101"/>
      <c r="CTZ279" s="101"/>
      <c r="CUA279" s="101"/>
      <c r="CUB279" s="101"/>
      <c r="CUC279" s="101"/>
      <c r="CUD279" s="101"/>
      <c r="CUE279" s="101"/>
      <c r="CUF279" s="101"/>
      <c r="CUG279" s="101"/>
      <c r="CUH279" s="101"/>
      <c r="CUI279" s="101"/>
      <c r="CUJ279" s="101"/>
      <c r="CUK279" s="101"/>
      <c r="CUL279" s="101"/>
      <c r="CUM279" s="101"/>
      <c r="CUN279" s="101"/>
      <c r="CUO279" s="101"/>
      <c r="CUP279" s="101"/>
      <c r="CUQ279" s="101"/>
      <c r="CUR279" s="101"/>
      <c r="CUS279" s="101"/>
      <c r="CUT279" s="101"/>
      <c r="CUU279" s="101"/>
      <c r="CUV279" s="101"/>
      <c r="CUW279" s="101"/>
      <c r="CUX279" s="101"/>
      <c r="CUY279" s="101"/>
      <c r="CUZ279" s="101"/>
      <c r="CVA279" s="101"/>
      <c r="CVB279" s="101"/>
      <c r="CVC279" s="101"/>
      <c r="CVD279" s="101"/>
      <c r="CVE279" s="101"/>
      <c r="CVF279" s="101"/>
      <c r="CVG279" s="101"/>
      <c r="CVH279" s="101"/>
      <c r="CVI279" s="101"/>
      <c r="CVJ279" s="101"/>
      <c r="CVK279" s="101"/>
      <c r="CVL279" s="101"/>
      <c r="CVM279" s="101"/>
      <c r="CVN279" s="101"/>
      <c r="CVO279" s="101"/>
      <c r="CVP279" s="101"/>
      <c r="CVQ279" s="101"/>
      <c r="CVR279" s="101"/>
      <c r="CVS279" s="101"/>
      <c r="CVT279" s="101"/>
      <c r="CVU279" s="101"/>
      <c r="CVV279" s="101"/>
      <c r="CVW279" s="101"/>
      <c r="CVX279" s="101"/>
      <c r="CVY279" s="101"/>
      <c r="CVZ279" s="101"/>
      <c r="CWA279" s="101"/>
      <c r="CWB279" s="101"/>
      <c r="CWC279" s="101"/>
      <c r="CWD279" s="101"/>
      <c r="CWE279" s="101"/>
      <c r="CWF279" s="101"/>
      <c r="CWG279" s="101"/>
      <c r="CWH279" s="101"/>
      <c r="CWI279" s="101"/>
      <c r="CWJ279" s="101"/>
      <c r="CWK279" s="101"/>
      <c r="CWL279" s="101"/>
      <c r="CWM279" s="101"/>
      <c r="CWN279" s="101"/>
      <c r="CWO279" s="101"/>
      <c r="CWP279" s="101"/>
      <c r="CWQ279" s="101"/>
      <c r="CWR279" s="101"/>
      <c r="CWS279" s="101"/>
      <c r="CWT279" s="101"/>
      <c r="CWU279" s="101"/>
      <c r="CWV279" s="101"/>
      <c r="CWW279" s="101"/>
      <c r="CWX279" s="101"/>
      <c r="CWY279" s="101"/>
      <c r="CWZ279" s="101"/>
      <c r="CXA279" s="101"/>
      <c r="CXB279" s="101"/>
      <c r="CXC279" s="101"/>
      <c r="CXD279" s="101"/>
      <c r="CXE279" s="101"/>
      <c r="CXF279" s="101"/>
      <c r="CXG279" s="101"/>
      <c r="CXH279" s="101"/>
      <c r="CXI279" s="101"/>
      <c r="CXJ279" s="101"/>
      <c r="CXK279" s="101"/>
      <c r="CXL279" s="101"/>
      <c r="CXM279" s="101"/>
      <c r="CXN279" s="101"/>
      <c r="CXO279" s="101"/>
      <c r="CXP279" s="101"/>
      <c r="CXQ279" s="101"/>
      <c r="CXR279" s="101"/>
      <c r="CXS279" s="101"/>
      <c r="CXT279" s="101"/>
      <c r="CXU279" s="101"/>
      <c r="CXV279" s="101"/>
      <c r="CXW279" s="101"/>
      <c r="CXX279" s="101"/>
      <c r="CXY279" s="101"/>
      <c r="CXZ279" s="101"/>
      <c r="CYA279" s="101"/>
      <c r="CYB279" s="101"/>
      <c r="CYC279" s="101"/>
      <c r="CYD279" s="101"/>
      <c r="CYE279" s="101"/>
      <c r="CYF279" s="101"/>
      <c r="CYG279" s="101"/>
      <c r="CYH279" s="101"/>
      <c r="CYI279" s="101"/>
      <c r="CYJ279" s="101"/>
      <c r="CYK279" s="101"/>
      <c r="CYL279" s="101"/>
      <c r="CYM279" s="101"/>
      <c r="CYN279" s="101"/>
      <c r="CYO279" s="101"/>
      <c r="CYP279" s="101"/>
      <c r="CYQ279" s="101"/>
      <c r="CYR279" s="101"/>
      <c r="CYS279" s="101"/>
      <c r="CYT279" s="101"/>
      <c r="CYU279" s="101"/>
      <c r="CYV279" s="101"/>
      <c r="CYW279" s="101"/>
      <c r="CYX279" s="101"/>
      <c r="CYY279" s="101"/>
      <c r="CYZ279" s="101"/>
      <c r="CZA279" s="101"/>
      <c r="CZB279" s="101"/>
      <c r="CZC279" s="101"/>
      <c r="CZD279" s="101"/>
      <c r="CZE279" s="101"/>
      <c r="CZF279" s="101"/>
      <c r="CZG279" s="101"/>
      <c r="CZH279" s="101"/>
      <c r="CZI279" s="101"/>
      <c r="CZJ279" s="101"/>
      <c r="CZK279" s="101"/>
      <c r="CZL279" s="101"/>
      <c r="CZM279" s="101"/>
      <c r="CZN279" s="101"/>
      <c r="CZO279" s="101"/>
      <c r="CZP279" s="101"/>
      <c r="CZQ279" s="101"/>
      <c r="CZR279" s="101"/>
      <c r="CZS279" s="101"/>
      <c r="CZT279" s="101"/>
      <c r="CZU279" s="101"/>
      <c r="CZV279" s="101"/>
      <c r="CZW279" s="101"/>
      <c r="CZX279" s="101"/>
      <c r="CZY279" s="101"/>
      <c r="CZZ279" s="101"/>
      <c r="DAA279" s="101"/>
      <c r="DAB279" s="101"/>
      <c r="DAC279" s="101"/>
      <c r="DAD279" s="101"/>
      <c r="DAE279" s="101"/>
      <c r="DAF279" s="101"/>
      <c r="DAG279" s="101"/>
      <c r="DAH279" s="101"/>
      <c r="DAI279" s="101"/>
      <c r="DAJ279" s="101"/>
      <c r="DAK279" s="101"/>
      <c r="DAL279" s="101"/>
      <c r="DAM279" s="101"/>
      <c r="DAN279" s="101"/>
      <c r="DAO279" s="101"/>
      <c r="DAP279" s="101"/>
      <c r="DAQ279" s="101"/>
      <c r="DAR279" s="101"/>
      <c r="DAS279" s="101"/>
      <c r="DAT279" s="101"/>
      <c r="DAU279" s="101"/>
      <c r="DAV279" s="101"/>
      <c r="DAW279" s="101"/>
      <c r="DAX279" s="101"/>
      <c r="DAY279" s="101"/>
      <c r="DAZ279" s="101"/>
      <c r="DBA279" s="101"/>
      <c r="DBB279" s="101"/>
      <c r="DBC279" s="101"/>
      <c r="DBD279" s="101"/>
      <c r="DBE279" s="101"/>
      <c r="DBF279" s="101"/>
      <c r="DBG279" s="101"/>
      <c r="DBH279" s="101"/>
      <c r="DBI279" s="101"/>
      <c r="DBJ279" s="101"/>
      <c r="DBK279" s="101"/>
      <c r="DBL279" s="101"/>
      <c r="DBM279" s="101"/>
      <c r="DBN279" s="101"/>
      <c r="DBO279" s="101"/>
      <c r="DBP279" s="101"/>
      <c r="DBQ279" s="101"/>
      <c r="DBR279" s="101"/>
      <c r="DBS279" s="101"/>
      <c r="DBT279" s="101"/>
      <c r="DBU279" s="101"/>
      <c r="DBV279" s="101"/>
      <c r="DBW279" s="101"/>
      <c r="DBX279" s="101"/>
      <c r="DBY279" s="101"/>
      <c r="DBZ279" s="101"/>
      <c r="DCA279" s="101"/>
      <c r="DCB279" s="101"/>
      <c r="DCC279" s="101"/>
      <c r="DCD279" s="101"/>
      <c r="DCE279" s="101"/>
      <c r="DCF279" s="101"/>
      <c r="DCG279" s="101"/>
      <c r="DCH279" s="101"/>
      <c r="DCI279" s="101"/>
      <c r="DCJ279" s="101"/>
      <c r="DCK279" s="101"/>
      <c r="DCL279" s="101"/>
      <c r="DCM279" s="101"/>
      <c r="DCN279" s="101"/>
      <c r="DCO279" s="101"/>
      <c r="DCP279" s="101"/>
      <c r="DCQ279" s="101"/>
      <c r="DCR279" s="101"/>
      <c r="DCS279" s="101"/>
      <c r="DCT279" s="101"/>
      <c r="DCU279" s="101"/>
      <c r="DCV279" s="101"/>
      <c r="DCW279" s="101"/>
      <c r="DCX279" s="101"/>
      <c r="DCY279" s="101"/>
      <c r="DCZ279" s="101"/>
      <c r="DDA279" s="101"/>
      <c r="DDB279" s="101"/>
      <c r="DDC279" s="101"/>
      <c r="DDD279" s="101"/>
      <c r="DDE279" s="101"/>
      <c r="DDF279" s="101"/>
      <c r="DDG279" s="101"/>
      <c r="DDH279" s="101"/>
      <c r="DDI279" s="101"/>
      <c r="DDJ279" s="101"/>
      <c r="DDK279" s="101"/>
      <c r="DDL279" s="101"/>
      <c r="DDM279" s="101"/>
      <c r="DDN279" s="101"/>
      <c r="DDO279" s="101"/>
      <c r="DDP279" s="101"/>
      <c r="DDQ279" s="101"/>
      <c r="DDR279" s="101"/>
      <c r="DDS279" s="101"/>
      <c r="DDT279" s="101"/>
      <c r="DDU279" s="101"/>
      <c r="DDV279" s="101"/>
      <c r="DDW279" s="101"/>
      <c r="DDX279" s="101"/>
      <c r="DDY279" s="101"/>
      <c r="DDZ279" s="101"/>
      <c r="DEA279" s="101"/>
      <c r="DEB279" s="101"/>
      <c r="DEC279" s="101"/>
      <c r="DED279" s="101"/>
      <c r="DEE279" s="101"/>
      <c r="DEF279" s="101"/>
      <c r="DEG279" s="101"/>
      <c r="DEH279" s="101"/>
      <c r="DEI279" s="101"/>
      <c r="DEJ279" s="101"/>
      <c r="DEK279" s="101"/>
      <c r="DEL279" s="101"/>
      <c r="DEM279" s="101"/>
      <c r="DEN279" s="101"/>
      <c r="DEO279" s="101"/>
      <c r="DEP279" s="101"/>
      <c r="DEQ279" s="101"/>
      <c r="DER279" s="101"/>
      <c r="DES279" s="101"/>
      <c r="DET279" s="101"/>
      <c r="DEU279" s="101"/>
      <c r="DEV279" s="101"/>
      <c r="DEW279" s="101"/>
      <c r="DEX279" s="101"/>
      <c r="DEY279" s="101"/>
      <c r="DEZ279" s="101"/>
      <c r="DFA279" s="101"/>
      <c r="DFB279" s="101"/>
      <c r="DFC279" s="101"/>
      <c r="DFD279" s="101"/>
      <c r="DFE279" s="101"/>
      <c r="DFF279" s="101"/>
      <c r="DFG279" s="101"/>
      <c r="DFH279" s="101"/>
      <c r="DFI279" s="101"/>
      <c r="DFJ279" s="101"/>
      <c r="DFK279" s="101"/>
      <c r="DFL279" s="101"/>
      <c r="DFM279" s="101"/>
      <c r="DFN279" s="101"/>
      <c r="DFO279" s="101"/>
      <c r="DFP279" s="101"/>
      <c r="DFQ279" s="101"/>
      <c r="DFR279" s="101"/>
      <c r="DFS279" s="101"/>
      <c r="DFT279" s="101"/>
      <c r="DFU279" s="101"/>
      <c r="DFV279" s="101"/>
      <c r="DFW279" s="101"/>
      <c r="DFX279" s="101"/>
      <c r="DFY279" s="101"/>
      <c r="DFZ279" s="101"/>
      <c r="DGA279" s="101"/>
      <c r="DGB279" s="101"/>
      <c r="DGC279" s="101"/>
      <c r="DGD279" s="101"/>
      <c r="DGE279" s="101"/>
      <c r="DGF279" s="101"/>
      <c r="DGG279" s="101"/>
      <c r="DGH279" s="101"/>
      <c r="DGI279" s="101"/>
      <c r="DGJ279" s="101"/>
      <c r="DGK279" s="101"/>
      <c r="DGL279" s="101"/>
      <c r="DGM279" s="101"/>
      <c r="DGN279" s="101"/>
      <c r="DGO279" s="101"/>
      <c r="DGP279" s="101"/>
      <c r="DGQ279" s="101"/>
      <c r="DGR279" s="101"/>
      <c r="DGS279" s="101"/>
      <c r="DGT279" s="101"/>
      <c r="DGU279" s="101"/>
      <c r="DGV279" s="101"/>
      <c r="DGW279" s="101"/>
      <c r="DGX279" s="101"/>
      <c r="DGY279" s="101"/>
      <c r="DGZ279" s="101"/>
      <c r="DHA279" s="101"/>
      <c r="DHB279" s="101"/>
      <c r="DHC279" s="101"/>
      <c r="DHD279" s="101"/>
      <c r="DHE279" s="101"/>
      <c r="DHF279" s="101"/>
      <c r="DHG279" s="101"/>
      <c r="DHH279" s="101"/>
      <c r="DHI279" s="101"/>
      <c r="DHJ279" s="101"/>
      <c r="DHK279" s="101"/>
      <c r="DHL279" s="101"/>
      <c r="DHM279" s="101"/>
      <c r="DHN279" s="101"/>
      <c r="DHO279" s="101"/>
      <c r="DHP279" s="101"/>
      <c r="DHQ279" s="101"/>
      <c r="DHR279" s="101"/>
      <c r="DHS279" s="101"/>
      <c r="DHT279" s="101"/>
      <c r="DHU279" s="101"/>
      <c r="DHV279" s="101"/>
      <c r="DHW279" s="101"/>
      <c r="DHX279" s="101"/>
      <c r="DHY279" s="101"/>
      <c r="DHZ279" s="101"/>
      <c r="DIA279" s="101"/>
      <c r="DIB279" s="101"/>
      <c r="DIC279" s="101"/>
      <c r="DID279" s="101"/>
      <c r="DIE279" s="101"/>
      <c r="DIF279" s="101"/>
      <c r="DIG279" s="101"/>
      <c r="DIH279" s="101"/>
      <c r="DII279" s="101"/>
      <c r="DIJ279" s="101"/>
      <c r="DIK279" s="101"/>
      <c r="DIL279" s="101"/>
      <c r="DIM279" s="101"/>
      <c r="DIN279" s="101"/>
      <c r="DIO279" s="101"/>
      <c r="DIP279" s="101"/>
      <c r="DIQ279" s="101"/>
      <c r="DIR279" s="101"/>
      <c r="DIS279" s="101"/>
      <c r="DIT279" s="101"/>
      <c r="DIU279" s="101"/>
      <c r="DIV279" s="101"/>
      <c r="DIW279" s="101"/>
      <c r="DIX279" s="101"/>
      <c r="DIY279" s="101"/>
      <c r="DIZ279" s="101"/>
      <c r="DJA279" s="101"/>
      <c r="DJB279" s="101"/>
      <c r="DJC279" s="101"/>
      <c r="DJD279" s="101"/>
      <c r="DJE279" s="101"/>
      <c r="DJF279" s="101"/>
      <c r="DJG279" s="101"/>
      <c r="DJH279" s="101"/>
      <c r="DJI279" s="101"/>
      <c r="DJJ279" s="101"/>
      <c r="DJK279" s="101"/>
      <c r="DJL279" s="101"/>
      <c r="DJM279" s="101"/>
      <c r="DJN279" s="101"/>
      <c r="DJO279" s="101"/>
      <c r="DJP279" s="101"/>
      <c r="DJQ279" s="101"/>
      <c r="DJR279" s="101"/>
      <c r="DJS279" s="101"/>
      <c r="DJT279" s="101"/>
      <c r="DJU279" s="101"/>
      <c r="DJV279" s="101"/>
      <c r="DJW279" s="101"/>
      <c r="DJX279" s="101"/>
      <c r="DJY279" s="101"/>
      <c r="DJZ279" s="101"/>
      <c r="DKA279" s="101"/>
      <c r="DKB279" s="101"/>
      <c r="DKC279" s="101"/>
      <c r="DKD279" s="101"/>
      <c r="DKE279" s="101"/>
      <c r="DKF279" s="101"/>
      <c r="DKG279" s="101"/>
      <c r="DKH279" s="101"/>
      <c r="DKI279" s="101"/>
      <c r="DKJ279" s="101"/>
      <c r="DKK279" s="101"/>
      <c r="DKL279" s="101"/>
      <c r="DKM279" s="101"/>
      <c r="DKN279" s="101"/>
      <c r="DKO279" s="101"/>
      <c r="DKP279" s="101"/>
      <c r="DKQ279" s="101"/>
      <c r="DKR279" s="101"/>
      <c r="DKS279" s="101"/>
      <c r="DKT279" s="101"/>
      <c r="DKU279" s="101"/>
      <c r="DKV279" s="101"/>
      <c r="DKW279" s="101"/>
      <c r="DKX279" s="101"/>
      <c r="DKY279" s="101"/>
      <c r="DKZ279" s="101"/>
      <c r="DLA279" s="101"/>
      <c r="DLB279" s="101"/>
      <c r="DLC279" s="101"/>
      <c r="DLD279" s="101"/>
      <c r="DLE279" s="101"/>
      <c r="DLF279" s="101"/>
      <c r="DLG279" s="101"/>
      <c r="DLH279" s="101"/>
      <c r="DLI279" s="101"/>
      <c r="DLJ279" s="101"/>
      <c r="DLK279" s="101"/>
      <c r="DLL279" s="101"/>
      <c r="DLM279" s="101"/>
      <c r="DLN279" s="101"/>
      <c r="DLO279" s="101"/>
      <c r="DLP279" s="101"/>
      <c r="DLQ279" s="101"/>
      <c r="DLR279" s="101"/>
      <c r="DLS279" s="101"/>
      <c r="DLT279" s="101"/>
      <c r="DLU279" s="101"/>
      <c r="DLV279" s="101"/>
      <c r="DLW279" s="101"/>
      <c r="DLX279" s="101"/>
      <c r="DLY279" s="101"/>
      <c r="DLZ279" s="101"/>
      <c r="DMA279" s="101"/>
      <c r="DMB279" s="101"/>
      <c r="DMC279" s="101"/>
      <c r="DMD279" s="101"/>
      <c r="DME279" s="101"/>
      <c r="DMF279" s="101"/>
      <c r="DMG279" s="101"/>
      <c r="DMH279" s="101"/>
      <c r="DMI279" s="101"/>
      <c r="DMJ279" s="101"/>
      <c r="DMK279" s="101"/>
      <c r="DML279" s="101"/>
      <c r="DMM279" s="101"/>
      <c r="DMN279" s="101"/>
      <c r="DMO279" s="101"/>
      <c r="DMP279" s="101"/>
      <c r="DMQ279" s="101"/>
      <c r="DMR279" s="101"/>
      <c r="DMS279" s="101"/>
      <c r="DMT279" s="101"/>
      <c r="DMU279" s="101"/>
      <c r="DMV279" s="101"/>
      <c r="DMW279" s="101"/>
      <c r="DMX279" s="101"/>
      <c r="DMY279" s="101"/>
      <c r="DMZ279" s="101"/>
      <c r="DNA279" s="101"/>
      <c r="DNB279" s="101"/>
      <c r="DNC279" s="101"/>
      <c r="DND279" s="101"/>
      <c r="DNE279" s="101"/>
      <c r="DNF279" s="101"/>
      <c r="DNG279" s="101"/>
      <c r="DNH279" s="101"/>
      <c r="DNI279" s="101"/>
      <c r="DNJ279" s="101"/>
      <c r="DNK279" s="101"/>
      <c r="DNL279" s="101"/>
      <c r="DNM279" s="101"/>
      <c r="DNN279" s="101"/>
      <c r="DNO279" s="101"/>
      <c r="DNP279" s="101"/>
      <c r="DNQ279" s="101"/>
      <c r="DNR279" s="101"/>
      <c r="DNS279" s="101"/>
      <c r="DNT279" s="101"/>
      <c r="DNU279" s="101"/>
      <c r="DNV279" s="101"/>
      <c r="DNW279" s="101"/>
      <c r="DNX279" s="101"/>
      <c r="DNY279" s="101"/>
      <c r="DNZ279" s="101"/>
      <c r="DOA279" s="101"/>
      <c r="DOB279" s="101"/>
      <c r="DOC279" s="101"/>
      <c r="DOD279" s="101"/>
      <c r="DOE279" s="101"/>
      <c r="DOF279" s="101"/>
      <c r="DOG279" s="101"/>
      <c r="DOH279" s="101"/>
      <c r="DOI279" s="101"/>
      <c r="DOJ279" s="101"/>
      <c r="DOK279" s="101"/>
      <c r="DOL279" s="101"/>
      <c r="DOM279" s="101"/>
      <c r="DON279" s="101"/>
      <c r="DOO279" s="101"/>
      <c r="DOP279" s="101"/>
      <c r="DOQ279" s="101"/>
      <c r="DOR279" s="101"/>
      <c r="DOS279" s="101"/>
      <c r="DOT279" s="101"/>
      <c r="DOU279" s="101"/>
      <c r="DOV279" s="101"/>
      <c r="DOW279" s="101"/>
      <c r="DOX279" s="101"/>
      <c r="DOY279" s="101"/>
      <c r="DOZ279" s="101"/>
      <c r="DPA279" s="101"/>
      <c r="DPB279" s="101"/>
      <c r="DPC279" s="101"/>
      <c r="DPD279" s="101"/>
      <c r="DPE279" s="101"/>
      <c r="DPF279" s="101"/>
      <c r="DPG279" s="101"/>
      <c r="DPH279" s="101"/>
      <c r="DPI279" s="101"/>
      <c r="DPJ279" s="101"/>
      <c r="DPK279" s="101"/>
      <c r="DPL279" s="101"/>
      <c r="DPM279" s="101"/>
      <c r="DPN279" s="101"/>
      <c r="DPO279" s="101"/>
      <c r="DPP279" s="101"/>
      <c r="DPQ279" s="101"/>
      <c r="DPR279" s="101"/>
      <c r="DPS279" s="101"/>
      <c r="DPT279" s="101"/>
      <c r="DPU279" s="101"/>
      <c r="DPV279" s="101"/>
      <c r="DPW279" s="101"/>
      <c r="DPX279" s="101"/>
      <c r="DPY279" s="101"/>
      <c r="DPZ279" s="101"/>
      <c r="DQA279" s="101"/>
      <c r="DQB279" s="101"/>
      <c r="DQC279" s="101"/>
      <c r="DQD279" s="101"/>
      <c r="DQE279" s="101"/>
      <c r="DQF279" s="101"/>
      <c r="DQG279" s="101"/>
      <c r="DQH279" s="101"/>
      <c r="DQI279" s="101"/>
      <c r="DQJ279" s="101"/>
      <c r="DQK279" s="101"/>
      <c r="DQL279" s="101"/>
      <c r="DQM279" s="101"/>
      <c r="DQN279" s="101"/>
      <c r="DQO279" s="101"/>
      <c r="DQP279" s="101"/>
      <c r="DQQ279" s="101"/>
      <c r="DQR279" s="101"/>
      <c r="DQS279" s="101"/>
      <c r="DQT279" s="101"/>
      <c r="DQU279" s="101"/>
      <c r="DQV279" s="101"/>
      <c r="DQW279" s="101"/>
      <c r="DQX279" s="101"/>
      <c r="DQY279" s="101"/>
      <c r="DQZ279" s="101"/>
      <c r="DRA279" s="101"/>
      <c r="DRB279" s="101"/>
      <c r="DRC279" s="101"/>
      <c r="DRD279" s="101"/>
      <c r="DRE279" s="101"/>
      <c r="DRF279" s="101"/>
      <c r="DRG279" s="101"/>
      <c r="DRH279" s="101"/>
      <c r="DRI279" s="101"/>
      <c r="DRJ279" s="101"/>
      <c r="DRK279" s="101"/>
      <c r="DRL279" s="101"/>
      <c r="DRM279" s="101"/>
      <c r="DRN279" s="101"/>
      <c r="DRO279" s="101"/>
      <c r="DRP279" s="101"/>
      <c r="DRQ279" s="101"/>
      <c r="DRR279" s="101"/>
      <c r="DRS279" s="101"/>
      <c r="DRT279" s="101"/>
      <c r="DRU279" s="101"/>
      <c r="DRV279" s="101"/>
      <c r="DRW279" s="101"/>
      <c r="DRX279" s="101"/>
      <c r="DRY279" s="101"/>
      <c r="DRZ279" s="101"/>
      <c r="DSA279" s="101"/>
      <c r="DSB279" s="101"/>
      <c r="DSC279" s="101"/>
      <c r="DSD279" s="101"/>
      <c r="DSE279" s="101"/>
      <c r="DSF279" s="101"/>
      <c r="DSG279" s="101"/>
      <c r="DSH279" s="101"/>
      <c r="DSI279" s="101"/>
      <c r="DSJ279" s="101"/>
      <c r="DSK279" s="101"/>
      <c r="DSL279" s="101"/>
      <c r="DSM279" s="101"/>
      <c r="DSN279" s="101"/>
      <c r="DSO279" s="101"/>
      <c r="DSP279" s="101"/>
      <c r="DSQ279" s="101"/>
      <c r="DSR279" s="101"/>
      <c r="DSS279" s="101"/>
      <c r="DST279" s="101"/>
      <c r="DSU279" s="101"/>
      <c r="DSV279" s="101"/>
      <c r="DSW279" s="101"/>
      <c r="DSX279" s="101"/>
      <c r="DSY279" s="101"/>
      <c r="DSZ279" s="101"/>
      <c r="DTA279" s="101"/>
      <c r="DTB279" s="101"/>
      <c r="DTC279" s="101"/>
      <c r="DTD279" s="101"/>
      <c r="DTE279" s="101"/>
      <c r="DTF279" s="101"/>
      <c r="DTG279" s="101"/>
      <c r="DTH279" s="101"/>
      <c r="DTI279" s="101"/>
      <c r="DTJ279" s="101"/>
      <c r="DTK279" s="101"/>
      <c r="DTL279" s="101"/>
      <c r="DTM279" s="101"/>
      <c r="DTN279" s="101"/>
      <c r="DTO279" s="101"/>
      <c r="DTP279" s="101"/>
      <c r="DTQ279" s="101"/>
      <c r="DTR279" s="101"/>
      <c r="DTS279" s="101"/>
      <c r="DTT279" s="101"/>
      <c r="DTU279" s="101"/>
      <c r="DTV279" s="101"/>
      <c r="DTW279" s="101"/>
      <c r="DTX279" s="101"/>
      <c r="DTY279" s="101"/>
      <c r="DTZ279" s="101"/>
      <c r="DUA279" s="101"/>
      <c r="DUB279" s="101"/>
      <c r="DUC279" s="101"/>
      <c r="DUD279" s="101"/>
      <c r="DUE279" s="101"/>
      <c r="DUF279" s="101"/>
      <c r="DUG279" s="101"/>
      <c r="DUH279" s="101"/>
      <c r="DUI279" s="101"/>
      <c r="DUJ279" s="101"/>
      <c r="DUK279" s="101"/>
      <c r="DUL279" s="101"/>
      <c r="DUM279" s="101"/>
      <c r="DUN279" s="101"/>
      <c r="DUO279" s="101"/>
      <c r="DUP279" s="101"/>
      <c r="DUQ279" s="101"/>
      <c r="DUR279" s="101"/>
      <c r="DUS279" s="101"/>
      <c r="DUT279" s="101"/>
      <c r="DUU279" s="101"/>
      <c r="DUV279" s="101"/>
      <c r="DUW279" s="101"/>
      <c r="DUX279" s="101"/>
      <c r="DUY279" s="101"/>
      <c r="DUZ279" s="101"/>
      <c r="DVA279" s="101"/>
      <c r="DVB279" s="101"/>
      <c r="DVC279" s="101"/>
      <c r="DVD279" s="101"/>
      <c r="DVE279" s="101"/>
      <c r="DVF279" s="101"/>
      <c r="DVG279" s="101"/>
      <c r="DVH279" s="101"/>
      <c r="DVI279" s="101"/>
      <c r="DVJ279" s="101"/>
      <c r="DVK279" s="101"/>
      <c r="DVL279" s="101"/>
      <c r="DVM279" s="101"/>
      <c r="DVN279" s="101"/>
      <c r="DVO279" s="101"/>
      <c r="DVP279" s="101"/>
      <c r="DVQ279" s="101"/>
      <c r="DVR279" s="101"/>
      <c r="DVS279" s="101"/>
      <c r="DVT279" s="101"/>
      <c r="DVU279" s="101"/>
      <c r="DVV279" s="101"/>
      <c r="DVW279" s="101"/>
      <c r="DVX279" s="101"/>
      <c r="DVY279" s="101"/>
      <c r="DVZ279" s="101"/>
      <c r="DWA279" s="101"/>
      <c r="DWB279" s="101"/>
      <c r="DWC279" s="101"/>
      <c r="DWD279" s="101"/>
      <c r="DWE279" s="101"/>
      <c r="DWF279" s="101"/>
      <c r="DWG279" s="101"/>
      <c r="DWH279" s="101"/>
      <c r="DWI279" s="101"/>
      <c r="DWJ279" s="101"/>
      <c r="DWK279" s="101"/>
      <c r="DWL279" s="101"/>
      <c r="DWM279" s="101"/>
      <c r="DWN279" s="101"/>
      <c r="DWO279" s="101"/>
      <c r="DWP279" s="101"/>
      <c r="DWQ279" s="101"/>
      <c r="DWR279" s="101"/>
      <c r="DWS279" s="101"/>
      <c r="DWT279" s="101"/>
      <c r="DWU279" s="101"/>
      <c r="DWV279" s="101"/>
      <c r="DWW279" s="101"/>
      <c r="DWX279" s="101"/>
      <c r="DWY279" s="101"/>
      <c r="DWZ279" s="101"/>
      <c r="DXA279" s="101"/>
      <c r="DXB279" s="101"/>
      <c r="DXC279" s="101"/>
      <c r="DXD279" s="101"/>
      <c r="DXE279" s="101"/>
      <c r="DXF279" s="101"/>
      <c r="DXG279" s="101"/>
      <c r="DXH279" s="101"/>
      <c r="DXI279" s="101"/>
      <c r="DXJ279" s="101"/>
      <c r="DXK279" s="101"/>
      <c r="DXL279" s="101"/>
      <c r="DXM279" s="101"/>
      <c r="DXN279" s="101"/>
      <c r="DXO279" s="101"/>
      <c r="DXP279" s="101"/>
      <c r="DXQ279" s="101"/>
      <c r="DXR279" s="101"/>
      <c r="DXS279" s="101"/>
      <c r="DXT279" s="101"/>
      <c r="DXU279" s="101"/>
      <c r="DXV279" s="101"/>
      <c r="DXW279" s="101"/>
      <c r="DXX279" s="101"/>
      <c r="DXY279" s="101"/>
      <c r="DXZ279" s="101"/>
      <c r="DYA279" s="101"/>
      <c r="DYB279" s="101"/>
      <c r="DYC279" s="101"/>
      <c r="DYD279" s="101"/>
      <c r="DYE279" s="101"/>
      <c r="DYF279" s="101"/>
      <c r="DYG279" s="101"/>
      <c r="DYH279" s="101"/>
      <c r="DYI279" s="101"/>
      <c r="DYJ279" s="101"/>
      <c r="DYK279" s="101"/>
      <c r="DYL279" s="101"/>
      <c r="DYM279" s="101"/>
      <c r="DYN279" s="101"/>
      <c r="DYO279" s="101"/>
      <c r="DYP279" s="101"/>
      <c r="DYQ279" s="101"/>
      <c r="DYR279" s="101"/>
      <c r="DYS279" s="101"/>
      <c r="DYT279" s="101"/>
      <c r="DYU279" s="101"/>
      <c r="DYV279" s="101"/>
      <c r="DYW279" s="101"/>
      <c r="DYX279" s="101"/>
      <c r="DYY279" s="101"/>
      <c r="DYZ279" s="101"/>
      <c r="DZA279" s="101"/>
      <c r="DZB279" s="101"/>
      <c r="DZC279" s="101"/>
      <c r="DZD279" s="101"/>
      <c r="DZE279" s="101"/>
      <c r="DZF279" s="101"/>
      <c r="DZG279" s="101"/>
      <c r="DZH279" s="101"/>
      <c r="DZI279" s="101"/>
      <c r="DZJ279" s="101"/>
      <c r="DZK279" s="101"/>
      <c r="DZL279" s="101"/>
      <c r="DZM279" s="101"/>
      <c r="DZN279" s="101"/>
      <c r="DZO279" s="101"/>
      <c r="DZP279" s="101"/>
      <c r="DZQ279" s="101"/>
      <c r="DZR279" s="101"/>
      <c r="DZS279" s="101"/>
      <c r="DZT279" s="101"/>
      <c r="DZU279" s="101"/>
      <c r="DZV279" s="101"/>
      <c r="DZW279" s="101"/>
      <c r="DZX279" s="101"/>
      <c r="DZY279" s="101"/>
      <c r="DZZ279" s="101"/>
      <c r="EAA279" s="101"/>
      <c r="EAB279" s="101"/>
      <c r="EAC279" s="101"/>
      <c r="EAD279" s="101"/>
      <c r="EAE279" s="101"/>
      <c r="EAF279" s="101"/>
      <c r="EAG279" s="101"/>
      <c r="EAH279" s="101"/>
      <c r="EAI279" s="101"/>
      <c r="EAJ279" s="101"/>
      <c r="EAK279" s="101"/>
      <c r="EAL279" s="101"/>
      <c r="EAM279" s="101"/>
      <c r="EAN279" s="101"/>
      <c r="EAO279" s="101"/>
      <c r="EAP279" s="101"/>
      <c r="EAQ279" s="101"/>
      <c r="EAR279" s="101"/>
      <c r="EAS279" s="101"/>
      <c r="EAT279" s="101"/>
      <c r="EAU279" s="101"/>
      <c r="EAV279" s="101"/>
      <c r="EAW279" s="101"/>
      <c r="EAX279" s="101"/>
      <c r="EAY279" s="101"/>
      <c r="EAZ279" s="101"/>
      <c r="EBA279" s="101"/>
      <c r="EBB279" s="101"/>
      <c r="EBC279" s="101"/>
      <c r="EBD279" s="101"/>
      <c r="EBE279" s="101"/>
      <c r="EBF279" s="101"/>
      <c r="EBG279" s="101"/>
      <c r="EBH279" s="101"/>
      <c r="EBI279" s="101"/>
      <c r="EBJ279" s="101"/>
      <c r="EBK279" s="101"/>
      <c r="EBL279" s="101"/>
      <c r="EBM279" s="101"/>
      <c r="EBN279" s="101"/>
      <c r="EBO279" s="101"/>
      <c r="EBP279" s="101"/>
      <c r="EBQ279" s="101"/>
      <c r="EBR279" s="101"/>
      <c r="EBS279" s="101"/>
      <c r="EBT279" s="101"/>
      <c r="EBU279" s="101"/>
      <c r="EBV279" s="101"/>
      <c r="EBW279" s="101"/>
      <c r="EBX279" s="101"/>
      <c r="EBY279" s="101"/>
      <c r="EBZ279" s="101"/>
      <c r="ECA279" s="101"/>
      <c r="ECB279" s="101"/>
      <c r="ECC279" s="101"/>
      <c r="ECD279" s="101"/>
      <c r="ECE279" s="101"/>
      <c r="ECF279" s="101"/>
      <c r="ECG279" s="101"/>
      <c r="ECH279" s="101"/>
      <c r="ECI279" s="101"/>
      <c r="ECJ279" s="101"/>
      <c r="ECK279" s="101"/>
      <c r="ECL279" s="101"/>
      <c r="ECM279" s="101"/>
      <c r="ECN279" s="101"/>
      <c r="ECO279" s="101"/>
      <c r="ECP279" s="101"/>
      <c r="ECQ279" s="101"/>
      <c r="ECR279" s="101"/>
      <c r="ECS279" s="101"/>
      <c r="ECT279" s="101"/>
      <c r="ECU279" s="101"/>
      <c r="ECV279" s="101"/>
      <c r="ECW279" s="101"/>
      <c r="ECX279" s="101"/>
      <c r="ECY279" s="101"/>
      <c r="ECZ279" s="101"/>
      <c r="EDA279" s="101"/>
      <c r="EDB279" s="101"/>
      <c r="EDC279" s="101"/>
      <c r="EDD279" s="101"/>
      <c r="EDE279" s="101"/>
      <c r="EDF279" s="101"/>
      <c r="EDG279" s="101"/>
      <c r="EDH279" s="101"/>
      <c r="EDI279" s="101"/>
      <c r="EDJ279" s="101"/>
      <c r="EDK279" s="101"/>
      <c r="EDL279" s="101"/>
      <c r="EDM279" s="101"/>
      <c r="EDN279" s="101"/>
      <c r="EDO279" s="101"/>
      <c r="EDP279" s="101"/>
      <c r="EDQ279" s="101"/>
      <c r="EDR279" s="101"/>
      <c r="EDS279" s="101"/>
      <c r="EDT279" s="101"/>
      <c r="EDU279" s="101"/>
      <c r="EDV279" s="101"/>
      <c r="EDW279" s="101"/>
      <c r="EDX279" s="101"/>
      <c r="EDY279" s="101"/>
      <c r="EDZ279" s="101"/>
      <c r="EEA279" s="101"/>
      <c r="EEB279" s="101"/>
      <c r="EEC279" s="101"/>
      <c r="EED279" s="101"/>
      <c r="EEE279" s="101"/>
      <c r="EEF279" s="101"/>
      <c r="EEG279" s="101"/>
      <c r="EEH279" s="101"/>
      <c r="EEI279" s="101"/>
      <c r="EEJ279" s="101"/>
      <c r="EEK279" s="101"/>
      <c r="EEL279" s="101"/>
      <c r="EEM279" s="101"/>
      <c r="EEN279" s="101"/>
      <c r="EEO279" s="101"/>
      <c r="EEP279" s="101"/>
      <c r="EEQ279" s="101"/>
      <c r="EER279" s="101"/>
      <c r="EES279" s="101"/>
      <c r="EET279" s="101"/>
      <c r="EEU279" s="101"/>
      <c r="EEV279" s="101"/>
      <c r="EEW279" s="101"/>
      <c r="EEX279" s="101"/>
      <c r="EEY279" s="101"/>
      <c r="EEZ279" s="101"/>
      <c r="EFA279" s="101"/>
      <c r="EFB279" s="101"/>
      <c r="EFC279" s="101"/>
      <c r="EFD279" s="101"/>
      <c r="EFE279" s="101"/>
      <c r="EFF279" s="101"/>
      <c r="EFG279" s="101"/>
      <c r="EFH279" s="101"/>
      <c r="EFI279" s="101"/>
      <c r="EFJ279" s="101"/>
      <c r="EFK279" s="101"/>
      <c r="EFL279" s="101"/>
      <c r="EFM279" s="101"/>
      <c r="EFN279" s="101"/>
      <c r="EFO279" s="101"/>
      <c r="EFP279" s="101"/>
      <c r="EFQ279" s="101"/>
      <c r="EFR279" s="101"/>
      <c r="EFS279" s="101"/>
      <c r="EFT279" s="101"/>
      <c r="EFU279" s="101"/>
      <c r="EFV279" s="101"/>
      <c r="EFW279" s="101"/>
      <c r="EFX279" s="101"/>
      <c r="EFY279" s="101"/>
      <c r="EFZ279" s="101"/>
      <c r="EGA279" s="101"/>
      <c r="EGB279" s="101"/>
      <c r="EGC279" s="101"/>
      <c r="EGD279" s="101"/>
      <c r="EGE279" s="101"/>
      <c r="EGF279" s="101"/>
      <c r="EGG279" s="101"/>
      <c r="EGH279" s="101"/>
      <c r="EGI279" s="101"/>
      <c r="EGJ279" s="101"/>
      <c r="EGK279" s="101"/>
      <c r="EGL279" s="101"/>
      <c r="EGM279" s="101"/>
      <c r="EGN279" s="101"/>
      <c r="EGO279" s="101"/>
      <c r="EGP279" s="101"/>
      <c r="EGQ279" s="101"/>
      <c r="EGR279" s="101"/>
      <c r="EGS279" s="101"/>
      <c r="EGT279" s="101"/>
      <c r="EGU279" s="101"/>
      <c r="EGV279" s="101"/>
      <c r="EGW279" s="101"/>
      <c r="EGX279" s="101"/>
      <c r="EGY279" s="101"/>
      <c r="EGZ279" s="101"/>
      <c r="EHA279" s="101"/>
      <c r="EHB279" s="101"/>
      <c r="EHC279" s="101"/>
      <c r="EHD279" s="101"/>
      <c r="EHE279" s="101"/>
      <c r="EHF279" s="101"/>
      <c r="EHG279" s="101"/>
      <c r="EHH279" s="101"/>
      <c r="EHI279" s="101"/>
      <c r="EHJ279" s="101"/>
      <c r="EHK279" s="101"/>
      <c r="EHL279" s="101"/>
      <c r="EHM279" s="101"/>
      <c r="EHN279" s="101"/>
      <c r="EHO279" s="101"/>
      <c r="EHP279" s="101"/>
      <c r="EHQ279" s="101"/>
      <c r="EHR279" s="101"/>
      <c r="EHS279" s="101"/>
      <c r="EHT279" s="101"/>
      <c r="EHU279" s="101"/>
      <c r="EHV279" s="101"/>
      <c r="EHW279" s="101"/>
      <c r="EHX279" s="101"/>
      <c r="EHY279" s="101"/>
      <c r="EHZ279" s="101"/>
      <c r="EIA279" s="101"/>
      <c r="EIB279" s="101"/>
      <c r="EIC279" s="101"/>
      <c r="EID279" s="101"/>
      <c r="EIE279" s="101"/>
      <c r="EIF279" s="101"/>
      <c r="EIG279" s="101"/>
      <c r="EIH279" s="101"/>
      <c r="EII279" s="101"/>
      <c r="EIJ279" s="101"/>
      <c r="EIK279" s="101"/>
      <c r="EIL279" s="101"/>
      <c r="EIM279" s="101"/>
      <c r="EIN279" s="101"/>
      <c r="EIO279" s="101"/>
      <c r="EIP279" s="101"/>
      <c r="EIQ279" s="101"/>
      <c r="EIR279" s="101"/>
      <c r="EIS279" s="101"/>
      <c r="EIT279" s="101"/>
      <c r="EIU279" s="101"/>
      <c r="EIV279" s="101"/>
      <c r="EIW279" s="101"/>
      <c r="EIX279" s="101"/>
      <c r="EIY279" s="101"/>
      <c r="EIZ279" s="101"/>
      <c r="EJA279" s="101"/>
      <c r="EJB279" s="101"/>
      <c r="EJC279" s="101"/>
      <c r="EJD279" s="101"/>
      <c r="EJE279" s="101"/>
      <c r="EJF279" s="101"/>
      <c r="EJG279" s="101"/>
      <c r="EJH279" s="101"/>
      <c r="EJI279" s="101"/>
      <c r="EJJ279" s="101"/>
      <c r="EJK279" s="101"/>
      <c r="EJL279" s="101"/>
      <c r="EJM279" s="101"/>
      <c r="EJN279" s="101"/>
      <c r="EJO279" s="101"/>
      <c r="EJP279" s="101"/>
      <c r="EJQ279" s="101"/>
      <c r="EJR279" s="101"/>
      <c r="EJS279" s="101"/>
      <c r="EJT279" s="101"/>
      <c r="EJU279" s="101"/>
      <c r="EJV279" s="101"/>
      <c r="EJW279" s="101"/>
      <c r="EJX279" s="101"/>
      <c r="EJY279" s="101"/>
      <c r="EJZ279" s="101"/>
      <c r="EKA279" s="101"/>
      <c r="EKB279" s="101"/>
      <c r="EKC279" s="101"/>
      <c r="EKD279" s="101"/>
      <c r="EKE279" s="101"/>
      <c r="EKF279" s="101"/>
      <c r="EKG279" s="101"/>
      <c r="EKH279" s="101"/>
      <c r="EKI279" s="101"/>
      <c r="EKJ279" s="101"/>
      <c r="EKK279" s="101"/>
      <c r="EKL279" s="101"/>
      <c r="EKM279" s="101"/>
      <c r="EKN279" s="101"/>
      <c r="EKO279" s="101"/>
      <c r="EKP279" s="101"/>
      <c r="EKQ279" s="101"/>
      <c r="EKR279" s="101"/>
      <c r="EKS279" s="101"/>
      <c r="EKT279" s="101"/>
      <c r="EKU279" s="101"/>
      <c r="EKV279" s="101"/>
      <c r="EKW279" s="101"/>
      <c r="EKX279" s="101"/>
      <c r="EKY279" s="101"/>
      <c r="EKZ279" s="101"/>
      <c r="ELA279" s="101"/>
      <c r="ELB279" s="101"/>
      <c r="ELC279" s="101"/>
      <c r="ELD279" s="101"/>
      <c r="ELE279" s="101"/>
      <c r="ELF279" s="101"/>
      <c r="ELG279" s="101"/>
      <c r="ELH279" s="101"/>
      <c r="ELI279" s="101"/>
      <c r="ELJ279" s="101"/>
      <c r="ELK279" s="101"/>
      <c r="ELL279" s="101"/>
      <c r="ELM279" s="101"/>
      <c r="ELN279" s="101"/>
      <c r="ELO279" s="101"/>
      <c r="ELP279" s="101"/>
      <c r="ELQ279" s="101"/>
      <c r="ELR279" s="101"/>
      <c r="ELS279" s="101"/>
      <c r="ELT279" s="101"/>
      <c r="ELU279" s="101"/>
      <c r="ELV279" s="101"/>
      <c r="ELW279" s="101"/>
      <c r="ELX279" s="101"/>
      <c r="ELY279" s="101"/>
      <c r="ELZ279" s="101"/>
      <c r="EMA279" s="101"/>
      <c r="EMB279" s="101"/>
      <c r="EMC279" s="101"/>
      <c r="EMD279" s="101"/>
      <c r="EME279" s="101"/>
      <c r="EMF279" s="101"/>
      <c r="EMG279" s="101"/>
      <c r="EMH279" s="101"/>
      <c r="EMI279" s="101"/>
      <c r="EMJ279" s="101"/>
      <c r="EMK279" s="101"/>
      <c r="EML279" s="101"/>
      <c r="EMM279" s="101"/>
      <c r="EMN279" s="101"/>
      <c r="EMO279" s="101"/>
      <c r="EMP279" s="101"/>
      <c r="EMQ279" s="101"/>
      <c r="EMR279" s="101"/>
      <c r="EMS279" s="101"/>
      <c r="EMT279" s="101"/>
      <c r="EMU279" s="101"/>
      <c r="EMV279" s="101"/>
      <c r="EMW279" s="101"/>
      <c r="EMX279" s="101"/>
      <c r="EMY279" s="101"/>
      <c r="EMZ279" s="101"/>
      <c r="ENA279" s="101"/>
      <c r="ENB279" s="101"/>
      <c r="ENC279" s="101"/>
      <c r="END279" s="101"/>
      <c r="ENE279" s="101"/>
      <c r="ENF279" s="101"/>
      <c r="ENG279" s="101"/>
      <c r="ENH279" s="101"/>
      <c r="ENI279" s="101"/>
      <c r="ENJ279" s="101"/>
      <c r="ENK279" s="101"/>
      <c r="ENL279" s="101"/>
      <c r="ENM279" s="101"/>
      <c r="ENN279" s="101"/>
      <c r="ENO279" s="101"/>
      <c r="ENP279" s="101"/>
      <c r="ENQ279" s="101"/>
      <c r="ENR279" s="101"/>
      <c r="ENS279" s="101"/>
      <c r="ENT279" s="101"/>
      <c r="ENU279" s="101"/>
      <c r="ENV279" s="101"/>
      <c r="ENW279" s="101"/>
      <c r="ENX279" s="101"/>
      <c r="ENY279" s="101"/>
      <c r="ENZ279" s="101"/>
      <c r="EOA279" s="101"/>
      <c r="EOB279" s="101"/>
      <c r="EOC279" s="101"/>
      <c r="EOD279" s="101"/>
      <c r="EOE279" s="101"/>
      <c r="EOF279" s="101"/>
      <c r="EOG279" s="101"/>
      <c r="EOH279" s="101"/>
      <c r="EOI279" s="101"/>
      <c r="EOJ279" s="101"/>
      <c r="EOK279" s="101"/>
      <c r="EOL279" s="101"/>
      <c r="EOM279" s="101"/>
      <c r="EON279" s="101"/>
      <c r="EOO279" s="101"/>
      <c r="EOP279" s="101"/>
      <c r="EOQ279" s="101"/>
      <c r="EOR279" s="101"/>
      <c r="EOS279" s="101"/>
      <c r="EOT279" s="101"/>
      <c r="EOU279" s="101"/>
      <c r="EOV279" s="101"/>
      <c r="EOW279" s="101"/>
      <c r="EOX279" s="101"/>
      <c r="EOY279" s="101"/>
      <c r="EOZ279" s="101"/>
      <c r="EPA279" s="101"/>
      <c r="EPB279" s="101"/>
      <c r="EPC279" s="101"/>
      <c r="EPD279" s="101"/>
      <c r="EPE279" s="101"/>
      <c r="EPF279" s="101"/>
      <c r="EPG279" s="101"/>
      <c r="EPH279" s="101"/>
      <c r="EPI279" s="101"/>
      <c r="EPJ279" s="101"/>
      <c r="EPK279" s="101"/>
      <c r="EPL279" s="101"/>
      <c r="EPM279" s="101"/>
      <c r="EPN279" s="101"/>
      <c r="EPO279" s="101"/>
      <c r="EPP279" s="101"/>
      <c r="EPQ279" s="101"/>
      <c r="EPR279" s="101"/>
      <c r="EPS279" s="101"/>
      <c r="EPT279" s="101"/>
      <c r="EPU279" s="101"/>
      <c r="EPV279" s="101"/>
      <c r="EPW279" s="101"/>
      <c r="EPX279" s="101"/>
      <c r="EPY279" s="101"/>
      <c r="EPZ279" s="101"/>
      <c r="EQA279" s="101"/>
      <c r="EQB279" s="101"/>
      <c r="EQC279" s="101"/>
      <c r="EQD279" s="101"/>
      <c r="EQE279" s="101"/>
      <c r="EQF279" s="101"/>
      <c r="EQG279" s="101"/>
      <c r="EQH279" s="101"/>
      <c r="EQI279" s="101"/>
      <c r="EQJ279" s="101"/>
      <c r="EQK279" s="101"/>
      <c r="EQL279" s="101"/>
      <c r="EQM279" s="101"/>
      <c r="EQN279" s="101"/>
      <c r="EQO279" s="101"/>
      <c r="EQP279" s="101"/>
      <c r="EQQ279" s="101"/>
      <c r="EQR279" s="101"/>
      <c r="EQS279" s="101"/>
      <c r="EQT279" s="101"/>
      <c r="EQU279" s="101"/>
      <c r="EQV279" s="101"/>
      <c r="EQW279" s="101"/>
      <c r="EQX279" s="101"/>
      <c r="EQY279" s="101"/>
      <c r="EQZ279" s="101"/>
      <c r="ERA279" s="101"/>
      <c r="ERB279" s="101"/>
      <c r="ERC279" s="101"/>
      <c r="ERD279" s="101"/>
      <c r="ERE279" s="101"/>
      <c r="ERF279" s="101"/>
      <c r="ERG279" s="101"/>
      <c r="ERH279" s="101"/>
      <c r="ERI279" s="101"/>
      <c r="ERJ279" s="101"/>
      <c r="ERK279" s="101"/>
      <c r="ERL279" s="101"/>
      <c r="ERM279" s="101"/>
      <c r="ERN279" s="101"/>
      <c r="ERO279" s="101"/>
      <c r="ERP279" s="101"/>
      <c r="ERQ279" s="101"/>
      <c r="ERR279" s="101"/>
      <c r="ERS279" s="101"/>
      <c r="ERT279" s="101"/>
      <c r="ERU279" s="101"/>
      <c r="ERV279" s="101"/>
      <c r="ERW279" s="101"/>
      <c r="ERX279" s="101"/>
      <c r="ERY279" s="101"/>
      <c r="ERZ279" s="101"/>
      <c r="ESA279" s="101"/>
      <c r="ESB279" s="101"/>
      <c r="ESC279" s="101"/>
      <c r="ESD279" s="101"/>
      <c r="ESE279" s="101"/>
      <c r="ESF279" s="101"/>
      <c r="ESG279" s="101"/>
      <c r="ESH279" s="101"/>
      <c r="ESI279" s="101"/>
      <c r="ESJ279" s="101"/>
      <c r="ESK279" s="101"/>
      <c r="ESL279" s="101"/>
      <c r="ESM279" s="101"/>
      <c r="ESN279" s="101"/>
      <c r="ESO279" s="101"/>
      <c r="ESP279" s="101"/>
      <c r="ESQ279" s="101"/>
      <c r="ESR279" s="101"/>
      <c r="ESS279" s="101"/>
      <c r="EST279" s="101"/>
      <c r="ESU279" s="101"/>
      <c r="ESV279" s="101"/>
      <c r="ESW279" s="101"/>
      <c r="ESX279" s="101"/>
      <c r="ESY279" s="101"/>
      <c r="ESZ279" s="101"/>
      <c r="ETA279" s="101"/>
      <c r="ETB279" s="101"/>
      <c r="ETC279" s="101"/>
      <c r="ETD279" s="101"/>
      <c r="ETE279" s="101"/>
      <c r="ETF279" s="101"/>
      <c r="ETG279" s="101"/>
      <c r="ETH279" s="101"/>
      <c r="ETI279" s="101"/>
      <c r="ETJ279" s="101"/>
      <c r="ETK279" s="101"/>
      <c r="ETL279" s="101"/>
      <c r="ETM279" s="101"/>
      <c r="ETN279" s="101"/>
      <c r="ETO279" s="101"/>
      <c r="ETP279" s="101"/>
      <c r="ETQ279" s="101"/>
      <c r="ETR279" s="101"/>
      <c r="ETS279" s="101"/>
      <c r="ETT279" s="101"/>
      <c r="ETU279" s="101"/>
      <c r="ETV279" s="101"/>
      <c r="ETW279" s="101"/>
      <c r="ETX279" s="101"/>
      <c r="ETY279" s="101"/>
      <c r="ETZ279" s="101"/>
      <c r="EUA279" s="101"/>
      <c r="EUB279" s="101"/>
      <c r="EUC279" s="101"/>
      <c r="EUD279" s="101"/>
      <c r="EUE279" s="101"/>
      <c r="EUF279" s="101"/>
      <c r="EUG279" s="101"/>
      <c r="EUH279" s="101"/>
      <c r="EUI279" s="101"/>
      <c r="EUJ279" s="101"/>
      <c r="EUK279" s="101"/>
      <c r="EUL279" s="101"/>
      <c r="EUM279" s="101"/>
      <c r="EUN279" s="101"/>
      <c r="EUO279" s="101"/>
      <c r="EUP279" s="101"/>
      <c r="EUQ279" s="101"/>
      <c r="EUR279" s="101"/>
      <c r="EUS279" s="101"/>
      <c r="EUT279" s="101"/>
      <c r="EUU279" s="101"/>
      <c r="EUV279" s="101"/>
      <c r="EUW279" s="101"/>
      <c r="EUX279" s="101"/>
      <c r="EUY279" s="101"/>
      <c r="EUZ279" s="101"/>
      <c r="EVA279" s="101"/>
      <c r="EVB279" s="101"/>
      <c r="EVC279" s="101"/>
      <c r="EVD279" s="101"/>
      <c r="EVE279" s="101"/>
      <c r="EVF279" s="101"/>
      <c r="EVG279" s="101"/>
      <c r="EVH279" s="101"/>
      <c r="EVI279" s="101"/>
      <c r="EVJ279" s="101"/>
      <c r="EVK279" s="101"/>
      <c r="EVL279" s="101"/>
      <c r="EVM279" s="101"/>
      <c r="EVN279" s="101"/>
      <c r="EVO279" s="101"/>
      <c r="EVP279" s="101"/>
      <c r="EVQ279" s="101"/>
      <c r="EVR279" s="101"/>
      <c r="EVS279" s="101"/>
      <c r="EVT279" s="101"/>
      <c r="EVU279" s="101"/>
      <c r="EVV279" s="101"/>
      <c r="EVW279" s="101"/>
      <c r="EVX279" s="101"/>
      <c r="EVY279" s="101"/>
      <c r="EVZ279" s="101"/>
      <c r="EWA279" s="101"/>
      <c r="EWB279" s="101"/>
      <c r="EWC279" s="101"/>
      <c r="EWD279" s="101"/>
      <c r="EWE279" s="101"/>
      <c r="EWF279" s="101"/>
      <c r="EWG279" s="101"/>
      <c r="EWH279" s="101"/>
      <c r="EWI279" s="101"/>
      <c r="EWJ279" s="101"/>
      <c r="EWK279" s="101"/>
      <c r="EWL279" s="101"/>
      <c r="EWM279" s="101"/>
      <c r="EWN279" s="101"/>
      <c r="EWO279" s="101"/>
      <c r="EWP279" s="101"/>
      <c r="EWQ279" s="101"/>
      <c r="EWR279" s="101"/>
      <c r="EWS279" s="101"/>
      <c r="EWT279" s="101"/>
      <c r="EWU279" s="101"/>
      <c r="EWV279" s="101"/>
      <c r="EWW279" s="101"/>
      <c r="EWX279" s="101"/>
      <c r="EWY279" s="101"/>
      <c r="EWZ279" s="101"/>
      <c r="EXA279" s="101"/>
      <c r="EXB279" s="101"/>
      <c r="EXC279" s="101"/>
      <c r="EXD279" s="101"/>
      <c r="EXE279" s="101"/>
      <c r="EXF279" s="101"/>
      <c r="EXG279" s="101"/>
      <c r="EXH279" s="101"/>
      <c r="EXI279" s="101"/>
      <c r="EXJ279" s="101"/>
      <c r="EXK279" s="101"/>
      <c r="EXL279" s="101"/>
      <c r="EXM279" s="101"/>
      <c r="EXN279" s="101"/>
      <c r="EXO279" s="101"/>
      <c r="EXP279" s="101"/>
      <c r="EXQ279" s="101"/>
      <c r="EXR279" s="101"/>
      <c r="EXS279" s="101"/>
      <c r="EXT279" s="101"/>
      <c r="EXU279" s="101"/>
      <c r="EXV279" s="101"/>
      <c r="EXW279" s="101"/>
      <c r="EXX279" s="101"/>
      <c r="EXY279" s="101"/>
      <c r="EXZ279" s="101"/>
      <c r="EYA279" s="101"/>
      <c r="EYB279" s="101"/>
      <c r="EYC279" s="101"/>
      <c r="EYD279" s="101"/>
      <c r="EYE279" s="101"/>
      <c r="EYF279" s="101"/>
      <c r="EYG279" s="101"/>
      <c r="EYH279" s="101"/>
      <c r="EYI279" s="101"/>
      <c r="EYJ279" s="101"/>
      <c r="EYK279" s="101"/>
      <c r="EYL279" s="101"/>
      <c r="EYM279" s="101"/>
      <c r="EYN279" s="101"/>
      <c r="EYO279" s="101"/>
      <c r="EYP279" s="101"/>
      <c r="EYQ279" s="101"/>
      <c r="EYR279" s="101"/>
      <c r="EYS279" s="101"/>
      <c r="EYT279" s="101"/>
      <c r="EYU279" s="101"/>
      <c r="EYV279" s="101"/>
      <c r="EYW279" s="101"/>
      <c r="EYX279" s="101"/>
      <c r="EYY279" s="101"/>
      <c r="EYZ279" s="101"/>
      <c r="EZA279" s="101"/>
      <c r="EZB279" s="101"/>
      <c r="EZC279" s="101"/>
      <c r="EZD279" s="101"/>
      <c r="EZE279" s="101"/>
      <c r="EZF279" s="101"/>
      <c r="EZG279" s="101"/>
      <c r="EZH279" s="101"/>
      <c r="EZI279" s="101"/>
      <c r="EZJ279" s="101"/>
      <c r="EZK279" s="101"/>
      <c r="EZL279" s="101"/>
      <c r="EZM279" s="101"/>
      <c r="EZN279" s="101"/>
      <c r="EZO279" s="101"/>
      <c r="EZP279" s="101"/>
      <c r="EZQ279" s="101"/>
      <c r="EZR279" s="101"/>
      <c r="EZS279" s="101"/>
      <c r="EZT279" s="101"/>
      <c r="EZU279" s="101"/>
      <c r="EZV279" s="101"/>
      <c r="EZW279" s="101"/>
      <c r="EZX279" s="101"/>
      <c r="EZY279" s="101"/>
      <c r="EZZ279" s="101"/>
      <c r="FAA279" s="101"/>
      <c r="FAB279" s="101"/>
      <c r="FAC279" s="101"/>
      <c r="FAD279" s="101"/>
      <c r="FAE279" s="101"/>
      <c r="FAF279" s="101"/>
      <c r="FAG279" s="101"/>
      <c r="FAH279" s="101"/>
      <c r="FAI279" s="101"/>
      <c r="FAJ279" s="101"/>
      <c r="FAK279" s="101"/>
      <c r="FAL279" s="101"/>
      <c r="FAM279" s="101"/>
      <c r="FAN279" s="101"/>
      <c r="FAO279" s="101"/>
      <c r="FAP279" s="101"/>
      <c r="FAQ279" s="101"/>
      <c r="FAR279" s="101"/>
      <c r="FAS279" s="101"/>
      <c r="FAT279" s="101"/>
      <c r="FAU279" s="101"/>
      <c r="FAV279" s="101"/>
      <c r="FAW279" s="101"/>
      <c r="FAX279" s="101"/>
      <c r="FAY279" s="101"/>
      <c r="FAZ279" s="101"/>
      <c r="FBA279" s="101"/>
      <c r="FBB279" s="101"/>
      <c r="FBC279" s="101"/>
      <c r="FBD279" s="101"/>
      <c r="FBE279" s="101"/>
      <c r="FBF279" s="101"/>
      <c r="FBG279" s="101"/>
      <c r="FBH279" s="101"/>
      <c r="FBI279" s="101"/>
      <c r="FBJ279" s="101"/>
      <c r="FBK279" s="101"/>
      <c r="FBL279" s="101"/>
      <c r="FBM279" s="101"/>
      <c r="FBN279" s="101"/>
      <c r="FBO279" s="101"/>
      <c r="FBP279" s="101"/>
      <c r="FBQ279" s="101"/>
      <c r="FBR279" s="101"/>
      <c r="FBS279" s="101"/>
      <c r="FBT279" s="101"/>
      <c r="FBU279" s="101"/>
      <c r="FBV279" s="101"/>
      <c r="FBW279" s="101"/>
      <c r="FBX279" s="101"/>
      <c r="FBY279" s="101"/>
      <c r="FBZ279" s="101"/>
      <c r="FCA279" s="101"/>
      <c r="FCB279" s="101"/>
      <c r="FCC279" s="101"/>
      <c r="FCD279" s="101"/>
      <c r="FCE279" s="101"/>
      <c r="FCF279" s="101"/>
      <c r="FCG279" s="101"/>
      <c r="FCH279" s="101"/>
      <c r="FCI279" s="101"/>
      <c r="FCJ279" s="101"/>
      <c r="FCK279" s="101"/>
      <c r="FCL279" s="101"/>
      <c r="FCM279" s="101"/>
      <c r="FCN279" s="101"/>
      <c r="FCO279" s="101"/>
      <c r="FCP279" s="101"/>
      <c r="FCQ279" s="101"/>
      <c r="FCR279" s="101"/>
      <c r="FCS279" s="101"/>
      <c r="FCT279" s="101"/>
      <c r="FCU279" s="101"/>
      <c r="FCV279" s="101"/>
      <c r="FCW279" s="101"/>
      <c r="FCX279" s="101"/>
      <c r="FCY279" s="101"/>
      <c r="FCZ279" s="101"/>
      <c r="FDA279" s="101"/>
      <c r="FDB279" s="101"/>
      <c r="FDC279" s="101"/>
      <c r="FDD279" s="101"/>
      <c r="FDE279" s="101"/>
      <c r="FDF279" s="101"/>
      <c r="FDG279" s="101"/>
      <c r="FDH279" s="101"/>
      <c r="FDI279" s="101"/>
      <c r="FDJ279" s="101"/>
      <c r="FDK279" s="101"/>
      <c r="FDL279" s="101"/>
      <c r="FDM279" s="101"/>
      <c r="FDN279" s="101"/>
      <c r="FDO279" s="101"/>
      <c r="FDP279" s="101"/>
      <c r="FDQ279" s="101"/>
      <c r="FDR279" s="101"/>
      <c r="FDS279" s="101"/>
      <c r="FDT279" s="101"/>
      <c r="FDU279" s="101"/>
      <c r="FDV279" s="101"/>
      <c r="FDW279" s="101"/>
      <c r="FDX279" s="101"/>
      <c r="FDY279" s="101"/>
      <c r="FDZ279" s="101"/>
      <c r="FEA279" s="101"/>
      <c r="FEB279" s="101"/>
      <c r="FEC279" s="101"/>
      <c r="FED279" s="101"/>
      <c r="FEE279" s="101"/>
      <c r="FEF279" s="101"/>
      <c r="FEG279" s="101"/>
      <c r="FEH279" s="101"/>
      <c r="FEI279" s="101"/>
      <c r="FEJ279" s="101"/>
      <c r="FEK279" s="101"/>
      <c r="FEL279" s="101"/>
      <c r="FEM279" s="101"/>
      <c r="FEN279" s="101"/>
      <c r="FEO279" s="101"/>
      <c r="FEP279" s="101"/>
      <c r="FEQ279" s="101"/>
      <c r="FER279" s="101"/>
      <c r="FES279" s="101"/>
      <c r="FET279" s="101"/>
      <c r="FEU279" s="101"/>
      <c r="FEV279" s="101"/>
      <c r="FEW279" s="101"/>
      <c r="FEX279" s="101"/>
      <c r="FEY279" s="101"/>
      <c r="FEZ279" s="101"/>
      <c r="FFA279" s="101"/>
      <c r="FFB279" s="101"/>
      <c r="FFC279" s="101"/>
      <c r="FFD279" s="101"/>
      <c r="FFE279" s="101"/>
      <c r="FFF279" s="101"/>
      <c r="FFG279" s="101"/>
      <c r="FFH279" s="101"/>
      <c r="FFI279" s="101"/>
      <c r="FFJ279" s="101"/>
      <c r="FFK279" s="101"/>
      <c r="FFL279" s="101"/>
      <c r="FFM279" s="101"/>
      <c r="FFN279" s="101"/>
      <c r="FFO279" s="101"/>
      <c r="FFP279" s="101"/>
      <c r="FFQ279" s="101"/>
      <c r="FFR279" s="101"/>
      <c r="FFS279" s="101"/>
      <c r="FFT279" s="101"/>
      <c r="FFU279" s="101"/>
      <c r="FFV279" s="101"/>
      <c r="FFW279" s="101"/>
      <c r="FFX279" s="101"/>
      <c r="FFY279" s="101"/>
      <c r="FFZ279" s="101"/>
      <c r="FGA279" s="101"/>
      <c r="FGB279" s="101"/>
      <c r="FGC279" s="101"/>
      <c r="FGD279" s="101"/>
      <c r="FGE279" s="101"/>
      <c r="FGF279" s="101"/>
      <c r="FGG279" s="101"/>
      <c r="FGH279" s="101"/>
      <c r="FGI279" s="101"/>
      <c r="FGJ279" s="101"/>
      <c r="FGK279" s="101"/>
      <c r="FGL279" s="101"/>
      <c r="FGM279" s="101"/>
      <c r="FGN279" s="101"/>
      <c r="FGO279" s="101"/>
      <c r="FGP279" s="101"/>
      <c r="FGQ279" s="101"/>
      <c r="FGR279" s="101"/>
      <c r="FGS279" s="101"/>
      <c r="FGT279" s="101"/>
      <c r="FGU279" s="101"/>
      <c r="FGV279" s="101"/>
      <c r="FGW279" s="101"/>
      <c r="FGX279" s="101"/>
      <c r="FGY279" s="101"/>
      <c r="FGZ279" s="101"/>
      <c r="FHA279" s="101"/>
      <c r="FHB279" s="101"/>
      <c r="FHC279" s="101"/>
      <c r="FHD279" s="101"/>
      <c r="FHE279" s="101"/>
      <c r="FHF279" s="101"/>
      <c r="FHG279" s="101"/>
      <c r="FHH279" s="101"/>
      <c r="FHI279" s="101"/>
      <c r="FHJ279" s="101"/>
      <c r="FHK279" s="101"/>
      <c r="FHL279" s="101"/>
      <c r="FHM279" s="101"/>
      <c r="FHN279" s="101"/>
      <c r="FHO279" s="101"/>
      <c r="FHP279" s="101"/>
      <c r="FHQ279" s="101"/>
      <c r="FHR279" s="101"/>
      <c r="FHS279" s="101"/>
      <c r="FHT279" s="101"/>
      <c r="FHU279" s="101"/>
      <c r="FHV279" s="101"/>
      <c r="FHW279" s="101"/>
      <c r="FHX279" s="101"/>
      <c r="FHY279" s="101"/>
      <c r="FHZ279" s="101"/>
      <c r="FIA279" s="101"/>
      <c r="FIB279" s="101"/>
      <c r="FIC279" s="101"/>
      <c r="FID279" s="101"/>
      <c r="FIE279" s="101"/>
      <c r="FIF279" s="101"/>
      <c r="FIG279" s="101"/>
      <c r="FIH279" s="101"/>
      <c r="FII279" s="101"/>
      <c r="FIJ279" s="101"/>
      <c r="FIK279" s="101"/>
      <c r="FIL279" s="101"/>
      <c r="FIM279" s="101"/>
      <c r="FIN279" s="101"/>
      <c r="FIO279" s="101"/>
      <c r="FIP279" s="101"/>
      <c r="FIQ279" s="101"/>
      <c r="FIR279" s="101"/>
      <c r="FIS279" s="101"/>
      <c r="FIT279" s="101"/>
      <c r="FIU279" s="101"/>
      <c r="FIV279" s="101"/>
      <c r="FIW279" s="101"/>
      <c r="FIX279" s="101"/>
      <c r="FIY279" s="101"/>
      <c r="FIZ279" s="101"/>
      <c r="FJA279" s="101"/>
      <c r="FJB279" s="101"/>
      <c r="FJC279" s="101"/>
      <c r="FJD279" s="101"/>
      <c r="FJE279" s="101"/>
      <c r="FJF279" s="101"/>
      <c r="FJG279" s="101"/>
      <c r="FJH279" s="101"/>
      <c r="FJI279" s="101"/>
      <c r="FJJ279" s="101"/>
      <c r="FJK279" s="101"/>
      <c r="FJL279" s="101"/>
      <c r="FJM279" s="101"/>
      <c r="FJN279" s="101"/>
      <c r="FJO279" s="101"/>
      <c r="FJP279" s="101"/>
      <c r="FJQ279" s="101"/>
      <c r="FJR279" s="101"/>
      <c r="FJS279" s="101"/>
      <c r="FJT279" s="101"/>
      <c r="FJU279" s="101"/>
      <c r="FJV279" s="101"/>
      <c r="FJW279" s="101"/>
      <c r="FJX279" s="101"/>
      <c r="FJY279" s="101"/>
      <c r="FJZ279" s="101"/>
      <c r="FKA279" s="101"/>
      <c r="FKB279" s="101"/>
      <c r="FKC279" s="101"/>
      <c r="FKD279" s="101"/>
      <c r="FKE279" s="101"/>
      <c r="FKF279" s="101"/>
      <c r="FKG279" s="101"/>
      <c r="FKH279" s="101"/>
      <c r="FKI279" s="101"/>
      <c r="FKJ279" s="101"/>
      <c r="FKK279" s="101"/>
      <c r="FKL279" s="101"/>
      <c r="FKM279" s="101"/>
      <c r="FKN279" s="101"/>
      <c r="FKO279" s="101"/>
      <c r="FKP279" s="101"/>
      <c r="FKQ279" s="101"/>
      <c r="FKR279" s="101"/>
      <c r="FKS279" s="101"/>
      <c r="FKT279" s="101"/>
      <c r="FKU279" s="101"/>
      <c r="FKV279" s="101"/>
      <c r="FKW279" s="101"/>
      <c r="FKX279" s="101"/>
      <c r="FKY279" s="101"/>
      <c r="FKZ279" s="101"/>
      <c r="FLA279" s="101"/>
      <c r="FLB279" s="101"/>
      <c r="FLC279" s="101"/>
      <c r="FLD279" s="101"/>
      <c r="FLE279" s="101"/>
      <c r="FLF279" s="101"/>
      <c r="FLG279" s="101"/>
      <c r="FLH279" s="101"/>
      <c r="FLI279" s="101"/>
      <c r="FLJ279" s="101"/>
      <c r="FLK279" s="101"/>
      <c r="FLL279" s="101"/>
      <c r="FLM279" s="101"/>
      <c r="FLN279" s="101"/>
      <c r="FLO279" s="101"/>
      <c r="FLP279" s="101"/>
      <c r="FLQ279" s="101"/>
      <c r="FLR279" s="101"/>
      <c r="FLS279" s="101"/>
      <c r="FLT279" s="101"/>
      <c r="FLU279" s="101"/>
      <c r="FLV279" s="101"/>
      <c r="FLW279" s="101"/>
      <c r="FLX279" s="101"/>
      <c r="FLY279" s="101"/>
      <c r="FLZ279" s="101"/>
      <c r="FMA279" s="101"/>
      <c r="FMB279" s="101"/>
      <c r="FMC279" s="101"/>
      <c r="FMD279" s="101"/>
      <c r="FME279" s="101"/>
      <c r="FMF279" s="101"/>
      <c r="FMG279" s="101"/>
      <c r="FMH279" s="101"/>
      <c r="FMI279" s="101"/>
      <c r="FMJ279" s="101"/>
      <c r="FMK279" s="101"/>
      <c r="FML279" s="101"/>
      <c r="FMM279" s="101"/>
      <c r="FMN279" s="101"/>
      <c r="FMO279" s="101"/>
      <c r="FMP279" s="101"/>
      <c r="FMQ279" s="101"/>
      <c r="FMR279" s="101"/>
      <c r="FMS279" s="101"/>
      <c r="FMT279" s="101"/>
      <c r="FMU279" s="101"/>
      <c r="FMV279" s="101"/>
      <c r="FMW279" s="101"/>
      <c r="FMX279" s="101"/>
      <c r="FMY279" s="101"/>
      <c r="FMZ279" s="101"/>
      <c r="FNA279" s="101"/>
      <c r="FNB279" s="101"/>
      <c r="FNC279" s="101"/>
      <c r="FND279" s="101"/>
      <c r="FNE279" s="101"/>
      <c r="FNF279" s="101"/>
      <c r="FNG279" s="101"/>
      <c r="FNH279" s="101"/>
      <c r="FNI279" s="101"/>
      <c r="FNJ279" s="101"/>
      <c r="FNK279" s="101"/>
      <c r="FNL279" s="101"/>
      <c r="FNM279" s="101"/>
      <c r="FNN279" s="101"/>
      <c r="FNO279" s="101"/>
      <c r="FNP279" s="101"/>
      <c r="FNQ279" s="101"/>
      <c r="FNR279" s="101"/>
      <c r="FNS279" s="101"/>
      <c r="FNT279" s="101"/>
      <c r="FNU279" s="101"/>
      <c r="FNV279" s="101"/>
      <c r="FNW279" s="101"/>
      <c r="FNX279" s="101"/>
      <c r="FNY279" s="101"/>
      <c r="FNZ279" s="101"/>
      <c r="FOA279" s="101"/>
      <c r="FOB279" s="101"/>
      <c r="FOC279" s="101"/>
      <c r="FOD279" s="101"/>
      <c r="FOE279" s="101"/>
      <c r="FOF279" s="101"/>
      <c r="FOG279" s="101"/>
      <c r="FOH279" s="101"/>
      <c r="FOI279" s="101"/>
      <c r="FOJ279" s="101"/>
      <c r="FOK279" s="101"/>
      <c r="FOL279" s="101"/>
      <c r="FOM279" s="101"/>
      <c r="FON279" s="101"/>
      <c r="FOO279" s="101"/>
      <c r="FOP279" s="101"/>
      <c r="FOQ279" s="101"/>
      <c r="FOR279" s="101"/>
      <c r="FOS279" s="101"/>
      <c r="FOT279" s="101"/>
      <c r="FOU279" s="101"/>
      <c r="FOV279" s="101"/>
      <c r="FOW279" s="101"/>
      <c r="FOX279" s="101"/>
      <c r="FOY279" s="101"/>
      <c r="FOZ279" s="101"/>
      <c r="FPA279" s="101"/>
      <c r="FPB279" s="101"/>
      <c r="FPC279" s="101"/>
      <c r="FPD279" s="101"/>
      <c r="FPE279" s="101"/>
      <c r="FPF279" s="101"/>
      <c r="FPG279" s="101"/>
      <c r="FPH279" s="101"/>
      <c r="FPI279" s="101"/>
      <c r="FPJ279" s="101"/>
      <c r="FPK279" s="101"/>
      <c r="FPL279" s="101"/>
      <c r="FPM279" s="101"/>
      <c r="FPN279" s="101"/>
      <c r="FPO279" s="101"/>
      <c r="FPP279" s="101"/>
      <c r="FPQ279" s="101"/>
      <c r="FPR279" s="101"/>
      <c r="FPS279" s="101"/>
      <c r="FPT279" s="101"/>
      <c r="FPU279" s="101"/>
      <c r="FPV279" s="101"/>
      <c r="FPW279" s="101"/>
      <c r="FPX279" s="101"/>
      <c r="FPY279" s="101"/>
      <c r="FPZ279" s="101"/>
      <c r="FQA279" s="101"/>
      <c r="FQB279" s="101"/>
      <c r="FQC279" s="101"/>
      <c r="FQD279" s="101"/>
      <c r="FQE279" s="101"/>
      <c r="FQF279" s="101"/>
      <c r="FQG279" s="101"/>
      <c r="FQH279" s="101"/>
      <c r="FQI279" s="101"/>
      <c r="FQJ279" s="101"/>
      <c r="FQK279" s="101"/>
      <c r="FQL279" s="101"/>
      <c r="FQM279" s="101"/>
      <c r="FQN279" s="101"/>
      <c r="FQO279" s="101"/>
      <c r="FQP279" s="101"/>
      <c r="FQQ279" s="101"/>
      <c r="FQR279" s="101"/>
      <c r="FQS279" s="101"/>
      <c r="FQT279" s="101"/>
      <c r="FQU279" s="101"/>
      <c r="FQV279" s="101"/>
      <c r="FQW279" s="101"/>
      <c r="FQX279" s="101"/>
      <c r="FQY279" s="101"/>
      <c r="FQZ279" s="101"/>
      <c r="FRA279" s="101"/>
      <c r="FRB279" s="101"/>
      <c r="FRC279" s="101"/>
      <c r="FRD279" s="101"/>
      <c r="FRE279" s="101"/>
      <c r="FRF279" s="101"/>
      <c r="FRG279" s="101"/>
      <c r="FRH279" s="101"/>
      <c r="FRI279" s="101"/>
      <c r="FRJ279" s="101"/>
      <c r="FRK279" s="101"/>
      <c r="FRL279" s="101"/>
      <c r="FRM279" s="101"/>
      <c r="FRN279" s="101"/>
      <c r="FRO279" s="101"/>
      <c r="FRP279" s="101"/>
      <c r="FRQ279" s="101"/>
      <c r="FRR279" s="101"/>
      <c r="FRS279" s="101"/>
      <c r="FRT279" s="101"/>
      <c r="FRU279" s="101"/>
      <c r="FRV279" s="101"/>
      <c r="FRW279" s="101"/>
      <c r="FRX279" s="101"/>
      <c r="FRY279" s="101"/>
      <c r="FRZ279" s="101"/>
      <c r="FSA279" s="101"/>
      <c r="FSB279" s="101"/>
      <c r="FSC279" s="101"/>
      <c r="FSD279" s="101"/>
      <c r="FSE279" s="101"/>
      <c r="FSF279" s="101"/>
      <c r="FSG279" s="101"/>
      <c r="FSH279" s="101"/>
      <c r="FSI279" s="101"/>
      <c r="FSJ279" s="101"/>
      <c r="FSK279" s="101"/>
      <c r="FSL279" s="101"/>
      <c r="FSM279" s="101"/>
      <c r="FSN279" s="101"/>
      <c r="FSO279" s="101"/>
      <c r="FSP279" s="101"/>
      <c r="FSQ279" s="101"/>
      <c r="FSR279" s="101"/>
      <c r="FSS279" s="101"/>
      <c r="FST279" s="101"/>
      <c r="FSU279" s="101"/>
      <c r="FSV279" s="101"/>
      <c r="FSW279" s="101"/>
      <c r="FSX279" s="101"/>
      <c r="FSY279" s="101"/>
      <c r="FSZ279" s="101"/>
      <c r="FTA279" s="101"/>
      <c r="FTB279" s="101"/>
      <c r="FTC279" s="101"/>
      <c r="FTD279" s="101"/>
      <c r="FTE279" s="101"/>
      <c r="FTF279" s="101"/>
      <c r="FTG279" s="101"/>
      <c r="FTH279" s="101"/>
      <c r="FTI279" s="101"/>
      <c r="FTJ279" s="101"/>
      <c r="FTK279" s="101"/>
      <c r="FTL279" s="101"/>
      <c r="FTM279" s="101"/>
      <c r="FTN279" s="101"/>
      <c r="FTO279" s="101"/>
      <c r="FTP279" s="101"/>
      <c r="FTQ279" s="101"/>
      <c r="FTR279" s="101"/>
      <c r="FTS279" s="101"/>
      <c r="FTT279" s="101"/>
      <c r="FTU279" s="101"/>
      <c r="FTV279" s="101"/>
      <c r="FTW279" s="101"/>
      <c r="FTX279" s="101"/>
      <c r="FTY279" s="101"/>
      <c r="FTZ279" s="101"/>
      <c r="FUA279" s="101"/>
      <c r="FUB279" s="101"/>
      <c r="FUC279" s="101"/>
      <c r="FUD279" s="101"/>
      <c r="FUE279" s="101"/>
      <c r="FUF279" s="101"/>
      <c r="FUG279" s="101"/>
      <c r="FUH279" s="101"/>
      <c r="FUI279" s="101"/>
      <c r="FUJ279" s="101"/>
      <c r="FUK279" s="101"/>
      <c r="FUL279" s="101"/>
      <c r="FUM279" s="101"/>
      <c r="FUN279" s="101"/>
      <c r="FUO279" s="101"/>
      <c r="FUP279" s="101"/>
      <c r="FUQ279" s="101"/>
      <c r="FUR279" s="101"/>
      <c r="FUS279" s="101"/>
      <c r="FUT279" s="101"/>
      <c r="FUU279" s="101"/>
      <c r="FUV279" s="101"/>
      <c r="FUW279" s="101"/>
      <c r="FUX279" s="101"/>
      <c r="FUY279" s="101"/>
      <c r="FUZ279" s="101"/>
      <c r="FVA279" s="101"/>
      <c r="FVB279" s="101"/>
      <c r="FVC279" s="101"/>
      <c r="FVD279" s="101"/>
      <c r="FVE279" s="101"/>
      <c r="FVF279" s="101"/>
      <c r="FVG279" s="101"/>
      <c r="FVH279" s="101"/>
      <c r="FVI279" s="101"/>
      <c r="FVJ279" s="101"/>
      <c r="FVK279" s="101"/>
      <c r="FVL279" s="101"/>
      <c r="FVM279" s="101"/>
      <c r="FVN279" s="101"/>
      <c r="FVO279" s="101"/>
      <c r="FVP279" s="101"/>
      <c r="FVQ279" s="101"/>
      <c r="FVR279" s="101"/>
      <c r="FVS279" s="101"/>
      <c r="FVT279" s="101"/>
      <c r="FVU279" s="101"/>
      <c r="FVV279" s="101"/>
      <c r="FVW279" s="101"/>
      <c r="FVX279" s="101"/>
      <c r="FVY279" s="101"/>
      <c r="FVZ279" s="101"/>
      <c r="FWA279" s="101"/>
      <c r="FWB279" s="101"/>
      <c r="FWC279" s="101"/>
      <c r="FWD279" s="101"/>
      <c r="FWE279" s="101"/>
      <c r="FWF279" s="101"/>
      <c r="FWG279" s="101"/>
      <c r="FWH279" s="101"/>
      <c r="FWI279" s="101"/>
      <c r="FWJ279" s="101"/>
      <c r="FWK279" s="101"/>
      <c r="FWL279" s="101"/>
      <c r="FWM279" s="101"/>
      <c r="FWN279" s="101"/>
      <c r="FWO279" s="101"/>
      <c r="FWP279" s="101"/>
      <c r="FWQ279" s="101"/>
      <c r="FWR279" s="101"/>
      <c r="FWS279" s="101"/>
      <c r="FWT279" s="101"/>
      <c r="FWU279" s="101"/>
      <c r="FWV279" s="101"/>
      <c r="FWW279" s="101"/>
      <c r="FWX279" s="101"/>
      <c r="FWY279" s="101"/>
      <c r="FWZ279" s="101"/>
      <c r="FXA279" s="101"/>
      <c r="FXB279" s="101"/>
      <c r="FXC279" s="101"/>
      <c r="FXD279" s="101"/>
      <c r="FXE279" s="101"/>
      <c r="FXF279" s="101"/>
      <c r="FXG279" s="101"/>
      <c r="FXH279" s="101"/>
      <c r="FXI279" s="101"/>
      <c r="FXJ279" s="101"/>
      <c r="FXK279" s="101"/>
      <c r="FXL279" s="101"/>
      <c r="FXM279" s="101"/>
      <c r="FXN279" s="101"/>
      <c r="FXO279" s="101"/>
      <c r="FXP279" s="101"/>
      <c r="FXQ279" s="101"/>
      <c r="FXR279" s="101"/>
      <c r="FXS279" s="101"/>
      <c r="FXT279" s="101"/>
      <c r="FXU279" s="101"/>
      <c r="FXV279" s="101"/>
      <c r="FXW279" s="101"/>
      <c r="FXX279" s="101"/>
      <c r="FXY279" s="101"/>
      <c r="FXZ279" s="101"/>
      <c r="FYA279" s="101"/>
      <c r="FYB279" s="101"/>
      <c r="FYC279" s="101"/>
      <c r="FYD279" s="101"/>
      <c r="FYE279" s="101"/>
      <c r="FYF279" s="101"/>
      <c r="FYG279" s="101"/>
      <c r="FYH279" s="101"/>
      <c r="FYI279" s="101"/>
      <c r="FYJ279" s="101"/>
      <c r="FYK279" s="101"/>
      <c r="FYL279" s="101"/>
      <c r="FYM279" s="101"/>
      <c r="FYN279" s="101"/>
      <c r="FYO279" s="101"/>
      <c r="FYP279" s="101"/>
      <c r="FYQ279" s="101"/>
      <c r="FYR279" s="101"/>
      <c r="FYS279" s="101"/>
      <c r="FYT279" s="101"/>
      <c r="FYU279" s="101"/>
      <c r="FYV279" s="101"/>
      <c r="FYW279" s="101"/>
      <c r="FYX279" s="101"/>
      <c r="FYY279" s="101"/>
      <c r="FYZ279" s="101"/>
      <c r="FZA279" s="101"/>
      <c r="FZB279" s="101"/>
      <c r="FZC279" s="101"/>
      <c r="FZD279" s="101"/>
      <c r="FZE279" s="101"/>
      <c r="FZF279" s="101"/>
      <c r="FZG279" s="101"/>
      <c r="FZH279" s="101"/>
      <c r="FZI279" s="101"/>
      <c r="FZJ279" s="101"/>
      <c r="FZK279" s="101"/>
      <c r="FZL279" s="101"/>
      <c r="FZM279" s="101"/>
      <c r="FZN279" s="101"/>
      <c r="FZO279" s="101"/>
      <c r="FZP279" s="101"/>
      <c r="FZQ279" s="101"/>
      <c r="FZR279" s="101"/>
      <c r="FZS279" s="101"/>
      <c r="FZT279" s="101"/>
      <c r="FZU279" s="101"/>
      <c r="FZV279" s="101"/>
      <c r="FZW279" s="101"/>
      <c r="FZX279" s="101"/>
      <c r="FZY279" s="101"/>
      <c r="FZZ279" s="101"/>
      <c r="GAA279" s="101"/>
      <c r="GAB279" s="101"/>
      <c r="GAC279" s="101"/>
      <c r="GAD279" s="101"/>
      <c r="GAE279" s="101"/>
      <c r="GAF279" s="101"/>
      <c r="GAG279" s="101"/>
      <c r="GAH279" s="101"/>
      <c r="GAI279" s="101"/>
      <c r="GAJ279" s="101"/>
      <c r="GAK279" s="101"/>
      <c r="GAL279" s="101"/>
      <c r="GAM279" s="101"/>
      <c r="GAN279" s="101"/>
      <c r="GAO279" s="101"/>
      <c r="GAP279" s="101"/>
      <c r="GAQ279" s="101"/>
      <c r="GAR279" s="101"/>
      <c r="GAS279" s="101"/>
      <c r="GAT279" s="101"/>
      <c r="GAU279" s="101"/>
      <c r="GAV279" s="101"/>
      <c r="GAW279" s="101"/>
      <c r="GAX279" s="101"/>
      <c r="GAY279" s="101"/>
      <c r="GAZ279" s="101"/>
      <c r="GBA279" s="101"/>
      <c r="GBB279" s="101"/>
      <c r="GBC279" s="101"/>
      <c r="GBD279" s="101"/>
      <c r="GBE279" s="101"/>
      <c r="GBF279" s="101"/>
      <c r="GBG279" s="101"/>
      <c r="GBH279" s="101"/>
      <c r="GBI279" s="101"/>
      <c r="GBJ279" s="101"/>
      <c r="GBK279" s="101"/>
      <c r="GBL279" s="101"/>
      <c r="GBM279" s="101"/>
      <c r="GBN279" s="101"/>
      <c r="GBO279" s="101"/>
      <c r="GBP279" s="101"/>
      <c r="GBQ279" s="101"/>
      <c r="GBR279" s="101"/>
      <c r="GBS279" s="101"/>
      <c r="GBT279" s="101"/>
      <c r="GBU279" s="101"/>
      <c r="GBV279" s="101"/>
      <c r="GBW279" s="101"/>
      <c r="GBX279" s="101"/>
      <c r="GBY279" s="101"/>
      <c r="GBZ279" s="101"/>
      <c r="GCA279" s="101"/>
      <c r="GCB279" s="101"/>
      <c r="GCC279" s="101"/>
      <c r="GCD279" s="101"/>
      <c r="GCE279" s="101"/>
      <c r="GCF279" s="101"/>
      <c r="GCG279" s="101"/>
      <c r="GCH279" s="101"/>
      <c r="GCI279" s="101"/>
      <c r="GCJ279" s="101"/>
      <c r="GCK279" s="101"/>
      <c r="GCL279" s="101"/>
      <c r="GCM279" s="101"/>
      <c r="GCN279" s="101"/>
      <c r="GCO279" s="101"/>
      <c r="GCP279" s="101"/>
      <c r="GCQ279" s="101"/>
      <c r="GCR279" s="101"/>
      <c r="GCS279" s="101"/>
      <c r="GCT279" s="101"/>
      <c r="GCU279" s="101"/>
      <c r="GCV279" s="101"/>
      <c r="GCW279" s="101"/>
      <c r="GCX279" s="101"/>
      <c r="GCY279" s="101"/>
      <c r="GCZ279" s="101"/>
      <c r="GDA279" s="101"/>
      <c r="GDB279" s="101"/>
      <c r="GDC279" s="101"/>
      <c r="GDD279" s="101"/>
      <c r="GDE279" s="101"/>
      <c r="GDF279" s="101"/>
      <c r="GDG279" s="101"/>
      <c r="GDH279" s="101"/>
      <c r="GDI279" s="101"/>
      <c r="GDJ279" s="101"/>
      <c r="GDK279" s="101"/>
      <c r="GDL279" s="101"/>
      <c r="GDM279" s="101"/>
      <c r="GDN279" s="101"/>
      <c r="GDO279" s="101"/>
      <c r="GDP279" s="101"/>
      <c r="GDQ279" s="101"/>
      <c r="GDR279" s="101"/>
      <c r="GDS279" s="101"/>
      <c r="GDT279" s="101"/>
      <c r="GDU279" s="101"/>
      <c r="GDV279" s="101"/>
      <c r="GDW279" s="101"/>
      <c r="GDX279" s="101"/>
      <c r="GDY279" s="101"/>
      <c r="GDZ279" s="101"/>
      <c r="GEA279" s="101"/>
      <c r="GEB279" s="101"/>
      <c r="GEC279" s="101"/>
      <c r="GED279" s="101"/>
      <c r="GEE279" s="101"/>
      <c r="GEF279" s="101"/>
      <c r="GEG279" s="101"/>
      <c r="GEH279" s="101"/>
      <c r="GEI279" s="101"/>
      <c r="GEJ279" s="101"/>
      <c r="GEK279" s="101"/>
      <c r="GEL279" s="101"/>
      <c r="GEM279" s="101"/>
      <c r="GEN279" s="101"/>
      <c r="GEO279" s="101"/>
      <c r="GEP279" s="101"/>
      <c r="GEQ279" s="101"/>
      <c r="GER279" s="101"/>
      <c r="GES279" s="101"/>
      <c r="GET279" s="101"/>
      <c r="GEU279" s="101"/>
      <c r="GEV279" s="101"/>
      <c r="GEW279" s="101"/>
      <c r="GEX279" s="101"/>
      <c r="GEY279" s="101"/>
      <c r="GEZ279" s="101"/>
      <c r="GFA279" s="101"/>
      <c r="GFB279" s="101"/>
      <c r="GFC279" s="101"/>
      <c r="GFD279" s="101"/>
      <c r="GFE279" s="101"/>
      <c r="GFF279" s="101"/>
      <c r="GFG279" s="101"/>
      <c r="GFH279" s="101"/>
      <c r="GFI279" s="101"/>
      <c r="GFJ279" s="101"/>
      <c r="GFK279" s="101"/>
      <c r="GFL279" s="101"/>
      <c r="GFM279" s="101"/>
      <c r="GFN279" s="101"/>
      <c r="GFO279" s="101"/>
      <c r="GFP279" s="101"/>
      <c r="GFQ279" s="101"/>
      <c r="GFR279" s="101"/>
      <c r="GFS279" s="101"/>
      <c r="GFT279" s="101"/>
      <c r="GFU279" s="101"/>
      <c r="GFV279" s="101"/>
      <c r="GFW279" s="101"/>
      <c r="GFX279" s="101"/>
      <c r="GFY279" s="101"/>
      <c r="GFZ279" s="101"/>
      <c r="GGA279" s="101"/>
      <c r="GGB279" s="101"/>
      <c r="GGC279" s="101"/>
      <c r="GGD279" s="101"/>
      <c r="GGE279" s="101"/>
      <c r="GGF279" s="101"/>
      <c r="GGG279" s="101"/>
      <c r="GGH279" s="101"/>
      <c r="GGI279" s="101"/>
      <c r="GGJ279" s="101"/>
      <c r="GGK279" s="101"/>
      <c r="GGL279" s="101"/>
      <c r="GGM279" s="101"/>
      <c r="GGN279" s="101"/>
      <c r="GGO279" s="101"/>
      <c r="GGP279" s="101"/>
      <c r="GGQ279" s="101"/>
      <c r="GGR279" s="101"/>
      <c r="GGS279" s="101"/>
      <c r="GGT279" s="101"/>
      <c r="GGU279" s="101"/>
      <c r="GGV279" s="101"/>
      <c r="GGW279" s="101"/>
      <c r="GGX279" s="101"/>
      <c r="GGY279" s="101"/>
      <c r="GGZ279" s="101"/>
      <c r="GHA279" s="101"/>
      <c r="GHB279" s="101"/>
      <c r="GHC279" s="101"/>
      <c r="GHD279" s="101"/>
      <c r="GHE279" s="101"/>
      <c r="GHF279" s="101"/>
      <c r="GHG279" s="101"/>
      <c r="GHH279" s="101"/>
      <c r="GHI279" s="101"/>
      <c r="GHJ279" s="101"/>
      <c r="GHK279" s="101"/>
      <c r="GHL279" s="101"/>
      <c r="GHM279" s="101"/>
      <c r="GHN279" s="101"/>
      <c r="GHO279" s="101"/>
      <c r="GHP279" s="101"/>
      <c r="GHQ279" s="101"/>
      <c r="GHR279" s="101"/>
      <c r="GHS279" s="101"/>
      <c r="GHT279" s="101"/>
      <c r="GHU279" s="101"/>
      <c r="GHV279" s="101"/>
      <c r="GHW279" s="101"/>
      <c r="GHX279" s="101"/>
      <c r="GHY279" s="101"/>
      <c r="GHZ279" s="101"/>
      <c r="GIA279" s="101"/>
      <c r="GIB279" s="101"/>
      <c r="GIC279" s="101"/>
      <c r="GID279" s="101"/>
      <c r="GIE279" s="101"/>
      <c r="GIF279" s="101"/>
      <c r="GIG279" s="101"/>
      <c r="GIH279" s="101"/>
      <c r="GII279" s="101"/>
      <c r="GIJ279" s="101"/>
      <c r="GIK279" s="101"/>
      <c r="GIL279" s="101"/>
      <c r="GIM279" s="101"/>
      <c r="GIN279" s="101"/>
      <c r="GIO279" s="101"/>
      <c r="GIP279" s="101"/>
      <c r="GIQ279" s="101"/>
      <c r="GIR279" s="101"/>
      <c r="GIS279" s="101"/>
      <c r="GIT279" s="101"/>
      <c r="GIU279" s="101"/>
      <c r="GIV279" s="101"/>
      <c r="GIW279" s="101"/>
      <c r="GIX279" s="101"/>
      <c r="GIY279" s="101"/>
      <c r="GIZ279" s="101"/>
      <c r="GJA279" s="101"/>
      <c r="GJB279" s="101"/>
      <c r="GJC279" s="101"/>
      <c r="GJD279" s="101"/>
      <c r="GJE279" s="101"/>
      <c r="GJF279" s="101"/>
      <c r="GJG279" s="101"/>
      <c r="GJH279" s="101"/>
      <c r="GJI279" s="101"/>
      <c r="GJJ279" s="101"/>
      <c r="GJK279" s="101"/>
      <c r="GJL279" s="101"/>
      <c r="GJM279" s="101"/>
      <c r="GJN279" s="101"/>
      <c r="GJO279" s="101"/>
      <c r="GJP279" s="101"/>
      <c r="GJQ279" s="101"/>
      <c r="GJR279" s="101"/>
      <c r="GJS279" s="101"/>
      <c r="GJT279" s="101"/>
      <c r="GJU279" s="101"/>
      <c r="GJV279" s="101"/>
      <c r="GJW279" s="101"/>
      <c r="GJX279" s="101"/>
      <c r="GJY279" s="101"/>
      <c r="GJZ279" s="101"/>
      <c r="GKA279" s="101"/>
      <c r="GKB279" s="101"/>
      <c r="GKC279" s="101"/>
      <c r="GKD279" s="101"/>
      <c r="GKE279" s="101"/>
      <c r="GKF279" s="101"/>
      <c r="GKG279" s="101"/>
      <c r="GKH279" s="101"/>
      <c r="GKI279" s="101"/>
      <c r="GKJ279" s="101"/>
      <c r="GKK279" s="101"/>
      <c r="GKL279" s="101"/>
      <c r="GKM279" s="101"/>
      <c r="GKN279" s="101"/>
      <c r="GKO279" s="101"/>
      <c r="GKP279" s="101"/>
      <c r="GKQ279" s="101"/>
      <c r="GKR279" s="101"/>
      <c r="GKS279" s="101"/>
      <c r="GKT279" s="101"/>
      <c r="GKU279" s="101"/>
      <c r="GKV279" s="101"/>
      <c r="GKW279" s="101"/>
      <c r="GKX279" s="101"/>
      <c r="GKY279" s="101"/>
      <c r="GKZ279" s="101"/>
      <c r="GLA279" s="101"/>
      <c r="GLB279" s="101"/>
      <c r="GLC279" s="101"/>
      <c r="GLD279" s="101"/>
      <c r="GLE279" s="101"/>
      <c r="GLF279" s="101"/>
      <c r="GLG279" s="101"/>
      <c r="GLH279" s="101"/>
      <c r="GLI279" s="101"/>
      <c r="GLJ279" s="101"/>
      <c r="GLK279" s="101"/>
      <c r="GLL279" s="101"/>
      <c r="GLM279" s="101"/>
      <c r="GLN279" s="101"/>
      <c r="GLO279" s="101"/>
      <c r="GLP279" s="101"/>
      <c r="GLQ279" s="101"/>
      <c r="GLR279" s="101"/>
      <c r="GLS279" s="101"/>
      <c r="GLT279" s="101"/>
      <c r="GLU279" s="101"/>
      <c r="GLV279" s="101"/>
      <c r="GLW279" s="101"/>
      <c r="GLX279" s="101"/>
      <c r="GLY279" s="101"/>
      <c r="GLZ279" s="101"/>
      <c r="GMA279" s="101"/>
      <c r="GMB279" s="101"/>
      <c r="GMC279" s="101"/>
      <c r="GMD279" s="101"/>
      <c r="GME279" s="101"/>
      <c r="GMF279" s="101"/>
      <c r="GMG279" s="101"/>
      <c r="GMH279" s="101"/>
      <c r="GMI279" s="101"/>
      <c r="GMJ279" s="101"/>
      <c r="GMK279" s="101"/>
      <c r="GML279" s="101"/>
      <c r="GMM279" s="101"/>
      <c r="GMN279" s="101"/>
      <c r="GMO279" s="101"/>
      <c r="GMP279" s="101"/>
      <c r="GMQ279" s="101"/>
      <c r="GMR279" s="101"/>
      <c r="GMS279" s="101"/>
      <c r="GMT279" s="101"/>
      <c r="GMU279" s="101"/>
      <c r="GMV279" s="101"/>
      <c r="GMW279" s="101"/>
      <c r="GMX279" s="101"/>
      <c r="GMY279" s="101"/>
      <c r="GMZ279" s="101"/>
      <c r="GNA279" s="101"/>
      <c r="GNB279" s="101"/>
      <c r="GNC279" s="101"/>
      <c r="GND279" s="101"/>
      <c r="GNE279" s="101"/>
      <c r="GNF279" s="101"/>
      <c r="GNG279" s="101"/>
      <c r="GNH279" s="101"/>
      <c r="GNI279" s="101"/>
      <c r="GNJ279" s="101"/>
      <c r="GNK279" s="101"/>
      <c r="GNL279" s="101"/>
      <c r="GNM279" s="101"/>
      <c r="GNN279" s="101"/>
      <c r="GNO279" s="101"/>
      <c r="GNP279" s="101"/>
      <c r="GNQ279" s="101"/>
      <c r="GNR279" s="101"/>
      <c r="GNS279" s="101"/>
      <c r="GNT279" s="101"/>
      <c r="GNU279" s="101"/>
      <c r="GNV279" s="101"/>
      <c r="GNW279" s="101"/>
      <c r="GNX279" s="101"/>
      <c r="GNY279" s="101"/>
      <c r="GNZ279" s="101"/>
      <c r="GOA279" s="101"/>
      <c r="GOB279" s="101"/>
      <c r="GOC279" s="101"/>
      <c r="GOD279" s="101"/>
      <c r="GOE279" s="101"/>
      <c r="GOF279" s="101"/>
      <c r="GOG279" s="101"/>
      <c r="GOH279" s="101"/>
      <c r="GOI279" s="101"/>
      <c r="GOJ279" s="101"/>
      <c r="GOK279" s="101"/>
      <c r="GOL279" s="101"/>
      <c r="GOM279" s="101"/>
      <c r="GON279" s="101"/>
      <c r="GOO279" s="101"/>
      <c r="GOP279" s="101"/>
      <c r="GOQ279" s="101"/>
      <c r="GOR279" s="101"/>
      <c r="GOS279" s="101"/>
      <c r="GOT279" s="101"/>
      <c r="GOU279" s="101"/>
      <c r="GOV279" s="101"/>
      <c r="GOW279" s="101"/>
      <c r="GOX279" s="101"/>
      <c r="GOY279" s="101"/>
      <c r="GOZ279" s="101"/>
      <c r="GPA279" s="101"/>
      <c r="GPB279" s="101"/>
      <c r="GPC279" s="101"/>
      <c r="GPD279" s="101"/>
      <c r="GPE279" s="101"/>
      <c r="GPF279" s="101"/>
      <c r="GPG279" s="101"/>
      <c r="GPH279" s="101"/>
      <c r="GPI279" s="101"/>
      <c r="GPJ279" s="101"/>
      <c r="GPK279" s="101"/>
      <c r="GPL279" s="101"/>
      <c r="GPM279" s="101"/>
      <c r="GPN279" s="101"/>
      <c r="GPO279" s="101"/>
      <c r="GPP279" s="101"/>
      <c r="GPQ279" s="101"/>
      <c r="GPR279" s="101"/>
      <c r="GPS279" s="101"/>
      <c r="GPT279" s="101"/>
      <c r="GPU279" s="101"/>
      <c r="GPV279" s="101"/>
      <c r="GPW279" s="101"/>
      <c r="GPX279" s="101"/>
      <c r="GPY279" s="101"/>
      <c r="GPZ279" s="101"/>
      <c r="GQA279" s="101"/>
      <c r="GQB279" s="101"/>
      <c r="GQC279" s="101"/>
      <c r="GQD279" s="101"/>
      <c r="GQE279" s="101"/>
      <c r="GQF279" s="101"/>
      <c r="GQG279" s="101"/>
      <c r="GQH279" s="101"/>
      <c r="GQI279" s="101"/>
      <c r="GQJ279" s="101"/>
      <c r="GQK279" s="101"/>
      <c r="GQL279" s="101"/>
      <c r="GQM279" s="101"/>
      <c r="GQN279" s="101"/>
      <c r="GQO279" s="101"/>
      <c r="GQP279" s="101"/>
      <c r="GQQ279" s="101"/>
      <c r="GQR279" s="101"/>
      <c r="GQS279" s="101"/>
      <c r="GQT279" s="101"/>
      <c r="GQU279" s="101"/>
      <c r="GQV279" s="101"/>
      <c r="GQW279" s="101"/>
      <c r="GQX279" s="101"/>
      <c r="GQY279" s="101"/>
      <c r="GQZ279" s="101"/>
      <c r="GRA279" s="101"/>
      <c r="GRB279" s="101"/>
      <c r="GRC279" s="101"/>
      <c r="GRD279" s="101"/>
      <c r="GRE279" s="101"/>
      <c r="GRF279" s="101"/>
      <c r="GRG279" s="101"/>
      <c r="GRH279" s="101"/>
      <c r="GRI279" s="101"/>
      <c r="GRJ279" s="101"/>
      <c r="GRK279" s="101"/>
      <c r="GRL279" s="101"/>
      <c r="GRM279" s="101"/>
      <c r="GRN279" s="101"/>
      <c r="GRO279" s="101"/>
      <c r="GRP279" s="101"/>
      <c r="GRQ279" s="101"/>
      <c r="GRR279" s="101"/>
      <c r="GRS279" s="101"/>
      <c r="GRT279" s="101"/>
      <c r="GRU279" s="101"/>
      <c r="GRV279" s="101"/>
      <c r="GRW279" s="101"/>
      <c r="GRX279" s="101"/>
      <c r="GRY279" s="101"/>
      <c r="GRZ279" s="101"/>
      <c r="GSA279" s="101"/>
      <c r="GSB279" s="101"/>
      <c r="GSC279" s="101"/>
      <c r="GSD279" s="101"/>
      <c r="GSE279" s="101"/>
      <c r="GSF279" s="101"/>
      <c r="GSG279" s="101"/>
      <c r="GSH279" s="101"/>
      <c r="GSI279" s="101"/>
      <c r="GSJ279" s="101"/>
      <c r="GSK279" s="101"/>
      <c r="GSL279" s="101"/>
      <c r="GSM279" s="101"/>
      <c r="GSN279" s="101"/>
      <c r="GSO279" s="101"/>
      <c r="GSP279" s="101"/>
      <c r="GSQ279" s="101"/>
      <c r="GSR279" s="101"/>
      <c r="GSS279" s="101"/>
      <c r="GST279" s="101"/>
      <c r="GSU279" s="101"/>
      <c r="GSV279" s="101"/>
      <c r="GSW279" s="101"/>
      <c r="GSX279" s="101"/>
      <c r="GSY279" s="101"/>
      <c r="GSZ279" s="101"/>
      <c r="GTA279" s="101"/>
      <c r="GTB279" s="101"/>
      <c r="GTC279" s="101"/>
      <c r="GTD279" s="101"/>
      <c r="GTE279" s="101"/>
      <c r="GTF279" s="101"/>
      <c r="GTG279" s="101"/>
      <c r="GTH279" s="101"/>
      <c r="GTI279" s="101"/>
      <c r="GTJ279" s="101"/>
      <c r="GTK279" s="101"/>
      <c r="GTL279" s="101"/>
      <c r="GTM279" s="101"/>
      <c r="GTN279" s="101"/>
      <c r="GTO279" s="101"/>
      <c r="GTP279" s="101"/>
      <c r="GTQ279" s="101"/>
      <c r="GTR279" s="101"/>
      <c r="GTS279" s="101"/>
      <c r="GTT279" s="101"/>
      <c r="GTU279" s="101"/>
      <c r="GTV279" s="101"/>
      <c r="GTW279" s="101"/>
      <c r="GTX279" s="101"/>
      <c r="GTY279" s="101"/>
      <c r="GTZ279" s="101"/>
      <c r="GUA279" s="101"/>
      <c r="GUB279" s="101"/>
      <c r="GUC279" s="101"/>
      <c r="GUD279" s="101"/>
      <c r="GUE279" s="101"/>
      <c r="GUF279" s="101"/>
      <c r="GUG279" s="101"/>
      <c r="GUH279" s="101"/>
      <c r="GUI279" s="101"/>
      <c r="GUJ279" s="101"/>
      <c r="GUK279" s="101"/>
      <c r="GUL279" s="101"/>
      <c r="GUM279" s="101"/>
      <c r="GUN279" s="101"/>
      <c r="GUO279" s="101"/>
      <c r="GUP279" s="101"/>
      <c r="GUQ279" s="101"/>
      <c r="GUR279" s="101"/>
      <c r="GUS279" s="101"/>
      <c r="GUT279" s="101"/>
      <c r="GUU279" s="101"/>
      <c r="GUV279" s="101"/>
      <c r="GUW279" s="101"/>
      <c r="GUX279" s="101"/>
      <c r="GUY279" s="101"/>
      <c r="GUZ279" s="101"/>
      <c r="GVA279" s="101"/>
      <c r="GVB279" s="101"/>
      <c r="GVC279" s="101"/>
      <c r="GVD279" s="101"/>
      <c r="GVE279" s="101"/>
      <c r="GVF279" s="101"/>
      <c r="GVG279" s="101"/>
      <c r="GVH279" s="101"/>
      <c r="GVI279" s="101"/>
      <c r="GVJ279" s="101"/>
      <c r="GVK279" s="101"/>
      <c r="GVL279" s="101"/>
      <c r="GVM279" s="101"/>
      <c r="GVN279" s="101"/>
      <c r="GVO279" s="101"/>
      <c r="GVP279" s="101"/>
      <c r="GVQ279" s="101"/>
      <c r="GVR279" s="101"/>
      <c r="GVS279" s="101"/>
      <c r="GVT279" s="101"/>
      <c r="GVU279" s="101"/>
      <c r="GVV279" s="101"/>
      <c r="GVW279" s="101"/>
      <c r="GVX279" s="101"/>
      <c r="GVY279" s="101"/>
      <c r="GVZ279" s="101"/>
      <c r="GWA279" s="101"/>
      <c r="GWB279" s="101"/>
      <c r="GWC279" s="101"/>
      <c r="GWD279" s="101"/>
      <c r="GWE279" s="101"/>
      <c r="GWF279" s="101"/>
      <c r="GWG279" s="101"/>
      <c r="GWH279" s="101"/>
      <c r="GWI279" s="101"/>
      <c r="GWJ279" s="101"/>
      <c r="GWK279" s="101"/>
      <c r="GWL279" s="101"/>
      <c r="GWM279" s="101"/>
      <c r="GWN279" s="101"/>
      <c r="GWO279" s="101"/>
      <c r="GWP279" s="101"/>
      <c r="GWQ279" s="101"/>
      <c r="GWR279" s="101"/>
      <c r="GWS279" s="101"/>
      <c r="GWT279" s="101"/>
      <c r="GWU279" s="101"/>
      <c r="GWV279" s="101"/>
      <c r="GWW279" s="101"/>
      <c r="GWX279" s="101"/>
      <c r="GWY279" s="101"/>
      <c r="GWZ279" s="101"/>
      <c r="GXA279" s="101"/>
      <c r="GXB279" s="101"/>
      <c r="GXC279" s="101"/>
      <c r="GXD279" s="101"/>
      <c r="GXE279" s="101"/>
      <c r="GXF279" s="101"/>
      <c r="GXG279" s="101"/>
      <c r="GXH279" s="101"/>
      <c r="GXI279" s="101"/>
      <c r="GXJ279" s="101"/>
      <c r="GXK279" s="101"/>
      <c r="GXL279" s="101"/>
      <c r="GXM279" s="101"/>
      <c r="GXN279" s="101"/>
      <c r="GXO279" s="101"/>
      <c r="GXP279" s="101"/>
      <c r="GXQ279" s="101"/>
      <c r="GXR279" s="101"/>
      <c r="GXS279" s="101"/>
      <c r="GXT279" s="101"/>
      <c r="GXU279" s="101"/>
      <c r="GXV279" s="101"/>
      <c r="GXW279" s="101"/>
      <c r="GXX279" s="101"/>
      <c r="GXY279" s="101"/>
      <c r="GXZ279" s="101"/>
      <c r="GYA279" s="101"/>
      <c r="GYB279" s="101"/>
      <c r="GYC279" s="101"/>
      <c r="GYD279" s="101"/>
      <c r="GYE279" s="101"/>
      <c r="GYF279" s="101"/>
      <c r="GYG279" s="101"/>
      <c r="GYH279" s="101"/>
      <c r="GYI279" s="101"/>
      <c r="GYJ279" s="101"/>
      <c r="GYK279" s="101"/>
      <c r="GYL279" s="101"/>
      <c r="GYM279" s="101"/>
      <c r="GYN279" s="101"/>
      <c r="GYO279" s="101"/>
      <c r="GYP279" s="101"/>
      <c r="GYQ279" s="101"/>
      <c r="GYR279" s="101"/>
      <c r="GYS279" s="101"/>
      <c r="GYT279" s="101"/>
      <c r="GYU279" s="101"/>
      <c r="GYV279" s="101"/>
      <c r="GYW279" s="101"/>
      <c r="GYX279" s="101"/>
      <c r="GYY279" s="101"/>
      <c r="GYZ279" s="101"/>
      <c r="GZA279" s="101"/>
      <c r="GZB279" s="101"/>
      <c r="GZC279" s="101"/>
      <c r="GZD279" s="101"/>
      <c r="GZE279" s="101"/>
      <c r="GZF279" s="101"/>
      <c r="GZG279" s="101"/>
      <c r="GZH279" s="101"/>
      <c r="GZI279" s="101"/>
      <c r="GZJ279" s="101"/>
      <c r="GZK279" s="101"/>
      <c r="GZL279" s="101"/>
      <c r="GZM279" s="101"/>
      <c r="GZN279" s="101"/>
      <c r="GZO279" s="101"/>
      <c r="GZP279" s="101"/>
      <c r="GZQ279" s="101"/>
      <c r="GZR279" s="101"/>
      <c r="GZS279" s="101"/>
      <c r="GZT279" s="101"/>
      <c r="GZU279" s="101"/>
      <c r="GZV279" s="101"/>
      <c r="GZW279" s="101"/>
      <c r="GZX279" s="101"/>
      <c r="GZY279" s="101"/>
      <c r="GZZ279" s="101"/>
      <c r="HAA279" s="101"/>
      <c r="HAB279" s="101"/>
      <c r="HAC279" s="101"/>
      <c r="HAD279" s="101"/>
      <c r="HAE279" s="101"/>
      <c r="HAF279" s="101"/>
      <c r="HAG279" s="101"/>
      <c r="HAH279" s="101"/>
      <c r="HAI279" s="101"/>
      <c r="HAJ279" s="101"/>
      <c r="HAK279" s="101"/>
      <c r="HAL279" s="101"/>
      <c r="HAM279" s="101"/>
      <c r="HAN279" s="101"/>
      <c r="HAO279" s="101"/>
      <c r="HAP279" s="101"/>
      <c r="HAQ279" s="101"/>
      <c r="HAR279" s="101"/>
      <c r="HAS279" s="101"/>
      <c r="HAT279" s="101"/>
      <c r="HAU279" s="101"/>
      <c r="HAV279" s="101"/>
      <c r="HAW279" s="101"/>
      <c r="HAX279" s="101"/>
      <c r="HAY279" s="101"/>
      <c r="HAZ279" s="101"/>
      <c r="HBA279" s="101"/>
      <c r="HBB279" s="101"/>
      <c r="HBC279" s="101"/>
      <c r="HBD279" s="101"/>
      <c r="HBE279" s="101"/>
      <c r="HBF279" s="101"/>
      <c r="HBG279" s="101"/>
      <c r="HBH279" s="101"/>
      <c r="HBI279" s="101"/>
      <c r="HBJ279" s="101"/>
      <c r="HBK279" s="101"/>
      <c r="HBL279" s="101"/>
      <c r="HBM279" s="101"/>
      <c r="HBN279" s="101"/>
      <c r="HBO279" s="101"/>
      <c r="HBP279" s="101"/>
      <c r="HBQ279" s="101"/>
      <c r="HBR279" s="101"/>
      <c r="HBS279" s="101"/>
      <c r="HBT279" s="101"/>
      <c r="HBU279" s="101"/>
      <c r="HBV279" s="101"/>
      <c r="HBW279" s="101"/>
      <c r="HBX279" s="101"/>
      <c r="HBY279" s="101"/>
      <c r="HBZ279" s="101"/>
      <c r="HCA279" s="101"/>
      <c r="HCB279" s="101"/>
      <c r="HCC279" s="101"/>
      <c r="HCD279" s="101"/>
      <c r="HCE279" s="101"/>
      <c r="HCF279" s="101"/>
      <c r="HCG279" s="101"/>
      <c r="HCH279" s="101"/>
      <c r="HCI279" s="101"/>
      <c r="HCJ279" s="101"/>
      <c r="HCK279" s="101"/>
      <c r="HCL279" s="101"/>
      <c r="HCM279" s="101"/>
      <c r="HCN279" s="101"/>
      <c r="HCO279" s="101"/>
      <c r="HCP279" s="101"/>
      <c r="HCQ279" s="101"/>
      <c r="HCR279" s="101"/>
      <c r="HCS279" s="101"/>
      <c r="HCT279" s="101"/>
      <c r="HCU279" s="101"/>
      <c r="HCV279" s="101"/>
      <c r="HCW279" s="101"/>
      <c r="HCX279" s="101"/>
      <c r="HCY279" s="101"/>
      <c r="HCZ279" s="101"/>
      <c r="HDA279" s="101"/>
      <c r="HDB279" s="101"/>
      <c r="HDC279" s="101"/>
      <c r="HDD279" s="101"/>
      <c r="HDE279" s="101"/>
      <c r="HDF279" s="101"/>
      <c r="HDG279" s="101"/>
      <c r="HDH279" s="101"/>
      <c r="HDI279" s="101"/>
      <c r="HDJ279" s="101"/>
      <c r="HDK279" s="101"/>
      <c r="HDL279" s="101"/>
      <c r="HDM279" s="101"/>
      <c r="HDN279" s="101"/>
      <c r="HDO279" s="101"/>
      <c r="HDP279" s="101"/>
      <c r="HDQ279" s="101"/>
      <c r="HDR279" s="101"/>
      <c r="HDS279" s="101"/>
      <c r="HDT279" s="101"/>
      <c r="HDU279" s="101"/>
      <c r="HDV279" s="101"/>
      <c r="HDW279" s="101"/>
      <c r="HDX279" s="101"/>
      <c r="HDY279" s="101"/>
      <c r="HDZ279" s="101"/>
      <c r="HEA279" s="101"/>
      <c r="HEB279" s="101"/>
      <c r="HEC279" s="101"/>
      <c r="HED279" s="101"/>
      <c r="HEE279" s="101"/>
      <c r="HEF279" s="101"/>
      <c r="HEG279" s="101"/>
      <c r="HEH279" s="101"/>
      <c r="HEI279" s="101"/>
      <c r="HEJ279" s="101"/>
      <c r="HEK279" s="101"/>
      <c r="HEL279" s="101"/>
      <c r="HEM279" s="101"/>
      <c r="HEN279" s="101"/>
      <c r="HEO279" s="101"/>
      <c r="HEP279" s="101"/>
      <c r="HEQ279" s="101"/>
      <c r="HER279" s="101"/>
      <c r="HES279" s="101"/>
      <c r="HET279" s="101"/>
      <c r="HEU279" s="101"/>
      <c r="HEV279" s="101"/>
      <c r="HEW279" s="101"/>
      <c r="HEX279" s="101"/>
      <c r="HEY279" s="101"/>
      <c r="HEZ279" s="101"/>
      <c r="HFA279" s="101"/>
      <c r="HFB279" s="101"/>
      <c r="HFC279" s="101"/>
      <c r="HFD279" s="101"/>
      <c r="HFE279" s="101"/>
      <c r="HFF279" s="101"/>
      <c r="HFG279" s="101"/>
      <c r="HFH279" s="101"/>
      <c r="HFI279" s="101"/>
      <c r="HFJ279" s="101"/>
      <c r="HFK279" s="101"/>
      <c r="HFL279" s="101"/>
      <c r="HFM279" s="101"/>
      <c r="HFN279" s="101"/>
      <c r="HFO279" s="101"/>
      <c r="HFP279" s="101"/>
      <c r="HFQ279" s="101"/>
      <c r="HFR279" s="101"/>
      <c r="HFS279" s="101"/>
      <c r="HFT279" s="101"/>
      <c r="HFU279" s="101"/>
      <c r="HFV279" s="101"/>
      <c r="HFW279" s="101"/>
      <c r="HFX279" s="101"/>
      <c r="HFY279" s="101"/>
      <c r="HFZ279" s="101"/>
      <c r="HGA279" s="101"/>
      <c r="HGB279" s="101"/>
      <c r="HGC279" s="101"/>
      <c r="HGD279" s="101"/>
      <c r="HGE279" s="101"/>
      <c r="HGF279" s="101"/>
      <c r="HGG279" s="101"/>
      <c r="HGH279" s="101"/>
      <c r="HGI279" s="101"/>
      <c r="HGJ279" s="101"/>
      <c r="HGK279" s="101"/>
      <c r="HGL279" s="101"/>
      <c r="HGM279" s="101"/>
      <c r="HGN279" s="101"/>
      <c r="HGO279" s="101"/>
      <c r="HGP279" s="101"/>
      <c r="HGQ279" s="101"/>
      <c r="HGR279" s="101"/>
      <c r="HGS279" s="101"/>
      <c r="HGT279" s="101"/>
      <c r="HGU279" s="101"/>
      <c r="HGV279" s="101"/>
      <c r="HGW279" s="101"/>
      <c r="HGX279" s="101"/>
      <c r="HGY279" s="101"/>
      <c r="HGZ279" s="101"/>
      <c r="HHA279" s="101"/>
      <c r="HHB279" s="101"/>
      <c r="HHC279" s="101"/>
      <c r="HHD279" s="101"/>
      <c r="HHE279" s="101"/>
      <c r="HHF279" s="101"/>
      <c r="HHG279" s="101"/>
      <c r="HHH279" s="101"/>
      <c r="HHI279" s="101"/>
      <c r="HHJ279" s="101"/>
      <c r="HHK279" s="101"/>
      <c r="HHL279" s="101"/>
      <c r="HHM279" s="101"/>
      <c r="HHN279" s="101"/>
      <c r="HHO279" s="101"/>
      <c r="HHP279" s="101"/>
      <c r="HHQ279" s="101"/>
      <c r="HHR279" s="101"/>
      <c r="HHS279" s="101"/>
      <c r="HHT279" s="101"/>
      <c r="HHU279" s="101"/>
      <c r="HHV279" s="101"/>
      <c r="HHW279" s="101"/>
      <c r="HHX279" s="101"/>
      <c r="HHY279" s="101"/>
      <c r="HHZ279" s="101"/>
      <c r="HIA279" s="101"/>
      <c r="HIB279" s="101"/>
      <c r="HIC279" s="101"/>
      <c r="HID279" s="101"/>
      <c r="HIE279" s="101"/>
      <c r="HIF279" s="101"/>
      <c r="HIG279" s="101"/>
      <c r="HIH279" s="101"/>
      <c r="HII279" s="101"/>
      <c r="HIJ279" s="101"/>
      <c r="HIK279" s="101"/>
      <c r="HIL279" s="101"/>
      <c r="HIM279" s="101"/>
      <c r="HIN279" s="101"/>
      <c r="HIO279" s="101"/>
      <c r="HIP279" s="101"/>
      <c r="HIQ279" s="101"/>
      <c r="HIR279" s="101"/>
      <c r="HIS279" s="101"/>
      <c r="HIT279" s="101"/>
      <c r="HIU279" s="101"/>
      <c r="HIV279" s="101"/>
      <c r="HIW279" s="101"/>
      <c r="HIX279" s="101"/>
      <c r="HIY279" s="101"/>
      <c r="HIZ279" s="101"/>
      <c r="HJA279" s="101"/>
      <c r="HJB279" s="101"/>
      <c r="HJC279" s="101"/>
      <c r="HJD279" s="101"/>
      <c r="HJE279" s="101"/>
      <c r="HJF279" s="101"/>
      <c r="HJG279" s="101"/>
      <c r="HJH279" s="101"/>
      <c r="HJI279" s="101"/>
      <c r="HJJ279" s="101"/>
      <c r="HJK279" s="101"/>
      <c r="HJL279" s="101"/>
      <c r="HJM279" s="101"/>
      <c r="HJN279" s="101"/>
      <c r="HJO279" s="101"/>
      <c r="HJP279" s="101"/>
      <c r="HJQ279" s="101"/>
      <c r="HJR279" s="101"/>
      <c r="HJS279" s="101"/>
      <c r="HJT279" s="101"/>
      <c r="HJU279" s="101"/>
      <c r="HJV279" s="101"/>
      <c r="HJW279" s="101"/>
      <c r="HJX279" s="101"/>
      <c r="HJY279" s="101"/>
      <c r="HJZ279" s="101"/>
      <c r="HKA279" s="101"/>
      <c r="HKB279" s="101"/>
      <c r="HKC279" s="101"/>
      <c r="HKD279" s="101"/>
      <c r="HKE279" s="101"/>
      <c r="HKF279" s="101"/>
      <c r="HKG279" s="101"/>
      <c r="HKH279" s="101"/>
      <c r="HKI279" s="101"/>
      <c r="HKJ279" s="101"/>
      <c r="HKK279" s="101"/>
      <c r="HKL279" s="101"/>
      <c r="HKM279" s="101"/>
      <c r="HKN279" s="101"/>
      <c r="HKO279" s="101"/>
      <c r="HKP279" s="101"/>
      <c r="HKQ279" s="101"/>
      <c r="HKR279" s="101"/>
      <c r="HKS279" s="101"/>
      <c r="HKT279" s="101"/>
      <c r="HKU279" s="101"/>
      <c r="HKV279" s="101"/>
      <c r="HKW279" s="101"/>
      <c r="HKX279" s="101"/>
      <c r="HKY279" s="101"/>
      <c r="HKZ279" s="101"/>
      <c r="HLA279" s="101"/>
      <c r="HLB279" s="101"/>
      <c r="HLC279" s="101"/>
      <c r="HLD279" s="101"/>
      <c r="HLE279" s="101"/>
      <c r="HLF279" s="101"/>
      <c r="HLG279" s="101"/>
      <c r="HLH279" s="101"/>
      <c r="HLI279" s="101"/>
      <c r="HLJ279" s="101"/>
      <c r="HLK279" s="101"/>
      <c r="HLL279" s="101"/>
      <c r="HLM279" s="101"/>
      <c r="HLN279" s="101"/>
      <c r="HLO279" s="101"/>
      <c r="HLP279" s="101"/>
      <c r="HLQ279" s="101"/>
      <c r="HLR279" s="101"/>
      <c r="HLS279" s="101"/>
      <c r="HLT279" s="101"/>
      <c r="HLU279" s="101"/>
      <c r="HLV279" s="101"/>
      <c r="HLW279" s="101"/>
      <c r="HLX279" s="101"/>
      <c r="HLY279" s="101"/>
      <c r="HLZ279" s="101"/>
      <c r="HMA279" s="101"/>
      <c r="HMB279" s="101"/>
      <c r="HMC279" s="101"/>
      <c r="HMD279" s="101"/>
      <c r="HME279" s="101"/>
      <c r="HMF279" s="101"/>
      <c r="HMG279" s="101"/>
      <c r="HMH279" s="101"/>
      <c r="HMI279" s="101"/>
      <c r="HMJ279" s="101"/>
      <c r="HMK279" s="101"/>
      <c r="HML279" s="101"/>
      <c r="HMM279" s="101"/>
      <c r="HMN279" s="101"/>
      <c r="HMO279" s="101"/>
      <c r="HMP279" s="101"/>
      <c r="HMQ279" s="101"/>
      <c r="HMR279" s="101"/>
      <c r="HMS279" s="101"/>
      <c r="HMT279" s="101"/>
      <c r="HMU279" s="101"/>
      <c r="HMV279" s="101"/>
      <c r="HMW279" s="101"/>
      <c r="HMX279" s="101"/>
      <c r="HMY279" s="101"/>
      <c r="HMZ279" s="101"/>
      <c r="HNA279" s="101"/>
      <c r="HNB279" s="101"/>
      <c r="HNC279" s="101"/>
      <c r="HND279" s="101"/>
      <c r="HNE279" s="101"/>
      <c r="HNF279" s="101"/>
      <c r="HNG279" s="101"/>
      <c r="HNH279" s="101"/>
      <c r="HNI279" s="101"/>
      <c r="HNJ279" s="101"/>
      <c r="HNK279" s="101"/>
      <c r="HNL279" s="101"/>
      <c r="HNM279" s="101"/>
      <c r="HNN279" s="101"/>
      <c r="HNO279" s="101"/>
      <c r="HNP279" s="101"/>
      <c r="HNQ279" s="101"/>
      <c r="HNR279" s="101"/>
      <c r="HNS279" s="101"/>
      <c r="HNT279" s="101"/>
      <c r="HNU279" s="101"/>
      <c r="HNV279" s="101"/>
      <c r="HNW279" s="101"/>
      <c r="HNX279" s="101"/>
      <c r="HNY279" s="101"/>
      <c r="HNZ279" s="101"/>
      <c r="HOA279" s="101"/>
      <c r="HOB279" s="101"/>
      <c r="HOC279" s="101"/>
      <c r="HOD279" s="101"/>
      <c r="HOE279" s="101"/>
      <c r="HOF279" s="101"/>
      <c r="HOG279" s="101"/>
      <c r="HOH279" s="101"/>
      <c r="HOI279" s="101"/>
      <c r="HOJ279" s="101"/>
      <c r="HOK279" s="101"/>
      <c r="HOL279" s="101"/>
      <c r="HOM279" s="101"/>
      <c r="HON279" s="101"/>
      <c r="HOO279" s="101"/>
      <c r="HOP279" s="101"/>
      <c r="HOQ279" s="101"/>
      <c r="HOR279" s="101"/>
      <c r="HOS279" s="101"/>
      <c r="HOT279" s="101"/>
      <c r="HOU279" s="101"/>
      <c r="HOV279" s="101"/>
      <c r="HOW279" s="101"/>
      <c r="HOX279" s="101"/>
      <c r="HOY279" s="101"/>
      <c r="HOZ279" s="101"/>
      <c r="HPA279" s="101"/>
      <c r="HPB279" s="101"/>
      <c r="HPC279" s="101"/>
      <c r="HPD279" s="101"/>
      <c r="HPE279" s="101"/>
      <c r="HPF279" s="101"/>
      <c r="HPG279" s="101"/>
      <c r="HPH279" s="101"/>
      <c r="HPI279" s="101"/>
      <c r="HPJ279" s="101"/>
      <c r="HPK279" s="101"/>
      <c r="HPL279" s="101"/>
      <c r="HPM279" s="101"/>
      <c r="HPN279" s="101"/>
      <c r="HPO279" s="101"/>
      <c r="HPP279" s="101"/>
      <c r="HPQ279" s="101"/>
      <c r="HPR279" s="101"/>
      <c r="HPS279" s="101"/>
      <c r="HPT279" s="101"/>
      <c r="HPU279" s="101"/>
      <c r="HPV279" s="101"/>
      <c r="HPW279" s="101"/>
      <c r="HPX279" s="101"/>
      <c r="HPY279" s="101"/>
      <c r="HPZ279" s="101"/>
      <c r="HQA279" s="101"/>
      <c r="HQB279" s="101"/>
      <c r="HQC279" s="101"/>
      <c r="HQD279" s="101"/>
      <c r="HQE279" s="101"/>
      <c r="HQF279" s="101"/>
      <c r="HQG279" s="101"/>
      <c r="HQH279" s="101"/>
      <c r="HQI279" s="101"/>
      <c r="HQJ279" s="101"/>
      <c r="HQK279" s="101"/>
      <c r="HQL279" s="101"/>
      <c r="HQM279" s="101"/>
      <c r="HQN279" s="101"/>
      <c r="HQO279" s="101"/>
      <c r="HQP279" s="101"/>
      <c r="HQQ279" s="101"/>
      <c r="HQR279" s="101"/>
      <c r="HQS279" s="101"/>
      <c r="HQT279" s="101"/>
      <c r="HQU279" s="101"/>
      <c r="HQV279" s="101"/>
      <c r="HQW279" s="101"/>
      <c r="HQX279" s="101"/>
      <c r="HQY279" s="101"/>
      <c r="HQZ279" s="101"/>
      <c r="HRA279" s="101"/>
      <c r="HRB279" s="101"/>
      <c r="HRC279" s="101"/>
      <c r="HRD279" s="101"/>
      <c r="HRE279" s="101"/>
      <c r="HRF279" s="101"/>
      <c r="HRG279" s="101"/>
      <c r="HRH279" s="101"/>
      <c r="HRI279" s="101"/>
      <c r="HRJ279" s="101"/>
      <c r="HRK279" s="101"/>
      <c r="HRL279" s="101"/>
      <c r="HRM279" s="101"/>
      <c r="HRN279" s="101"/>
      <c r="HRO279" s="101"/>
      <c r="HRP279" s="101"/>
      <c r="HRQ279" s="101"/>
      <c r="HRR279" s="101"/>
      <c r="HRS279" s="101"/>
      <c r="HRT279" s="101"/>
      <c r="HRU279" s="101"/>
      <c r="HRV279" s="101"/>
      <c r="HRW279" s="101"/>
      <c r="HRX279" s="101"/>
      <c r="HRY279" s="101"/>
      <c r="HRZ279" s="101"/>
      <c r="HSA279" s="101"/>
      <c r="HSB279" s="101"/>
      <c r="HSC279" s="101"/>
      <c r="HSD279" s="101"/>
      <c r="HSE279" s="101"/>
      <c r="HSF279" s="101"/>
      <c r="HSG279" s="101"/>
      <c r="HSH279" s="101"/>
      <c r="HSI279" s="101"/>
      <c r="HSJ279" s="101"/>
      <c r="HSK279" s="101"/>
      <c r="HSL279" s="101"/>
      <c r="HSM279" s="101"/>
      <c r="HSN279" s="101"/>
      <c r="HSO279" s="101"/>
      <c r="HSP279" s="101"/>
      <c r="HSQ279" s="101"/>
      <c r="HSR279" s="101"/>
      <c r="HSS279" s="101"/>
      <c r="HST279" s="101"/>
      <c r="HSU279" s="101"/>
      <c r="HSV279" s="101"/>
      <c r="HSW279" s="101"/>
      <c r="HSX279" s="101"/>
      <c r="HSY279" s="101"/>
      <c r="HSZ279" s="101"/>
      <c r="HTA279" s="101"/>
      <c r="HTB279" s="101"/>
      <c r="HTC279" s="101"/>
      <c r="HTD279" s="101"/>
      <c r="HTE279" s="101"/>
      <c r="HTF279" s="101"/>
      <c r="HTG279" s="101"/>
      <c r="HTH279" s="101"/>
      <c r="HTI279" s="101"/>
      <c r="HTJ279" s="101"/>
      <c r="HTK279" s="101"/>
      <c r="HTL279" s="101"/>
      <c r="HTM279" s="101"/>
      <c r="HTN279" s="101"/>
      <c r="HTO279" s="101"/>
      <c r="HTP279" s="101"/>
      <c r="HTQ279" s="101"/>
      <c r="HTR279" s="101"/>
      <c r="HTS279" s="101"/>
      <c r="HTT279" s="101"/>
      <c r="HTU279" s="101"/>
      <c r="HTV279" s="101"/>
      <c r="HTW279" s="101"/>
      <c r="HTX279" s="101"/>
      <c r="HTY279" s="101"/>
      <c r="HTZ279" s="101"/>
      <c r="HUA279" s="101"/>
      <c r="HUB279" s="101"/>
      <c r="HUC279" s="101"/>
      <c r="HUD279" s="101"/>
      <c r="HUE279" s="101"/>
      <c r="HUF279" s="101"/>
      <c r="HUG279" s="101"/>
      <c r="HUH279" s="101"/>
      <c r="HUI279" s="101"/>
      <c r="HUJ279" s="101"/>
      <c r="HUK279" s="101"/>
      <c r="HUL279" s="101"/>
      <c r="HUM279" s="101"/>
      <c r="HUN279" s="101"/>
      <c r="HUO279" s="101"/>
      <c r="HUP279" s="101"/>
      <c r="HUQ279" s="101"/>
      <c r="HUR279" s="101"/>
      <c r="HUS279" s="101"/>
      <c r="HUT279" s="101"/>
      <c r="HUU279" s="101"/>
      <c r="HUV279" s="101"/>
      <c r="HUW279" s="101"/>
      <c r="HUX279" s="101"/>
      <c r="HUY279" s="101"/>
      <c r="HUZ279" s="101"/>
      <c r="HVA279" s="101"/>
      <c r="HVB279" s="101"/>
      <c r="HVC279" s="101"/>
      <c r="HVD279" s="101"/>
      <c r="HVE279" s="101"/>
      <c r="HVF279" s="101"/>
      <c r="HVG279" s="101"/>
      <c r="HVH279" s="101"/>
      <c r="HVI279" s="101"/>
      <c r="HVJ279" s="101"/>
      <c r="HVK279" s="101"/>
      <c r="HVL279" s="101"/>
      <c r="HVM279" s="101"/>
      <c r="HVN279" s="101"/>
      <c r="HVO279" s="101"/>
      <c r="HVP279" s="101"/>
      <c r="HVQ279" s="101"/>
      <c r="HVR279" s="101"/>
      <c r="HVS279" s="101"/>
      <c r="HVT279" s="101"/>
      <c r="HVU279" s="101"/>
      <c r="HVV279" s="101"/>
      <c r="HVW279" s="101"/>
      <c r="HVX279" s="101"/>
      <c r="HVY279" s="101"/>
      <c r="HVZ279" s="101"/>
      <c r="HWA279" s="101"/>
      <c r="HWB279" s="101"/>
      <c r="HWC279" s="101"/>
      <c r="HWD279" s="101"/>
      <c r="HWE279" s="101"/>
      <c r="HWF279" s="101"/>
      <c r="HWG279" s="101"/>
      <c r="HWH279" s="101"/>
      <c r="HWI279" s="101"/>
      <c r="HWJ279" s="101"/>
      <c r="HWK279" s="101"/>
      <c r="HWL279" s="101"/>
      <c r="HWM279" s="101"/>
      <c r="HWN279" s="101"/>
      <c r="HWO279" s="101"/>
      <c r="HWP279" s="101"/>
      <c r="HWQ279" s="101"/>
      <c r="HWR279" s="101"/>
      <c r="HWS279" s="101"/>
      <c r="HWT279" s="101"/>
      <c r="HWU279" s="101"/>
      <c r="HWV279" s="101"/>
      <c r="HWW279" s="101"/>
      <c r="HWX279" s="101"/>
      <c r="HWY279" s="101"/>
      <c r="HWZ279" s="101"/>
      <c r="HXA279" s="101"/>
      <c r="HXB279" s="101"/>
      <c r="HXC279" s="101"/>
      <c r="HXD279" s="101"/>
      <c r="HXE279" s="101"/>
      <c r="HXF279" s="101"/>
      <c r="HXG279" s="101"/>
      <c r="HXH279" s="101"/>
      <c r="HXI279" s="101"/>
      <c r="HXJ279" s="101"/>
      <c r="HXK279" s="101"/>
      <c r="HXL279" s="101"/>
      <c r="HXM279" s="101"/>
      <c r="HXN279" s="101"/>
      <c r="HXO279" s="101"/>
      <c r="HXP279" s="101"/>
      <c r="HXQ279" s="101"/>
      <c r="HXR279" s="101"/>
      <c r="HXS279" s="101"/>
      <c r="HXT279" s="101"/>
      <c r="HXU279" s="101"/>
      <c r="HXV279" s="101"/>
      <c r="HXW279" s="101"/>
      <c r="HXX279" s="101"/>
      <c r="HXY279" s="101"/>
      <c r="HXZ279" s="101"/>
      <c r="HYA279" s="101"/>
      <c r="HYB279" s="101"/>
      <c r="HYC279" s="101"/>
      <c r="HYD279" s="101"/>
      <c r="HYE279" s="101"/>
      <c r="HYF279" s="101"/>
      <c r="HYG279" s="101"/>
      <c r="HYH279" s="101"/>
      <c r="HYI279" s="101"/>
      <c r="HYJ279" s="101"/>
      <c r="HYK279" s="101"/>
      <c r="HYL279" s="101"/>
      <c r="HYM279" s="101"/>
      <c r="HYN279" s="101"/>
      <c r="HYO279" s="101"/>
      <c r="HYP279" s="101"/>
      <c r="HYQ279" s="101"/>
      <c r="HYR279" s="101"/>
      <c r="HYS279" s="101"/>
      <c r="HYT279" s="101"/>
      <c r="HYU279" s="101"/>
      <c r="HYV279" s="101"/>
      <c r="HYW279" s="101"/>
      <c r="HYX279" s="101"/>
      <c r="HYY279" s="101"/>
      <c r="HYZ279" s="101"/>
      <c r="HZA279" s="101"/>
      <c r="HZB279" s="101"/>
      <c r="HZC279" s="101"/>
      <c r="HZD279" s="101"/>
      <c r="HZE279" s="101"/>
      <c r="HZF279" s="101"/>
      <c r="HZG279" s="101"/>
      <c r="HZH279" s="101"/>
      <c r="HZI279" s="101"/>
      <c r="HZJ279" s="101"/>
      <c r="HZK279" s="101"/>
      <c r="HZL279" s="101"/>
      <c r="HZM279" s="101"/>
      <c r="HZN279" s="101"/>
      <c r="HZO279" s="101"/>
      <c r="HZP279" s="101"/>
      <c r="HZQ279" s="101"/>
      <c r="HZR279" s="101"/>
      <c r="HZS279" s="101"/>
      <c r="HZT279" s="101"/>
      <c r="HZU279" s="101"/>
      <c r="HZV279" s="101"/>
      <c r="HZW279" s="101"/>
      <c r="HZX279" s="101"/>
      <c r="HZY279" s="101"/>
      <c r="HZZ279" s="101"/>
      <c r="IAA279" s="101"/>
      <c r="IAB279" s="101"/>
      <c r="IAC279" s="101"/>
      <c r="IAD279" s="101"/>
      <c r="IAE279" s="101"/>
      <c r="IAF279" s="101"/>
      <c r="IAG279" s="101"/>
      <c r="IAH279" s="101"/>
      <c r="IAI279" s="101"/>
      <c r="IAJ279" s="101"/>
      <c r="IAK279" s="101"/>
      <c r="IAL279" s="101"/>
      <c r="IAM279" s="101"/>
      <c r="IAN279" s="101"/>
      <c r="IAO279" s="101"/>
      <c r="IAP279" s="101"/>
      <c r="IAQ279" s="101"/>
      <c r="IAR279" s="101"/>
      <c r="IAS279" s="101"/>
      <c r="IAT279" s="101"/>
      <c r="IAU279" s="101"/>
      <c r="IAV279" s="101"/>
      <c r="IAW279" s="101"/>
      <c r="IAX279" s="101"/>
      <c r="IAY279" s="101"/>
      <c r="IAZ279" s="101"/>
      <c r="IBA279" s="101"/>
      <c r="IBB279" s="101"/>
      <c r="IBC279" s="101"/>
      <c r="IBD279" s="101"/>
      <c r="IBE279" s="101"/>
      <c r="IBF279" s="101"/>
      <c r="IBG279" s="101"/>
      <c r="IBH279" s="101"/>
      <c r="IBI279" s="101"/>
      <c r="IBJ279" s="101"/>
      <c r="IBK279" s="101"/>
      <c r="IBL279" s="101"/>
      <c r="IBM279" s="101"/>
      <c r="IBN279" s="101"/>
      <c r="IBO279" s="101"/>
      <c r="IBP279" s="101"/>
      <c r="IBQ279" s="101"/>
      <c r="IBR279" s="101"/>
      <c r="IBS279" s="101"/>
      <c r="IBT279" s="101"/>
      <c r="IBU279" s="101"/>
      <c r="IBV279" s="101"/>
      <c r="IBW279" s="101"/>
      <c r="IBX279" s="101"/>
      <c r="IBY279" s="101"/>
      <c r="IBZ279" s="101"/>
      <c r="ICA279" s="101"/>
      <c r="ICB279" s="101"/>
      <c r="ICC279" s="101"/>
      <c r="ICD279" s="101"/>
      <c r="ICE279" s="101"/>
      <c r="ICF279" s="101"/>
      <c r="ICG279" s="101"/>
      <c r="ICH279" s="101"/>
      <c r="ICI279" s="101"/>
      <c r="ICJ279" s="101"/>
      <c r="ICK279" s="101"/>
      <c r="ICL279" s="101"/>
      <c r="ICM279" s="101"/>
      <c r="ICN279" s="101"/>
      <c r="ICO279" s="101"/>
      <c r="ICP279" s="101"/>
      <c r="ICQ279" s="101"/>
      <c r="ICR279" s="101"/>
      <c r="ICS279" s="101"/>
      <c r="ICT279" s="101"/>
      <c r="ICU279" s="101"/>
      <c r="ICV279" s="101"/>
      <c r="ICW279" s="101"/>
      <c r="ICX279" s="101"/>
      <c r="ICY279" s="101"/>
      <c r="ICZ279" s="101"/>
      <c r="IDA279" s="101"/>
      <c r="IDB279" s="101"/>
      <c r="IDC279" s="101"/>
      <c r="IDD279" s="101"/>
      <c r="IDE279" s="101"/>
      <c r="IDF279" s="101"/>
      <c r="IDG279" s="101"/>
      <c r="IDH279" s="101"/>
      <c r="IDI279" s="101"/>
      <c r="IDJ279" s="101"/>
      <c r="IDK279" s="101"/>
      <c r="IDL279" s="101"/>
      <c r="IDM279" s="101"/>
      <c r="IDN279" s="101"/>
      <c r="IDO279" s="101"/>
      <c r="IDP279" s="101"/>
      <c r="IDQ279" s="101"/>
      <c r="IDR279" s="101"/>
      <c r="IDS279" s="101"/>
      <c r="IDT279" s="101"/>
      <c r="IDU279" s="101"/>
      <c r="IDV279" s="101"/>
      <c r="IDW279" s="101"/>
      <c r="IDX279" s="101"/>
      <c r="IDY279" s="101"/>
      <c r="IDZ279" s="101"/>
      <c r="IEA279" s="101"/>
      <c r="IEB279" s="101"/>
      <c r="IEC279" s="101"/>
      <c r="IED279" s="101"/>
      <c r="IEE279" s="101"/>
      <c r="IEF279" s="101"/>
      <c r="IEG279" s="101"/>
      <c r="IEH279" s="101"/>
      <c r="IEI279" s="101"/>
      <c r="IEJ279" s="101"/>
      <c r="IEK279" s="101"/>
      <c r="IEL279" s="101"/>
      <c r="IEM279" s="101"/>
      <c r="IEN279" s="101"/>
      <c r="IEO279" s="101"/>
      <c r="IEP279" s="101"/>
      <c r="IEQ279" s="101"/>
      <c r="IER279" s="101"/>
      <c r="IES279" s="101"/>
      <c r="IET279" s="101"/>
      <c r="IEU279" s="101"/>
      <c r="IEV279" s="101"/>
      <c r="IEW279" s="101"/>
      <c r="IEX279" s="101"/>
      <c r="IEY279" s="101"/>
      <c r="IEZ279" s="101"/>
      <c r="IFA279" s="101"/>
      <c r="IFB279" s="101"/>
      <c r="IFC279" s="101"/>
      <c r="IFD279" s="101"/>
      <c r="IFE279" s="101"/>
      <c r="IFF279" s="101"/>
      <c r="IFG279" s="101"/>
      <c r="IFH279" s="101"/>
      <c r="IFI279" s="101"/>
      <c r="IFJ279" s="101"/>
      <c r="IFK279" s="101"/>
      <c r="IFL279" s="101"/>
      <c r="IFM279" s="101"/>
      <c r="IFN279" s="101"/>
      <c r="IFO279" s="101"/>
      <c r="IFP279" s="101"/>
      <c r="IFQ279" s="101"/>
      <c r="IFR279" s="101"/>
      <c r="IFS279" s="101"/>
      <c r="IFT279" s="101"/>
      <c r="IFU279" s="101"/>
      <c r="IFV279" s="101"/>
      <c r="IFW279" s="101"/>
      <c r="IFX279" s="101"/>
      <c r="IFY279" s="101"/>
      <c r="IFZ279" s="101"/>
      <c r="IGA279" s="101"/>
      <c r="IGB279" s="101"/>
      <c r="IGC279" s="101"/>
      <c r="IGD279" s="101"/>
      <c r="IGE279" s="101"/>
      <c r="IGF279" s="101"/>
      <c r="IGG279" s="101"/>
      <c r="IGH279" s="101"/>
      <c r="IGI279" s="101"/>
      <c r="IGJ279" s="101"/>
      <c r="IGK279" s="101"/>
      <c r="IGL279" s="101"/>
      <c r="IGM279" s="101"/>
      <c r="IGN279" s="101"/>
      <c r="IGO279" s="101"/>
      <c r="IGP279" s="101"/>
      <c r="IGQ279" s="101"/>
      <c r="IGR279" s="101"/>
      <c r="IGS279" s="101"/>
      <c r="IGT279" s="101"/>
      <c r="IGU279" s="101"/>
      <c r="IGV279" s="101"/>
      <c r="IGW279" s="101"/>
      <c r="IGX279" s="101"/>
      <c r="IGY279" s="101"/>
      <c r="IGZ279" s="101"/>
      <c r="IHA279" s="101"/>
      <c r="IHB279" s="101"/>
      <c r="IHC279" s="101"/>
      <c r="IHD279" s="101"/>
      <c r="IHE279" s="101"/>
      <c r="IHF279" s="101"/>
      <c r="IHG279" s="101"/>
      <c r="IHH279" s="101"/>
      <c r="IHI279" s="101"/>
      <c r="IHJ279" s="101"/>
      <c r="IHK279" s="101"/>
      <c r="IHL279" s="101"/>
      <c r="IHM279" s="101"/>
      <c r="IHN279" s="101"/>
      <c r="IHO279" s="101"/>
      <c r="IHP279" s="101"/>
      <c r="IHQ279" s="101"/>
      <c r="IHR279" s="101"/>
      <c r="IHS279" s="101"/>
      <c r="IHT279" s="101"/>
      <c r="IHU279" s="101"/>
      <c r="IHV279" s="101"/>
      <c r="IHW279" s="101"/>
      <c r="IHX279" s="101"/>
      <c r="IHY279" s="101"/>
      <c r="IHZ279" s="101"/>
      <c r="IIA279" s="101"/>
      <c r="IIB279" s="101"/>
      <c r="IIC279" s="101"/>
      <c r="IID279" s="101"/>
      <c r="IIE279" s="101"/>
      <c r="IIF279" s="101"/>
      <c r="IIG279" s="101"/>
      <c r="IIH279" s="101"/>
      <c r="III279" s="101"/>
      <c r="IIJ279" s="101"/>
      <c r="IIK279" s="101"/>
      <c r="IIL279" s="101"/>
      <c r="IIM279" s="101"/>
      <c r="IIN279" s="101"/>
      <c r="IIO279" s="101"/>
      <c r="IIP279" s="101"/>
      <c r="IIQ279" s="101"/>
      <c r="IIR279" s="101"/>
      <c r="IIS279" s="101"/>
      <c r="IIT279" s="101"/>
      <c r="IIU279" s="101"/>
      <c r="IIV279" s="101"/>
      <c r="IIW279" s="101"/>
      <c r="IIX279" s="101"/>
      <c r="IIY279" s="101"/>
      <c r="IIZ279" s="101"/>
      <c r="IJA279" s="101"/>
      <c r="IJB279" s="101"/>
      <c r="IJC279" s="101"/>
      <c r="IJD279" s="101"/>
      <c r="IJE279" s="101"/>
      <c r="IJF279" s="101"/>
      <c r="IJG279" s="101"/>
      <c r="IJH279" s="101"/>
      <c r="IJI279" s="101"/>
      <c r="IJJ279" s="101"/>
      <c r="IJK279" s="101"/>
      <c r="IJL279" s="101"/>
      <c r="IJM279" s="101"/>
      <c r="IJN279" s="101"/>
      <c r="IJO279" s="101"/>
      <c r="IJP279" s="101"/>
      <c r="IJQ279" s="101"/>
      <c r="IJR279" s="101"/>
      <c r="IJS279" s="101"/>
      <c r="IJT279" s="101"/>
      <c r="IJU279" s="101"/>
      <c r="IJV279" s="101"/>
      <c r="IJW279" s="101"/>
      <c r="IJX279" s="101"/>
      <c r="IJY279" s="101"/>
      <c r="IJZ279" s="101"/>
      <c r="IKA279" s="101"/>
      <c r="IKB279" s="101"/>
      <c r="IKC279" s="101"/>
      <c r="IKD279" s="101"/>
      <c r="IKE279" s="101"/>
      <c r="IKF279" s="101"/>
      <c r="IKG279" s="101"/>
      <c r="IKH279" s="101"/>
      <c r="IKI279" s="101"/>
      <c r="IKJ279" s="101"/>
      <c r="IKK279" s="101"/>
      <c r="IKL279" s="101"/>
      <c r="IKM279" s="101"/>
      <c r="IKN279" s="101"/>
      <c r="IKO279" s="101"/>
      <c r="IKP279" s="101"/>
      <c r="IKQ279" s="101"/>
      <c r="IKR279" s="101"/>
      <c r="IKS279" s="101"/>
      <c r="IKT279" s="101"/>
      <c r="IKU279" s="101"/>
      <c r="IKV279" s="101"/>
      <c r="IKW279" s="101"/>
      <c r="IKX279" s="101"/>
      <c r="IKY279" s="101"/>
      <c r="IKZ279" s="101"/>
      <c r="ILA279" s="101"/>
      <c r="ILB279" s="101"/>
      <c r="ILC279" s="101"/>
      <c r="ILD279" s="101"/>
      <c r="ILE279" s="101"/>
      <c r="ILF279" s="101"/>
      <c r="ILG279" s="101"/>
      <c r="ILH279" s="101"/>
      <c r="ILI279" s="101"/>
      <c r="ILJ279" s="101"/>
      <c r="ILK279" s="101"/>
      <c r="ILL279" s="101"/>
      <c r="ILM279" s="101"/>
      <c r="ILN279" s="101"/>
      <c r="ILO279" s="101"/>
      <c r="ILP279" s="101"/>
      <c r="ILQ279" s="101"/>
      <c r="ILR279" s="101"/>
      <c r="ILS279" s="101"/>
      <c r="ILT279" s="101"/>
      <c r="ILU279" s="101"/>
      <c r="ILV279" s="101"/>
      <c r="ILW279" s="101"/>
      <c r="ILX279" s="101"/>
      <c r="ILY279" s="101"/>
      <c r="ILZ279" s="101"/>
      <c r="IMA279" s="101"/>
      <c r="IMB279" s="101"/>
      <c r="IMC279" s="101"/>
      <c r="IMD279" s="101"/>
      <c r="IME279" s="101"/>
      <c r="IMF279" s="101"/>
      <c r="IMG279" s="101"/>
      <c r="IMH279" s="101"/>
      <c r="IMI279" s="101"/>
      <c r="IMJ279" s="101"/>
      <c r="IMK279" s="101"/>
      <c r="IML279" s="101"/>
      <c r="IMM279" s="101"/>
      <c r="IMN279" s="101"/>
      <c r="IMO279" s="101"/>
      <c r="IMP279" s="101"/>
      <c r="IMQ279" s="101"/>
      <c r="IMR279" s="101"/>
      <c r="IMS279" s="101"/>
      <c r="IMT279" s="101"/>
      <c r="IMU279" s="101"/>
      <c r="IMV279" s="101"/>
      <c r="IMW279" s="101"/>
      <c r="IMX279" s="101"/>
      <c r="IMY279" s="101"/>
      <c r="IMZ279" s="101"/>
      <c r="INA279" s="101"/>
      <c r="INB279" s="101"/>
      <c r="INC279" s="101"/>
      <c r="IND279" s="101"/>
      <c r="INE279" s="101"/>
      <c r="INF279" s="101"/>
      <c r="ING279" s="101"/>
      <c r="INH279" s="101"/>
      <c r="INI279" s="101"/>
      <c r="INJ279" s="101"/>
      <c r="INK279" s="101"/>
      <c r="INL279" s="101"/>
      <c r="INM279" s="101"/>
      <c r="INN279" s="101"/>
      <c r="INO279" s="101"/>
      <c r="INP279" s="101"/>
      <c r="INQ279" s="101"/>
      <c r="INR279" s="101"/>
      <c r="INS279" s="101"/>
      <c r="INT279" s="101"/>
      <c r="INU279" s="101"/>
      <c r="INV279" s="101"/>
      <c r="INW279" s="101"/>
      <c r="INX279" s="101"/>
      <c r="INY279" s="101"/>
      <c r="INZ279" s="101"/>
      <c r="IOA279" s="101"/>
      <c r="IOB279" s="101"/>
      <c r="IOC279" s="101"/>
      <c r="IOD279" s="101"/>
      <c r="IOE279" s="101"/>
      <c r="IOF279" s="101"/>
      <c r="IOG279" s="101"/>
      <c r="IOH279" s="101"/>
      <c r="IOI279" s="101"/>
      <c r="IOJ279" s="101"/>
      <c r="IOK279" s="101"/>
      <c r="IOL279" s="101"/>
      <c r="IOM279" s="101"/>
      <c r="ION279" s="101"/>
      <c r="IOO279" s="101"/>
      <c r="IOP279" s="101"/>
      <c r="IOQ279" s="101"/>
      <c r="IOR279" s="101"/>
      <c r="IOS279" s="101"/>
      <c r="IOT279" s="101"/>
      <c r="IOU279" s="101"/>
      <c r="IOV279" s="101"/>
      <c r="IOW279" s="101"/>
      <c r="IOX279" s="101"/>
      <c r="IOY279" s="101"/>
      <c r="IOZ279" s="101"/>
      <c r="IPA279" s="101"/>
      <c r="IPB279" s="101"/>
      <c r="IPC279" s="101"/>
      <c r="IPD279" s="101"/>
      <c r="IPE279" s="101"/>
      <c r="IPF279" s="101"/>
      <c r="IPG279" s="101"/>
      <c r="IPH279" s="101"/>
      <c r="IPI279" s="101"/>
      <c r="IPJ279" s="101"/>
      <c r="IPK279" s="101"/>
      <c r="IPL279" s="101"/>
      <c r="IPM279" s="101"/>
      <c r="IPN279" s="101"/>
      <c r="IPO279" s="101"/>
      <c r="IPP279" s="101"/>
      <c r="IPQ279" s="101"/>
      <c r="IPR279" s="101"/>
      <c r="IPS279" s="101"/>
      <c r="IPT279" s="101"/>
      <c r="IPU279" s="101"/>
      <c r="IPV279" s="101"/>
      <c r="IPW279" s="101"/>
      <c r="IPX279" s="101"/>
      <c r="IPY279" s="101"/>
      <c r="IPZ279" s="101"/>
      <c r="IQA279" s="101"/>
      <c r="IQB279" s="101"/>
      <c r="IQC279" s="101"/>
      <c r="IQD279" s="101"/>
      <c r="IQE279" s="101"/>
      <c r="IQF279" s="101"/>
      <c r="IQG279" s="101"/>
      <c r="IQH279" s="101"/>
      <c r="IQI279" s="101"/>
      <c r="IQJ279" s="101"/>
      <c r="IQK279" s="101"/>
      <c r="IQL279" s="101"/>
      <c r="IQM279" s="101"/>
      <c r="IQN279" s="101"/>
      <c r="IQO279" s="101"/>
      <c r="IQP279" s="101"/>
      <c r="IQQ279" s="101"/>
      <c r="IQR279" s="101"/>
      <c r="IQS279" s="101"/>
      <c r="IQT279" s="101"/>
      <c r="IQU279" s="101"/>
      <c r="IQV279" s="101"/>
      <c r="IQW279" s="101"/>
      <c r="IQX279" s="101"/>
      <c r="IQY279" s="101"/>
      <c r="IQZ279" s="101"/>
      <c r="IRA279" s="101"/>
      <c r="IRB279" s="101"/>
      <c r="IRC279" s="101"/>
      <c r="IRD279" s="101"/>
      <c r="IRE279" s="101"/>
      <c r="IRF279" s="101"/>
      <c r="IRG279" s="101"/>
      <c r="IRH279" s="101"/>
      <c r="IRI279" s="101"/>
      <c r="IRJ279" s="101"/>
      <c r="IRK279" s="101"/>
      <c r="IRL279" s="101"/>
      <c r="IRM279" s="101"/>
      <c r="IRN279" s="101"/>
      <c r="IRO279" s="101"/>
      <c r="IRP279" s="101"/>
      <c r="IRQ279" s="101"/>
      <c r="IRR279" s="101"/>
      <c r="IRS279" s="101"/>
      <c r="IRT279" s="101"/>
      <c r="IRU279" s="101"/>
      <c r="IRV279" s="101"/>
      <c r="IRW279" s="101"/>
      <c r="IRX279" s="101"/>
      <c r="IRY279" s="101"/>
      <c r="IRZ279" s="101"/>
      <c r="ISA279" s="101"/>
      <c r="ISB279" s="101"/>
      <c r="ISC279" s="101"/>
      <c r="ISD279" s="101"/>
      <c r="ISE279" s="101"/>
      <c r="ISF279" s="101"/>
      <c r="ISG279" s="101"/>
      <c r="ISH279" s="101"/>
      <c r="ISI279" s="101"/>
      <c r="ISJ279" s="101"/>
      <c r="ISK279" s="101"/>
      <c r="ISL279" s="101"/>
      <c r="ISM279" s="101"/>
      <c r="ISN279" s="101"/>
      <c r="ISO279" s="101"/>
      <c r="ISP279" s="101"/>
      <c r="ISQ279" s="101"/>
      <c r="ISR279" s="101"/>
      <c r="ISS279" s="101"/>
      <c r="IST279" s="101"/>
      <c r="ISU279" s="101"/>
      <c r="ISV279" s="101"/>
      <c r="ISW279" s="101"/>
      <c r="ISX279" s="101"/>
      <c r="ISY279" s="101"/>
      <c r="ISZ279" s="101"/>
      <c r="ITA279" s="101"/>
      <c r="ITB279" s="101"/>
      <c r="ITC279" s="101"/>
      <c r="ITD279" s="101"/>
      <c r="ITE279" s="101"/>
      <c r="ITF279" s="101"/>
      <c r="ITG279" s="101"/>
      <c r="ITH279" s="101"/>
      <c r="ITI279" s="101"/>
      <c r="ITJ279" s="101"/>
      <c r="ITK279" s="101"/>
      <c r="ITL279" s="101"/>
      <c r="ITM279" s="101"/>
      <c r="ITN279" s="101"/>
      <c r="ITO279" s="101"/>
      <c r="ITP279" s="101"/>
      <c r="ITQ279" s="101"/>
      <c r="ITR279" s="101"/>
      <c r="ITS279" s="101"/>
      <c r="ITT279" s="101"/>
      <c r="ITU279" s="101"/>
      <c r="ITV279" s="101"/>
      <c r="ITW279" s="101"/>
      <c r="ITX279" s="101"/>
      <c r="ITY279" s="101"/>
      <c r="ITZ279" s="101"/>
      <c r="IUA279" s="101"/>
      <c r="IUB279" s="101"/>
      <c r="IUC279" s="101"/>
      <c r="IUD279" s="101"/>
      <c r="IUE279" s="101"/>
      <c r="IUF279" s="101"/>
      <c r="IUG279" s="101"/>
      <c r="IUH279" s="101"/>
      <c r="IUI279" s="101"/>
      <c r="IUJ279" s="101"/>
      <c r="IUK279" s="101"/>
      <c r="IUL279" s="101"/>
      <c r="IUM279" s="101"/>
      <c r="IUN279" s="101"/>
      <c r="IUO279" s="101"/>
      <c r="IUP279" s="101"/>
      <c r="IUQ279" s="101"/>
      <c r="IUR279" s="101"/>
      <c r="IUS279" s="101"/>
      <c r="IUT279" s="101"/>
      <c r="IUU279" s="101"/>
      <c r="IUV279" s="101"/>
      <c r="IUW279" s="101"/>
      <c r="IUX279" s="101"/>
      <c r="IUY279" s="101"/>
      <c r="IUZ279" s="101"/>
      <c r="IVA279" s="101"/>
      <c r="IVB279" s="101"/>
      <c r="IVC279" s="101"/>
      <c r="IVD279" s="101"/>
      <c r="IVE279" s="101"/>
      <c r="IVF279" s="101"/>
      <c r="IVG279" s="101"/>
      <c r="IVH279" s="101"/>
      <c r="IVI279" s="101"/>
      <c r="IVJ279" s="101"/>
      <c r="IVK279" s="101"/>
      <c r="IVL279" s="101"/>
      <c r="IVM279" s="101"/>
      <c r="IVN279" s="101"/>
      <c r="IVO279" s="101"/>
      <c r="IVP279" s="101"/>
      <c r="IVQ279" s="101"/>
      <c r="IVR279" s="101"/>
      <c r="IVS279" s="101"/>
      <c r="IVT279" s="101"/>
      <c r="IVU279" s="101"/>
      <c r="IVV279" s="101"/>
      <c r="IVW279" s="101"/>
      <c r="IVX279" s="101"/>
      <c r="IVY279" s="101"/>
      <c r="IVZ279" s="101"/>
      <c r="IWA279" s="101"/>
      <c r="IWB279" s="101"/>
      <c r="IWC279" s="101"/>
      <c r="IWD279" s="101"/>
      <c r="IWE279" s="101"/>
      <c r="IWF279" s="101"/>
      <c r="IWG279" s="101"/>
      <c r="IWH279" s="101"/>
      <c r="IWI279" s="101"/>
      <c r="IWJ279" s="101"/>
      <c r="IWK279" s="101"/>
      <c r="IWL279" s="101"/>
      <c r="IWM279" s="101"/>
      <c r="IWN279" s="101"/>
      <c r="IWO279" s="101"/>
      <c r="IWP279" s="101"/>
      <c r="IWQ279" s="101"/>
      <c r="IWR279" s="101"/>
      <c r="IWS279" s="101"/>
      <c r="IWT279" s="101"/>
      <c r="IWU279" s="101"/>
      <c r="IWV279" s="101"/>
      <c r="IWW279" s="101"/>
      <c r="IWX279" s="101"/>
      <c r="IWY279" s="101"/>
      <c r="IWZ279" s="101"/>
      <c r="IXA279" s="101"/>
      <c r="IXB279" s="101"/>
      <c r="IXC279" s="101"/>
      <c r="IXD279" s="101"/>
      <c r="IXE279" s="101"/>
      <c r="IXF279" s="101"/>
      <c r="IXG279" s="101"/>
      <c r="IXH279" s="101"/>
      <c r="IXI279" s="101"/>
      <c r="IXJ279" s="101"/>
      <c r="IXK279" s="101"/>
      <c r="IXL279" s="101"/>
      <c r="IXM279" s="101"/>
      <c r="IXN279" s="101"/>
      <c r="IXO279" s="101"/>
      <c r="IXP279" s="101"/>
      <c r="IXQ279" s="101"/>
      <c r="IXR279" s="101"/>
      <c r="IXS279" s="101"/>
      <c r="IXT279" s="101"/>
      <c r="IXU279" s="101"/>
      <c r="IXV279" s="101"/>
      <c r="IXW279" s="101"/>
      <c r="IXX279" s="101"/>
      <c r="IXY279" s="101"/>
      <c r="IXZ279" s="101"/>
      <c r="IYA279" s="101"/>
      <c r="IYB279" s="101"/>
      <c r="IYC279" s="101"/>
      <c r="IYD279" s="101"/>
      <c r="IYE279" s="101"/>
      <c r="IYF279" s="101"/>
      <c r="IYG279" s="101"/>
      <c r="IYH279" s="101"/>
      <c r="IYI279" s="101"/>
      <c r="IYJ279" s="101"/>
      <c r="IYK279" s="101"/>
      <c r="IYL279" s="101"/>
      <c r="IYM279" s="101"/>
      <c r="IYN279" s="101"/>
      <c r="IYO279" s="101"/>
      <c r="IYP279" s="101"/>
      <c r="IYQ279" s="101"/>
      <c r="IYR279" s="101"/>
      <c r="IYS279" s="101"/>
      <c r="IYT279" s="101"/>
      <c r="IYU279" s="101"/>
      <c r="IYV279" s="101"/>
      <c r="IYW279" s="101"/>
      <c r="IYX279" s="101"/>
      <c r="IYY279" s="101"/>
      <c r="IYZ279" s="101"/>
      <c r="IZA279" s="101"/>
      <c r="IZB279" s="101"/>
      <c r="IZC279" s="101"/>
      <c r="IZD279" s="101"/>
      <c r="IZE279" s="101"/>
      <c r="IZF279" s="101"/>
      <c r="IZG279" s="101"/>
      <c r="IZH279" s="101"/>
      <c r="IZI279" s="101"/>
      <c r="IZJ279" s="101"/>
      <c r="IZK279" s="101"/>
      <c r="IZL279" s="101"/>
      <c r="IZM279" s="101"/>
      <c r="IZN279" s="101"/>
      <c r="IZO279" s="101"/>
      <c r="IZP279" s="101"/>
      <c r="IZQ279" s="101"/>
      <c r="IZR279" s="101"/>
      <c r="IZS279" s="101"/>
      <c r="IZT279" s="101"/>
      <c r="IZU279" s="101"/>
      <c r="IZV279" s="101"/>
      <c r="IZW279" s="101"/>
      <c r="IZX279" s="101"/>
      <c r="IZY279" s="101"/>
      <c r="IZZ279" s="101"/>
      <c r="JAA279" s="101"/>
      <c r="JAB279" s="101"/>
      <c r="JAC279" s="101"/>
      <c r="JAD279" s="101"/>
      <c r="JAE279" s="101"/>
      <c r="JAF279" s="101"/>
      <c r="JAG279" s="101"/>
      <c r="JAH279" s="101"/>
      <c r="JAI279" s="101"/>
      <c r="JAJ279" s="101"/>
      <c r="JAK279" s="101"/>
      <c r="JAL279" s="101"/>
      <c r="JAM279" s="101"/>
      <c r="JAN279" s="101"/>
      <c r="JAO279" s="101"/>
      <c r="JAP279" s="101"/>
      <c r="JAQ279" s="101"/>
      <c r="JAR279" s="101"/>
      <c r="JAS279" s="101"/>
      <c r="JAT279" s="101"/>
      <c r="JAU279" s="101"/>
      <c r="JAV279" s="101"/>
      <c r="JAW279" s="101"/>
      <c r="JAX279" s="101"/>
      <c r="JAY279" s="101"/>
      <c r="JAZ279" s="101"/>
      <c r="JBA279" s="101"/>
      <c r="JBB279" s="101"/>
      <c r="JBC279" s="101"/>
      <c r="JBD279" s="101"/>
      <c r="JBE279" s="101"/>
      <c r="JBF279" s="101"/>
      <c r="JBG279" s="101"/>
      <c r="JBH279" s="101"/>
      <c r="JBI279" s="101"/>
      <c r="JBJ279" s="101"/>
      <c r="JBK279" s="101"/>
      <c r="JBL279" s="101"/>
      <c r="JBM279" s="101"/>
      <c r="JBN279" s="101"/>
      <c r="JBO279" s="101"/>
      <c r="JBP279" s="101"/>
      <c r="JBQ279" s="101"/>
      <c r="JBR279" s="101"/>
      <c r="JBS279" s="101"/>
      <c r="JBT279" s="101"/>
      <c r="JBU279" s="101"/>
      <c r="JBV279" s="101"/>
      <c r="JBW279" s="101"/>
      <c r="JBX279" s="101"/>
      <c r="JBY279" s="101"/>
      <c r="JBZ279" s="101"/>
      <c r="JCA279" s="101"/>
      <c r="JCB279" s="101"/>
      <c r="JCC279" s="101"/>
      <c r="JCD279" s="101"/>
      <c r="JCE279" s="101"/>
      <c r="JCF279" s="101"/>
      <c r="JCG279" s="101"/>
      <c r="JCH279" s="101"/>
      <c r="JCI279" s="101"/>
      <c r="JCJ279" s="101"/>
      <c r="JCK279" s="101"/>
      <c r="JCL279" s="101"/>
      <c r="JCM279" s="101"/>
      <c r="JCN279" s="101"/>
      <c r="JCO279" s="101"/>
      <c r="JCP279" s="101"/>
      <c r="JCQ279" s="101"/>
      <c r="JCR279" s="101"/>
      <c r="JCS279" s="101"/>
      <c r="JCT279" s="101"/>
      <c r="JCU279" s="101"/>
      <c r="JCV279" s="101"/>
      <c r="JCW279" s="101"/>
      <c r="JCX279" s="101"/>
      <c r="JCY279" s="101"/>
      <c r="JCZ279" s="101"/>
      <c r="JDA279" s="101"/>
      <c r="JDB279" s="101"/>
      <c r="JDC279" s="101"/>
      <c r="JDD279" s="101"/>
      <c r="JDE279" s="101"/>
      <c r="JDF279" s="101"/>
      <c r="JDG279" s="101"/>
      <c r="JDH279" s="101"/>
      <c r="JDI279" s="101"/>
      <c r="JDJ279" s="101"/>
      <c r="JDK279" s="101"/>
      <c r="JDL279" s="101"/>
      <c r="JDM279" s="101"/>
      <c r="JDN279" s="101"/>
      <c r="JDO279" s="101"/>
      <c r="JDP279" s="101"/>
      <c r="JDQ279" s="101"/>
      <c r="JDR279" s="101"/>
      <c r="JDS279" s="101"/>
      <c r="JDT279" s="101"/>
      <c r="JDU279" s="101"/>
      <c r="JDV279" s="101"/>
      <c r="JDW279" s="101"/>
      <c r="JDX279" s="101"/>
      <c r="JDY279" s="101"/>
      <c r="JDZ279" s="101"/>
      <c r="JEA279" s="101"/>
      <c r="JEB279" s="101"/>
      <c r="JEC279" s="101"/>
      <c r="JED279" s="101"/>
      <c r="JEE279" s="101"/>
      <c r="JEF279" s="101"/>
      <c r="JEG279" s="101"/>
      <c r="JEH279" s="101"/>
      <c r="JEI279" s="101"/>
      <c r="JEJ279" s="101"/>
      <c r="JEK279" s="101"/>
      <c r="JEL279" s="101"/>
      <c r="JEM279" s="101"/>
      <c r="JEN279" s="101"/>
      <c r="JEO279" s="101"/>
      <c r="JEP279" s="101"/>
      <c r="JEQ279" s="101"/>
      <c r="JER279" s="101"/>
      <c r="JES279" s="101"/>
      <c r="JET279" s="101"/>
      <c r="JEU279" s="101"/>
      <c r="JEV279" s="101"/>
      <c r="JEW279" s="101"/>
      <c r="JEX279" s="101"/>
      <c r="JEY279" s="101"/>
      <c r="JEZ279" s="101"/>
      <c r="JFA279" s="101"/>
      <c r="JFB279" s="101"/>
      <c r="JFC279" s="101"/>
      <c r="JFD279" s="101"/>
      <c r="JFE279" s="101"/>
      <c r="JFF279" s="101"/>
      <c r="JFG279" s="101"/>
      <c r="JFH279" s="101"/>
      <c r="JFI279" s="101"/>
      <c r="JFJ279" s="101"/>
      <c r="JFK279" s="101"/>
      <c r="JFL279" s="101"/>
      <c r="JFM279" s="101"/>
      <c r="JFN279" s="101"/>
      <c r="JFO279" s="101"/>
      <c r="JFP279" s="101"/>
      <c r="JFQ279" s="101"/>
      <c r="JFR279" s="101"/>
      <c r="JFS279" s="101"/>
      <c r="JFT279" s="101"/>
      <c r="JFU279" s="101"/>
      <c r="JFV279" s="101"/>
      <c r="JFW279" s="101"/>
      <c r="JFX279" s="101"/>
      <c r="JFY279" s="101"/>
      <c r="JFZ279" s="101"/>
      <c r="JGA279" s="101"/>
      <c r="JGB279" s="101"/>
      <c r="JGC279" s="101"/>
      <c r="JGD279" s="101"/>
      <c r="JGE279" s="101"/>
      <c r="JGF279" s="101"/>
      <c r="JGG279" s="101"/>
      <c r="JGH279" s="101"/>
      <c r="JGI279" s="101"/>
      <c r="JGJ279" s="101"/>
      <c r="JGK279" s="101"/>
      <c r="JGL279" s="101"/>
      <c r="JGM279" s="101"/>
      <c r="JGN279" s="101"/>
      <c r="JGO279" s="101"/>
      <c r="JGP279" s="101"/>
      <c r="JGQ279" s="101"/>
      <c r="JGR279" s="101"/>
      <c r="JGS279" s="101"/>
      <c r="JGT279" s="101"/>
      <c r="JGU279" s="101"/>
      <c r="JGV279" s="101"/>
      <c r="JGW279" s="101"/>
      <c r="JGX279" s="101"/>
      <c r="JGY279" s="101"/>
      <c r="JGZ279" s="101"/>
      <c r="JHA279" s="101"/>
      <c r="JHB279" s="101"/>
      <c r="JHC279" s="101"/>
      <c r="JHD279" s="101"/>
      <c r="JHE279" s="101"/>
      <c r="JHF279" s="101"/>
      <c r="JHG279" s="101"/>
      <c r="JHH279" s="101"/>
      <c r="JHI279" s="101"/>
      <c r="JHJ279" s="101"/>
      <c r="JHK279" s="101"/>
      <c r="JHL279" s="101"/>
      <c r="JHM279" s="101"/>
      <c r="JHN279" s="101"/>
      <c r="JHO279" s="101"/>
      <c r="JHP279" s="101"/>
      <c r="JHQ279" s="101"/>
      <c r="JHR279" s="101"/>
      <c r="JHS279" s="101"/>
      <c r="JHT279" s="101"/>
      <c r="JHU279" s="101"/>
      <c r="JHV279" s="101"/>
      <c r="JHW279" s="101"/>
      <c r="JHX279" s="101"/>
      <c r="JHY279" s="101"/>
      <c r="JHZ279" s="101"/>
      <c r="JIA279" s="101"/>
      <c r="JIB279" s="101"/>
      <c r="JIC279" s="101"/>
      <c r="JID279" s="101"/>
      <c r="JIE279" s="101"/>
      <c r="JIF279" s="101"/>
      <c r="JIG279" s="101"/>
      <c r="JIH279" s="101"/>
      <c r="JII279" s="101"/>
      <c r="JIJ279" s="101"/>
      <c r="JIK279" s="101"/>
      <c r="JIL279" s="101"/>
      <c r="JIM279" s="101"/>
      <c r="JIN279" s="101"/>
      <c r="JIO279" s="101"/>
      <c r="JIP279" s="101"/>
      <c r="JIQ279" s="101"/>
      <c r="JIR279" s="101"/>
      <c r="JIS279" s="101"/>
      <c r="JIT279" s="101"/>
      <c r="JIU279" s="101"/>
      <c r="JIV279" s="101"/>
      <c r="JIW279" s="101"/>
      <c r="JIX279" s="101"/>
      <c r="JIY279" s="101"/>
      <c r="JIZ279" s="101"/>
      <c r="JJA279" s="101"/>
      <c r="JJB279" s="101"/>
      <c r="JJC279" s="101"/>
      <c r="JJD279" s="101"/>
      <c r="JJE279" s="101"/>
      <c r="JJF279" s="101"/>
      <c r="JJG279" s="101"/>
      <c r="JJH279" s="101"/>
      <c r="JJI279" s="101"/>
      <c r="JJJ279" s="101"/>
      <c r="JJK279" s="101"/>
      <c r="JJL279" s="101"/>
      <c r="JJM279" s="101"/>
      <c r="JJN279" s="101"/>
      <c r="JJO279" s="101"/>
      <c r="JJP279" s="101"/>
      <c r="JJQ279" s="101"/>
      <c r="JJR279" s="101"/>
      <c r="JJS279" s="101"/>
      <c r="JJT279" s="101"/>
      <c r="JJU279" s="101"/>
      <c r="JJV279" s="101"/>
      <c r="JJW279" s="101"/>
      <c r="JJX279" s="101"/>
      <c r="JJY279" s="101"/>
      <c r="JJZ279" s="101"/>
      <c r="JKA279" s="101"/>
      <c r="JKB279" s="101"/>
      <c r="JKC279" s="101"/>
      <c r="JKD279" s="101"/>
      <c r="JKE279" s="101"/>
      <c r="JKF279" s="101"/>
      <c r="JKG279" s="101"/>
      <c r="JKH279" s="101"/>
      <c r="JKI279" s="101"/>
      <c r="JKJ279" s="101"/>
      <c r="JKK279" s="101"/>
      <c r="JKL279" s="101"/>
      <c r="JKM279" s="101"/>
      <c r="JKN279" s="101"/>
      <c r="JKO279" s="101"/>
      <c r="JKP279" s="101"/>
      <c r="JKQ279" s="101"/>
      <c r="JKR279" s="101"/>
      <c r="JKS279" s="101"/>
      <c r="JKT279" s="101"/>
      <c r="JKU279" s="101"/>
      <c r="JKV279" s="101"/>
      <c r="JKW279" s="101"/>
      <c r="JKX279" s="101"/>
      <c r="JKY279" s="101"/>
      <c r="JKZ279" s="101"/>
      <c r="JLA279" s="101"/>
      <c r="JLB279" s="101"/>
      <c r="JLC279" s="101"/>
      <c r="JLD279" s="101"/>
      <c r="JLE279" s="101"/>
      <c r="JLF279" s="101"/>
      <c r="JLG279" s="101"/>
      <c r="JLH279" s="101"/>
      <c r="JLI279" s="101"/>
      <c r="JLJ279" s="101"/>
      <c r="JLK279" s="101"/>
      <c r="JLL279" s="101"/>
      <c r="JLM279" s="101"/>
      <c r="JLN279" s="101"/>
      <c r="JLO279" s="101"/>
      <c r="JLP279" s="101"/>
      <c r="JLQ279" s="101"/>
      <c r="JLR279" s="101"/>
      <c r="JLS279" s="101"/>
      <c r="JLT279" s="101"/>
      <c r="JLU279" s="101"/>
      <c r="JLV279" s="101"/>
      <c r="JLW279" s="101"/>
      <c r="JLX279" s="101"/>
      <c r="JLY279" s="101"/>
      <c r="JLZ279" s="101"/>
      <c r="JMA279" s="101"/>
      <c r="JMB279" s="101"/>
      <c r="JMC279" s="101"/>
      <c r="JMD279" s="101"/>
      <c r="JME279" s="101"/>
      <c r="JMF279" s="101"/>
      <c r="JMG279" s="101"/>
      <c r="JMH279" s="101"/>
      <c r="JMI279" s="101"/>
      <c r="JMJ279" s="101"/>
      <c r="JMK279" s="101"/>
      <c r="JML279" s="101"/>
      <c r="JMM279" s="101"/>
      <c r="JMN279" s="101"/>
      <c r="JMO279" s="101"/>
      <c r="JMP279" s="101"/>
      <c r="JMQ279" s="101"/>
      <c r="JMR279" s="101"/>
      <c r="JMS279" s="101"/>
      <c r="JMT279" s="101"/>
      <c r="JMU279" s="101"/>
      <c r="JMV279" s="101"/>
      <c r="JMW279" s="101"/>
      <c r="JMX279" s="101"/>
      <c r="JMY279" s="101"/>
      <c r="JMZ279" s="101"/>
      <c r="JNA279" s="101"/>
      <c r="JNB279" s="101"/>
      <c r="JNC279" s="101"/>
      <c r="JND279" s="101"/>
      <c r="JNE279" s="101"/>
      <c r="JNF279" s="101"/>
      <c r="JNG279" s="101"/>
      <c r="JNH279" s="101"/>
      <c r="JNI279" s="101"/>
      <c r="JNJ279" s="101"/>
      <c r="JNK279" s="101"/>
      <c r="JNL279" s="101"/>
      <c r="JNM279" s="101"/>
      <c r="JNN279" s="101"/>
      <c r="JNO279" s="101"/>
      <c r="JNP279" s="101"/>
      <c r="JNQ279" s="101"/>
      <c r="JNR279" s="101"/>
      <c r="JNS279" s="101"/>
      <c r="JNT279" s="101"/>
      <c r="JNU279" s="101"/>
      <c r="JNV279" s="101"/>
      <c r="JNW279" s="101"/>
      <c r="JNX279" s="101"/>
      <c r="JNY279" s="101"/>
      <c r="JNZ279" s="101"/>
      <c r="JOA279" s="101"/>
      <c r="JOB279" s="101"/>
      <c r="JOC279" s="101"/>
      <c r="JOD279" s="101"/>
      <c r="JOE279" s="101"/>
      <c r="JOF279" s="101"/>
      <c r="JOG279" s="101"/>
      <c r="JOH279" s="101"/>
      <c r="JOI279" s="101"/>
      <c r="JOJ279" s="101"/>
      <c r="JOK279" s="101"/>
      <c r="JOL279" s="101"/>
      <c r="JOM279" s="101"/>
      <c r="JON279" s="101"/>
      <c r="JOO279" s="101"/>
      <c r="JOP279" s="101"/>
      <c r="JOQ279" s="101"/>
      <c r="JOR279" s="101"/>
      <c r="JOS279" s="101"/>
      <c r="JOT279" s="101"/>
      <c r="JOU279" s="101"/>
      <c r="JOV279" s="101"/>
      <c r="JOW279" s="101"/>
      <c r="JOX279" s="101"/>
      <c r="JOY279" s="101"/>
      <c r="JOZ279" s="101"/>
      <c r="JPA279" s="101"/>
      <c r="JPB279" s="101"/>
      <c r="JPC279" s="101"/>
      <c r="JPD279" s="101"/>
      <c r="JPE279" s="101"/>
      <c r="JPF279" s="101"/>
      <c r="JPG279" s="101"/>
      <c r="JPH279" s="101"/>
      <c r="JPI279" s="101"/>
      <c r="JPJ279" s="101"/>
      <c r="JPK279" s="101"/>
      <c r="JPL279" s="101"/>
      <c r="JPM279" s="101"/>
      <c r="JPN279" s="101"/>
      <c r="JPO279" s="101"/>
      <c r="JPP279" s="101"/>
      <c r="JPQ279" s="101"/>
      <c r="JPR279" s="101"/>
      <c r="JPS279" s="101"/>
      <c r="JPT279" s="101"/>
      <c r="JPU279" s="101"/>
      <c r="JPV279" s="101"/>
      <c r="JPW279" s="101"/>
      <c r="JPX279" s="101"/>
      <c r="JPY279" s="101"/>
      <c r="JPZ279" s="101"/>
      <c r="JQA279" s="101"/>
      <c r="JQB279" s="101"/>
      <c r="JQC279" s="101"/>
      <c r="JQD279" s="101"/>
      <c r="JQE279" s="101"/>
      <c r="JQF279" s="101"/>
      <c r="JQG279" s="101"/>
      <c r="JQH279" s="101"/>
      <c r="JQI279" s="101"/>
      <c r="JQJ279" s="101"/>
      <c r="JQK279" s="101"/>
      <c r="JQL279" s="101"/>
      <c r="JQM279" s="101"/>
      <c r="JQN279" s="101"/>
      <c r="JQO279" s="101"/>
      <c r="JQP279" s="101"/>
      <c r="JQQ279" s="101"/>
      <c r="JQR279" s="101"/>
      <c r="JQS279" s="101"/>
      <c r="JQT279" s="101"/>
      <c r="JQU279" s="101"/>
      <c r="JQV279" s="101"/>
      <c r="JQW279" s="101"/>
      <c r="JQX279" s="101"/>
      <c r="JQY279" s="101"/>
      <c r="JQZ279" s="101"/>
      <c r="JRA279" s="101"/>
      <c r="JRB279" s="101"/>
      <c r="JRC279" s="101"/>
      <c r="JRD279" s="101"/>
      <c r="JRE279" s="101"/>
      <c r="JRF279" s="101"/>
      <c r="JRG279" s="101"/>
      <c r="JRH279" s="101"/>
      <c r="JRI279" s="101"/>
      <c r="JRJ279" s="101"/>
      <c r="JRK279" s="101"/>
      <c r="JRL279" s="101"/>
      <c r="JRM279" s="101"/>
      <c r="JRN279" s="101"/>
      <c r="JRO279" s="101"/>
      <c r="JRP279" s="101"/>
      <c r="JRQ279" s="101"/>
      <c r="JRR279" s="101"/>
      <c r="JRS279" s="101"/>
      <c r="JRT279" s="101"/>
      <c r="JRU279" s="101"/>
      <c r="JRV279" s="101"/>
      <c r="JRW279" s="101"/>
      <c r="JRX279" s="101"/>
      <c r="JRY279" s="101"/>
      <c r="JRZ279" s="101"/>
      <c r="JSA279" s="101"/>
      <c r="JSB279" s="101"/>
      <c r="JSC279" s="101"/>
      <c r="JSD279" s="101"/>
      <c r="JSE279" s="101"/>
      <c r="JSF279" s="101"/>
      <c r="JSG279" s="101"/>
      <c r="JSH279" s="101"/>
      <c r="JSI279" s="101"/>
      <c r="JSJ279" s="101"/>
      <c r="JSK279" s="101"/>
      <c r="JSL279" s="101"/>
      <c r="JSM279" s="101"/>
      <c r="JSN279" s="101"/>
      <c r="JSO279" s="101"/>
      <c r="JSP279" s="101"/>
      <c r="JSQ279" s="101"/>
      <c r="JSR279" s="101"/>
      <c r="JSS279" s="101"/>
      <c r="JST279" s="101"/>
      <c r="JSU279" s="101"/>
      <c r="JSV279" s="101"/>
      <c r="JSW279" s="101"/>
      <c r="JSX279" s="101"/>
      <c r="JSY279" s="101"/>
      <c r="JSZ279" s="101"/>
      <c r="JTA279" s="101"/>
      <c r="JTB279" s="101"/>
      <c r="JTC279" s="101"/>
      <c r="JTD279" s="101"/>
      <c r="JTE279" s="101"/>
      <c r="JTF279" s="101"/>
      <c r="JTG279" s="101"/>
      <c r="JTH279" s="101"/>
      <c r="JTI279" s="101"/>
      <c r="JTJ279" s="101"/>
      <c r="JTK279" s="101"/>
      <c r="JTL279" s="101"/>
      <c r="JTM279" s="101"/>
      <c r="JTN279" s="101"/>
      <c r="JTO279" s="101"/>
      <c r="JTP279" s="101"/>
      <c r="JTQ279" s="101"/>
      <c r="JTR279" s="101"/>
      <c r="JTS279" s="101"/>
      <c r="JTT279" s="101"/>
      <c r="JTU279" s="101"/>
      <c r="JTV279" s="101"/>
      <c r="JTW279" s="101"/>
      <c r="JTX279" s="101"/>
      <c r="JTY279" s="101"/>
      <c r="JTZ279" s="101"/>
      <c r="JUA279" s="101"/>
      <c r="JUB279" s="101"/>
      <c r="JUC279" s="101"/>
      <c r="JUD279" s="101"/>
      <c r="JUE279" s="101"/>
      <c r="JUF279" s="101"/>
      <c r="JUG279" s="101"/>
      <c r="JUH279" s="101"/>
      <c r="JUI279" s="101"/>
      <c r="JUJ279" s="101"/>
      <c r="JUK279" s="101"/>
      <c r="JUL279" s="101"/>
      <c r="JUM279" s="101"/>
      <c r="JUN279" s="101"/>
      <c r="JUO279" s="101"/>
      <c r="JUP279" s="101"/>
      <c r="JUQ279" s="101"/>
      <c r="JUR279" s="101"/>
      <c r="JUS279" s="101"/>
      <c r="JUT279" s="101"/>
      <c r="JUU279" s="101"/>
      <c r="JUV279" s="101"/>
      <c r="JUW279" s="101"/>
      <c r="JUX279" s="101"/>
      <c r="JUY279" s="101"/>
      <c r="JUZ279" s="101"/>
      <c r="JVA279" s="101"/>
      <c r="JVB279" s="101"/>
      <c r="JVC279" s="101"/>
      <c r="JVD279" s="101"/>
      <c r="JVE279" s="101"/>
      <c r="JVF279" s="101"/>
      <c r="JVG279" s="101"/>
      <c r="JVH279" s="101"/>
      <c r="JVI279" s="101"/>
      <c r="JVJ279" s="101"/>
      <c r="JVK279" s="101"/>
      <c r="JVL279" s="101"/>
      <c r="JVM279" s="101"/>
      <c r="JVN279" s="101"/>
      <c r="JVO279" s="101"/>
      <c r="JVP279" s="101"/>
      <c r="JVQ279" s="101"/>
      <c r="JVR279" s="101"/>
      <c r="JVS279" s="101"/>
      <c r="JVT279" s="101"/>
      <c r="JVU279" s="101"/>
      <c r="JVV279" s="101"/>
      <c r="JVW279" s="101"/>
      <c r="JVX279" s="101"/>
      <c r="JVY279" s="101"/>
      <c r="JVZ279" s="101"/>
      <c r="JWA279" s="101"/>
      <c r="JWB279" s="101"/>
      <c r="JWC279" s="101"/>
      <c r="JWD279" s="101"/>
      <c r="JWE279" s="101"/>
      <c r="JWF279" s="101"/>
      <c r="JWG279" s="101"/>
      <c r="JWH279" s="101"/>
      <c r="JWI279" s="101"/>
      <c r="JWJ279" s="101"/>
      <c r="JWK279" s="101"/>
      <c r="JWL279" s="101"/>
      <c r="JWM279" s="101"/>
      <c r="JWN279" s="101"/>
      <c r="JWO279" s="101"/>
      <c r="JWP279" s="101"/>
      <c r="JWQ279" s="101"/>
      <c r="JWR279" s="101"/>
      <c r="JWS279" s="101"/>
      <c r="JWT279" s="101"/>
      <c r="JWU279" s="101"/>
      <c r="JWV279" s="101"/>
      <c r="JWW279" s="101"/>
      <c r="JWX279" s="101"/>
      <c r="JWY279" s="101"/>
      <c r="JWZ279" s="101"/>
      <c r="JXA279" s="101"/>
      <c r="JXB279" s="101"/>
      <c r="JXC279" s="101"/>
      <c r="JXD279" s="101"/>
      <c r="JXE279" s="101"/>
      <c r="JXF279" s="101"/>
      <c r="JXG279" s="101"/>
      <c r="JXH279" s="101"/>
      <c r="JXI279" s="101"/>
      <c r="JXJ279" s="101"/>
      <c r="JXK279" s="101"/>
      <c r="JXL279" s="101"/>
      <c r="JXM279" s="101"/>
      <c r="JXN279" s="101"/>
      <c r="JXO279" s="101"/>
      <c r="JXP279" s="101"/>
      <c r="JXQ279" s="101"/>
      <c r="JXR279" s="101"/>
      <c r="JXS279" s="101"/>
      <c r="JXT279" s="101"/>
      <c r="JXU279" s="101"/>
      <c r="JXV279" s="101"/>
      <c r="JXW279" s="101"/>
      <c r="JXX279" s="101"/>
      <c r="JXY279" s="101"/>
      <c r="JXZ279" s="101"/>
      <c r="JYA279" s="101"/>
      <c r="JYB279" s="101"/>
      <c r="JYC279" s="101"/>
      <c r="JYD279" s="101"/>
      <c r="JYE279" s="101"/>
      <c r="JYF279" s="101"/>
      <c r="JYG279" s="101"/>
      <c r="JYH279" s="101"/>
      <c r="JYI279" s="101"/>
      <c r="JYJ279" s="101"/>
      <c r="JYK279" s="101"/>
      <c r="JYL279" s="101"/>
      <c r="JYM279" s="101"/>
      <c r="JYN279" s="101"/>
      <c r="JYO279" s="101"/>
      <c r="JYP279" s="101"/>
      <c r="JYQ279" s="101"/>
      <c r="JYR279" s="101"/>
      <c r="JYS279" s="101"/>
      <c r="JYT279" s="101"/>
      <c r="JYU279" s="101"/>
      <c r="JYV279" s="101"/>
      <c r="JYW279" s="101"/>
      <c r="JYX279" s="101"/>
      <c r="JYY279" s="101"/>
      <c r="JYZ279" s="101"/>
      <c r="JZA279" s="101"/>
      <c r="JZB279" s="101"/>
      <c r="JZC279" s="101"/>
      <c r="JZD279" s="101"/>
      <c r="JZE279" s="101"/>
      <c r="JZF279" s="101"/>
      <c r="JZG279" s="101"/>
      <c r="JZH279" s="101"/>
      <c r="JZI279" s="101"/>
      <c r="JZJ279" s="101"/>
      <c r="JZK279" s="101"/>
      <c r="JZL279" s="101"/>
      <c r="JZM279" s="101"/>
      <c r="JZN279" s="101"/>
      <c r="JZO279" s="101"/>
      <c r="JZP279" s="101"/>
      <c r="JZQ279" s="101"/>
      <c r="JZR279" s="101"/>
      <c r="JZS279" s="101"/>
      <c r="JZT279" s="101"/>
      <c r="JZU279" s="101"/>
      <c r="JZV279" s="101"/>
      <c r="JZW279" s="101"/>
      <c r="JZX279" s="101"/>
      <c r="JZY279" s="101"/>
      <c r="JZZ279" s="101"/>
      <c r="KAA279" s="101"/>
      <c r="KAB279" s="101"/>
      <c r="KAC279" s="101"/>
      <c r="KAD279" s="101"/>
      <c r="KAE279" s="101"/>
      <c r="KAF279" s="101"/>
      <c r="KAG279" s="101"/>
      <c r="KAH279" s="101"/>
      <c r="KAI279" s="101"/>
      <c r="KAJ279" s="101"/>
      <c r="KAK279" s="101"/>
      <c r="KAL279" s="101"/>
      <c r="KAM279" s="101"/>
      <c r="KAN279" s="101"/>
      <c r="KAO279" s="101"/>
      <c r="KAP279" s="101"/>
      <c r="KAQ279" s="101"/>
      <c r="KAR279" s="101"/>
      <c r="KAS279" s="101"/>
      <c r="KAT279" s="101"/>
      <c r="KAU279" s="101"/>
      <c r="KAV279" s="101"/>
      <c r="KAW279" s="101"/>
      <c r="KAX279" s="101"/>
      <c r="KAY279" s="101"/>
      <c r="KAZ279" s="101"/>
      <c r="KBA279" s="101"/>
      <c r="KBB279" s="101"/>
      <c r="KBC279" s="101"/>
      <c r="KBD279" s="101"/>
      <c r="KBE279" s="101"/>
      <c r="KBF279" s="101"/>
      <c r="KBG279" s="101"/>
      <c r="KBH279" s="101"/>
      <c r="KBI279" s="101"/>
      <c r="KBJ279" s="101"/>
      <c r="KBK279" s="101"/>
      <c r="KBL279" s="101"/>
      <c r="KBM279" s="101"/>
      <c r="KBN279" s="101"/>
      <c r="KBO279" s="101"/>
      <c r="KBP279" s="101"/>
      <c r="KBQ279" s="101"/>
      <c r="KBR279" s="101"/>
      <c r="KBS279" s="101"/>
      <c r="KBT279" s="101"/>
      <c r="KBU279" s="101"/>
      <c r="KBV279" s="101"/>
      <c r="KBW279" s="101"/>
      <c r="KBX279" s="101"/>
      <c r="KBY279" s="101"/>
      <c r="KBZ279" s="101"/>
      <c r="KCA279" s="101"/>
      <c r="KCB279" s="101"/>
      <c r="KCC279" s="101"/>
      <c r="KCD279" s="101"/>
      <c r="KCE279" s="101"/>
      <c r="KCF279" s="101"/>
      <c r="KCG279" s="101"/>
      <c r="KCH279" s="101"/>
      <c r="KCI279" s="101"/>
      <c r="KCJ279" s="101"/>
      <c r="KCK279" s="101"/>
      <c r="KCL279" s="101"/>
      <c r="KCM279" s="101"/>
      <c r="KCN279" s="101"/>
      <c r="KCO279" s="101"/>
      <c r="KCP279" s="101"/>
      <c r="KCQ279" s="101"/>
      <c r="KCR279" s="101"/>
      <c r="KCS279" s="101"/>
      <c r="KCT279" s="101"/>
      <c r="KCU279" s="101"/>
      <c r="KCV279" s="101"/>
      <c r="KCW279" s="101"/>
      <c r="KCX279" s="101"/>
      <c r="KCY279" s="101"/>
      <c r="KCZ279" s="101"/>
      <c r="KDA279" s="101"/>
      <c r="KDB279" s="101"/>
      <c r="KDC279" s="101"/>
      <c r="KDD279" s="101"/>
      <c r="KDE279" s="101"/>
      <c r="KDF279" s="101"/>
      <c r="KDG279" s="101"/>
      <c r="KDH279" s="101"/>
      <c r="KDI279" s="101"/>
      <c r="KDJ279" s="101"/>
      <c r="KDK279" s="101"/>
      <c r="KDL279" s="101"/>
      <c r="KDM279" s="101"/>
      <c r="KDN279" s="101"/>
      <c r="KDO279" s="101"/>
      <c r="KDP279" s="101"/>
      <c r="KDQ279" s="101"/>
      <c r="KDR279" s="101"/>
      <c r="KDS279" s="101"/>
      <c r="KDT279" s="101"/>
      <c r="KDU279" s="101"/>
      <c r="KDV279" s="101"/>
      <c r="KDW279" s="101"/>
      <c r="KDX279" s="101"/>
      <c r="KDY279" s="101"/>
      <c r="KDZ279" s="101"/>
      <c r="KEA279" s="101"/>
      <c r="KEB279" s="101"/>
      <c r="KEC279" s="101"/>
      <c r="KED279" s="101"/>
      <c r="KEE279" s="101"/>
      <c r="KEF279" s="101"/>
      <c r="KEG279" s="101"/>
      <c r="KEH279" s="101"/>
      <c r="KEI279" s="101"/>
      <c r="KEJ279" s="101"/>
      <c r="KEK279" s="101"/>
      <c r="KEL279" s="101"/>
      <c r="KEM279" s="101"/>
      <c r="KEN279" s="101"/>
      <c r="KEO279" s="101"/>
      <c r="KEP279" s="101"/>
      <c r="KEQ279" s="101"/>
      <c r="KER279" s="101"/>
      <c r="KES279" s="101"/>
      <c r="KET279" s="101"/>
      <c r="KEU279" s="101"/>
      <c r="KEV279" s="101"/>
      <c r="KEW279" s="101"/>
      <c r="KEX279" s="101"/>
      <c r="KEY279" s="101"/>
      <c r="KEZ279" s="101"/>
      <c r="KFA279" s="101"/>
      <c r="KFB279" s="101"/>
      <c r="KFC279" s="101"/>
      <c r="KFD279" s="101"/>
      <c r="KFE279" s="101"/>
      <c r="KFF279" s="101"/>
      <c r="KFG279" s="101"/>
      <c r="KFH279" s="101"/>
      <c r="KFI279" s="101"/>
      <c r="KFJ279" s="101"/>
      <c r="KFK279" s="101"/>
      <c r="KFL279" s="101"/>
      <c r="KFM279" s="101"/>
      <c r="KFN279" s="101"/>
      <c r="KFO279" s="101"/>
      <c r="KFP279" s="101"/>
      <c r="KFQ279" s="101"/>
      <c r="KFR279" s="101"/>
      <c r="KFS279" s="101"/>
      <c r="KFT279" s="101"/>
      <c r="KFU279" s="101"/>
      <c r="KFV279" s="101"/>
      <c r="KFW279" s="101"/>
      <c r="KFX279" s="101"/>
      <c r="KFY279" s="101"/>
      <c r="KFZ279" s="101"/>
      <c r="KGA279" s="101"/>
      <c r="KGB279" s="101"/>
      <c r="KGC279" s="101"/>
      <c r="KGD279" s="101"/>
      <c r="KGE279" s="101"/>
      <c r="KGF279" s="101"/>
      <c r="KGG279" s="101"/>
      <c r="KGH279" s="101"/>
      <c r="KGI279" s="101"/>
      <c r="KGJ279" s="101"/>
      <c r="KGK279" s="101"/>
      <c r="KGL279" s="101"/>
      <c r="KGM279" s="101"/>
      <c r="KGN279" s="101"/>
      <c r="KGO279" s="101"/>
      <c r="KGP279" s="101"/>
      <c r="KGQ279" s="101"/>
      <c r="KGR279" s="101"/>
      <c r="KGS279" s="101"/>
      <c r="KGT279" s="101"/>
      <c r="KGU279" s="101"/>
      <c r="KGV279" s="101"/>
      <c r="KGW279" s="101"/>
      <c r="KGX279" s="101"/>
      <c r="KGY279" s="101"/>
      <c r="KGZ279" s="101"/>
      <c r="KHA279" s="101"/>
      <c r="KHB279" s="101"/>
      <c r="KHC279" s="101"/>
      <c r="KHD279" s="101"/>
      <c r="KHE279" s="101"/>
      <c r="KHF279" s="101"/>
      <c r="KHG279" s="101"/>
      <c r="KHH279" s="101"/>
      <c r="KHI279" s="101"/>
      <c r="KHJ279" s="101"/>
      <c r="KHK279" s="101"/>
      <c r="KHL279" s="101"/>
      <c r="KHM279" s="101"/>
      <c r="KHN279" s="101"/>
      <c r="KHO279" s="101"/>
      <c r="KHP279" s="101"/>
      <c r="KHQ279" s="101"/>
      <c r="KHR279" s="101"/>
      <c r="KHS279" s="101"/>
      <c r="KHT279" s="101"/>
      <c r="KHU279" s="101"/>
      <c r="KHV279" s="101"/>
      <c r="KHW279" s="101"/>
      <c r="KHX279" s="101"/>
      <c r="KHY279" s="101"/>
      <c r="KHZ279" s="101"/>
      <c r="KIA279" s="101"/>
      <c r="KIB279" s="101"/>
      <c r="KIC279" s="101"/>
      <c r="KID279" s="101"/>
      <c r="KIE279" s="101"/>
      <c r="KIF279" s="101"/>
      <c r="KIG279" s="101"/>
      <c r="KIH279" s="101"/>
      <c r="KII279" s="101"/>
      <c r="KIJ279" s="101"/>
      <c r="KIK279" s="101"/>
      <c r="KIL279" s="101"/>
      <c r="KIM279" s="101"/>
      <c r="KIN279" s="101"/>
      <c r="KIO279" s="101"/>
      <c r="KIP279" s="101"/>
      <c r="KIQ279" s="101"/>
      <c r="KIR279" s="101"/>
      <c r="KIS279" s="101"/>
      <c r="KIT279" s="101"/>
      <c r="KIU279" s="101"/>
      <c r="KIV279" s="101"/>
      <c r="KIW279" s="101"/>
      <c r="KIX279" s="101"/>
      <c r="KIY279" s="101"/>
      <c r="KIZ279" s="101"/>
      <c r="KJA279" s="101"/>
      <c r="KJB279" s="101"/>
      <c r="KJC279" s="101"/>
      <c r="KJD279" s="101"/>
      <c r="KJE279" s="101"/>
      <c r="KJF279" s="101"/>
      <c r="KJG279" s="101"/>
      <c r="KJH279" s="101"/>
      <c r="KJI279" s="101"/>
      <c r="KJJ279" s="101"/>
      <c r="KJK279" s="101"/>
      <c r="KJL279" s="101"/>
      <c r="KJM279" s="101"/>
      <c r="KJN279" s="101"/>
      <c r="KJO279" s="101"/>
      <c r="KJP279" s="101"/>
      <c r="KJQ279" s="101"/>
      <c r="KJR279" s="101"/>
      <c r="KJS279" s="101"/>
      <c r="KJT279" s="101"/>
      <c r="KJU279" s="101"/>
      <c r="KJV279" s="101"/>
      <c r="KJW279" s="101"/>
      <c r="KJX279" s="101"/>
      <c r="KJY279" s="101"/>
      <c r="KJZ279" s="101"/>
      <c r="KKA279" s="101"/>
      <c r="KKB279" s="101"/>
      <c r="KKC279" s="101"/>
      <c r="KKD279" s="101"/>
      <c r="KKE279" s="101"/>
      <c r="KKF279" s="101"/>
      <c r="KKG279" s="101"/>
      <c r="KKH279" s="101"/>
      <c r="KKI279" s="101"/>
      <c r="KKJ279" s="101"/>
      <c r="KKK279" s="101"/>
      <c r="KKL279" s="101"/>
      <c r="KKM279" s="101"/>
      <c r="KKN279" s="101"/>
      <c r="KKO279" s="101"/>
      <c r="KKP279" s="101"/>
      <c r="KKQ279" s="101"/>
      <c r="KKR279" s="101"/>
      <c r="KKS279" s="101"/>
      <c r="KKT279" s="101"/>
      <c r="KKU279" s="101"/>
      <c r="KKV279" s="101"/>
      <c r="KKW279" s="101"/>
      <c r="KKX279" s="101"/>
      <c r="KKY279" s="101"/>
      <c r="KKZ279" s="101"/>
      <c r="KLA279" s="101"/>
      <c r="KLB279" s="101"/>
      <c r="KLC279" s="101"/>
      <c r="KLD279" s="101"/>
      <c r="KLE279" s="101"/>
      <c r="KLF279" s="101"/>
      <c r="KLG279" s="101"/>
      <c r="KLH279" s="101"/>
      <c r="KLI279" s="101"/>
      <c r="KLJ279" s="101"/>
      <c r="KLK279" s="101"/>
      <c r="KLL279" s="101"/>
      <c r="KLM279" s="101"/>
      <c r="KLN279" s="101"/>
      <c r="KLO279" s="101"/>
      <c r="KLP279" s="101"/>
      <c r="KLQ279" s="101"/>
      <c r="KLR279" s="101"/>
      <c r="KLS279" s="101"/>
      <c r="KLT279" s="101"/>
      <c r="KLU279" s="101"/>
      <c r="KLV279" s="101"/>
      <c r="KLW279" s="101"/>
      <c r="KLX279" s="101"/>
      <c r="KLY279" s="101"/>
      <c r="KLZ279" s="101"/>
      <c r="KMA279" s="101"/>
      <c r="KMB279" s="101"/>
      <c r="KMC279" s="101"/>
      <c r="KMD279" s="101"/>
      <c r="KME279" s="101"/>
      <c r="KMF279" s="101"/>
      <c r="KMG279" s="101"/>
      <c r="KMH279" s="101"/>
      <c r="KMI279" s="101"/>
      <c r="KMJ279" s="101"/>
      <c r="KMK279" s="101"/>
      <c r="KML279" s="101"/>
      <c r="KMM279" s="101"/>
      <c r="KMN279" s="101"/>
      <c r="KMO279" s="101"/>
      <c r="KMP279" s="101"/>
      <c r="KMQ279" s="101"/>
      <c r="KMR279" s="101"/>
      <c r="KMS279" s="101"/>
      <c r="KMT279" s="101"/>
      <c r="KMU279" s="101"/>
      <c r="KMV279" s="101"/>
      <c r="KMW279" s="101"/>
      <c r="KMX279" s="101"/>
      <c r="KMY279" s="101"/>
      <c r="KMZ279" s="101"/>
      <c r="KNA279" s="101"/>
      <c r="KNB279" s="101"/>
      <c r="KNC279" s="101"/>
      <c r="KND279" s="101"/>
      <c r="KNE279" s="101"/>
      <c r="KNF279" s="101"/>
      <c r="KNG279" s="101"/>
      <c r="KNH279" s="101"/>
      <c r="KNI279" s="101"/>
      <c r="KNJ279" s="101"/>
      <c r="KNK279" s="101"/>
      <c r="KNL279" s="101"/>
      <c r="KNM279" s="101"/>
      <c r="KNN279" s="101"/>
      <c r="KNO279" s="101"/>
      <c r="KNP279" s="101"/>
      <c r="KNQ279" s="101"/>
      <c r="KNR279" s="101"/>
      <c r="KNS279" s="101"/>
      <c r="KNT279" s="101"/>
      <c r="KNU279" s="101"/>
      <c r="KNV279" s="101"/>
      <c r="KNW279" s="101"/>
      <c r="KNX279" s="101"/>
      <c r="KNY279" s="101"/>
      <c r="KNZ279" s="101"/>
      <c r="KOA279" s="101"/>
      <c r="KOB279" s="101"/>
      <c r="KOC279" s="101"/>
      <c r="KOD279" s="101"/>
      <c r="KOE279" s="101"/>
      <c r="KOF279" s="101"/>
      <c r="KOG279" s="101"/>
      <c r="KOH279" s="101"/>
      <c r="KOI279" s="101"/>
      <c r="KOJ279" s="101"/>
      <c r="KOK279" s="101"/>
      <c r="KOL279" s="101"/>
      <c r="KOM279" s="101"/>
      <c r="KON279" s="101"/>
      <c r="KOO279" s="101"/>
      <c r="KOP279" s="101"/>
      <c r="KOQ279" s="101"/>
      <c r="KOR279" s="101"/>
      <c r="KOS279" s="101"/>
      <c r="KOT279" s="101"/>
      <c r="KOU279" s="101"/>
      <c r="KOV279" s="101"/>
      <c r="KOW279" s="101"/>
      <c r="KOX279" s="101"/>
      <c r="KOY279" s="101"/>
      <c r="KOZ279" s="101"/>
      <c r="KPA279" s="101"/>
      <c r="KPB279" s="101"/>
      <c r="KPC279" s="101"/>
      <c r="KPD279" s="101"/>
      <c r="KPE279" s="101"/>
      <c r="KPF279" s="101"/>
      <c r="KPG279" s="101"/>
      <c r="KPH279" s="101"/>
      <c r="KPI279" s="101"/>
      <c r="KPJ279" s="101"/>
      <c r="KPK279" s="101"/>
      <c r="KPL279" s="101"/>
      <c r="KPM279" s="101"/>
      <c r="KPN279" s="101"/>
      <c r="KPO279" s="101"/>
      <c r="KPP279" s="101"/>
      <c r="KPQ279" s="101"/>
      <c r="KPR279" s="101"/>
      <c r="KPS279" s="101"/>
      <c r="KPT279" s="101"/>
      <c r="KPU279" s="101"/>
      <c r="KPV279" s="101"/>
      <c r="KPW279" s="101"/>
      <c r="KPX279" s="101"/>
      <c r="KPY279" s="101"/>
      <c r="KPZ279" s="101"/>
      <c r="KQA279" s="101"/>
      <c r="KQB279" s="101"/>
      <c r="KQC279" s="101"/>
      <c r="KQD279" s="101"/>
      <c r="KQE279" s="101"/>
      <c r="KQF279" s="101"/>
      <c r="KQG279" s="101"/>
      <c r="KQH279" s="101"/>
      <c r="KQI279" s="101"/>
      <c r="KQJ279" s="101"/>
      <c r="KQK279" s="101"/>
      <c r="KQL279" s="101"/>
      <c r="KQM279" s="101"/>
      <c r="KQN279" s="101"/>
      <c r="KQO279" s="101"/>
      <c r="KQP279" s="101"/>
      <c r="KQQ279" s="101"/>
      <c r="KQR279" s="101"/>
      <c r="KQS279" s="101"/>
      <c r="KQT279" s="101"/>
      <c r="KQU279" s="101"/>
      <c r="KQV279" s="101"/>
      <c r="KQW279" s="101"/>
      <c r="KQX279" s="101"/>
      <c r="KQY279" s="101"/>
      <c r="KQZ279" s="101"/>
      <c r="KRA279" s="101"/>
      <c r="KRB279" s="101"/>
      <c r="KRC279" s="101"/>
      <c r="KRD279" s="101"/>
      <c r="KRE279" s="101"/>
      <c r="KRF279" s="101"/>
      <c r="KRG279" s="101"/>
      <c r="KRH279" s="101"/>
      <c r="KRI279" s="101"/>
      <c r="KRJ279" s="101"/>
      <c r="KRK279" s="101"/>
      <c r="KRL279" s="101"/>
      <c r="KRM279" s="101"/>
      <c r="KRN279" s="101"/>
      <c r="KRO279" s="101"/>
      <c r="KRP279" s="101"/>
      <c r="KRQ279" s="101"/>
      <c r="KRR279" s="101"/>
      <c r="KRS279" s="101"/>
      <c r="KRT279" s="101"/>
      <c r="KRU279" s="101"/>
      <c r="KRV279" s="101"/>
      <c r="KRW279" s="101"/>
      <c r="KRX279" s="101"/>
      <c r="KRY279" s="101"/>
      <c r="KRZ279" s="101"/>
      <c r="KSA279" s="101"/>
      <c r="KSB279" s="101"/>
      <c r="KSC279" s="101"/>
      <c r="KSD279" s="101"/>
      <c r="KSE279" s="101"/>
      <c r="KSF279" s="101"/>
      <c r="KSG279" s="101"/>
      <c r="KSH279" s="101"/>
      <c r="KSI279" s="101"/>
      <c r="KSJ279" s="101"/>
      <c r="KSK279" s="101"/>
      <c r="KSL279" s="101"/>
      <c r="KSM279" s="101"/>
      <c r="KSN279" s="101"/>
      <c r="KSO279" s="101"/>
      <c r="KSP279" s="101"/>
      <c r="KSQ279" s="101"/>
      <c r="KSR279" s="101"/>
      <c r="KSS279" s="101"/>
      <c r="KST279" s="101"/>
      <c r="KSU279" s="101"/>
      <c r="KSV279" s="101"/>
      <c r="KSW279" s="101"/>
      <c r="KSX279" s="101"/>
      <c r="KSY279" s="101"/>
      <c r="KSZ279" s="101"/>
      <c r="KTA279" s="101"/>
      <c r="KTB279" s="101"/>
      <c r="KTC279" s="101"/>
      <c r="KTD279" s="101"/>
      <c r="KTE279" s="101"/>
      <c r="KTF279" s="101"/>
      <c r="KTG279" s="101"/>
      <c r="KTH279" s="101"/>
      <c r="KTI279" s="101"/>
      <c r="KTJ279" s="101"/>
      <c r="KTK279" s="101"/>
      <c r="KTL279" s="101"/>
      <c r="KTM279" s="101"/>
      <c r="KTN279" s="101"/>
      <c r="KTO279" s="101"/>
      <c r="KTP279" s="101"/>
      <c r="KTQ279" s="101"/>
      <c r="KTR279" s="101"/>
      <c r="KTS279" s="101"/>
      <c r="KTT279" s="101"/>
      <c r="KTU279" s="101"/>
      <c r="KTV279" s="101"/>
      <c r="KTW279" s="101"/>
      <c r="KTX279" s="101"/>
      <c r="KTY279" s="101"/>
      <c r="KTZ279" s="101"/>
      <c r="KUA279" s="101"/>
      <c r="KUB279" s="101"/>
      <c r="KUC279" s="101"/>
      <c r="KUD279" s="101"/>
      <c r="KUE279" s="101"/>
      <c r="KUF279" s="101"/>
      <c r="KUG279" s="101"/>
      <c r="KUH279" s="101"/>
      <c r="KUI279" s="101"/>
      <c r="KUJ279" s="101"/>
      <c r="KUK279" s="101"/>
      <c r="KUL279" s="101"/>
      <c r="KUM279" s="101"/>
      <c r="KUN279" s="101"/>
      <c r="KUO279" s="101"/>
      <c r="KUP279" s="101"/>
      <c r="KUQ279" s="101"/>
      <c r="KUR279" s="101"/>
      <c r="KUS279" s="101"/>
      <c r="KUT279" s="101"/>
      <c r="KUU279" s="101"/>
      <c r="KUV279" s="101"/>
      <c r="KUW279" s="101"/>
      <c r="KUX279" s="101"/>
      <c r="KUY279" s="101"/>
      <c r="KUZ279" s="101"/>
      <c r="KVA279" s="101"/>
      <c r="KVB279" s="101"/>
      <c r="KVC279" s="101"/>
      <c r="KVD279" s="101"/>
      <c r="KVE279" s="101"/>
      <c r="KVF279" s="101"/>
      <c r="KVG279" s="101"/>
      <c r="KVH279" s="101"/>
      <c r="KVI279" s="101"/>
      <c r="KVJ279" s="101"/>
      <c r="KVK279" s="101"/>
      <c r="KVL279" s="101"/>
      <c r="KVM279" s="101"/>
      <c r="KVN279" s="101"/>
      <c r="KVO279" s="101"/>
      <c r="KVP279" s="101"/>
      <c r="KVQ279" s="101"/>
      <c r="KVR279" s="101"/>
      <c r="KVS279" s="101"/>
      <c r="KVT279" s="101"/>
      <c r="KVU279" s="101"/>
      <c r="KVV279" s="101"/>
      <c r="KVW279" s="101"/>
      <c r="KVX279" s="101"/>
      <c r="KVY279" s="101"/>
      <c r="KVZ279" s="101"/>
      <c r="KWA279" s="101"/>
      <c r="KWB279" s="101"/>
      <c r="KWC279" s="101"/>
      <c r="KWD279" s="101"/>
      <c r="KWE279" s="101"/>
      <c r="KWF279" s="101"/>
      <c r="KWG279" s="101"/>
      <c r="KWH279" s="101"/>
      <c r="KWI279" s="101"/>
      <c r="KWJ279" s="101"/>
      <c r="KWK279" s="101"/>
      <c r="KWL279" s="101"/>
      <c r="KWM279" s="101"/>
      <c r="KWN279" s="101"/>
      <c r="KWO279" s="101"/>
      <c r="KWP279" s="101"/>
      <c r="KWQ279" s="101"/>
      <c r="KWR279" s="101"/>
      <c r="KWS279" s="101"/>
      <c r="KWT279" s="101"/>
      <c r="KWU279" s="101"/>
      <c r="KWV279" s="101"/>
      <c r="KWW279" s="101"/>
      <c r="KWX279" s="101"/>
      <c r="KWY279" s="101"/>
      <c r="KWZ279" s="101"/>
      <c r="KXA279" s="101"/>
      <c r="KXB279" s="101"/>
      <c r="KXC279" s="101"/>
      <c r="KXD279" s="101"/>
      <c r="KXE279" s="101"/>
      <c r="KXF279" s="101"/>
      <c r="KXG279" s="101"/>
      <c r="KXH279" s="101"/>
      <c r="KXI279" s="101"/>
      <c r="KXJ279" s="101"/>
      <c r="KXK279" s="101"/>
      <c r="KXL279" s="101"/>
      <c r="KXM279" s="101"/>
      <c r="KXN279" s="101"/>
      <c r="KXO279" s="101"/>
      <c r="KXP279" s="101"/>
      <c r="KXQ279" s="101"/>
      <c r="KXR279" s="101"/>
      <c r="KXS279" s="101"/>
      <c r="KXT279" s="101"/>
      <c r="KXU279" s="101"/>
      <c r="KXV279" s="101"/>
      <c r="KXW279" s="101"/>
      <c r="KXX279" s="101"/>
      <c r="KXY279" s="101"/>
      <c r="KXZ279" s="101"/>
      <c r="KYA279" s="101"/>
      <c r="KYB279" s="101"/>
      <c r="KYC279" s="101"/>
      <c r="KYD279" s="101"/>
      <c r="KYE279" s="101"/>
      <c r="KYF279" s="101"/>
      <c r="KYG279" s="101"/>
      <c r="KYH279" s="101"/>
      <c r="KYI279" s="101"/>
      <c r="KYJ279" s="101"/>
      <c r="KYK279" s="101"/>
      <c r="KYL279" s="101"/>
      <c r="KYM279" s="101"/>
      <c r="KYN279" s="101"/>
      <c r="KYO279" s="101"/>
      <c r="KYP279" s="101"/>
      <c r="KYQ279" s="101"/>
      <c r="KYR279" s="101"/>
      <c r="KYS279" s="101"/>
      <c r="KYT279" s="101"/>
      <c r="KYU279" s="101"/>
      <c r="KYV279" s="101"/>
      <c r="KYW279" s="101"/>
      <c r="KYX279" s="101"/>
      <c r="KYY279" s="101"/>
      <c r="KYZ279" s="101"/>
      <c r="KZA279" s="101"/>
      <c r="KZB279" s="101"/>
      <c r="KZC279" s="101"/>
      <c r="KZD279" s="101"/>
      <c r="KZE279" s="101"/>
      <c r="KZF279" s="101"/>
      <c r="KZG279" s="101"/>
      <c r="KZH279" s="101"/>
      <c r="KZI279" s="101"/>
      <c r="KZJ279" s="101"/>
      <c r="KZK279" s="101"/>
      <c r="KZL279" s="101"/>
      <c r="KZM279" s="101"/>
      <c r="KZN279" s="101"/>
      <c r="KZO279" s="101"/>
      <c r="KZP279" s="101"/>
      <c r="KZQ279" s="101"/>
      <c r="KZR279" s="101"/>
      <c r="KZS279" s="101"/>
      <c r="KZT279" s="101"/>
      <c r="KZU279" s="101"/>
      <c r="KZV279" s="101"/>
      <c r="KZW279" s="101"/>
      <c r="KZX279" s="101"/>
      <c r="KZY279" s="101"/>
      <c r="KZZ279" s="101"/>
      <c r="LAA279" s="101"/>
      <c r="LAB279" s="101"/>
      <c r="LAC279" s="101"/>
      <c r="LAD279" s="101"/>
      <c r="LAE279" s="101"/>
      <c r="LAF279" s="101"/>
      <c r="LAG279" s="101"/>
      <c r="LAH279" s="101"/>
      <c r="LAI279" s="101"/>
      <c r="LAJ279" s="101"/>
      <c r="LAK279" s="101"/>
      <c r="LAL279" s="101"/>
      <c r="LAM279" s="101"/>
      <c r="LAN279" s="101"/>
      <c r="LAO279" s="101"/>
      <c r="LAP279" s="101"/>
      <c r="LAQ279" s="101"/>
      <c r="LAR279" s="101"/>
      <c r="LAS279" s="101"/>
      <c r="LAT279" s="101"/>
      <c r="LAU279" s="101"/>
      <c r="LAV279" s="101"/>
      <c r="LAW279" s="101"/>
      <c r="LAX279" s="101"/>
      <c r="LAY279" s="101"/>
      <c r="LAZ279" s="101"/>
      <c r="LBA279" s="101"/>
      <c r="LBB279" s="101"/>
      <c r="LBC279" s="101"/>
      <c r="LBD279" s="101"/>
      <c r="LBE279" s="101"/>
      <c r="LBF279" s="101"/>
      <c r="LBG279" s="101"/>
      <c r="LBH279" s="101"/>
      <c r="LBI279" s="101"/>
      <c r="LBJ279" s="101"/>
      <c r="LBK279" s="101"/>
      <c r="LBL279" s="101"/>
      <c r="LBM279" s="101"/>
      <c r="LBN279" s="101"/>
      <c r="LBO279" s="101"/>
      <c r="LBP279" s="101"/>
      <c r="LBQ279" s="101"/>
      <c r="LBR279" s="101"/>
      <c r="LBS279" s="101"/>
      <c r="LBT279" s="101"/>
      <c r="LBU279" s="101"/>
      <c r="LBV279" s="101"/>
      <c r="LBW279" s="101"/>
      <c r="LBX279" s="101"/>
      <c r="LBY279" s="101"/>
      <c r="LBZ279" s="101"/>
      <c r="LCA279" s="101"/>
      <c r="LCB279" s="101"/>
      <c r="LCC279" s="101"/>
      <c r="LCD279" s="101"/>
      <c r="LCE279" s="101"/>
      <c r="LCF279" s="101"/>
      <c r="LCG279" s="101"/>
      <c r="LCH279" s="101"/>
      <c r="LCI279" s="101"/>
      <c r="LCJ279" s="101"/>
      <c r="LCK279" s="101"/>
      <c r="LCL279" s="101"/>
      <c r="LCM279" s="101"/>
      <c r="LCN279" s="101"/>
      <c r="LCO279" s="101"/>
      <c r="LCP279" s="101"/>
      <c r="LCQ279" s="101"/>
      <c r="LCR279" s="101"/>
      <c r="LCS279" s="101"/>
      <c r="LCT279" s="101"/>
      <c r="LCU279" s="101"/>
      <c r="LCV279" s="101"/>
      <c r="LCW279" s="101"/>
      <c r="LCX279" s="101"/>
      <c r="LCY279" s="101"/>
      <c r="LCZ279" s="101"/>
      <c r="LDA279" s="101"/>
      <c r="LDB279" s="101"/>
      <c r="LDC279" s="101"/>
      <c r="LDD279" s="101"/>
      <c r="LDE279" s="101"/>
      <c r="LDF279" s="101"/>
      <c r="LDG279" s="101"/>
      <c r="LDH279" s="101"/>
      <c r="LDI279" s="101"/>
      <c r="LDJ279" s="101"/>
      <c r="LDK279" s="101"/>
      <c r="LDL279" s="101"/>
      <c r="LDM279" s="101"/>
      <c r="LDN279" s="101"/>
      <c r="LDO279" s="101"/>
      <c r="LDP279" s="101"/>
      <c r="LDQ279" s="101"/>
      <c r="LDR279" s="101"/>
      <c r="LDS279" s="101"/>
      <c r="LDT279" s="101"/>
      <c r="LDU279" s="101"/>
      <c r="LDV279" s="101"/>
      <c r="LDW279" s="101"/>
      <c r="LDX279" s="101"/>
      <c r="LDY279" s="101"/>
      <c r="LDZ279" s="101"/>
      <c r="LEA279" s="101"/>
      <c r="LEB279" s="101"/>
      <c r="LEC279" s="101"/>
      <c r="LED279" s="101"/>
      <c r="LEE279" s="101"/>
      <c r="LEF279" s="101"/>
      <c r="LEG279" s="101"/>
      <c r="LEH279" s="101"/>
      <c r="LEI279" s="101"/>
      <c r="LEJ279" s="101"/>
      <c r="LEK279" s="101"/>
      <c r="LEL279" s="101"/>
      <c r="LEM279" s="101"/>
      <c r="LEN279" s="101"/>
      <c r="LEO279" s="101"/>
      <c r="LEP279" s="101"/>
      <c r="LEQ279" s="101"/>
      <c r="LER279" s="101"/>
      <c r="LES279" s="101"/>
      <c r="LET279" s="101"/>
      <c r="LEU279" s="101"/>
      <c r="LEV279" s="101"/>
      <c r="LEW279" s="101"/>
      <c r="LEX279" s="101"/>
      <c r="LEY279" s="101"/>
      <c r="LEZ279" s="101"/>
      <c r="LFA279" s="101"/>
      <c r="LFB279" s="101"/>
      <c r="LFC279" s="101"/>
      <c r="LFD279" s="101"/>
      <c r="LFE279" s="101"/>
      <c r="LFF279" s="101"/>
      <c r="LFG279" s="101"/>
      <c r="LFH279" s="101"/>
      <c r="LFI279" s="101"/>
      <c r="LFJ279" s="101"/>
      <c r="LFK279" s="101"/>
      <c r="LFL279" s="101"/>
      <c r="LFM279" s="101"/>
      <c r="LFN279" s="101"/>
      <c r="LFO279" s="101"/>
      <c r="LFP279" s="101"/>
      <c r="LFQ279" s="101"/>
      <c r="LFR279" s="101"/>
      <c r="LFS279" s="101"/>
      <c r="LFT279" s="101"/>
      <c r="LFU279" s="101"/>
      <c r="LFV279" s="101"/>
      <c r="LFW279" s="101"/>
      <c r="LFX279" s="101"/>
      <c r="LFY279" s="101"/>
      <c r="LFZ279" s="101"/>
      <c r="LGA279" s="101"/>
      <c r="LGB279" s="101"/>
      <c r="LGC279" s="101"/>
      <c r="LGD279" s="101"/>
      <c r="LGE279" s="101"/>
      <c r="LGF279" s="101"/>
      <c r="LGG279" s="101"/>
      <c r="LGH279" s="101"/>
      <c r="LGI279" s="101"/>
      <c r="LGJ279" s="101"/>
      <c r="LGK279" s="101"/>
      <c r="LGL279" s="101"/>
      <c r="LGM279" s="101"/>
      <c r="LGN279" s="101"/>
      <c r="LGO279" s="101"/>
      <c r="LGP279" s="101"/>
      <c r="LGQ279" s="101"/>
      <c r="LGR279" s="101"/>
      <c r="LGS279" s="101"/>
      <c r="LGT279" s="101"/>
      <c r="LGU279" s="101"/>
      <c r="LGV279" s="101"/>
      <c r="LGW279" s="101"/>
      <c r="LGX279" s="101"/>
      <c r="LGY279" s="101"/>
      <c r="LGZ279" s="101"/>
      <c r="LHA279" s="101"/>
      <c r="LHB279" s="101"/>
      <c r="LHC279" s="101"/>
      <c r="LHD279" s="101"/>
      <c r="LHE279" s="101"/>
      <c r="LHF279" s="101"/>
      <c r="LHG279" s="101"/>
      <c r="LHH279" s="101"/>
      <c r="LHI279" s="101"/>
      <c r="LHJ279" s="101"/>
      <c r="LHK279" s="101"/>
      <c r="LHL279" s="101"/>
      <c r="LHM279" s="101"/>
      <c r="LHN279" s="101"/>
      <c r="LHO279" s="101"/>
      <c r="LHP279" s="101"/>
      <c r="LHQ279" s="101"/>
      <c r="LHR279" s="101"/>
      <c r="LHS279" s="101"/>
      <c r="LHT279" s="101"/>
      <c r="LHU279" s="101"/>
      <c r="LHV279" s="101"/>
      <c r="LHW279" s="101"/>
      <c r="LHX279" s="101"/>
      <c r="LHY279" s="101"/>
      <c r="LHZ279" s="101"/>
      <c r="LIA279" s="101"/>
      <c r="LIB279" s="101"/>
      <c r="LIC279" s="101"/>
      <c r="LID279" s="101"/>
      <c r="LIE279" s="101"/>
      <c r="LIF279" s="101"/>
      <c r="LIG279" s="101"/>
      <c r="LIH279" s="101"/>
      <c r="LII279" s="101"/>
      <c r="LIJ279" s="101"/>
      <c r="LIK279" s="101"/>
      <c r="LIL279" s="101"/>
      <c r="LIM279" s="101"/>
      <c r="LIN279" s="101"/>
      <c r="LIO279" s="101"/>
      <c r="LIP279" s="101"/>
      <c r="LIQ279" s="101"/>
      <c r="LIR279" s="101"/>
      <c r="LIS279" s="101"/>
      <c r="LIT279" s="101"/>
      <c r="LIU279" s="101"/>
      <c r="LIV279" s="101"/>
      <c r="LIW279" s="101"/>
      <c r="LIX279" s="101"/>
      <c r="LIY279" s="101"/>
      <c r="LIZ279" s="101"/>
      <c r="LJA279" s="101"/>
      <c r="LJB279" s="101"/>
      <c r="LJC279" s="101"/>
      <c r="LJD279" s="101"/>
      <c r="LJE279" s="101"/>
      <c r="LJF279" s="101"/>
      <c r="LJG279" s="101"/>
      <c r="LJH279" s="101"/>
      <c r="LJI279" s="101"/>
      <c r="LJJ279" s="101"/>
      <c r="LJK279" s="101"/>
      <c r="LJL279" s="101"/>
      <c r="LJM279" s="101"/>
      <c r="LJN279" s="101"/>
      <c r="LJO279" s="101"/>
      <c r="LJP279" s="101"/>
      <c r="LJQ279" s="101"/>
      <c r="LJR279" s="101"/>
      <c r="LJS279" s="101"/>
      <c r="LJT279" s="101"/>
      <c r="LJU279" s="101"/>
      <c r="LJV279" s="101"/>
      <c r="LJW279" s="101"/>
      <c r="LJX279" s="101"/>
      <c r="LJY279" s="101"/>
      <c r="LJZ279" s="101"/>
      <c r="LKA279" s="101"/>
      <c r="LKB279" s="101"/>
      <c r="LKC279" s="101"/>
      <c r="LKD279" s="101"/>
      <c r="LKE279" s="101"/>
      <c r="LKF279" s="101"/>
      <c r="LKG279" s="101"/>
      <c r="LKH279" s="101"/>
      <c r="LKI279" s="101"/>
      <c r="LKJ279" s="101"/>
      <c r="LKK279" s="101"/>
      <c r="LKL279" s="101"/>
      <c r="LKM279" s="101"/>
      <c r="LKN279" s="101"/>
      <c r="LKO279" s="101"/>
      <c r="LKP279" s="101"/>
      <c r="LKQ279" s="101"/>
      <c r="LKR279" s="101"/>
      <c r="LKS279" s="101"/>
      <c r="LKT279" s="101"/>
      <c r="LKU279" s="101"/>
      <c r="LKV279" s="101"/>
      <c r="LKW279" s="101"/>
      <c r="LKX279" s="101"/>
      <c r="LKY279" s="101"/>
      <c r="LKZ279" s="101"/>
      <c r="LLA279" s="101"/>
      <c r="LLB279" s="101"/>
      <c r="LLC279" s="101"/>
      <c r="LLD279" s="101"/>
      <c r="LLE279" s="101"/>
      <c r="LLF279" s="101"/>
      <c r="LLG279" s="101"/>
      <c r="LLH279" s="101"/>
      <c r="LLI279" s="101"/>
      <c r="LLJ279" s="101"/>
      <c r="LLK279" s="101"/>
      <c r="LLL279" s="101"/>
      <c r="LLM279" s="101"/>
      <c r="LLN279" s="101"/>
      <c r="LLO279" s="101"/>
      <c r="LLP279" s="101"/>
      <c r="LLQ279" s="101"/>
      <c r="LLR279" s="101"/>
      <c r="LLS279" s="101"/>
      <c r="LLT279" s="101"/>
      <c r="LLU279" s="101"/>
      <c r="LLV279" s="101"/>
      <c r="LLW279" s="101"/>
      <c r="LLX279" s="101"/>
      <c r="LLY279" s="101"/>
      <c r="LLZ279" s="101"/>
      <c r="LMA279" s="101"/>
      <c r="LMB279" s="101"/>
      <c r="LMC279" s="101"/>
      <c r="LMD279" s="101"/>
      <c r="LME279" s="101"/>
      <c r="LMF279" s="101"/>
      <c r="LMG279" s="101"/>
      <c r="LMH279" s="101"/>
      <c r="LMI279" s="101"/>
      <c r="LMJ279" s="101"/>
      <c r="LMK279" s="101"/>
      <c r="LML279" s="101"/>
      <c r="LMM279" s="101"/>
      <c r="LMN279" s="101"/>
      <c r="LMO279" s="101"/>
      <c r="LMP279" s="101"/>
      <c r="LMQ279" s="101"/>
      <c r="LMR279" s="101"/>
      <c r="LMS279" s="101"/>
      <c r="LMT279" s="101"/>
      <c r="LMU279" s="101"/>
      <c r="LMV279" s="101"/>
      <c r="LMW279" s="101"/>
      <c r="LMX279" s="101"/>
      <c r="LMY279" s="101"/>
      <c r="LMZ279" s="101"/>
      <c r="LNA279" s="101"/>
      <c r="LNB279" s="101"/>
      <c r="LNC279" s="101"/>
      <c r="LND279" s="101"/>
      <c r="LNE279" s="101"/>
      <c r="LNF279" s="101"/>
      <c r="LNG279" s="101"/>
      <c r="LNH279" s="101"/>
      <c r="LNI279" s="101"/>
      <c r="LNJ279" s="101"/>
      <c r="LNK279" s="101"/>
      <c r="LNL279" s="101"/>
      <c r="LNM279" s="101"/>
      <c r="LNN279" s="101"/>
      <c r="LNO279" s="101"/>
      <c r="LNP279" s="101"/>
      <c r="LNQ279" s="101"/>
      <c r="LNR279" s="101"/>
      <c r="LNS279" s="101"/>
      <c r="LNT279" s="101"/>
      <c r="LNU279" s="101"/>
      <c r="LNV279" s="101"/>
      <c r="LNW279" s="101"/>
      <c r="LNX279" s="101"/>
      <c r="LNY279" s="101"/>
      <c r="LNZ279" s="101"/>
      <c r="LOA279" s="101"/>
      <c r="LOB279" s="101"/>
      <c r="LOC279" s="101"/>
      <c r="LOD279" s="101"/>
      <c r="LOE279" s="101"/>
      <c r="LOF279" s="101"/>
      <c r="LOG279" s="101"/>
      <c r="LOH279" s="101"/>
      <c r="LOI279" s="101"/>
      <c r="LOJ279" s="101"/>
      <c r="LOK279" s="101"/>
      <c r="LOL279" s="101"/>
      <c r="LOM279" s="101"/>
      <c r="LON279" s="101"/>
      <c r="LOO279" s="101"/>
      <c r="LOP279" s="101"/>
      <c r="LOQ279" s="101"/>
      <c r="LOR279" s="101"/>
      <c r="LOS279" s="101"/>
      <c r="LOT279" s="101"/>
      <c r="LOU279" s="101"/>
      <c r="LOV279" s="101"/>
      <c r="LOW279" s="101"/>
      <c r="LOX279" s="101"/>
      <c r="LOY279" s="101"/>
      <c r="LOZ279" s="101"/>
      <c r="LPA279" s="101"/>
      <c r="LPB279" s="101"/>
      <c r="LPC279" s="101"/>
      <c r="LPD279" s="101"/>
      <c r="LPE279" s="101"/>
      <c r="LPF279" s="101"/>
      <c r="LPG279" s="101"/>
      <c r="LPH279" s="101"/>
      <c r="LPI279" s="101"/>
      <c r="LPJ279" s="101"/>
      <c r="LPK279" s="101"/>
      <c r="LPL279" s="101"/>
      <c r="LPM279" s="101"/>
      <c r="LPN279" s="101"/>
      <c r="LPO279" s="101"/>
      <c r="LPP279" s="101"/>
      <c r="LPQ279" s="101"/>
      <c r="LPR279" s="101"/>
      <c r="LPS279" s="101"/>
      <c r="LPT279" s="101"/>
      <c r="LPU279" s="101"/>
      <c r="LPV279" s="101"/>
      <c r="LPW279" s="101"/>
      <c r="LPX279" s="101"/>
      <c r="LPY279" s="101"/>
      <c r="LPZ279" s="101"/>
      <c r="LQA279" s="101"/>
      <c r="LQB279" s="101"/>
      <c r="LQC279" s="101"/>
      <c r="LQD279" s="101"/>
      <c r="LQE279" s="101"/>
      <c r="LQF279" s="101"/>
      <c r="LQG279" s="101"/>
      <c r="LQH279" s="101"/>
      <c r="LQI279" s="101"/>
      <c r="LQJ279" s="101"/>
      <c r="LQK279" s="101"/>
      <c r="LQL279" s="101"/>
      <c r="LQM279" s="101"/>
      <c r="LQN279" s="101"/>
      <c r="LQO279" s="101"/>
      <c r="LQP279" s="101"/>
      <c r="LQQ279" s="101"/>
      <c r="LQR279" s="101"/>
      <c r="LQS279" s="101"/>
      <c r="LQT279" s="101"/>
      <c r="LQU279" s="101"/>
      <c r="LQV279" s="101"/>
      <c r="LQW279" s="101"/>
      <c r="LQX279" s="101"/>
      <c r="LQY279" s="101"/>
      <c r="LQZ279" s="101"/>
      <c r="LRA279" s="101"/>
      <c r="LRB279" s="101"/>
      <c r="LRC279" s="101"/>
      <c r="LRD279" s="101"/>
      <c r="LRE279" s="101"/>
      <c r="LRF279" s="101"/>
      <c r="LRG279" s="101"/>
      <c r="LRH279" s="101"/>
      <c r="LRI279" s="101"/>
      <c r="LRJ279" s="101"/>
      <c r="LRK279" s="101"/>
      <c r="LRL279" s="101"/>
      <c r="LRM279" s="101"/>
      <c r="LRN279" s="101"/>
      <c r="LRO279" s="101"/>
      <c r="LRP279" s="101"/>
      <c r="LRQ279" s="101"/>
      <c r="LRR279" s="101"/>
      <c r="LRS279" s="101"/>
      <c r="LRT279" s="101"/>
      <c r="LRU279" s="101"/>
      <c r="LRV279" s="101"/>
      <c r="LRW279" s="101"/>
      <c r="LRX279" s="101"/>
      <c r="LRY279" s="101"/>
      <c r="LRZ279" s="101"/>
      <c r="LSA279" s="101"/>
      <c r="LSB279" s="101"/>
      <c r="LSC279" s="101"/>
      <c r="LSD279" s="101"/>
      <c r="LSE279" s="101"/>
      <c r="LSF279" s="101"/>
      <c r="LSG279" s="101"/>
      <c r="LSH279" s="101"/>
      <c r="LSI279" s="101"/>
      <c r="LSJ279" s="101"/>
      <c r="LSK279" s="101"/>
      <c r="LSL279" s="101"/>
      <c r="LSM279" s="101"/>
      <c r="LSN279" s="101"/>
      <c r="LSO279" s="101"/>
      <c r="LSP279" s="101"/>
      <c r="LSQ279" s="101"/>
      <c r="LSR279" s="101"/>
      <c r="LSS279" s="101"/>
      <c r="LST279" s="101"/>
      <c r="LSU279" s="101"/>
      <c r="LSV279" s="101"/>
      <c r="LSW279" s="101"/>
      <c r="LSX279" s="101"/>
      <c r="LSY279" s="101"/>
      <c r="LSZ279" s="101"/>
      <c r="LTA279" s="101"/>
      <c r="LTB279" s="101"/>
      <c r="LTC279" s="101"/>
      <c r="LTD279" s="101"/>
      <c r="LTE279" s="101"/>
      <c r="LTF279" s="101"/>
      <c r="LTG279" s="101"/>
      <c r="LTH279" s="101"/>
      <c r="LTI279" s="101"/>
      <c r="LTJ279" s="101"/>
      <c r="LTK279" s="101"/>
      <c r="LTL279" s="101"/>
      <c r="LTM279" s="101"/>
      <c r="LTN279" s="101"/>
      <c r="LTO279" s="101"/>
      <c r="LTP279" s="101"/>
      <c r="LTQ279" s="101"/>
      <c r="LTR279" s="101"/>
      <c r="LTS279" s="101"/>
      <c r="LTT279" s="101"/>
      <c r="LTU279" s="101"/>
      <c r="LTV279" s="101"/>
      <c r="LTW279" s="101"/>
      <c r="LTX279" s="101"/>
      <c r="LTY279" s="101"/>
      <c r="LTZ279" s="101"/>
      <c r="LUA279" s="101"/>
      <c r="LUB279" s="101"/>
      <c r="LUC279" s="101"/>
      <c r="LUD279" s="101"/>
      <c r="LUE279" s="101"/>
      <c r="LUF279" s="101"/>
      <c r="LUG279" s="101"/>
      <c r="LUH279" s="101"/>
      <c r="LUI279" s="101"/>
      <c r="LUJ279" s="101"/>
      <c r="LUK279" s="101"/>
      <c r="LUL279" s="101"/>
      <c r="LUM279" s="101"/>
      <c r="LUN279" s="101"/>
      <c r="LUO279" s="101"/>
      <c r="LUP279" s="101"/>
      <c r="LUQ279" s="101"/>
      <c r="LUR279" s="101"/>
      <c r="LUS279" s="101"/>
      <c r="LUT279" s="101"/>
      <c r="LUU279" s="101"/>
      <c r="LUV279" s="101"/>
      <c r="LUW279" s="101"/>
      <c r="LUX279" s="101"/>
      <c r="LUY279" s="101"/>
      <c r="LUZ279" s="101"/>
      <c r="LVA279" s="101"/>
      <c r="LVB279" s="101"/>
      <c r="LVC279" s="101"/>
      <c r="LVD279" s="101"/>
      <c r="LVE279" s="101"/>
      <c r="LVF279" s="101"/>
      <c r="LVG279" s="101"/>
      <c r="LVH279" s="101"/>
      <c r="LVI279" s="101"/>
      <c r="LVJ279" s="101"/>
      <c r="LVK279" s="101"/>
      <c r="LVL279" s="101"/>
      <c r="LVM279" s="101"/>
      <c r="LVN279" s="101"/>
      <c r="LVO279" s="101"/>
      <c r="LVP279" s="101"/>
      <c r="LVQ279" s="101"/>
      <c r="LVR279" s="101"/>
      <c r="LVS279" s="101"/>
      <c r="LVT279" s="101"/>
      <c r="LVU279" s="101"/>
      <c r="LVV279" s="101"/>
      <c r="LVW279" s="101"/>
      <c r="LVX279" s="101"/>
      <c r="LVY279" s="101"/>
      <c r="LVZ279" s="101"/>
      <c r="LWA279" s="101"/>
      <c r="LWB279" s="101"/>
      <c r="LWC279" s="101"/>
      <c r="LWD279" s="101"/>
      <c r="LWE279" s="101"/>
      <c r="LWF279" s="101"/>
      <c r="LWG279" s="101"/>
      <c r="LWH279" s="101"/>
      <c r="LWI279" s="101"/>
      <c r="LWJ279" s="101"/>
      <c r="LWK279" s="101"/>
      <c r="LWL279" s="101"/>
      <c r="LWM279" s="101"/>
      <c r="LWN279" s="101"/>
      <c r="LWO279" s="101"/>
      <c r="LWP279" s="101"/>
      <c r="LWQ279" s="101"/>
      <c r="LWR279" s="101"/>
      <c r="LWS279" s="101"/>
      <c r="LWT279" s="101"/>
      <c r="LWU279" s="101"/>
      <c r="LWV279" s="101"/>
      <c r="LWW279" s="101"/>
      <c r="LWX279" s="101"/>
      <c r="LWY279" s="101"/>
      <c r="LWZ279" s="101"/>
      <c r="LXA279" s="101"/>
      <c r="LXB279" s="101"/>
      <c r="LXC279" s="101"/>
      <c r="LXD279" s="101"/>
      <c r="LXE279" s="101"/>
      <c r="LXF279" s="101"/>
      <c r="LXG279" s="101"/>
      <c r="LXH279" s="101"/>
      <c r="LXI279" s="101"/>
      <c r="LXJ279" s="101"/>
      <c r="LXK279" s="101"/>
      <c r="LXL279" s="101"/>
      <c r="LXM279" s="101"/>
      <c r="LXN279" s="101"/>
      <c r="LXO279" s="101"/>
      <c r="LXP279" s="101"/>
      <c r="LXQ279" s="101"/>
      <c r="LXR279" s="101"/>
      <c r="LXS279" s="101"/>
      <c r="LXT279" s="101"/>
      <c r="LXU279" s="101"/>
      <c r="LXV279" s="101"/>
      <c r="LXW279" s="101"/>
      <c r="LXX279" s="101"/>
      <c r="LXY279" s="101"/>
      <c r="LXZ279" s="101"/>
      <c r="LYA279" s="101"/>
      <c r="LYB279" s="101"/>
      <c r="LYC279" s="101"/>
      <c r="LYD279" s="101"/>
      <c r="LYE279" s="101"/>
      <c r="LYF279" s="101"/>
      <c r="LYG279" s="101"/>
      <c r="LYH279" s="101"/>
      <c r="LYI279" s="101"/>
      <c r="LYJ279" s="101"/>
      <c r="LYK279" s="101"/>
      <c r="LYL279" s="101"/>
      <c r="LYM279" s="101"/>
      <c r="LYN279" s="101"/>
      <c r="LYO279" s="101"/>
      <c r="LYP279" s="101"/>
      <c r="LYQ279" s="101"/>
      <c r="LYR279" s="101"/>
      <c r="LYS279" s="101"/>
      <c r="LYT279" s="101"/>
      <c r="LYU279" s="101"/>
      <c r="LYV279" s="101"/>
      <c r="LYW279" s="101"/>
      <c r="LYX279" s="101"/>
      <c r="LYY279" s="101"/>
      <c r="LYZ279" s="101"/>
      <c r="LZA279" s="101"/>
      <c r="LZB279" s="101"/>
      <c r="LZC279" s="101"/>
      <c r="LZD279" s="101"/>
      <c r="LZE279" s="101"/>
      <c r="LZF279" s="101"/>
      <c r="LZG279" s="101"/>
      <c r="LZH279" s="101"/>
      <c r="LZI279" s="101"/>
      <c r="LZJ279" s="101"/>
      <c r="LZK279" s="101"/>
      <c r="LZL279" s="101"/>
      <c r="LZM279" s="101"/>
      <c r="LZN279" s="101"/>
      <c r="LZO279" s="101"/>
      <c r="LZP279" s="101"/>
      <c r="LZQ279" s="101"/>
      <c r="LZR279" s="101"/>
      <c r="LZS279" s="101"/>
      <c r="LZT279" s="101"/>
      <c r="LZU279" s="101"/>
      <c r="LZV279" s="101"/>
      <c r="LZW279" s="101"/>
      <c r="LZX279" s="101"/>
      <c r="LZY279" s="101"/>
      <c r="LZZ279" s="101"/>
      <c r="MAA279" s="101"/>
      <c r="MAB279" s="101"/>
      <c r="MAC279" s="101"/>
      <c r="MAD279" s="101"/>
      <c r="MAE279" s="101"/>
      <c r="MAF279" s="101"/>
      <c r="MAG279" s="101"/>
      <c r="MAH279" s="101"/>
      <c r="MAI279" s="101"/>
      <c r="MAJ279" s="101"/>
      <c r="MAK279" s="101"/>
      <c r="MAL279" s="101"/>
      <c r="MAM279" s="101"/>
      <c r="MAN279" s="101"/>
      <c r="MAO279" s="101"/>
      <c r="MAP279" s="101"/>
      <c r="MAQ279" s="101"/>
      <c r="MAR279" s="101"/>
      <c r="MAS279" s="101"/>
      <c r="MAT279" s="101"/>
      <c r="MAU279" s="101"/>
      <c r="MAV279" s="101"/>
      <c r="MAW279" s="101"/>
      <c r="MAX279" s="101"/>
      <c r="MAY279" s="101"/>
      <c r="MAZ279" s="101"/>
      <c r="MBA279" s="101"/>
      <c r="MBB279" s="101"/>
      <c r="MBC279" s="101"/>
      <c r="MBD279" s="101"/>
      <c r="MBE279" s="101"/>
      <c r="MBF279" s="101"/>
      <c r="MBG279" s="101"/>
      <c r="MBH279" s="101"/>
      <c r="MBI279" s="101"/>
      <c r="MBJ279" s="101"/>
      <c r="MBK279" s="101"/>
      <c r="MBL279" s="101"/>
      <c r="MBM279" s="101"/>
      <c r="MBN279" s="101"/>
      <c r="MBO279" s="101"/>
      <c r="MBP279" s="101"/>
      <c r="MBQ279" s="101"/>
      <c r="MBR279" s="101"/>
      <c r="MBS279" s="101"/>
      <c r="MBT279" s="101"/>
      <c r="MBU279" s="101"/>
      <c r="MBV279" s="101"/>
      <c r="MBW279" s="101"/>
      <c r="MBX279" s="101"/>
      <c r="MBY279" s="101"/>
      <c r="MBZ279" s="101"/>
      <c r="MCA279" s="101"/>
      <c r="MCB279" s="101"/>
      <c r="MCC279" s="101"/>
      <c r="MCD279" s="101"/>
      <c r="MCE279" s="101"/>
      <c r="MCF279" s="101"/>
      <c r="MCG279" s="101"/>
      <c r="MCH279" s="101"/>
      <c r="MCI279" s="101"/>
      <c r="MCJ279" s="101"/>
      <c r="MCK279" s="101"/>
      <c r="MCL279" s="101"/>
      <c r="MCM279" s="101"/>
      <c r="MCN279" s="101"/>
      <c r="MCO279" s="101"/>
      <c r="MCP279" s="101"/>
      <c r="MCQ279" s="101"/>
      <c r="MCR279" s="101"/>
      <c r="MCS279" s="101"/>
      <c r="MCT279" s="101"/>
      <c r="MCU279" s="101"/>
      <c r="MCV279" s="101"/>
      <c r="MCW279" s="101"/>
      <c r="MCX279" s="101"/>
      <c r="MCY279" s="101"/>
      <c r="MCZ279" s="101"/>
      <c r="MDA279" s="101"/>
      <c r="MDB279" s="101"/>
      <c r="MDC279" s="101"/>
      <c r="MDD279" s="101"/>
      <c r="MDE279" s="101"/>
      <c r="MDF279" s="101"/>
      <c r="MDG279" s="101"/>
      <c r="MDH279" s="101"/>
      <c r="MDI279" s="101"/>
      <c r="MDJ279" s="101"/>
      <c r="MDK279" s="101"/>
      <c r="MDL279" s="101"/>
      <c r="MDM279" s="101"/>
      <c r="MDN279" s="101"/>
      <c r="MDO279" s="101"/>
      <c r="MDP279" s="101"/>
      <c r="MDQ279" s="101"/>
      <c r="MDR279" s="101"/>
      <c r="MDS279" s="101"/>
      <c r="MDT279" s="101"/>
      <c r="MDU279" s="101"/>
      <c r="MDV279" s="101"/>
      <c r="MDW279" s="101"/>
      <c r="MDX279" s="101"/>
      <c r="MDY279" s="101"/>
      <c r="MDZ279" s="101"/>
      <c r="MEA279" s="101"/>
      <c r="MEB279" s="101"/>
      <c r="MEC279" s="101"/>
      <c r="MED279" s="101"/>
      <c r="MEE279" s="101"/>
      <c r="MEF279" s="101"/>
      <c r="MEG279" s="101"/>
      <c r="MEH279" s="101"/>
      <c r="MEI279" s="101"/>
      <c r="MEJ279" s="101"/>
      <c r="MEK279" s="101"/>
      <c r="MEL279" s="101"/>
      <c r="MEM279" s="101"/>
      <c r="MEN279" s="101"/>
      <c r="MEO279" s="101"/>
      <c r="MEP279" s="101"/>
      <c r="MEQ279" s="101"/>
      <c r="MER279" s="101"/>
      <c r="MES279" s="101"/>
      <c r="MET279" s="101"/>
      <c r="MEU279" s="101"/>
      <c r="MEV279" s="101"/>
      <c r="MEW279" s="101"/>
      <c r="MEX279" s="101"/>
      <c r="MEY279" s="101"/>
      <c r="MEZ279" s="101"/>
      <c r="MFA279" s="101"/>
      <c r="MFB279" s="101"/>
      <c r="MFC279" s="101"/>
      <c r="MFD279" s="101"/>
      <c r="MFE279" s="101"/>
      <c r="MFF279" s="101"/>
      <c r="MFG279" s="101"/>
      <c r="MFH279" s="101"/>
      <c r="MFI279" s="101"/>
      <c r="MFJ279" s="101"/>
      <c r="MFK279" s="101"/>
      <c r="MFL279" s="101"/>
      <c r="MFM279" s="101"/>
      <c r="MFN279" s="101"/>
      <c r="MFO279" s="101"/>
      <c r="MFP279" s="101"/>
      <c r="MFQ279" s="101"/>
      <c r="MFR279" s="101"/>
      <c r="MFS279" s="101"/>
      <c r="MFT279" s="101"/>
      <c r="MFU279" s="101"/>
      <c r="MFV279" s="101"/>
      <c r="MFW279" s="101"/>
      <c r="MFX279" s="101"/>
      <c r="MFY279" s="101"/>
      <c r="MFZ279" s="101"/>
      <c r="MGA279" s="101"/>
      <c r="MGB279" s="101"/>
      <c r="MGC279" s="101"/>
      <c r="MGD279" s="101"/>
      <c r="MGE279" s="101"/>
      <c r="MGF279" s="101"/>
      <c r="MGG279" s="101"/>
      <c r="MGH279" s="101"/>
      <c r="MGI279" s="101"/>
      <c r="MGJ279" s="101"/>
      <c r="MGK279" s="101"/>
      <c r="MGL279" s="101"/>
      <c r="MGM279" s="101"/>
      <c r="MGN279" s="101"/>
      <c r="MGO279" s="101"/>
      <c r="MGP279" s="101"/>
      <c r="MGQ279" s="101"/>
      <c r="MGR279" s="101"/>
      <c r="MGS279" s="101"/>
      <c r="MGT279" s="101"/>
      <c r="MGU279" s="101"/>
      <c r="MGV279" s="101"/>
      <c r="MGW279" s="101"/>
      <c r="MGX279" s="101"/>
      <c r="MGY279" s="101"/>
      <c r="MGZ279" s="101"/>
      <c r="MHA279" s="101"/>
      <c r="MHB279" s="101"/>
      <c r="MHC279" s="101"/>
      <c r="MHD279" s="101"/>
      <c r="MHE279" s="101"/>
      <c r="MHF279" s="101"/>
      <c r="MHG279" s="101"/>
      <c r="MHH279" s="101"/>
      <c r="MHI279" s="101"/>
      <c r="MHJ279" s="101"/>
      <c r="MHK279" s="101"/>
      <c r="MHL279" s="101"/>
      <c r="MHM279" s="101"/>
      <c r="MHN279" s="101"/>
      <c r="MHO279" s="101"/>
      <c r="MHP279" s="101"/>
      <c r="MHQ279" s="101"/>
      <c r="MHR279" s="101"/>
      <c r="MHS279" s="101"/>
      <c r="MHT279" s="101"/>
      <c r="MHU279" s="101"/>
      <c r="MHV279" s="101"/>
      <c r="MHW279" s="101"/>
      <c r="MHX279" s="101"/>
      <c r="MHY279" s="101"/>
      <c r="MHZ279" s="101"/>
      <c r="MIA279" s="101"/>
      <c r="MIB279" s="101"/>
      <c r="MIC279" s="101"/>
      <c r="MID279" s="101"/>
      <c r="MIE279" s="101"/>
      <c r="MIF279" s="101"/>
      <c r="MIG279" s="101"/>
      <c r="MIH279" s="101"/>
      <c r="MII279" s="101"/>
      <c r="MIJ279" s="101"/>
      <c r="MIK279" s="101"/>
      <c r="MIL279" s="101"/>
      <c r="MIM279" s="101"/>
      <c r="MIN279" s="101"/>
      <c r="MIO279" s="101"/>
      <c r="MIP279" s="101"/>
      <c r="MIQ279" s="101"/>
      <c r="MIR279" s="101"/>
      <c r="MIS279" s="101"/>
      <c r="MIT279" s="101"/>
      <c r="MIU279" s="101"/>
      <c r="MIV279" s="101"/>
      <c r="MIW279" s="101"/>
      <c r="MIX279" s="101"/>
      <c r="MIY279" s="101"/>
      <c r="MIZ279" s="101"/>
      <c r="MJA279" s="101"/>
      <c r="MJB279" s="101"/>
      <c r="MJC279" s="101"/>
      <c r="MJD279" s="101"/>
      <c r="MJE279" s="101"/>
      <c r="MJF279" s="101"/>
      <c r="MJG279" s="101"/>
      <c r="MJH279" s="101"/>
      <c r="MJI279" s="101"/>
      <c r="MJJ279" s="101"/>
      <c r="MJK279" s="101"/>
      <c r="MJL279" s="101"/>
      <c r="MJM279" s="101"/>
      <c r="MJN279" s="101"/>
      <c r="MJO279" s="101"/>
      <c r="MJP279" s="101"/>
      <c r="MJQ279" s="101"/>
      <c r="MJR279" s="101"/>
      <c r="MJS279" s="101"/>
      <c r="MJT279" s="101"/>
      <c r="MJU279" s="101"/>
      <c r="MJV279" s="101"/>
      <c r="MJW279" s="101"/>
      <c r="MJX279" s="101"/>
      <c r="MJY279" s="101"/>
      <c r="MJZ279" s="101"/>
      <c r="MKA279" s="101"/>
      <c r="MKB279" s="101"/>
      <c r="MKC279" s="101"/>
      <c r="MKD279" s="101"/>
      <c r="MKE279" s="101"/>
      <c r="MKF279" s="101"/>
      <c r="MKG279" s="101"/>
      <c r="MKH279" s="101"/>
      <c r="MKI279" s="101"/>
      <c r="MKJ279" s="101"/>
      <c r="MKK279" s="101"/>
      <c r="MKL279" s="101"/>
      <c r="MKM279" s="101"/>
      <c r="MKN279" s="101"/>
      <c r="MKO279" s="101"/>
      <c r="MKP279" s="101"/>
      <c r="MKQ279" s="101"/>
      <c r="MKR279" s="101"/>
      <c r="MKS279" s="101"/>
      <c r="MKT279" s="101"/>
      <c r="MKU279" s="101"/>
      <c r="MKV279" s="101"/>
      <c r="MKW279" s="101"/>
      <c r="MKX279" s="101"/>
      <c r="MKY279" s="101"/>
      <c r="MKZ279" s="101"/>
      <c r="MLA279" s="101"/>
      <c r="MLB279" s="101"/>
      <c r="MLC279" s="101"/>
      <c r="MLD279" s="101"/>
      <c r="MLE279" s="101"/>
      <c r="MLF279" s="101"/>
      <c r="MLG279" s="101"/>
      <c r="MLH279" s="101"/>
      <c r="MLI279" s="101"/>
      <c r="MLJ279" s="101"/>
      <c r="MLK279" s="101"/>
      <c r="MLL279" s="101"/>
      <c r="MLM279" s="101"/>
      <c r="MLN279" s="101"/>
      <c r="MLO279" s="101"/>
      <c r="MLP279" s="101"/>
      <c r="MLQ279" s="101"/>
      <c r="MLR279" s="101"/>
      <c r="MLS279" s="101"/>
      <c r="MLT279" s="101"/>
      <c r="MLU279" s="101"/>
      <c r="MLV279" s="101"/>
      <c r="MLW279" s="101"/>
      <c r="MLX279" s="101"/>
      <c r="MLY279" s="101"/>
      <c r="MLZ279" s="101"/>
      <c r="MMA279" s="101"/>
      <c r="MMB279" s="101"/>
      <c r="MMC279" s="101"/>
      <c r="MMD279" s="101"/>
      <c r="MME279" s="101"/>
      <c r="MMF279" s="101"/>
      <c r="MMG279" s="101"/>
      <c r="MMH279" s="101"/>
      <c r="MMI279" s="101"/>
      <c r="MMJ279" s="101"/>
      <c r="MMK279" s="101"/>
      <c r="MML279" s="101"/>
      <c r="MMM279" s="101"/>
      <c r="MMN279" s="101"/>
      <c r="MMO279" s="101"/>
      <c r="MMP279" s="101"/>
      <c r="MMQ279" s="101"/>
      <c r="MMR279" s="101"/>
      <c r="MMS279" s="101"/>
      <c r="MMT279" s="101"/>
      <c r="MMU279" s="101"/>
      <c r="MMV279" s="101"/>
      <c r="MMW279" s="101"/>
      <c r="MMX279" s="101"/>
      <c r="MMY279" s="101"/>
      <c r="MMZ279" s="101"/>
      <c r="MNA279" s="101"/>
      <c r="MNB279" s="101"/>
      <c r="MNC279" s="101"/>
      <c r="MND279" s="101"/>
      <c r="MNE279" s="101"/>
      <c r="MNF279" s="101"/>
      <c r="MNG279" s="101"/>
      <c r="MNH279" s="101"/>
      <c r="MNI279" s="101"/>
      <c r="MNJ279" s="101"/>
      <c r="MNK279" s="101"/>
      <c r="MNL279" s="101"/>
      <c r="MNM279" s="101"/>
      <c r="MNN279" s="101"/>
      <c r="MNO279" s="101"/>
      <c r="MNP279" s="101"/>
      <c r="MNQ279" s="101"/>
      <c r="MNR279" s="101"/>
      <c r="MNS279" s="101"/>
      <c r="MNT279" s="101"/>
      <c r="MNU279" s="101"/>
      <c r="MNV279" s="101"/>
      <c r="MNW279" s="101"/>
      <c r="MNX279" s="101"/>
      <c r="MNY279" s="101"/>
      <c r="MNZ279" s="101"/>
      <c r="MOA279" s="101"/>
      <c r="MOB279" s="101"/>
      <c r="MOC279" s="101"/>
      <c r="MOD279" s="101"/>
      <c r="MOE279" s="101"/>
      <c r="MOF279" s="101"/>
      <c r="MOG279" s="101"/>
      <c r="MOH279" s="101"/>
      <c r="MOI279" s="101"/>
      <c r="MOJ279" s="101"/>
      <c r="MOK279" s="101"/>
      <c r="MOL279" s="101"/>
      <c r="MOM279" s="101"/>
      <c r="MON279" s="101"/>
      <c r="MOO279" s="101"/>
      <c r="MOP279" s="101"/>
      <c r="MOQ279" s="101"/>
      <c r="MOR279" s="101"/>
      <c r="MOS279" s="101"/>
      <c r="MOT279" s="101"/>
      <c r="MOU279" s="101"/>
      <c r="MOV279" s="101"/>
      <c r="MOW279" s="101"/>
      <c r="MOX279" s="101"/>
      <c r="MOY279" s="101"/>
      <c r="MOZ279" s="101"/>
      <c r="MPA279" s="101"/>
      <c r="MPB279" s="101"/>
      <c r="MPC279" s="101"/>
      <c r="MPD279" s="101"/>
      <c r="MPE279" s="101"/>
      <c r="MPF279" s="101"/>
      <c r="MPG279" s="101"/>
      <c r="MPH279" s="101"/>
      <c r="MPI279" s="101"/>
      <c r="MPJ279" s="101"/>
      <c r="MPK279" s="101"/>
      <c r="MPL279" s="101"/>
      <c r="MPM279" s="101"/>
      <c r="MPN279" s="101"/>
      <c r="MPO279" s="101"/>
      <c r="MPP279" s="101"/>
      <c r="MPQ279" s="101"/>
      <c r="MPR279" s="101"/>
      <c r="MPS279" s="101"/>
      <c r="MPT279" s="101"/>
      <c r="MPU279" s="101"/>
      <c r="MPV279" s="101"/>
      <c r="MPW279" s="101"/>
      <c r="MPX279" s="101"/>
      <c r="MPY279" s="101"/>
      <c r="MPZ279" s="101"/>
      <c r="MQA279" s="101"/>
      <c r="MQB279" s="101"/>
      <c r="MQC279" s="101"/>
      <c r="MQD279" s="101"/>
      <c r="MQE279" s="101"/>
      <c r="MQF279" s="101"/>
      <c r="MQG279" s="101"/>
      <c r="MQH279" s="101"/>
      <c r="MQI279" s="101"/>
      <c r="MQJ279" s="101"/>
      <c r="MQK279" s="101"/>
      <c r="MQL279" s="101"/>
      <c r="MQM279" s="101"/>
      <c r="MQN279" s="101"/>
      <c r="MQO279" s="101"/>
      <c r="MQP279" s="101"/>
      <c r="MQQ279" s="101"/>
      <c r="MQR279" s="101"/>
      <c r="MQS279" s="101"/>
      <c r="MQT279" s="101"/>
      <c r="MQU279" s="101"/>
      <c r="MQV279" s="101"/>
      <c r="MQW279" s="101"/>
      <c r="MQX279" s="101"/>
      <c r="MQY279" s="101"/>
      <c r="MQZ279" s="101"/>
      <c r="MRA279" s="101"/>
      <c r="MRB279" s="101"/>
      <c r="MRC279" s="101"/>
      <c r="MRD279" s="101"/>
      <c r="MRE279" s="101"/>
      <c r="MRF279" s="101"/>
      <c r="MRG279" s="101"/>
      <c r="MRH279" s="101"/>
      <c r="MRI279" s="101"/>
      <c r="MRJ279" s="101"/>
      <c r="MRK279" s="101"/>
      <c r="MRL279" s="101"/>
      <c r="MRM279" s="101"/>
      <c r="MRN279" s="101"/>
      <c r="MRO279" s="101"/>
      <c r="MRP279" s="101"/>
      <c r="MRQ279" s="101"/>
      <c r="MRR279" s="101"/>
      <c r="MRS279" s="101"/>
      <c r="MRT279" s="101"/>
      <c r="MRU279" s="101"/>
      <c r="MRV279" s="101"/>
      <c r="MRW279" s="101"/>
      <c r="MRX279" s="101"/>
      <c r="MRY279" s="101"/>
      <c r="MRZ279" s="101"/>
      <c r="MSA279" s="101"/>
      <c r="MSB279" s="101"/>
      <c r="MSC279" s="101"/>
      <c r="MSD279" s="101"/>
      <c r="MSE279" s="101"/>
      <c r="MSF279" s="101"/>
      <c r="MSG279" s="101"/>
      <c r="MSH279" s="101"/>
      <c r="MSI279" s="101"/>
      <c r="MSJ279" s="101"/>
      <c r="MSK279" s="101"/>
      <c r="MSL279" s="101"/>
      <c r="MSM279" s="101"/>
      <c r="MSN279" s="101"/>
      <c r="MSO279" s="101"/>
      <c r="MSP279" s="101"/>
      <c r="MSQ279" s="101"/>
      <c r="MSR279" s="101"/>
      <c r="MSS279" s="101"/>
      <c r="MST279" s="101"/>
      <c r="MSU279" s="101"/>
      <c r="MSV279" s="101"/>
      <c r="MSW279" s="101"/>
      <c r="MSX279" s="101"/>
      <c r="MSY279" s="101"/>
      <c r="MSZ279" s="101"/>
      <c r="MTA279" s="101"/>
      <c r="MTB279" s="101"/>
      <c r="MTC279" s="101"/>
      <c r="MTD279" s="101"/>
      <c r="MTE279" s="101"/>
      <c r="MTF279" s="101"/>
      <c r="MTG279" s="101"/>
      <c r="MTH279" s="101"/>
      <c r="MTI279" s="101"/>
      <c r="MTJ279" s="101"/>
      <c r="MTK279" s="101"/>
      <c r="MTL279" s="101"/>
      <c r="MTM279" s="101"/>
      <c r="MTN279" s="101"/>
      <c r="MTO279" s="101"/>
      <c r="MTP279" s="101"/>
      <c r="MTQ279" s="101"/>
      <c r="MTR279" s="101"/>
      <c r="MTS279" s="101"/>
      <c r="MTT279" s="101"/>
      <c r="MTU279" s="101"/>
      <c r="MTV279" s="101"/>
      <c r="MTW279" s="101"/>
      <c r="MTX279" s="101"/>
      <c r="MTY279" s="101"/>
      <c r="MTZ279" s="101"/>
      <c r="MUA279" s="101"/>
      <c r="MUB279" s="101"/>
      <c r="MUC279" s="101"/>
      <c r="MUD279" s="101"/>
      <c r="MUE279" s="101"/>
      <c r="MUF279" s="101"/>
      <c r="MUG279" s="101"/>
      <c r="MUH279" s="101"/>
      <c r="MUI279" s="101"/>
      <c r="MUJ279" s="101"/>
      <c r="MUK279" s="101"/>
      <c r="MUL279" s="101"/>
      <c r="MUM279" s="101"/>
      <c r="MUN279" s="101"/>
      <c r="MUO279" s="101"/>
      <c r="MUP279" s="101"/>
      <c r="MUQ279" s="101"/>
      <c r="MUR279" s="101"/>
      <c r="MUS279" s="101"/>
      <c r="MUT279" s="101"/>
      <c r="MUU279" s="101"/>
      <c r="MUV279" s="101"/>
      <c r="MUW279" s="101"/>
      <c r="MUX279" s="101"/>
      <c r="MUY279" s="101"/>
      <c r="MUZ279" s="101"/>
      <c r="MVA279" s="101"/>
      <c r="MVB279" s="101"/>
      <c r="MVC279" s="101"/>
      <c r="MVD279" s="101"/>
      <c r="MVE279" s="101"/>
      <c r="MVF279" s="101"/>
      <c r="MVG279" s="101"/>
      <c r="MVH279" s="101"/>
      <c r="MVI279" s="101"/>
      <c r="MVJ279" s="101"/>
      <c r="MVK279" s="101"/>
      <c r="MVL279" s="101"/>
      <c r="MVM279" s="101"/>
      <c r="MVN279" s="101"/>
      <c r="MVO279" s="101"/>
      <c r="MVP279" s="101"/>
      <c r="MVQ279" s="101"/>
      <c r="MVR279" s="101"/>
      <c r="MVS279" s="101"/>
      <c r="MVT279" s="101"/>
      <c r="MVU279" s="101"/>
      <c r="MVV279" s="101"/>
      <c r="MVW279" s="101"/>
      <c r="MVX279" s="101"/>
      <c r="MVY279" s="101"/>
      <c r="MVZ279" s="101"/>
      <c r="MWA279" s="101"/>
      <c r="MWB279" s="101"/>
      <c r="MWC279" s="101"/>
      <c r="MWD279" s="101"/>
      <c r="MWE279" s="101"/>
      <c r="MWF279" s="101"/>
      <c r="MWG279" s="101"/>
      <c r="MWH279" s="101"/>
      <c r="MWI279" s="101"/>
      <c r="MWJ279" s="101"/>
      <c r="MWK279" s="101"/>
      <c r="MWL279" s="101"/>
      <c r="MWM279" s="101"/>
      <c r="MWN279" s="101"/>
      <c r="MWO279" s="101"/>
      <c r="MWP279" s="101"/>
      <c r="MWQ279" s="101"/>
      <c r="MWR279" s="101"/>
      <c r="MWS279" s="101"/>
      <c r="MWT279" s="101"/>
      <c r="MWU279" s="101"/>
      <c r="MWV279" s="101"/>
      <c r="MWW279" s="101"/>
      <c r="MWX279" s="101"/>
      <c r="MWY279" s="101"/>
      <c r="MWZ279" s="101"/>
      <c r="MXA279" s="101"/>
      <c r="MXB279" s="101"/>
      <c r="MXC279" s="101"/>
      <c r="MXD279" s="101"/>
      <c r="MXE279" s="101"/>
      <c r="MXF279" s="101"/>
      <c r="MXG279" s="101"/>
      <c r="MXH279" s="101"/>
      <c r="MXI279" s="101"/>
      <c r="MXJ279" s="101"/>
      <c r="MXK279" s="101"/>
      <c r="MXL279" s="101"/>
      <c r="MXM279" s="101"/>
      <c r="MXN279" s="101"/>
      <c r="MXO279" s="101"/>
      <c r="MXP279" s="101"/>
      <c r="MXQ279" s="101"/>
      <c r="MXR279" s="101"/>
      <c r="MXS279" s="101"/>
      <c r="MXT279" s="101"/>
      <c r="MXU279" s="101"/>
      <c r="MXV279" s="101"/>
      <c r="MXW279" s="101"/>
      <c r="MXX279" s="101"/>
      <c r="MXY279" s="101"/>
      <c r="MXZ279" s="101"/>
      <c r="MYA279" s="101"/>
      <c r="MYB279" s="101"/>
      <c r="MYC279" s="101"/>
      <c r="MYD279" s="101"/>
      <c r="MYE279" s="101"/>
      <c r="MYF279" s="101"/>
      <c r="MYG279" s="101"/>
      <c r="MYH279" s="101"/>
      <c r="MYI279" s="101"/>
      <c r="MYJ279" s="101"/>
      <c r="MYK279" s="101"/>
      <c r="MYL279" s="101"/>
      <c r="MYM279" s="101"/>
      <c r="MYN279" s="101"/>
      <c r="MYO279" s="101"/>
      <c r="MYP279" s="101"/>
      <c r="MYQ279" s="101"/>
      <c r="MYR279" s="101"/>
      <c r="MYS279" s="101"/>
      <c r="MYT279" s="101"/>
      <c r="MYU279" s="101"/>
      <c r="MYV279" s="101"/>
      <c r="MYW279" s="101"/>
      <c r="MYX279" s="101"/>
      <c r="MYY279" s="101"/>
      <c r="MYZ279" s="101"/>
      <c r="MZA279" s="101"/>
      <c r="MZB279" s="101"/>
      <c r="MZC279" s="101"/>
      <c r="MZD279" s="101"/>
      <c r="MZE279" s="101"/>
      <c r="MZF279" s="101"/>
      <c r="MZG279" s="101"/>
      <c r="MZH279" s="101"/>
      <c r="MZI279" s="101"/>
      <c r="MZJ279" s="101"/>
      <c r="MZK279" s="101"/>
      <c r="MZL279" s="101"/>
      <c r="MZM279" s="101"/>
      <c r="MZN279" s="101"/>
      <c r="MZO279" s="101"/>
      <c r="MZP279" s="101"/>
      <c r="MZQ279" s="101"/>
      <c r="MZR279" s="101"/>
      <c r="MZS279" s="101"/>
      <c r="MZT279" s="101"/>
      <c r="MZU279" s="101"/>
      <c r="MZV279" s="101"/>
      <c r="MZW279" s="101"/>
      <c r="MZX279" s="101"/>
      <c r="MZY279" s="101"/>
      <c r="MZZ279" s="101"/>
      <c r="NAA279" s="101"/>
      <c r="NAB279" s="101"/>
      <c r="NAC279" s="101"/>
      <c r="NAD279" s="101"/>
      <c r="NAE279" s="101"/>
      <c r="NAF279" s="101"/>
      <c r="NAG279" s="101"/>
      <c r="NAH279" s="101"/>
      <c r="NAI279" s="101"/>
      <c r="NAJ279" s="101"/>
      <c r="NAK279" s="101"/>
      <c r="NAL279" s="101"/>
      <c r="NAM279" s="101"/>
      <c r="NAN279" s="101"/>
      <c r="NAO279" s="101"/>
      <c r="NAP279" s="101"/>
      <c r="NAQ279" s="101"/>
      <c r="NAR279" s="101"/>
      <c r="NAS279" s="101"/>
      <c r="NAT279" s="101"/>
      <c r="NAU279" s="101"/>
      <c r="NAV279" s="101"/>
      <c r="NAW279" s="101"/>
      <c r="NAX279" s="101"/>
      <c r="NAY279" s="101"/>
      <c r="NAZ279" s="101"/>
      <c r="NBA279" s="101"/>
      <c r="NBB279" s="101"/>
      <c r="NBC279" s="101"/>
      <c r="NBD279" s="101"/>
      <c r="NBE279" s="101"/>
      <c r="NBF279" s="101"/>
      <c r="NBG279" s="101"/>
      <c r="NBH279" s="101"/>
      <c r="NBI279" s="101"/>
      <c r="NBJ279" s="101"/>
      <c r="NBK279" s="101"/>
      <c r="NBL279" s="101"/>
      <c r="NBM279" s="101"/>
      <c r="NBN279" s="101"/>
      <c r="NBO279" s="101"/>
      <c r="NBP279" s="101"/>
      <c r="NBQ279" s="101"/>
      <c r="NBR279" s="101"/>
      <c r="NBS279" s="101"/>
      <c r="NBT279" s="101"/>
      <c r="NBU279" s="101"/>
      <c r="NBV279" s="101"/>
      <c r="NBW279" s="101"/>
      <c r="NBX279" s="101"/>
      <c r="NBY279" s="101"/>
      <c r="NBZ279" s="101"/>
      <c r="NCA279" s="101"/>
      <c r="NCB279" s="101"/>
      <c r="NCC279" s="101"/>
      <c r="NCD279" s="101"/>
      <c r="NCE279" s="101"/>
      <c r="NCF279" s="101"/>
      <c r="NCG279" s="101"/>
      <c r="NCH279" s="101"/>
      <c r="NCI279" s="101"/>
      <c r="NCJ279" s="101"/>
      <c r="NCK279" s="101"/>
      <c r="NCL279" s="101"/>
      <c r="NCM279" s="101"/>
      <c r="NCN279" s="101"/>
      <c r="NCO279" s="101"/>
      <c r="NCP279" s="101"/>
      <c r="NCQ279" s="101"/>
      <c r="NCR279" s="101"/>
      <c r="NCS279" s="101"/>
      <c r="NCT279" s="101"/>
      <c r="NCU279" s="101"/>
      <c r="NCV279" s="101"/>
      <c r="NCW279" s="101"/>
      <c r="NCX279" s="101"/>
      <c r="NCY279" s="101"/>
      <c r="NCZ279" s="101"/>
      <c r="NDA279" s="101"/>
      <c r="NDB279" s="101"/>
      <c r="NDC279" s="101"/>
      <c r="NDD279" s="101"/>
      <c r="NDE279" s="101"/>
      <c r="NDF279" s="101"/>
      <c r="NDG279" s="101"/>
      <c r="NDH279" s="101"/>
      <c r="NDI279" s="101"/>
      <c r="NDJ279" s="101"/>
      <c r="NDK279" s="101"/>
      <c r="NDL279" s="101"/>
      <c r="NDM279" s="101"/>
      <c r="NDN279" s="101"/>
      <c r="NDO279" s="101"/>
      <c r="NDP279" s="101"/>
      <c r="NDQ279" s="101"/>
      <c r="NDR279" s="101"/>
      <c r="NDS279" s="101"/>
      <c r="NDT279" s="101"/>
      <c r="NDU279" s="101"/>
      <c r="NDV279" s="101"/>
      <c r="NDW279" s="101"/>
      <c r="NDX279" s="101"/>
      <c r="NDY279" s="101"/>
      <c r="NDZ279" s="101"/>
      <c r="NEA279" s="101"/>
      <c r="NEB279" s="101"/>
      <c r="NEC279" s="101"/>
      <c r="NED279" s="101"/>
      <c r="NEE279" s="101"/>
      <c r="NEF279" s="101"/>
      <c r="NEG279" s="101"/>
      <c r="NEH279" s="101"/>
      <c r="NEI279" s="101"/>
      <c r="NEJ279" s="101"/>
      <c r="NEK279" s="101"/>
      <c r="NEL279" s="101"/>
      <c r="NEM279" s="101"/>
      <c r="NEN279" s="101"/>
      <c r="NEO279" s="101"/>
      <c r="NEP279" s="101"/>
      <c r="NEQ279" s="101"/>
      <c r="NER279" s="101"/>
      <c r="NES279" s="101"/>
      <c r="NET279" s="101"/>
      <c r="NEU279" s="101"/>
      <c r="NEV279" s="101"/>
      <c r="NEW279" s="101"/>
      <c r="NEX279" s="101"/>
      <c r="NEY279" s="101"/>
      <c r="NEZ279" s="101"/>
      <c r="NFA279" s="101"/>
      <c r="NFB279" s="101"/>
      <c r="NFC279" s="101"/>
      <c r="NFD279" s="101"/>
      <c r="NFE279" s="101"/>
      <c r="NFF279" s="101"/>
      <c r="NFG279" s="101"/>
      <c r="NFH279" s="101"/>
      <c r="NFI279" s="101"/>
      <c r="NFJ279" s="101"/>
      <c r="NFK279" s="101"/>
      <c r="NFL279" s="101"/>
      <c r="NFM279" s="101"/>
      <c r="NFN279" s="101"/>
      <c r="NFO279" s="101"/>
      <c r="NFP279" s="101"/>
      <c r="NFQ279" s="101"/>
      <c r="NFR279" s="101"/>
      <c r="NFS279" s="101"/>
      <c r="NFT279" s="101"/>
      <c r="NFU279" s="101"/>
      <c r="NFV279" s="101"/>
      <c r="NFW279" s="101"/>
      <c r="NFX279" s="101"/>
      <c r="NFY279" s="101"/>
      <c r="NFZ279" s="101"/>
      <c r="NGA279" s="101"/>
      <c r="NGB279" s="101"/>
      <c r="NGC279" s="101"/>
      <c r="NGD279" s="101"/>
      <c r="NGE279" s="101"/>
      <c r="NGF279" s="101"/>
      <c r="NGG279" s="101"/>
      <c r="NGH279" s="101"/>
      <c r="NGI279" s="101"/>
      <c r="NGJ279" s="101"/>
      <c r="NGK279" s="101"/>
      <c r="NGL279" s="101"/>
      <c r="NGM279" s="101"/>
      <c r="NGN279" s="101"/>
      <c r="NGO279" s="101"/>
      <c r="NGP279" s="101"/>
      <c r="NGQ279" s="101"/>
      <c r="NGR279" s="101"/>
      <c r="NGS279" s="101"/>
      <c r="NGT279" s="101"/>
      <c r="NGU279" s="101"/>
      <c r="NGV279" s="101"/>
      <c r="NGW279" s="101"/>
      <c r="NGX279" s="101"/>
      <c r="NGY279" s="101"/>
      <c r="NGZ279" s="101"/>
      <c r="NHA279" s="101"/>
      <c r="NHB279" s="101"/>
      <c r="NHC279" s="101"/>
      <c r="NHD279" s="101"/>
      <c r="NHE279" s="101"/>
      <c r="NHF279" s="101"/>
      <c r="NHG279" s="101"/>
      <c r="NHH279" s="101"/>
      <c r="NHI279" s="101"/>
      <c r="NHJ279" s="101"/>
      <c r="NHK279" s="101"/>
      <c r="NHL279" s="101"/>
      <c r="NHM279" s="101"/>
      <c r="NHN279" s="101"/>
      <c r="NHO279" s="101"/>
      <c r="NHP279" s="101"/>
      <c r="NHQ279" s="101"/>
      <c r="NHR279" s="101"/>
      <c r="NHS279" s="101"/>
      <c r="NHT279" s="101"/>
      <c r="NHU279" s="101"/>
      <c r="NHV279" s="101"/>
      <c r="NHW279" s="101"/>
      <c r="NHX279" s="101"/>
      <c r="NHY279" s="101"/>
      <c r="NHZ279" s="101"/>
      <c r="NIA279" s="101"/>
      <c r="NIB279" s="101"/>
      <c r="NIC279" s="101"/>
      <c r="NID279" s="101"/>
      <c r="NIE279" s="101"/>
      <c r="NIF279" s="101"/>
      <c r="NIG279" s="101"/>
      <c r="NIH279" s="101"/>
      <c r="NII279" s="101"/>
      <c r="NIJ279" s="101"/>
      <c r="NIK279" s="101"/>
      <c r="NIL279" s="101"/>
      <c r="NIM279" s="101"/>
      <c r="NIN279" s="101"/>
      <c r="NIO279" s="101"/>
      <c r="NIP279" s="101"/>
      <c r="NIQ279" s="101"/>
      <c r="NIR279" s="101"/>
      <c r="NIS279" s="101"/>
      <c r="NIT279" s="101"/>
      <c r="NIU279" s="101"/>
      <c r="NIV279" s="101"/>
      <c r="NIW279" s="101"/>
      <c r="NIX279" s="101"/>
      <c r="NIY279" s="101"/>
      <c r="NIZ279" s="101"/>
      <c r="NJA279" s="101"/>
      <c r="NJB279" s="101"/>
      <c r="NJC279" s="101"/>
      <c r="NJD279" s="101"/>
      <c r="NJE279" s="101"/>
      <c r="NJF279" s="101"/>
      <c r="NJG279" s="101"/>
      <c r="NJH279" s="101"/>
      <c r="NJI279" s="101"/>
      <c r="NJJ279" s="101"/>
      <c r="NJK279" s="101"/>
      <c r="NJL279" s="101"/>
      <c r="NJM279" s="101"/>
      <c r="NJN279" s="101"/>
      <c r="NJO279" s="101"/>
      <c r="NJP279" s="101"/>
      <c r="NJQ279" s="101"/>
      <c r="NJR279" s="101"/>
      <c r="NJS279" s="101"/>
      <c r="NJT279" s="101"/>
      <c r="NJU279" s="101"/>
      <c r="NJV279" s="101"/>
      <c r="NJW279" s="101"/>
      <c r="NJX279" s="101"/>
      <c r="NJY279" s="101"/>
      <c r="NJZ279" s="101"/>
      <c r="NKA279" s="101"/>
      <c r="NKB279" s="101"/>
      <c r="NKC279" s="101"/>
      <c r="NKD279" s="101"/>
      <c r="NKE279" s="101"/>
      <c r="NKF279" s="101"/>
      <c r="NKG279" s="101"/>
      <c r="NKH279" s="101"/>
      <c r="NKI279" s="101"/>
      <c r="NKJ279" s="101"/>
      <c r="NKK279" s="101"/>
      <c r="NKL279" s="101"/>
      <c r="NKM279" s="101"/>
      <c r="NKN279" s="101"/>
      <c r="NKO279" s="101"/>
      <c r="NKP279" s="101"/>
      <c r="NKQ279" s="101"/>
      <c r="NKR279" s="101"/>
      <c r="NKS279" s="101"/>
      <c r="NKT279" s="101"/>
      <c r="NKU279" s="101"/>
      <c r="NKV279" s="101"/>
      <c r="NKW279" s="101"/>
      <c r="NKX279" s="101"/>
      <c r="NKY279" s="101"/>
      <c r="NKZ279" s="101"/>
      <c r="NLA279" s="101"/>
      <c r="NLB279" s="101"/>
      <c r="NLC279" s="101"/>
      <c r="NLD279" s="101"/>
      <c r="NLE279" s="101"/>
      <c r="NLF279" s="101"/>
      <c r="NLG279" s="101"/>
      <c r="NLH279" s="101"/>
      <c r="NLI279" s="101"/>
      <c r="NLJ279" s="101"/>
      <c r="NLK279" s="101"/>
      <c r="NLL279" s="101"/>
      <c r="NLM279" s="101"/>
      <c r="NLN279" s="101"/>
      <c r="NLO279" s="101"/>
      <c r="NLP279" s="101"/>
      <c r="NLQ279" s="101"/>
      <c r="NLR279" s="101"/>
      <c r="NLS279" s="101"/>
      <c r="NLT279" s="101"/>
      <c r="NLU279" s="101"/>
      <c r="NLV279" s="101"/>
      <c r="NLW279" s="101"/>
      <c r="NLX279" s="101"/>
      <c r="NLY279" s="101"/>
      <c r="NLZ279" s="101"/>
      <c r="NMA279" s="101"/>
      <c r="NMB279" s="101"/>
      <c r="NMC279" s="101"/>
      <c r="NMD279" s="101"/>
      <c r="NME279" s="101"/>
      <c r="NMF279" s="101"/>
      <c r="NMG279" s="101"/>
      <c r="NMH279" s="101"/>
      <c r="NMI279" s="101"/>
      <c r="NMJ279" s="101"/>
      <c r="NMK279" s="101"/>
      <c r="NML279" s="101"/>
      <c r="NMM279" s="101"/>
      <c r="NMN279" s="101"/>
      <c r="NMO279" s="101"/>
      <c r="NMP279" s="101"/>
      <c r="NMQ279" s="101"/>
      <c r="NMR279" s="101"/>
      <c r="NMS279" s="101"/>
      <c r="NMT279" s="101"/>
      <c r="NMU279" s="101"/>
      <c r="NMV279" s="101"/>
      <c r="NMW279" s="101"/>
      <c r="NMX279" s="101"/>
      <c r="NMY279" s="101"/>
      <c r="NMZ279" s="101"/>
      <c r="NNA279" s="101"/>
      <c r="NNB279" s="101"/>
      <c r="NNC279" s="101"/>
      <c r="NND279" s="101"/>
      <c r="NNE279" s="101"/>
      <c r="NNF279" s="101"/>
      <c r="NNG279" s="101"/>
      <c r="NNH279" s="101"/>
      <c r="NNI279" s="101"/>
      <c r="NNJ279" s="101"/>
      <c r="NNK279" s="101"/>
      <c r="NNL279" s="101"/>
      <c r="NNM279" s="101"/>
      <c r="NNN279" s="101"/>
      <c r="NNO279" s="101"/>
      <c r="NNP279" s="101"/>
      <c r="NNQ279" s="101"/>
      <c r="NNR279" s="101"/>
      <c r="NNS279" s="101"/>
      <c r="NNT279" s="101"/>
      <c r="NNU279" s="101"/>
      <c r="NNV279" s="101"/>
      <c r="NNW279" s="101"/>
      <c r="NNX279" s="101"/>
      <c r="NNY279" s="101"/>
      <c r="NNZ279" s="101"/>
      <c r="NOA279" s="101"/>
      <c r="NOB279" s="101"/>
      <c r="NOC279" s="101"/>
      <c r="NOD279" s="101"/>
      <c r="NOE279" s="101"/>
      <c r="NOF279" s="101"/>
      <c r="NOG279" s="101"/>
      <c r="NOH279" s="101"/>
      <c r="NOI279" s="101"/>
      <c r="NOJ279" s="101"/>
      <c r="NOK279" s="101"/>
      <c r="NOL279" s="101"/>
      <c r="NOM279" s="101"/>
      <c r="NON279" s="101"/>
      <c r="NOO279" s="101"/>
      <c r="NOP279" s="101"/>
      <c r="NOQ279" s="101"/>
      <c r="NOR279" s="101"/>
      <c r="NOS279" s="101"/>
      <c r="NOT279" s="101"/>
      <c r="NOU279" s="101"/>
      <c r="NOV279" s="101"/>
      <c r="NOW279" s="101"/>
      <c r="NOX279" s="101"/>
      <c r="NOY279" s="101"/>
      <c r="NOZ279" s="101"/>
      <c r="NPA279" s="101"/>
      <c r="NPB279" s="101"/>
      <c r="NPC279" s="101"/>
      <c r="NPD279" s="101"/>
      <c r="NPE279" s="101"/>
      <c r="NPF279" s="101"/>
      <c r="NPG279" s="101"/>
      <c r="NPH279" s="101"/>
      <c r="NPI279" s="101"/>
      <c r="NPJ279" s="101"/>
      <c r="NPK279" s="101"/>
      <c r="NPL279" s="101"/>
      <c r="NPM279" s="101"/>
      <c r="NPN279" s="101"/>
      <c r="NPO279" s="101"/>
      <c r="NPP279" s="101"/>
      <c r="NPQ279" s="101"/>
      <c r="NPR279" s="101"/>
      <c r="NPS279" s="101"/>
      <c r="NPT279" s="101"/>
      <c r="NPU279" s="101"/>
      <c r="NPV279" s="101"/>
      <c r="NPW279" s="101"/>
      <c r="NPX279" s="101"/>
      <c r="NPY279" s="101"/>
      <c r="NPZ279" s="101"/>
      <c r="NQA279" s="101"/>
      <c r="NQB279" s="101"/>
      <c r="NQC279" s="101"/>
      <c r="NQD279" s="101"/>
      <c r="NQE279" s="101"/>
      <c r="NQF279" s="101"/>
      <c r="NQG279" s="101"/>
      <c r="NQH279" s="101"/>
      <c r="NQI279" s="101"/>
      <c r="NQJ279" s="101"/>
      <c r="NQK279" s="101"/>
      <c r="NQL279" s="101"/>
      <c r="NQM279" s="101"/>
      <c r="NQN279" s="101"/>
      <c r="NQO279" s="101"/>
      <c r="NQP279" s="101"/>
      <c r="NQQ279" s="101"/>
      <c r="NQR279" s="101"/>
      <c r="NQS279" s="101"/>
      <c r="NQT279" s="101"/>
      <c r="NQU279" s="101"/>
      <c r="NQV279" s="101"/>
      <c r="NQW279" s="101"/>
      <c r="NQX279" s="101"/>
      <c r="NQY279" s="101"/>
      <c r="NQZ279" s="101"/>
      <c r="NRA279" s="101"/>
      <c r="NRB279" s="101"/>
      <c r="NRC279" s="101"/>
      <c r="NRD279" s="101"/>
      <c r="NRE279" s="101"/>
      <c r="NRF279" s="101"/>
      <c r="NRG279" s="101"/>
      <c r="NRH279" s="101"/>
      <c r="NRI279" s="101"/>
      <c r="NRJ279" s="101"/>
      <c r="NRK279" s="101"/>
      <c r="NRL279" s="101"/>
      <c r="NRM279" s="101"/>
      <c r="NRN279" s="101"/>
      <c r="NRO279" s="101"/>
      <c r="NRP279" s="101"/>
      <c r="NRQ279" s="101"/>
      <c r="NRR279" s="101"/>
      <c r="NRS279" s="101"/>
      <c r="NRT279" s="101"/>
      <c r="NRU279" s="101"/>
      <c r="NRV279" s="101"/>
      <c r="NRW279" s="101"/>
      <c r="NRX279" s="101"/>
      <c r="NRY279" s="101"/>
      <c r="NRZ279" s="101"/>
      <c r="NSA279" s="101"/>
      <c r="NSB279" s="101"/>
      <c r="NSC279" s="101"/>
      <c r="NSD279" s="101"/>
      <c r="NSE279" s="101"/>
      <c r="NSF279" s="101"/>
      <c r="NSG279" s="101"/>
      <c r="NSH279" s="101"/>
      <c r="NSI279" s="101"/>
      <c r="NSJ279" s="101"/>
      <c r="NSK279" s="101"/>
      <c r="NSL279" s="101"/>
      <c r="NSM279" s="101"/>
      <c r="NSN279" s="101"/>
      <c r="NSO279" s="101"/>
      <c r="NSP279" s="101"/>
      <c r="NSQ279" s="101"/>
      <c r="NSR279" s="101"/>
      <c r="NSS279" s="101"/>
      <c r="NST279" s="101"/>
      <c r="NSU279" s="101"/>
      <c r="NSV279" s="101"/>
      <c r="NSW279" s="101"/>
      <c r="NSX279" s="101"/>
      <c r="NSY279" s="101"/>
      <c r="NSZ279" s="101"/>
      <c r="NTA279" s="101"/>
      <c r="NTB279" s="101"/>
      <c r="NTC279" s="101"/>
      <c r="NTD279" s="101"/>
      <c r="NTE279" s="101"/>
      <c r="NTF279" s="101"/>
      <c r="NTG279" s="101"/>
      <c r="NTH279" s="101"/>
      <c r="NTI279" s="101"/>
      <c r="NTJ279" s="101"/>
      <c r="NTK279" s="101"/>
      <c r="NTL279" s="101"/>
      <c r="NTM279" s="101"/>
      <c r="NTN279" s="101"/>
      <c r="NTO279" s="101"/>
      <c r="NTP279" s="101"/>
      <c r="NTQ279" s="101"/>
      <c r="NTR279" s="101"/>
      <c r="NTS279" s="101"/>
      <c r="NTT279" s="101"/>
      <c r="NTU279" s="101"/>
      <c r="NTV279" s="101"/>
      <c r="NTW279" s="101"/>
      <c r="NTX279" s="101"/>
      <c r="NTY279" s="101"/>
      <c r="NTZ279" s="101"/>
      <c r="NUA279" s="101"/>
      <c r="NUB279" s="101"/>
      <c r="NUC279" s="101"/>
      <c r="NUD279" s="101"/>
      <c r="NUE279" s="101"/>
      <c r="NUF279" s="101"/>
      <c r="NUG279" s="101"/>
      <c r="NUH279" s="101"/>
      <c r="NUI279" s="101"/>
      <c r="NUJ279" s="101"/>
      <c r="NUK279" s="101"/>
      <c r="NUL279" s="101"/>
      <c r="NUM279" s="101"/>
      <c r="NUN279" s="101"/>
      <c r="NUO279" s="101"/>
      <c r="NUP279" s="101"/>
      <c r="NUQ279" s="101"/>
      <c r="NUR279" s="101"/>
      <c r="NUS279" s="101"/>
      <c r="NUT279" s="101"/>
      <c r="NUU279" s="101"/>
      <c r="NUV279" s="101"/>
      <c r="NUW279" s="101"/>
      <c r="NUX279" s="101"/>
      <c r="NUY279" s="101"/>
      <c r="NUZ279" s="101"/>
      <c r="NVA279" s="101"/>
      <c r="NVB279" s="101"/>
      <c r="NVC279" s="101"/>
      <c r="NVD279" s="101"/>
      <c r="NVE279" s="101"/>
      <c r="NVF279" s="101"/>
      <c r="NVG279" s="101"/>
      <c r="NVH279" s="101"/>
      <c r="NVI279" s="101"/>
      <c r="NVJ279" s="101"/>
      <c r="NVK279" s="101"/>
      <c r="NVL279" s="101"/>
      <c r="NVM279" s="101"/>
      <c r="NVN279" s="101"/>
      <c r="NVO279" s="101"/>
      <c r="NVP279" s="101"/>
      <c r="NVQ279" s="101"/>
      <c r="NVR279" s="101"/>
      <c r="NVS279" s="101"/>
      <c r="NVT279" s="101"/>
      <c r="NVU279" s="101"/>
      <c r="NVV279" s="101"/>
      <c r="NVW279" s="101"/>
      <c r="NVX279" s="101"/>
      <c r="NVY279" s="101"/>
      <c r="NVZ279" s="101"/>
      <c r="NWA279" s="101"/>
      <c r="NWB279" s="101"/>
      <c r="NWC279" s="101"/>
      <c r="NWD279" s="101"/>
      <c r="NWE279" s="101"/>
      <c r="NWF279" s="101"/>
      <c r="NWG279" s="101"/>
      <c r="NWH279" s="101"/>
      <c r="NWI279" s="101"/>
      <c r="NWJ279" s="101"/>
      <c r="NWK279" s="101"/>
      <c r="NWL279" s="101"/>
      <c r="NWM279" s="101"/>
      <c r="NWN279" s="101"/>
      <c r="NWO279" s="101"/>
      <c r="NWP279" s="101"/>
      <c r="NWQ279" s="101"/>
      <c r="NWR279" s="101"/>
      <c r="NWS279" s="101"/>
      <c r="NWT279" s="101"/>
      <c r="NWU279" s="101"/>
      <c r="NWV279" s="101"/>
      <c r="NWW279" s="101"/>
      <c r="NWX279" s="101"/>
      <c r="NWY279" s="101"/>
      <c r="NWZ279" s="101"/>
      <c r="NXA279" s="101"/>
      <c r="NXB279" s="101"/>
      <c r="NXC279" s="101"/>
      <c r="NXD279" s="101"/>
      <c r="NXE279" s="101"/>
      <c r="NXF279" s="101"/>
      <c r="NXG279" s="101"/>
      <c r="NXH279" s="101"/>
      <c r="NXI279" s="101"/>
      <c r="NXJ279" s="101"/>
      <c r="NXK279" s="101"/>
      <c r="NXL279" s="101"/>
      <c r="NXM279" s="101"/>
      <c r="NXN279" s="101"/>
      <c r="NXO279" s="101"/>
      <c r="NXP279" s="101"/>
      <c r="NXQ279" s="101"/>
      <c r="NXR279" s="101"/>
      <c r="NXS279" s="101"/>
      <c r="NXT279" s="101"/>
      <c r="NXU279" s="101"/>
      <c r="NXV279" s="101"/>
      <c r="NXW279" s="101"/>
      <c r="NXX279" s="101"/>
      <c r="NXY279" s="101"/>
      <c r="NXZ279" s="101"/>
      <c r="NYA279" s="101"/>
      <c r="NYB279" s="101"/>
      <c r="NYC279" s="101"/>
      <c r="NYD279" s="101"/>
      <c r="NYE279" s="101"/>
      <c r="NYF279" s="101"/>
      <c r="NYG279" s="101"/>
      <c r="NYH279" s="101"/>
      <c r="NYI279" s="101"/>
      <c r="NYJ279" s="101"/>
      <c r="NYK279" s="101"/>
      <c r="NYL279" s="101"/>
      <c r="NYM279" s="101"/>
      <c r="NYN279" s="101"/>
      <c r="NYO279" s="101"/>
      <c r="NYP279" s="101"/>
      <c r="NYQ279" s="101"/>
      <c r="NYR279" s="101"/>
      <c r="NYS279" s="101"/>
      <c r="NYT279" s="101"/>
      <c r="NYU279" s="101"/>
      <c r="NYV279" s="101"/>
      <c r="NYW279" s="101"/>
      <c r="NYX279" s="101"/>
      <c r="NYY279" s="101"/>
      <c r="NYZ279" s="101"/>
      <c r="NZA279" s="101"/>
      <c r="NZB279" s="101"/>
      <c r="NZC279" s="101"/>
      <c r="NZD279" s="101"/>
      <c r="NZE279" s="101"/>
      <c r="NZF279" s="101"/>
      <c r="NZG279" s="101"/>
      <c r="NZH279" s="101"/>
      <c r="NZI279" s="101"/>
      <c r="NZJ279" s="101"/>
      <c r="NZK279" s="101"/>
      <c r="NZL279" s="101"/>
      <c r="NZM279" s="101"/>
      <c r="NZN279" s="101"/>
      <c r="NZO279" s="101"/>
      <c r="NZP279" s="101"/>
      <c r="NZQ279" s="101"/>
      <c r="NZR279" s="101"/>
      <c r="NZS279" s="101"/>
      <c r="NZT279" s="101"/>
      <c r="NZU279" s="101"/>
      <c r="NZV279" s="101"/>
      <c r="NZW279" s="101"/>
      <c r="NZX279" s="101"/>
      <c r="NZY279" s="101"/>
      <c r="NZZ279" s="101"/>
      <c r="OAA279" s="101"/>
      <c r="OAB279" s="101"/>
      <c r="OAC279" s="101"/>
      <c r="OAD279" s="101"/>
      <c r="OAE279" s="101"/>
      <c r="OAF279" s="101"/>
      <c r="OAG279" s="101"/>
      <c r="OAH279" s="101"/>
      <c r="OAI279" s="101"/>
      <c r="OAJ279" s="101"/>
      <c r="OAK279" s="101"/>
      <c r="OAL279" s="101"/>
      <c r="OAM279" s="101"/>
      <c r="OAN279" s="101"/>
      <c r="OAO279" s="101"/>
      <c r="OAP279" s="101"/>
      <c r="OAQ279" s="101"/>
      <c r="OAR279" s="101"/>
      <c r="OAS279" s="101"/>
      <c r="OAT279" s="101"/>
      <c r="OAU279" s="101"/>
      <c r="OAV279" s="101"/>
      <c r="OAW279" s="101"/>
      <c r="OAX279" s="101"/>
      <c r="OAY279" s="101"/>
      <c r="OAZ279" s="101"/>
      <c r="OBA279" s="101"/>
      <c r="OBB279" s="101"/>
      <c r="OBC279" s="101"/>
      <c r="OBD279" s="101"/>
      <c r="OBE279" s="101"/>
      <c r="OBF279" s="101"/>
      <c r="OBG279" s="101"/>
      <c r="OBH279" s="101"/>
      <c r="OBI279" s="101"/>
      <c r="OBJ279" s="101"/>
      <c r="OBK279" s="101"/>
      <c r="OBL279" s="101"/>
      <c r="OBM279" s="101"/>
      <c r="OBN279" s="101"/>
      <c r="OBO279" s="101"/>
      <c r="OBP279" s="101"/>
      <c r="OBQ279" s="101"/>
      <c r="OBR279" s="101"/>
      <c r="OBS279" s="101"/>
      <c r="OBT279" s="101"/>
      <c r="OBU279" s="101"/>
      <c r="OBV279" s="101"/>
      <c r="OBW279" s="101"/>
      <c r="OBX279" s="101"/>
      <c r="OBY279" s="101"/>
      <c r="OBZ279" s="101"/>
      <c r="OCA279" s="101"/>
      <c r="OCB279" s="101"/>
      <c r="OCC279" s="101"/>
      <c r="OCD279" s="101"/>
      <c r="OCE279" s="101"/>
      <c r="OCF279" s="101"/>
      <c r="OCG279" s="101"/>
      <c r="OCH279" s="101"/>
      <c r="OCI279" s="101"/>
      <c r="OCJ279" s="101"/>
      <c r="OCK279" s="101"/>
      <c r="OCL279" s="101"/>
      <c r="OCM279" s="101"/>
      <c r="OCN279" s="101"/>
      <c r="OCO279" s="101"/>
      <c r="OCP279" s="101"/>
      <c r="OCQ279" s="101"/>
      <c r="OCR279" s="101"/>
      <c r="OCS279" s="101"/>
      <c r="OCT279" s="101"/>
      <c r="OCU279" s="101"/>
      <c r="OCV279" s="101"/>
      <c r="OCW279" s="101"/>
      <c r="OCX279" s="101"/>
      <c r="OCY279" s="101"/>
      <c r="OCZ279" s="101"/>
      <c r="ODA279" s="101"/>
      <c r="ODB279" s="101"/>
      <c r="ODC279" s="101"/>
      <c r="ODD279" s="101"/>
      <c r="ODE279" s="101"/>
      <c r="ODF279" s="101"/>
      <c r="ODG279" s="101"/>
      <c r="ODH279" s="101"/>
      <c r="ODI279" s="101"/>
      <c r="ODJ279" s="101"/>
      <c r="ODK279" s="101"/>
      <c r="ODL279" s="101"/>
      <c r="ODM279" s="101"/>
      <c r="ODN279" s="101"/>
      <c r="ODO279" s="101"/>
      <c r="ODP279" s="101"/>
      <c r="ODQ279" s="101"/>
      <c r="ODR279" s="101"/>
      <c r="ODS279" s="101"/>
      <c r="ODT279" s="101"/>
      <c r="ODU279" s="101"/>
      <c r="ODV279" s="101"/>
      <c r="ODW279" s="101"/>
      <c r="ODX279" s="101"/>
      <c r="ODY279" s="101"/>
      <c r="ODZ279" s="101"/>
      <c r="OEA279" s="101"/>
      <c r="OEB279" s="101"/>
      <c r="OEC279" s="101"/>
      <c r="OED279" s="101"/>
      <c r="OEE279" s="101"/>
      <c r="OEF279" s="101"/>
      <c r="OEG279" s="101"/>
      <c r="OEH279" s="101"/>
      <c r="OEI279" s="101"/>
      <c r="OEJ279" s="101"/>
      <c r="OEK279" s="101"/>
      <c r="OEL279" s="101"/>
      <c r="OEM279" s="101"/>
      <c r="OEN279" s="101"/>
      <c r="OEO279" s="101"/>
      <c r="OEP279" s="101"/>
      <c r="OEQ279" s="101"/>
      <c r="OER279" s="101"/>
      <c r="OES279" s="101"/>
      <c r="OET279" s="101"/>
      <c r="OEU279" s="101"/>
      <c r="OEV279" s="101"/>
      <c r="OEW279" s="101"/>
      <c r="OEX279" s="101"/>
      <c r="OEY279" s="101"/>
      <c r="OEZ279" s="101"/>
      <c r="OFA279" s="101"/>
      <c r="OFB279" s="101"/>
      <c r="OFC279" s="101"/>
      <c r="OFD279" s="101"/>
      <c r="OFE279" s="101"/>
      <c r="OFF279" s="101"/>
      <c r="OFG279" s="101"/>
      <c r="OFH279" s="101"/>
      <c r="OFI279" s="101"/>
      <c r="OFJ279" s="101"/>
      <c r="OFK279" s="101"/>
      <c r="OFL279" s="101"/>
      <c r="OFM279" s="101"/>
      <c r="OFN279" s="101"/>
      <c r="OFO279" s="101"/>
      <c r="OFP279" s="101"/>
      <c r="OFQ279" s="101"/>
      <c r="OFR279" s="101"/>
      <c r="OFS279" s="101"/>
      <c r="OFT279" s="101"/>
      <c r="OFU279" s="101"/>
      <c r="OFV279" s="101"/>
      <c r="OFW279" s="101"/>
      <c r="OFX279" s="101"/>
      <c r="OFY279" s="101"/>
      <c r="OFZ279" s="101"/>
      <c r="OGA279" s="101"/>
      <c r="OGB279" s="101"/>
      <c r="OGC279" s="101"/>
      <c r="OGD279" s="101"/>
      <c r="OGE279" s="101"/>
      <c r="OGF279" s="101"/>
      <c r="OGG279" s="101"/>
      <c r="OGH279" s="101"/>
      <c r="OGI279" s="101"/>
      <c r="OGJ279" s="101"/>
      <c r="OGK279" s="101"/>
      <c r="OGL279" s="101"/>
      <c r="OGM279" s="101"/>
      <c r="OGN279" s="101"/>
      <c r="OGO279" s="101"/>
      <c r="OGP279" s="101"/>
      <c r="OGQ279" s="101"/>
      <c r="OGR279" s="101"/>
      <c r="OGS279" s="101"/>
      <c r="OGT279" s="101"/>
      <c r="OGU279" s="101"/>
      <c r="OGV279" s="101"/>
      <c r="OGW279" s="101"/>
      <c r="OGX279" s="101"/>
      <c r="OGY279" s="101"/>
      <c r="OGZ279" s="101"/>
      <c r="OHA279" s="101"/>
      <c r="OHB279" s="101"/>
      <c r="OHC279" s="101"/>
      <c r="OHD279" s="101"/>
      <c r="OHE279" s="101"/>
      <c r="OHF279" s="101"/>
      <c r="OHG279" s="101"/>
      <c r="OHH279" s="101"/>
      <c r="OHI279" s="101"/>
      <c r="OHJ279" s="101"/>
      <c r="OHK279" s="101"/>
      <c r="OHL279" s="101"/>
      <c r="OHM279" s="101"/>
      <c r="OHN279" s="101"/>
      <c r="OHO279" s="101"/>
      <c r="OHP279" s="101"/>
      <c r="OHQ279" s="101"/>
      <c r="OHR279" s="101"/>
      <c r="OHS279" s="101"/>
      <c r="OHT279" s="101"/>
      <c r="OHU279" s="101"/>
      <c r="OHV279" s="101"/>
      <c r="OHW279" s="101"/>
      <c r="OHX279" s="101"/>
      <c r="OHY279" s="101"/>
      <c r="OHZ279" s="101"/>
      <c r="OIA279" s="101"/>
      <c r="OIB279" s="101"/>
      <c r="OIC279" s="101"/>
      <c r="OID279" s="101"/>
      <c r="OIE279" s="101"/>
      <c r="OIF279" s="101"/>
      <c r="OIG279" s="101"/>
      <c r="OIH279" s="101"/>
      <c r="OII279" s="101"/>
      <c r="OIJ279" s="101"/>
      <c r="OIK279" s="101"/>
      <c r="OIL279" s="101"/>
      <c r="OIM279" s="101"/>
      <c r="OIN279" s="101"/>
      <c r="OIO279" s="101"/>
      <c r="OIP279" s="101"/>
      <c r="OIQ279" s="101"/>
      <c r="OIR279" s="101"/>
      <c r="OIS279" s="101"/>
      <c r="OIT279" s="101"/>
      <c r="OIU279" s="101"/>
      <c r="OIV279" s="101"/>
      <c r="OIW279" s="101"/>
      <c r="OIX279" s="101"/>
      <c r="OIY279" s="101"/>
      <c r="OIZ279" s="101"/>
      <c r="OJA279" s="101"/>
      <c r="OJB279" s="101"/>
      <c r="OJC279" s="101"/>
      <c r="OJD279" s="101"/>
      <c r="OJE279" s="101"/>
      <c r="OJF279" s="101"/>
      <c r="OJG279" s="101"/>
      <c r="OJH279" s="101"/>
      <c r="OJI279" s="101"/>
      <c r="OJJ279" s="101"/>
      <c r="OJK279" s="101"/>
      <c r="OJL279" s="101"/>
      <c r="OJM279" s="101"/>
      <c r="OJN279" s="101"/>
      <c r="OJO279" s="101"/>
      <c r="OJP279" s="101"/>
      <c r="OJQ279" s="101"/>
      <c r="OJR279" s="101"/>
      <c r="OJS279" s="101"/>
      <c r="OJT279" s="101"/>
      <c r="OJU279" s="101"/>
      <c r="OJV279" s="101"/>
      <c r="OJW279" s="101"/>
      <c r="OJX279" s="101"/>
      <c r="OJY279" s="101"/>
      <c r="OJZ279" s="101"/>
      <c r="OKA279" s="101"/>
      <c r="OKB279" s="101"/>
      <c r="OKC279" s="101"/>
      <c r="OKD279" s="101"/>
      <c r="OKE279" s="101"/>
      <c r="OKF279" s="101"/>
      <c r="OKG279" s="101"/>
      <c r="OKH279" s="101"/>
      <c r="OKI279" s="101"/>
      <c r="OKJ279" s="101"/>
      <c r="OKK279" s="101"/>
      <c r="OKL279" s="101"/>
      <c r="OKM279" s="101"/>
      <c r="OKN279" s="101"/>
      <c r="OKO279" s="101"/>
      <c r="OKP279" s="101"/>
      <c r="OKQ279" s="101"/>
      <c r="OKR279" s="101"/>
      <c r="OKS279" s="101"/>
      <c r="OKT279" s="101"/>
      <c r="OKU279" s="101"/>
      <c r="OKV279" s="101"/>
      <c r="OKW279" s="101"/>
      <c r="OKX279" s="101"/>
      <c r="OKY279" s="101"/>
      <c r="OKZ279" s="101"/>
      <c r="OLA279" s="101"/>
      <c r="OLB279" s="101"/>
      <c r="OLC279" s="101"/>
      <c r="OLD279" s="101"/>
      <c r="OLE279" s="101"/>
      <c r="OLF279" s="101"/>
      <c r="OLG279" s="101"/>
      <c r="OLH279" s="101"/>
      <c r="OLI279" s="101"/>
      <c r="OLJ279" s="101"/>
      <c r="OLK279" s="101"/>
      <c r="OLL279" s="101"/>
      <c r="OLM279" s="101"/>
      <c r="OLN279" s="101"/>
      <c r="OLO279" s="101"/>
      <c r="OLP279" s="101"/>
      <c r="OLQ279" s="101"/>
      <c r="OLR279" s="101"/>
      <c r="OLS279" s="101"/>
      <c r="OLT279" s="101"/>
      <c r="OLU279" s="101"/>
      <c r="OLV279" s="101"/>
      <c r="OLW279" s="101"/>
      <c r="OLX279" s="101"/>
      <c r="OLY279" s="101"/>
      <c r="OLZ279" s="101"/>
      <c r="OMA279" s="101"/>
      <c r="OMB279" s="101"/>
      <c r="OMC279" s="101"/>
      <c r="OMD279" s="101"/>
      <c r="OME279" s="101"/>
      <c r="OMF279" s="101"/>
      <c r="OMG279" s="101"/>
      <c r="OMH279" s="101"/>
      <c r="OMI279" s="101"/>
      <c r="OMJ279" s="101"/>
      <c r="OMK279" s="101"/>
      <c r="OML279" s="101"/>
      <c r="OMM279" s="101"/>
      <c r="OMN279" s="101"/>
      <c r="OMO279" s="101"/>
      <c r="OMP279" s="101"/>
      <c r="OMQ279" s="101"/>
      <c r="OMR279" s="101"/>
      <c r="OMS279" s="101"/>
      <c r="OMT279" s="101"/>
      <c r="OMU279" s="101"/>
      <c r="OMV279" s="101"/>
      <c r="OMW279" s="101"/>
      <c r="OMX279" s="101"/>
      <c r="OMY279" s="101"/>
      <c r="OMZ279" s="101"/>
      <c r="ONA279" s="101"/>
      <c r="ONB279" s="101"/>
      <c r="ONC279" s="101"/>
      <c r="OND279" s="101"/>
      <c r="ONE279" s="101"/>
      <c r="ONF279" s="101"/>
      <c r="ONG279" s="101"/>
      <c r="ONH279" s="101"/>
      <c r="ONI279" s="101"/>
      <c r="ONJ279" s="101"/>
      <c r="ONK279" s="101"/>
      <c r="ONL279" s="101"/>
      <c r="ONM279" s="101"/>
      <c r="ONN279" s="101"/>
      <c r="ONO279" s="101"/>
      <c r="ONP279" s="101"/>
      <c r="ONQ279" s="101"/>
      <c r="ONR279" s="101"/>
      <c r="ONS279" s="101"/>
      <c r="ONT279" s="101"/>
      <c r="ONU279" s="101"/>
      <c r="ONV279" s="101"/>
      <c r="ONW279" s="101"/>
      <c r="ONX279" s="101"/>
      <c r="ONY279" s="101"/>
      <c r="ONZ279" s="101"/>
      <c r="OOA279" s="101"/>
      <c r="OOB279" s="101"/>
      <c r="OOC279" s="101"/>
      <c r="OOD279" s="101"/>
      <c r="OOE279" s="101"/>
      <c r="OOF279" s="101"/>
      <c r="OOG279" s="101"/>
      <c r="OOH279" s="101"/>
      <c r="OOI279" s="101"/>
      <c r="OOJ279" s="101"/>
      <c r="OOK279" s="101"/>
      <c r="OOL279" s="101"/>
      <c r="OOM279" s="101"/>
      <c r="OON279" s="101"/>
      <c r="OOO279" s="101"/>
      <c r="OOP279" s="101"/>
      <c r="OOQ279" s="101"/>
      <c r="OOR279" s="101"/>
      <c r="OOS279" s="101"/>
      <c r="OOT279" s="101"/>
      <c r="OOU279" s="101"/>
      <c r="OOV279" s="101"/>
      <c r="OOW279" s="101"/>
      <c r="OOX279" s="101"/>
      <c r="OOY279" s="101"/>
      <c r="OOZ279" s="101"/>
      <c r="OPA279" s="101"/>
      <c r="OPB279" s="101"/>
      <c r="OPC279" s="101"/>
      <c r="OPD279" s="101"/>
      <c r="OPE279" s="101"/>
      <c r="OPF279" s="101"/>
      <c r="OPG279" s="101"/>
      <c r="OPH279" s="101"/>
      <c r="OPI279" s="101"/>
      <c r="OPJ279" s="101"/>
      <c r="OPK279" s="101"/>
      <c r="OPL279" s="101"/>
      <c r="OPM279" s="101"/>
      <c r="OPN279" s="101"/>
      <c r="OPO279" s="101"/>
      <c r="OPP279" s="101"/>
      <c r="OPQ279" s="101"/>
      <c r="OPR279" s="101"/>
      <c r="OPS279" s="101"/>
      <c r="OPT279" s="101"/>
      <c r="OPU279" s="101"/>
      <c r="OPV279" s="101"/>
      <c r="OPW279" s="101"/>
      <c r="OPX279" s="101"/>
      <c r="OPY279" s="101"/>
      <c r="OPZ279" s="101"/>
      <c r="OQA279" s="101"/>
      <c r="OQB279" s="101"/>
      <c r="OQC279" s="101"/>
      <c r="OQD279" s="101"/>
      <c r="OQE279" s="101"/>
      <c r="OQF279" s="101"/>
      <c r="OQG279" s="101"/>
      <c r="OQH279" s="101"/>
      <c r="OQI279" s="101"/>
      <c r="OQJ279" s="101"/>
      <c r="OQK279" s="101"/>
      <c r="OQL279" s="101"/>
      <c r="OQM279" s="101"/>
      <c r="OQN279" s="101"/>
      <c r="OQO279" s="101"/>
      <c r="OQP279" s="101"/>
      <c r="OQQ279" s="101"/>
      <c r="OQR279" s="101"/>
      <c r="OQS279" s="101"/>
      <c r="OQT279" s="101"/>
      <c r="OQU279" s="101"/>
      <c r="OQV279" s="101"/>
      <c r="OQW279" s="101"/>
      <c r="OQX279" s="101"/>
      <c r="OQY279" s="101"/>
      <c r="OQZ279" s="101"/>
      <c r="ORA279" s="101"/>
      <c r="ORB279" s="101"/>
      <c r="ORC279" s="101"/>
      <c r="ORD279" s="101"/>
      <c r="ORE279" s="101"/>
      <c r="ORF279" s="101"/>
      <c r="ORG279" s="101"/>
      <c r="ORH279" s="101"/>
      <c r="ORI279" s="101"/>
      <c r="ORJ279" s="101"/>
      <c r="ORK279" s="101"/>
      <c r="ORL279" s="101"/>
      <c r="ORM279" s="101"/>
      <c r="ORN279" s="101"/>
      <c r="ORO279" s="101"/>
      <c r="ORP279" s="101"/>
      <c r="ORQ279" s="101"/>
      <c r="ORR279" s="101"/>
      <c r="ORS279" s="101"/>
      <c r="ORT279" s="101"/>
      <c r="ORU279" s="101"/>
      <c r="ORV279" s="101"/>
      <c r="ORW279" s="101"/>
      <c r="ORX279" s="101"/>
      <c r="ORY279" s="101"/>
      <c r="ORZ279" s="101"/>
      <c r="OSA279" s="101"/>
      <c r="OSB279" s="101"/>
      <c r="OSC279" s="101"/>
      <c r="OSD279" s="101"/>
      <c r="OSE279" s="101"/>
      <c r="OSF279" s="101"/>
      <c r="OSG279" s="101"/>
      <c r="OSH279" s="101"/>
      <c r="OSI279" s="101"/>
      <c r="OSJ279" s="101"/>
      <c r="OSK279" s="101"/>
      <c r="OSL279" s="101"/>
      <c r="OSM279" s="101"/>
      <c r="OSN279" s="101"/>
      <c r="OSO279" s="101"/>
      <c r="OSP279" s="101"/>
      <c r="OSQ279" s="101"/>
      <c r="OSR279" s="101"/>
      <c r="OSS279" s="101"/>
      <c r="OST279" s="101"/>
      <c r="OSU279" s="101"/>
      <c r="OSV279" s="101"/>
      <c r="OSW279" s="101"/>
      <c r="OSX279" s="101"/>
      <c r="OSY279" s="101"/>
      <c r="OSZ279" s="101"/>
      <c r="OTA279" s="101"/>
      <c r="OTB279" s="101"/>
      <c r="OTC279" s="101"/>
      <c r="OTD279" s="101"/>
      <c r="OTE279" s="101"/>
      <c r="OTF279" s="101"/>
      <c r="OTG279" s="101"/>
      <c r="OTH279" s="101"/>
      <c r="OTI279" s="101"/>
      <c r="OTJ279" s="101"/>
      <c r="OTK279" s="101"/>
      <c r="OTL279" s="101"/>
      <c r="OTM279" s="101"/>
      <c r="OTN279" s="101"/>
      <c r="OTO279" s="101"/>
      <c r="OTP279" s="101"/>
      <c r="OTQ279" s="101"/>
      <c r="OTR279" s="101"/>
      <c r="OTS279" s="101"/>
      <c r="OTT279" s="101"/>
      <c r="OTU279" s="101"/>
      <c r="OTV279" s="101"/>
      <c r="OTW279" s="101"/>
      <c r="OTX279" s="101"/>
      <c r="OTY279" s="101"/>
      <c r="OTZ279" s="101"/>
      <c r="OUA279" s="101"/>
      <c r="OUB279" s="101"/>
      <c r="OUC279" s="101"/>
      <c r="OUD279" s="101"/>
      <c r="OUE279" s="101"/>
      <c r="OUF279" s="101"/>
      <c r="OUG279" s="101"/>
      <c r="OUH279" s="101"/>
      <c r="OUI279" s="101"/>
      <c r="OUJ279" s="101"/>
      <c r="OUK279" s="101"/>
      <c r="OUL279" s="101"/>
      <c r="OUM279" s="101"/>
      <c r="OUN279" s="101"/>
      <c r="OUO279" s="101"/>
      <c r="OUP279" s="101"/>
      <c r="OUQ279" s="101"/>
      <c r="OUR279" s="101"/>
      <c r="OUS279" s="101"/>
      <c r="OUT279" s="101"/>
      <c r="OUU279" s="101"/>
      <c r="OUV279" s="101"/>
      <c r="OUW279" s="101"/>
      <c r="OUX279" s="101"/>
      <c r="OUY279" s="101"/>
      <c r="OUZ279" s="101"/>
      <c r="OVA279" s="101"/>
      <c r="OVB279" s="101"/>
      <c r="OVC279" s="101"/>
      <c r="OVD279" s="101"/>
      <c r="OVE279" s="101"/>
      <c r="OVF279" s="101"/>
      <c r="OVG279" s="101"/>
      <c r="OVH279" s="101"/>
      <c r="OVI279" s="101"/>
      <c r="OVJ279" s="101"/>
      <c r="OVK279" s="101"/>
      <c r="OVL279" s="101"/>
      <c r="OVM279" s="101"/>
      <c r="OVN279" s="101"/>
      <c r="OVO279" s="101"/>
      <c r="OVP279" s="101"/>
      <c r="OVQ279" s="101"/>
      <c r="OVR279" s="101"/>
      <c r="OVS279" s="101"/>
      <c r="OVT279" s="101"/>
      <c r="OVU279" s="101"/>
      <c r="OVV279" s="101"/>
      <c r="OVW279" s="101"/>
      <c r="OVX279" s="101"/>
      <c r="OVY279" s="101"/>
      <c r="OVZ279" s="101"/>
      <c r="OWA279" s="101"/>
      <c r="OWB279" s="101"/>
      <c r="OWC279" s="101"/>
      <c r="OWD279" s="101"/>
      <c r="OWE279" s="101"/>
      <c r="OWF279" s="101"/>
      <c r="OWG279" s="101"/>
      <c r="OWH279" s="101"/>
      <c r="OWI279" s="101"/>
      <c r="OWJ279" s="101"/>
      <c r="OWK279" s="101"/>
      <c r="OWL279" s="101"/>
      <c r="OWM279" s="101"/>
      <c r="OWN279" s="101"/>
      <c r="OWO279" s="101"/>
      <c r="OWP279" s="101"/>
      <c r="OWQ279" s="101"/>
      <c r="OWR279" s="101"/>
      <c r="OWS279" s="101"/>
      <c r="OWT279" s="101"/>
      <c r="OWU279" s="101"/>
      <c r="OWV279" s="101"/>
      <c r="OWW279" s="101"/>
      <c r="OWX279" s="101"/>
      <c r="OWY279" s="101"/>
      <c r="OWZ279" s="101"/>
      <c r="OXA279" s="101"/>
      <c r="OXB279" s="101"/>
      <c r="OXC279" s="101"/>
      <c r="OXD279" s="101"/>
      <c r="OXE279" s="101"/>
      <c r="OXF279" s="101"/>
      <c r="OXG279" s="101"/>
      <c r="OXH279" s="101"/>
      <c r="OXI279" s="101"/>
      <c r="OXJ279" s="101"/>
      <c r="OXK279" s="101"/>
      <c r="OXL279" s="101"/>
      <c r="OXM279" s="101"/>
      <c r="OXN279" s="101"/>
      <c r="OXO279" s="101"/>
      <c r="OXP279" s="101"/>
      <c r="OXQ279" s="101"/>
      <c r="OXR279" s="101"/>
      <c r="OXS279" s="101"/>
      <c r="OXT279" s="101"/>
      <c r="OXU279" s="101"/>
      <c r="OXV279" s="101"/>
      <c r="OXW279" s="101"/>
      <c r="OXX279" s="101"/>
      <c r="OXY279" s="101"/>
      <c r="OXZ279" s="101"/>
      <c r="OYA279" s="101"/>
      <c r="OYB279" s="101"/>
      <c r="OYC279" s="101"/>
      <c r="OYD279" s="101"/>
      <c r="OYE279" s="101"/>
      <c r="OYF279" s="101"/>
      <c r="OYG279" s="101"/>
      <c r="OYH279" s="101"/>
      <c r="OYI279" s="101"/>
      <c r="OYJ279" s="101"/>
      <c r="OYK279" s="101"/>
      <c r="OYL279" s="101"/>
      <c r="OYM279" s="101"/>
      <c r="OYN279" s="101"/>
      <c r="OYO279" s="101"/>
      <c r="OYP279" s="101"/>
      <c r="OYQ279" s="101"/>
      <c r="OYR279" s="101"/>
      <c r="OYS279" s="101"/>
      <c r="OYT279" s="101"/>
      <c r="OYU279" s="101"/>
      <c r="OYV279" s="101"/>
      <c r="OYW279" s="101"/>
      <c r="OYX279" s="101"/>
      <c r="OYY279" s="101"/>
      <c r="OYZ279" s="101"/>
      <c r="OZA279" s="101"/>
      <c r="OZB279" s="101"/>
      <c r="OZC279" s="101"/>
      <c r="OZD279" s="101"/>
      <c r="OZE279" s="101"/>
      <c r="OZF279" s="101"/>
      <c r="OZG279" s="101"/>
      <c r="OZH279" s="101"/>
      <c r="OZI279" s="101"/>
      <c r="OZJ279" s="101"/>
      <c r="OZK279" s="101"/>
      <c r="OZL279" s="101"/>
      <c r="OZM279" s="101"/>
      <c r="OZN279" s="101"/>
      <c r="OZO279" s="101"/>
      <c r="OZP279" s="101"/>
      <c r="OZQ279" s="101"/>
      <c r="OZR279" s="101"/>
      <c r="OZS279" s="101"/>
      <c r="OZT279" s="101"/>
      <c r="OZU279" s="101"/>
      <c r="OZV279" s="101"/>
      <c r="OZW279" s="101"/>
      <c r="OZX279" s="101"/>
      <c r="OZY279" s="101"/>
      <c r="OZZ279" s="101"/>
      <c r="PAA279" s="101"/>
      <c r="PAB279" s="101"/>
      <c r="PAC279" s="101"/>
      <c r="PAD279" s="101"/>
      <c r="PAE279" s="101"/>
      <c r="PAF279" s="101"/>
      <c r="PAG279" s="101"/>
      <c r="PAH279" s="101"/>
      <c r="PAI279" s="101"/>
      <c r="PAJ279" s="101"/>
      <c r="PAK279" s="101"/>
      <c r="PAL279" s="101"/>
      <c r="PAM279" s="101"/>
      <c r="PAN279" s="101"/>
      <c r="PAO279" s="101"/>
      <c r="PAP279" s="101"/>
      <c r="PAQ279" s="101"/>
      <c r="PAR279" s="101"/>
      <c r="PAS279" s="101"/>
      <c r="PAT279" s="101"/>
      <c r="PAU279" s="101"/>
      <c r="PAV279" s="101"/>
      <c r="PAW279" s="101"/>
      <c r="PAX279" s="101"/>
      <c r="PAY279" s="101"/>
      <c r="PAZ279" s="101"/>
      <c r="PBA279" s="101"/>
      <c r="PBB279" s="101"/>
      <c r="PBC279" s="101"/>
      <c r="PBD279" s="101"/>
      <c r="PBE279" s="101"/>
      <c r="PBF279" s="101"/>
      <c r="PBG279" s="101"/>
      <c r="PBH279" s="101"/>
      <c r="PBI279" s="101"/>
      <c r="PBJ279" s="101"/>
      <c r="PBK279" s="101"/>
      <c r="PBL279" s="101"/>
      <c r="PBM279" s="101"/>
      <c r="PBN279" s="101"/>
      <c r="PBO279" s="101"/>
      <c r="PBP279" s="101"/>
      <c r="PBQ279" s="101"/>
      <c r="PBR279" s="101"/>
      <c r="PBS279" s="101"/>
      <c r="PBT279" s="101"/>
      <c r="PBU279" s="101"/>
      <c r="PBV279" s="101"/>
      <c r="PBW279" s="101"/>
      <c r="PBX279" s="101"/>
      <c r="PBY279" s="101"/>
      <c r="PBZ279" s="101"/>
      <c r="PCA279" s="101"/>
      <c r="PCB279" s="101"/>
      <c r="PCC279" s="101"/>
      <c r="PCD279" s="101"/>
      <c r="PCE279" s="101"/>
      <c r="PCF279" s="101"/>
      <c r="PCG279" s="101"/>
      <c r="PCH279" s="101"/>
      <c r="PCI279" s="101"/>
      <c r="PCJ279" s="101"/>
      <c r="PCK279" s="101"/>
      <c r="PCL279" s="101"/>
      <c r="PCM279" s="101"/>
      <c r="PCN279" s="101"/>
      <c r="PCO279" s="101"/>
      <c r="PCP279" s="101"/>
      <c r="PCQ279" s="101"/>
      <c r="PCR279" s="101"/>
      <c r="PCS279" s="101"/>
      <c r="PCT279" s="101"/>
      <c r="PCU279" s="101"/>
      <c r="PCV279" s="101"/>
      <c r="PCW279" s="101"/>
      <c r="PCX279" s="101"/>
      <c r="PCY279" s="101"/>
      <c r="PCZ279" s="101"/>
      <c r="PDA279" s="101"/>
      <c r="PDB279" s="101"/>
      <c r="PDC279" s="101"/>
      <c r="PDD279" s="101"/>
      <c r="PDE279" s="101"/>
      <c r="PDF279" s="101"/>
      <c r="PDG279" s="101"/>
      <c r="PDH279" s="101"/>
      <c r="PDI279" s="101"/>
      <c r="PDJ279" s="101"/>
      <c r="PDK279" s="101"/>
      <c r="PDL279" s="101"/>
      <c r="PDM279" s="101"/>
      <c r="PDN279" s="101"/>
      <c r="PDO279" s="101"/>
      <c r="PDP279" s="101"/>
      <c r="PDQ279" s="101"/>
      <c r="PDR279" s="101"/>
      <c r="PDS279" s="101"/>
      <c r="PDT279" s="101"/>
      <c r="PDU279" s="101"/>
      <c r="PDV279" s="101"/>
      <c r="PDW279" s="101"/>
      <c r="PDX279" s="101"/>
      <c r="PDY279" s="101"/>
      <c r="PDZ279" s="101"/>
      <c r="PEA279" s="101"/>
      <c r="PEB279" s="101"/>
      <c r="PEC279" s="101"/>
      <c r="PED279" s="101"/>
      <c r="PEE279" s="101"/>
      <c r="PEF279" s="101"/>
      <c r="PEG279" s="101"/>
      <c r="PEH279" s="101"/>
      <c r="PEI279" s="101"/>
      <c r="PEJ279" s="101"/>
      <c r="PEK279" s="101"/>
      <c r="PEL279" s="101"/>
      <c r="PEM279" s="101"/>
      <c r="PEN279" s="101"/>
      <c r="PEO279" s="101"/>
      <c r="PEP279" s="101"/>
      <c r="PEQ279" s="101"/>
      <c r="PER279" s="101"/>
      <c r="PES279" s="101"/>
      <c r="PET279" s="101"/>
      <c r="PEU279" s="101"/>
      <c r="PEV279" s="101"/>
      <c r="PEW279" s="101"/>
      <c r="PEX279" s="101"/>
      <c r="PEY279" s="101"/>
      <c r="PEZ279" s="101"/>
      <c r="PFA279" s="101"/>
      <c r="PFB279" s="101"/>
      <c r="PFC279" s="101"/>
      <c r="PFD279" s="101"/>
      <c r="PFE279" s="101"/>
      <c r="PFF279" s="101"/>
      <c r="PFG279" s="101"/>
      <c r="PFH279" s="101"/>
      <c r="PFI279" s="101"/>
      <c r="PFJ279" s="101"/>
      <c r="PFK279" s="101"/>
      <c r="PFL279" s="101"/>
      <c r="PFM279" s="101"/>
      <c r="PFN279" s="101"/>
      <c r="PFO279" s="101"/>
      <c r="PFP279" s="101"/>
      <c r="PFQ279" s="101"/>
      <c r="PFR279" s="101"/>
      <c r="PFS279" s="101"/>
      <c r="PFT279" s="101"/>
      <c r="PFU279" s="101"/>
      <c r="PFV279" s="101"/>
      <c r="PFW279" s="101"/>
      <c r="PFX279" s="101"/>
      <c r="PFY279" s="101"/>
      <c r="PFZ279" s="101"/>
      <c r="PGA279" s="101"/>
      <c r="PGB279" s="101"/>
      <c r="PGC279" s="101"/>
      <c r="PGD279" s="101"/>
      <c r="PGE279" s="101"/>
      <c r="PGF279" s="101"/>
      <c r="PGG279" s="101"/>
      <c r="PGH279" s="101"/>
      <c r="PGI279" s="101"/>
      <c r="PGJ279" s="101"/>
      <c r="PGK279" s="101"/>
      <c r="PGL279" s="101"/>
      <c r="PGM279" s="101"/>
      <c r="PGN279" s="101"/>
      <c r="PGO279" s="101"/>
      <c r="PGP279" s="101"/>
      <c r="PGQ279" s="101"/>
      <c r="PGR279" s="101"/>
      <c r="PGS279" s="101"/>
      <c r="PGT279" s="101"/>
      <c r="PGU279" s="101"/>
      <c r="PGV279" s="101"/>
      <c r="PGW279" s="101"/>
      <c r="PGX279" s="101"/>
      <c r="PGY279" s="101"/>
      <c r="PGZ279" s="101"/>
      <c r="PHA279" s="101"/>
      <c r="PHB279" s="101"/>
      <c r="PHC279" s="101"/>
      <c r="PHD279" s="101"/>
      <c r="PHE279" s="101"/>
      <c r="PHF279" s="101"/>
      <c r="PHG279" s="101"/>
      <c r="PHH279" s="101"/>
      <c r="PHI279" s="101"/>
      <c r="PHJ279" s="101"/>
      <c r="PHK279" s="101"/>
      <c r="PHL279" s="101"/>
      <c r="PHM279" s="101"/>
      <c r="PHN279" s="101"/>
      <c r="PHO279" s="101"/>
      <c r="PHP279" s="101"/>
      <c r="PHQ279" s="101"/>
      <c r="PHR279" s="101"/>
      <c r="PHS279" s="101"/>
      <c r="PHT279" s="101"/>
      <c r="PHU279" s="101"/>
      <c r="PHV279" s="101"/>
      <c r="PHW279" s="101"/>
      <c r="PHX279" s="101"/>
      <c r="PHY279" s="101"/>
      <c r="PHZ279" s="101"/>
      <c r="PIA279" s="101"/>
      <c r="PIB279" s="101"/>
      <c r="PIC279" s="101"/>
      <c r="PID279" s="101"/>
      <c r="PIE279" s="101"/>
      <c r="PIF279" s="101"/>
      <c r="PIG279" s="101"/>
      <c r="PIH279" s="101"/>
      <c r="PII279" s="101"/>
      <c r="PIJ279" s="101"/>
      <c r="PIK279" s="101"/>
      <c r="PIL279" s="101"/>
      <c r="PIM279" s="101"/>
      <c r="PIN279" s="101"/>
      <c r="PIO279" s="101"/>
      <c r="PIP279" s="101"/>
      <c r="PIQ279" s="101"/>
      <c r="PIR279" s="101"/>
      <c r="PIS279" s="101"/>
      <c r="PIT279" s="101"/>
      <c r="PIU279" s="101"/>
      <c r="PIV279" s="101"/>
      <c r="PIW279" s="101"/>
      <c r="PIX279" s="101"/>
      <c r="PIY279" s="101"/>
      <c r="PIZ279" s="101"/>
      <c r="PJA279" s="101"/>
      <c r="PJB279" s="101"/>
      <c r="PJC279" s="101"/>
      <c r="PJD279" s="101"/>
      <c r="PJE279" s="101"/>
      <c r="PJF279" s="101"/>
      <c r="PJG279" s="101"/>
      <c r="PJH279" s="101"/>
      <c r="PJI279" s="101"/>
      <c r="PJJ279" s="101"/>
      <c r="PJK279" s="101"/>
      <c r="PJL279" s="101"/>
      <c r="PJM279" s="101"/>
      <c r="PJN279" s="101"/>
      <c r="PJO279" s="101"/>
      <c r="PJP279" s="101"/>
      <c r="PJQ279" s="101"/>
      <c r="PJR279" s="101"/>
      <c r="PJS279" s="101"/>
      <c r="PJT279" s="101"/>
      <c r="PJU279" s="101"/>
      <c r="PJV279" s="101"/>
      <c r="PJW279" s="101"/>
      <c r="PJX279" s="101"/>
      <c r="PJY279" s="101"/>
      <c r="PJZ279" s="101"/>
      <c r="PKA279" s="101"/>
      <c r="PKB279" s="101"/>
      <c r="PKC279" s="101"/>
      <c r="PKD279" s="101"/>
      <c r="PKE279" s="101"/>
      <c r="PKF279" s="101"/>
      <c r="PKG279" s="101"/>
      <c r="PKH279" s="101"/>
      <c r="PKI279" s="101"/>
      <c r="PKJ279" s="101"/>
      <c r="PKK279" s="101"/>
      <c r="PKL279" s="101"/>
      <c r="PKM279" s="101"/>
      <c r="PKN279" s="101"/>
      <c r="PKO279" s="101"/>
      <c r="PKP279" s="101"/>
      <c r="PKQ279" s="101"/>
      <c r="PKR279" s="101"/>
      <c r="PKS279" s="101"/>
      <c r="PKT279" s="101"/>
      <c r="PKU279" s="101"/>
      <c r="PKV279" s="101"/>
      <c r="PKW279" s="101"/>
      <c r="PKX279" s="101"/>
      <c r="PKY279" s="101"/>
      <c r="PKZ279" s="101"/>
      <c r="PLA279" s="101"/>
      <c r="PLB279" s="101"/>
      <c r="PLC279" s="101"/>
      <c r="PLD279" s="101"/>
      <c r="PLE279" s="101"/>
      <c r="PLF279" s="101"/>
      <c r="PLG279" s="101"/>
      <c r="PLH279" s="101"/>
      <c r="PLI279" s="101"/>
      <c r="PLJ279" s="101"/>
      <c r="PLK279" s="101"/>
      <c r="PLL279" s="101"/>
      <c r="PLM279" s="101"/>
      <c r="PLN279" s="101"/>
      <c r="PLO279" s="101"/>
      <c r="PLP279" s="101"/>
      <c r="PLQ279" s="101"/>
      <c r="PLR279" s="101"/>
      <c r="PLS279" s="101"/>
      <c r="PLT279" s="101"/>
      <c r="PLU279" s="101"/>
      <c r="PLV279" s="101"/>
      <c r="PLW279" s="101"/>
      <c r="PLX279" s="101"/>
      <c r="PLY279" s="101"/>
      <c r="PLZ279" s="101"/>
      <c r="PMA279" s="101"/>
      <c r="PMB279" s="101"/>
      <c r="PMC279" s="101"/>
      <c r="PMD279" s="101"/>
      <c r="PME279" s="101"/>
      <c r="PMF279" s="101"/>
      <c r="PMG279" s="101"/>
      <c r="PMH279" s="101"/>
      <c r="PMI279" s="101"/>
      <c r="PMJ279" s="101"/>
      <c r="PMK279" s="101"/>
      <c r="PML279" s="101"/>
      <c r="PMM279" s="101"/>
      <c r="PMN279" s="101"/>
      <c r="PMO279" s="101"/>
      <c r="PMP279" s="101"/>
      <c r="PMQ279" s="101"/>
      <c r="PMR279" s="101"/>
      <c r="PMS279" s="101"/>
      <c r="PMT279" s="101"/>
      <c r="PMU279" s="101"/>
      <c r="PMV279" s="101"/>
      <c r="PMW279" s="101"/>
      <c r="PMX279" s="101"/>
      <c r="PMY279" s="101"/>
      <c r="PMZ279" s="101"/>
      <c r="PNA279" s="101"/>
      <c r="PNB279" s="101"/>
      <c r="PNC279" s="101"/>
      <c r="PND279" s="101"/>
      <c r="PNE279" s="101"/>
      <c r="PNF279" s="101"/>
      <c r="PNG279" s="101"/>
      <c r="PNH279" s="101"/>
      <c r="PNI279" s="101"/>
      <c r="PNJ279" s="101"/>
      <c r="PNK279" s="101"/>
      <c r="PNL279" s="101"/>
      <c r="PNM279" s="101"/>
      <c r="PNN279" s="101"/>
      <c r="PNO279" s="101"/>
      <c r="PNP279" s="101"/>
      <c r="PNQ279" s="101"/>
      <c r="PNR279" s="101"/>
      <c r="PNS279" s="101"/>
      <c r="PNT279" s="101"/>
      <c r="PNU279" s="101"/>
      <c r="PNV279" s="101"/>
      <c r="PNW279" s="101"/>
      <c r="PNX279" s="101"/>
      <c r="PNY279" s="101"/>
      <c r="PNZ279" s="101"/>
      <c r="POA279" s="101"/>
      <c r="POB279" s="101"/>
      <c r="POC279" s="101"/>
      <c r="POD279" s="101"/>
      <c r="POE279" s="101"/>
      <c r="POF279" s="101"/>
      <c r="POG279" s="101"/>
      <c r="POH279" s="101"/>
      <c r="POI279" s="101"/>
      <c r="POJ279" s="101"/>
      <c r="POK279" s="101"/>
      <c r="POL279" s="101"/>
      <c r="POM279" s="101"/>
      <c r="PON279" s="101"/>
      <c r="POO279" s="101"/>
      <c r="POP279" s="101"/>
      <c r="POQ279" s="101"/>
      <c r="POR279" s="101"/>
      <c r="POS279" s="101"/>
      <c r="POT279" s="101"/>
      <c r="POU279" s="101"/>
      <c r="POV279" s="101"/>
      <c r="POW279" s="101"/>
      <c r="POX279" s="101"/>
      <c r="POY279" s="101"/>
      <c r="POZ279" s="101"/>
      <c r="PPA279" s="101"/>
      <c r="PPB279" s="101"/>
      <c r="PPC279" s="101"/>
      <c r="PPD279" s="101"/>
      <c r="PPE279" s="101"/>
      <c r="PPF279" s="101"/>
      <c r="PPG279" s="101"/>
      <c r="PPH279" s="101"/>
      <c r="PPI279" s="101"/>
      <c r="PPJ279" s="101"/>
      <c r="PPK279" s="101"/>
      <c r="PPL279" s="101"/>
      <c r="PPM279" s="101"/>
      <c r="PPN279" s="101"/>
      <c r="PPO279" s="101"/>
      <c r="PPP279" s="101"/>
      <c r="PPQ279" s="101"/>
      <c r="PPR279" s="101"/>
      <c r="PPS279" s="101"/>
      <c r="PPT279" s="101"/>
      <c r="PPU279" s="101"/>
      <c r="PPV279" s="101"/>
      <c r="PPW279" s="101"/>
      <c r="PPX279" s="101"/>
      <c r="PPY279" s="101"/>
      <c r="PPZ279" s="101"/>
      <c r="PQA279" s="101"/>
      <c r="PQB279" s="101"/>
      <c r="PQC279" s="101"/>
      <c r="PQD279" s="101"/>
      <c r="PQE279" s="101"/>
      <c r="PQF279" s="101"/>
      <c r="PQG279" s="101"/>
      <c r="PQH279" s="101"/>
      <c r="PQI279" s="101"/>
      <c r="PQJ279" s="101"/>
      <c r="PQK279" s="101"/>
      <c r="PQL279" s="101"/>
      <c r="PQM279" s="101"/>
      <c r="PQN279" s="101"/>
      <c r="PQO279" s="101"/>
      <c r="PQP279" s="101"/>
      <c r="PQQ279" s="101"/>
      <c r="PQR279" s="101"/>
      <c r="PQS279" s="101"/>
      <c r="PQT279" s="101"/>
      <c r="PQU279" s="101"/>
      <c r="PQV279" s="101"/>
      <c r="PQW279" s="101"/>
      <c r="PQX279" s="101"/>
      <c r="PQY279" s="101"/>
      <c r="PQZ279" s="101"/>
      <c r="PRA279" s="101"/>
      <c r="PRB279" s="101"/>
      <c r="PRC279" s="101"/>
      <c r="PRD279" s="101"/>
      <c r="PRE279" s="101"/>
      <c r="PRF279" s="101"/>
      <c r="PRG279" s="101"/>
      <c r="PRH279" s="101"/>
      <c r="PRI279" s="101"/>
      <c r="PRJ279" s="101"/>
      <c r="PRK279" s="101"/>
      <c r="PRL279" s="101"/>
      <c r="PRM279" s="101"/>
      <c r="PRN279" s="101"/>
      <c r="PRO279" s="101"/>
      <c r="PRP279" s="101"/>
      <c r="PRQ279" s="101"/>
      <c r="PRR279" s="101"/>
      <c r="PRS279" s="101"/>
      <c r="PRT279" s="101"/>
      <c r="PRU279" s="101"/>
      <c r="PRV279" s="101"/>
      <c r="PRW279" s="101"/>
      <c r="PRX279" s="101"/>
      <c r="PRY279" s="101"/>
      <c r="PRZ279" s="101"/>
      <c r="PSA279" s="101"/>
      <c r="PSB279" s="101"/>
      <c r="PSC279" s="101"/>
      <c r="PSD279" s="101"/>
      <c r="PSE279" s="101"/>
      <c r="PSF279" s="101"/>
      <c r="PSG279" s="101"/>
      <c r="PSH279" s="101"/>
      <c r="PSI279" s="101"/>
      <c r="PSJ279" s="101"/>
      <c r="PSK279" s="101"/>
      <c r="PSL279" s="101"/>
      <c r="PSM279" s="101"/>
      <c r="PSN279" s="101"/>
      <c r="PSO279" s="101"/>
      <c r="PSP279" s="101"/>
      <c r="PSQ279" s="101"/>
      <c r="PSR279" s="101"/>
      <c r="PSS279" s="101"/>
      <c r="PST279" s="101"/>
      <c r="PSU279" s="101"/>
      <c r="PSV279" s="101"/>
      <c r="PSW279" s="101"/>
      <c r="PSX279" s="101"/>
      <c r="PSY279" s="101"/>
      <c r="PSZ279" s="101"/>
      <c r="PTA279" s="101"/>
      <c r="PTB279" s="101"/>
      <c r="PTC279" s="101"/>
      <c r="PTD279" s="101"/>
      <c r="PTE279" s="101"/>
      <c r="PTF279" s="101"/>
      <c r="PTG279" s="101"/>
      <c r="PTH279" s="101"/>
      <c r="PTI279" s="101"/>
      <c r="PTJ279" s="101"/>
      <c r="PTK279" s="101"/>
      <c r="PTL279" s="101"/>
      <c r="PTM279" s="101"/>
      <c r="PTN279" s="101"/>
      <c r="PTO279" s="101"/>
      <c r="PTP279" s="101"/>
      <c r="PTQ279" s="101"/>
      <c r="PTR279" s="101"/>
      <c r="PTS279" s="101"/>
      <c r="PTT279" s="101"/>
      <c r="PTU279" s="101"/>
      <c r="PTV279" s="101"/>
      <c r="PTW279" s="101"/>
      <c r="PTX279" s="101"/>
      <c r="PTY279" s="101"/>
      <c r="PTZ279" s="101"/>
      <c r="PUA279" s="101"/>
      <c r="PUB279" s="101"/>
      <c r="PUC279" s="101"/>
      <c r="PUD279" s="101"/>
      <c r="PUE279" s="101"/>
      <c r="PUF279" s="101"/>
      <c r="PUG279" s="101"/>
      <c r="PUH279" s="101"/>
      <c r="PUI279" s="101"/>
      <c r="PUJ279" s="101"/>
      <c r="PUK279" s="101"/>
      <c r="PUL279" s="101"/>
      <c r="PUM279" s="101"/>
      <c r="PUN279" s="101"/>
      <c r="PUO279" s="101"/>
      <c r="PUP279" s="101"/>
      <c r="PUQ279" s="101"/>
      <c r="PUR279" s="101"/>
      <c r="PUS279" s="101"/>
      <c r="PUT279" s="101"/>
      <c r="PUU279" s="101"/>
      <c r="PUV279" s="101"/>
      <c r="PUW279" s="101"/>
      <c r="PUX279" s="101"/>
      <c r="PUY279" s="101"/>
      <c r="PUZ279" s="101"/>
      <c r="PVA279" s="101"/>
      <c r="PVB279" s="101"/>
      <c r="PVC279" s="101"/>
      <c r="PVD279" s="101"/>
      <c r="PVE279" s="101"/>
      <c r="PVF279" s="101"/>
      <c r="PVG279" s="101"/>
      <c r="PVH279" s="101"/>
      <c r="PVI279" s="101"/>
      <c r="PVJ279" s="101"/>
      <c r="PVK279" s="101"/>
      <c r="PVL279" s="101"/>
      <c r="PVM279" s="101"/>
      <c r="PVN279" s="101"/>
      <c r="PVO279" s="101"/>
      <c r="PVP279" s="101"/>
      <c r="PVQ279" s="101"/>
      <c r="PVR279" s="101"/>
      <c r="PVS279" s="101"/>
      <c r="PVT279" s="101"/>
      <c r="PVU279" s="101"/>
      <c r="PVV279" s="101"/>
      <c r="PVW279" s="101"/>
      <c r="PVX279" s="101"/>
      <c r="PVY279" s="101"/>
      <c r="PVZ279" s="101"/>
      <c r="PWA279" s="101"/>
      <c r="PWB279" s="101"/>
      <c r="PWC279" s="101"/>
      <c r="PWD279" s="101"/>
      <c r="PWE279" s="101"/>
      <c r="PWF279" s="101"/>
      <c r="PWG279" s="101"/>
      <c r="PWH279" s="101"/>
      <c r="PWI279" s="101"/>
      <c r="PWJ279" s="101"/>
      <c r="PWK279" s="101"/>
      <c r="PWL279" s="101"/>
      <c r="PWM279" s="101"/>
      <c r="PWN279" s="101"/>
      <c r="PWO279" s="101"/>
      <c r="PWP279" s="101"/>
      <c r="PWQ279" s="101"/>
      <c r="PWR279" s="101"/>
      <c r="PWS279" s="101"/>
      <c r="PWT279" s="101"/>
      <c r="PWU279" s="101"/>
      <c r="PWV279" s="101"/>
      <c r="PWW279" s="101"/>
      <c r="PWX279" s="101"/>
      <c r="PWY279" s="101"/>
      <c r="PWZ279" s="101"/>
      <c r="PXA279" s="101"/>
      <c r="PXB279" s="101"/>
      <c r="PXC279" s="101"/>
      <c r="PXD279" s="101"/>
      <c r="PXE279" s="101"/>
      <c r="PXF279" s="101"/>
      <c r="PXG279" s="101"/>
      <c r="PXH279" s="101"/>
      <c r="PXI279" s="101"/>
      <c r="PXJ279" s="101"/>
      <c r="PXK279" s="101"/>
      <c r="PXL279" s="101"/>
      <c r="PXM279" s="101"/>
      <c r="PXN279" s="101"/>
      <c r="PXO279" s="101"/>
      <c r="PXP279" s="101"/>
      <c r="PXQ279" s="101"/>
      <c r="PXR279" s="101"/>
      <c r="PXS279" s="101"/>
      <c r="PXT279" s="101"/>
      <c r="PXU279" s="101"/>
      <c r="PXV279" s="101"/>
      <c r="PXW279" s="101"/>
      <c r="PXX279" s="101"/>
      <c r="PXY279" s="101"/>
      <c r="PXZ279" s="101"/>
      <c r="PYA279" s="101"/>
      <c r="PYB279" s="101"/>
      <c r="PYC279" s="101"/>
      <c r="PYD279" s="101"/>
      <c r="PYE279" s="101"/>
      <c r="PYF279" s="101"/>
      <c r="PYG279" s="101"/>
      <c r="PYH279" s="101"/>
      <c r="PYI279" s="101"/>
      <c r="PYJ279" s="101"/>
      <c r="PYK279" s="101"/>
      <c r="PYL279" s="101"/>
      <c r="PYM279" s="101"/>
      <c r="PYN279" s="101"/>
      <c r="PYO279" s="101"/>
      <c r="PYP279" s="101"/>
      <c r="PYQ279" s="101"/>
      <c r="PYR279" s="101"/>
      <c r="PYS279" s="101"/>
      <c r="PYT279" s="101"/>
      <c r="PYU279" s="101"/>
      <c r="PYV279" s="101"/>
      <c r="PYW279" s="101"/>
      <c r="PYX279" s="101"/>
      <c r="PYY279" s="101"/>
      <c r="PYZ279" s="101"/>
      <c r="PZA279" s="101"/>
      <c r="PZB279" s="101"/>
      <c r="PZC279" s="101"/>
      <c r="PZD279" s="101"/>
      <c r="PZE279" s="101"/>
      <c r="PZF279" s="101"/>
      <c r="PZG279" s="101"/>
      <c r="PZH279" s="101"/>
      <c r="PZI279" s="101"/>
      <c r="PZJ279" s="101"/>
      <c r="PZK279" s="101"/>
      <c r="PZL279" s="101"/>
      <c r="PZM279" s="101"/>
      <c r="PZN279" s="101"/>
      <c r="PZO279" s="101"/>
      <c r="PZP279" s="101"/>
      <c r="PZQ279" s="101"/>
      <c r="PZR279" s="101"/>
      <c r="PZS279" s="101"/>
      <c r="PZT279" s="101"/>
      <c r="PZU279" s="101"/>
      <c r="PZV279" s="101"/>
      <c r="PZW279" s="101"/>
      <c r="PZX279" s="101"/>
      <c r="PZY279" s="101"/>
      <c r="PZZ279" s="101"/>
      <c r="QAA279" s="101"/>
      <c r="QAB279" s="101"/>
      <c r="QAC279" s="101"/>
      <c r="QAD279" s="101"/>
      <c r="QAE279" s="101"/>
      <c r="QAF279" s="101"/>
      <c r="QAG279" s="101"/>
      <c r="QAH279" s="101"/>
      <c r="QAI279" s="101"/>
      <c r="QAJ279" s="101"/>
      <c r="QAK279" s="101"/>
      <c r="QAL279" s="101"/>
      <c r="QAM279" s="101"/>
      <c r="QAN279" s="101"/>
      <c r="QAO279" s="101"/>
      <c r="QAP279" s="101"/>
      <c r="QAQ279" s="101"/>
      <c r="QAR279" s="101"/>
      <c r="QAS279" s="101"/>
      <c r="QAT279" s="101"/>
      <c r="QAU279" s="101"/>
      <c r="QAV279" s="101"/>
      <c r="QAW279" s="101"/>
      <c r="QAX279" s="101"/>
      <c r="QAY279" s="101"/>
      <c r="QAZ279" s="101"/>
      <c r="QBA279" s="101"/>
      <c r="QBB279" s="101"/>
      <c r="QBC279" s="101"/>
      <c r="QBD279" s="101"/>
      <c r="QBE279" s="101"/>
      <c r="QBF279" s="101"/>
      <c r="QBG279" s="101"/>
      <c r="QBH279" s="101"/>
      <c r="QBI279" s="101"/>
      <c r="QBJ279" s="101"/>
      <c r="QBK279" s="101"/>
      <c r="QBL279" s="101"/>
      <c r="QBM279" s="101"/>
      <c r="QBN279" s="101"/>
      <c r="QBO279" s="101"/>
      <c r="QBP279" s="101"/>
      <c r="QBQ279" s="101"/>
      <c r="QBR279" s="101"/>
      <c r="QBS279" s="101"/>
      <c r="QBT279" s="101"/>
      <c r="QBU279" s="101"/>
      <c r="QBV279" s="101"/>
      <c r="QBW279" s="101"/>
      <c r="QBX279" s="101"/>
      <c r="QBY279" s="101"/>
      <c r="QBZ279" s="101"/>
      <c r="QCA279" s="101"/>
      <c r="QCB279" s="101"/>
      <c r="QCC279" s="101"/>
      <c r="QCD279" s="101"/>
      <c r="QCE279" s="101"/>
      <c r="QCF279" s="101"/>
      <c r="QCG279" s="101"/>
      <c r="QCH279" s="101"/>
      <c r="QCI279" s="101"/>
      <c r="QCJ279" s="101"/>
      <c r="QCK279" s="101"/>
      <c r="QCL279" s="101"/>
      <c r="QCM279" s="101"/>
      <c r="QCN279" s="101"/>
      <c r="QCO279" s="101"/>
      <c r="QCP279" s="101"/>
      <c r="QCQ279" s="101"/>
      <c r="QCR279" s="101"/>
      <c r="QCS279" s="101"/>
      <c r="QCT279" s="101"/>
      <c r="QCU279" s="101"/>
      <c r="QCV279" s="101"/>
      <c r="QCW279" s="101"/>
      <c r="QCX279" s="101"/>
      <c r="QCY279" s="101"/>
      <c r="QCZ279" s="101"/>
      <c r="QDA279" s="101"/>
      <c r="QDB279" s="101"/>
      <c r="QDC279" s="101"/>
      <c r="QDD279" s="101"/>
      <c r="QDE279" s="101"/>
      <c r="QDF279" s="101"/>
      <c r="QDG279" s="101"/>
      <c r="QDH279" s="101"/>
      <c r="QDI279" s="101"/>
      <c r="QDJ279" s="101"/>
      <c r="QDK279" s="101"/>
      <c r="QDL279" s="101"/>
      <c r="QDM279" s="101"/>
      <c r="QDN279" s="101"/>
      <c r="QDO279" s="101"/>
      <c r="QDP279" s="101"/>
      <c r="QDQ279" s="101"/>
      <c r="QDR279" s="101"/>
      <c r="QDS279" s="101"/>
      <c r="QDT279" s="101"/>
      <c r="QDU279" s="101"/>
      <c r="QDV279" s="101"/>
      <c r="QDW279" s="101"/>
      <c r="QDX279" s="101"/>
      <c r="QDY279" s="101"/>
      <c r="QDZ279" s="101"/>
      <c r="QEA279" s="101"/>
      <c r="QEB279" s="101"/>
      <c r="QEC279" s="101"/>
      <c r="QED279" s="101"/>
      <c r="QEE279" s="101"/>
      <c r="QEF279" s="101"/>
      <c r="QEG279" s="101"/>
      <c r="QEH279" s="101"/>
      <c r="QEI279" s="101"/>
      <c r="QEJ279" s="101"/>
      <c r="QEK279" s="101"/>
      <c r="QEL279" s="101"/>
      <c r="QEM279" s="101"/>
      <c r="QEN279" s="101"/>
      <c r="QEO279" s="101"/>
      <c r="QEP279" s="101"/>
      <c r="QEQ279" s="101"/>
      <c r="QER279" s="101"/>
      <c r="QES279" s="101"/>
      <c r="QET279" s="101"/>
      <c r="QEU279" s="101"/>
      <c r="QEV279" s="101"/>
      <c r="QEW279" s="101"/>
      <c r="QEX279" s="101"/>
      <c r="QEY279" s="101"/>
      <c r="QEZ279" s="101"/>
      <c r="QFA279" s="101"/>
      <c r="QFB279" s="101"/>
      <c r="QFC279" s="101"/>
      <c r="QFD279" s="101"/>
      <c r="QFE279" s="101"/>
      <c r="QFF279" s="101"/>
      <c r="QFG279" s="101"/>
      <c r="QFH279" s="101"/>
      <c r="QFI279" s="101"/>
      <c r="QFJ279" s="101"/>
      <c r="QFK279" s="101"/>
      <c r="QFL279" s="101"/>
      <c r="QFM279" s="101"/>
      <c r="QFN279" s="101"/>
      <c r="QFO279" s="101"/>
      <c r="QFP279" s="101"/>
      <c r="QFQ279" s="101"/>
      <c r="QFR279" s="101"/>
      <c r="QFS279" s="101"/>
      <c r="QFT279" s="101"/>
      <c r="QFU279" s="101"/>
      <c r="QFV279" s="101"/>
      <c r="QFW279" s="101"/>
      <c r="QFX279" s="101"/>
      <c r="QFY279" s="101"/>
      <c r="QFZ279" s="101"/>
      <c r="QGA279" s="101"/>
      <c r="QGB279" s="101"/>
      <c r="QGC279" s="101"/>
      <c r="QGD279" s="101"/>
      <c r="QGE279" s="101"/>
      <c r="QGF279" s="101"/>
      <c r="QGG279" s="101"/>
      <c r="QGH279" s="101"/>
      <c r="QGI279" s="101"/>
      <c r="QGJ279" s="101"/>
      <c r="QGK279" s="101"/>
      <c r="QGL279" s="101"/>
      <c r="QGM279" s="101"/>
      <c r="QGN279" s="101"/>
      <c r="QGO279" s="101"/>
      <c r="QGP279" s="101"/>
      <c r="QGQ279" s="101"/>
      <c r="QGR279" s="101"/>
      <c r="QGS279" s="101"/>
      <c r="QGT279" s="101"/>
      <c r="QGU279" s="101"/>
      <c r="QGV279" s="101"/>
      <c r="QGW279" s="101"/>
      <c r="QGX279" s="101"/>
      <c r="QGY279" s="101"/>
      <c r="QGZ279" s="101"/>
      <c r="QHA279" s="101"/>
      <c r="QHB279" s="101"/>
      <c r="QHC279" s="101"/>
      <c r="QHD279" s="101"/>
      <c r="QHE279" s="101"/>
      <c r="QHF279" s="101"/>
      <c r="QHG279" s="101"/>
      <c r="QHH279" s="101"/>
      <c r="QHI279" s="101"/>
      <c r="QHJ279" s="101"/>
      <c r="QHK279" s="101"/>
      <c r="QHL279" s="101"/>
      <c r="QHM279" s="101"/>
      <c r="QHN279" s="101"/>
      <c r="QHO279" s="101"/>
      <c r="QHP279" s="101"/>
      <c r="QHQ279" s="101"/>
      <c r="QHR279" s="101"/>
      <c r="QHS279" s="101"/>
      <c r="QHT279" s="101"/>
      <c r="QHU279" s="101"/>
      <c r="QHV279" s="101"/>
      <c r="QHW279" s="101"/>
      <c r="QHX279" s="101"/>
      <c r="QHY279" s="101"/>
      <c r="QHZ279" s="101"/>
      <c r="QIA279" s="101"/>
      <c r="QIB279" s="101"/>
      <c r="QIC279" s="101"/>
      <c r="QID279" s="101"/>
      <c r="QIE279" s="101"/>
      <c r="QIF279" s="101"/>
      <c r="QIG279" s="101"/>
      <c r="QIH279" s="101"/>
      <c r="QII279" s="101"/>
      <c r="QIJ279" s="101"/>
      <c r="QIK279" s="101"/>
      <c r="QIL279" s="101"/>
      <c r="QIM279" s="101"/>
      <c r="QIN279" s="101"/>
      <c r="QIO279" s="101"/>
      <c r="QIP279" s="101"/>
      <c r="QIQ279" s="101"/>
      <c r="QIR279" s="101"/>
      <c r="QIS279" s="101"/>
      <c r="QIT279" s="101"/>
      <c r="QIU279" s="101"/>
      <c r="QIV279" s="101"/>
      <c r="QIW279" s="101"/>
      <c r="QIX279" s="101"/>
      <c r="QIY279" s="101"/>
      <c r="QIZ279" s="101"/>
      <c r="QJA279" s="101"/>
      <c r="QJB279" s="101"/>
      <c r="QJC279" s="101"/>
      <c r="QJD279" s="101"/>
      <c r="QJE279" s="101"/>
      <c r="QJF279" s="101"/>
      <c r="QJG279" s="101"/>
      <c r="QJH279" s="101"/>
      <c r="QJI279" s="101"/>
      <c r="QJJ279" s="101"/>
      <c r="QJK279" s="101"/>
      <c r="QJL279" s="101"/>
      <c r="QJM279" s="101"/>
      <c r="QJN279" s="101"/>
      <c r="QJO279" s="101"/>
      <c r="QJP279" s="101"/>
      <c r="QJQ279" s="101"/>
      <c r="QJR279" s="101"/>
      <c r="QJS279" s="101"/>
      <c r="QJT279" s="101"/>
      <c r="QJU279" s="101"/>
      <c r="QJV279" s="101"/>
      <c r="QJW279" s="101"/>
      <c r="QJX279" s="101"/>
      <c r="QJY279" s="101"/>
      <c r="QJZ279" s="101"/>
      <c r="QKA279" s="101"/>
      <c r="QKB279" s="101"/>
      <c r="QKC279" s="101"/>
      <c r="QKD279" s="101"/>
      <c r="QKE279" s="101"/>
      <c r="QKF279" s="101"/>
      <c r="QKG279" s="101"/>
      <c r="QKH279" s="101"/>
      <c r="QKI279" s="101"/>
      <c r="QKJ279" s="101"/>
      <c r="QKK279" s="101"/>
      <c r="QKL279" s="101"/>
      <c r="QKM279" s="101"/>
      <c r="QKN279" s="101"/>
      <c r="QKO279" s="101"/>
      <c r="QKP279" s="101"/>
      <c r="QKQ279" s="101"/>
      <c r="QKR279" s="101"/>
      <c r="QKS279" s="101"/>
      <c r="QKT279" s="101"/>
      <c r="QKU279" s="101"/>
      <c r="QKV279" s="101"/>
      <c r="QKW279" s="101"/>
      <c r="QKX279" s="101"/>
      <c r="QKY279" s="101"/>
      <c r="QKZ279" s="101"/>
      <c r="QLA279" s="101"/>
      <c r="QLB279" s="101"/>
      <c r="QLC279" s="101"/>
      <c r="QLD279" s="101"/>
      <c r="QLE279" s="101"/>
      <c r="QLF279" s="101"/>
      <c r="QLG279" s="101"/>
      <c r="QLH279" s="101"/>
      <c r="QLI279" s="101"/>
      <c r="QLJ279" s="101"/>
      <c r="QLK279" s="101"/>
      <c r="QLL279" s="101"/>
      <c r="QLM279" s="101"/>
      <c r="QLN279" s="101"/>
      <c r="QLO279" s="101"/>
      <c r="QLP279" s="101"/>
      <c r="QLQ279" s="101"/>
      <c r="QLR279" s="101"/>
      <c r="QLS279" s="101"/>
      <c r="QLT279" s="101"/>
      <c r="QLU279" s="101"/>
      <c r="QLV279" s="101"/>
      <c r="QLW279" s="101"/>
      <c r="QLX279" s="101"/>
      <c r="QLY279" s="101"/>
      <c r="QLZ279" s="101"/>
      <c r="QMA279" s="101"/>
      <c r="QMB279" s="101"/>
      <c r="QMC279" s="101"/>
      <c r="QMD279" s="101"/>
      <c r="QME279" s="101"/>
      <c r="QMF279" s="101"/>
      <c r="QMG279" s="101"/>
      <c r="QMH279" s="101"/>
      <c r="QMI279" s="101"/>
      <c r="QMJ279" s="101"/>
      <c r="QMK279" s="101"/>
      <c r="QML279" s="101"/>
      <c r="QMM279" s="101"/>
      <c r="QMN279" s="101"/>
      <c r="QMO279" s="101"/>
      <c r="QMP279" s="101"/>
      <c r="QMQ279" s="101"/>
      <c r="QMR279" s="101"/>
      <c r="QMS279" s="101"/>
      <c r="QMT279" s="101"/>
      <c r="QMU279" s="101"/>
      <c r="QMV279" s="101"/>
      <c r="QMW279" s="101"/>
      <c r="QMX279" s="101"/>
      <c r="QMY279" s="101"/>
      <c r="QMZ279" s="101"/>
      <c r="QNA279" s="101"/>
      <c r="QNB279" s="101"/>
      <c r="QNC279" s="101"/>
      <c r="QND279" s="101"/>
      <c r="QNE279" s="101"/>
      <c r="QNF279" s="101"/>
      <c r="QNG279" s="101"/>
      <c r="QNH279" s="101"/>
      <c r="QNI279" s="101"/>
      <c r="QNJ279" s="101"/>
      <c r="QNK279" s="101"/>
      <c r="QNL279" s="101"/>
      <c r="QNM279" s="101"/>
      <c r="QNN279" s="101"/>
      <c r="QNO279" s="101"/>
      <c r="QNP279" s="101"/>
      <c r="QNQ279" s="101"/>
      <c r="QNR279" s="101"/>
      <c r="QNS279" s="101"/>
      <c r="QNT279" s="101"/>
      <c r="QNU279" s="101"/>
      <c r="QNV279" s="101"/>
      <c r="QNW279" s="101"/>
      <c r="QNX279" s="101"/>
      <c r="QNY279" s="101"/>
      <c r="QNZ279" s="101"/>
      <c r="QOA279" s="101"/>
      <c r="QOB279" s="101"/>
      <c r="QOC279" s="101"/>
      <c r="QOD279" s="101"/>
      <c r="QOE279" s="101"/>
      <c r="QOF279" s="101"/>
      <c r="QOG279" s="101"/>
      <c r="QOH279" s="101"/>
      <c r="QOI279" s="101"/>
      <c r="QOJ279" s="101"/>
      <c r="QOK279" s="101"/>
      <c r="QOL279" s="101"/>
      <c r="QOM279" s="101"/>
      <c r="QON279" s="101"/>
      <c r="QOO279" s="101"/>
      <c r="QOP279" s="101"/>
      <c r="QOQ279" s="101"/>
      <c r="QOR279" s="101"/>
      <c r="QOS279" s="101"/>
      <c r="QOT279" s="101"/>
      <c r="QOU279" s="101"/>
      <c r="QOV279" s="101"/>
      <c r="QOW279" s="101"/>
      <c r="QOX279" s="101"/>
      <c r="QOY279" s="101"/>
      <c r="QOZ279" s="101"/>
      <c r="QPA279" s="101"/>
      <c r="QPB279" s="101"/>
      <c r="QPC279" s="101"/>
      <c r="QPD279" s="101"/>
      <c r="QPE279" s="101"/>
      <c r="QPF279" s="101"/>
      <c r="QPG279" s="101"/>
      <c r="QPH279" s="101"/>
      <c r="QPI279" s="101"/>
      <c r="QPJ279" s="101"/>
      <c r="QPK279" s="101"/>
      <c r="QPL279" s="101"/>
      <c r="QPM279" s="101"/>
      <c r="QPN279" s="101"/>
      <c r="QPO279" s="101"/>
      <c r="QPP279" s="101"/>
      <c r="QPQ279" s="101"/>
      <c r="QPR279" s="101"/>
      <c r="QPS279" s="101"/>
      <c r="QPT279" s="101"/>
      <c r="QPU279" s="101"/>
      <c r="QPV279" s="101"/>
      <c r="QPW279" s="101"/>
      <c r="QPX279" s="101"/>
      <c r="QPY279" s="101"/>
      <c r="QPZ279" s="101"/>
      <c r="QQA279" s="101"/>
      <c r="QQB279" s="101"/>
      <c r="QQC279" s="101"/>
      <c r="QQD279" s="101"/>
      <c r="QQE279" s="101"/>
      <c r="QQF279" s="101"/>
      <c r="QQG279" s="101"/>
      <c r="QQH279" s="101"/>
      <c r="QQI279" s="101"/>
      <c r="QQJ279" s="101"/>
      <c r="QQK279" s="101"/>
      <c r="QQL279" s="101"/>
      <c r="QQM279" s="101"/>
      <c r="QQN279" s="101"/>
      <c r="QQO279" s="101"/>
      <c r="QQP279" s="101"/>
      <c r="QQQ279" s="101"/>
      <c r="QQR279" s="101"/>
      <c r="QQS279" s="101"/>
      <c r="QQT279" s="101"/>
      <c r="QQU279" s="101"/>
      <c r="QQV279" s="101"/>
      <c r="QQW279" s="101"/>
      <c r="QQX279" s="101"/>
      <c r="QQY279" s="101"/>
      <c r="QQZ279" s="101"/>
      <c r="QRA279" s="101"/>
      <c r="QRB279" s="101"/>
      <c r="QRC279" s="101"/>
      <c r="QRD279" s="101"/>
      <c r="QRE279" s="101"/>
      <c r="QRF279" s="101"/>
      <c r="QRG279" s="101"/>
      <c r="QRH279" s="101"/>
      <c r="QRI279" s="101"/>
      <c r="QRJ279" s="101"/>
      <c r="QRK279" s="101"/>
      <c r="QRL279" s="101"/>
      <c r="QRM279" s="101"/>
      <c r="QRN279" s="101"/>
      <c r="QRO279" s="101"/>
      <c r="QRP279" s="101"/>
      <c r="QRQ279" s="101"/>
      <c r="QRR279" s="101"/>
      <c r="QRS279" s="101"/>
      <c r="QRT279" s="101"/>
      <c r="QRU279" s="101"/>
      <c r="QRV279" s="101"/>
      <c r="QRW279" s="101"/>
      <c r="QRX279" s="101"/>
      <c r="QRY279" s="101"/>
      <c r="QRZ279" s="101"/>
      <c r="QSA279" s="101"/>
      <c r="QSB279" s="101"/>
      <c r="QSC279" s="101"/>
      <c r="QSD279" s="101"/>
      <c r="QSE279" s="101"/>
      <c r="QSF279" s="101"/>
      <c r="QSG279" s="101"/>
      <c r="QSH279" s="101"/>
      <c r="QSI279" s="101"/>
      <c r="QSJ279" s="101"/>
      <c r="QSK279" s="101"/>
      <c r="QSL279" s="101"/>
      <c r="QSM279" s="101"/>
      <c r="QSN279" s="101"/>
      <c r="QSO279" s="101"/>
      <c r="QSP279" s="101"/>
      <c r="QSQ279" s="101"/>
      <c r="QSR279" s="101"/>
      <c r="QSS279" s="101"/>
      <c r="QST279" s="101"/>
      <c r="QSU279" s="101"/>
      <c r="QSV279" s="101"/>
      <c r="QSW279" s="101"/>
      <c r="QSX279" s="101"/>
      <c r="QSY279" s="101"/>
      <c r="QSZ279" s="101"/>
      <c r="QTA279" s="101"/>
      <c r="QTB279" s="101"/>
      <c r="QTC279" s="101"/>
      <c r="QTD279" s="101"/>
      <c r="QTE279" s="101"/>
      <c r="QTF279" s="101"/>
      <c r="QTG279" s="101"/>
      <c r="QTH279" s="101"/>
      <c r="QTI279" s="101"/>
      <c r="QTJ279" s="101"/>
      <c r="QTK279" s="101"/>
      <c r="QTL279" s="101"/>
      <c r="QTM279" s="101"/>
      <c r="QTN279" s="101"/>
      <c r="QTO279" s="101"/>
      <c r="QTP279" s="101"/>
      <c r="QTQ279" s="101"/>
      <c r="QTR279" s="101"/>
      <c r="QTS279" s="101"/>
      <c r="QTT279" s="101"/>
      <c r="QTU279" s="101"/>
      <c r="QTV279" s="101"/>
      <c r="QTW279" s="101"/>
      <c r="QTX279" s="101"/>
      <c r="QTY279" s="101"/>
      <c r="QTZ279" s="101"/>
      <c r="QUA279" s="101"/>
      <c r="QUB279" s="101"/>
      <c r="QUC279" s="101"/>
      <c r="QUD279" s="101"/>
      <c r="QUE279" s="101"/>
      <c r="QUF279" s="101"/>
      <c r="QUG279" s="101"/>
      <c r="QUH279" s="101"/>
      <c r="QUI279" s="101"/>
      <c r="QUJ279" s="101"/>
      <c r="QUK279" s="101"/>
      <c r="QUL279" s="101"/>
      <c r="QUM279" s="101"/>
      <c r="QUN279" s="101"/>
      <c r="QUO279" s="101"/>
      <c r="QUP279" s="101"/>
      <c r="QUQ279" s="101"/>
      <c r="QUR279" s="101"/>
      <c r="QUS279" s="101"/>
      <c r="QUT279" s="101"/>
      <c r="QUU279" s="101"/>
      <c r="QUV279" s="101"/>
      <c r="QUW279" s="101"/>
      <c r="QUX279" s="101"/>
      <c r="QUY279" s="101"/>
      <c r="QUZ279" s="101"/>
      <c r="QVA279" s="101"/>
      <c r="QVB279" s="101"/>
      <c r="QVC279" s="101"/>
      <c r="QVD279" s="101"/>
      <c r="QVE279" s="101"/>
      <c r="QVF279" s="101"/>
      <c r="QVG279" s="101"/>
      <c r="QVH279" s="101"/>
      <c r="QVI279" s="101"/>
      <c r="QVJ279" s="101"/>
      <c r="QVK279" s="101"/>
      <c r="QVL279" s="101"/>
      <c r="QVM279" s="101"/>
      <c r="QVN279" s="101"/>
      <c r="QVO279" s="101"/>
      <c r="QVP279" s="101"/>
      <c r="QVQ279" s="101"/>
      <c r="QVR279" s="101"/>
      <c r="QVS279" s="101"/>
      <c r="QVT279" s="101"/>
      <c r="QVU279" s="101"/>
      <c r="QVV279" s="101"/>
      <c r="QVW279" s="101"/>
      <c r="QVX279" s="101"/>
      <c r="QVY279" s="101"/>
      <c r="QVZ279" s="101"/>
      <c r="QWA279" s="101"/>
      <c r="QWB279" s="101"/>
      <c r="QWC279" s="101"/>
      <c r="QWD279" s="101"/>
      <c r="QWE279" s="101"/>
      <c r="QWF279" s="101"/>
      <c r="QWG279" s="101"/>
      <c r="QWH279" s="101"/>
      <c r="QWI279" s="101"/>
      <c r="QWJ279" s="101"/>
      <c r="QWK279" s="101"/>
      <c r="QWL279" s="101"/>
      <c r="QWM279" s="101"/>
      <c r="QWN279" s="101"/>
      <c r="QWO279" s="101"/>
      <c r="QWP279" s="101"/>
      <c r="QWQ279" s="101"/>
      <c r="QWR279" s="101"/>
      <c r="QWS279" s="101"/>
      <c r="QWT279" s="101"/>
      <c r="QWU279" s="101"/>
      <c r="QWV279" s="101"/>
      <c r="QWW279" s="101"/>
      <c r="QWX279" s="101"/>
      <c r="QWY279" s="101"/>
      <c r="QWZ279" s="101"/>
      <c r="QXA279" s="101"/>
      <c r="QXB279" s="101"/>
      <c r="QXC279" s="101"/>
      <c r="QXD279" s="101"/>
      <c r="QXE279" s="101"/>
      <c r="QXF279" s="101"/>
      <c r="QXG279" s="101"/>
      <c r="QXH279" s="101"/>
      <c r="QXI279" s="101"/>
      <c r="QXJ279" s="101"/>
      <c r="QXK279" s="101"/>
      <c r="QXL279" s="101"/>
      <c r="QXM279" s="101"/>
      <c r="QXN279" s="101"/>
      <c r="QXO279" s="101"/>
      <c r="QXP279" s="101"/>
      <c r="QXQ279" s="101"/>
      <c r="QXR279" s="101"/>
      <c r="QXS279" s="101"/>
      <c r="QXT279" s="101"/>
      <c r="QXU279" s="101"/>
      <c r="QXV279" s="101"/>
      <c r="QXW279" s="101"/>
      <c r="QXX279" s="101"/>
      <c r="QXY279" s="101"/>
      <c r="QXZ279" s="101"/>
      <c r="QYA279" s="101"/>
      <c r="QYB279" s="101"/>
      <c r="QYC279" s="101"/>
      <c r="QYD279" s="101"/>
      <c r="QYE279" s="101"/>
      <c r="QYF279" s="101"/>
      <c r="QYG279" s="101"/>
      <c r="QYH279" s="101"/>
      <c r="QYI279" s="101"/>
      <c r="QYJ279" s="101"/>
      <c r="QYK279" s="101"/>
      <c r="QYL279" s="101"/>
      <c r="QYM279" s="101"/>
      <c r="QYN279" s="101"/>
      <c r="QYO279" s="101"/>
      <c r="QYP279" s="101"/>
      <c r="QYQ279" s="101"/>
      <c r="QYR279" s="101"/>
      <c r="QYS279" s="101"/>
      <c r="QYT279" s="101"/>
      <c r="QYU279" s="101"/>
      <c r="QYV279" s="101"/>
      <c r="QYW279" s="101"/>
      <c r="QYX279" s="101"/>
      <c r="QYY279" s="101"/>
      <c r="QYZ279" s="101"/>
      <c r="QZA279" s="101"/>
      <c r="QZB279" s="101"/>
      <c r="QZC279" s="101"/>
      <c r="QZD279" s="101"/>
      <c r="QZE279" s="101"/>
      <c r="QZF279" s="101"/>
      <c r="QZG279" s="101"/>
      <c r="QZH279" s="101"/>
      <c r="QZI279" s="101"/>
      <c r="QZJ279" s="101"/>
      <c r="QZK279" s="101"/>
      <c r="QZL279" s="101"/>
      <c r="QZM279" s="101"/>
      <c r="QZN279" s="101"/>
      <c r="QZO279" s="101"/>
      <c r="QZP279" s="101"/>
      <c r="QZQ279" s="101"/>
      <c r="QZR279" s="101"/>
      <c r="QZS279" s="101"/>
      <c r="QZT279" s="101"/>
      <c r="QZU279" s="101"/>
      <c r="QZV279" s="101"/>
      <c r="QZW279" s="101"/>
      <c r="QZX279" s="101"/>
      <c r="QZY279" s="101"/>
      <c r="QZZ279" s="101"/>
      <c r="RAA279" s="101"/>
      <c r="RAB279" s="101"/>
      <c r="RAC279" s="101"/>
      <c r="RAD279" s="101"/>
      <c r="RAE279" s="101"/>
      <c r="RAF279" s="101"/>
      <c r="RAG279" s="101"/>
      <c r="RAH279" s="101"/>
      <c r="RAI279" s="101"/>
      <c r="RAJ279" s="101"/>
      <c r="RAK279" s="101"/>
      <c r="RAL279" s="101"/>
      <c r="RAM279" s="101"/>
      <c r="RAN279" s="101"/>
      <c r="RAO279" s="101"/>
      <c r="RAP279" s="101"/>
      <c r="RAQ279" s="101"/>
      <c r="RAR279" s="101"/>
      <c r="RAS279" s="101"/>
      <c r="RAT279" s="101"/>
      <c r="RAU279" s="101"/>
      <c r="RAV279" s="101"/>
      <c r="RAW279" s="101"/>
      <c r="RAX279" s="101"/>
      <c r="RAY279" s="101"/>
      <c r="RAZ279" s="101"/>
      <c r="RBA279" s="101"/>
      <c r="RBB279" s="101"/>
      <c r="RBC279" s="101"/>
      <c r="RBD279" s="101"/>
      <c r="RBE279" s="101"/>
      <c r="RBF279" s="101"/>
      <c r="RBG279" s="101"/>
      <c r="RBH279" s="101"/>
      <c r="RBI279" s="101"/>
      <c r="RBJ279" s="101"/>
      <c r="RBK279" s="101"/>
      <c r="RBL279" s="101"/>
      <c r="RBM279" s="101"/>
      <c r="RBN279" s="101"/>
      <c r="RBO279" s="101"/>
      <c r="RBP279" s="101"/>
      <c r="RBQ279" s="101"/>
      <c r="RBR279" s="101"/>
      <c r="RBS279" s="101"/>
      <c r="RBT279" s="101"/>
      <c r="RBU279" s="101"/>
      <c r="RBV279" s="101"/>
      <c r="RBW279" s="101"/>
      <c r="RBX279" s="101"/>
      <c r="RBY279" s="101"/>
      <c r="RBZ279" s="101"/>
      <c r="RCA279" s="101"/>
      <c r="RCB279" s="101"/>
      <c r="RCC279" s="101"/>
      <c r="RCD279" s="101"/>
      <c r="RCE279" s="101"/>
      <c r="RCF279" s="101"/>
      <c r="RCG279" s="101"/>
      <c r="RCH279" s="101"/>
      <c r="RCI279" s="101"/>
      <c r="RCJ279" s="101"/>
      <c r="RCK279" s="101"/>
      <c r="RCL279" s="101"/>
      <c r="RCM279" s="101"/>
      <c r="RCN279" s="101"/>
      <c r="RCO279" s="101"/>
      <c r="RCP279" s="101"/>
      <c r="RCQ279" s="101"/>
      <c r="RCR279" s="101"/>
      <c r="RCS279" s="101"/>
      <c r="RCT279" s="101"/>
      <c r="RCU279" s="101"/>
      <c r="RCV279" s="101"/>
      <c r="RCW279" s="101"/>
      <c r="RCX279" s="101"/>
      <c r="RCY279" s="101"/>
      <c r="RCZ279" s="101"/>
      <c r="RDA279" s="101"/>
      <c r="RDB279" s="101"/>
      <c r="RDC279" s="101"/>
      <c r="RDD279" s="101"/>
      <c r="RDE279" s="101"/>
      <c r="RDF279" s="101"/>
      <c r="RDG279" s="101"/>
      <c r="RDH279" s="101"/>
      <c r="RDI279" s="101"/>
      <c r="RDJ279" s="101"/>
      <c r="RDK279" s="101"/>
      <c r="RDL279" s="101"/>
      <c r="RDM279" s="101"/>
      <c r="RDN279" s="101"/>
      <c r="RDO279" s="101"/>
      <c r="RDP279" s="101"/>
      <c r="RDQ279" s="101"/>
      <c r="RDR279" s="101"/>
      <c r="RDS279" s="101"/>
      <c r="RDT279" s="101"/>
      <c r="RDU279" s="101"/>
      <c r="RDV279" s="101"/>
      <c r="RDW279" s="101"/>
      <c r="RDX279" s="101"/>
      <c r="RDY279" s="101"/>
      <c r="RDZ279" s="101"/>
      <c r="REA279" s="101"/>
      <c r="REB279" s="101"/>
      <c r="REC279" s="101"/>
      <c r="RED279" s="101"/>
      <c r="REE279" s="101"/>
      <c r="REF279" s="101"/>
      <c r="REG279" s="101"/>
      <c r="REH279" s="101"/>
      <c r="REI279" s="101"/>
      <c r="REJ279" s="101"/>
      <c r="REK279" s="101"/>
      <c r="REL279" s="101"/>
      <c r="REM279" s="101"/>
      <c r="REN279" s="101"/>
      <c r="REO279" s="101"/>
      <c r="REP279" s="101"/>
      <c r="REQ279" s="101"/>
      <c r="RER279" s="101"/>
      <c r="RES279" s="101"/>
      <c r="RET279" s="101"/>
      <c r="REU279" s="101"/>
      <c r="REV279" s="101"/>
      <c r="REW279" s="101"/>
      <c r="REX279" s="101"/>
      <c r="REY279" s="101"/>
      <c r="REZ279" s="101"/>
      <c r="RFA279" s="101"/>
      <c r="RFB279" s="101"/>
      <c r="RFC279" s="101"/>
      <c r="RFD279" s="101"/>
      <c r="RFE279" s="101"/>
      <c r="RFF279" s="101"/>
      <c r="RFG279" s="101"/>
      <c r="RFH279" s="101"/>
      <c r="RFI279" s="101"/>
      <c r="RFJ279" s="101"/>
      <c r="RFK279" s="101"/>
      <c r="RFL279" s="101"/>
      <c r="RFM279" s="101"/>
      <c r="RFN279" s="101"/>
      <c r="RFO279" s="101"/>
      <c r="RFP279" s="101"/>
      <c r="RFQ279" s="101"/>
      <c r="RFR279" s="101"/>
      <c r="RFS279" s="101"/>
      <c r="RFT279" s="101"/>
      <c r="RFU279" s="101"/>
      <c r="RFV279" s="101"/>
      <c r="RFW279" s="101"/>
      <c r="RFX279" s="101"/>
      <c r="RFY279" s="101"/>
      <c r="RFZ279" s="101"/>
      <c r="RGA279" s="101"/>
      <c r="RGB279" s="101"/>
      <c r="RGC279" s="101"/>
      <c r="RGD279" s="101"/>
      <c r="RGE279" s="101"/>
      <c r="RGF279" s="101"/>
      <c r="RGG279" s="101"/>
      <c r="RGH279" s="101"/>
      <c r="RGI279" s="101"/>
      <c r="RGJ279" s="101"/>
      <c r="RGK279" s="101"/>
      <c r="RGL279" s="101"/>
      <c r="RGM279" s="101"/>
      <c r="RGN279" s="101"/>
      <c r="RGO279" s="101"/>
      <c r="RGP279" s="101"/>
      <c r="RGQ279" s="101"/>
      <c r="RGR279" s="101"/>
      <c r="RGS279" s="101"/>
      <c r="RGT279" s="101"/>
      <c r="RGU279" s="101"/>
      <c r="RGV279" s="101"/>
      <c r="RGW279" s="101"/>
      <c r="RGX279" s="101"/>
      <c r="RGY279" s="101"/>
      <c r="RGZ279" s="101"/>
      <c r="RHA279" s="101"/>
      <c r="RHB279" s="101"/>
      <c r="RHC279" s="101"/>
      <c r="RHD279" s="101"/>
      <c r="RHE279" s="101"/>
      <c r="RHF279" s="101"/>
      <c r="RHG279" s="101"/>
      <c r="RHH279" s="101"/>
      <c r="RHI279" s="101"/>
      <c r="RHJ279" s="101"/>
      <c r="RHK279" s="101"/>
      <c r="RHL279" s="101"/>
      <c r="RHM279" s="101"/>
      <c r="RHN279" s="101"/>
      <c r="RHO279" s="101"/>
      <c r="RHP279" s="101"/>
      <c r="RHQ279" s="101"/>
      <c r="RHR279" s="101"/>
      <c r="RHS279" s="101"/>
      <c r="RHT279" s="101"/>
      <c r="RHU279" s="101"/>
      <c r="RHV279" s="101"/>
      <c r="RHW279" s="101"/>
      <c r="RHX279" s="101"/>
      <c r="RHY279" s="101"/>
      <c r="RHZ279" s="101"/>
      <c r="RIA279" s="101"/>
      <c r="RIB279" s="101"/>
      <c r="RIC279" s="101"/>
      <c r="RID279" s="101"/>
      <c r="RIE279" s="101"/>
      <c r="RIF279" s="101"/>
      <c r="RIG279" s="101"/>
      <c r="RIH279" s="101"/>
      <c r="RII279" s="101"/>
      <c r="RIJ279" s="101"/>
      <c r="RIK279" s="101"/>
      <c r="RIL279" s="101"/>
      <c r="RIM279" s="101"/>
      <c r="RIN279" s="101"/>
      <c r="RIO279" s="101"/>
      <c r="RIP279" s="101"/>
      <c r="RIQ279" s="101"/>
      <c r="RIR279" s="101"/>
      <c r="RIS279" s="101"/>
      <c r="RIT279" s="101"/>
      <c r="RIU279" s="101"/>
      <c r="RIV279" s="101"/>
      <c r="RIW279" s="101"/>
      <c r="RIX279" s="101"/>
      <c r="RIY279" s="101"/>
      <c r="RIZ279" s="101"/>
      <c r="RJA279" s="101"/>
      <c r="RJB279" s="101"/>
      <c r="RJC279" s="101"/>
      <c r="RJD279" s="101"/>
      <c r="RJE279" s="101"/>
      <c r="RJF279" s="101"/>
      <c r="RJG279" s="101"/>
      <c r="RJH279" s="101"/>
      <c r="RJI279" s="101"/>
      <c r="RJJ279" s="101"/>
      <c r="RJK279" s="101"/>
      <c r="RJL279" s="101"/>
      <c r="RJM279" s="101"/>
      <c r="RJN279" s="101"/>
      <c r="RJO279" s="101"/>
      <c r="RJP279" s="101"/>
      <c r="RJQ279" s="101"/>
      <c r="RJR279" s="101"/>
      <c r="RJS279" s="101"/>
      <c r="RJT279" s="101"/>
      <c r="RJU279" s="101"/>
      <c r="RJV279" s="101"/>
      <c r="RJW279" s="101"/>
      <c r="RJX279" s="101"/>
      <c r="RJY279" s="101"/>
      <c r="RJZ279" s="101"/>
      <c r="RKA279" s="101"/>
      <c r="RKB279" s="101"/>
      <c r="RKC279" s="101"/>
      <c r="RKD279" s="101"/>
      <c r="RKE279" s="101"/>
      <c r="RKF279" s="101"/>
      <c r="RKG279" s="101"/>
      <c r="RKH279" s="101"/>
      <c r="RKI279" s="101"/>
      <c r="RKJ279" s="101"/>
      <c r="RKK279" s="101"/>
      <c r="RKL279" s="101"/>
      <c r="RKM279" s="101"/>
      <c r="RKN279" s="101"/>
      <c r="RKO279" s="101"/>
      <c r="RKP279" s="101"/>
      <c r="RKQ279" s="101"/>
      <c r="RKR279" s="101"/>
      <c r="RKS279" s="101"/>
      <c r="RKT279" s="101"/>
      <c r="RKU279" s="101"/>
      <c r="RKV279" s="101"/>
      <c r="RKW279" s="101"/>
      <c r="RKX279" s="101"/>
      <c r="RKY279" s="101"/>
      <c r="RKZ279" s="101"/>
      <c r="RLA279" s="101"/>
      <c r="RLB279" s="101"/>
      <c r="RLC279" s="101"/>
      <c r="RLD279" s="101"/>
      <c r="RLE279" s="101"/>
      <c r="RLF279" s="101"/>
      <c r="RLG279" s="101"/>
      <c r="RLH279" s="101"/>
      <c r="RLI279" s="101"/>
      <c r="RLJ279" s="101"/>
      <c r="RLK279" s="101"/>
      <c r="RLL279" s="101"/>
      <c r="RLM279" s="101"/>
      <c r="RLN279" s="101"/>
      <c r="RLO279" s="101"/>
      <c r="RLP279" s="101"/>
      <c r="RLQ279" s="101"/>
      <c r="RLR279" s="101"/>
      <c r="RLS279" s="101"/>
      <c r="RLT279" s="101"/>
      <c r="RLU279" s="101"/>
      <c r="RLV279" s="101"/>
      <c r="RLW279" s="101"/>
      <c r="RLX279" s="101"/>
      <c r="RLY279" s="101"/>
      <c r="RLZ279" s="101"/>
      <c r="RMA279" s="101"/>
      <c r="RMB279" s="101"/>
      <c r="RMC279" s="101"/>
      <c r="RMD279" s="101"/>
      <c r="RME279" s="101"/>
      <c r="RMF279" s="101"/>
      <c r="RMG279" s="101"/>
      <c r="RMH279" s="101"/>
      <c r="RMI279" s="101"/>
      <c r="RMJ279" s="101"/>
      <c r="RMK279" s="101"/>
      <c r="RML279" s="101"/>
      <c r="RMM279" s="101"/>
      <c r="RMN279" s="101"/>
      <c r="RMO279" s="101"/>
      <c r="RMP279" s="101"/>
      <c r="RMQ279" s="101"/>
      <c r="RMR279" s="101"/>
      <c r="RMS279" s="101"/>
      <c r="RMT279" s="101"/>
      <c r="RMU279" s="101"/>
      <c r="RMV279" s="101"/>
      <c r="RMW279" s="101"/>
      <c r="RMX279" s="101"/>
      <c r="RMY279" s="101"/>
      <c r="RMZ279" s="101"/>
      <c r="RNA279" s="101"/>
      <c r="RNB279" s="101"/>
      <c r="RNC279" s="101"/>
      <c r="RND279" s="101"/>
      <c r="RNE279" s="101"/>
      <c r="RNF279" s="101"/>
      <c r="RNG279" s="101"/>
      <c r="RNH279" s="101"/>
      <c r="RNI279" s="101"/>
      <c r="RNJ279" s="101"/>
      <c r="RNK279" s="101"/>
      <c r="RNL279" s="101"/>
      <c r="RNM279" s="101"/>
      <c r="RNN279" s="101"/>
      <c r="RNO279" s="101"/>
      <c r="RNP279" s="101"/>
      <c r="RNQ279" s="101"/>
      <c r="RNR279" s="101"/>
      <c r="RNS279" s="101"/>
      <c r="RNT279" s="101"/>
      <c r="RNU279" s="101"/>
      <c r="RNV279" s="101"/>
      <c r="RNW279" s="101"/>
      <c r="RNX279" s="101"/>
      <c r="RNY279" s="101"/>
      <c r="RNZ279" s="101"/>
      <c r="ROA279" s="101"/>
      <c r="ROB279" s="101"/>
      <c r="ROC279" s="101"/>
      <c r="ROD279" s="101"/>
      <c r="ROE279" s="101"/>
      <c r="ROF279" s="101"/>
      <c r="ROG279" s="101"/>
      <c r="ROH279" s="101"/>
      <c r="ROI279" s="101"/>
      <c r="ROJ279" s="101"/>
      <c r="ROK279" s="101"/>
      <c r="ROL279" s="101"/>
      <c r="ROM279" s="101"/>
      <c r="RON279" s="101"/>
      <c r="ROO279" s="101"/>
      <c r="ROP279" s="101"/>
      <c r="ROQ279" s="101"/>
      <c r="ROR279" s="101"/>
      <c r="ROS279" s="101"/>
      <c r="ROT279" s="101"/>
      <c r="ROU279" s="101"/>
      <c r="ROV279" s="101"/>
      <c r="ROW279" s="101"/>
      <c r="ROX279" s="101"/>
      <c r="ROY279" s="101"/>
      <c r="ROZ279" s="101"/>
      <c r="RPA279" s="101"/>
      <c r="RPB279" s="101"/>
      <c r="RPC279" s="101"/>
      <c r="RPD279" s="101"/>
      <c r="RPE279" s="101"/>
      <c r="RPF279" s="101"/>
      <c r="RPG279" s="101"/>
      <c r="RPH279" s="101"/>
      <c r="RPI279" s="101"/>
      <c r="RPJ279" s="101"/>
      <c r="RPK279" s="101"/>
      <c r="RPL279" s="101"/>
      <c r="RPM279" s="101"/>
      <c r="RPN279" s="101"/>
      <c r="RPO279" s="101"/>
      <c r="RPP279" s="101"/>
      <c r="RPQ279" s="101"/>
      <c r="RPR279" s="101"/>
      <c r="RPS279" s="101"/>
      <c r="RPT279" s="101"/>
      <c r="RPU279" s="101"/>
      <c r="RPV279" s="101"/>
      <c r="RPW279" s="101"/>
      <c r="RPX279" s="101"/>
      <c r="RPY279" s="101"/>
      <c r="RPZ279" s="101"/>
      <c r="RQA279" s="101"/>
      <c r="RQB279" s="101"/>
      <c r="RQC279" s="101"/>
      <c r="RQD279" s="101"/>
      <c r="RQE279" s="101"/>
      <c r="RQF279" s="101"/>
      <c r="RQG279" s="101"/>
      <c r="RQH279" s="101"/>
      <c r="RQI279" s="101"/>
      <c r="RQJ279" s="101"/>
      <c r="RQK279" s="101"/>
      <c r="RQL279" s="101"/>
      <c r="RQM279" s="101"/>
      <c r="RQN279" s="101"/>
      <c r="RQO279" s="101"/>
      <c r="RQP279" s="101"/>
      <c r="RQQ279" s="101"/>
      <c r="RQR279" s="101"/>
      <c r="RQS279" s="101"/>
      <c r="RQT279" s="101"/>
      <c r="RQU279" s="101"/>
      <c r="RQV279" s="101"/>
      <c r="RQW279" s="101"/>
      <c r="RQX279" s="101"/>
      <c r="RQY279" s="101"/>
      <c r="RQZ279" s="101"/>
      <c r="RRA279" s="101"/>
      <c r="RRB279" s="101"/>
      <c r="RRC279" s="101"/>
      <c r="RRD279" s="101"/>
      <c r="RRE279" s="101"/>
      <c r="RRF279" s="101"/>
      <c r="RRG279" s="101"/>
      <c r="RRH279" s="101"/>
      <c r="RRI279" s="101"/>
      <c r="RRJ279" s="101"/>
      <c r="RRK279" s="101"/>
      <c r="RRL279" s="101"/>
      <c r="RRM279" s="101"/>
      <c r="RRN279" s="101"/>
      <c r="RRO279" s="101"/>
      <c r="RRP279" s="101"/>
      <c r="RRQ279" s="101"/>
      <c r="RRR279" s="101"/>
      <c r="RRS279" s="101"/>
      <c r="RRT279" s="101"/>
      <c r="RRU279" s="101"/>
      <c r="RRV279" s="101"/>
      <c r="RRW279" s="101"/>
      <c r="RRX279" s="101"/>
      <c r="RRY279" s="101"/>
      <c r="RRZ279" s="101"/>
      <c r="RSA279" s="101"/>
      <c r="RSB279" s="101"/>
      <c r="RSC279" s="101"/>
      <c r="RSD279" s="101"/>
      <c r="RSE279" s="101"/>
      <c r="RSF279" s="101"/>
      <c r="RSG279" s="101"/>
      <c r="RSH279" s="101"/>
      <c r="RSI279" s="101"/>
      <c r="RSJ279" s="101"/>
      <c r="RSK279" s="101"/>
      <c r="RSL279" s="101"/>
      <c r="RSM279" s="101"/>
      <c r="RSN279" s="101"/>
      <c r="RSO279" s="101"/>
      <c r="RSP279" s="101"/>
      <c r="RSQ279" s="101"/>
      <c r="RSR279" s="101"/>
      <c r="RSS279" s="101"/>
      <c r="RST279" s="101"/>
      <c r="RSU279" s="101"/>
      <c r="RSV279" s="101"/>
      <c r="RSW279" s="101"/>
      <c r="RSX279" s="101"/>
      <c r="RSY279" s="101"/>
      <c r="RSZ279" s="101"/>
      <c r="RTA279" s="101"/>
      <c r="RTB279" s="101"/>
      <c r="RTC279" s="101"/>
      <c r="RTD279" s="101"/>
      <c r="RTE279" s="101"/>
      <c r="RTF279" s="101"/>
      <c r="RTG279" s="101"/>
      <c r="RTH279" s="101"/>
      <c r="RTI279" s="101"/>
      <c r="RTJ279" s="101"/>
      <c r="RTK279" s="101"/>
      <c r="RTL279" s="101"/>
      <c r="RTM279" s="101"/>
      <c r="RTN279" s="101"/>
      <c r="RTO279" s="101"/>
      <c r="RTP279" s="101"/>
      <c r="RTQ279" s="101"/>
      <c r="RTR279" s="101"/>
      <c r="RTS279" s="101"/>
      <c r="RTT279" s="101"/>
      <c r="RTU279" s="101"/>
      <c r="RTV279" s="101"/>
      <c r="RTW279" s="101"/>
      <c r="RTX279" s="101"/>
      <c r="RTY279" s="101"/>
      <c r="RTZ279" s="101"/>
      <c r="RUA279" s="101"/>
      <c r="RUB279" s="101"/>
      <c r="RUC279" s="101"/>
      <c r="RUD279" s="101"/>
      <c r="RUE279" s="101"/>
      <c r="RUF279" s="101"/>
      <c r="RUG279" s="101"/>
      <c r="RUH279" s="101"/>
      <c r="RUI279" s="101"/>
      <c r="RUJ279" s="101"/>
      <c r="RUK279" s="101"/>
      <c r="RUL279" s="101"/>
      <c r="RUM279" s="101"/>
      <c r="RUN279" s="101"/>
      <c r="RUO279" s="101"/>
      <c r="RUP279" s="101"/>
      <c r="RUQ279" s="101"/>
      <c r="RUR279" s="101"/>
      <c r="RUS279" s="101"/>
      <c r="RUT279" s="101"/>
      <c r="RUU279" s="101"/>
      <c r="RUV279" s="101"/>
      <c r="RUW279" s="101"/>
      <c r="RUX279" s="101"/>
      <c r="RUY279" s="101"/>
      <c r="RUZ279" s="101"/>
      <c r="RVA279" s="101"/>
      <c r="RVB279" s="101"/>
      <c r="RVC279" s="101"/>
      <c r="RVD279" s="101"/>
      <c r="RVE279" s="101"/>
      <c r="RVF279" s="101"/>
      <c r="RVG279" s="101"/>
      <c r="RVH279" s="101"/>
      <c r="RVI279" s="101"/>
      <c r="RVJ279" s="101"/>
      <c r="RVK279" s="101"/>
      <c r="RVL279" s="101"/>
      <c r="RVM279" s="101"/>
      <c r="RVN279" s="101"/>
      <c r="RVO279" s="101"/>
      <c r="RVP279" s="101"/>
      <c r="RVQ279" s="101"/>
      <c r="RVR279" s="101"/>
      <c r="RVS279" s="101"/>
      <c r="RVT279" s="101"/>
      <c r="RVU279" s="101"/>
      <c r="RVV279" s="101"/>
      <c r="RVW279" s="101"/>
      <c r="RVX279" s="101"/>
      <c r="RVY279" s="101"/>
      <c r="RVZ279" s="101"/>
      <c r="RWA279" s="101"/>
      <c r="RWB279" s="101"/>
      <c r="RWC279" s="101"/>
      <c r="RWD279" s="101"/>
      <c r="RWE279" s="101"/>
      <c r="RWF279" s="101"/>
      <c r="RWG279" s="101"/>
      <c r="RWH279" s="101"/>
      <c r="RWI279" s="101"/>
      <c r="RWJ279" s="101"/>
      <c r="RWK279" s="101"/>
      <c r="RWL279" s="101"/>
      <c r="RWM279" s="101"/>
      <c r="RWN279" s="101"/>
      <c r="RWO279" s="101"/>
      <c r="RWP279" s="101"/>
      <c r="RWQ279" s="101"/>
      <c r="RWR279" s="101"/>
      <c r="RWS279" s="101"/>
      <c r="RWT279" s="101"/>
      <c r="RWU279" s="101"/>
      <c r="RWV279" s="101"/>
      <c r="RWW279" s="101"/>
      <c r="RWX279" s="101"/>
      <c r="RWY279" s="101"/>
      <c r="RWZ279" s="101"/>
      <c r="RXA279" s="101"/>
      <c r="RXB279" s="101"/>
      <c r="RXC279" s="101"/>
      <c r="RXD279" s="101"/>
      <c r="RXE279" s="101"/>
      <c r="RXF279" s="101"/>
      <c r="RXG279" s="101"/>
      <c r="RXH279" s="101"/>
      <c r="RXI279" s="101"/>
      <c r="RXJ279" s="101"/>
      <c r="RXK279" s="101"/>
      <c r="RXL279" s="101"/>
      <c r="RXM279" s="101"/>
      <c r="RXN279" s="101"/>
      <c r="RXO279" s="101"/>
      <c r="RXP279" s="101"/>
      <c r="RXQ279" s="101"/>
      <c r="RXR279" s="101"/>
      <c r="RXS279" s="101"/>
      <c r="RXT279" s="101"/>
      <c r="RXU279" s="101"/>
      <c r="RXV279" s="101"/>
      <c r="RXW279" s="101"/>
      <c r="RXX279" s="101"/>
      <c r="RXY279" s="101"/>
      <c r="RXZ279" s="101"/>
      <c r="RYA279" s="101"/>
      <c r="RYB279" s="101"/>
      <c r="RYC279" s="101"/>
      <c r="RYD279" s="101"/>
      <c r="RYE279" s="101"/>
      <c r="RYF279" s="101"/>
      <c r="RYG279" s="101"/>
      <c r="RYH279" s="101"/>
      <c r="RYI279" s="101"/>
      <c r="RYJ279" s="101"/>
      <c r="RYK279" s="101"/>
      <c r="RYL279" s="101"/>
      <c r="RYM279" s="101"/>
      <c r="RYN279" s="101"/>
      <c r="RYO279" s="101"/>
      <c r="RYP279" s="101"/>
      <c r="RYQ279" s="101"/>
      <c r="RYR279" s="101"/>
      <c r="RYS279" s="101"/>
      <c r="RYT279" s="101"/>
      <c r="RYU279" s="101"/>
      <c r="RYV279" s="101"/>
      <c r="RYW279" s="101"/>
      <c r="RYX279" s="101"/>
      <c r="RYY279" s="101"/>
      <c r="RYZ279" s="101"/>
      <c r="RZA279" s="101"/>
      <c r="RZB279" s="101"/>
      <c r="RZC279" s="101"/>
      <c r="RZD279" s="101"/>
      <c r="RZE279" s="101"/>
      <c r="RZF279" s="101"/>
      <c r="RZG279" s="101"/>
      <c r="RZH279" s="101"/>
      <c r="RZI279" s="101"/>
      <c r="RZJ279" s="101"/>
      <c r="RZK279" s="101"/>
      <c r="RZL279" s="101"/>
      <c r="RZM279" s="101"/>
      <c r="RZN279" s="101"/>
      <c r="RZO279" s="101"/>
      <c r="RZP279" s="101"/>
      <c r="RZQ279" s="101"/>
      <c r="RZR279" s="101"/>
      <c r="RZS279" s="101"/>
      <c r="RZT279" s="101"/>
      <c r="RZU279" s="101"/>
      <c r="RZV279" s="101"/>
      <c r="RZW279" s="101"/>
      <c r="RZX279" s="101"/>
      <c r="RZY279" s="101"/>
      <c r="RZZ279" s="101"/>
      <c r="SAA279" s="101"/>
      <c r="SAB279" s="101"/>
      <c r="SAC279" s="101"/>
      <c r="SAD279" s="101"/>
      <c r="SAE279" s="101"/>
      <c r="SAF279" s="101"/>
      <c r="SAG279" s="101"/>
      <c r="SAH279" s="101"/>
      <c r="SAI279" s="101"/>
      <c r="SAJ279" s="101"/>
      <c r="SAK279" s="101"/>
      <c r="SAL279" s="101"/>
      <c r="SAM279" s="101"/>
      <c r="SAN279" s="101"/>
      <c r="SAO279" s="101"/>
      <c r="SAP279" s="101"/>
      <c r="SAQ279" s="101"/>
      <c r="SAR279" s="101"/>
      <c r="SAS279" s="101"/>
      <c r="SAT279" s="101"/>
      <c r="SAU279" s="101"/>
      <c r="SAV279" s="101"/>
      <c r="SAW279" s="101"/>
      <c r="SAX279" s="101"/>
      <c r="SAY279" s="101"/>
      <c r="SAZ279" s="101"/>
      <c r="SBA279" s="101"/>
      <c r="SBB279" s="101"/>
      <c r="SBC279" s="101"/>
      <c r="SBD279" s="101"/>
      <c r="SBE279" s="101"/>
      <c r="SBF279" s="101"/>
      <c r="SBG279" s="101"/>
      <c r="SBH279" s="101"/>
      <c r="SBI279" s="101"/>
      <c r="SBJ279" s="101"/>
      <c r="SBK279" s="101"/>
      <c r="SBL279" s="101"/>
      <c r="SBM279" s="101"/>
      <c r="SBN279" s="101"/>
      <c r="SBO279" s="101"/>
      <c r="SBP279" s="101"/>
      <c r="SBQ279" s="101"/>
      <c r="SBR279" s="101"/>
      <c r="SBS279" s="101"/>
      <c r="SBT279" s="101"/>
      <c r="SBU279" s="101"/>
      <c r="SBV279" s="101"/>
      <c r="SBW279" s="101"/>
      <c r="SBX279" s="101"/>
      <c r="SBY279" s="101"/>
      <c r="SBZ279" s="101"/>
      <c r="SCA279" s="101"/>
      <c r="SCB279" s="101"/>
      <c r="SCC279" s="101"/>
      <c r="SCD279" s="101"/>
      <c r="SCE279" s="101"/>
      <c r="SCF279" s="101"/>
      <c r="SCG279" s="101"/>
      <c r="SCH279" s="101"/>
      <c r="SCI279" s="101"/>
      <c r="SCJ279" s="101"/>
      <c r="SCK279" s="101"/>
      <c r="SCL279" s="101"/>
      <c r="SCM279" s="101"/>
      <c r="SCN279" s="101"/>
      <c r="SCO279" s="101"/>
      <c r="SCP279" s="101"/>
      <c r="SCQ279" s="101"/>
      <c r="SCR279" s="101"/>
      <c r="SCS279" s="101"/>
      <c r="SCT279" s="101"/>
      <c r="SCU279" s="101"/>
      <c r="SCV279" s="101"/>
      <c r="SCW279" s="101"/>
      <c r="SCX279" s="101"/>
      <c r="SCY279" s="101"/>
      <c r="SCZ279" s="101"/>
      <c r="SDA279" s="101"/>
      <c r="SDB279" s="101"/>
      <c r="SDC279" s="101"/>
      <c r="SDD279" s="101"/>
      <c r="SDE279" s="101"/>
      <c r="SDF279" s="101"/>
      <c r="SDG279" s="101"/>
      <c r="SDH279" s="101"/>
      <c r="SDI279" s="101"/>
      <c r="SDJ279" s="101"/>
      <c r="SDK279" s="101"/>
      <c r="SDL279" s="101"/>
      <c r="SDM279" s="101"/>
      <c r="SDN279" s="101"/>
      <c r="SDO279" s="101"/>
      <c r="SDP279" s="101"/>
      <c r="SDQ279" s="101"/>
      <c r="SDR279" s="101"/>
      <c r="SDS279" s="101"/>
      <c r="SDT279" s="101"/>
      <c r="SDU279" s="101"/>
      <c r="SDV279" s="101"/>
      <c r="SDW279" s="101"/>
      <c r="SDX279" s="101"/>
      <c r="SDY279" s="101"/>
      <c r="SDZ279" s="101"/>
      <c r="SEA279" s="101"/>
      <c r="SEB279" s="101"/>
      <c r="SEC279" s="101"/>
      <c r="SED279" s="101"/>
      <c r="SEE279" s="101"/>
      <c r="SEF279" s="101"/>
      <c r="SEG279" s="101"/>
      <c r="SEH279" s="101"/>
      <c r="SEI279" s="101"/>
      <c r="SEJ279" s="101"/>
      <c r="SEK279" s="101"/>
      <c r="SEL279" s="101"/>
      <c r="SEM279" s="101"/>
      <c r="SEN279" s="101"/>
      <c r="SEO279" s="101"/>
      <c r="SEP279" s="101"/>
      <c r="SEQ279" s="101"/>
      <c r="SER279" s="101"/>
      <c r="SES279" s="101"/>
      <c r="SET279" s="101"/>
      <c r="SEU279" s="101"/>
      <c r="SEV279" s="101"/>
      <c r="SEW279" s="101"/>
      <c r="SEX279" s="101"/>
      <c r="SEY279" s="101"/>
      <c r="SEZ279" s="101"/>
      <c r="SFA279" s="101"/>
      <c r="SFB279" s="101"/>
      <c r="SFC279" s="101"/>
      <c r="SFD279" s="101"/>
      <c r="SFE279" s="101"/>
      <c r="SFF279" s="101"/>
      <c r="SFG279" s="101"/>
      <c r="SFH279" s="101"/>
      <c r="SFI279" s="101"/>
      <c r="SFJ279" s="101"/>
      <c r="SFK279" s="101"/>
      <c r="SFL279" s="101"/>
      <c r="SFM279" s="101"/>
      <c r="SFN279" s="101"/>
      <c r="SFO279" s="101"/>
      <c r="SFP279" s="101"/>
      <c r="SFQ279" s="101"/>
      <c r="SFR279" s="101"/>
      <c r="SFS279" s="101"/>
      <c r="SFT279" s="101"/>
      <c r="SFU279" s="101"/>
      <c r="SFV279" s="101"/>
      <c r="SFW279" s="101"/>
      <c r="SFX279" s="101"/>
      <c r="SFY279" s="101"/>
      <c r="SFZ279" s="101"/>
      <c r="SGA279" s="101"/>
      <c r="SGB279" s="101"/>
      <c r="SGC279" s="101"/>
      <c r="SGD279" s="101"/>
      <c r="SGE279" s="101"/>
      <c r="SGF279" s="101"/>
      <c r="SGG279" s="101"/>
      <c r="SGH279" s="101"/>
      <c r="SGI279" s="101"/>
      <c r="SGJ279" s="101"/>
      <c r="SGK279" s="101"/>
      <c r="SGL279" s="101"/>
      <c r="SGM279" s="101"/>
      <c r="SGN279" s="101"/>
      <c r="SGO279" s="101"/>
      <c r="SGP279" s="101"/>
      <c r="SGQ279" s="101"/>
      <c r="SGR279" s="101"/>
      <c r="SGS279" s="101"/>
      <c r="SGT279" s="101"/>
      <c r="SGU279" s="101"/>
      <c r="SGV279" s="101"/>
      <c r="SGW279" s="101"/>
      <c r="SGX279" s="101"/>
      <c r="SGY279" s="101"/>
      <c r="SGZ279" s="101"/>
      <c r="SHA279" s="101"/>
      <c r="SHB279" s="101"/>
      <c r="SHC279" s="101"/>
      <c r="SHD279" s="101"/>
      <c r="SHE279" s="101"/>
      <c r="SHF279" s="101"/>
      <c r="SHG279" s="101"/>
      <c r="SHH279" s="101"/>
      <c r="SHI279" s="101"/>
      <c r="SHJ279" s="101"/>
      <c r="SHK279" s="101"/>
      <c r="SHL279" s="101"/>
      <c r="SHM279" s="101"/>
      <c r="SHN279" s="101"/>
      <c r="SHO279" s="101"/>
      <c r="SHP279" s="101"/>
      <c r="SHQ279" s="101"/>
      <c r="SHR279" s="101"/>
      <c r="SHS279" s="101"/>
      <c r="SHT279" s="101"/>
      <c r="SHU279" s="101"/>
      <c r="SHV279" s="101"/>
      <c r="SHW279" s="101"/>
      <c r="SHX279" s="101"/>
      <c r="SHY279" s="101"/>
      <c r="SHZ279" s="101"/>
      <c r="SIA279" s="101"/>
      <c r="SIB279" s="101"/>
      <c r="SIC279" s="101"/>
      <c r="SID279" s="101"/>
      <c r="SIE279" s="101"/>
      <c r="SIF279" s="101"/>
      <c r="SIG279" s="101"/>
      <c r="SIH279" s="101"/>
      <c r="SII279" s="101"/>
      <c r="SIJ279" s="101"/>
      <c r="SIK279" s="101"/>
      <c r="SIL279" s="101"/>
      <c r="SIM279" s="101"/>
      <c r="SIN279" s="101"/>
      <c r="SIO279" s="101"/>
      <c r="SIP279" s="101"/>
      <c r="SIQ279" s="101"/>
      <c r="SIR279" s="101"/>
      <c r="SIS279" s="101"/>
      <c r="SIT279" s="101"/>
      <c r="SIU279" s="101"/>
      <c r="SIV279" s="101"/>
      <c r="SIW279" s="101"/>
      <c r="SIX279" s="101"/>
      <c r="SIY279" s="101"/>
      <c r="SIZ279" s="101"/>
      <c r="SJA279" s="101"/>
      <c r="SJB279" s="101"/>
      <c r="SJC279" s="101"/>
      <c r="SJD279" s="101"/>
      <c r="SJE279" s="101"/>
      <c r="SJF279" s="101"/>
      <c r="SJG279" s="101"/>
      <c r="SJH279" s="101"/>
      <c r="SJI279" s="101"/>
      <c r="SJJ279" s="101"/>
      <c r="SJK279" s="101"/>
      <c r="SJL279" s="101"/>
      <c r="SJM279" s="101"/>
      <c r="SJN279" s="101"/>
      <c r="SJO279" s="101"/>
      <c r="SJP279" s="101"/>
      <c r="SJQ279" s="101"/>
      <c r="SJR279" s="101"/>
      <c r="SJS279" s="101"/>
      <c r="SJT279" s="101"/>
      <c r="SJU279" s="101"/>
      <c r="SJV279" s="101"/>
      <c r="SJW279" s="101"/>
      <c r="SJX279" s="101"/>
      <c r="SJY279" s="101"/>
      <c r="SJZ279" s="101"/>
      <c r="SKA279" s="101"/>
      <c r="SKB279" s="101"/>
      <c r="SKC279" s="101"/>
      <c r="SKD279" s="101"/>
      <c r="SKE279" s="101"/>
      <c r="SKF279" s="101"/>
      <c r="SKG279" s="101"/>
      <c r="SKH279" s="101"/>
      <c r="SKI279" s="101"/>
      <c r="SKJ279" s="101"/>
      <c r="SKK279" s="101"/>
      <c r="SKL279" s="101"/>
      <c r="SKM279" s="101"/>
      <c r="SKN279" s="101"/>
      <c r="SKO279" s="101"/>
      <c r="SKP279" s="101"/>
      <c r="SKQ279" s="101"/>
      <c r="SKR279" s="101"/>
      <c r="SKS279" s="101"/>
      <c r="SKT279" s="101"/>
      <c r="SKU279" s="101"/>
      <c r="SKV279" s="101"/>
      <c r="SKW279" s="101"/>
      <c r="SKX279" s="101"/>
      <c r="SKY279" s="101"/>
      <c r="SKZ279" s="101"/>
      <c r="SLA279" s="101"/>
      <c r="SLB279" s="101"/>
      <c r="SLC279" s="101"/>
      <c r="SLD279" s="101"/>
      <c r="SLE279" s="101"/>
      <c r="SLF279" s="101"/>
      <c r="SLG279" s="101"/>
      <c r="SLH279" s="101"/>
      <c r="SLI279" s="101"/>
      <c r="SLJ279" s="101"/>
      <c r="SLK279" s="101"/>
      <c r="SLL279" s="101"/>
      <c r="SLM279" s="101"/>
      <c r="SLN279" s="101"/>
      <c r="SLO279" s="101"/>
      <c r="SLP279" s="101"/>
      <c r="SLQ279" s="101"/>
      <c r="SLR279" s="101"/>
      <c r="SLS279" s="101"/>
      <c r="SLT279" s="101"/>
      <c r="SLU279" s="101"/>
      <c r="SLV279" s="101"/>
      <c r="SLW279" s="101"/>
      <c r="SLX279" s="101"/>
      <c r="SLY279" s="101"/>
      <c r="SLZ279" s="101"/>
      <c r="SMA279" s="101"/>
      <c r="SMB279" s="101"/>
      <c r="SMC279" s="101"/>
      <c r="SMD279" s="101"/>
      <c r="SME279" s="101"/>
      <c r="SMF279" s="101"/>
      <c r="SMG279" s="101"/>
      <c r="SMH279" s="101"/>
      <c r="SMI279" s="101"/>
      <c r="SMJ279" s="101"/>
      <c r="SMK279" s="101"/>
      <c r="SML279" s="101"/>
      <c r="SMM279" s="101"/>
      <c r="SMN279" s="101"/>
      <c r="SMO279" s="101"/>
      <c r="SMP279" s="101"/>
      <c r="SMQ279" s="101"/>
      <c r="SMR279" s="101"/>
      <c r="SMS279" s="101"/>
      <c r="SMT279" s="101"/>
      <c r="SMU279" s="101"/>
      <c r="SMV279" s="101"/>
      <c r="SMW279" s="101"/>
      <c r="SMX279" s="101"/>
      <c r="SMY279" s="101"/>
      <c r="SMZ279" s="101"/>
      <c r="SNA279" s="101"/>
      <c r="SNB279" s="101"/>
      <c r="SNC279" s="101"/>
      <c r="SND279" s="101"/>
      <c r="SNE279" s="101"/>
      <c r="SNF279" s="101"/>
      <c r="SNG279" s="101"/>
      <c r="SNH279" s="101"/>
      <c r="SNI279" s="101"/>
      <c r="SNJ279" s="101"/>
      <c r="SNK279" s="101"/>
      <c r="SNL279" s="101"/>
      <c r="SNM279" s="101"/>
      <c r="SNN279" s="101"/>
      <c r="SNO279" s="101"/>
      <c r="SNP279" s="101"/>
      <c r="SNQ279" s="101"/>
      <c r="SNR279" s="101"/>
      <c r="SNS279" s="101"/>
      <c r="SNT279" s="101"/>
      <c r="SNU279" s="101"/>
      <c r="SNV279" s="101"/>
      <c r="SNW279" s="101"/>
      <c r="SNX279" s="101"/>
      <c r="SNY279" s="101"/>
      <c r="SNZ279" s="101"/>
      <c r="SOA279" s="101"/>
      <c r="SOB279" s="101"/>
      <c r="SOC279" s="101"/>
      <c r="SOD279" s="101"/>
      <c r="SOE279" s="101"/>
      <c r="SOF279" s="101"/>
      <c r="SOG279" s="101"/>
      <c r="SOH279" s="101"/>
      <c r="SOI279" s="101"/>
      <c r="SOJ279" s="101"/>
      <c r="SOK279" s="101"/>
      <c r="SOL279" s="101"/>
      <c r="SOM279" s="101"/>
      <c r="SON279" s="101"/>
      <c r="SOO279" s="101"/>
      <c r="SOP279" s="101"/>
      <c r="SOQ279" s="101"/>
      <c r="SOR279" s="101"/>
      <c r="SOS279" s="101"/>
      <c r="SOT279" s="101"/>
      <c r="SOU279" s="101"/>
      <c r="SOV279" s="101"/>
      <c r="SOW279" s="101"/>
      <c r="SOX279" s="101"/>
      <c r="SOY279" s="101"/>
      <c r="SOZ279" s="101"/>
      <c r="SPA279" s="101"/>
      <c r="SPB279" s="101"/>
      <c r="SPC279" s="101"/>
      <c r="SPD279" s="101"/>
      <c r="SPE279" s="101"/>
      <c r="SPF279" s="101"/>
      <c r="SPG279" s="101"/>
      <c r="SPH279" s="101"/>
      <c r="SPI279" s="101"/>
      <c r="SPJ279" s="101"/>
      <c r="SPK279" s="101"/>
      <c r="SPL279" s="101"/>
      <c r="SPM279" s="101"/>
      <c r="SPN279" s="101"/>
      <c r="SPO279" s="101"/>
      <c r="SPP279" s="101"/>
      <c r="SPQ279" s="101"/>
      <c r="SPR279" s="101"/>
      <c r="SPS279" s="101"/>
      <c r="SPT279" s="101"/>
      <c r="SPU279" s="101"/>
      <c r="SPV279" s="101"/>
      <c r="SPW279" s="101"/>
      <c r="SPX279" s="101"/>
      <c r="SPY279" s="101"/>
      <c r="SPZ279" s="101"/>
      <c r="SQA279" s="101"/>
      <c r="SQB279" s="101"/>
      <c r="SQC279" s="101"/>
      <c r="SQD279" s="101"/>
      <c r="SQE279" s="101"/>
      <c r="SQF279" s="101"/>
      <c r="SQG279" s="101"/>
      <c r="SQH279" s="101"/>
      <c r="SQI279" s="101"/>
      <c r="SQJ279" s="101"/>
      <c r="SQK279" s="101"/>
      <c r="SQL279" s="101"/>
      <c r="SQM279" s="101"/>
      <c r="SQN279" s="101"/>
      <c r="SQO279" s="101"/>
      <c r="SQP279" s="101"/>
      <c r="SQQ279" s="101"/>
      <c r="SQR279" s="101"/>
      <c r="SQS279" s="101"/>
      <c r="SQT279" s="101"/>
      <c r="SQU279" s="101"/>
      <c r="SQV279" s="101"/>
      <c r="SQW279" s="101"/>
      <c r="SQX279" s="101"/>
      <c r="SQY279" s="101"/>
      <c r="SQZ279" s="101"/>
      <c r="SRA279" s="101"/>
      <c r="SRB279" s="101"/>
      <c r="SRC279" s="101"/>
      <c r="SRD279" s="101"/>
      <c r="SRE279" s="101"/>
      <c r="SRF279" s="101"/>
      <c r="SRG279" s="101"/>
      <c r="SRH279" s="101"/>
      <c r="SRI279" s="101"/>
      <c r="SRJ279" s="101"/>
      <c r="SRK279" s="101"/>
      <c r="SRL279" s="101"/>
      <c r="SRM279" s="101"/>
      <c r="SRN279" s="101"/>
      <c r="SRO279" s="101"/>
      <c r="SRP279" s="101"/>
      <c r="SRQ279" s="101"/>
      <c r="SRR279" s="101"/>
      <c r="SRS279" s="101"/>
      <c r="SRT279" s="101"/>
      <c r="SRU279" s="101"/>
      <c r="SRV279" s="101"/>
      <c r="SRW279" s="101"/>
      <c r="SRX279" s="101"/>
      <c r="SRY279" s="101"/>
      <c r="SRZ279" s="101"/>
      <c r="SSA279" s="101"/>
      <c r="SSB279" s="101"/>
      <c r="SSC279" s="101"/>
      <c r="SSD279" s="101"/>
      <c r="SSE279" s="101"/>
      <c r="SSF279" s="101"/>
      <c r="SSG279" s="101"/>
      <c r="SSH279" s="101"/>
      <c r="SSI279" s="101"/>
      <c r="SSJ279" s="101"/>
      <c r="SSK279" s="101"/>
      <c r="SSL279" s="101"/>
      <c r="SSM279" s="101"/>
      <c r="SSN279" s="101"/>
      <c r="SSO279" s="101"/>
      <c r="SSP279" s="101"/>
      <c r="SSQ279" s="101"/>
      <c r="SSR279" s="101"/>
      <c r="SSS279" s="101"/>
      <c r="SST279" s="101"/>
      <c r="SSU279" s="101"/>
      <c r="SSV279" s="101"/>
      <c r="SSW279" s="101"/>
      <c r="SSX279" s="101"/>
      <c r="SSY279" s="101"/>
      <c r="SSZ279" s="101"/>
      <c r="STA279" s="101"/>
      <c r="STB279" s="101"/>
      <c r="STC279" s="101"/>
      <c r="STD279" s="101"/>
      <c r="STE279" s="101"/>
      <c r="STF279" s="101"/>
      <c r="STG279" s="101"/>
      <c r="STH279" s="101"/>
      <c r="STI279" s="101"/>
      <c r="STJ279" s="101"/>
      <c r="STK279" s="101"/>
      <c r="STL279" s="101"/>
      <c r="STM279" s="101"/>
      <c r="STN279" s="101"/>
      <c r="STO279" s="101"/>
      <c r="STP279" s="101"/>
      <c r="STQ279" s="101"/>
      <c r="STR279" s="101"/>
      <c r="STS279" s="101"/>
      <c r="STT279" s="101"/>
      <c r="STU279" s="101"/>
      <c r="STV279" s="101"/>
      <c r="STW279" s="101"/>
      <c r="STX279" s="101"/>
      <c r="STY279" s="101"/>
      <c r="STZ279" s="101"/>
      <c r="SUA279" s="101"/>
      <c r="SUB279" s="101"/>
      <c r="SUC279" s="101"/>
      <c r="SUD279" s="101"/>
      <c r="SUE279" s="101"/>
      <c r="SUF279" s="101"/>
      <c r="SUG279" s="101"/>
      <c r="SUH279" s="101"/>
      <c r="SUI279" s="101"/>
      <c r="SUJ279" s="101"/>
      <c r="SUK279" s="101"/>
      <c r="SUL279" s="101"/>
      <c r="SUM279" s="101"/>
      <c r="SUN279" s="101"/>
      <c r="SUO279" s="101"/>
      <c r="SUP279" s="101"/>
      <c r="SUQ279" s="101"/>
      <c r="SUR279" s="101"/>
      <c r="SUS279" s="101"/>
      <c r="SUT279" s="101"/>
      <c r="SUU279" s="101"/>
      <c r="SUV279" s="101"/>
      <c r="SUW279" s="101"/>
      <c r="SUX279" s="101"/>
      <c r="SUY279" s="101"/>
      <c r="SUZ279" s="101"/>
      <c r="SVA279" s="101"/>
      <c r="SVB279" s="101"/>
      <c r="SVC279" s="101"/>
      <c r="SVD279" s="101"/>
      <c r="SVE279" s="101"/>
      <c r="SVF279" s="101"/>
      <c r="SVG279" s="101"/>
      <c r="SVH279" s="101"/>
      <c r="SVI279" s="101"/>
      <c r="SVJ279" s="101"/>
      <c r="SVK279" s="101"/>
      <c r="SVL279" s="101"/>
      <c r="SVM279" s="101"/>
      <c r="SVN279" s="101"/>
      <c r="SVO279" s="101"/>
      <c r="SVP279" s="101"/>
      <c r="SVQ279" s="101"/>
      <c r="SVR279" s="101"/>
      <c r="SVS279" s="101"/>
      <c r="SVT279" s="101"/>
      <c r="SVU279" s="101"/>
      <c r="SVV279" s="101"/>
      <c r="SVW279" s="101"/>
      <c r="SVX279" s="101"/>
      <c r="SVY279" s="101"/>
      <c r="SVZ279" s="101"/>
      <c r="SWA279" s="101"/>
      <c r="SWB279" s="101"/>
      <c r="SWC279" s="101"/>
      <c r="SWD279" s="101"/>
      <c r="SWE279" s="101"/>
      <c r="SWF279" s="101"/>
      <c r="SWG279" s="101"/>
      <c r="SWH279" s="101"/>
      <c r="SWI279" s="101"/>
      <c r="SWJ279" s="101"/>
      <c r="SWK279" s="101"/>
      <c r="SWL279" s="101"/>
      <c r="SWM279" s="101"/>
      <c r="SWN279" s="101"/>
      <c r="SWO279" s="101"/>
      <c r="SWP279" s="101"/>
      <c r="SWQ279" s="101"/>
      <c r="SWR279" s="101"/>
      <c r="SWS279" s="101"/>
      <c r="SWT279" s="101"/>
      <c r="SWU279" s="101"/>
      <c r="SWV279" s="101"/>
      <c r="SWW279" s="101"/>
      <c r="SWX279" s="101"/>
      <c r="SWY279" s="101"/>
      <c r="SWZ279" s="101"/>
      <c r="SXA279" s="101"/>
      <c r="SXB279" s="101"/>
      <c r="SXC279" s="101"/>
      <c r="SXD279" s="101"/>
      <c r="SXE279" s="101"/>
      <c r="SXF279" s="101"/>
      <c r="SXG279" s="101"/>
      <c r="SXH279" s="101"/>
      <c r="SXI279" s="101"/>
      <c r="SXJ279" s="101"/>
      <c r="SXK279" s="101"/>
      <c r="SXL279" s="101"/>
      <c r="SXM279" s="101"/>
      <c r="SXN279" s="101"/>
      <c r="SXO279" s="101"/>
      <c r="SXP279" s="101"/>
      <c r="SXQ279" s="101"/>
      <c r="SXR279" s="101"/>
      <c r="SXS279" s="101"/>
      <c r="SXT279" s="101"/>
      <c r="SXU279" s="101"/>
      <c r="SXV279" s="101"/>
      <c r="SXW279" s="101"/>
      <c r="SXX279" s="101"/>
      <c r="SXY279" s="101"/>
      <c r="SXZ279" s="101"/>
      <c r="SYA279" s="101"/>
      <c r="SYB279" s="101"/>
      <c r="SYC279" s="101"/>
      <c r="SYD279" s="101"/>
      <c r="SYE279" s="101"/>
      <c r="SYF279" s="101"/>
      <c r="SYG279" s="101"/>
      <c r="SYH279" s="101"/>
      <c r="SYI279" s="101"/>
      <c r="SYJ279" s="101"/>
      <c r="SYK279" s="101"/>
      <c r="SYL279" s="101"/>
      <c r="SYM279" s="101"/>
      <c r="SYN279" s="101"/>
      <c r="SYO279" s="101"/>
      <c r="SYP279" s="101"/>
      <c r="SYQ279" s="101"/>
      <c r="SYR279" s="101"/>
      <c r="SYS279" s="101"/>
      <c r="SYT279" s="101"/>
      <c r="SYU279" s="101"/>
      <c r="SYV279" s="101"/>
      <c r="SYW279" s="101"/>
      <c r="SYX279" s="101"/>
      <c r="SYY279" s="101"/>
      <c r="SYZ279" s="101"/>
      <c r="SZA279" s="101"/>
      <c r="SZB279" s="101"/>
      <c r="SZC279" s="101"/>
      <c r="SZD279" s="101"/>
      <c r="SZE279" s="101"/>
      <c r="SZF279" s="101"/>
      <c r="SZG279" s="101"/>
      <c r="SZH279" s="101"/>
      <c r="SZI279" s="101"/>
      <c r="SZJ279" s="101"/>
      <c r="SZK279" s="101"/>
      <c r="SZL279" s="101"/>
      <c r="SZM279" s="101"/>
      <c r="SZN279" s="101"/>
      <c r="SZO279" s="101"/>
      <c r="SZP279" s="101"/>
      <c r="SZQ279" s="101"/>
      <c r="SZR279" s="101"/>
      <c r="SZS279" s="101"/>
      <c r="SZT279" s="101"/>
      <c r="SZU279" s="101"/>
      <c r="SZV279" s="101"/>
      <c r="SZW279" s="101"/>
      <c r="SZX279" s="101"/>
      <c r="SZY279" s="101"/>
      <c r="SZZ279" s="101"/>
      <c r="TAA279" s="101"/>
      <c r="TAB279" s="101"/>
      <c r="TAC279" s="101"/>
      <c r="TAD279" s="101"/>
      <c r="TAE279" s="101"/>
      <c r="TAF279" s="101"/>
      <c r="TAG279" s="101"/>
      <c r="TAH279" s="101"/>
      <c r="TAI279" s="101"/>
      <c r="TAJ279" s="101"/>
      <c r="TAK279" s="101"/>
      <c r="TAL279" s="101"/>
      <c r="TAM279" s="101"/>
      <c r="TAN279" s="101"/>
      <c r="TAO279" s="101"/>
      <c r="TAP279" s="101"/>
      <c r="TAQ279" s="101"/>
      <c r="TAR279" s="101"/>
      <c r="TAS279" s="101"/>
      <c r="TAT279" s="101"/>
      <c r="TAU279" s="101"/>
      <c r="TAV279" s="101"/>
      <c r="TAW279" s="101"/>
      <c r="TAX279" s="101"/>
      <c r="TAY279" s="101"/>
      <c r="TAZ279" s="101"/>
      <c r="TBA279" s="101"/>
      <c r="TBB279" s="101"/>
      <c r="TBC279" s="101"/>
      <c r="TBD279" s="101"/>
      <c r="TBE279" s="101"/>
      <c r="TBF279" s="101"/>
      <c r="TBG279" s="101"/>
      <c r="TBH279" s="101"/>
      <c r="TBI279" s="101"/>
      <c r="TBJ279" s="101"/>
      <c r="TBK279" s="101"/>
      <c r="TBL279" s="101"/>
      <c r="TBM279" s="101"/>
      <c r="TBN279" s="101"/>
      <c r="TBO279" s="101"/>
      <c r="TBP279" s="101"/>
      <c r="TBQ279" s="101"/>
      <c r="TBR279" s="101"/>
      <c r="TBS279" s="101"/>
      <c r="TBT279" s="101"/>
      <c r="TBU279" s="101"/>
      <c r="TBV279" s="101"/>
      <c r="TBW279" s="101"/>
      <c r="TBX279" s="101"/>
      <c r="TBY279" s="101"/>
      <c r="TBZ279" s="101"/>
      <c r="TCA279" s="101"/>
      <c r="TCB279" s="101"/>
      <c r="TCC279" s="101"/>
      <c r="TCD279" s="101"/>
      <c r="TCE279" s="101"/>
      <c r="TCF279" s="101"/>
      <c r="TCG279" s="101"/>
      <c r="TCH279" s="101"/>
      <c r="TCI279" s="101"/>
      <c r="TCJ279" s="101"/>
      <c r="TCK279" s="101"/>
      <c r="TCL279" s="101"/>
      <c r="TCM279" s="101"/>
      <c r="TCN279" s="101"/>
      <c r="TCO279" s="101"/>
      <c r="TCP279" s="101"/>
      <c r="TCQ279" s="101"/>
      <c r="TCR279" s="101"/>
      <c r="TCS279" s="101"/>
      <c r="TCT279" s="101"/>
      <c r="TCU279" s="101"/>
      <c r="TCV279" s="101"/>
      <c r="TCW279" s="101"/>
      <c r="TCX279" s="101"/>
      <c r="TCY279" s="101"/>
      <c r="TCZ279" s="101"/>
      <c r="TDA279" s="101"/>
      <c r="TDB279" s="101"/>
      <c r="TDC279" s="101"/>
      <c r="TDD279" s="101"/>
      <c r="TDE279" s="101"/>
      <c r="TDF279" s="101"/>
      <c r="TDG279" s="101"/>
      <c r="TDH279" s="101"/>
      <c r="TDI279" s="101"/>
      <c r="TDJ279" s="101"/>
      <c r="TDK279" s="101"/>
      <c r="TDL279" s="101"/>
      <c r="TDM279" s="101"/>
      <c r="TDN279" s="101"/>
      <c r="TDO279" s="101"/>
      <c r="TDP279" s="101"/>
      <c r="TDQ279" s="101"/>
      <c r="TDR279" s="101"/>
      <c r="TDS279" s="101"/>
      <c r="TDT279" s="101"/>
      <c r="TDU279" s="101"/>
      <c r="TDV279" s="101"/>
      <c r="TDW279" s="101"/>
      <c r="TDX279" s="101"/>
      <c r="TDY279" s="101"/>
      <c r="TDZ279" s="101"/>
      <c r="TEA279" s="101"/>
      <c r="TEB279" s="101"/>
      <c r="TEC279" s="101"/>
      <c r="TED279" s="101"/>
      <c r="TEE279" s="101"/>
      <c r="TEF279" s="101"/>
      <c r="TEG279" s="101"/>
      <c r="TEH279" s="101"/>
      <c r="TEI279" s="101"/>
      <c r="TEJ279" s="101"/>
      <c r="TEK279" s="101"/>
      <c r="TEL279" s="101"/>
      <c r="TEM279" s="101"/>
      <c r="TEN279" s="101"/>
      <c r="TEO279" s="101"/>
      <c r="TEP279" s="101"/>
      <c r="TEQ279" s="101"/>
      <c r="TER279" s="101"/>
      <c r="TES279" s="101"/>
      <c r="TET279" s="101"/>
      <c r="TEU279" s="101"/>
      <c r="TEV279" s="101"/>
      <c r="TEW279" s="101"/>
      <c r="TEX279" s="101"/>
      <c r="TEY279" s="101"/>
      <c r="TEZ279" s="101"/>
      <c r="TFA279" s="101"/>
      <c r="TFB279" s="101"/>
      <c r="TFC279" s="101"/>
      <c r="TFD279" s="101"/>
      <c r="TFE279" s="101"/>
      <c r="TFF279" s="101"/>
      <c r="TFG279" s="101"/>
      <c r="TFH279" s="101"/>
      <c r="TFI279" s="101"/>
      <c r="TFJ279" s="101"/>
      <c r="TFK279" s="101"/>
      <c r="TFL279" s="101"/>
      <c r="TFM279" s="101"/>
      <c r="TFN279" s="101"/>
      <c r="TFO279" s="101"/>
      <c r="TFP279" s="101"/>
      <c r="TFQ279" s="101"/>
      <c r="TFR279" s="101"/>
      <c r="TFS279" s="101"/>
      <c r="TFT279" s="101"/>
      <c r="TFU279" s="101"/>
      <c r="TFV279" s="101"/>
      <c r="TFW279" s="101"/>
      <c r="TFX279" s="101"/>
      <c r="TFY279" s="101"/>
      <c r="TFZ279" s="101"/>
      <c r="TGA279" s="101"/>
      <c r="TGB279" s="101"/>
      <c r="TGC279" s="101"/>
      <c r="TGD279" s="101"/>
      <c r="TGE279" s="101"/>
      <c r="TGF279" s="101"/>
      <c r="TGG279" s="101"/>
      <c r="TGH279" s="101"/>
      <c r="TGI279" s="101"/>
      <c r="TGJ279" s="101"/>
      <c r="TGK279" s="101"/>
      <c r="TGL279" s="101"/>
      <c r="TGM279" s="101"/>
      <c r="TGN279" s="101"/>
      <c r="TGO279" s="101"/>
      <c r="TGP279" s="101"/>
      <c r="TGQ279" s="101"/>
      <c r="TGR279" s="101"/>
      <c r="TGS279" s="101"/>
      <c r="TGT279" s="101"/>
      <c r="TGU279" s="101"/>
      <c r="TGV279" s="101"/>
      <c r="TGW279" s="101"/>
      <c r="TGX279" s="101"/>
      <c r="TGY279" s="101"/>
      <c r="TGZ279" s="101"/>
      <c r="THA279" s="101"/>
      <c r="THB279" s="101"/>
      <c r="THC279" s="101"/>
      <c r="THD279" s="101"/>
      <c r="THE279" s="101"/>
      <c r="THF279" s="101"/>
      <c r="THG279" s="101"/>
      <c r="THH279" s="101"/>
      <c r="THI279" s="101"/>
      <c r="THJ279" s="101"/>
      <c r="THK279" s="101"/>
      <c r="THL279" s="101"/>
      <c r="THM279" s="101"/>
      <c r="THN279" s="101"/>
      <c r="THO279" s="101"/>
      <c r="THP279" s="101"/>
      <c r="THQ279" s="101"/>
      <c r="THR279" s="101"/>
      <c r="THS279" s="101"/>
      <c r="THT279" s="101"/>
      <c r="THU279" s="101"/>
      <c r="THV279" s="101"/>
      <c r="THW279" s="101"/>
      <c r="THX279" s="101"/>
      <c r="THY279" s="101"/>
      <c r="THZ279" s="101"/>
      <c r="TIA279" s="101"/>
      <c r="TIB279" s="101"/>
      <c r="TIC279" s="101"/>
      <c r="TID279" s="101"/>
      <c r="TIE279" s="101"/>
      <c r="TIF279" s="101"/>
      <c r="TIG279" s="101"/>
      <c r="TIH279" s="101"/>
      <c r="TII279" s="101"/>
      <c r="TIJ279" s="101"/>
      <c r="TIK279" s="101"/>
      <c r="TIL279" s="101"/>
      <c r="TIM279" s="101"/>
      <c r="TIN279" s="101"/>
      <c r="TIO279" s="101"/>
      <c r="TIP279" s="101"/>
      <c r="TIQ279" s="101"/>
      <c r="TIR279" s="101"/>
      <c r="TIS279" s="101"/>
      <c r="TIT279" s="101"/>
      <c r="TIU279" s="101"/>
      <c r="TIV279" s="101"/>
      <c r="TIW279" s="101"/>
      <c r="TIX279" s="101"/>
      <c r="TIY279" s="101"/>
      <c r="TIZ279" s="101"/>
      <c r="TJA279" s="101"/>
      <c r="TJB279" s="101"/>
      <c r="TJC279" s="101"/>
      <c r="TJD279" s="101"/>
      <c r="TJE279" s="101"/>
      <c r="TJF279" s="101"/>
      <c r="TJG279" s="101"/>
      <c r="TJH279" s="101"/>
      <c r="TJI279" s="101"/>
      <c r="TJJ279" s="101"/>
      <c r="TJK279" s="101"/>
      <c r="TJL279" s="101"/>
      <c r="TJM279" s="101"/>
      <c r="TJN279" s="101"/>
      <c r="TJO279" s="101"/>
      <c r="TJP279" s="101"/>
      <c r="TJQ279" s="101"/>
      <c r="TJR279" s="101"/>
      <c r="TJS279" s="101"/>
      <c r="TJT279" s="101"/>
      <c r="TJU279" s="101"/>
      <c r="TJV279" s="101"/>
      <c r="TJW279" s="101"/>
      <c r="TJX279" s="101"/>
      <c r="TJY279" s="101"/>
      <c r="TJZ279" s="101"/>
      <c r="TKA279" s="101"/>
      <c r="TKB279" s="101"/>
      <c r="TKC279" s="101"/>
      <c r="TKD279" s="101"/>
      <c r="TKE279" s="101"/>
      <c r="TKF279" s="101"/>
      <c r="TKG279" s="101"/>
      <c r="TKH279" s="101"/>
      <c r="TKI279" s="101"/>
      <c r="TKJ279" s="101"/>
      <c r="TKK279" s="101"/>
      <c r="TKL279" s="101"/>
      <c r="TKM279" s="101"/>
      <c r="TKN279" s="101"/>
      <c r="TKO279" s="101"/>
      <c r="TKP279" s="101"/>
      <c r="TKQ279" s="101"/>
      <c r="TKR279" s="101"/>
      <c r="TKS279" s="101"/>
      <c r="TKT279" s="101"/>
      <c r="TKU279" s="101"/>
      <c r="TKV279" s="101"/>
      <c r="TKW279" s="101"/>
      <c r="TKX279" s="101"/>
      <c r="TKY279" s="101"/>
      <c r="TKZ279" s="101"/>
      <c r="TLA279" s="101"/>
      <c r="TLB279" s="101"/>
      <c r="TLC279" s="101"/>
      <c r="TLD279" s="101"/>
      <c r="TLE279" s="101"/>
      <c r="TLF279" s="101"/>
      <c r="TLG279" s="101"/>
      <c r="TLH279" s="101"/>
      <c r="TLI279" s="101"/>
      <c r="TLJ279" s="101"/>
      <c r="TLK279" s="101"/>
      <c r="TLL279" s="101"/>
      <c r="TLM279" s="101"/>
      <c r="TLN279" s="101"/>
      <c r="TLO279" s="101"/>
      <c r="TLP279" s="101"/>
      <c r="TLQ279" s="101"/>
      <c r="TLR279" s="101"/>
      <c r="TLS279" s="101"/>
      <c r="TLT279" s="101"/>
      <c r="TLU279" s="101"/>
      <c r="TLV279" s="101"/>
      <c r="TLW279" s="101"/>
      <c r="TLX279" s="101"/>
      <c r="TLY279" s="101"/>
      <c r="TLZ279" s="101"/>
      <c r="TMA279" s="101"/>
      <c r="TMB279" s="101"/>
      <c r="TMC279" s="101"/>
      <c r="TMD279" s="101"/>
      <c r="TME279" s="101"/>
      <c r="TMF279" s="101"/>
      <c r="TMG279" s="101"/>
      <c r="TMH279" s="101"/>
      <c r="TMI279" s="101"/>
      <c r="TMJ279" s="101"/>
      <c r="TMK279" s="101"/>
      <c r="TML279" s="101"/>
      <c r="TMM279" s="101"/>
      <c r="TMN279" s="101"/>
      <c r="TMO279" s="101"/>
      <c r="TMP279" s="101"/>
      <c r="TMQ279" s="101"/>
      <c r="TMR279" s="101"/>
      <c r="TMS279" s="101"/>
      <c r="TMT279" s="101"/>
      <c r="TMU279" s="101"/>
      <c r="TMV279" s="101"/>
      <c r="TMW279" s="101"/>
      <c r="TMX279" s="101"/>
      <c r="TMY279" s="101"/>
      <c r="TMZ279" s="101"/>
      <c r="TNA279" s="101"/>
      <c r="TNB279" s="101"/>
      <c r="TNC279" s="101"/>
      <c r="TND279" s="101"/>
      <c r="TNE279" s="101"/>
      <c r="TNF279" s="101"/>
      <c r="TNG279" s="101"/>
      <c r="TNH279" s="101"/>
      <c r="TNI279" s="101"/>
      <c r="TNJ279" s="101"/>
      <c r="TNK279" s="101"/>
      <c r="TNL279" s="101"/>
      <c r="TNM279" s="101"/>
      <c r="TNN279" s="101"/>
      <c r="TNO279" s="101"/>
      <c r="TNP279" s="101"/>
      <c r="TNQ279" s="101"/>
      <c r="TNR279" s="101"/>
      <c r="TNS279" s="101"/>
      <c r="TNT279" s="101"/>
      <c r="TNU279" s="101"/>
      <c r="TNV279" s="101"/>
      <c r="TNW279" s="101"/>
      <c r="TNX279" s="101"/>
      <c r="TNY279" s="101"/>
      <c r="TNZ279" s="101"/>
      <c r="TOA279" s="101"/>
      <c r="TOB279" s="101"/>
      <c r="TOC279" s="101"/>
      <c r="TOD279" s="101"/>
      <c r="TOE279" s="101"/>
      <c r="TOF279" s="101"/>
      <c r="TOG279" s="101"/>
      <c r="TOH279" s="101"/>
      <c r="TOI279" s="101"/>
      <c r="TOJ279" s="101"/>
      <c r="TOK279" s="101"/>
      <c r="TOL279" s="101"/>
      <c r="TOM279" s="101"/>
      <c r="TON279" s="101"/>
      <c r="TOO279" s="101"/>
      <c r="TOP279" s="101"/>
      <c r="TOQ279" s="101"/>
      <c r="TOR279" s="101"/>
      <c r="TOS279" s="101"/>
      <c r="TOT279" s="101"/>
      <c r="TOU279" s="101"/>
      <c r="TOV279" s="101"/>
      <c r="TOW279" s="101"/>
      <c r="TOX279" s="101"/>
      <c r="TOY279" s="101"/>
      <c r="TOZ279" s="101"/>
      <c r="TPA279" s="101"/>
      <c r="TPB279" s="101"/>
      <c r="TPC279" s="101"/>
      <c r="TPD279" s="101"/>
      <c r="TPE279" s="101"/>
      <c r="TPF279" s="101"/>
      <c r="TPG279" s="101"/>
      <c r="TPH279" s="101"/>
      <c r="TPI279" s="101"/>
      <c r="TPJ279" s="101"/>
      <c r="TPK279" s="101"/>
      <c r="TPL279" s="101"/>
      <c r="TPM279" s="101"/>
      <c r="TPN279" s="101"/>
      <c r="TPO279" s="101"/>
      <c r="TPP279" s="101"/>
      <c r="TPQ279" s="101"/>
      <c r="TPR279" s="101"/>
      <c r="TPS279" s="101"/>
      <c r="TPT279" s="101"/>
      <c r="TPU279" s="101"/>
      <c r="TPV279" s="101"/>
      <c r="TPW279" s="101"/>
      <c r="TPX279" s="101"/>
      <c r="TPY279" s="101"/>
      <c r="TPZ279" s="101"/>
      <c r="TQA279" s="101"/>
      <c r="TQB279" s="101"/>
      <c r="TQC279" s="101"/>
      <c r="TQD279" s="101"/>
      <c r="TQE279" s="101"/>
      <c r="TQF279" s="101"/>
      <c r="TQG279" s="101"/>
      <c r="TQH279" s="101"/>
      <c r="TQI279" s="101"/>
      <c r="TQJ279" s="101"/>
      <c r="TQK279" s="101"/>
      <c r="TQL279" s="101"/>
      <c r="TQM279" s="101"/>
      <c r="TQN279" s="101"/>
      <c r="TQO279" s="101"/>
      <c r="TQP279" s="101"/>
      <c r="TQQ279" s="101"/>
      <c r="TQR279" s="101"/>
      <c r="TQS279" s="101"/>
      <c r="TQT279" s="101"/>
      <c r="TQU279" s="101"/>
      <c r="TQV279" s="101"/>
      <c r="TQW279" s="101"/>
      <c r="TQX279" s="101"/>
      <c r="TQY279" s="101"/>
      <c r="TQZ279" s="101"/>
      <c r="TRA279" s="101"/>
      <c r="TRB279" s="101"/>
      <c r="TRC279" s="101"/>
      <c r="TRD279" s="101"/>
      <c r="TRE279" s="101"/>
      <c r="TRF279" s="101"/>
      <c r="TRG279" s="101"/>
      <c r="TRH279" s="101"/>
      <c r="TRI279" s="101"/>
      <c r="TRJ279" s="101"/>
      <c r="TRK279" s="101"/>
      <c r="TRL279" s="101"/>
      <c r="TRM279" s="101"/>
      <c r="TRN279" s="101"/>
      <c r="TRO279" s="101"/>
      <c r="TRP279" s="101"/>
      <c r="TRQ279" s="101"/>
      <c r="TRR279" s="101"/>
      <c r="TRS279" s="101"/>
      <c r="TRT279" s="101"/>
      <c r="TRU279" s="101"/>
      <c r="TRV279" s="101"/>
      <c r="TRW279" s="101"/>
      <c r="TRX279" s="101"/>
      <c r="TRY279" s="101"/>
      <c r="TRZ279" s="101"/>
      <c r="TSA279" s="101"/>
      <c r="TSB279" s="101"/>
      <c r="TSC279" s="101"/>
      <c r="TSD279" s="101"/>
      <c r="TSE279" s="101"/>
      <c r="TSF279" s="101"/>
      <c r="TSG279" s="101"/>
      <c r="TSH279" s="101"/>
      <c r="TSI279" s="101"/>
      <c r="TSJ279" s="101"/>
      <c r="TSK279" s="101"/>
      <c r="TSL279" s="101"/>
      <c r="TSM279" s="101"/>
      <c r="TSN279" s="101"/>
      <c r="TSO279" s="101"/>
      <c r="TSP279" s="101"/>
      <c r="TSQ279" s="101"/>
      <c r="TSR279" s="101"/>
      <c r="TSS279" s="101"/>
      <c r="TST279" s="101"/>
      <c r="TSU279" s="101"/>
      <c r="TSV279" s="101"/>
      <c r="TSW279" s="101"/>
      <c r="TSX279" s="101"/>
      <c r="TSY279" s="101"/>
      <c r="TSZ279" s="101"/>
      <c r="TTA279" s="101"/>
      <c r="TTB279" s="101"/>
      <c r="TTC279" s="101"/>
      <c r="TTD279" s="101"/>
      <c r="TTE279" s="101"/>
      <c r="TTF279" s="101"/>
      <c r="TTG279" s="101"/>
      <c r="TTH279" s="101"/>
      <c r="TTI279" s="101"/>
      <c r="TTJ279" s="101"/>
      <c r="TTK279" s="101"/>
      <c r="TTL279" s="101"/>
      <c r="TTM279" s="101"/>
      <c r="TTN279" s="101"/>
      <c r="TTO279" s="101"/>
      <c r="TTP279" s="101"/>
      <c r="TTQ279" s="101"/>
      <c r="TTR279" s="101"/>
      <c r="TTS279" s="101"/>
      <c r="TTT279" s="101"/>
      <c r="TTU279" s="101"/>
      <c r="TTV279" s="101"/>
      <c r="TTW279" s="101"/>
      <c r="TTX279" s="101"/>
      <c r="TTY279" s="101"/>
      <c r="TTZ279" s="101"/>
      <c r="TUA279" s="101"/>
      <c r="TUB279" s="101"/>
      <c r="TUC279" s="101"/>
      <c r="TUD279" s="101"/>
      <c r="TUE279" s="101"/>
      <c r="TUF279" s="101"/>
      <c r="TUG279" s="101"/>
      <c r="TUH279" s="101"/>
      <c r="TUI279" s="101"/>
      <c r="TUJ279" s="101"/>
      <c r="TUK279" s="101"/>
      <c r="TUL279" s="101"/>
      <c r="TUM279" s="101"/>
      <c r="TUN279" s="101"/>
      <c r="TUO279" s="101"/>
      <c r="TUP279" s="101"/>
      <c r="TUQ279" s="101"/>
      <c r="TUR279" s="101"/>
      <c r="TUS279" s="101"/>
      <c r="TUT279" s="101"/>
      <c r="TUU279" s="101"/>
      <c r="TUV279" s="101"/>
      <c r="TUW279" s="101"/>
      <c r="TUX279" s="101"/>
      <c r="TUY279" s="101"/>
      <c r="TUZ279" s="101"/>
      <c r="TVA279" s="101"/>
      <c r="TVB279" s="101"/>
      <c r="TVC279" s="101"/>
      <c r="TVD279" s="101"/>
      <c r="TVE279" s="101"/>
      <c r="TVF279" s="101"/>
      <c r="TVG279" s="101"/>
      <c r="TVH279" s="101"/>
      <c r="TVI279" s="101"/>
      <c r="TVJ279" s="101"/>
      <c r="TVK279" s="101"/>
      <c r="TVL279" s="101"/>
      <c r="TVM279" s="101"/>
      <c r="TVN279" s="101"/>
      <c r="TVO279" s="101"/>
      <c r="TVP279" s="101"/>
      <c r="TVQ279" s="101"/>
      <c r="TVR279" s="101"/>
      <c r="TVS279" s="101"/>
      <c r="TVT279" s="101"/>
      <c r="TVU279" s="101"/>
      <c r="TVV279" s="101"/>
      <c r="TVW279" s="101"/>
      <c r="TVX279" s="101"/>
      <c r="TVY279" s="101"/>
      <c r="TVZ279" s="101"/>
      <c r="TWA279" s="101"/>
      <c r="TWB279" s="101"/>
      <c r="TWC279" s="101"/>
      <c r="TWD279" s="101"/>
      <c r="TWE279" s="101"/>
      <c r="TWF279" s="101"/>
      <c r="TWG279" s="101"/>
      <c r="TWH279" s="101"/>
      <c r="TWI279" s="101"/>
      <c r="TWJ279" s="101"/>
      <c r="TWK279" s="101"/>
      <c r="TWL279" s="101"/>
      <c r="TWM279" s="101"/>
      <c r="TWN279" s="101"/>
      <c r="TWO279" s="101"/>
      <c r="TWP279" s="101"/>
      <c r="TWQ279" s="101"/>
      <c r="TWR279" s="101"/>
      <c r="TWS279" s="101"/>
      <c r="TWT279" s="101"/>
      <c r="TWU279" s="101"/>
      <c r="TWV279" s="101"/>
      <c r="TWW279" s="101"/>
      <c r="TWX279" s="101"/>
      <c r="TWY279" s="101"/>
      <c r="TWZ279" s="101"/>
      <c r="TXA279" s="101"/>
      <c r="TXB279" s="101"/>
      <c r="TXC279" s="101"/>
      <c r="TXD279" s="101"/>
      <c r="TXE279" s="101"/>
      <c r="TXF279" s="101"/>
      <c r="TXG279" s="101"/>
      <c r="TXH279" s="101"/>
      <c r="TXI279" s="101"/>
      <c r="TXJ279" s="101"/>
      <c r="TXK279" s="101"/>
      <c r="TXL279" s="101"/>
      <c r="TXM279" s="101"/>
      <c r="TXN279" s="101"/>
      <c r="TXO279" s="101"/>
      <c r="TXP279" s="101"/>
      <c r="TXQ279" s="101"/>
      <c r="TXR279" s="101"/>
      <c r="TXS279" s="101"/>
      <c r="TXT279" s="101"/>
      <c r="TXU279" s="101"/>
      <c r="TXV279" s="101"/>
      <c r="TXW279" s="101"/>
      <c r="TXX279" s="101"/>
      <c r="TXY279" s="101"/>
      <c r="TXZ279" s="101"/>
      <c r="TYA279" s="101"/>
      <c r="TYB279" s="101"/>
      <c r="TYC279" s="101"/>
      <c r="TYD279" s="101"/>
      <c r="TYE279" s="101"/>
      <c r="TYF279" s="101"/>
      <c r="TYG279" s="101"/>
      <c r="TYH279" s="101"/>
      <c r="TYI279" s="101"/>
      <c r="TYJ279" s="101"/>
      <c r="TYK279" s="101"/>
      <c r="TYL279" s="101"/>
      <c r="TYM279" s="101"/>
      <c r="TYN279" s="101"/>
      <c r="TYO279" s="101"/>
      <c r="TYP279" s="101"/>
      <c r="TYQ279" s="101"/>
      <c r="TYR279" s="101"/>
      <c r="TYS279" s="101"/>
      <c r="TYT279" s="101"/>
      <c r="TYU279" s="101"/>
      <c r="TYV279" s="101"/>
      <c r="TYW279" s="101"/>
      <c r="TYX279" s="101"/>
      <c r="TYY279" s="101"/>
      <c r="TYZ279" s="101"/>
      <c r="TZA279" s="101"/>
      <c r="TZB279" s="101"/>
      <c r="TZC279" s="101"/>
      <c r="TZD279" s="101"/>
      <c r="TZE279" s="101"/>
      <c r="TZF279" s="101"/>
      <c r="TZG279" s="101"/>
      <c r="TZH279" s="101"/>
      <c r="TZI279" s="101"/>
      <c r="TZJ279" s="101"/>
      <c r="TZK279" s="101"/>
      <c r="TZL279" s="101"/>
      <c r="TZM279" s="101"/>
      <c r="TZN279" s="101"/>
      <c r="TZO279" s="101"/>
      <c r="TZP279" s="101"/>
      <c r="TZQ279" s="101"/>
      <c r="TZR279" s="101"/>
      <c r="TZS279" s="101"/>
      <c r="TZT279" s="101"/>
      <c r="TZU279" s="101"/>
      <c r="TZV279" s="101"/>
      <c r="TZW279" s="101"/>
      <c r="TZX279" s="101"/>
      <c r="TZY279" s="101"/>
      <c r="TZZ279" s="101"/>
      <c r="UAA279" s="101"/>
      <c r="UAB279" s="101"/>
      <c r="UAC279" s="101"/>
      <c r="UAD279" s="101"/>
      <c r="UAE279" s="101"/>
      <c r="UAF279" s="101"/>
      <c r="UAG279" s="101"/>
      <c r="UAH279" s="101"/>
      <c r="UAI279" s="101"/>
      <c r="UAJ279" s="101"/>
      <c r="UAK279" s="101"/>
      <c r="UAL279" s="101"/>
      <c r="UAM279" s="101"/>
      <c r="UAN279" s="101"/>
      <c r="UAO279" s="101"/>
      <c r="UAP279" s="101"/>
      <c r="UAQ279" s="101"/>
      <c r="UAR279" s="101"/>
      <c r="UAS279" s="101"/>
      <c r="UAT279" s="101"/>
      <c r="UAU279" s="101"/>
      <c r="UAV279" s="101"/>
      <c r="UAW279" s="101"/>
      <c r="UAX279" s="101"/>
      <c r="UAY279" s="101"/>
      <c r="UAZ279" s="101"/>
      <c r="UBA279" s="101"/>
      <c r="UBB279" s="101"/>
      <c r="UBC279" s="101"/>
      <c r="UBD279" s="101"/>
      <c r="UBE279" s="101"/>
      <c r="UBF279" s="101"/>
      <c r="UBG279" s="101"/>
      <c r="UBH279" s="101"/>
      <c r="UBI279" s="101"/>
      <c r="UBJ279" s="101"/>
      <c r="UBK279" s="101"/>
      <c r="UBL279" s="101"/>
      <c r="UBM279" s="101"/>
      <c r="UBN279" s="101"/>
      <c r="UBO279" s="101"/>
      <c r="UBP279" s="101"/>
      <c r="UBQ279" s="101"/>
      <c r="UBR279" s="101"/>
      <c r="UBS279" s="101"/>
      <c r="UBT279" s="101"/>
      <c r="UBU279" s="101"/>
      <c r="UBV279" s="101"/>
      <c r="UBW279" s="101"/>
      <c r="UBX279" s="101"/>
      <c r="UBY279" s="101"/>
      <c r="UBZ279" s="101"/>
      <c r="UCA279" s="101"/>
      <c r="UCB279" s="101"/>
      <c r="UCC279" s="101"/>
      <c r="UCD279" s="101"/>
      <c r="UCE279" s="101"/>
      <c r="UCF279" s="101"/>
      <c r="UCG279" s="101"/>
      <c r="UCH279" s="101"/>
      <c r="UCI279" s="101"/>
      <c r="UCJ279" s="101"/>
      <c r="UCK279" s="101"/>
      <c r="UCL279" s="101"/>
      <c r="UCM279" s="101"/>
      <c r="UCN279" s="101"/>
      <c r="UCO279" s="101"/>
      <c r="UCP279" s="101"/>
      <c r="UCQ279" s="101"/>
      <c r="UCR279" s="101"/>
      <c r="UCS279" s="101"/>
      <c r="UCT279" s="101"/>
      <c r="UCU279" s="101"/>
      <c r="UCV279" s="101"/>
      <c r="UCW279" s="101"/>
      <c r="UCX279" s="101"/>
      <c r="UCY279" s="101"/>
      <c r="UCZ279" s="101"/>
      <c r="UDA279" s="101"/>
      <c r="UDB279" s="101"/>
      <c r="UDC279" s="101"/>
      <c r="UDD279" s="101"/>
      <c r="UDE279" s="101"/>
      <c r="UDF279" s="101"/>
      <c r="UDG279" s="101"/>
      <c r="UDH279" s="101"/>
      <c r="UDI279" s="101"/>
      <c r="UDJ279" s="101"/>
      <c r="UDK279" s="101"/>
      <c r="UDL279" s="101"/>
      <c r="UDM279" s="101"/>
      <c r="UDN279" s="101"/>
      <c r="UDO279" s="101"/>
      <c r="UDP279" s="101"/>
      <c r="UDQ279" s="101"/>
      <c r="UDR279" s="101"/>
      <c r="UDS279" s="101"/>
      <c r="UDT279" s="101"/>
      <c r="UDU279" s="101"/>
      <c r="UDV279" s="101"/>
      <c r="UDW279" s="101"/>
      <c r="UDX279" s="101"/>
      <c r="UDY279" s="101"/>
      <c r="UDZ279" s="101"/>
      <c r="UEA279" s="101"/>
      <c r="UEB279" s="101"/>
      <c r="UEC279" s="101"/>
      <c r="UED279" s="101"/>
      <c r="UEE279" s="101"/>
      <c r="UEF279" s="101"/>
      <c r="UEG279" s="101"/>
      <c r="UEH279" s="101"/>
      <c r="UEI279" s="101"/>
      <c r="UEJ279" s="101"/>
      <c r="UEK279" s="101"/>
      <c r="UEL279" s="101"/>
      <c r="UEM279" s="101"/>
      <c r="UEN279" s="101"/>
      <c r="UEO279" s="101"/>
      <c r="UEP279" s="101"/>
      <c r="UEQ279" s="101"/>
      <c r="UER279" s="101"/>
      <c r="UES279" s="101"/>
      <c r="UET279" s="101"/>
      <c r="UEU279" s="101"/>
      <c r="UEV279" s="101"/>
      <c r="UEW279" s="101"/>
      <c r="UEX279" s="101"/>
      <c r="UEY279" s="101"/>
      <c r="UEZ279" s="101"/>
      <c r="UFA279" s="101"/>
      <c r="UFB279" s="101"/>
      <c r="UFC279" s="101"/>
      <c r="UFD279" s="101"/>
      <c r="UFE279" s="101"/>
      <c r="UFF279" s="101"/>
      <c r="UFG279" s="101"/>
      <c r="UFH279" s="101"/>
      <c r="UFI279" s="101"/>
      <c r="UFJ279" s="101"/>
      <c r="UFK279" s="101"/>
      <c r="UFL279" s="101"/>
      <c r="UFM279" s="101"/>
      <c r="UFN279" s="101"/>
      <c r="UFO279" s="101"/>
      <c r="UFP279" s="101"/>
      <c r="UFQ279" s="101"/>
      <c r="UFR279" s="101"/>
      <c r="UFS279" s="101"/>
      <c r="UFT279" s="101"/>
      <c r="UFU279" s="101"/>
      <c r="UFV279" s="101"/>
      <c r="UFW279" s="101"/>
      <c r="UFX279" s="101"/>
      <c r="UFY279" s="101"/>
      <c r="UFZ279" s="101"/>
      <c r="UGA279" s="101"/>
      <c r="UGB279" s="101"/>
      <c r="UGC279" s="101"/>
      <c r="UGD279" s="101"/>
      <c r="UGE279" s="101"/>
      <c r="UGF279" s="101"/>
      <c r="UGG279" s="101"/>
      <c r="UGH279" s="101"/>
      <c r="UGI279" s="101"/>
      <c r="UGJ279" s="101"/>
      <c r="UGK279" s="101"/>
      <c r="UGL279" s="101"/>
      <c r="UGM279" s="101"/>
      <c r="UGN279" s="101"/>
      <c r="UGO279" s="101"/>
      <c r="UGP279" s="101"/>
      <c r="UGQ279" s="101"/>
      <c r="UGR279" s="101"/>
      <c r="UGS279" s="101"/>
      <c r="UGT279" s="101"/>
      <c r="UGU279" s="101"/>
      <c r="UGV279" s="101"/>
      <c r="UGW279" s="101"/>
      <c r="UGX279" s="101"/>
      <c r="UGY279" s="101"/>
      <c r="UGZ279" s="101"/>
      <c r="UHA279" s="101"/>
      <c r="UHB279" s="101"/>
      <c r="UHC279" s="101"/>
      <c r="UHD279" s="101"/>
      <c r="UHE279" s="101"/>
      <c r="UHF279" s="101"/>
      <c r="UHG279" s="101"/>
      <c r="UHH279" s="101"/>
      <c r="UHI279" s="101"/>
      <c r="UHJ279" s="101"/>
      <c r="UHK279" s="101"/>
      <c r="UHL279" s="101"/>
      <c r="UHM279" s="101"/>
      <c r="UHN279" s="101"/>
      <c r="UHO279" s="101"/>
      <c r="UHP279" s="101"/>
      <c r="UHQ279" s="101"/>
      <c r="UHR279" s="101"/>
      <c r="UHS279" s="101"/>
      <c r="UHT279" s="101"/>
      <c r="UHU279" s="101"/>
      <c r="UHV279" s="101"/>
      <c r="UHW279" s="101"/>
      <c r="UHX279" s="101"/>
      <c r="UHY279" s="101"/>
      <c r="UHZ279" s="101"/>
      <c r="UIA279" s="101"/>
      <c r="UIB279" s="101"/>
      <c r="UIC279" s="101"/>
      <c r="UID279" s="101"/>
      <c r="UIE279" s="101"/>
      <c r="UIF279" s="101"/>
      <c r="UIG279" s="101"/>
      <c r="UIH279" s="101"/>
      <c r="UII279" s="101"/>
      <c r="UIJ279" s="101"/>
      <c r="UIK279" s="101"/>
      <c r="UIL279" s="101"/>
      <c r="UIM279" s="101"/>
      <c r="UIN279" s="101"/>
      <c r="UIO279" s="101"/>
      <c r="UIP279" s="101"/>
      <c r="UIQ279" s="101"/>
      <c r="UIR279" s="101"/>
      <c r="UIS279" s="101"/>
      <c r="UIT279" s="101"/>
      <c r="UIU279" s="101"/>
      <c r="UIV279" s="101"/>
      <c r="UIW279" s="101"/>
      <c r="UIX279" s="101"/>
      <c r="UIY279" s="101"/>
      <c r="UIZ279" s="101"/>
      <c r="UJA279" s="101"/>
      <c r="UJB279" s="101"/>
      <c r="UJC279" s="101"/>
      <c r="UJD279" s="101"/>
      <c r="UJE279" s="101"/>
      <c r="UJF279" s="101"/>
      <c r="UJG279" s="101"/>
      <c r="UJH279" s="101"/>
      <c r="UJI279" s="101"/>
      <c r="UJJ279" s="101"/>
      <c r="UJK279" s="101"/>
      <c r="UJL279" s="101"/>
      <c r="UJM279" s="101"/>
      <c r="UJN279" s="101"/>
      <c r="UJO279" s="101"/>
      <c r="UJP279" s="101"/>
      <c r="UJQ279" s="101"/>
      <c r="UJR279" s="101"/>
      <c r="UJS279" s="101"/>
      <c r="UJT279" s="101"/>
      <c r="UJU279" s="101"/>
      <c r="UJV279" s="101"/>
      <c r="UJW279" s="101"/>
      <c r="UJX279" s="101"/>
      <c r="UJY279" s="101"/>
      <c r="UJZ279" s="101"/>
      <c r="UKA279" s="101"/>
      <c r="UKB279" s="101"/>
      <c r="UKC279" s="101"/>
      <c r="UKD279" s="101"/>
      <c r="UKE279" s="101"/>
      <c r="UKF279" s="101"/>
      <c r="UKG279" s="101"/>
      <c r="UKH279" s="101"/>
      <c r="UKI279" s="101"/>
      <c r="UKJ279" s="101"/>
      <c r="UKK279" s="101"/>
      <c r="UKL279" s="101"/>
      <c r="UKM279" s="101"/>
      <c r="UKN279" s="101"/>
      <c r="UKO279" s="101"/>
      <c r="UKP279" s="101"/>
      <c r="UKQ279" s="101"/>
      <c r="UKR279" s="101"/>
      <c r="UKS279" s="101"/>
      <c r="UKT279" s="101"/>
      <c r="UKU279" s="101"/>
      <c r="UKV279" s="101"/>
      <c r="UKW279" s="101"/>
      <c r="UKX279" s="101"/>
      <c r="UKY279" s="101"/>
      <c r="UKZ279" s="101"/>
      <c r="ULA279" s="101"/>
      <c r="ULB279" s="101"/>
      <c r="ULC279" s="101"/>
      <c r="ULD279" s="101"/>
      <c r="ULE279" s="101"/>
      <c r="ULF279" s="101"/>
      <c r="ULG279" s="101"/>
      <c r="ULH279" s="101"/>
      <c r="ULI279" s="101"/>
      <c r="ULJ279" s="101"/>
      <c r="ULK279" s="101"/>
      <c r="ULL279" s="101"/>
      <c r="ULM279" s="101"/>
      <c r="ULN279" s="101"/>
      <c r="ULO279" s="101"/>
      <c r="ULP279" s="101"/>
      <c r="ULQ279" s="101"/>
      <c r="ULR279" s="101"/>
      <c r="ULS279" s="101"/>
      <c r="ULT279" s="101"/>
      <c r="ULU279" s="101"/>
      <c r="ULV279" s="101"/>
      <c r="ULW279" s="101"/>
      <c r="ULX279" s="101"/>
      <c r="ULY279" s="101"/>
      <c r="ULZ279" s="101"/>
      <c r="UMA279" s="101"/>
      <c r="UMB279" s="101"/>
      <c r="UMC279" s="101"/>
      <c r="UMD279" s="101"/>
      <c r="UME279" s="101"/>
      <c r="UMF279" s="101"/>
      <c r="UMG279" s="101"/>
      <c r="UMH279" s="101"/>
      <c r="UMI279" s="101"/>
      <c r="UMJ279" s="101"/>
      <c r="UMK279" s="101"/>
      <c r="UML279" s="101"/>
      <c r="UMM279" s="101"/>
      <c r="UMN279" s="101"/>
      <c r="UMO279" s="101"/>
      <c r="UMP279" s="101"/>
      <c r="UMQ279" s="101"/>
      <c r="UMR279" s="101"/>
      <c r="UMS279" s="101"/>
      <c r="UMT279" s="101"/>
      <c r="UMU279" s="101"/>
      <c r="UMV279" s="101"/>
      <c r="UMW279" s="101"/>
      <c r="UMX279" s="101"/>
      <c r="UMY279" s="101"/>
      <c r="UMZ279" s="101"/>
      <c r="UNA279" s="101"/>
      <c r="UNB279" s="101"/>
      <c r="UNC279" s="101"/>
      <c r="UND279" s="101"/>
      <c r="UNE279" s="101"/>
      <c r="UNF279" s="101"/>
      <c r="UNG279" s="101"/>
      <c r="UNH279" s="101"/>
      <c r="UNI279" s="101"/>
      <c r="UNJ279" s="101"/>
      <c r="UNK279" s="101"/>
      <c r="UNL279" s="101"/>
      <c r="UNM279" s="101"/>
      <c r="UNN279" s="101"/>
      <c r="UNO279" s="101"/>
      <c r="UNP279" s="101"/>
      <c r="UNQ279" s="101"/>
      <c r="UNR279" s="101"/>
      <c r="UNS279" s="101"/>
      <c r="UNT279" s="101"/>
      <c r="UNU279" s="101"/>
      <c r="UNV279" s="101"/>
      <c r="UNW279" s="101"/>
      <c r="UNX279" s="101"/>
      <c r="UNY279" s="101"/>
      <c r="UNZ279" s="101"/>
      <c r="UOA279" s="101"/>
      <c r="UOB279" s="101"/>
      <c r="UOC279" s="101"/>
      <c r="UOD279" s="101"/>
      <c r="UOE279" s="101"/>
      <c r="UOF279" s="101"/>
      <c r="UOG279" s="101"/>
      <c r="UOH279" s="101"/>
      <c r="UOI279" s="101"/>
      <c r="UOJ279" s="101"/>
      <c r="UOK279" s="101"/>
      <c r="UOL279" s="101"/>
      <c r="UOM279" s="101"/>
      <c r="UON279" s="101"/>
      <c r="UOO279" s="101"/>
      <c r="UOP279" s="101"/>
      <c r="UOQ279" s="101"/>
      <c r="UOR279" s="101"/>
      <c r="UOS279" s="101"/>
      <c r="UOT279" s="101"/>
      <c r="UOU279" s="101"/>
      <c r="UOV279" s="101"/>
      <c r="UOW279" s="101"/>
      <c r="UOX279" s="101"/>
      <c r="UOY279" s="101"/>
      <c r="UOZ279" s="101"/>
      <c r="UPA279" s="101"/>
      <c r="UPB279" s="101"/>
      <c r="UPC279" s="101"/>
      <c r="UPD279" s="101"/>
      <c r="UPE279" s="101"/>
      <c r="UPF279" s="101"/>
      <c r="UPG279" s="101"/>
      <c r="UPH279" s="101"/>
      <c r="UPI279" s="101"/>
      <c r="UPJ279" s="101"/>
      <c r="UPK279" s="101"/>
      <c r="UPL279" s="101"/>
      <c r="UPM279" s="101"/>
      <c r="UPN279" s="101"/>
      <c r="UPO279" s="101"/>
      <c r="UPP279" s="101"/>
      <c r="UPQ279" s="101"/>
      <c r="UPR279" s="101"/>
      <c r="UPS279" s="101"/>
      <c r="UPT279" s="101"/>
      <c r="UPU279" s="101"/>
      <c r="UPV279" s="101"/>
      <c r="UPW279" s="101"/>
      <c r="UPX279" s="101"/>
      <c r="UPY279" s="101"/>
      <c r="UPZ279" s="101"/>
      <c r="UQA279" s="101"/>
      <c r="UQB279" s="101"/>
      <c r="UQC279" s="101"/>
      <c r="UQD279" s="101"/>
      <c r="UQE279" s="101"/>
      <c r="UQF279" s="101"/>
      <c r="UQG279" s="101"/>
      <c r="UQH279" s="101"/>
      <c r="UQI279" s="101"/>
      <c r="UQJ279" s="101"/>
      <c r="UQK279" s="101"/>
      <c r="UQL279" s="101"/>
      <c r="UQM279" s="101"/>
      <c r="UQN279" s="101"/>
      <c r="UQO279" s="101"/>
      <c r="UQP279" s="101"/>
      <c r="UQQ279" s="101"/>
      <c r="UQR279" s="101"/>
      <c r="UQS279" s="101"/>
      <c r="UQT279" s="101"/>
      <c r="UQU279" s="101"/>
      <c r="UQV279" s="101"/>
      <c r="UQW279" s="101"/>
      <c r="UQX279" s="101"/>
      <c r="UQY279" s="101"/>
      <c r="UQZ279" s="101"/>
      <c r="URA279" s="101"/>
      <c r="URB279" s="101"/>
      <c r="URC279" s="101"/>
      <c r="URD279" s="101"/>
      <c r="URE279" s="101"/>
      <c r="URF279" s="101"/>
      <c r="URG279" s="101"/>
      <c r="URH279" s="101"/>
      <c r="URI279" s="101"/>
      <c r="URJ279" s="101"/>
      <c r="URK279" s="101"/>
      <c r="URL279" s="101"/>
      <c r="URM279" s="101"/>
      <c r="URN279" s="101"/>
      <c r="URO279" s="101"/>
      <c r="URP279" s="101"/>
      <c r="URQ279" s="101"/>
      <c r="URR279" s="101"/>
      <c r="URS279" s="101"/>
      <c r="URT279" s="101"/>
      <c r="URU279" s="101"/>
      <c r="URV279" s="101"/>
      <c r="URW279" s="101"/>
      <c r="URX279" s="101"/>
      <c r="URY279" s="101"/>
      <c r="URZ279" s="101"/>
      <c r="USA279" s="101"/>
      <c r="USB279" s="101"/>
      <c r="USC279" s="101"/>
      <c r="USD279" s="101"/>
      <c r="USE279" s="101"/>
      <c r="USF279" s="101"/>
      <c r="USG279" s="101"/>
      <c r="USH279" s="101"/>
      <c r="USI279" s="101"/>
      <c r="USJ279" s="101"/>
      <c r="USK279" s="101"/>
      <c r="USL279" s="101"/>
      <c r="USM279" s="101"/>
      <c r="USN279" s="101"/>
      <c r="USO279" s="101"/>
      <c r="USP279" s="101"/>
      <c r="USQ279" s="101"/>
      <c r="USR279" s="101"/>
      <c r="USS279" s="101"/>
      <c r="UST279" s="101"/>
      <c r="USU279" s="101"/>
      <c r="USV279" s="101"/>
      <c r="USW279" s="101"/>
      <c r="USX279" s="101"/>
      <c r="USY279" s="101"/>
      <c r="USZ279" s="101"/>
      <c r="UTA279" s="101"/>
      <c r="UTB279" s="101"/>
      <c r="UTC279" s="101"/>
      <c r="UTD279" s="101"/>
      <c r="UTE279" s="101"/>
      <c r="UTF279" s="101"/>
      <c r="UTG279" s="101"/>
      <c r="UTH279" s="101"/>
      <c r="UTI279" s="101"/>
      <c r="UTJ279" s="101"/>
      <c r="UTK279" s="101"/>
      <c r="UTL279" s="101"/>
      <c r="UTM279" s="101"/>
      <c r="UTN279" s="101"/>
      <c r="UTO279" s="101"/>
      <c r="UTP279" s="101"/>
      <c r="UTQ279" s="101"/>
      <c r="UTR279" s="101"/>
      <c r="UTS279" s="101"/>
      <c r="UTT279" s="101"/>
      <c r="UTU279" s="101"/>
      <c r="UTV279" s="101"/>
      <c r="UTW279" s="101"/>
      <c r="UTX279" s="101"/>
      <c r="UTY279" s="101"/>
      <c r="UTZ279" s="101"/>
      <c r="UUA279" s="101"/>
      <c r="UUB279" s="101"/>
      <c r="UUC279" s="101"/>
      <c r="UUD279" s="101"/>
      <c r="UUE279" s="101"/>
      <c r="UUF279" s="101"/>
      <c r="UUG279" s="101"/>
      <c r="UUH279" s="101"/>
      <c r="UUI279" s="101"/>
      <c r="UUJ279" s="101"/>
      <c r="UUK279" s="101"/>
      <c r="UUL279" s="101"/>
      <c r="UUM279" s="101"/>
      <c r="UUN279" s="101"/>
      <c r="UUO279" s="101"/>
      <c r="UUP279" s="101"/>
      <c r="UUQ279" s="101"/>
      <c r="UUR279" s="101"/>
      <c r="UUS279" s="101"/>
      <c r="UUT279" s="101"/>
      <c r="UUU279" s="101"/>
      <c r="UUV279" s="101"/>
      <c r="UUW279" s="101"/>
      <c r="UUX279" s="101"/>
      <c r="UUY279" s="101"/>
      <c r="UUZ279" s="101"/>
      <c r="UVA279" s="101"/>
      <c r="UVB279" s="101"/>
      <c r="UVC279" s="101"/>
      <c r="UVD279" s="101"/>
      <c r="UVE279" s="101"/>
      <c r="UVF279" s="101"/>
      <c r="UVG279" s="101"/>
      <c r="UVH279" s="101"/>
      <c r="UVI279" s="101"/>
      <c r="UVJ279" s="101"/>
      <c r="UVK279" s="101"/>
      <c r="UVL279" s="101"/>
      <c r="UVM279" s="101"/>
      <c r="UVN279" s="101"/>
      <c r="UVO279" s="101"/>
      <c r="UVP279" s="101"/>
      <c r="UVQ279" s="101"/>
      <c r="UVR279" s="101"/>
      <c r="UVS279" s="101"/>
      <c r="UVT279" s="101"/>
      <c r="UVU279" s="101"/>
      <c r="UVV279" s="101"/>
      <c r="UVW279" s="101"/>
      <c r="UVX279" s="101"/>
      <c r="UVY279" s="101"/>
      <c r="UVZ279" s="101"/>
      <c r="UWA279" s="101"/>
      <c r="UWB279" s="101"/>
      <c r="UWC279" s="101"/>
      <c r="UWD279" s="101"/>
      <c r="UWE279" s="101"/>
      <c r="UWF279" s="101"/>
      <c r="UWG279" s="101"/>
      <c r="UWH279" s="101"/>
      <c r="UWI279" s="101"/>
      <c r="UWJ279" s="101"/>
      <c r="UWK279" s="101"/>
      <c r="UWL279" s="101"/>
      <c r="UWM279" s="101"/>
      <c r="UWN279" s="101"/>
      <c r="UWO279" s="101"/>
      <c r="UWP279" s="101"/>
      <c r="UWQ279" s="101"/>
      <c r="UWR279" s="101"/>
      <c r="UWS279" s="101"/>
      <c r="UWT279" s="101"/>
      <c r="UWU279" s="101"/>
      <c r="UWV279" s="101"/>
      <c r="UWW279" s="101"/>
      <c r="UWX279" s="101"/>
      <c r="UWY279" s="101"/>
      <c r="UWZ279" s="101"/>
      <c r="UXA279" s="101"/>
      <c r="UXB279" s="101"/>
      <c r="UXC279" s="101"/>
      <c r="UXD279" s="101"/>
      <c r="UXE279" s="101"/>
      <c r="UXF279" s="101"/>
      <c r="UXG279" s="101"/>
      <c r="UXH279" s="101"/>
      <c r="UXI279" s="101"/>
      <c r="UXJ279" s="101"/>
      <c r="UXK279" s="101"/>
      <c r="UXL279" s="101"/>
      <c r="UXM279" s="101"/>
      <c r="UXN279" s="101"/>
      <c r="UXO279" s="101"/>
      <c r="UXP279" s="101"/>
      <c r="UXQ279" s="101"/>
      <c r="UXR279" s="101"/>
      <c r="UXS279" s="101"/>
      <c r="UXT279" s="101"/>
      <c r="UXU279" s="101"/>
      <c r="UXV279" s="101"/>
      <c r="UXW279" s="101"/>
      <c r="UXX279" s="101"/>
      <c r="UXY279" s="101"/>
      <c r="UXZ279" s="101"/>
      <c r="UYA279" s="101"/>
      <c r="UYB279" s="101"/>
      <c r="UYC279" s="101"/>
      <c r="UYD279" s="101"/>
      <c r="UYE279" s="101"/>
      <c r="UYF279" s="101"/>
      <c r="UYG279" s="101"/>
      <c r="UYH279" s="101"/>
      <c r="UYI279" s="101"/>
      <c r="UYJ279" s="101"/>
      <c r="UYK279" s="101"/>
      <c r="UYL279" s="101"/>
      <c r="UYM279" s="101"/>
      <c r="UYN279" s="101"/>
      <c r="UYO279" s="101"/>
      <c r="UYP279" s="101"/>
      <c r="UYQ279" s="101"/>
      <c r="UYR279" s="101"/>
      <c r="UYS279" s="101"/>
      <c r="UYT279" s="101"/>
      <c r="UYU279" s="101"/>
      <c r="UYV279" s="101"/>
      <c r="UYW279" s="101"/>
      <c r="UYX279" s="101"/>
      <c r="UYY279" s="101"/>
      <c r="UYZ279" s="101"/>
      <c r="UZA279" s="101"/>
      <c r="UZB279" s="101"/>
      <c r="UZC279" s="101"/>
      <c r="UZD279" s="101"/>
      <c r="UZE279" s="101"/>
      <c r="UZF279" s="101"/>
      <c r="UZG279" s="101"/>
      <c r="UZH279" s="101"/>
      <c r="UZI279" s="101"/>
      <c r="UZJ279" s="101"/>
      <c r="UZK279" s="101"/>
      <c r="UZL279" s="101"/>
      <c r="UZM279" s="101"/>
      <c r="UZN279" s="101"/>
      <c r="UZO279" s="101"/>
      <c r="UZP279" s="101"/>
      <c r="UZQ279" s="101"/>
      <c r="UZR279" s="101"/>
      <c r="UZS279" s="101"/>
      <c r="UZT279" s="101"/>
      <c r="UZU279" s="101"/>
      <c r="UZV279" s="101"/>
      <c r="UZW279" s="101"/>
      <c r="UZX279" s="101"/>
      <c r="UZY279" s="101"/>
      <c r="UZZ279" s="101"/>
      <c r="VAA279" s="101"/>
      <c r="VAB279" s="101"/>
      <c r="VAC279" s="101"/>
      <c r="VAD279" s="101"/>
      <c r="VAE279" s="101"/>
      <c r="VAF279" s="101"/>
      <c r="VAG279" s="101"/>
      <c r="VAH279" s="101"/>
      <c r="VAI279" s="101"/>
      <c r="VAJ279" s="101"/>
      <c r="VAK279" s="101"/>
      <c r="VAL279" s="101"/>
      <c r="VAM279" s="101"/>
      <c r="VAN279" s="101"/>
      <c r="VAO279" s="101"/>
      <c r="VAP279" s="101"/>
      <c r="VAQ279" s="101"/>
      <c r="VAR279" s="101"/>
      <c r="VAS279" s="101"/>
      <c r="VAT279" s="101"/>
      <c r="VAU279" s="101"/>
      <c r="VAV279" s="101"/>
      <c r="VAW279" s="101"/>
      <c r="VAX279" s="101"/>
      <c r="VAY279" s="101"/>
      <c r="VAZ279" s="101"/>
      <c r="VBA279" s="101"/>
      <c r="VBB279" s="101"/>
      <c r="VBC279" s="101"/>
      <c r="VBD279" s="101"/>
      <c r="VBE279" s="101"/>
      <c r="VBF279" s="101"/>
      <c r="VBG279" s="101"/>
      <c r="VBH279" s="101"/>
      <c r="VBI279" s="101"/>
      <c r="VBJ279" s="101"/>
      <c r="VBK279" s="101"/>
      <c r="VBL279" s="101"/>
      <c r="VBM279" s="101"/>
      <c r="VBN279" s="101"/>
      <c r="VBO279" s="101"/>
      <c r="VBP279" s="101"/>
      <c r="VBQ279" s="101"/>
      <c r="VBR279" s="101"/>
      <c r="VBS279" s="101"/>
      <c r="VBT279" s="101"/>
      <c r="VBU279" s="101"/>
      <c r="VBV279" s="101"/>
      <c r="VBW279" s="101"/>
      <c r="VBX279" s="101"/>
      <c r="VBY279" s="101"/>
      <c r="VBZ279" s="101"/>
      <c r="VCA279" s="101"/>
      <c r="VCB279" s="101"/>
      <c r="VCC279" s="101"/>
      <c r="VCD279" s="101"/>
      <c r="VCE279" s="101"/>
      <c r="VCF279" s="101"/>
      <c r="VCG279" s="101"/>
      <c r="VCH279" s="101"/>
      <c r="VCI279" s="101"/>
      <c r="VCJ279" s="101"/>
      <c r="VCK279" s="101"/>
      <c r="VCL279" s="101"/>
      <c r="VCM279" s="101"/>
      <c r="VCN279" s="101"/>
      <c r="VCO279" s="101"/>
      <c r="VCP279" s="101"/>
      <c r="VCQ279" s="101"/>
      <c r="VCR279" s="101"/>
      <c r="VCS279" s="101"/>
      <c r="VCT279" s="101"/>
      <c r="VCU279" s="101"/>
      <c r="VCV279" s="101"/>
      <c r="VCW279" s="101"/>
      <c r="VCX279" s="101"/>
      <c r="VCY279" s="101"/>
      <c r="VCZ279" s="101"/>
      <c r="VDA279" s="101"/>
      <c r="VDB279" s="101"/>
      <c r="VDC279" s="101"/>
      <c r="VDD279" s="101"/>
      <c r="VDE279" s="101"/>
      <c r="VDF279" s="101"/>
      <c r="VDG279" s="101"/>
      <c r="VDH279" s="101"/>
      <c r="VDI279" s="101"/>
      <c r="VDJ279" s="101"/>
      <c r="VDK279" s="101"/>
      <c r="VDL279" s="101"/>
      <c r="VDM279" s="101"/>
      <c r="VDN279" s="101"/>
      <c r="VDO279" s="101"/>
      <c r="VDP279" s="101"/>
      <c r="VDQ279" s="101"/>
      <c r="VDR279" s="101"/>
      <c r="VDS279" s="101"/>
      <c r="VDT279" s="101"/>
      <c r="VDU279" s="101"/>
      <c r="VDV279" s="101"/>
      <c r="VDW279" s="101"/>
      <c r="VDX279" s="101"/>
      <c r="VDY279" s="101"/>
      <c r="VDZ279" s="101"/>
      <c r="VEA279" s="101"/>
      <c r="VEB279" s="101"/>
      <c r="VEC279" s="101"/>
      <c r="VED279" s="101"/>
      <c r="VEE279" s="101"/>
      <c r="VEF279" s="101"/>
      <c r="VEG279" s="101"/>
      <c r="VEH279" s="101"/>
      <c r="VEI279" s="101"/>
      <c r="VEJ279" s="101"/>
      <c r="VEK279" s="101"/>
      <c r="VEL279" s="101"/>
      <c r="VEM279" s="101"/>
      <c r="VEN279" s="101"/>
      <c r="VEO279" s="101"/>
      <c r="VEP279" s="101"/>
      <c r="VEQ279" s="101"/>
      <c r="VER279" s="101"/>
      <c r="VES279" s="101"/>
      <c r="VET279" s="101"/>
      <c r="VEU279" s="101"/>
      <c r="VEV279" s="101"/>
      <c r="VEW279" s="101"/>
      <c r="VEX279" s="101"/>
      <c r="VEY279" s="101"/>
      <c r="VEZ279" s="101"/>
      <c r="VFA279" s="101"/>
      <c r="VFB279" s="101"/>
      <c r="VFC279" s="101"/>
      <c r="VFD279" s="101"/>
      <c r="VFE279" s="101"/>
      <c r="VFF279" s="101"/>
      <c r="VFG279" s="101"/>
      <c r="VFH279" s="101"/>
      <c r="VFI279" s="101"/>
      <c r="VFJ279" s="101"/>
      <c r="VFK279" s="101"/>
      <c r="VFL279" s="101"/>
      <c r="VFM279" s="101"/>
      <c r="VFN279" s="101"/>
      <c r="VFO279" s="101"/>
      <c r="VFP279" s="101"/>
      <c r="VFQ279" s="101"/>
      <c r="VFR279" s="101"/>
      <c r="VFS279" s="101"/>
      <c r="VFT279" s="101"/>
      <c r="VFU279" s="101"/>
      <c r="VFV279" s="101"/>
      <c r="VFW279" s="101"/>
      <c r="VFX279" s="101"/>
      <c r="VFY279" s="101"/>
      <c r="VFZ279" s="101"/>
      <c r="VGA279" s="101"/>
      <c r="VGB279" s="101"/>
      <c r="VGC279" s="101"/>
      <c r="VGD279" s="101"/>
      <c r="VGE279" s="101"/>
      <c r="VGF279" s="101"/>
      <c r="VGG279" s="101"/>
      <c r="VGH279" s="101"/>
      <c r="VGI279" s="101"/>
      <c r="VGJ279" s="101"/>
      <c r="VGK279" s="101"/>
      <c r="VGL279" s="101"/>
      <c r="VGM279" s="101"/>
      <c r="VGN279" s="101"/>
      <c r="VGO279" s="101"/>
      <c r="VGP279" s="101"/>
      <c r="VGQ279" s="101"/>
      <c r="VGR279" s="101"/>
      <c r="VGS279" s="101"/>
      <c r="VGT279" s="101"/>
      <c r="VGU279" s="101"/>
      <c r="VGV279" s="101"/>
      <c r="VGW279" s="101"/>
      <c r="VGX279" s="101"/>
      <c r="VGY279" s="101"/>
      <c r="VGZ279" s="101"/>
      <c r="VHA279" s="101"/>
      <c r="VHB279" s="101"/>
      <c r="VHC279" s="101"/>
      <c r="VHD279" s="101"/>
      <c r="VHE279" s="101"/>
      <c r="VHF279" s="101"/>
      <c r="VHG279" s="101"/>
      <c r="VHH279" s="101"/>
      <c r="VHI279" s="101"/>
      <c r="VHJ279" s="101"/>
      <c r="VHK279" s="101"/>
      <c r="VHL279" s="101"/>
      <c r="VHM279" s="101"/>
      <c r="VHN279" s="101"/>
      <c r="VHO279" s="101"/>
      <c r="VHP279" s="101"/>
      <c r="VHQ279" s="101"/>
      <c r="VHR279" s="101"/>
      <c r="VHS279" s="101"/>
      <c r="VHT279" s="101"/>
      <c r="VHU279" s="101"/>
      <c r="VHV279" s="101"/>
      <c r="VHW279" s="101"/>
      <c r="VHX279" s="101"/>
      <c r="VHY279" s="101"/>
      <c r="VHZ279" s="101"/>
      <c r="VIA279" s="101"/>
      <c r="VIB279" s="101"/>
      <c r="VIC279" s="101"/>
      <c r="VID279" s="101"/>
      <c r="VIE279" s="101"/>
      <c r="VIF279" s="101"/>
      <c r="VIG279" s="101"/>
      <c r="VIH279" s="101"/>
      <c r="VII279" s="101"/>
      <c r="VIJ279" s="101"/>
      <c r="VIK279" s="101"/>
      <c r="VIL279" s="101"/>
      <c r="VIM279" s="101"/>
      <c r="VIN279" s="101"/>
      <c r="VIO279" s="101"/>
      <c r="VIP279" s="101"/>
      <c r="VIQ279" s="101"/>
      <c r="VIR279" s="101"/>
      <c r="VIS279" s="101"/>
      <c r="VIT279" s="101"/>
      <c r="VIU279" s="101"/>
      <c r="VIV279" s="101"/>
      <c r="VIW279" s="101"/>
      <c r="VIX279" s="101"/>
      <c r="VIY279" s="101"/>
      <c r="VIZ279" s="101"/>
      <c r="VJA279" s="101"/>
      <c r="VJB279" s="101"/>
      <c r="VJC279" s="101"/>
      <c r="VJD279" s="101"/>
      <c r="VJE279" s="101"/>
      <c r="VJF279" s="101"/>
      <c r="VJG279" s="101"/>
      <c r="VJH279" s="101"/>
      <c r="VJI279" s="101"/>
      <c r="VJJ279" s="101"/>
      <c r="VJK279" s="101"/>
      <c r="VJL279" s="101"/>
      <c r="VJM279" s="101"/>
      <c r="VJN279" s="101"/>
      <c r="VJO279" s="101"/>
      <c r="VJP279" s="101"/>
      <c r="VJQ279" s="101"/>
      <c r="VJR279" s="101"/>
      <c r="VJS279" s="101"/>
      <c r="VJT279" s="101"/>
      <c r="VJU279" s="101"/>
      <c r="VJV279" s="101"/>
      <c r="VJW279" s="101"/>
      <c r="VJX279" s="101"/>
      <c r="VJY279" s="101"/>
      <c r="VJZ279" s="101"/>
      <c r="VKA279" s="101"/>
      <c r="VKB279" s="101"/>
      <c r="VKC279" s="101"/>
      <c r="VKD279" s="101"/>
      <c r="VKE279" s="101"/>
      <c r="VKF279" s="101"/>
      <c r="VKG279" s="101"/>
      <c r="VKH279" s="101"/>
      <c r="VKI279" s="101"/>
      <c r="VKJ279" s="101"/>
      <c r="VKK279" s="101"/>
      <c r="VKL279" s="101"/>
      <c r="VKM279" s="101"/>
      <c r="VKN279" s="101"/>
      <c r="VKO279" s="101"/>
      <c r="VKP279" s="101"/>
      <c r="VKQ279" s="101"/>
      <c r="VKR279" s="101"/>
      <c r="VKS279" s="101"/>
      <c r="VKT279" s="101"/>
      <c r="VKU279" s="101"/>
      <c r="VKV279" s="101"/>
      <c r="VKW279" s="101"/>
      <c r="VKX279" s="101"/>
      <c r="VKY279" s="101"/>
      <c r="VKZ279" s="101"/>
      <c r="VLA279" s="101"/>
      <c r="VLB279" s="101"/>
      <c r="VLC279" s="101"/>
      <c r="VLD279" s="101"/>
      <c r="VLE279" s="101"/>
      <c r="VLF279" s="101"/>
      <c r="VLG279" s="101"/>
      <c r="VLH279" s="101"/>
      <c r="VLI279" s="101"/>
      <c r="VLJ279" s="101"/>
      <c r="VLK279" s="101"/>
      <c r="VLL279" s="101"/>
      <c r="VLM279" s="101"/>
      <c r="VLN279" s="101"/>
      <c r="VLO279" s="101"/>
      <c r="VLP279" s="101"/>
      <c r="VLQ279" s="101"/>
      <c r="VLR279" s="101"/>
      <c r="VLS279" s="101"/>
      <c r="VLT279" s="101"/>
      <c r="VLU279" s="101"/>
      <c r="VLV279" s="101"/>
      <c r="VLW279" s="101"/>
      <c r="VLX279" s="101"/>
      <c r="VLY279" s="101"/>
      <c r="VLZ279" s="101"/>
      <c r="VMA279" s="101"/>
      <c r="VMB279" s="101"/>
      <c r="VMC279" s="101"/>
      <c r="VMD279" s="101"/>
      <c r="VME279" s="101"/>
      <c r="VMF279" s="101"/>
      <c r="VMG279" s="101"/>
      <c r="VMH279" s="101"/>
      <c r="VMI279" s="101"/>
      <c r="VMJ279" s="101"/>
      <c r="VMK279" s="101"/>
      <c r="VML279" s="101"/>
      <c r="VMM279" s="101"/>
      <c r="VMN279" s="101"/>
      <c r="VMO279" s="101"/>
      <c r="VMP279" s="101"/>
      <c r="VMQ279" s="101"/>
      <c r="VMR279" s="101"/>
      <c r="VMS279" s="101"/>
      <c r="VMT279" s="101"/>
      <c r="VMU279" s="101"/>
      <c r="VMV279" s="101"/>
      <c r="VMW279" s="101"/>
      <c r="VMX279" s="101"/>
      <c r="VMY279" s="101"/>
      <c r="VMZ279" s="101"/>
      <c r="VNA279" s="101"/>
      <c r="VNB279" s="101"/>
      <c r="VNC279" s="101"/>
      <c r="VND279" s="101"/>
      <c r="VNE279" s="101"/>
      <c r="VNF279" s="101"/>
      <c r="VNG279" s="101"/>
      <c r="VNH279" s="101"/>
      <c r="VNI279" s="101"/>
      <c r="VNJ279" s="101"/>
      <c r="VNK279" s="101"/>
      <c r="VNL279" s="101"/>
      <c r="VNM279" s="101"/>
      <c r="VNN279" s="101"/>
      <c r="VNO279" s="101"/>
      <c r="VNP279" s="101"/>
      <c r="VNQ279" s="101"/>
      <c r="VNR279" s="101"/>
      <c r="VNS279" s="101"/>
      <c r="VNT279" s="101"/>
      <c r="VNU279" s="101"/>
      <c r="VNV279" s="101"/>
      <c r="VNW279" s="101"/>
      <c r="VNX279" s="101"/>
      <c r="VNY279" s="101"/>
      <c r="VNZ279" s="101"/>
      <c r="VOA279" s="101"/>
      <c r="VOB279" s="101"/>
      <c r="VOC279" s="101"/>
      <c r="VOD279" s="101"/>
      <c r="VOE279" s="101"/>
      <c r="VOF279" s="101"/>
      <c r="VOG279" s="101"/>
      <c r="VOH279" s="101"/>
      <c r="VOI279" s="101"/>
      <c r="VOJ279" s="101"/>
      <c r="VOK279" s="101"/>
      <c r="VOL279" s="101"/>
      <c r="VOM279" s="101"/>
      <c r="VON279" s="101"/>
      <c r="VOO279" s="101"/>
      <c r="VOP279" s="101"/>
      <c r="VOQ279" s="101"/>
      <c r="VOR279" s="101"/>
      <c r="VOS279" s="101"/>
      <c r="VOT279" s="101"/>
      <c r="VOU279" s="101"/>
      <c r="VOV279" s="101"/>
      <c r="VOW279" s="101"/>
      <c r="VOX279" s="101"/>
      <c r="VOY279" s="101"/>
      <c r="VOZ279" s="101"/>
      <c r="VPA279" s="101"/>
      <c r="VPB279" s="101"/>
      <c r="VPC279" s="101"/>
      <c r="VPD279" s="101"/>
      <c r="VPE279" s="101"/>
      <c r="VPF279" s="101"/>
      <c r="VPG279" s="101"/>
      <c r="VPH279" s="101"/>
      <c r="VPI279" s="101"/>
      <c r="VPJ279" s="101"/>
      <c r="VPK279" s="101"/>
      <c r="VPL279" s="101"/>
      <c r="VPM279" s="101"/>
      <c r="VPN279" s="101"/>
      <c r="VPO279" s="101"/>
      <c r="VPP279" s="101"/>
      <c r="VPQ279" s="101"/>
      <c r="VPR279" s="101"/>
      <c r="VPS279" s="101"/>
      <c r="VPT279" s="101"/>
      <c r="VPU279" s="101"/>
      <c r="VPV279" s="101"/>
      <c r="VPW279" s="101"/>
      <c r="VPX279" s="101"/>
      <c r="VPY279" s="101"/>
      <c r="VPZ279" s="101"/>
      <c r="VQA279" s="101"/>
      <c r="VQB279" s="101"/>
      <c r="VQC279" s="101"/>
      <c r="VQD279" s="101"/>
      <c r="VQE279" s="101"/>
      <c r="VQF279" s="101"/>
      <c r="VQG279" s="101"/>
      <c r="VQH279" s="101"/>
      <c r="VQI279" s="101"/>
      <c r="VQJ279" s="101"/>
      <c r="VQK279" s="101"/>
      <c r="VQL279" s="101"/>
      <c r="VQM279" s="101"/>
      <c r="VQN279" s="101"/>
      <c r="VQO279" s="101"/>
      <c r="VQP279" s="101"/>
      <c r="VQQ279" s="101"/>
      <c r="VQR279" s="101"/>
      <c r="VQS279" s="101"/>
      <c r="VQT279" s="101"/>
      <c r="VQU279" s="101"/>
      <c r="VQV279" s="101"/>
      <c r="VQW279" s="101"/>
      <c r="VQX279" s="101"/>
      <c r="VQY279" s="101"/>
      <c r="VQZ279" s="101"/>
      <c r="VRA279" s="101"/>
      <c r="VRB279" s="101"/>
      <c r="VRC279" s="101"/>
      <c r="VRD279" s="101"/>
      <c r="VRE279" s="101"/>
      <c r="VRF279" s="101"/>
      <c r="VRG279" s="101"/>
      <c r="VRH279" s="101"/>
      <c r="VRI279" s="101"/>
      <c r="VRJ279" s="101"/>
      <c r="VRK279" s="101"/>
      <c r="VRL279" s="101"/>
      <c r="VRM279" s="101"/>
      <c r="VRN279" s="101"/>
      <c r="VRO279" s="101"/>
      <c r="VRP279" s="101"/>
      <c r="VRQ279" s="101"/>
      <c r="VRR279" s="101"/>
      <c r="VRS279" s="101"/>
      <c r="VRT279" s="101"/>
      <c r="VRU279" s="101"/>
      <c r="VRV279" s="101"/>
      <c r="VRW279" s="101"/>
      <c r="VRX279" s="101"/>
      <c r="VRY279" s="101"/>
      <c r="VRZ279" s="101"/>
      <c r="VSA279" s="101"/>
      <c r="VSB279" s="101"/>
      <c r="VSC279" s="101"/>
      <c r="VSD279" s="101"/>
      <c r="VSE279" s="101"/>
      <c r="VSF279" s="101"/>
      <c r="VSG279" s="101"/>
      <c r="VSH279" s="101"/>
      <c r="VSI279" s="101"/>
      <c r="VSJ279" s="101"/>
      <c r="VSK279" s="101"/>
      <c r="VSL279" s="101"/>
      <c r="VSM279" s="101"/>
      <c r="VSN279" s="101"/>
      <c r="VSO279" s="101"/>
      <c r="VSP279" s="101"/>
      <c r="VSQ279" s="101"/>
      <c r="VSR279" s="101"/>
      <c r="VSS279" s="101"/>
      <c r="VST279" s="101"/>
      <c r="VSU279" s="101"/>
      <c r="VSV279" s="101"/>
      <c r="VSW279" s="101"/>
      <c r="VSX279" s="101"/>
      <c r="VSY279" s="101"/>
      <c r="VSZ279" s="101"/>
      <c r="VTA279" s="101"/>
      <c r="VTB279" s="101"/>
      <c r="VTC279" s="101"/>
      <c r="VTD279" s="101"/>
      <c r="VTE279" s="101"/>
      <c r="VTF279" s="101"/>
      <c r="VTG279" s="101"/>
      <c r="VTH279" s="101"/>
      <c r="VTI279" s="101"/>
      <c r="VTJ279" s="101"/>
      <c r="VTK279" s="101"/>
      <c r="VTL279" s="101"/>
      <c r="VTM279" s="101"/>
      <c r="VTN279" s="101"/>
      <c r="VTO279" s="101"/>
      <c r="VTP279" s="101"/>
      <c r="VTQ279" s="101"/>
      <c r="VTR279" s="101"/>
      <c r="VTS279" s="101"/>
      <c r="VTT279" s="101"/>
      <c r="VTU279" s="101"/>
      <c r="VTV279" s="101"/>
      <c r="VTW279" s="101"/>
      <c r="VTX279" s="101"/>
      <c r="VTY279" s="101"/>
      <c r="VTZ279" s="101"/>
      <c r="VUA279" s="101"/>
      <c r="VUB279" s="101"/>
      <c r="VUC279" s="101"/>
      <c r="VUD279" s="101"/>
      <c r="VUE279" s="101"/>
      <c r="VUF279" s="101"/>
      <c r="VUG279" s="101"/>
      <c r="VUH279" s="101"/>
      <c r="VUI279" s="101"/>
      <c r="VUJ279" s="101"/>
      <c r="VUK279" s="101"/>
      <c r="VUL279" s="101"/>
      <c r="VUM279" s="101"/>
      <c r="VUN279" s="101"/>
      <c r="VUO279" s="101"/>
      <c r="VUP279" s="101"/>
      <c r="VUQ279" s="101"/>
      <c r="VUR279" s="101"/>
      <c r="VUS279" s="101"/>
      <c r="VUT279" s="101"/>
      <c r="VUU279" s="101"/>
      <c r="VUV279" s="101"/>
      <c r="VUW279" s="101"/>
      <c r="VUX279" s="101"/>
      <c r="VUY279" s="101"/>
      <c r="VUZ279" s="101"/>
      <c r="VVA279" s="101"/>
      <c r="VVB279" s="101"/>
      <c r="VVC279" s="101"/>
      <c r="VVD279" s="101"/>
      <c r="VVE279" s="101"/>
      <c r="VVF279" s="101"/>
      <c r="VVG279" s="101"/>
      <c r="VVH279" s="101"/>
      <c r="VVI279" s="101"/>
      <c r="VVJ279" s="101"/>
      <c r="VVK279" s="101"/>
      <c r="VVL279" s="101"/>
      <c r="VVM279" s="101"/>
      <c r="VVN279" s="101"/>
      <c r="VVO279" s="101"/>
      <c r="VVP279" s="101"/>
      <c r="VVQ279" s="101"/>
      <c r="VVR279" s="101"/>
      <c r="VVS279" s="101"/>
      <c r="VVT279" s="101"/>
      <c r="VVU279" s="101"/>
      <c r="VVV279" s="101"/>
      <c r="VVW279" s="101"/>
      <c r="VVX279" s="101"/>
      <c r="VVY279" s="101"/>
      <c r="VVZ279" s="101"/>
      <c r="VWA279" s="101"/>
      <c r="VWB279" s="101"/>
      <c r="VWC279" s="101"/>
      <c r="VWD279" s="101"/>
      <c r="VWE279" s="101"/>
      <c r="VWF279" s="101"/>
      <c r="VWG279" s="101"/>
      <c r="VWH279" s="101"/>
      <c r="VWI279" s="101"/>
      <c r="VWJ279" s="101"/>
      <c r="VWK279" s="101"/>
      <c r="VWL279" s="101"/>
      <c r="VWM279" s="101"/>
      <c r="VWN279" s="101"/>
      <c r="VWO279" s="101"/>
      <c r="VWP279" s="101"/>
      <c r="VWQ279" s="101"/>
      <c r="VWR279" s="101"/>
      <c r="VWS279" s="101"/>
      <c r="VWT279" s="101"/>
      <c r="VWU279" s="101"/>
      <c r="VWV279" s="101"/>
      <c r="VWW279" s="101"/>
      <c r="VWX279" s="101"/>
      <c r="VWY279" s="101"/>
      <c r="VWZ279" s="101"/>
      <c r="VXA279" s="101"/>
      <c r="VXB279" s="101"/>
      <c r="VXC279" s="101"/>
      <c r="VXD279" s="101"/>
      <c r="VXE279" s="101"/>
      <c r="VXF279" s="101"/>
      <c r="VXG279" s="101"/>
      <c r="VXH279" s="101"/>
      <c r="VXI279" s="101"/>
      <c r="VXJ279" s="101"/>
      <c r="VXK279" s="101"/>
      <c r="VXL279" s="101"/>
      <c r="VXM279" s="101"/>
      <c r="VXN279" s="101"/>
      <c r="VXO279" s="101"/>
      <c r="VXP279" s="101"/>
      <c r="VXQ279" s="101"/>
      <c r="VXR279" s="101"/>
      <c r="VXS279" s="101"/>
      <c r="VXT279" s="101"/>
      <c r="VXU279" s="101"/>
      <c r="VXV279" s="101"/>
      <c r="VXW279" s="101"/>
      <c r="VXX279" s="101"/>
      <c r="VXY279" s="101"/>
      <c r="VXZ279" s="101"/>
      <c r="VYA279" s="101"/>
      <c r="VYB279" s="101"/>
      <c r="VYC279" s="101"/>
      <c r="VYD279" s="101"/>
      <c r="VYE279" s="101"/>
      <c r="VYF279" s="101"/>
      <c r="VYG279" s="101"/>
      <c r="VYH279" s="101"/>
      <c r="VYI279" s="101"/>
      <c r="VYJ279" s="101"/>
      <c r="VYK279" s="101"/>
      <c r="VYL279" s="101"/>
      <c r="VYM279" s="101"/>
      <c r="VYN279" s="101"/>
      <c r="VYO279" s="101"/>
      <c r="VYP279" s="101"/>
      <c r="VYQ279" s="101"/>
      <c r="VYR279" s="101"/>
      <c r="VYS279" s="101"/>
      <c r="VYT279" s="101"/>
      <c r="VYU279" s="101"/>
      <c r="VYV279" s="101"/>
      <c r="VYW279" s="101"/>
      <c r="VYX279" s="101"/>
      <c r="VYY279" s="101"/>
      <c r="VYZ279" s="101"/>
      <c r="VZA279" s="101"/>
      <c r="VZB279" s="101"/>
      <c r="VZC279" s="101"/>
      <c r="VZD279" s="101"/>
      <c r="VZE279" s="101"/>
      <c r="VZF279" s="101"/>
      <c r="VZG279" s="101"/>
      <c r="VZH279" s="101"/>
      <c r="VZI279" s="101"/>
      <c r="VZJ279" s="101"/>
      <c r="VZK279" s="101"/>
      <c r="VZL279" s="101"/>
      <c r="VZM279" s="101"/>
      <c r="VZN279" s="101"/>
      <c r="VZO279" s="101"/>
      <c r="VZP279" s="101"/>
      <c r="VZQ279" s="101"/>
      <c r="VZR279" s="101"/>
      <c r="VZS279" s="101"/>
      <c r="VZT279" s="101"/>
      <c r="VZU279" s="101"/>
      <c r="VZV279" s="101"/>
      <c r="VZW279" s="101"/>
      <c r="VZX279" s="101"/>
      <c r="VZY279" s="101"/>
      <c r="VZZ279" s="101"/>
      <c r="WAA279" s="101"/>
      <c r="WAB279" s="101"/>
      <c r="WAC279" s="101"/>
      <c r="WAD279" s="101"/>
      <c r="WAE279" s="101"/>
      <c r="WAF279" s="101"/>
      <c r="WAG279" s="101"/>
      <c r="WAH279" s="101"/>
      <c r="WAI279" s="101"/>
      <c r="WAJ279" s="101"/>
      <c r="WAK279" s="101"/>
      <c r="WAL279" s="101"/>
      <c r="WAM279" s="101"/>
      <c r="WAN279" s="101"/>
      <c r="WAO279" s="101"/>
      <c r="WAP279" s="101"/>
      <c r="WAQ279" s="101"/>
      <c r="WAR279" s="101"/>
      <c r="WAS279" s="101"/>
      <c r="WAT279" s="101"/>
      <c r="WAU279" s="101"/>
      <c r="WAV279" s="101"/>
      <c r="WAW279" s="101"/>
      <c r="WAX279" s="101"/>
      <c r="WAY279" s="101"/>
      <c r="WAZ279" s="101"/>
      <c r="WBA279" s="101"/>
      <c r="WBB279" s="101"/>
      <c r="WBC279" s="101"/>
      <c r="WBD279" s="101"/>
      <c r="WBE279" s="101"/>
      <c r="WBF279" s="101"/>
      <c r="WBG279" s="101"/>
      <c r="WBH279" s="101"/>
      <c r="WBI279" s="101"/>
      <c r="WBJ279" s="101"/>
      <c r="WBK279" s="101"/>
      <c r="WBL279" s="101"/>
      <c r="WBM279" s="101"/>
      <c r="WBN279" s="101"/>
      <c r="WBO279" s="101"/>
      <c r="WBP279" s="101"/>
      <c r="WBQ279" s="101"/>
      <c r="WBR279" s="101"/>
      <c r="WBS279" s="101"/>
      <c r="WBT279" s="101"/>
      <c r="WBU279" s="101"/>
      <c r="WBV279" s="101"/>
      <c r="WBW279" s="101"/>
      <c r="WBX279" s="101"/>
      <c r="WBY279" s="101"/>
      <c r="WBZ279" s="101"/>
      <c r="WCA279" s="101"/>
      <c r="WCB279" s="101"/>
      <c r="WCC279" s="101"/>
      <c r="WCD279" s="101"/>
      <c r="WCE279" s="101"/>
      <c r="WCF279" s="101"/>
      <c r="WCG279" s="101"/>
      <c r="WCH279" s="101"/>
      <c r="WCI279" s="101"/>
      <c r="WCJ279" s="101"/>
      <c r="WCK279" s="101"/>
      <c r="WCL279" s="101"/>
      <c r="WCM279" s="101"/>
      <c r="WCN279" s="101"/>
      <c r="WCO279" s="101"/>
      <c r="WCP279" s="101"/>
      <c r="WCQ279" s="101"/>
      <c r="WCR279" s="101"/>
      <c r="WCS279" s="101"/>
      <c r="WCT279" s="101"/>
      <c r="WCU279" s="101"/>
      <c r="WCV279" s="101"/>
      <c r="WCW279" s="101"/>
      <c r="WCX279" s="101"/>
      <c r="WCY279" s="101"/>
      <c r="WCZ279" s="101"/>
      <c r="WDA279" s="101"/>
      <c r="WDB279" s="101"/>
      <c r="WDC279" s="101"/>
      <c r="WDD279" s="101"/>
      <c r="WDE279" s="101"/>
      <c r="WDF279" s="101"/>
      <c r="WDG279" s="101"/>
      <c r="WDH279" s="101"/>
      <c r="WDI279" s="101"/>
      <c r="WDJ279" s="101"/>
      <c r="WDK279" s="101"/>
      <c r="WDL279" s="101"/>
      <c r="WDM279" s="101"/>
      <c r="WDN279" s="101"/>
      <c r="WDO279" s="101"/>
      <c r="WDP279" s="101"/>
      <c r="WDQ279" s="101"/>
      <c r="WDR279" s="101"/>
      <c r="WDS279" s="101"/>
      <c r="WDT279" s="101"/>
      <c r="WDU279" s="101"/>
      <c r="WDV279" s="101"/>
      <c r="WDW279" s="101"/>
      <c r="WDX279" s="101"/>
      <c r="WDY279" s="101"/>
      <c r="WDZ279" s="101"/>
      <c r="WEA279" s="101"/>
      <c r="WEB279" s="101"/>
      <c r="WEC279" s="101"/>
      <c r="WED279" s="101"/>
      <c r="WEE279" s="101"/>
      <c r="WEF279" s="101"/>
      <c r="WEG279" s="101"/>
      <c r="WEH279" s="101"/>
      <c r="WEI279" s="101"/>
      <c r="WEJ279" s="101"/>
      <c r="WEK279" s="101"/>
      <c r="WEL279" s="101"/>
      <c r="WEM279" s="101"/>
      <c r="WEN279" s="101"/>
      <c r="WEO279" s="101"/>
      <c r="WEP279" s="101"/>
      <c r="WEQ279" s="101"/>
      <c r="WER279" s="101"/>
      <c r="WES279" s="101"/>
      <c r="WET279" s="101"/>
      <c r="WEU279" s="101"/>
      <c r="WEV279" s="101"/>
      <c r="WEW279" s="101"/>
      <c r="WEX279" s="101"/>
      <c r="WEY279" s="101"/>
      <c r="WEZ279" s="101"/>
      <c r="WFA279" s="101"/>
      <c r="WFB279" s="101"/>
      <c r="WFC279" s="101"/>
      <c r="WFD279" s="101"/>
      <c r="WFE279" s="101"/>
      <c r="WFF279" s="101"/>
      <c r="WFG279" s="101"/>
      <c r="WFH279" s="101"/>
      <c r="WFI279" s="101"/>
      <c r="WFJ279" s="101"/>
      <c r="WFK279" s="101"/>
      <c r="WFL279" s="101"/>
      <c r="WFM279" s="101"/>
      <c r="WFN279" s="101"/>
      <c r="WFO279" s="101"/>
      <c r="WFP279" s="101"/>
      <c r="WFQ279" s="101"/>
      <c r="WFR279" s="101"/>
      <c r="WFS279" s="101"/>
      <c r="WFT279" s="101"/>
      <c r="WFU279" s="101"/>
      <c r="WFV279" s="101"/>
      <c r="WFW279" s="101"/>
      <c r="WFX279" s="101"/>
      <c r="WFY279" s="101"/>
      <c r="WFZ279" s="101"/>
      <c r="WGA279" s="101"/>
      <c r="WGB279" s="101"/>
      <c r="WGC279" s="101"/>
      <c r="WGD279" s="101"/>
      <c r="WGE279" s="101"/>
      <c r="WGF279" s="101"/>
      <c r="WGG279" s="101"/>
      <c r="WGH279" s="101"/>
      <c r="WGI279" s="101"/>
      <c r="WGJ279" s="101"/>
      <c r="WGK279" s="101"/>
      <c r="WGL279" s="101"/>
      <c r="WGM279" s="101"/>
      <c r="WGN279" s="101"/>
      <c r="WGO279" s="101"/>
      <c r="WGP279" s="101"/>
      <c r="WGQ279" s="101"/>
      <c r="WGR279" s="101"/>
      <c r="WGS279" s="101"/>
      <c r="WGT279" s="101"/>
      <c r="WGU279" s="101"/>
      <c r="WGV279" s="101"/>
      <c r="WGW279" s="101"/>
      <c r="WGX279" s="101"/>
      <c r="WGY279" s="101"/>
      <c r="WGZ279" s="101"/>
      <c r="WHA279" s="101"/>
      <c r="WHB279" s="101"/>
      <c r="WHC279" s="101"/>
      <c r="WHD279" s="101"/>
      <c r="WHE279" s="101"/>
      <c r="WHF279" s="101"/>
      <c r="WHG279" s="101"/>
      <c r="WHH279" s="101"/>
      <c r="WHI279" s="101"/>
      <c r="WHJ279" s="101"/>
      <c r="WHK279" s="101"/>
      <c r="WHL279" s="101"/>
      <c r="WHM279" s="101"/>
      <c r="WHN279" s="101"/>
      <c r="WHO279" s="101"/>
      <c r="WHP279" s="101"/>
      <c r="WHQ279" s="101"/>
      <c r="WHR279" s="101"/>
      <c r="WHS279" s="101"/>
      <c r="WHT279" s="101"/>
      <c r="WHU279" s="101"/>
      <c r="WHV279" s="101"/>
      <c r="WHW279" s="101"/>
      <c r="WHX279" s="101"/>
      <c r="WHY279" s="101"/>
      <c r="WHZ279" s="101"/>
      <c r="WIA279" s="101"/>
      <c r="WIB279" s="101"/>
      <c r="WIC279" s="101"/>
      <c r="WID279" s="101"/>
      <c r="WIE279" s="101"/>
      <c r="WIF279" s="101"/>
      <c r="WIG279" s="101"/>
      <c r="WIH279" s="101"/>
      <c r="WII279" s="101"/>
      <c r="WIJ279" s="101"/>
      <c r="WIK279" s="101"/>
      <c r="WIL279" s="101"/>
      <c r="WIM279" s="101"/>
      <c r="WIN279" s="101"/>
      <c r="WIO279" s="101"/>
      <c r="WIP279" s="101"/>
      <c r="WIQ279" s="101"/>
      <c r="WIR279" s="101"/>
      <c r="WIS279" s="101"/>
      <c r="WIT279" s="101"/>
      <c r="WIU279" s="101"/>
      <c r="WIV279" s="101"/>
      <c r="WIW279" s="101"/>
      <c r="WIX279" s="101"/>
      <c r="WIY279" s="101"/>
      <c r="WIZ279" s="101"/>
      <c r="WJA279" s="101"/>
      <c r="WJB279" s="101"/>
      <c r="WJC279" s="101"/>
      <c r="WJD279" s="101"/>
      <c r="WJE279" s="101"/>
      <c r="WJF279" s="101"/>
      <c r="WJG279" s="101"/>
      <c r="WJH279" s="101"/>
      <c r="WJI279" s="101"/>
      <c r="WJJ279" s="101"/>
      <c r="WJK279" s="101"/>
      <c r="WJL279" s="101"/>
      <c r="WJM279" s="101"/>
      <c r="WJN279" s="101"/>
      <c r="WJO279" s="101"/>
      <c r="WJP279" s="101"/>
      <c r="WJQ279" s="101"/>
      <c r="WJR279" s="101"/>
      <c r="WJS279" s="101"/>
      <c r="WJT279" s="101"/>
      <c r="WJU279" s="101"/>
      <c r="WJV279" s="101"/>
      <c r="WJW279" s="101"/>
      <c r="WJX279" s="101"/>
      <c r="WJY279" s="101"/>
      <c r="WJZ279" s="101"/>
      <c r="WKA279" s="101"/>
      <c r="WKB279" s="101"/>
      <c r="WKC279" s="101"/>
      <c r="WKD279" s="101"/>
      <c r="WKE279" s="101"/>
      <c r="WKF279" s="101"/>
      <c r="WKG279" s="101"/>
      <c r="WKH279" s="101"/>
      <c r="WKI279" s="101"/>
      <c r="WKJ279" s="101"/>
      <c r="WKK279" s="101"/>
      <c r="WKL279" s="101"/>
      <c r="WKM279" s="101"/>
      <c r="WKN279" s="101"/>
      <c r="WKO279" s="101"/>
      <c r="WKP279" s="101"/>
      <c r="WKQ279" s="101"/>
      <c r="WKR279" s="101"/>
      <c r="WKS279" s="101"/>
      <c r="WKT279" s="101"/>
      <c r="WKU279" s="101"/>
      <c r="WKV279" s="101"/>
      <c r="WKW279" s="101"/>
      <c r="WKX279" s="101"/>
      <c r="WKY279" s="101"/>
      <c r="WKZ279" s="101"/>
      <c r="WLA279" s="101"/>
      <c r="WLB279" s="101"/>
      <c r="WLC279" s="101"/>
      <c r="WLD279" s="101"/>
      <c r="WLE279" s="101"/>
      <c r="WLF279" s="101"/>
      <c r="WLG279" s="101"/>
      <c r="WLH279" s="101"/>
      <c r="WLI279" s="101"/>
      <c r="WLJ279" s="101"/>
      <c r="WLK279" s="101"/>
      <c r="WLL279" s="101"/>
      <c r="WLM279" s="101"/>
      <c r="WLN279" s="101"/>
      <c r="WLO279" s="101"/>
      <c r="WLP279" s="101"/>
      <c r="WLQ279" s="101"/>
      <c r="WLR279" s="101"/>
      <c r="WLS279" s="101"/>
      <c r="WLT279" s="101"/>
      <c r="WLU279" s="101"/>
      <c r="WLV279" s="101"/>
      <c r="WLW279" s="101"/>
      <c r="WLX279" s="101"/>
      <c r="WLY279" s="101"/>
      <c r="WLZ279" s="101"/>
      <c r="WMA279" s="101"/>
      <c r="WMB279" s="101"/>
      <c r="WMC279" s="101"/>
      <c r="WMD279" s="101"/>
      <c r="WME279" s="101"/>
      <c r="WMF279" s="101"/>
      <c r="WMG279" s="101"/>
      <c r="WMH279" s="101"/>
      <c r="WMI279" s="101"/>
      <c r="WMJ279" s="101"/>
      <c r="WMK279" s="101"/>
      <c r="WML279" s="101"/>
      <c r="WMM279" s="101"/>
      <c r="WMN279" s="101"/>
      <c r="WMO279" s="101"/>
      <c r="WMP279" s="101"/>
      <c r="WMQ279" s="101"/>
      <c r="WMR279" s="101"/>
      <c r="WMS279" s="101"/>
      <c r="WMT279" s="101"/>
      <c r="WMU279" s="101"/>
      <c r="WMV279" s="101"/>
      <c r="WMW279" s="101"/>
      <c r="WMX279" s="101"/>
      <c r="WMY279" s="101"/>
      <c r="WMZ279" s="101"/>
      <c r="WNA279" s="101"/>
      <c r="WNB279" s="101"/>
      <c r="WNC279" s="101"/>
      <c r="WND279" s="101"/>
      <c r="WNE279" s="101"/>
      <c r="WNF279" s="101"/>
      <c r="WNG279" s="101"/>
      <c r="WNH279" s="101"/>
      <c r="WNI279" s="101"/>
      <c r="WNJ279" s="101"/>
      <c r="WNK279" s="101"/>
      <c r="WNL279" s="101"/>
      <c r="WNM279" s="101"/>
      <c r="WNN279" s="101"/>
      <c r="WNO279" s="101"/>
      <c r="WNP279" s="101"/>
      <c r="WNQ279" s="101"/>
      <c r="WNR279" s="101"/>
      <c r="WNS279" s="101"/>
      <c r="WNT279" s="101"/>
      <c r="WNU279" s="101"/>
      <c r="WNV279" s="101"/>
      <c r="WNW279" s="101"/>
      <c r="WNX279" s="101"/>
      <c r="WNY279" s="101"/>
      <c r="WNZ279" s="101"/>
      <c r="WOA279" s="101"/>
      <c r="WOB279" s="101"/>
      <c r="WOC279" s="101"/>
      <c r="WOD279" s="101"/>
      <c r="WOE279" s="101"/>
      <c r="WOF279" s="101"/>
      <c r="WOG279" s="101"/>
      <c r="WOH279" s="101"/>
      <c r="WOI279" s="101"/>
      <c r="WOJ279" s="101"/>
      <c r="WOK279" s="101"/>
      <c r="WOL279" s="101"/>
      <c r="WOM279" s="101"/>
      <c r="WON279" s="101"/>
      <c r="WOO279" s="101"/>
      <c r="WOP279" s="101"/>
      <c r="WOQ279" s="101"/>
      <c r="WOR279" s="101"/>
      <c r="WOS279" s="101"/>
      <c r="WOT279" s="101"/>
      <c r="WOU279" s="101"/>
      <c r="WOV279" s="101"/>
      <c r="WOW279" s="101"/>
      <c r="WOX279" s="101"/>
      <c r="WOY279" s="101"/>
      <c r="WOZ279" s="101"/>
      <c r="WPA279" s="101"/>
      <c r="WPB279" s="101"/>
      <c r="WPC279" s="101"/>
      <c r="WPD279" s="101"/>
      <c r="WPE279" s="101"/>
      <c r="WPF279" s="101"/>
      <c r="WPG279" s="101"/>
      <c r="WPH279" s="101"/>
      <c r="WPI279" s="101"/>
      <c r="WPJ279" s="101"/>
      <c r="WPK279" s="101"/>
      <c r="WPL279" s="101"/>
      <c r="WPM279" s="101"/>
      <c r="WPN279" s="101"/>
      <c r="WPO279" s="101"/>
      <c r="WPP279" s="101"/>
      <c r="WPQ279" s="101"/>
      <c r="WPR279" s="101"/>
      <c r="WPS279" s="101"/>
      <c r="WPT279" s="101"/>
      <c r="WPU279" s="101"/>
      <c r="WPV279" s="101"/>
      <c r="WPW279" s="101"/>
      <c r="WPX279" s="101"/>
      <c r="WPY279" s="101"/>
      <c r="WPZ279" s="101"/>
      <c r="WQA279" s="101"/>
      <c r="WQB279" s="101"/>
      <c r="WQC279" s="101"/>
      <c r="WQD279" s="101"/>
      <c r="WQE279" s="101"/>
      <c r="WQF279" s="101"/>
      <c r="WQG279" s="101"/>
      <c r="WQH279" s="101"/>
      <c r="WQI279" s="101"/>
      <c r="WQJ279" s="101"/>
      <c r="WQK279" s="101"/>
      <c r="WQL279" s="101"/>
      <c r="WQM279" s="101"/>
      <c r="WQN279" s="101"/>
      <c r="WQO279" s="101"/>
      <c r="WQP279" s="101"/>
      <c r="WQQ279" s="101"/>
      <c r="WQR279" s="101"/>
      <c r="WQS279" s="101"/>
      <c r="WQT279" s="101"/>
      <c r="WQU279" s="101"/>
      <c r="WQV279" s="101"/>
      <c r="WQW279" s="101"/>
      <c r="WQX279" s="101"/>
      <c r="WQY279" s="101"/>
      <c r="WQZ279" s="101"/>
      <c r="WRA279" s="101"/>
      <c r="WRB279" s="101"/>
      <c r="WRC279" s="101"/>
      <c r="WRD279" s="101"/>
      <c r="WRE279" s="101"/>
      <c r="WRF279" s="101"/>
      <c r="WRG279" s="101"/>
      <c r="WRH279" s="101"/>
      <c r="WRI279" s="101"/>
      <c r="WRJ279" s="101"/>
      <c r="WRK279" s="101"/>
      <c r="WRL279" s="101"/>
      <c r="WRM279" s="101"/>
      <c r="WRN279" s="101"/>
      <c r="WRO279" s="101"/>
      <c r="WRP279" s="101"/>
      <c r="WRQ279" s="101"/>
      <c r="WRR279" s="101"/>
      <c r="WRS279" s="101"/>
      <c r="WRT279" s="101"/>
      <c r="WRU279" s="101"/>
      <c r="WRV279" s="101"/>
      <c r="WRW279" s="101"/>
      <c r="WRX279" s="101"/>
      <c r="WRY279" s="101"/>
      <c r="WRZ279" s="101"/>
      <c r="WSA279" s="101"/>
      <c r="WSB279" s="101"/>
      <c r="WSC279" s="101"/>
      <c r="WSD279" s="101"/>
      <c r="WSE279" s="101"/>
      <c r="WSF279" s="101"/>
      <c r="WSG279" s="101"/>
      <c r="WSH279" s="101"/>
      <c r="WSI279" s="101"/>
      <c r="WSJ279" s="101"/>
      <c r="WSK279" s="101"/>
      <c r="WSL279" s="101"/>
      <c r="WSM279" s="101"/>
      <c r="WSN279" s="101"/>
      <c r="WSO279" s="101"/>
      <c r="WSP279" s="101"/>
      <c r="WSQ279" s="101"/>
      <c r="WSR279" s="101"/>
      <c r="WSS279" s="101"/>
      <c r="WST279" s="101"/>
      <c r="WSU279" s="101"/>
      <c r="WSV279" s="101"/>
      <c r="WSW279" s="101"/>
      <c r="WSX279" s="101"/>
      <c r="WSY279" s="101"/>
      <c r="WSZ279" s="101"/>
      <c r="WTA279" s="101"/>
      <c r="WTB279" s="101"/>
      <c r="WTC279" s="101"/>
      <c r="WTD279" s="101"/>
      <c r="WTE279" s="101"/>
      <c r="WTF279" s="101"/>
      <c r="WTG279" s="101"/>
      <c r="WTH279" s="101"/>
      <c r="WTI279" s="101"/>
      <c r="WTJ279" s="101"/>
      <c r="WTK279" s="101"/>
      <c r="WTL279" s="101"/>
      <c r="WTM279" s="101"/>
      <c r="WTN279" s="101"/>
      <c r="WTO279" s="101"/>
      <c r="WTP279" s="101"/>
      <c r="WTQ279" s="101"/>
      <c r="WTR279" s="101"/>
      <c r="WTS279" s="101"/>
      <c r="WTT279" s="101"/>
      <c r="WTU279" s="101"/>
      <c r="WTV279" s="101"/>
      <c r="WTW279" s="101"/>
      <c r="WTX279" s="101"/>
      <c r="WTY279" s="101"/>
      <c r="WTZ279" s="101"/>
      <c r="WUA279" s="101"/>
      <c r="WUB279" s="101"/>
      <c r="WUC279" s="101"/>
      <c r="WUD279" s="101"/>
      <c r="WUE279" s="101"/>
      <c r="WUF279" s="101"/>
      <c r="WUG279" s="101"/>
      <c r="WUH279" s="101"/>
      <c r="WUI279" s="101"/>
      <c r="WUJ279" s="101"/>
      <c r="WUK279" s="101"/>
      <c r="WUL279" s="101"/>
      <c r="WUM279" s="101"/>
      <c r="WUN279" s="101"/>
      <c r="WUO279" s="101"/>
      <c r="WUP279" s="101"/>
      <c r="WUQ279" s="101"/>
      <c r="WUR279" s="101"/>
      <c r="WUS279" s="101"/>
      <c r="WUT279" s="101"/>
      <c r="WUU279" s="101"/>
      <c r="WUV279" s="101"/>
      <c r="WUW279" s="101"/>
      <c r="WUX279" s="101"/>
      <c r="WUY279" s="101"/>
      <c r="WUZ279" s="101"/>
      <c r="WVA279" s="101"/>
      <c r="WVB279" s="101"/>
      <c r="WVC279" s="101"/>
      <c r="WVD279" s="101"/>
      <c r="WVE279" s="101"/>
      <c r="WVF279" s="101"/>
      <c r="WVG279" s="101"/>
      <c r="WVH279" s="101"/>
      <c r="WVI279" s="101"/>
      <c r="WVJ279" s="101"/>
      <c r="WVK279" s="101"/>
      <c r="WVL279" s="101"/>
      <c r="WVM279" s="101"/>
      <c r="WVN279" s="101"/>
      <c r="WVO279" s="101"/>
      <c r="WVP279" s="101"/>
      <c r="WVQ279" s="101"/>
      <c r="WVR279" s="101"/>
      <c r="WVS279" s="101"/>
      <c r="WVT279" s="101"/>
      <c r="WVU279" s="101"/>
      <c r="WVV279" s="101"/>
      <c r="WVW279" s="101"/>
      <c r="WVX279" s="101"/>
      <c r="WVY279" s="101"/>
      <c r="WVZ279" s="101"/>
      <c r="WWA279" s="101"/>
      <c r="WWB279" s="101"/>
      <c r="WWC279" s="101"/>
      <c r="WWD279" s="101"/>
      <c r="WWE279" s="101"/>
      <c r="WWF279" s="101"/>
      <c r="WWG279" s="101"/>
      <c r="WWH279" s="101"/>
      <c r="WWI279" s="101"/>
      <c r="WWJ279" s="101"/>
      <c r="WWK279" s="101"/>
      <c r="WWL279" s="101"/>
      <c r="WWM279" s="101"/>
      <c r="WWN279" s="101"/>
      <c r="WWO279" s="101"/>
      <c r="WWP279" s="101"/>
      <c r="WWQ279" s="101"/>
      <c r="WWR279" s="101"/>
      <c r="WWS279" s="101"/>
      <c r="WWT279" s="101"/>
      <c r="WWU279" s="101"/>
      <c r="WWV279" s="101"/>
      <c r="WWW279" s="101"/>
      <c r="WWX279" s="101"/>
      <c r="WWY279" s="101"/>
      <c r="WWZ279" s="101"/>
      <c r="WXA279" s="101"/>
      <c r="WXB279" s="101"/>
      <c r="WXC279" s="101"/>
      <c r="WXD279" s="101"/>
      <c r="WXE279" s="101"/>
      <c r="WXF279" s="101"/>
      <c r="WXG279" s="101"/>
      <c r="WXH279" s="101"/>
      <c r="WXI279" s="101"/>
      <c r="WXJ279" s="101"/>
      <c r="WXK279" s="101"/>
      <c r="WXL279" s="101"/>
      <c r="WXM279" s="101"/>
      <c r="WXN279" s="101"/>
      <c r="WXO279" s="101"/>
      <c r="WXP279" s="101"/>
      <c r="WXQ279" s="101"/>
      <c r="WXR279" s="101"/>
      <c r="WXS279" s="101"/>
      <c r="WXT279" s="101"/>
      <c r="WXU279" s="101"/>
      <c r="WXV279" s="101"/>
      <c r="WXW279" s="101"/>
      <c r="WXX279" s="101"/>
      <c r="WXY279" s="101"/>
      <c r="WXZ279" s="101"/>
      <c r="WYA279" s="101"/>
      <c r="WYB279" s="101"/>
      <c r="WYC279" s="101"/>
      <c r="WYD279" s="101"/>
      <c r="WYE279" s="101"/>
      <c r="WYF279" s="101"/>
      <c r="WYG279" s="101"/>
      <c r="WYH279" s="101"/>
      <c r="WYI279" s="101"/>
      <c r="WYJ279" s="101"/>
      <c r="WYK279" s="101"/>
      <c r="WYL279" s="101"/>
      <c r="WYM279" s="101"/>
      <c r="WYN279" s="101"/>
      <c r="WYO279" s="101"/>
      <c r="WYP279" s="101"/>
      <c r="WYQ279" s="101"/>
      <c r="WYR279" s="101"/>
      <c r="WYS279" s="101"/>
      <c r="WYT279" s="101"/>
      <c r="WYU279" s="101"/>
      <c r="WYV279" s="101"/>
      <c r="WYW279" s="101"/>
      <c r="WYX279" s="101"/>
      <c r="WYY279" s="101"/>
      <c r="WYZ279" s="101"/>
      <c r="WZA279" s="101"/>
      <c r="WZB279" s="101"/>
      <c r="WZC279" s="101"/>
      <c r="WZD279" s="101"/>
      <c r="WZE279" s="101"/>
      <c r="WZF279" s="101"/>
      <c r="WZG279" s="101"/>
      <c r="WZH279" s="101"/>
      <c r="WZI279" s="101"/>
      <c r="WZJ279" s="101"/>
      <c r="WZK279" s="101"/>
      <c r="WZL279" s="101"/>
      <c r="WZM279" s="101"/>
      <c r="WZN279" s="101"/>
      <c r="WZO279" s="101"/>
      <c r="WZP279" s="101"/>
      <c r="WZQ279" s="101"/>
      <c r="WZR279" s="101"/>
      <c r="WZS279" s="101"/>
      <c r="WZT279" s="101"/>
      <c r="WZU279" s="101"/>
      <c r="WZV279" s="101"/>
      <c r="WZW279" s="101"/>
      <c r="WZX279" s="101"/>
      <c r="WZY279" s="101"/>
      <c r="WZZ279" s="101"/>
      <c r="XAA279" s="101"/>
      <c r="XAB279" s="101"/>
      <c r="XAC279" s="101"/>
      <c r="XAD279" s="101"/>
      <c r="XAE279" s="101"/>
      <c r="XAF279" s="101"/>
      <c r="XAG279" s="101"/>
      <c r="XAH279" s="101"/>
      <c r="XAI279" s="101"/>
      <c r="XAJ279" s="101"/>
      <c r="XAK279" s="101"/>
      <c r="XAL279" s="101"/>
      <c r="XAM279" s="101"/>
      <c r="XAN279" s="101"/>
      <c r="XAO279" s="101"/>
      <c r="XAP279" s="101"/>
      <c r="XAQ279" s="101"/>
      <c r="XAR279" s="101"/>
      <c r="XAS279" s="101"/>
      <c r="XAT279" s="101"/>
      <c r="XAU279" s="101"/>
      <c r="XAV279" s="101"/>
      <c r="XAW279" s="101"/>
      <c r="XAX279" s="101"/>
      <c r="XAY279" s="101"/>
      <c r="XAZ279" s="101"/>
      <c r="XBA279" s="101"/>
      <c r="XBB279" s="101"/>
      <c r="XBC279" s="101"/>
      <c r="XBD279" s="101"/>
      <c r="XBE279" s="101"/>
      <c r="XBF279" s="101"/>
      <c r="XBG279" s="101"/>
      <c r="XBH279" s="101"/>
      <c r="XBI279" s="101"/>
      <c r="XBJ279" s="101"/>
      <c r="XBK279" s="101"/>
      <c r="XBL279" s="101"/>
      <c r="XBM279" s="101"/>
      <c r="XBN279" s="101"/>
      <c r="XBO279" s="101"/>
      <c r="XBP279" s="101"/>
      <c r="XBQ279" s="101"/>
      <c r="XBR279" s="101"/>
      <c r="XBS279" s="101"/>
      <c r="XBT279" s="101"/>
      <c r="XBU279" s="101"/>
      <c r="XBV279" s="101"/>
      <c r="XBW279" s="101"/>
      <c r="XBX279" s="101"/>
      <c r="XBY279" s="101"/>
      <c r="XBZ279" s="101"/>
      <c r="XCA279" s="101"/>
      <c r="XCB279" s="101"/>
      <c r="XCC279" s="101"/>
      <c r="XCD279" s="101"/>
      <c r="XCE279" s="101"/>
      <c r="XCF279" s="101"/>
      <c r="XCG279" s="101"/>
      <c r="XCH279" s="101"/>
      <c r="XCI279" s="101"/>
      <c r="XCJ279" s="101"/>
      <c r="XCK279" s="101"/>
      <c r="XCL279" s="101"/>
      <c r="XCM279" s="101"/>
      <c r="XCN279" s="101"/>
      <c r="XCO279" s="101"/>
      <c r="XCP279" s="101"/>
      <c r="XCQ279" s="101"/>
      <c r="XCR279" s="101"/>
      <c r="XCS279" s="101"/>
      <c r="XCT279" s="101"/>
      <c r="XCU279" s="101"/>
      <c r="XCV279" s="101"/>
      <c r="XCW279" s="101"/>
      <c r="XCX279" s="101"/>
      <c r="XCY279" s="101"/>
      <c r="XCZ279" s="101"/>
      <c r="XDA279" s="101"/>
      <c r="XDB279" s="101"/>
      <c r="XDC279" s="101"/>
      <c r="XDD279" s="101"/>
      <c r="XDE279" s="101"/>
      <c r="XDF279" s="101"/>
      <c r="XDG279" s="101"/>
      <c r="XDH279" s="101"/>
      <c r="XDI279" s="101"/>
      <c r="XDJ279" s="101"/>
      <c r="XDK279" s="101"/>
      <c r="XDL279" s="101"/>
      <c r="XDM279" s="101"/>
      <c r="XDN279" s="101"/>
      <c r="XDO279" s="101"/>
      <c r="XDP279" s="101"/>
      <c r="XDQ279" s="101"/>
      <c r="XDR279" s="101"/>
      <c r="XDS279" s="101"/>
      <c r="XDT279" s="101"/>
      <c r="XDU279" s="101"/>
      <c r="XDV279" s="101"/>
      <c r="XDW279" s="101"/>
      <c r="XDX279" s="101"/>
      <c r="XDY279" s="101"/>
      <c r="XDZ279" s="101"/>
      <c r="XEA279" s="101"/>
      <c r="XEB279" s="101"/>
      <c r="XEC279" s="101"/>
      <c r="XED279" s="101"/>
      <c r="XEE279" s="101"/>
      <c r="XEF279" s="101"/>
      <c r="XEG279" s="101"/>
      <c r="XEH279" s="101"/>
      <c r="XEI279" s="101"/>
      <c r="XEJ279" s="101"/>
      <c r="XEK279" s="101"/>
      <c r="XEL279" s="101"/>
      <c r="XEM279" s="101"/>
      <c r="XEN279" s="101"/>
      <c r="XEO279" s="101"/>
      <c r="XEP279" s="101"/>
      <c r="XEQ279" s="101"/>
      <c r="XER279" s="101"/>
      <c r="XES279" s="101"/>
      <c r="XET279" s="101"/>
      <c r="XEU279" s="101"/>
      <c r="XEV279" s="101"/>
      <c r="XEW279" s="101"/>
      <c r="XEX279" s="101"/>
      <c r="XEY279" s="101"/>
    </row>
    <row r="280" spans="1:16379" x14ac:dyDescent="0.25">
      <c r="A280" s="1029"/>
      <c r="B280" s="466" t="s">
        <v>195</v>
      </c>
      <c r="C280" s="525"/>
      <c r="D280" s="493" t="s">
        <v>159</v>
      </c>
      <c r="E280" s="493"/>
      <c r="F280" s="526"/>
      <c r="G280" s="1006">
        <v>2</v>
      </c>
      <c r="H280" s="1028">
        <v>60</v>
      </c>
      <c r="I280" s="514">
        <v>4</v>
      </c>
      <c r="J280" s="493" t="s">
        <v>308</v>
      </c>
      <c r="K280" s="493"/>
      <c r="L280" s="493"/>
      <c r="M280" s="524">
        <v>56</v>
      </c>
      <c r="N280" s="1031" t="s">
        <v>308</v>
      </c>
      <c r="O280" s="528"/>
      <c r="P280" s="528"/>
      <c r="Q280" s="530"/>
      <c r="R280" s="528"/>
      <c r="S280" s="528"/>
      <c r="T280" s="528"/>
      <c r="U280" s="528"/>
      <c r="V280" s="528"/>
      <c r="W280" s="529"/>
      <c r="X280" s="101">
        <v>1</v>
      </c>
      <c r="Y280" s="101"/>
      <c r="Z280" s="101"/>
      <c r="AA280" s="94">
        <v>0</v>
      </c>
      <c r="AB280" s="94" t="b">
        <v>0</v>
      </c>
      <c r="AC280" s="94" t="b">
        <v>1</v>
      </c>
      <c r="AD280" s="94" t="b">
        <v>1</v>
      </c>
      <c r="AE280" s="94" t="b">
        <v>1</v>
      </c>
      <c r="AF280" s="94" t="b">
        <v>1</v>
      </c>
      <c r="AG280" s="94" t="b">
        <v>1</v>
      </c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  <c r="HH280" s="101"/>
      <c r="HI280" s="101"/>
      <c r="HJ280" s="101"/>
      <c r="HK280" s="101"/>
      <c r="HL280" s="101"/>
      <c r="HM280" s="101"/>
      <c r="HN280" s="101"/>
      <c r="HO280" s="101"/>
      <c r="HP280" s="101"/>
      <c r="HQ280" s="101"/>
      <c r="HR280" s="101"/>
      <c r="HS280" s="101"/>
      <c r="HT280" s="101"/>
      <c r="HU280" s="101"/>
      <c r="HV280" s="101"/>
      <c r="HW280" s="101"/>
      <c r="HX280" s="101"/>
      <c r="HY280" s="101"/>
      <c r="HZ280" s="101"/>
      <c r="IA280" s="101"/>
      <c r="IB280" s="101"/>
      <c r="IC280" s="101"/>
      <c r="ID280" s="101"/>
      <c r="IE280" s="101"/>
      <c r="IF280" s="101"/>
      <c r="IG280" s="101"/>
      <c r="IH280" s="101"/>
      <c r="II280" s="101"/>
      <c r="IJ280" s="101"/>
      <c r="IK280" s="101"/>
      <c r="IL280" s="101"/>
      <c r="IM280" s="101"/>
      <c r="IN280" s="101"/>
      <c r="IO280" s="101"/>
      <c r="IP280" s="101"/>
      <c r="IQ280" s="101"/>
      <c r="IR280" s="101"/>
      <c r="IS280" s="101"/>
      <c r="IT280" s="101"/>
      <c r="IU280" s="101"/>
      <c r="IV280" s="101"/>
      <c r="IW280" s="101"/>
      <c r="IX280" s="101"/>
      <c r="IY280" s="101"/>
      <c r="IZ280" s="101"/>
      <c r="JA280" s="101"/>
      <c r="JB280" s="101"/>
      <c r="JC280" s="101"/>
      <c r="JD280" s="101"/>
      <c r="JE280" s="101"/>
      <c r="JF280" s="101"/>
      <c r="JG280" s="101"/>
      <c r="JH280" s="101"/>
      <c r="JI280" s="101"/>
      <c r="JJ280" s="101"/>
      <c r="JK280" s="101"/>
      <c r="JL280" s="101"/>
      <c r="JM280" s="101"/>
      <c r="JN280" s="101"/>
      <c r="JO280" s="101"/>
      <c r="JP280" s="101"/>
      <c r="JQ280" s="101"/>
      <c r="JR280" s="101"/>
      <c r="JS280" s="101"/>
      <c r="JT280" s="101"/>
      <c r="JU280" s="101"/>
      <c r="JV280" s="101"/>
      <c r="JW280" s="101"/>
      <c r="JX280" s="101"/>
      <c r="JY280" s="101"/>
      <c r="JZ280" s="101"/>
      <c r="KA280" s="101"/>
      <c r="KB280" s="101"/>
      <c r="KC280" s="101"/>
      <c r="KD280" s="101"/>
      <c r="KE280" s="101"/>
      <c r="KF280" s="101"/>
      <c r="KG280" s="101"/>
      <c r="KH280" s="101"/>
      <c r="KI280" s="101"/>
      <c r="KJ280" s="101"/>
      <c r="KK280" s="101"/>
      <c r="KL280" s="101"/>
      <c r="KM280" s="101"/>
      <c r="KN280" s="101"/>
      <c r="KO280" s="101"/>
      <c r="KP280" s="101"/>
      <c r="KQ280" s="101"/>
      <c r="KR280" s="101"/>
      <c r="KS280" s="101"/>
      <c r="KT280" s="101"/>
      <c r="KU280" s="101"/>
      <c r="KV280" s="101"/>
      <c r="KW280" s="101"/>
      <c r="KX280" s="101"/>
      <c r="KY280" s="101"/>
      <c r="KZ280" s="101"/>
      <c r="LA280" s="101"/>
      <c r="LB280" s="101"/>
      <c r="LC280" s="101"/>
      <c r="LD280" s="101"/>
      <c r="LE280" s="101"/>
      <c r="LF280" s="101"/>
      <c r="LG280" s="101"/>
      <c r="LH280" s="101"/>
      <c r="LI280" s="101"/>
      <c r="LJ280" s="101"/>
      <c r="LK280" s="101"/>
      <c r="LL280" s="101"/>
      <c r="LM280" s="101"/>
      <c r="LN280" s="101"/>
      <c r="LO280" s="101"/>
      <c r="LP280" s="101"/>
      <c r="LQ280" s="101"/>
      <c r="LR280" s="101"/>
      <c r="LS280" s="101"/>
      <c r="LT280" s="101"/>
      <c r="LU280" s="101"/>
      <c r="LV280" s="101"/>
      <c r="LW280" s="101"/>
      <c r="LX280" s="101"/>
      <c r="LY280" s="101"/>
      <c r="LZ280" s="101"/>
      <c r="MA280" s="101"/>
      <c r="MB280" s="101"/>
      <c r="MC280" s="101"/>
      <c r="MD280" s="101"/>
      <c r="ME280" s="101"/>
      <c r="MF280" s="101"/>
      <c r="MG280" s="101"/>
      <c r="MH280" s="101"/>
      <c r="MI280" s="101"/>
      <c r="MJ280" s="101"/>
      <c r="MK280" s="101"/>
      <c r="ML280" s="101"/>
      <c r="MM280" s="101"/>
      <c r="MN280" s="101"/>
      <c r="MO280" s="101"/>
      <c r="MP280" s="101"/>
      <c r="MQ280" s="101"/>
      <c r="MR280" s="101"/>
      <c r="MS280" s="101"/>
      <c r="MT280" s="101"/>
      <c r="MU280" s="101"/>
      <c r="MV280" s="101"/>
      <c r="MW280" s="101"/>
      <c r="MX280" s="101"/>
      <c r="MY280" s="101"/>
      <c r="MZ280" s="101"/>
      <c r="NA280" s="101"/>
      <c r="NB280" s="101"/>
      <c r="NC280" s="101"/>
      <c r="ND280" s="101"/>
      <c r="NE280" s="101"/>
      <c r="NF280" s="101"/>
      <c r="NG280" s="101"/>
      <c r="NH280" s="101"/>
      <c r="NI280" s="101"/>
      <c r="NJ280" s="101"/>
      <c r="NK280" s="101"/>
      <c r="NL280" s="101"/>
      <c r="NM280" s="101"/>
      <c r="NN280" s="101"/>
      <c r="NO280" s="101"/>
      <c r="NP280" s="101"/>
      <c r="NQ280" s="101"/>
      <c r="NR280" s="101"/>
      <c r="NS280" s="101"/>
      <c r="NT280" s="101"/>
      <c r="NU280" s="101"/>
      <c r="NV280" s="101"/>
      <c r="NW280" s="101"/>
      <c r="NX280" s="101"/>
      <c r="NY280" s="101"/>
      <c r="NZ280" s="101"/>
      <c r="OA280" s="101"/>
      <c r="OB280" s="101"/>
      <c r="OC280" s="101"/>
      <c r="OD280" s="101"/>
      <c r="OE280" s="101"/>
      <c r="OF280" s="101"/>
      <c r="OG280" s="101"/>
      <c r="OH280" s="101"/>
      <c r="OI280" s="101"/>
      <c r="OJ280" s="101"/>
      <c r="OK280" s="101"/>
      <c r="OL280" s="101"/>
      <c r="OM280" s="101"/>
      <c r="ON280" s="101"/>
      <c r="OO280" s="101"/>
      <c r="OP280" s="101"/>
      <c r="OQ280" s="101"/>
      <c r="OR280" s="101"/>
      <c r="OS280" s="101"/>
      <c r="OT280" s="101"/>
      <c r="OU280" s="101"/>
      <c r="OV280" s="101"/>
      <c r="OW280" s="101"/>
      <c r="OX280" s="101"/>
      <c r="OY280" s="101"/>
      <c r="OZ280" s="101"/>
      <c r="PA280" s="101"/>
      <c r="PB280" s="101"/>
      <c r="PC280" s="101"/>
      <c r="PD280" s="101"/>
      <c r="PE280" s="101"/>
      <c r="PF280" s="101"/>
      <c r="PG280" s="101"/>
      <c r="PH280" s="101"/>
      <c r="PI280" s="101"/>
      <c r="PJ280" s="101"/>
      <c r="PK280" s="101"/>
      <c r="PL280" s="101"/>
      <c r="PM280" s="101"/>
      <c r="PN280" s="101"/>
      <c r="PO280" s="101"/>
      <c r="PP280" s="101"/>
      <c r="PQ280" s="101"/>
      <c r="PR280" s="101"/>
      <c r="PS280" s="101"/>
      <c r="PT280" s="101"/>
      <c r="PU280" s="101"/>
      <c r="PV280" s="101"/>
      <c r="PW280" s="101"/>
      <c r="PX280" s="101"/>
      <c r="PY280" s="101"/>
      <c r="PZ280" s="101"/>
      <c r="QA280" s="101"/>
      <c r="QB280" s="101"/>
      <c r="QC280" s="101"/>
      <c r="QD280" s="101"/>
      <c r="QE280" s="101"/>
      <c r="QF280" s="101"/>
      <c r="QG280" s="101"/>
      <c r="QH280" s="101"/>
      <c r="QI280" s="101"/>
      <c r="QJ280" s="101"/>
      <c r="QK280" s="101"/>
      <c r="QL280" s="101"/>
      <c r="QM280" s="101"/>
      <c r="QN280" s="101"/>
      <c r="QO280" s="101"/>
      <c r="QP280" s="101"/>
      <c r="QQ280" s="101"/>
      <c r="QR280" s="101"/>
      <c r="QS280" s="101"/>
      <c r="QT280" s="101"/>
      <c r="QU280" s="101"/>
      <c r="QV280" s="101"/>
      <c r="QW280" s="101"/>
      <c r="QX280" s="101"/>
      <c r="QY280" s="101"/>
      <c r="QZ280" s="101"/>
      <c r="RA280" s="101"/>
      <c r="RB280" s="101"/>
      <c r="RC280" s="101"/>
      <c r="RD280" s="101"/>
      <c r="RE280" s="101"/>
      <c r="RF280" s="101"/>
      <c r="RG280" s="101"/>
      <c r="RH280" s="101"/>
      <c r="RI280" s="101"/>
      <c r="RJ280" s="101"/>
      <c r="RK280" s="101"/>
      <c r="RL280" s="101"/>
      <c r="RM280" s="101"/>
      <c r="RN280" s="101"/>
      <c r="RO280" s="101"/>
      <c r="RP280" s="101"/>
      <c r="RQ280" s="101"/>
      <c r="RR280" s="101"/>
      <c r="RS280" s="101"/>
      <c r="RT280" s="101"/>
      <c r="RU280" s="101"/>
      <c r="RV280" s="101"/>
      <c r="RW280" s="101"/>
      <c r="RX280" s="101"/>
      <c r="RY280" s="101"/>
      <c r="RZ280" s="101"/>
      <c r="SA280" s="101"/>
      <c r="SB280" s="101"/>
      <c r="SC280" s="101"/>
      <c r="SD280" s="101"/>
      <c r="SE280" s="101"/>
      <c r="SF280" s="101"/>
      <c r="SG280" s="101"/>
      <c r="SH280" s="101"/>
      <c r="SI280" s="101"/>
      <c r="SJ280" s="101"/>
      <c r="SK280" s="101"/>
      <c r="SL280" s="101"/>
      <c r="SM280" s="101"/>
      <c r="SN280" s="101"/>
      <c r="SO280" s="101"/>
      <c r="SP280" s="101"/>
      <c r="SQ280" s="101"/>
      <c r="SR280" s="101"/>
      <c r="SS280" s="101"/>
      <c r="ST280" s="101"/>
      <c r="SU280" s="101"/>
      <c r="SV280" s="101"/>
      <c r="SW280" s="101"/>
      <c r="SX280" s="101"/>
      <c r="SY280" s="101"/>
      <c r="SZ280" s="101"/>
      <c r="TA280" s="101"/>
      <c r="TB280" s="101"/>
      <c r="TC280" s="101"/>
      <c r="TD280" s="101"/>
      <c r="TE280" s="101"/>
      <c r="TF280" s="101"/>
      <c r="TG280" s="101"/>
      <c r="TH280" s="101"/>
      <c r="TI280" s="101"/>
      <c r="TJ280" s="101"/>
      <c r="TK280" s="101"/>
      <c r="TL280" s="101"/>
      <c r="TM280" s="101"/>
      <c r="TN280" s="101"/>
      <c r="TO280" s="101"/>
      <c r="TP280" s="101"/>
      <c r="TQ280" s="101"/>
      <c r="TR280" s="101"/>
      <c r="TS280" s="101"/>
      <c r="TT280" s="101"/>
      <c r="TU280" s="101"/>
      <c r="TV280" s="101"/>
      <c r="TW280" s="101"/>
      <c r="TX280" s="101"/>
      <c r="TY280" s="101"/>
      <c r="TZ280" s="101"/>
      <c r="UA280" s="101"/>
      <c r="UB280" s="101"/>
      <c r="UC280" s="101"/>
      <c r="UD280" s="101"/>
      <c r="UE280" s="101"/>
      <c r="UF280" s="101"/>
      <c r="UG280" s="101"/>
      <c r="UH280" s="101"/>
      <c r="UI280" s="101"/>
      <c r="UJ280" s="101"/>
      <c r="UK280" s="101"/>
      <c r="UL280" s="101"/>
      <c r="UM280" s="101"/>
      <c r="UN280" s="101"/>
      <c r="UO280" s="101"/>
      <c r="UP280" s="101"/>
      <c r="UQ280" s="101"/>
      <c r="UR280" s="101"/>
      <c r="US280" s="101"/>
      <c r="UT280" s="101"/>
      <c r="UU280" s="101"/>
      <c r="UV280" s="101"/>
      <c r="UW280" s="101"/>
      <c r="UX280" s="101"/>
      <c r="UY280" s="101"/>
      <c r="UZ280" s="101"/>
      <c r="VA280" s="101"/>
      <c r="VB280" s="101"/>
      <c r="VC280" s="101"/>
      <c r="VD280" s="101"/>
      <c r="VE280" s="101"/>
      <c r="VF280" s="101"/>
      <c r="VG280" s="101"/>
      <c r="VH280" s="101"/>
      <c r="VI280" s="101"/>
      <c r="VJ280" s="101"/>
      <c r="VK280" s="101"/>
      <c r="VL280" s="101"/>
      <c r="VM280" s="101"/>
      <c r="VN280" s="101"/>
      <c r="VO280" s="101"/>
      <c r="VP280" s="101"/>
      <c r="VQ280" s="101"/>
      <c r="VR280" s="101"/>
      <c r="VS280" s="101"/>
      <c r="VT280" s="101"/>
      <c r="VU280" s="101"/>
      <c r="VV280" s="101"/>
      <c r="VW280" s="101"/>
      <c r="VX280" s="101"/>
      <c r="VY280" s="101"/>
      <c r="VZ280" s="101"/>
      <c r="WA280" s="101"/>
      <c r="WB280" s="101"/>
      <c r="WC280" s="101"/>
      <c r="WD280" s="101"/>
      <c r="WE280" s="101"/>
      <c r="WF280" s="101"/>
      <c r="WG280" s="101"/>
      <c r="WH280" s="101"/>
      <c r="WI280" s="101"/>
      <c r="WJ280" s="101"/>
      <c r="WK280" s="101"/>
      <c r="WL280" s="101"/>
      <c r="WM280" s="101"/>
      <c r="WN280" s="101"/>
      <c r="WO280" s="101"/>
      <c r="WP280" s="101"/>
      <c r="WQ280" s="101"/>
      <c r="WR280" s="101"/>
      <c r="WS280" s="101"/>
      <c r="WT280" s="101"/>
      <c r="WU280" s="101"/>
      <c r="WV280" s="101"/>
      <c r="WW280" s="101"/>
      <c r="WX280" s="101"/>
      <c r="WY280" s="101"/>
      <c r="WZ280" s="101"/>
      <c r="XA280" s="101"/>
      <c r="XB280" s="101"/>
      <c r="XC280" s="101"/>
      <c r="XD280" s="101"/>
      <c r="XE280" s="101"/>
      <c r="XF280" s="101"/>
      <c r="XG280" s="101"/>
      <c r="XH280" s="101"/>
      <c r="XI280" s="101"/>
      <c r="XJ280" s="101"/>
      <c r="XK280" s="101"/>
      <c r="XL280" s="101"/>
      <c r="XM280" s="101"/>
      <c r="XN280" s="101"/>
      <c r="XO280" s="101"/>
      <c r="XP280" s="101"/>
      <c r="XQ280" s="101"/>
      <c r="XR280" s="101"/>
      <c r="XS280" s="101"/>
      <c r="XT280" s="101"/>
      <c r="XU280" s="101"/>
      <c r="XV280" s="101"/>
      <c r="XW280" s="101"/>
      <c r="XX280" s="101"/>
      <c r="XY280" s="101"/>
      <c r="XZ280" s="101"/>
      <c r="YA280" s="101"/>
      <c r="YB280" s="101"/>
      <c r="YC280" s="101"/>
      <c r="YD280" s="101"/>
      <c r="YE280" s="101"/>
      <c r="YF280" s="101"/>
      <c r="YG280" s="101"/>
      <c r="YH280" s="101"/>
      <c r="YI280" s="101"/>
      <c r="YJ280" s="101"/>
      <c r="YK280" s="101"/>
      <c r="YL280" s="101"/>
      <c r="YM280" s="101"/>
      <c r="YN280" s="101"/>
      <c r="YO280" s="101"/>
      <c r="YP280" s="101"/>
      <c r="YQ280" s="101"/>
      <c r="YR280" s="101"/>
      <c r="YS280" s="101"/>
      <c r="YT280" s="101"/>
      <c r="YU280" s="101"/>
      <c r="YV280" s="101"/>
      <c r="YW280" s="101"/>
      <c r="YX280" s="101"/>
      <c r="YY280" s="101"/>
      <c r="YZ280" s="101"/>
      <c r="ZA280" s="101"/>
      <c r="ZB280" s="101"/>
      <c r="ZC280" s="101"/>
      <c r="ZD280" s="101"/>
      <c r="ZE280" s="101"/>
      <c r="ZF280" s="101"/>
      <c r="ZG280" s="101"/>
      <c r="ZH280" s="101"/>
      <c r="ZI280" s="101"/>
      <c r="ZJ280" s="101"/>
      <c r="ZK280" s="101"/>
      <c r="ZL280" s="101"/>
      <c r="ZM280" s="101"/>
      <c r="ZN280" s="101"/>
      <c r="ZO280" s="101"/>
      <c r="ZP280" s="101"/>
      <c r="ZQ280" s="101"/>
      <c r="ZR280" s="101"/>
      <c r="ZS280" s="101"/>
      <c r="ZT280" s="101"/>
      <c r="ZU280" s="101"/>
      <c r="ZV280" s="101"/>
      <c r="ZW280" s="101"/>
      <c r="ZX280" s="101"/>
      <c r="ZY280" s="101"/>
      <c r="ZZ280" s="101"/>
      <c r="AAA280" s="101"/>
      <c r="AAB280" s="101"/>
      <c r="AAC280" s="101"/>
      <c r="AAD280" s="101"/>
      <c r="AAE280" s="101"/>
      <c r="AAF280" s="101"/>
      <c r="AAG280" s="101"/>
      <c r="AAH280" s="101"/>
      <c r="AAI280" s="101"/>
      <c r="AAJ280" s="101"/>
      <c r="AAK280" s="101"/>
      <c r="AAL280" s="101"/>
      <c r="AAM280" s="101"/>
      <c r="AAN280" s="101"/>
      <c r="AAO280" s="101"/>
      <c r="AAP280" s="101"/>
      <c r="AAQ280" s="101"/>
      <c r="AAR280" s="101"/>
      <c r="AAS280" s="101"/>
      <c r="AAT280" s="101"/>
      <c r="AAU280" s="101"/>
      <c r="AAV280" s="101"/>
      <c r="AAW280" s="101"/>
      <c r="AAX280" s="101"/>
      <c r="AAY280" s="101"/>
      <c r="AAZ280" s="101"/>
      <c r="ABA280" s="101"/>
      <c r="ABB280" s="101"/>
      <c r="ABC280" s="101"/>
      <c r="ABD280" s="101"/>
      <c r="ABE280" s="101"/>
      <c r="ABF280" s="101"/>
      <c r="ABG280" s="101"/>
      <c r="ABH280" s="101"/>
      <c r="ABI280" s="101"/>
      <c r="ABJ280" s="101"/>
      <c r="ABK280" s="101"/>
      <c r="ABL280" s="101"/>
      <c r="ABM280" s="101"/>
      <c r="ABN280" s="101"/>
      <c r="ABO280" s="101"/>
      <c r="ABP280" s="101"/>
      <c r="ABQ280" s="101"/>
      <c r="ABR280" s="101"/>
      <c r="ABS280" s="101"/>
      <c r="ABT280" s="101"/>
      <c r="ABU280" s="101"/>
      <c r="ABV280" s="101"/>
      <c r="ABW280" s="101"/>
      <c r="ABX280" s="101"/>
      <c r="ABY280" s="101"/>
      <c r="ABZ280" s="101"/>
      <c r="ACA280" s="101"/>
      <c r="ACB280" s="101"/>
      <c r="ACC280" s="101"/>
      <c r="ACD280" s="101"/>
      <c r="ACE280" s="101"/>
      <c r="ACF280" s="101"/>
      <c r="ACG280" s="101"/>
      <c r="ACH280" s="101"/>
      <c r="ACI280" s="101"/>
      <c r="ACJ280" s="101"/>
      <c r="ACK280" s="101"/>
      <c r="ACL280" s="101"/>
      <c r="ACM280" s="101"/>
      <c r="ACN280" s="101"/>
      <c r="ACO280" s="101"/>
      <c r="ACP280" s="101"/>
      <c r="ACQ280" s="101"/>
      <c r="ACR280" s="101"/>
      <c r="ACS280" s="101"/>
      <c r="ACT280" s="101"/>
      <c r="ACU280" s="101"/>
      <c r="ACV280" s="101"/>
      <c r="ACW280" s="101"/>
      <c r="ACX280" s="101"/>
      <c r="ACY280" s="101"/>
      <c r="ACZ280" s="101"/>
      <c r="ADA280" s="101"/>
      <c r="ADB280" s="101"/>
      <c r="ADC280" s="101"/>
      <c r="ADD280" s="101"/>
      <c r="ADE280" s="101"/>
      <c r="ADF280" s="101"/>
      <c r="ADG280" s="101"/>
      <c r="ADH280" s="101"/>
      <c r="ADI280" s="101"/>
      <c r="ADJ280" s="101"/>
      <c r="ADK280" s="101"/>
      <c r="ADL280" s="101"/>
      <c r="ADM280" s="101"/>
      <c r="ADN280" s="101"/>
      <c r="ADO280" s="101"/>
      <c r="ADP280" s="101"/>
      <c r="ADQ280" s="101"/>
      <c r="ADR280" s="101"/>
      <c r="ADS280" s="101"/>
      <c r="ADT280" s="101"/>
      <c r="ADU280" s="101"/>
      <c r="ADV280" s="101"/>
      <c r="ADW280" s="101"/>
      <c r="ADX280" s="101"/>
      <c r="ADY280" s="101"/>
      <c r="ADZ280" s="101"/>
      <c r="AEA280" s="101"/>
      <c r="AEB280" s="101"/>
      <c r="AEC280" s="101"/>
      <c r="AED280" s="101"/>
      <c r="AEE280" s="101"/>
      <c r="AEF280" s="101"/>
      <c r="AEG280" s="101"/>
      <c r="AEH280" s="101"/>
      <c r="AEI280" s="101"/>
      <c r="AEJ280" s="101"/>
      <c r="AEK280" s="101"/>
      <c r="AEL280" s="101"/>
      <c r="AEM280" s="101"/>
      <c r="AEN280" s="101"/>
      <c r="AEO280" s="101"/>
      <c r="AEP280" s="101"/>
      <c r="AEQ280" s="101"/>
      <c r="AER280" s="101"/>
      <c r="AES280" s="101"/>
      <c r="AET280" s="101"/>
      <c r="AEU280" s="101"/>
      <c r="AEV280" s="101"/>
      <c r="AEW280" s="101"/>
      <c r="AEX280" s="101"/>
      <c r="AEY280" s="101"/>
      <c r="AEZ280" s="101"/>
      <c r="AFA280" s="101"/>
      <c r="AFB280" s="101"/>
      <c r="AFC280" s="101"/>
      <c r="AFD280" s="101"/>
      <c r="AFE280" s="101"/>
      <c r="AFF280" s="101"/>
      <c r="AFG280" s="101"/>
      <c r="AFH280" s="101"/>
      <c r="AFI280" s="101"/>
      <c r="AFJ280" s="101"/>
      <c r="AFK280" s="101"/>
      <c r="AFL280" s="101"/>
      <c r="AFM280" s="101"/>
      <c r="AFN280" s="101"/>
      <c r="AFO280" s="101"/>
      <c r="AFP280" s="101"/>
      <c r="AFQ280" s="101"/>
      <c r="AFR280" s="101"/>
      <c r="AFS280" s="101"/>
      <c r="AFT280" s="101"/>
      <c r="AFU280" s="101"/>
      <c r="AFV280" s="101"/>
      <c r="AFW280" s="101"/>
      <c r="AFX280" s="101"/>
      <c r="AFY280" s="101"/>
      <c r="AFZ280" s="101"/>
      <c r="AGA280" s="101"/>
      <c r="AGB280" s="101"/>
      <c r="AGC280" s="101"/>
      <c r="AGD280" s="101"/>
      <c r="AGE280" s="101"/>
      <c r="AGF280" s="101"/>
      <c r="AGG280" s="101"/>
      <c r="AGH280" s="101"/>
      <c r="AGI280" s="101"/>
      <c r="AGJ280" s="101"/>
      <c r="AGK280" s="101"/>
      <c r="AGL280" s="101"/>
      <c r="AGM280" s="101"/>
      <c r="AGN280" s="101"/>
      <c r="AGO280" s="101"/>
      <c r="AGP280" s="101"/>
      <c r="AGQ280" s="101"/>
      <c r="AGR280" s="101"/>
      <c r="AGS280" s="101"/>
      <c r="AGT280" s="101"/>
      <c r="AGU280" s="101"/>
      <c r="AGV280" s="101"/>
      <c r="AGW280" s="101"/>
      <c r="AGX280" s="101"/>
      <c r="AGY280" s="101"/>
      <c r="AGZ280" s="101"/>
      <c r="AHA280" s="101"/>
      <c r="AHB280" s="101"/>
      <c r="AHC280" s="101"/>
      <c r="AHD280" s="101"/>
      <c r="AHE280" s="101"/>
      <c r="AHF280" s="101"/>
      <c r="AHG280" s="101"/>
      <c r="AHH280" s="101"/>
      <c r="AHI280" s="101"/>
      <c r="AHJ280" s="101"/>
      <c r="AHK280" s="101"/>
      <c r="AHL280" s="101"/>
      <c r="AHM280" s="101"/>
      <c r="AHN280" s="101"/>
      <c r="AHO280" s="101"/>
      <c r="AHP280" s="101"/>
      <c r="AHQ280" s="101"/>
      <c r="AHR280" s="101"/>
      <c r="AHS280" s="101"/>
      <c r="AHT280" s="101"/>
      <c r="AHU280" s="101"/>
      <c r="AHV280" s="101"/>
      <c r="AHW280" s="101"/>
      <c r="AHX280" s="101"/>
      <c r="AHY280" s="101"/>
      <c r="AHZ280" s="101"/>
      <c r="AIA280" s="101"/>
      <c r="AIB280" s="101"/>
      <c r="AIC280" s="101"/>
      <c r="AID280" s="101"/>
      <c r="AIE280" s="101"/>
      <c r="AIF280" s="101"/>
      <c r="AIG280" s="101"/>
      <c r="AIH280" s="101"/>
      <c r="AII280" s="101"/>
      <c r="AIJ280" s="101"/>
      <c r="AIK280" s="101"/>
      <c r="AIL280" s="101"/>
      <c r="AIM280" s="101"/>
      <c r="AIN280" s="101"/>
      <c r="AIO280" s="101"/>
      <c r="AIP280" s="101"/>
      <c r="AIQ280" s="101"/>
      <c r="AIR280" s="101"/>
      <c r="AIS280" s="101"/>
      <c r="AIT280" s="101"/>
      <c r="AIU280" s="101"/>
      <c r="AIV280" s="101"/>
      <c r="AIW280" s="101"/>
      <c r="AIX280" s="101"/>
      <c r="AIY280" s="101"/>
      <c r="AIZ280" s="101"/>
      <c r="AJA280" s="101"/>
      <c r="AJB280" s="101"/>
      <c r="AJC280" s="101"/>
      <c r="AJD280" s="101"/>
      <c r="AJE280" s="101"/>
      <c r="AJF280" s="101"/>
      <c r="AJG280" s="101"/>
      <c r="AJH280" s="101"/>
      <c r="AJI280" s="101"/>
      <c r="AJJ280" s="101"/>
      <c r="AJK280" s="101"/>
      <c r="AJL280" s="101"/>
      <c r="AJM280" s="101"/>
      <c r="AJN280" s="101"/>
      <c r="AJO280" s="101"/>
      <c r="AJP280" s="101"/>
      <c r="AJQ280" s="101"/>
      <c r="AJR280" s="101"/>
      <c r="AJS280" s="101"/>
      <c r="AJT280" s="101"/>
      <c r="AJU280" s="101"/>
      <c r="AJV280" s="101"/>
      <c r="AJW280" s="101"/>
      <c r="AJX280" s="101"/>
      <c r="AJY280" s="101"/>
      <c r="AJZ280" s="101"/>
      <c r="AKA280" s="101"/>
      <c r="AKB280" s="101"/>
      <c r="AKC280" s="101"/>
      <c r="AKD280" s="101"/>
      <c r="AKE280" s="101"/>
      <c r="AKF280" s="101"/>
      <c r="AKG280" s="101"/>
      <c r="AKH280" s="101"/>
      <c r="AKI280" s="101"/>
      <c r="AKJ280" s="101"/>
      <c r="AKK280" s="101"/>
      <c r="AKL280" s="101"/>
      <c r="AKM280" s="101"/>
      <c r="AKN280" s="101"/>
      <c r="AKO280" s="101"/>
      <c r="AKP280" s="101"/>
      <c r="AKQ280" s="101"/>
      <c r="AKR280" s="101"/>
      <c r="AKS280" s="101"/>
      <c r="AKT280" s="101"/>
      <c r="AKU280" s="101"/>
      <c r="AKV280" s="101"/>
      <c r="AKW280" s="101"/>
      <c r="AKX280" s="101"/>
      <c r="AKY280" s="101"/>
      <c r="AKZ280" s="101"/>
      <c r="ALA280" s="101"/>
      <c r="ALB280" s="101"/>
      <c r="ALC280" s="101"/>
      <c r="ALD280" s="101"/>
      <c r="ALE280" s="101"/>
      <c r="ALF280" s="101"/>
      <c r="ALG280" s="101"/>
      <c r="ALH280" s="101"/>
      <c r="ALI280" s="101"/>
      <c r="ALJ280" s="101"/>
      <c r="ALK280" s="101"/>
      <c r="ALL280" s="101"/>
      <c r="ALM280" s="101"/>
      <c r="ALN280" s="101"/>
      <c r="ALO280" s="101"/>
      <c r="ALP280" s="101"/>
      <c r="ALQ280" s="101"/>
      <c r="ALR280" s="101"/>
      <c r="ALS280" s="101"/>
      <c r="ALT280" s="101"/>
      <c r="ALU280" s="101"/>
      <c r="ALV280" s="101"/>
      <c r="ALW280" s="101"/>
      <c r="ALX280" s="101"/>
      <c r="ALY280" s="101"/>
      <c r="ALZ280" s="101"/>
      <c r="AMA280" s="101"/>
      <c r="AMB280" s="101"/>
      <c r="AMC280" s="101"/>
      <c r="AMD280" s="101"/>
      <c r="AME280" s="101"/>
      <c r="AMF280" s="101"/>
      <c r="AMG280" s="101"/>
      <c r="AMH280" s="101"/>
      <c r="AMI280" s="101"/>
      <c r="AMJ280" s="101"/>
      <c r="AMK280" s="101"/>
      <c r="AML280" s="101"/>
      <c r="AMM280" s="101"/>
      <c r="AMN280" s="101"/>
      <c r="AMO280" s="101"/>
      <c r="AMP280" s="101"/>
      <c r="AMQ280" s="101"/>
      <c r="AMR280" s="101"/>
      <c r="AMS280" s="101"/>
      <c r="AMT280" s="101"/>
      <c r="AMU280" s="101"/>
      <c r="AMV280" s="101"/>
      <c r="AMW280" s="101"/>
      <c r="AMX280" s="101"/>
      <c r="AMY280" s="101"/>
      <c r="AMZ280" s="101"/>
      <c r="ANA280" s="101"/>
      <c r="ANB280" s="101"/>
      <c r="ANC280" s="101"/>
      <c r="AND280" s="101"/>
      <c r="ANE280" s="101"/>
      <c r="ANF280" s="101"/>
      <c r="ANG280" s="101"/>
      <c r="ANH280" s="101"/>
      <c r="ANI280" s="101"/>
      <c r="ANJ280" s="101"/>
      <c r="ANK280" s="101"/>
      <c r="ANL280" s="101"/>
      <c r="ANM280" s="101"/>
      <c r="ANN280" s="101"/>
      <c r="ANO280" s="101"/>
      <c r="ANP280" s="101"/>
      <c r="ANQ280" s="101"/>
      <c r="ANR280" s="101"/>
      <c r="ANS280" s="101"/>
      <c r="ANT280" s="101"/>
      <c r="ANU280" s="101"/>
      <c r="ANV280" s="101"/>
      <c r="ANW280" s="101"/>
      <c r="ANX280" s="101"/>
      <c r="ANY280" s="101"/>
      <c r="ANZ280" s="101"/>
      <c r="AOA280" s="101"/>
      <c r="AOB280" s="101"/>
      <c r="AOC280" s="101"/>
      <c r="AOD280" s="101"/>
      <c r="AOE280" s="101"/>
      <c r="AOF280" s="101"/>
      <c r="AOG280" s="101"/>
      <c r="AOH280" s="101"/>
      <c r="AOI280" s="101"/>
      <c r="AOJ280" s="101"/>
      <c r="AOK280" s="101"/>
      <c r="AOL280" s="101"/>
      <c r="AOM280" s="101"/>
      <c r="AON280" s="101"/>
      <c r="AOO280" s="101"/>
      <c r="AOP280" s="101"/>
      <c r="AOQ280" s="101"/>
      <c r="AOR280" s="101"/>
      <c r="AOS280" s="101"/>
      <c r="AOT280" s="101"/>
      <c r="AOU280" s="101"/>
      <c r="AOV280" s="101"/>
      <c r="AOW280" s="101"/>
      <c r="AOX280" s="101"/>
      <c r="AOY280" s="101"/>
      <c r="AOZ280" s="101"/>
      <c r="APA280" s="101"/>
      <c r="APB280" s="101"/>
      <c r="APC280" s="101"/>
      <c r="APD280" s="101"/>
      <c r="APE280" s="101"/>
      <c r="APF280" s="101"/>
      <c r="APG280" s="101"/>
      <c r="APH280" s="101"/>
      <c r="API280" s="101"/>
      <c r="APJ280" s="101"/>
      <c r="APK280" s="101"/>
      <c r="APL280" s="101"/>
      <c r="APM280" s="101"/>
      <c r="APN280" s="101"/>
      <c r="APO280" s="101"/>
      <c r="APP280" s="101"/>
      <c r="APQ280" s="101"/>
      <c r="APR280" s="101"/>
      <c r="APS280" s="101"/>
      <c r="APT280" s="101"/>
      <c r="APU280" s="101"/>
      <c r="APV280" s="101"/>
      <c r="APW280" s="101"/>
      <c r="APX280" s="101"/>
      <c r="APY280" s="101"/>
      <c r="APZ280" s="101"/>
      <c r="AQA280" s="101"/>
      <c r="AQB280" s="101"/>
      <c r="AQC280" s="101"/>
      <c r="AQD280" s="101"/>
      <c r="AQE280" s="101"/>
      <c r="AQF280" s="101"/>
      <c r="AQG280" s="101"/>
      <c r="AQH280" s="101"/>
      <c r="AQI280" s="101"/>
      <c r="AQJ280" s="101"/>
      <c r="AQK280" s="101"/>
      <c r="AQL280" s="101"/>
      <c r="AQM280" s="101"/>
      <c r="AQN280" s="101"/>
      <c r="AQO280" s="101"/>
      <c r="AQP280" s="101"/>
      <c r="AQQ280" s="101"/>
      <c r="AQR280" s="101"/>
      <c r="AQS280" s="101"/>
      <c r="AQT280" s="101"/>
      <c r="AQU280" s="101"/>
      <c r="AQV280" s="101"/>
      <c r="AQW280" s="101"/>
      <c r="AQX280" s="101"/>
      <c r="AQY280" s="101"/>
      <c r="AQZ280" s="101"/>
      <c r="ARA280" s="101"/>
      <c r="ARB280" s="101"/>
      <c r="ARC280" s="101"/>
      <c r="ARD280" s="101"/>
      <c r="ARE280" s="101"/>
      <c r="ARF280" s="101"/>
      <c r="ARG280" s="101"/>
      <c r="ARH280" s="101"/>
      <c r="ARI280" s="101"/>
      <c r="ARJ280" s="101"/>
      <c r="ARK280" s="101"/>
      <c r="ARL280" s="101"/>
      <c r="ARM280" s="101"/>
      <c r="ARN280" s="101"/>
      <c r="ARO280" s="101"/>
      <c r="ARP280" s="101"/>
      <c r="ARQ280" s="101"/>
      <c r="ARR280" s="101"/>
      <c r="ARS280" s="101"/>
      <c r="ART280" s="101"/>
      <c r="ARU280" s="101"/>
      <c r="ARV280" s="101"/>
      <c r="ARW280" s="101"/>
      <c r="ARX280" s="101"/>
      <c r="ARY280" s="101"/>
      <c r="ARZ280" s="101"/>
      <c r="ASA280" s="101"/>
      <c r="ASB280" s="101"/>
      <c r="ASC280" s="101"/>
      <c r="ASD280" s="101"/>
      <c r="ASE280" s="101"/>
      <c r="ASF280" s="101"/>
      <c r="ASG280" s="101"/>
      <c r="ASH280" s="101"/>
      <c r="ASI280" s="101"/>
      <c r="ASJ280" s="101"/>
      <c r="ASK280" s="101"/>
      <c r="ASL280" s="101"/>
      <c r="ASM280" s="101"/>
      <c r="ASN280" s="101"/>
      <c r="ASO280" s="101"/>
      <c r="ASP280" s="101"/>
      <c r="ASQ280" s="101"/>
      <c r="ASR280" s="101"/>
      <c r="ASS280" s="101"/>
      <c r="AST280" s="101"/>
      <c r="ASU280" s="101"/>
      <c r="ASV280" s="101"/>
      <c r="ASW280" s="101"/>
      <c r="ASX280" s="101"/>
      <c r="ASY280" s="101"/>
      <c r="ASZ280" s="101"/>
      <c r="ATA280" s="101"/>
      <c r="ATB280" s="101"/>
      <c r="ATC280" s="101"/>
      <c r="ATD280" s="101"/>
      <c r="ATE280" s="101"/>
      <c r="ATF280" s="101"/>
      <c r="ATG280" s="101"/>
      <c r="ATH280" s="101"/>
      <c r="ATI280" s="101"/>
      <c r="ATJ280" s="101"/>
      <c r="ATK280" s="101"/>
      <c r="ATL280" s="101"/>
      <c r="ATM280" s="101"/>
      <c r="ATN280" s="101"/>
      <c r="ATO280" s="101"/>
      <c r="ATP280" s="101"/>
      <c r="ATQ280" s="101"/>
      <c r="ATR280" s="101"/>
      <c r="ATS280" s="101"/>
      <c r="ATT280" s="101"/>
      <c r="ATU280" s="101"/>
      <c r="ATV280" s="101"/>
      <c r="ATW280" s="101"/>
      <c r="ATX280" s="101"/>
      <c r="ATY280" s="101"/>
      <c r="ATZ280" s="101"/>
      <c r="AUA280" s="101"/>
      <c r="AUB280" s="101"/>
      <c r="AUC280" s="101"/>
      <c r="AUD280" s="101"/>
      <c r="AUE280" s="101"/>
      <c r="AUF280" s="101"/>
      <c r="AUG280" s="101"/>
      <c r="AUH280" s="101"/>
      <c r="AUI280" s="101"/>
      <c r="AUJ280" s="101"/>
      <c r="AUK280" s="101"/>
      <c r="AUL280" s="101"/>
      <c r="AUM280" s="101"/>
      <c r="AUN280" s="101"/>
      <c r="AUO280" s="101"/>
      <c r="AUP280" s="101"/>
      <c r="AUQ280" s="101"/>
      <c r="AUR280" s="101"/>
      <c r="AUS280" s="101"/>
      <c r="AUT280" s="101"/>
      <c r="AUU280" s="101"/>
      <c r="AUV280" s="101"/>
      <c r="AUW280" s="101"/>
      <c r="AUX280" s="101"/>
      <c r="AUY280" s="101"/>
      <c r="AUZ280" s="101"/>
      <c r="AVA280" s="101"/>
      <c r="AVB280" s="101"/>
      <c r="AVC280" s="101"/>
      <c r="AVD280" s="101"/>
      <c r="AVE280" s="101"/>
      <c r="AVF280" s="101"/>
      <c r="AVG280" s="101"/>
      <c r="AVH280" s="101"/>
      <c r="AVI280" s="101"/>
      <c r="AVJ280" s="101"/>
      <c r="AVK280" s="101"/>
      <c r="AVL280" s="101"/>
      <c r="AVM280" s="101"/>
      <c r="AVN280" s="101"/>
      <c r="AVO280" s="101"/>
      <c r="AVP280" s="101"/>
      <c r="AVQ280" s="101"/>
      <c r="AVR280" s="101"/>
      <c r="AVS280" s="101"/>
      <c r="AVT280" s="101"/>
      <c r="AVU280" s="101"/>
      <c r="AVV280" s="101"/>
      <c r="AVW280" s="101"/>
      <c r="AVX280" s="101"/>
      <c r="AVY280" s="101"/>
      <c r="AVZ280" s="101"/>
      <c r="AWA280" s="101"/>
      <c r="AWB280" s="101"/>
      <c r="AWC280" s="101"/>
      <c r="AWD280" s="101"/>
      <c r="AWE280" s="101"/>
      <c r="AWF280" s="101"/>
      <c r="AWG280" s="101"/>
      <c r="AWH280" s="101"/>
      <c r="AWI280" s="101"/>
      <c r="AWJ280" s="101"/>
      <c r="AWK280" s="101"/>
      <c r="AWL280" s="101"/>
      <c r="AWM280" s="101"/>
      <c r="AWN280" s="101"/>
      <c r="AWO280" s="101"/>
      <c r="AWP280" s="101"/>
      <c r="AWQ280" s="101"/>
      <c r="AWR280" s="101"/>
      <c r="AWS280" s="101"/>
      <c r="AWT280" s="101"/>
      <c r="AWU280" s="101"/>
      <c r="AWV280" s="101"/>
      <c r="AWW280" s="101"/>
      <c r="AWX280" s="101"/>
      <c r="AWY280" s="101"/>
      <c r="AWZ280" s="101"/>
      <c r="AXA280" s="101"/>
      <c r="AXB280" s="101"/>
      <c r="AXC280" s="101"/>
      <c r="AXD280" s="101"/>
      <c r="AXE280" s="101"/>
      <c r="AXF280" s="101"/>
      <c r="AXG280" s="101"/>
      <c r="AXH280" s="101"/>
      <c r="AXI280" s="101"/>
      <c r="AXJ280" s="101"/>
      <c r="AXK280" s="101"/>
      <c r="AXL280" s="101"/>
      <c r="AXM280" s="101"/>
      <c r="AXN280" s="101"/>
      <c r="AXO280" s="101"/>
      <c r="AXP280" s="101"/>
      <c r="AXQ280" s="101"/>
      <c r="AXR280" s="101"/>
      <c r="AXS280" s="101"/>
      <c r="AXT280" s="101"/>
      <c r="AXU280" s="101"/>
      <c r="AXV280" s="101"/>
      <c r="AXW280" s="101"/>
      <c r="AXX280" s="101"/>
      <c r="AXY280" s="101"/>
      <c r="AXZ280" s="101"/>
      <c r="AYA280" s="101"/>
      <c r="AYB280" s="101"/>
      <c r="AYC280" s="101"/>
      <c r="AYD280" s="101"/>
      <c r="AYE280" s="101"/>
      <c r="AYF280" s="101"/>
      <c r="AYG280" s="101"/>
      <c r="AYH280" s="101"/>
      <c r="AYI280" s="101"/>
      <c r="AYJ280" s="101"/>
      <c r="AYK280" s="101"/>
      <c r="AYL280" s="101"/>
      <c r="AYM280" s="101"/>
      <c r="AYN280" s="101"/>
      <c r="AYO280" s="101"/>
      <c r="AYP280" s="101"/>
      <c r="AYQ280" s="101"/>
      <c r="AYR280" s="101"/>
      <c r="AYS280" s="101"/>
      <c r="AYT280" s="101"/>
      <c r="AYU280" s="101"/>
      <c r="AYV280" s="101"/>
      <c r="AYW280" s="101"/>
      <c r="AYX280" s="101"/>
      <c r="AYY280" s="101"/>
      <c r="AYZ280" s="101"/>
      <c r="AZA280" s="101"/>
      <c r="AZB280" s="101"/>
      <c r="AZC280" s="101"/>
      <c r="AZD280" s="101"/>
      <c r="AZE280" s="101"/>
      <c r="AZF280" s="101"/>
      <c r="AZG280" s="101"/>
      <c r="AZH280" s="101"/>
      <c r="AZI280" s="101"/>
      <c r="AZJ280" s="101"/>
      <c r="AZK280" s="101"/>
      <c r="AZL280" s="101"/>
      <c r="AZM280" s="101"/>
      <c r="AZN280" s="101"/>
      <c r="AZO280" s="101"/>
      <c r="AZP280" s="101"/>
      <c r="AZQ280" s="101"/>
      <c r="AZR280" s="101"/>
      <c r="AZS280" s="101"/>
      <c r="AZT280" s="101"/>
      <c r="AZU280" s="101"/>
      <c r="AZV280" s="101"/>
      <c r="AZW280" s="101"/>
      <c r="AZX280" s="101"/>
      <c r="AZY280" s="101"/>
      <c r="AZZ280" s="101"/>
      <c r="BAA280" s="101"/>
      <c r="BAB280" s="101"/>
      <c r="BAC280" s="101"/>
      <c r="BAD280" s="101"/>
      <c r="BAE280" s="101"/>
      <c r="BAF280" s="101"/>
      <c r="BAG280" s="101"/>
      <c r="BAH280" s="101"/>
      <c r="BAI280" s="101"/>
      <c r="BAJ280" s="101"/>
      <c r="BAK280" s="101"/>
      <c r="BAL280" s="101"/>
      <c r="BAM280" s="101"/>
      <c r="BAN280" s="101"/>
      <c r="BAO280" s="101"/>
      <c r="BAP280" s="101"/>
      <c r="BAQ280" s="101"/>
      <c r="BAR280" s="101"/>
      <c r="BAS280" s="101"/>
      <c r="BAT280" s="101"/>
      <c r="BAU280" s="101"/>
      <c r="BAV280" s="101"/>
      <c r="BAW280" s="101"/>
      <c r="BAX280" s="101"/>
      <c r="BAY280" s="101"/>
      <c r="BAZ280" s="101"/>
      <c r="BBA280" s="101"/>
      <c r="BBB280" s="101"/>
      <c r="BBC280" s="101"/>
      <c r="BBD280" s="101"/>
      <c r="BBE280" s="101"/>
      <c r="BBF280" s="101"/>
      <c r="BBG280" s="101"/>
      <c r="BBH280" s="101"/>
      <c r="BBI280" s="101"/>
      <c r="BBJ280" s="101"/>
      <c r="BBK280" s="101"/>
      <c r="BBL280" s="101"/>
      <c r="BBM280" s="101"/>
      <c r="BBN280" s="101"/>
      <c r="BBO280" s="101"/>
      <c r="BBP280" s="101"/>
      <c r="BBQ280" s="101"/>
      <c r="BBR280" s="101"/>
      <c r="BBS280" s="101"/>
      <c r="BBT280" s="101"/>
      <c r="BBU280" s="101"/>
      <c r="BBV280" s="101"/>
      <c r="BBW280" s="101"/>
      <c r="BBX280" s="101"/>
      <c r="BBY280" s="101"/>
      <c r="BBZ280" s="101"/>
      <c r="BCA280" s="101"/>
      <c r="BCB280" s="101"/>
      <c r="BCC280" s="101"/>
      <c r="BCD280" s="101"/>
      <c r="BCE280" s="101"/>
      <c r="BCF280" s="101"/>
      <c r="BCG280" s="101"/>
      <c r="BCH280" s="101"/>
      <c r="BCI280" s="101"/>
      <c r="BCJ280" s="101"/>
      <c r="BCK280" s="101"/>
      <c r="BCL280" s="101"/>
      <c r="BCM280" s="101"/>
      <c r="BCN280" s="101"/>
      <c r="BCO280" s="101"/>
      <c r="BCP280" s="101"/>
      <c r="BCQ280" s="101"/>
      <c r="BCR280" s="101"/>
      <c r="BCS280" s="101"/>
      <c r="BCT280" s="101"/>
      <c r="BCU280" s="101"/>
      <c r="BCV280" s="101"/>
      <c r="BCW280" s="101"/>
      <c r="BCX280" s="101"/>
      <c r="BCY280" s="101"/>
      <c r="BCZ280" s="101"/>
      <c r="BDA280" s="101"/>
      <c r="BDB280" s="101"/>
      <c r="BDC280" s="101"/>
      <c r="BDD280" s="101"/>
      <c r="BDE280" s="101"/>
      <c r="BDF280" s="101"/>
      <c r="BDG280" s="101"/>
      <c r="BDH280" s="101"/>
      <c r="BDI280" s="101"/>
      <c r="BDJ280" s="101"/>
      <c r="BDK280" s="101"/>
      <c r="BDL280" s="101"/>
      <c r="BDM280" s="101"/>
      <c r="BDN280" s="101"/>
      <c r="BDO280" s="101"/>
      <c r="BDP280" s="101"/>
      <c r="BDQ280" s="101"/>
      <c r="BDR280" s="101"/>
      <c r="BDS280" s="101"/>
      <c r="BDT280" s="101"/>
      <c r="BDU280" s="101"/>
      <c r="BDV280" s="101"/>
      <c r="BDW280" s="101"/>
      <c r="BDX280" s="101"/>
      <c r="BDY280" s="101"/>
      <c r="BDZ280" s="101"/>
      <c r="BEA280" s="101"/>
      <c r="BEB280" s="101"/>
      <c r="BEC280" s="101"/>
      <c r="BED280" s="101"/>
      <c r="BEE280" s="101"/>
      <c r="BEF280" s="101"/>
      <c r="BEG280" s="101"/>
      <c r="BEH280" s="101"/>
      <c r="BEI280" s="101"/>
      <c r="BEJ280" s="101"/>
      <c r="BEK280" s="101"/>
      <c r="BEL280" s="101"/>
      <c r="BEM280" s="101"/>
      <c r="BEN280" s="101"/>
      <c r="BEO280" s="101"/>
      <c r="BEP280" s="101"/>
      <c r="BEQ280" s="101"/>
      <c r="BER280" s="101"/>
      <c r="BES280" s="101"/>
      <c r="BET280" s="101"/>
      <c r="BEU280" s="101"/>
      <c r="BEV280" s="101"/>
      <c r="BEW280" s="101"/>
      <c r="BEX280" s="101"/>
      <c r="BEY280" s="101"/>
      <c r="BEZ280" s="101"/>
      <c r="BFA280" s="101"/>
      <c r="BFB280" s="101"/>
      <c r="BFC280" s="101"/>
      <c r="BFD280" s="101"/>
      <c r="BFE280" s="101"/>
      <c r="BFF280" s="101"/>
      <c r="BFG280" s="101"/>
      <c r="BFH280" s="101"/>
      <c r="BFI280" s="101"/>
      <c r="BFJ280" s="101"/>
      <c r="BFK280" s="101"/>
      <c r="BFL280" s="101"/>
      <c r="BFM280" s="101"/>
      <c r="BFN280" s="101"/>
      <c r="BFO280" s="101"/>
      <c r="BFP280" s="101"/>
      <c r="BFQ280" s="101"/>
      <c r="BFR280" s="101"/>
      <c r="BFS280" s="101"/>
      <c r="BFT280" s="101"/>
      <c r="BFU280" s="101"/>
      <c r="BFV280" s="101"/>
      <c r="BFW280" s="101"/>
      <c r="BFX280" s="101"/>
      <c r="BFY280" s="101"/>
      <c r="BFZ280" s="101"/>
      <c r="BGA280" s="101"/>
      <c r="BGB280" s="101"/>
      <c r="BGC280" s="101"/>
      <c r="BGD280" s="101"/>
      <c r="BGE280" s="101"/>
      <c r="BGF280" s="101"/>
      <c r="BGG280" s="101"/>
      <c r="BGH280" s="101"/>
      <c r="BGI280" s="101"/>
      <c r="BGJ280" s="101"/>
      <c r="BGK280" s="101"/>
      <c r="BGL280" s="101"/>
      <c r="BGM280" s="101"/>
      <c r="BGN280" s="101"/>
      <c r="BGO280" s="101"/>
      <c r="BGP280" s="101"/>
      <c r="BGQ280" s="101"/>
      <c r="BGR280" s="101"/>
      <c r="BGS280" s="101"/>
      <c r="BGT280" s="101"/>
      <c r="BGU280" s="101"/>
      <c r="BGV280" s="101"/>
      <c r="BGW280" s="101"/>
      <c r="BGX280" s="101"/>
      <c r="BGY280" s="101"/>
      <c r="BGZ280" s="101"/>
      <c r="BHA280" s="101"/>
      <c r="BHB280" s="101"/>
      <c r="BHC280" s="101"/>
      <c r="BHD280" s="101"/>
      <c r="BHE280" s="101"/>
      <c r="BHF280" s="101"/>
      <c r="BHG280" s="101"/>
      <c r="BHH280" s="101"/>
      <c r="BHI280" s="101"/>
      <c r="BHJ280" s="101"/>
      <c r="BHK280" s="101"/>
      <c r="BHL280" s="101"/>
      <c r="BHM280" s="101"/>
      <c r="BHN280" s="101"/>
      <c r="BHO280" s="101"/>
      <c r="BHP280" s="101"/>
      <c r="BHQ280" s="101"/>
      <c r="BHR280" s="101"/>
      <c r="BHS280" s="101"/>
      <c r="BHT280" s="101"/>
      <c r="BHU280" s="101"/>
      <c r="BHV280" s="101"/>
      <c r="BHW280" s="101"/>
      <c r="BHX280" s="101"/>
      <c r="BHY280" s="101"/>
      <c r="BHZ280" s="101"/>
      <c r="BIA280" s="101"/>
      <c r="BIB280" s="101"/>
      <c r="BIC280" s="101"/>
      <c r="BID280" s="101"/>
      <c r="BIE280" s="101"/>
      <c r="BIF280" s="101"/>
      <c r="BIG280" s="101"/>
      <c r="BIH280" s="101"/>
      <c r="BII280" s="101"/>
      <c r="BIJ280" s="101"/>
      <c r="BIK280" s="101"/>
      <c r="BIL280" s="101"/>
      <c r="BIM280" s="101"/>
      <c r="BIN280" s="101"/>
      <c r="BIO280" s="101"/>
      <c r="BIP280" s="101"/>
      <c r="BIQ280" s="101"/>
      <c r="BIR280" s="101"/>
      <c r="BIS280" s="101"/>
      <c r="BIT280" s="101"/>
      <c r="BIU280" s="101"/>
      <c r="BIV280" s="101"/>
      <c r="BIW280" s="101"/>
      <c r="BIX280" s="101"/>
      <c r="BIY280" s="101"/>
      <c r="BIZ280" s="101"/>
      <c r="BJA280" s="101"/>
      <c r="BJB280" s="101"/>
      <c r="BJC280" s="101"/>
      <c r="BJD280" s="101"/>
      <c r="BJE280" s="101"/>
      <c r="BJF280" s="101"/>
      <c r="BJG280" s="101"/>
      <c r="BJH280" s="101"/>
      <c r="BJI280" s="101"/>
      <c r="BJJ280" s="101"/>
      <c r="BJK280" s="101"/>
      <c r="BJL280" s="101"/>
      <c r="BJM280" s="101"/>
      <c r="BJN280" s="101"/>
      <c r="BJO280" s="101"/>
      <c r="BJP280" s="101"/>
      <c r="BJQ280" s="101"/>
      <c r="BJR280" s="101"/>
      <c r="BJS280" s="101"/>
      <c r="BJT280" s="101"/>
      <c r="BJU280" s="101"/>
      <c r="BJV280" s="101"/>
      <c r="BJW280" s="101"/>
      <c r="BJX280" s="101"/>
      <c r="BJY280" s="101"/>
      <c r="BJZ280" s="101"/>
      <c r="BKA280" s="101"/>
      <c r="BKB280" s="101"/>
      <c r="BKC280" s="101"/>
      <c r="BKD280" s="101"/>
      <c r="BKE280" s="101"/>
      <c r="BKF280" s="101"/>
      <c r="BKG280" s="101"/>
      <c r="BKH280" s="101"/>
      <c r="BKI280" s="101"/>
      <c r="BKJ280" s="101"/>
      <c r="BKK280" s="101"/>
      <c r="BKL280" s="101"/>
      <c r="BKM280" s="101"/>
      <c r="BKN280" s="101"/>
      <c r="BKO280" s="101"/>
      <c r="BKP280" s="101"/>
      <c r="BKQ280" s="101"/>
      <c r="BKR280" s="101"/>
      <c r="BKS280" s="101"/>
      <c r="BKT280" s="101"/>
      <c r="BKU280" s="101"/>
      <c r="BKV280" s="101"/>
      <c r="BKW280" s="101"/>
      <c r="BKX280" s="101"/>
      <c r="BKY280" s="101"/>
      <c r="BKZ280" s="101"/>
      <c r="BLA280" s="101"/>
      <c r="BLB280" s="101"/>
      <c r="BLC280" s="101"/>
      <c r="BLD280" s="101"/>
      <c r="BLE280" s="101"/>
      <c r="BLF280" s="101"/>
      <c r="BLG280" s="101"/>
      <c r="BLH280" s="101"/>
      <c r="BLI280" s="101"/>
      <c r="BLJ280" s="101"/>
      <c r="BLK280" s="101"/>
      <c r="BLL280" s="101"/>
      <c r="BLM280" s="101"/>
      <c r="BLN280" s="101"/>
      <c r="BLO280" s="101"/>
      <c r="BLP280" s="101"/>
      <c r="BLQ280" s="101"/>
      <c r="BLR280" s="101"/>
      <c r="BLS280" s="101"/>
      <c r="BLT280" s="101"/>
      <c r="BLU280" s="101"/>
      <c r="BLV280" s="101"/>
      <c r="BLW280" s="101"/>
      <c r="BLX280" s="101"/>
      <c r="BLY280" s="101"/>
      <c r="BLZ280" s="101"/>
      <c r="BMA280" s="101"/>
      <c r="BMB280" s="101"/>
      <c r="BMC280" s="101"/>
      <c r="BMD280" s="101"/>
      <c r="BME280" s="101"/>
      <c r="BMF280" s="101"/>
      <c r="BMG280" s="101"/>
      <c r="BMH280" s="101"/>
      <c r="BMI280" s="101"/>
      <c r="BMJ280" s="101"/>
      <c r="BMK280" s="101"/>
      <c r="BML280" s="101"/>
      <c r="BMM280" s="101"/>
      <c r="BMN280" s="101"/>
      <c r="BMO280" s="101"/>
      <c r="BMP280" s="101"/>
      <c r="BMQ280" s="101"/>
      <c r="BMR280" s="101"/>
      <c r="BMS280" s="101"/>
      <c r="BMT280" s="101"/>
      <c r="BMU280" s="101"/>
      <c r="BMV280" s="101"/>
      <c r="BMW280" s="101"/>
      <c r="BMX280" s="101"/>
      <c r="BMY280" s="101"/>
      <c r="BMZ280" s="101"/>
      <c r="BNA280" s="101"/>
      <c r="BNB280" s="101"/>
      <c r="BNC280" s="101"/>
      <c r="BND280" s="101"/>
      <c r="BNE280" s="101"/>
      <c r="BNF280" s="101"/>
      <c r="BNG280" s="101"/>
      <c r="BNH280" s="101"/>
      <c r="BNI280" s="101"/>
      <c r="BNJ280" s="101"/>
      <c r="BNK280" s="101"/>
      <c r="BNL280" s="101"/>
      <c r="BNM280" s="101"/>
      <c r="BNN280" s="101"/>
      <c r="BNO280" s="101"/>
      <c r="BNP280" s="101"/>
      <c r="BNQ280" s="101"/>
      <c r="BNR280" s="101"/>
      <c r="BNS280" s="101"/>
      <c r="BNT280" s="101"/>
      <c r="BNU280" s="101"/>
      <c r="BNV280" s="101"/>
      <c r="BNW280" s="101"/>
      <c r="BNX280" s="101"/>
      <c r="BNY280" s="101"/>
      <c r="BNZ280" s="101"/>
      <c r="BOA280" s="101"/>
      <c r="BOB280" s="101"/>
      <c r="BOC280" s="101"/>
      <c r="BOD280" s="101"/>
      <c r="BOE280" s="101"/>
      <c r="BOF280" s="101"/>
      <c r="BOG280" s="101"/>
      <c r="BOH280" s="101"/>
      <c r="BOI280" s="101"/>
      <c r="BOJ280" s="101"/>
      <c r="BOK280" s="101"/>
      <c r="BOL280" s="101"/>
      <c r="BOM280" s="101"/>
      <c r="BON280" s="101"/>
      <c r="BOO280" s="101"/>
      <c r="BOP280" s="101"/>
      <c r="BOQ280" s="101"/>
      <c r="BOR280" s="101"/>
      <c r="BOS280" s="101"/>
      <c r="BOT280" s="101"/>
      <c r="BOU280" s="101"/>
      <c r="BOV280" s="101"/>
      <c r="BOW280" s="101"/>
      <c r="BOX280" s="101"/>
      <c r="BOY280" s="101"/>
      <c r="BOZ280" s="101"/>
      <c r="BPA280" s="101"/>
      <c r="BPB280" s="101"/>
      <c r="BPC280" s="101"/>
      <c r="BPD280" s="101"/>
      <c r="BPE280" s="101"/>
      <c r="BPF280" s="101"/>
      <c r="BPG280" s="101"/>
      <c r="BPH280" s="101"/>
      <c r="BPI280" s="101"/>
      <c r="BPJ280" s="101"/>
      <c r="BPK280" s="101"/>
      <c r="BPL280" s="101"/>
      <c r="BPM280" s="101"/>
      <c r="BPN280" s="101"/>
      <c r="BPO280" s="101"/>
      <c r="BPP280" s="101"/>
      <c r="BPQ280" s="101"/>
      <c r="BPR280" s="101"/>
      <c r="BPS280" s="101"/>
      <c r="BPT280" s="101"/>
      <c r="BPU280" s="101"/>
      <c r="BPV280" s="101"/>
      <c r="BPW280" s="101"/>
      <c r="BPX280" s="101"/>
      <c r="BPY280" s="101"/>
      <c r="BPZ280" s="101"/>
      <c r="BQA280" s="101"/>
      <c r="BQB280" s="101"/>
      <c r="BQC280" s="101"/>
      <c r="BQD280" s="101"/>
      <c r="BQE280" s="101"/>
      <c r="BQF280" s="101"/>
      <c r="BQG280" s="101"/>
      <c r="BQH280" s="101"/>
      <c r="BQI280" s="101"/>
      <c r="BQJ280" s="101"/>
      <c r="BQK280" s="101"/>
      <c r="BQL280" s="101"/>
      <c r="BQM280" s="101"/>
      <c r="BQN280" s="101"/>
      <c r="BQO280" s="101"/>
      <c r="BQP280" s="101"/>
      <c r="BQQ280" s="101"/>
      <c r="BQR280" s="101"/>
      <c r="BQS280" s="101"/>
      <c r="BQT280" s="101"/>
      <c r="BQU280" s="101"/>
      <c r="BQV280" s="101"/>
      <c r="BQW280" s="101"/>
      <c r="BQX280" s="101"/>
      <c r="BQY280" s="101"/>
      <c r="BQZ280" s="101"/>
      <c r="BRA280" s="101"/>
      <c r="BRB280" s="101"/>
      <c r="BRC280" s="101"/>
      <c r="BRD280" s="101"/>
      <c r="BRE280" s="101"/>
      <c r="BRF280" s="101"/>
      <c r="BRG280" s="101"/>
      <c r="BRH280" s="101"/>
      <c r="BRI280" s="101"/>
      <c r="BRJ280" s="101"/>
      <c r="BRK280" s="101"/>
      <c r="BRL280" s="101"/>
      <c r="BRM280" s="101"/>
      <c r="BRN280" s="101"/>
      <c r="BRO280" s="101"/>
      <c r="BRP280" s="101"/>
      <c r="BRQ280" s="101"/>
      <c r="BRR280" s="101"/>
      <c r="BRS280" s="101"/>
      <c r="BRT280" s="101"/>
      <c r="BRU280" s="101"/>
      <c r="BRV280" s="101"/>
      <c r="BRW280" s="101"/>
      <c r="BRX280" s="101"/>
      <c r="BRY280" s="101"/>
      <c r="BRZ280" s="101"/>
      <c r="BSA280" s="101"/>
      <c r="BSB280" s="101"/>
      <c r="BSC280" s="101"/>
      <c r="BSD280" s="101"/>
      <c r="BSE280" s="101"/>
      <c r="BSF280" s="101"/>
      <c r="BSG280" s="101"/>
      <c r="BSH280" s="101"/>
      <c r="BSI280" s="101"/>
      <c r="BSJ280" s="101"/>
      <c r="BSK280" s="101"/>
      <c r="BSL280" s="101"/>
      <c r="BSM280" s="101"/>
      <c r="BSN280" s="101"/>
      <c r="BSO280" s="101"/>
      <c r="BSP280" s="101"/>
      <c r="BSQ280" s="101"/>
      <c r="BSR280" s="101"/>
      <c r="BSS280" s="101"/>
      <c r="BST280" s="101"/>
      <c r="BSU280" s="101"/>
      <c r="BSV280" s="101"/>
      <c r="BSW280" s="101"/>
      <c r="BSX280" s="101"/>
      <c r="BSY280" s="101"/>
      <c r="BSZ280" s="101"/>
      <c r="BTA280" s="101"/>
      <c r="BTB280" s="101"/>
      <c r="BTC280" s="101"/>
      <c r="BTD280" s="101"/>
      <c r="BTE280" s="101"/>
      <c r="BTF280" s="101"/>
      <c r="BTG280" s="101"/>
      <c r="BTH280" s="101"/>
      <c r="BTI280" s="101"/>
      <c r="BTJ280" s="101"/>
      <c r="BTK280" s="101"/>
      <c r="BTL280" s="101"/>
      <c r="BTM280" s="101"/>
      <c r="BTN280" s="101"/>
      <c r="BTO280" s="101"/>
      <c r="BTP280" s="101"/>
      <c r="BTQ280" s="101"/>
      <c r="BTR280" s="101"/>
      <c r="BTS280" s="101"/>
      <c r="BTT280" s="101"/>
      <c r="BTU280" s="101"/>
      <c r="BTV280" s="101"/>
      <c r="BTW280" s="101"/>
      <c r="BTX280" s="101"/>
      <c r="BTY280" s="101"/>
      <c r="BTZ280" s="101"/>
      <c r="BUA280" s="101"/>
      <c r="BUB280" s="101"/>
      <c r="BUC280" s="101"/>
      <c r="BUD280" s="101"/>
      <c r="BUE280" s="101"/>
      <c r="BUF280" s="101"/>
      <c r="BUG280" s="101"/>
      <c r="BUH280" s="101"/>
      <c r="BUI280" s="101"/>
      <c r="BUJ280" s="101"/>
      <c r="BUK280" s="101"/>
      <c r="BUL280" s="101"/>
      <c r="BUM280" s="101"/>
      <c r="BUN280" s="101"/>
      <c r="BUO280" s="101"/>
      <c r="BUP280" s="101"/>
      <c r="BUQ280" s="101"/>
      <c r="BUR280" s="101"/>
      <c r="BUS280" s="101"/>
      <c r="BUT280" s="101"/>
      <c r="BUU280" s="101"/>
      <c r="BUV280" s="101"/>
      <c r="BUW280" s="101"/>
      <c r="BUX280" s="101"/>
      <c r="BUY280" s="101"/>
      <c r="BUZ280" s="101"/>
      <c r="BVA280" s="101"/>
      <c r="BVB280" s="101"/>
      <c r="BVC280" s="101"/>
      <c r="BVD280" s="101"/>
      <c r="BVE280" s="101"/>
      <c r="BVF280" s="101"/>
      <c r="BVG280" s="101"/>
      <c r="BVH280" s="101"/>
      <c r="BVI280" s="101"/>
      <c r="BVJ280" s="101"/>
      <c r="BVK280" s="101"/>
      <c r="BVL280" s="101"/>
      <c r="BVM280" s="101"/>
      <c r="BVN280" s="101"/>
      <c r="BVO280" s="101"/>
      <c r="BVP280" s="101"/>
      <c r="BVQ280" s="101"/>
      <c r="BVR280" s="101"/>
      <c r="BVS280" s="101"/>
      <c r="BVT280" s="101"/>
      <c r="BVU280" s="101"/>
      <c r="BVV280" s="101"/>
      <c r="BVW280" s="101"/>
      <c r="BVX280" s="101"/>
      <c r="BVY280" s="101"/>
      <c r="BVZ280" s="101"/>
      <c r="BWA280" s="101"/>
      <c r="BWB280" s="101"/>
      <c r="BWC280" s="101"/>
      <c r="BWD280" s="101"/>
      <c r="BWE280" s="101"/>
      <c r="BWF280" s="101"/>
      <c r="BWG280" s="101"/>
      <c r="BWH280" s="101"/>
      <c r="BWI280" s="101"/>
      <c r="BWJ280" s="101"/>
      <c r="BWK280" s="101"/>
      <c r="BWL280" s="101"/>
      <c r="BWM280" s="101"/>
      <c r="BWN280" s="101"/>
      <c r="BWO280" s="101"/>
      <c r="BWP280" s="101"/>
      <c r="BWQ280" s="101"/>
      <c r="BWR280" s="101"/>
      <c r="BWS280" s="101"/>
      <c r="BWT280" s="101"/>
      <c r="BWU280" s="101"/>
      <c r="BWV280" s="101"/>
      <c r="BWW280" s="101"/>
      <c r="BWX280" s="101"/>
      <c r="BWY280" s="101"/>
      <c r="BWZ280" s="101"/>
      <c r="BXA280" s="101"/>
      <c r="BXB280" s="101"/>
      <c r="BXC280" s="101"/>
      <c r="BXD280" s="101"/>
      <c r="BXE280" s="101"/>
      <c r="BXF280" s="101"/>
      <c r="BXG280" s="101"/>
      <c r="BXH280" s="101"/>
      <c r="BXI280" s="101"/>
      <c r="BXJ280" s="101"/>
      <c r="BXK280" s="101"/>
      <c r="BXL280" s="101"/>
      <c r="BXM280" s="101"/>
      <c r="BXN280" s="101"/>
      <c r="BXO280" s="101"/>
      <c r="BXP280" s="101"/>
      <c r="BXQ280" s="101"/>
      <c r="BXR280" s="101"/>
      <c r="BXS280" s="101"/>
      <c r="BXT280" s="101"/>
      <c r="BXU280" s="101"/>
      <c r="BXV280" s="101"/>
      <c r="BXW280" s="101"/>
      <c r="BXX280" s="101"/>
      <c r="BXY280" s="101"/>
      <c r="BXZ280" s="101"/>
      <c r="BYA280" s="101"/>
      <c r="BYB280" s="101"/>
      <c r="BYC280" s="101"/>
      <c r="BYD280" s="101"/>
      <c r="BYE280" s="101"/>
      <c r="BYF280" s="101"/>
      <c r="BYG280" s="101"/>
      <c r="BYH280" s="101"/>
      <c r="BYI280" s="101"/>
      <c r="BYJ280" s="101"/>
      <c r="BYK280" s="101"/>
      <c r="BYL280" s="101"/>
      <c r="BYM280" s="101"/>
      <c r="BYN280" s="101"/>
      <c r="BYO280" s="101"/>
      <c r="BYP280" s="101"/>
      <c r="BYQ280" s="101"/>
      <c r="BYR280" s="101"/>
      <c r="BYS280" s="101"/>
      <c r="BYT280" s="101"/>
      <c r="BYU280" s="101"/>
      <c r="BYV280" s="101"/>
      <c r="BYW280" s="101"/>
      <c r="BYX280" s="101"/>
      <c r="BYY280" s="101"/>
      <c r="BYZ280" s="101"/>
      <c r="BZA280" s="101"/>
      <c r="BZB280" s="101"/>
      <c r="BZC280" s="101"/>
      <c r="BZD280" s="101"/>
      <c r="BZE280" s="101"/>
      <c r="BZF280" s="101"/>
      <c r="BZG280" s="101"/>
      <c r="BZH280" s="101"/>
      <c r="BZI280" s="101"/>
      <c r="BZJ280" s="101"/>
      <c r="BZK280" s="101"/>
      <c r="BZL280" s="101"/>
      <c r="BZM280" s="101"/>
      <c r="BZN280" s="101"/>
      <c r="BZO280" s="101"/>
      <c r="BZP280" s="101"/>
      <c r="BZQ280" s="101"/>
      <c r="BZR280" s="101"/>
      <c r="BZS280" s="101"/>
      <c r="BZT280" s="101"/>
      <c r="BZU280" s="101"/>
      <c r="BZV280" s="101"/>
      <c r="BZW280" s="101"/>
      <c r="BZX280" s="101"/>
      <c r="BZY280" s="101"/>
      <c r="BZZ280" s="101"/>
      <c r="CAA280" s="101"/>
      <c r="CAB280" s="101"/>
      <c r="CAC280" s="101"/>
      <c r="CAD280" s="101"/>
      <c r="CAE280" s="101"/>
      <c r="CAF280" s="101"/>
      <c r="CAG280" s="101"/>
      <c r="CAH280" s="101"/>
      <c r="CAI280" s="101"/>
      <c r="CAJ280" s="101"/>
      <c r="CAK280" s="101"/>
      <c r="CAL280" s="101"/>
      <c r="CAM280" s="101"/>
      <c r="CAN280" s="101"/>
      <c r="CAO280" s="101"/>
      <c r="CAP280" s="101"/>
      <c r="CAQ280" s="101"/>
      <c r="CAR280" s="101"/>
      <c r="CAS280" s="101"/>
      <c r="CAT280" s="101"/>
      <c r="CAU280" s="101"/>
      <c r="CAV280" s="101"/>
      <c r="CAW280" s="101"/>
      <c r="CAX280" s="101"/>
      <c r="CAY280" s="101"/>
      <c r="CAZ280" s="101"/>
      <c r="CBA280" s="101"/>
      <c r="CBB280" s="101"/>
      <c r="CBC280" s="101"/>
      <c r="CBD280" s="101"/>
      <c r="CBE280" s="101"/>
      <c r="CBF280" s="101"/>
      <c r="CBG280" s="101"/>
      <c r="CBH280" s="101"/>
      <c r="CBI280" s="101"/>
      <c r="CBJ280" s="101"/>
      <c r="CBK280" s="101"/>
      <c r="CBL280" s="101"/>
      <c r="CBM280" s="101"/>
      <c r="CBN280" s="101"/>
      <c r="CBO280" s="101"/>
      <c r="CBP280" s="101"/>
      <c r="CBQ280" s="101"/>
      <c r="CBR280" s="101"/>
      <c r="CBS280" s="101"/>
      <c r="CBT280" s="101"/>
      <c r="CBU280" s="101"/>
      <c r="CBV280" s="101"/>
      <c r="CBW280" s="101"/>
      <c r="CBX280" s="101"/>
      <c r="CBY280" s="101"/>
      <c r="CBZ280" s="101"/>
      <c r="CCA280" s="101"/>
      <c r="CCB280" s="101"/>
      <c r="CCC280" s="101"/>
      <c r="CCD280" s="101"/>
      <c r="CCE280" s="101"/>
      <c r="CCF280" s="101"/>
      <c r="CCG280" s="101"/>
      <c r="CCH280" s="101"/>
      <c r="CCI280" s="101"/>
      <c r="CCJ280" s="101"/>
      <c r="CCK280" s="101"/>
      <c r="CCL280" s="101"/>
      <c r="CCM280" s="101"/>
      <c r="CCN280" s="101"/>
      <c r="CCO280" s="101"/>
      <c r="CCP280" s="101"/>
      <c r="CCQ280" s="101"/>
      <c r="CCR280" s="101"/>
      <c r="CCS280" s="101"/>
      <c r="CCT280" s="101"/>
      <c r="CCU280" s="101"/>
      <c r="CCV280" s="101"/>
      <c r="CCW280" s="101"/>
      <c r="CCX280" s="101"/>
      <c r="CCY280" s="101"/>
      <c r="CCZ280" s="101"/>
      <c r="CDA280" s="101"/>
      <c r="CDB280" s="101"/>
      <c r="CDC280" s="101"/>
      <c r="CDD280" s="101"/>
      <c r="CDE280" s="101"/>
      <c r="CDF280" s="101"/>
      <c r="CDG280" s="101"/>
      <c r="CDH280" s="101"/>
      <c r="CDI280" s="101"/>
      <c r="CDJ280" s="101"/>
      <c r="CDK280" s="101"/>
      <c r="CDL280" s="101"/>
      <c r="CDM280" s="101"/>
      <c r="CDN280" s="101"/>
      <c r="CDO280" s="101"/>
      <c r="CDP280" s="101"/>
      <c r="CDQ280" s="101"/>
      <c r="CDR280" s="101"/>
      <c r="CDS280" s="101"/>
      <c r="CDT280" s="101"/>
      <c r="CDU280" s="101"/>
      <c r="CDV280" s="101"/>
      <c r="CDW280" s="101"/>
      <c r="CDX280" s="101"/>
      <c r="CDY280" s="101"/>
      <c r="CDZ280" s="101"/>
      <c r="CEA280" s="101"/>
      <c r="CEB280" s="101"/>
      <c r="CEC280" s="101"/>
      <c r="CED280" s="101"/>
      <c r="CEE280" s="101"/>
      <c r="CEF280" s="101"/>
      <c r="CEG280" s="101"/>
      <c r="CEH280" s="101"/>
      <c r="CEI280" s="101"/>
      <c r="CEJ280" s="101"/>
      <c r="CEK280" s="101"/>
      <c r="CEL280" s="101"/>
      <c r="CEM280" s="101"/>
      <c r="CEN280" s="101"/>
      <c r="CEO280" s="101"/>
      <c r="CEP280" s="101"/>
      <c r="CEQ280" s="101"/>
      <c r="CER280" s="101"/>
      <c r="CES280" s="101"/>
      <c r="CET280" s="101"/>
      <c r="CEU280" s="101"/>
      <c r="CEV280" s="101"/>
      <c r="CEW280" s="101"/>
      <c r="CEX280" s="101"/>
      <c r="CEY280" s="101"/>
      <c r="CEZ280" s="101"/>
      <c r="CFA280" s="101"/>
      <c r="CFB280" s="101"/>
      <c r="CFC280" s="101"/>
      <c r="CFD280" s="101"/>
      <c r="CFE280" s="101"/>
      <c r="CFF280" s="101"/>
      <c r="CFG280" s="101"/>
      <c r="CFH280" s="101"/>
      <c r="CFI280" s="101"/>
      <c r="CFJ280" s="101"/>
      <c r="CFK280" s="101"/>
      <c r="CFL280" s="101"/>
      <c r="CFM280" s="101"/>
      <c r="CFN280" s="101"/>
      <c r="CFO280" s="101"/>
      <c r="CFP280" s="101"/>
      <c r="CFQ280" s="101"/>
      <c r="CFR280" s="101"/>
      <c r="CFS280" s="101"/>
      <c r="CFT280" s="101"/>
      <c r="CFU280" s="101"/>
      <c r="CFV280" s="101"/>
      <c r="CFW280" s="101"/>
      <c r="CFX280" s="101"/>
      <c r="CFY280" s="101"/>
      <c r="CFZ280" s="101"/>
      <c r="CGA280" s="101"/>
      <c r="CGB280" s="101"/>
      <c r="CGC280" s="101"/>
      <c r="CGD280" s="101"/>
      <c r="CGE280" s="101"/>
      <c r="CGF280" s="101"/>
      <c r="CGG280" s="101"/>
      <c r="CGH280" s="101"/>
      <c r="CGI280" s="101"/>
      <c r="CGJ280" s="101"/>
      <c r="CGK280" s="101"/>
      <c r="CGL280" s="101"/>
      <c r="CGM280" s="101"/>
      <c r="CGN280" s="101"/>
      <c r="CGO280" s="101"/>
      <c r="CGP280" s="101"/>
      <c r="CGQ280" s="101"/>
      <c r="CGR280" s="101"/>
      <c r="CGS280" s="101"/>
      <c r="CGT280" s="101"/>
      <c r="CGU280" s="101"/>
      <c r="CGV280" s="101"/>
      <c r="CGW280" s="101"/>
      <c r="CGX280" s="101"/>
      <c r="CGY280" s="101"/>
      <c r="CGZ280" s="101"/>
      <c r="CHA280" s="101"/>
      <c r="CHB280" s="101"/>
      <c r="CHC280" s="101"/>
      <c r="CHD280" s="101"/>
      <c r="CHE280" s="101"/>
      <c r="CHF280" s="101"/>
      <c r="CHG280" s="101"/>
      <c r="CHH280" s="101"/>
      <c r="CHI280" s="101"/>
      <c r="CHJ280" s="101"/>
      <c r="CHK280" s="101"/>
      <c r="CHL280" s="101"/>
      <c r="CHM280" s="101"/>
      <c r="CHN280" s="101"/>
      <c r="CHO280" s="101"/>
      <c r="CHP280" s="101"/>
      <c r="CHQ280" s="101"/>
      <c r="CHR280" s="101"/>
      <c r="CHS280" s="101"/>
      <c r="CHT280" s="101"/>
      <c r="CHU280" s="101"/>
      <c r="CHV280" s="101"/>
      <c r="CHW280" s="101"/>
      <c r="CHX280" s="101"/>
      <c r="CHY280" s="101"/>
      <c r="CHZ280" s="101"/>
      <c r="CIA280" s="101"/>
      <c r="CIB280" s="101"/>
      <c r="CIC280" s="101"/>
      <c r="CID280" s="101"/>
      <c r="CIE280" s="101"/>
      <c r="CIF280" s="101"/>
      <c r="CIG280" s="101"/>
      <c r="CIH280" s="101"/>
      <c r="CII280" s="101"/>
      <c r="CIJ280" s="101"/>
      <c r="CIK280" s="101"/>
      <c r="CIL280" s="101"/>
      <c r="CIM280" s="101"/>
      <c r="CIN280" s="101"/>
      <c r="CIO280" s="101"/>
      <c r="CIP280" s="101"/>
      <c r="CIQ280" s="101"/>
      <c r="CIR280" s="101"/>
      <c r="CIS280" s="101"/>
      <c r="CIT280" s="101"/>
      <c r="CIU280" s="101"/>
      <c r="CIV280" s="101"/>
      <c r="CIW280" s="101"/>
      <c r="CIX280" s="101"/>
      <c r="CIY280" s="101"/>
      <c r="CIZ280" s="101"/>
      <c r="CJA280" s="101"/>
      <c r="CJB280" s="101"/>
      <c r="CJC280" s="101"/>
      <c r="CJD280" s="101"/>
      <c r="CJE280" s="101"/>
      <c r="CJF280" s="101"/>
      <c r="CJG280" s="101"/>
      <c r="CJH280" s="101"/>
      <c r="CJI280" s="101"/>
      <c r="CJJ280" s="101"/>
      <c r="CJK280" s="101"/>
      <c r="CJL280" s="101"/>
      <c r="CJM280" s="101"/>
      <c r="CJN280" s="101"/>
      <c r="CJO280" s="101"/>
      <c r="CJP280" s="101"/>
      <c r="CJQ280" s="101"/>
      <c r="CJR280" s="101"/>
      <c r="CJS280" s="101"/>
      <c r="CJT280" s="101"/>
      <c r="CJU280" s="101"/>
      <c r="CJV280" s="101"/>
      <c r="CJW280" s="101"/>
      <c r="CJX280" s="101"/>
      <c r="CJY280" s="101"/>
      <c r="CJZ280" s="101"/>
      <c r="CKA280" s="101"/>
      <c r="CKB280" s="101"/>
      <c r="CKC280" s="101"/>
      <c r="CKD280" s="101"/>
      <c r="CKE280" s="101"/>
      <c r="CKF280" s="101"/>
      <c r="CKG280" s="101"/>
      <c r="CKH280" s="101"/>
      <c r="CKI280" s="101"/>
      <c r="CKJ280" s="101"/>
      <c r="CKK280" s="101"/>
      <c r="CKL280" s="101"/>
      <c r="CKM280" s="101"/>
      <c r="CKN280" s="101"/>
      <c r="CKO280" s="101"/>
      <c r="CKP280" s="101"/>
      <c r="CKQ280" s="101"/>
      <c r="CKR280" s="101"/>
      <c r="CKS280" s="101"/>
      <c r="CKT280" s="101"/>
      <c r="CKU280" s="101"/>
      <c r="CKV280" s="101"/>
      <c r="CKW280" s="101"/>
      <c r="CKX280" s="101"/>
      <c r="CKY280" s="101"/>
      <c r="CKZ280" s="101"/>
      <c r="CLA280" s="101"/>
      <c r="CLB280" s="101"/>
      <c r="CLC280" s="101"/>
      <c r="CLD280" s="101"/>
      <c r="CLE280" s="101"/>
      <c r="CLF280" s="101"/>
      <c r="CLG280" s="101"/>
      <c r="CLH280" s="101"/>
      <c r="CLI280" s="101"/>
      <c r="CLJ280" s="101"/>
      <c r="CLK280" s="101"/>
      <c r="CLL280" s="101"/>
      <c r="CLM280" s="101"/>
      <c r="CLN280" s="101"/>
      <c r="CLO280" s="101"/>
      <c r="CLP280" s="101"/>
      <c r="CLQ280" s="101"/>
      <c r="CLR280" s="101"/>
      <c r="CLS280" s="101"/>
      <c r="CLT280" s="101"/>
      <c r="CLU280" s="101"/>
      <c r="CLV280" s="101"/>
      <c r="CLW280" s="101"/>
      <c r="CLX280" s="101"/>
      <c r="CLY280" s="101"/>
      <c r="CLZ280" s="101"/>
      <c r="CMA280" s="101"/>
      <c r="CMB280" s="101"/>
      <c r="CMC280" s="101"/>
      <c r="CMD280" s="101"/>
      <c r="CME280" s="101"/>
      <c r="CMF280" s="101"/>
      <c r="CMG280" s="101"/>
      <c r="CMH280" s="101"/>
      <c r="CMI280" s="101"/>
      <c r="CMJ280" s="101"/>
      <c r="CMK280" s="101"/>
      <c r="CML280" s="101"/>
      <c r="CMM280" s="101"/>
      <c r="CMN280" s="101"/>
      <c r="CMO280" s="101"/>
      <c r="CMP280" s="101"/>
      <c r="CMQ280" s="101"/>
      <c r="CMR280" s="101"/>
      <c r="CMS280" s="101"/>
      <c r="CMT280" s="101"/>
      <c r="CMU280" s="101"/>
      <c r="CMV280" s="101"/>
      <c r="CMW280" s="101"/>
      <c r="CMX280" s="101"/>
      <c r="CMY280" s="101"/>
      <c r="CMZ280" s="101"/>
      <c r="CNA280" s="101"/>
      <c r="CNB280" s="101"/>
      <c r="CNC280" s="101"/>
      <c r="CND280" s="101"/>
      <c r="CNE280" s="101"/>
      <c r="CNF280" s="101"/>
      <c r="CNG280" s="101"/>
      <c r="CNH280" s="101"/>
      <c r="CNI280" s="101"/>
      <c r="CNJ280" s="101"/>
      <c r="CNK280" s="101"/>
      <c r="CNL280" s="101"/>
      <c r="CNM280" s="101"/>
      <c r="CNN280" s="101"/>
      <c r="CNO280" s="101"/>
      <c r="CNP280" s="101"/>
      <c r="CNQ280" s="101"/>
      <c r="CNR280" s="101"/>
      <c r="CNS280" s="101"/>
      <c r="CNT280" s="101"/>
      <c r="CNU280" s="101"/>
      <c r="CNV280" s="101"/>
      <c r="CNW280" s="101"/>
      <c r="CNX280" s="101"/>
      <c r="CNY280" s="101"/>
      <c r="CNZ280" s="101"/>
      <c r="COA280" s="101"/>
      <c r="COB280" s="101"/>
      <c r="COC280" s="101"/>
      <c r="COD280" s="101"/>
      <c r="COE280" s="101"/>
      <c r="COF280" s="101"/>
      <c r="COG280" s="101"/>
      <c r="COH280" s="101"/>
      <c r="COI280" s="101"/>
      <c r="COJ280" s="101"/>
      <c r="COK280" s="101"/>
      <c r="COL280" s="101"/>
      <c r="COM280" s="101"/>
      <c r="CON280" s="101"/>
      <c r="COO280" s="101"/>
      <c r="COP280" s="101"/>
      <c r="COQ280" s="101"/>
      <c r="COR280" s="101"/>
      <c r="COS280" s="101"/>
      <c r="COT280" s="101"/>
      <c r="COU280" s="101"/>
      <c r="COV280" s="101"/>
      <c r="COW280" s="101"/>
      <c r="COX280" s="101"/>
      <c r="COY280" s="101"/>
      <c r="COZ280" s="101"/>
      <c r="CPA280" s="101"/>
      <c r="CPB280" s="101"/>
      <c r="CPC280" s="101"/>
      <c r="CPD280" s="101"/>
      <c r="CPE280" s="101"/>
      <c r="CPF280" s="101"/>
      <c r="CPG280" s="101"/>
      <c r="CPH280" s="101"/>
      <c r="CPI280" s="101"/>
      <c r="CPJ280" s="101"/>
      <c r="CPK280" s="101"/>
      <c r="CPL280" s="101"/>
      <c r="CPM280" s="101"/>
      <c r="CPN280" s="101"/>
      <c r="CPO280" s="101"/>
      <c r="CPP280" s="101"/>
      <c r="CPQ280" s="101"/>
      <c r="CPR280" s="101"/>
      <c r="CPS280" s="101"/>
      <c r="CPT280" s="101"/>
      <c r="CPU280" s="101"/>
      <c r="CPV280" s="101"/>
      <c r="CPW280" s="101"/>
      <c r="CPX280" s="101"/>
      <c r="CPY280" s="101"/>
      <c r="CPZ280" s="101"/>
      <c r="CQA280" s="101"/>
      <c r="CQB280" s="101"/>
      <c r="CQC280" s="101"/>
      <c r="CQD280" s="101"/>
      <c r="CQE280" s="101"/>
      <c r="CQF280" s="101"/>
      <c r="CQG280" s="101"/>
      <c r="CQH280" s="101"/>
      <c r="CQI280" s="101"/>
      <c r="CQJ280" s="101"/>
      <c r="CQK280" s="101"/>
      <c r="CQL280" s="101"/>
      <c r="CQM280" s="101"/>
      <c r="CQN280" s="101"/>
      <c r="CQO280" s="101"/>
      <c r="CQP280" s="101"/>
      <c r="CQQ280" s="101"/>
      <c r="CQR280" s="101"/>
      <c r="CQS280" s="101"/>
      <c r="CQT280" s="101"/>
      <c r="CQU280" s="101"/>
      <c r="CQV280" s="101"/>
      <c r="CQW280" s="101"/>
      <c r="CQX280" s="101"/>
      <c r="CQY280" s="101"/>
      <c r="CQZ280" s="101"/>
      <c r="CRA280" s="101"/>
      <c r="CRB280" s="101"/>
      <c r="CRC280" s="101"/>
      <c r="CRD280" s="101"/>
      <c r="CRE280" s="101"/>
      <c r="CRF280" s="101"/>
      <c r="CRG280" s="101"/>
      <c r="CRH280" s="101"/>
      <c r="CRI280" s="101"/>
      <c r="CRJ280" s="101"/>
      <c r="CRK280" s="101"/>
      <c r="CRL280" s="101"/>
      <c r="CRM280" s="101"/>
      <c r="CRN280" s="101"/>
      <c r="CRO280" s="101"/>
      <c r="CRP280" s="101"/>
      <c r="CRQ280" s="101"/>
      <c r="CRR280" s="101"/>
      <c r="CRS280" s="101"/>
      <c r="CRT280" s="101"/>
      <c r="CRU280" s="101"/>
      <c r="CRV280" s="101"/>
      <c r="CRW280" s="101"/>
      <c r="CRX280" s="101"/>
      <c r="CRY280" s="101"/>
      <c r="CRZ280" s="101"/>
      <c r="CSA280" s="101"/>
      <c r="CSB280" s="101"/>
      <c r="CSC280" s="101"/>
      <c r="CSD280" s="101"/>
      <c r="CSE280" s="101"/>
      <c r="CSF280" s="101"/>
      <c r="CSG280" s="101"/>
      <c r="CSH280" s="101"/>
      <c r="CSI280" s="101"/>
      <c r="CSJ280" s="101"/>
      <c r="CSK280" s="101"/>
      <c r="CSL280" s="101"/>
      <c r="CSM280" s="101"/>
      <c r="CSN280" s="101"/>
      <c r="CSO280" s="101"/>
      <c r="CSP280" s="101"/>
      <c r="CSQ280" s="101"/>
      <c r="CSR280" s="101"/>
      <c r="CSS280" s="101"/>
      <c r="CST280" s="101"/>
      <c r="CSU280" s="101"/>
      <c r="CSV280" s="101"/>
      <c r="CSW280" s="101"/>
      <c r="CSX280" s="101"/>
      <c r="CSY280" s="101"/>
      <c r="CSZ280" s="101"/>
      <c r="CTA280" s="101"/>
      <c r="CTB280" s="101"/>
      <c r="CTC280" s="101"/>
      <c r="CTD280" s="101"/>
      <c r="CTE280" s="101"/>
      <c r="CTF280" s="101"/>
      <c r="CTG280" s="101"/>
      <c r="CTH280" s="101"/>
      <c r="CTI280" s="101"/>
      <c r="CTJ280" s="101"/>
      <c r="CTK280" s="101"/>
      <c r="CTL280" s="101"/>
      <c r="CTM280" s="101"/>
      <c r="CTN280" s="101"/>
      <c r="CTO280" s="101"/>
      <c r="CTP280" s="101"/>
      <c r="CTQ280" s="101"/>
      <c r="CTR280" s="101"/>
      <c r="CTS280" s="101"/>
      <c r="CTT280" s="101"/>
      <c r="CTU280" s="101"/>
      <c r="CTV280" s="101"/>
      <c r="CTW280" s="101"/>
      <c r="CTX280" s="101"/>
      <c r="CTY280" s="101"/>
      <c r="CTZ280" s="101"/>
      <c r="CUA280" s="101"/>
      <c r="CUB280" s="101"/>
      <c r="CUC280" s="101"/>
      <c r="CUD280" s="101"/>
      <c r="CUE280" s="101"/>
      <c r="CUF280" s="101"/>
      <c r="CUG280" s="101"/>
      <c r="CUH280" s="101"/>
      <c r="CUI280" s="101"/>
      <c r="CUJ280" s="101"/>
      <c r="CUK280" s="101"/>
      <c r="CUL280" s="101"/>
      <c r="CUM280" s="101"/>
      <c r="CUN280" s="101"/>
      <c r="CUO280" s="101"/>
      <c r="CUP280" s="101"/>
      <c r="CUQ280" s="101"/>
      <c r="CUR280" s="101"/>
      <c r="CUS280" s="101"/>
      <c r="CUT280" s="101"/>
      <c r="CUU280" s="101"/>
      <c r="CUV280" s="101"/>
      <c r="CUW280" s="101"/>
      <c r="CUX280" s="101"/>
      <c r="CUY280" s="101"/>
      <c r="CUZ280" s="101"/>
      <c r="CVA280" s="101"/>
      <c r="CVB280" s="101"/>
      <c r="CVC280" s="101"/>
      <c r="CVD280" s="101"/>
      <c r="CVE280" s="101"/>
      <c r="CVF280" s="101"/>
      <c r="CVG280" s="101"/>
      <c r="CVH280" s="101"/>
      <c r="CVI280" s="101"/>
      <c r="CVJ280" s="101"/>
      <c r="CVK280" s="101"/>
      <c r="CVL280" s="101"/>
      <c r="CVM280" s="101"/>
      <c r="CVN280" s="101"/>
      <c r="CVO280" s="101"/>
      <c r="CVP280" s="101"/>
      <c r="CVQ280" s="101"/>
      <c r="CVR280" s="101"/>
      <c r="CVS280" s="101"/>
      <c r="CVT280" s="101"/>
      <c r="CVU280" s="101"/>
      <c r="CVV280" s="101"/>
      <c r="CVW280" s="101"/>
      <c r="CVX280" s="101"/>
      <c r="CVY280" s="101"/>
      <c r="CVZ280" s="101"/>
      <c r="CWA280" s="101"/>
      <c r="CWB280" s="101"/>
      <c r="CWC280" s="101"/>
      <c r="CWD280" s="101"/>
      <c r="CWE280" s="101"/>
      <c r="CWF280" s="101"/>
      <c r="CWG280" s="101"/>
      <c r="CWH280" s="101"/>
      <c r="CWI280" s="101"/>
      <c r="CWJ280" s="101"/>
      <c r="CWK280" s="101"/>
      <c r="CWL280" s="101"/>
      <c r="CWM280" s="101"/>
      <c r="CWN280" s="101"/>
      <c r="CWO280" s="101"/>
      <c r="CWP280" s="101"/>
      <c r="CWQ280" s="101"/>
      <c r="CWR280" s="101"/>
      <c r="CWS280" s="101"/>
      <c r="CWT280" s="101"/>
      <c r="CWU280" s="101"/>
      <c r="CWV280" s="101"/>
      <c r="CWW280" s="101"/>
      <c r="CWX280" s="101"/>
      <c r="CWY280" s="101"/>
      <c r="CWZ280" s="101"/>
      <c r="CXA280" s="101"/>
      <c r="CXB280" s="101"/>
      <c r="CXC280" s="101"/>
      <c r="CXD280" s="101"/>
      <c r="CXE280" s="101"/>
      <c r="CXF280" s="101"/>
      <c r="CXG280" s="101"/>
      <c r="CXH280" s="101"/>
      <c r="CXI280" s="101"/>
      <c r="CXJ280" s="101"/>
      <c r="CXK280" s="101"/>
      <c r="CXL280" s="101"/>
      <c r="CXM280" s="101"/>
      <c r="CXN280" s="101"/>
      <c r="CXO280" s="101"/>
      <c r="CXP280" s="101"/>
      <c r="CXQ280" s="101"/>
      <c r="CXR280" s="101"/>
      <c r="CXS280" s="101"/>
      <c r="CXT280" s="101"/>
      <c r="CXU280" s="101"/>
      <c r="CXV280" s="101"/>
      <c r="CXW280" s="101"/>
      <c r="CXX280" s="101"/>
      <c r="CXY280" s="101"/>
      <c r="CXZ280" s="101"/>
      <c r="CYA280" s="101"/>
      <c r="CYB280" s="101"/>
      <c r="CYC280" s="101"/>
      <c r="CYD280" s="101"/>
      <c r="CYE280" s="101"/>
      <c r="CYF280" s="101"/>
      <c r="CYG280" s="101"/>
      <c r="CYH280" s="101"/>
      <c r="CYI280" s="101"/>
      <c r="CYJ280" s="101"/>
      <c r="CYK280" s="101"/>
      <c r="CYL280" s="101"/>
      <c r="CYM280" s="101"/>
      <c r="CYN280" s="101"/>
      <c r="CYO280" s="101"/>
      <c r="CYP280" s="101"/>
      <c r="CYQ280" s="101"/>
      <c r="CYR280" s="101"/>
      <c r="CYS280" s="101"/>
      <c r="CYT280" s="101"/>
      <c r="CYU280" s="101"/>
      <c r="CYV280" s="101"/>
      <c r="CYW280" s="101"/>
      <c r="CYX280" s="101"/>
      <c r="CYY280" s="101"/>
      <c r="CYZ280" s="101"/>
      <c r="CZA280" s="101"/>
      <c r="CZB280" s="101"/>
      <c r="CZC280" s="101"/>
      <c r="CZD280" s="101"/>
      <c r="CZE280" s="101"/>
      <c r="CZF280" s="101"/>
      <c r="CZG280" s="101"/>
      <c r="CZH280" s="101"/>
      <c r="CZI280" s="101"/>
      <c r="CZJ280" s="101"/>
      <c r="CZK280" s="101"/>
      <c r="CZL280" s="101"/>
      <c r="CZM280" s="101"/>
      <c r="CZN280" s="101"/>
      <c r="CZO280" s="101"/>
      <c r="CZP280" s="101"/>
      <c r="CZQ280" s="101"/>
      <c r="CZR280" s="101"/>
      <c r="CZS280" s="101"/>
      <c r="CZT280" s="101"/>
      <c r="CZU280" s="101"/>
      <c r="CZV280" s="101"/>
      <c r="CZW280" s="101"/>
      <c r="CZX280" s="101"/>
      <c r="CZY280" s="101"/>
      <c r="CZZ280" s="101"/>
      <c r="DAA280" s="101"/>
      <c r="DAB280" s="101"/>
      <c r="DAC280" s="101"/>
      <c r="DAD280" s="101"/>
      <c r="DAE280" s="101"/>
      <c r="DAF280" s="101"/>
      <c r="DAG280" s="101"/>
      <c r="DAH280" s="101"/>
      <c r="DAI280" s="101"/>
      <c r="DAJ280" s="101"/>
      <c r="DAK280" s="101"/>
      <c r="DAL280" s="101"/>
      <c r="DAM280" s="101"/>
      <c r="DAN280" s="101"/>
      <c r="DAO280" s="101"/>
      <c r="DAP280" s="101"/>
      <c r="DAQ280" s="101"/>
      <c r="DAR280" s="101"/>
      <c r="DAS280" s="101"/>
      <c r="DAT280" s="101"/>
      <c r="DAU280" s="101"/>
      <c r="DAV280" s="101"/>
      <c r="DAW280" s="101"/>
      <c r="DAX280" s="101"/>
      <c r="DAY280" s="101"/>
      <c r="DAZ280" s="101"/>
      <c r="DBA280" s="101"/>
      <c r="DBB280" s="101"/>
      <c r="DBC280" s="101"/>
      <c r="DBD280" s="101"/>
      <c r="DBE280" s="101"/>
      <c r="DBF280" s="101"/>
      <c r="DBG280" s="101"/>
      <c r="DBH280" s="101"/>
      <c r="DBI280" s="101"/>
      <c r="DBJ280" s="101"/>
      <c r="DBK280" s="101"/>
      <c r="DBL280" s="101"/>
      <c r="DBM280" s="101"/>
      <c r="DBN280" s="101"/>
      <c r="DBO280" s="101"/>
      <c r="DBP280" s="101"/>
      <c r="DBQ280" s="101"/>
      <c r="DBR280" s="101"/>
      <c r="DBS280" s="101"/>
      <c r="DBT280" s="101"/>
      <c r="DBU280" s="101"/>
      <c r="DBV280" s="101"/>
      <c r="DBW280" s="101"/>
      <c r="DBX280" s="101"/>
      <c r="DBY280" s="101"/>
      <c r="DBZ280" s="101"/>
      <c r="DCA280" s="101"/>
      <c r="DCB280" s="101"/>
      <c r="DCC280" s="101"/>
      <c r="DCD280" s="101"/>
      <c r="DCE280" s="101"/>
      <c r="DCF280" s="101"/>
      <c r="DCG280" s="101"/>
      <c r="DCH280" s="101"/>
      <c r="DCI280" s="101"/>
      <c r="DCJ280" s="101"/>
      <c r="DCK280" s="101"/>
      <c r="DCL280" s="101"/>
      <c r="DCM280" s="101"/>
      <c r="DCN280" s="101"/>
      <c r="DCO280" s="101"/>
      <c r="DCP280" s="101"/>
      <c r="DCQ280" s="101"/>
      <c r="DCR280" s="101"/>
      <c r="DCS280" s="101"/>
      <c r="DCT280" s="101"/>
      <c r="DCU280" s="101"/>
      <c r="DCV280" s="101"/>
      <c r="DCW280" s="101"/>
      <c r="DCX280" s="101"/>
      <c r="DCY280" s="101"/>
      <c r="DCZ280" s="101"/>
      <c r="DDA280" s="101"/>
      <c r="DDB280" s="101"/>
      <c r="DDC280" s="101"/>
      <c r="DDD280" s="101"/>
      <c r="DDE280" s="101"/>
      <c r="DDF280" s="101"/>
      <c r="DDG280" s="101"/>
      <c r="DDH280" s="101"/>
      <c r="DDI280" s="101"/>
      <c r="DDJ280" s="101"/>
      <c r="DDK280" s="101"/>
      <c r="DDL280" s="101"/>
      <c r="DDM280" s="101"/>
      <c r="DDN280" s="101"/>
      <c r="DDO280" s="101"/>
      <c r="DDP280" s="101"/>
      <c r="DDQ280" s="101"/>
      <c r="DDR280" s="101"/>
      <c r="DDS280" s="101"/>
      <c r="DDT280" s="101"/>
      <c r="DDU280" s="101"/>
      <c r="DDV280" s="101"/>
      <c r="DDW280" s="101"/>
      <c r="DDX280" s="101"/>
      <c r="DDY280" s="101"/>
      <c r="DDZ280" s="101"/>
      <c r="DEA280" s="101"/>
      <c r="DEB280" s="101"/>
      <c r="DEC280" s="101"/>
      <c r="DED280" s="101"/>
      <c r="DEE280" s="101"/>
      <c r="DEF280" s="101"/>
      <c r="DEG280" s="101"/>
      <c r="DEH280" s="101"/>
      <c r="DEI280" s="101"/>
      <c r="DEJ280" s="101"/>
      <c r="DEK280" s="101"/>
      <c r="DEL280" s="101"/>
      <c r="DEM280" s="101"/>
      <c r="DEN280" s="101"/>
      <c r="DEO280" s="101"/>
      <c r="DEP280" s="101"/>
      <c r="DEQ280" s="101"/>
      <c r="DER280" s="101"/>
      <c r="DES280" s="101"/>
      <c r="DET280" s="101"/>
      <c r="DEU280" s="101"/>
      <c r="DEV280" s="101"/>
      <c r="DEW280" s="101"/>
      <c r="DEX280" s="101"/>
      <c r="DEY280" s="101"/>
      <c r="DEZ280" s="101"/>
      <c r="DFA280" s="101"/>
      <c r="DFB280" s="101"/>
      <c r="DFC280" s="101"/>
      <c r="DFD280" s="101"/>
      <c r="DFE280" s="101"/>
      <c r="DFF280" s="101"/>
      <c r="DFG280" s="101"/>
      <c r="DFH280" s="101"/>
      <c r="DFI280" s="101"/>
      <c r="DFJ280" s="101"/>
      <c r="DFK280" s="101"/>
      <c r="DFL280" s="101"/>
      <c r="DFM280" s="101"/>
      <c r="DFN280" s="101"/>
      <c r="DFO280" s="101"/>
      <c r="DFP280" s="101"/>
      <c r="DFQ280" s="101"/>
      <c r="DFR280" s="101"/>
      <c r="DFS280" s="101"/>
      <c r="DFT280" s="101"/>
      <c r="DFU280" s="101"/>
      <c r="DFV280" s="101"/>
      <c r="DFW280" s="101"/>
      <c r="DFX280" s="101"/>
      <c r="DFY280" s="101"/>
      <c r="DFZ280" s="101"/>
      <c r="DGA280" s="101"/>
      <c r="DGB280" s="101"/>
      <c r="DGC280" s="101"/>
      <c r="DGD280" s="101"/>
      <c r="DGE280" s="101"/>
      <c r="DGF280" s="101"/>
      <c r="DGG280" s="101"/>
      <c r="DGH280" s="101"/>
      <c r="DGI280" s="101"/>
      <c r="DGJ280" s="101"/>
      <c r="DGK280" s="101"/>
      <c r="DGL280" s="101"/>
      <c r="DGM280" s="101"/>
      <c r="DGN280" s="101"/>
      <c r="DGO280" s="101"/>
      <c r="DGP280" s="101"/>
      <c r="DGQ280" s="101"/>
      <c r="DGR280" s="101"/>
      <c r="DGS280" s="101"/>
      <c r="DGT280" s="101"/>
      <c r="DGU280" s="101"/>
      <c r="DGV280" s="101"/>
      <c r="DGW280" s="101"/>
      <c r="DGX280" s="101"/>
      <c r="DGY280" s="101"/>
      <c r="DGZ280" s="101"/>
      <c r="DHA280" s="101"/>
      <c r="DHB280" s="101"/>
      <c r="DHC280" s="101"/>
      <c r="DHD280" s="101"/>
      <c r="DHE280" s="101"/>
      <c r="DHF280" s="101"/>
      <c r="DHG280" s="101"/>
      <c r="DHH280" s="101"/>
      <c r="DHI280" s="101"/>
      <c r="DHJ280" s="101"/>
      <c r="DHK280" s="101"/>
      <c r="DHL280" s="101"/>
      <c r="DHM280" s="101"/>
      <c r="DHN280" s="101"/>
      <c r="DHO280" s="101"/>
      <c r="DHP280" s="101"/>
      <c r="DHQ280" s="101"/>
      <c r="DHR280" s="101"/>
      <c r="DHS280" s="101"/>
      <c r="DHT280" s="101"/>
      <c r="DHU280" s="101"/>
      <c r="DHV280" s="101"/>
      <c r="DHW280" s="101"/>
      <c r="DHX280" s="101"/>
      <c r="DHY280" s="101"/>
      <c r="DHZ280" s="101"/>
      <c r="DIA280" s="101"/>
      <c r="DIB280" s="101"/>
      <c r="DIC280" s="101"/>
      <c r="DID280" s="101"/>
      <c r="DIE280" s="101"/>
      <c r="DIF280" s="101"/>
      <c r="DIG280" s="101"/>
      <c r="DIH280" s="101"/>
      <c r="DII280" s="101"/>
      <c r="DIJ280" s="101"/>
      <c r="DIK280" s="101"/>
      <c r="DIL280" s="101"/>
      <c r="DIM280" s="101"/>
      <c r="DIN280" s="101"/>
      <c r="DIO280" s="101"/>
      <c r="DIP280" s="101"/>
      <c r="DIQ280" s="101"/>
      <c r="DIR280" s="101"/>
      <c r="DIS280" s="101"/>
      <c r="DIT280" s="101"/>
      <c r="DIU280" s="101"/>
      <c r="DIV280" s="101"/>
      <c r="DIW280" s="101"/>
      <c r="DIX280" s="101"/>
      <c r="DIY280" s="101"/>
      <c r="DIZ280" s="101"/>
      <c r="DJA280" s="101"/>
      <c r="DJB280" s="101"/>
      <c r="DJC280" s="101"/>
      <c r="DJD280" s="101"/>
      <c r="DJE280" s="101"/>
      <c r="DJF280" s="101"/>
      <c r="DJG280" s="101"/>
      <c r="DJH280" s="101"/>
      <c r="DJI280" s="101"/>
      <c r="DJJ280" s="101"/>
      <c r="DJK280" s="101"/>
      <c r="DJL280" s="101"/>
      <c r="DJM280" s="101"/>
      <c r="DJN280" s="101"/>
      <c r="DJO280" s="101"/>
      <c r="DJP280" s="101"/>
      <c r="DJQ280" s="101"/>
      <c r="DJR280" s="101"/>
      <c r="DJS280" s="101"/>
      <c r="DJT280" s="101"/>
      <c r="DJU280" s="101"/>
      <c r="DJV280" s="101"/>
      <c r="DJW280" s="101"/>
      <c r="DJX280" s="101"/>
      <c r="DJY280" s="101"/>
      <c r="DJZ280" s="101"/>
      <c r="DKA280" s="101"/>
      <c r="DKB280" s="101"/>
      <c r="DKC280" s="101"/>
      <c r="DKD280" s="101"/>
      <c r="DKE280" s="101"/>
      <c r="DKF280" s="101"/>
      <c r="DKG280" s="101"/>
      <c r="DKH280" s="101"/>
      <c r="DKI280" s="101"/>
      <c r="DKJ280" s="101"/>
      <c r="DKK280" s="101"/>
      <c r="DKL280" s="101"/>
      <c r="DKM280" s="101"/>
      <c r="DKN280" s="101"/>
      <c r="DKO280" s="101"/>
      <c r="DKP280" s="101"/>
      <c r="DKQ280" s="101"/>
      <c r="DKR280" s="101"/>
      <c r="DKS280" s="101"/>
      <c r="DKT280" s="101"/>
      <c r="DKU280" s="101"/>
      <c r="DKV280" s="101"/>
      <c r="DKW280" s="101"/>
      <c r="DKX280" s="101"/>
      <c r="DKY280" s="101"/>
      <c r="DKZ280" s="101"/>
      <c r="DLA280" s="101"/>
      <c r="DLB280" s="101"/>
      <c r="DLC280" s="101"/>
      <c r="DLD280" s="101"/>
      <c r="DLE280" s="101"/>
      <c r="DLF280" s="101"/>
      <c r="DLG280" s="101"/>
      <c r="DLH280" s="101"/>
      <c r="DLI280" s="101"/>
      <c r="DLJ280" s="101"/>
      <c r="DLK280" s="101"/>
      <c r="DLL280" s="101"/>
      <c r="DLM280" s="101"/>
      <c r="DLN280" s="101"/>
      <c r="DLO280" s="101"/>
      <c r="DLP280" s="101"/>
      <c r="DLQ280" s="101"/>
      <c r="DLR280" s="101"/>
      <c r="DLS280" s="101"/>
      <c r="DLT280" s="101"/>
      <c r="DLU280" s="101"/>
      <c r="DLV280" s="101"/>
      <c r="DLW280" s="101"/>
      <c r="DLX280" s="101"/>
      <c r="DLY280" s="101"/>
      <c r="DLZ280" s="101"/>
      <c r="DMA280" s="101"/>
      <c r="DMB280" s="101"/>
      <c r="DMC280" s="101"/>
      <c r="DMD280" s="101"/>
      <c r="DME280" s="101"/>
      <c r="DMF280" s="101"/>
      <c r="DMG280" s="101"/>
      <c r="DMH280" s="101"/>
      <c r="DMI280" s="101"/>
      <c r="DMJ280" s="101"/>
      <c r="DMK280" s="101"/>
      <c r="DML280" s="101"/>
      <c r="DMM280" s="101"/>
      <c r="DMN280" s="101"/>
      <c r="DMO280" s="101"/>
      <c r="DMP280" s="101"/>
      <c r="DMQ280" s="101"/>
      <c r="DMR280" s="101"/>
      <c r="DMS280" s="101"/>
      <c r="DMT280" s="101"/>
      <c r="DMU280" s="101"/>
      <c r="DMV280" s="101"/>
      <c r="DMW280" s="101"/>
      <c r="DMX280" s="101"/>
      <c r="DMY280" s="101"/>
      <c r="DMZ280" s="101"/>
      <c r="DNA280" s="101"/>
      <c r="DNB280" s="101"/>
      <c r="DNC280" s="101"/>
      <c r="DND280" s="101"/>
      <c r="DNE280" s="101"/>
      <c r="DNF280" s="101"/>
      <c r="DNG280" s="101"/>
      <c r="DNH280" s="101"/>
      <c r="DNI280" s="101"/>
      <c r="DNJ280" s="101"/>
      <c r="DNK280" s="101"/>
      <c r="DNL280" s="101"/>
      <c r="DNM280" s="101"/>
      <c r="DNN280" s="101"/>
      <c r="DNO280" s="101"/>
      <c r="DNP280" s="101"/>
      <c r="DNQ280" s="101"/>
      <c r="DNR280" s="101"/>
      <c r="DNS280" s="101"/>
      <c r="DNT280" s="101"/>
      <c r="DNU280" s="101"/>
      <c r="DNV280" s="101"/>
      <c r="DNW280" s="101"/>
      <c r="DNX280" s="101"/>
      <c r="DNY280" s="101"/>
      <c r="DNZ280" s="101"/>
      <c r="DOA280" s="101"/>
      <c r="DOB280" s="101"/>
      <c r="DOC280" s="101"/>
      <c r="DOD280" s="101"/>
      <c r="DOE280" s="101"/>
      <c r="DOF280" s="101"/>
      <c r="DOG280" s="101"/>
      <c r="DOH280" s="101"/>
      <c r="DOI280" s="101"/>
      <c r="DOJ280" s="101"/>
      <c r="DOK280" s="101"/>
      <c r="DOL280" s="101"/>
      <c r="DOM280" s="101"/>
      <c r="DON280" s="101"/>
      <c r="DOO280" s="101"/>
      <c r="DOP280" s="101"/>
      <c r="DOQ280" s="101"/>
      <c r="DOR280" s="101"/>
      <c r="DOS280" s="101"/>
      <c r="DOT280" s="101"/>
      <c r="DOU280" s="101"/>
      <c r="DOV280" s="101"/>
      <c r="DOW280" s="101"/>
      <c r="DOX280" s="101"/>
      <c r="DOY280" s="101"/>
      <c r="DOZ280" s="101"/>
      <c r="DPA280" s="101"/>
      <c r="DPB280" s="101"/>
      <c r="DPC280" s="101"/>
      <c r="DPD280" s="101"/>
      <c r="DPE280" s="101"/>
      <c r="DPF280" s="101"/>
      <c r="DPG280" s="101"/>
      <c r="DPH280" s="101"/>
      <c r="DPI280" s="101"/>
      <c r="DPJ280" s="101"/>
      <c r="DPK280" s="101"/>
      <c r="DPL280" s="101"/>
      <c r="DPM280" s="101"/>
      <c r="DPN280" s="101"/>
      <c r="DPO280" s="101"/>
      <c r="DPP280" s="101"/>
      <c r="DPQ280" s="101"/>
      <c r="DPR280" s="101"/>
      <c r="DPS280" s="101"/>
      <c r="DPT280" s="101"/>
      <c r="DPU280" s="101"/>
      <c r="DPV280" s="101"/>
      <c r="DPW280" s="101"/>
      <c r="DPX280" s="101"/>
      <c r="DPY280" s="101"/>
      <c r="DPZ280" s="101"/>
      <c r="DQA280" s="101"/>
      <c r="DQB280" s="101"/>
      <c r="DQC280" s="101"/>
      <c r="DQD280" s="101"/>
      <c r="DQE280" s="101"/>
      <c r="DQF280" s="101"/>
      <c r="DQG280" s="101"/>
      <c r="DQH280" s="101"/>
      <c r="DQI280" s="101"/>
      <c r="DQJ280" s="101"/>
      <c r="DQK280" s="101"/>
      <c r="DQL280" s="101"/>
      <c r="DQM280" s="101"/>
      <c r="DQN280" s="101"/>
      <c r="DQO280" s="101"/>
      <c r="DQP280" s="101"/>
      <c r="DQQ280" s="101"/>
      <c r="DQR280" s="101"/>
      <c r="DQS280" s="101"/>
      <c r="DQT280" s="101"/>
      <c r="DQU280" s="101"/>
      <c r="DQV280" s="101"/>
      <c r="DQW280" s="101"/>
      <c r="DQX280" s="101"/>
      <c r="DQY280" s="101"/>
      <c r="DQZ280" s="101"/>
      <c r="DRA280" s="101"/>
      <c r="DRB280" s="101"/>
      <c r="DRC280" s="101"/>
      <c r="DRD280" s="101"/>
      <c r="DRE280" s="101"/>
      <c r="DRF280" s="101"/>
      <c r="DRG280" s="101"/>
      <c r="DRH280" s="101"/>
      <c r="DRI280" s="101"/>
      <c r="DRJ280" s="101"/>
      <c r="DRK280" s="101"/>
      <c r="DRL280" s="101"/>
      <c r="DRM280" s="101"/>
      <c r="DRN280" s="101"/>
      <c r="DRO280" s="101"/>
      <c r="DRP280" s="101"/>
      <c r="DRQ280" s="101"/>
      <c r="DRR280" s="101"/>
      <c r="DRS280" s="101"/>
      <c r="DRT280" s="101"/>
      <c r="DRU280" s="101"/>
      <c r="DRV280" s="101"/>
      <c r="DRW280" s="101"/>
      <c r="DRX280" s="101"/>
      <c r="DRY280" s="101"/>
      <c r="DRZ280" s="101"/>
      <c r="DSA280" s="101"/>
      <c r="DSB280" s="101"/>
      <c r="DSC280" s="101"/>
      <c r="DSD280" s="101"/>
      <c r="DSE280" s="101"/>
      <c r="DSF280" s="101"/>
      <c r="DSG280" s="101"/>
      <c r="DSH280" s="101"/>
      <c r="DSI280" s="101"/>
      <c r="DSJ280" s="101"/>
      <c r="DSK280" s="101"/>
      <c r="DSL280" s="101"/>
      <c r="DSM280" s="101"/>
      <c r="DSN280" s="101"/>
      <c r="DSO280" s="101"/>
      <c r="DSP280" s="101"/>
      <c r="DSQ280" s="101"/>
      <c r="DSR280" s="101"/>
      <c r="DSS280" s="101"/>
      <c r="DST280" s="101"/>
      <c r="DSU280" s="101"/>
      <c r="DSV280" s="101"/>
      <c r="DSW280" s="101"/>
      <c r="DSX280" s="101"/>
      <c r="DSY280" s="101"/>
      <c r="DSZ280" s="101"/>
      <c r="DTA280" s="101"/>
      <c r="DTB280" s="101"/>
      <c r="DTC280" s="101"/>
      <c r="DTD280" s="101"/>
      <c r="DTE280" s="101"/>
      <c r="DTF280" s="101"/>
      <c r="DTG280" s="101"/>
      <c r="DTH280" s="101"/>
      <c r="DTI280" s="101"/>
      <c r="DTJ280" s="101"/>
      <c r="DTK280" s="101"/>
      <c r="DTL280" s="101"/>
      <c r="DTM280" s="101"/>
      <c r="DTN280" s="101"/>
      <c r="DTO280" s="101"/>
      <c r="DTP280" s="101"/>
      <c r="DTQ280" s="101"/>
      <c r="DTR280" s="101"/>
      <c r="DTS280" s="101"/>
      <c r="DTT280" s="101"/>
      <c r="DTU280" s="101"/>
      <c r="DTV280" s="101"/>
      <c r="DTW280" s="101"/>
      <c r="DTX280" s="101"/>
      <c r="DTY280" s="101"/>
      <c r="DTZ280" s="101"/>
      <c r="DUA280" s="101"/>
      <c r="DUB280" s="101"/>
      <c r="DUC280" s="101"/>
      <c r="DUD280" s="101"/>
      <c r="DUE280" s="101"/>
      <c r="DUF280" s="101"/>
      <c r="DUG280" s="101"/>
      <c r="DUH280" s="101"/>
      <c r="DUI280" s="101"/>
      <c r="DUJ280" s="101"/>
      <c r="DUK280" s="101"/>
      <c r="DUL280" s="101"/>
      <c r="DUM280" s="101"/>
      <c r="DUN280" s="101"/>
      <c r="DUO280" s="101"/>
      <c r="DUP280" s="101"/>
      <c r="DUQ280" s="101"/>
      <c r="DUR280" s="101"/>
      <c r="DUS280" s="101"/>
      <c r="DUT280" s="101"/>
      <c r="DUU280" s="101"/>
      <c r="DUV280" s="101"/>
      <c r="DUW280" s="101"/>
      <c r="DUX280" s="101"/>
      <c r="DUY280" s="101"/>
      <c r="DUZ280" s="101"/>
      <c r="DVA280" s="101"/>
      <c r="DVB280" s="101"/>
      <c r="DVC280" s="101"/>
      <c r="DVD280" s="101"/>
      <c r="DVE280" s="101"/>
      <c r="DVF280" s="101"/>
      <c r="DVG280" s="101"/>
      <c r="DVH280" s="101"/>
      <c r="DVI280" s="101"/>
      <c r="DVJ280" s="101"/>
      <c r="DVK280" s="101"/>
      <c r="DVL280" s="101"/>
      <c r="DVM280" s="101"/>
      <c r="DVN280" s="101"/>
      <c r="DVO280" s="101"/>
      <c r="DVP280" s="101"/>
      <c r="DVQ280" s="101"/>
      <c r="DVR280" s="101"/>
      <c r="DVS280" s="101"/>
      <c r="DVT280" s="101"/>
      <c r="DVU280" s="101"/>
      <c r="DVV280" s="101"/>
      <c r="DVW280" s="101"/>
      <c r="DVX280" s="101"/>
      <c r="DVY280" s="101"/>
      <c r="DVZ280" s="101"/>
      <c r="DWA280" s="101"/>
      <c r="DWB280" s="101"/>
      <c r="DWC280" s="101"/>
      <c r="DWD280" s="101"/>
      <c r="DWE280" s="101"/>
      <c r="DWF280" s="101"/>
      <c r="DWG280" s="101"/>
      <c r="DWH280" s="101"/>
      <c r="DWI280" s="101"/>
      <c r="DWJ280" s="101"/>
      <c r="DWK280" s="101"/>
      <c r="DWL280" s="101"/>
      <c r="DWM280" s="101"/>
      <c r="DWN280" s="101"/>
      <c r="DWO280" s="101"/>
      <c r="DWP280" s="101"/>
      <c r="DWQ280" s="101"/>
      <c r="DWR280" s="101"/>
      <c r="DWS280" s="101"/>
      <c r="DWT280" s="101"/>
      <c r="DWU280" s="101"/>
      <c r="DWV280" s="101"/>
      <c r="DWW280" s="101"/>
      <c r="DWX280" s="101"/>
      <c r="DWY280" s="101"/>
      <c r="DWZ280" s="101"/>
      <c r="DXA280" s="101"/>
      <c r="DXB280" s="101"/>
      <c r="DXC280" s="101"/>
      <c r="DXD280" s="101"/>
      <c r="DXE280" s="101"/>
      <c r="DXF280" s="101"/>
      <c r="DXG280" s="101"/>
      <c r="DXH280" s="101"/>
      <c r="DXI280" s="101"/>
      <c r="DXJ280" s="101"/>
      <c r="DXK280" s="101"/>
      <c r="DXL280" s="101"/>
      <c r="DXM280" s="101"/>
      <c r="DXN280" s="101"/>
      <c r="DXO280" s="101"/>
      <c r="DXP280" s="101"/>
      <c r="DXQ280" s="101"/>
      <c r="DXR280" s="101"/>
      <c r="DXS280" s="101"/>
      <c r="DXT280" s="101"/>
      <c r="DXU280" s="101"/>
      <c r="DXV280" s="101"/>
      <c r="DXW280" s="101"/>
      <c r="DXX280" s="101"/>
      <c r="DXY280" s="101"/>
      <c r="DXZ280" s="101"/>
      <c r="DYA280" s="101"/>
      <c r="DYB280" s="101"/>
      <c r="DYC280" s="101"/>
      <c r="DYD280" s="101"/>
      <c r="DYE280" s="101"/>
      <c r="DYF280" s="101"/>
      <c r="DYG280" s="101"/>
      <c r="DYH280" s="101"/>
      <c r="DYI280" s="101"/>
      <c r="DYJ280" s="101"/>
      <c r="DYK280" s="101"/>
      <c r="DYL280" s="101"/>
      <c r="DYM280" s="101"/>
      <c r="DYN280" s="101"/>
      <c r="DYO280" s="101"/>
      <c r="DYP280" s="101"/>
      <c r="DYQ280" s="101"/>
      <c r="DYR280" s="101"/>
      <c r="DYS280" s="101"/>
      <c r="DYT280" s="101"/>
      <c r="DYU280" s="101"/>
      <c r="DYV280" s="101"/>
      <c r="DYW280" s="101"/>
      <c r="DYX280" s="101"/>
      <c r="DYY280" s="101"/>
      <c r="DYZ280" s="101"/>
      <c r="DZA280" s="101"/>
      <c r="DZB280" s="101"/>
      <c r="DZC280" s="101"/>
      <c r="DZD280" s="101"/>
      <c r="DZE280" s="101"/>
      <c r="DZF280" s="101"/>
      <c r="DZG280" s="101"/>
      <c r="DZH280" s="101"/>
      <c r="DZI280" s="101"/>
      <c r="DZJ280" s="101"/>
      <c r="DZK280" s="101"/>
      <c r="DZL280" s="101"/>
      <c r="DZM280" s="101"/>
      <c r="DZN280" s="101"/>
      <c r="DZO280" s="101"/>
      <c r="DZP280" s="101"/>
      <c r="DZQ280" s="101"/>
      <c r="DZR280" s="101"/>
      <c r="DZS280" s="101"/>
      <c r="DZT280" s="101"/>
      <c r="DZU280" s="101"/>
      <c r="DZV280" s="101"/>
      <c r="DZW280" s="101"/>
      <c r="DZX280" s="101"/>
      <c r="DZY280" s="101"/>
      <c r="DZZ280" s="101"/>
      <c r="EAA280" s="101"/>
      <c r="EAB280" s="101"/>
      <c r="EAC280" s="101"/>
      <c r="EAD280" s="101"/>
      <c r="EAE280" s="101"/>
      <c r="EAF280" s="101"/>
      <c r="EAG280" s="101"/>
      <c r="EAH280" s="101"/>
      <c r="EAI280" s="101"/>
      <c r="EAJ280" s="101"/>
      <c r="EAK280" s="101"/>
      <c r="EAL280" s="101"/>
      <c r="EAM280" s="101"/>
      <c r="EAN280" s="101"/>
      <c r="EAO280" s="101"/>
      <c r="EAP280" s="101"/>
      <c r="EAQ280" s="101"/>
      <c r="EAR280" s="101"/>
      <c r="EAS280" s="101"/>
      <c r="EAT280" s="101"/>
      <c r="EAU280" s="101"/>
      <c r="EAV280" s="101"/>
      <c r="EAW280" s="101"/>
      <c r="EAX280" s="101"/>
      <c r="EAY280" s="101"/>
      <c r="EAZ280" s="101"/>
      <c r="EBA280" s="101"/>
      <c r="EBB280" s="101"/>
      <c r="EBC280" s="101"/>
      <c r="EBD280" s="101"/>
      <c r="EBE280" s="101"/>
      <c r="EBF280" s="101"/>
      <c r="EBG280" s="101"/>
      <c r="EBH280" s="101"/>
      <c r="EBI280" s="101"/>
      <c r="EBJ280" s="101"/>
      <c r="EBK280" s="101"/>
      <c r="EBL280" s="101"/>
      <c r="EBM280" s="101"/>
      <c r="EBN280" s="101"/>
      <c r="EBO280" s="101"/>
      <c r="EBP280" s="101"/>
      <c r="EBQ280" s="101"/>
      <c r="EBR280" s="101"/>
      <c r="EBS280" s="101"/>
      <c r="EBT280" s="101"/>
      <c r="EBU280" s="101"/>
      <c r="EBV280" s="101"/>
      <c r="EBW280" s="101"/>
      <c r="EBX280" s="101"/>
      <c r="EBY280" s="101"/>
      <c r="EBZ280" s="101"/>
      <c r="ECA280" s="101"/>
      <c r="ECB280" s="101"/>
      <c r="ECC280" s="101"/>
      <c r="ECD280" s="101"/>
      <c r="ECE280" s="101"/>
      <c r="ECF280" s="101"/>
      <c r="ECG280" s="101"/>
      <c r="ECH280" s="101"/>
      <c r="ECI280" s="101"/>
      <c r="ECJ280" s="101"/>
      <c r="ECK280" s="101"/>
      <c r="ECL280" s="101"/>
      <c r="ECM280" s="101"/>
      <c r="ECN280" s="101"/>
      <c r="ECO280" s="101"/>
      <c r="ECP280" s="101"/>
      <c r="ECQ280" s="101"/>
      <c r="ECR280" s="101"/>
      <c r="ECS280" s="101"/>
      <c r="ECT280" s="101"/>
      <c r="ECU280" s="101"/>
      <c r="ECV280" s="101"/>
      <c r="ECW280" s="101"/>
      <c r="ECX280" s="101"/>
      <c r="ECY280" s="101"/>
      <c r="ECZ280" s="101"/>
      <c r="EDA280" s="101"/>
      <c r="EDB280" s="101"/>
      <c r="EDC280" s="101"/>
      <c r="EDD280" s="101"/>
      <c r="EDE280" s="101"/>
      <c r="EDF280" s="101"/>
      <c r="EDG280" s="101"/>
      <c r="EDH280" s="101"/>
      <c r="EDI280" s="101"/>
      <c r="EDJ280" s="101"/>
      <c r="EDK280" s="101"/>
      <c r="EDL280" s="101"/>
      <c r="EDM280" s="101"/>
      <c r="EDN280" s="101"/>
      <c r="EDO280" s="101"/>
      <c r="EDP280" s="101"/>
      <c r="EDQ280" s="101"/>
      <c r="EDR280" s="101"/>
      <c r="EDS280" s="101"/>
      <c r="EDT280" s="101"/>
      <c r="EDU280" s="101"/>
      <c r="EDV280" s="101"/>
      <c r="EDW280" s="101"/>
      <c r="EDX280" s="101"/>
      <c r="EDY280" s="101"/>
      <c r="EDZ280" s="101"/>
      <c r="EEA280" s="101"/>
      <c r="EEB280" s="101"/>
      <c r="EEC280" s="101"/>
      <c r="EED280" s="101"/>
      <c r="EEE280" s="101"/>
      <c r="EEF280" s="101"/>
      <c r="EEG280" s="101"/>
      <c r="EEH280" s="101"/>
      <c r="EEI280" s="101"/>
      <c r="EEJ280" s="101"/>
      <c r="EEK280" s="101"/>
      <c r="EEL280" s="101"/>
      <c r="EEM280" s="101"/>
      <c r="EEN280" s="101"/>
      <c r="EEO280" s="101"/>
      <c r="EEP280" s="101"/>
      <c r="EEQ280" s="101"/>
      <c r="EER280" s="101"/>
      <c r="EES280" s="101"/>
      <c r="EET280" s="101"/>
      <c r="EEU280" s="101"/>
      <c r="EEV280" s="101"/>
      <c r="EEW280" s="101"/>
      <c r="EEX280" s="101"/>
      <c r="EEY280" s="101"/>
      <c r="EEZ280" s="101"/>
      <c r="EFA280" s="101"/>
      <c r="EFB280" s="101"/>
      <c r="EFC280" s="101"/>
      <c r="EFD280" s="101"/>
      <c r="EFE280" s="101"/>
      <c r="EFF280" s="101"/>
      <c r="EFG280" s="101"/>
      <c r="EFH280" s="101"/>
      <c r="EFI280" s="101"/>
      <c r="EFJ280" s="101"/>
      <c r="EFK280" s="101"/>
      <c r="EFL280" s="101"/>
      <c r="EFM280" s="101"/>
      <c r="EFN280" s="101"/>
      <c r="EFO280" s="101"/>
      <c r="EFP280" s="101"/>
      <c r="EFQ280" s="101"/>
      <c r="EFR280" s="101"/>
      <c r="EFS280" s="101"/>
      <c r="EFT280" s="101"/>
      <c r="EFU280" s="101"/>
      <c r="EFV280" s="101"/>
      <c r="EFW280" s="101"/>
      <c r="EFX280" s="101"/>
      <c r="EFY280" s="101"/>
      <c r="EFZ280" s="101"/>
      <c r="EGA280" s="101"/>
      <c r="EGB280" s="101"/>
      <c r="EGC280" s="101"/>
      <c r="EGD280" s="101"/>
      <c r="EGE280" s="101"/>
      <c r="EGF280" s="101"/>
      <c r="EGG280" s="101"/>
      <c r="EGH280" s="101"/>
      <c r="EGI280" s="101"/>
      <c r="EGJ280" s="101"/>
      <c r="EGK280" s="101"/>
      <c r="EGL280" s="101"/>
      <c r="EGM280" s="101"/>
      <c r="EGN280" s="101"/>
      <c r="EGO280" s="101"/>
      <c r="EGP280" s="101"/>
      <c r="EGQ280" s="101"/>
      <c r="EGR280" s="101"/>
      <c r="EGS280" s="101"/>
      <c r="EGT280" s="101"/>
      <c r="EGU280" s="101"/>
      <c r="EGV280" s="101"/>
      <c r="EGW280" s="101"/>
      <c r="EGX280" s="101"/>
      <c r="EGY280" s="101"/>
      <c r="EGZ280" s="101"/>
      <c r="EHA280" s="101"/>
      <c r="EHB280" s="101"/>
      <c r="EHC280" s="101"/>
      <c r="EHD280" s="101"/>
      <c r="EHE280" s="101"/>
      <c r="EHF280" s="101"/>
      <c r="EHG280" s="101"/>
      <c r="EHH280" s="101"/>
      <c r="EHI280" s="101"/>
      <c r="EHJ280" s="101"/>
      <c r="EHK280" s="101"/>
      <c r="EHL280" s="101"/>
      <c r="EHM280" s="101"/>
      <c r="EHN280" s="101"/>
      <c r="EHO280" s="101"/>
      <c r="EHP280" s="101"/>
      <c r="EHQ280" s="101"/>
      <c r="EHR280" s="101"/>
      <c r="EHS280" s="101"/>
      <c r="EHT280" s="101"/>
      <c r="EHU280" s="101"/>
      <c r="EHV280" s="101"/>
      <c r="EHW280" s="101"/>
      <c r="EHX280" s="101"/>
      <c r="EHY280" s="101"/>
      <c r="EHZ280" s="101"/>
      <c r="EIA280" s="101"/>
      <c r="EIB280" s="101"/>
      <c r="EIC280" s="101"/>
      <c r="EID280" s="101"/>
      <c r="EIE280" s="101"/>
      <c r="EIF280" s="101"/>
      <c r="EIG280" s="101"/>
      <c r="EIH280" s="101"/>
      <c r="EII280" s="101"/>
      <c r="EIJ280" s="101"/>
      <c r="EIK280" s="101"/>
      <c r="EIL280" s="101"/>
      <c r="EIM280" s="101"/>
      <c r="EIN280" s="101"/>
      <c r="EIO280" s="101"/>
      <c r="EIP280" s="101"/>
      <c r="EIQ280" s="101"/>
      <c r="EIR280" s="101"/>
      <c r="EIS280" s="101"/>
      <c r="EIT280" s="101"/>
      <c r="EIU280" s="101"/>
      <c r="EIV280" s="101"/>
      <c r="EIW280" s="101"/>
      <c r="EIX280" s="101"/>
      <c r="EIY280" s="101"/>
      <c r="EIZ280" s="101"/>
      <c r="EJA280" s="101"/>
      <c r="EJB280" s="101"/>
      <c r="EJC280" s="101"/>
      <c r="EJD280" s="101"/>
      <c r="EJE280" s="101"/>
      <c r="EJF280" s="101"/>
      <c r="EJG280" s="101"/>
      <c r="EJH280" s="101"/>
      <c r="EJI280" s="101"/>
      <c r="EJJ280" s="101"/>
      <c r="EJK280" s="101"/>
      <c r="EJL280" s="101"/>
      <c r="EJM280" s="101"/>
      <c r="EJN280" s="101"/>
      <c r="EJO280" s="101"/>
      <c r="EJP280" s="101"/>
      <c r="EJQ280" s="101"/>
      <c r="EJR280" s="101"/>
      <c r="EJS280" s="101"/>
      <c r="EJT280" s="101"/>
      <c r="EJU280" s="101"/>
      <c r="EJV280" s="101"/>
      <c r="EJW280" s="101"/>
      <c r="EJX280" s="101"/>
      <c r="EJY280" s="101"/>
      <c r="EJZ280" s="101"/>
      <c r="EKA280" s="101"/>
      <c r="EKB280" s="101"/>
      <c r="EKC280" s="101"/>
      <c r="EKD280" s="101"/>
      <c r="EKE280" s="101"/>
      <c r="EKF280" s="101"/>
      <c r="EKG280" s="101"/>
      <c r="EKH280" s="101"/>
      <c r="EKI280" s="101"/>
      <c r="EKJ280" s="101"/>
      <c r="EKK280" s="101"/>
      <c r="EKL280" s="101"/>
      <c r="EKM280" s="101"/>
      <c r="EKN280" s="101"/>
      <c r="EKO280" s="101"/>
      <c r="EKP280" s="101"/>
      <c r="EKQ280" s="101"/>
      <c r="EKR280" s="101"/>
      <c r="EKS280" s="101"/>
      <c r="EKT280" s="101"/>
      <c r="EKU280" s="101"/>
      <c r="EKV280" s="101"/>
      <c r="EKW280" s="101"/>
      <c r="EKX280" s="101"/>
      <c r="EKY280" s="101"/>
      <c r="EKZ280" s="101"/>
      <c r="ELA280" s="101"/>
      <c r="ELB280" s="101"/>
      <c r="ELC280" s="101"/>
      <c r="ELD280" s="101"/>
      <c r="ELE280" s="101"/>
      <c r="ELF280" s="101"/>
      <c r="ELG280" s="101"/>
      <c r="ELH280" s="101"/>
      <c r="ELI280" s="101"/>
      <c r="ELJ280" s="101"/>
      <c r="ELK280" s="101"/>
      <c r="ELL280" s="101"/>
      <c r="ELM280" s="101"/>
      <c r="ELN280" s="101"/>
      <c r="ELO280" s="101"/>
      <c r="ELP280" s="101"/>
      <c r="ELQ280" s="101"/>
      <c r="ELR280" s="101"/>
      <c r="ELS280" s="101"/>
      <c r="ELT280" s="101"/>
      <c r="ELU280" s="101"/>
      <c r="ELV280" s="101"/>
      <c r="ELW280" s="101"/>
      <c r="ELX280" s="101"/>
      <c r="ELY280" s="101"/>
      <c r="ELZ280" s="101"/>
      <c r="EMA280" s="101"/>
      <c r="EMB280" s="101"/>
      <c r="EMC280" s="101"/>
      <c r="EMD280" s="101"/>
      <c r="EME280" s="101"/>
      <c r="EMF280" s="101"/>
      <c r="EMG280" s="101"/>
      <c r="EMH280" s="101"/>
      <c r="EMI280" s="101"/>
      <c r="EMJ280" s="101"/>
      <c r="EMK280" s="101"/>
      <c r="EML280" s="101"/>
      <c r="EMM280" s="101"/>
      <c r="EMN280" s="101"/>
      <c r="EMO280" s="101"/>
      <c r="EMP280" s="101"/>
      <c r="EMQ280" s="101"/>
      <c r="EMR280" s="101"/>
      <c r="EMS280" s="101"/>
      <c r="EMT280" s="101"/>
      <c r="EMU280" s="101"/>
      <c r="EMV280" s="101"/>
      <c r="EMW280" s="101"/>
      <c r="EMX280" s="101"/>
      <c r="EMY280" s="101"/>
      <c r="EMZ280" s="101"/>
      <c r="ENA280" s="101"/>
      <c r="ENB280" s="101"/>
      <c r="ENC280" s="101"/>
      <c r="END280" s="101"/>
      <c r="ENE280" s="101"/>
      <c r="ENF280" s="101"/>
      <c r="ENG280" s="101"/>
      <c r="ENH280" s="101"/>
      <c r="ENI280" s="101"/>
      <c r="ENJ280" s="101"/>
      <c r="ENK280" s="101"/>
      <c r="ENL280" s="101"/>
      <c r="ENM280" s="101"/>
      <c r="ENN280" s="101"/>
      <c r="ENO280" s="101"/>
      <c r="ENP280" s="101"/>
      <c r="ENQ280" s="101"/>
      <c r="ENR280" s="101"/>
      <c r="ENS280" s="101"/>
      <c r="ENT280" s="101"/>
      <c r="ENU280" s="101"/>
      <c r="ENV280" s="101"/>
      <c r="ENW280" s="101"/>
      <c r="ENX280" s="101"/>
      <c r="ENY280" s="101"/>
      <c r="ENZ280" s="101"/>
      <c r="EOA280" s="101"/>
      <c r="EOB280" s="101"/>
      <c r="EOC280" s="101"/>
      <c r="EOD280" s="101"/>
      <c r="EOE280" s="101"/>
      <c r="EOF280" s="101"/>
      <c r="EOG280" s="101"/>
      <c r="EOH280" s="101"/>
      <c r="EOI280" s="101"/>
      <c r="EOJ280" s="101"/>
      <c r="EOK280" s="101"/>
      <c r="EOL280" s="101"/>
      <c r="EOM280" s="101"/>
      <c r="EON280" s="101"/>
      <c r="EOO280" s="101"/>
      <c r="EOP280" s="101"/>
      <c r="EOQ280" s="101"/>
      <c r="EOR280" s="101"/>
      <c r="EOS280" s="101"/>
      <c r="EOT280" s="101"/>
      <c r="EOU280" s="101"/>
      <c r="EOV280" s="101"/>
      <c r="EOW280" s="101"/>
      <c r="EOX280" s="101"/>
      <c r="EOY280" s="101"/>
      <c r="EOZ280" s="101"/>
      <c r="EPA280" s="101"/>
      <c r="EPB280" s="101"/>
      <c r="EPC280" s="101"/>
      <c r="EPD280" s="101"/>
      <c r="EPE280" s="101"/>
      <c r="EPF280" s="101"/>
      <c r="EPG280" s="101"/>
      <c r="EPH280" s="101"/>
      <c r="EPI280" s="101"/>
      <c r="EPJ280" s="101"/>
      <c r="EPK280" s="101"/>
      <c r="EPL280" s="101"/>
      <c r="EPM280" s="101"/>
      <c r="EPN280" s="101"/>
      <c r="EPO280" s="101"/>
      <c r="EPP280" s="101"/>
      <c r="EPQ280" s="101"/>
      <c r="EPR280" s="101"/>
      <c r="EPS280" s="101"/>
      <c r="EPT280" s="101"/>
      <c r="EPU280" s="101"/>
      <c r="EPV280" s="101"/>
      <c r="EPW280" s="101"/>
      <c r="EPX280" s="101"/>
      <c r="EPY280" s="101"/>
      <c r="EPZ280" s="101"/>
      <c r="EQA280" s="101"/>
      <c r="EQB280" s="101"/>
      <c r="EQC280" s="101"/>
      <c r="EQD280" s="101"/>
      <c r="EQE280" s="101"/>
      <c r="EQF280" s="101"/>
      <c r="EQG280" s="101"/>
      <c r="EQH280" s="101"/>
      <c r="EQI280" s="101"/>
      <c r="EQJ280" s="101"/>
      <c r="EQK280" s="101"/>
      <c r="EQL280" s="101"/>
      <c r="EQM280" s="101"/>
      <c r="EQN280" s="101"/>
      <c r="EQO280" s="101"/>
      <c r="EQP280" s="101"/>
      <c r="EQQ280" s="101"/>
      <c r="EQR280" s="101"/>
      <c r="EQS280" s="101"/>
      <c r="EQT280" s="101"/>
      <c r="EQU280" s="101"/>
      <c r="EQV280" s="101"/>
      <c r="EQW280" s="101"/>
      <c r="EQX280" s="101"/>
      <c r="EQY280" s="101"/>
      <c r="EQZ280" s="101"/>
      <c r="ERA280" s="101"/>
      <c r="ERB280" s="101"/>
      <c r="ERC280" s="101"/>
      <c r="ERD280" s="101"/>
      <c r="ERE280" s="101"/>
      <c r="ERF280" s="101"/>
      <c r="ERG280" s="101"/>
      <c r="ERH280" s="101"/>
      <c r="ERI280" s="101"/>
      <c r="ERJ280" s="101"/>
      <c r="ERK280" s="101"/>
      <c r="ERL280" s="101"/>
      <c r="ERM280" s="101"/>
      <c r="ERN280" s="101"/>
      <c r="ERO280" s="101"/>
      <c r="ERP280" s="101"/>
      <c r="ERQ280" s="101"/>
      <c r="ERR280" s="101"/>
      <c r="ERS280" s="101"/>
      <c r="ERT280" s="101"/>
      <c r="ERU280" s="101"/>
      <c r="ERV280" s="101"/>
      <c r="ERW280" s="101"/>
      <c r="ERX280" s="101"/>
      <c r="ERY280" s="101"/>
      <c r="ERZ280" s="101"/>
      <c r="ESA280" s="101"/>
      <c r="ESB280" s="101"/>
      <c r="ESC280" s="101"/>
      <c r="ESD280" s="101"/>
      <c r="ESE280" s="101"/>
      <c r="ESF280" s="101"/>
      <c r="ESG280" s="101"/>
      <c r="ESH280" s="101"/>
      <c r="ESI280" s="101"/>
      <c r="ESJ280" s="101"/>
      <c r="ESK280" s="101"/>
      <c r="ESL280" s="101"/>
      <c r="ESM280" s="101"/>
      <c r="ESN280" s="101"/>
      <c r="ESO280" s="101"/>
      <c r="ESP280" s="101"/>
      <c r="ESQ280" s="101"/>
      <c r="ESR280" s="101"/>
      <c r="ESS280" s="101"/>
      <c r="EST280" s="101"/>
      <c r="ESU280" s="101"/>
      <c r="ESV280" s="101"/>
      <c r="ESW280" s="101"/>
      <c r="ESX280" s="101"/>
      <c r="ESY280" s="101"/>
      <c r="ESZ280" s="101"/>
      <c r="ETA280" s="101"/>
      <c r="ETB280" s="101"/>
      <c r="ETC280" s="101"/>
      <c r="ETD280" s="101"/>
      <c r="ETE280" s="101"/>
      <c r="ETF280" s="101"/>
      <c r="ETG280" s="101"/>
      <c r="ETH280" s="101"/>
      <c r="ETI280" s="101"/>
      <c r="ETJ280" s="101"/>
      <c r="ETK280" s="101"/>
      <c r="ETL280" s="101"/>
      <c r="ETM280" s="101"/>
      <c r="ETN280" s="101"/>
      <c r="ETO280" s="101"/>
      <c r="ETP280" s="101"/>
      <c r="ETQ280" s="101"/>
      <c r="ETR280" s="101"/>
      <c r="ETS280" s="101"/>
      <c r="ETT280" s="101"/>
      <c r="ETU280" s="101"/>
      <c r="ETV280" s="101"/>
      <c r="ETW280" s="101"/>
      <c r="ETX280" s="101"/>
      <c r="ETY280" s="101"/>
      <c r="ETZ280" s="101"/>
      <c r="EUA280" s="101"/>
      <c r="EUB280" s="101"/>
      <c r="EUC280" s="101"/>
      <c r="EUD280" s="101"/>
      <c r="EUE280" s="101"/>
      <c r="EUF280" s="101"/>
      <c r="EUG280" s="101"/>
      <c r="EUH280" s="101"/>
      <c r="EUI280" s="101"/>
      <c r="EUJ280" s="101"/>
      <c r="EUK280" s="101"/>
      <c r="EUL280" s="101"/>
      <c r="EUM280" s="101"/>
      <c r="EUN280" s="101"/>
      <c r="EUO280" s="101"/>
      <c r="EUP280" s="101"/>
      <c r="EUQ280" s="101"/>
      <c r="EUR280" s="101"/>
      <c r="EUS280" s="101"/>
      <c r="EUT280" s="101"/>
      <c r="EUU280" s="101"/>
      <c r="EUV280" s="101"/>
      <c r="EUW280" s="101"/>
      <c r="EUX280" s="101"/>
      <c r="EUY280" s="101"/>
      <c r="EUZ280" s="101"/>
      <c r="EVA280" s="101"/>
      <c r="EVB280" s="101"/>
      <c r="EVC280" s="101"/>
      <c r="EVD280" s="101"/>
      <c r="EVE280" s="101"/>
      <c r="EVF280" s="101"/>
      <c r="EVG280" s="101"/>
      <c r="EVH280" s="101"/>
      <c r="EVI280" s="101"/>
      <c r="EVJ280" s="101"/>
      <c r="EVK280" s="101"/>
      <c r="EVL280" s="101"/>
      <c r="EVM280" s="101"/>
      <c r="EVN280" s="101"/>
      <c r="EVO280" s="101"/>
      <c r="EVP280" s="101"/>
      <c r="EVQ280" s="101"/>
      <c r="EVR280" s="101"/>
      <c r="EVS280" s="101"/>
      <c r="EVT280" s="101"/>
      <c r="EVU280" s="101"/>
      <c r="EVV280" s="101"/>
      <c r="EVW280" s="101"/>
      <c r="EVX280" s="101"/>
      <c r="EVY280" s="101"/>
      <c r="EVZ280" s="101"/>
      <c r="EWA280" s="101"/>
      <c r="EWB280" s="101"/>
      <c r="EWC280" s="101"/>
      <c r="EWD280" s="101"/>
      <c r="EWE280" s="101"/>
      <c r="EWF280" s="101"/>
      <c r="EWG280" s="101"/>
      <c r="EWH280" s="101"/>
      <c r="EWI280" s="101"/>
      <c r="EWJ280" s="101"/>
      <c r="EWK280" s="101"/>
      <c r="EWL280" s="101"/>
      <c r="EWM280" s="101"/>
      <c r="EWN280" s="101"/>
      <c r="EWO280" s="101"/>
      <c r="EWP280" s="101"/>
      <c r="EWQ280" s="101"/>
      <c r="EWR280" s="101"/>
      <c r="EWS280" s="101"/>
      <c r="EWT280" s="101"/>
      <c r="EWU280" s="101"/>
      <c r="EWV280" s="101"/>
      <c r="EWW280" s="101"/>
      <c r="EWX280" s="101"/>
      <c r="EWY280" s="101"/>
      <c r="EWZ280" s="101"/>
      <c r="EXA280" s="101"/>
      <c r="EXB280" s="101"/>
      <c r="EXC280" s="101"/>
      <c r="EXD280" s="101"/>
      <c r="EXE280" s="101"/>
      <c r="EXF280" s="101"/>
      <c r="EXG280" s="101"/>
      <c r="EXH280" s="101"/>
      <c r="EXI280" s="101"/>
      <c r="EXJ280" s="101"/>
      <c r="EXK280" s="101"/>
      <c r="EXL280" s="101"/>
      <c r="EXM280" s="101"/>
      <c r="EXN280" s="101"/>
      <c r="EXO280" s="101"/>
      <c r="EXP280" s="101"/>
      <c r="EXQ280" s="101"/>
      <c r="EXR280" s="101"/>
      <c r="EXS280" s="101"/>
      <c r="EXT280" s="101"/>
      <c r="EXU280" s="101"/>
      <c r="EXV280" s="101"/>
      <c r="EXW280" s="101"/>
      <c r="EXX280" s="101"/>
      <c r="EXY280" s="101"/>
      <c r="EXZ280" s="101"/>
      <c r="EYA280" s="101"/>
      <c r="EYB280" s="101"/>
      <c r="EYC280" s="101"/>
      <c r="EYD280" s="101"/>
      <c r="EYE280" s="101"/>
      <c r="EYF280" s="101"/>
      <c r="EYG280" s="101"/>
      <c r="EYH280" s="101"/>
      <c r="EYI280" s="101"/>
      <c r="EYJ280" s="101"/>
      <c r="EYK280" s="101"/>
      <c r="EYL280" s="101"/>
      <c r="EYM280" s="101"/>
      <c r="EYN280" s="101"/>
      <c r="EYO280" s="101"/>
      <c r="EYP280" s="101"/>
      <c r="EYQ280" s="101"/>
      <c r="EYR280" s="101"/>
      <c r="EYS280" s="101"/>
      <c r="EYT280" s="101"/>
      <c r="EYU280" s="101"/>
      <c r="EYV280" s="101"/>
      <c r="EYW280" s="101"/>
      <c r="EYX280" s="101"/>
      <c r="EYY280" s="101"/>
      <c r="EYZ280" s="101"/>
      <c r="EZA280" s="101"/>
      <c r="EZB280" s="101"/>
      <c r="EZC280" s="101"/>
      <c r="EZD280" s="101"/>
      <c r="EZE280" s="101"/>
      <c r="EZF280" s="101"/>
      <c r="EZG280" s="101"/>
      <c r="EZH280" s="101"/>
      <c r="EZI280" s="101"/>
      <c r="EZJ280" s="101"/>
      <c r="EZK280" s="101"/>
      <c r="EZL280" s="101"/>
      <c r="EZM280" s="101"/>
      <c r="EZN280" s="101"/>
      <c r="EZO280" s="101"/>
      <c r="EZP280" s="101"/>
      <c r="EZQ280" s="101"/>
      <c r="EZR280" s="101"/>
      <c r="EZS280" s="101"/>
      <c r="EZT280" s="101"/>
      <c r="EZU280" s="101"/>
      <c r="EZV280" s="101"/>
      <c r="EZW280" s="101"/>
      <c r="EZX280" s="101"/>
      <c r="EZY280" s="101"/>
      <c r="EZZ280" s="101"/>
      <c r="FAA280" s="101"/>
      <c r="FAB280" s="101"/>
      <c r="FAC280" s="101"/>
      <c r="FAD280" s="101"/>
      <c r="FAE280" s="101"/>
      <c r="FAF280" s="101"/>
      <c r="FAG280" s="101"/>
      <c r="FAH280" s="101"/>
      <c r="FAI280" s="101"/>
      <c r="FAJ280" s="101"/>
      <c r="FAK280" s="101"/>
      <c r="FAL280" s="101"/>
      <c r="FAM280" s="101"/>
      <c r="FAN280" s="101"/>
      <c r="FAO280" s="101"/>
      <c r="FAP280" s="101"/>
      <c r="FAQ280" s="101"/>
      <c r="FAR280" s="101"/>
      <c r="FAS280" s="101"/>
      <c r="FAT280" s="101"/>
      <c r="FAU280" s="101"/>
      <c r="FAV280" s="101"/>
      <c r="FAW280" s="101"/>
      <c r="FAX280" s="101"/>
      <c r="FAY280" s="101"/>
      <c r="FAZ280" s="101"/>
      <c r="FBA280" s="101"/>
      <c r="FBB280" s="101"/>
      <c r="FBC280" s="101"/>
      <c r="FBD280" s="101"/>
      <c r="FBE280" s="101"/>
      <c r="FBF280" s="101"/>
      <c r="FBG280" s="101"/>
      <c r="FBH280" s="101"/>
      <c r="FBI280" s="101"/>
      <c r="FBJ280" s="101"/>
      <c r="FBK280" s="101"/>
      <c r="FBL280" s="101"/>
      <c r="FBM280" s="101"/>
      <c r="FBN280" s="101"/>
      <c r="FBO280" s="101"/>
      <c r="FBP280" s="101"/>
      <c r="FBQ280" s="101"/>
      <c r="FBR280" s="101"/>
      <c r="FBS280" s="101"/>
      <c r="FBT280" s="101"/>
      <c r="FBU280" s="101"/>
      <c r="FBV280" s="101"/>
      <c r="FBW280" s="101"/>
      <c r="FBX280" s="101"/>
      <c r="FBY280" s="101"/>
      <c r="FBZ280" s="101"/>
      <c r="FCA280" s="101"/>
      <c r="FCB280" s="101"/>
      <c r="FCC280" s="101"/>
      <c r="FCD280" s="101"/>
      <c r="FCE280" s="101"/>
      <c r="FCF280" s="101"/>
      <c r="FCG280" s="101"/>
      <c r="FCH280" s="101"/>
      <c r="FCI280" s="101"/>
      <c r="FCJ280" s="101"/>
      <c r="FCK280" s="101"/>
      <c r="FCL280" s="101"/>
      <c r="FCM280" s="101"/>
      <c r="FCN280" s="101"/>
      <c r="FCO280" s="101"/>
      <c r="FCP280" s="101"/>
      <c r="FCQ280" s="101"/>
      <c r="FCR280" s="101"/>
      <c r="FCS280" s="101"/>
      <c r="FCT280" s="101"/>
      <c r="FCU280" s="101"/>
      <c r="FCV280" s="101"/>
      <c r="FCW280" s="101"/>
      <c r="FCX280" s="101"/>
      <c r="FCY280" s="101"/>
      <c r="FCZ280" s="101"/>
      <c r="FDA280" s="101"/>
      <c r="FDB280" s="101"/>
      <c r="FDC280" s="101"/>
      <c r="FDD280" s="101"/>
      <c r="FDE280" s="101"/>
      <c r="FDF280" s="101"/>
      <c r="FDG280" s="101"/>
      <c r="FDH280" s="101"/>
      <c r="FDI280" s="101"/>
      <c r="FDJ280" s="101"/>
      <c r="FDK280" s="101"/>
      <c r="FDL280" s="101"/>
      <c r="FDM280" s="101"/>
      <c r="FDN280" s="101"/>
      <c r="FDO280" s="101"/>
      <c r="FDP280" s="101"/>
      <c r="FDQ280" s="101"/>
      <c r="FDR280" s="101"/>
      <c r="FDS280" s="101"/>
      <c r="FDT280" s="101"/>
      <c r="FDU280" s="101"/>
      <c r="FDV280" s="101"/>
      <c r="FDW280" s="101"/>
      <c r="FDX280" s="101"/>
      <c r="FDY280" s="101"/>
      <c r="FDZ280" s="101"/>
      <c r="FEA280" s="101"/>
      <c r="FEB280" s="101"/>
      <c r="FEC280" s="101"/>
      <c r="FED280" s="101"/>
      <c r="FEE280" s="101"/>
      <c r="FEF280" s="101"/>
      <c r="FEG280" s="101"/>
      <c r="FEH280" s="101"/>
      <c r="FEI280" s="101"/>
      <c r="FEJ280" s="101"/>
      <c r="FEK280" s="101"/>
      <c r="FEL280" s="101"/>
      <c r="FEM280" s="101"/>
      <c r="FEN280" s="101"/>
      <c r="FEO280" s="101"/>
      <c r="FEP280" s="101"/>
      <c r="FEQ280" s="101"/>
      <c r="FER280" s="101"/>
      <c r="FES280" s="101"/>
      <c r="FET280" s="101"/>
      <c r="FEU280" s="101"/>
      <c r="FEV280" s="101"/>
      <c r="FEW280" s="101"/>
      <c r="FEX280" s="101"/>
      <c r="FEY280" s="101"/>
      <c r="FEZ280" s="101"/>
      <c r="FFA280" s="101"/>
      <c r="FFB280" s="101"/>
      <c r="FFC280" s="101"/>
      <c r="FFD280" s="101"/>
      <c r="FFE280" s="101"/>
      <c r="FFF280" s="101"/>
      <c r="FFG280" s="101"/>
      <c r="FFH280" s="101"/>
      <c r="FFI280" s="101"/>
      <c r="FFJ280" s="101"/>
      <c r="FFK280" s="101"/>
      <c r="FFL280" s="101"/>
      <c r="FFM280" s="101"/>
      <c r="FFN280" s="101"/>
      <c r="FFO280" s="101"/>
      <c r="FFP280" s="101"/>
      <c r="FFQ280" s="101"/>
      <c r="FFR280" s="101"/>
      <c r="FFS280" s="101"/>
      <c r="FFT280" s="101"/>
      <c r="FFU280" s="101"/>
      <c r="FFV280" s="101"/>
      <c r="FFW280" s="101"/>
      <c r="FFX280" s="101"/>
      <c r="FFY280" s="101"/>
      <c r="FFZ280" s="101"/>
      <c r="FGA280" s="101"/>
      <c r="FGB280" s="101"/>
      <c r="FGC280" s="101"/>
      <c r="FGD280" s="101"/>
      <c r="FGE280" s="101"/>
      <c r="FGF280" s="101"/>
      <c r="FGG280" s="101"/>
      <c r="FGH280" s="101"/>
      <c r="FGI280" s="101"/>
      <c r="FGJ280" s="101"/>
      <c r="FGK280" s="101"/>
      <c r="FGL280" s="101"/>
      <c r="FGM280" s="101"/>
      <c r="FGN280" s="101"/>
      <c r="FGO280" s="101"/>
      <c r="FGP280" s="101"/>
      <c r="FGQ280" s="101"/>
      <c r="FGR280" s="101"/>
      <c r="FGS280" s="101"/>
      <c r="FGT280" s="101"/>
      <c r="FGU280" s="101"/>
      <c r="FGV280" s="101"/>
      <c r="FGW280" s="101"/>
      <c r="FGX280" s="101"/>
      <c r="FGY280" s="101"/>
      <c r="FGZ280" s="101"/>
      <c r="FHA280" s="101"/>
      <c r="FHB280" s="101"/>
      <c r="FHC280" s="101"/>
      <c r="FHD280" s="101"/>
      <c r="FHE280" s="101"/>
      <c r="FHF280" s="101"/>
      <c r="FHG280" s="101"/>
      <c r="FHH280" s="101"/>
      <c r="FHI280" s="101"/>
      <c r="FHJ280" s="101"/>
      <c r="FHK280" s="101"/>
      <c r="FHL280" s="101"/>
      <c r="FHM280" s="101"/>
      <c r="FHN280" s="101"/>
      <c r="FHO280" s="101"/>
      <c r="FHP280" s="101"/>
      <c r="FHQ280" s="101"/>
      <c r="FHR280" s="101"/>
      <c r="FHS280" s="101"/>
      <c r="FHT280" s="101"/>
      <c r="FHU280" s="101"/>
      <c r="FHV280" s="101"/>
      <c r="FHW280" s="101"/>
      <c r="FHX280" s="101"/>
      <c r="FHY280" s="101"/>
      <c r="FHZ280" s="101"/>
      <c r="FIA280" s="101"/>
      <c r="FIB280" s="101"/>
      <c r="FIC280" s="101"/>
      <c r="FID280" s="101"/>
      <c r="FIE280" s="101"/>
      <c r="FIF280" s="101"/>
      <c r="FIG280" s="101"/>
      <c r="FIH280" s="101"/>
      <c r="FII280" s="101"/>
      <c r="FIJ280" s="101"/>
      <c r="FIK280" s="101"/>
      <c r="FIL280" s="101"/>
      <c r="FIM280" s="101"/>
      <c r="FIN280" s="101"/>
      <c r="FIO280" s="101"/>
      <c r="FIP280" s="101"/>
      <c r="FIQ280" s="101"/>
      <c r="FIR280" s="101"/>
      <c r="FIS280" s="101"/>
      <c r="FIT280" s="101"/>
      <c r="FIU280" s="101"/>
      <c r="FIV280" s="101"/>
      <c r="FIW280" s="101"/>
      <c r="FIX280" s="101"/>
      <c r="FIY280" s="101"/>
      <c r="FIZ280" s="101"/>
      <c r="FJA280" s="101"/>
      <c r="FJB280" s="101"/>
      <c r="FJC280" s="101"/>
      <c r="FJD280" s="101"/>
      <c r="FJE280" s="101"/>
      <c r="FJF280" s="101"/>
      <c r="FJG280" s="101"/>
      <c r="FJH280" s="101"/>
      <c r="FJI280" s="101"/>
      <c r="FJJ280" s="101"/>
      <c r="FJK280" s="101"/>
      <c r="FJL280" s="101"/>
      <c r="FJM280" s="101"/>
      <c r="FJN280" s="101"/>
      <c r="FJO280" s="101"/>
      <c r="FJP280" s="101"/>
      <c r="FJQ280" s="101"/>
      <c r="FJR280" s="101"/>
      <c r="FJS280" s="101"/>
      <c r="FJT280" s="101"/>
      <c r="FJU280" s="101"/>
      <c r="FJV280" s="101"/>
      <c r="FJW280" s="101"/>
      <c r="FJX280" s="101"/>
      <c r="FJY280" s="101"/>
      <c r="FJZ280" s="101"/>
      <c r="FKA280" s="101"/>
      <c r="FKB280" s="101"/>
      <c r="FKC280" s="101"/>
      <c r="FKD280" s="101"/>
      <c r="FKE280" s="101"/>
      <c r="FKF280" s="101"/>
      <c r="FKG280" s="101"/>
      <c r="FKH280" s="101"/>
      <c r="FKI280" s="101"/>
      <c r="FKJ280" s="101"/>
      <c r="FKK280" s="101"/>
      <c r="FKL280" s="101"/>
      <c r="FKM280" s="101"/>
      <c r="FKN280" s="101"/>
      <c r="FKO280" s="101"/>
      <c r="FKP280" s="101"/>
      <c r="FKQ280" s="101"/>
      <c r="FKR280" s="101"/>
      <c r="FKS280" s="101"/>
      <c r="FKT280" s="101"/>
      <c r="FKU280" s="101"/>
      <c r="FKV280" s="101"/>
      <c r="FKW280" s="101"/>
      <c r="FKX280" s="101"/>
      <c r="FKY280" s="101"/>
      <c r="FKZ280" s="101"/>
      <c r="FLA280" s="101"/>
      <c r="FLB280" s="101"/>
      <c r="FLC280" s="101"/>
      <c r="FLD280" s="101"/>
      <c r="FLE280" s="101"/>
      <c r="FLF280" s="101"/>
      <c r="FLG280" s="101"/>
      <c r="FLH280" s="101"/>
      <c r="FLI280" s="101"/>
      <c r="FLJ280" s="101"/>
      <c r="FLK280" s="101"/>
      <c r="FLL280" s="101"/>
      <c r="FLM280" s="101"/>
      <c r="FLN280" s="101"/>
      <c r="FLO280" s="101"/>
      <c r="FLP280" s="101"/>
      <c r="FLQ280" s="101"/>
      <c r="FLR280" s="101"/>
      <c r="FLS280" s="101"/>
      <c r="FLT280" s="101"/>
      <c r="FLU280" s="101"/>
      <c r="FLV280" s="101"/>
      <c r="FLW280" s="101"/>
      <c r="FLX280" s="101"/>
      <c r="FLY280" s="101"/>
      <c r="FLZ280" s="101"/>
      <c r="FMA280" s="101"/>
      <c r="FMB280" s="101"/>
      <c r="FMC280" s="101"/>
      <c r="FMD280" s="101"/>
      <c r="FME280" s="101"/>
      <c r="FMF280" s="101"/>
      <c r="FMG280" s="101"/>
      <c r="FMH280" s="101"/>
      <c r="FMI280" s="101"/>
      <c r="FMJ280" s="101"/>
      <c r="FMK280" s="101"/>
      <c r="FML280" s="101"/>
      <c r="FMM280" s="101"/>
      <c r="FMN280" s="101"/>
      <c r="FMO280" s="101"/>
      <c r="FMP280" s="101"/>
      <c r="FMQ280" s="101"/>
      <c r="FMR280" s="101"/>
      <c r="FMS280" s="101"/>
      <c r="FMT280" s="101"/>
      <c r="FMU280" s="101"/>
      <c r="FMV280" s="101"/>
      <c r="FMW280" s="101"/>
      <c r="FMX280" s="101"/>
      <c r="FMY280" s="101"/>
      <c r="FMZ280" s="101"/>
      <c r="FNA280" s="101"/>
      <c r="FNB280" s="101"/>
      <c r="FNC280" s="101"/>
      <c r="FND280" s="101"/>
      <c r="FNE280" s="101"/>
      <c r="FNF280" s="101"/>
      <c r="FNG280" s="101"/>
      <c r="FNH280" s="101"/>
      <c r="FNI280" s="101"/>
      <c r="FNJ280" s="101"/>
      <c r="FNK280" s="101"/>
      <c r="FNL280" s="101"/>
      <c r="FNM280" s="101"/>
      <c r="FNN280" s="101"/>
      <c r="FNO280" s="101"/>
      <c r="FNP280" s="101"/>
      <c r="FNQ280" s="101"/>
      <c r="FNR280" s="101"/>
      <c r="FNS280" s="101"/>
      <c r="FNT280" s="101"/>
      <c r="FNU280" s="101"/>
      <c r="FNV280" s="101"/>
      <c r="FNW280" s="101"/>
      <c r="FNX280" s="101"/>
      <c r="FNY280" s="101"/>
      <c r="FNZ280" s="101"/>
      <c r="FOA280" s="101"/>
      <c r="FOB280" s="101"/>
      <c r="FOC280" s="101"/>
      <c r="FOD280" s="101"/>
      <c r="FOE280" s="101"/>
      <c r="FOF280" s="101"/>
      <c r="FOG280" s="101"/>
      <c r="FOH280" s="101"/>
      <c r="FOI280" s="101"/>
      <c r="FOJ280" s="101"/>
      <c r="FOK280" s="101"/>
      <c r="FOL280" s="101"/>
      <c r="FOM280" s="101"/>
      <c r="FON280" s="101"/>
      <c r="FOO280" s="101"/>
      <c r="FOP280" s="101"/>
      <c r="FOQ280" s="101"/>
      <c r="FOR280" s="101"/>
      <c r="FOS280" s="101"/>
      <c r="FOT280" s="101"/>
      <c r="FOU280" s="101"/>
      <c r="FOV280" s="101"/>
      <c r="FOW280" s="101"/>
      <c r="FOX280" s="101"/>
      <c r="FOY280" s="101"/>
      <c r="FOZ280" s="101"/>
      <c r="FPA280" s="101"/>
      <c r="FPB280" s="101"/>
      <c r="FPC280" s="101"/>
      <c r="FPD280" s="101"/>
      <c r="FPE280" s="101"/>
      <c r="FPF280" s="101"/>
      <c r="FPG280" s="101"/>
      <c r="FPH280" s="101"/>
      <c r="FPI280" s="101"/>
      <c r="FPJ280" s="101"/>
      <c r="FPK280" s="101"/>
      <c r="FPL280" s="101"/>
      <c r="FPM280" s="101"/>
      <c r="FPN280" s="101"/>
      <c r="FPO280" s="101"/>
      <c r="FPP280" s="101"/>
      <c r="FPQ280" s="101"/>
      <c r="FPR280" s="101"/>
      <c r="FPS280" s="101"/>
      <c r="FPT280" s="101"/>
      <c r="FPU280" s="101"/>
      <c r="FPV280" s="101"/>
      <c r="FPW280" s="101"/>
      <c r="FPX280" s="101"/>
      <c r="FPY280" s="101"/>
      <c r="FPZ280" s="101"/>
      <c r="FQA280" s="101"/>
      <c r="FQB280" s="101"/>
      <c r="FQC280" s="101"/>
      <c r="FQD280" s="101"/>
      <c r="FQE280" s="101"/>
      <c r="FQF280" s="101"/>
      <c r="FQG280" s="101"/>
      <c r="FQH280" s="101"/>
      <c r="FQI280" s="101"/>
      <c r="FQJ280" s="101"/>
      <c r="FQK280" s="101"/>
      <c r="FQL280" s="101"/>
      <c r="FQM280" s="101"/>
      <c r="FQN280" s="101"/>
      <c r="FQO280" s="101"/>
      <c r="FQP280" s="101"/>
      <c r="FQQ280" s="101"/>
      <c r="FQR280" s="101"/>
      <c r="FQS280" s="101"/>
      <c r="FQT280" s="101"/>
      <c r="FQU280" s="101"/>
      <c r="FQV280" s="101"/>
      <c r="FQW280" s="101"/>
      <c r="FQX280" s="101"/>
      <c r="FQY280" s="101"/>
      <c r="FQZ280" s="101"/>
      <c r="FRA280" s="101"/>
      <c r="FRB280" s="101"/>
      <c r="FRC280" s="101"/>
      <c r="FRD280" s="101"/>
      <c r="FRE280" s="101"/>
      <c r="FRF280" s="101"/>
      <c r="FRG280" s="101"/>
      <c r="FRH280" s="101"/>
      <c r="FRI280" s="101"/>
      <c r="FRJ280" s="101"/>
      <c r="FRK280" s="101"/>
      <c r="FRL280" s="101"/>
      <c r="FRM280" s="101"/>
      <c r="FRN280" s="101"/>
      <c r="FRO280" s="101"/>
      <c r="FRP280" s="101"/>
      <c r="FRQ280" s="101"/>
      <c r="FRR280" s="101"/>
      <c r="FRS280" s="101"/>
      <c r="FRT280" s="101"/>
      <c r="FRU280" s="101"/>
      <c r="FRV280" s="101"/>
      <c r="FRW280" s="101"/>
      <c r="FRX280" s="101"/>
      <c r="FRY280" s="101"/>
      <c r="FRZ280" s="101"/>
      <c r="FSA280" s="101"/>
      <c r="FSB280" s="101"/>
      <c r="FSC280" s="101"/>
      <c r="FSD280" s="101"/>
      <c r="FSE280" s="101"/>
      <c r="FSF280" s="101"/>
      <c r="FSG280" s="101"/>
      <c r="FSH280" s="101"/>
      <c r="FSI280" s="101"/>
      <c r="FSJ280" s="101"/>
      <c r="FSK280" s="101"/>
      <c r="FSL280" s="101"/>
      <c r="FSM280" s="101"/>
      <c r="FSN280" s="101"/>
      <c r="FSO280" s="101"/>
      <c r="FSP280" s="101"/>
      <c r="FSQ280" s="101"/>
      <c r="FSR280" s="101"/>
      <c r="FSS280" s="101"/>
      <c r="FST280" s="101"/>
      <c r="FSU280" s="101"/>
      <c r="FSV280" s="101"/>
      <c r="FSW280" s="101"/>
      <c r="FSX280" s="101"/>
      <c r="FSY280" s="101"/>
      <c r="FSZ280" s="101"/>
      <c r="FTA280" s="101"/>
      <c r="FTB280" s="101"/>
      <c r="FTC280" s="101"/>
      <c r="FTD280" s="101"/>
      <c r="FTE280" s="101"/>
      <c r="FTF280" s="101"/>
      <c r="FTG280" s="101"/>
      <c r="FTH280" s="101"/>
      <c r="FTI280" s="101"/>
      <c r="FTJ280" s="101"/>
      <c r="FTK280" s="101"/>
      <c r="FTL280" s="101"/>
      <c r="FTM280" s="101"/>
      <c r="FTN280" s="101"/>
      <c r="FTO280" s="101"/>
      <c r="FTP280" s="101"/>
      <c r="FTQ280" s="101"/>
      <c r="FTR280" s="101"/>
      <c r="FTS280" s="101"/>
      <c r="FTT280" s="101"/>
      <c r="FTU280" s="101"/>
      <c r="FTV280" s="101"/>
      <c r="FTW280" s="101"/>
      <c r="FTX280" s="101"/>
      <c r="FTY280" s="101"/>
      <c r="FTZ280" s="101"/>
      <c r="FUA280" s="101"/>
      <c r="FUB280" s="101"/>
      <c r="FUC280" s="101"/>
      <c r="FUD280" s="101"/>
      <c r="FUE280" s="101"/>
      <c r="FUF280" s="101"/>
      <c r="FUG280" s="101"/>
      <c r="FUH280" s="101"/>
      <c r="FUI280" s="101"/>
      <c r="FUJ280" s="101"/>
      <c r="FUK280" s="101"/>
      <c r="FUL280" s="101"/>
      <c r="FUM280" s="101"/>
      <c r="FUN280" s="101"/>
      <c r="FUO280" s="101"/>
      <c r="FUP280" s="101"/>
      <c r="FUQ280" s="101"/>
      <c r="FUR280" s="101"/>
      <c r="FUS280" s="101"/>
      <c r="FUT280" s="101"/>
      <c r="FUU280" s="101"/>
      <c r="FUV280" s="101"/>
      <c r="FUW280" s="101"/>
      <c r="FUX280" s="101"/>
      <c r="FUY280" s="101"/>
      <c r="FUZ280" s="101"/>
      <c r="FVA280" s="101"/>
      <c r="FVB280" s="101"/>
      <c r="FVC280" s="101"/>
      <c r="FVD280" s="101"/>
      <c r="FVE280" s="101"/>
      <c r="FVF280" s="101"/>
      <c r="FVG280" s="101"/>
      <c r="FVH280" s="101"/>
      <c r="FVI280" s="101"/>
      <c r="FVJ280" s="101"/>
      <c r="FVK280" s="101"/>
      <c r="FVL280" s="101"/>
      <c r="FVM280" s="101"/>
      <c r="FVN280" s="101"/>
      <c r="FVO280" s="101"/>
      <c r="FVP280" s="101"/>
      <c r="FVQ280" s="101"/>
      <c r="FVR280" s="101"/>
      <c r="FVS280" s="101"/>
      <c r="FVT280" s="101"/>
      <c r="FVU280" s="101"/>
      <c r="FVV280" s="101"/>
      <c r="FVW280" s="101"/>
      <c r="FVX280" s="101"/>
      <c r="FVY280" s="101"/>
      <c r="FVZ280" s="101"/>
      <c r="FWA280" s="101"/>
      <c r="FWB280" s="101"/>
      <c r="FWC280" s="101"/>
      <c r="FWD280" s="101"/>
      <c r="FWE280" s="101"/>
      <c r="FWF280" s="101"/>
      <c r="FWG280" s="101"/>
      <c r="FWH280" s="101"/>
      <c r="FWI280" s="101"/>
      <c r="FWJ280" s="101"/>
      <c r="FWK280" s="101"/>
      <c r="FWL280" s="101"/>
      <c r="FWM280" s="101"/>
      <c r="FWN280" s="101"/>
      <c r="FWO280" s="101"/>
      <c r="FWP280" s="101"/>
      <c r="FWQ280" s="101"/>
      <c r="FWR280" s="101"/>
      <c r="FWS280" s="101"/>
      <c r="FWT280" s="101"/>
      <c r="FWU280" s="101"/>
      <c r="FWV280" s="101"/>
      <c r="FWW280" s="101"/>
      <c r="FWX280" s="101"/>
      <c r="FWY280" s="101"/>
      <c r="FWZ280" s="101"/>
      <c r="FXA280" s="101"/>
      <c r="FXB280" s="101"/>
      <c r="FXC280" s="101"/>
      <c r="FXD280" s="101"/>
      <c r="FXE280" s="101"/>
      <c r="FXF280" s="101"/>
      <c r="FXG280" s="101"/>
      <c r="FXH280" s="101"/>
      <c r="FXI280" s="101"/>
      <c r="FXJ280" s="101"/>
      <c r="FXK280" s="101"/>
      <c r="FXL280" s="101"/>
      <c r="FXM280" s="101"/>
      <c r="FXN280" s="101"/>
      <c r="FXO280" s="101"/>
      <c r="FXP280" s="101"/>
      <c r="FXQ280" s="101"/>
      <c r="FXR280" s="101"/>
      <c r="FXS280" s="101"/>
      <c r="FXT280" s="101"/>
      <c r="FXU280" s="101"/>
      <c r="FXV280" s="101"/>
      <c r="FXW280" s="101"/>
      <c r="FXX280" s="101"/>
      <c r="FXY280" s="101"/>
      <c r="FXZ280" s="101"/>
      <c r="FYA280" s="101"/>
      <c r="FYB280" s="101"/>
      <c r="FYC280" s="101"/>
      <c r="FYD280" s="101"/>
      <c r="FYE280" s="101"/>
      <c r="FYF280" s="101"/>
      <c r="FYG280" s="101"/>
      <c r="FYH280" s="101"/>
      <c r="FYI280" s="101"/>
      <c r="FYJ280" s="101"/>
      <c r="FYK280" s="101"/>
      <c r="FYL280" s="101"/>
      <c r="FYM280" s="101"/>
      <c r="FYN280" s="101"/>
      <c r="FYO280" s="101"/>
      <c r="FYP280" s="101"/>
      <c r="FYQ280" s="101"/>
      <c r="FYR280" s="101"/>
      <c r="FYS280" s="101"/>
      <c r="FYT280" s="101"/>
      <c r="FYU280" s="101"/>
      <c r="FYV280" s="101"/>
      <c r="FYW280" s="101"/>
      <c r="FYX280" s="101"/>
      <c r="FYY280" s="101"/>
      <c r="FYZ280" s="101"/>
      <c r="FZA280" s="101"/>
      <c r="FZB280" s="101"/>
      <c r="FZC280" s="101"/>
      <c r="FZD280" s="101"/>
      <c r="FZE280" s="101"/>
      <c r="FZF280" s="101"/>
      <c r="FZG280" s="101"/>
      <c r="FZH280" s="101"/>
      <c r="FZI280" s="101"/>
      <c r="FZJ280" s="101"/>
      <c r="FZK280" s="101"/>
      <c r="FZL280" s="101"/>
      <c r="FZM280" s="101"/>
      <c r="FZN280" s="101"/>
      <c r="FZO280" s="101"/>
      <c r="FZP280" s="101"/>
      <c r="FZQ280" s="101"/>
      <c r="FZR280" s="101"/>
      <c r="FZS280" s="101"/>
      <c r="FZT280" s="101"/>
      <c r="FZU280" s="101"/>
      <c r="FZV280" s="101"/>
      <c r="FZW280" s="101"/>
      <c r="FZX280" s="101"/>
      <c r="FZY280" s="101"/>
      <c r="FZZ280" s="101"/>
      <c r="GAA280" s="101"/>
      <c r="GAB280" s="101"/>
      <c r="GAC280" s="101"/>
      <c r="GAD280" s="101"/>
      <c r="GAE280" s="101"/>
      <c r="GAF280" s="101"/>
      <c r="GAG280" s="101"/>
      <c r="GAH280" s="101"/>
      <c r="GAI280" s="101"/>
      <c r="GAJ280" s="101"/>
      <c r="GAK280" s="101"/>
      <c r="GAL280" s="101"/>
      <c r="GAM280" s="101"/>
      <c r="GAN280" s="101"/>
      <c r="GAO280" s="101"/>
      <c r="GAP280" s="101"/>
      <c r="GAQ280" s="101"/>
      <c r="GAR280" s="101"/>
      <c r="GAS280" s="101"/>
      <c r="GAT280" s="101"/>
      <c r="GAU280" s="101"/>
      <c r="GAV280" s="101"/>
      <c r="GAW280" s="101"/>
      <c r="GAX280" s="101"/>
      <c r="GAY280" s="101"/>
      <c r="GAZ280" s="101"/>
      <c r="GBA280" s="101"/>
      <c r="GBB280" s="101"/>
      <c r="GBC280" s="101"/>
      <c r="GBD280" s="101"/>
      <c r="GBE280" s="101"/>
      <c r="GBF280" s="101"/>
      <c r="GBG280" s="101"/>
      <c r="GBH280" s="101"/>
      <c r="GBI280" s="101"/>
      <c r="GBJ280" s="101"/>
      <c r="GBK280" s="101"/>
      <c r="GBL280" s="101"/>
      <c r="GBM280" s="101"/>
      <c r="GBN280" s="101"/>
      <c r="GBO280" s="101"/>
      <c r="GBP280" s="101"/>
      <c r="GBQ280" s="101"/>
      <c r="GBR280" s="101"/>
      <c r="GBS280" s="101"/>
      <c r="GBT280" s="101"/>
      <c r="GBU280" s="101"/>
      <c r="GBV280" s="101"/>
      <c r="GBW280" s="101"/>
      <c r="GBX280" s="101"/>
      <c r="GBY280" s="101"/>
      <c r="GBZ280" s="101"/>
      <c r="GCA280" s="101"/>
      <c r="GCB280" s="101"/>
      <c r="GCC280" s="101"/>
      <c r="GCD280" s="101"/>
      <c r="GCE280" s="101"/>
      <c r="GCF280" s="101"/>
      <c r="GCG280" s="101"/>
      <c r="GCH280" s="101"/>
      <c r="GCI280" s="101"/>
      <c r="GCJ280" s="101"/>
      <c r="GCK280" s="101"/>
      <c r="GCL280" s="101"/>
      <c r="GCM280" s="101"/>
      <c r="GCN280" s="101"/>
      <c r="GCO280" s="101"/>
      <c r="GCP280" s="101"/>
      <c r="GCQ280" s="101"/>
      <c r="GCR280" s="101"/>
      <c r="GCS280" s="101"/>
      <c r="GCT280" s="101"/>
      <c r="GCU280" s="101"/>
      <c r="GCV280" s="101"/>
      <c r="GCW280" s="101"/>
      <c r="GCX280" s="101"/>
      <c r="GCY280" s="101"/>
      <c r="GCZ280" s="101"/>
      <c r="GDA280" s="101"/>
      <c r="GDB280" s="101"/>
      <c r="GDC280" s="101"/>
      <c r="GDD280" s="101"/>
      <c r="GDE280" s="101"/>
      <c r="GDF280" s="101"/>
      <c r="GDG280" s="101"/>
      <c r="GDH280" s="101"/>
      <c r="GDI280" s="101"/>
      <c r="GDJ280" s="101"/>
      <c r="GDK280" s="101"/>
      <c r="GDL280" s="101"/>
      <c r="GDM280" s="101"/>
      <c r="GDN280" s="101"/>
      <c r="GDO280" s="101"/>
      <c r="GDP280" s="101"/>
      <c r="GDQ280" s="101"/>
      <c r="GDR280" s="101"/>
      <c r="GDS280" s="101"/>
      <c r="GDT280" s="101"/>
      <c r="GDU280" s="101"/>
      <c r="GDV280" s="101"/>
      <c r="GDW280" s="101"/>
      <c r="GDX280" s="101"/>
      <c r="GDY280" s="101"/>
      <c r="GDZ280" s="101"/>
      <c r="GEA280" s="101"/>
      <c r="GEB280" s="101"/>
      <c r="GEC280" s="101"/>
      <c r="GED280" s="101"/>
      <c r="GEE280" s="101"/>
      <c r="GEF280" s="101"/>
      <c r="GEG280" s="101"/>
      <c r="GEH280" s="101"/>
      <c r="GEI280" s="101"/>
      <c r="GEJ280" s="101"/>
      <c r="GEK280" s="101"/>
      <c r="GEL280" s="101"/>
      <c r="GEM280" s="101"/>
      <c r="GEN280" s="101"/>
      <c r="GEO280" s="101"/>
      <c r="GEP280" s="101"/>
      <c r="GEQ280" s="101"/>
      <c r="GER280" s="101"/>
      <c r="GES280" s="101"/>
      <c r="GET280" s="101"/>
      <c r="GEU280" s="101"/>
      <c r="GEV280" s="101"/>
      <c r="GEW280" s="101"/>
      <c r="GEX280" s="101"/>
      <c r="GEY280" s="101"/>
      <c r="GEZ280" s="101"/>
      <c r="GFA280" s="101"/>
      <c r="GFB280" s="101"/>
      <c r="GFC280" s="101"/>
      <c r="GFD280" s="101"/>
      <c r="GFE280" s="101"/>
      <c r="GFF280" s="101"/>
      <c r="GFG280" s="101"/>
      <c r="GFH280" s="101"/>
      <c r="GFI280" s="101"/>
      <c r="GFJ280" s="101"/>
      <c r="GFK280" s="101"/>
      <c r="GFL280" s="101"/>
      <c r="GFM280" s="101"/>
      <c r="GFN280" s="101"/>
      <c r="GFO280" s="101"/>
      <c r="GFP280" s="101"/>
      <c r="GFQ280" s="101"/>
      <c r="GFR280" s="101"/>
      <c r="GFS280" s="101"/>
      <c r="GFT280" s="101"/>
      <c r="GFU280" s="101"/>
      <c r="GFV280" s="101"/>
      <c r="GFW280" s="101"/>
      <c r="GFX280" s="101"/>
      <c r="GFY280" s="101"/>
      <c r="GFZ280" s="101"/>
      <c r="GGA280" s="101"/>
      <c r="GGB280" s="101"/>
      <c r="GGC280" s="101"/>
      <c r="GGD280" s="101"/>
      <c r="GGE280" s="101"/>
      <c r="GGF280" s="101"/>
      <c r="GGG280" s="101"/>
      <c r="GGH280" s="101"/>
      <c r="GGI280" s="101"/>
      <c r="GGJ280" s="101"/>
      <c r="GGK280" s="101"/>
      <c r="GGL280" s="101"/>
      <c r="GGM280" s="101"/>
      <c r="GGN280" s="101"/>
      <c r="GGO280" s="101"/>
      <c r="GGP280" s="101"/>
      <c r="GGQ280" s="101"/>
      <c r="GGR280" s="101"/>
      <c r="GGS280" s="101"/>
      <c r="GGT280" s="101"/>
      <c r="GGU280" s="101"/>
      <c r="GGV280" s="101"/>
      <c r="GGW280" s="101"/>
      <c r="GGX280" s="101"/>
      <c r="GGY280" s="101"/>
      <c r="GGZ280" s="101"/>
      <c r="GHA280" s="101"/>
      <c r="GHB280" s="101"/>
      <c r="GHC280" s="101"/>
      <c r="GHD280" s="101"/>
      <c r="GHE280" s="101"/>
      <c r="GHF280" s="101"/>
      <c r="GHG280" s="101"/>
      <c r="GHH280" s="101"/>
      <c r="GHI280" s="101"/>
      <c r="GHJ280" s="101"/>
      <c r="GHK280" s="101"/>
      <c r="GHL280" s="101"/>
      <c r="GHM280" s="101"/>
      <c r="GHN280" s="101"/>
      <c r="GHO280" s="101"/>
      <c r="GHP280" s="101"/>
      <c r="GHQ280" s="101"/>
      <c r="GHR280" s="101"/>
      <c r="GHS280" s="101"/>
      <c r="GHT280" s="101"/>
      <c r="GHU280" s="101"/>
      <c r="GHV280" s="101"/>
      <c r="GHW280" s="101"/>
      <c r="GHX280" s="101"/>
      <c r="GHY280" s="101"/>
      <c r="GHZ280" s="101"/>
      <c r="GIA280" s="101"/>
      <c r="GIB280" s="101"/>
      <c r="GIC280" s="101"/>
      <c r="GID280" s="101"/>
      <c r="GIE280" s="101"/>
      <c r="GIF280" s="101"/>
      <c r="GIG280" s="101"/>
      <c r="GIH280" s="101"/>
      <c r="GII280" s="101"/>
      <c r="GIJ280" s="101"/>
      <c r="GIK280" s="101"/>
      <c r="GIL280" s="101"/>
      <c r="GIM280" s="101"/>
      <c r="GIN280" s="101"/>
      <c r="GIO280" s="101"/>
      <c r="GIP280" s="101"/>
      <c r="GIQ280" s="101"/>
      <c r="GIR280" s="101"/>
      <c r="GIS280" s="101"/>
      <c r="GIT280" s="101"/>
      <c r="GIU280" s="101"/>
      <c r="GIV280" s="101"/>
      <c r="GIW280" s="101"/>
      <c r="GIX280" s="101"/>
      <c r="GIY280" s="101"/>
      <c r="GIZ280" s="101"/>
      <c r="GJA280" s="101"/>
      <c r="GJB280" s="101"/>
      <c r="GJC280" s="101"/>
      <c r="GJD280" s="101"/>
      <c r="GJE280" s="101"/>
      <c r="GJF280" s="101"/>
      <c r="GJG280" s="101"/>
      <c r="GJH280" s="101"/>
      <c r="GJI280" s="101"/>
      <c r="GJJ280" s="101"/>
      <c r="GJK280" s="101"/>
      <c r="GJL280" s="101"/>
      <c r="GJM280" s="101"/>
      <c r="GJN280" s="101"/>
      <c r="GJO280" s="101"/>
      <c r="GJP280" s="101"/>
      <c r="GJQ280" s="101"/>
      <c r="GJR280" s="101"/>
      <c r="GJS280" s="101"/>
      <c r="GJT280" s="101"/>
      <c r="GJU280" s="101"/>
      <c r="GJV280" s="101"/>
      <c r="GJW280" s="101"/>
      <c r="GJX280" s="101"/>
      <c r="GJY280" s="101"/>
      <c r="GJZ280" s="101"/>
      <c r="GKA280" s="101"/>
      <c r="GKB280" s="101"/>
      <c r="GKC280" s="101"/>
      <c r="GKD280" s="101"/>
      <c r="GKE280" s="101"/>
      <c r="GKF280" s="101"/>
      <c r="GKG280" s="101"/>
      <c r="GKH280" s="101"/>
      <c r="GKI280" s="101"/>
      <c r="GKJ280" s="101"/>
      <c r="GKK280" s="101"/>
      <c r="GKL280" s="101"/>
      <c r="GKM280" s="101"/>
      <c r="GKN280" s="101"/>
      <c r="GKO280" s="101"/>
      <c r="GKP280" s="101"/>
      <c r="GKQ280" s="101"/>
      <c r="GKR280" s="101"/>
      <c r="GKS280" s="101"/>
      <c r="GKT280" s="101"/>
      <c r="GKU280" s="101"/>
      <c r="GKV280" s="101"/>
      <c r="GKW280" s="101"/>
      <c r="GKX280" s="101"/>
      <c r="GKY280" s="101"/>
      <c r="GKZ280" s="101"/>
      <c r="GLA280" s="101"/>
      <c r="GLB280" s="101"/>
      <c r="GLC280" s="101"/>
      <c r="GLD280" s="101"/>
      <c r="GLE280" s="101"/>
      <c r="GLF280" s="101"/>
      <c r="GLG280" s="101"/>
      <c r="GLH280" s="101"/>
      <c r="GLI280" s="101"/>
      <c r="GLJ280" s="101"/>
      <c r="GLK280" s="101"/>
      <c r="GLL280" s="101"/>
      <c r="GLM280" s="101"/>
      <c r="GLN280" s="101"/>
      <c r="GLO280" s="101"/>
      <c r="GLP280" s="101"/>
      <c r="GLQ280" s="101"/>
      <c r="GLR280" s="101"/>
      <c r="GLS280" s="101"/>
      <c r="GLT280" s="101"/>
      <c r="GLU280" s="101"/>
      <c r="GLV280" s="101"/>
      <c r="GLW280" s="101"/>
      <c r="GLX280" s="101"/>
      <c r="GLY280" s="101"/>
      <c r="GLZ280" s="101"/>
      <c r="GMA280" s="101"/>
      <c r="GMB280" s="101"/>
      <c r="GMC280" s="101"/>
      <c r="GMD280" s="101"/>
      <c r="GME280" s="101"/>
      <c r="GMF280" s="101"/>
      <c r="GMG280" s="101"/>
      <c r="GMH280" s="101"/>
      <c r="GMI280" s="101"/>
      <c r="GMJ280" s="101"/>
      <c r="GMK280" s="101"/>
      <c r="GML280" s="101"/>
      <c r="GMM280" s="101"/>
      <c r="GMN280" s="101"/>
      <c r="GMO280" s="101"/>
      <c r="GMP280" s="101"/>
      <c r="GMQ280" s="101"/>
      <c r="GMR280" s="101"/>
      <c r="GMS280" s="101"/>
      <c r="GMT280" s="101"/>
      <c r="GMU280" s="101"/>
      <c r="GMV280" s="101"/>
      <c r="GMW280" s="101"/>
      <c r="GMX280" s="101"/>
      <c r="GMY280" s="101"/>
      <c r="GMZ280" s="101"/>
      <c r="GNA280" s="101"/>
      <c r="GNB280" s="101"/>
      <c r="GNC280" s="101"/>
      <c r="GND280" s="101"/>
      <c r="GNE280" s="101"/>
      <c r="GNF280" s="101"/>
      <c r="GNG280" s="101"/>
      <c r="GNH280" s="101"/>
      <c r="GNI280" s="101"/>
      <c r="GNJ280" s="101"/>
      <c r="GNK280" s="101"/>
      <c r="GNL280" s="101"/>
      <c r="GNM280" s="101"/>
      <c r="GNN280" s="101"/>
      <c r="GNO280" s="101"/>
      <c r="GNP280" s="101"/>
      <c r="GNQ280" s="101"/>
      <c r="GNR280" s="101"/>
      <c r="GNS280" s="101"/>
      <c r="GNT280" s="101"/>
      <c r="GNU280" s="101"/>
      <c r="GNV280" s="101"/>
      <c r="GNW280" s="101"/>
      <c r="GNX280" s="101"/>
      <c r="GNY280" s="101"/>
      <c r="GNZ280" s="101"/>
      <c r="GOA280" s="101"/>
      <c r="GOB280" s="101"/>
      <c r="GOC280" s="101"/>
      <c r="GOD280" s="101"/>
      <c r="GOE280" s="101"/>
      <c r="GOF280" s="101"/>
      <c r="GOG280" s="101"/>
      <c r="GOH280" s="101"/>
      <c r="GOI280" s="101"/>
      <c r="GOJ280" s="101"/>
      <c r="GOK280" s="101"/>
      <c r="GOL280" s="101"/>
      <c r="GOM280" s="101"/>
      <c r="GON280" s="101"/>
      <c r="GOO280" s="101"/>
      <c r="GOP280" s="101"/>
      <c r="GOQ280" s="101"/>
      <c r="GOR280" s="101"/>
      <c r="GOS280" s="101"/>
      <c r="GOT280" s="101"/>
      <c r="GOU280" s="101"/>
      <c r="GOV280" s="101"/>
      <c r="GOW280" s="101"/>
      <c r="GOX280" s="101"/>
      <c r="GOY280" s="101"/>
      <c r="GOZ280" s="101"/>
      <c r="GPA280" s="101"/>
      <c r="GPB280" s="101"/>
      <c r="GPC280" s="101"/>
      <c r="GPD280" s="101"/>
      <c r="GPE280" s="101"/>
      <c r="GPF280" s="101"/>
      <c r="GPG280" s="101"/>
      <c r="GPH280" s="101"/>
      <c r="GPI280" s="101"/>
      <c r="GPJ280" s="101"/>
      <c r="GPK280" s="101"/>
      <c r="GPL280" s="101"/>
      <c r="GPM280" s="101"/>
      <c r="GPN280" s="101"/>
      <c r="GPO280" s="101"/>
      <c r="GPP280" s="101"/>
      <c r="GPQ280" s="101"/>
      <c r="GPR280" s="101"/>
      <c r="GPS280" s="101"/>
      <c r="GPT280" s="101"/>
      <c r="GPU280" s="101"/>
      <c r="GPV280" s="101"/>
      <c r="GPW280" s="101"/>
      <c r="GPX280" s="101"/>
      <c r="GPY280" s="101"/>
      <c r="GPZ280" s="101"/>
      <c r="GQA280" s="101"/>
      <c r="GQB280" s="101"/>
      <c r="GQC280" s="101"/>
      <c r="GQD280" s="101"/>
      <c r="GQE280" s="101"/>
      <c r="GQF280" s="101"/>
      <c r="GQG280" s="101"/>
      <c r="GQH280" s="101"/>
      <c r="GQI280" s="101"/>
      <c r="GQJ280" s="101"/>
      <c r="GQK280" s="101"/>
      <c r="GQL280" s="101"/>
      <c r="GQM280" s="101"/>
      <c r="GQN280" s="101"/>
      <c r="GQO280" s="101"/>
      <c r="GQP280" s="101"/>
      <c r="GQQ280" s="101"/>
      <c r="GQR280" s="101"/>
      <c r="GQS280" s="101"/>
      <c r="GQT280" s="101"/>
      <c r="GQU280" s="101"/>
      <c r="GQV280" s="101"/>
      <c r="GQW280" s="101"/>
      <c r="GQX280" s="101"/>
      <c r="GQY280" s="101"/>
      <c r="GQZ280" s="101"/>
      <c r="GRA280" s="101"/>
      <c r="GRB280" s="101"/>
      <c r="GRC280" s="101"/>
      <c r="GRD280" s="101"/>
      <c r="GRE280" s="101"/>
      <c r="GRF280" s="101"/>
      <c r="GRG280" s="101"/>
      <c r="GRH280" s="101"/>
      <c r="GRI280" s="101"/>
      <c r="GRJ280" s="101"/>
      <c r="GRK280" s="101"/>
      <c r="GRL280" s="101"/>
      <c r="GRM280" s="101"/>
      <c r="GRN280" s="101"/>
      <c r="GRO280" s="101"/>
      <c r="GRP280" s="101"/>
      <c r="GRQ280" s="101"/>
      <c r="GRR280" s="101"/>
      <c r="GRS280" s="101"/>
      <c r="GRT280" s="101"/>
      <c r="GRU280" s="101"/>
      <c r="GRV280" s="101"/>
      <c r="GRW280" s="101"/>
      <c r="GRX280" s="101"/>
      <c r="GRY280" s="101"/>
      <c r="GRZ280" s="101"/>
      <c r="GSA280" s="101"/>
      <c r="GSB280" s="101"/>
      <c r="GSC280" s="101"/>
      <c r="GSD280" s="101"/>
      <c r="GSE280" s="101"/>
      <c r="GSF280" s="101"/>
      <c r="GSG280" s="101"/>
      <c r="GSH280" s="101"/>
      <c r="GSI280" s="101"/>
      <c r="GSJ280" s="101"/>
      <c r="GSK280" s="101"/>
      <c r="GSL280" s="101"/>
      <c r="GSM280" s="101"/>
      <c r="GSN280" s="101"/>
      <c r="GSO280" s="101"/>
      <c r="GSP280" s="101"/>
      <c r="GSQ280" s="101"/>
      <c r="GSR280" s="101"/>
      <c r="GSS280" s="101"/>
      <c r="GST280" s="101"/>
      <c r="GSU280" s="101"/>
      <c r="GSV280" s="101"/>
      <c r="GSW280" s="101"/>
      <c r="GSX280" s="101"/>
      <c r="GSY280" s="101"/>
      <c r="GSZ280" s="101"/>
      <c r="GTA280" s="101"/>
      <c r="GTB280" s="101"/>
      <c r="GTC280" s="101"/>
      <c r="GTD280" s="101"/>
      <c r="GTE280" s="101"/>
      <c r="GTF280" s="101"/>
      <c r="GTG280" s="101"/>
      <c r="GTH280" s="101"/>
      <c r="GTI280" s="101"/>
      <c r="GTJ280" s="101"/>
      <c r="GTK280" s="101"/>
      <c r="GTL280" s="101"/>
      <c r="GTM280" s="101"/>
      <c r="GTN280" s="101"/>
      <c r="GTO280" s="101"/>
      <c r="GTP280" s="101"/>
      <c r="GTQ280" s="101"/>
      <c r="GTR280" s="101"/>
      <c r="GTS280" s="101"/>
      <c r="GTT280" s="101"/>
      <c r="GTU280" s="101"/>
      <c r="GTV280" s="101"/>
      <c r="GTW280" s="101"/>
      <c r="GTX280" s="101"/>
      <c r="GTY280" s="101"/>
      <c r="GTZ280" s="101"/>
      <c r="GUA280" s="101"/>
      <c r="GUB280" s="101"/>
      <c r="GUC280" s="101"/>
      <c r="GUD280" s="101"/>
      <c r="GUE280" s="101"/>
      <c r="GUF280" s="101"/>
      <c r="GUG280" s="101"/>
      <c r="GUH280" s="101"/>
      <c r="GUI280" s="101"/>
      <c r="GUJ280" s="101"/>
      <c r="GUK280" s="101"/>
      <c r="GUL280" s="101"/>
      <c r="GUM280" s="101"/>
      <c r="GUN280" s="101"/>
      <c r="GUO280" s="101"/>
      <c r="GUP280" s="101"/>
      <c r="GUQ280" s="101"/>
      <c r="GUR280" s="101"/>
      <c r="GUS280" s="101"/>
      <c r="GUT280" s="101"/>
      <c r="GUU280" s="101"/>
      <c r="GUV280" s="101"/>
      <c r="GUW280" s="101"/>
      <c r="GUX280" s="101"/>
      <c r="GUY280" s="101"/>
      <c r="GUZ280" s="101"/>
      <c r="GVA280" s="101"/>
      <c r="GVB280" s="101"/>
      <c r="GVC280" s="101"/>
      <c r="GVD280" s="101"/>
      <c r="GVE280" s="101"/>
      <c r="GVF280" s="101"/>
      <c r="GVG280" s="101"/>
      <c r="GVH280" s="101"/>
      <c r="GVI280" s="101"/>
      <c r="GVJ280" s="101"/>
      <c r="GVK280" s="101"/>
      <c r="GVL280" s="101"/>
      <c r="GVM280" s="101"/>
      <c r="GVN280" s="101"/>
      <c r="GVO280" s="101"/>
      <c r="GVP280" s="101"/>
      <c r="GVQ280" s="101"/>
      <c r="GVR280" s="101"/>
      <c r="GVS280" s="101"/>
      <c r="GVT280" s="101"/>
      <c r="GVU280" s="101"/>
      <c r="GVV280" s="101"/>
      <c r="GVW280" s="101"/>
      <c r="GVX280" s="101"/>
      <c r="GVY280" s="101"/>
      <c r="GVZ280" s="101"/>
      <c r="GWA280" s="101"/>
      <c r="GWB280" s="101"/>
      <c r="GWC280" s="101"/>
      <c r="GWD280" s="101"/>
      <c r="GWE280" s="101"/>
      <c r="GWF280" s="101"/>
      <c r="GWG280" s="101"/>
      <c r="GWH280" s="101"/>
      <c r="GWI280" s="101"/>
      <c r="GWJ280" s="101"/>
      <c r="GWK280" s="101"/>
      <c r="GWL280" s="101"/>
      <c r="GWM280" s="101"/>
      <c r="GWN280" s="101"/>
      <c r="GWO280" s="101"/>
      <c r="GWP280" s="101"/>
      <c r="GWQ280" s="101"/>
      <c r="GWR280" s="101"/>
      <c r="GWS280" s="101"/>
      <c r="GWT280" s="101"/>
      <c r="GWU280" s="101"/>
      <c r="GWV280" s="101"/>
      <c r="GWW280" s="101"/>
      <c r="GWX280" s="101"/>
      <c r="GWY280" s="101"/>
      <c r="GWZ280" s="101"/>
      <c r="GXA280" s="101"/>
      <c r="GXB280" s="101"/>
      <c r="GXC280" s="101"/>
      <c r="GXD280" s="101"/>
      <c r="GXE280" s="101"/>
      <c r="GXF280" s="101"/>
      <c r="GXG280" s="101"/>
      <c r="GXH280" s="101"/>
      <c r="GXI280" s="101"/>
      <c r="GXJ280" s="101"/>
      <c r="GXK280" s="101"/>
      <c r="GXL280" s="101"/>
      <c r="GXM280" s="101"/>
      <c r="GXN280" s="101"/>
      <c r="GXO280" s="101"/>
      <c r="GXP280" s="101"/>
      <c r="GXQ280" s="101"/>
      <c r="GXR280" s="101"/>
      <c r="GXS280" s="101"/>
      <c r="GXT280" s="101"/>
      <c r="GXU280" s="101"/>
      <c r="GXV280" s="101"/>
      <c r="GXW280" s="101"/>
      <c r="GXX280" s="101"/>
      <c r="GXY280" s="101"/>
      <c r="GXZ280" s="101"/>
      <c r="GYA280" s="101"/>
      <c r="GYB280" s="101"/>
      <c r="GYC280" s="101"/>
      <c r="GYD280" s="101"/>
      <c r="GYE280" s="101"/>
      <c r="GYF280" s="101"/>
      <c r="GYG280" s="101"/>
      <c r="GYH280" s="101"/>
      <c r="GYI280" s="101"/>
      <c r="GYJ280" s="101"/>
      <c r="GYK280" s="101"/>
      <c r="GYL280" s="101"/>
      <c r="GYM280" s="101"/>
      <c r="GYN280" s="101"/>
      <c r="GYO280" s="101"/>
      <c r="GYP280" s="101"/>
      <c r="GYQ280" s="101"/>
      <c r="GYR280" s="101"/>
      <c r="GYS280" s="101"/>
      <c r="GYT280" s="101"/>
      <c r="GYU280" s="101"/>
      <c r="GYV280" s="101"/>
      <c r="GYW280" s="101"/>
      <c r="GYX280" s="101"/>
      <c r="GYY280" s="101"/>
      <c r="GYZ280" s="101"/>
      <c r="GZA280" s="101"/>
      <c r="GZB280" s="101"/>
      <c r="GZC280" s="101"/>
      <c r="GZD280" s="101"/>
      <c r="GZE280" s="101"/>
      <c r="GZF280" s="101"/>
      <c r="GZG280" s="101"/>
      <c r="GZH280" s="101"/>
      <c r="GZI280" s="101"/>
      <c r="GZJ280" s="101"/>
      <c r="GZK280" s="101"/>
      <c r="GZL280" s="101"/>
      <c r="GZM280" s="101"/>
      <c r="GZN280" s="101"/>
      <c r="GZO280" s="101"/>
      <c r="GZP280" s="101"/>
      <c r="GZQ280" s="101"/>
      <c r="GZR280" s="101"/>
      <c r="GZS280" s="101"/>
      <c r="GZT280" s="101"/>
      <c r="GZU280" s="101"/>
      <c r="GZV280" s="101"/>
      <c r="GZW280" s="101"/>
      <c r="GZX280" s="101"/>
      <c r="GZY280" s="101"/>
      <c r="GZZ280" s="101"/>
      <c r="HAA280" s="101"/>
      <c r="HAB280" s="101"/>
      <c r="HAC280" s="101"/>
      <c r="HAD280" s="101"/>
      <c r="HAE280" s="101"/>
      <c r="HAF280" s="101"/>
      <c r="HAG280" s="101"/>
      <c r="HAH280" s="101"/>
      <c r="HAI280" s="101"/>
      <c r="HAJ280" s="101"/>
      <c r="HAK280" s="101"/>
      <c r="HAL280" s="101"/>
      <c r="HAM280" s="101"/>
      <c r="HAN280" s="101"/>
      <c r="HAO280" s="101"/>
      <c r="HAP280" s="101"/>
      <c r="HAQ280" s="101"/>
      <c r="HAR280" s="101"/>
      <c r="HAS280" s="101"/>
      <c r="HAT280" s="101"/>
      <c r="HAU280" s="101"/>
      <c r="HAV280" s="101"/>
      <c r="HAW280" s="101"/>
      <c r="HAX280" s="101"/>
      <c r="HAY280" s="101"/>
      <c r="HAZ280" s="101"/>
      <c r="HBA280" s="101"/>
      <c r="HBB280" s="101"/>
      <c r="HBC280" s="101"/>
      <c r="HBD280" s="101"/>
      <c r="HBE280" s="101"/>
      <c r="HBF280" s="101"/>
      <c r="HBG280" s="101"/>
      <c r="HBH280" s="101"/>
      <c r="HBI280" s="101"/>
      <c r="HBJ280" s="101"/>
      <c r="HBK280" s="101"/>
      <c r="HBL280" s="101"/>
      <c r="HBM280" s="101"/>
      <c r="HBN280" s="101"/>
      <c r="HBO280" s="101"/>
      <c r="HBP280" s="101"/>
      <c r="HBQ280" s="101"/>
      <c r="HBR280" s="101"/>
      <c r="HBS280" s="101"/>
      <c r="HBT280" s="101"/>
      <c r="HBU280" s="101"/>
      <c r="HBV280" s="101"/>
      <c r="HBW280" s="101"/>
      <c r="HBX280" s="101"/>
      <c r="HBY280" s="101"/>
      <c r="HBZ280" s="101"/>
      <c r="HCA280" s="101"/>
      <c r="HCB280" s="101"/>
      <c r="HCC280" s="101"/>
      <c r="HCD280" s="101"/>
      <c r="HCE280" s="101"/>
      <c r="HCF280" s="101"/>
      <c r="HCG280" s="101"/>
      <c r="HCH280" s="101"/>
      <c r="HCI280" s="101"/>
      <c r="HCJ280" s="101"/>
      <c r="HCK280" s="101"/>
      <c r="HCL280" s="101"/>
      <c r="HCM280" s="101"/>
      <c r="HCN280" s="101"/>
      <c r="HCO280" s="101"/>
      <c r="HCP280" s="101"/>
      <c r="HCQ280" s="101"/>
      <c r="HCR280" s="101"/>
      <c r="HCS280" s="101"/>
      <c r="HCT280" s="101"/>
      <c r="HCU280" s="101"/>
      <c r="HCV280" s="101"/>
      <c r="HCW280" s="101"/>
      <c r="HCX280" s="101"/>
      <c r="HCY280" s="101"/>
      <c r="HCZ280" s="101"/>
      <c r="HDA280" s="101"/>
      <c r="HDB280" s="101"/>
      <c r="HDC280" s="101"/>
      <c r="HDD280" s="101"/>
      <c r="HDE280" s="101"/>
      <c r="HDF280" s="101"/>
      <c r="HDG280" s="101"/>
      <c r="HDH280" s="101"/>
      <c r="HDI280" s="101"/>
      <c r="HDJ280" s="101"/>
      <c r="HDK280" s="101"/>
      <c r="HDL280" s="101"/>
      <c r="HDM280" s="101"/>
      <c r="HDN280" s="101"/>
      <c r="HDO280" s="101"/>
      <c r="HDP280" s="101"/>
      <c r="HDQ280" s="101"/>
      <c r="HDR280" s="101"/>
      <c r="HDS280" s="101"/>
      <c r="HDT280" s="101"/>
      <c r="HDU280" s="101"/>
      <c r="HDV280" s="101"/>
      <c r="HDW280" s="101"/>
      <c r="HDX280" s="101"/>
      <c r="HDY280" s="101"/>
      <c r="HDZ280" s="101"/>
      <c r="HEA280" s="101"/>
      <c r="HEB280" s="101"/>
      <c r="HEC280" s="101"/>
      <c r="HED280" s="101"/>
      <c r="HEE280" s="101"/>
      <c r="HEF280" s="101"/>
      <c r="HEG280" s="101"/>
      <c r="HEH280" s="101"/>
      <c r="HEI280" s="101"/>
      <c r="HEJ280" s="101"/>
      <c r="HEK280" s="101"/>
      <c r="HEL280" s="101"/>
      <c r="HEM280" s="101"/>
      <c r="HEN280" s="101"/>
      <c r="HEO280" s="101"/>
      <c r="HEP280" s="101"/>
      <c r="HEQ280" s="101"/>
      <c r="HER280" s="101"/>
      <c r="HES280" s="101"/>
      <c r="HET280" s="101"/>
      <c r="HEU280" s="101"/>
      <c r="HEV280" s="101"/>
      <c r="HEW280" s="101"/>
      <c r="HEX280" s="101"/>
      <c r="HEY280" s="101"/>
      <c r="HEZ280" s="101"/>
      <c r="HFA280" s="101"/>
      <c r="HFB280" s="101"/>
      <c r="HFC280" s="101"/>
      <c r="HFD280" s="101"/>
      <c r="HFE280" s="101"/>
      <c r="HFF280" s="101"/>
      <c r="HFG280" s="101"/>
      <c r="HFH280" s="101"/>
      <c r="HFI280" s="101"/>
      <c r="HFJ280" s="101"/>
      <c r="HFK280" s="101"/>
      <c r="HFL280" s="101"/>
      <c r="HFM280" s="101"/>
      <c r="HFN280" s="101"/>
      <c r="HFO280" s="101"/>
      <c r="HFP280" s="101"/>
      <c r="HFQ280" s="101"/>
      <c r="HFR280" s="101"/>
      <c r="HFS280" s="101"/>
      <c r="HFT280" s="101"/>
      <c r="HFU280" s="101"/>
      <c r="HFV280" s="101"/>
      <c r="HFW280" s="101"/>
      <c r="HFX280" s="101"/>
      <c r="HFY280" s="101"/>
      <c r="HFZ280" s="101"/>
      <c r="HGA280" s="101"/>
      <c r="HGB280" s="101"/>
      <c r="HGC280" s="101"/>
      <c r="HGD280" s="101"/>
      <c r="HGE280" s="101"/>
      <c r="HGF280" s="101"/>
      <c r="HGG280" s="101"/>
      <c r="HGH280" s="101"/>
      <c r="HGI280" s="101"/>
      <c r="HGJ280" s="101"/>
      <c r="HGK280" s="101"/>
      <c r="HGL280" s="101"/>
      <c r="HGM280" s="101"/>
      <c r="HGN280" s="101"/>
      <c r="HGO280" s="101"/>
      <c r="HGP280" s="101"/>
      <c r="HGQ280" s="101"/>
      <c r="HGR280" s="101"/>
      <c r="HGS280" s="101"/>
      <c r="HGT280" s="101"/>
      <c r="HGU280" s="101"/>
      <c r="HGV280" s="101"/>
      <c r="HGW280" s="101"/>
      <c r="HGX280" s="101"/>
      <c r="HGY280" s="101"/>
      <c r="HGZ280" s="101"/>
      <c r="HHA280" s="101"/>
      <c r="HHB280" s="101"/>
      <c r="HHC280" s="101"/>
      <c r="HHD280" s="101"/>
      <c r="HHE280" s="101"/>
      <c r="HHF280" s="101"/>
      <c r="HHG280" s="101"/>
      <c r="HHH280" s="101"/>
      <c r="HHI280" s="101"/>
      <c r="HHJ280" s="101"/>
      <c r="HHK280" s="101"/>
      <c r="HHL280" s="101"/>
      <c r="HHM280" s="101"/>
      <c r="HHN280" s="101"/>
      <c r="HHO280" s="101"/>
      <c r="HHP280" s="101"/>
      <c r="HHQ280" s="101"/>
      <c r="HHR280" s="101"/>
      <c r="HHS280" s="101"/>
      <c r="HHT280" s="101"/>
      <c r="HHU280" s="101"/>
      <c r="HHV280" s="101"/>
      <c r="HHW280" s="101"/>
      <c r="HHX280" s="101"/>
      <c r="HHY280" s="101"/>
      <c r="HHZ280" s="101"/>
      <c r="HIA280" s="101"/>
      <c r="HIB280" s="101"/>
      <c r="HIC280" s="101"/>
      <c r="HID280" s="101"/>
      <c r="HIE280" s="101"/>
      <c r="HIF280" s="101"/>
      <c r="HIG280" s="101"/>
      <c r="HIH280" s="101"/>
      <c r="HII280" s="101"/>
      <c r="HIJ280" s="101"/>
      <c r="HIK280" s="101"/>
      <c r="HIL280" s="101"/>
      <c r="HIM280" s="101"/>
      <c r="HIN280" s="101"/>
      <c r="HIO280" s="101"/>
      <c r="HIP280" s="101"/>
      <c r="HIQ280" s="101"/>
      <c r="HIR280" s="101"/>
      <c r="HIS280" s="101"/>
      <c r="HIT280" s="101"/>
      <c r="HIU280" s="101"/>
      <c r="HIV280" s="101"/>
      <c r="HIW280" s="101"/>
      <c r="HIX280" s="101"/>
      <c r="HIY280" s="101"/>
      <c r="HIZ280" s="101"/>
      <c r="HJA280" s="101"/>
      <c r="HJB280" s="101"/>
      <c r="HJC280" s="101"/>
      <c r="HJD280" s="101"/>
      <c r="HJE280" s="101"/>
      <c r="HJF280" s="101"/>
      <c r="HJG280" s="101"/>
      <c r="HJH280" s="101"/>
      <c r="HJI280" s="101"/>
      <c r="HJJ280" s="101"/>
      <c r="HJK280" s="101"/>
      <c r="HJL280" s="101"/>
      <c r="HJM280" s="101"/>
      <c r="HJN280" s="101"/>
      <c r="HJO280" s="101"/>
      <c r="HJP280" s="101"/>
      <c r="HJQ280" s="101"/>
      <c r="HJR280" s="101"/>
      <c r="HJS280" s="101"/>
      <c r="HJT280" s="101"/>
      <c r="HJU280" s="101"/>
      <c r="HJV280" s="101"/>
      <c r="HJW280" s="101"/>
      <c r="HJX280" s="101"/>
      <c r="HJY280" s="101"/>
      <c r="HJZ280" s="101"/>
      <c r="HKA280" s="101"/>
      <c r="HKB280" s="101"/>
      <c r="HKC280" s="101"/>
      <c r="HKD280" s="101"/>
      <c r="HKE280" s="101"/>
      <c r="HKF280" s="101"/>
      <c r="HKG280" s="101"/>
      <c r="HKH280" s="101"/>
      <c r="HKI280" s="101"/>
      <c r="HKJ280" s="101"/>
      <c r="HKK280" s="101"/>
      <c r="HKL280" s="101"/>
      <c r="HKM280" s="101"/>
      <c r="HKN280" s="101"/>
      <c r="HKO280" s="101"/>
      <c r="HKP280" s="101"/>
      <c r="HKQ280" s="101"/>
      <c r="HKR280" s="101"/>
      <c r="HKS280" s="101"/>
      <c r="HKT280" s="101"/>
      <c r="HKU280" s="101"/>
      <c r="HKV280" s="101"/>
      <c r="HKW280" s="101"/>
      <c r="HKX280" s="101"/>
      <c r="HKY280" s="101"/>
      <c r="HKZ280" s="101"/>
      <c r="HLA280" s="101"/>
      <c r="HLB280" s="101"/>
      <c r="HLC280" s="101"/>
      <c r="HLD280" s="101"/>
      <c r="HLE280" s="101"/>
      <c r="HLF280" s="101"/>
      <c r="HLG280" s="101"/>
      <c r="HLH280" s="101"/>
      <c r="HLI280" s="101"/>
      <c r="HLJ280" s="101"/>
      <c r="HLK280" s="101"/>
      <c r="HLL280" s="101"/>
      <c r="HLM280" s="101"/>
      <c r="HLN280" s="101"/>
      <c r="HLO280" s="101"/>
      <c r="HLP280" s="101"/>
      <c r="HLQ280" s="101"/>
      <c r="HLR280" s="101"/>
      <c r="HLS280" s="101"/>
      <c r="HLT280" s="101"/>
      <c r="HLU280" s="101"/>
      <c r="HLV280" s="101"/>
      <c r="HLW280" s="101"/>
      <c r="HLX280" s="101"/>
      <c r="HLY280" s="101"/>
      <c r="HLZ280" s="101"/>
      <c r="HMA280" s="101"/>
      <c r="HMB280" s="101"/>
      <c r="HMC280" s="101"/>
      <c r="HMD280" s="101"/>
      <c r="HME280" s="101"/>
      <c r="HMF280" s="101"/>
      <c r="HMG280" s="101"/>
      <c r="HMH280" s="101"/>
      <c r="HMI280" s="101"/>
      <c r="HMJ280" s="101"/>
      <c r="HMK280" s="101"/>
      <c r="HML280" s="101"/>
      <c r="HMM280" s="101"/>
      <c r="HMN280" s="101"/>
      <c r="HMO280" s="101"/>
      <c r="HMP280" s="101"/>
      <c r="HMQ280" s="101"/>
      <c r="HMR280" s="101"/>
      <c r="HMS280" s="101"/>
      <c r="HMT280" s="101"/>
      <c r="HMU280" s="101"/>
      <c r="HMV280" s="101"/>
      <c r="HMW280" s="101"/>
      <c r="HMX280" s="101"/>
      <c r="HMY280" s="101"/>
      <c r="HMZ280" s="101"/>
      <c r="HNA280" s="101"/>
      <c r="HNB280" s="101"/>
      <c r="HNC280" s="101"/>
      <c r="HND280" s="101"/>
      <c r="HNE280" s="101"/>
      <c r="HNF280" s="101"/>
      <c r="HNG280" s="101"/>
      <c r="HNH280" s="101"/>
      <c r="HNI280" s="101"/>
      <c r="HNJ280" s="101"/>
      <c r="HNK280" s="101"/>
      <c r="HNL280" s="101"/>
      <c r="HNM280" s="101"/>
      <c r="HNN280" s="101"/>
      <c r="HNO280" s="101"/>
      <c r="HNP280" s="101"/>
      <c r="HNQ280" s="101"/>
      <c r="HNR280" s="101"/>
      <c r="HNS280" s="101"/>
      <c r="HNT280" s="101"/>
      <c r="HNU280" s="101"/>
      <c r="HNV280" s="101"/>
      <c r="HNW280" s="101"/>
      <c r="HNX280" s="101"/>
      <c r="HNY280" s="101"/>
      <c r="HNZ280" s="101"/>
      <c r="HOA280" s="101"/>
      <c r="HOB280" s="101"/>
      <c r="HOC280" s="101"/>
      <c r="HOD280" s="101"/>
      <c r="HOE280" s="101"/>
      <c r="HOF280" s="101"/>
      <c r="HOG280" s="101"/>
      <c r="HOH280" s="101"/>
      <c r="HOI280" s="101"/>
      <c r="HOJ280" s="101"/>
      <c r="HOK280" s="101"/>
      <c r="HOL280" s="101"/>
      <c r="HOM280" s="101"/>
      <c r="HON280" s="101"/>
      <c r="HOO280" s="101"/>
      <c r="HOP280" s="101"/>
      <c r="HOQ280" s="101"/>
      <c r="HOR280" s="101"/>
      <c r="HOS280" s="101"/>
      <c r="HOT280" s="101"/>
      <c r="HOU280" s="101"/>
      <c r="HOV280" s="101"/>
      <c r="HOW280" s="101"/>
      <c r="HOX280" s="101"/>
      <c r="HOY280" s="101"/>
      <c r="HOZ280" s="101"/>
      <c r="HPA280" s="101"/>
      <c r="HPB280" s="101"/>
      <c r="HPC280" s="101"/>
      <c r="HPD280" s="101"/>
      <c r="HPE280" s="101"/>
      <c r="HPF280" s="101"/>
      <c r="HPG280" s="101"/>
      <c r="HPH280" s="101"/>
      <c r="HPI280" s="101"/>
      <c r="HPJ280" s="101"/>
      <c r="HPK280" s="101"/>
      <c r="HPL280" s="101"/>
      <c r="HPM280" s="101"/>
      <c r="HPN280" s="101"/>
      <c r="HPO280" s="101"/>
      <c r="HPP280" s="101"/>
      <c r="HPQ280" s="101"/>
      <c r="HPR280" s="101"/>
      <c r="HPS280" s="101"/>
      <c r="HPT280" s="101"/>
      <c r="HPU280" s="101"/>
      <c r="HPV280" s="101"/>
      <c r="HPW280" s="101"/>
      <c r="HPX280" s="101"/>
      <c r="HPY280" s="101"/>
      <c r="HPZ280" s="101"/>
      <c r="HQA280" s="101"/>
      <c r="HQB280" s="101"/>
      <c r="HQC280" s="101"/>
      <c r="HQD280" s="101"/>
      <c r="HQE280" s="101"/>
      <c r="HQF280" s="101"/>
      <c r="HQG280" s="101"/>
      <c r="HQH280" s="101"/>
      <c r="HQI280" s="101"/>
      <c r="HQJ280" s="101"/>
      <c r="HQK280" s="101"/>
      <c r="HQL280" s="101"/>
      <c r="HQM280" s="101"/>
      <c r="HQN280" s="101"/>
      <c r="HQO280" s="101"/>
      <c r="HQP280" s="101"/>
      <c r="HQQ280" s="101"/>
      <c r="HQR280" s="101"/>
      <c r="HQS280" s="101"/>
      <c r="HQT280" s="101"/>
      <c r="HQU280" s="101"/>
      <c r="HQV280" s="101"/>
      <c r="HQW280" s="101"/>
      <c r="HQX280" s="101"/>
      <c r="HQY280" s="101"/>
      <c r="HQZ280" s="101"/>
      <c r="HRA280" s="101"/>
      <c r="HRB280" s="101"/>
      <c r="HRC280" s="101"/>
      <c r="HRD280" s="101"/>
      <c r="HRE280" s="101"/>
      <c r="HRF280" s="101"/>
      <c r="HRG280" s="101"/>
      <c r="HRH280" s="101"/>
      <c r="HRI280" s="101"/>
      <c r="HRJ280" s="101"/>
      <c r="HRK280" s="101"/>
      <c r="HRL280" s="101"/>
      <c r="HRM280" s="101"/>
      <c r="HRN280" s="101"/>
      <c r="HRO280" s="101"/>
      <c r="HRP280" s="101"/>
      <c r="HRQ280" s="101"/>
      <c r="HRR280" s="101"/>
      <c r="HRS280" s="101"/>
      <c r="HRT280" s="101"/>
      <c r="HRU280" s="101"/>
      <c r="HRV280" s="101"/>
      <c r="HRW280" s="101"/>
      <c r="HRX280" s="101"/>
      <c r="HRY280" s="101"/>
      <c r="HRZ280" s="101"/>
      <c r="HSA280" s="101"/>
      <c r="HSB280" s="101"/>
      <c r="HSC280" s="101"/>
      <c r="HSD280" s="101"/>
      <c r="HSE280" s="101"/>
      <c r="HSF280" s="101"/>
      <c r="HSG280" s="101"/>
      <c r="HSH280" s="101"/>
      <c r="HSI280" s="101"/>
      <c r="HSJ280" s="101"/>
      <c r="HSK280" s="101"/>
      <c r="HSL280" s="101"/>
      <c r="HSM280" s="101"/>
      <c r="HSN280" s="101"/>
      <c r="HSO280" s="101"/>
      <c r="HSP280" s="101"/>
      <c r="HSQ280" s="101"/>
      <c r="HSR280" s="101"/>
      <c r="HSS280" s="101"/>
      <c r="HST280" s="101"/>
      <c r="HSU280" s="101"/>
      <c r="HSV280" s="101"/>
      <c r="HSW280" s="101"/>
      <c r="HSX280" s="101"/>
      <c r="HSY280" s="101"/>
      <c r="HSZ280" s="101"/>
      <c r="HTA280" s="101"/>
      <c r="HTB280" s="101"/>
      <c r="HTC280" s="101"/>
      <c r="HTD280" s="101"/>
      <c r="HTE280" s="101"/>
      <c r="HTF280" s="101"/>
      <c r="HTG280" s="101"/>
      <c r="HTH280" s="101"/>
      <c r="HTI280" s="101"/>
      <c r="HTJ280" s="101"/>
      <c r="HTK280" s="101"/>
      <c r="HTL280" s="101"/>
      <c r="HTM280" s="101"/>
      <c r="HTN280" s="101"/>
      <c r="HTO280" s="101"/>
      <c r="HTP280" s="101"/>
      <c r="HTQ280" s="101"/>
      <c r="HTR280" s="101"/>
      <c r="HTS280" s="101"/>
      <c r="HTT280" s="101"/>
      <c r="HTU280" s="101"/>
      <c r="HTV280" s="101"/>
      <c r="HTW280" s="101"/>
      <c r="HTX280" s="101"/>
      <c r="HTY280" s="101"/>
      <c r="HTZ280" s="101"/>
      <c r="HUA280" s="101"/>
      <c r="HUB280" s="101"/>
      <c r="HUC280" s="101"/>
      <c r="HUD280" s="101"/>
      <c r="HUE280" s="101"/>
      <c r="HUF280" s="101"/>
      <c r="HUG280" s="101"/>
      <c r="HUH280" s="101"/>
      <c r="HUI280" s="101"/>
      <c r="HUJ280" s="101"/>
      <c r="HUK280" s="101"/>
      <c r="HUL280" s="101"/>
      <c r="HUM280" s="101"/>
      <c r="HUN280" s="101"/>
      <c r="HUO280" s="101"/>
      <c r="HUP280" s="101"/>
      <c r="HUQ280" s="101"/>
      <c r="HUR280" s="101"/>
      <c r="HUS280" s="101"/>
      <c r="HUT280" s="101"/>
      <c r="HUU280" s="101"/>
      <c r="HUV280" s="101"/>
      <c r="HUW280" s="101"/>
      <c r="HUX280" s="101"/>
      <c r="HUY280" s="101"/>
      <c r="HUZ280" s="101"/>
      <c r="HVA280" s="101"/>
      <c r="HVB280" s="101"/>
      <c r="HVC280" s="101"/>
      <c r="HVD280" s="101"/>
      <c r="HVE280" s="101"/>
      <c r="HVF280" s="101"/>
      <c r="HVG280" s="101"/>
      <c r="HVH280" s="101"/>
      <c r="HVI280" s="101"/>
      <c r="HVJ280" s="101"/>
      <c r="HVK280" s="101"/>
      <c r="HVL280" s="101"/>
      <c r="HVM280" s="101"/>
      <c r="HVN280" s="101"/>
      <c r="HVO280" s="101"/>
      <c r="HVP280" s="101"/>
      <c r="HVQ280" s="101"/>
      <c r="HVR280" s="101"/>
      <c r="HVS280" s="101"/>
      <c r="HVT280" s="101"/>
      <c r="HVU280" s="101"/>
      <c r="HVV280" s="101"/>
      <c r="HVW280" s="101"/>
      <c r="HVX280" s="101"/>
      <c r="HVY280" s="101"/>
      <c r="HVZ280" s="101"/>
      <c r="HWA280" s="101"/>
      <c r="HWB280" s="101"/>
      <c r="HWC280" s="101"/>
      <c r="HWD280" s="101"/>
      <c r="HWE280" s="101"/>
      <c r="HWF280" s="101"/>
      <c r="HWG280" s="101"/>
      <c r="HWH280" s="101"/>
      <c r="HWI280" s="101"/>
      <c r="HWJ280" s="101"/>
      <c r="HWK280" s="101"/>
      <c r="HWL280" s="101"/>
      <c r="HWM280" s="101"/>
      <c r="HWN280" s="101"/>
      <c r="HWO280" s="101"/>
      <c r="HWP280" s="101"/>
      <c r="HWQ280" s="101"/>
      <c r="HWR280" s="101"/>
      <c r="HWS280" s="101"/>
      <c r="HWT280" s="101"/>
      <c r="HWU280" s="101"/>
      <c r="HWV280" s="101"/>
      <c r="HWW280" s="101"/>
      <c r="HWX280" s="101"/>
      <c r="HWY280" s="101"/>
      <c r="HWZ280" s="101"/>
      <c r="HXA280" s="101"/>
      <c r="HXB280" s="101"/>
      <c r="HXC280" s="101"/>
      <c r="HXD280" s="101"/>
      <c r="HXE280" s="101"/>
      <c r="HXF280" s="101"/>
      <c r="HXG280" s="101"/>
      <c r="HXH280" s="101"/>
      <c r="HXI280" s="101"/>
      <c r="HXJ280" s="101"/>
      <c r="HXK280" s="101"/>
      <c r="HXL280" s="101"/>
      <c r="HXM280" s="101"/>
      <c r="HXN280" s="101"/>
      <c r="HXO280" s="101"/>
      <c r="HXP280" s="101"/>
      <c r="HXQ280" s="101"/>
      <c r="HXR280" s="101"/>
      <c r="HXS280" s="101"/>
      <c r="HXT280" s="101"/>
      <c r="HXU280" s="101"/>
      <c r="HXV280" s="101"/>
      <c r="HXW280" s="101"/>
      <c r="HXX280" s="101"/>
      <c r="HXY280" s="101"/>
      <c r="HXZ280" s="101"/>
      <c r="HYA280" s="101"/>
      <c r="HYB280" s="101"/>
      <c r="HYC280" s="101"/>
      <c r="HYD280" s="101"/>
      <c r="HYE280" s="101"/>
      <c r="HYF280" s="101"/>
      <c r="HYG280" s="101"/>
      <c r="HYH280" s="101"/>
      <c r="HYI280" s="101"/>
      <c r="HYJ280" s="101"/>
      <c r="HYK280" s="101"/>
      <c r="HYL280" s="101"/>
      <c r="HYM280" s="101"/>
      <c r="HYN280" s="101"/>
      <c r="HYO280" s="101"/>
      <c r="HYP280" s="101"/>
      <c r="HYQ280" s="101"/>
      <c r="HYR280" s="101"/>
      <c r="HYS280" s="101"/>
      <c r="HYT280" s="101"/>
      <c r="HYU280" s="101"/>
      <c r="HYV280" s="101"/>
      <c r="HYW280" s="101"/>
      <c r="HYX280" s="101"/>
      <c r="HYY280" s="101"/>
      <c r="HYZ280" s="101"/>
      <c r="HZA280" s="101"/>
      <c r="HZB280" s="101"/>
      <c r="HZC280" s="101"/>
      <c r="HZD280" s="101"/>
      <c r="HZE280" s="101"/>
      <c r="HZF280" s="101"/>
      <c r="HZG280" s="101"/>
      <c r="HZH280" s="101"/>
      <c r="HZI280" s="101"/>
      <c r="HZJ280" s="101"/>
      <c r="HZK280" s="101"/>
      <c r="HZL280" s="101"/>
      <c r="HZM280" s="101"/>
      <c r="HZN280" s="101"/>
      <c r="HZO280" s="101"/>
      <c r="HZP280" s="101"/>
      <c r="HZQ280" s="101"/>
      <c r="HZR280" s="101"/>
      <c r="HZS280" s="101"/>
      <c r="HZT280" s="101"/>
      <c r="HZU280" s="101"/>
      <c r="HZV280" s="101"/>
      <c r="HZW280" s="101"/>
      <c r="HZX280" s="101"/>
      <c r="HZY280" s="101"/>
      <c r="HZZ280" s="101"/>
      <c r="IAA280" s="101"/>
      <c r="IAB280" s="101"/>
      <c r="IAC280" s="101"/>
      <c r="IAD280" s="101"/>
      <c r="IAE280" s="101"/>
      <c r="IAF280" s="101"/>
      <c r="IAG280" s="101"/>
      <c r="IAH280" s="101"/>
      <c r="IAI280" s="101"/>
      <c r="IAJ280" s="101"/>
      <c r="IAK280" s="101"/>
      <c r="IAL280" s="101"/>
      <c r="IAM280" s="101"/>
      <c r="IAN280" s="101"/>
      <c r="IAO280" s="101"/>
      <c r="IAP280" s="101"/>
      <c r="IAQ280" s="101"/>
      <c r="IAR280" s="101"/>
      <c r="IAS280" s="101"/>
      <c r="IAT280" s="101"/>
      <c r="IAU280" s="101"/>
      <c r="IAV280" s="101"/>
      <c r="IAW280" s="101"/>
      <c r="IAX280" s="101"/>
      <c r="IAY280" s="101"/>
      <c r="IAZ280" s="101"/>
      <c r="IBA280" s="101"/>
      <c r="IBB280" s="101"/>
      <c r="IBC280" s="101"/>
      <c r="IBD280" s="101"/>
      <c r="IBE280" s="101"/>
      <c r="IBF280" s="101"/>
      <c r="IBG280" s="101"/>
      <c r="IBH280" s="101"/>
      <c r="IBI280" s="101"/>
      <c r="IBJ280" s="101"/>
      <c r="IBK280" s="101"/>
      <c r="IBL280" s="101"/>
      <c r="IBM280" s="101"/>
      <c r="IBN280" s="101"/>
      <c r="IBO280" s="101"/>
      <c r="IBP280" s="101"/>
      <c r="IBQ280" s="101"/>
      <c r="IBR280" s="101"/>
      <c r="IBS280" s="101"/>
      <c r="IBT280" s="101"/>
      <c r="IBU280" s="101"/>
      <c r="IBV280" s="101"/>
      <c r="IBW280" s="101"/>
      <c r="IBX280" s="101"/>
      <c r="IBY280" s="101"/>
      <c r="IBZ280" s="101"/>
      <c r="ICA280" s="101"/>
      <c r="ICB280" s="101"/>
      <c r="ICC280" s="101"/>
      <c r="ICD280" s="101"/>
      <c r="ICE280" s="101"/>
      <c r="ICF280" s="101"/>
      <c r="ICG280" s="101"/>
      <c r="ICH280" s="101"/>
      <c r="ICI280" s="101"/>
      <c r="ICJ280" s="101"/>
      <c r="ICK280" s="101"/>
      <c r="ICL280" s="101"/>
      <c r="ICM280" s="101"/>
      <c r="ICN280" s="101"/>
      <c r="ICO280" s="101"/>
      <c r="ICP280" s="101"/>
      <c r="ICQ280" s="101"/>
      <c r="ICR280" s="101"/>
      <c r="ICS280" s="101"/>
      <c r="ICT280" s="101"/>
      <c r="ICU280" s="101"/>
      <c r="ICV280" s="101"/>
      <c r="ICW280" s="101"/>
      <c r="ICX280" s="101"/>
      <c r="ICY280" s="101"/>
      <c r="ICZ280" s="101"/>
      <c r="IDA280" s="101"/>
      <c r="IDB280" s="101"/>
      <c r="IDC280" s="101"/>
      <c r="IDD280" s="101"/>
      <c r="IDE280" s="101"/>
      <c r="IDF280" s="101"/>
      <c r="IDG280" s="101"/>
      <c r="IDH280" s="101"/>
      <c r="IDI280" s="101"/>
      <c r="IDJ280" s="101"/>
      <c r="IDK280" s="101"/>
      <c r="IDL280" s="101"/>
      <c r="IDM280" s="101"/>
      <c r="IDN280" s="101"/>
      <c r="IDO280" s="101"/>
      <c r="IDP280" s="101"/>
      <c r="IDQ280" s="101"/>
      <c r="IDR280" s="101"/>
      <c r="IDS280" s="101"/>
      <c r="IDT280" s="101"/>
      <c r="IDU280" s="101"/>
      <c r="IDV280" s="101"/>
      <c r="IDW280" s="101"/>
      <c r="IDX280" s="101"/>
      <c r="IDY280" s="101"/>
      <c r="IDZ280" s="101"/>
      <c r="IEA280" s="101"/>
      <c r="IEB280" s="101"/>
      <c r="IEC280" s="101"/>
      <c r="IED280" s="101"/>
      <c r="IEE280" s="101"/>
      <c r="IEF280" s="101"/>
      <c r="IEG280" s="101"/>
      <c r="IEH280" s="101"/>
      <c r="IEI280" s="101"/>
      <c r="IEJ280" s="101"/>
      <c r="IEK280" s="101"/>
      <c r="IEL280" s="101"/>
      <c r="IEM280" s="101"/>
      <c r="IEN280" s="101"/>
      <c r="IEO280" s="101"/>
      <c r="IEP280" s="101"/>
      <c r="IEQ280" s="101"/>
      <c r="IER280" s="101"/>
      <c r="IES280" s="101"/>
      <c r="IET280" s="101"/>
      <c r="IEU280" s="101"/>
      <c r="IEV280" s="101"/>
      <c r="IEW280" s="101"/>
      <c r="IEX280" s="101"/>
      <c r="IEY280" s="101"/>
      <c r="IEZ280" s="101"/>
      <c r="IFA280" s="101"/>
      <c r="IFB280" s="101"/>
      <c r="IFC280" s="101"/>
      <c r="IFD280" s="101"/>
      <c r="IFE280" s="101"/>
      <c r="IFF280" s="101"/>
      <c r="IFG280" s="101"/>
      <c r="IFH280" s="101"/>
      <c r="IFI280" s="101"/>
      <c r="IFJ280" s="101"/>
      <c r="IFK280" s="101"/>
      <c r="IFL280" s="101"/>
      <c r="IFM280" s="101"/>
      <c r="IFN280" s="101"/>
      <c r="IFO280" s="101"/>
      <c r="IFP280" s="101"/>
      <c r="IFQ280" s="101"/>
      <c r="IFR280" s="101"/>
      <c r="IFS280" s="101"/>
      <c r="IFT280" s="101"/>
      <c r="IFU280" s="101"/>
      <c r="IFV280" s="101"/>
      <c r="IFW280" s="101"/>
      <c r="IFX280" s="101"/>
      <c r="IFY280" s="101"/>
      <c r="IFZ280" s="101"/>
      <c r="IGA280" s="101"/>
      <c r="IGB280" s="101"/>
      <c r="IGC280" s="101"/>
      <c r="IGD280" s="101"/>
      <c r="IGE280" s="101"/>
      <c r="IGF280" s="101"/>
      <c r="IGG280" s="101"/>
      <c r="IGH280" s="101"/>
      <c r="IGI280" s="101"/>
      <c r="IGJ280" s="101"/>
      <c r="IGK280" s="101"/>
      <c r="IGL280" s="101"/>
      <c r="IGM280" s="101"/>
      <c r="IGN280" s="101"/>
      <c r="IGO280" s="101"/>
      <c r="IGP280" s="101"/>
      <c r="IGQ280" s="101"/>
      <c r="IGR280" s="101"/>
      <c r="IGS280" s="101"/>
      <c r="IGT280" s="101"/>
      <c r="IGU280" s="101"/>
      <c r="IGV280" s="101"/>
      <c r="IGW280" s="101"/>
      <c r="IGX280" s="101"/>
      <c r="IGY280" s="101"/>
      <c r="IGZ280" s="101"/>
      <c r="IHA280" s="101"/>
      <c r="IHB280" s="101"/>
      <c r="IHC280" s="101"/>
      <c r="IHD280" s="101"/>
      <c r="IHE280" s="101"/>
      <c r="IHF280" s="101"/>
      <c r="IHG280" s="101"/>
      <c r="IHH280" s="101"/>
      <c r="IHI280" s="101"/>
      <c r="IHJ280" s="101"/>
      <c r="IHK280" s="101"/>
      <c r="IHL280" s="101"/>
      <c r="IHM280" s="101"/>
      <c r="IHN280" s="101"/>
      <c r="IHO280" s="101"/>
      <c r="IHP280" s="101"/>
      <c r="IHQ280" s="101"/>
      <c r="IHR280" s="101"/>
      <c r="IHS280" s="101"/>
      <c r="IHT280" s="101"/>
      <c r="IHU280" s="101"/>
      <c r="IHV280" s="101"/>
      <c r="IHW280" s="101"/>
      <c r="IHX280" s="101"/>
      <c r="IHY280" s="101"/>
      <c r="IHZ280" s="101"/>
      <c r="IIA280" s="101"/>
      <c r="IIB280" s="101"/>
      <c r="IIC280" s="101"/>
      <c r="IID280" s="101"/>
      <c r="IIE280" s="101"/>
      <c r="IIF280" s="101"/>
      <c r="IIG280" s="101"/>
      <c r="IIH280" s="101"/>
      <c r="III280" s="101"/>
      <c r="IIJ280" s="101"/>
      <c r="IIK280" s="101"/>
      <c r="IIL280" s="101"/>
      <c r="IIM280" s="101"/>
      <c r="IIN280" s="101"/>
      <c r="IIO280" s="101"/>
      <c r="IIP280" s="101"/>
      <c r="IIQ280" s="101"/>
      <c r="IIR280" s="101"/>
      <c r="IIS280" s="101"/>
      <c r="IIT280" s="101"/>
      <c r="IIU280" s="101"/>
      <c r="IIV280" s="101"/>
      <c r="IIW280" s="101"/>
      <c r="IIX280" s="101"/>
      <c r="IIY280" s="101"/>
      <c r="IIZ280" s="101"/>
      <c r="IJA280" s="101"/>
      <c r="IJB280" s="101"/>
      <c r="IJC280" s="101"/>
      <c r="IJD280" s="101"/>
      <c r="IJE280" s="101"/>
      <c r="IJF280" s="101"/>
      <c r="IJG280" s="101"/>
      <c r="IJH280" s="101"/>
      <c r="IJI280" s="101"/>
      <c r="IJJ280" s="101"/>
      <c r="IJK280" s="101"/>
      <c r="IJL280" s="101"/>
      <c r="IJM280" s="101"/>
      <c r="IJN280" s="101"/>
      <c r="IJO280" s="101"/>
      <c r="IJP280" s="101"/>
      <c r="IJQ280" s="101"/>
      <c r="IJR280" s="101"/>
      <c r="IJS280" s="101"/>
      <c r="IJT280" s="101"/>
      <c r="IJU280" s="101"/>
      <c r="IJV280" s="101"/>
      <c r="IJW280" s="101"/>
      <c r="IJX280" s="101"/>
      <c r="IJY280" s="101"/>
      <c r="IJZ280" s="101"/>
      <c r="IKA280" s="101"/>
      <c r="IKB280" s="101"/>
      <c r="IKC280" s="101"/>
      <c r="IKD280" s="101"/>
      <c r="IKE280" s="101"/>
      <c r="IKF280" s="101"/>
      <c r="IKG280" s="101"/>
      <c r="IKH280" s="101"/>
      <c r="IKI280" s="101"/>
      <c r="IKJ280" s="101"/>
      <c r="IKK280" s="101"/>
      <c r="IKL280" s="101"/>
      <c r="IKM280" s="101"/>
      <c r="IKN280" s="101"/>
      <c r="IKO280" s="101"/>
      <c r="IKP280" s="101"/>
      <c r="IKQ280" s="101"/>
      <c r="IKR280" s="101"/>
      <c r="IKS280" s="101"/>
      <c r="IKT280" s="101"/>
      <c r="IKU280" s="101"/>
      <c r="IKV280" s="101"/>
      <c r="IKW280" s="101"/>
      <c r="IKX280" s="101"/>
      <c r="IKY280" s="101"/>
      <c r="IKZ280" s="101"/>
      <c r="ILA280" s="101"/>
      <c r="ILB280" s="101"/>
      <c r="ILC280" s="101"/>
      <c r="ILD280" s="101"/>
      <c r="ILE280" s="101"/>
      <c r="ILF280" s="101"/>
      <c r="ILG280" s="101"/>
      <c r="ILH280" s="101"/>
      <c r="ILI280" s="101"/>
      <c r="ILJ280" s="101"/>
      <c r="ILK280" s="101"/>
      <c r="ILL280" s="101"/>
      <c r="ILM280" s="101"/>
      <c r="ILN280" s="101"/>
      <c r="ILO280" s="101"/>
      <c r="ILP280" s="101"/>
      <c r="ILQ280" s="101"/>
      <c r="ILR280" s="101"/>
      <c r="ILS280" s="101"/>
      <c r="ILT280" s="101"/>
      <c r="ILU280" s="101"/>
      <c r="ILV280" s="101"/>
      <c r="ILW280" s="101"/>
      <c r="ILX280" s="101"/>
      <c r="ILY280" s="101"/>
      <c r="ILZ280" s="101"/>
      <c r="IMA280" s="101"/>
      <c r="IMB280" s="101"/>
      <c r="IMC280" s="101"/>
      <c r="IMD280" s="101"/>
      <c r="IME280" s="101"/>
      <c r="IMF280" s="101"/>
      <c r="IMG280" s="101"/>
      <c r="IMH280" s="101"/>
      <c r="IMI280" s="101"/>
      <c r="IMJ280" s="101"/>
      <c r="IMK280" s="101"/>
      <c r="IML280" s="101"/>
      <c r="IMM280" s="101"/>
      <c r="IMN280" s="101"/>
      <c r="IMO280" s="101"/>
      <c r="IMP280" s="101"/>
      <c r="IMQ280" s="101"/>
      <c r="IMR280" s="101"/>
      <c r="IMS280" s="101"/>
      <c r="IMT280" s="101"/>
      <c r="IMU280" s="101"/>
      <c r="IMV280" s="101"/>
      <c r="IMW280" s="101"/>
      <c r="IMX280" s="101"/>
      <c r="IMY280" s="101"/>
      <c r="IMZ280" s="101"/>
      <c r="INA280" s="101"/>
      <c r="INB280" s="101"/>
      <c r="INC280" s="101"/>
      <c r="IND280" s="101"/>
      <c r="INE280" s="101"/>
      <c r="INF280" s="101"/>
      <c r="ING280" s="101"/>
      <c r="INH280" s="101"/>
      <c r="INI280" s="101"/>
      <c r="INJ280" s="101"/>
      <c r="INK280" s="101"/>
      <c r="INL280" s="101"/>
      <c r="INM280" s="101"/>
      <c r="INN280" s="101"/>
      <c r="INO280" s="101"/>
      <c r="INP280" s="101"/>
      <c r="INQ280" s="101"/>
      <c r="INR280" s="101"/>
      <c r="INS280" s="101"/>
      <c r="INT280" s="101"/>
      <c r="INU280" s="101"/>
      <c r="INV280" s="101"/>
      <c r="INW280" s="101"/>
      <c r="INX280" s="101"/>
      <c r="INY280" s="101"/>
      <c r="INZ280" s="101"/>
      <c r="IOA280" s="101"/>
      <c r="IOB280" s="101"/>
      <c r="IOC280" s="101"/>
      <c r="IOD280" s="101"/>
      <c r="IOE280" s="101"/>
      <c r="IOF280" s="101"/>
      <c r="IOG280" s="101"/>
      <c r="IOH280" s="101"/>
      <c r="IOI280" s="101"/>
      <c r="IOJ280" s="101"/>
      <c r="IOK280" s="101"/>
      <c r="IOL280" s="101"/>
      <c r="IOM280" s="101"/>
      <c r="ION280" s="101"/>
      <c r="IOO280" s="101"/>
      <c r="IOP280" s="101"/>
      <c r="IOQ280" s="101"/>
      <c r="IOR280" s="101"/>
      <c r="IOS280" s="101"/>
      <c r="IOT280" s="101"/>
      <c r="IOU280" s="101"/>
      <c r="IOV280" s="101"/>
      <c r="IOW280" s="101"/>
      <c r="IOX280" s="101"/>
      <c r="IOY280" s="101"/>
      <c r="IOZ280" s="101"/>
      <c r="IPA280" s="101"/>
      <c r="IPB280" s="101"/>
      <c r="IPC280" s="101"/>
      <c r="IPD280" s="101"/>
      <c r="IPE280" s="101"/>
      <c r="IPF280" s="101"/>
      <c r="IPG280" s="101"/>
      <c r="IPH280" s="101"/>
      <c r="IPI280" s="101"/>
      <c r="IPJ280" s="101"/>
      <c r="IPK280" s="101"/>
      <c r="IPL280" s="101"/>
      <c r="IPM280" s="101"/>
      <c r="IPN280" s="101"/>
      <c r="IPO280" s="101"/>
      <c r="IPP280" s="101"/>
      <c r="IPQ280" s="101"/>
      <c r="IPR280" s="101"/>
      <c r="IPS280" s="101"/>
      <c r="IPT280" s="101"/>
      <c r="IPU280" s="101"/>
      <c r="IPV280" s="101"/>
      <c r="IPW280" s="101"/>
      <c r="IPX280" s="101"/>
      <c r="IPY280" s="101"/>
      <c r="IPZ280" s="101"/>
      <c r="IQA280" s="101"/>
      <c r="IQB280" s="101"/>
      <c r="IQC280" s="101"/>
      <c r="IQD280" s="101"/>
      <c r="IQE280" s="101"/>
      <c r="IQF280" s="101"/>
      <c r="IQG280" s="101"/>
      <c r="IQH280" s="101"/>
      <c r="IQI280" s="101"/>
      <c r="IQJ280" s="101"/>
      <c r="IQK280" s="101"/>
      <c r="IQL280" s="101"/>
      <c r="IQM280" s="101"/>
      <c r="IQN280" s="101"/>
      <c r="IQO280" s="101"/>
      <c r="IQP280" s="101"/>
      <c r="IQQ280" s="101"/>
      <c r="IQR280" s="101"/>
      <c r="IQS280" s="101"/>
      <c r="IQT280" s="101"/>
      <c r="IQU280" s="101"/>
      <c r="IQV280" s="101"/>
      <c r="IQW280" s="101"/>
      <c r="IQX280" s="101"/>
      <c r="IQY280" s="101"/>
      <c r="IQZ280" s="101"/>
      <c r="IRA280" s="101"/>
      <c r="IRB280" s="101"/>
      <c r="IRC280" s="101"/>
      <c r="IRD280" s="101"/>
      <c r="IRE280" s="101"/>
      <c r="IRF280" s="101"/>
      <c r="IRG280" s="101"/>
      <c r="IRH280" s="101"/>
      <c r="IRI280" s="101"/>
      <c r="IRJ280" s="101"/>
      <c r="IRK280" s="101"/>
      <c r="IRL280" s="101"/>
      <c r="IRM280" s="101"/>
      <c r="IRN280" s="101"/>
      <c r="IRO280" s="101"/>
      <c r="IRP280" s="101"/>
      <c r="IRQ280" s="101"/>
      <c r="IRR280" s="101"/>
      <c r="IRS280" s="101"/>
      <c r="IRT280" s="101"/>
      <c r="IRU280" s="101"/>
      <c r="IRV280" s="101"/>
      <c r="IRW280" s="101"/>
      <c r="IRX280" s="101"/>
      <c r="IRY280" s="101"/>
      <c r="IRZ280" s="101"/>
      <c r="ISA280" s="101"/>
      <c r="ISB280" s="101"/>
      <c r="ISC280" s="101"/>
      <c r="ISD280" s="101"/>
      <c r="ISE280" s="101"/>
      <c r="ISF280" s="101"/>
      <c r="ISG280" s="101"/>
      <c r="ISH280" s="101"/>
      <c r="ISI280" s="101"/>
      <c r="ISJ280" s="101"/>
      <c r="ISK280" s="101"/>
      <c r="ISL280" s="101"/>
      <c r="ISM280" s="101"/>
      <c r="ISN280" s="101"/>
      <c r="ISO280" s="101"/>
      <c r="ISP280" s="101"/>
      <c r="ISQ280" s="101"/>
      <c r="ISR280" s="101"/>
      <c r="ISS280" s="101"/>
      <c r="IST280" s="101"/>
      <c r="ISU280" s="101"/>
      <c r="ISV280" s="101"/>
      <c r="ISW280" s="101"/>
      <c r="ISX280" s="101"/>
      <c r="ISY280" s="101"/>
      <c r="ISZ280" s="101"/>
      <c r="ITA280" s="101"/>
      <c r="ITB280" s="101"/>
      <c r="ITC280" s="101"/>
      <c r="ITD280" s="101"/>
      <c r="ITE280" s="101"/>
      <c r="ITF280" s="101"/>
      <c r="ITG280" s="101"/>
      <c r="ITH280" s="101"/>
      <c r="ITI280" s="101"/>
      <c r="ITJ280" s="101"/>
      <c r="ITK280" s="101"/>
      <c r="ITL280" s="101"/>
      <c r="ITM280" s="101"/>
      <c r="ITN280" s="101"/>
      <c r="ITO280" s="101"/>
      <c r="ITP280" s="101"/>
      <c r="ITQ280" s="101"/>
      <c r="ITR280" s="101"/>
      <c r="ITS280" s="101"/>
      <c r="ITT280" s="101"/>
      <c r="ITU280" s="101"/>
      <c r="ITV280" s="101"/>
      <c r="ITW280" s="101"/>
      <c r="ITX280" s="101"/>
      <c r="ITY280" s="101"/>
      <c r="ITZ280" s="101"/>
      <c r="IUA280" s="101"/>
      <c r="IUB280" s="101"/>
      <c r="IUC280" s="101"/>
      <c r="IUD280" s="101"/>
      <c r="IUE280" s="101"/>
      <c r="IUF280" s="101"/>
      <c r="IUG280" s="101"/>
      <c r="IUH280" s="101"/>
      <c r="IUI280" s="101"/>
      <c r="IUJ280" s="101"/>
      <c r="IUK280" s="101"/>
      <c r="IUL280" s="101"/>
      <c r="IUM280" s="101"/>
      <c r="IUN280" s="101"/>
      <c r="IUO280" s="101"/>
      <c r="IUP280" s="101"/>
      <c r="IUQ280" s="101"/>
      <c r="IUR280" s="101"/>
      <c r="IUS280" s="101"/>
      <c r="IUT280" s="101"/>
      <c r="IUU280" s="101"/>
      <c r="IUV280" s="101"/>
      <c r="IUW280" s="101"/>
      <c r="IUX280" s="101"/>
      <c r="IUY280" s="101"/>
      <c r="IUZ280" s="101"/>
      <c r="IVA280" s="101"/>
      <c r="IVB280" s="101"/>
      <c r="IVC280" s="101"/>
      <c r="IVD280" s="101"/>
      <c r="IVE280" s="101"/>
      <c r="IVF280" s="101"/>
      <c r="IVG280" s="101"/>
      <c r="IVH280" s="101"/>
      <c r="IVI280" s="101"/>
      <c r="IVJ280" s="101"/>
      <c r="IVK280" s="101"/>
      <c r="IVL280" s="101"/>
      <c r="IVM280" s="101"/>
      <c r="IVN280" s="101"/>
      <c r="IVO280" s="101"/>
      <c r="IVP280" s="101"/>
      <c r="IVQ280" s="101"/>
      <c r="IVR280" s="101"/>
      <c r="IVS280" s="101"/>
      <c r="IVT280" s="101"/>
      <c r="IVU280" s="101"/>
      <c r="IVV280" s="101"/>
      <c r="IVW280" s="101"/>
      <c r="IVX280" s="101"/>
      <c r="IVY280" s="101"/>
      <c r="IVZ280" s="101"/>
      <c r="IWA280" s="101"/>
      <c r="IWB280" s="101"/>
      <c r="IWC280" s="101"/>
      <c r="IWD280" s="101"/>
      <c r="IWE280" s="101"/>
      <c r="IWF280" s="101"/>
      <c r="IWG280" s="101"/>
      <c r="IWH280" s="101"/>
      <c r="IWI280" s="101"/>
      <c r="IWJ280" s="101"/>
      <c r="IWK280" s="101"/>
      <c r="IWL280" s="101"/>
      <c r="IWM280" s="101"/>
      <c r="IWN280" s="101"/>
      <c r="IWO280" s="101"/>
      <c r="IWP280" s="101"/>
      <c r="IWQ280" s="101"/>
      <c r="IWR280" s="101"/>
      <c r="IWS280" s="101"/>
      <c r="IWT280" s="101"/>
      <c r="IWU280" s="101"/>
      <c r="IWV280" s="101"/>
      <c r="IWW280" s="101"/>
      <c r="IWX280" s="101"/>
      <c r="IWY280" s="101"/>
      <c r="IWZ280" s="101"/>
      <c r="IXA280" s="101"/>
      <c r="IXB280" s="101"/>
      <c r="IXC280" s="101"/>
      <c r="IXD280" s="101"/>
      <c r="IXE280" s="101"/>
      <c r="IXF280" s="101"/>
      <c r="IXG280" s="101"/>
      <c r="IXH280" s="101"/>
      <c r="IXI280" s="101"/>
      <c r="IXJ280" s="101"/>
      <c r="IXK280" s="101"/>
      <c r="IXL280" s="101"/>
      <c r="IXM280" s="101"/>
      <c r="IXN280" s="101"/>
      <c r="IXO280" s="101"/>
      <c r="IXP280" s="101"/>
      <c r="IXQ280" s="101"/>
      <c r="IXR280" s="101"/>
      <c r="IXS280" s="101"/>
      <c r="IXT280" s="101"/>
      <c r="IXU280" s="101"/>
      <c r="IXV280" s="101"/>
      <c r="IXW280" s="101"/>
      <c r="IXX280" s="101"/>
      <c r="IXY280" s="101"/>
      <c r="IXZ280" s="101"/>
      <c r="IYA280" s="101"/>
      <c r="IYB280" s="101"/>
      <c r="IYC280" s="101"/>
      <c r="IYD280" s="101"/>
      <c r="IYE280" s="101"/>
      <c r="IYF280" s="101"/>
      <c r="IYG280" s="101"/>
      <c r="IYH280" s="101"/>
      <c r="IYI280" s="101"/>
      <c r="IYJ280" s="101"/>
      <c r="IYK280" s="101"/>
      <c r="IYL280" s="101"/>
      <c r="IYM280" s="101"/>
      <c r="IYN280" s="101"/>
      <c r="IYO280" s="101"/>
      <c r="IYP280" s="101"/>
      <c r="IYQ280" s="101"/>
      <c r="IYR280" s="101"/>
      <c r="IYS280" s="101"/>
      <c r="IYT280" s="101"/>
      <c r="IYU280" s="101"/>
      <c r="IYV280" s="101"/>
      <c r="IYW280" s="101"/>
      <c r="IYX280" s="101"/>
      <c r="IYY280" s="101"/>
      <c r="IYZ280" s="101"/>
      <c r="IZA280" s="101"/>
      <c r="IZB280" s="101"/>
      <c r="IZC280" s="101"/>
      <c r="IZD280" s="101"/>
      <c r="IZE280" s="101"/>
      <c r="IZF280" s="101"/>
      <c r="IZG280" s="101"/>
      <c r="IZH280" s="101"/>
      <c r="IZI280" s="101"/>
      <c r="IZJ280" s="101"/>
      <c r="IZK280" s="101"/>
      <c r="IZL280" s="101"/>
      <c r="IZM280" s="101"/>
      <c r="IZN280" s="101"/>
      <c r="IZO280" s="101"/>
      <c r="IZP280" s="101"/>
      <c r="IZQ280" s="101"/>
      <c r="IZR280" s="101"/>
      <c r="IZS280" s="101"/>
      <c r="IZT280" s="101"/>
      <c r="IZU280" s="101"/>
      <c r="IZV280" s="101"/>
      <c r="IZW280" s="101"/>
      <c r="IZX280" s="101"/>
      <c r="IZY280" s="101"/>
      <c r="IZZ280" s="101"/>
      <c r="JAA280" s="101"/>
      <c r="JAB280" s="101"/>
      <c r="JAC280" s="101"/>
      <c r="JAD280" s="101"/>
      <c r="JAE280" s="101"/>
      <c r="JAF280" s="101"/>
      <c r="JAG280" s="101"/>
      <c r="JAH280" s="101"/>
      <c r="JAI280" s="101"/>
      <c r="JAJ280" s="101"/>
      <c r="JAK280" s="101"/>
      <c r="JAL280" s="101"/>
      <c r="JAM280" s="101"/>
      <c r="JAN280" s="101"/>
      <c r="JAO280" s="101"/>
      <c r="JAP280" s="101"/>
      <c r="JAQ280" s="101"/>
      <c r="JAR280" s="101"/>
      <c r="JAS280" s="101"/>
      <c r="JAT280" s="101"/>
      <c r="JAU280" s="101"/>
      <c r="JAV280" s="101"/>
      <c r="JAW280" s="101"/>
      <c r="JAX280" s="101"/>
      <c r="JAY280" s="101"/>
      <c r="JAZ280" s="101"/>
      <c r="JBA280" s="101"/>
      <c r="JBB280" s="101"/>
      <c r="JBC280" s="101"/>
      <c r="JBD280" s="101"/>
      <c r="JBE280" s="101"/>
      <c r="JBF280" s="101"/>
      <c r="JBG280" s="101"/>
      <c r="JBH280" s="101"/>
      <c r="JBI280" s="101"/>
      <c r="JBJ280" s="101"/>
      <c r="JBK280" s="101"/>
      <c r="JBL280" s="101"/>
      <c r="JBM280" s="101"/>
      <c r="JBN280" s="101"/>
      <c r="JBO280" s="101"/>
      <c r="JBP280" s="101"/>
      <c r="JBQ280" s="101"/>
      <c r="JBR280" s="101"/>
      <c r="JBS280" s="101"/>
      <c r="JBT280" s="101"/>
      <c r="JBU280" s="101"/>
      <c r="JBV280" s="101"/>
      <c r="JBW280" s="101"/>
      <c r="JBX280" s="101"/>
      <c r="JBY280" s="101"/>
      <c r="JBZ280" s="101"/>
      <c r="JCA280" s="101"/>
      <c r="JCB280" s="101"/>
      <c r="JCC280" s="101"/>
      <c r="JCD280" s="101"/>
      <c r="JCE280" s="101"/>
      <c r="JCF280" s="101"/>
      <c r="JCG280" s="101"/>
      <c r="JCH280" s="101"/>
      <c r="JCI280" s="101"/>
      <c r="JCJ280" s="101"/>
      <c r="JCK280" s="101"/>
      <c r="JCL280" s="101"/>
      <c r="JCM280" s="101"/>
      <c r="JCN280" s="101"/>
      <c r="JCO280" s="101"/>
      <c r="JCP280" s="101"/>
      <c r="JCQ280" s="101"/>
      <c r="JCR280" s="101"/>
      <c r="JCS280" s="101"/>
      <c r="JCT280" s="101"/>
      <c r="JCU280" s="101"/>
      <c r="JCV280" s="101"/>
      <c r="JCW280" s="101"/>
      <c r="JCX280" s="101"/>
      <c r="JCY280" s="101"/>
      <c r="JCZ280" s="101"/>
      <c r="JDA280" s="101"/>
      <c r="JDB280" s="101"/>
      <c r="JDC280" s="101"/>
      <c r="JDD280" s="101"/>
      <c r="JDE280" s="101"/>
      <c r="JDF280" s="101"/>
      <c r="JDG280" s="101"/>
      <c r="JDH280" s="101"/>
      <c r="JDI280" s="101"/>
      <c r="JDJ280" s="101"/>
      <c r="JDK280" s="101"/>
      <c r="JDL280" s="101"/>
      <c r="JDM280" s="101"/>
      <c r="JDN280" s="101"/>
      <c r="JDO280" s="101"/>
      <c r="JDP280" s="101"/>
      <c r="JDQ280" s="101"/>
      <c r="JDR280" s="101"/>
      <c r="JDS280" s="101"/>
      <c r="JDT280" s="101"/>
      <c r="JDU280" s="101"/>
      <c r="JDV280" s="101"/>
      <c r="JDW280" s="101"/>
      <c r="JDX280" s="101"/>
      <c r="JDY280" s="101"/>
      <c r="JDZ280" s="101"/>
      <c r="JEA280" s="101"/>
      <c r="JEB280" s="101"/>
      <c r="JEC280" s="101"/>
      <c r="JED280" s="101"/>
      <c r="JEE280" s="101"/>
      <c r="JEF280" s="101"/>
      <c r="JEG280" s="101"/>
      <c r="JEH280" s="101"/>
      <c r="JEI280" s="101"/>
      <c r="JEJ280" s="101"/>
      <c r="JEK280" s="101"/>
      <c r="JEL280" s="101"/>
      <c r="JEM280" s="101"/>
      <c r="JEN280" s="101"/>
      <c r="JEO280" s="101"/>
      <c r="JEP280" s="101"/>
      <c r="JEQ280" s="101"/>
      <c r="JER280" s="101"/>
      <c r="JES280" s="101"/>
      <c r="JET280" s="101"/>
      <c r="JEU280" s="101"/>
      <c r="JEV280" s="101"/>
      <c r="JEW280" s="101"/>
      <c r="JEX280" s="101"/>
      <c r="JEY280" s="101"/>
      <c r="JEZ280" s="101"/>
      <c r="JFA280" s="101"/>
      <c r="JFB280" s="101"/>
      <c r="JFC280" s="101"/>
      <c r="JFD280" s="101"/>
      <c r="JFE280" s="101"/>
      <c r="JFF280" s="101"/>
      <c r="JFG280" s="101"/>
      <c r="JFH280" s="101"/>
      <c r="JFI280" s="101"/>
      <c r="JFJ280" s="101"/>
      <c r="JFK280" s="101"/>
      <c r="JFL280" s="101"/>
      <c r="JFM280" s="101"/>
      <c r="JFN280" s="101"/>
      <c r="JFO280" s="101"/>
      <c r="JFP280" s="101"/>
      <c r="JFQ280" s="101"/>
      <c r="JFR280" s="101"/>
      <c r="JFS280" s="101"/>
      <c r="JFT280" s="101"/>
      <c r="JFU280" s="101"/>
      <c r="JFV280" s="101"/>
      <c r="JFW280" s="101"/>
      <c r="JFX280" s="101"/>
      <c r="JFY280" s="101"/>
      <c r="JFZ280" s="101"/>
      <c r="JGA280" s="101"/>
      <c r="JGB280" s="101"/>
      <c r="JGC280" s="101"/>
      <c r="JGD280" s="101"/>
      <c r="JGE280" s="101"/>
      <c r="JGF280" s="101"/>
      <c r="JGG280" s="101"/>
      <c r="JGH280" s="101"/>
      <c r="JGI280" s="101"/>
      <c r="JGJ280" s="101"/>
      <c r="JGK280" s="101"/>
      <c r="JGL280" s="101"/>
      <c r="JGM280" s="101"/>
      <c r="JGN280" s="101"/>
      <c r="JGO280" s="101"/>
      <c r="JGP280" s="101"/>
      <c r="JGQ280" s="101"/>
      <c r="JGR280" s="101"/>
      <c r="JGS280" s="101"/>
      <c r="JGT280" s="101"/>
      <c r="JGU280" s="101"/>
      <c r="JGV280" s="101"/>
      <c r="JGW280" s="101"/>
      <c r="JGX280" s="101"/>
      <c r="JGY280" s="101"/>
      <c r="JGZ280" s="101"/>
      <c r="JHA280" s="101"/>
      <c r="JHB280" s="101"/>
      <c r="JHC280" s="101"/>
      <c r="JHD280" s="101"/>
      <c r="JHE280" s="101"/>
      <c r="JHF280" s="101"/>
      <c r="JHG280" s="101"/>
      <c r="JHH280" s="101"/>
      <c r="JHI280" s="101"/>
      <c r="JHJ280" s="101"/>
      <c r="JHK280" s="101"/>
      <c r="JHL280" s="101"/>
      <c r="JHM280" s="101"/>
      <c r="JHN280" s="101"/>
      <c r="JHO280" s="101"/>
      <c r="JHP280" s="101"/>
      <c r="JHQ280" s="101"/>
      <c r="JHR280" s="101"/>
      <c r="JHS280" s="101"/>
      <c r="JHT280" s="101"/>
      <c r="JHU280" s="101"/>
      <c r="JHV280" s="101"/>
      <c r="JHW280" s="101"/>
      <c r="JHX280" s="101"/>
      <c r="JHY280" s="101"/>
      <c r="JHZ280" s="101"/>
      <c r="JIA280" s="101"/>
      <c r="JIB280" s="101"/>
      <c r="JIC280" s="101"/>
      <c r="JID280" s="101"/>
      <c r="JIE280" s="101"/>
      <c r="JIF280" s="101"/>
      <c r="JIG280" s="101"/>
      <c r="JIH280" s="101"/>
      <c r="JII280" s="101"/>
      <c r="JIJ280" s="101"/>
      <c r="JIK280" s="101"/>
      <c r="JIL280" s="101"/>
      <c r="JIM280" s="101"/>
      <c r="JIN280" s="101"/>
      <c r="JIO280" s="101"/>
      <c r="JIP280" s="101"/>
      <c r="JIQ280" s="101"/>
      <c r="JIR280" s="101"/>
      <c r="JIS280" s="101"/>
      <c r="JIT280" s="101"/>
      <c r="JIU280" s="101"/>
      <c r="JIV280" s="101"/>
      <c r="JIW280" s="101"/>
      <c r="JIX280" s="101"/>
      <c r="JIY280" s="101"/>
      <c r="JIZ280" s="101"/>
      <c r="JJA280" s="101"/>
      <c r="JJB280" s="101"/>
      <c r="JJC280" s="101"/>
      <c r="JJD280" s="101"/>
      <c r="JJE280" s="101"/>
      <c r="JJF280" s="101"/>
      <c r="JJG280" s="101"/>
      <c r="JJH280" s="101"/>
      <c r="JJI280" s="101"/>
      <c r="JJJ280" s="101"/>
      <c r="JJK280" s="101"/>
      <c r="JJL280" s="101"/>
      <c r="JJM280" s="101"/>
      <c r="JJN280" s="101"/>
      <c r="JJO280" s="101"/>
      <c r="JJP280" s="101"/>
      <c r="JJQ280" s="101"/>
      <c r="JJR280" s="101"/>
      <c r="JJS280" s="101"/>
      <c r="JJT280" s="101"/>
      <c r="JJU280" s="101"/>
      <c r="JJV280" s="101"/>
      <c r="JJW280" s="101"/>
      <c r="JJX280" s="101"/>
      <c r="JJY280" s="101"/>
      <c r="JJZ280" s="101"/>
      <c r="JKA280" s="101"/>
      <c r="JKB280" s="101"/>
      <c r="JKC280" s="101"/>
      <c r="JKD280" s="101"/>
      <c r="JKE280" s="101"/>
      <c r="JKF280" s="101"/>
      <c r="JKG280" s="101"/>
      <c r="JKH280" s="101"/>
      <c r="JKI280" s="101"/>
      <c r="JKJ280" s="101"/>
      <c r="JKK280" s="101"/>
      <c r="JKL280" s="101"/>
      <c r="JKM280" s="101"/>
      <c r="JKN280" s="101"/>
      <c r="JKO280" s="101"/>
      <c r="JKP280" s="101"/>
      <c r="JKQ280" s="101"/>
      <c r="JKR280" s="101"/>
      <c r="JKS280" s="101"/>
      <c r="JKT280" s="101"/>
      <c r="JKU280" s="101"/>
      <c r="JKV280" s="101"/>
      <c r="JKW280" s="101"/>
      <c r="JKX280" s="101"/>
      <c r="JKY280" s="101"/>
      <c r="JKZ280" s="101"/>
      <c r="JLA280" s="101"/>
      <c r="JLB280" s="101"/>
      <c r="JLC280" s="101"/>
      <c r="JLD280" s="101"/>
      <c r="JLE280" s="101"/>
      <c r="JLF280" s="101"/>
      <c r="JLG280" s="101"/>
      <c r="JLH280" s="101"/>
      <c r="JLI280" s="101"/>
      <c r="JLJ280" s="101"/>
      <c r="JLK280" s="101"/>
      <c r="JLL280" s="101"/>
      <c r="JLM280" s="101"/>
      <c r="JLN280" s="101"/>
      <c r="JLO280" s="101"/>
      <c r="JLP280" s="101"/>
      <c r="JLQ280" s="101"/>
      <c r="JLR280" s="101"/>
      <c r="JLS280" s="101"/>
      <c r="JLT280" s="101"/>
      <c r="JLU280" s="101"/>
      <c r="JLV280" s="101"/>
      <c r="JLW280" s="101"/>
      <c r="JLX280" s="101"/>
      <c r="JLY280" s="101"/>
      <c r="JLZ280" s="101"/>
      <c r="JMA280" s="101"/>
      <c r="JMB280" s="101"/>
      <c r="JMC280" s="101"/>
      <c r="JMD280" s="101"/>
      <c r="JME280" s="101"/>
      <c r="JMF280" s="101"/>
      <c r="JMG280" s="101"/>
      <c r="JMH280" s="101"/>
      <c r="JMI280" s="101"/>
      <c r="JMJ280" s="101"/>
      <c r="JMK280" s="101"/>
      <c r="JML280" s="101"/>
      <c r="JMM280" s="101"/>
      <c r="JMN280" s="101"/>
      <c r="JMO280" s="101"/>
      <c r="JMP280" s="101"/>
      <c r="JMQ280" s="101"/>
      <c r="JMR280" s="101"/>
      <c r="JMS280" s="101"/>
      <c r="JMT280" s="101"/>
      <c r="JMU280" s="101"/>
      <c r="JMV280" s="101"/>
      <c r="JMW280" s="101"/>
      <c r="JMX280" s="101"/>
      <c r="JMY280" s="101"/>
      <c r="JMZ280" s="101"/>
      <c r="JNA280" s="101"/>
      <c r="JNB280" s="101"/>
      <c r="JNC280" s="101"/>
      <c r="JND280" s="101"/>
      <c r="JNE280" s="101"/>
      <c r="JNF280" s="101"/>
      <c r="JNG280" s="101"/>
      <c r="JNH280" s="101"/>
      <c r="JNI280" s="101"/>
      <c r="JNJ280" s="101"/>
      <c r="JNK280" s="101"/>
      <c r="JNL280" s="101"/>
      <c r="JNM280" s="101"/>
      <c r="JNN280" s="101"/>
      <c r="JNO280" s="101"/>
      <c r="JNP280" s="101"/>
      <c r="JNQ280" s="101"/>
      <c r="JNR280" s="101"/>
      <c r="JNS280" s="101"/>
      <c r="JNT280" s="101"/>
      <c r="JNU280" s="101"/>
      <c r="JNV280" s="101"/>
      <c r="JNW280" s="101"/>
      <c r="JNX280" s="101"/>
      <c r="JNY280" s="101"/>
      <c r="JNZ280" s="101"/>
      <c r="JOA280" s="101"/>
      <c r="JOB280" s="101"/>
      <c r="JOC280" s="101"/>
      <c r="JOD280" s="101"/>
      <c r="JOE280" s="101"/>
      <c r="JOF280" s="101"/>
      <c r="JOG280" s="101"/>
      <c r="JOH280" s="101"/>
      <c r="JOI280" s="101"/>
      <c r="JOJ280" s="101"/>
      <c r="JOK280" s="101"/>
      <c r="JOL280" s="101"/>
      <c r="JOM280" s="101"/>
      <c r="JON280" s="101"/>
      <c r="JOO280" s="101"/>
      <c r="JOP280" s="101"/>
      <c r="JOQ280" s="101"/>
      <c r="JOR280" s="101"/>
      <c r="JOS280" s="101"/>
      <c r="JOT280" s="101"/>
      <c r="JOU280" s="101"/>
      <c r="JOV280" s="101"/>
      <c r="JOW280" s="101"/>
      <c r="JOX280" s="101"/>
      <c r="JOY280" s="101"/>
      <c r="JOZ280" s="101"/>
      <c r="JPA280" s="101"/>
      <c r="JPB280" s="101"/>
      <c r="JPC280" s="101"/>
      <c r="JPD280" s="101"/>
      <c r="JPE280" s="101"/>
      <c r="JPF280" s="101"/>
      <c r="JPG280" s="101"/>
      <c r="JPH280" s="101"/>
      <c r="JPI280" s="101"/>
      <c r="JPJ280" s="101"/>
      <c r="JPK280" s="101"/>
      <c r="JPL280" s="101"/>
      <c r="JPM280" s="101"/>
      <c r="JPN280" s="101"/>
      <c r="JPO280" s="101"/>
      <c r="JPP280" s="101"/>
      <c r="JPQ280" s="101"/>
      <c r="JPR280" s="101"/>
      <c r="JPS280" s="101"/>
      <c r="JPT280" s="101"/>
      <c r="JPU280" s="101"/>
      <c r="JPV280" s="101"/>
      <c r="JPW280" s="101"/>
      <c r="JPX280" s="101"/>
      <c r="JPY280" s="101"/>
      <c r="JPZ280" s="101"/>
      <c r="JQA280" s="101"/>
      <c r="JQB280" s="101"/>
      <c r="JQC280" s="101"/>
      <c r="JQD280" s="101"/>
      <c r="JQE280" s="101"/>
      <c r="JQF280" s="101"/>
      <c r="JQG280" s="101"/>
      <c r="JQH280" s="101"/>
      <c r="JQI280" s="101"/>
      <c r="JQJ280" s="101"/>
      <c r="JQK280" s="101"/>
      <c r="JQL280" s="101"/>
      <c r="JQM280" s="101"/>
      <c r="JQN280" s="101"/>
      <c r="JQO280" s="101"/>
      <c r="JQP280" s="101"/>
      <c r="JQQ280" s="101"/>
      <c r="JQR280" s="101"/>
      <c r="JQS280" s="101"/>
      <c r="JQT280" s="101"/>
      <c r="JQU280" s="101"/>
      <c r="JQV280" s="101"/>
      <c r="JQW280" s="101"/>
      <c r="JQX280" s="101"/>
      <c r="JQY280" s="101"/>
      <c r="JQZ280" s="101"/>
      <c r="JRA280" s="101"/>
      <c r="JRB280" s="101"/>
      <c r="JRC280" s="101"/>
      <c r="JRD280" s="101"/>
      <c r="JRE280" s="101"/>
      <c r="JRF280" s="101"/>
      <c r="JRG280" s="101"/>
      <c r="JRH280" s="101"/>
      <c r="JRI280" s="101"/>
      <c r="JRJ280" s="101"/>
      <c r="JRK280" s="101"/>
      <c r="JRL280" s="101"/>
      <c r="JRM280" s="101"/>
      <c r="JRN280" s="101"/>
      <c r="JRO280" s="101"/>
      <c r="JRP280" s="101"/>
      <c r="JRQ280" s="101"/>
      <c r="JRR280" s="101"/>
      <c r="JRS280" s="101"/>
      <c r="JRT280" s="101"/>
      <c r="JRU280" s="101"/>
      <c r="JRV280" s="101"/>
      <c r="JRW280" s="101"/>
      <c r="JRX280" s="101"/>
      <c r="JRY280" s="101"/>
      <c r="JRZ280" s="101"/>
      <c r="JSA280" s="101"/>
      <c r="JSB280" s="101"/>
      <c r="JSC280" s="101"/>
      <c r="JSD280" s="101"/>
      <c r="JSE280" s="101"/>
      <c r="JSF280" s="101"/>
      <c r="JSG280" s="101"/>
      <c r="JSH280" s="101"/>
      <c r="JSI280" s="101"/>
      <c r="JSJ280" s="101"/>
      <c r="JSK280" s="101"/>
      <c r="JSL280" s="101"/>
      <c r="JSM280" s="101"/>
      <c r="JSN280" s="101"/>
      <c r="JSO280" s="101"/>
      <c r="JSP280" s="101"/>
      <c r="JSQ280" s="101"/>
      <c r="JSR280" s="101"/>
      <c r="JSS280" s="101"/>
      <c r="JST280" s="101"/>
      <c r="JSU280" s="101"/>
      <c r="JSV280" s="101"/>
      <c r="JSW280" s="101"/>
      <c r="JSX280" s="101"/>
      <c r="JSY280" s="101"/>
      <c r="JSZ280" s="101"/>
      <c r="JTA280" s="101"/>
      <c r="JTB280" s="101"/>
      <c r="JTC280" s="101"/>
      <c r="JTD280" s="101"/>
      <c r="JTE280" s="101"/>
      <c r="JTF280" s="101"/>
      <c r="JTG280" s="101"/>
      <c r="JTH280" s="101"/>
      <c r="JTI280" s="101"/>
      <c r="JTJ280" s="101"/>
      <c r="JTK280" s="101"/>
      <c r="JTL280" s="101"/>
      <c r="JTM280" s="101"/>
      <c r="JTN280" s="101"/>
      <c r="JTO280" s="101"/>
      <c r="JTP280" s="101"/>
      <c r="JTQ280" s="101"/>
      <c r="JTR280" s="101"/>
      <c r="JTS280" s="101"/>
      <c r="JTT280" s="101"/>
      <c r="JTU280" s="101"/>
      <c r="JTV280" s="101"/>
      <c r="JTW280" s="101"/>
      <c r="JTX280" s="101"/>
      <c r="JTY280" s="101"/>
      <c r="JTZ280" s="101"/>
      <c r="JUA280" s="101"/>
      <c r="JUB280" s="101"/>
      <c r="JUC280" s="101"/>
      <c r="JUD280" s="101"/>
      <c r="JUE280" s="101"/>
      <c r="JUF280" s="101"/>
      <c r="JUG280" s="101"/>
      <c r="JUH280" s="101"/>
      <c r="JUI280" s="101"/>
      <c r="JUJ280" s="101"/>
      <c r="JUK280" s="101"/>
      <c r="JUL280" s="101"/>
      <c r="JUM280" s="101"/>
      <c r="JUN280" s="101"/>
      <c r="JUO280" s="101"/>
      <c r="JUP280" s="101"/>
      <c r="JUQ280" s="101"/>
      <c r="JUR280" s="101"/>
      <c r="JUS280" s="101"/>
      <c r="JUT280" s="101"/>
      <c r="JUU280" s="101"/>
      <c r="JUV280" s="101"/>
      <c r="JUW280" s="101"/>
      <c r="JUX280" s="101"/>
      <c r="JUY280" s="101"/>
      <c r="JUZ280" s="101"/>
      <c r="JVA280" s="101"/>
      <c r="JVB280" s="101"/>
      <c r="JVC280" s="101"/>
      <c r="JVD280" s="101"/>
      <c r="JVE280" s="101"/>
      <c r="JVF280" s="101"/>
      <c r="JVG280" s="101"/>
      <c r="JVH280" s="101"/>
      <c r="JVI280" s="101"/>
      <c r="JVJ280" s="101"/>
      <c r="JVK280" s="101"/>
      <c r="JVL280" s="101"/>
      <c r="JVM280" s="101"/>
      <c r="JVN280" s="101"/>
      <c r="JVO280" s="101"/>
      <c r="JVP280" s="101"/>
      <c r="JVQ280" s="101"/>
      <c r="JVR280" s="101"/>
      <c r="JVS280" s="101"/>
      <c r="JVT280" s="101"/>
      <c r="JVU280" s="101"/>
      <c r="JVV280" s="101"/>
      <c r="JVW280" s="101"/>
      <c r="JVX280" s="101"/>
      <c r="JVY280" s="101"/>
      <c r="JVZ280" s="101"/>
      <c r="JWA280" s="101"/>
      <c r="JWB280" s="101"/>
      <c r="JWC280" s="101"/>
      <c r="JWD280" s="101"/>
      <c r="JWE280" s="101"/>
      <c r="JWF280" s="101"/>
      <c r="JWG280" s="101"/>
      <c r="JWH280" s="101"/>
      <c r="JWI280" s="101"/>
      <c r="JWJ280" s="101"/>
      <c r="JWK280" s="101"/>
      <c r="JWL280" s="101"/>
      <c r="JWM280" s="101"/>
      <c r="JWN280" s="101"/>
      <c r="JWO280" s="101"/>
      <c r="JWP280" s="101"/>
      <c r="JWQ280" s="101"/>
      <c r="JWR280" s="101"/>
      <c r="JWS280" s="101"/>
      <c r="JWT280" s="101"/>
      <c r="JWU280" s="101"/>
      <c r="JWV280" s="101"/>
      <c r="JWW280" s="101"/>
      <c r="JWX280" s="101"/>
      <c r="JWY280" s="101"/>
      <c r="JWZ280" s="101"/>
      <c r="JXA280" s="101"/>
      <c r="JXB280" s="101"/>
      <c r="JXC280" s="101"/>
      <c r="JXD280" s="101"/>
      <c r="JXE280" s="101"/>
      <c r="JXF280" s="101"/>
      <c r="JXG280" s="101"/>
      <c r="JXH280" s="101"/>
      <c r="JXI280" s="101"/>
      <c r="JXJ280" s="101"/>
      <c r="JXK280" s="101"/>
      <c r="JXL280" s="101"/>
      <c r="JXM280" s="101"/>
      <c r="JXN280" s="101"/>
      <c r="JXO280" s="101"/>
      <c r="JXP280" s="101"/>
      <c r="JXQ280" s="101"/>
      <c r="JXR280" s="101"/>
      <c r="JXS280" s="101"/>
      <c r="JXT280" s="101"/>
      <c r="JXU280" s="101"/>
      <c r="JXV280" s="101"/>
      <c r="JXW280" s="101"/>
      <c r="JXX280" s="101"/>
      <c r="JXY280" s="101"/>
      <c r="JXZ280" s="101"/>
      <c r="JYA280" s="101"/>
      <c r="JYB280" s="101"/>
      <c r="JYC280" s="101"/>
      <c r="JYD280" s="101"/>
      <c r="JYE280" s="101"/>
      <c r="JYF280" s="101"/>
      <c r="JYG280" s="101"/>
      <c r="JYH280" s="101"/>
      <c r="JYI280" s="101"/>
      <c r="JYJ280" s="101"/>
      <c r="JYK280" s="101"/>
      <c r="JYL280" s="101"/>
      <c r="JYM280" s="101"/>
      <c r="JYN280" s="101"/>
      <c r="JYO280" s="101"/>
      <c r="JYP280" s="101"/>
      <c r="JYQ280" s="101"/>
      <c r="JYR280" s="101"/>
      <c r="JYS280" s="101"/>
      <c r="JYT280" s="101"/>
      <c r="JYU280" s="101"/>
      <c r="JYV280" s="101"/>
      <c r="JYW280" s="101"/>
      <c r="JYX280" s="101"/>
      <c r="JYY280" s="101"/>
      <c r="JYZ280" s="101"/>
      <c r="JZA280" s="101"/>
      <c r="JZB280" s="101"/>
      <c r="JZC280" s="101"/>
      <c r="JZD280" s="101"/>
      <c r="JZE280" s="101"/>
      <c r="JZF280" s="101"/>
      <c r="JZG280" s="101"/>
      <c r="JZH280" s="101"/>
      <c r="JZI280" s="101"/>
      <c r="JZJ280" s="101"/>
      <c r="JZK280" s="101"/>
      <c r="JZL280" s="101"/>
      <c r="JZM280" s="101"/>
      <c r="JZN280" s="101"/>
      <c r="JZO280" s="101"/>
      <c r="JZP280" s="101"/>
      <c r="JZQ280" s="101"/>
      <c r="JZR280" s="101"/>
      <c r="JZS280" s="101"/>
      <c r="JZT280" s="101"/>
      <c r="JZU280" s="101"/>
      <c r="JZV280" s="101"/>
      <c r="JZW280" s="101"/>
      <c r="JZX280" s="101"/>
      <c r="JZY280" s="101"/>
      <c r="JZZ280" s="101"/>
      <c r="KAA280" s="101"/>
      <c r="KAB280" s="101"/>
      <c r="KAC280" s="101"/>
      <c r="KAD280" s="101"/>
      <c r="KAE280" s="101"/>
      <c r="KAF280" s="101"/>
      <c r="KAG280" s="101"/>
      <c r="KAH280" s="101"/>
      <c r="KAI280" s="101"/>
      <c r="KAJ280" s="101"/>
      <c r="KAK280" s="101"/>
      <c r="KAL280" s="101"/>
      <c r="KAM280" s="101"/>
      <c r="KAN280" s="101"/>
      <c r="KAO280" s="101"/>
      <c r="KAP280" s="101"/>
      <c r="KAQ280" s="101"/>
      <c r="KAR280" s="101"/>
      <c r="KAS280" s="101"/>
      <c r="KAT280" s="101"/>
      <c r="KAU280" s="101"/>
      <c r="KAV280" s="101"/>
      <c r="KAW280" s="101"/>
      <c r="KAX280" s="101"/>
      <c r="KAY280" s="101"/>
      <c r="KAZ280" s="101"/>
      <c r="KBA280" s="101"/>
      <c r="KBB280" s="101"/>
      <c r="KBC280" s="101"/>
      <c r="KBD280" s="101"/>
      <c r="KBE280" s="101"/>
      <c r="KBF280" s="101"/>
      <c r="KBG280" s="101"/>
      <c r="KBH280" s="101"/>
      <c r="KBI280" s="101"/>
      <c r="KBJ280" s="101"/>
      <c r="KBK280" s="101"/>
      <c r="KBL280" s="101"/>
      <c r="KBM280" s="101"/>
      <c r="KBN280" s="101"/>
      <c r="KBO280" s="101"/>
      <c r="KBP280" s="101"/>
      <c r="KBQ280" s="101"/>
      <c r="KBR280" s="101"/>
      <c r="KBS280" s="101"/>
      <c r="KBT280" s="101"/>
      <c r="KBU280" s="101"/>
      <c r="KBV280" s="101"/>
      <c r="KBW280" s="101"/>
      <c r="KBX280" s="101"/>
      <c r="KBY280" s="101"/>
      <c r="KBZ280" s="101"/>
      <c r="KCA280" s="101"/>
      <c r="KCB280" s="101"/>
      <c r="KCC280" s="101"/>
      <c r="KCD280" s="101"/>
      <c r="KCE280" s="101"/>
      <c r="KCF280" s="101"/>
      <c r="KCG280" s="101"/>
      <c r="KCH280" s="101"/>
      <c r="KCI280" s="101"/>
      <c r="KCJ280" s="101"/>
      <c r="KCK280" s="101"/>
      <c r="KCL280" s="101"/>
      <c r="KCM280" s="101"/>
      <c r="KCN280" s="101"/>
      <c r="KCO280" s="101"/>
      <c r="KCP280" s="101"/>
      <c r="KCQ280" s="101"/>
      <c r="KCR280" s="101"/>
      <c r="KCS280" s="101"/>
      <c r="KCT280" s="101"/>
      <c r="KCU280" s="101"/>
      <c r="KCV280" s="101"/>
      <c r="KCW280" s="101"/>
      <c r="KCX280" s="101"/>
      <c r="KCY280" s="101"/>
      <c r="KCZ280" s="101"/>
      <c r="KDA280" s="101"/>
      <c r="KDB280" s="101"/>
      <c r="KDC280" s="101"/>
      <c r="KDD280" s="101"/>
      <c r="KDE280" s="101"/>
      <c r="KDF280" s="101"/>
      <c r="KDG280" s="101"/>
      <c r="KDH280" s="101"/>
      <c r="KDI280" s="101"/>
      <c r="KDJ280" s="101"/>
      <c r="KDK280" s="101"/>
      <c r="KDL280" s="101"/>
      <c r="KDM280" s="101"/>
      <c r="KDN280" s="101"/>
      <c r="KDO280" s="101"/>
      <c r="KDP280" s="101"/>
      <c r="KDQ280" s="101"/>
      <c r="KDR280" s="101"/>
      <c r="KDS280" s="101"/>
      <c r="KDT280" s="101"/>
      <c r="KDU280" s="101"/>
      <c r="KDV280" s="101"/>
      <c r="KDW280" s="101"/>
      <c r="KDX280" s="101"/>
      <c r="KDY280" s="101"/>
      <c r="KDZ280" s="101"/>
      <c r="KEA280" s="101"/>
      <c r="KEB280" s="101"/>
      <c r="KEC280" s="101"/>
      <c r="KED280" s="101"/>
      <c r="KEE280" s="101"/>
      <c r="KEF280" s="101"/>
      <c r="KEG280" s="101"/>
      <c r="KEH280" s="101"/>
      <c r="KEI280" s="101"/>
      <c r="KEJ280" s="101"/>
      <c r="KEK280" s="101"/>
      <c r="KEL280" s="101"/>
      <c r="KEM280" s="101"/>
      <c r="KEN280" s="101"/>
      <c r="KEO280" s="101"/>
      <c r="KEP280" s="101"/>
      <c r="KEQ280" s="101"/>
      <c r="KER280" s="101"/>
      <c r="KES280" s="101"/>
      <c r="KET280" s="101"/>
      <c r="KEU280" s="101"/>
      <c r="KEV280" s="101"/>
      <c r="KEW280" s="101"/>
      <c r="KEX280" s="101"/>
      <c r="KEY280" s="101"/>
      <c r="KEZ280" s="101"/>
      <c r="KFA280" s="101"/>
      <c r="KFB280" s="101"/>
      <c r="KFC280" s="101"/>
      <c r="KFD280" s="101"/>
      <c r="KFE280" s="101"/>
      <c r="KFF280" s="101"/>
      <c r="KFG280" s="101"/>
      <c r="KFH280" s="101"/>
      <c r="KFI280" s="101"/>
      <c r="KFJ280" s="101"/>
      <c r="KFK280" s="101"/>
      <c r="KFL280" s="101"/>
      <c r="KFM280" s="101"/>
      <c r="KFN280" s="101"/>
      <c r="KFO280" s="101"/>
      <c r="KFP280" s="101"/>
      <c r="KFQ280" s="101"/>
      <c r="KFR280" s="101"/>
      <c r="KFS280" s="101"/>
      <c r="KFT280" s="101"/>
      <c r="KFU280" s="101"/>
      <c r="KFV280" s="101"/>
      <c r="KFW280" s="101"/>
      <c r="KFX280" s="101"/>
      <c r="KFY280" s="101"/>
      <c r="KFZ280" s="101"/>
      <c r="KGA280" s="101"/>
      <c r="KGB280" s="101"/>
      <c r="KGC280" s="101"/>
      <c r="KGD280" s="101"/>
      <c r="KGE280" s="101"/>
      <c r="KGF280" s="101"/>
      <c r="KGG280" s="101"/>
      <c r="KGH280" s="101"/>
      <c r="KGI280" s="101"/>
      <c r="KGJ280" s="101"/>
      <c r="KGK280" s="101"/>
      <c r="KGL280" s="101"/>
      <c r="KGM280" s="101"/>
      <c r="KGN280" s="101"/>
      <c r="KGO280" s="101"/>
      <c r="KGP280" s="101"/>
      <c r="KGQ280" s="101"/>
      <c r="KGR280" s="101"/>
      <c r="KGS280" s="101"/>
      <c r="KGT280" s="101"/>
      <c r="KGU280" s="101"/>
      <c r="KGV280" s="101"/>
      <c r="KGW280" s="101"/>
      <c r="KGX280" s="101"/>
      <c r="KGY280" s="101"/>
      <c r="KGZ280" s="101"/>
      <c r="KHA280" s="101"/>
      <c r="KHB280" s="101"/>
      <c r="KHC280" s="101"/>
      <c r="KHD280" s="101"/>
      <c r="KHE280" s="101"/>
      <c r="KHF280" s="101"/>
      <c r="KHG280" s="101"/>
      <c r="KHH280" s="101"/>
      <c r="KHI280" s="101"/>
      <c r="KHJ280" s="101"/>
      <c r="KHK280" s="101"/>
      <c r="KHL280" s="101"/>
      <c r="KHM280" s="101"/>
      <c r="KHN280" s="101"/>
      <c r="KHO280" s="101"/>
      <c r="KHP280" s="101"/>
      <c r="KHQ280" s="101"/>
      <c r="KHR280" s="101"/>
      <c r="KHS280" s="101"/>
      <c r="KHT280" s="101"/>
      <c r="KHU280" s="101"/>
      <c r="KHV280" s="101"/>
      <c r="KHW280" s="101"/>
      <c r="KHX280" s="101"/>
      <c r="KHY280" s="101"/>
      <c r="KHZ280" s="101"/>
      <c r="KIA280" s="101"/>
      <c r="KIB280" s="101"/>
      <c r="KIC280" s="101"/>
      <c r="KID280" s="101"/>
      <c r="KIE280" s="101"/>
      <c r="KIF280" s="101"/>
      <c r="KIG280" s="101"/>
      <c r="KIH280" s="101"/>
      <c r="KII280" s="101"/>
      <c r="KIJ280" s="101"/>
      <c r="KIK280" s="101"/>
      <c r="KIL280" s="101"/>
      <c r="KIM280" s="101"/>
      <c r="KIN280" s="101"/>
      <c r="KIO280" s="101"/>
      <c r="KIP280" s="101"/>
      <c r="KIQ280" s="101"/>
      <c r="KIR280" s="101"/>
      <c r="KIS280" s="101"/>
      <c r="KIT280" s="101"/>
      <c r="KIU280" s="101"/>
      <c r="KIV280" s="101"/>
      <c r="KIW280" s="101"/>
      <c r="KIX280" s="101"/>
      <c r="KIY280" s="101"/>
      <c r="KIZ280" s="101"/>
      <c r="KJA280" s="101"/>
      <c r="KJB280" s="101"/>
      <c r="KJC280" s="101"/>
      <c r="KJD280" s="101"/>
      <c r="KJE280" s="101"/>
      <c r="KJF280" s="101"/>
      <c r="KJG280" s="101"/>
      <c r="KJH280" s="101"/>
      <c r="KJI280" s="101"/>
      <c r="KJJ280" s="101"/>
      <c r="KJK280" s="101"/>
      <c r="KJL280" s="101"/>
      <c r="KJM280" s="101"/>
      <c r="KJN280" s="101"/>
      <c r="KJO280" s="101"/>
      <c r="KJP280" s="101"/>
      <c r="KJQ280" s="101"/>
      <c r="KJR280" s="101"/>
      <c r="KJS280" s="101"/>
      <c r="KJT280" s="101"/>
      <c r="KJU280" s="101"/>
      <c r="KJV280" s="101"/>
      <c r="KJW280" s="101"/>
      <c r="KJX280" s="101"/>
      <c r="KJY280" s="101"/>
      <c r="KJZ280" s="101"/>
      <c r="KKA280" s="101"/>
      <c r="KKB280" s="101"/>
      <c r="KKC280" s="101"/>
      <c r="KKD280" s="101"/>
      <c r="KKE280" s="101"/>
      <c r="KKF280" s="101"/>
      <c r="KKG280" s="101"/>
      <c r="KKH280" s="101"/>
      <c r="KKI280" s="101"/>
      <c r="KKJ280" s="101"/>
      <c r="KKK280" s="101"/>
      <c r="KKL280" s="101"/>
      <c r="KKM280" s="101"/>
      <c r="KKN280" s="101"/>
      <c r="KKO280" s="101"/>
      <c r="KKP280" s="101"/>
      <c r="KKQ280" s="101"/>
      <c r="KKR280" s="101"/>
      <c r="KKS280" s="101"/>
      <c r="KKT280" s="101"/>
      <c r="KKU280" s="101"/>
      <c r="KKV280" s="101"/>
      <c r="KKW280" s="101"/>
      <c r="KKX280" s="101"/>
      <c r="KKY280" s="101"/>
      <c r="KKZ280" s="101"/>
      <c r="KLA280" s="101"/>
      <c r="KLB280" s="101"/>
      <c r="KLC280" s="101"/>
      <c r="KLD280" s="101"/>
      <c r="KLE280" s="101"/>
      <c r="KLF280" s="101"/>
      <c r="KLG280" s="101"/>
      <c r="KLH280" s="101"/>
      <c r="KLI280" s="101"/>
      <c r="KLJ280" s="101"/>
      <c r="KLK280" s="101"/>
      <c r="KLL280" s="101"/>
      <c r="KLM280" s="101"/>
      <c r="KLN280" s="101"/>
      <c r="KLO280" s="101"/>
      <c r="KLP280" s="101"/>
      <c r="KLQ280" s="101"/>
      <c r="KLR280" s="101"/>
      <c r="KLS280" s="101"/>
      <c r="KLT280" s="101"/>
      <c r="KLU280" s="101"/>
      <c r="KLV280" s="101"/>
      <c r="KLW280" s="101"/>
      <c r="KLX280" s="101"/>
      <c r="KLY280" s="101"/>
      <c r="KLZ280" s="101"/>
      <c r="KMA280" s="101"/>
      <c r="KMB280" s="101"/>
      <c r="KMC280" s="101"/>
      <c r="KMD280" s="101"/>
      <c r="KME280" s="101"/>
      <c r="KMF280" s="101"/>
      <c r="KMG280" s="101"/>
      <c r="KMH280" s="101"/>
      <c r="KMI280" s="101"/>
      <c r="KMJ280" s="101"/>
      <c r="KMK280" s="101"/>
      <c r="KML280" s="101"/>
      <c r="KMM280" s="101"/>
      <c r="KMN280" s="101"/>
      <c r="KMO280" s="101"/>
      <c r="KMP280" s="101"/>
      <c r="KMQ280" s="101"/>
      <c r="KMR280" s="101"/>
      <c r="KMS280" s="101"/>
      <c r="KMT280" s="101"/>
      <c r="KMU280" s="101"/>
      <c r="KMV280" s="101"/>
      <c r="KMW280" s="101"/>
      <c r="KMX280" s="101"/>
      <c r="KMY280" s="101"/>
      <c r="KMZ280" s="101"/>
      <c r="KNA280" s="101"/>
      <c r="KNB280" s="101"/>
      <c r="KNC280" s="101"/>
      <c r="KND280" s="101"/>
      <c r="KNE280" s="101"/>
      <c r="KNF280" s="101"/>
      <c r="KNG280" s="101"/>
      <c r="KNH280" s="101"/>
      <c r="KNI280" s="101"/>
      <c r="KNJ280" s="101"/>
      <c r="KNK280" s="101"/>
      <c r="KNL280" s="101"/>
      <c r="KNM280" s="101"/>
      <c r="KNN280" s="101"/>
      <c r="KNO280" s="101"/>
      <c r="KNP280" s="101"/>
      <c r="KNQ280" s="101"/>
      <c r="KNR280" s="101"/>
      <c r="KNS280" s="101"/>
      <c r="KNT280" s="101"/>
      <c r="KNU280" s="101"/>
      <c r="KNV280" s="101"/>
      <c r="KNW280" s="101"/>
      <c r="KNX280" s="101"/>
      <c r="KNY280" s="101"/>
      <c r="KNZ280" s="101"/>
      <c r="KOA280" s="101"/>
      <c r="KOB280" s="101"/>
      <c r="KOC280" s="101"/>
      <c r="KOD280" s="101"/>
      <c r="KOE280" s="101"/>
      <c r="KOF280" s="101"/>
      <c r="KOG280" s="101"/>
      <c r="KOH280" s="101"/>
      <c r="KOI280" s="101"/>
      <c r="KOJ280" s="101"/>
      <c r="KOK280" s="101"/>
      <c r="KOL280" s="101"/>
      <c r="KOM280" s="101"/>
      <c r="KON280" s="101"/>
      <c r="KOO280" s="101"/>
      <c r="KOP280" s="101"/>
      <c r="KOQ280" s="101"/>
      <c r="KOR280" s="101"/>
      <c r="KOS280" s="101"/>
      <c r="KOT280" s="101"/>
      <c r="KOU280" s="101"/>
      <c r="KOV280" s="101"/>
      <c r="KOW280" s="101"/>
      <c r="KOX280" s="101"/>
      <c r="KOY280" s="101"/>
      <c r="KOZ280" s="101"/>
      <c r="KPA280" s="101"/>
      <c r="KPB280" s="101"/>
      <c r="KPC280" s="101"/>
      <c r="KPD280" s="101"/>
      <c r="KPE280" s="101"/>
      <c r="KPF280" s="101"/>
      <c r="KPG280" s="101"/>
      <c r="KPH280" s="101"/>
      <c r="KPI280" s="101"/>
      <c r="KPJ280" s="101"/>
      <c r="KPK280" s="101"/>
      <c r="KPL280" s="101"/>
      <c r="KPM280" s="101"/>
      <c r="KPN280" s="101"/>
      <c r="KPO280" s="101"/>
      <c r="KPP280" s="101"/>
      <c r="KPQ280" s="101"/>
      <c r="KPR280" s="101"/>
      <c r="KPS280" s="101"/>
      <c r="KPT280" s="101"/>
      <c r="KPU280" s="101"/>
      <c r="KPV280" s="101"/>
      <c r="KPW280" s="101"/>
      <c r="KPX280" s="101"/>
      <c r="KPY280" s="101"/>
      <c r="KPZ280" s="101"/>
      <c r="KQA280" s="101"/>
      <c r="KQB280" s="101"/>
      <c r="KQC280" s="101"/>
      <c r="KQD280" s="101"/>
      <c r="KQE280" s="101"/>
      <c r="KQF280" s="101"/>
      <c r="KQG280" s="101"/>
      <c r="KQH280" s="101"/>
      <c r="KQI280" s="101"/>
      <c r="KQJ280" s="101"/>
      <c r="KQK280" s="101"/>
      <c r="KQL280" s="101"/>
      <c r="KQM280" s="101"/>
      <c r="KQN280" s="101"/>
      <c r="KQO280" s="101"/>
      <c r="KQP280" s="101"/>
      <c r="KQQ280" s="101"/>
      <c r="KQR280" s="101"/>
      <c r="KQS280" s="101"/>
      <c r="KQT280" s="101"/>
      <c r="KQU280" s="101"/>
      <c r="KQV280" s="101"/>
      <c r="KQW280" s="101"/>
      <c r="KQX280" s="101"/>
      <c r="KQY280" s="101"/>
      <c r="KQZ280" s="101"/>
      <c r="KRA280" s="101"/>
      <c r="KRB280" s="101"/>
      <c r="KRC280" s="101"/>
      <c r="KRD280" s="101"/>
      <c r="KRE280" s="101"/>
      <c r="KRF280" s="101"/>
      <c r="KRG280" s="101"/>
      <c r="KRH280" s="101"/>
      <c r="KRI280" s="101"/>
      <c r="KRJ280" s="101"/>
      <c r="KRK280" s="101"/>
      <c r="KRL280" s="101"/>
      <c r="KRM280" s="101"/>
      <c r="KRN280" s="101"/>
      <c r="KRO280" s="101"/>
      <c r="KRP280" s="101"/>
      <c r="KRQ280" s="101"/>
      <c r="KRR280" s="101"/>
      <c r="KRS280" s="101"/>
      <c r="KRT280" s="101"/>
      <c r="KRU280" s="101"/>
      <c r="KRV280" s="101"/>
      <c r="KRW280" s="101"/>
      <c r="KRX280" s="101"/>
      <c r="KRY280" s="101"/>
      <c r="KRZ280" s="101"/>
      <c r="KSA280" s="101"/>
      <c r="KSB280" s="101"/>
      <c r="KSC280" s="101"/>
      <c r="KSD280" s="101"/>
      <c r="KSE280" s="101"/>
      <c r="KSF280" s="101"/>
      <c r="KSG280" s="101"/>
      <c r="KSH280" s="101"/>
      <c r="KSI280" s="101"/>
      <c r="KSJ280" s="101"/>
      <c r="KSK280" s="101"/>
      <c r="KSL280" s="101"/>
      <c r="KSM280" s="101"/>
      <c r="KSN280" s="101"/>
      <c r="KSO280" s="101"/>
      <c r="KSP280" s="101"/>
      <c r="KSQ280" s="101"/>
      <c r="KSR280" s="101"/>
      <c r="KSS280" s="101"/>
      <c r="KST280" s="101"/>
      <c r="KSU280" s="101"/>
      <c r="KSV280" s="101"/>
      <c r="KSW280" s="101"/>
      <c r="KSX280" s="101"/>
      <c r="KSY280" s="101"/>
      <c r="KSZ280" s="101"/>
      <c r="KTA280" s="101"/>
      <c r="KTB280" s="101"/>
      <c r="KTC280" s="101"/>
      <c r="KTD280" s="101"/>
      <c r="KTE280" s="101"/>
      <c r="KTF280" s="101"/>
      <c r="KTG280" s="101"/>
      <c r="KTH280" s="101"/>
      <c r="KTI280" s="101"/>
      <c r="KTJ280" s="101"/>
      <c r="KTK280" s="101"/>
      <c r="KTL280" s="101"/>
      <c r="KTM280" s="101"/>
      <c r="KTN280" s="101"/>
      <c r="KTO280" s="101"/>
      <c r="KTP280" s="101"/>
      <c r="KTQ280" s="101"/>
      <c r="KTR280" s="101"/>
      <c r="KTS280" s="101"/>
      <c r="KTT280" s="101"/>
      <c r="KTU280" s="101"/>
      <c r="KTV280" s="101"/>
      <c r="KTW280" s="101"/>
      <c r="KTX280" s="101"/>
      <c r="KTY280" s="101"/>
      <c r="KTZ280" s="101"/>
      <c r="KUA280" s="101"/>
      <c r="KUB280" s="101"/>
      <c r="KUC280" s="101"/>
      <c r="KUD280" s="101"/>
      <c r="KUE280" s="101"/>
      <c r="KUF280" s="101"/>
      <c r="KUG280" s="101"/>
      <c r="KUH280" s="101"/>
      <c r="KUI280" s="101"/>
      <c r="KUJ280" s="101"/>
      <c r="KUK280" s="101"/>
      <c r="KUL280" s="101"/>
      <c r="KUM280" s="101"/>
      <c r="KUN280" s="101"/>
      <c r="KUO280" s="101"/>
      <c r="KUP280" s="101"/>
      <c r="KUQ280" s="101"/>
      <c r="KUR280" s="101"/>
      <c r="KUS280" s="101"/>
      <c r="KUT280" s="101"/>
      <c r="KUU280" s="101"/>
      <c r="KUV280" s="101"/>
      <c r="KUW280" s="101"/>
      <c r="KUX280" s="101"/>
      <c r="KUY280" s="101"/>
      <c r="KUZ280" s="101"/>
      <c r="KVA280" s="101"/>
      <c r="KVB280" s="101"/>
      <c r="KVC280" s="101"/>
      <c r="KVD280" s="101"/>
      <c r="KVE280" s="101"/>
      <c r="KVF280" s="101"/>
      <c r="KVG280" s="101"/>
      <c r="KVH280" s="101"/>
      <c r="KVI280" s="101"/>
      <c r="KVJ280" s="101"/>
      <c r="KVK280" s="101"/>
      <c r="KVL280" s="101"/>
      <c r="KVM280" s="101"/>
      <c r="KVN280" s="101"/>
      <c r="KVO280" s="101"/>
      <c r="KVP280" s="101"/>
      <c r="KVQ280" s="101"/>
      <c r="KVR280" s="101"/>
      <c r="KVS280" s="101"/>
      <c r="KVT280" s="101"/>
      <c r="KVU280" s="101"/>
      <c r="KVV280" s="101"/>
      <c r="KVW280" s="101"/>
      <c r="KVX280" s="101"/>
      <c r="KVY280" s="101"/>
      <c r="KVZ280" s="101"/>
      <c r="KWA280" s="101"/>
      <c r="KWB280" s="101"/>
      <c r="KWC280" s="101"/>
      <c r="KWD280" s="101"/>
      <c r="KWE280" s="101"/>
      <c r="KWF280" s="101"/>
      <c r="KWG280" s="101"/>
      <c r="KWH280" s="101"/>
      <c r="KWI280" s="101"/>
      <c r="KWJ280" s="101"/>
      <c r="KWK280" s="101"/>
      <c r="KWL280" s="101"/>
      <c r="KWM280" s="101"/>
      <c r="KWN280" s="101"/>
      <c r="KWO280" s="101"/>
      <c r="KWP280" s="101"/>
      <c r="KWQ280" s="101"/>
      <c r="KWR280" s="101"/>
      <c r="KWS280" s="101"/>
      <c r="KWT280" s="101"/>
      <c r="KWU280" s="101"/>
      <c r="KWV280" s="101"/>
      <c r="KWW280" s="101"/>
      <c r="KWX280" s="101"/>
      <c r="KWY280" s="101"/>
      <c r="KWZ280" s="101"/>
      <c r="KXA280" s="101"/>
      <c r="KXB280" s="101"/>
      <c r="KXC280" s="101"/>
      <c r="KXD280" s="101"/>
      <c r="KXE280" s="101"/>
      <c r="KXF280" s="101"/>
      <c r="KXG280" s="101"/>
      <c r="KXH280" s="101"/>
      <c r="KXI280" s="101"/>
      <c r="KXJ280" s="101"/>
      <c r="KXK280" s="101"/>
      <c r="KXL280" s="101"/>
      <c r="KXM280" s="101"/>
      <c r="KXN280" s="101"/>
      <c r="KXO280" s="101"/>
      <c r="KXP280" s="101"/>
      <c r="KXQ280" s="101"/>
      <c r="KXR280" s="101"/>
      <c r="KXS280" s="101"/>
      <c r="KXT280" s="101"/>
      <c r="KXU280" s="101"/>
      <c r="KXV280" s="101"/>
      <c r="KXW280" s="101"/>
      <c r="KXX280" s="101"/>
      <c r="KXY280" s="101"/>
      <c r="KXZ280" s="101"/>
      <c r="KYA280" s="101"/>
      <c r="KYB280" s="101"/>
      <c r="KYC280" s="101"/>
      <c r="KYD280" s="101"/>
      <c r="KYE280" s="101"/>
      <c r="KYF280" s="101"/>
      <c r="KYG280" s="101"/>
      <c r="KYH280" s="101"/>
      <c r="KYI280" s="101"/>
      <c r="KYJ280" s="101"/>
      <c r="KYK280" s="101"/>
      <c r="KYL280" s="101"/>
      <c r="KYM280" s="101"/>
      <c r="KYN280" s="101"/>
      <c r="KYO280" s="101"/>
      <c r="KYP280" s="101"/>
      <c r="KYQ280" s="101"/>
      <c r="KYR280" s="101"/>
      <c r="KYS280" s="101"/>
      <c r="KYT280" s="101"/>
      <c r="KYU280" s="101"/>
      <c r="KYV280" s="101"/>
      <c r="KYW280" s="101"/>
      <c r="KYX280" s="101"/>
      <c r="KYY280" s="101"/>
      <c r="KYZ280" s="101"/>
      <c r="KZA280" s="101"/>
      <c r="KZB280" s="101"/>
      <c r="KZC280" s="101"/>
      <c r="KZD280" s="101"/>
      <c r="KZE280" s="101"/>
      <c r="KZF280" s="101"/>
      <c r="KZG280" s="101"/>
      <c r="KZH280" s="101"/>
      <c r="KZI280" s="101"/>
      <c r="KZJ280" s="101"/>
      <c r="KZK280" s="101"/>
      <c r="KZL280" s="101"/>
      <c r="KZM280" s="101"/>
      <c r="KZN280" s="101"/>
      <c r="KZO280" s="101"/>
      <c r="KZP280" s="101"/>
      <c r="KZQ280" s="101"/>
      <c r="KZR280" s="101"/>
      <c r="KZS280" s="101"/>
      <c r="KZT280" s="101"/>
      <c r="KZU280" s="101"/>
      <c r="KZV280" s="101"/>
      <c r="KZW280" s="101"/>
      <c r="KZX280" s="101"/>
      <c r="KZY280" s="101"/>
      <c r="KZZ280" s="101"/>
      <c r="LAA280" s="101"/>
      <c r="LAB280" s="101"/>
      <c r="LAC280" s="101"/>
      <c r="LAD280" s="101"/>
      <c r="LAE280" s="101"/>
      <c r="LAF280" s="101"/>
      <c r="LAG280" s="101"/>
      <c r="LAH280" s="101"/>
      <c r="LAI280" s="101"/>
      <c r="LAJ280" s="101"/>
      <c r="LAK280" s="101"/>
      <c r="LAL280" s="101"/>
      <c r="LAM280" s="101"/>
      <c r="LAN280" s="101"/>
      <c r="LAO280" s="101"/>
      <c r="LAP280" s="101"/>
      <c r="LAQ280" s="101"/>
      <c r="LAR280" s="101"/>
      <c r="LAS280" s="101"/>
      <c r="LAT280" s="101"/>
      <c r="LAU280" s="101"/>
      <c r="LAV280" s="101"/>
      <c r="LAW280" s="101"/>
      <c r="LAX280" s="101"/>
      <c r="LAY280" s="101"/>
      <c r="LAZ280" s="101"/>
      <c r="LBA280" s="101"/>
      <c r="LBB280" s="101"/>
      <c r="LBC280" s="101"/>
      <c r="LBD280" s="101"/>
      <c r="LBE280" s="101"/>
      <c r="LBF280" s="101"/>
      <c r="LBG280" s="101"/>
      <c r="LBH280" s="101"/>
      <c r="LBI280" s="101"/>
      <c r="LBJ280" s="101"/>
      <c r="LBK280" s="101"/>
      <c r="LBL280" s="101"/>
      <c r="LBM280" s="101"/>
      <c r="LBN280" s="101"/>
      <c r="LBO280" s="101"/>
      <c r="LBP280" s="101"/>
      <c r="LBQ280" s="101"/>
      <c r="LBR280" s="101"/>
      <c r="LBS280" s="101"/>
      <c r="LBT280" s="101"/>
      <c r="LBU280" s="101"/>
      <c r="LBV280" s="101"/>
      <c r="LBW280" s="101"/>
      <c r="LBX280" s="101"/>
      <c r="LBY280" s="101"/>
      <c r="LBZ280" s="101"/>
      <c r="LCA280" s="101"/>
      <c r="LCB280" s="101"/>
      <c r="LCC280" s="101"/>
      <c r="LCD280" s="101"/>
      <c r="LCE280" s="101"/>
      <c r="LCF280" s="101"/>
      <c r="LCG280" s="101"/>
      <c r="LCH280" s="101"/>
      <c r="LCI280" s="101"/>
      <c r="LCJ280" s="101"/>
      <c r="LCK280" s="101"/>
      <c r="LCL280" s="101"/>
      <c r="LCM280" s="101"/>
      <c r="LCN280" s="101"/>
      <c r="LCO280" s="101"/>
      <c r="LCP280" s="101"/>
      <c r="LCQ280" s="101"/>
      <c r="LCR280" s="101"/>
      <c r="LCS280" s="101"/>
      <c r="LCT280" s="101"/>
      <c r="LCU280" s="101"/>
      <c r="LCV280" s="101"/>
      <c r="LCW280" s="101"/>
      <c r="LCX280" s="101"/>
      <c r="LCY280" s="101"/>
      <c r="LCZ280" s="101"/>
      <c r="LDA280" s="101"/>
      <c r="LDB280" s="101"/>
      <c r="LDC280" s="101"/>
      <c r="LDD280" s="101"/>
      <c r="LDE280" s="101"/>
      <c r="LDF280" s="101"/>
      <c r="LDG280" s="101"/>
      <c r="LDH280" s="101"/>
      <c r="LDI280" s="101"/>
      <c r="LDJ280" s="101"/>
      <c r="LDK280" s="101"/>
      <c r="LDL280" s="101"/>
      <c r="LDM280" s="101"/>
      <c r="LDN280" s="101"/>
      <c r="LDO280" s="101"/>
      <c r="LDP280" s="101"/>
      <c r="LDQ280" s="101"/>
      <c r="LDR280" s="101"/>
      <c r="LDS280" s="101"/>
      <c r="LDT280" s="101"/>
      <c r="LDU280" s="101"/>
      <c r="LDV280" s="101"/>
      <c r="LDW280" s="101"/>
      <c r="LDX280" s="101"/>
      <c r="LDY280" s="101"/>
      <c r="LDZ280" s="101"/>
      <c r="LEA280" s="101"/>
      <c r="LEB280" s="101"/>
      <c r="LEC280" s="101"/>
      <c r="LED280" s="101"/>
      <c r="LEE280" s="101"/>
      <c r="LEF280" s="101"/>
      <c r="LEG280" s="101"/>
      <c r="LEH280" s="101"/>
      <c r="LEI280" s="101"/>
      <c r="LEJ280" s="101"/>
      <c r="LEK280" s="101"/>
      <c r="LEL280" s="101"/>
      <c r="LEM280" s="101"/>
      <c r="LEN280" s="101"/>
      <c r="LEO280" s="101"/>
      <c r="LEP280" s="101"/>
      <c r="LEQ280" s="101"/>
      <c r="LER280" s="101"/>
      <c r="LES280" s="101"/>
      <c r="LET280" s="101"/>
      <c r="LEU280" s="101"/>
      <c r="LEV280" s="101"/>
      <c r="LEW280" s="101"/>
      <c r="LEX280" s="101"/>
      <c r="LEY280" s="101"/>
      <c r="LEZ280" s="101"/>
      <c r="LFA280" s="101"/>
      <c r="LFB280" s="101"/>
      <c r="LFC280" s="101"/>
      <c r="LFD280" s="101"/>
      <c r="LFE280" s="101"/>
      <c r="LFF280" s="101"/>
      <c r="LFG280" s="101"/>
      <c r="LFH280" s="101"/>
      <c r="LFI280" s="101"/>
      <c r="LFJ280" s="101"/>
      <c r="LFK280" s="101"/>
      <c r="LFL280" s="101"/>
      <c r="LFM280" s="101"/>
      <c r="LFN280" s="101"/>
      <c r="LFO280" s="101"/>
      <c r="LFP280" s="101"/>
      <c r="LFQ280" s="101"/>
      <c r="LFR280" s="101"/>
      <c r="LFS280" s="101"/>
      <c r="LFT280" s="101"/>
      <c r="LFU280" s="101"/>
      <c r="LFV280" s="101"/>
      <c r="LFW280" s="101"/>
      <c r="LFX280" s="101"/>
      <c r="LFY280" s="101"/>
      <c r="LFZ280" s="101"/>
      <c r="LGA280" s="101"/>
      <c r="LGB280" s="101"/>
      <c r="LGC280" s="101"/>
      <c r="LGD280" s="101"/>
      <c r="LGE280" s="101"/>
      <c r="LGF280" s="101"/>
      <c r="LGG280" s="101"/>
      <c r="LGH280" s="101"/>
      <c r="LGI280" s="101"/>
      <c r="LGJ280" s="101"/>
      <c r="LGK280" s="101"/>
      <c r="LGL280" s="101"/>
      <c r="LGM280" s="101"/>
      <c r="LGN280" s="101"/>
      <c r="LGO280" s="101"/>
      <c r="LGP280" s="101"/>
      <c r="LGQ280" s="101"/>
      <c r="LGR280" s="101"/>
      <c r="LGS280" s="101"/>
      <c r="LGT280" s="101"/>
      <c r="LGU280" s="101"/>
      <c r="LGV280" s="101"/>
      <c r="LGW280" s="101"/>
      <c r="LGX280" s="101"/>
      <c r="LGY280" s="101"/>
      <c r="LGZ280" s="101"/>
      <c r="LHA280" s="101"/>
      <c r="LHB280" s="101"/>
      <c r="LHC280" s="101"/>
      <c r="LHD280" s="101"/>
      <c r="LHE280" s="101"/>
      <c r="LHF280" s="101"/>
      <c r="LHG280" s="101"/>
      <c r="LHH280" s="101"/>
      <c r="LHI280" s="101"/>
      <c r="LHJ280" s="101"/>
      <c r="LHK280" s="101"/>
      <c r="LHL280" s="101"/>
      <c r="LHM280" s="101"/>
      <c r="LHN280" s="101"/>
      <c r="LHO280" s="101"/>
      <c r="LHP280" s="101"/>
      <c r="LHQ280" s="101"/>
      <c r="LHR280" s="101"/>
      <c r="LHS280" s="101"/>
      <c r="LHT280" s="101"/>
      <c r="LHU280" s="101"/>
      <c r="LHV280" s="101"/>
      <c r="LHW280" s="101"/>
      <c r="LHX280" s="101"/>
      <c r="LHY280" s="101"/>
      <c r="LHZ280" s="101"/>
      <c r="LIA280" s="101"/>
      <c r="LIB280" s="101"/>
      <c r="LIC280" s="101"/>
      <c r="LID280" s="101"/>
      <c r="LIE280" s="101"/>
      <c r="LIF280" s="101"/>
      <c r="LIG280" s="101"/>
      <c r="LIH280" s="101"/>
      <c r="LII280" s="101"/>
      <c r="LIJ280" s="101"/>
      <c r="LIK280" s="101"/>
      <c r="LIL280" s="101"/>
      <c r="LIM280" s="101"/>
      <c r="LIN280" s="101"/>
      <c r="LIO280" s="101"/>
      <c r="LIP280" s="101"/>
      <c r="LIQ280" s="101"/>
      <c r="LIR280" s="101"/>
      <c r="LIS280" s="101"/>
      <c r="LIT280" s="101"/>
      <c r="LIU280" s="101"/>
      <c r="LIV280" s="101"/>
      <c r="LIW280" s="101"/>
      <c r="LIX280" s="101"/>
      <c r="LIY280" s="101"/>
      <c r="LIZ280" s="101"/>
      <c r="LJA280" s="101"/>
      <c r="LJB280" s="101"/>
      <c r="LJC280" s="101"/>
      <c r="LJD280" s="101"/>
      <c r="LJE280" s="101"/>
      <c r="LJF280" s="101"/>
      <c r="LJG280" s="101"/>
      <c r="LJH280" s="101"/>
      <c r="LJI280" s="101"/>
      <c r="LJJ280" s="101"/>
      <c r="LJK280" s="101"/>
      <c r="LJL280" s="101"/>
      <c r="LJM280" s="101"/>
      <c r="LJN280" s="101"/>
      <c r="LJO280" s="101"/>
      <c r="LJP280" s="101"/>
      <c r="LJQ280" s="101"/>
      <c r="LJR280" s="101"/>
      <c r="LJS280" s="101"/>
      <c r="LJT280" s="101"/>
      <c r="LJU280" s="101"/>
      <c r="LJV280" s="101"/>
      <c r="LJW280" s="101"/>
      <c r="LJX280" s="101"/>
      <c r="LJY280" s="101"/>
      <c r="LJZ280" s="101"/>
      <c r="LKA280" s="101"/>
      <c r="LKB280" s="101"/>
      <c r="LKC280" s="101"/>
      <c r="LKD280" s="101"/>
      <c r="LKE280" s="101"/>
      <c r="LKF280" s="101"/>
      <c r="LKG280" s="101"/>
      <c r="LKH280" s="101"/>
      <c r="LKI280" s="101"/>
      <c r="LKJ280" s="101"/>
      <c r="LKK280" s="101"/>
      <c r="LKL280" s="101"/>
      <c r="LKM280" s="101"/>
      <c r="LKN280" s="101"/>
      <c r="LKO280" s="101"/>
      <c r="LKP280" s="101"/>
      <c r="LKQ280" s="101"/>
      <c r="LKR280" s="101"/>
      <c r="LKS280" s="101"/>
      <c r="LKT280" s="101"/>
      <c r="LKU280" s="101"/>
      <c r="LKV280" s="101"/>
      <c r="LKW280" s="101"/>
      <c r="LKX280" s="101"/>
      <c r="LKY280" s="101"/>
      <c r="LKZ280" s="101"/>
      <c r="LLA280" s="101"/>
      <c r="LLB280" s="101"/>
      <c r="LLC280" s="101"/>
      <c r="LLD280" s="101"/>
      <c r="LLE280" s="101"/>
      <c r="LLF280" s="101"/>
      <c r="LLG280" s="101"/>
      <c r="LLH280" s="101"/>
      <c r="LLI280" s="101"/>
      <c r="LLJ280" s="101"/>
      <c r="LLK280" s="101"/>
      <c r="LLL280" s="101"/>
      <c r="LLM280" s="101"/>
      <c r="LLN280" s="101"/>
      <c r="LLO280" s="101"/>
      <c r="LLP280" s="101"/>
      <c r="LLQ280" s="101"/>
      <c r="LLR280" s="101"/>
      <c r="LLS280" s="101"/>
      <c r="LLT280" s="101"/>
      <c r="LLU280" s="101"/>
      <c r="LLV280" s="101"/>
      <c r="LLW280" s="101"/>
      <c r="LLX280" s="101"/>
      <c r="LLY280" s="101"/>
      <c r="LLZ280" s="101"/>
      <c r="LMA280" s="101"/>
      <c r="LMB280" s="101"/>
      <c r="LMC280" s="101"/>
      <c r="LMD280" s="101"/>
      <c r="LME280" s="101"/>
      <c r="LMF280" s="101"/>
      <c r="LMG280" s="101"/>
      <c r="LMH280" s="101"/>
      <c r="LMI280" s="101"/>
      <c r="LMJ280" s="101"/>
      <c r="LMK280" s="101"/>
      <c r="LML280" s="101"/>
      <c r="LMM280" s="101"/>
      <c r="LMN280" s="101"/>
      <c r="LMO280" s="101"/>
      <c r="LMP280" s="101"/>
      <c r="LMQ280" s="101"/>
      <c r="LMR280" s="101"/>
      <c r="LMS280" s="101"/>
      <c r="LMT280" s="101"/>
      <c r="LMU280" s="101"/>
      <c r="LMV280" s="101"/>
      <c r="LMW280" s="101"/>
      <c r="LMX280" s="101"/>
      <c r="LMY280" s="101"/>
      <c r="LMZ280" s="101"/>
      <c r="LNA280" s="101"/>
      <c r="LNB280" s="101"/>
      <c r="LNC280" s="101"/>
      <c r="LND280" s="101"/>
      <c r="LNE280" s="101"/>
      <c r="LNF280" s="101"/>
      <c r="LNG280" s="101"/>
      <c r="LNH280" s="101"/>
      <c r="LNI280" s="101"/>
      <c r="LNJ280" s="101"/>
      <c r="LNK280" s="101"/>
      <c r="LNL280" s="101"/>
      <c r="LNM280" s="101"/>
      <c r="LNN280" s="101"/>
      <c r="LNO280" s="101"/>
      <c r="LNP280" s="101"/>
      <c r="LNQ280" s="101"/>
      <c r="LNR280" s="101"/>
      <c r="LNS280" s="101"/>
      <c r="LNT280" s="101"/>
      <c r="LNU280" s="101"/>
      <c r="LNV280" s="101"/>
      <c r="LNW280" s="101"/>
      <c r="LNX280" s="101"/>
      <c r="LNY280" s="101"/>
      <c r="LNZ280" s="101"/>
      <c r="LOA280" s="101"/>
      <c r="LOB280" s="101"/>
      <c r="LOC280" s="101"/>
      <c r="LOD280" s="101"/>
      <c r="LOE280" s="101"/>
      <c r="LOF280" s="101"/>
      <c r="LOG280" s="101"/>
      <c r="LOH280" s="101"/>
      <c r="LOI280" s="101"/>
      <c r="LOJ280" s="101"/>
      <c r="LOK280" s="101"/>
      <c r="LOL280" s="101"/>
      <c r="LOM280" s="101"/>
      <c r="LON280" s="101"/>
      <c r="LOO280" s="101"/>
      <c r="LOP280" s="101"/>
      <c r="LOQ280" s="101"/>
      <c r="LOR280" s="101"/>
      <c r="LOS280" s="101"/>
      <c r="LOT280" s="101"/>
      <c r="LOU280" s="101"/>
      <c r="LOV280" s="101"/>
      <c r="LOW280" s="101"/>
      <c r="LOX280" s="101"/>
      <c r="LOY280" s="101"/>
      <c r="LOZ280" s="101"/>
      <c r="LPA280" s="101"/>
      <c r="LPB280" s="101"/>
      <c r="LPC280" s="101"/>
      <c r="LPD280" s="101"/>
      <c r="LPE280" s="101"/>
      <c r="LPF280" s="101"/>
      <c r="LPG280" s="101"/>
      <c r="LPH280" s="101"/>
      <c r="LPI280" s="101"/>
      <c r="LPJ280" s="101"/>
      <c r="LPK280" s="101"/>
      <c r="LPL280" s="101"/>
      <c r="LPM280" s="101"/>
      <c r="LPN280" s="101"/>
      <c r="LPO280" s="101"/>
      <c r="LPP280" s="101"/>
      <c r="LPQ280" s="101"/>
      <c r="LPR280" s="101"/>
      <c r="LPS280" s="101"/>
      <c r="LPT280" s="101"/>
      <c r="LPU280" s="101"/>
      <c r="LPV280" s="101"/>
      <c r="LPW280" s="101"/>
      <c r="LPX280" s="101"/>
      <c r="LPY280" s="101"/>
      <c r="LPZ280" s="101"/>
      <c r="LQA280" s="101"/>
      <c r="LQB280" s="101"/>
      <c r="LQC280" s="101"/>
      <c r="LQD280" s="101"/>
      <c r="LQE280" s="101"/>
      <c r="LQF280" s="101"/>
      <c r="LQG280" s="101"/>
      <c r="LQH280" s="101"/>
      <c r="LQI280" s="101"/>
      <c r="LQJ280" s="101"/>
      <c r="LQK280" s="101"/>
      <c r="LQL280" s="101"/>
      <c r="LQM280" s="101"/>
      <c r="LQN280" s="101"/>
      <c r="LQO280" s="101"/>
      <c r="LQP280" s="101"/>
      <c r="LQQ280" s="101"/>
      <c r="LQR280" s="101"/>
      <c r="LQS280" s="101"/>
      <c r="LQT280" s="101"/>
      <c r="LQU280" s="101"/>
      <c r="LQV280" s="101"/>
      <c r="LQW280" s="101"/>
      <c r="LQX280" s="101"/>
      <c r="LQY280" s="101"/>
      <c r="LQZ280" s="101"/>
      <c r="LRA280" s="101"/>
      <c r="LRB280" s="101"/>
      <c r="LRC280" s="101"/>
      <c r="LRD280" s="101"/>
      <c r="LRE280" s="101"/>
      <c r="LRF280" s="101"/>
      <c r="LRG280" s="101"/>
      <c r="LRH280" s="101"/>
      <c r="LRI280" s="101"/>
      <c r="LRJ280" s="101"/>
      <c r="LRK280" s="101"/>
      <c r="LRL280" s="101"/>
      <c r="LRM280" s="101"/>
      <c r="LRN280" s="101"/>
      <c r="LRO280" s="101"/>
      <c r="LRP280" s="101"/>
      <c r="LRQ280" s="101"/>
      <c r="LRR280" s="101"/>
      <c r="LRS280" s="101"/>
      <c r="LRT280" s="101"/>
      <c r="LRU280" s="101"/>
      <c r="LRV280" s="101"/>
      <c r="LRW280" s="101"/>
      <c r="LRX280" s="101"/>
      <c r="LRY280" s="101"/>
      <c r="LRZ280" s="101"/>
      <c r="LSA280" s="101"/>
      <c r="LSB280" s="101"/>
      <c r="LSC280" s="101"/>
      <c r="LSD280" s="101"/>
      <c r="LSE280" s="101"/>
      <c r="LSF280" s="101"/>
      <c r="LSG280" s="101"/>
      <c r="LSH280" s="101"/>
      <c r="LSI280" s="101"/>
      <c r="LSJ280" s="101"/>
      <c r="LSK280" s="101"/>
      <c r="LSL280" s="101"/>
      <c r="LSM280" s="101"/>
      <c r="LSN280" s="101"/>
      <c r="LSO280" s="101"/>
      <c r="LSP280" s="101"/>
      <c r="LSQ280" s="101"/>
      <c r="LSR280" s="101"/>
      <c r="LSS280" s="101"/>
      <c r="LST280" s="101"/>
      <c r="LSU280" s="101"/>
      <c r="LSV280" s="101"/>
      <c r="LSW280" s="101"/>
      <c r="LSX280" s="101"/>
      <c r="LSY280" s="101"/>
      <c r="LSZ280" s="101"/>
      <c r="LTA280" s="101"/>
      <c r="LTB280" s="101"/>
      <c r="LTC280" s="101"/>
      <c r="LTD280" s="101"/>
      <c r="LTE280" s="101"/>
      <c r="LTF280" s="101"/>
      <c r="LTG280" s="101"/>
      <c r="LTH280" s="101"/>
      <c r="LTI280" s="101"/>
      <c r="LTJ280" s="101"/>
      <c r="LTK280" s="101"/>
      <c r="LTL280" s="101"/>
      <c r="LTM280" s="101"/>
      <c r="LTN280" s="101"/>
      <c r="LTO280" s="101"/>
      <c r="LTP280" s="101"/>
      <c r="LTQ280" s="101"/>
      <c r="LTR280" s="101"/>
      <c r="LTS280" s="101"/>
      <c r="LTT280" s="101"/>
      <c r="LTU280" s="101"/>
      <c r="LTV280" s="101"/>
      <c r="LTW280" s="101"/>
      <c r="LTX280" s="101"/>
      <c r="LTY280" s="101"/>
      <c r="LTZ280" s="101"/>
      <c r="LUA280" s="101"/>
      <c r="LUB280" s="101"/>
      <c r="LUC280" s="101"/>
      <c r="LUD280" s="101"/>
      <c r="LUE280" s="101"/>
      <c r="LUF280" s="101"/>
      <c r="LUG280" s="101"/>
      <c r="LUH280" s="101"/>
      <c r="LUI280" s="101"/>
      <c r="LUJ280" s="101"/>
      <c r="LUK280" s="101"/>
      <c r="LUL280" s="101"/>
      <c r="LUM280" s="101"/>
      <c r="LUN280" s="101"/>
      <c r="LUO280" s="101"/>
      <c r="LUP280" s="101"/>
      <c r="LUQ280" s="101"/>
      <c r="LUR280" s="101"/>
      <c r="LUS280" s="101"/>
      <c r="LUT280" s="101"/>
      <c r="LUU280" s="101"/>
      <c r="LUV280" s="101"/>
      <c r="LUW280" s="101"/>
      <c r="LUX280" s="101"/>
      <c r="LUY280" s="101"/>
      <c r="LUZ280" s="101"/>
      <c r="LVA280" s="101"/>
      <c r="LVB280" s="101"/>
      <c r="LVC280" s="101"/>
      <c r="LVD280" s="101"/>
      <c r="LVE280" s="101"/>
      <c r="LVF280" s="101"/>
      <c r="LVG280" s="101"/>
      <c r="LVH280" s="101"/>
      <c r="LVI280" s="101"/>
      <c r="LVJ280" s="101"/>
      <c r="LVK280" s="101"/>
      <c r="LVL280" s="101"/>
      <c r="LVM280" s="101"/>
      <c r="LVN280" s="101"/>
      <c r="LVO280" s="101"/>
      <c r="LVP280" s="101"/>
      <c r="LVQ280" s="101"/>
      <c r="LVR280" s="101"/>
      <c r="LVS280" s="101"/>
      <c r="LVT280" s="101"/>
      <c r="LVU280" s="101"/>
      <c r="LVV280" s="101"/>
      <c r="LVW280" s="101"/>
      <c r="LVX280" s="101"/>
      <c r="LVY280" s="101"/>
      <c r="LVZ280" s="101"/>
      <c r="LWA280" s="101"/>
      <c r="LWB280" s="101"/>
      <c r="LWC280" s="101"/>
      <c r="LWD280" s="101"/>
      <c r="LWE280" s="101"/>
      <c r="LWF280" s="101"/>
      <c r="LWG280" s="101"/>
      <c r="LWH280" s="101"/>
      <c r="LWI280" s="101"/>
      <c r="LWJ280" s="101"/>
      <c r="LWK280" s="101"/>
      <c r="LWL280" s="101"/>
      <c r="LWM280" s="101"/>
      <c r="LWN280" s="101"/>
      <c r="LWO280" s="101"/>
      <c r="LWP280" s="101"/>
      <c r="LWQ280" s="101"/>
      <c r="LWR280" s="101"/>
      <c r="LWS280" s="101"/>
      <c r="LWT280" s="101"/>
      <c r="LWU280" s="101"/>
      <c r="LWV280" s="101"/>
      <c r="LWW280" s="101"/>
      <c r="LWX280" s="101"/>
      <c r="LWY280" s="101"/>
      <c r="LWZ280" s="101"/>
      <c r="LXA280" s="101"/>
      <c r="LXB280" s="101"/>
      <c r="LXC280" s="101"/>
      <c r="LXD280" s="101"/>
      <c r="LXE280" s="101"/>
      <c r="LXF280" s="101"/>
      <c r="LXG280" s="101"/>
      <c r="LXH280" s="101"/>
      <c r="LXI280" s="101"/>
      <c r="LXJ280" s="101"/>
      <c r="LXK280" s="101"/>
      <c r="LXL280" s="101"/>
      <c r="LXM280" s="101"/>
      <c r="LXN280" s="101"/>
      <c r="LXO280" s="101"/>
      <c r="LXP280" s="101"/>
      <c r="LXQ280" s="101"/>
      <c r="LXR280" s="101"/>
      <c r="LXS280" s="101"/>
      <c r="LXT280" s="101"/>
      <c r="LXU280" s="101"/>
      <c r="LXV280" s="101"/>
      <c r="LXW280" s="101"/>
      <c r="LXX280" s="101"/>
      <c r="LXY280" s="101"/>
      <c r="LXZ280" s="101"/>
      <c r="LYA280" s="101"/>
      <c r="LYB280" s="101"/>
      <c r="LYC280" s="101"/>
      <c r="LYD280" s="101"/>
      <c r="LYE280" s="101"/>
      <c r="LYF280" s="101"/>
      <c r="LYG280" s="101"/>
      <c r="LYH280" s="101"/>
      <c r="LYI280" s="101"/>
      <c r="LYJ280" s="101"/>
      <c r="LYK280" s="101"/>
      <c r="LYL280" s="101"/>
      <c r="LYM280" s="101"/>
      <c r="LYN280" s="101"/>
      <c r="LYO280" s="101"/>
      <c r="LYP280" s="101"/>
      <c r="LYQ280" s="101"/>
      <c r="LYR280" s="101"/>
      <c r="LYS280" s="101"/>
      <c r="LYT280" s="101"/>
      <c r="LYU280" s="101"/>
      <c r="LYV280" s="101"/>
      <c r="LYW280" s="101"/>
      <c r="LYX280" s="101"/>
      <c r="LYY280" s="101"/>
      <c r="LYZ280" s="101"/>
      <c r="LZA280" s="101"/>
      <c r="LZB280" s="101"/>
      <c r="LZC280" s="101"/>
      <c r="LZD280" s="101"/>
      <c r="LZE280" s="101"/>
      <c r="LZF280" s="101"/>
      <c r="LZG280" s="101"/>
      <c r="LZH280" s="101"/>
      <c r="LZI280" s="101"/>
      <c r="LZJ280" s="101"/>
      <c r="LZK280" s="101"/>
      <c r="LZL280" s="101"/>
      <c r="LZM280" s="101"/>
      <c r="LZN280" s="101"/>
      <c r="LZO280" s="101"/>
      <c r="LZP280" s="101"/>
      <c r="LZQ280" s="101"/>
      <c r="LZR280" s="101"/>
      <c r="LZS280" s="101"/>
      <c r="LZT280" s="101"/>
      <c r="LZU280" s="101"/>
      <c r="LZV280" s="101"/>
      <c r="LZW280" s="101"/>
      <c r="LZX280" s="101"/>
      <c r="LZY280" s="101"/>
      <c r="LZZ280" s="101"/>
      <c r="MAA280" s="101"/>
      <c r="MAB280" s="101"/>
      <c r="MAC280" s="101"/>
      <c r="MAD280" s="101"/>
      <c r="MAE280" s="101"/>
      <c r="MAF280" s="101"/>
      <c r="MAG280" s="101"/>
      <c r="MAH280" s="101"/>
      <c r="MAI280" s="101"/>
      <c r="MAJ280" s="101"/>
      <c r="MAK280" s="101"/>
      <c r="MAL280" s="101"/>
      <c r="MAM280" s="101"/>
      <c r="MAN280" s="101"/>
      <c r="MAO280" s="101"/>
      <c r="MAP280" s="101"/>
      <c r="MAQ280" s="101"/>
      <c r="MAR280" s="101"/>
      <c r="MAS280" s="101"/>
      <c r="MAT280" s="101"/>
      <c r="MAU280" s="101"/>
      <c r="MAV280" s="101"/>
      <c r="MAW280" s="101"/>
      <c r="MAX280" s="101"/>
      <c r="MAY280" s="101"/>
      <c r="MAZ280" s="101"/>
      <c r="MBA280" s="101"/>
      <c r="MBB280" s="101"/>
      <c r="MBC280" s="101"/>
      <c r="MBD280" s="101"/>
      <c r="MBE280" s="101"/>
      <c r="MBF280" s="101"/>
      <c r="MBG280" s="101"/>
      <c r="MBH280" s="101"/>
      <c r="MBI280" s="101"/>
      <c r="MBJ280" s="101"/>
      <c r="MBK280" s="101"/>
      <c r="MBL280" s="101"/>
      <c r="MBM280" s="101"/>
      <c r="MBN280" s="101"/>
      <c r="MBO280" s="101"/>
      <c r="MBP280" s="101"/>
      <c r="MBQ280" s="101"/>
      <c r="MBR280" s="101"/>
      <c r="MBS280" s="101"/>
      <c r="MBT280" s="101"/>
      <c r="MBU280" s="101"/>
      <c r="MBV280" s="101"/>
      <c r="MBW280" s="101"/>
      <c r="MBX280" s="101"/>
      <c r="MBY280" s="101"/>
      <c r="MBZ280" s="101"/>
      <c r="MCA280" s="101"/>
      <c r="MCB280" s="101"/>
      <c r="MCC280" s="101"/>
      <c r="MCD280" s="101"/>
      <c r="MCE280" s="101"/>
      <c r="MCF280" s="101"/>
      <c r="MCG280" s="101"/>
      <c r="MCH280" s="101"/>
      <c r="MCI280" s="101"/>
      <c r="MCJ280" s="101"/>
      <c r="MCK280" s="101"/>
      <c r="MCL280" s="101"/>
      <c r="MCM280" s="101"/>
      <c r="MCN280" s="101"/>
      <c r="MCO280" s="101"/>
      <c r="MCP280" s="101"/>
      <c r="MCQ280" s="101"/>
      <c r="MCR280" s="101"/>
      <c r="MCS280" s="101"/>
      <c r="MCT280" s="101"/>
      <c r="MCU280" s="101"/>
      <c r="MCV280" s="101"/>
      <c r="MCW280" s="101"/>
      <c r="MCX280" s="101"/>
      <c r="MCY280" s="101"/>
      <c r="MCZ280" s="101"/>
      <c r="MDA280" s="101"/>
      <c r="MDB280" s="101"/>
      <c r="MDC280" s="101"/>
      <c r="MDD280" s="101"/>
      <c r="MDE280" s="101"/>
      <c r="MDF280" s="101"/>
      <c r="MDG280" s="101"/>
      <c r="MDH280" s="101"/>
      <c r="MDI280" s="101"/>
      <c r="MDJ280" s="101"/>
      <c r="MDK280" s="101"/>
      <c r="MDL280" s="101"/>
      <c r="MDM280" s="101"/>
      <c r="MDN280" s="101"/>
      <c r="MDO280" s="101"/>
      <c r="MDP280" s="101"/>
      <c r="MDQ280" s="101"/>
      <c r="MDR280" s="101"/>
      <c r="MDS280" s="101"/>
      <c r="MDT280" s="101"/>
      <c r="MDU280" s="101"/>
      <c r="MDV280" s="101"/>
      <c r="MDW280" s="101"/>
      <c r="MDX280" s="101"/>
      <c r="MDY280" s="101"/>
      <c r="MDZ280" s="101"/>
      <c r="MEA280" s="101"/>
      <c r="MEB280" s="101"/>
      <c r="MEC280" s="101"/>
      <c r="MED280" s="101"/>
      <c r="MEE280" s="101"/>
      <c r="MEF280" s="101"/>
      <c r="MEG280" s="101"/>
      <c r="MEH280" s="101"/>
      <c r="MEI280" s="101"/>
      <c r="MEJ280" s="101"/>
      <c r="MEK280" s="101"/>
      <c r="MEL280" s="101"/>
      <c r="MEM280" s="101"/>
      <c r="MEN280" s="101"/>
      <c r="MEO280" s="101"/>
      <c r="MEP280" s="101"/>
      <c r="MEQ280" s="101"/>
      <c r="MER280" s="101"/>
      <c r="MES280" s="101"/>
      <c r="MET280" s="101"/>
      <c r="MEU280" s="101"/>
      <c r="MEV280" s="101"/>
      <c r="MEW280" s="101"/>
      <c r="MEX280" s="101"/>
      <c r="MEY280" s="101"/>
      <c r="MEZ280" s="101"/>
      <c r="MFA280" s="101"/>
      <c r="MFB280" s="101"/>
      <c r="MFC280" s="101"/>
      <c r="MFD280" s="101"/>
      <c r="MFE280" s="101"/>
      <c r="MFF280" s="101"/>
      <c r="MFG280" s="101"/>
      <c r="MFH280" s="101"/>
      <c r="MFI280" s="101"/>
      <c r="MFJ280" s="101"/>
      <c r="MFK280" s="101"/>
      <c r="MFL280" s="101"/>
      <c r="MFM280" s="101"/>
      <c r="MFN280" s="101"/>
      <c r="MFO280" s="101"/>
      <c r="MFP280" s="101"/>
      <c r="MFQ280" s="101"/>
      <c r="MFR280" s="101"/>
      <c r="MFS280" s="101"/>
      <c r="MFT280" s="101"/>
      <c r="MFU280" s="101"/>
      <c r="MFV280" s="101"/>
      <c r="MFW280" s="101"/>
      <c r="MFX280" s="101"/>
      <c r="MFY280" s="101"/>
      <c r="MFZ280" s="101"/>
      <c r="MGA280" s="101"/>
      <c r="MGB280" s="101"/>
      <c r="MGC280" s="101"/>
      <c r="MGD280" s="101"/>
      <c r="MGE280" s="101"/>
      <c r="MGF280" s="101"/>
      <c r="MGG280" s="101"/>
      <c r="MGH280" s="101"/>
      <c r="MGI280" s="101"/>
      <c r="MGJ280" s="101"/>
      <c r="MGK280" s="101"/>
      <c r="MGL280" s="101"/>
      <c r="MGM280" s="101"/>
      <c r="MGN280" s="101"/>
      <c r="MGO280" s="101"/>
      <c r="MGP280" s="101"/>
      <c r="MGQ280" s="101"/>
      <c r="MGR280" s="101"/>
      <c r="MGS280" s="101"/>
      <c r="MGT280" s="101"/>
      <c r="MGU280" s="101"/>
      <c r="MGV280" s="101"/>
      <c r="MGW280" s="101"/>
      <c r="MGX280" s="101"/>
      <c r="MGY280" s="101"/>
      <c r="MGZ280" s="101"/>
      <c r="MHA280" s="101"/>
      <c r="MHB280" s="101"/>
      <c r="MHC280" s="101"/>
      <c r="MHD280" s="101"/>
      <c r="MHE280" s="101"/>
      <c r="MHF280" s="101"/>
      <c r="MHG280" s="101"/>
      <c r="MHH280" s="101"/>
      <c r="MHI280" s="101"/>
      <c r="MHJ280" s="101"/>
      <c r="MHK280" s="101"/>
      <c r="MHL280" s="101"/>
      <c r="MHM280" s="101"/>
      <c r="MHN280" s="101"/>
      <c r="MHO280" s="101"/>
      <c r="MHP280" s="101"/>
      <c r="MHQ280" s="101"/>
      <c r="MHR280" s="101"/>
      <c r="MHS280" s="101"/>
      <c r="MHT280" s="101"/>
      <c r="MHU280" s="101"/>
      <c r="MHV280" s="101"/>
      <c r="MHW280" s="101"/>
      <c r="MHX280" s="101"/>
      <c r="MHY280" s="101"/>
      <c r="MHZ280" s="101"/>
      <c r="MIA280" s="101"/>
      <c r="MIB280" s="101"/>
      <c r="MIC280" s="101"/>
      <c r="MID280" s="101"/>
      <c r="MIE280" s="101"/>
      <c r="MIF280" s="101"/>
      <c r="MIG280" s="101"/>
      <c r="MIH280" s="101"/>
      <c r="MII280" s="101"/>
      <c r="MIJ280" s="101"/>
      <c r="MIK280" s="101"/>
      <c r="MIL280" s="101"/>
      <c r="MIM280" s="101"/>
      <c r="MIN280" s="101"/>
      <c r="MIO280" s="101"/>
      <c r="MIP280" s="101"/>
      <c r="MIQ280" s="101"/>
      <c r="MIR280" s="101"/>
      <c r="MIS280" s="101"/>
      <c r="MIT280" s="101"/>
      <c r="MIU280" s="101"/>
      <c r="MIV280" s="101"/>
      <c r="MIW280" s="101"/>
      <c r="MIX280" s="101"/>
      <c r="MIY280" s="101"/>
      <c r="MIZ280" s="101"/>
      <c r="MJA280" s="101"/>
      <c r="MJB280" s="101"/>
      <c r="MJC280" s="101"/>
      <c r="MJD280" s="101"/>
      <c r="MJE280" s="101"/>
      <c r="MJF280" s="101"/>
      <c r="MJG280" s="101"/>
      <c r="MJH280" s="101"/>
      <c r="MJI280" s="101"/>
      <c r="MJJ280" s="101"/>
      <c r="MJK280" s="101"/>
      <c r="MJL280" s="101"/>
      <c r="MJM280" s="101"/>
      <c r="MJN280" s="101"/>
      <c r="MJO280" s="101"/>
      <c r="MJP280" s="101"/>
      <c r="MJQ280" s="101"/>
      <c r="MJR280" s="101"/>
      <c r="MJS280" s="101"/>
      <c r="MJT280" s="101"/>
      <c r="MJU280" s="101"/>
      <c r="MJV280" s="101"/>
      <c r="MJW280" s="101"/>
      <c r="MJX280" s="101"/>
      <c r="MJY280" s="101"/>
      <c r="MJZ280" s="101"/>
      <c r="MKA280" s="101"/>
      <c r="MKB280" s="101"/>
      <c r="MKC280" s="101"/>
      <c r="MKD280" s="101"/>
      <c r="MKE280" s="101"/>
      <c r="MKF280" s="101"/>
      <c r="MKG280" s="101"/>
      <c r="MKH280" s="101"/>
      <c r="MKI280" s="101"/>
      <c r="MKJ280" s="101"/>
      <c r="MKK280" s="101"/>
      <c r="MKL280" s="101"/>
      <c r="MKM280" s="101"/>
      <c r="MKN280" s="101"/>
      <c r="MKO280" s="101"/>
      <c r="MKP280" s="101"/>
      <c r="MKQ280" s="101"/>
      <c r="MKR280" s="101"/>
      <c r="MKS280" s="101"/>
      <c r="MKT280" s="101"/>
      <c r="MKU280" s="101"/>
      <c r="MKV280" s="101"/>
      <c r="MKW280" s="101"/>
      <c r="MKX280" s="101"/>
      <c r="MKY280" s="101"/>
      <c r="MKZ280" s="101"/>
      <c r="MLA280" s="101"/>
      <c r="MLB280" s="101"/>
      <c r="MLC280" s="101"/>
      <c r="MLD280" s="101"/>
      <c r="MLE280" s="101"/>
      <c r="MLF280" s="101"/>
      <c r="MLG280" s="101"/>
      <c r="MLH280" s="101"/>
      <c r="MLI280" s="101"/>
      <c r="MLJ280" s="101"/>
      <c r="MLK280" s="101"/>
      <c r="MLL280" s="101"/>
      <c r="MLM280" s="101"/>
      <c r="MLN280" s="101"/>
      <c r="MLO280" s="101"/>
      <c r="MLP280" s="101"/>
      <c r="MLQ280" s="101"/>
      <c r="MLR280" s="101"/>
      <c r="MLS280" s="101"/>
      <c r="MLT280" s="101"/>
      <c r="MLU280" s="101"/>
      <c r="MLV280" s="101"/>
      <c r="MLW280" s="101"/>
      <c r="MLX280" s="101"/>
      <c r="MLY280" s="101"/>
      <c r="MLZ280" s="101"/>
      <c r="MMA280" s="101"/>
      <c r="MMB280" s="101"/>
      <c r="MMC280" s="101"/>
      <c r="MMD280" s="101"/>
      <c r="MME280" s="101"/>
      <c r="MMF280" s="101"/>
      <c r="MMG280" s="101"/>
      <c r="MMH280" s="101"/>
      <c r="MMI280" s="101"/>
      <c r="MMJ280" s="101"/>
      <c r="MMK280" s="101"/>
      <c r="MML280" s="101"/>
      <c r="MMM280" s="101"/>
      <c r="MMN280" s="101"/>
      <c r="MMO280" s="101"/>
      <c r="MMP280" s="101"/>
      <c r="MMQ280" s="101"/>
      <c r="MMR280" s="101"/>
      <c r="MMS280" s="101"/>
      <c r="MMT280" s="101"/>
      <c r="MMU280" s="101"/>
      <c r="MMV280" s="101"/>
      <c r="MMW280" s="101"/>
      <c r="MMX280" s="101"/>
      <c r="MMY280" s="101"/>
      <c r="MMZ280" s="101"/>
      <c r="MNA280" s="101"/>
      <c r="MNB280" s="101"/>
      <c r="MNC280" s="101"/>
      <c r="MND280" s="101"/>
      <c r="MNE280" s="101"/>
      <c r="MNF280" s="101"/>
      <c r="MNG280" s="101"/>
      <c r="MNH280" s="101"/>
      <c r="MNI280" s="101"/>
      <c r="MNJ280" s="101"/>
      <c r="MNK280" s="101"/>
      <c r="MNL280" s="101"/>
      <c r="MNM280" s="101"/>
      <c r="MNN280" s="101"/>
      <c r="MNO280" s="101"/>
      <c r="MNP280" s="101"/>
      <c r="MNQ280" s="101"/>
      <c r="MNR280" s="101"/>
      <c r="MNS280" s="101"/>
      <c r="MNT280" s="101"/>
      <c r="MNU280" s="101"/>
      <c r="MNV280" s="101"/>
      <c r="MNW280" s="101"/>
      <c r="MNX280" s="101"/>
      <c r="MNY280" s="101"/>
      <c r="MNZ280" s="101"/>
      <c r="MOA280" s="101"/>
      <c r="MOB280" s="101"/>
      <c r="MOC280" s="101"/>
      <c r="MOD280" s="101"/>
      <c r="MOE280" s="101"/>
      <c r="MOF280" s="101"/>
      <c r="MOG280" s="101"/>
      <c r="MOH280" s="101"/>
      <c r="MOI280" s="101"/>
      <c r="MOJ280" s="101"/>
      <c r="MOK280" s="101"/>
      <c r="MOL280" s="101"/>
      <c r="MOM280" s="101"/>
      <c r="MON280" s="101"/>
      <c r="MOO280" s="101"/>
      <c r="MOP280" s="101"/>
      <c r="MOQ280" s="101"/>
      <c r="MOR280" s="101"/>
      <c r="MOS280" s="101"/>
      <c r="MOT280" s="101"/>
      <c r="MOU280" s="101"/>
      <c r="MOV280" s="101"/>
      <c r="MOW280" s="101"/>
      <c r="MOX280" s="101"/>
      <c r="MOY280" s="101"/>
      <c r="MOZ280" s="101"/>
      <c r="MPA280" s="101"/>
      <c r="MPB280" s="101"/>
      <c r="MPC280" s="101"/>
      <c r="MPD280" s="101"/>
      <c r="MPE280" s="101"/>
      <c r="MPF280" s="101"/>
      <c r="MPG280" s="101"/>
      <c r="MPH280" s="101"/>
      <c r="MPI280" s="101"/>
      <c r="MPJ280" s="101"/>
      <c r="MPK280" s="101"/>
      <c r="MPL280" s="101"/>
      <c r="MPM280" s="101"/>
      <c r="MPN280" s="101"/>
      <c r="MPO280" s="101"/>
      <c r="MPP280" s="101"/>
      <c r="MPQ280" s="101"/>
      <c r="MPR280" s="101"/>
      <c r="MPS280" s="101"/>
      <c r="MPT280" s="101"/>
      <c r="MPU280" s="101"/>
      <c r="MPV280" s="101"/>
      <c r="MPW280" s="101"/>
      <c r="MPX280" s="101"/>
      <c r="MPY280" s="101"/>
      <c r="MPZ280" s="101"/>
      <c r="MQA280" s="101"/>
      <c r="MQB280" s="101"/>
      <c r="MQC280" s="101"/>
      <c r="MQD280" s="101"/>
      <c r="MQE280" s="101"/>
      <c r="MQF280" s="101"/>
      <c r="MQG280" s="101"/>
      <c r="MQH280" s="101"/>
      <c r="MQI280" s="101"/>
      <c r="MQJ280" s="101"/>
      <c r="MQK280" s="101"/>
      <c r="MQL280" s="101"/>
      <c r="MQM280" s="101"/>
      <c r="MQN280" s="101"/>
      <c r="MQO280" s="101"/>
      <c r="MQP280" s="101"/>
      <c r="MQQ280" s="101"/>
      <c r="MQR280" s="101"/>
      <c r="MQS280" s="101"/>
      <c r="MQT280" s="101"/>
      <c r="MQU280" s="101"/>
      <c r="MQV280" s="101"/>
      <c r="MQW280" s="101"/>
      <c r="MQX280" s="101"/>
      <c r="MQY280" s="101"/>
      <c r="MQZ280" s="101"/>
      <c r="MRA280" s="101"/>
      <c r="MRB280" s="101"/>
      <c r="MRC280" s="101"/>
      <c r="MRD280" s="101"/>
      <c r="MRE280" s="101"/>
      <c r="MRF280" s="101"/>
      <c r="MRG280" s="101"/>
      <c r="MRH280" s="101"/>
      <c r="MRI280" s="101"/>
      <c r="MRJ280" s="101"/>
      <c r="MRK280" s="101"/>
      <c r="MRL280" s="101"/>
      <c r="MRM280" s="101"/>
      <c r="MRN280" s="101"/>
      <c r="MRO280" s="101"/>
      <c r="MRP280" s="101"/>
      <c r="MRQ280" s="101"/>
      <c r="MRR280" s="101"/>
      <c r="MRS280" s="101"/>
      <c r="MRT280" s="101"/>
      <c r="MRU280" s="101"/>
      <c r="MRV280" s="101"/>
      <c r="MRW280" s="101"/>
      <c r="MRX280" s="101"/>
      <c r="MRY280" s="101"/>
      <c r="MRZ280" s="101"/>
      <c r="MSA280" s="101"/>
      <c r="MSB280" s="101"/>
      <c r="MSC280" s="101"/>
      <c r="MSD280" s="101"/>
      <c r="MSE280" s="101"/>
      <c r="MSF280" s="101"/>
      <c r="MSG280" s="101"/>
      <c r="MSH280" s="101"/>
      <c r="MSI280" s="101"/>
      <c r="MSJ280" s="101"/>
      <c r="MSK280" s="101"/>
      <c r="MSL280" s="101"/>
      <c r="MSM280" s="101"/>
      <c r="MSN280" s="101"/>
      <c r="MSO280" s="101"/>
      <c r="MSP280" s="101"/>
      <c r="MSQ280" s="101"/>
      <c r="MSR280" s="101"/>
      <c r="MSS280" s="101"/>
      <c r="MST280" s="101"/>
      <c r="MSU280" s="101"/>
      <c r="MSV280" s="101"/>
      <c r="MSW280" s="101"/>
      <c r="MSX280" s="101"/>
      <c r="MSY280" s="101"/>
      <c r="MSZ280" s="101"/>
      <c r="MTA280" s="101"/>
      <c r="MTB280" s="101"/>
      <c r="MTC280" s="101"/>
      <c r="MTD280" s="101"/>
      <c r="MTE280" s="101"/>
      <c r="MTF280" s="101"/>
      <c r="MTG280" s="101"/>
      <c r="MTH280" s="101"/>
      <c r="MTI280" s="101"/>
      <c r="MTJ280" s="101"/>
      <c r="MTK280" s="101"/>
      <c r="MTL280" s="101"/>
      <c r="MTM280" s="101"/>
      <c r="MTN280" s="101"/>
      <c r="MTO280" s="101"/>
      <c r="MTP280" s="101"/>
      <c r="MTQ280" s="101"/>
      <c r="MTR280" s="101"/>
      <c r="MTS280" s="101"/>
      <c r="MTT280" s="101"/>
      <c r="MTU280" s="101"/>
      <c r="MTV280" s="101"/>
      <c r="MTW280" s="101"/>
      <c r="MTX280" s="101"/>
      <c r="MTY280" s="101"/>
      <c r="MTZ280" s="101"/>
      <c r="MUA280" s="101"/>
      <c r="MUB280" s="101"/>
      <c r="MUC280" s="101"/>
      <c r="MUD280" s="101"/>
      <c r="MUE280" s="101"/>
      <c r="MUF280" s="101"/>
      <c r="MUG280" s="101"/>
      <c r="MUH280" s="101"/>
      <c r="MUI280" s="101"/>
      <c r="MUJ280" s="101"/>
      <c r="MUK280" s="101"/>
      <c r="MUL280" s="101"/>
      <c r="MUM280" s="101"/>
      <c r="MUN280" s="101"/>
      <c r="MUO280" s="101"/>
      <c r="MUP280" s="101"/>
      <c r="MUQ280" s="101"/>
      <c r="MUR280" s="101"/>
      <c r="MUS280" s="101"/>
      <c r="MUT280" s="101"/>
      <c r="MUU280" s="101"/>
      <c r="MUV280" s="101"/>
      <c r="MUW280" s="101"/>
      <c r="MUX280" s="101"/>
      <c r="MUY280" s="101"/>
      <c r="MUZ280" s="101"/>
      <c r="MVA280" s="101"/>
      <c r="MVB280" s="101"/>
      <c r="MVC280" s="101"/>
      <c r="MVD280" s="101"/>
      <c r="MVE280" s="101"/>
      <c r="MVF280" s="101"/>
      <c r="MVG280" s="101"/>
      <c r="MVH280" s="101"/>
      <c r="MVI280" s="101"/>
      <c r="MVJ280" s="101"/>
      <c r="MVK280" s="101"/>
      <c r="MVL280" s="101"/>
      <c r="MVM280" s="101"/>
      <c r="MVN280" s="101"/>
      <c r="MVO280" s="101"/>
      <c r="MVP280" s="101"/>
      <c r="MVQ280" s="101"/>
      <c r="MVR280" s="101"/>
      <c r="MVS280" s="101"/>
      <c r="MVT280" s="101"/>
      <c r="MVU280" s="101"/>
      <c r="MVV280" s="101"/>
      <c r="MVW280" s="101"/>
      <c r="MVX280" s="101"/>
      <c r="MVY280" s="101"/>
      <c r="MVZ280" s="101"/>
      <c r="MWA280" s="101"/>
      <c r="MWB280" s="101"/>
      <c r="MWC280" s="101"/>
      <c r="MWD280" s="101"/>
      <c r="MWE280" s="101"/>
      <c r="MWF280" s="101"/>
      <c r="MWG280" s="101"/>
      <c r="MWH280" s="101"/>
      <c r="MWI280" s="101"/>
      <c r="MWJ280" s="101"/>
      <c r="MWK280" s="101"/>
      <c r="MWL280" s="101"/>
      <c r="MWM280" s="101"/>
      <c r="MWN280" s="101"/>
      <c r="MWO280" s="101"/>
      <c r="MWP280" s="101"/>
      <c r="MWQ280" s="101"/>
      <c r="MWR280" s="101"/>
      <c r="MWS280" s="101"/>
      <c r="MWT280" s="101"/>
      <c r="MWU280" s="101"/>
      <c r="MWV280" s="101"/>
      <c r="MWW280" s="101"/>
      <c r="MWX280" s="101"/>
      <c r="MWY280" s="101"/>
      <c r="MWZ280" s="101"/>
      <c r="MXA280" s="101"/>
      <c r="MXB280" s="101"/>
      <c r="MXC280" s="101"/>
      <c r="MXD280" s="101"/>
      <c r="MXE280" s="101"/>
      <c r="MXF280" s="101"/>
      <c r="MXG280" s="101"/>
      <c r="MXH280" s="101"/>
      <c r="MXI280" s="101"/>
      <c r="MXJ280" s="101"/>
      <c r="MXK280" s="101"/>
      <c r="MXL280" s="101"/>
      <c r="MXM280" s="101"/>
      <c r="MXN280" s="101"/>
      <c r="MXO280" s="101"/>
      <c r="MXP280" s="101"/>
      <c r="MXQ280" s="101"/>
      <c r="MXR280" s="101"/>
      <c r="MXS280" s="101"/>
      <c r="MXT280" s="101"/>
      <c r="MXU280" s="101"/>
      <c r="MXV280" s="101"/>
      <c r="MXW280" s="101"/>
      <c r="MXX280" s="101"/>
      <c r="MXY280" s="101"/>
      <c r="MXZ280" s="101"/>
      <c r="MYA280" s="101"/>
      <c r="MYB280" s="101"/>
      <c r="MYC280" s="101"/>
      <c r="MYD280" s="101"/>
      <c r="MYE280" s="101"/>
      <c r="MYF280" s="101"/>
      <c r="MYG280" s="101"/>
      <c r="MYH280" s="101"/>
      <c r="MYI280" s="101"/>
      <c r="MYJ280" s="101"/>
      <c r="MYK280" s="101"/>
      <c r="MYL280" s="101"/>
      <c r="MYM280" s="101"/>
      <c r="MYN280" s="101"/>
      <c r="MYO280" s="101"/>
      <c r="MYP280" s="101"/>
      <c r="MYQ280" s="101"/>
      <c r="MYR280" s="101"/>
      <c r="MYS280" s="101"/>
      <c r="MYT280" s="101"/>
      <c r="MYU280" s="101"/>
      <c r="MYV280" s="101"/>
      <c r="MYW280" s="101"/>
      <c r="MYX280" s="101"/>
      <c r="MYY280" s="101"/>
      <c r="MYZ280" s="101"/>
      <c r="MZA280" s="101"/>
      <c r="MZB280" s="101"/>
      <c r="MZC280" s="101"/>
      <c r="MZD280" s="101"/>
      <c r="MZE280" s="101"/>
      <c r="MZF280" s="101"/>
      <c r="MZG280" s="101"/>
      <c r="MZH280" s="101"/>
      <c r="MZI280" s="101"/>
      <c r="MZJ280" s="101"/>
      <c r="MZK280" s="101"/>
      <c r="MZL280" s="101"/>
      <c r="MZM280" s="101"/>
      <c r="MZN280" s="101"/>
      <c r="MZO280" s="101"/>
      <c r="MZP280" s="101"/>
      <c r="MZQ280" s="101"/>
      <c r="MZR280" s="101"/>
      <c r="MZS280" s="101"/>
      <c r="MZT280" s="101"/>
      <c r="MZU280" s="101"/>
      <c r="MZV280" s="101"/>
      <c r="MZW280" s="101"/>
      <c r="MZX280" s="101"/>
      <c r="MZY280" s="101"/>
      <c r="MZZ280" s="101"/>
      <c r="NAA280" s="101"/>
      <c r="NAB280" s="101"/>
      <c r="NAC280" s="101"/>
      <c r="NAD280" s="101"/>
      <c r="NAE280" s="101"/>
      <c r="NAF280" s="101"/>
      <c r="NAG280" s="101"/>
      <c r="NAH280" s="101"/>
      <c r="NAI280" s="101"/>
      <c r="NAJ280" s="101"/>
      <c r="NAK280" s="101"/>
      <c r="NAL280" s="101"/>
      <c r="NAM280" s="101"/>
      <c r="NAN280" s="101"/>
      <c r="NAO280" s="101"/>
      <c r="NAP280" s="101"/>
      <c r="NAQ280" s="101"/>
      <c r="NAR280" s="101"/>
      <c r="NAS280" s="101"/>
      <c r="NAT280" s="101"/>
      <c r="NAU280" s="101"/>
      <c r="NAV280" s="101"/>
      <c r="NAW280" s="101"/>
      <c r="NAX280" s="101"/>
      <c r="NAY280" s="101"/>
      <c r="NAZ280" s="101"/>
      <c r="NBA280" s="101"/>
      <c r="NBB280" s="101"/>
      <c r="NBC280" s="101"/>
      <c r="NBD280" s="101"/>
      <c r="NBE280" s="101"/>
      <c r="NBF280" s="101"/>
      <c r="NBG280" s="101"/>
      <c r="NBH280" s="101"/>
      <c r="NBI280" s="101"/>
      <c r="NBJ280" s="101"/>
      <c r="NBK280" s="101"/>
      <c r="NBL280" s="101"/>
      <c r="NBM280" s="101"/>
      <c r="NBN280" s="101"/>
      <c r="NBO280" s="101"/>
      <c r="NBP280" s="101"/>
      <c r="NBQ280" s="101"/>
      <c r="NBR280" s="101"/>
      <c r="NBS280" s="101"/>
      <c r="NBT280" s="101"/>
      <c r="NBU280" s="101"/>
      <c r="NBV280" s="101"/>
      <c r="NBW280" s="101"/>
      <c r="NBX280" s="101"/>
      <c r="NBY280" s="101"/>
      <c r="NBZ280" s="101"/>
      <c r="NCA280" s="101"/>
      <c r="NCB280" s="101"/>
      <c r="NCC280" s="101"/>
      <c r="NCD280" s="101"/>
      <c r="NCE280" s="101"/>
      <c r="NCF280" s="101"/>
      <c r="NCG280" s="101"/>
      <c r="NCH280" s="101"/>
      <c r="NCI280" s="101"/>
      <c r="NCJ280" s="101"/>
      <c r="NCK280" s="101"/>
      <c r="NCL280" s="101"/>
      <c r="NCM280" s="101"/>
      <c r="NCN280" s="101"/>
      <c r="NCO280" s="101"/>
      <c r="NCP280" s="101"/>
      <c r="NCQ280" s="101"/>
      <c r="NCR280" s="101"/>
      <c r="NCS280" s="101"/>
      <c r="NCT280" s="101"/>
      <c r="NCU280" s="101"/>
      <c r="NCV280" s="101"/>
      <c r="NCW280" s="101"/>
      <c r="NCX280" s="101"/>
      <c r="NCY280" s="101"/>
      <c r="NCZ280" s="101"/>
      <c r="NDA280" s="101"/>
      <c r="NDB280" s="101"/>
      <c r="NDC280" s="101"/>
      <c r="NDD280" s="101"/>
      <c r="NDE280" s="101"/>
      <c r="NDF280" s="101"/>
      <c r="NDG280" s="101"/>
      <c r="NDH280" s="101"/>
      <c r="NDI280" s="101"/>
      <c r="NDJ280" s="101"/>
      <c r="NDK280" s="101"/>
      <c r="NDL280" s="101"/>
      <c r="NDM280" s="101"/>
      <c r="NDN280" s="101"/>
      <c r="NDO280" s="101"/>
      <c r="NDP280" s="101"/>
      <c r="NDQ280" s="101"/>
      <c r="NDR280" s="101"/>
      <c r="NDS280" s="101"/>
      <c r="NDT280" s="101"/>
      <c r="NDU280" s="101"/>
      <c r="NDV280" s="101"/>
      <c r="NDW280" s="101"/>
      <c r="NDX280" s="101"/>
      <c r="NDY280" s="101"/>
      <c r="NDZ280" s="101"/>
      <c r="NEA280" s="101"/>
      <c r="NEB280" s="101"/>
      <c r="NEC280" s="101"/>
      <c r="NED280" s="101"/>
      <c r="NEE280" s="101"/>
      <c r="NEF280" s="101"/>
      <c r="NEG280" s="101"/>
      <c r="NEH280" s="101"/>
      <c r="NEI280" s="101"/>
      <c r="NEJ280" s="101"/>
      <c r="NEK280" s="101"/>
      <c r="NEL280" s="101"/>
      <c r="NEM280" s="101"/>
      <c r="NEN280" s="101"/>
      <c r="NEO280" s="101"/>
      <c r="NEP280" s="101"/>
      <c r="NEQ280" s="101"/>
      <c r="NER280" s="101"/>
      <c r="NES280" s="101"/>
      <c r="NET280" s="101"/>
      <c r="NEU280" s="101"/>
      <c r="NEV280" s="101"/>
      <c r="NEW280" s="101"/>
      <c r="NEX280" s="101"/>
      <c r="NEY280" s="101"/>
      <c r="NEZ280" s="101"/>
      <c r="NFA280" s="101"/>
      <c r="NFB280" s="101"/>
      <c r="NFC280" s="101"/>
      <c r="NFD280" s="101"/>
      <c r="NFE280" s="101"/>
      <c r="NFF280" s="101"/>
      <c r="NFG280" s="101"/>
      <c r="NFH280" s="101"/>
      <c r="NFI280" s="101"/>
      <c r="NFJ280" s="101"/>
      <c r="NFK280" s="101"/>
      <c r="NFL280" s="101"/>
      <c r="NFM280" s="101"/>
      <c r="NFN280" s="101"/>
      <c r="NFO280" s="101"/>
      <c r="NFP280" s="101"/>
      <c r="NFQ280" s="101"/>
      <c r="NFR280" s="101"/>
      <c r="NFS280" s="101"/>
      <c r="NFT280" s="101"/>
      <c r="NFU280" s="101"/>
      <c r="NFV280" s="101"/>
      <c r="NFW280" s="101"/>
      <c r="NFX280" s="101"/>
      <c r="NFY280" s="101"/>
      <c r="NFZ280" s="101"/>
      <c r="NGA280" s="101"/>
      <c r="NGB280" s="101"/>
      <c r="NGC280" s="101"/>
      <c r="NGD280" s="101"/>
      <c r="NGE280" s="101"/>
      <c r="NGF280" s="101"/>
      <c r="NGG280" s="101"/>
      <c r="NGH280" s="101"/>
      <c r="NGI280" s="101"/>
      <c r="NGJ280" s="101"/>
      <c r="NGK280" s="101"/>
      <c r="NGL280" s="101"/>
      <c r="NGM280" s="101"/>
      <c r="NGN280" s="101"/>
      <c r="NGO280" s="101"/>
      <c r="NGP280" s="101"/>
      <c r="NGQ280" s="101"/>
      <c r="NGR280" s="101"/>
      <c r="NGS280" s="101"/>
      <c r="NGT280" s="101"/>
      <c r="NGU280" s="101"/>
      <c r="NGV280" s="101"/>
      <c r="NGW280" s="101"/>
      <c r="NGX280" s="101"/>
      <c r="NGY280" s="101"/>
      <c r="NGZ280" s="101"/>
      <c r="NHA280" s="101"/>
      <c r="NHB280" s="101"/>
      <c r="NHC280" s="101"/>
      <c r="NHD280" s="101"/>
      <c r="NHE280" s="101"/>
      <c r="NHF280" s="101"/>
      <c r="NHG280" s="101"/>
      <c r="NHH280" s="101"/>
      <c r="NHI280" s="101"/>
      <c r="NHJ280" s="101"/>
      <c r="NHK280" s="101"/>
      <c r="NHL280" s="101"/>
      <c r="NHM280" s="101"/>
      <c r="NHN280" s="101"/>
      <c r="NHO280" s="101"/>
      <c r="NHP280" s="101"/>
      <c r="NHQ280" s="101"/>
      <c r="NHR280" s="101"/>
      <c r="NHS280" s="101"/>
      <c r="NHT280" s="101"/>
      <c r="NHU280" s="101"/>
      <c r="NHV280" s="101"/>
      <c r="NHW280" s="101"/>
      <c r="NHX280" s="101"/>
      <c r="NHY280" s="101"/>
      <c r="NHZ280" s="101"/>
      <c r="NIA280" s="101"/>
      <c r="NIB280" s="101"/>
      <c r="NIC280" s="101"/>
      <c r="NID280" s="101"/>
      <c r="NIE280" s="101"/>
      <c r="NIF280" s="101"/>
      <c r="NIG280" s="101"/>
      <c r="NIH280" s="101"/>
      <c r="NII280" s="101"/>
      <c r="NIJ280" s="101"/>
      <c r="NIK280" s="101"/>
      <c r="NIL280" s="101"/>
      <c r="NIM280" s="101"/>
      <c r="NIN280" s="101"/>
      <c r="NIO280" s="101"/>
      <c r="NIP280" s="101"/>
      <c r="NIQ280" s="101"/>
      <c r="NIR280" s="101"/>
      <c r="NIS280" s="101"/>
      <c r="NIT280" s="101"/>
      <c r="NIU280" s="101"/>
      <c r="NIV280" s="101"/>
      <c r="NIW280" s="101"/>
      <c r="NIX280" s="101"/>
      <c r="NIY280" s="101"/>
      <c r="NIZ280" s="101"/>
      <c r="NJA280" s="101"/>
      <c r="NJB280" s="101"/>
      <c r="NJC280" s="101"/>
      <c r="NJD280" s="101"/>
      <c r="NJE280" s="101"/>
      <c r="NJF280" s="101"/>
      <c r="NJG280" s="101"/>
      <c r="NJH280" s="101"/>
      <c r="NJI280" s="101"/>
      <c r="NJJ280" s="101"/>
      <c r="NJK280" s="101"/>
      <c r="NJL280" s="101"/>
      <c r="NJM280" s="101"/>
      <c r="NJN280" s="101"/>
      <c r="NJO280" s="101"/>
      <c r="NJP280" s="101"/>
      <c r="NJQ280" s="101"/>
      <c r="NJR280" s="101"/>
      <c r="NJS280" s="101"/>
      <c r="NJT280" s="101"/>
      <c r="NJU280" s="101"/>
      <c r="NJV280" s="101"/>
      <c r="NJW280" s="101"/>
      <c r="NJX280" s="101"/>
      <c r="NJY280" s="101"/>
      <c r="NJZ280" s="101"/>
      <c r="NKA280" s="101"/>
      <c r="NKB280" s="101"/>
      <c r="NKC280" s="101"/>
      <c r="NKD280" s="101"/>
      <c r="NKE280" s="101"/>
      <c r="NKF280" s="101"/>
      <c r="NKG280" s="101"/>
      <c r="NKH280" s="101"/>
      <c r="NKI280" s="101"/>
      <c r="NKJ280" s="101"/>
      <c r="NKK280" s="101"/>
      <c r="NKL280" s="101"/>
      <c r="NKM280" s="101"/>
      <c r="NKN280" s="101"/>
      <c r="NKO280" s="101"/>
      <c r="NKP280" s="101"/>
      <c r="NKQ280" s="101"/>
      <c r="NKR280" s="101"/>
      <c r="NKS280" s="101"/>
      <c r="NKT280" s="101"/>
      <c r="NKU280" s="101"/>
      <c r="NKV280" s="101"/>
      <c r="NKW280" s="101"/>
      <c r="NKX280" s="101"/>
      <c r="NKY280" s="101"/>
      <c r="NKZ280" s="101"/>
      <c r="NLA280" s="101"/>
      <c r="NLB280" s="101"/>
      <c r="NLC280" s="101"/>
      <c r="NLD280" s="101"/>
      <c r="NLE280" s="101"/>
      <c r="NLF280" s="101"/>
      <c r="NLG280" s="101"/>
      <c r="NLH280" s="101"/>
      <c r="NLI280" s="101"/>
      <c r="NLJ280" s="101"/>
      <c r="NLK280" s="101"/>
      <c r="NLL280" s="101"/>
      <c r="NLM280" s="101"/>
      <c r="NLN280" s="101"/>
      <c r="NLO280" s="101"/>
      <c r="NLP280" s="101"/>
      <c r="NLQ280" s="101"/>
      <c r="NLR280" s="101"/>
      <c r="NLS280" s="101"/>
      <c r="NLT280" s="101"/>
      <c r="NLU280" s="101"/>
      <c r="NLV280" s="101"/>
      <c r="NLW280" s="101"/>
      <c r="NLX280" s="101"/>
      <c r="NLY280" s="101"/>
      <c r="NLZ280" s="101"/>
      <c r="NMA280" s="101"/>
      <c r="NMB280" s="101"/>
      <c r="NMC280" s="101"/>
      <c r="NMD280" s="101"/>
      <c r="NME280" s="101"/>
      <c r="NMF280" s="101"/>
      <c r="NMG280" s="101"/>
      <c r="NMH280" s="101"/>
      <c r="NMI280" s="101"/>
      <c r="NMJ280" s="101"/>
      <c r="NMK280" s="101"/>
      <c r="NML280" s="101"/>
      <c r="NMM280" s="101"/>
      <c r="NMN280" s="101"/>
      <c r="NMO280" s="101"/>
      <c r="NMP280" s="101"/>
      <c r="NMQ280" s="101"/>
      <c r="NMR280" s="101"/>
      <c r="NMS280" s="101"/>
      <c r="NMT280" s="101"/>
      <c r="NMU280" s="101"/>
      <c r="NMV280" s="101"/>
      <c r="NMW280" s="101"/>
      <c r="NMX280" s="101"/>
      <c r="NMY280" s="101"/>
      <c r="NMZ280" s="101"/>
      <c r="NNA280" s="101"/>
      <c r="NNB280" s="101"/>
      <c r="NNC280" s="101"/>
      <c r="NND280" s="101"/>
      <c r="NNE280" s="101"/>
      <c r="NNF280" s="101"/>
      <c r="NNG280" s="101"/>
      <c r="NNH280" s="101"/>
      <c r="NNI280" s="101"/>
      <c r="NNJ280" s="101"/>
      <c r="NNK280" s="101"/>
      <c r="NNL280" s="101"/>
      <c r="NNM280" s="101"/>
      <c r="NNN280" s="101"/>
      <c r="NNO280" s="101"/>
      <c r="NNP280" s="101"/>
      <c r="NNQ280" s="101"/>
      <c r="NNR280" s="101"/>
      <c r="NNS280" s="101"/>
      <c r="NNT280" s="101"/>
      <c r="NNU280" s="101"/>
      <c r="NNV280" s="101"/>
      <c r="NNW280" s="101"/>
      <c r="NNX280" s="101"/>
      <c r="NNY280" s="101"/>
      <c r="NNZ280" s="101"/>
      <c r="NOA280" s="101"/>
      <c r="NOB280" s="101"/>
      <c r="NOC280" s="101"/>
      <c r="NOD280" s="101"/>
      <c r="NOE280" s="101"/>
      <c r="NOF280" s="101"/>
      <c r="NOG280" s="101"/>
      <c r="NOH280" s="101"/>
      <c r="NOI280" s="101"/>
      <c r="NOJ280" s="101"/>
      <c r="NOK280" s="101"/>
      <c r="NOL280" s="101"/>
      <c r="NOM280" s="101"/>
      <c r="NON280" s="101"/>
      <c r="NOO280" s="101"/>
      <c r="NOP280" s="101"/>
      <c r="NOQ280" s="101"/>
      <c r="NOR280" s="101"/>
      <c r="NOS280" s="101"/>
      <c r="NOT280" s="101"/>
      <c r="NOU280" s="101"/>
      <c r="NOV280" s="101"/>
      <c r="NOW280" s="101"/>
      <c r="NOX280" s="101"/>
      <c r="NOY280" s="101"/>
      <c r="NOZ280" s="101"/>
      <c r="NPA280" s="101"/>
      <c r="NPB280" s="101"/>
      <c r="NPC280" s="101"/>
      <c r="NPD280" s="101"/>
      <c r="NPE280" s="101"/>
      <c r="NPF280" s="101"/>
      <c r="NPG280" s="101"/>
      <c r="NPH280" s="101"/>
      <c r="NPI280" s="101"/>
      <c r="NPJ280" s="101"/>
      <c r="NPK280" s="101"/>
      <c r="NPL280" s="101"/>
      <c r="NPM280" s="101"/>
      <c r="NPN280" s="101"/>
      <c r="NPO280" s="101"/>
      <c r="NPP280" s="101"/>
      <c r="NPQ280" s="101"/>
      <c r="NPR280" s="101"/>
      <c r="NPS280" s="101"/>
      <c r="NPT280" s="101"/>
      <c r="NPU280" s="101"/>
      <c r="NPV280" s="101"/>
      <c r="NPW280" s="101"/>
      <c r="NPX280" s="101"/>
      <c r="NPY280" s="101"/>
      <c r="NPZ280" s="101"/>
      <c r="NQA280" s="101"/>
      <c r="NQB280" s="101"/>
      <c r="NQC280" s="101"/>
      <c r="NQD280" s="101"/>
      <c r="NQE280" s="101"/>
      <c r="NQF280" s="101"/>
      <c r="NQG280" s="101"/>
      <c r="NQH280" s="101"/>
      <c r="NQI280" s="101"/>
      <c r="NQJ280" s="101"/>
      <c r="NQK280" s="101"/>
      <c r="NQL280" s="101"/>
      <c r="NQM280" s="101"/>
      <c r="NQN280" s="101"/>
      <c r="NQO280" s="101"/>
      <c r="NQP280" s="101"/>
      <c r="NQQ280" s="101"/>
      <c r="NQR280" s="101"/>
      <c r="NQS280" s="101"/>
      <c r="NQT280" s="101"/>
      <c r="NQU280" s="101"/>
      <c r="NQV280" s="101"/>
      <c r="NQW280" s="101"/>
      <c r="NQX280" s="101"/>
      <c r="NQY280" s="101"/>
      <c r="NQZ280" s="101"/>
      <c r="NRA280" s="101"/>
      <c r="NRB280" s="101"/>
      <c r="NRC280" s="101"/>
      <c r="NRD280" s="101"/>
      <c r="NRE280" s="101"/>
      <c r="NRF280" s="101"/>
      <c r="NRG280" s="101"/>
      <c r="NRH280" s="101"/>
      <c r="NRI280" s="101"/>
      <c r="NRJ280" s="101"/>
      <c r="NRK280" s="101"/>
      <c r="NRL280" s="101"/>
      <c r="NRM280" s="101"/>
      <c r="NRN280" s="101"/>
      <c r="NRO280" s="101"/>
      <c r="NRP280" s="101"/>
      <c r="NRQ280" s="101"/>
      <c r="NRR280" s="101"/>
      <c r="NRS280" s="101"/>
      <c r="NRT280" s="101"/>
      <c r="NRU280" s="101"/>
      <c r="NRV280" s="101"/>
      <c r="NRW280" s="101"/>
      <c r="NRX280" s="101"/>
      <c r="NRY280" s="101"/>
      <c r="NRZ280" s="101"/>
      <c r="NSA280" s="101"/>
      <c r="NSB280" s="101"/>
      <c r="NSC280" s="101"/>
      <c r="NSD280" s="101"/>
      <c r="NSE280" s="101"/>
      <c r="NSF280" s="101"/>
      <c r="NSG280" s="101"/>
      <c r="NSH280" s="101"/>
      <c r="NSI280" s="101"/>
      <c r="NSJ280" s="101"/>
      <c r="NSK280" s="101"/>
      <c r="NSL280" s="101"/>
      <c r="NSM280" s="101"/>
      <c r="NSN280" s="101"/>
      <c r="NSO280" s="101"/>
      <c r="NSP280" s="101"/>
      <c r="NSQ280" s="101"/>
      <c r="NSR280" s="101"/>
      <c r="NSS280" s="101"/>
      <c r="NST280" s="101"/>
      <c r="NSU280" s="101"/>
      <c r="NSV280" s="101"/>
      <c r="NSW280" s="101"/>
      <c r="NSX280" s="101"/>
      <c r="NSY280" s="101"/>
      <c r="NSZ280" s="101"/>
      <c r="NTA280" s="101"/>
      <c r="NTB280" s="101"/>
      <c r="NTC280" s="101"/>
      <c r="NTD280" s="101"/>
      <c r="NTE280" s="101"/>
      <c r="NTF280" s="101"/>
      <c r="NTG280" s="101"/>
      <c r="NTH280" s="101"/>
      <c r="NTI280" s="101"/>
      <c r="NTJ280" s="101"/>
      <c r="NTK280" s="101"/>
      <c r="NTL280" s="101"/>
      <c r="NTM280" s="101"/>
      <c r="NTN280" s="101"/>
      <c r="NTO280" s="101"/>
      <c r="NTP280" s="101"/>
      <c r="NTQ280" s="101"/>
      <c r="NTR280" s="101"/>
      <c r="NTS280" s="101"/>
      <c r="NTT280" s="101"/>
      <c r="NTU280" s="101"/>
      <c r="NTV280" s="101"/>
      <c r="NTW280" s="101"/>
      <c r="NTX280" s="101"/>
      <c r="NTY280" s="101"/>
      <c r="NTZ280" s="101"/>
      <c r="NUA280" s="101"/>
      <c r="NUB280" s="101"/>
      <c r="NUC280" s="101"/>
      <c r="NUD280" s="101"/>
      <c r="NUE280" s="101"/>
      <c r="NUF280" s="101"/>
      <c r="NUG280" s="101"/>
      <c r="NUH280" s="101"/>
      <c r="NUI280" s="101"/>
      <c r="NUJ280" s="101"/>
      <c r="NUK280" s="101"/>
      <c r="NUL280" s="101"/>
      <c r="NUM280" s="101"/>
      <c r="NUN280" s="101"/>
      <c r="NUO280" s="101"/>
      <c r="NUP280" s="101"/>
      <c r="NUQ280" s="101"/>
      <c r="NUR280" s="101"/>
      <c r="NUS280" s="101"/>
      <c r="NUT280" s="101"/>
      <c r="NUU280" s="101"/>
      <c r="NUV280" s="101"/>
      <c r="NUW280" s="101"/>
      <c r="NUX280" s="101"/>
      <c r="NUY280" s="101"/>
      <c r="NUZ280" s="101"/>
      <c r="NVA280" s="101"/>
      <c r="NVB280" s="101"/>
      <c r="NVC280" s="101"/>
      <c r="NVD280" s="101"/>
      <c r="NVE280" s="101"/>
      <c r="NVF280" s="101"/>
      <c r="NVG280" s="101"/>
      <c r="NVH280" s="101"/>
      <c r="NVI280" s="101"/>
      <c r="NVJ280" s="101"/>
      <c r="NVK280" s="101"/>
      <c r="NVL280" s="101"/>
      <c r="NVM280" s="101"/>
      <c r="NVN280" s="101"/>
      <c r="NVO280" s="101"/>
      <c r="NVP280" s="101"/>
      <c r="NVQ280" s="101"/>
      <c r="NVR280" s="101"/>
      <c r="NVS280" s="101"/>
      <c r="NVT280" s="101"/>
      <c r="NVU280" s="101"/>
      <c r="NVV280" s="101"/>
      <c r="NVW280" s="101"/>
      <c r="NVX280" s="101"/>
      <c r="NVY280" s="101"/>
      <c r="NVZ280" s="101"/>
      <c r="NWA280" s="101"/>
      <c r="NWB280" s="101"/>
      <c r="NWC280" s="101"/>
      <c r="NWD280" s="101"/>
      <c r="NWE280" s="101"/>
      <c r="NWF280" s="101"/>
      <c r="NWG280" s="101"/>
      <c r="NWH280" s="101"/>
      <c r="NWI280" s="101"/>
      <c r="NWJ280" s="101"/>
      <c r="NWK280" s="101"/>
      <c r="NWL280" s="101"/>
      <c r="NWM280" s="101"/>
      <c r="NWN280" s="101"/>
      <c r="NWO280" s="101"/>
      <c r="NWP280" s="101"/>
      <c r="NWQ280" s="101"/>
      <c r="NWR280" s="101"/>
      <c r="NWS280" s="101"/>
      <c r="NWT280" s="101"/>
      <c r="NWU280" s="101"/>
      <c r="NWV280" s="101"/>
      <c r="NWW280" s="101"/>
      <c r="NWX280" s="101"/>
      <c r="NWY280" s="101"/>
      <c r="NWZ280" s="101"/>
      <c r="NXA280" s="101"/>
      <c r="NXB280" s="101"/>
      <c r="NXC280" s="101"/>
      <c r="NXD280" s="101"/>
      <c r="NXE280" s="101"/>
      <c r="NXF280" s="101"/>
      <c r="NXG280" s="101"/>
      <c r="NXH280" s="101"/>
      <c r="NXI280" s="101"/>
      <c r="NXJ280" s="101"/>
      <c r="NXK280" s="101"/>
      <c r="NXL280" s="101"/>
      <c r="NXM280" s="101"/>
      <c r="NXN280" s="101"/>
      <c r="NXO280" s="101"/>
      <c r="NXP280" s="101"/>
      <c r="NXQ280" s="101"/>
      <c r="NXR280" s="101"/>
      <c r="NXS280" s="101"/>
      <c r="NXT280" s="101"/>
      <c r="NXU280" s="101"/>
      <c r="NXV280" s="101"/>
      <c r="NXW280" s="101"/>
      <c r="NXX280" s="101"/>
      <c r="NXY280" s="101"/>
      <c r="NXZ280" s="101"/>
      <c r="NYA280" s="101"/>
      <c r="NYB280" s="101"/>
      <c r="NYC280" s="101"/>
      <c r="NYD280" s="101"/>
      <c r="NYE280" s="101"/>
      <c r="NYF280" s="101"/>
      <c r="NYG280" s="101"/>
      <c r="NYH280" s="101"/>
      <c r="NYI280" s="101"/>
      <c r="NYJ280" s="101"/>
      <c r="NYK280" s="101"/>
      <c r="NYL280" s="101"/>
      <c r="NYM280" s="101"/>
      <c r="NYN280" s="101"/>
      <c r="NYO280" s="101"/>
      <c r="NYP280" s="101"/>
      <c r="NYQ280" s="101"/>
      <c r="NYR280" s="101"/>
      <c r="NYS280" s="101"/>
      <c r="NYT280" s="101"/>
      <c r="NYU280" s="101"/>
      <c r="NYV280" s="101"/>
      <c r="NYW280" s="101"/>
      <c r="NYX280" s="101"/>
      <c r="NYY280" s="101"/>
      <c r="NYZ280" s="101"/>
      <c r="NZA280" s="101"/>
      <c r="NZB280" s="101"/>
      <c r="NZC280" s="101"/>
      <c r="NZD280" s="101"/>
      <c r="NZE280" s="101"/>
      <c r="NZF280" s="101"/>
      <c r="NZG280" s="101"/>
      <c r="NZH280" s="101"/>
      <c r="NZI280" s="101"/>
      <c r="NZJ280" s="101"/>
      <c r="NZK280" s="101"/>
      <c r="NZL280" s="101"/>
      <c r="NZM280" s="101"/>
      <c r="NZN280" s="101"/>
      <c r="NZO280" s="101"/>
      <c r="NZP280" s="101"/>
      <c r="NZQ280" s="101"/>
      <c r="NZR280" s="101"/>
      <c r="NZS280" s="101"/>
      <c r="NZT280" s="101"/>
      <c r="NZU280" s="101"/>
      <c r="NZV280" s="101"/>
      <c r="NZW280" s="101"/>
      <c r="NZX280" s="101"/>
      <c r="NZY280" s="101"/>
      <c r="NZZ280" s="101"/>
      <c r="OAA280" s="101"/>
      <c r="OAB280" s="101"/>
      <c r="OAC280" s="101"/>
      <c r="OAD280" s="101"/>
      <c r="OAE280" s="101"/>
      <c r="OAF280" s="101"/>
      <c r="OAG280" s="101"/>
      <c r="OAH280" s="101"/>
      <c r="OAI280" s="101"/>
      <c r="OAJ280" s="101"/>
      <c r="OAK280" s="101"/>
      <c r="OAL280" s="101"/>
      <c r="OAM280" s="101"/>
      <c r="OAN280" s="101"/>
      <c r="OAO280" s="101"/>
      <c r="OAP280" s="101"/>
      <c r="OAQ280" s="101"/>
      <c r="OAR280" s="101"/>
      <c r="OAS280" s="101"/>
      <c r="OAT280" s="101"/>
      <c r="OAU280" s="101"/>
      <c r="OAV280" s="101"/>
      <c r="OAW280" s="101"/>
      <c r="OAX280" s="101"/>
      <c r="OAY280" s="101"/>
      <c r="OAZ280" s="101"/>
      <c r="OBA280" s="101"/>
      <c r="OBB280" s="101"/>
      <c r="OBC280" s="101"/>
      <c r="OBD280" s="101"/>
      <c r="OBE280" s="101"/>
      <c r="OBF280" s="101"/>
      <c r="OBG280" s="101"/>
      <c r="OBH280" s="101"/>
      <c r="OBI280" s="101"/>
      <c r="OBJ280" s="101"/>
      <c r="OBK280" s="101"/>
      <c r="OBL280" s="101"/>
      <c r="OBM280" s="101"/>
      <c r="OBN280" s="101"/>
      <c r="OBO280" s="101"/>
      <c r="OBP280" s="101"/>
      <c r="OBQ280" s="101"/>
      <c r="OBR280" s="101"/>
      <c r="OBS280" s="101"/>
      <c r="OBT280" s="101"/>
      <c r="OBU280" s="101"/>
      <c r="OBV280" s="101"/>
      <c r="OBW280" s="101"/>
      <c r="OBX280" s="101"/>
      <c r="OBY280" s="101"/>
      <c r="OBZ280" s="101"/>
      <c r="OCA280" s="101"/>
      <c r="OCB280" s="101"/>
      <c r="OCC280" s="101"/>
      <c r="OCD280" s="101"/>
      <c r="OCE280" s="101"/>
      <c r="OCF280" s="101"/>
      <c r="OCG280" s="101"/>
      <c r="OCH280" s="101"/>
      <c r="OCI280" s="101"/>
      <c r="OCJ280" s="101"/>
      <c r="OCK280" s="101"/>
      <c r="OCL280" s="101"/>
      <c r="OCM280" s="101"/>
      <c r="OCN280" s="101"/>
      <c r="OCO280" s="101"/>
      <c r="OCP280" s="101"/>
      <c r="OCQ280" s="101"/>
      <c r="OCR280" s="101"/>
      <c r="OCS280" s="101"/>
      <c r="OCT280" s="101"/>
      <c r="OCU280" s="101"/>
      <c r="OCV280" s="101"/>
      <c r="OCW280" s="101"/>
      <c r="OCX280" s="101"/>
      <c r="OCY280" s="101"/>
      <c r="OCZ280" s="101"/>
      <c r="ODA280" s="101"/>
      <c r="ODB280" s="101"/>
      <c r="ODC280" s="101"/>
      <c r="ODD280" s="101"/>
      <c r="ODE280" s="101"/>
      <c r="ODF280" s="101"/>
      <c r="ODG280" s="101"/>
      <c r="ODH280" s="101"/>
      <c r="ODI280" s="101"/>
      <c r="ODJ280" s="101"/>
      <c r="ODK280" s="101"/>
      <c r="ODL280" s="101"/>
      <c r="ODM280" s="101"/>
      <c r="ODN280" s="101"/>
      <c r="ODO280" s="101"/>
      <c r="ODP280" s="101"/>
      <c r="ODQ280" s="101"/>
      <c r="ODR280" s="101"/>
      <c r="ODS280" s="101"/>
      <c r="ODT280" s="101"/>
      <c r="ODU280" s="101"/>
      <c r="ODV280" s="101"/>
      <c r="ODW280" s="101"/>
      <c r="ODX280" s="101"/>
      <c r="ODY280" s="101"/>
      <c r="ODZ280" s="101"/>
      <c r="OEA280" s="101"/>
      <c r="OEB280" s="101"/>
      <c r="OEC280" s="101"/>
      <c r="OED280" s="101"/>
      <c r="OEE280" s="101"/>
      <c r="OEF280" s="101"/>
      <c r="OEG280" s="101"/>
      <c r="OEH280" s="101"/>
      <c r="OEI280" s="101"/>
      <c r="OEJ280" s="101"/>
      <c r="OEK280" s="101"/>
      <c r="OEL280" s="101"/>
      <c r="OEM280" s="101"/>
      <c r="OEN280" s="101"/>
      <c r="OEO280" s="101"/>
      <c r="OEP280" s="101"/>
      <c r="OEQ280" s="101"/>
      <c r="OER280" s="101"/>
      <c r="OES280" s="101"/>
      <c r="OET280" s="101"/>
      <c r="OEU280" s="101"/>
      <c r="OEV280" s="101"/>
      <c r="OEW280" s="101"/>
      <c r="OEX280" s="101"/>
      <c r="OEY280" s="101"/>
      <c r="OEZ280" s="101"/>
      <c r="OFA280" s="101"/>
      <c r="OFB280" s="101"/>
      <c r="OFC280" s="101"/>
      <c r="OFD280" s="101"/>
      <c r="OFE280" s="101"/>
      <c r="OFF280" s="101"/>
      <c r="OFG280" s="101"/>
      <c r="OFH280" s="101"/>
      <c r="OFI280" s="101"/>
      <c r="OFJ280" s="101"/>
      <c r="OFK280" s="101"/>
      <c r="OFL280" s="101"/>
      <c r="OFM280" s="101"/>
      <c r="OFN280" s="101"/>
      <c r="OFO280" s="101"/>
      <c r="OFP280" s="101"/>
      <c r="OFQ280" s="101"/>
      <c r="OFR280" s="101"/>
      <c r="OFS280" s="101"/>
      <c r="OFT280" s="101"/>
      <c r="OFU280" s="101"/>
      <c r="OFV280" s="101"/>
      <c r="OFW280" s="101"/>
      <c r="OFX280" s="101"/>
      <c r="OFY280" s="101"/>
      <c r="OFZ280" s="101"/>
      <c r="OGA280" s="101"/>
      <c r="OGB280" s="101"/>
      <c r="OGC280" s="101"/>
      <c r="OGD280" s="101"/>
      <c r="OGE280" s="101"/>
      <c r="OGF280" s="101"/>
      <c r="OGG280" s="101"/>
      <c r="OGH280" s="101"/>
      <c r="OGI280" s="101"/>
      <c r="OGJ280" s="101"/>
      <c r="OGK280" s="101"/>
      <c r="OGL280" s="101"/>
      <c r="OGM280" s="101"/>
      <c r="OGN280" s="101"/>
      <c r="OGO280" s="101"/>
      <c r="OGP280" s="101"/>
      <c r="OGQ280" s="101"/>
      <c r="OGR280" s="101"/>
      <c r="OGS280" s="101"/>
      <c r="OGT280" s="101"/>
      <c r="OGU280" s="101"/>
      <c r="OGV280" s="101"/>
      <c r="OGW280" s="101"/>
      <c r="OGX280" s="101"/>
      <c r="OGY280" s="101"/>
      <c r="OGZ280" s="101"/>
      <c r="OHA280" s="101"/>
      <c r="OHB280" s="101"/>
      <c r="OHC280" s="101"/>
      <c r="OHD280" s="101"/>
      <c r="OHE280" s="101"/>
      <c r="OHF280" s="101"/>
      <c r="OHG280" s="101"/>
      <c r="OHH280" s="101"/>
      <c r="OHI280" s="101"/>
      <c r="OHJ280" s="101"/>
      <c r="OHK280" s="101"/>
      <c r="OHL280" s="101"/>
      <c r="OHM280" s="101"/>
      <c r="OHN280" s="101"/>
      <c r="OHO280" s="101"/>
      <c r="OHP280" s="101"/>
      <c r="OHQ280" s="101"/>
      <c r="OHR280" s="101"/>
      <c r="OHS280" s="101"/>
      <c r="OHT280" s="101"/>
      <c r="OHU280" s="101"/>
      <c r="OHV280" s="101"/>
      <c r="OHW280" s="101"/>
      <c r="OHX280" s="101"/>
      <c r="OHY280" s="101"/>
      <c r="OHZ280" s="101"/>
      <c r="OIA280" s="101"/>
      <c r="OIB280" s="101"/>
      <c r="OIC280" s="101"/>
      <c r="OID280" s="101"/>
      <c r="OIE280" s="101"/>
      <c r="OIF280" s="101"/>
      <c r="OIG280" s="101"/>
      <c r="OIH280" s="101"/>
      <c r="OII280" s="101"/>
      <c r="OIJ280" s="101"/>
      <c r="OIK280" s="101"/>
      <c r="OIL280" s="101"/>
      <c r="OIM280" s="101"/>
      <c r="OIN280" s="101"/>
      <c r="OIO280" s="101"/>
      <c r="OIP280" s="101"/>
      <c r="OIQ280" s="101"/>
      <c r="OIR280" s="101"/>
      <c r="OIS280" s="101"/>
      <c r="OIT280" s="101"/>
      <c r="OIU280" s="101"/>
      <c r="OIV280" s="101"/>
      <c r="OIW280" s="101"/>
      <c r="OIX280" s="101"/>
      <c r="OIY280" s="101"/>
      <c r="OIZ280" s="101"/>
      <c r="OJA280" s="101"/>
      <c r="OJB280" s="101"/>
      <c r="OJC280" s="101"/>
      <c r="OJD280" s="101"/>
      <c r="OJE280" s="101"/>
      <c r="OJF280" s="101"/>
      <c r="OJG280" s="101"/>
      <c r="OJH280" s="101"/>
      <c r="OJI280" s="101"/>
      <c r="OJJ280" s="101"/>
      <c r="OJK280" s="101"/>
      <c r="OJL280" s="101"/>
      <c r="OJM280" s="101"/>
      <c r="OJN280" s="101"/>
      <c r="OJO280" s="101"/>
      <c r="OJP280" s="101"/>
      <c r="OJQ280" s="101"/>
      <c r="OJR280" s="101"/>
      <c r="OJS280" s="101"/>
      <c r="OJT280" s="101"/>
      <c r="OJU280" s="101"/>
      <c r="OJV280" s="101"/>
      <c r="OJW280" s="101"/>
      <c r="OJX280" s="101"/>
      <c r="OJY280" s="101"/>
      <c r="OJZ280" s="101"/>
      <c r="OKA280" s="101"/>
      <c r="OKB280" s="101"/>
      <c r="OKC280" s="101"/>
      <c r="OKD280" s="101"/>
      <c r="OKE280" s="101"/>
      <c r="OKF280" s="101"/>
      <c r="OKG280" s="101"/>
      <c r="OKH280" s="101"/>
      <c r="OKI280" s="101"/>
      <c r="OKJ280" s="101"/>
      <c r="OKK280" s="101"/>
      <c r="OKL280" s="101"/>
      <c r="OKM280" s="101"/>
      <c r="OKN280" s="101"/>
      <c r="OKO280" s="101"/>
      <c r="OKP280" s="101"/>
      <c r="OKQ280" s="101"/>
      <c r="OKR280" s="101"/>
      <c r="OKS280" s="101"/>
      <c r="OKT280" s="101"/>
      <c r="OKU280" s="101"/>
      <c r="OKV280" s="101"/>
      <c r="OKW280" s="101"/>
      <c r="OKX280" s="101"/>
      <c r="OKY280" s="101"/>
      <c r="OKZ280" s="101"/>
      <c r="OLA280" s="101"/>
      <c r="OLB280" s="101"/>
      <c r="OLC280" s="101"/>
      <c r="OLD280" s="101"/>
      <c r="OLE280" s="101"/>
      <c r="OLF280" s="101"/>
      <c r="OLG280" s="101"/>
      <c r="OLH280" s="101"/>
      <c r="OLI280" s="101"/>
      <c r="OLJ280" s="101"/>
      <c r="OLK280" s="101"/>
      <c r="OLL280" s="101"/>
      <c r="OLM280" s="101"/>
      <c r="OLN280" s="101"/>
      <c r="OLO280" s="101"/>
      <c r="OLP280" s="101"/>
      <c r="OLQ280" s="101"/>
      <c r="OLR280" s="101"/>
      <c r="OLS280" s="101"/>
      <c r="OLT280" s="101"/>
      <c r="OLU280" s="101"/>
      <c r="OLV280" s="101"/>
      <c r="OLW280" s="101"/>
      <c r="OLX280" s="101"/>
      <c r="OLY280" s="101"/>
      <c r="OLZ280" s="101"/>
      <c r="OMA280" s="101"/>
      <c r="OMB280" s="101"/>
      <c r="OMC280" s="101"/>
      <c r="OMD280" s="101"/>
      <c r="OME280" s="101"/>
      <c r="OMF280" s="101"/>
      <c r="OMG280" s="101"/>
      <c r="OMH280" s="101"/>
      <c r="OMI280" s="101"/>
      <c r="OMJ280" s="101"/>
      <c r="OMK280" s="101"/>
      <c r="OML280" s="101"/>
      <c r="OMM280" s="101"/>
      <c r="OMN280" s="101"/>
      <c r="OMO280" s="101"/>
      <c r="OMP280" s="101"/>
      <c r="OMQ280" s="101"/>
      <c r="OMR280" s="101"/>
      <c r="OMS280" s="101"/>
      <c r="OMT280" s="101"/>
      <c r="OMU280" s="101"/>
      <c r="OMV280" s="101"/>
      <c r="OMW280" s="101"/>
      <c r="OMX280" s="101"/>
      <c r="OMY280" s="101"/>
      <c r="OMZ280" s="101"/>
      <c r="ONA280" s="101"/>
      <c r="ONB280" s="101"/>
      <c r="ONC280" s="101"/>
      <c r="OND280" s="101"/>
      <c r="ONE280" s="101"/>
      <c r="ONF280" s="101"/>
      <c r="ONG280" s="101"/>
      <c r="ONH280" s="101"/>
      <c r="ONI280" s="101"/>
      <c r="ONJ280" s="101"/>
      <c r="ONK280" s="101"/>
      <c r="ONL280" s="101"/>
      <c r="ONM280" s="101"/>
      <c r="ONN280" s="101"/>
      <c r="ONO280" s="101"/>
      <c r="ONP280" s="101"/>
      <c r="ONQ280" s="101"/>
      <c r="ONR280" s="101"/>
      <c r="ONS280" s="101"/>
      <c r="ONT280" s="101"/>
      <c r="ONU280" s="101"/>
      <c r="ONV280" s="101"/>
      <c r="ONW280" s="101"/>
      <c r="ONX280" s="101"/>
      <c r="ONY280" s="101"/>
      <c r="ONZ280" s="101"/>
      <c r="OOA280" s="101"/>
      <c r="OOB280" s="101"/>
      <c r="OOC280" s="101"/>
      <c r="OOD280" s="101"/>
      <c r="OOE280" s="101"/>
      <c r="OOF280" s="101"/>
      <c r="OOG280" s="101"/>
      <c r="OOH280" s="101"/>
      <c r="OOI280" s="101"/>
      <c r="OOJ280" s="101"/>
      <c r="OOK280" s="101"/>
      <c r="OOL280" s="101"/>
      <c r="OOM280" s="101"/>
      <c r="OON280" s="101"/>
      <c r="OOO280" s="101"/>
      <c r="OOP280" s="101"/>
      <c r="OOQ280" s="101"/>
      <c r="OOR280" s="101"/>
      <c r="OOS280" s="101"/>
      <c r="OOT280" s="101"/>
      <c r="OOU280" s="101"/>
      <c r="OOV280" s="101"/>
      <c r="OOW280" s="101"/>
      <c r="OOX280" s="101"/>
      <c r="OOY280" s="101"/>
      <c r="OOZ280" s="101"/>
      <c r="OPA280" s="101"/>
      <c r="OPB280" s="101"/>
      <c r="OPC280" s="101"/>
      <c r="OPD280" s="101"/>
      <c r="OPE280" s="101"/>
      <c r="OPF280" s="101"/>
      <c r="OPG280" s="101"/>
      <c r="OPH280" s="101"/>
      <c r="OPI280" s="101"/>
      <c r="OPJ280" s="101"/>
      <c r="OPK280" s="101"/>
      <c r="OPL280" s="101"/>
      <c r="OPM280" s="101"/>
      <c r="OPN280" s="101"/>
      <c r="OPO280" s="101"/>
      <c r="OPP280" s="101"/>
      <c r="OPQ280" s="101"/>
      <c r="OPR280" s="101"/>
      <c r="OPS280" s="101"/>
      <c r="OPT280" s="101"/>
      <c r="OPU280" s="101"/>
      <c r="OPV280" s="101"/>
      <c r="OPW280" s="101"/>
      <c r="OPX280" s="101"/>
      <c r="OPY280" s="101"/>
      <c r="OPZ280" s="101"/>
      <c r="OQA280" s="101"/>
      <c r="OQB280" s="101"/>
      <c r="OQC280" s="101"/>
      <c r="OQD280" s="101"/>
      <c r="OQE280" s="101"/>
      <c r="OQF280" s="101"/>
      <c r="OQG280" s="101"/>
      <c r="OQH280" s="101"/>
      <c r="OQI280" s="101"/>
      <c r="OQJ280" s="101"/>
      <c r="OQK280" s="101"/>
      <c r="OQL280" s="101"/>
      <c r="OQM280" s="101"/>
      <c r="OQN280" s="101"/>
      <c r="OQO280" s="101"/>
      <c r="OQP280" s="101"/>
      <c r="OQQ280" s="101"/>
      <c r="OQR280" s="101"/>
      <c r="OQS280" s="101"/>
      <c r="OQT280" s="101"/>
      <c r="OQU280" s="101"/>
      <c r="OQV280" s="101"/>
      <c r="OQW280" s="101"/>
      <c r="OQX280" s="101"/>
      <c r="OQY280" s="101"/>
      <c r="OQZ280" s="101"/>
      <c r="ORA280" s="101"/>
      <c r="ORB280" s="101"/>
      <c r="ORC280" s="101"/>
      <c r="ORD280" s="101"/>
      <c r="ORE280" s="101"/>
      <c r="ORF280" s="101"/>
      <c r="ORG280" s="101"/>
      <c r="ORH280" s="101"/>
      <c r="ORI280" s="101"/>
      <c r="ORJ280" s="101"/>
      <c r="ORK280" s="101"/>
      <c r="ORL280" s="101"/>
      <c r="ORM280" s="101"/>
      <c r="ORN280" s="101"/>
      <c r="ORO280" s="101"/>
      <c r="ORP280" s="101"/>
      <c r="ORQ280" s="101"/>
      <c r="ORR280" s="101"/>
      <c r="ORS280" s="101"/>
      <c r="ORT280" s="101"/>
      <c r="ORU280" s="101"/>
      <c r="ORV280" s="101"/>
      <c r="ORW280" s="101"/>
      <c r="ORX280" s="101"/>
      <c r="ORY280" s="101"/>
      <c r="ORZ280" s="101"/>
      <c r="OSA280" s="101"/>
      <c r="OSB280" s="101"/>
      <c r="OSC280" s="101"/>
      <c r="OSD280" s="101"/>
      <c r="OSE280" s="101"/>
      <c r="OSF280" s="101"/>
      <c r="OSG280" s="101"/>
      <c r="OSH280" s="101"/>
      <c r="OSI280" s="101"/>
      <c r="OSJ280" s="101"/>
      <c r="OSK280" s="101"/>
      <c r="OSL280" s="101"/>
      <c r="OSM280" s="101"/>
      <c r="OSN280" s="101"/>
      <c r="OSO280" s="101"/>
      <c r="OSP280" s="101"/>
      <c r="OSQ280" s="101"/>
      <c r="OSR280" s="101"/>
      <c r="OSS280" s="101"/>
      <c r="OST280" s="101"/>
      <c r="OSU280" s="101"/>
      <c r="OSV280" s="101"/>
      <c r="OSW280" s="101"/>
      <c r="OSX280" s="101"/>
      <c r="OSY280" s="101"/>
      <c r="OSZ280" s="101"/>
      <c r="OTA280" s="101"/>
      <c r="OTB280" s="101"/>
      <c r="OTC280" s="101"/>
      <c r="OTD280" s="101"/>
      <c r="OTE280" s="101"/>
      <c r="OTF280" s="101"/>
      <c r="OTG280" s="101"/>
      <c r="OTH280" s="101"/>
      <c r="OTI280" s="101"/>
      <c r="OTJ280" s="101"/>
      <c r="OTK280" s="101"/>
      <c r="OTL280" s="101"/>
      <c r="OTM280" s="101"/>
      <c r="OTN280" s="101"/>
      <c r="OTO280" s="101"/>
      <c r="OTP280" s="101"/>
      <c r="OTQ280" s="101"/>
      <c r="OTR280" s="101"/>
      <c r="OTS280" s="101"/>
      <c r="OTT280" s="101"/>
      <c r="OTU280" s="101"/>
      <c r="OTV280" s="101"/>
      <c r="OTW280" s="101"/>
      <c r="OTX280" s="101"/>
      <c r="OTY280" s="101"/>
      <c r="OTZ280" s="101"/>
      <c r="OUA280" s="101"/>
      <c r="OUB280" s="101"/>
      <c r="OUC280" s="101"/>
      <c r="OUD280" s="101"/>
      <c r="OUE280" s="101"/>
      <c r="OUF280" s="101"/>
      <c r="OUG280" s="101"/>
      <c r="OUH280" s="101"/>
      <c r="OUI280" s="101"/>
      <c r="OUJ280" s="101"/>
      <c r="OUK280" s="101"/>
      <c r="OUL280" s="101"/>
      <c r="OUM280" s="101"/>
      <c r="OUN280" s="101"/>
      <c r="OUO280" s="101"/>
      <c r="OUP280" s="101"/>
      <c r="OUQ280" s="101"/>
      <c r="OUR280" s="101"/>
      <c r="OUS280" s="101"/>
      <c r="OUT280" s="101"/>
      <c r="OUU280" s="101"/>
      <c r="OUV280" s="101"/>
      <c r="OUW280" s="101"/>
      <c r="OUX280" s="101"/>
      <c r="OUY280" s="101"/>
      <c r="OUZ280" s="101"/>
      <c r="OVA280" s="101"/>
      <c r="OVB280" s="101"/>
      <c r="OVC280" s="101"/>
      <c r="OVD280" s="101"/>
      <c r="OVE280" s="101"/>
      <c r="OVF280" s="101"/>
      <c r="OVG280" s="101"/>
      <c r="OVH280" s="101"/>
      <c r="OVI280" s="101"/>
      <c r="OVJ280" s="101"/>
      <c r="OVK280" s="101"/>
      <c r="OVL280" s="101"/>
      <c r="OVM280" s="101"/>
      <c r="OVN280" s="101"/>
      <c r="OVO280" s="101"/>
      <c r="OVP280" s="101"/>
      <c r="OVQ280" s="101"/>
      <c r="OVR280" s="101"/>
      <c r="OVS280" s="101"/>
      <c r="OVT280" s="101"/>
      <c r="OVU280" s="101"/>
      <c r="OVV280" s="101"/>
      <c r="OVW280" s="101"/>
      <c r="OVX280" s="101"/>
      <c r="OVY280" s="101"/>
      <c r="OVZ280" s="101"/>
      <c r="OWA280" s="101"/>
      <c r="OWB280" s="101"/>
      <c r="OWC280" s="101"/>
      <c r="OWD280" s="101"/>
      <c r="OWE280" s="101"/>
      <c r="OWF280" s="101"/>
      <c r="OWG280" s="101"/>
      <c r="OWH280" s="101"/>
      <c r="OWI280" s="101"/>
      <c r="OWJ280" s="101"/>
      <c r="OWK280" s="101"/>
      <c r="OWL280" s="101"/>
      <c r="OWM280" s="101"/>
      <c r="OWN280" s="101"/>
      <c r="OWO280" s="101"/>
      <c r="OWP280" s="101"/>
      <c r="OWQ280" s="101"/>
      <c r="OWR280" s="101"/>
      <c r="OWS280" s="101"/>
      <c r="OWT280" s="101"/>
      <c r="OWU280" s="101"/>
      <c r="OWV280" s="101"/>
      <c r="OWW280" s="101"/>
      <c r="OWX280" s="101"/>
      <c r="OWY280" s="101"/>
      <c r="OWZ280" s="101"/>
      <c r="OXA280" s="101"/>
      <c r="OXB280" s="101"/>
      <c r="OXC280" s="101"/>
      <c r="OXD280" s="101"/>
      <c r="OXE280" s="101"/>
      <c r="OXF280" s="101"/>
      <c r="OXG280" s="101"/>
      <c r="OXH280" s="101"/>
      <c r="OXI280" s="101"/>
      <c r="OXJ280" s="101"/>
      <c r="OXK280" s="101"/>
      <c r="OXL280" s="101"/>
      <c r="OXM280" s="101"/>
      <c r="OXN280" s="101"/>
      <c r="OXO280" s="101"/>
      <c r="OXP280" s="101"/>
      <c r="OXQ280" s="101"/>
      <c r="OXR280" s="101"/>
      <c r="OXS280" s="101"/>
      <c r="OXT280" s="101"/>
      <c r="OXU280" s="101"/>
      <c r="OXV280" s="101"/>
      <c r="OXW280" s="101"/>
      <c r="OXX280" s="101"/>
      <c r="OXY280" s="101"/>
      <c r="OXZ280" s="101"/>
      <c r="OYA280" s="101"/>
      <c r="OYB280" s="101"/>
      <c r="OYC280" s="101"/>
      <c r="OYD280" s="101"/>
      <c r="OYE280" s="101"/>
      <c r="OYF280" s="101"/>
      <c r="OYG280" s="101"/>
      <c r="OYH280" s="101"/>
      <c r="OYI280" s="101"/>
      <c r="OYJ280" s="101"/>
      <c r="OYK280" s="101"/>
      <c r="OYL280" s="101"/>
      <c r="OYM280" s="101"/>
      <c r="OYN280" s="101"/>
      <c r="OYO280" s="101"/>
      <c r="OYP280" s="101"/>
      <c r="OYQ280" s="101"/>
      <c r="OYR280" s="101"/>
      <c r="OYS280" s="101"/>
      <c r="OYT280" s="101"/>
      <c r="OYU280" s="101"/>
      <c r="OYV280" s="101"/>
      <c r="OYW280" s="101"/>
      <c r="OYX280" s="101"/>
      <c r="OYY280" s="101"/>
      <c r="OYZ280" s="101"/>
      <c r="OZA280" s="101"/>
      <c r="OZB280" s="101"/>
      <c r="OZC280" s="101"/>
      <c r="OZD280" s="101"/>
      <c r="OZE280" s="101"/>
      <c r="OZF280" s="101"/>
      <c r="OZG280" s="101"/>
      <c r="OZH280" s="101"/>
      <c r="OZI280" s="101"/>
      <c r="OZJ280" s="101"/>
      <c r="OZK280" s="101"/>
      <c r="OZL280" s="101"/>
      <c r="OZM280" s="101"/>
      <c r="OZN280" s="101"/>
      <c r="OZO280" s="101"/>
      <c r="OZP280" s="101"/>
      <c r="OZQ280" s="101"/>
      <c r="OZR280" s="101"/>
      <c r="OZS280" s="101"/>
      <c r="OZT280" s="101"/>
      <c r="OZU280" s="101"/>
      <c r="OZV280" s="101"/>
      <c r="OZW280" s="101"/>
      <c r="OZX280" s="101"/>
      <c r="OZY280" s="101"/>
      <c r="OZZ280" s="101"/>
      <c r="PAA280" s="101"/>
      <c r="PAB280" s="101"/>
      <c r="PAC280" s="101"/>
      <c r="PAD280" s="101"/>
      <c r="PAE280" s="101"/>
      <c r="PAF280" s="101"/>
      <c r="PAG280" s="101"/>
      <c r="PAH280" s="101"/>
      <c r="PAI280" s="101"/>
      <c r="PAJ280" s="101"/>
      <c r="PAK280" s="101"/>
      <c r="PAL280" s="101"/>
      <c r="PAM280" s="101"/>
      <c r="PAN280" s="101"/>
      <c r="PAO280" s="101"/>
      <c r="PAP280" s="101"/>
      <c r="PAQ280" s="101"/>
      <c r="PAR280" s="101"/>
      <c r="PAS280" s="101"/>
      <c r="PAT280" s="101"/>
      <c r="PAU280" s="101"/>
      <c r="PAV280" s="101"/>
      <c r="PAW280" s="101"/>
      <c r="PAX280" s="101"/>
      <c r="PAY280" s="101"/>
      <c r="PAZ280" s="101"/>
      <c r="PBA280" s="101"/>
      <c r="PBB280" s="101"/>
      <c r="PBC280" s="101"/>
      <c r="PBD280" s="101"/>
      <c r="PBE280" s="101"/>
      <c r="PBF280" s="101"/>
      <c r="PBG280" s="101"/>
      <c r="PBH280" s="101"/>
      <c r="PBI280" s="101"/>
      <c r="PBJ280" s="101"/>
      <c r="PBK280" s="101"/>
      <c r="PBL280" s="101"/>
      <c r="PBM280" s="101"/>
      <c r="PBN280" s="101"/>
      <c r="PBO280" s="101"/>
      <c r="PBP280" s="101"/>
      <c r="PBQ280" s="101"/>
      <c r="PBR280" s="101"/>
      <c r="PBS280" s="101"/>
      <c r="PBT280" s="101"/>
      <c r="PBU280" s="101"/>
      <c r="PBV280" s="101"/>
      <c r="PBW280" s="101"/>
      <c r="PBX280" s="101"/>
      <c r="PBY280" s="101"/>
      <c r="PBZ280" s="101"/>
      <c r="PCA280" s="101"/>
      <c r="PCB280" s="101"/>
      <c r="PCC280" s="101"/>
      <c r="PCD280" s="101"/>
      <c r="PCE280" s="101"/>
      <c r="PCF280" s="101"/>
      <c r="PCG280" s="101"/>
      <c r="PCH280" s="101"/>
      <c r="PCI280" s="101"/>
      <c r="PCJ280" s="101"/>
      <c r="PCK280" s="101"/>
      <c r="PCL280" s="101"/>
      <c r="PCM280" s="101"/>
      <c r="PCN280" s="101"/>
      <c r="PCO280" s="101"/>
      <c r="PCP280" s="101"/>
      <c r="PCQ280" s="101"/>
      <c r="PCR280" s="101"/>
      <c r="PCS280" s="101"/>
      <c r="PCT280" s="101"/>
      <c r="PCU280" s="101"/>
      <c r="PCV280" s="101"/>
      <c r="PCW280" s="101"/>
      <c r="PCX280" s="101"/>
      <c r="PCY280" s="101"/>
      <c r="PCZ280" s="101"/>
      <c r="PDA280" s="101"/>
      <c r="PDB280" s="101"/>
      <c r="PDC280" s="101"/>
      <c r="PDD280" s="101"/>
      <c r="PDE280" s="101"/>
      <c r="PDF280" s="101"/>
      <c r="PDG280" s="101"/>
      <c r="PDH280" s="101"/>
      <c r="PDI280" s="101"/>
      <c r="PDJ280" s="101"/>
      <c r="PDK280" s="101"/>
      <c r="PDL280" s="101"/>
      <c r="PDM280" s="101"/>
      <c r="PDN280" s="101"/>
      <c r="PDO280" s="101"/>
      <c r="PDP280" s="101"/>
      <c r="PDQ280" s="101"/>
      <c r="PDR280" s="101"/>
      <c r="PDS280" s="101"/>
      <c r="PDT280" s="101"/>
      <c r="PDU280" s="101"/>
      <c r="PDV280" s="101"/>
      <c r="PDW280" s="101"/>
      <c r="PDX280" s="101"/>
      <c r="PDY280" s="101"/>
      <c r="PDZ280" s="101"/>
      <c r="PEA280" s="101"/>
      <c r="PEB280" s="101"/>
      <c r="PEC280" s="101"/>
      <c r="PED280" s="101"/>
      <c r="PEE280" s="101"/>
      <c r="PEF280" s="101"/>
      <c r="PEG280" s="101"/>
      <c r="PEH280" s="101"/>
      <c r="PEI280" s="101"/>
      <c r="PEJ280" s="101"/>
      <c r="PEK280" s="101"/>
      <c r="PEL280" s="101"/>
      <c r="PEM280" s="101"/>
      <c r="PEN280" s="101"/>
      <c r="PEO280" s="101"/>
      <c r="PEP280" s="101"/>
      <c r="PEQ280" s="101"/>
      <c r="PER280" s="101"/>
      <c r="PES280" s="101"/>
      <c r="PET280" s="101"/>
      <c r="PEU280" s="101"/>
      <c r="PEV280" s="101"/>
      <c r="PEW280" s="101"/>
      <c r="PEX280" s="101"/>
      <c r="PEY280" s="101"/>
      <c r="PEZ280" s="101"/>
      <c r="PFA280" s="101"/>
      <c r="PFB280" s="101"/>
      <c r="PFC280" s="101"/>
      <c r="PFD280" s="101"/>
      <c r="PFE280" s="101"/>
      <c r="PFF280" s="101"/>
      <c r="PFG280" s="101"/>
      <c r="PFH280" s="101"/>
      <c r="PFI280" s="101"/>
      <c r="PFJ280" s="101"/>
      <c r="PFK280" s="101"/>
      <c r="PFL280" s="101"/>
      <c r="PFM280" s="101"/>
      <c r="PFN280" s="101"/>
      <c r="PFO280" s="101"/>
      <c r="PFP280" s="101"/>
      <c r="PFQ280" s="101"/>
      <c r="PFR280" s="101"/>
      <c r="PFS280" s="101"/>
      <c r="PFT280" s="101"/>
      <c r="PFU280" s="101"/>
      <c r="PFV280" s="101"/>
      <c r="PFW280" s="101"/>
      <c r="PFX280" s="101"/>
      <c r="PFY280" s="101"/>
      <c r="PFZ280" s="101"/>
      <c r="PGA280" s="101"/>
      <c r="PGB280" s="101"/>
      <c r="PGC280" s="101"/>
      <c r="PGD280" s="101"/>
      <c r="PGE280" s="101"/>
      <c r="PGF280" s="101"/>
      <c r="PGG280" s="101"/>
      <c r="PGH280" s="101"/>
      <c r="PGI280" s="101"/>
      <c r="PGJ280" s="101"/>
      <c r="PGK280" s="101"/>
      <c r="PGL280" s="101"/>
      <c r="PGM280" s="101"/>
      <c r="PGN280" s="101"/>
      <c r="PGO280" s="101"/>
      <c r="PGP280" s="101"/>
      <c r="PGQ280" s="101"/>
      <c r="PGR280" s="101"/>
      <c r="PGS280" s="101"/>
      <c r="PGT280" s="101"/>
      <c r="PGU280" s="101"/>
      <c r="PGV280" s="101"/>
      <c r="PGW280" s="101"/>
      <c r="PGX280" s="101"/>
      <c r="PGY280" s="101"/>
      <c r="PGZ280" s="101"/>
      <c r="PHA280" s="101"/>
      <c r="PHB280" s="101"/>
      <c r="PHC280" s="101"/>
      <c r="PHD280" s="101"/>
      <c r="PHE280" s="101"/>
      <c r="PHF280" s="101"/>
      <c r="PHG280" s="101"/>
      <c r="PHH280" s="101"/>
      <c r="PHI280" s="101"/>
      <c r="PHJ280" s="101"/>
      <c r="PHK280" s="101"/>
      <c r="PHL280" s="101"/>
      <c r="PHM280" s="101"/>
      <c r="PHN280" s="101"/>
      <c r="PHO280" s="101"/>
      <c r="PHP280" s="101"/>
      <c r="PHQ280" s="101"/>
      <c r="PHR280" s="101"/>
      <c r="PHS280" s="101"/>
      <c r="PHT280" s="101"/>
      <c r="PHU280" s="101"/>
      <c r="PHV280" s="101"/>
      <c r="PHW280" s="101"/>
      <c r="PHX280" s="101"/>
      <c r="PHY280" s="101"/>
      <c r="PHZ280" s="101"/>
      <c r="PIA280" s="101"/>
      <c r="PIB280" s="101"/>
      <c r="PIC280" s="101"/>
      <c r="PID280" s="101"/>
      <c r="PIE280" s="101"/>
      <c r="PIF280" s="101"/>
      <c r="PIG280" s="101"/>
      <c r="PIH280" s="101"/>
      <c r="PII280" s="101"/>
      <c r="PIJ280" s="101"/>
      <c r="PIK280" s="101"/>
      <c r="PIL280" s="101"/>
      <c r="PIM280" s="101"/>
      <c r="PIN280" s="101"/>
      <c r="PIO280" s="101"/>
      <c r="PIP280" s="101"/>
      <c r="PIQ280" s="101"/>
      <c r="PIR280" s="101"/>
      <c r="PIS280" s="101"/>
      <c r="PIT280" s="101"/>
      <c r="PIU280" s="101"/>
      <c r="PIV280" s="101"/>
      <c r="PIW280" s="101"/>
      <c r="PIX280" s="101"/>
      <c r="PIY280" s="101"/>
      <c r="PIZ280" s="101"/>
      <c r="PJA280" s="101"/>
      <c r="PJB280" s="101"/>
      <c r="PJC280" s="101"/>
      <c r="PJD280" s="101"/>
      <c r="PJE280" s="101"/>
      <c r="PJF280" s="101"/>
      <c r="PJG280" s="101"/>
      <c r="PJH280" s="101"/>
      <c r="PJI280" s="101"/>
      <c r="PJJ280" s="101"/>
      <c r="PJK280" s="101"/>
      <c r="PJL280" s="101"/>
      <c r="PJM280" s="101"/>
      <c r="PJN280" s="101"/>
      <c r="PJO280" s="101"/>
      <c r="PJP280" s="101"/>
      <c r="PJQ280" s="101"/>
      <c r="PJR280" s="101"/>
      <c r="PJS280" s="101"/>
      <c r="PJT280" s="101"/>
      <c r="PJU280" s="101"/>
      <c r="PJV280" s="101"/>
      <c r="PJW280" s="101"/>
      <c r="PJX280" s="101"/>
      <c r="PJY280" s="101"/>
      <c r="PJZ280" s="101"/>
      <c r="PKA280" s="101"/>
      <c r="PKB280" s="101"/>
      <c r="PKC280" s="101"/>
      <c r="PKD280" s="101"/>
      <c r="PKE280" s="101"/>
      <c r="PKF280" s="101"/>
      <c r="PKG280" s="101"/>
      <c r="PKH280" s="101"/>
      <c r="PKI280" s="101"/>
      <c r="PKJ280" s="101"/>
      <c r="PKK280" s="101"/>
      <c r="PKL280" s="101"/>
      <c r="PKM280" s="101"/>
      <c r="PKN280" s="101"/>
      <c r="PKO280" s="101"/>
      <c r="PKP280" s="101"/>
      <c r="PKQ280" s="101"/>
      <c r="PKR280" s="101"/>
      <c r="PKS280" s="101"/>
      <c r="PKT280" s="101"/>
      <c r="PKU280" s="101"/>
      <c r="PKV280" s="101"/>
      <c r="PKW280" s="101"/>
      <c r="PKX280" s="101"/>
      <c r="PKY280" s="101"/>
      <c r="PKZ280" s="101"/>
      <c r="PLA280" s="101"/>
      <c r="PLB280" s="101"/>
      <c r="PLC280" s="101"/>
      <c r="PLD280" s="101"/>
      <c r="PLE280" s="101"/>
      <c r="PLF280" s="101"/>
      <c r="PLG280" s="101"/>
      <c r="PLH280" s="101"/>
      <c r="PLI280" s="101"/>
      <c r="PLJ280" s="101"/>
      <c r="PLK280" s="101"/>
      <c r="PLL280" s="101"/>
      <c r="PLM280" s="101"/>
      <c r="PLN280" s="101"/>
      <c r="PLO280" s="101"/>
      <c r="PLP280" s="101"/>
      <c r="PLQ280" s="101"/>
      <c r="PLR280" s="101"/>
      <c r="PLS280" s="101"/>
      <c r="PLT280" s="101"/>
      <c r="PLU280" s="101"/>
      <c r="PLV280" s="101"/>
      <c r="PLW280" s="101"/>
      <c r="PLX280" s="101"/>
      <c r="PLY280" s="101"/>
      <c r="PLZ280" s="101"/>
      <c r="PMA280" s="101"/>
      <c r="PMB280" s="101"/>
      <c r="PMC280" s="101"/>
      <c r="PMD280" s="101"/>
      <c r="PME280" s="101"/>
      <c r="PMF280" s="101"/>
      <c r="PMG280" s="101"/>
      <c r="PMH280" s="101"/>
      <c r="PMI280" s="101"/>
      <c r="PMJ280" s="101"/>
      <c r="PMK280" s="101"/>
      <c r="PML280" s="101"/>
      <c r="PMM280" s="101"/>
      <c r="PMN280" s="101"/>
      <c r="PMO280" s="101"/>
      <c r="PMP280" s="101"/>
      <c r="PMQ280" s="101"/>
      <c r="PMR280" s="101"/>
      <c r="PMS280" s="101"/>
      <c r="PMT280" s="101"/>
      <c r="PMU280" s="101"/>
      <c r="PMV280" s="101"/>
      <c r="PMW280" s="101"/>
      <c r="PMX280" s="101"/>
      <c r="PMY280" s="101"/>
      <c r="PMZ280" s="101"/>
      <c r="PNA280" s="101"/>
      <c r="PNB280" s="101"/>
      <c r="PNC280" s="101"/>
      <c r="PND280" s="101"/>
      <c r="PNE280" s="101"/>
      <c r="PNF280" s="101"/>
      <c r="PNG280" s="101"/>
      <c r="PNH280" s="101"/>
      <c r="PNI280" s="101"/>
      <c r="PNJ280" s="101"/>
      <c r="PNK280" s="101"/>
      <c r="PNL280" s="101"/>
      <c r="PNM280" s="101"/>
      <c r="PNN280" s="101"/>
      <c r="PNO280" s="101"/>
      <c r="PNP280" s="101"/>
      <c r="PNQ280" s="101"/>
      <c r="PNR280" s="101"/>
      <c r="PNS280" s="101"/>
      <c r="PNT280" s="101"/>
      <c r="PNU280" s="101"/>
      <c r="PNV280" s="101"/>
      <c r="PNW280" s="101"/>
      <c r="PNX280" s="101"/>
      <c r="PNY280" s="101"/>
      <c r="PNZ280" s="101"/>
      <c r="POA280" s="101"/>
      <c r="POB280" s="101"/>
      <c r="POC280" s="101"/>
      <c r="POD280" s="101"/>
      <c r="POE280" s="101"/>
      <c r="POF280" s="101"/>
      <c r="POG280" s="101"/>
      <c r="POH280" s="101"/>
      <c r="POI280" s="101"/>
      <c r="POJ280" s="101"/>
      <c r="POK280" s="101"/>
      <c r="POL280" s="101"/>
      <c r="POM280" s="101"/>
      <c r="PON280" s="101"/>
      <c r="POO280" s="101"/>
      <c r="POP280" s="101"/>
      <c r="POQ280" s="101"/>
      <c r="POR280" s="101"/>
      <c r="POS280" s="101"/>
      <c r="POT280" s="101"/>
      <c r="POU280" s="101"/>
      <c r="POV280" s="101"/>
      <c r="POW280" s="101"/>
      <c r="POX280" s="101"/>
      <c r="POY280" s="101"/>
      <c r="POZ280" s="101"/>
      <c r="PPA280" s="101"/>
      <c r="PPB280" s="101"/>
      <c r="PPC280" s="101"/>
      <c r="PPD280" s="101"/>
      <c r="PPE280" s="101"/>
      <c r="PPF280" s="101"/>
      <c r="PPG280" s="101"/>
      <c r="PPH280" s="101"/>
      <c r="PPI280" s="101"/>
      <c r="PPJ280" s="101"/>
      <c r="PPK280" s="101"/>
      <c r="PPL280" s="101"/>
      <c r="PPM280" s="101"/>
      <c r="PPN280" s="101"/>
      <c r="PPO280" s="101"/>
      <c r="PPP280" s="101"/>
      <c r="PPQ280" s="101"/>
      <c r="PPR280" s="101"/>
      <c r="PPS280" s="101"/>
      <c r="PPT280" s="101"/>
      <c r="PPU280" s="101"/>
      <c r="PPV280" s="101"/>
      <c r="PPW280" s="101"/>
      <c r="PPX280" s="101"/>
      <c r="PPY280" s="101"/>
      <c r="PPZ280" s="101"/>
      <c r="PQA280" s="101"/>
      <c r="PQB280" s="101"/>
      <c r="PQC280" s="101"/>
      <c r="PQD280" s="101"/>
      <c r="PQE280" s="101"/>
      <c r="PQF280" s="101"/>
      <c r="PQG280" s="101"/>
      <c r="PQH280" s="101"/>
      <c r="PQI280" s="101"/>
      <c r="PQJ280" s="101"/>
      <c r="PQK280" s="101"/>
      <c r="PQL280" s="101"/>
      <c r="PQM280" s="101"/>
      <c r="PQN280" s="101"/>
      <c r="PQO280" s="101"/>
      <c r="PQP280" s="101"/>
      <c r="PQQ280" s="101"/>
      <c r="PQR280" s="101"/>
      <c r="PQS280" s="101"/>
      <c r="PQT280" s="101"/>
      <c r="PQU280" s="101"/>
      <c r="PQV280" s="101"/>
      <c r="PQW280" s="101"/>
      <c r="PQX280" s="101"/>
      <c r="PQY280" s="101"/>
      <c r="PQZ280" s="101"/>
      <c r="PRA280" s="101"/>
      <c r="PRB280" s="101"/>
      <c r="PRC280" s="101"/>
      <c r="PRD280" s="101"/>
      <c r="PRE280" s="101"/>
      <c r="PRF280" s="101"/>
      <c r="PRG280" s="101"/>
      <c r="PRH280" s="101"/>
      <c r="PRI280" s="101"/>
      <c r="PRJ280" s="101"/>
      <c r="PRK280" s="101"/>
      <c r="PRL280" s="101"/>
      <c r="PRM280" s="101"/>
      <c r="PRN280" s="101"/>
      <c r="PRO280" s="101"/>
      <c r="PRP280" s="101"/>
      <c r="PRQ280" s="101"/>
      <c r="PRR280" s="101"/>
      <c r="PRS280" s="101"/>
      <c r="PRT280" s="101"/>
      <c r="PRU280" s="101"/>
      <c r="PRV280" s="101"/>
      <c r="PRW280" s="101"/>
      <c r="PRX280" s="101"/>
      <c r="PRY280" s="101"/>
      <c r="PRZ280" s="101"/>
      <c r="PSA280" s="101"/>
      <c r="PSB280" s="101"/>
      <c r="PSC280" s="101"/>
      <c r="PSD280" s="101"/>
      <c r="PSE280" s="101"/>
      <c r="PSF280" s="101"/>
      <c r="PSG280" s="101"/>
      <c r="PSH280" s="101"/>
      <c r="PSI280" s="101"/>
      <c r="PSJ280" s="101"/>
      <c r="PSK280" s="101"/>
      <c r="PSL280" s="101"/>
      <c r="PSM280" s="101"/>
      <c r="PSN280" s="101"/>
      <c r="PSO280" s="101"/>
      <c r="PSP280" s="101"/>
      <c r="PSQ280" s="101"/>
      <c r="PSR280" s="101"/>
      <c r="PSS280" s="101"/>
      <c r="PST280" s="101"/>
      <c r="PSU280" s="101"/>
      <c r="PSV280" s="101"/>
      <c r="PSW280" s="101"/>
      <c r="PSX280" s="101"/>
      <c r="PSY280" s="101"/>
      <c r="PSZ280" s="101"/>
      <c r="PTA280" s="101"/>
      <c r="PTB280" s="101"/>
      <c r="PTC280" s="101"/>
      <c r="PTD280" s="101"/>
      <c r="PTE280" s="101"/>
      <c r="PTF280" s="101"/>
      <c r="PTG280" s="101"/>
      <c r="PTH280" s="101"/>
      <c r="PTI280" s="101"/>
      <c r="PTJ280" s="101"/>
      <c r="PTK280" s="101"/>
      <c r="PTL280" s="101"/>
      <c r="PTM280" s="101"/>
      <c r="PTN280" s="101"/>
      <c r="PTO280" s="101"/>
      <c r="PTP280" s="101"/>
      <c r="PTQ280" s="101"/>
      <c r="PTR280" s="101"/>
      <c r="PTS280" s="101"/>
      <c r="PTT280" s="101"/>
      <c r="PTU280" s="101"/>
      <c r="PTV280" s="101"/>
      <c r="PTW280" s="101"/>
      <c r="PTX280" s="101"/>
      <c r="PTY280" s="101"/>
      <c r="PTZ280" s="101"/>
      <c r="PUA280" s="101"/>
      <c r="PUB280" s="101"/>
      <c r="PUC280" s="101"/>
      <c r="PUD280" s="101"/>
      <c r="PUE280" s="101"/>
      <c r="PUF280" s="101"/>
      <c r="PUG280" s="101"/>
      <c r="PUH280" s="101"/>
      <c r="PUI280" s="101"/>
      <c r="PUJ280" s="101"/>
      <c r="PUK280" s="101"/>
      <c r="PUL280" s="101"/>
      <c r="PUM280" s="101"/>
      <c r="PUN280" s="101"/>
      <c r="PUO280" s="101"/>
      <c r="PUP280" s="101"/>
      <c r="PUQ280" s="101"/>
      <c r="PUR280" s="101"/>
      <c r="PUS280" s="101"/>
      <c r="PUT280" s="101"/>
      <c r="PUU280" s="101"/>
      <c r="PUV280" s="101"/>
      <c r="PUW280" s="101"/>
      <c r="PUX280" s="101"/>
      <c r="PUY280" s="101"/>
      <c r="PUZ280" s="101"/>
      <c r="PVA280" s="101"/>
      <c r="PVB280" s="101"/>
      <c r="PVC280" s="101"/>
      <c r="PVD280" s="101"/>
      <c r="PVE280" s="101"/>
      <c r="PVF280" s="101"/>
      <c r="PVG280" s="101"/>
      <c r="PVH280" s="101"/>
      <c r="PVI280" s="101"/>
      <c r="PVJ280" s="101"/>
      <c r="PVK280" s="101"/>
      <c r="PVL280" s="101"/>
      <c r="PVM280" s="101"/>
      <c r="PVN280" s="101"/>
      <c r="PVO280" s="101"/>
      <c r="PVP280" s="101"/>
      <c r="PVQ280" s="101"/>
      <c r="PVR280" s="101"/>
      <c r="PVS280" s="101"/>
      <c r="PVT280" s="101"/>
      <c r="PVU280" s="101"/>
      <c r="PVV280" s="101"/>
      <c r="PVW280" s="101"/>
      <c r="PVX280" s="101"/>
      <c r="PVY280" s="101"/>
      <c r="PVZ280" s="101"/>
      <c r="PWA280" s="101"/>
      <c r="PWB280" s="101"/>
      <c r="PWC280" s="101"/>
      <c r="PWD280" s="101"/>
      <c r="PWE280" s="101"/>
      <c r="PWF280" s="101"/>
      <c r="PWG280" s="101"/>
      <c r="PWH280" s="101"/>
      <c r="PWI280" s="101"/>
      <c r="PWJ280" s="101"/>
      <c r="PWK280" s="101"/>
      <c r="PWL280" s="101"/>
      <c r="PWM280" s="101"/>
      <c r="PWN280" s="101"/>
      <c r="PWO280" s="101"/>
      <c r="PWP280" s="101"/>
      <c r="PWQ280" s="101"/>
      <c r="PWR280" s="101"/>
      <c r="PWS280" s="101"/>
      <c r="PWT280" s="101"/>
      <c r="PWU280" s="101"/>
      <c r="PWV280" s="101"/>
      <c r="PWW280" s="101"/>
      <c r="PWX280" s="101"/>
      <c r="PWY280" s="101"/>
      <c r="PWZ280" s="101"/>
      <c r="PXA280" s="101"/>
      <c r="PXB280" s="101"/>
      <c r="PXC280" s="101"/>
      <c r="PXD280" s="101"/>
      <c r="PXE280" s="101"/>
      <c r="PXF280" s="101"/>
      <c r="PXG280" s="101"/>
      <c r="PXH280" s="101"/>
      <c r="PXI280" s="101"/>
      <c r="PXJ280" s="101"/>
      <c r="PXK280" s="101"/>
      <c r="PXL280" s="101"/>
      <c r="PXM280" s="101"/>
      <c r="PXN280" s="101"/>
      <c r="PXO280" s="101"/>
      <c r="PXP280" s="101"/>
      <c r="PXQ280" s="101"/>
      <c r="PXR280" s="101"/>
      <c r="PXS280" s="101"/>
      <c r="PXT280" s="101"/>
      <c r="PXU280" s="101"/>
      <c r="PXV280" s="101"/>
      <c r="PXW280" s="101"/>
      <c r="PXX280" s="101"/>
      <c r="PXY280" s="101"/>
      <c r="PXZ280" s="101"/>
      <c r="PYA280" s="101"/>
      <c r="PYB280" s="101"/>
      <c r="PYC280" s="101"/>
      <c r="PYD280" s="101"/>
      <c r="PYE280" s="101"/>
      <c r="PYF280" s="101"/>
      <c r="PYG280" s="101"/>
      <c r="PYH280" s="101"/>
      <c r="PYI280" s="101"/>
      <c r="PYJ280" s="101"/>
      <c r="PYK280" s="101"/>
      <c r="PYL280" s="101"/>
      <c r="PYM280" s="101"/>
      <c r="PYN280" s="101"/>
      <c r="PYO280" s="101"/>
      <c r="PYP280" s="101"/>
      <c r="PYQ280" s="101"/>
      <c r="PYR280" s="101"/>
      <c r="PYS280" s="101"/>
      <c r="PYT280" s="101"/>
      <c r="PYU280" s="101"/>
      <c r="PYV280" s="101"/>
      <c r="PYW280" s="101"/>
      <c r="PYX280" s="101"/>
      <c r="PYY280" s="101"/>
      <c r="PYZ280" s="101"/>
      <c r="PZA280" s="101"/>
      <c r="PZB280" s="101"/>
      <c r="PZC280" s="101"/>
      <c r="PZD280" s="101"/>
      <c r="PZE280" s="101"/>
      <c r="PZF280" s="101"/>
      <c r="PZG280" s="101"/>
      <c r="PZH280" s="101"/>
      <c r="PZI280" s="101"/>
      <c r="PZJ280" s="101"/>
      <c r="PZK280" s="101"/>
      <c r="PZL280" s="101"/>
      <c r="PZM280" s="101"/>
      <c r="PZN280" s="101"/>
      <c r="PZO280" s="101"/>
      <c r="PZP280" s="101"/>
      <c r="PZQ280" s="101"/>
      <c r="PZR280" s="101"/>
      <c r="PZS280" s="101"/>
      <c r="PZT280" s="101"/>
      <c r="PZU280" s="101"/>
      <c r="PZV280" s="101"/>
      <c r="PZW280" s="101"/>
      <c r="PZX280" s="101"/>
      <c r="PZY280" s="101"/>
      <c r="PZZ280" s="101"/>
      <c r="QAA280" s="101"/>
      <c r="QAB280" s="101"/>
      <c r="QAC280" s="101"/>
      <c r="QAD280" s="101"/>
      <c r="QAE280" s="101"/>
      <c r="QAF280" s="101"/>
      <c r="QAG280" s="101"/>
      <c r="QAH280" s="101"/>
      <c r="QAI280" s="101"/>
      <c r="QAJ280" s="101"/>
      <c r="QAK280" s="101"/>
      <c r="QAL280" s="101"/>
      <c r="QAM280" s="101"/>
      <c r="QAN280" s="101"/>
      <c r="QAO280" s="101"/>
      <c r="QAP280" s="101"/>
      <c r="QAQ280" s="101"/>
      <c r="QAR280" s="101"/>
      <c r="QAS280" s="101"/>
      <c r="QAT280" s="101"/>
      <c r="QAU280" s="101"/>
      <c r="QAV280" s="101"/>
      <c r="QAW280" s="101"/>
      <c r="QAX280" s="101"/>
      <c r="QAY280" s="101"/>
      <c r="QAZ280" s="101"/>
      <c r="QBA280" s="101"/>
      <c r="QBB280" s="101"/>
      <c r="QBC280" s="101"/>
      <c r="QBD280" s="101"/>
      <c r="QBE280" s="101"/>
      <c r="QBF280" s="101"/>
      <c r="QBG280" s="101"/>
      <c r="QBH280" s="101"/>
      <c r="QBI280" s="101"/>
      <c r="QBJ280" s="101"/>
      <c r="QBK280" s="101"/>
      <c r="QBL280" s="101"/>
      <c r="QBM280" s="101"/>
      <c r="QBN280" s="101"/>
      <c r="QBO280" s="101"/>
      <c r="QBP280" s="101"/>
      <c r="QBQ280" s="101"/>
      <c r="QBR280" s="101"/>
      <c r="QBS280" s="101"/>
      <c r="QBT280" s="101"/>
      <c r="QBU280" s="101"/>
      <c r="QBV280" s="101"/>
      <c r="QBW280" s="101"/>
      <c r="QBX280" s="101"/>
      <c r="QBY280" s="101"/>
      <c r="QBZ280" s="101"/>
      <c r="QCA280" s="101"/>
      <c r="QCB280" s="101"/>
      <c r="QCC280" s="101"/>
      <c r="QCD280" s="101"/>
      <c r="QCE280" s="101"/>
      <c r="QCF280" s="101"/>
      <c r="QCG280" s="101"/>
      <c r="QCH280" s="101"/>
      <c r="QCI280" s="101"/>
      <c r="QCJ280" s="101"/>
      <c r="QCK280" s="101"/>
      <c r="QCL280" s="101"/>
      <c r="QCM280" s="101"/>
      <c r="QCN280" s="101"/>
      <c r="QCO280" s="101"/>
      <c r="QCP280" s="101"/>
      <c r="QCQ280" s="101"/>
      <c r="QCR280" s="101"/>
      <c r="QCS280" s="101"/>
      <c r="QCT280" s="101"/>
      <c r="QCU280" s="101"/>
      <c r="QCV280" s="101"/>
      <c r="QCW280" s="101"/>
      <c r="QCX280" s="101"/>
      <c r="QCY280" s="101"/>
      <c r="QCZ280" s="101"/>
      <c r="QDA280" s="101"/>
      <c r="QDB280" s="101"/>
      <c r="QDC280" s="101"/>
      <c r="QDD280" s="101"/>
      <c r="QDE280" s="101"/>
      <c r="QDF280" s="101"/>
      <c r="QDG280" s="101"/>
      <c r="QDH280" s="101"/>
      <c r="QDI280" s="101"/>
      <c r="QDJ280" s="101"/>
      <c r="QDK280" s="101"/>
      <c r="QDL280" s="101"/>
      <c r="QDM280" s="101"/>
      <c r="QDN280" s="101"/>
      <c r="QDO280" s="101"/>
      <c r="QDP280" s="101"/>
      <c r="QDQ280" s="101"/>
      <c r="QDR280" s="101"/>
      <c r="QDS280" s="101"/>
      <c r="QDT280" s="101"/>
      <c r="QDU280" s="101"/>
      <c r="QDV280" s="101"/>
      <c r="QDW280" s="101"/>
      <c r="QDX280" s="101"/>
      <c r="QDY280" s="101"/>
      <c r="QDZ280" s="101"/>
      <c r="QEA280" s="101"/>
      <c r="QEB280" s="101"/>
      <c r="QEC280" s="101"/>
      <c r="QED280" s="101"/>
      <c r="QEE280" s="101"/>
      <c r="QEF280" s="101"/>
      <c r="QEG280" s="101"/>
      <c r="QEH280" s="101"/>
      <c r="QEI280" s="101"/>
      <c r="QEJ280" s="101"/>
      <c r="QEK280" s="101"/>
      <c r="QEL280" s="101"/>
      <c r="QEM280" s="101"/>
      <c r="QEN280" s="101"/>
      <c r="QEO280" s="101"/>
      <c r="QEP280" s="101"/>
      <c r="QEQ280" s="101"/>
      <c r="QER280" s="101"/>
      <c r="QES280" s="101"/>
      <c r="QET280" s="101"/>
      <c r="QEU280" s="101"/>
      <c r="QEV280" s="101"/>
      <c r="QEW280" s="101"/>
      <c r="QEX280" s="101"/>
      <c r="QEY280" s="101"/>
      <c r="QEZ280" s="101"/>
      <c r="QFA280" s="101"/>
      <c r="QFB280" s="101"/>
      <c r="QFC280" s="101"/>
      <c r="QFD280" s="101"/>
      <c r="QFE280" s="101"/>
      <c r="QFF280" s="101"/>
      <c r="QFG280" s="101"/>
      <c r="QFH280" s="101"/>
      <c r="QFI280" s="101"/>
      <c r="QFJ280" s="101"/>
      <c r="QFK280" s="101"/>
      <c r="QFL280" s="101"/>
      <c r="QFM280" s="101"/>
      <c r="QFN280" s="101"/>
      <c r="QFO280" s="101"/>
      <c r="QFP280" s="101"/>
      <c r="QFQ280" s="101"/>
      <c r="QFR280" s="101"/>
      <c r="QFS280" s="101"/>
      <c r="QFT280" s="101"/>
      <c r="QFU280" s="101"/>
      <c r="QFV280" s="101"/>
      <c r="QFW280" s="101"/>
      <c r="QFX280" s="101"/>
      <c r="QFY280" s="101"/>
      <c r="QFZ280" s="101"/>
      <c r="QGA280" s="101"/>
      <c r="QGB280" s="101"/>
      <c r="QGC280" s="101"/>
      <c r="QGD280" s="101"/>
      <c r="QGE280" s="101"/>
      <c r="QGF280" s="101"/>
      <c r="QGG280" s="101"/>
      <c r="QGH280" s="101"/>
      <c r="QGI280" s="101"/>
      <c r="QGJ280" s="101"/>
      <c r="QGK280" s="101"/>
      <c r="QGL280" s="101"/>
      <c r="QGM280" s="101"/>
      <c r="QGN280" s="101"/>
      <c r="QGO280" s="101"/>
      <c r="QGP280" s="101"/>
      <c r="QGQ280" s="101"/>
      <c r="QGR280" s="101"/>
      <c r="QGS280" s="101"/>
      <c r="QGT280" s="101"/>
      <c r="QGU280" s="101"/>
      <c r="QGV280" s="101"/>
      <c r="QGW280" s="101"/>
      <c r="QGX280" s="101"/>
      <c r="QGY280" s="101"/>
      <c r="QGZ280" s="101"/>
      <c r="QHA280" s="101"/>
      <c r="QHB280" s="101"/>
      <c r="QHC280" s="101"/>
      <c r="QHD280" s="101"/>
      <c r="QHE280" s="101"/>
      <c r="QHF280" s="101"/>
      <c r="QHG280" s="101"/>
      <c r="QHH280" s="101"/>
      <c r="QHI280" s="101"/>
      <c r="QHJ280" s="101"/>
      <c r="QHK280" s="101"/>
      <c r="QHL280" s="101"/>
      <c r="QHM280" s="101"/>
      <c r="QHN280" s="101"/>
      <c r="QHO280" s="101"/>
      <c r="QHP280" s="101"/>
      <c r="QHQ280" s="101"/>
      <c r="QHR280" s="101"/>
      <c r="QHS280" s="101"/>
      <c r="QHT280" s="101"/>
      <c r="QHU280" s="101"/>
      <c r="QHV280" s="101"/>
      <c r="QHW280" s="101"/>
      <c r="QHX280" s="101"/>
      <c r="QHY280" s="101"/>
      <c r="QHZ280" s="101"/>
      <c r="QIA280" s="101"/>
      <c r="QIB280" s="101"/>
      <c r="QIC280" s="101"/>
      <c r="QID280" s="101"/>
      <c r="QIE280" s="101"/>
      <c r="QIF280" s="101"/>
      <c r="QIG280" s="101"/>
      <c r="QIH280" s="101"/>
      <c r="QII280" s="101"/>
      <c r="QIJ280" s="101"/>
      <c r="QIK280" s="101"/>
      <c r="QIL280" s="101"/>
      <c r="QIM280" s="101"/>
      <c r="QIN280" s="101"/>
      <c r="QIO280" s="101"/>
      <c r="QIP280" s="101"/>
      <c r="QIQ280" s="101"/>
      <c r="QIR280" s="101"/>
      <c r="QIS280" s="101"/>
      <c r="QIT280" s="101"/>
      <c r="QIU280" s="101"/>
      <c r="QIV280" s="101"/>
      <c r="QIW280" s="101"/>
      <c r="QIX280" s="101"/>
      <c r="QIY280" s="101"/>
      <c r="QIZ280" s="101"/>
      <c r="QJA280" s="101"/>
      <c r="QJB280" s="101"/>
      <c r="QJC280" s="101"/>
      <c r="QJD280" s="101"/>
      <c r="QJE280" s="101"/>
      <c r="QJF280" s="101"/>
      <c r="QJG280" s="101"/>
      <c r="QJH280" s="101"/>
      <c r="QJI280" s="101"/>
      <c r="QJJ280" s="101"/>
      <c r="QJK280" s="101"/>
      <c r="QJL280" s="101"/>
      <c r="QJM280" s="101"/>
      <c r="QJN280" s="101"/>
      <c r="QJO280" s="101"/>
      <c r="QJP280" s="101"/>
      <c r="QJQ280" s="101"/>
      <c r="QJR280" s="101"/>
      <c r="QJS280" s="101"/>
      <c r="QJT280" s="101"/>
      <c r="QJU280" s="101"/>
      <c r="QJV280" s="101"/>
      <c r="QJW280" s="101"/>
      <c r="QJX280" s="101"/>
      <c r="QJY280" s="101"/>
      <c r="QJZ280" s="101"/>
      <c r="QKA280" s="101"/>
      <c r="QKB280" s="101"/>
      <c r="QKC280" s="101"/>
      <c r="QKD280" s="101"/>
      <c r="QKE280" s="101"/>
      <c r="QKF280" s="101"/>
      <c r="QKG280" s="101"/>
      <c r="QKH280" s="101"/>
      <c r="QKI280" s="101"/>
      <c r="QKJ280" s="101"/>
      <c r="QKK280" s="101"/>
      <c r="QKL280" s="101"/>
      <c r="QKM280" s="101"/>
      <c r="QKN280" s="101"/>
      <c r="QKO280" s="101"/>
      <c r="QKP280" s="101"/>
      <c r="QKQ280" s="101"/>
      <c r="QKR280" s="101"/>
      <c r="QKS280" s="101"/>
      <c r="QKT280" s="101"/>
      <c r="QKU280" s="101"/>
      <c r="QKV280" s="101"/>
      <c r="QKW280" s="101"/>
      <c r="QKX280" s="101"/>
      <c r="QKY280" s="101"/>
      <c r="QKZ280" s="101"/>
      <c r="QLA280" s="101"/>
      <c r="QLB280" s="101"/>
      <c r="QLC280" s="101"/>
      <c r="QLD280" s="101"/>
      <c r="QLE280" s="101"/>
      <c r="QLF280" s="101"/>
      <c r="QLG280" s="101"/>
      <c r="QLH280" s="101"/>
      <c r="QLI280" s="101"/>
      <c r="QLJ280" s="101"/>
      <c r="QLK280" s="101"/>
      <c r="QLL280" s="101"/>
      <c r="QLM280" s="101"/>
      <c r="QLN280" s="101"/>
      <c r="QLO280" s="101"/>
      <c r="QLP280" s="101"/>
      <c r="QLQ280" s="101"/>
      <c r="QLR280" s="101"/>
      <c r="QLS280" s="101"/>
      <c r="QLT280" s="101"/>
      <c r="QLU280" s="101"/>
      <c r="QLV280" s="101"/>
      <c r="QLW280" s="101"/>
      <c r="QLX280" s="101"/>
      <c r="QLY280" s="101"/>
      <c r="QLZ280" s="101"/>
      <c r="QMA280" s="101"/>
      <c r="QMB280" s="101"/>
      <c r="QMC280" s="101"/>
      <c r="QMD280" s="101"/>
      <c r="QME280" s="101"/>
      <c r="QMF280" s="101"/>
      <c r="QMG280" s="101"/>
      <c r="QMH280" s="101"/>
      <c r="QMI280" s="101"/>
      <c r="QMJ280" s="101"/>
      <c r="QMK280" s="101"/>
      <c r="QML280" s="101"/>
      <c r="QMM280" s="101"/>
      <c r="QMN280" s="101"/>
      <c r="QMO280" s="101"/>
      <c r="QMP280" s="101"/>
      <c r="QMQ280" s="101"/>
      <c r="QMR280" s="101"/>
      <c r="QMS280" s="101"/>
      <c r="QMT280" s="101"/>
      <c r="QMU280" s="101"/>
      <c r="QMV280" s="101"/>
      <c r="QMW280" s="101"/>
      <c r="QMX280" s="101"/>
      <c r="QMY280" s="101"/>
      <c r="QMZ280" s="101"/>
      <c r="QNA280" s="101"/>
      <c r="QNB280" s="101"/>
      <c r="QNC280" s="101"/>
      <c r="QND280" s="101"/>
      <c r="QNE280" s="101"/>
      <c r="QNF280" s="101"/>
      <c r="QNG280" s="101"/>
      <c r="QNH280" s="101"/>
      <c r="QNI280" s="101"/>
      <c r="QNJ280" s="101"/>
      <c r="QNK280" s="101"/>
      <c r="QNL280" s="101"/>
      <c r="QNM280" s="101"/>
      <c r="QNN280" s="101"/>
      <c r="QNO280" s="101"/>
      <c r="QNP280" s="101"/>
      <c r="QNQ280" s="101"/>
      <c r="QNR280" s="101"/>
      <c r="QNS280" s="101"/>
      <c r="QNT280" s="101"/>
      <c r="QNU280" s="101"/>
      <c r="QNV280" s="101"/>
      <c r="QNW280" s="101"/>
      <c r="QNX280" s="101"/>
      <c r="QNY280" s="101"/>
      <c r="QNZ280" s="101"/>
      <c r="QOA280" s="101"/>
      <c r="QOB280" s="101"/>
      <c r="QOC280" s="101"/>
      <c r="QOD280" s="101"/>
      <c r="QOE280" s="101"/>
      <c r="QOF280" s="101"/>
      <c r="QOG280" s="101"/>
      <c r="QOH280" s="101"/>
      <c r="QOI280" s="101"/>
      <c r="QOJ280" s="101"/>
      <c r="QOK280" s="101"/>
      <c r="QOL280" s="101"/>
      <c r="QOM280" s="101"/>
      <c r="QON280" s="101"/>
      <c r="QOO280" s="101"/>
      <c r="QOP280" s="101"/>
      <c r="QOQ280" s="101"/>
      <c r="QOR280" s="101"/>
      <c r="QOS280" s="101"/>
      <c r="QOT280" s="101"/>
      <c r="QOU280" s="101"/>
      <c r="QOV280" s="101"/>
      <c r="QOW280" s="101"/>
      <c r="QOX280" s="101"/>
      <c r="QOY280" s="101"/>
      <c r="QOZ280" s="101"/>
      <c r="QPA280" s="101"/>
      <c r="QPB280" s="101"/>
      <c r="QPC280" s="101"/>
      <c r="QPD280" s="101"/>
      <c r="QPE280" s="101"/>
      <c r="QPF280" s="101"/>
      <c r="QPG280" s="101"/>
      <c r="QPH280" s="101"/>
      <c r="QPI280" s="101"/>
      <c r="QPJ280" s="101"/>
      <c r="QPK280" s="101"/>
      <c r="QPL280" s="101"/>
      <c r="QPM280" s="101"/>
      <c r="QPN280" s="101"/>
      <c r="QPO280" s="101"/>
      <c r="QPP280" s="101"/>
      <c r="QPQ280" s="101"/>
      <c r="QPR280" s="101"/>
      <c r="QPS280" s="101"/>
      <c r="QPT280" s="101"/>
      <c r="QPU280" s="101"/>
      <c r="QPV280" s="101"/>
      <c r="QPW280" s="101"/>
      <c r="QPX280" s="101"/>
      <c r="QPY280" s="101"/>
      <c r="QPZ280" s="101"/>
      <c r="QQA280" s="101"/>
      <c r="QQB280" s="101"/>
      <c r="QQC280" s="101"/>
      <c r="QQD280" s="101"/>
      <c r="QQE280" s="101"/>
      <c r="QQF280" s="101"/>
      <c r="QQG280" s="101"/>
      <c r="QQH280" s="101"/>
      <c r="QQI280" s="101"/>
      <c r="QQJ280" s="101"/>
      <c r="QQK280" s="101"/>
      <c r="QQL280" s="101"/>
      <c r="QQM280" s="101"/>
      <c r="QQN280" s="101"/>
      <c r="QQO280" s="101"/>
      <c r="QQP280" s="101"/>
      <c r="QQQ280" s="101"/>
      <c r="QQR280" s="101"/>
      <c r="QQS280" s="101"/>
      <c r="QQT280" s="101"/>
      <c r="QQU280" s="101"/>
      <c r="QQV280" s="101"/>
      <c r="QQW280" s="101"/>
      <c r="QQX280" s="101"/>
      <c r="QQY280" s="101"/>
      <c r="QQZ280" s="101"/>
      <c r="QRA280" s="101"/>
      <c r="QRB280" s="101"/>
      <c r="QRC280" s="101"/>
      <c r="QRD280" s="101"/>
      <c r="QRE280" s="101"/>
      <c r="QRF280" s="101"/>
      <c r="QRG280" s="101"/>
      <c r="QRH280" s="101"/>
      <c r="QRI280" s="101"/>
      <c r="QRJ280" s="101"/>
      <c r="QRK280" s="101"/>
      <c r="QRL280" s="101"/>
      <c r="QRM280" s="101"/>
      <c r="QRN280" s="101"/>
      <c r="QRO280" s="101"/>
      <c r="QRP280" s="101"/>
      <c r="QRQ280" s="101"/>
      <c r="QRR280" s="101"/>
      <c r="QRS280" s="101"/>
      <c r="QRT280" s="101"/>
      <c r="QRU280" s="101"/>
      <c r="QRV280" s="101"/>
      <c r="QRW280" s="101"/>
      <c r="QRX280" s="101"/>
      <c r="QRY280" s="101"/>
      <c r="QRZ280" s="101"/>
      <c r="QSA280" s="101"/>
      <c r="QSB280" s="101"/>
      <c r="QSC280" s="101"/>
      <c r="QSD280" s="101"/>
      <c r="QSE280" s="101"/>
      <c r="QSF280" s="101"/>
      <c r="QSG280" s="101"/>
      <c r="QSH280" s="101"/>
      <c r="QSI280" s="101"/>
      <c r="QSJ280" s="101"/>
      <c r="QSK280" s="101"/>
      <c r="QSL280" s="101"/>
      <c r="QSM280" s="101"/>
      <c r="QSN280" s="101"/>
      <c r="QSO280" s="101"/>
      <c r="QSP280" s="101"/>
      <c r="QSQ280" s="101"/>
      <c r="QSR280" s="101"/>
      <c r="QSS280" s="101"/>
      <c r="QST280" s="101"/>
      <c r="QSU280" s="101"/>
      <c r="QSV280" s="101"/>
      <c r="QSW280" s="101"/>
      <c r="QSX280" s="101"/>
      <c r="QSY280" s="101"/>
      <c r="QSZ280" s="101"/>
      <c r="QTA280" s="101"/>
      <c r="QTB280" s="101"/>
      <c r="QTC280" s="101"/>
      <c r="QTD280" s="101"/>
      <c r="QTE280" s="101"/>
      <c r="QTF280" s="101"/>
      <c r="QTG280" s="101"/>
      <c r="QTH280" s="101"/>
      <c r="QTI280" s="101"/>
      <c r="QTJ280" s="101"/>
      <c r="QTK280" s="101"/>
      <c r="QTL280" s="101"/>
      <c r="QTM280" s="101"/>
      <c r="QTN280" s="101"/>
      <c r="QTO280" s="101"/>
      <c r="QTP280" s="101"/>
      <c r="QTQ280" s="101"/>
      <c r="QTR280" s="101"/>
      <c r="QTS280" s="101"/>
      <c r="QTT280" s="101"/>
      <c r="QTU280" s="101"/>
      <c r="QTV280" s="101"/>
      <c r="QTW280" s="101"/>
      <c r="QTX280" s="101"/>
      <c r="QTY280" s="101"/>
      <c r="QTZ280" s="101"/>
      <c r="QUA280" s="101"/>
      <c r="QUB280" s="101"/>
      <c r="QUC280" s="101"/>
      <c r="QUD280" s="101"/>
      <c r="QUE280" s="101"/>
      <c r="QUF280" s="101"/>
      <c r="QUG280" s="101"/>
      <c r="QUH280" s="101"/>
      <c r="QUI280" s="101"/>
      <c r="QUJ280" s="101"/>
      <c r="QUK280" s="101"/>
      <c r="QUL280" s="101"/>
      <c r="QUM280" s="101"/>
      <c r="QUN280" s="101"/>
      <c r="QUO280" s="101"/>
      <c r="QUP280" s="101"/>
      <c r="QUQ280" s="101"/>
      <c r="QUR280" s="101"/>
      <c r="QUS280" s="101"/>
      <c r="QUT280" s="101"/>
      <c r="QUU280" s="101"/>
      <c r="QUV280" s="101"/>
      <c r="QUW280" s="101"/>
      <c r="QUX280" s="101"/>
      <c r="QUY280" s="101"/>
      <c r="QUZ280" s="101"/>
      <c r="QVA280" s="101"/>
      <c r="QVB280" s="101"/>
      <c r="QVC280" s="101"/>
      <c r="QVD280" s="101"/>
      <c r="QVE280" s="101"/>
      <c r="QVF280" s="101"/>
      <c r="QVG280" s="101"/>
      <c r="QVH280" s="101"/>
      <c r="QVI280" s="101"/>
      <c r="QVJ280" s="101"/>
      <c r="QVK280" s="101"/>
      <c r="QVL280" s="101"/>
      <c r="QVM280" s="101"/>
      <c r="QVN280" s="101"/>
      <c r="QVO280" s="101"/>
      <c r="QVP280" s="101"/>
      <c r="QVQ280" s="101"/>
      <c r="QVR280" s="101"/>
      <c r="QVS280" s="101"/>
      <c r="QVT280" s="101"/>
      <c r="QVU280" s="101"/>
      <c r="QVV280" s="101"/>
      <c r="QVW280" s="101"/>
      <c r="QVX280" s="101"/>
      <c r="QVY280" s="101"/>
      <c r="QVZ280" s="101"/>
      <c r="QWA280" s="101"/>
      <c r="QWB280" s="101"/>
      <c r="QWC280" s="101"/>
      <c r="QWD280" s="101"/>
      <c r="QWE280" s="101"/>
      <c r="QWF280" s="101"/>
      <c r="QWG280" s="101"/>
      <c r="QWH280" s="101"/>
      <c r="QWI280" s="101"/>
      <c r="QWJ280" s="101"/>
      <c r="QWK280" s="101"/>
      <c r="QWL280" s="101"/>
      <c r="QWM280" s="101"/>
      <c r="QWN280" s="101"/>
      <c r="QWO280" s="101"/>
      <c r="QWP280" s="101"/>
      <c r="QWQ280" s="101"/>
      <c r="QWR280" s="101"/>
      <c r="QWS280" s="101"/>
      <c r="QWT280" s="101"/>
      <c r="QWU280" s="101"/>
      <c r="QWV280" s="101"/>
      <c r="QWW280" s="101"/>
      <c r="QWX280" s="101"/>
      <c r="QWY280" s="101"/>
      <c r="QWZ280" s="101"/>
      <c r="QXA280" s="101"/>
      <c r="QXB280" s="101"/>
      <c r="QXC280" s="101"/>
      <c r="QXD280" s="101"/>
      <c r="QXE280" s="101"/>
      <c r="QXF280" s="101"/>
      <c r="QXG280" s="101"/>
      <c r="QXH280" s="101"/>
      <c r="QXI280" s="101"/>
      <c r="QXJ280" s="101"/>
      <c r="QXK280" s="101"/>
      <c r="QXL280" s="101"/>
      <c r="QXM280" s="101"/>
      <c r="QXN280" s="101"/>
      <c r="QXO280" s="101"/>
      <c r="QXP280" s="101"/>
      <c r="QXQ280" s="101"/>
      <c r="QXR280" s="101"/>
      <c r="QXS280" s="101"/>
      <c r="QXT280" s="101"/>
      <c r="QXU280" s="101"/>
      <c r="QXV280" s="101"/>
      <c r="QXW280" s="101"/>
      <c r="QXX280" s="101"/>
      <c r="QXY280" s="101"/>
      <c r="QXZ280" s="101"/>
      <c r="QYA280" s="101"/>
      <c r="QYB280" s="101"/>
      <c r="QYC280" s="101"/>
      <c r="QYD280" s="101"/>
      <c r="QYE280" s="101"/>
      <c r="QYF280" s="101"/>
      <c r="QYG280" s="101"/>
      <c r="QYH280" s="101"/>
      <c r="QYI280" s="101"/>
      <c r="QYJ280" s="101"/>
      <c r="QYK280" s="101"/>
      <c r="QYL280" s="101"/>
      <c r="QYM280" s="101"/>
      <c r="QYN280" s="101"/>
      <c r="QYO280" s="101"/>
      <c r="QYP280" s="101"/>
      <c r="QYQ280" s="101"/>
      <c r="QYR280" s="101"/>
      <c r="QYS280" s="101"/>
      <c r="QYT280" s="101"/>
      <c r="QYU280" s="101"/>
      <c r="QYV280" s="101"/>
      <c r="QYW280" s="101"/>
      <c r="QYX280" s="101"/>
      <c r="QYY280" s="101"/>
      <c r="QYZ280" s="101"/>
      <c r="QZA280" s="101"/>
      <c r="QZB280" s="101"/>
      <c r="QZC280" s="101"/>
      <c r="QZD280" s="101"/>
      <c r="QZE280" s="101"/>
      <c r="QZF280" s="101"/>
      <c r="QZG280" s="101"/>
      <c r="QZH280" s="101"/>
      <c r="QZI280" s="101"/>
      <c r="QZJ280" s="101"/>
      <c r="QZK280" s="101"/>
      <c r="QZL280" s="101"/>
      <c r="QZM280" s="101"/>
      <c r="QZN280" s="101"/>
      <c r="QZO280" s="101"/>
      <c r="QZP280" s="101"/>
      <c r="QZQ280" s="101"/>
      <c r="QZR280" s="101"/>
      <c r="QZS280" s="101"/>
      <c r="QZT280" s="101"/>
      <c r="QZU280" s="101"/>
      <c r="QZV280" s="101"/>
      <c r="QZW280" s="101"/>
      <c r="QZX280" s="101"/>
      <c r="QZY280" s="101"/>
      <c r="QZZ280" s="101"/>
      <c r="RAA280" s="101"/>
      <c r="RAB280" s="101"/>
      <c r="RAC280" s="101"/>
      <c r="RAD280" s="101"/>
      <c r="RAE280" s="101"/>
      <c r="RAF280" s="101"/>
      <c r="RAG280" s="101"/>
      <c r="RAH280" s="101"/>
      <c r="RAI280" s="101"/>
      <c r="RAJ280" s="101"/>
      <c r="RAK280" s="101"/>
      <c r="RAL280" s="101"/>
      <c r="RAM280" s="101"/>
      <c r="RAN280" s="101"/>
      <c r="RAO280" s="101"/>
      <c r="RAP280" s="101"/>
      <c r="RAQ280" s="101"/>
      <c r="RAR280" s="101"/>
      <c r="RAS280" s="101"/>
      <c r="RAT280" s="101"/>
      <c r="RAU280" s="101"/>
      <c r="RAV280" s="101"/>
      <c r="RAW280" s="101"/>
      <c r="RAX280" s="101"/>
      <c r="RAY280" s="101"/>
      <c r="RAZ280" s="101"/>
      <c r="RBA280" s="101"/>
      <c r="RBB280" s="101"/>
      <c r="RBC280" s="101"/>
      <c r="RBD280" s="101"/>
      <c r="RBE280" s="101"/>
      <c r="RBF280" s="101"/>
      <c r="RBG280" s="101"/>
      <c r="RBH280" s="101"/>
      <c r="RBI280" s="101"/>
      <c r="RBJ280" s="101"/>
      <c r="RBK280" s="101"/>
      <c r="RBL280" s="101"/>
      <c r="RBM280" s="101"/>
      <c r="RBN280" s="101"/>
      <c r="RBO280" s="101"/>
      <c r="RBP280" s="101"/>
      <c r="RBQ280" s="101"/>
      <c r="RBR280" s="101"/>
      <c r="RBS280" s="101"/>
      <c r="RBT280" s="101"/>
      <c r="RBU280" s="101"/>
      <c r="RBV280" s="101"/>
      <c r="RBW280" s="101"/>
      <c r="RBX280" s="101"/>
      <c r="RBY280" s="101"/>
      <c r="RBZ280" s="101"/>
      <c r="RCA280" s="101"/>
      <c r="RCB280" s="101"/>
      <c r="RCC280" s="101"/>
      <c r="RCD280" s="101"/>
      <c r="RCE280" s="101"/>
      <c r="RCF280" s="101"/>
      <c r="RCG280" s="101"/>
      <c r="RCH280" s="101"/>
      <c r="RCI280" s="101"/>
      <c r="RCJ280" s="101"/>
      <c r="RCK280" s="101"/>
      <c r="RCL280" s="101"/>
      <c r="RCM280" s="101"/>
      <c r="RCN280" s="101"/>
      <c r="RCO280" s="101"/>
      <c r="RCP280" s="101"/>
      <c r="RCQ280" s="101"/>
      <c r="RCR280" s="101"/>
      <c r="RCS280" s="101"/>
      <c r="RCT280" s="101"/>
      <c r="RCU280" s="101"/>
      <c r="RCV280" s="101"/>
      <c r="RCW280" s="101"/>
      <c r="RCX280" s="101"/>
      <c r="RCY280" s="101"/>
      <c r="RCZ280" s="101"/>
      <c r="RDA280" s="101"/>
      <c r="RDB280" s="101"/>
      <c r="RDC280" s="101"/>
      <c r="RDD280" s="101"/>
      <c r="RDE280" s="101"/>
      <c r="RDF280" s="101"/>
      <c r="RDG280" s="101"/>
      <c r="RDH280" s="101"/>
      <c r="RDI280" s="101"/>
      <c r="RDJ280" s="101"/>
      <c r="RDK280" s="101"/>
      <c r="RDL280" s="101"/>
      <c r="RDM280" s="101"/>
      <c r="RDN280" s="101"/>
      <c r="RDO280" s="101"/>
      <c r="RDP280" s="101"/>
      <c r="RDQ280" s="101"/>
      <c r="RDR280" s="101"/>
      <c r="RDS280" s="101"/>
      <c r="RDT280" s="101"/>
      <c r="RDU280" s="101"/>
      <c r="RDV280" s="101"/>
      <c r="RDW280" s="101"/>
      <c r="RDX280" s="101"/>
      <c r="RDY280" s="101"/>
      <c r="RDZ280" s="101"/>
      <c r="REA280" s="101"/>
      <c r="REB280" s="101"/>
      <c r="REC280" s="101"/>
      <c r="RED280" s="101"/>
      <c r="REE280" s="101"/>
      <c r="REF280" s="101"/>
      <c r="REG280" s="101"/>
      <c r="REH280" s="101"/>
      <c r="REI280" s="101"/>
      <c r="REJ280" s="101"/>
      <c r="REK280" s="101"/>
      <c r="REL280" s="101"/>
      <c r="REM280" s="101"/>
      <c r="REN280" s="101"/>
      <c r="REO280" s="101"/>
      <c r="REP280" s="101"/>
      <c r="REQ280" s="101"/>
      <c r="RER280" s="101"/>
      <c r="RES280" s="101"/>
      <c r="RET280" s="101"/>
      <c r="REU280" s="101"/>
      <c r="REV280" s="101"/>
      <c r="REW280" s="101"/>
      <c r="REX280" s="101"/>
      <c r="REY280" s="101"/>
      <c r="REZ280" s="101"/>
      <c r="RFA280" s="101"/>
      <c r="RFB280" s="101"/>
      <c r="RFC280" s="101"/>
      <c r="RFD280" s="101"/>
      <c r="RFE280" s="101"/>
      <c r="RFF280" s="101"/>
      <c r="RFG280" s="101"/>
      <c r="RFH280" s="101"/>
      <c r="RFI280" s="101"/>
      <c r="RFJ280" s="101"/>
      <c r="RFK280" s="101"/>
      <c r="RFL280" s="101"/>
      <c r="RFM280" s="101"/>
      <c r="RFN280" s="101"/>
      <c r="RFO280" s="101"/>
      <c r="RFP280" s="101"/>
      <c r="RFQ280" s="101"/>
      <c r="RFR280" s="101"/>
      <c r="RFS280" s="101"/>
      <c r="RFT280" s="101"/>
      <c r="RFU280" s="101"/>
      <c r="RFV280" s="101"/>
      <c r="RFW280" s="101"/>
      <c r="RFX280" s="101"/>
      <c r="RFY280" s="101"/>
      <c r="RFZ280" s="101"/>
      <c r="RGA280" s="101"/>
      <c r="RGB280" s="101"/>
      <c r="RGC280" s="101"/>
      <c r="RGD280" s="101"/>
      <c r="RGE280" s="101"/>
      <c r="RGF280" s="101"/>
      <c r="RGG280" s="101"/>
      <c r="RGH280" s="101"/>
      <c r="RGI280" s="101"/>
      <c r="RGJ280" s="101"/>
      <c r="RGK280" s="101"/>
      <c r="RGL280" s="101"/>
      <c r="RGM280" s="101"/>
      <c r="RGN280" s="101"/>
      <c r="RGO280" s="101"/>
      <c r="RGP280" s="101"/>
      <c r="RGQ280" s="101"/>
      <c r="RGR280" s="101"/>
      <c r="RGS280" s="101"/>
      <c r="RGT280" s="101"/>
      <c r="RGU280" s="101"/>
      <c r="RGV280" s="101"/>
      <c r="RGW280" s="101"/>
      <c r="RGX280" s="101"/>
      <c r="RGY280" s="101"/>
      <c r="RGZ280" s="101"/>
      <c r="RHA280" s="101"/>
      <c r="RHB280" s="101"/>
      <c r="RHC280" s="101"/>
      <c r="RHD280" s="101"/>
      <c r="RHE280" s="101"/>
      <c r="RHF280" s="101"/>
      <c r="RHG280" s="101"/>
      <c r="RHH280" s="101"/>
      <c r="RHI280" s="101"/>
      <c r="RHJ280" s="101"/>
      <c r="RHK280" s="101"/>
      <c r="RHL280" s="101"/>
      <c r="RHM280" s="101"/>
      <c r="RHN280" s="101"/>
      <c r="RHO280" s="101"/>
      <c r="RHP280" s="101"/>
      <c r="RHQ280" s="101"/>
      <c r="RHR280" s="101"/>
      <c r="RHS280" s="101"/>
      <c r="RHT280" s="101"/>
      <c r="RHU280" s="101"/>
      <c r="RHV280" s="101"/>
      <c r="RHW280" s="101"/>
      <c r="RHX280" s="101"/>
      <c r="RHY280" s="101"/>
      <c r="RHZ280" s="101"/>
      <c r="RIA280" s="101"/>
      <c r="RIB280" s="101"/>
      <c r="RIC280" s="101"/>
      <c r="RID280" s="101"/>
      <c r="RIE280" s="101"/>
      <c r="RIF280" s="101"/>
      <c r="RIG280" s="101"/>
      <c r="RIH280" s="101"/>
      <c r="RII280" s="101"/>
      <c r="RIJ280" s="101"/>
      <c r="RIK280" s="101"/>
      <c r="RIL280" s="101"/>
      <c r="RIM280" s="101"/>
      <c r="RIN280" s="101"/>
      <c r="RIO280" s="101"/>
      <c r="RIP280" s="101"/>
      <c r="RIQ280" s="101"/>
      <c r="RIR280" s="101"/>
      <c r="RIS280" s="101"/>
      <c r="RIT280" s="101"/>
      <c r="RIU280" s="101"/>
      <c r="RIV280" s="101"/>
      <c r="RIW280" s="101"/>
      <c r="RIX280" s="101"/>
      <c r="RIY280" s="101"/>
      <c r="RIZ280" s="101"/>
      <c r="RJA280" s="101"/>
      <c r="RJB280" s="101"/>
      <c r="RJC280" s="101"/>
      <c r="RJD280" s="101"/>
      <c r="RJE280" s="101"/>
      <c r="RJF280" s="101"/>
      <c r="RJG280" s="101"/>
      <c r="RJH280" s="101"/>
      <c r="RJI280" s="101"/>
      <c r="RJJ280" s="101"/>
      <c r="RJK280" s="101"/>
      <c r="RJL280" s="101"/>
      <c r="RJM280" s="101"/>
      <c r="RJN280" s="101"/>
      <c r="RJO280" s="101"/>
      <c r="RJP280" s="101"/>
      <c r="RJQ280" s="101"/>
      <c r="RJR280" s="101"/>
      <c r="RJS280" s="101"/>
      <c r="RJT280" s="101"/>
      <c r="RJU280" s="101"/>
      <c r="RJV280" s="101"/>
      <c r="RJW280" s="101"/>
      <c r="RJX280" s="101"/>
      <c r="RJY280" s="101"/>
      <c r="RJZ280" s="101"/>
      <c r="RKA280" s="101"/>
      <c r="RKB280" s="101"/>
      <c r="RKC280" s="101"/>
      <c r="RKD280" s="101"/>
      <c r="RKE280" s="101"/>
      <c r="RKF280" s="101"/>
      <c r="RKG280" s="101"/>
      <c r="RKH280" s="101"/>
      <c r="RKI280" s="101"/>
      <c r="RKJ280" s="101"/>
      <c r="RKK280" s="101"/>
      <c r="RKL280" s="101"/>
      <c r="RKM280" s="101"/>
      <c r="RKN280" s="101"/>
      <c r="RKO280" s="101"/>
      <c r="RKP280" s="101"/>
      <c r="RKQ280" s="101"/>
      <c r="RKR280" s="101"/>
      <c r="RKS280" s="101"/>
      <c r="RKT280" s="101"/>
      <c r="RKU280" s="101"/>
      <c r="RKV280" s="101"/>
      <c r="RKW280" s="101"/>
      <c r="RKX280" s="101"/>
      <c r="RKY280" s="101"/>
      <c r="RKZ280" s="101"/>
      <c r="RLA280" s="101"/>
      <c r="RLB280" s="101"/>
      <c r="RLC280" s="101"/>
      <c r="RLD280" s="101"/>
      <c r="RLE280" s="101"/>
      <c r="RLF280" s="101"/>
      <c r="RLG280" s="101"/>
      <c r="RLH280" s="101"/>
      <c r="RLI280" s="101"/>
      <c r="RLJ280" s="101"/>
      <c r="RLK280" s="101"/>
      <c r="RLL280" s="101"/>
      <c r="RLM280" s="101"/>
      <c r="RLN280" s="101"/>
      <c r="RLO280" s="101"/>
      <c r="RLP280" s="101"/>
      <c r="RLQ280" s="101"/>
      <c r="RLR280" s="101"/>
      <c r="RLS280" s="101"/>
      <c r="RLT280" s="101"/>
      <c r="RLU280" s="101"/>
      <c r="RLV280" s="101"/>
      <c r="RLW280" s="101"/>
      <c r="RLX280" s="101"/>
      <c r="RLY280" s="101"/>
      <c r="RLZ280" s="101"/>
      <c r="RMA280" s="101"/>
      <c r="RMB280" s="101"/>
      <c r="RMC280" s="101"/>
      <c r="RMD280" s="101"/>
      <c r="RME280" s="101"/>
      <c r="RMF280" s="101"/>
      <c r="RMG280" s="101"/>
      <c r="RMH280" s="101"/>
      <c r="RMI280" s="101"/>
      <c r="RMJ280" s="101"/>
      <c r="RMK280" s="101"/>
      <c r="RML280" s="101"/>
      <c r="RMM280" s="101"/>
      <c r="RMN280" s="101"/>
      <c r="RMO280" s="101"/>
      <c r="RMP280" s="101"/>
      <c r="RMQ280" s="101"/>
      <c r="RMR280" s="101"/>
      <c r="RMS280" s="101"/>
      <c r="RMT280" s="101"/>
      <c r="RMU280" s="101"/>
      <c r="RMV280" s="101"/>
      <c r="RMW280" s="101"/>
      <c r="RMX280" s="101"/>
      <c r="RMY280" s="101"/>
      <c r="RMZ280" s="101"/>
      <c r="RNA280" s="101"/>
      <c r="RNB280" s="101"/>
      <c r="RNC280" s="101"/>
      <c r="RND280" s="101"/>
      <c r="RNE280" s="101"/>
      <c r="RNF280" s="101"/>
      <c r="RNG280" s="101"/>
      <c r="RNH280" s="101"/>
      <c r="RNI280" s="101"/>
      <c r="RNJ280" s="101"/>
      <c r="RNK280" s="101"/>
      <c r="RNL280" s="101"/>
      <c r="RNM280" s="101"/>
      <c r="RNN280" s="101"/>
      <c r="RNO280" s="101"/>
      <c r="RNP280" s="101"/>
      <c r="RNQ280" s="101"/>
      <c r="RNR280" s="101"/>
      <c r="RNS280" s="101"/>
      <c r="RNT280" s="101"/>
      <c r="RNU280" s="101"/>
      <c r="RNV280" s="101"/>
      <c r="RNW280" s="101"/>
      <c r="RNX280" s="101"/>
      <c r="RNY280" s="101"/>
      <c r="RNZ280" s="101"/>
      <c r="ROA280" s="101"/>
      <c r="ROB280" s="101"/>
      <c r="ROC280" s="101"/>
      <c r="ROD280" s="101"/>
      <c r="ROE280" s="101"/>
      <c r="ROF280" s="101"/>
      <c r="ROG280" s="101"/>
      <c r="ROH280" s="101"/>
      <c r="ROI280" s="101"/>
      <c r="ROJ280" s="101"/>
      <c r="ROK280" s="101"/>
      <c r="ROL280" s="101"/>
      <c r="ROM280" s="101"/>
      <c r="RON280" s="101"/>
      <c r="ROO280" s="101"/>
      <c r="ROP280" s="101"/>
      <c r="ROQ280" s="101"/>
      <c r="ROR280" s="101"/>
      <c r="ROS280" s="101"/>
      <c r="ROT280" s="101"/>
      <c r="ROU280" s="101"/>
      <c r="ROV280" s="101"/>
      <c r="ROW280" s="101"/>
      <c r="ROX280" s="101"/>
      <c r="ROY280" s="101"/>
      <c r="ROZ280" s="101"/>
      <c r="RPA280" s="101"/>
      <c r="RPB280" s="101"/>
      <c r="RPC280" s="101"/>
      <c r="RPD280" s="101"/>
      <c r="RPE280" s="101"/>
      <c r="RPF280" s="101"/>
      <c r="RPG280" s="101"/>
      <c r="RPH280" s="101"/>
      <c r="RPI280" s="101"/>
      <c r="RPJ280" s="101"/>
      <c r="RPK280" s="101"/>
      <c r="RPL280" s="101"/>
      <c r="RPM280" s="101"/>
      <c r="RPN280" s="101"/>
      <c r="RPO280" s="101"/>
      <c r="RPP280" s="101"/>
      <c r="RPQ280" s="101"/>
      <c r="RPR280" s="101"/>
      <c r="RPS280" s="101"/>
      <c r="RPT280" s="101"/>
      <c r="RPU280" s="101"/>
      <c r="RPV280" s="101"/>
      <c r="RPW280" s="101"/>
      <c r="RPX280" s="101"/>
      <c r="RPY280" s="101"/>
      <c r="RPZ280" s="101"/>
      <c r="RQA280" s="101"/>
      <c r="RQB280" s="101"/>
      <c r="RQC280" s="101"/>
      <c r="RQD280" s="101"/>
      <c r="RQE280" s="101"/>
      <c r="RQF280" s="101"/>
      <c r="RQG280" s="101"/>
      <c r="RQH280" s="101"/>
      <c r="RQI280" s="101"/>
      <c r="RQJ280" s="101"/>
      <c r="RQK280" s="101"/>
      <c r="RQL280" s="101"/>
      <c r="RQM280" s="101"/>
      <c r="RQN280" s="101"/>
      <c r="RQO280" s="101"/>
      <c r="RQP280" s="101"/>
      <c r="RQQ280" s="101"/>
      <c r="RQR280" s="101"/>
      <c r="RQS280" s="101"/>
      <c r="RQT280" s="101"/>
      <c r="RQU280" s="101"/>
      <c r="RQV280" s="101"/>
      <c r="RQW280" s="101"/>
      <c r="RQX280" s="101"/>
      <c r="RQY280" s="101"/>
      <c r="RQZ280" s="101"/>
      <c r="RRA280" s="101"/>
      <c r="RRB280" s="101"/>
      <c r="RRC280" s="101"/>
      <c r="RRD280" s="101"/>
      <c r="RRE280" s="101"/>
      <c r="RRF280" s="101"/>
      <c r="RRG280" s="101"/>
      <c r="RRH280" s="101"/>
      <c r="RRI280" s="101"/>
      <c r="RRJ280" s="101"/>
      <c r="RRK280" s="101"/>
      <c r="RRL280" s="101"/>
      <c r="RRM280" s="101"/>
      <c r="RRN280" s="101"/>
      <c r="RRO280" s="101"/>
      <c r="RRP280" s="101"/>
      <c r="RRQ280" s="101"/>
      <c r="RRR280" s="101"/>
      <c r="RRS280" s="101"/>
      <c r="RRT280" s="101"/>
      <c r="RRU280" s="101"/>
      <c r="RRV280" s="101"/>
      <c r="RRW280" s="101"/>
      <c r="RRX280" s="101"/>
      <c r="RRY280" s="101"/>
      <c r="RRZ280" s="101"/>
      <c r="RSA280" s="101"/>
      <c r="RSB280" s="101"/>
      <c r="RSC280" s="101"/>
      <c r="RSD280" s="101"/>
      <c r="RSE280" s="101"/>
      <c r="RSF280" s="101"/>
      <c r="RSG280" s="101"/>
      <c r="RSH280" s="101"/>
      <c r="RSI280" s="101"/>
      <c r="RSJ280" s="101"/>
      <c r="RSK280" s="101"/>
      <c r="RSL280" s="101"/>
      <c r="RSM280" s="101"/>
      <c r="RSN280" s="101"/>
      <c r="RSO280" s="101"/>
      <c r="RSP280" s="101"/>
      <c r="RSQ280" s="101"/>
      <c r="RSR280" s="101"/>
      <c r="RSS280" s="101"/>
      <c r="RST280" s="101"/>
      <c r="RSU280" s="101"/>
      <c r="RSV280" s="101"/>
      <c r="RSW280" s="101"/>
      <c r="RSX280" s="101"/>
      <c r="RSY280" s="101"/>
      <c r="RSZ280" s="101"/>
      <c r="RTA280" s="101"/>
      <c r="RTB280" s="101"/>
      <c r="RTC280" s="101"/>
      <c r="RTD280" s="101"/>
      <c r="RTE280" s="101"/>
      <c r="RTF280" s="101"/>
      <c r="RTG280" s="101"/>
      <c r="RTH280" s="101"/>
      <c r="RTI280" s="101"/>
      <c r="RTJ280" s="101"/>
      <c r="RTK280" s="101"/>
      <c r="RTL280" s="101"/>
      <c r="RTM280" s="101"/>
      <c r="RTN280" s="101"/>
      <c r="RTO280" s="101"/>
      <c r="RTP280" s="101"/>
      <c r="RTQ280" s="101"/>
      <c r="RTR280" s="101"/>
      <c r="RTS280" s="101"/>
      <c r="RTT280" s="101"/>
      <c r="RTU280" s="101"/>
      <c r="RTV280" s="101"/>
      <c r="RTW280" s="101"/>
      <c r="RTX280" s="101"/>
      <c r="RTY280" s="101"/>
      <c r="RTZ280" s="101"/>
      <c r="RUA280" s="101"/>
      <c r="RUB280" s="101"/>
      <c r="RUC280" s="101"/>
      <c r="RUD280" s="101"/>
      <c r="RUE280" s="101"/>
      <c r="RUF280" s="101"/>
      <c r="RUG280" s="101"/>
      <c r="RUH280" s="101"/>
      <c r="RUI280" s="101"/>
      <c r="RUJ280" s="101"/>
      <c r="RUK280" s="101"/>
      <c r="RUL280" s="101"/>
      <c r="RUM280" s="101"/>
      <c r="RUN280" s="101"/>
      <c r="RUO280" s="101"/>
      <c r="RUP280" s="101"/>
      <c r="RUQ280" s="101"/>
      <c r="RUR280" s="101"/>
      <c r="RUS280" s="101"/>
      <c r="RUT280" s="101"/>
      <c r="RUU280" s="101"/>
      <c r="RUV280" s="101"/>
      <c r="RUW280" s="101"/>
      <c r="RUX280" s="101"/>
      <c r="RUY280" s="101"/>
      <c r="RUZ280" s="101"/>
      <c r="RVA280" s="101"/>
      <c r="RVB280" s="101"/>
      <c r="RVC280" s="101"/>
      <c r="RVD280" s="101"/>
      <c r="RVE280" s="101"/>
      <c r="RVF280" s="101"/>
      <c r="RVG280" s="101"/>
      <c r="RVH280" s="101"/>
      <c r="RVI280" s="101"/>
      <c r="RVJ280" s="101"/>
      <c r="RVK280" s="101"/>
      <c r="RVL280" s="101"/>
      <c r="RVM280" s="101"/>
      <c r="RVN280" s="101"/>
      <c r="RVO280" s="101"/>
      <c r="RVP280" s="101"/>
      <c r="RVQ280" s="101"/>
      <c r="RVR280" s="101"/>
      <c r="RVS280" s="101"/>
      <c r="RVT280" s="101"/>
      <c r="RVU280" s="101"/>
      <c r="RVV280" s="101"/>
      <c r="RVW280" s="101"/>
      <c r="RVX280" s="101"/>
      <c r="RVY280" s="101"/>
      <c r="RVZ280" s="101"/>
      <c r="RWA280" s="101"/>
      <c r="RWB280" s="101"/>
      <c r="RWC280" s="101"/>
      <c r="RWD280" s="101"/>
      <c r="RWE280" s="101"/>
      <c r="RWF280" s="101"/>
      <c r="RWG280" s="101"/>
      <c r="RWH280" s="101"/>
      <c r="RWI280" s="101"/>
      <c r="RWJ280" s="101"/>
      <c r="RWK280" s="101"/>
      <c r="RWL280" s="101"/>
      <c r="RWM280" s="101"/>
      <c r="RWN280" s="101"/>
      <c r="RWO280" s="101"/>
      <c r="RWP280" s="101"/>
      <c r="RWQ280" s="101"/>
      <c r="RWR280" s="101"/>
      <c r="RWS280" s="101"/>
      <c r="RWT280" s="101"/>
      <c r="RWU280" s="101"/>
      <c r="RWV280" s="101"/>
      <c r="RWW280" s="101"/>
      <c r="RWX280" s="101"/>
      <c r="RWY280" s="101"/>
      <c r="RWZ280" s="101"/>
      <c r="RXA280" s="101"/>
      <c r="RXB280" s="101"/>
      <c r="RXC280" s="101"/>
      <c r="RXD280" s="101"/>
      <c r="RXE280" s="101"/>
      <c r="RXF280" s="101"/>
      <c r="RXG280" s="101"/>
      <c r="RXH280" s="101"/>
      <c r="RXI280" s="101"/>
      <c r="RXJ280" s="101"/>
      <c r="RXK280" s="101"/>
      <c r="RXL280" s="101"/>
      <c r="RXM280" s="101"/>
      <c r="RXN280" s="101"/>
      <c r="RXO280" s="101"/>
      <c r="RXP280" s="101"/>
      <c r="RXQ280" s="101"/>
      <c r="RXR280" s="101"/>
      <c r="RXS280" s="101"/>
      <c r="RXT280" s="101"/>
      <c r="RXU280" s="101"/>
      <c r="RXV280" s="101"/>
      <c r="RXW280" s="101"/>
      <c r="RXX280" s="101"/>
      <c r="RXY280" s="101"/>
      <c r="RXZ280" s="101"/>
      <c r="RYA280" s="101"/>
      <c r="RYB280" s="101"/>
      <c r="RYC280" s="101"/>
      <c r="RYD280" s="101"/>
      <c r="RYE280" s="101"/>
      <c r="RYF280" s="101"/>
      <c r="RYG280" s="101"/>
      <c r="RYH280" s="101"/>
      <c r="RYI280" s="101"/>
      <c r="RYJ280" s="101"/>
      <c r="RYK280" s="101"/>
      <c r="RYL280" s="101"/>
      <c r="RYM280" s="101"/>
      <c r="RYN280" s="101"/>
      <c r="RYO280" s="101"/>
      <c r="RYP280" s="101"/>
      <c r="RYQ280" s="101"/>
      <c r="RYR280" s="101"/>
      <c r="RYS280" s="101"/>
      <c r="RYT280" s="101"/>
      <c r="RYU280" s="101"/>
      <c r="RYV280" s="101"/>
      <c r="RYW280" s="101"/>
      <c r="RYX280" s="101"/>
      <c r="RYY280" s="101"/>
      <c r="RYZ280" s="101"/>
      <c r="RZA280" s="101"/>
      <c r="RZB280" s="101"/>
      <c r="RZC280" s="101"/>
      <c r="RZD280" s="101"/>
      <c r="RZE280" s="101"/>
      <c r="RZF280" s="101"/>
      <c r="RZG280" s="101"/>
      <c r="RZH280" s="101"/>
      <c r="RZI280" s="101"/>
      <c r="RZJ280" s="101"/>
      <c r="RZK280" s="101"/>
      <c r="RZL280" s="101"/>
      <c r="RZM280" s="101"/>
      <c r="RZN280" s="101"/>
      <c r="RZO280" s="101"/>
      <c r="RZP280" s="101"/>
      <c r="RZQ280" s="101"/>
      <c r="RZR280" s="101"/>
      <c r="RZS280" s="101"/>
      <c r="RZT280" s="101"/>
      <c r="RZU280" s="101"/>
      <c r="RZV280" s="101"/>
      <c r="RZW280" s="101"/>
      <c r="RZX280" s="101"/>
      <c r="RZY280" s="101"/>
      <c r="RZZ280" s="101"/>
      <c r="SAA280" s="101"/>
      <c r="SAB280" s="101"/>
      <c r="SAC280" s="101"/>
      <c r="SAD280" s="101"/>
      <c r="SAE280" s="101"/>
      <c r="SAF280" s="101"/>
      <c r="SAG280" s="101"/>
      <c r="SAH280" s="101"/>
      <c r="SAI280" s="101"/>
      <c r="SAJ280" s="101"/>
      <c r="SAK280" s="101"/>
      <c r="SAL280" s="101"/>
      <c r="SAM280" s="101"/>
      <c r="SAN280" s="101"/>
      <c r="SAO280" s="101"/>
      <c r="SAP280" s="101"/>
      <c r="SAQ280" s="101"/>
      <c r="SAR280" s="101"/>
      <c r="SAS280" s="101"/>
      <c r="SAT280" s="101"/>
      <c r="SAU280" s="101"/>
      <c r="SAV280" s="101"/>
      <c r="SAW280" s="101"/>
      <c r="SAX280" s="101"/>
      <c r="SAY280" s="101"/>
      <c r="SAZ280" s="101"/>
      <c r="SBA280" s="101"/>
      <c r="SBB280" s="101"/>
      <c r="SBC280" s="101"/>
      <c r="SBD280" s="101"/>
      <c r="SBE280" s="101"/>
      <c r="SBF280" s="101"/>
      <c r="SBG280" s="101"/>
      <c r="SBH280" s="101"/>
      <c r="SBI280" s="101"/>
      <c r="SBJ280" s="101"/>
      <c r="SBK280" s="101"/>
      <c r="SBL280" s="101"/>
      <c r="SBM280" s="101"/>
      <c r="SBN280" s="101"/>
      <c r="SBO280" s="101"/>
      <c r="SBP280" s="101"/>
      <c r="SBQ280" s="101"/>
      <c r="SBR280" s="101"/>
      <c r="SBS280" s="101"/>
      <c r="SBT280" s="101"/>
      <c r="SBU280" s="101"/>
      <c r="SBV280" s="101"/>
      <c r="SBW280" s="101"/>
      <c r="SBX280" s="101"/>
      <c r="SBY280" s="101"/>
      <c r="SBZ280" s="101"/>
      <c r="SCA280" s="101"/>
      <c r="SCB280" s="101"/>
      <c r="SCC280" s="101"/>
      <c r="SCD280" s="101"/>
      <c r="SCE280" s="101"/>
      <c r="SCF280" s="101"/>
      <c r="SCG280" s="101"/>
      <c r="SCH280" s="101"/>
      <c r="SCI280" s="101"/>
      <c r="SCJ280" s="101"/>
      <c r="SCK280" s="101"/>
      <c r="SCL280" s="101"/>
      <c r="SCM280" s="101"/>
      <c r="SCN280" s="101"/>
      <c r="SCO280" s="101"/>
      <c r="SCP280" s="101"/>
      <c r="SCQ280" s="101"/>
      <c r="SCR280" s="101"/>
      <c r="SCS280" s="101"/>
      <c r="SCT280" s="101"/>
      <c r="SCU280" s="101"/>
      <c r="SCV280" s="101"/>
      <c r="SCW280" s="101"/>
      <c r="SCX280" s="101"/>
      <c r="SCY280" s="101"/>
      <c r="SCZ280" s="101"/>
      <c r="SDA280" s="101"/>
      <c r="SDB280" s="101"/>
      <c r="SDC280" s="101"/>
      <c r="SDD280" s="101"/>
      <c r="SDE280" s="101"/>
      <c r="SDF280" s="101"/>
      <c r="SDG280" s="101"/>
      <c r="SDH280" s="101"/>
      <c r="SDI280" s="101"/>
      <c r="SDJ280" s="101"/>
      <c r="SDK280" s="101"/>
      <c r="SDL280" s="101"/>
      <c r="SDM280" s="101"/>
      <c r="SDN280" s="101"/>
      <c r="SDO280" s="101"/>
      <c r="SDP280" s="101"/>
      <c r="SDQ280" s="101"/>
      <c r="SDR280" s="101"/>
      <c r="SDS280" s="101"/>
      <c r="SDT280" s="101"/>
      <c r="SDU280" s="101"/>
      <c r="SDV280" s="101"/>
      <c r="SDW280" s="101"/>
      <c r="SDX280" s="101"/>
      <c r="SDY280" s="101"/>
      <c r="SDZ280" s="101"/>
      <c r="SEA280" s="101"/>
      <c r="SEB280" s="101"/>
      <c r="SEC280" s="101"/>
      <c r="SED280" s="101"/>
      <c r="SEE280" s="101"/>
      <c r="SEF280" s="101"/>
      <c r="SEG280" s="101"/>
      <c r="SEH280" s="101"/>
      <c r="SEI280" s="101"/>
      <c r="SEJ280" s="101"/>
      <c r="SEK280" s="101"/>
      <c r="SEL280" s="101"/>
      <c r="SEM280" s="101"/>
      <c r="SEN280" s="101"/>
      <c r="SEO280" s="101"/>
      <c r="SEP280" s="101"/>
      <c r="SEQ280" s="101"/>
      <c r="SER280" s="101"/>
      <c r="SES280" s="101"/>
      <c r="SET280" s="101"/>
      <c r="SEU280" s="101"/>
      <c r="SEV280" s="101"/>
      <c r="SEW280" s="101"/>
      <c r="SEX280" s="101"/>
      <c r="SEY280" s="101"/>
      <c r="SEZ280" s="101"/>
      <c r="SFA280" s="101"/>
      <c r="SFB280" s="101"/>
      <c r="SFC280" s="101"/>
      <c r="SFD280" s="101"/>
      <c r="SFE280" s="101"/>
      <c r="SFF280" s="101"/>
      <c r="SFG280" s="101"/>
      <c r="SFH280" s="101"/>
      <c r="SFI280" s="101"/>
      <c r="SFJ280" s="101"/>
      <c r="SFK280" s="101"/>
      <c r="SFL280" s="101"/>
      <c r="SFM280" s="101"/>
      <c r="SFN280" s="101"/>
      <c r="SFO280" s="101"/>
      <c r="SFP280" s="101"/>
      <c r="SFQ280" s="101"/>
      <c r="SFR280" s="101"/>
      <c r="SFS280" s="101"/>
      <c r="SFT280" s="101"/>
      <c r="SFU280" s="101"/>
      <c r="SFV280" s="101"/>
      <c r="SFW280" s="101"/>
      <c r="SFX280" s="101"/>
      <c r="SFY280" s="101"/>
      <c r="SFZ280" s="101"/>
      <c r="SGA280" s="101"/>
      <c r="SGB280" s="101"/>
      <c r="SGC280" s="101"/>
      <c r="SGD280" s="101"/>
      <c r="SGE280" s="101"/>
      <c r="SGF280" s="101"/>
      <c r="SGG280" s="101"/>
      <c r="SGH280" s="101"/>
      <c r="SGI280" s="101"/>
      <c r="SGJ280" s="101"/>
      <c r="SGK280" s="101"/>
      <c r="SGL280" s="101"/>
      <c r="SGM280" s="101"/>
      <c r="SGN280" s="101"/>
      <c r="SGO280" s="101"/>
      <c r="SGP280" s="101"/>
      <c r="SGQ280" s="101"/>
      <c r="SGR280" s="101"/>
      <c r="SGS280" s="101"/>
      <c r="SGT280" s="101"/>
      <c r="SGU280" s="101"/>
      <c r="SGV280" s="101"/>
      <c r="SGW280" s="101"/>
      <c r="SGX280" s="101"/>
      <c r="SGY280" s="101"/>
      <c r="SGZ280" s="101"/>
      <c r="SHA280" s="101"/>
      <c r="SHB280" s="101"/>
      <c r="SHC280" s="101"/>
      <c r="SHD280" s="101"/>
      <c r="SHE280" s="101"/>
      <c r="SHF280" s="101"/>
      <c r="SHG280" s="101"/>
      <c r="SHH280" s="101"/>
      <c r="SHI280" s="101"/>
      <c r="SHJ280" s="101"/>
      <c r="SHK280" s="101"/>
      <c r="SHL280" s="101"/>
      <c r="SHM280" s="101"/>
      <c r="SHN280" s="101"/>
      <c r="SHO280" s="101"/>
      <c r="SHP280" s="101"/>
      <c r="SHQ280" s="101"/>
      <c r="SHR280" s="101"/>
      <c r="SHS280" s="101"/>
      <c r="SHT280" s="101"/>
      <c r="SHU280" s="101"/>
      <c r="SHV280" s="101"/>
      <c r="SHW280" s="101"/>
      <c r="SHX280" s="101"/>
      <c r="SHY280" s="101"/>
      <c r="SHZ280" s="101"/>
      <c r="SIA280" s="101"/>
      <c r="SIB280" s="101"/>
      <c r="SIC280" s="101"/>
      <c r="SID280" s="101"/>
      <c r="SIE280" s="101"/>
      <c r="SIF280" s="101"/>
      <c r="SIG280" s="101"/>
      <c r="SIH280" s="101"/>
      <c r="SII280" s="101"/>
      <c r="SIJ280" s="101"/>
      <c r="SIK280" s="101"/>
      <c r="SIL280" s="101"/>
      <c r="SIM280" s="101"/>
      <c r="SIN280" s="101"/>
      <c r="SIO280" s="101"/>
      <c r="SIP280" s="101"/>
      <c r="SIQ280" s="101"/>
      <c r="SIR280" s="101"/>
      <c r="SIS280" s="101"/>
      <c r="SIT280" s="101"/>
      <c r="SIU280" s="101"/>
      <c r="SIV280" s="101"/>
      <c r="SIW280" s="101"/>
      <c r="SIX280" s="101"/>
      <c r="SIY280" s="101"/>
      <c r="SIZ280" s="101"/>
      <c r="SJA280" s="101"/>
      <c r="SJB280" s="101"/>
      <c r="SJC280" s="101"/>
      <c r="SJD280" s="101"/>
      <c r="SJE280" s="101"/>
      <c r="SJF280" s="101"/>
      <c r="SJG280" s="101"/>
      <c r="SJH280" s="101"/>
      <c r="SJI280" s="101"/>
      <c r="SJJ280" s="101"/>
      <c r="SJK280" s="101"/>
      <c r="SJL280" s="101"/>
      <c r="SJM280" s="101"/>
      <c r="SJN280" s="101"/>
      <c r="SJO280" s="101"/>
      <c r="SJP280" s="101"/>
      <c r="SJQ280" s="101"/>
      <c r="SJR280" s="101"/>
      <c r="SJS280" s="101"/>
      <c r="SJT280" s="101"/>
      <c r="SJU280" s="101"/>
      <c r="SJV280" s="101"/>
      <c r="SJW280" s="101"/>
      <c r="SJX280" s="101"/>
      <c r="SJY280" s="101"/>
      <c r="SJZ280" s="101"/>
      <c r="SKA280" s="101"/>
      <c r="SKB280" s="101"/>
      <c r="SKC280" s="101"/>
      <c r="SKD280" s="101"/>
      <c r="SKE280" s="101"/>
      <c r="SKF280" s="101"/>
      <c r="SKG280" s="101"/>
      <c r="SKH280" s="101"/>
      <c r="SKI280" s="101"/>
      <c r="SKJ280" s="101"/>
      <c r="SKK280" s="101"/>
      <c r="SKL280" s="101"/>
      <c r="SKM280" s="101"/>
      <c r="SKN280" s="101"/>
      <c r="SKO280" s="101"/>
      <c r="SKP280" s="101"/>
      <c r="SKQ280" s="101"/>
      <c r="SKR280" s="101"/>
      <c r="SKS280" s="101"/>
      <c r="SKT280" s="101"/>
      <c r="SKU280" s="101"/>
      <c r="SKV280" s="101"/>
      <c r="SKW280" s="101"/>
      <c r="SKX280" s="101"/>
      <c r="SKY280" s="101"/>
      <c r="SKZ280" s="101"/>
      <c r="SLA280" s="101"/>
      <c r="SLB280" s="101"/>
      <c r="SLC280" s="101"/>
      <c r="SLD280" s="101"/>
      <c r="SLE280" s="101"/>
      <c r="SLF280" s="101"/>
      <c r="SLG280" s="101"/>
      <c r="SLH280" s="101"/>
      <c r="SLI280" s="101"/>
      <c r="SLJ280" s="101"/>
      <c r="SLK280" s="101"/>
      <c r="SLL280" s="101"/>
      <c r="SLM280" s="101"/>
      <c r="SLN280" s="101"/>
      <c r="SLO280" s="101"/>
      <c r="SLP280" s="101"/>
      <c r="SLQ280" s="101"/>
      <c r="SLR280" s="101"/>
      <c r="SLS280" s="101"/>
      <c r="SLT280" s="101"/>
      <c r="SLU280" s="101"/>
      <c r="SLV280" s="101"/>
      <c r="SLW280" s="101"/>
      <c r="SLX280" s="101"/>
      <c r="SLY280" s="101"/>
      <c r="SLZ280" s="101"/>
      <c r="SMA280" s="101"/>
      <c r="SMB280" s="101"/>
      <c r="SMC280" s="101"/>
      <c r="SMD280" s="101"/>
      <c r="SME280" s="101"/>
      <c r="SMF280" s="101"/>
      <c r="SMG280" s="101"/>
      <c r="SMH280" s="101"/>
      <c r="SMI280" s="101"/>
      <c r="SMJ280" s="101"/>
      <c r="SMK280" s="101"/>
      <c r="SML280" s="101"/>
      <c r="SMM280" s="101"/>
      <c r="SMN280" s="101"/>
      <c r="SMO280" s="101"/>
      <c r="SMP280" s="101"/>
      <c r="SMQ280" s="101"/>
      <c r="SMR280" s="101"/>
      <c r="SMS280" s="101"/>
      <c r="SMT280" s="101"/>
      <c r="SMU280" s="101"/>
      <c r="SMV280" s="101"/>
      <c r="SMW280" s="101"/>
      <c r="SMX280" s="101"/>
      <c r="SMY280" s="101"/>
      <c r="SMZ280" s="101"/>
      <c r="SNA280" s="101"/>
      <c r="SNB280" s="101"/>
      <c r="SNC280" s="101"/>
      <c r="SND280" s="101"/>
      <c r="SNE280" s="101"/>
      <c r="SNF280" s="101"/>
      <c r="SNG280" s="101"/>
      <c r="SNH280" s="101"/>
      <c r="SNI280" s="101"/>
      <c r="SNJ280" s="101"/>
      <c r="SNK280" s="101"/>
      <c r="SNL280" s="101"/>
      <c r="SNM280" s="101"/>
      <c r="SNN280" s="101"/>
      <c r="SNO280" s="101"/>
      <c r="SNP280" s="101"/>
      <c r="SNQ280" s="101"/>
      <c r="SNR280" s="101"/>
      <c r="SNS280" s="101"/>
      <c r="SNT280" s="101"/>
      <c r="SNU280" s="101"/>
      <c r="SNV280" s="101"/>
      <c r="SNW280" s="101"/>
      <c r="SNX280" s="101"/>
      <c r="SNY280" s="101"/>
      <c r="SNZ280" s="101"/>
      <c r="SOA280" s="101"/>
      <c r="SOB280" s="101"/>
      <c r="SOC280" s="101"/>
      <c r="SOD280" s="101"/>
      <c r="SOE280" s="101"/>
      <c r="SOF280" s="101"/>
      <c r="SOG280" s="101"/>
      <c r="SOH280" s="101"/>
      <c r="SOI280" s="101"/>
      <c r="SOJ280" s="101"/>
      <c r="SOK280" s="101"/>
      <c r="SOL280" s="101"/>
      <c r="SOM280" s="101"/>
      <c r="SON280" s="101"/>
      <c r="SOO280" s="101"/>
      <c r="SOP280" s="101"/>
      <c r="SOQ280" s="101"/>
      <c r="SOR280" s="101"/>
      <c r="SOS280" s="101"/>
      <c r="SOT280" s="101"/>
      <c r="SOU280" s="101"/>
      <c r="SOV280" s="101"/>
      <c r="SOW280" s="101"/>
      <c r="SOX280" s="101"/>
      <c r="SOY280" s="101"/>
      <c r="SOZ280" s="101"/>
      <c r="SPA280" s="101"/>
      <c r="SPB280" s="101"/>
      <c r="SPC280" s="101"/>
      <c r="SPD280" s="101"/>
      <c r="SPE280" s="101"/>
      <c r="SPF280" s="101"/>
      <c r="SPG280" s="101"/>
      <c r="SPH280" s="101"/>
      <c r="SPI280" s="101"/>
      <c r="SPJ280" s="101"/>
      <c r="SPK280" s="101"/>
      <c r="SPL280" s="101"/>
      <c r="SPM280" s="101"/>
      <c r="SPN280" s="101"/>
      <c r="SPO280" s="101"/>
      <c r="SPP280" s="101"/>
      <c r="SPQ280" s="101"/>
      <c r="SPR280" s="101"/>
      <c r="SPS280" s="101"/>
      <c r="SPT280" s="101"/>
      <c r="SPU280" s="101"/>
      <c r="SPV280" s="101"/>
      <c r="SPW280" s="101"/>
      <c r="SPX280" s="101"/>
      <c r="SPY280" s="101"/>
      <c r="SPZ280" s="101"/>
      <c r="SQA280" s="101"/>
      <c r="SQB280" s="101"/>
      <c r="SQC280" s="101"/>
      <c r="SQD280" s="101"/>
      <c r="SQE280" s="101"/>
      <c r="SQF280" s="101"/>
      <c r="SQG280" s="101"/>
      <c r="SQH280" s="101"/>
      <c r="SQI280" s="101"/>
      <c r="SQJ280" s="101"/>
      <c r="SQK280" s="101"/>
      <c r="SQL280" s="101"/>
      <c r="SQM280" s="101"/>
      <c r="SQN280" s="101"/>
      <c r="SQO280" s="101"/>
      <c r="SQP280" s="101"/>
      <c r="SQQ280" s="101"/>
      <c r="SQR280" s="101"/>
      <c r="SQS280" s="101"/>
      <c r="SQT280" s="101"/>
      <c r="SQU280" s="101"/>
      <c r="SQV280" s="101"/>
      <c r="SQW280" s="101"/>
      <c r="SQX280" s="101"/>
      <c r="SQY280" s="101"/>
      <c r="SQZ280" s="101"/>
      <c r="SRA280" s="101"/>
      <c r="SRB280" s="101"/>
      <c r="SRC280" s="101"/>
      <c r="SRD280" s="101"/>
      <c r="SRE280" s="101"/>
      <c r="SRF280" s="101"/>
      <c r="SRG280" s="101"/>
      <c r="SRH280" s="101"/>
      <c r="SRI280" s="101"/>
      <c r="SRJ280" s="101"/>
      <c r="SRK280" s="101"/>
      <c r="SRL280" s="101"/>
      <c r="SRM280" s="101"/>
      <c r="SRN280" s="101"/>
      <c r="SRO280" s="101"/>
      <c r="SRP280" s="101"/>
      <c r="SRQ280" s="101"/>
      <c r="SRR280" s="101"/>
      <c r="SRS280" s="101"/>
      <c r="SRT280" s="101"/>
      <c r="SRU280" s="101"/>
      <c r="SRV280" s="101"/>
      <c r="SRW280" s="101"/>
      <c r="SRX280" s="101"/>
      <c r="SRY280" s="101"/>
      <c r="SRZ280" s="101"/>
      <c r="SSA280" s="101"/>
      <c r="SSB280" s="101"/>
      <c r="SSC280" s="101"/>
      <c r="SSD280" s="101"/>
      <c r="SSE280" s="101"/>
      <c r="SSF280" s="101"/>
      <c r="SSG280" s="101"/>
      <c r="SSH280" s="101"/>
      <c r="SSI280" s="101"/>
      <c r="SSJ280" s="101"/>
      <c r="SSK280" s="101"/>
      <c r="SSL280" s="101"/>
      <c r="SSM280" s="101"/>
      <c r="SSN280" s="101"/>
      <c r="SSO280" s="101"/>
      <c r="SSP280" s="101"/>
      <c r="SSQ280" s="101"/>
      <c r="SSR280" s="101"/>
      <c r="SSS280" s="101"/>
      <c r="SST280" s="101"/>
      <c r="SSU280" s="101"/>
      <c r="SSV280" s="101"/>
      <c r="SSW280" s="101"/>
      <c r="SSX280" s="101"/>
      <c r="SSY280" s="101"/>
      <c r="SSZ280" s="101"/>
      <c r="STA280" s="101"/>
      <c r="STB280" s="101"/>
      <c r="STC280" s="101"/>
      <c r="STD280" s="101"/>
      <c r="STE280" s="101"/>
      <c r="STF280" s="101"/>
      <c r="STG280" s="101"/>
      <c r="STH280" s="101"/>
      <c r="STI280" s="101"/>
      <c r="STJ280" s="101"/>
      <c r="STK280" s="101"/>
      <c r="STL280" s="101"/>
      <c r="STM280" s="101"/>
      <c r="STN280" s="101"/>
      <c r="STO280" s="101"/>
      <c r="STP280" s="101"/>
      <c r="STQ280" s="101"/>
      <c r="STR280" s="101"/>
      <c r="STS280" s="101"/>
      <c r="STT280" s="101"/>
      <c r="STU280" s="101"/>
      <c r="STV280" s="101"/>
      <c r="STW280" s="101"/>
      <c r="STX280" s="101"/>
      <c r="STY280" s="101"/>
      <c r="STZ280" s="101"/>
      <c r="SUA280" s="101"/>
      <c r="SUB280" s="101"/>
      <c r="SUC280" s="101"/>
      <c r="SUD280" s="101"/>
      <c r="SUE280" s="101"/>
      <c r="SUF280" s="101"/>
      <c r="SUG280" s="101"/>
      <c r="SUH280" s="101"/>
      <c r="SUI280" s="101"/>
      <c r="SUJ280" s="101"/>
      <c r="SUK280" s="101"/>
      <c r="SUL280" s="101"/>
      <c r="SUM280" s="101"/>
      <c r="SUN280" s="101"/>
      <c r="SUO280" s="101"/>
      <c r="SUP280" s="101"/>
      <c r="SUQ280" s="101"/>
      <c r="SUR280" s="101"/>
      <c r="SUS280" s="101"/>
      <c r="SUT280" s="101"/>
      <c r="SUU280" s="101"/>
      <c r="SUV280" s="101"/>
      <c r="SUW280" s="101"/>
      <c r="SUX280" s="101"/>
      <c r="SUY280" s="101"/>
      <c r="SUZ280" s="101"/>
      <c r="SVA280" s="101"/>
      <c r="SVB280" s="101"/>
      <c r="SVC280" s="101"/>
      <c r="SVD280" s="101"/>
      <c r="SVE280" s="101"/>
      <c r="SVF280" s="101"/>
      <c r="SVG280" s="101"/>
      <c r="SVH280" s="101"/>
      <c r="SVI280" s="101"/>
      <c r="SVJ280" s="101"/>
      <c r="SVK280" s="101"/>
      <c r="SVL280" s="101"/>
      <c r="SVM280" s="101"/>
      <c r="SVN280" s="101"/>
      <c r="SVO280" s="101"/>
      <c r="SVP280" s="101"/>
      <c r="SVQ280" s="101"/>
      <c r="SVR280" s="101"/>
      <c r="SVS280" s="101"/>
      <c r="SVT280" s="101"/>
      <c r="SVU280" s="101"/>
      <c r="SVV280" s="101"/>
      <c r="SVW280" s="101"/>
      <c r="SVX280" s="101"/>
      <c r="SVY280" s="101"/>
      <c r="SVZ280" s="101"/>
      <c r="SWA280" s="101"/>
      <c r="SWB280" s="101"/>
      <c r="SWC280" s="101"/>
      <c r="SWD280" s="101"/>
      <c r="SWE280" s="101"/>
      <c r="SWF280" s="101"/>
      <c r="SWG280" s="101"/>
      <c r="SWH280" s="101"/>
      <c r="SWI280" s="101"/>
      <c r="SWJ280" s="101"/>
      <c r="SWK280" s="101"/>
      <c r="SWL280" s="101"/>
      <c r="SWM280" s="101"/>
      <c r="SWN280" s="101"/>
      <c r="SWO280" s="101"/>
      <c r="SWP280" s="101"/>
      <c r="SWQ280" s="101"/>
      <c r="SWR280" s="101"/>
      <c r="SWS280" s="101"/>
      <c r="SWT280" s="101"/>
      <c r="SWU280" s="101"/>
      <c r="SWV280" s="101"/>
      <c r="SWW280" s="101"/>
      <c r="SWX280" s="101"/>
      <c r="SWY280" s="101"/>
      <c r="SWZ280" s="101"/>
      <c r="SXA280" s="101"/>
      <c r="SXB280" s="101"/>
      <c r="SXC280" s="101"/>
      <c r="SXD280" s="101"/>
      <c r="SXE280" s="101"/>
      <c r="SXF280" s="101"/>
      <c r="SXG280" s="101"/>
      <c r="SXH280" s="101"/>
      <c r="SXI280" s="101"/>
      <c r="SXJ280" s="101"/>
      <c r="SXK280" s="101"/>
      <c r="SXL280" s="101"/>
      <c r="SXM280" s="101"/>
      <c r="SXN280" s="101"/>
      <c r="SXO280" s="101"/>
      <c r="SXP280" s="101"/>
      <c r="SXQ280" s="101"/>
      <c r="SXR280" s="101"/>
      <c r="SXS280" s="101"/>
      <c r="SXT280" s="101"/>
      <c r="SXU280" s="101"/>
      <c r="SXV280" s="101"/>
      <c r="SXW280" s="101"/>
      <c r="SXX280" s="101"/>
      <c r="SXY280" s="101"/>
      <c r="SXZ280" s="101"/>
      <c r="SYA280" s="101"/>
      <c r="SYB280" s="101"/>
      <c r="SYC280" s="101"/>
      <c r="SYD280" s="101"/>
      <c r="SYE280" s="101"/>
      <c r="SYF280" s="101"/>
      <c r="SYG280" s="101"/>
      <c r="SYH280" s="101"/>
      <c r="SYI280" s="101"/>
      <c r="SYJ280" s="101"/>
      <c r="SYK280" s="101"/>
      <c r="SYL280" s="101"/>
      <c r="SYM280" s="101"/>
      <c r="SYN280" s="101"/>
      <c r="SYO280" s="101"/>
      <c r="SYP280" s="101"/>
      <c r="SYQ280" s="101"/>
      <c r="SYR280" s="101"/>
      <c r="SYS280" s="101"/>
      <c r="SYT280" s="101"/>
      <c r="SYU280" s="101"/>
      <c r="SYV280" s="101"/>
      <c r="SYW280" s="101"/>
      <c r="SYX280" s="101"/>
      <c r="SYY280" s="101"/>
      <c r="SYZ280" s="101"/>
      <c r="SZA280" s="101"/>
      <c r="SZB280" s="101"/>
      <c r="SZC280" s="101"/>
      <c r="SZD280" s="101"/>
      <c r="SZE280" s="101"/>
      <c r="SZF280" s="101"/>
      <c r="SZG280" s="101"/>
      <c r="SZH280" s="101"/>
      <c r="SZI280" s="101"/>
      <c r="SZJ280" s="101"/>
      <c r="SZK280" s="101"/>
      <c r="SZL280" s="101"/>
      <c r="SZM280" s="101"/>
      <c r="SZN280" s="101"/>
      <c r="SZO280" s="101"/>
      <c r="SZP280" s="101"/>
      <c r="SZQ280" s="101"/>
      <c r="SZR280" s="101"/>
      <c r="SZS280" s="101"/>
      <c r="SZT280" s="101"/>
      <c r="SZU280" s="101"/>
      <c r="SZV280" s="101"/>
      <c r="SZW280" s="101"/>
      <c r="SZX280" s="101"/>
      <c r="SZY280" s="101"/>
      <c r="SZZ280" s="101"/>
      <c r="TAA280" s="101"/>
      <c r="TAB280" s="101"/>
      <c r="TAC280" s="101"/>
      <c r="TAD280" s="101"/>
      <c r="TAE280" s="101"/>
      <c r="TAF280" s="101"/>
      <c r="TAG280" s="101"/>
      <c r="TAH280" s="101"/>
      <c r="TAI280" s="101"/>
      <c r="TAJ280" s="101"/>
      <c r="TAK280" s="101"/>
      <c r="TAL280" s="101"/>
      <c r="TAM280" s="101"/>
      <c r="TAN280" s="101"/>
      <c r="TAO280" s="101"/>
      <c r="TAP280" s="101"/>
      <c r="TAQ280" s="101"/>
      <c r="TAR280" s="101"/>
      <c r="TAS280" s="101"/>
      <c r="TAT280" s="101"/>
      <c r="TAU280" s="101"/>
      <c r="TAV280" s="101"/>
      <c r="TAW280" s="101"/>
      <c r="TAX280" s="101"/>
      <c r="TAY280" s="101"/>
      <c r="TAZ280" s="101"/>
      <c r="TBA280" s="101"/>
      <c r="TBB280" s="101"/>
      <c r="TBC280" s="101"/>
      <c r="TBD280" s="101"/>
      <c r="TBE280" s="101"/>
      <c r="TBF280" s="101"/>
      <c r="TBG280" s="101"/>
      <c r="TBH280" s="101"/>
      <c r="TBI280" s="101"/>
      <c r="TBJ280" s="101"/>
      <c r="TBK280" s="101"/>
      <c r="TBL280" s="101"/>
      <c r="TBM280" s="101"/>
      <c r="TBN280" s="101"/>
      <c r="TBO280" s="101"/>
      <c r="TBP280" s="101"/>
      <c r="TBQ280" s="101"/>
      <c r="TBR280" s="101"/>
      <c r="TBS280" s="101"/>
      <c r="TBT280" s="101"/>
      <c r="TBU280" s="101"/>
      <c r="TBV280" s="101"/>
      <c r="TBW280" s="101"/>
      <c r="TBX280" s="101"/>
      <c r="TBY280" s="101"/>
      <c r="TBZ280" s="101"/>
      <c r="TCA280" s="101"/>
      <c r="TCB280" s="101"/>
      <c r="TCC280" s="101"/>
      <c r="TCD280" s="101"/>
      <c r="TCE280" s="101"/>
      <c r="TCF280" s="101"/>
      <c r="TCG280" s="101"/>
      <c r="TCH280" s="101"/>
      <c r="TCI280" s="101"/>
      <c r="TCJ280" s="101"/>
      <c r="TCK280" s="101"/>
      <c r="TCL280" s="101"/>
      <c r="TCM280" s="101"/>
      <c r="TCN280" s="101"/>
      <c r="TCO280" s="101"/>
      <c r="TCP280" s="101"/>
      <c r="TCQ280" s="101"/>
      <c r="TCR280" s="101"/>
      <c r="TCS280" s="101"/>
      <c r="TCT280" s="101"/>
      <c r="TCU280" s="101"/>
      <c r="TCV280" s="101"/>
      <c r="TCW280" s="101"/>
      <c r="TCX280" s="101"/>
      <c r="TCY280" s="101"/>
      <c r="TCZ280" s="101"/>
      <c r="TDA280" s="101"/>
      <c r="TDB280" s="101"/>
      <c r="TDC280" s="101"/>
      <c r="TDD280" s="101"/>
      <c r="TDE280" s="101"/>
      <c r="TDF280" s="101"/>
      <c r="TDG280" s="101"/>
      <c r="TDH280" s="101"/>
      <c r="TDI280" s="101"/>
      <c r="TDJ280" s="101"/>
      <c r="TDK280" s="101"/>
      <c r="TDL280" s="101"/>
      <c r="TDM280" s="101"/>
      <c r="TDN280" s="101"/>
      <c r="TDO280" s="101"/>
      <c r="TDP280" s="101"/>
      <c r="TDQ280" s="101"/>
      <c r="TDR280" s="101"/>
      <c r="TDS280" s="101"/>
      <c r="TDT280" s="101"/>
      <c r="TDU280" s="101"/>
      <c r="TDV280" s="101"/>
      <c r="TDW280" s="101"/>
      <c r="TDX280" s="101"/>
      <c r="TDY280" s="101"/>
      <c r="TDZ280" s="101"/>
      <c r="TEA280" s="101"/>
      <c r="TEB280" s="101"/>
      <c r="TEC280" s="101"/>
      <c r="TED280" s="101"/>
      <c r="TEE280" s="101"/>
      <c r="TEF280" s="101"/>
      <c r="TEG280" s="101"/>
      <c r="TEH280" s="101"/>
      <c r="TEI280" s="101"/>
      <c r="TEJ280" s="101"/>
      <c r="TEK280" s="101"/>
      <c r="TEL280" s="101"/>
      <c r="TEM280" s="101"/>
      <c r="TEN280" s="101"/>
      <c r="TEO280" s="101"/>
      <c r="TEP280" s="101"/>
      <c r="TEQ280" s="101"/>
      <c r="TER280" s="101"/>
      <c r="TES280" s="101"/>
      <c r="TET280" s="101"/>
      <c r="TEU280" s="101"/>
      <c r="TEV280" s="101"/>
      <c r="TEW280" s="101"/>
      <c r="TEX280" s="101"/>
      <c r="TEY280" s="101"/>
      <c r="TEZ280" s="101"/>
      <c r="TFA280" s="101"/>
      <c r="TFB280" s="101"/>
      <c r="TFC280" s="101"/>
      <c r="TFD280" s="101"/>
      <c r="TFE280" s="101"/>
      <c r="TFF280" s="101"/>
      <c r="TFG280" s="101"/>
      <c r="TFH280" s="101"/>
      <c r="TFI280" s="101"/>
      <c r="TFJ280" s="101"/>
      <c r="TFK280" s="101"/>
      <c r="TFL280" s="101"/>
      <c r="TFM280" s="101"/>
      <c r="TFN280" s="101"/>
      <c r="TFO280" s="101"/>
      <c r="TFP280" s="101"/>
      <c r="TFQ280" s="101"/>
      <c r="TFR280" s="101"/>
      <c r="TFS280" s="101"/>
      <c r="TFT280" s="101"/>
      <c r="TFU280" s="101"/>
      <c r="TFV280" s="101"/>
      <c r="TFW280" s="101"/>
      <c r="TFX280" s="101"/>
      <c r="TFY280" s="101"/>
      <c r="TFZ280" s="101"/>
      <c r="TGA280" s="101"/>
      <c r="TGB280" s="101"/>
      <c r="TGC280" s="101"/>
      <c r="TGD280" s="101"/>
      <c r="TGE280" s="101"/>
      <c r="TGF280" s="101"/>
      <c r="TGG280" s="101"/>
      <c r="TGH280" s="101"/>
      <c r="TGI280" s="101"/>
      <c r="TGJ280" s="101"/>
      <c r="TGK280" s="101"/>
      <c r="TGL280" s="101"/>
      <c r="TGM280" s="101"/>
      <c r="TGN280" s="101"/>
      <c r="TGO280" s="101"/>
      <c r="TGP280" s="101"/>
      <c r="TGQ280" s="101"/>
      <c r="TGR280" s="101"/>
      <c r="TGS280" s="101"/>
      <c r="TGT280" s="101"/>
      <c r="TGU280" s="101"/>
      <c r="TGV280" s="101"/>
      <c r="TGW280" s="101"/>
      <c r="TGX280" s="101"/>
      <c r="TGY280" s="101"/>
      <c r="TGZ280" s="101"/>
      <c r="THA280" s="101"/>
      <c r="THB280" s="101"/>
      <c r="THC280" s="101"/>
      <c r="THD280" s="101"/>
      <c r="THE280" s="101"/>
      <c r="THF280" s="101"/>
      <c r="THG280" s="101"/>
      <c r="THH280" s="101"/>
      <c r="THI280" s="101"/>
      <c r="THJ280" s="101"/>
      <c r="THK280" s="101"/>
      <c r="THL280" s="101"/>
      <c r="THM280" s="101"/>
      <c r="THN280" s="101"/>
      <c r="THO280" s="101"/>
      <c r="THP280" s="101"/>
      <c r="THQ280" s="101"/>
      <c r="THR280" s="101"/>
      <c r="THS280" s="101"/>
      <c r="THT280" s="101"/>
      <c r="THU280" s="101"/>
      <c r="THV280" s="101"/>
      <c r="THW280" s="101"/>
      <c r="THX280" s="101"/>
      <c r="THY280" s="101"/>
      <c r="THZ280" s="101"/>
      <c r="TIA280" s="101"/>
      <c r="TIB280" s="101"/>
      <c r="TIC280" s="101"/>
      <c r="TID280" s="101"/>
      <c r="TIE280" s="101"/>
      <c r="TIF280" s="101"/>
      <c r="TIG280" s="101"/>
      <c r="TIH280" s="101"/>
      <c r="TII280" s="101"/>
      <c r="TIJ280" s="101"/>
      <c r="TIK280" s="101"/>
      <c r="TIL280" s="101"/>
      <c r="TIM280" s="101"/>
      <c r="TIN280" s="101"/>
      <c r="TIO280" s="101"/>
      <c r="TIP280" s="101"/>
      <c r="TIQ280" s="101"/>
      <c r="TIR280" s="101"/>
      <c r="TIS280" s="101"/>
      <c r="TIT280" s="101"/>
      <c r="TIU280" s="101"/>
      <c r="TIV280" s="101"/>
      <c r="TIW280" s="101"/>
      <c r="TIX280" s="101"/>
      <c r="TIY280" s="101"/>
      <c r="TIZ280" s="101"/>
      <c r="TJA280" s="101"/>
      <c r="TJB280" s="101"/>
      <c r="TJC280" s="101"/>
      <c r="TJD280" s="101"/>
      <c r="TJE280" s="101"/>
      <c r="TJF280" s="101"/>
      <c r="TJG280" s="101"/>
      <c r="TJH280" s="101"/>
      <c r="TJI280" s="101"/>
      <c r="TJJ280" s="101"/>
      <c r="TJK280" s="101"/>
      <c r="TJL280" s="101"/>
      <c r="TJM280" s="101"/>
      <c r="TJN280" s="101"/>
      <c r="TJO280" s="101"/>
      <c r="TJP280" s="101"/>
      <c r="TJQ280" s="101"/>
      <c r="TJR280" s="101"/>
      <c r="TJS280" s="101"/>
      <c r="TJT280" s="101"/>
      <c r="TJU280" s="101"/>
      <c r="TJV280" s="101"/>
      <c r="TJW280" s="101"/>
      <c r="TJX280" s="101"/>
      <c r="TJY280" s="101"/>
      <c r="TJZ280" s="101"/>
      <c r="TKA280" s="101"/>
      <c r="TKB280" s="101"/>
      <c r="TKC280" s="101"/>
      <c r="TKD280" s="101"/>
      <c r="TKE280" s="101"/>
      <c r="TKF280" s="101"/>
      <c r="TKG280" s="101"/>
      <c r="TKH280" s="101"/>
      <c r="TKI280" s="101"/>
      <c r="TKJ280" s="101"/>
      <c r="TKK280" s="101"/>
      <c r="TKL280" s="101"/>
      <c r="TKM280" s="101"/>
      <c r="TKN280" s="101"/>
      <c r="TKO280" s="101"/>
      <c r="TKP280" s="101"/>
      <c r="TKQ280" s="101"/>
      <c r="TKR280" s="101"/>
      <c r="TKS280" s="101"/>
      <c r="TKT280" s="101"/>
      <c r="TKU280" s="101"/>
      <c r="TKV280" s="101"/>
      <c r="TKW280" s="101"/>
      <c r="TKX280" s="101"/>
      <c r="TKY280" s="101"/>
      <c r="TKZ280" s="101"/>
      <c r="TLA280" s="101"/>
      <c r="TLB280" s="101"/>
      <c r="TLC280" s="101"/>
      <c r="TLD280" s="101"/>
      <c r="TLE280" s="101"/>
      <c r="TLF280" s="101"/>
      <c r="TLG280" s="101"/>
      <c r="TLH280" s="101"/>
      <c r="TLI280" s="101"/>
      <c r="TLJ280" s="101"/>
      <c r="TLK280" s="101"/>
      <c r="TLL280" s="101"/>
      <c r="TLM280" s="101"/>
      <c r="TLN280" s="101"/>
      <c r="TLO280" s="101"/>
      <c r="TLP280" s="101"/>
      <c r="TLQ280" s="101"/>
      <c r="TLR280" s="101"/>
      <c r="TLS280" s="101"/>
      <c r="TLT280" s="101"/>
      <c r="TLU280" s="101"/>
      <c r="TLV280" s="101"/>
      <c r="TLW280" s="101"/>
      <c r="TLX280" s="101"/>
      <c r="TLY280" s="101"/>
      <c r="TLZ280" s="101"/>
      <c r="TMA280" s="101"/>
      <c r="TMB280" s="101"/>
      <c r="TMC280" s="101"/>
      <c r="TMD280" s="101"/>
      <c r="TME280" s="101"/>
      <c r="TMF280" s="101"/>
      <c r="TMG280" s="101"/>
      <c r="TMH280" s="101"/>
      <c r="TMI280" s="101"/>
      <c r="TMJ280" s="101"/>
      <c r="TMK280" s="101"/>
      <c r="TML280" s="101"/>
      <c r="TMM280" s="101"/>
      <c r="TMN280" s="101"/>
      <c r="TMO280" s="101"/>
      <c r="TMP280" s="101"/>
      <c r="TMQ280" s="101"/>
      <c r="TMR280" s="101"/>
      <c r="TMS280" s="101"/>
      <c r="TMT280" s="101"/>
      <c r="TMU280" s="101"/>
      <c r="TMV280" s="101"/>
      <c r="TMW280" s="101"/>
      <c r="TMX280" s="101"/>
      <c r="TMY280" s="101"/>
      <c r="TMZ280" s="101"/>
      <c r="TNA280" s="101"/>
      <c r="TNB280" s="101"/>
      <c r="TNC280" s="101"/>
      <c r="TND280" s="101"/>
      <c r="TNE280" s="101"/>
      <c r="TNF280" s="101"/>
      <c r="TNG280" s="101"/>
      <c r="TNH280" s="101"/>
      <c r="TNI280" s="101"/>
      <c r="TNJ280" s="101"/>
      <c r="TNK280" s="101"/>
      <c r="TNL280" s="101"/>
      <c r="TNM280" s="101"/>
      <c r="TNN280" s="101"/>
      <c r="TNO280" s="101"/>
      <c r="TNP280" s="101"/>
      <c r="TNQ280" s="101"/>
      <c r="TNR280" s="101"/>
      <c r="TNS280" s="101"/>
      <c r="TNT280" s="101"/>
      <c r="TNU280" s="101"/>
      <c r="TNV280" s="101"/>
      <c r="TNW280" s="101"/>
      <c r="TNX280" s="101"/>
      <c r="TNY280" s="101"/>
      <c r="TNZ280" s="101"/>
      <c r="TOA280" s="101"/>
      <c r="TOB280" s="101"/>
      <c r="TOC280" s="101"/>
      <c r="TOD280" s="101"/>
      <c r="TOE280" s="101"/>
      <c r="TOF280" s="101"/>
      <c r="TOG280" s="101"/>
      <c r="TOH280" s="101"/>
      <c r="TOI280" s="101"/>
      <c r="TOJ280" s="101"/>
      <c r="TOK280" s="101"/>
      <c r="TOL280" s="101"/>
      <c r="TOM280" s="101"/>
      <c r="TON280" s="101"/>
      <c r="TOO280" s="101"/>
      <c r="TOP280" s="101"/>
      <c r="TOQ280" s="101"/>
      <c r="TOR280" s="101"/>
      <c r="TOS280" s="101"/>
      <c r="TOT280" s="101"/>
      <c r="TOU280" s="101"/>
      <c r="TOV280" s="101"/>
      <c r="TOW280" s="101"/>
      <c r="TOX280" s="101"/>
      <c r="TOY280" s="101"/>
      <c r="TOZ280" s="101"/>
      <c r="TPA280" s="101"/>
      <c r="TPB280" s="101"/>
      <c r="TPC280" s="101"/>
      <c r="TPD280" s="101"/>
      <c r="TPE280" s="101"/>
      <c r="TPF280" s="101"/>
      <c r="TPG280" s="101"/>
      <c r="TPH280" s="101"/>
      <c r="TPI280" s="101"/>
      <c r="TPJ280" s="101"/>
      <c r="TPK280" s="101"/>
      <c r="TPL280" s="101"/>
      <c r="TPM280" s="101"/>
      <c r="TPN280" s="101"/>
      <c r="TPO280" s="101"/>
      <c r="TPP280" s="101"/>
      <c r="TPQ280" s="101"/>
      <c r="TPR280" s="101"/>
      <c r="TPS280" s="101"/>
      <c r="TPT280" s="101"/>
      <c r="TPU280" s="101"/>
      <c r="TPV280" s="101"/>
      <c r="TPW280" s="101"/>
      <c r="TPX280" s="101"/>
      <c r="TPY280" s="101"/>
      <c r="TPZ280" s="101"/>
      <c r="TQA280" s="101"/>
      <c r="TQB280" s="101"/>
      <c r="TQC280" s="101"/>
      <c r="TQD280" s="101"/>
      <c r="TQE280" s="101"/>
      <c r="TQF280" s="101"/>
      <c r="TQG280" s="101"/>
      <c r="TQH280" s="101"/>
      <c r="TQI280" s="101"/>
      <c r="TQJ280" s="101"/>
      <c r="TQK280" s="101"/>
      <c r="TQL280" s="101"/>
      <c r="TQM280" s="101"/>
      <c r="TQN280" s="101"/>
      <c r="TQO280" s="101"/>
      <c r="TQP280" s="101"/>
      <c r="TQQ280" s="101"/>
      <c r="TQR280" s="101"/>
      <c r="TQS280" s="101"/>
      <c r="TQT280" s="101"/>
      <c r="TQU280" s="101"/>
      <c r="TQV280" s="101"/>
      <c r="TQW280" s="101"/>
      <c r="TQX280" s="101"/>
      <c r="TQY280" s="101"/>
      <c r="TQZ280" s="101"/>
      <c r="TRA280" s="101"/>
      <c r="TRB280" s="101"/>
      <c r="TRC280" s="101"/>
      <c r="TRD280" s="101"/>
      <c r="TRE280" s="101"/>
      <c r="TRF280" s="101"/>
      <c r="TRG280" s="101"/>
      <c r="TRH280" s="101"/>
      <c r="TRI280" s="101"/>
      <c r="TRJ280" s="101"/>
      <c r="TRK280" s="101"/>
      <c r="TRL280" s="101"/>
      <c r="TRM280" s="101"/>
      <c r="TRN280" s="101"/>
      <c r="TRO280" s="101"/>
      <c r="TRP280" s="101"/>
      <c r="TRQ280" s="101"/>
      <c r="TRR280" s="101"/>
      <c r="TRS280" s="101"/>
      <c r="TRT280" s="101"/>
      <c r="TRU280" s="101"/>
      <c r="TRV280" s="101"/>
      <c r="TRW280" s="101"/>
      <c r="TRX280" s="101"/>
      <c r="TRY280" s="101"/>
      <c r="TRZ280" s="101"/>
      <c r="TSA280" s="101"/>
      <c r="TSB280" s="101"/>
      <c r="TSC280" s="101"/>
      <c r="TSD280" s="101"/>
      <c r="TSE280" s="101"/>
      <c r="TSF280" s="101"/>
      <c r="TSG280" s="101"/>
      <c r="TSH280" s="101"/>
      <c r="TSI280" s="101"/>
      <c r="TSJ280" s="101"/>
      <c r="TSK280" s="101"/>
      <c r="TSL280" s="101"/>
      <c r="TSM280" s="101"/>
      <c r="TSN280" s="101"/>
      <c r="TSO280" s="101"/>
      <c r="TSP280" s="101"/>
      <c r="TSQ280" s="101"/>
      <c r="TSR280" s="101"/>
      <c r="TSS280" s="101"/>
      <c r="TST280" s="101"/>
      <c r="TSU280" s="101"/>
      <c r="TSV280" s="101"/>
      <c r="TSW280" s="101"/>
      <c r="TSX280" s="101"/>
      <c r="TSY280" s="101"/>
      <c r="TSZ280" s="101"/>
      <c r="TTA280" s="101"/>
      <c r="TTB280" s="101"/>
      <c r="TTC280" s="101"/>
      <c r="TTD280" s="101"/>
      <c r="TTE280" s="101"/>
      <c r="TTF280" s="101"/>
      <c r="TTG280" s="101"/>
      <c r="TTH280" s="101"/>
      <c r="TTI280" s="101"/>
      <c r="TTJ280" s="101"/>
      <c r="TTK280" s="101"/>
      <c r="TTL280" s="101"/>
      <c r="TTM280" s="101"/>
      <c r="TTN280" s="101"/>
      <c r="TTO280" s="101"/>
      <c r="TTP280" s="101"/>
      <c r="TTQ280" s="101"/>
      <c r="TTR280" s="101"/>
      <c r="TTS280" s="101"/>
      <c r="TTT280" s="101"/>
      <c r="TTU280" s="101"/>
      <c r="TTV280" s="101"/>
      <c r="TTW280" s="101"/>
      <c r="TTX280" s="101"/>
      <c r="TTY280" s="101"/>
      <c r="TTZ280" s="101"/>
      <c r="TUA280" s="101"/>
      <c r="TUB280" s="101"/>
      <c r="TUC280" s="101"/>
      <c r="TUD280" s="101"/>
      <c r="TUE280" s="101"/>
      <c r="TUF280" s="101"/>
      <c r="TUG280" s="101"/>
      <c r="TUH280" s="101"/>
      <c r="TUI280" s="101"/>
      <c r="TUJ280" s="101"/>
      <c r="TUK280" s="101"/>
      <c r="TUL280" s="101"/>
      <c r="TUM280" s="101"/>
      <c r="TUN280" s="101"/>
      <c r="TUO280" s="101"/>
      <c r="TUP280" s="101"/>
      <c r="TUQ280" s="101"/>
      <c r="TUR280" s="101"/>
      <c r="TUS280" s="101"/>
      <c r="TUT280" s="101"/>
      <c r="TUU280" s="101"/>
      <c r="TUV280" s="101"/>
      <c r="TUW280" s="101"/>
      <c r="TUX280" s="101"/>
      <c r="TUY280" s="101"/>
      <c r="TUZ280" s="101"/>
      <c r="TVA280" s="101"/>
      <c r="TVB280" s="101"/>
      <c r="TVC280" s="101"/>
      <c r="TVD280" s="101"/>
      <c r="TVE280" s="101"/>
      <c r="TVF280" s="101"/>
      <c r="TVG280" s="101"/>
      <c r="TVH280" s="101"/>
      <c r="TVI280" s="101"/>
      <c r="TVJ280" s="101"/>
      <c r="TVK280" s="101"/>
      <c r="TVL280" s="101"/>
      <c r="TVM280" s="101"/>
      <c r="TVN280" s="101"/>
      <c r="TVO280" s="101"/>
      <c r="TVP280" s="101"/>
      <c r="TVQ280" s="101"/>
      <c r="TVR280" s="101"/>
      <c r="TVS280" s="101"/>
      <c r="TVT280" s="101"/>
      <c r="TVU280" s="101"/>
      <c r="TVV280" s="101"/>
      <c r="TVW280" s="101"/>
      <c r="TVX280" s="101"/>
      <c r="TVY280" s="101"/>
      <c r="TVZ280" s="101"/>
      <c r="TWA280" s="101"/>
      <c r="TWB280" s="101"/>
      <c r="TWC280" s="101"/>
      <c r="TWD280" s="101"/>
      <c r="TWE280" s="101"/>
      <c r="TWF280" s="101"/>
      <c r="TWG280" s="101"/>
      <c r="TWH280" s="101"/>
      <c r="TWI280" s="101"/>
      <c r="TWJ280" s="101"/>
      <c r="TWK280" s="101"/>
      <c r="TWL280" s="101"/>
      <c r="TWM280" s="101"/>
      <c r="TWN280" s="101"/>
      <c r="TWO280" s="101"/>
      <c r="TWP280" s="101"/>
      <c r="TWQ280" s="101"/>
      <c r="TWR280" s="101"/>
      <c r="TWS280" s="101"/>
      <c r="TWT280" s="101"/>
      <c r="TWU280" s="101"/>
      <c r="TWV280" s="101"/>
      <c r="TWW280" s="101"/>
      <c r="TWX280" s="101"/>
      <c r="TWY280" s="101"/>
      <c r="TWZ280" s="101"/>
      <c r="TXA280" s="101"/>
      <c r="TXB280" s="101"/>
      <c r="TXC280" s="101"/>
      <c r="TXD280" s="101"/>
      <c r="TXE280" s="101"/>
      <c r="TXF280" s="101"/>
      <c r="TXG280" s="101"/>
      <c r="TXH280" s="101"/>
      <c r="TXI280" s="101"/>
      <c r="TXJ280" s="101"/>
      <c r="TXK280" s="101"/>
      <c r="TXL280" s="101"/>
      <c r="TXM280" s="101"/>
      <c r="TXN280" s="101"/>
      <c r="TXO280" s="101"/>
      <c r="TXP280" s="101"/>
      <c r="TXQ280" s="101"/>
      <c r="TXR280" s="101"/>
      <c r="TXS280" s="101"/>
      <c r="TXT280" s="101"/>
      <c r="TXU280" s="101"/>
      <c r="TXV280" s="101"/>
      <c r="TXW280" s="101"/>
      <c r="TXX280" s="101"/>
      <c r="TXY280" s="101"/>
      <c r="TXZ280" s="101"/>
      <c r="TYA280" s="101"/>
      <c r="TYB280" s="101"/>
      <c r="TYC280" s="101"/>
      <c r="TYD280" s="101"/>
      <c r="TYE280" s="101"/>
      <c r="TYF280" s="101"/>
      <c r="TYG280" s="101"/>
      <c r="TYH280" s="101"/>
      <c r="TYI280" s="101"/>
      <c r="TYJ280" s="101"/>
      <c r="TYK280" s="101"/>
      <c r="TYL280" s="101"/>
      <c r="TYM280" s="101"/>
      <c r="TYN280" s="101"/>
      <c r="TYO280" s="101"/>
      <c r="TYP280" s="101"/>
      <c r="TYQ280" s="101"/>
      <c r="TYR280" s="101"/>
      <c r="TYS280" s="101"/>
      <c r="TYT280" s="101"/>
      <c r="TYU280" s="101"/>
      <c r="TYV280" s="101"/>
      <c r="TYW280" s="101"/>
      <c r="TYX280" s="101"/>
      <c r="TYY280" s="101"/>
      <c r="TYZ280" s="101"/>
      <c r="TZA280" s="101"/>
      <c r="TZB280" s="101"/>
      <c r="TZC280" s="101"/>
      <c r="TZD280" s="101"/>
      <c r="TZE280" s="101"/>
      <c r="TZF280" s="101"/>
      <c r="TZG280" s="101"/>
      <c r="TZH280" s="101"/>
      <c r="TZI280" s="101"/>
      <c r="TZJ280" s="101"/>
      <c r="TZK280" s="101"/>
      <c r="TZL280" s="101"/>
      <c r="TZM280" s="101"/>
      <c r="TZN280" s="101"/>
      <c r="TZO280" s="101"/>
      <c r="TZP280" s="101"/>
      <c r="TZQ280" s="101"/>
      <c r="TZR280" s="101"/>
      <c r="TZS280" s="101"/>
      <c r="TZT280" s="101"/>
      <c r="TZU280" s="101"/>
      <c r="TZV280" s="101"/>
      <c r="TZW280" s="101"/>
      <c r="TZX280" s="101"/>
      <c r="TZY280" s="101"/>
      <c r="TZZ280" s="101"/>
      <c r="UAA280" s="101"/>
      <c r="UAB280" s="101"/>
      <c r="UAC280" s="101"/>
      <c r="UAD280" s="101"/>
      <c r="UAE280" s="101"/>
      <c r="UAF280" s="101"/>
      <c r="UAG280" s="101"/>
      <c r="UAH280" s="101"/>
      <c r="UAI280" s="101"/>
      <c r="UAJ280" s="101"/>
      <c r="UAK280" s="101"/>
      <c r="UAL280" s="101"/>
      <c r="UAM280" s="101"/>
      <c r="UAN280" s="101"/>
      <c r="UAO280" s="101"/>
      <c r="UAP280" s="101"/>
      <c r="UAQ280" s="101"/>
      <c r="UAR280" s="101"/>
      <c r="UAS280" s="101"/>
      <c r="UAT280" s="101"/>
      <c r="UAU280" s="101"/>
      <c r="UAV280" s="101"/>
      <c r="UAW280" s="101"/>
      <c r="UAX280" s="101"/>
      <c r="UAY280" s="101"/>
      <c r="UAZ280" s="101"/>
      <c r="UBA280" s="101"/>
      <c r="UBB280" s="101"/>
      <c r="UBC280" s="101"/>
      <c r="UBD280" s="101"/>
      <c r="UBE280" s="101"/>
      <c r="UBF280" s="101"/>
      <c r="UBG280" s="101"/>
      <c r="UBH280" s="101"/>
      <c r="UBI280" s="101"/>
      <c r="UBJ280" s="101"/>
      <c r="UBK280" s="101"/>
      <c r="UBL280" s="101"/>
      <c r="UBM280" s="101"/>
      <c r="UBN280" s="101"/>
      <c r="UBO280" s="101"/>
      <c r="UBP280" s="101"/>
      <c r="UBQ280" s="101"/>
      <c r="UBR280" s="101"/>
      <c r="UBS280" s="101"/>
      <c r="UBT280" s="101"/>
      <c r="UBU280" s="101"/>
      <c r="UBV280" s="101"/>
      <c r="UBW280" s="101"/>
      <c r="UBX280" s="101"/>
      <c r="UBY280" s="101"/>
      <c r="UBZ280" s="101"/>
      <c r="UCA280" s="101"/>
      <c r="UCB280" s="101"/>
      <c r="UCC280" s="101"/>
      <c r="UCD280" s="101"/>
      <c r="UCE280" s="101"/>
      <c r="UCF280" s="101"/>
      <c r="UCG280" s="101"/>
      <c r="UCH280" s="101"/>
      <c r="UCI280" s="101"/>
      <c r="UCJ280" s="101"/>
      <c r="UCK280" s="101"/>
      <c r="UCL280" s="101"/>
      <c r="UCM280" s="101"/>
      <c r="UCN280" s="101"/>
      <c r="UCO280" s="101"/>
      <c r="UCP280" s="101"/>
      <c r="UCQ280" s="101"/>
      <c r="UCR280" s="101"/>
      <c r="UCS280" s="101"/>
      <c r="UCT280" s="101"/>
      <c r="UCU280" s="101"/>
      <c r="UCV280" s="101"/>
      <c r="UCW280" s="101"/>
      <c r="UCX280" s="101"/>
      <c r="UCY280" s="101"/>
      <c r="UCZ280" s="101"/>
      <c r="UDA280" s="101"/>
      <c r="UDB280" s="101"/>
      <c r="UDC280" s="101"/>
      <c r="UDD280" s="101"/>
      <c r="UDE280" s="101"/>
      <c r="UDF280" s="101"/>
      <c r="UDG280" s="101"/>
      <c r="UDH280" s="101"/>
      <c r="UDI280" s="101"/>
      <c r="UDJ280" s="101"/>
      <c r="UDK280" s="101"/>
      <c r="UDL280" s="101"/>
      <c r="UDM280" s="101"/>
      <c r="UDN280" s="101"/>
      <c r="UDO280" s="101"/>
      <c r="UDP280" s="101"/>
      <c r="UDQ280" s="101"/>
      <c r="UDR280" s="101"/>
      <c r="UDS280" s="101"/>
      <c r="UDT280" s="101"/>
      <c r="UDU280" s="101"/>
      <c r="UDV280" s="101"/>
      <c r="UDW280" s="101"/>
      <c r="UDX280" s="101"/>
      <c r="UDY280" s="101"/>
      <c r="UDZ280" s="101"/>
      <c r="UEA280" s="101"/>
      <c r="UEB280" s="101"/>
      <c r="UEC280" s="101"/>
      <c r="UED280" s="101"/>
      <c r="UEE280" s="101"/>
      <c r="UEF280" s="101"/>
      <c r="UEG280" s="101"/>
      <c r="UEH280" s="101"/>
      <c r="UEI280" s="101"/>
      <c r="UEJ280" s="101"/>
      <c r="UEK280" s="101"/>
      <c r="UEL280" s="101"/>
      <c r="UEM280" s="101"/>
      <c r="UEN280" s="101"/>
      <c r="UEO280" s="101"/>
      <c r="UEP280" s="101"/>
      <c r="UEQ280" s="101"/>
      <c r="UER280" s="101"/>
      <c r="UES280" s="101"/>
      <c r="UET280" s="101"/>
      <c r="UEU280" s="101"/>
      <c r="UEV280" s="101"/>
      <c r="UEW280" s="101"/>
      <c r="UEX280" s="101"/>
      <c r="UEY280" s="101"/>
      <c r="UEZ280" s="101"/>
      <c r="UFA280" s="101"/>
      <c r="UFB280" s="101"/>
      <c r="UFC280" s="101"/>
      <c r="UFD280" s="101"/>
      <c r="UFE280" s="101"/>
      <c r="UFF280" s="101"/>
      <c r="UFG280" s="101"/>
      <c r="UFH280" s="101"/>
      <c r="UFI280" s="101"/>
      <c r="UFJ280" s="101"/>
      <c r="UFK280" s="101"/>
      <c r="UFL280" s="101"/>
      <c r="UFM280" s="101"/>
      <c r="UFN280" s="101"/>
      <c r="UFO280" s="101"/>
      <c r="UFP280" s="101"/>
      <c r="UFQ280" s="101"/>
      <c r="UFR280" s="101"/>
      <c r="UFS280" s="101"/>
      <c r="UFT280" s="101"/>
      <c r="UFU280" s="101"/>
      <c r="UFV280" s="101"/>
      <c r="UFW280" s="101"/>
      <c r="UFX280" s="101"/>
      <c r="UFY280" s="101"/>
      <c r="UFZ280" s="101"/>
      <c r="UGA280" s="101"/>
      <c r="UGB280" s="101"/>
      <c r="UGC280" s="101"/>
      <c r="UGD280" s="101"/>
      <c r="UGE280" s="101"/>
      <c r="UGF280" s="101"/>
      <c r="UGG280" s="101"/>
      <c r="UGH280" s="101"/>
      <c r="UGI280" s="101"/>
      <c r="UGJ280" s="101"/>
      <c r="UGK280" s="101"/>
      <c r="UGL280" s="101"/>
      <c r="UGM280" s="101"/>
      <c r="UGN280" s="101"/>
      <c r="UGO280" s="101"/>
      <c r="UGP280" s="101"/>
      <c r="UGQ280" s="101"/>
      <c r="UGR280" s="101"/>
      <c r="UGS280" s="101"/>
      <c r="UGT280" s="101"/>
      <c r="UGU280" s="101"/>
      <c r="UGV280" s="101"/>
      <c r="UGW280" s="101"/>
      <c r="UGX280" s="101"/>
      <c r="UGY280" s="101"/>
      <c r="UGZ280" s="101"/>
      <c r="UHA280" s="101"/>
      <c r="UHB280" s="101"/>
      <c r="UHC280" s="101"/>
      <c r="UHD280" s="101"/>
      <c r="UHE280" s="101"/>
      <c r="UHF280" s="101"/>
      <c r="UHG280" s="101"/>
      <c r="UHH280" s="101"/>
      <c r="UHI280" s="101"/>
      <c r="UHJ280" s="101"/>
      <c r="UHK280" s="101"/>
      <c r="UHL280" s="101"/>
      <c r="UHM280" s="101"/>
      <c r="UHN280" s="101"/>
      <c r="UHO280" s="101"/>
      <c r="UHP280" s="101"/>
      <c r="UHQ280" s="101"/>
      <c r="UHR280" s="101"/>
      <c r="UHS280" s="101"/>
      <c r="UHT280" s="101"/>
      <c r="UHU280" s="101"/>
      <c r="UHV280" s="101"/>
      <c r="UHW280" s="101"/>
      <c r="UHX280" s="101"/>
      <c r="UHY280" s="101"/>
      <c r="UHZ280" s="101"/>
      <c r="UIA280" s="101"/>
      <c r="UIB280" s="101"/>
      <c r="UIC280" s="101"/>
      <c r="UID280" s="101"/>
      <c r="UIE280" s="101"/>
      <c r="UIF280" s="101"/>
      <c r="UIG280" s="101"/>
      <c r="UIH280" s="101"/>
      <c r="UII280" s="101"/>
      <c r="UIJ280" s="101"/>
      <c r="UIK280" s="101"/>
      <c r="UIL280" s="101"/>
      <c r="UIM280" s="101"/>
      <c r="UIN280" s="101"/>
      <c r="UIO280" s="101"/>
      <c r="UIP280" s="101"/>
      <c r="UIQ280" s="101"/>
      <c r="UIR280" s="101"/>
      <c r="UIS280" s="101"/>
      <c r="UIT280" s="101"/>
      <c r="UIU280" s="101"/>
      <c r="UIV280" s="101"/>
      <c r="UIW280" s="101"/>
      <c r="UIX280" s="101"/>
      <c r="UIY280" s="101"/>
      <c r="UIZ280" s="101"/>
      <c r="UJA280" s="101"/>
      <c r="UJB280" s="101"/>
      <c r="UJC280" s="101"/>
      <c r="UJD280" s="101"/>
      <c r="UJE280" s="101"/>
      <c r="UJF280" s="101"/>
      <c r="UJG280" s="101"/>
      <c r="UJH280" s="101"/>
      <c r="UJI280" s="101"/>
      <c r="UJJ280" s="101"/>
      <c r="UJK280" s="101"/>
      <c r="UJL280" s="101"/>
      <c r="UJM280" s="101"/>
      <c r="UJN280" s="101"/>
      <c r="UJO280" s="101"/>
      <c r="UJP280" s="101"/>
      <c r="UJQ280" s="101"/>
      <c r="UJR280" s="101"/>
      <c r="UJS280" s="101"/>
      <c r="UJT280" s="101"/>
      <c r="UJU280" s="101"/>
      <c r="UJV280" s="101"/>
      <c r="UJW280" s="101"/>
      <c r="UJX280" s="101"/>
      <c r="UJY280" s="101"/>
      <c r="UJZ280" s="101"/>
      <c r="UKA280" s="101"/>
      <c r="UKB280" s="101"/>
      <c r="UKC280" s="101"/>
      <c r="UKD280" s="101"/>
      <c r="UKE280" s="101"/>
      <c r="UKF280" s="101"/>
      <c r="UKG280" s="101"/>
      <c r="UKH280" s="101"/>
      <c r="UKI280" s="101"/>
      <c r="UKJ280" s="101"/>
      <c r="UKK280" s="101"/>
      <c r="UKL280" s="101"/>
      <c r="UKM280" s="101"/>
      <c r="UKN280" s="101"/>
      <c r="UKO280" s="101"/>
      <c r="UKP280" s="101"/>
      <c r="UKQ280" s="101"/>
      <c r="UKR280" s="101"/>
      <c r="UKS280" s="101"/>
      <c r="UKT280" s="101"/>
      <c r="UKU280" s="101"/>
      <c r="UKV280" s="101"/>
      <c r="UKW280" s="101"/>
      <c r="UKX280" s="101"/>
      <c r="UKY280" s="101"/>
      <c r="UKZ280" s="101"/>
      <c r="ULA280" s="101"/>
      <c r="ULB280" s="101"/>
      <c r="ULC280" s="101"/>
      <c r="ULD280" s="101"/>
      <c r="ULE280" s="101"/>
      <c r="ULF280" s="101"/>
      <c r="ULG280" s="101"/>
      <c r="ULH280" s="101"/>
      <c r="ULI280" s="101"/>
      <c r="ULJ280" s="101"/>
      <c r="ULK280" s="101"/>
      <c r="ULL280" s="101"/>
      <c r="ULM280" s="101"/>
      <c r="ULN280" s="101"/>
      <c r="ULO280" s="101"/>
      <c r="ULP280" s="101"/>
      <c r="ULQ280" s="101"/>
      <c r="ULR280" s="101"/>
      <c r="ULS280" s="101"/>
      <c r="ULT280" s="101"/>
      <c r="ULU280" s="101"/>
      <c r="ULV280" s="101"/>
      <c r="ULW280" s="101"/>
      <c r="ULX280" s="101"/>
      <c r="ULY280" s="101"/>
      <c r="ULZ280" s="101"/>
      <c r="UMA280" s="101"/>
      <c r="UMB280" s="101"/>
      <c r="UMC280" s="101"/>
      <c r="UMD280" s="101"/>
      <c r="UME280" s="101"/>
      <c r="UMF280" s="101"/>
      <c r="UMG280" s="101"/>
      <c r="UMH280" s="101"/>
      <c r="UMI280" s="101"/>
      <c r="UMJ280" s="101"/>
      <c r="UMK280" s="101"/>
      <c r="UML280" s="101"/>
      <c r="UMM280" s="101"/>
      <c r="UMN280" s="101"/>
      <c r="UMO280" s="101"/>
      <c r="UMP280" s="101"/>
      <c r="UMQ280" s="101"/>
      <c r="UMR280" s="101"/>
      <c r="UMS280" s="101"/>
      <c r="UMT280" s="101"/>
      <c r="UMU280" s="101"/>
      <c r="UMV280" s="101"/>
      <c r="UMW280" s="101"/>
      <c r="UMX280" s="101"/>
      <c r="UMY280" s="101"/>
      <c r="UMZ280" s="101"/>
      <c r="UNA280" s="101"/>
      <c r="UNB280" s="101"/>
      <c r="UNC280" s="101"/>
      <c r="UND280" s="101"/>
      <c r="UNE280" s="101"/>
      <c r="UNF280" s="101"/>
      <c r="UNG280" s="101"/>
      <c r="UNH280" s="101"/>
      <c r="UNI280" s="101"/>
      <c r="UNJ280" s="101"/>
      <c r="UNK280" s="101"/>
      <c r="UNL280" s="101"/>
      <c r="UNM280" s="101"/>
      <c r="UNN280" s="101"/>
      <c r="UNO280" s="101"/>
      <c r="UNP280" s="101"/>
      <c r="UNQ280" s="101"/>
      <c r="UNR280" s="101"/>
      <c r="UNS280" s="101"/>
      <c r="UNT280" s="101"/>
      <c r="UNU280" s="101"/>
      <c r="UNV280" s="101"/>
      <c r="UNW280" s="101"/>
      <c r="UNX280" s="101"/>
      <c r="UNY280" s="101"/>
      <c r="UNZ280" s="101"/>
      <c r="UOA280" s="101"/>
      <c r="UOB280" s="101"/>
      <c r="UOC280" s="101"/>
      <c r="UOD280" s="101"/>
      <c r="UOE280" s="101"/>
      <c r="UOF280" s="101"/>
      <c r="UOG280" s="101"/>
      <c r="UOH280" s="101"/>
      <c r="UOI280" s="101"/>
      <c r="UOJ280" s="101"/>
      <c r="UOK280" s="101"/>
      <c r="UOL280" s="101"/>
      <c r="UOM280" s="101"/>
      <c r="UON280" s="101"/>
      <c r="UOO280" s="101"/>
      <c r="UOP280" s="101"/>
      <c r="UOQ280" s="101"/>
      <c r="UOR280" s="101"/>
      <c r="UOS280" s="101"/>
      <c r="UOT280" s="101"/>
      <c r="UOU280" s="101"/>
      <c r="UOV280" s="101"/>
      <c r="UOW280" s="101"/>
      <c r="UOX280" s="101"/>
      <c r="UOY280" s="101"/>
      <c r="UOZ280" s="101"/>
      <c r="UPA280" s="101"/>
      <c r="UPB280" s="101"/>
      <c r="UPC280" s="101"/>
      <c r="UPD280" s="101"/>
      <c r="UPE280" s="101"/>
      <c r="UPF280" s="101"/>
      <c r="UPG280" s="101"/>
      <c r="UPH280" s="101"/>
      <c r="UPI280" s="101"/>
      <c r="UPJ280" s="101"/>
      <c r="UPK280" s="101"/>
      <c r="UPL280" s="101"/>
      <c r="UPM280" s="101"/>
      <c r="UPN280" s="101"/>
      <c r="UPO280" s="101"/>
      <c r="UPP280" s="101"/>
      <c r="UPQ280" s="101"/>
      <c r="UPR280" s="101"/>
      <c r="UPS280" s="101"/>
      <c r="UPT280" s="101"/>
      <c r="UPU280" s="101"/>
      <c r="UPV280" s="101"/>
      <c r="UPW280" s="101"/>
      <c r="UPX280" s="101"/>
      <c r="UPY280" s="101"/>
      <c r="UPZ280" s="101"/>
      <c r="UQA280" s="101"/>
      <c r="UQB280" s="101"/>
      <c r="UQC280" s="101"/>
      <c r="UQD280" s="101"/>
      <c r="UQE280" s="101"/>
      <c r="UQF280" s="101"/>
      <c r="UQG280" s="101"/>
      <c r="UQH280" s="101"/>
      <c r="UQI280" s="101"/>
      <c r="UQJ280" s="101"/>
      <c r="UQK280" s="101"/>
      <c r="UQL280" s="101"/>
      <c r="UQM280" s="101"/>
      <c r="UQN280" s="101"/>
      <c r="UQO280" s="101"/>
      <c r="UQP280" s="101"/>
      <c r="UQQ280" s="101"/>
      <c r="UQR280" s="101"/>
      <c r="UQS280" s="101"/>
      <c r="UQT280" s="101"/>
      <c r="UQU280" s="101"/>
      <c r="UQV280" s="101"/>
      <c r="UQW280" s="101"/>
      <c r="UQX280" s="101"/>
      <c r="UQY280" s="101"/>
      <c r="UQZ280" s="101"/>
      <c r="URA280" s="101"/>
      <c r="URB280" s="101"/>
      <c r="URC280" s="101"/>
      <c r="URD280" s="101"/>
      <c r="URE280" s="101"/>
      <c r="URF280" s="101"/>
      <c r="URG280" s="101"/>
      <c r="URH280" s="101"/>
      <c r="URI280" s="101"/>
      <c r="URJ280" s="101"/>
      <c r="URK280" s="101"/>
      <c r="URL280" s="101"/>
      <c r="URM280" s="101"/>
      <c r="URN280" s="101"/>
      <c r="URO280" s="101"/>
      <c r="URP280" s="101"/>
      <c r="URQ280" s="101"/>
      <c r="URR280" s="101"/>
      <c r="URS280" s="101"/>
      <c r="URT280" s="101"/>
      <c r="URU280" s="101"/>
      <c r="URV280" s="101"/>
      <c r="URW280" s="101"/>
      <c r="URX280" s="101"/>
      <c r="URY280" s="101"/>
      <c r="URZ280" s="101"/>
      <c r="USA280" s="101"/>
      <c r="USB280" s="101"/>
      <c r="USC280" s="101"/>
      <c r="USD280" s="101"/>
      <c r="USE280" s="101"/>
      <c r="USF280" s="101"/>
      <c r="USG280" s="101"/>
      <c r="USH280" s="101"/>
      <c r="USI280" s="101"/>
      <c r="USJ280" s="101"/>
      <c r="USK280" s="101"/>
      <c r="USL280" s="101"/>
      <c r="USM280" s="101"/>
      <c r="USN280" s="101"/>
      <c r="USO280" s="101"/>
      <c r="USP280" s="101"/>
      <c r="USQ280" s="101"/>
      <c r="USR280" s="101"/>
      <c r="USS280" s="101"/>
      <c r="UST280" s="101"/>
      <c r="USU280" s="101"/>
      <c r="USV280" s="101"/>
      <c r="USW280" s="101"/>
      <c r="USX280" s="101"/>
      <c r="USY280" s="101"/>
      <c r="USZ280" s="101"/>
      <c r="UTA280" s="101"/>
      <c r="UTB280" s="101"/>
      <c r="UTC280" s="101"/>
      <c r="UTD280" s="101"/>
      <c r="UTE280" s="101"/>
      <c r="UTF280" s="101"/>
      <c r="UTG280" s="101"/>
      <c r="UTH280" s="101"/>
      <c r="UTI280" s="101"/>
      <c r="UTJ280" s="101"/>
      <c r="UTK280" s="101"/>
      <c r="UTL280" s="101"/>
      <c r="UTM280" s="101"/>
      <c r="UTN280" s="101"/>
      <c r="UTO280" s="101"/>
      <c r="UTP280" s="101"/>
      <c r="UTQ280" s="101"/>
      <c r="UTR280" s="101"/>
      <c r="UTS280" s="101"/>
      <c r="UTT280" s="101"/>
      <c r="UTU280" s="101"/>
      <c r="UTV280" s="101"/>
      <c r="UTW280" s="101"/>
      <c r="UTX280" s="101"/>
      <c r="UTY280" s="101"/>
      <c r="UTZ280" s="101"/>
      <c r="UUA280" s="101"/>
      <c r="UUB280" s="101"/>
      <c r="UUC280" s="101"/>
      <c r="UUD280" s="101"/>
      <c r="UUE280" s="101"/>
      <c r="UUF280" s="101"/>
      <c r="UUG280" s="101"/>
      <c r="UUH280" s="101"/>
      <c r="UUI280" s="101"/>
      <c r="UUJ280" s="101"/>
      <c r="UUK280" s="101"/>
      <c r="UUL280" s="101"/>
      <c r="UUM280" s="101"/>
      <c r="UUN280" s="101"/>
      <c r="UUO280" s="101"/>
      <c r="UUP280" s="101"/>
      <c r="UUQ280" s="101"/>
      <c r="UUR280" s="101"/>
      <c r="UUS280" s="101"/>
      <c r="UUT280" s="101"/>
      <c r="UUU280" s="101"/>
      <c r="UUV280" s="101"/>
      <c r="UUW280" s="101"/>
      <c r="UUX280" s="101"/>
      <c r="UUY280" s="101"/>
      <c r="UUZ280" s="101"/>
      <c r="UVA280" s="101"/>
      <c r="UVB280" s="101"/>
      <c r="UVC280" s="101"/>
      <c r="UVD280" s="101"/>
      <c r="UVE280" s="101"/>
      <c r="UVF280" s="101"/>
      <c r="UVG280" s="101"/>
      <c r="UVH280" s="101"/>
      <c r="UVI280" s="101"/>
      <c r="UVJ280" s="101"/>
      <c r="UVK280" s="101"/>
      <c r="UVL280" s="101"/>
      <c r="UVM280" s="101"/>
      <c r="UVN280" s="101"/>
      <c r="UVO280" s="101"/>
      <c r="UVP280" s="101"/>
      <c r="UVQ280" s="101"/>
      <c r="UVR280" s="101"/>
      <c r="UVS280" s="101"/>
      <c r="UVT280" s="101"/>
      <c r="UVU280" s="101"/>
      <c r="UVV280" s="101"/>
      <c r="UVW280" s="101"/>
      <c r="UVX280" s="101"/>
      <c r="UVY280" s="101"/>
      <c r="UVZ280" s="101"/>
      <c r="UWA280" s="101"/>
      <c r="UWB280" s="101"/>
      <c r="UWC280" s="101"/>
      <c r="UWD280" s="101"/>
      <c r="UWE280" s="101"/>
      <c r="UWF280" s="101"/>
      <c r="UWG280" s="101"/>
      <c r="UWH280" s="101"/>
      <c r="UWI280" s="101"/>
      <c r="UWJ280" s="101"/>
      <c r="UWK280" s="101"/>
      <c r="UWL280" s="101"/>
      <c r="UWM280" s="101"/>
      <c r="UWN280" s="101"/>
      <c r="UWO280" s="101"/>
      <c r="UWP280" s="101"/>
      <c r="UWQ280" s="101"/>
      <c r="UWR280" s="101"/>
      <c r="UWS280" s="101"/>
      <c r="UWT280" s="101"/>
      <c r="UWU280" s="101"/>
      <c r="UWV280" s="101"/>
      <c r="UWW280" s="101"/>
      <c r="UWX280" s="101"/>
      <c r="UWY280" s="101"/>
      <c r="UWZ280" s="101"/>
      <c r="UXA280" s="101"/>
      <c r="UXB280" s="101"/>
      <c r="UXC280" s="101"/>
      <c r="UXD280" s="101"/>
      <c r="UXE280" s="101"/>
      <c r="UXF280" s="101"/>
      <c r="UXG280" s="101"/>
      <c r="UXH280" s="101"/>
      <c r="UXI280" s="101"/>
      <c r="UXJ280" s="101"/>
      <c r="UXK280" s="101"/>
      <c r="UXL280" s="101"/>
      <c r="UXM280" s="101"/>
      <c r="UXN280" s="101"/>
      <c r="UXO280" s="101"/>
      <c r="UXP280" s="101"/>
      <c r="UXQ280" s="101"/>
      <c r="UXR280" s="101"/>
      <c r="UXS280" s="101"/>
      <c r="UXT280" s="101"/>
      <c r="UXU280" s="101"/>
      <c r="UXV280" s="101"/>
      <c r="UXW280" s="101"/>
      <c r="UXX280" s="101"/>
      <c r="UXY280" s="101"/>
      <c r="UXZ280" s="101"/>
      <c r="UYA280" s="101"/>
      <c r="UYB280" s="101"/>
      <c r="UYC280" s="101"/>
      <c r="UYD280" s="101"/>
      <c r="UYE280" s="101"/>
      <c r="UYF280" s="101"/>
      <c r="UYG280" s="101"/>
      <c r="UYH280" s="101"/>
      <c r="UYI280" s="101"/>
      <c r="UYJ280" s="101"/>
      <c r="UYK280" s="101"/>
      <c r="UYL280" s="101"/>
      <c r="UYM280" s="101"/>
      <c r="UYN280" s="101"/>
      <c r="UYO280" s="101"/>
      <c r="UYP280" s="101"/>
      <c r="UYQ280" s="101"/>
      <c r="UYR280" s="101"/>
      <c r="UYS280" s="101"/>
      <c r="UYT280" s="101"/>
      <c r="UYU280" s="101"/>
      <c r="UYV280" s="101"/>
      <c r="UYW280" s="101"/>
      <c r="UYX280" s="101"/>
      <c r="UYY280" s="101"/>
      <c r="UYZ280" s="101"/>
      <c r="UZA280" s="101"/>
      <c r="UZB280" s="101"/>
      <c r="UZC280" s="101"/>
      <c r="UZD280" s="101"/>
      <c r="UZE280" s="101"/>
      <c r="UZF280" s="101"/>
      <c r="UZG280" s="101"/>
      <c r="UZH280" s="101"/>
      <c r="UZI280" s="101"/>
      <c r="UZJ280" s="101"/>
      <c r="UZK280" s="101"/>
      <c r="UZL280" s="101"/>
      <c r="UZM280" s="101"/>
      <c r="UZN280" s="101"/>
      <c r="UZO280" s="101"/>
      <c r="UZP280" s="101"/>
      <c r="UZQ280" s="101"/>
      <c r="UZR280" s="101"/>
      <c r="UZS280" s="101"/>
      <c r="UZT280" s="101"/>
      <c r="UZU280" s="101"/>
      <c r="UZV280" s="101"/>
      <c r="UZW280" s="101"/>
      <c r="UZX280" s="101"/>
      <c r="UZY280" s="101"/>
      <c r="UZZ280" s="101"/>
      <c r="VAA280" s="101"/>
      <c r="VAB280" s="101"/>
      <c r="VAC280" s="101"/>
      <c r="VAD280" s="101"/>
      <c r="VAE280" s="101"/>
      <c r="VAF280" s="101"/>
      <c r="VAG280" s="101"/>
      <c r="VAH280" s="101"/>
      <c r="VAI280" s="101"/>
      <c r="VAJ280" s="101"/>
      <c r="VAK280" s="101"/>
      <c r="VAL280" s="101"/>
      <c r="VAM280" s="101"/>
      <c r="VAN280" s="101"/>
      <c r="VAO280" s="101"/>
      <c r="VAP280" s="101"/>
      <c r="VAQ280" s="101"/>
      <c r="VAR280" s="101"/>
      <c r="VAS280" s="101"/>
      <c r="VAT280" s="101"/>
      <c r="VAU280" s="101"/>
      <c r="VAV280" s="101"/>
      <c r="VAW280" s="101"/>
      <c r="VAX280" s="101"/>
      <c r="VAY280" s="101"/>
      <c r="VAZ280" s="101"/>
      <c r="VBA280" s="101"/>
      <c r="VBB280" s="101"/>
      <c r="VBC280" s="101"/>
      <c r="VBD280" s="101"/>
      <c r="VBE280" s="101"/>
      <c r="VBF280" s="101"/>
      <c r="VBG280" s="101"/>
      <c r="VBH280" s="101"/>
      <c r="VBI280" s="101"/>
      <c r="VBJ280" s="101"/>
      <c r="VBK280" s="101"/>
      <c r="VBL280" s="101"/>
      <c r="VBM280" s="101"/>
      <c r="VBN280" s="101"/>
      <c r="VBO280" s="101"/>
      <c r="VBP280" s="101"/>
      <c r="VBQ280" s="101"/>
      <c r="VBR280" s="101"/>
      <c r="VBS280" s="101"/>
      <c r="VBT280" s="101"/>
      <c r="VBU280" s="101"/>
      <c r="VBV280" s="101"/>
      <c r="VBW280" s="101"/>
      <c r="VBX280" s="101"/>
      <c r="VBY280" s="101"/>
      <c r="VBZ280" s="101"/>
      <c r="VCA280" s="101"/>
      <c r="VCB280" s="101"/>
      <c r="VCC280" s="101"/>
      <c r="VCD280" s="101"/>
      <c r="VCE280" s="101"/>
      <c r="VCF280" s="101"/>
      <c r="VCG280" s="101"/>
      <c r="VCH280" s="101"/>
      <c r="VCI280" s="101"/>
      <c r="VCJ280" s="101"/>
      <c r="VCK280" s="101"/>
      <c r="VCL280" s="101"/>
      <c r="VCM280" s="101"/>
      <c r="VCN280" s="101"/>
      <c r="VCO280" s="101"/>
      <c r="VCP280" s="101"/>
      <c r="VCQ280" s="101"/>
      <c r="VCR280" s="101"/>
      <c r="VCS280" s="101"/>
      <c r="VCT280" s="101"/>
      <c r="VCU280" s="101"/>
      <c r="VCV280" s="101"/>
      <c r="VCW280" s="101"/>
      <c r="VCX280" s="101"/>
      <c r="VCY280" s="101"/>
      <c r="VCZ280" s="101"/>
      <c r="VDA280" s="101"/>
      <c r="VDB280" s="101"/>
      <c r="VDC280" s="101"/>
      <c r="VDD280" s="101"/>
      <c r="VDE280" s="101"/>
      <c r="VDF280" s="101"/>
      <c r="VDG280" s="101"/>
      <c r="VDH280" s="101"/>
      <c r="VDI280" s="101"/>
      <c r="VDJ280" s="101"/>
      <c r="VDK280" s="101"/>
      <c r="VDL280" s="101"/>
      <c r="VDM280" s="101"/>
      <c r="VDN280" s="101"/>
      <c r="VDO280" s="101"/>
      <c r="VDP280" s="101"/>
      <c r="VDQ280" s="101"/>
      <c r="VDR280" s="101"/>
      <c r="VDS280" s="101"/>
      <c r="VDT280" s="101"/>
      <c r="VDU280" s="101"/>
      <c r="VDV280" s="101"/>
      <c r="VDW280" s="101"/>
      <c r="VDX280" s="101"/>
      <c r="VDY280" s="101"/>
      <c r="VDZ280" s="101"/>
      <c r="VEA280" s="101"/>
      <c r="VEB280" s="101"/>
      <c r="VEC280" s="101"/>
      <c r="VED280" s="101"/>
      <c r="VEE280" s="101"/>
      <c r="VEF280" s="101"/>
      <c r="VEG280" s="101"/>
      <c r="VEH280" s="101"/>
      <c r="VEI280" s="101"/>
      <c r="VEJ280" s="101"/>
      <c r="VEK280" s="101"/>
      <c r="VEL280" s="101"/>
      <c r="VEM280" s="101"/>
      <c r="VEN280" s="101"/>
      <c r="VEO280" s="101"/>
      <c r="VEP280" s="101"/>
      <c r="VEQ280" s="101"/>
      <c r="VER280" s="101"/>
      <c r="VES280" s="101"/>
      <c r="VET280" s="101"/>
      <c r="VEU280" s="101"/>
      <c r="VEV280" s="101"/>
      <c r="VEW280" s="101"/>
      <c r="VEX280" s="101"/>
      <c r="VEY280" s="101"/>
      <c r="VEZ280" s="101"/>
      <c r="VFA280" s="101"/>
      <c r="VFB280" s="101"/>
      <c r="VFC280" s="101"/>
      <c r="VFD280" s="101"/>
      <c r="VFE280" s="101"/>
      <c r="VFF280" s="101"/>
      <c r="VFG280" s="101"/>
      <c r="VFH280" s="101"/>
      <c r="VFI280" s="101"/>
      <c r="VFJ280" s="101"/>
      <c r="VFK280" s="101"/>
      <c r="VFL280" s="101"/>
      <c r="VFM280" s="101"/>
      <c r="VFN280" s="101"/>
      <c r="VFO280" s="101"/>
      <c r="VFP280" s="101"/>
      <c r="VFQ280" s="101"/>
      <c r="VFR280" s="101"/>
      <c r="VFS280" s="101"/>
      <c r="VFT280" s="101"/>
      <c r="VFU280" s="101"/>
      <c r="VFV280" s="101"/>
      <c r="VFW280" s="101"/>
      <c r="VFX280" s="101"/>
      <c r="VFY280" s="101"/>
      <c r="VFZ280" s="101"/>
      <c r="VGA280" s="101"/>
      <c r="VGB280" s="101"/>
      <c r="VGC280" s="101"/>
      <c r="VGD280" s="101"/>
      <c r="VGE280" s="101"/>
      <c r="VGF280" s="101"/>
      <c r="VGG280" s="101"/>
      <c r="VGH280" s="101"/>
      <c r="VGI280" s="101"/>
      <c r="VGJ280" s="101"/>
      <c r="VGK280" s="101"/>
      <c r="VGL280" s="101"/>
      <c r="VGM280" s="101"/>
      <c r="VGN280" s="101"/>
      <c r="VGO280" s="101"/>
      <c r="VGP280" s="101"/>
      <c r="VGQ280" s="101"/>
      <c r="VGR280" s="101"/>
      <c r="VGS280" s="101"/>
      <c r="VGT280" s="101"/>
      <c r="VGU280" s="101"/>
      <c r="VGV280" s="101"/>
      <c r="VGW280" s="101"/>
      <c r="VGX280" s="101"/>
      <c r="VGY280" s="101"/>
      <c r="VGZ280" s="101"/>
      <c r="VHA280" s="101"/>
      <c r="VHB280" s="101"/>
      <c r="VHC280" s="101"/>
      <c r="VHD280" s="101"/>
      <c r="VHE280" s="101"/>
      <c r="VHF280" s="101"/>
      <c r="VHG280" s="101"/>
      <c r="VHH280" s="101"/>
      <c r="VHI280" s="101"/>
      <c r="VHJ280" s="101"/>
      <c r="VHK280" s="101"/>
      <c r="VHL280" s="101"/>
      <c r="VHM280" s="101"/>
      <c r="VHN280" s="101"/>
      <c r="VHO280" s="101"/>
      <c r="VHP280" s="101"/>
      <c r="VHQ280" s="101"/>
      <c r="VHR280" s="101"/>
      <c r="VHS280" s="101"/>
      <c r="VHT280" s="101"/>
      <c r="VHU280" s="101"/>
      <c r="VHV280" s="101"/>
      <c r="VHW280" s="101"/>
      <c r="VHX280" s="101"/>
      <c r="VHY280" s="101"/>
      <c r="VHZ280" s="101"/>
      <c r="VIA280" s="101"/>
      <c r="VIB280" s="101"/>
      <c r="VIC280" s="101"/>
      <c r="VID280" s="101"/>
      <c r="VIE280" s="101"/>
      <c r="VIF280" s="101"/>
      <c r="VIG280" s="101"/>
      <c r="VIH280" s="101"/>
      <c r="VII280" s="101"/>
      <c r="VIJ280" s="101"/>
      <c r="VIK280" s="101"/>
      <c r="VIL280" s="101"/>
      <c r="VIM280" s="101"/>
      <c r="VIN280" s="101"/>
      <c r="VIO280" s="101"/>
      <c r="VIP280" s="101"/>
      <c r="VIQ280" s="101"/>
      <c r="VIR280" s="101"/>
      <c r="VIS280" s="101"/>
      <c r="VIT280" s="101"/>
      <c r="VIU280" s="101"/>
      <c r="VIV280" s="101"/>
      <c r="VIW280" s="101"/>
      <c r="VIX280" s="101"/>
      <c r="VIY280" s="101"/>
      <c r="VIZ280" s="101"/>
      <c r="VJA280" s="101"/>
      <c r="VJB280" s="101"/>
      <c r="VJC280" s="101"/>
      <c r="VJD280" s="101"/>
      <c r="VJE280" s="101"/>
      <c r="VJF280" s="101"/>
      <c r="VJG280" s="101"/>
      <c r="VJH280" s="101"/>
      <c r="VJI280" s="101"/>
      <c r="VJJ280" s="101"/>
      <c r="VJK280" s="101"/>
      <c r="VJL280" s="101"/>
      <c r="VJM280" s="101"/>
      <c r="VJN280" s="101"/>
      <c r="VJO280" s="101"/>
      <c r="VJP280" s="101"/>
      <c r="VJQ280" s="101"/>
      <c r="VJR280" s="101"/>
      <c r="VJS280" s="101"/>
      <c r="VJT280" s="101"/>
      <c r="VJU280" s="101"/>
      <c r="VJV280" s="101"/>
      <c r="VJW280" s="101"/>
      <c r="VJX280" s="101"/>
      <c r="VJY280" s="101"/>
      <c r="VJZ280" s="101"/>
      <c r="VKA280" s="101"/>
      <c r="VKB280" s="101"/>
      <c r="VKC280" s="101"/>
      <c r="VKD280" s="101"/>
      <c r="VKE280" s="101"/>
      <c r="VKF280" s="101"/>
      <c r="VKG280" s="101"/>
      <c r="VKH280" s="101"/>
      <c r="VKI280" s="101"/>
      <c r="VKJ280" s="101"/>
      <c r="VKK280" s="101"/>
      <c r="VKL280" s="101"/>
      <c r="VKM280" s="101"/>
      <c r="VKN280" s="101"/>
      <c r="VKO280" s="101"/>
      <c r="VKP280" s="101"/>
      <c r="VKQ280" s="101"/>
      <c r="VKR280" s="101"/>
      <c r="VKS280" s="101"/>
      <c r="VKT280" s="101"/>
      <c r="VKU280" s="101"/>
      <c r="VKV280" s="101"/>
      <c r="VKW280" s="101"/>
      <c r="VKX280" s="101"/>
      <c r="VKY280" s="101"/>
      <c r="VKZ280" s="101"/>
      <c r="VLA280" s="101"/>
      <c r="VLB280" s="101"/>
      <c r="VLC280" s="101"/>
      <c r="VLD280" s="101"/>
      <c r="VLE280" s="101"/>
      <c r="VLF280" s="101"/>
      <c r="VLG280" s="101"/>
      <c r="VLH280" s="101"/>
      <c r="VLI280" s="101"/>
      <c r="VLJ280" s="101"/>
      <c r="VLK280" s="101"/>
      <c r="VLL280" s="101"/>
      <c r="VLM280" s="101"/>
      <c r="VLN280" s="101"/>
      <c r="VLO280" s="101"/>
      <c r="VLP280" s="101"/>
      <c r="VLQ280" s="101"/>
      <c r="VLR280" s="101"/>
      <c r="VLS280" s="101"/>
      <c r="VLT280" s="101"/>
      <c r="VLU280" s="101"/>
      <c r="VLV280" s="101"/>
      <c r="VLW280" s="101"/>
      <c r="VLX280" s="101"/>
      <c r="VLY280" s="101"/>
      <c r="VLZ280" s="101"/>
      <c r="VMA280" s="101"/>
      <c r="VMB280" s="101"/>
      <c r="VMC280" s="101"/>
      <c r="VMD280" s="101"/>
      <c r="VME280" s="101"/>
      <c r="VMF280" s="101"/>
      <c r="VMG280" s="101"/>
      <c r="VMH280" s="101"/>
      <c r="VMI280" s="101"/>
      <c r="VMJ280" s="101"/>
      <c r="VMK280" s="101"/>
      <c r="VML280" s="101"/>
      <c r="VMM280" s="101"/>
      <c r="VMN280" s="101"/>
      <c r="VMO280" s="101"/>
      <c r="VMP280" s="101"/>
      <c r="VMQ280" s="101"/>
      <c r="VMR280" s="101"/>
      <c r="VMS280" s="101"/>
      <c r="VMT280" s="101"/>
      <c r="VMU280" s="101"/>
      <c r="VMV280" s="101"/>
      <c r="VMW280" s="101"/>
      <c r="VMX280" s="101"/>
      <c r="VMY280" s="101"/>
      <c r="VMZ280" s="101"/>
      <c r="VNA280" s="101"/>
      <c r="VNB280" s="101"/>
      <c r="VNC280" s="101"/>
      <c r="VND280" s="101"/>
      <c r="VNE280" s="101"/>
      <c r="VNF280" s="101"/>
      <c r="VNG280" s="101"/>
      <c r="VNH280" s="101"/>
      <c r="VNI280" s="101"/>
      <c r="VNJ280" s="101"/>
      <c r="VNK280" s="101"/>
      <c r="VNL280" s="101"/>
      <c r="VNM280" s="101"/>
      <c r="VNN280" s="101"/>
      <c r="VNO280" s="101"/>
      <c r="VNP280" s="101"/>
      <c r="VNQ280" s="101"/>
      <c r="VNR280" s="101"/>
      <c r="VNS280" s="101"/>
      <c r="VNT280" s="101"/>
      <c r="VNU280" s="101"/>
      <c r="VNV280" s="101"/>
      <c r="VNW280" s="101"/>
      <c r="VNX280" s="101"/>
      <c r="VNY280" s="101"/>
      <c r="VNZ280" s="101"/>
      <c r="VOA280" s="101"/>
      <c r="VOB280" s="101"/>
      <c r="VOC280" s="101"/>
      <c r="VOD280" s="101"/>
      <c r="VOE280" s="101"/>
      <c r="VOF280" s="101"/>
      <c r="VOG280" s="101"/>
      <c r="VOH280" s="101"/>
      <c r="VOI280" s="101"/>
      <c r="VOJ280" s="101"/>
      <c r="VOK280" s="101"/>
      <c r="VOL280" s="101"/>
      <c r="VOM280" s="101"/>
      <c r="VON280" s="101"/>
      <c r="VOO280" s="101"/>
      <c r="VOP280" s="101"/>
      <c r="VOQ280" s="101"/>
      <c r="VOR280" s="101"/>
      <c r="VOS280" s="101"/>
      <c r="VOT280" s="101"/>
      <c r="VOU280" s="101"/>
      <c r="VOV280" s="101"/>
      <c r="VOW280" s="101"/>
      <c r="VOX280" s="101"/>
      <c r="VOY280" s="101"/>
      <c r="VOZ280" s="101"/>
      <c r="VPA280" s="101"/>
      <c r="VPB280" s="101"/>
      <c r="VPC280" s="101"/>
      <c r="VPD280" s="101"/>
      <c r="VPE280" s="101"/>
      <c r="VPF280" s="101"/>
      <c r="VPG280" s="101"/>
      <c r="VPH280" s="101"/>
      <c r="VPI280" s="101"/>
      <c r="VPJ280" s="101"/>
      <c r="VPK280" s="101"/>
      <c r="VPL280" s="101"/>
      <c r="VPM280" s="101"/>
      <c r="VPN280" s="101"/>
      <c r="VPO280" s="101"/>
      <c r="VPP280" s="101"/>
      <c r="VPQ280" s="101"/>
      <c r="VPR280" s="101"/>
      <c r="VPS280" s="101"/>
      <c r="VPT280" s="101"/>
      <c r="VPU280" s="101"/>
      <c r="VPV280" s="101"/>
      <c r="VPW280" s="101"/>
      <c r="VPX280" s="101"/>
      <c r="VPY280" s="101"/>
      <c r="VPZ280" s="101"/>
      <c r="VQA280" s="101"/>
      <c r="VQB280" s="101"/>
      <c r="VQC280" s="101"/>
      <c r="VQD280" s="101"/>
      <c r="VQE280" s="101"/>
      <c r="VQF280" s="101"/>
      <c r="VQG280" s="101"/>
      <c r="VQH280" s="101"/>
      <c r="VQI280" s="101"/>
      <c r="VQJ280" s="101"/>
      <c r="VQK280" s="101"/>
      <c r="VQL280" s="101"/>
      <c r="VQM280" s="101"/>
      <c r="VQN280" s="101"/>
      <c r="VQO280" s="101"/>
      <c r="VQP280" s="101"/>
      <c r="VQQ280" s="101"/>
      <c r="VQR280" s="101"/>
      <c r="VQS280" s="101"/>
      <c r="VQT280" s="101"/>
      <c r="VQU280" s="101"/>
      <c r="VQV280" s="101"/>
      <c r="VQW280" s="101"/>
      <c r="VQX280" s="101"/>
      <c r="VQY280" s="101"/>
      <c r="VQZ280" s="101"/>
      <c r="VRA280" s="101"/>
      <c r="VRB280" s="101"/>
      <c r="VRC280" s="101"/>
      <c r="VRD280" s="101"/>
      <c r="VRE280" s="101"/>
      <c r="VRF280" s="101"/>
      <c r="VRG280" s="101"/>
      <c r="VRH280" s="101"/>
      <c r="VRI280" s="101"/>
      <c r="VRJ280" s="101"/>
      <c r="VRK280" s="101"/>
      <c r="VRL280" s="101"/>
      <c r="VRM280" s="101"/>
      <c r="VRN280" s="101"/>
      <c r="VRO280" s="101"/>
      <c r="VRP280" s="101"/>
      <c r="VRQ280" s="101"/>
      <c r="VRR280" s="101"/>
      <c r="VRS280" s="101"/>
      <c r="VRT280" s="101"/>
      <c r="VRU280" s="101"/>
      <c r="VRV280" s="101"/>
      <c r="VRW280" s="101"/>
      <c r="VRX280" s="101"/>
      <c r="VRY280" s="101"/>
      <c r="VRZ280" s="101"/>
      <c r="VSA280" s="101"/>
      <c r="VSB280" s="101"/>
      <c r="VSC280" s="101"/>
      <c r="VSD280" s="101"/>
      <c r="VSE280" s="101"/>
      <c r="VSF280" s="101"/>
      <c r="VSG280" s="101"/>
      <c r="VSH280" s="101"/>
      <c r="VSI280" s="101"/>
      <c r="VSJ280" s="101"/>
      <c r="VSK280" s="101"/>
      <c r="VSL280" s="101"/>
      <c r="VSM280" s="101"/>
      <c r="VSN280" s="101"/>
      <c r="VSO280" s="101"/>
      <c r="VSP280" s="101"/>
      <c r="VSQ280" s="101"/>
      <c r="VSR280" s="101"/>
      <c r="VSS280" s="101"/>
      <c r="VST280" s="101"/>
      <c r="VSU280" s="101"/>
      <c r="VSV280" s="101"/>
      <c r="VSW280" s="101"/>
      <c r="VSX280" s="101"/>
      <c r="VSY280" s="101"/>
      <c r="VSZ280" s="101"/>
      <c r="VTA280" s="101"/>
      <c r="VTB280" s="101"/>
      <c r="VTC280" s="101"/>
      <c r="VTD280" s="101"/>
      <c r="VTE280" s="101"/>
      <c r="VTF280" s="101"/>
      <c r="VTG280" s="101"/>
      <c r="VTH280" s="101"/>
      <c r="VTI280" s="101"/>
      <c r="VTJ280" s="101"/>
      <c r="VTK280" s="101"/>
      <c r="VTL280" s="101"/>
      <c r="VTM280" s="101"/>
      <c r="VTN280" s="101"/>
      <c r="VTO280" s="101"/>
      <c r="VTP280" s="101"/>
      <c r="VTQ280" s="101"/>
      <c r="VTR280" s="101"/>
      <c r="VTS280" s="101"/>
      <c r="VTT280" s="101"/>
      <c r="VTU280" s="101"/>
      <c r="VTV280" s="101"/>
      <c r="VTW280" s="101"/>
      <c r="VTX280" s="101"/>
      <c r="VTY280" s="101"/>
      <c r="VTZ280" s="101"/>
      <c r="VUA280" s="101"/>
      <c r="VUB280" s="101"/>
      <c r="VUC280" s="101"/>
      <c r="VUD280" s="101"/>
      <c r="VUE280" s="101"/>
      <c r="VUF280" s="101"/>
      <c r="VUG280" s="101"/>
      <c r="VUH280" s="101"/>
      <c r="VUI280" s="101"/>
      <c r="VUJ280" s="101"/>
      <c r="VUK280" s="101"/>
      <c r="VUL280" s="101"/>
      <c r="VUM280" s="101"/>
      <c r="VUN280" s="101"/>
      <c r="VUO280" s="101"/>
      <c r="VUP280" s="101"/>
      <c r="VUQ280" s="101"/>
      <c r="VUR280" s="101"/>
      <c r="VUS280" s="101"/>
      <c r="VUT280" s="101"/>
      <c r="VUU280" s="101"/>
      <c r="VUV280" s="101"/>
      <c r="VUW280" s="101"/>
      <c r="VUX280" s="101"/>
      <c r="VUY280" s="101"/>
      <c r="VUZ280" s="101"/>
      <c r="VVA280" s="101"/>
      <c r="VVB280" s="101"/>
      <c r="VVC280" s="101"/>
      <c r="VVD280" s="101"/>
      <c r="VVE280" s="101"/>
      <c r="VVF280" s="101"/>
      <c r="VVG280" s="101"/>
      <c r="VVH280" s="101"/>
      <c r="VVI280" s="101"/>
      <c r="VVJ280" s="101"/>
      <c r="VVK280" s="101"/>
      <c r="VVL280" s="101"/>
      <c r="VVM280" s="101"/>
      <c r="VVN280" s="101"/>
      <c r="VVO280" s="101"/>
      <c r="VVP280" s="101"/>
      <c r="VVQ280" s="101"/>
      <c r="VVR280" s="101"/>
      <c r="VVS280" s="101"/>
      <c r="VVT280" s="101"/>
      <c r="VVU280" s="101"/>
      <c r="VVV280" s="101"/>
      <c r="VVW280" s="101"/>
      <c r="VVX280" s="101"/>
      <c r="VVY280" s="101"/>
      <c r="VVZ280" s="101"/>
      <c r="VWA280" s="101"/>
      <c r="VWB280" s="101"/>
      <c r="VWC280" s="101"/>
      <c r="VWD280" s="101"/>
      <c r="VWE280" s="101"/>
      <c r="VWF280" s="101"/>
      <c r="VWG280" s="101"/>
      <c r="VWH280" s="101"/>
      <c r="VWI280" s="101"/>
      <c r="VWJ280" s="101"/>
      <c r="VWK280" s="101"/>
      <c r="VWL280" s="101"/>
      <c r="VWM280" s="101"/>
      <c r="VWN280" s="101"/>
      <c r="VWO280" s="101"/>
      <c r="VWP280" s="101"/>
      <c r="VWQ280" s="101"/>
      <c r="VWR280" s="101"/>
      <c r="VWS280" s="101"/>
      <c r="VWT280" s="101"/>
      <c r="VWU280" s="101"/>
      <c r="VWV280" s="101"/>
      <c r="VWW280" s="101"/>
      <c r="VWX280" s="101"/>
      <c r="VWY280" s="101"/>
      <c r="VWZ280" s="101"/>
      <c r="VXA280" s="101"/>
      <c r="VXB280" s="101"/>
      <c r="VXC280" s="101"/>
      <c r="VXD280" s="101"/>
      <c r="VXE280" s="101"/>
      <c r="VXF280" s="101"/>
      <c r="VXG280" s="101"/>
      <c r="VXH280" s="101"/>
      <c r="VXI280" s="101"/>
      <c r="VXJ280" s="101"/>
      <c r="VXK280" s="101"/>
      <c r="VXL280" s="101"/>
      <c r="VXM280" s="101"/>
      <c r="VXN280" s="101"/>
      <c r="VXO280" s="101"/>
      <c r="VXP280" s="101"/>
      <c r="VXQ280" s="101"/>
      <c r="VXR280" s="101"/>
      <c r="VXS280" s="101"/>
      <c r="VXT280" s="101"/>
      <c r="VXU280" s="101"/>
      <c r="VXV280" s="101"/>
      <c r="VXW280" s="101"/>
      <c r="VXX280" s="101"/>
      <c r="VXY280" s="101"/>
      <c r="VXZ280" s="101"/>
      <c r="VYA280" s="101"/>
      <c r="VYB280" s="101"/>
      <c r="VYC280" s="101"/>
      <c r="VYD280" s="101"/>
      <c r="VYE280" s="101"/>
      <c r="VYF280" s="101"/>
      <c r="VYG280" s="101"/>
      <c r="VYH280" s="101"/>
      <c r="VYI280" s="101"/>
      <c r="VYJ280" s="101"/>
      <c r="VYK280" s="101"/>
      <c r="VYL280" s="101"/>
      <c r="VYM280" s="101"/>
      <c r="VYN280" s="101"/>
      <c r="VYO280" s="101"/>
      <c r="VYP280" s="101"/>
      <c r="VYQ280" s="101"/>
      <c r="VYR280" s="101"/>
      <c r="VYS280" s="101"/>
      <c r="VYT280" s="101"/>
      <c r="VYU280" s="101"/>
      <c r="VYV280" s="101"/>
      <c r="VYW280" s="101"/>
      <c r="VYX280" s="101"/>
      <c r="VYY280" s="101"/>
      <c r="VYZ280" s="101"/>
      <c r="VZA280" s="101"/>
      <c r="VZB280" s="101"/>
      <c r="VZC280" s="101"/>
      <c r="VZD280" s="101"/>
      <c r="VZE280" s="101"/>
      <c r="VZF280" s="101"/>
      <c r="VZG280" s="101"/>
      <c r="VZH280" s="101"/>
      <c r="VZI280" s="101"/>
      <c r="VZJ280" s="101"/>
      <c r="VZK280" s="101"/>
      <c r="VZL280" s="101"/>
      <c r="VZM280" s="101"/>
      <c r="VZN280" s="101"/>
      <c r="VZO280" s="101"/>
      <c r="VZP280" s="101"/>
      <c r="VZQ280" s="101"/>
      <c r="VZR280" s="101"/>
      <c r="VZS280" s="101"/>
      <c r="VZT280" s="101"/>
      <c r="VZU280" s="101"/>
      <c r="VZV280" s="101"/>
      <c r="VZW280" s="101"/>
      <c r="VZX280" s="101"/>
      <c r="VZY280" s="101"/>
      <c r="VZZ280" s="101"/>
      <c r="WAA280" s="101"/>
      <c r="WAB280" s="101"/>
      <c r="WAC280" s="101"/>
      <c r="WAD280" s="101"/>
      <c r="WAE280" s="101"/>
      <c r="WAF280" s="101"/>
      <c r="WAG280" s="101"/>
      <c r="WAH280" s="101"/>
      <c r="WAI280" s="101"/>
      <c r="WAJ280" s="101"/>
      <c r="WAK280" s="101"/>
      <c r="WAL280" s="101"/>
      <c r="WAM280" s="101"/>
      <c r="WAN280" s="101"/>
      <c r="WAO280" s="101"/>
      <c r="WAP280" s="101"/>
      <c r="WAQ280" s="101"/>
      <c r="WAR280" s="101"/>
      <c r="WAS280" s="101"/>
      <c r="WAT280" s="101"/>
      <c r="WAU280" s="101"/>
      <c r="WAV280" s="101"/>
      <c r="WAW280" s="101"/>
      <c r="WAX280" s="101"/>
      <c r="WAY280" s="101"/>
      <c r="WAZ280" s="101"/>
      <c r="WBA280" s="101"/>
      <c r="WBB280" s="101"/>
      <c r="WBC280" s="101"/>
      <c r="WBD280" s="101"/>
      <c r="WBE280" s="101"/>
      <c r="WBF280" s="101"/>
      <c r="WBG280" s="101"/>
      <c r="WBH280" s="101"/>
      <c r="WBI280" s="101"/>
      <c r="WBJ280" s="101"/>
      <c r="WBK280" s="101"/>
      <c r="WBL280" s="101"/>
      <c r="WBM280" s="101"/>
      <c r="WBN280" s="101"/>
      <c r="WBO280" s="101"/>
      <c r="WBP280" s="101"/>
      <c r="WBQ280" s="101"/>
      <c r="WBR280" s="101"/>
      <c r="WBS280" s="101"/>
      <c r="WBT280" s="101"/>
      <c r="WBU280" s="101"/>
      <c r="WBV280" s="101"/>
      <c r="WBW280" s="101"/>
      <c r="WBX280" s="101"/>
      <c r="WBY280" s="101"/>
      <c r="WBZ280" s="101"/>
      <c r="WCA280" s="101"/>
      <c r="WCB280" s="101"/>
      <c r="WCC280" s="101"/>
      <c r="WCD280" s="101"/>
      <c r="WCE280" s="101"/>
      <c r="WCF280" s="101"/>
      <c r="WCG280" s="101"/>
      <c r="WCH280" s="101"/>
      <c r="WCI280" s="101"/>
      <c r="WCJ280" s="101"/>
      <c r="WCK280" s="101"/>
      <c r="WCL280" s="101"/>
      <c r="WCM280" s="101"/>
      <c r="WCN280" s="101"/>
      <c r="WCO280" s="101"/>
      <c r="WCP280" s="101"/>
      <c r="WCQ280" s="101"/>
      <c r="WCR280" s="101"/>
      <c r="WCS280" s="101"/>
      <c r="WCT280" s="101"/>
      <c r="WCU280" s="101"/>
      <c r="WCV280" s="101"/>
      <c r="WCW280" s="101"/>
      <c r="WCX280" s="101"/>
      <c r="WCY280" s="101"/>
      <c r="WCZ280" s="101"/>
      <c r="WDA280" s="101"/>
      <c r="WDB280" s="101"/>
      <c r="WDC280" s="101"/>
      <c r="WDD280" s="101"/>
      <c r="WDE280" s="101"/>
      <c r="WDF280" s="101"/>
      <c r="WDG280" s="101"/>
      <c r="WDH280" s="101"/>
      <c r="WDI280" s="101"/>
      <c r="WDJ280" s="101"/>
      <c r="WDK280" s="101"/>
      <c r="WDL280" s="101"/>
      <c r="WDM280" s="101"/>
      <c r="WDN280" s="101"/>
      <c r="WDO280" s="101"/>
      <c r="WDP280" s="101"/>
      <c r="WDQ280" s="101"/>
      <c r="WDR280" s="101"/>
      <c r="WDS280" s="101"/>
      <c r="WDT280" s="101"/>
      <c r="WDU280" s="101"/>
      <c r="WDV280" s="101"/>
      <c r="WDW280" s="101"/>
      <c r="WDX280" s="101"/>
      <c r="WDY280" s="101"/>
      <c r="WDZ280" s="101"/>
      <c r="WEA280" s="101"/>
      <c r="WEB280" s="101"/>
      <c r="WEC280" s="101"/>
      <c r="WED280" s="101"/>
      <c r="WEE280" s="101"/>
      <c r="WEF280" s="101"/>
      <c r="WEG280" s="101"/>
      <c r="WEH280" s="101"/>
      <c r="WEI280" s="101"/>
      <c r="WEJ280" s="101"/>
      <c r="WEK280" s="101"/>
      <c r="WEL280" s="101"/>
      <c r="WEM280" s="101"/>
      <c r="WEN280" s="101"/>
      <c r="WEO280" s="101"/>
      <c r="WEP280" s="101"/>
      <c r="WEQ280" s="101"/>
      <c r="WER280" s="101"/>
      <c r="WES280" s="101"/>
      <c r="WET280" s="101"/>
      <c r="WEU280" s="101"/>
      <c r="WEV280" s="101"/>
      <c r="WEW280" s="101"/>
      <c r="WEX280" s="101"/>
      <c r="WEY280" s="101"/>
      <c r="WEZ280" s="101"/>
      <c r="WFA280" s="101"/>
      <c r="WFB280" s="101"/>
      <c r="WFC280" s="101"/>
      <c r="WFD280" s="101"/>
      <c r="WFE280" s="101"/>
      <c r="WFF280" s="101"/>
      <c r="WFG280" s="101"/>
      <c r="WFH280" s="101"/>
      <c r="WFI280" s="101"/>
      <c r="WFJ280" s="101"/>
      <c r="WFK280" s="101"/>
      <c r="WFL280" s="101"/>
      <c r="WFM280" s="101"/>
      <c r="WFN280" s="101"/>
      <c r="WFO280" s="101"/>
      <c r="WFP280" s="101"/>
      <c r="WFQ280" s="101"/>
      <c r="WFR280" s="101"/>
      <c r="WFS280" s="101"/>
      <c r="WFT280" s="101"/>
      <c r="WFU280" s="101"/>
      <c r="WFV280" s="101"/>
      <c r="WFW280" s="101"/>
      <c r="WFX280" s="101"/>
      <c r="WFY280" s="101"/>
      <c r="WFZ280" s="101"/>
      <c r="WGA280" s="101"/>
      <c r="WGB280" s="101"/>
      <c r="WGC280" s="101"/>
      <c r="WGD280" s="101"/>
      <c r="WGE280" s="101"/>
      <c r="WGF280" s="101"/>
      <c r="WGG280" s="101"/>
      <c r="WGH280" s="101"/>
      <c r="WGI280" s="101"/>
      <c r="WGJ280" s="101"/>
      <c r="WGK280" s="101"/>
      <c r="WGL280" s="101"/>
      <c r="WGM280" s="101"/>
      <c r="WGN280" s="101"/>
      <c r="WGO280" s="101"/>
      <c r="WGP280" s="101"/>
      <c r="WGQ280" s="101"/>
      <c r="WGR280" s="101"/>
      <c r="WGS280" s="101"/>
      <c r="WGT280" s="101"/>
      <c r="WGU280" s="101"/>
      <c r="WGV280" s="101"/>
      <c r="WGW280" s="101"/>
      <c r="WGX280" s="101"/>
      <c r="WGY280" s="101"/>
      <c r="WGZ280" s="101"/>
      <c r="WHA280" s="101"/>
      <c r="WHB280" s="101"/>
      <c r="WHC280" s="101"/>
      <c r="WHD280" s="101"/>
      <c r="WHE280" s="101"/>
      <c r="WHF280" s="101"/>
      <c r="WHG280" s="101"/>
      <c r="WHH280" s="101"/>
      <c r="WHI280" s="101"/>
      <c r="WHJ280" s="101"/>
      <c r="WHK280" s="101"/>
      <c r="WHL280" s="101"/>
      <c r="WHM280" s="101"/>
      <c r="WHN280" s="101"/>
      <c r="WHO280" s="101"/>
      <c r="WHP280" s="101"/>
      <c r="WHQ280" s="101"/>
      <c r="WHR280" s="101"/>
      <c r="WHS280" s="101"/>
      <c r="WHT280" s="101"/>
      <c r="WHU280" s="101"/>
      <c r="WHV280" s="101"/>
      <c r="WHW280" s="101"/>
      <c r="WHX280" s="101"/>
      <c r="WHY280" s="101"/>
      <c r="WHZ280" s="101"/>
      <c r="WIA280" s="101"/>
      <c r="WIB280" s="101"/>
      <c r="WIC280" s="101"/>
      <c r="WID280" s="101"/>
      <c r="WIE280" s="101"/>
      <c r="WIF280" s="101"/>
      <c r="WIG280" s="101"/>
      <c r="WIH280" s="101"/>
      <c r="WII280" s="101"/>
      <c r="WIJ280" s="101"/>
      <c r="WIK280" s="101"/>
      <c r="WIL280" s="101"/>
      <c r="WIM280" s="101"/>
      <c r="WIN280" s="101"/>
      <c r="WIO280" s="101"/>
      <c r="WIP280" s="101"/>
      <c r="WIQ280" s="101"/>
      <c r="WIR280" s="101"/>
      <c r="WIS280" s="101"/>
      <c r="WIT280" s="101"/>
      <c r="WIU280" s="101"/>
      <c r="WIV280" s="101"/>
      <c r="WIW280" s="101"/>
      <c r="WIX280" s="101"/>
      <c r="WIY280" s="101"/>
      <c r="WIZ280" s="101"/>
      <c r="WJA280" s="101"/>
      <c r="WJB280" s="101"/>
      <c r="WJC280" s="101"/>
      <c r="WJD280" s="101"/>
      <c r="WJE280" s="101"/>
      <c r="WJF280" s="101"/>
      <c r="WJG280" s="101"/>
      <c r="WJH280" s="101"/>
      <c r="WJI280" s="101"/>
      <c r="WJJ280" s="101"/>
      <c r="WJK280" s="101"/>
      <c r="WJL280" s="101"/>
      <c r="WJM280" s="101"/>
      <c r="WJN280" s="101"/>
      <c r="WJO280" s="101"/>
      <c r="WJP280" s="101"/>
      <c r="WJQ280" s="101"/>
      <c r="WJR280" s="101"/>
      <c r="WJS280" s="101"/>
      <c r="WJT280" s="101"/>
      <c r="WJU280" s="101"/>
      <c r="WJV280" s="101"/>
      <c r="WJW280" s="101"/>
      <c r="WJX280" s="101"/>
      <c r="WJY280" s="101"/>
      <c r="WJZ280" s="101"/>
      <c r="WKA280" s="101"/>
      <c r="WKB280" s="101"/>
      <c r="WKC280" s="101"/>
      <c r="WKD280" s="101"/>
      <c r="WKE280" s="101"/>
      <c r="WKF280" s="101"/>
      <c r="WKG280" s="101"/>
      <c r="WKH280" s="101"/>
      <c r="WKI280" s="101"/>
      <c r="WKJ280" s="101"/>
      <c r="WKK280" s="101"/>
      <c r="WKL280" s="101"/>
      <c r="WKM280" s="101"/>
      <c r="WKN280" s="101"/>
      <c r="WKO280" s="101"/>
      <c r="WKP280" s="101"/>
      <c r="WKQ280" s="101"/>
      <c r="WKR280" s="101"/>
      <c r="WKS280" s="101"/>
      <c r="WKT280" s="101"/>
      <c r="WKU280" s="101"/>
      <c r="WKV280" s="101"/>
      <c r="WKW280" s="101"/>
      <c r="WKX280" s="101"/>
      <c r="WKY280" s="101"/>
      <c r="WKZ280" s="101"/>
      <c r="WLA280" s="101"/>
      <c r="WLB280" s="101"/>
      <c r="WLC280" s="101"/>
      <c r="WLD280" s="101"/>
      <c r="WLE280" s="101"/>
      <c r="WLF280" s="101"/>
      <c r="WLG280" s="101"/>
      <c r="WLH280" s="101"/>
      <c r="WLI280" s="101"/>
      <c r="WLJ280" s="101"/>
      <c r="WLK280" s="101"/>
      <c r="WLL280" s="101"/>
      <c r="WLM280" s="101"/>
      <c r="WLN280" s="101"/>
      <c r="WLO280" s="101"/>
      <c r="WLP280" s="101"/>
      <c r="WLQ280" s="101"/>
      <c r="WLR280" s="101"/>
      <c r="WLS280" s="101"/>
      <c r="WLT280" s="101"/>
      <c r="WLU280" s="101"/>
      <c r="WLV280" s="101"/>
      <c r="WLW280" s="101"/>
      <c r="WLX280" s="101"/>
      <c r="WLY280" s="101"/>
      <c r="WLZ280" s="101"/>
      <c r="WMA280" s="101"/>
      <c r="WMB280" s="101"/>
      <c r="WMC280" s="101"/>
      <c r="WMD280" s="101"/>
      <c r="WME280" s="101"/>
      <c r="WMF280" s="101"/>
      <c r="WMG280" s="101"/>
      <c r="WMH280" s="101"/>
      <c r="WMI280" s="101"/>
      <c r="WMJ280" s="101"/>
      <c r="WMK280" s="101"/>
      <c r="WML280" s="101"/>
      <c r="WMM280" s="101"/>
      <c r="WMN280" s="101"/>
      <c r="WMO280" s="101"/>
      <c r="WMP280" s="101"/>
      <c r="WMQ280" s="101"/>
      <c r="WMR280" s="101"/>
      <c r="WMS280" s="101"/>
      <c r="WMT280" s="101"/>
      <c r="WMU280" s="101"/>
      <c r="WMV280" s="101"/>
      <c r="WMW280" s="101"/>
      <c r="WMX280" s="101"/>
      <c r="WMY280" s="101"/>
      <c r="WMZ280" s="101"/>
      <c r="WNA280" s="101"/>
      <c r="WNB280" s="101"/>
      <c r="WNC280" s="101"/>
      <c r="WND280" s="101"/>
      <c r="WNE280" s="101"/>
      <c r="WNF280" s="101"/>
      <c r="WNG280" s="101"/>
      <c r="WNH280" s="101"/>
      <c r="WNI280" s="101"/>
      <c r="WNJ280" s="101"/>
      <c r="WNK280" s="101"/>
      <c r="WNL280" s="101"/>
      <c r="WNM280" s="101"/>
      <c r="WNN280" s="101"/>
      <c r="WNO280" s="101"/>
      <c r="WNP280" s="101"/>
      <c r="WNQ280" s="101"/>
      <c r="WNR280" s="101"/>
      <c r="WNS280" s="101"/>
      <c r="WNT280" s="101"/>
      <c r="WNU280" s="101"/>
      <c r="WNV280" s="101"/>
      <c r="WNW280" s="101"/>
      <c r="WNX280" s="101"/>
      <c r="WNY280" s="101"/>
      <c r="WNZ280" s="101"/>
      <c r="WOA280" s="101"/>
      <c r="WOB280" s="101"/>
      <c r="WOC280" s="101"/>
      <c r="WOD280" s="101"/>
      <c r="WOE280" s="101"/>
      <c r="WOF280" s="101"/>
      <c r="WOG280" s="101"/>
      <c r="WOH280" s="101"/>
      <c r="WOI280" s="101"/>
      <c r="WOJ280" s="101"/>
      <c r="WOK280" s="101"/>
      <c r="WOL280" s="101"/>
      <c r="WOM280" s="101"/>
      <c r="WON280" s="101"/>
      <c r="WOO280" s="101"/>
      <c r="WOP280" s="101"/>
      <c r="WOQ280" s="101"/>
      <c r="WOR280" s="101"/>
      <c r="WOS280" s="101"/>
      <c r="WOT280" s="101"/>
      <c r="WOU280" s="101"/>
      <c r="WOV280" s="101"/>
      <c r="WOW280" s="101"/>
      <c r="WOX280" s="101"/>
      <c r="WOY280" s="101"/>
      <c r="WOZ280" s="101"/>
      <c r="WPA280" s="101"/>
      <c r="WPB280" s="101"/>
      <c r="WPC280" s="101"/>
      <c r="WPD280" s="101"/>
      <c r="WPE280" s="101"/>
      <c r="WPF280" s="101"/>
      <c r="WPG280" s="101"/>
      <c r="WPH280" s="101"/>
      <c r="WPI280" s="101"/>
      <c r="WPJ280" s="101"/>
      <c r="WPK280" s="101"/>
      <c r="WPL280" s="101"/>
      <c r="WPM280" s="101"/>
      <c r="WPN280" s="101"/>
      <c r="WPO280" s="101"/>
      <c r="WPP280" s="101"/>
      <c r="WPQ280" s="101"/>
      <c r="WPR280" s="101"/>
      <c r="WPS280" s="101"/>
      <c r="WPT280" s="101"/>
      <c r="WPU280" s="101"/>
      <c r="WPV280" s="101"/>
      <c r="WPW280" s="101"/>
      <c r="WPX280" s="101"/>
      <c r="WPY280" s="101"/>
      <c r="WPZ280" s="101"/>
      <c r="WQA280" s="101"/>
      <c r="WQB280" s="101"/>
      <c r="WQC280" s="101"/>
      <c r="WQD280" s="101"/>
      <c r="WQE280" s="101"/>
      <c r="WQF280" s="101"/>
      <c r="WQG280" s="101"/>
      <c r="WQH280" s="101"/>
      <c r="WQI280" s="101"/>
      <c r="WQJ280" s="101"/>
      <c r="WQK280" s="101"/>
      <c r="WQL280" s="101"/>
      <c r="WQM280" s="101"/>
      <c r="WQN280" s="101"/>
      <c r="WQO280" s="101"/>
      <c r="WQP280" s="101"/>
      <c r="WQQ280" s="101"/>
      <c r="WQR280" s="101"/>
      <c r="WQS280" s="101"/>
      <c r="WQT280" s="101"/>
      <c r="WQU280" s="101"/>
      <c r="WQV280" s="101"/>
      <c r="WQW280" s="101"/>
      <c r="WQX280" s="101"/>
      <c r="WQY280" s="101"/>
      <c r="WQZ280" s="101"/>
      <c r="WRA280" s="101"/>
      <c r="WRB280" s="101"/>
      <c r="WRC280" s="101"/>
      <c r="WRD280" s="101"/>
      <c r="WRE280" s="101"/>
      <c r="WRF280" s="101"/>
      <c r="WRG280" s="101"/>
      <c r="WRH280" s="101"/>
      <c r="WRI280" s="101"/>
      <c r="WRJ280" s="101"/>
      <c r="WRK280" s="101"/>
      <c r="WRL280" s="101"/>
      <c r="WRM280" s="101"/>
      <c r="WRN280" s="101"/>
      <c r="WRO280" s="101"/>
      <c r="WRP280" s="101"/>
      <c r="WRQ280" s="101"/>
      <c r="WRR280" s="101"/>
      <c r="WRS280" s="101"/>
      <c r="WRT280" s="101"/>
      <c r="WRU280" s="101"/>
      <c r="WRV280" s="101"/>
      <c r="WRW280" s="101"/>
      <c r="WRX280" s="101"/>
      <c r="WRY280" s="101"/>
      <c r="WRZ280" s="101"/>
      <c r="WSA280" s="101"/>
      <c r="WSB280" s="101"/>
      <c r="WSC280" s="101"/>
      <c r="WSD280" s="101"/>
      <c r="WSE280" s="101"/>
      <c r="WSF280" s="101"/>
      <c r="WSG280" s="101"/>
      <c r="WSH280" s="101"/>
      <c r="WSI280" s="101"/>
      <c r="WSJ280" s="101"/>
      <c r="WSK280" s="101"/>
      <c r="WSL280" s="101"/>
      <c r="WSM280" s="101"/>
      <c r="WSN280" s="101"/>
      <c r="WSO280" s="101"/>
      <c r="WSP280" s="101"/>
      <c r="WSQ280" s="101"/>
      <c r="WSR280" s="101"/>
      <c r="WSS280" s="101"/>
      <c r="WST280" s="101"/>
      <c r="WSU280" s="101"/>
      <c r="WSV280" s="101"/>
      <c r="WSW280" s="101"/>
      <c r="WSX280" s="101"/>
      <c r="WSY280" s="101"/>
      <c r="WSZ280" s="101"/>
      <c r="WTA280" s="101"/>
      <c r="WTB280" s="101"/>
      <c r="WTC280" s="101"/>
      <c r="WTD280" s="101"/>
      <c r="WTE280" s="101"/>
      <c r="WTF280" s="101"/>
      <c r="WTG280" s="101"/>
      <c r="WTH280" s="101"/>
      <c r="WTI280" s="101"/>
      <c r="WTJ280" s="101"/>
      <c r="WTK280" s="101"/>
      <c r="WTL280" s="101"/>
      <c r="WTM280" s="101"/>
      <c r="WTN280" s="101"/>
      <c r="WTO280" s="101"/>
      <c r="WTP280" s="101"/>
      <c r="WTQ280" s="101"/>
      <c r="WTR280" s="101"/>
      <c r="WTS280" s="101"/>
      <c r="WTT280" s="101"/>
      <c r="WTU280" s="101"/>
      <c r="WTV280" s="101"/>
      <c r="WTW280" s="101"/>
      <c r="WTX280" s="101"/>
      <c r="WTY280" s="101"/>
      <c r="WTZ280" s="101"/>
      <c r="WUA280" s="101"/>
      <c r="WUB280" s="101"/>
      <c r="WUC280" s="101"/>
      <c r="WUD280" s="101"/>
      <c r="WUE280" s="101"/>
      <c r="WUF280" s="101"/>
      <c r="WUG280" s="101"/>
      <c r="WUH280" s="101"/>
      <c r="WUI280" s="101"/>
      <c r="WUJ280" s="101"/>
      <c r="WUK280" s="101"/>
      <c r="WUL280" s="101"/>
      <c r="WUM280" s="101"/>
      <c r="WUN280" s="101"/>
      <c r="WUO280" s="101"/>
      <c r="WUP280" s="101"/>
      <c r="WUQ280" s="101"/>
      <c r="WUR280" s="101"/>
      <c r="WUS280" s="101"/>
      <c r="WUT280" s="101"/>
      <c r="WUU280" s="101"/>
      <c r="WUV280" s="101"/>
      <c r="WUW280" s="101"/>
      <c r="WUX280" s="101"/>
      <c r="WUY280" s="101"/>
      <c r="WUZ280" s="101"/>
      <c r="WVA280" s="101"/>
      <c r="WVB280" s="101"/>
      <c r="WVC280" s="101"/>
      <c r="WVD280" s="101"/>
      <c r="WVE280" s="101"/>
      <c r="WVF280" s="101"/>
      <c r="WVG280" s="101"/>
      <c r="WVH280" s="101"/>
      <c r="WVI280" s="101"/>
      <c r="WVJ280" s="101"/>
      <c r="WVK280" s="101"/>
      <c r="WVL280" s="101"/>
      <c r="WVM280" s="101"/>
      <c r="WVN280" s="101"/>
      <c r="WVO280" s="101"/>
      <c r="WVP280" s="101"/>
      <c r="WVQ280" s="101"/>
      <c r="WVR280" s="101"/>
      <c r="WVS280" s="101"/>
      <c r="WVT280" s="101"/>
      <c r="WVU280" s="101"/>
      <c r="WVV280" s="101"/>
      <c r="WVW280" s="101"/>
      <c r="WVX280" s="101"/>
      <c r="WVY280" s="101"/>
      <c r="WVZ280" s="101"/>
      <c r="WWA280" s="101"/>
      <c r="WWB280" s="101"/>
      <c r="WWC280" s="101"/>
      <c r="WWD280" s="101"/>
      <c r="WWE280" s="101"/>
      <c r="WWF280" s="101"/>
      <c r="WWG280" s="101"/>
      <c r="WWH280" s="101"/>
      <c r="WWI280" s="101"/>
      <c r="WWJ280" s="101"/>
      <c r="WWK280" s="101"/>
      <c r="WWL280" s="101"/>
      <c r="WWM280" s="101"/>
      <c r="WWN280" s="101"/>
      <c r="WWO280" s="101"/>
      <c r="WWP280" s="101"/>
      <c r="WWQ280" s="101"/>
      <c r="WWR280" s="101"/>
      <c r="WWS280" s="101"/>
      <c r="WWT280" s="101"/>
      <c r="WWU280" s="101"/>
      <c r="WWV280" s="101"/>
      <c r="WWW280" s="101"/>
      <c r="WWX280" s="101"/>
      <c r="WWY280" s="101"/>
      <c r="WWZ280" s="101"/>
      <c r="WXA280" s="101"/>
      <c r="WXB280" s="101"/>
      <c r="WXC280" s="101"/>
      <c r="WXD280" s="101"/>
      <c r="WXE280" s="101"/>
      <c r="WXF280" s="101"/>
      <c r="WXG280" s="101"/>
      <c r="WXH280" s="101"/>
      <c r="WXI280" s="101"/>
      <c r="WXJ280" s="101"/>
      <c r="WXK280" s="101"/>
      <c r="WXL280" s="101"/>
      <c r="WXM280" s="101"/>
      <c r="WXN280" s="101"/>
      <c r="WXO280" s="101"/>
      <c r="WXP280" s="101"/>
      <c r="WXQ280" s="101"/>
      <c r="WXR280" s="101"/>
      <c r="WXS280" s="101"/>
      <c r="WXT280" s="101"/>
      <c r="WXU280" s="101"/>
      <c r="WXV280" s="101"/>
      <c r="WXW280" s="101"/>
      <c r="WXX280" s="101"/>
      <c r="WXY280" s="101"/>
      <c r="WXZ280" s="101"/>
      <c r="WYA280" s="101"/>
      <c r="WYB280" s="101"/>
      <c r="WYC280" s="101"/>
      <c r="WYD280" s="101"/>
      <c r="WYE280" s="101"/>
      <c r="WYF280" s="101"/>
      <c r="WYG280" s="101"/>
      <c r="WYH280" s="101"/>
      <c r="WYI280" s="101"/>
      <c r="WYJ280" s="101"/>
      <c r="WYK280" s="101"/>
      <c r="WYL280" s="101"/>
      <c r="WYM280" s="101"/>
      <c r="WYN280" s="101"/>
      <c r="WYO280" s="101"/>
      <c r="WYP280" s="101"/>
      <c r="WYQ280" s="101"/>
      <c r="WYR280" s="101"/>
      <c r="WYS280" s="101"/>
      <c r="WYT280" s="101"/>
      <c r="WYU280" s="101"/>
      <c r="WYV280" s="101"/>
      <c r="WYW280" s="101"/>
      <c r="WYX280" s="101"/>
      <c r="WYY280" s="101"/>
      <c r="WYZ280" s="101"/>
      <c r="WZA280" s="101"/>
      <c r="WZB280" s="101"/>
      <c r="WZC280" s="101"/>
      <c r="WZD280" s="101"/>
      <c r="WZE280" s="101"/>
      <c r="WZF280" s="101"/>
      <c r="WZG280" s="101"/>
      <c r="WZH280" s="101"/>
      <c r="WZI280" s="101"/>
      <c r="WZJ280" s="101"/>
      <c r="WZK280" s="101"/>
      <c r="WZL280" s="101"/>
      <c r="WZM280" s="101"/>
      <c r="WZN280" s="101"/>
      <c r="WZO280" s="101"/>
      <c r="WZP280" s="101"/>
      <c r="WZQ280" s="101"/>
      <c r="WZR280" s="101"/>
      <c r="WZS280" s="101"/>
      <c r="WZT280" s="101"/>
      <c r="WZU280" s="101"/>
      <c r="WZV280" s="101"/>
      <c r="WZW280" s="101"/>
      <c r="WZX280" s="101"/>
      <c r="WZY280" s="101"/>
      <c r="WZZ280" s="101"/>
      <c r="XAA280" s="101"/>
      <c r="XAB280" s="101"/>
      <c r="XAC280" s="101"/>
      <c r="XAD280" s="101"/>
      <c r="XAE280" s="101"/>
      <c r="XAF280" s="101"/>
      <c r="XAG280" s="101"/>
      <c r="XAH280" s="101"/>
      <c r="XAI280" s="101"/>
      <c r="XAJ280" s="101"/>
      <c r="XAK280" s="101"/>
      <c r="XAL280" s="101"/>
      <c r="XAM280" s="101"/>
      <c r="XAN280" s="101"/>
      <c r="XAO280" s="101"/>
      <c r="XAP280" s="101"/>
      <c r="XAQ280" s="101"/>
      <c r="XAR280" s="101"/>
      <c r="XAS280" s="101"/>
      <c r="XAT280" s="101"/>
      <c r="XAU280" s="101"/>
      <c r="XAV280" s="101"/>
      <c r="XAW280" s="101"/>
      <c r="XAX280" s="101"/>
      <c r="XAY280" s="101"/>
      <c r="XAZ280" s="101"/>
      <c r="XBA280" s="101"/>
      <c r="XBB280" s="101"/>
      <c r="XBC280" s="101"/>
      <c r="XBD280" s="101"/>
      <c r="XBE280" s="101"/>
      <c r="XBF280" s="101"/>
      <c r="XBG280" s="101"/>
      <c r="XBH280" s="101"/>
      <c r="XBI280" s="101"/>
      <c r="XBJ280" s="101"/>
      <c r="XBK280" s="101"/>
      <c r="XBL280" s="101"/>
      <c r="XBM280" s="101"/>
      <c r="XBN280" s="101"/>
      <c r="XBO280" s="101"/>
      <c r="XBP280" s="101"/>
      <c r="XBQ280" s="101"/>
      <c r="XBR280" s="101"/>
      <c r="XBS280" s="101"/>
      <c r="XBT280" s="101"/>
      <c r="XBU280" s="101"/>
      <c r="XBV280" s="101"/>
      <c r="XBW280" s="101"/>
      <c r="XBX280" s="101"/>
      <c r="XBY280" s="101"/>
      <c r="XBZ280" s="101"/>
      <c r="XCA280" s="101"/>
      <c r="XCB280" s="101"/>
      <c r="XCC280" s="101"/>
      <c r="XCD280" s="101"/>
      <c r="XCE280" s="101"/>
      <c r="XCF280" s="101"/>
      <c r="XCG280" s="101"/>
      <c r="XCH280" s="101"/>
      <c r="XCI280" s="101"/>
      <c r="XCJ280" s="101"/>
      <c r="XCK280" s="101"/>
      <c r="XCL280" s="101"/>
      <c r="XCM280" s="101"/>
      <c r="XCN280" s="101"/>
      <c r="XCO280" s="101"/>
      <c r="XCP280" s="101"/>
      <c r="XCQ280" s="101"/>
      <c r="XCR280" s="101"/>
      <c r="XCS280" s="101"/>
      <c r="XCT280" s="101"/>
      <c r="XCU280" s="101"/>
      <c r="XCV280" s="101"/>
      <c r="XCW280" s="101"/>
      <c r="XCX280" s="101"/>
      <c r="XCY280" s="101"/>
      <c r="XCZ280" s="101"/>
      <c r="XDA280" s="101"/>
      <c r="XDB280" s="101"/>
      <c r="XDC280" s="101"/>
      <c r="XDD280" s="101"/>
      <c r="XDE280" s="101"/>
      <c r="XDF280" s="101"/>
      <c r="XDG280" s="101"/>
      <c r="XDH280" s="101"/>
      <c r="XDI280" s="101"/>
      <c r="XDJ280" s="101"/>
      <c r="XDK280" s="101"/>
      <c r="XDL280" s="101"/>
      <c r="XDM280" s="101"/>
      <c r="XDN280" s="101"/>
      <c r="XDO280" s="101"/>
      <c r="XDP280" s="101"/>
      <c r="XDQ280" s="101"/>
      <c r="XDR280" s="101"/>
      <c r="XDS280" s="101"/>
      <c r="XDT280" s="101"/>
      <c r="XDU280" s="101"/>
      <c r="XDV280" s="101"/>
      <c r="XDW280" s="101"/>
      <c r="XDX280" s="101"/>
      <c r="XDY280" s="101"/>
      <c r="XDZ280" s="101"/>
      <c r="XEA280" s="101"/>
      <c r="XEB280" s="101"/>
      <c r="XEC280" s="101"/>
      <c r="XED280" s="101"/>
      <c r="XEE280" s="101"/>
      <c r="XEF280" s="101"/>
      <c r="XEG280" s="101"/>
      <c r="XEH280" s="101"/>
      <c r="XEI280" s="101"/>
      <c r="XEJ280" s="101"/>
      <c r="XEK280" s="101"/>
      <c r="XEL280" s="101"/>
      <c r="XEM280" s="101"/>
      <c r="XEN280" s="101"/>
      <c r="XEO280" s="101"/>
      <c r="XEP280" s="101"/>
      <c r="XEQ280" s="101"/>
      <c r="XER280" s="101"/>
      <c r="XES280" s="101"/>
      <c r="XET280" s="101"/>
      <c r="XEU280" s="101"/>
      <c r="XEV280" s="101"/>
      <c r="XEW280" s="101"/>
      <c r="XEX280" s="101"/>
      <c r="XEY280" s="101"/>
    </row>
    <row r="281" spans="1:16379" x14ac:dyDescent="0.25">
      <c r="A281" s="471" t="s">
        <v>362</v>
      </c>
      <c r="B281" s="456" t="s">
        <v>44</v>
      </c>
      <c r="C281" s="514"/>
      <c r="D281" s="525">
        <v>1</v>
      </c>
      <c r="E281" s="537"/>
      <c r="F281" s="554"/>
      <c r="G281" s="553">
        <v>6</v>
      </c>
      <c r="H281" s="518">
        <v>180</v>
      </c>
      <c r="I281" s="514">
        <v>8</v>
      </c>
      <c r="J281" s="1032" t="s">
        <v>332</v>
      </c>
      <c r="K281" s="1032"/>
      <c r="L281" s="1032" t="s">
        <v>317</v>
      </c>
      <c r="M281" s="524">
        <v>172</v>
      </c>
      <c r="N281" s="1033" t="s">
        <v>311</v>
      </c>
      <c r="O281" s="539"/>
      <c r="P281" s="542"/>
      <c r="Q281" s="538"/>
      <c r="R281" s="528"/>
      <c r="S281" s="540"/>
      <c r="T281" s="539"/>
      <c r="U281" s="541"/>
      <c r="V281" s="538"/>
      <c r="W281" s="541"/>
      <c r="X281" s="102">
        <v>1</v>
      </c>
      <c r="AB281" s="94" t="b">
        <v>0</v>
      </c>
      <c r="AC281" s="94" t="b">
        <v>1</v>
      </c>
      <c r="AD281" s="94" t="b">
        <v>1</v>
      </c>
      <c r="AE281" s="94" t="b">
        <v>1</v>
      </c>
      <c r="AF281" s="94" t="b">
        <v>1</v>
      </c>
      <c r="AG281" s="94" t="b">
        <v>1</v>
      </c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294"/>
      <c r="AR281" s="294"/>
      <c r="AS281" s="294"/>
      <c r="AT281" s="294"/>
      <c r="AU281" s="294"/>
      <c r="AV281" s="294"/>
      <c r="AW281" s="294"/>
      <c r="AX281" s="294"/>
      <c r="AY281" s="294"/>
      <c r="AZ281" s="294"/>
      <c r="BA281" s="294"/>
      <c r="BB281" s="294"/>
      <c r="BC281" s="294"/>
      <c r="BD281" s="294"/>
      <c r="BE281" s="294"/>
      <c r="BF281" s="294"/>
      <c r="BG281" s="294"/>
      <c r="BH281" s="294"/>
      <c r="BI281" s="294"/>
      <c r="BJ281" s="294"/>
      <c r="BK281" s="294"/>
      <c r="BL281" s="294"/>
      <c r="BM281" s="294"/>
      <c r="BN281" s="294"/>
      <c r="BO281" s="294"/>
      <c r="BP281" s="294"/>
      <c r="BQ281" s="294"/>
      <c r="BR281" s="294"/>
      <c r="BS281" s="294"/>
      <c r="BT281" s="294"/>
      <c r="BU281" s="294"/>
      <c r="BV281" s="294"/>
      <c r="BW281" s="294"/>
      <c r="BX281" s="294"/>
      <c r="BY281" s="294"/>
      <c r="BZ281" s="294"/>
      <c r="CA281" s="294"/>
      <c r="CB281" s="294"/>
      <c r="CC281" s="294"/>
      <c r="CD281" s="294"/>
      <c r="CE281" s="294"/>
      <c r="CF281" s="294"/>
      <c r="CG281" s="294"/>
      <c r="CH281" s="294"/>
      <c r="CI281" s="294"/>
      <c r="CJ281" s="294"/>
      <c r="CK281" s="294"/>
      <c r="CL281" s="294"/>
      <c r="CM281" s="294"/>
      <c r="CN281" s="294"/>
      <c r="CO281" s="294"/>
      <c r="CP281" s="294"/>
      <c r="CQ281" s="294"/>
      <c r="CR281" s="294"/>
      <c r="CS281" s="294"/>
      <c r="CT281" s="294"/>
      <c r="CU281" s="294"/>
      <c r="CV281" s="294"/>
      <c r="CW281" s="294"/>
      <c r="CX281" s="294"/>
      <c r="CY281" s="294"/>
      <c r="CZ281" s="294"/>
      <c r="DA281" s="294"/>
      <c r="DB281" s="294"/>
      <c r="DC281" s="294"/>
      <c r="DD281" s="294"/>
      <c r="DE281" s="294"/>
      <c r="DF281" s="294"/>
      <c r="DG281" s="294"/>
      <c r="DH281" s="294"/>
      <c r="DI281" s="294"/>
      <c r="DJ281" s="294"/>
      <c r="DK281" s="294"/>
      <c r="DL281" s="294"/>
      <c r="DM281" s="294"/>
      <c r="DN281" s="294"/>
      <c r="DO281" s="294"/>
      <c r="DP281" s="294"/>
      <c r="DQ281" s="294"/>
      <c r="DR281" s="294"/>
      <c r="DS281" s="294"/>
      <c r="DT281" s="294"/>
      <c r="DU281" s="294"/>
      <c r="DV281" s="294"/>
      <c r="DW281" s="294"/>
      <c r="DX281" s="294"/>
      <c r="DY281" s="294"/>
      <c r="DZ281" s="294"/>
      <c r="EA281" s="294"/>
      <c r="EB281" s="294"/>
      <c r="EC281" s="294"/>
      <c r="ED281" s="294"/>
      <c r="EE281" s="294"/>
      <c r="EF281" s="294"/>
      <c r="EG281" s="294"/>
      <c r="EH281" s="294"/>
      <c r="EI281" s="294"/>
      <c r="EJ281" s="294"/>
      <c r="EK281" s="294"/>
      <c r="EL281" s="294"/>
      <c r="EM281" s="294"/>
      <c r="EN281" s="294"/>
      <c r="EO281" s="294"/>
      <c r="EP281" s="294"/>
      <c r="EQ281" s="294"/>
      <c r="ER281" s="294"/>
      <c r="ES281" s="294"/>
      <c r="ET281" s="294"/>
      <c r="EU281" s="294"/>
      <c r="EV281" s="294"/>
      <c r="EW281" s="294"/>
      <c r="EX281" s="294"/>
      <c r="EY281" s="294"/>
      <c r="EZ281" s="294"/>
      <c r="FA281" s="294"/>
      <c r="FB281" s="294"/>
      <c r="FC281" s="294"/>
      <c r="FD281" s="294"/>
      <c r="FE281" s="294"/>
      <c r="FF281" s="294"/>
      <c r="FG281" s="294"/>
      <c r="FH281" s="294"/>
      <c r="FI281" s="294"/>
      <c r="FJ281" s="294"/>
      <c r="FK281" s="294"/>
      <c r="FL281" s="294"/>
      <c r="FM281" s="294"/>
      <c r="FN281" s="294"/>
      <c r="FO281" s="294"/>
      <c r="FP281" s="294"/>
      <c r="FQ281" s="294"/>
      <c r="FR281" s="294"/>
      <c r="FS281" s="294"/>
      <c r="FT281" s="294"/>
      <c r="FU281" s="294"/>
      <c r="FV281" s="294"/>
      <c r="FW281" s="294"/>
      <c r="FX281" s="294"/>
      <c r="FY281" s="294"/>
      <c r="FZ281" s="294"/>
      <c r="GA281" s="294"/>
      <c r="GB281" s="294"/>
      <c r="GC281" s="294"/>
      <c r="GD281" s="294"/>
      <c r="GE281" s="294"/>
      <c r="GF281" s="294"/>
      <c r="GG281" s="294"/>
      <c r="GH281" s="294"/>
      <c r="GI281" s="294"/>
      <c r="GJ281" s="294"/>
      <c r="GK281" s="294"/>
      <c r="GL281" s="294"/>
      <c r="GM281" s="294"/>
      <c r="GN281" s="294"/>
      <c r="GO281" s="294"/>
      <c r="GP281" s="294"/>
      <c r="GQ281" s="294"/>
      <c r="GR281" s="294"/>
      <c r="GS281" s="294"/>
      <c r="GT281" s="294"/>
      <c r="GU281" s="294"/>
      <c r="GV281" s="294"/>
      <c r="GW281" s="294"/>
      <c r="GX281" s="294"/>
      <c r="GY281" s="294"/>
      <c r="GZ281" s="294"/>
      <c r="HA281" s="294"/>
      <c r="HB281" s="294"/>
      <c r="HC281" s="294"/>
      <c r="HD281" s="294"/>
      <c r="HE281" s="294"/>
      <c r="HF281" s="294"/>
      <c r="HG281" s="294"/>
      <c r="HH281" s="294"/>
      <c r="HI281" s="294"/>
      <c r="HJ281" s="294"/>
      <c r="HK281" s="294"/>
      <c r="HL281" s="294"/>
      <c r="HM281" s="294"/>
      <c r="HN281" s="294"/>
      <c r="HO281" s="294"/>
      <c r="HP281" s="294"/>
      <c r="HQ281" s="294"/>
      <c r="HR281" s="294"/>
      <c r="HS281" s="294"/>
      <c r="HT281" s="294"/>
      <c r="HU281" s="294"/>
      <c r="HV281" s="294"/>
      <c r="HW281" s="294"/>
      <c r="HX281" s="294"/>
      <c r="HY281" s="294"/>
      <c r="HZ281" s="294"/>
      <c r="IA281" s="294"/>
      <c r="IB281" s="294"/>
      <c r="IC281" s="294"/>
      <c r="ID281" s="294"/>
      <c r="IE281" s="294"/>
      <c r="IF281" s="294"/>
      <c r="IG281" s="294"/>
      <c r="IH281" s="294"/>
      <c r="II281" s="294"/>
      <c r="IJ281" s="294"/>
      <c r="IK281" s="294"/>
      <c r="IL281" s="294"/>
      <c r="IM281" s="294"/>
      <c r="IN281" s="294"/>
      <c r="IO281" s="294"/>
      <c r="IP281" s="294"/>
      <c r="IQ281" s="294"/>
      <c r="IR281" s="294"/>
      <c r="IS281" s="294"/>
      <c r="IT281" s="294"/>
      <c r="IU281" s="294"/>
      <c r="IV281" s="294"/>
      <c r="IW281" s="294"/>
      <c r="IX281" s="294"/>
      <c r="IY281" s="294"/>
      <c r="IZ281" s="294"/>
      <c r="JA281" s="294"/>
      <c r="JB281" s="294"/>
      <c r="JC281" s="294"/>
      <c r="JD281" s="294"/>
      <c r="JE281" s="294"/>
      <c r="JF281" s="294"/>
      <c r="JG281" s="294"/>
      <c r="JH281" s="294"/>
      <c r="JI281" s="294"/>
      <c r="JJ281" s="294"/>
      <c r="JK281" s="294"/>
      <c r="JL281" s="294"/>
      <c r="JM281" s="294"/>
      <c r="JN281" s="294"/>
      <c r="JO281" s="294"/>
      <c r="JP281" s="294"/>
      <c r="JQ281" s="294"/>
      <c r="JR281" s="294"/>
      <c r="JS281" s="294"/>
      <c r="JT281" s="294"/>
      <c r="JU281" s="294"/>
      <c r="JV281" s="294"/>
      <c r="JW281" s="294"/>
      <c r="JX281" s="294"/>
      <c r="JY281" s="294"/>
      <c r="JZ281" s="294"/>
      <c r="KA281" s="294"/>
      <c r="KB281" s="294"/>
      <c r="KC281" s="294"/>
      <c r="KD281" s="294"/>
      <c r="KE281" s="294"/>
      <c r="KF281" s="294"/>
      <c r="KG281" s="294"/>
      <c r="KH281" s="294"/>
      <c r="KI281" s="294"/>
      <c r="KJ281" s="294"/>
      <c r="KK281" s="294"/>
      <c r="KL281" s="294"/>
      <c r="KM281" s="294"/>
      <c r="KN281" s="294"/>
      <c r="KO281" s="294"/>
      <c r="KP281" s="294"/>
      <c r="KQ281" s="294"/>
      <c r="KR281" s="294"/>
      <c r="KS281" s="294"/>
      <c r="KT281" s="294"/>
      <c r="KU281" s="294"/>
      <c r="KV281" s="294"/>
      <c r="KW281" s="294"/>
      <c r="KX281" s="294"/>
      <c r="KY281" s="294"/>
      <c r="KZ281" s="294"/>
      <c r="LA281" s="294"/>
      <c r="LB281" s="294"/>
      <c r="LC281" s="294"/>
      <c r="LD281" s="294"/>
      <c r="LE281" s="294"/>
      <c r="LF281" s="294"/>
      <c r="LG281" s="294"/>
      <c r="LH281" s="294"/>
      <c r="LI281" s="294"/>
      <c r="LJ281" s="294"/>
      <c r="LK281" s="294"/>
      <c r="LL281" s="294"/>
      <c r="LM281" s="294"/>
      <c r="LN281" s="294"/>
      <c r="LO281" s="294"/>
      <c r="LP281" s="294"/>
      <c r="LQ281" s="294"/>
      <c r="LR281" s="294"/>
      <c r="LS281" s="294"/>
      <c r="LT281" s="294"/>
      <c r="LU281" s="294"/>
      <c r="LV281" s="294"/>
      <c r="LW281" s="294"/>
      <c r="LX281" s="294"/>
      <c r="LY281" s="294"/>
      <c r="LZ281" s="294"/>
      <c r="MA281" s="294"/>
      <c r="MB281" s="294"/>
      <c r="MC281" s="294"/>
      <c r="MD281" s="294"/>
      <c r="ME281" s="294"/>
      <c r="MF281" s="294"/>
      <c r="MG281" s="294"/>
      <c r="MH281" s="294"/>
      <c r="MI281" s="294"/>
      <c r="MJ281" s="294"/>
      <c r="MK281" s="294"/>
      <c r="ML281" s="294"/>
      <c r="MM281" s="294"/>
      <c r="MN281" s="294"/>
      <c r="MO281" s="294"/>
      <c r="MP281" s="294"/>
      <c r="MQ281" s="294"/>
      <c r="MR281" s="294"/>
      <c r="MS281" s="294"/>
      <c r="MT281" s="294"/>
      <c r="MU281" s="294"/>
      <c r="MV281" s="294"/>
      <c r="MW281" s="294"/>
      <c r="MX281" s="294"/>
      <c r="MY281" s="294"/>
      <c r="MZ281" s="294"/>
      <c r="NA281" s="294"/>
      <c r="NB281" s="294"/>
      <c r="NC281" s="294"/>
      <c r="ND281" s="294"/>
      <c r="NE281" s="294"/>
      <c r="NF281" s="294"/>
      <c r="NG281" s="294"/>
      <c r="NH281" s="294"/>
      <c r="NI281" s="294"/>
      <c r="NJ281" s="294"/>
      <c r="NK281" s="294"/>
      <c r="NL281" s="294"/>
      <c r="NM281" s="294"/>
      <c r="NN281" s="294"/>
      <c r="NO281" s="294"/>
      <c r="NP281" s="294"/>
      <c r="NQ281" s="294"/>
      <c r="NR281" s="294"/>
      <c r="NS281" s="294"/>
      <c r="NT281" s="294"/>
      <c r="NU281" s="294"/>
      <c r="NV281" s="294"/>
      <c r="NW281" s="294"/>
      <c r="NX281" s="294"/>
      <c r="NY281" s="294"/>
      <c r="NZ281" s="294"/>
      <c r="OA281" s="294"/>
      <c r="OB281" s="294"/>
      <c r="OC281" s="294"/>
      <c r="OD281" s="294"/>
      <c r="OE281" s="294"/>
      <c r="OF281" s="294"/>
      <c r="OG281" s="294"/>
      <c r="OH281" s="294"/>
      <c r="OI281" s="294"/>
      <c r="OJ281" s="294"/>
      <c r="OK281" s="294"/>
      <c r="OL281" s="294"/>
      <c r="OM281" s="294"/>
      <c r="ON281" s="294"/>
      <c r="OO281" s="294"/>
      <c r="OP281" s="294"/>
      <c r="OQ281" s="294"/>
      <c r="OR281" s="294"/>
      <c r="OS281" s="294"/>
      <c r="OT281" s="294"/>
      <c r="OU281" s="294"/>
      <c r="OV281" s="294"/>
      <c r="OW281" s="294"/>
      <c r="OX281" s="294"/>
      <c r="OY281" s="294"/>
      <c r="OZ281" s="294"/>
      <c r="PA281" s="294"/>
      <c r="PB281" s="294"/>
      <c r="PC281" s="294"/>
      <c r="PD281" s="294"/>
      <c r="PE281" s="294"/>
      <c r="PF281" s="294"/>
      <c r="PG281" s="294"/>
      <c r="PH281" s="294"/>
      <c r="PI281" s="294"/>
      <c r="PJ281" s="294"/>
      <c r="PK281" s="294"/>
      <c r="PL281" s="294"/>
      <c r="PM281" s="294"/>
      <c r="PN281" s="294"/>
      <c r="PO281" s="294"/>
      <c r="PP281" s="294"/>
      <c r="PQ281" s="294"/>
      <c r="PR281" s="294"/>
      <c r="PS281" s="294"/>
      <c r="PT281" s="294"/>
      <c r="PU281" s="294"/>
      <c r="PV281" s="294"/>
      <c r="PW281" s="294"/>
      <c r="PX281" s="294"/>
      <c r="PY281" s="294"/>
      <c r="PZ281" s="294"/>
      <c r="QA281" s="294"/>
      <c r="QB281" s="294"/>
      <c r="QC281" s="294"/>
      <c r="QD281" s="294"/>
      <c r="QE281" s="294"/>
      <c r="QF281" s="294"/>
      <c r="QG281" s="294"/>
      <c r="QH281" s="294"/>
      <c r="QI281" s="294"/>
      <c r="QJ281" s="294"/>
      <c r="QK281" s="294"/>
      <c r="QL281" s="294"/>
      <c r="QM281" s="294"/>
      <c r="QN281" s="294"/>
      <c r="QO281" s="294"/>
      <c r="QP281" s="294"/>
      <c r="QQ281" s="294"/>
      <c r="QR281" s="294"/>
      <c r="QS281" s="294"/>
      <c r="QT281" s="294"/>
      <c r="QU281" s="294"/>
      <c r="QV281" s="294"/>
      <c r="QW281" s="294"/>
      <c r="QX281" s="294"/>
      <c r="QY281" s="294"/>
      <c r="QZ281" s="294"/>
      <c r="RA281" s="294"/>
      <c r="RB281" s="294"/>
      <c r="RC281" s="294"/>
      <c r="RD281" s="294"/>
      <c r="RE281" s="294"/>
      <c r="RF281" s="294"/>
      <c r="RG281" s="294"/>
      <c r="RH281" s="294"/>
      <c r="RI281" s="294"/>
      <c r="RJ281" s="294"/>
      <c r="RK281" s="294"/>
      <c r="RL281" s="294"/>
      <c r="RM281" s="294"/>
      <c r="RN281" s="294"/>
      <c r="RO281" s="294"/>
      <c r="RP281" s="294"/>
      <c r="RQ281" s="294"/>
      <c r="RR281" s="294"/>
      <c r="RS281" s="294"/>
      <c r="RT281" s="294"/>
      <c r="RU281" s="294"/>
      <c r="RV281" s="294"/>
      <c r="RW281" s="294"/>
      <c r="RX281" s="294"/>
      <c r="RY281" s="294"/>
      <c r="RZ281" s="294"/>
      <c r="SA281" s="294"/>
      <c r="SB281" s="294"/>
      <c r="SC281" s="294"/>
      <c r="SD281" s="294"/>
      <c r="SE281" s="294"/>
      <c r="SF281" s="294"/>
      <c r="SG281" s="294"/>
      <c r="SH281" s="294"/>
      <c r="SI281" s="294"/>
      <c r="SJ281" s="294"/>
      <c r="SK281" s="294"/>
      <c r="SL281" s="294"/>
      <c r="SM281" s="294"/>
      <c r="SN281" s="294"/>
      <c r="SO281" s="294"/>
      <c r="SP281" s="294"/>
      <c r="SQ281" s="294"/>
      <c r="SR281" s="294"/>
      <c r="SS281" s="294"/>
      <c r="ST281" s="294"/>
      <c r="SU281" s="294"/>
      <c r="SV281" s="294"/>
      <c r="SW281" s="294"/>
      <c r="SX281" s="294"/>
      <c r="SY281" s="294"/>
      <c r="SZ281" s="294"/>
      <c r="TA281" s="294"/>
      <c r="TB281" s="294"/>
      <c r="TC281" s="294"/>
      <c r="TD281" s="294"/>
      <c r="TE281" s="294"/>
      <c r="TF281" s="294"/>
      <c r="TG281" s="294"/>
      <c r="TH281" s="294"/>
      <c r="TI281" s="294"/>
      <c r="TJ281" s="294"/>
      <c r="TK281" s="294"/>
      <c r="TL281" s="294"/>
      <c r="TM281" s="294"/>
      <c r="TN281" s="294"/>
      <c r="TO281" s="294"/>
      <c r="TP281" s="294"/>
      <c r="TQ281" s="294"/>
      <c r="TR281" s="294"/>
      <c r="TS281" s="294"/>
      <c r="TT281" s="294"/>
      <c r="TU281" s="294"/>
      <c r="TV281" s="294"/>
      <c r="TW281" s="294"/>
      <c r="TX281" s="294"/>
      <c r="TY281" s="294"/>
      <c r="TZ281" s="294"/>
      <c r="UA281" s="294"/>
      <c r="UB281" s="294"/>
      <c r="UC281" s="294"/>
      <c r="UD281" s="294"/>
      <c r="UE281" s="294"/>
      <c r="UF281" s="294"/>
      <c r="UG281" s="294"/>
      <c r="UH281" s="294"/>
      <c r="UI281" s="294"/>
      <c r="UJ281" s="294"/>
      <c r="UK281" s="294"/>
      <c r="UL281" s="294"/>
      <c r="UM281" s="294"/>
      <c r="UN281" s="294"/>
      <c r="UO281" s="294"/>
      <c r="UP281" s="294"/>
      <c r="UQ281" s="294"/>
      <c r="UR281" s="294"/>
      <c r="US281" s="294"/>
      <c r="UT281" s="294"/>
      <c r="UU281" s="294"/>
      <c r="UV281" s="294"/>
      <c r="UW281" s="294"/>
      <c r="UX281" s="294"/>
      <c r="UY281" s="294"/>
      <c r="UZ281" s="294"/>
      <c r="VA281" s="294"/>
      <c r="VB281" s="294"/>
      <c r="VC281" s="294"/>
      <c r="VD281" s="294"/>
      <c r="VE281" s="294"/>
      <c r="VF281" s="294"/>
      <c r="VG281" s="294"/>
      <c r="VH281" s="294"/>
      <c r="VI281" s="294"/>
      <c r="VJ281" s="294"/>
      <c r="VK281" s="294"/>
      <c r="VL281" s="294"/>
      <c r="VM281" s="294"/>
      <c r="VN281" s="294"/>
      <c r="VO281" s="294"/>
      <c r="VP281" s="294"/>
      <c r="VQ281" s="294"/>
      <c r="VR281" s="294"/>
      <c r="VS281" s="294"/>
      <c r="VT281" s="294"/>
      <c r="VU281" s="294"/>
      <c r="VV281" s="294"/>
      <c r="VW281" s="294"/>
      <c r="VX281" s="294"/>
      <c r="VY281" s="294"/>
      <c r="VZ281" s="294"/>
      <c r="WA281" s="294"/>
      <c r="WB281" s="294"/>
      <c r="WC281" s="294"/>
      <c r="WD281" s="294"/>
      <c r="WE281" s="294"/>
      <c r="WF281" s="294"/>
      <c r="WG281" s="294"/>
      <c r="WH281" s="294"/>
      <c r="WI281" s="294"/>
      <c r="WJ281" s="294"/>
      <c r="WK281" s="294"/>
      <c r="WL281" s="294"/>
      <c r="WM281" s="294"/>
      <c r="WN281" s="294"/>
      <c r="WO281" s="294"/>
      <c r="WP281" s="294"/>
      <c r="WQ281" s="294"/>
      <c r="WR281" s="294"/>
      <c r="WS281" s="294"/>
      <c r="WT281" s="294"/>
      <c r="WU281" s="294"/>
      <c r="WV281" s="294"/>
      <c r="WW281" s="294"/>
      <c r="WX281" s="294"/>
      <c r="WY281" s="294"/>
      <c r="WZ281" s="294"/>
      <c r="XA281" s="294"/>
      <c r="XB281" s="294"/>
      <c r="XC281" s="294"/>
      <c r="XD281" s="294"/>
      <c r="XE281" s="294"/>
      <c r="XF281" s="294"/>
      <c r="XG281" s="294"/>
      <c r="XH281" s="294"/>
      <c r="XI281" s="294"/>
      <c r="XJ281" s="294"/>
      <c r="XK281" s="294"/>
      <c r="XL281" s="294"/>
      <c r="XM281" s="294"/>
      <c r="XN281" s="294"/>
      <c r="XO281" s="294"/>
      <c r="XP281" s="294"/>
      <c r="XQ281" s="294"/>
      <c r="XR281" s="294"/>
      <c r="XS281" s="294"/>
      <c r="XT281" s="294"/>
      <c r="XU281" s="294"/>
      <c r="XV281" s="294"/>
      <c r="XW281" s="294"/>
      <c r="XX281" s="294"/>
      <c r="XY281" s="294"/>
      <c r="XZ281" s="294"/>
      <c r="YA281" s="294"/>
      <c r="YB281" s="294"/>
      <c r="YC281" s="294"/>
      <c r="YD281" s="294"/>
      <c r="YE281" s="294"/>
      <c r="YF281" s="294"/>
      <c r="YG281" s="294"/>
      <c r="YH281" s="294"/>
      <c r="YI281" s="294"/>
      <c r="YJ281" s="294"/>
      <c r="YK281" s="294"/>
      <c r="YL281" s="294"/>
      <c r="YM281" s="294"/>
      <c r="YN281" s="294"/>
      <c r="YO281" s="294"/>
      <c r="YP281" s="294"/>
      <c r="YQ281" s="294"/>
      <c r="YR281" s="294"/>
      <c r="YS281" s="294"/>
      <c r="YT281" s="294"/>
      <c r="YU281" s="294"/>
      <c r="YV281" s="294"/>
      <c r="YW281" s="294"/>
      <c r="YX281" s="294"/>
      <c r="YY281" s="294"/>
      <c r="YZ281" s="294"/>
      <c r="ZA281" s="294"/>
      <c r="ZB281" s="294"/>
      <c r="ZC281" s="294"/>
      <c r="ZD281" s="294"/>
      <c r="ZE281" s="294"/>
      <c r="ZF281" s="294"/>
      <c r="ZG281" s="294"/>
      <c r="ZH281" s="294"/>
      <c r="ZI281" s="294"/>
      <c r="ZJ281" s="294"/>
      <c r="ZK281" s="294"/>
      <c r="ZL281" s="294"/>
      <c r="ZM281" s="294"/>
      <c r="ZN281" s="294"/>
      <c r="ZO281" s="294"/>
      <c r="ZP281" s="294"/>
      <c r="ZQ281" s="294"/>
      <c r="ZR281" s="294"/>
      <c r="ZS281" s="294"/>
      <c r="ZT281" s="294"/>
      <c r="ZU281" s="294"/>
      <c r="ZV281" s="294"/>
      <c r="ZW281" s="294"/>
      <c r="ZX281" s="294"/>
      <c r="ZY281" s="294"/>
      <c r="ZZ281" s="294"/>
      <c r="AAA281" s="294"/>
      <c r="AAB281" s="294"/>
      <c r="AAC281" s="294"/>
      <c r="AAD281" s="294"/>
      <c r="AAE281" s="294"/>
      <c r="AAF281" s="294"/>
      <c r="AAG281" s="294"/>
      <c r="AAH281" s="294"/>
      <c r="AAI281" s="294"/>
      <c r="AAJ281" s="294"/>
      <c r="AAK281" s="294"/>
      <c r="AAL281" s="294"/>
      <c r="AAM281" s="294"/>
      <c r="AAN281" s="294"/>
      <c r="AAO281" s="294"/>
      <c r="AAP281" s="294"/>
      <c r="AAQ281" s="294"/>
      <c r="AAR281" s="294"/>
      <c r="AAS281" s="294"/>
      <c r="AAT281" s="294"/>
      <c r="AAU281" s="294"/>
      <c r="AAV281" s="294"/>
      <c r="AAW281" s="294"/>
      <c r="AAX281" s="294"/>
      <c r="AAY281" s="294"/>
      <c r="AAZ281" s="294"/>
      <c r="ABA281" s="294"/>
      <c r="ABB281" s="294"/>
      <c r="ABC281" s="294"/>
      <c r="ABD281" s="294"/>
      <c r="ABE281" s="294"/>
      <c r="ABF281" s="294"/>
      <c r="ABG281" s="294"/>
      <c r="ABH281" s="294"/>
      <c r="ABI281" s="294"/>
      <c r="ABJ281" s="294"/>
      <c r="ABK281" s="294"/>
      <c r="ABL281" s="294"/>
      <c r="ABM281" s="294"/>
      <c r="ABN281" s="294"/>
      <c r="ABO281" s="294"/>
      <c r="ABP281" s="294"/>
      <c r="ABQ281" s="294"/>
      <c r="ABR281" s="294"/>
      <c r="ABS281" s="294"/>
      <c r="ABT281" s="294"/>
      <c r="ABU281" s="294"/>
      <c r="ABV281" s="294"/>
      <c r="ABW281" s="294"/>
      <c r="ABX281" s="294"/>
      <c r="ABY281" s="294"/>
      <c r="ABZ281" s="294"/>
      <c r="ACA281" s="294"/>
      <c r="ACB281" s="294"/>
      <c r="ACC281" s="294"/>
      <c r="ACD281" s="294"/>
      <c r="ACE281" s="294"/>
      <c r="ACF281" s="294"/>
      <c r="ACG281" s="294"/>
      <c r="ACH281" s="294"/>
      <c r="ACI281" s="294"/>
      <c r="ACJ281" s="294"/>
      <c r="ACK281" s="294"/>
      <c r="ACL281" s="294"/>
      <c r="ACM281" s="294"/>
      <c r="ACN281" s="294"/>
      <c r="ACO281" s="294"/>
      <c r="ACP281" s="294"/>
      <c r="ACQ281" s="294"/>
      <c r="ACR281" s="294"/>
      <c r="ACS281" s="294"/>
      <c r="ACT281" s="294"/>
      <c r="ACU281" s="294"/>
      <c r="ACV281" s="294"/>
      <c r="ACW281" s="294"/>
      <c r="ACX281" s="294"/>
      <c r="ACY281" s="294"/>
      <c r="ACZ281" s="294"/>
      <c r="ADA281" s="294"/>
      <c r="ADB281" s="294"/>
      <c r="ADC281" s="294"/>
      <c r="ADD281" s="294"/>
      <c r="ADE281" s="294"/>
      <c r="ADF281" s="294"/>
      <c r="ADG281" s="294"/>
      <c r="ADH281" s="294"/>
      <c r="ADI281" s="294"/>
      <c r="ADJ281" s="294"/>
      <c r="ADK281" s="294"/>
      <c r="ADL281" s="294"/>
      <c r="ADM281" s="294"/>
      <c r="ADN281" s="294"/>
      <c r="ADO281" s="294"/>
      <c r="ADP281" s="294"/>
      <c r="ADQ281" s="294"/>
      <c r="ADR281" s="294"/>
      <c r="ADS281" s="294"/>
      <c r="ADT281" s="294"/>
      <c r="ADU281" s="294"/>
      <c r="ADV281" s="294"/>
      <c r="ADW281" s="294"/>
      <c r="ADX281" s="294"/>
      <c r="ADY281" s="294"/>
      <c r="ADZ281" s="294"/>
      <c r="AEA281" s="294"/>
      <c r="AEB281" s="294"/>
      <c r="AEC281" s="294"/>
      <c r="AED281" s="294"/>
      <c r="AEE281" s="294"/>
      <c r="AEF281" s="294"/>
      <c r="AEG281" s="294"/>
      <c r="AEH281" s="294"/>
      <c r="AEI281" s="294"/>
      <c r="AEJ281" s="294"/>
      <c r="AEK281" s="294"/>
      <c r="AEL281" s="294"/>
      <c r="AEM281" s="294"/>
      <c r="AEN281" s="294"/>
      <c r="AEO281" s="294"/>
      <c r="AEP281" s="294"/>
      <c r="AEQ281" s="294"/>
      <c r="AER281" s="294"/>
      <c r="AES281" s="294"/>
      <c r="AET281" s="294"/>
      <c r="AEU281" s="294"/>
      <c r="AEV281" s="294"/>
      <c r="AEW281" s="294"/>
      <c r="AEX281" s="294"/>
      <c r="AEY281" s="294"/>
      <c r="AEZ281" s="294"/>
      <c r="AFA281" s="294"/>
      <c r="AFB281" s="294"/>
      <c r="AFC281" s="294"/>
      <c r="AFD281" s="294"/>
      <c r="AFE281" s="294"/>
      <c r="AFF281" s="294"/>
      <c r="AFG281" s="294"/>
      <c r="AFH281" s="294"/>
      <c r="AFI281" s="294"/>
      <c r="AFJ281" s="294"/>
      <c r="AFK281" s="294"/>
      <c r="AFL281" s="294"/>
      <c r="AFM281" s="294"/>
      <c r="AFN281" s="294"/>
      <c r="AFO281" s="294"/>
      <c r="AFP281" s="294"/>
      <c r="AFQ281" s="294"/>
      <c r="AFR281" s="294"/>
      <c r="AFS281" s="294"/>
      <c r="AFT281" s="294"/>
      <c r="AFU281" s="294"/>
      <c r="AFV281" s="294"/>
      <c r="AFW281" s="294"/>
      <c r="AFX281" s="294"/>
      <c r="AFY281" s="294"/>
      <c r="AFZ281" s="294"/>
      <c r="AGA281" s="294"/>
      <c r="AGB281" s="294"/>
      <c r="AGC281" s="294"/>
      <c r="AGD281" s="294"/>
      <c r="AGE281" s="294"/>
      <c r="AGF281" s="294"/>
      <c r="AGG281" s="294"/>
      <c r="AGH281" s="294"/>
      <c r="AGI281" s="294"/>
      <c r="AGJ281" s="294"/>
      <c r="AGK281" s="294"/>
      <c r="AGL281" s="294"/>
      <c r="AGM281" s="294"/>
      <c r="AGN281" s="294"/>
      <c r="AGO281" s="294"/>
      <c r="AGP281" s="294"/>
      <c r="AGQ281" s="294"/>
      <c r="AGR281" s="294"/>
      <c r="AGS281" s="294"/>
      <c r="AGT281" s="294"/>
      <c r="AGU281" s="294"/>
      <c r="AGV281" s="294"/>
      <c r="AGW281" s="294"/>
      <c r="AGX281" s="294"/>
      <c r="AGY281" s="294"/>
      <c r="AGZ281" s="294"/>
      <c r="AHA281" s="294"/>
      <c r="AHB281" s="294"/>
      <c r="AHC281" s="294"/>
      <c r="AHD281" s="294"/>
      <c r="AHE281" s="294"/>
      <c r="AHF281" s="294"/>
      <c r="AHG281" s="294"/>
      <c r="AHH281" s="294"/>
      <c r="AHI281" s="294"/>
      <c r="AHJ281" s="294"/>
      <c r="AHK281" s="294"/>
      <c r="AHL281" s="294"/>
      <c r="AHM281" s="294"/>
      <c r="AHN281" s="294"/>
      <c r="AHO281" s="294"/>
      <c r="AHP281" s="294"/>
      <c r="AHQ281" s="294"/>
      <c r="AHR281" s="294"/>
      <c r="AHS281" s="294"/>
      <c r="AHT281" s="294"/>
      <c r="AHU281" s="294"/>
      <c r="AHV281" s="294"/>
      <c r="AHW281" s="294"/>
      <c r="AHX281" s="294"/>
      <c r="AHY281" s="294"/>
      <c r="AHZ281" s="294"/>
      <c r="AIA281" s="294"/>
      <c r="AIB281" s="294"/>
      <c r="AIC281" s="294"/>
      <c r="AID281" s="294"/>
      <c r="AIE281" s="294"/>
      <c r="AIF281" s="294"/>
      <c r="AIG281" s="294"/>
      <c r="AIH281" s="294"/>
      <c r="AII281" s="294"/>
      <c r="AIJ281" s="294"/>
      <c r="AIK281" s="294"/>
      <c r="AIL281" s="294"/>
      <c r="AIM281" s="294"/>
      <c r="AIN281" s="294"/>
      <c r="AIO281" s="294"/>
      <c r="AIP281" s="294"/>
      <c r="AIQ281" s="294"/>
      <c r="AIR281" s="294"/>
      <c r="AIS281" s="294"/>
      <c r="AIT281" s="294"/>
      <c r="AIU281" s="294"/>
      <c r="AIV281" s="294"/>
      <c r="AIW281" s="294"/>
      <c r="AIX281" s="294"/>
      <c r="AIY281" s="294"/>
      <c r="AIZ281" s="294"/>
      <c r="AJA281" s="294"/>
      <c r="AJB281" s="294"/>
      <c r="AJC281" s="294"/>
      <c r="AJD281" s="294"/>
      <c r="AJE281" s="294"/>
      <c r="AJF281" s="294"/>
      <c r="AJG281" s="294"/>
      <c r="AJH281" s="294"/>
      <c r="AJI281" s="294"/>
      <c r="AJJ281" s="294"/>
      <c r="AJK281" s="294"/>
      <c r="AJL281" s="294"/>
      <c r="AJM281" s="294"/>
      <c r="AJN281" s="294"/>
      <c r="AJO281" s="294"/>
      <c r="AJP281" s="294"/>
      <c r="AJQ281" s="294"/>
      <c r="AJR281" s="294"/>
      <c r="AJS281" s="294"/>
      <c r="AJT281" s="294"/>
      <c r="AJU281" s="294"/>
      <c r="AJV281" s="294"/>
      <c r="AJW281" s="294"/>
      <c r="AJX281" s="294"/>
      <c r="AJY281" s="294"/>
      <c r="AJZ281" s="294"/>
      <c r="AKA281" s="294"/>
      <c r="AKB281" s="294"/>
      <c r="AKC281" s="294"/>
      <c r="AKD281" s="294"/>
      <c r="AKE281" s="294"/>
      <c r="AKF281" s="294"/>
      <c r="AKG281" s="294"/>
      <c r="AKH281" s="294"/>
      <c r="AKI281" s="294"/>
      <c r="AKJ281" s="294"/>
      <c r="AKK281" s="294"/>
      <c r="AKL281" s="294"/>
      <c r="AKM281" s="294"/>
      <c r="AKN281" s="294"/>
      <c r="AKO281" s="294"/>
      <c r="AKP281" s="294"/>
      <c r="AKQ281" s="294"/>
      <c r="AKR281" s="294"/>
      <c r="AKS281" s="294"/>
      <c r="AKT281" s="294"/>
      <c r="AKU281" s="294"/>
      <c r="AKV281" s="294"/>
      <c r="AKW281" s="294"/>
      <c r="AKX281" s="294"/>
      <c r="AKY281" s="294"/>
      <c r="AKZ281" s="294"/>
      <c r="ALA281" s="294"/>
      <c r="ALB281" s="294"/>
      <c r="ALC281" s="294"/>
      <c r="ALD281" s="294"/>
      <c r="ALE281" s="294"/>
      <c r="ALF281" s="294"/>
      <c r="ALG281" s="294"/>
      <c r="ALH281" s="294"/>
      <c r="ALI281" s="294"/>
      <c r="ALJ281" s="294"/>
      <c r="ALK281" s="294"/>
      <c r="ALL281" s="294"/>
      <c r="ALM281" s="294"/>
      <c r="ALN281" s="294"/>
      <c r="ALO281" s="294"/>
      <c r="ALP281" s="294"/>
      <c r="ALQ281" s="294"/>
      <c r="ALR281" s="294"/>
      <c r="ALS281" s="294"/>
      <c r="ALT281" s="294"/>
      <c r="ALU281" s="294"/>
      <c r="ALV281" s="294"/>
      <c r="ALW281" s="294"/>
      <c r="ALX281" s="294"/>
      <c r="ALY281" s="294"/>
      <c r="ALZ281" s="294"/>
      <c r="AMA281" s="294"/>
      <c r="AMB281" s="294"/>
      <c r="AMC281" s="294"/>
      <c r="AMD281" s="294"/>
      <c r="AME281" s="294"/>
      <c r="AMF281" s="294"/>
      <c r="AMG281" s="294"/>
      <c r="AMH281" s="294"/>
      <c r="AMI281" s="294"/>
      <c r="AMJ281" s="294"/>
      <c r="AMK281" s="294"/>
      <c r="AML281" s="294"/>
      <c r="AMM281" s="294"/>
      <c r="AMN281" s="294"/>
      <c r="AMO281" s="294"/>
      <c r="AMP281" s="294"/>
      <c r="AMQ281" s="294"/>
      <c r="AMR281" s="294"/>
      <c r="AMS281" s="294"/>
      <c r="AMT281" s="294"/>
      <c r="AMU281" s="294"/>
      <c r="AMV281" s="294"/>
      <c r="AMW281" s="294"/>
      <c r="AMX281" s="294"/>
      <c r="AMY281" s="294"/>
      <c r="AMZ281" s="294"/>
      <c r="ANA281" s="294"/>
      <c r="ANB281" s="294"/>
      <c r="ANC281" s="294"/>
      <c r="AND281" s="294"/>
      <c r="ANE281" s="294"/>
      <c r="ANF281" s="294"/>
      <c r="ANG281" s="294"/>
      <c r="ANH281" s="294"/>
      <c r="ANI281" s="294"/>
      <c r="ANJ281" s="294"/>
      <c r="ANK281" s="294"/>
      <c r="ANL281" s="294"/>
      <c r="ANM281" s="294"/>
      <c r="ANN281" s="294"/>
      <c r="ANO281" s="294"/>
      <c r="ANP281" s="294"/>
      <c r="ANQ281" s="294"/>
      <c r="ANR281" s="294"/>
      <c r="ANS281" s="294"/>
      <c r="ANT281" s="294"/>
      <c r="ANU281" s="294"/>
      <c r="ANV281" s="294"/>
      <c r="ANW281" s="294"/>
      <c r="ANX281" s="294"/>
      <c r="ANY281" s="294"/>
      <c r="ANZ281" s="294"/>
      <c r="AOA281" s="294"/>
      <c r="AOB281" s="294"/>
      <c r="AOC281" s="294"/>
      <c r="AOD281" s="294"/>
      <c r="AOE281" s="294"/>
      <c r="AOF281" s="294"/>
      <c r="AOG281" s="294"/>
      <c r="AOH281" s="294"/>
      <c r="AOI281" s="294"/>
      <c r="AOJ281" s="294"/>
      <c r="AOK281" s="294"/>
      <c r="AOL281" s="294"/>
      <c r="AOM281" s="294"/>
      <c r="AON281" s="294"/>
      <c r="AOO281" s="294"/>
      <c r="AOP281" s="294"/>
      <c r="AOQ281" s="294"/>
      <c r="AOR281" s="294"/>
      <c r="AOS281" s="294"/>
      <c r="AOT281" s="294"/>
      <c r="AOU281" s="294"/>
      <c r="AOV281" s="294"/>
      <c r="AOW281" s="294"/>
      <c r="AOX281" s="294"/>
      <c r="AOY281" s="294"/>
      <c r="AOZ281" s="294"/>
      <c r="APA281" s="294"/>
      <c r="APB281" s="294"/>
      <c r="APC281" s="294"/>
      <c r="APD281" s="294"/>
      <c r="APE281" s="294"/>
      <c r="APF281" s="294"/>
      <c r="APG281" s="294"/>
      <c r="APH281" s="294"/>
      <c r="API281" s="294"/>
      <c r="APJ281" s="294"/>
      <c r="APK281" s="294"/>
      <c r="APL281" s="294"/>
      <c r="APM281" s="294"/>
      <c r="APN281" s="294"/>
      <c r="APO281" s="294"/>
      <c r="APP281" s="294"/>
      <c r="APQ281" s="294"/>
      <c r="APR281" s="294"/>
      <c r="APS281" s="294"/>
      <c r="APT281" s="294"/>
      <c r="APU281" s="294"/>
      <c r="APV281" s="294"/>
      <c r="APW281" s="294"/>
      <c r="APX281" s="294"/>
      <c r="APY281" s="294"/>
      <c r="APZ281" s="294"/>
      <c r="AQA281" s="294"/>
      <c r="AQB281" s="294"/>
      <c r="AQC281" s="294"/>
      <c r="AQD281" s="294"/>
      <c r="AQE281" s="294"/>
      <c r="AQF281" s="294"/>
      <c r="AQG281" s="294"/>
      <c r="AQH281" s="294"/>
      <c r="AQI281" s="294"/>
      <c r="AQJ281" s="294"/>
      <c r="AQK281" s="294"/>
      <c r="AQL281" s="294"/>
      <c r="AQM281" s="294"/>
      <c r="AQN281" s="294"/>
      <c r="AQO281" s="294"/>
      <c r="AQP281" s="294"/>
      <c r="AQQ281" s="294"/>
      <c r="AQR281" s="294"/>
      <c r="AQS281" s="294"/>
      <c r="AQT281" s="294"/>
      <c r="AQU281" s="294"/>
      <c r="AQV281" s="294"/>
      <c r="AQW281" s="294"/>
      <c r="AQX281" s="294"/>
      <c r="AQY281" s="294"/>
      <c r="AQZ281" s="294"/>
      <c r="ARA281" s="294"/>
      <c r="ARB281" s="294"/>
      <c r="ARC281" s="294"/>
      <c r="ARD281" s="294"/>
      <c r="ARE281" s="294"/>
      <c r="ARF281" s="294"/>
      <c r="ARG281" s="294"/>
      <c r="ARH281" s="294"/>
      <c r="ARI281" s="294"/>
      <c r="ARJ281" s="294"/>
      <c r="ARK281" s="294"/>
      <c r="ARL281" s="294"/>
      <c r="ARM281" s="294"/>
      <c r="ARN281" s="294"/>
      <c r="ARO281" s="294"/>
      <c r="ARP281" s="294"/>
      <c r="ARQ281" s="294"/>
      <c r="ARR281" s="294"/>
      <c r="ARS281" s="294"/>
      <c r="ART281" s="294"/>
      <c r="ARU281" s="294"/>
      <c r="ARV281" s="294"/>
      <c r="ARW281" s="294"/>
      <c r="ARX281" s="294"/>
      <c r="ARY281" s="294"/>
      <c r="ARZ281" s="294"/>
      <c r="ASA281" s="294"/>
      <c r="ASB281" s="294"/>
      <c r="ASC281" s="294"/>
      <c r="ASD281" s="294"/>
      <c r="ASE281" s="294"/>
      <c r="ASF281" s="294"/>
      <c r="ASG281" s="294"/>
      <c r="ASH281" s="294"/>
      <c r="ASI281" s="294"/>
      <c r="ASJ281" s="294"/>
      <c r="ASK281" s="294"/>
      <c r="ASL281" s="294"/>
      <c r="ASM281" s="294"/>
      <c r="ASN281" s="294"/>
      <c r="ASO281" s="294"/>
      <c r="ASP281" s="294"/>
      <c r="ASQ281" s="294"/>
      <c r="ASR281" s="294"/>
      <c r="ASS281" s="294"/>
      <c r="AST281" s="294"/>
      <c r="ASU281" s="294"/>
      <c r="ASV281" s="294"/>
      <c r="ASW281" s="294"/>
      <c r="ASX281" s="294"/>
      <c r="ASY281" s="294"/>
      <c r="ASZ281" s="294"/>
      <c r="ATA281" s="294"/>
      <c r="ATB281" s="294"/>
      <c r="ATC281" s="294"/>
      <c r="ATD281" s="294"/>
      <c r="ATE281" s="294"/>
      <c r="ATF281" s="294"/>
      <c r="ATG281" s="294"/>
      <c r="ATH281" s="294"/>
      <c r="ATI281" s="294"/>
      <c r="ATJ281" s="294"/>
      <c r="ATK281" s="294"/>
      <c r="ATL281" s="294"/>
      <c r="ATM281" s="294"/>
      <c r="ATN281" s="294"/>
      <c r="ATO281" s="294"/>
      <c r="ATP281" s="294"/>
      <c r="ATQ281" s="294"/>
      <c r="ATR281" s="294"/>
      <c r="ATS281" s="294"/>
      <c r="ATT281" s="294"/>
      <c r="ATU281" s="294"/>
      <c r="ATV281" s="294"/>
      <c r="ATW281" s="294"/>
      <c r="ATX281" s="294"/>
      <c r="ATY281" s="294"/>
      <c r="ATZ281" s="294"/>
      <c r="AUA281" s="294"/>
      <c r="AUB281" s="294"/>
      <c r="AUC281" s="294"/>
      <c r="AUD281" s="294"/>
      <c r="AUE281" s="294"/>
      <c r="AUF281" s="294"/>
      <c r="AUG281" s="294"/>
      <c r="AUH281" s="294"/>
      <c r="AUI281" s="294"/>
      <c r="AUJ281" s="294"/>
      <c r="AUK281" s="294"/>
      <c r="AUL281" s="294"/>
      <c r="AUM281" s="294"/>
      <c r="AUN281" s="294"/>
      <c r="AUO281" s="294"/>
      <c r="AUP281" s="294"/>
      <c r="AUQ281" s="294"/>
      <c r="AUR281" s="294"/>
      <c r="AUS281" s="294"/>
      <c r="AUT281" s="294"/>
      <c r="AUU281" s="294"/>
      <c r="AUV281" s="294"/>
      <c r="AUW281" s="294"/>
      <c r="AUX281" s="294"/>
      <c r="AUY281" s="294"/>
      <c r="AUZ281" s="294"/>
      <c r="AVA281" s="294"/>
      <c r="AVB281" s="294"/>
      <c r="AVC281" s="294"/>
      <c r="AVD281" s="294"/>
      <c r="AVE281" s="294"/>
      <c r="AVF281" s="294"/>
      <c r="AVG281" s="294"/>
      <c r="AVH281" s="294"/>
      <c r="AVI281" s="294"/>
      <c r="AVJ281" s="294"/>
      <c r="AVK281" s="294"/>
      <c r="AVL281" s="294"/>
      <c r="AVM281" s="294"/>
      <c r="AVN281" s="294"/>
      <c r="AVO281" s="294"/>
      <c r="AVP281" s="294"/>
      <c r="AVQ281" s="294"/>
      <c r="AVR281" s="294"/>
      <c r="AVS281" s="294"/>
      <c r="AVT281" s="294"/>
      <c r="AVU281" s="294"/>
      <c r="AVV281" s="294"/>
      <c r="AVW281" s="294"/>
      <c r="AVX281" s="294"/>
      <c r="AVY281" s="294"/>
      <c r="AVZ281" s="294"/>
      <c r="AWA281" s="294"/>
      <c r="AWB281" s="294"/>
      <c r="AWC281" s="294"/>
      <c r="AWD281" s="294"/>
      <c r="AWE281" s="294"/>
      <c r="AWF281" s="294"/>
      <c r="AWG281" s="294"/>
      <c r="AWH281" s="294"/>
      <c r="AWI281" s="294"/>
      <c r="AWJ281" s="294"/>
      <c r="AWK281" s="294"/>
      <c r="AWL281" s="294"/>
      <c r="AWM281" s="294"/>
      <c r="AWN281" s="294"/>
      <c r="AWO281" s="294"/>
      <c r="AWP281" s="294"/>
      <c r="AWQ281" s="294"/>
      <c r="AWR281" s="294"/>
      <c r="AWS281" s="294"/>
      <c r="AWT281" s="294"/>
      <c r="AWU281" s="294"/>
      <c r="AWV281" s="294"/>
      <c r="AWW281" s="294"/>
      <c r="AWX281" s="294"/>
      <c r="AWY281" s="294"/>
      <c r="AWZ281" s="294"/>
      <c r="AXA281" s="294"/>
      <c r="AXB281" s="294"/>
      <c r="AXC281" s="294"/>
      <c r="AXD281" s="294"/>
      <c r="AXE281" s="294"/>
      <c r="AXF281" s="294"/>
      <c r="AXG281" s="294"/>
      <c r="AXH281" s="294"/>
      <c r="AXI281" s="294"/>
      <c r="AXJ281" s="294"/>
      <c r="AXK281" s="294"/>
      <c r="AXL281" s="294"/>
      <c r="AXM281" s="294"/>
      <c r="AXN281" s="294"/>
      <c r="AXO281" s="294"/>
      <c r="AXP281" s="294"/>
      <c r="AXQ281" s="294"/>
      <c r="AXR281" s="294"/>
      <c r="AXS281" s="294"/>
      <c r="AXT281" s="294"/>
      <c r="AXU281" s="294"/>
      <c r="AXV281" s="294"/>
      <c r="AXW281" s="294"/>
      <c r="AXX281" s="294"/>
      <c r="AXY281" s="294"/>
      <c r="AXZ281" s="294"/>
      <c r="AYA281" s="294"/>
      <c r="AYB281" s="294"/>
      <c r="AYC281" s="294"/>
      <c r="AYD281" s="294"/>
      <c r="AYE281" s="294"/>
      <c r="AYF281" s="294"/>
      <c r="AYG281" s="294"/>
      <c r="AYH281" s="294"/>
      <c r="AYI281" s="294"/>
      <c r="AYJ281" s="294"/>
      <c r="AYK281" s="294"/>
      <c r="AYL281" s="294"/>
      <c r="AYM281" s="294"/>
      <c r="AYN281" s="294"/>
      <c r="AYO281" s="294"/>
      <c r="AYP281" s="294"/>
      <c r="AYQ281" s="294"/>
      <c r="AYR281" s="294"/>
      <c r="AYS281" s="294"/>
      <c r="AYT281" s="294"/>
      <c r="AYU281" s="294"/>
      <c r="AYV281" s="294"/>
      <c r="AYW281" s="294"/>
      <c r="AYX281" s="294"/>
      <c r="AYY281" s="294"/>
      <c r="AYZ281" s="294"/>
      <c r="AZA281" s="294"/>
      <c r="AZB281" s="294"/>
      <c r="AZC281" s="294"/>
      <c r="AZD281" s="294"/>
      <c r="AZE281" s="294"/>
      <c r="AZF281" s="294"/>
      <c r="AZG281" s="294"/>
      <c r="AZH281" s="294"/>
      <c r="AZI281" s="294"/>
      <c r="AZJ281" s="294"/>
      <c r="AZK281" s="294"/>
      <c r="AZL281" s="294"/>
      <c r="AZM281" s="294"/>
      <c r="AZN281" s="294"/>
      <c r="AZO281" s="294"/>
      <c r="AZP281" s="294"/>
      <c r="AZQ281" s="294"/>
      <c r="AZR281" s="294"/>
      <c r="AZS281" s="294"/>
      <c r="AZT281" s="294"/>
      <c r="AZU281" s="294"/>
      <c r="AZV281" s="294"/>
      <c r="AZW281" s="294"/>
      <c r="AZX281" s="294"/>
      <c r="AZY281" s="294"/>
      <c r="AZZ281" s="294"/>
      <c r="BAA281" s="294"/>
      <c r="BAB281" s="294"/>
      <c r="BAC281" s="294"/>
      <c r="BAD281" s="294"/>
      <c r="BAE281" s="294"/>
      <c r="BAF281" s="294"/>
      <c r="BAG281" s="294"/>
      <c r="BAH281" s="294"/>
      <c r="BAI281" s="294"/>
      <c r="BAJ281" s="294"/>
      <c r="BAK281" s="294"/>
      <c r="BAL281" s="294"/>
      <c r="BAM281" s="294"/>
      <c r="BAN281" s="294"/>
      <c r="BAO281" s="294"/>
      <c r="BAP281" s="294"/>
      <c r="BAQ281" s="294"/>
      <c r="BAR281" s="294"/>
      <c r="BAS281" s="294"/>
      <c r="BAT281" s="294"/>
      <c r="BAU281" s="294"/>
      <c r="BAV281" s="294"/>
      <c r="BAW281" s="294"/>
      <c r="BAX281" s="294"/>
      <c r="BAY281" s="294"/>
      <c r="BAZ281" s="294"/>
      <c r="BBA281" s="294"/>
      <c r="BBB281" s="294"/>
      <c r="BBC281" s="294"/>
      <c r="BBD281" s="294"/>
      <c r="BBE281" s="294"/>
      <c r="BBF281" s="294"/>
      <c r="BBG281" s="294"/>
      <c r="BBH281" s="294"/>
      <c r="BBI281" s="294"/>
      <c r="BBJ281" s="294"/>
      <c r="BBK281" s="294"/>
      <c r="BBL281" s="294"/>
      <c r="BBM281" s="294"/>
      <c r="BBN281" s="294"/>
      <c r="BBO281" s="294"/>
      <c r="BBP281" s="294"/>
      <c r="BBQ281" s="294"/>
      <c r="BBR281" s="294"/>
      <c r="BBS281" s="294"/>
      <c r="BBT281" s="294"/>
      <c r="BBU281" s="294"/>
      <c r="BBV281" s="294"/>
      <c r="BBW281" s="294"/>
      <c r="BBX281" s="294"/>
      <c r="BBY281" s="294"/>
      <c r="BBZ281" s="294"/>
      <c r="BCA281" s="294"/>
      <c r="BCB281" s="294"/>
      <c r="BCC281" s="294"/>
      <c r="BCD281" s="294"/>
      <c r="BCE281" s="294"/>
      <c r="BCF281" s="294"/>
      <c r="BCG281" s="294"/>
      <c r="BCH281" s="294"/>
      <c r="BCI281" s="294"/>
      <c r="BCJ281" s="294"/>
      <c r="BCK281" s="294"/>
      <c r="BCL281" s="294"/>
      <c r="BCM281" s="294"/>
      <c r="BCN281" s="294"/>
      <c r="BCO281" s="294"/>
      <c r="BCP281" s="294"/>
      <c r="BCQ281" s="294"/>
      <c r="BCR281" s="294"/>
      <c r="BCS281" s="294"/>
      <c r="BCT281" s="294"/>
      <c r="BCU281" s="294"/>
      <c r="BCV281" s="294"/>
      <c r="BCW281" s="294"/>
      <c r="BCX281" s="294"/>
      <c r="BCY281" s="294"/>
      <c r="BCZ281" s="294"/>
      <c r="BDA281" s="294"/>
      <c r="BDB281" s="294"/>
      <c r="BDC281" s="294"/>
      <c r="BDD281" s="294"/>
      <c r="BDE281" s="294"/>
      <c r="BDF281" s="294"/>
      <c r="BDG281" s="294"/>
      <c r="BDH281" s="294"/>
      <c r="BDI281" s="294"/>
      <c r="BDJ281" s="294"/>
      <c r="BDK281" s="294"/>
      <c r="BDL281" s="294"/>
      <c r="BDM281" s="294"/>
      <c r="BDN281" s="294"/>
      <c r="BDO281" s="294"/>
      <c r="BDP281" s="294"/>
      <c r="BDQ281" s="294"/>
      <c r="BDR281" s="294"/>
      <c r="BDS281" s="294"/>
      <c r="BDT281" s="294"/>
      <c r="BDU281" s="294"/>
      <c r="BDV281" s="294"/>
      <c r="BDW281" s="294"/>
      <c r="BDX281" s="294"/>
      <c r="BDY281" s="294"/>
      <c r="BDZ281" s="294"/>
      <c r="BEA281" s="294"/>
      <c r="BEB281" s="294"/>
      <c r="BEC281" s="294"/>
      <c r="BED281" s="294"/>
      <c r="BEE281" s="294"/>
      <c r="BEF281" s="294"/>
      <c r="BEG281" s="294"/>
      <c r="BEH281" s="294"/>
      <c r="BEI281" s="294"/>
      <c r="BEJ281" s="294"/>
      <c r="BEK281" s="294"/>
      <c r="BEL281" s="294"/>
      <c r="BEM281" s="294"/>
      <c r="BEN281" s="294"/>
      <c r="BEO281" s="294"/>
      <c r="BEP281" s="294"/>
      <c r="BEQ281" s="294"/>
      <c r="BER281" s="294"/>
      <c r="BES281" s="294"/>
      <c r="BET281" s="294"/>
      <c r="BEU281" s="294"/>
      <c r="BEV281" s="294"/>
      <c r="BEW281" s="294"/>
      <c r="BEX281" s="294"/>
      <c r="BEY281" s="294"/>
      <c r="BEZ281" s="294"/>
      <c r="BFA281" s="294"/>
      <c r="BFB281" s="294"/>
      <c r="BFC281" s="294"/>
      <c r="BFD281" s="294"/>
      <c r="BFE281" s="294"/>
      <c r="BFF281" s="294"/>
      <c r="BFG281" s="294"/>
      <c r="BFH281" s="294"/>
      <c r="BFI281" s="294"/>
      <c r="BFJ281" s="294"/>
      <c r="BFK281" s="294"/>
      <c r="BFL281" s="294"/>
      <c r="BFM281" s="294"/>
      <c r="BFN281" s="294"/>
      <c r="BFO281" s="294"/>
      <c r="BFP281" s="294"/>
      <c r="BFQ281" s="294"/>
      <c r="BFR281" s="294"/>
      <c r="BFS281" s="294"/>
      <c r="BFT281" s="294"/>
      <c r="BFU281" s="294"/>
      <c r="BFV281" s="294"/>
      <c r="BFW281" s="294"/>
      <c r="BFX281" s="294"/>
      <c r="BFY281" s="294"/>
      <c r="BFZ281" s="294"/>
      <c r="BGA281" s="294"/>
      <c r="BGB281" s="294"/>
      <c r="BGC281" s="294"/>
      <c r="BGD281" s="294"/>
      <c r="BGE281" s="294"/>
      <c r="BGF281" s="294"/>
      <c r="BGG281" s="294"/>
      <c r="BGH281" s="294"/>
      <c r="BGI281" s="294"/>
      <c r="BGJ281" s="294"/>
      <c r="BGK281" s="294"/>
      <c r="BGL281" s="294"/>
      <c r="BGM281" s="294"/>
      <c r="BGN281" s="294"/>
      <c r="BGO281" s="294"/>
      <c r="BGP281" s="294"/>
      <c r="BGQ281" s="294"/>
      <c r="BGR281" s="294"/>
      <c r="BGS281" s="294"/>
      <c r="BGT281" s="294"/>
      <c r="BGU281" s="294"/>
      <c r="BGV281" s="294"/>
      <c r="BGW281" s="294"/>
      <c r="BGX281" s="294"/>
      <c r="BGY281" s="294"/>
      <c r="BGZ281" s="294"/>
      <c r="BHA281" s="294"/>
      <c r="BHB281" s="294"/>
      <c r="BHC281" s="294"/>
      <c r="BHD281" s="294"/>
      <c r="BHE281" s="294"/>
      <c r="BHF281" s="294"/>
      <c r="BHG281" s="294"/>
      <c r="BHH281" s="294"/>
      <c r="BHI281" s="294"/>
      <c r="BHJ281" s="294"/>
      <c r="BHK281" s="294"/>
      <c r="BHL281" s="294"/>
      <c r="BHM281" s="294"/>
      <c r="BHN281" s="294"/>
      <c r="BHO281" s="294"/>
      <c r="BHP281" s="294"/>
      <c r="BHQ281" s="294"/>
      <c r="BHR281" s="294"/>
      <c r="BHS281" s="294"/>
      <c r="BHT281" s="294"/>
      <c r="BHU281" s="294"/>
      <c r="BHV281" s="294"/>
      <c r="BHW281" s="294"/>
      <c r="BHX281" s="294"/>
      <c r="BHY281" s="294"/>
      <c r="BHZ281" s="294"/>
      <c r="BIA281" s="294"/>
      <c r="BIB281" s="294"/>
      <c r="BIC281" s="294"/>
      <c r="BID281" s="294"/>
      <c r="BIE281" s="294"/>
      <c r="BIF281" s="294"/>
      <c r="BIG281" s="294"/>
      <c r="BIH281" s="294"/>
      <c r="BII281" s="294"/>
      <c r="BIJ281" s="294"/>
      <c r="BIK281" s="294"/>
      <c r="BIL281" s="294"/>
      <c r="BIM281" s="294"/>
      <c r="BIN281" s="294"/>
      <c r="BIO281" s="294"/>
      <c r="BIP281" s="294"/>
      <c r="BIQ281" s="294"/>
      <c r="BIR281" s="294"/>
      <c r="BIS281" s="294"/>
      <c r="BIT281" s="294"/>
      <c r="BIU281" s="294"/>
      <c r="BIV281" s="294"/>
      <c r="BIW281" s="294"/>
      <c r="BIX281" s="294"/>
      <c r="BIY281" s="294"/>
      <c r="BIZ281" s="294"/>
      <c r="BJA281" s="294"/>
      <c r="BJB281" s="294"/>
      <c r="BJC281" s="294"/>
      <c r="BJD281" s="294"/>
      <c r="BJE281" s="294"/>
      <c r="BJF281" s="294"/>
      <c r="BJG281" s="294"/>
      <c r="BJH281" s="294"/>
      <c r="BJI281" s="294"/>
      <c r="BJJ281" s="294"/>
      <c r="BJK281" s="294"/>
      <c r="BJL281" s="294"/>
      <c r="BJM281" s="294"/>
      <c r="BJN281" s="294"/>
      <c r="BJO281" s="294"/>
      <c r="BJP281" s="294"/>
      <c r="BJQ281" s="294"/>
      <c r="BJR281" s="294"/>
      <c r="BJS281" s="294"/>
      <c r="BJT281" s="294"/>
      <c r="BJU281" s="294"/>
      <c r="BJV281" s="294"/>
      <c r="BJW281" s="294"/>
      <c r="BJX281" s="294"/>
      <c r="BJY281" s="294"/>
      <c r="BJZ281" s="294"/>
      <c r="BKA281" s="294"/>
      <c r="BKB281" s="294"/>
      <c r="BKC281" s="294"/>
      <c r="BKD281" s="294"/>
      <c r="BKE281" s="294"/>
      <c r="BKF281" s="294"/>
      <c r="BKG281" s="294"/>
      <c r="BKH281" s="294"/>
      <c r="BKI281" s="294"/>
      <c r="BKJ281" s="294"/>
      <c r="BKK281" s="294"/>
      <c r="BKL281" s="294"/>
      <c r="BKM281" s="294"/>
      <c r="BKN281" s="294"/>
      <c r="BKO281" s="294"/>
      <c r="BKP281" s="294"/>
      <c r="BKQ281" s="294"/>
      <c r="BKR281" s="294"/>
      <c r="BKS281" s="294"/>
      <c r="BKT281" s="294"/>
      <c r="BKU281" s="294"/>
      <c r="BKV281" s="294"/>
      <c r="BKW281" s="294"/>
      <c r="BKX281" s="294"/>
      <c r="BKY281" s="294"/>
      <c r="BKZ281" s="294"/>
      <c r="BLA281" s="294"/>
      <c r="BLB281" s="294"/>
      <c r="BLC281" s="294"/>
      <c r="BLD281" s="294"/>
      <c r="BLE281" s="294"/>
      <c r="BLF281" s="294"/>
      <c r="BLG281" s="294"/>
      <c r="BLH281" s="294"/>
      <c r="BLI281" s="294"/>
      <c r="BLJ281" s="294"/>
      <c r="BLK281" s="294"/>
      <c r="BLL281" s="294"/>
      <c r="BLM281" s="294"/>
      <c r="BLN281" s="294"/>
      <c r="BLO281" s="294"/>
      <c r="BLP281" s="294"/>
      <c r="BLQ281" s="294"/>
      <c r="BLR281" s="294"/>
      <c r="BLS281" s="294"/>
      <c r="BLT281" s="294"/>
      <c r="BLU281" s="294"/>
      <c r="BLV281" s="294"/>
      <c r="BLW281" s="294"/>
      <c r="BLX281" s="294"/>
      <c r="BLY281" s="294"/>
      <c r="BLZ281" s="294"/>
      <c r="BMA281" s="294"/>
      <c r="BMB281" s="294"/>
      <c r="BMC281" s="294"/>
      <c r="BMD281" s="294"/>
      <c r="BME281" s="294"/>
      <c r="BMF281" s="294"/>
      <c r="BMG281" s="294"/>
      <c r="BMH281" s="294"/>
      <c r="BMI281" s="294"/>
      <c r="BMJ281" s="294"/>
      <c r="BMK281" s="294"/>
      <c r="BML281" s="294"/>
      <c r="BMM281" s="294"/>
      <c r="BMN281" s="294"/>
      <c r="BMO281" s="294"/>
      <c r="BMP281" s="294"/>
      <c r="BMQ281" s="294"/>
      <c r="BMR281" s="294"/>
      <c r="BMS281" s="294"/>
      <c r="BMT281" s="294"/>
      <c r="BMU281" s="294"/>
      <c r="BMV281" s="294"/>
      <c r="BMW281" s="294"/>
      <c r="BMX281" s="294"/>
      <c r="BMY281" s="294"/>
      <c r="BMZ281" s="294"/>
      <c r="BNA281" s="294"/>
      <c r="BNB281" s="294"/>
      <c r="BNC281" s="294"/>
      <c r="BND281" s="294"/>
      <c r="BNE281" s="294"/>
      <c r="BNF281" s="294"/>
      <c r="BNG281" s="294"/>
      <c r="BNH281" s="294"/>
      <c r="BNI281" s="294"/>
      <c r="BNJ281" s="294"/>
      <c r="BNK281" s="294"/>
      <c r="BNL281" s="294"/>
      <c r="BNM281" s="294"/>
      <c r="BNN281" s="294"/>
      <c r="BNO281" s="294"/>
      <c r="BNP281" s="294"/>
      <c r="BNQ281" s="294"/>
      <c r="BNR281" s="294"/>
      <c r="BNS281" s="294"/>
      <c r="BNT281" s="294"/>
      <c r="BNU281" s="294"/>
      <c r="BNV281" s="294"/>
      <c r="BNW281" s="294"/>
      <c r="BNX281" s="294"/>
      <c r="BNY281" s="294"/>
      <c r="BNZ281" s="294"/>
      <c r="BOA281" s="294"/>
      <c r="BOB281" s="294"/>
      <c r="BOC281" s="294"/>
      <c r="BOD281" s="294"/>
      <c r="BOE281" s="294"/>
      <c r="BOF281" s="294"/>
      <c r="BOG281" s="294"/>
      <c r="BOH281" s="294"/>
      <c r="BOI281" s="294"/>
      <c r="BOJ281" s="294"/>
      <c r="BOK281" s="294"/>
      <c r="BOL281" s="294"/>
      <c r="BOM281" s="294"/>
      <c r="BON281" s="294"/>
      <c r="BOO281" s="294"/>
      <c r="BOP281" s="294"/>
      <c r="BOQ281" s="294"/>
      <c r="BOR281" s="294"/>
      <c r="BOS281" s="294"/>
      <c r="BOT281" s="294"/>
      <c r="BOU281" s="294"/>
      <c r="BOV281" s="294"/>
      <c r="BOW281" s="294"/>
      <c r="BOX281" s="294"/>
      <c r="BOY281" s="294"/>
      <c r="BOZ281" s="294"/>
      <c r="BPA281" s="294"/>
      <c r="BPB281" s="294"/>
      <c r="BPC281" s="294"/>
      <c r="BPD281" s="294"/>
      <c r="BPE281" s="294"/>
      <c r="BPF281" s="294"/>
      <c r="BPG281" s="294"/>
      <c r="BPH281" s="294"/>
      <c r="BPI281" s="294"/>
      <c r="BPJ281" s="294"/>
      <c r="BPK281" s="294"/>
      <c r="BPL281" s="294"/>
      <c r="BPM281" s="294"/>
      <c r="BPN281" s="294"/>
      <c r="BPO281" s="294"/>
      <c r="BPP281" s="294"/>
      <c r="BPQ281" s="294"/>
      <c r="BPR281" s="294"/>
      <c r="BPS281" s="294"/>
      <c r="BPT281" s="294"/>
      <c r="BPU281" s="294"/>
      <c r="BPV281" s="294"/>
      <c r="BPW281" s="294"/>
      <c r="BPX281" s="294"/>
      <c r="BPY281" s="294"/>
      <c r="BPZ281" s="294"/>
      <c r="BQA281" s="294"/>
      <c r="BQB281" s="294"/>
      <c r="BQC281" s="294"/>
      <c r="BQD281" s="294"/>
      <c r="BQE281" s="294"/>
      <c r="BQF281" s="294"/>
      <c r="BQG281" s="294"/>
      <c r="BQH281" s="294"/>
      <c r="BQI281" s="294"/>
      <c r="BQJ281" s="294"/>
      <c r="BQK281" s="294"/>
      <c r="BQL281" s="294"/>
      <c r="BQM281" s="294"/>
      <c r="BQN281" s="294"/>
      <c r="BQO281" s="294"/>
      <c r="BQP281" s="294"/>
      <c r="BQQ281" s="294"/>
      <c r="BQR281" s="294"/>
      <c r="BQS281" s="294"/>
      <c r="BQT281" s="294"/>
      <c r="BQU281" s="294"/>
      <c r="BQV281" s="294"/>
      <c r="BQW281" s="294"/>
      <c r="BQX281" s="294"/>
      <c r="BQY281" s="294"/>
      <c r="BQZ281" s="294"/>
      <c r="BRA281" s="294"/>
      <c r="BRB281" s="294"/>
      <c r="BRC281" s="294"/>
      <c r="BRD281" s="294"/>
      <c r="BRE281" s="294"/>
      <c r="BRF281" s="294"/>
      <c r="BRG281" s="294"/>
      <c r="BRH281" s="294"/>
      <c r="BRI281" s="294"/>
      <c r="BRJ281" s="294"/>
      <c r="BRK281" s="294"/>
      <c r="BRL281" s="294"/>
      <c r="BRM281" s="294"/>
      <c r="BRN281" s="294"/>
      <c r="BRO281" s="294"/>
      <c r="BRP281" s="294"/>
      <c r="BRQ281" s="294"/>
      <c r="BRR281" s="294"/>
      <c r="BRS281" s="294"/>
      <c r="BRT281" s="294"/>
      <c r="BRU281" s="294"/>
      <c r="BRV281" s="294"/>
      <c r="BRW281" s="294"/>
      <c r="BRX281" s="294"/>
      <c r="BRY281" s="294"/>
      <c r="BRZ281" s="294"/>
      <c r="BSA281" s="294"/>
      <c r="BSB281" s="294"/>
      <c r="BSC281" s="294"/>
      <c r="BSD281" s="294"/>
      <c r="BSE281" s="294"/>
      <c r="BSF281" s="294"/>
      <c r="BSG281" s="294"/>
      <c r="BSH281" s="294"/>
      <c r="BSI281" s="294"/>
      <c r="BSJ281" s="294"/>
      <c r="BSK281" s="294"/>
      <c r="BSL281" s="294"/>
      <c r="BSM281" s="294"/>
      <c r="BSN281" s="294"/>
      <c r="BSO281" s="294"/>
      <c r="BSP281" s="294"/>
      <c r="BSQ281" s="294"/>
      <c r="BSR281" s="294"/>
      <c r="BSS281" s="294"/>
      <c r="BST281" s="294"/>
      <c r="BSU281" s="294"/>
      <c r="BSV281" s="294"/>
      <c r="BSW281" s="294"/>
      <c r="BSX281" s="294"/>
      <c r="BSY281" s="294"/>
      <c r="BSZ281" s="294"/>
      <c r="BTA281" s="294"/>
      <c r="BTB281" s="294"/>
      <c r="BTC281" s="294"/>
      <c r="BTD281" s="294"/>
      <c r="BTE281" s="294"/>
      <c r="BTF281" s="294"/>
      <c r="BTG281" s="294"/>
      <c r="BTH281" s="294"/>
      <c r="BTI281" s="294"/>
      <c r="BTJ281" s="294"/>
      <c r="BTK281" s="294"/>
      <c r="BTL281" s="294"/>
      <c r="BTM281" s="294"/>
      <c r="BTN281" s="294"/>
      <c r="BTO281" s="294"/>
      <c r="BTP281" s="294"/>
      <c r="BTQ281" s="294"/>
      <c r="BTR281" s="294"/>
      <c r="BTS281" s="294"/>
      <c r="BTT281" s="294"/>
      <c r="BTU281" s="294"/>
      <c r="BTV281" s="294"/>
      <c r="BTW281" s="294"/>
      <c r="BTX281" s="294"/>
      <c r="BTY281" s="294"/>
      <c r="BTZ281" s="294"/>
      <c r="BUA281" s="294"/>
      <c r="BUB281" s="294"/>
      <c r="BUC281" s="294"/>
      <c r="BUD281" s="294"/>
      <c r="BUE281" s="294"/>
      <c r="BUF281" s="294"/>
      <c r="BUG281" s="294"/>
      <c r="BUH281" s="294"/>
      <c r="BUI281" s="294"/>
      <c r="BUJ281" s="294"/>
      <c r="BUK281" s="294"/>
      <c r="BUL281" s="294"/>
      <c r="BUM281" s="294"/>
      <c r="BUN281" s="294"/>
      <c r="BUO281" s="294"/>
      <c r="BUP281" s="294"/>
      <c r="BUQ281" s="294"/>
      <c r="BUR281" s="294"/>
      <c r="BUS281" s="294"/>
      <c r="BUT281" s="294"/>
      <c r="BUU281" s="294"/>
      <c r="BUV281" s="294"/>
      <c r="BUW281" s="294"/>
      <c r="BUX281" s="294"/>
      <c r="BUY281" s="294"/>
      <c r="BUZ281" s="294"/>
      <c r="BVA281" s="294"/>
      <c r="BVB281" s="294"/>
      <c r="BVC281" s="294"/>
      <c r="BVD281" s="294"/>
      <c r="BVE281" s="294"/>
      <c r="BVF281" s="294"/>
      <c r="BVG281" s="294"/>
      <c r="BVH281" s="294"/>
      <c r="BVI281" s="294"/>
      <c r="BVJ281" s="294"/>
      <c r="BVK281" s="294"/>
      <c r="BVL281" s="294"/>
      <c r="BVM281" s="294"/>
      <c r="BVN281" s="294"/>
      <c r="BVO281" s="294"/>
      <c r="BVP281" s="294"/>
      <c r="BVQ281" s="294"/>
      <c r="BVR281" s="294"/>
      <c r="BVS281" s="294"/>
      <c r="BVT281" s="294"/>
      <c r="BVU281" s="294"/>
      <c r="BVV281" s="294"/>
      <c r="BVW281" s="294"/>
      <c r="BVX281" s="294"/>
      <c r="BVY281" s="294"/>
      <c r="BVZ281" s="294"/>
      <c r="BWA281" s="294"/>
      <c r="BWB281" s="294"/>
      <c r="BWC281" s="294"/>
      <c r="BWD281" s="294"/>
      <c r="BWE281" s="294"/>
      <c r="BWF281" s="294"/>
      <c r="BWG281" s="294"/>
      <c r="BWH281" s="294"/>
      <c r="BWI281" s="294"/>
      <c r="BWJ281" s="294"/>
      <c r="BWK281" s="294"/>
      <c r="BWL281" s="294"/>
      <c r="BWM281" s="294"/>
      <c r="BWN281" s="294"/>
      <c r="BWO281" s="294"/>
      <c r="BWP281" s="294"/>
      <c r="BWQ281" s="294"/>
      <c r="BWR281" s="294"/>
      <c r="BWS281" s="294"/>
      <c r="BWT281" s="294"/>
      <c r="BWU281" s="294"/>
      <c r="BWV281" s="294"/>
      <c r="BWW281" s="294"/>
      <c r="BWX281" s="294"/>
      <c r="BWY281" s="294"/>
      <c r="BWZ281" s="294"/>
      <c r="BXA281" s="294"/>
      <c r="BXB281" s="294"/>
      <c r="BXC281" s="294"/>
      <c r="BXD281" s="294"/>
      <c r="BXE281" s="294"/>
      <c r="BXF281" s="294"/>
      <c r="BXG281" s="294"/>
      <c r="BXH281" s="294"/>
      <c r="BXI281" s="294"/>
      <c r="BXJ281" s="294"/>
      <c r="BXK281" s="294"/>
      <c r="BXL281" s="294"/>
      <c r="BXM281" s="294"/>
      <c r="BXN281" s="294"/>
      <c r="BXO281" s="294"/>
      <c r="BXP281" s="294"/>
      <c r="BXQ281" s="294"/>
      <c r="BXR281" s="294"/>
      <c r="BXS281" s="294"/>
      <c r="BXT281" s="294"/>
      <c r="BXU281" s="294"/>
      <c r="BXV281" s="294"/>
      <c r="BXW281" s="294"/>
      <c r="BXX281" s="294"/>
      <c r="BXY281" s="294"/>
      <c r="BXZ281" s="294"/>
      <c r="BYA281" s="294"/>
      <c r="BYB281" s="294"/>
      <c r="BYC281" s="294"/>
      <c r="BYD281" s="294"/>
      <c r="BYE281" s="294"/>
      <c r="BYF281" s="294"/>
      <c r="BYG281" s="294"/>
      <c r="BYH281" s="294"/>
      <c r="BYI281" s="294"/>
      <c r="BYJ281" s="294"/>
      <c r="BYK281" s="294"/>
      <c r="BYL281" s="294"/>
      <c r="BYM281" s="294"/>
      <c r="BYN281" s="294"/>
      <c r="BYO281" s="294"/>
      <c r="BYP281" s="294"/>
      <c r="BYQ281" s="294"/>
      <c r="BYR281" s="294"/>
      <c r="BYS281" s="294"/>
      <c r="BYT281" s="294"/>
      <c r="BYU281" s="294"/>
      <c r="BYV281" s="294"/>
      <c r="BYW281" s="294"/>
      <c r="BYX281" s="294"/>
      <c r="BYY281" s="294"/>
      <c r="BYZ281" s="294"/>
      <c r="BZA281" s="294"/>
      <c r="BZB281" s="294"/>
      <c r="BZC281" s="294"/>
      <c r="BZD281" s="294"/>
      <c r="BZE281" s="294"/>
      <c r="BZF281" s="294"/>
      <c r="BZG281" s="294"/>
      <c r="BZH281" s="294"/>
      <c r="BZI281" s="294"/>
      <c r="BZJ281" s="294"/>
      <c r="BZK281" s="294"/>
      <c r="BZL281" s="294"/>
      <c r="BZM281" s="294"/>
      <c r="BZN281" s="294"/>
      <c r="BZO281" s="294"/>
      <c r="BZP281" s="294"/>
      <c r="BZQ281" s="294"/>
      <c r="BZR281" s="294"/>
      <c r="BZS281" s="294"/>
      <c r="BZT281" s="294"/>
      <c r="BZU281" s="294"/>
      <c r="BZV281" s="294"/>
      <c r="BZW281" s="294"/>
      <c r="BZX281" s="294"/>
      <c r="BZY281" s="294"/>
      <c r="BZZ281" s="294"/>
      <c r="CAA281" s="294"/>
      <c r="CAB281" s="294"/>
      <c r="CAC281" s="294"/>
      <c r="CAD281" s="294"/>
      <c r="CAE281" s="294"/>
      <c r="CAF281" s="294"/>
      <c r="CAG281" s="294"/>
      <c r="CAH281" s="294"/>
      <c r="CAI281" s="294"/>
      <c r="CAJ281" s="294"/>
      <c r="CAK281" s="294"/>
      <c r="CAL281" s="294"/>
      <c r="CAM281" s="294"/>
      <c r="CAN281" s="294"/>
      <c r="CAO281" s="294"/>
      <c r="CAP281" s="294"/>
      <c r="CAQ281" s="294"/>
      <c r="CAR281" s="294"/>
      <c r="CAS281" s="294"/>
      <c r="CAT281" s="294"/>
      <c r="CAU281" s="294"/>
      <c r="CAV281" s="294"/>
      <c r="CAW281" s="294"/>
      <c r="CAX281" s="294"/>
      <c r="CAY281" s="294"/>
      <c r="CAZ281" s="294"/>
      <c r="CBA281" s="294"/>
      <c r="CBB281" s="294"/>
      <c r="CBC281" s="294"/>
      <c r="CBD281" s="294"/>
      <c r="CBE281" s="294"/>
      <c r="CBF281" s="294"/>
      <c r="CBG281" s="294"/>
      <c r="CBH281" s="294"/>
      <c r="CBI281" s="294"/>
      <c r="CBJ281" s="294"/>
      <c r="CBK281" s="294"/>
      <c r="CBL281" s="294"/>
      <c r="CBM281" s="294"/>
      <c r="CBN281" s="294"/>
      <c r="CBO281" s="294"/>
      <c r="CBP281" s="294"/>
      <c r="CBQ281" s="294"/>
      <c r="CBR281" s="294"/>
      <c r="CBS281" s="294"/>
      <c r="CBT281" s="294"/>
      <c r="CBU281" s="294"/>
      <c r="CBV281" s="294"/>
      <c r="CBW281" s="294"/>
      <c r="CBX281" s="294"/>
      <c r="CBY281" s="294"/>
      <c r="CBZ281" s="294"/>
      <c r="CCA281" s="294"/>
      <c r="CCB281" s="294"/>
      <c r="CCC281" s="294"/>
      <c r="CCD281" s="294"/>
      <c r="CCE281" s="294"/>
      <c r="CCF281" s="294"/>
      <c r="CCG281" s="294"/>
      <c r="CCH281" s="294"/>
      <c r="CCI281" s="294"/>
      <c r="CCJ281" s="294"/>
      <c r="CCK281" s="294"/>
      <c r="CCL281" s="294"/>
      <c r="CCM281" s="294"/>
      <c r="CCN281" s="294"/>
      <c r="CCO281" s="294"/>
      <c r="CCP281" s="294"/>
      <c r="CCQ281" s="294"/>
      <c r="CCR281" s="294"/>
      <c r="CCS281" s="294"/>
      <c r="CCT281" s="294"/>
      <c r="CCU281" s="294"/>
      <c r="CCV281" s="294"/>
      <c r="CCW281" s="294"/>
      <c r="CCX281" s="294"/>
      <c r="CCY281" s="294"/>
      <c r="CCZ281" s="294"/>
      <c r="CDA281" s="294"/>
      <c r="CDB281" s="294"/>
      <c r="CDC281" s="294"/>
      <c r="CDD281" s="294"/>
      <c r="CDE281" s="294"/>
      <c r="CDF281" s="294"/>
      <c r="CDG281" s="294"/>
      <c r="CDH281" s="294"/>
      <c r="CDI281" s="294"/>
      <c r="CDJ281" s="294"/>
      <c r="CDK281" s="294"/>
      <c r="CDL281" s="294"/>
      <c r="CDM281" s="294"/>
      <c r="CDN281" s="294"/>
      <c r="CDO281" s="294"/>
      <c r="CDP281" s="294"/>
      <c r="CDQ281" s="294"/>
      <c r="CDR281" s="294"/>
      <c r="CDS281" s="294"/>
      <c r="CDT281" s="294"/>
      <c r="CDU281" s="294"/>
      <c r="CDV281" s="294"/>
      <c r="CDW281" s="294"/>
      <c r="CDX281" s="294"/>
      <c r="CDY281" s="294"/>
      <c r="CDZ281" s="294"/>
      <c r="CEA281" s="294"/>
      <c r="CEB281" s="294"/>
      <c r="CEC281" s="294"/>
      <c r="CED281" s="294"/>
      <c r="CEE281" s="294"/>
      <c r="CEF281" s="294"/>
      <c r="CEG281" s="294"/>
      <c r="CEH281" s="294"/>
      <c r="CEI281" s="294"/>
      <c r="CEJ281" s="294"/>
      <c r="CEK281" s="294"/>
      <c r="CEL281" s="294"/>
      <c r="CEM281" s="294"/>
      <c r="CEN281" s="294"/>
      <c r="CEO281" s="294"/>
      <c r="CEP281" s="294"/>
      <c r="CEQ281" s="294"/>
      <c r="CER281" s="294"/>
      <c r="CES281" s="294"/>
      <c r="CET281" s="294"/>
      <c r="CEU281" s="294"/>
      <c r="CEV281" s="294"/>
      <c r="CEW281" s="294"/>
      <c r="CEX281" s="294"/>
      <c r="CEY281" s="294"/>
      <c r="CEZ281" s="294"/>
      <c r="CFA281" s="294"/>
      <c r="CFB281" s="294"/>
      <c r="CFC281" s="294"/>
      <c r="CFD281" s="294"/>
      <c r="CFE281" s="294"/>
      <c r="CFF281" s="294"/>
      <c r="CFG281" s="294"/>
      <c r="CFH281" s="294"/>
      <c r="CFI281" s="294"/>
      <c r="CFJ281" s="294"/>
      <c r="CFK281" s="294"/>
      <c r="CFL281" s="294"/>
      <c r="CFM281" s="294"/>
      <c r="CFN281" s="294"/>
      <c r="CFO281" s="294"/>
      <c r="CFP281" s="294"/>
      <c r="CFQ281" s="294"/>
      <c r="CFR281" s="294"/>
      <c r="CFS281" s="294"/>
      <c r="CFT281" s="294"/>
      <c r="CFU281" s="294"/>
      <c r="CFV281" s="294"/>
      <c r="CFW281" s="294"/>
      <c r="CFX281" s="294"/>
      <c r="CFY281" s="294"/>
      <c r="CFZ281" s="294"/>
      <c r="CGA281" s="294"/>
      <c r="CGB281" s="294"/>
      <c r="CGC281" s="294"/>
      <c r="CGD281" s="294"/>
      <c r="CGE281" s="294"/>
      <c r="CGF281" s="294"/>
      <c r="CGG281" s="294"/>
      <c r="CGH281" s="294"/>
      <c r="CGI281" s="294"/>
      <c r="CGJ281" s="294"/>
      <c r="CGK281" s="294"/>
      <c r="CGL281" s="294"/>
      <c r="CGM281" s="294"/>
      <c r="CGN281" s="294"/>
      <c r="CGO281" s="294"/>
      <c r="CGP281" s="294"/>
      <c r="CGQ281" s="294"/>
      <c r="CGR281" s="294"/>
      <c r="CGS281" s="294"/>
      <c r="CGT281" s="294"/>
      <c r="CGU281" s="294"/>
      <c r="CGV281" s="294"/>
      <c r="CGW281" s="294"/>
      <c r="CGX281" s="294"/>
      <c r="CGY281" s="294"/>
      <c r="CGZ281" s="294"/>
      <c r="CHA281" s="294"/>
      <c r="CHB281" s="294"/>
      <c r="CHC281" s="294"/>
      <c r="CHD281" s="294"/>
      <c r="CHE281" s="294"/>
      <c r="CHF281" s="294"/>
      <c r="CHG281" s="294"/>
      <c r="CHH281" s="294"/>
      <c r="CHI281" s="294"/>
      <c r="CHJ281" s="294"/>
      <c r="CHK281" s="294"/>
      <c r="CHL281" s="294"/>
      <c r="CHM281" s="294"/>
      <c r="CHN281" s="294"/>
      <c r="CHO281" s="294"/>
      <c r="CHP281" s="294"/>
      <c r="CHQ281" s="294"/>
      <c r="CHR281" s="294"/>
      <c r="CHS281" s="294"/>
      <c r="CHT281" s="294"/>
      <c r="CHU281" s="294"/>
      <c r="CHV281" s="294"/>
      <c r="CHW281" s="294"/>
      <c r="CHX281" s="294"/>
      <c r="CHY281" s="294"/>
      <c r="CHZ281" s="294"/>
      <c r="CIA281" s="294"/>
      <c r="CIB281" s="294"/>
      <c r="CIC281" s="294"/>
      <c r="CID281" s="294"/>
      <c r="CIE281" s="294"/>
      <c r="CIF281" s="294"/>
      <c r="CIG281" s="294"/>
      <c r="CIH281" s="294"/>
      <c r="CII281" s="294"/>
      <c r="CIJ281" s="294"/>
      <c r="CIK281" s="294"/>
      <c r="CIL281" s="294"/>
      <c r="CIM281" s="294"/>
      <c r="CIN281" s="294"/>
      <c r="CIO281" s="294"/>
      <c r="CIP281" s="294"/>
      <c r="CIQ281" s="294"/>
      <c r="CIR281" s="294"/>
      <c r="CIS281" s="294"/>
      <c r="CIT281" s="294"/>
      <c r="CIU281" s="294"/>
      <c r="CIV281" s="294"/>
      <c r="CIW281" s="294"/>
      <c r="CIX281" s="294"/>
      <c r="CIY281" s="294"/>
      <c r="CIZ281" s="294"/>
      <c r="CJA281" s="294"/>
      <c r="CJB281" s="294"/>
      <c r="CJC281" s="294"/>
      <c r="CJD281" s="294"/>
      <c r="CJE281" s="294"/>
      <c r="CJF281" s="294"/>
      <c r="CJG281" s="294"/>
      <c r="CJH281" s="294"/>
      <c r="CJI281" s="294"/>
      <c r="CJJ281" s="294"/>
      <c r="CJK281" s="294"/>
      <c r="CJL281" s="294"/>
      <c r="CJM281" s="294"/>
      <c r="CJN281" s="294"/>
      <c r="CJO281" s="294"/>
      <c r="CJP281" s="294"/>
      <c r="CJQ281" s="294"/>
      <c r="CJR281" s="294"/>
      <c r="CJS281" s="294"/>
      <c r="CJT281" s="294"/>
      <c r="CJU281" s="294"/>
      <c r="CJV281" s="294"/>
      <c r="CJW281" s="294"/>
      <c r="CJX281" s="294"/>
      <c r="CJY281" s="294"/>
      <c r="CJZ281" s="294"/>
      <c r="CKA281" s="294"/>
      <c r="CKB281" s="294"/>
      <c r="CKC281" s="294"/>
      <c r="CKD281" s="294"/>
      <c r="CKE281" s="294"/>
      <c r="CKF281" s="294"/>
      <c r="CKG281" s="294"/>
      <c r="CKH281" s="294"/>
      <c r="CKI281" s="294"/>
      <c r="CKJ281" s="294"/>
      <c r="CKK281" s="294"/>
      <c r="CKL281" s="294"/>
      <c r="CKM281" s="294"/>
      <c r="CKN281" s="294"/>
      <c r="CKO281" s="294"/>
      <c r="CKP281" s="294"/>
      <c r="CKQ281" s="294"/>
      <c r="CKR281" s="294"/>
      <c r="CKS281" s="294"/>
      <c r="CKT281" s="294"/>
      <c r="CKU281" s="294"/>
      <c r="CKV281" s="294"/>
      <c r="CKW281" s="294"/>
      <c r="CKX281" s="294"/>
      <c r="CKY281" s="294"/>
      <c r="CKZ281" s="294"/>
      <c r="CLA281" s="294"/>
      <c r="CLB281" s="294"/>
      <c r="CLC281" s="294"/>
      <c r="CLD281" s="294"/>
      <c r="CLE281" s="294"/>
      <c r="CLF281" s="294"/>
      <c r="CLG281" s="294"/>
      <c r="CLH281" s="294"/>
      <c r="CLI281" s="294"/>
      <c r="CLJ281" s="294"/>
      <c r="CLK281" s="294"/>
      <c r="CLL281" s="294"/>
      <c r="CLM281" s="294"/>
      <c r="CLN281" s="294"/>
      <c r="CLO281" s="294"/>
      <c r="CLP281" s="294"/>
      <c r="CLQ281" s="294"/>
      <c r="CLR281" s="294"/>
      <c r="CLS281" s="294"/>
      <c r="CLT281" s="294"/>
      <c r="CLU281" s="294"/>
      <c r="CLV281" s="294"/>
      <c r="CLW281" s="294"/>
      <c r="CLX281" s="294"/>
      <c r="CLY281" s="294"/>
      <c r="CLZ281" s="294"/>
      <c r="CMA281" s="294"/>
      <c r="CMB281" s="294"/>
      <c r="CMC281" s="294"/>
      <c r="CMD281" s="294"/>
      <c r="CME281" s="294"/>
      <c r="CMF281" s="294"/>
      <c r="CMG281" s="294"/>
      <c r="CMH281" s="294"/>
      <c r="CMI281" s="294"/>
      <c r="CMJ281" s="294"/>
      <c r="CMK281" s="294"/>
      <c r="CML281" s="294"/>
      <c r="CMM281" s="294"/>
      <c r="CMN281" s="294"/>
      <c r="CMO281" s="294"/>
      <c r="CMP281" s="294"/>
      <c r="CMQ281" s="294"/>
      <c r="CMR281" s="294"/>
      <c r="CMS281" s="294"/>
      <c r="CMT281" s="294"/>
      <c r="CMU281" s="294"/>
      <c r="CMV281" s="294"/>
      <c r="CMW281" s="294"/>
      <c r="CMX281" s="294"/>
      <c r="CMY281" s="294"/>
      <c r="CMZ281" s="294"/>
      <c r="CNA281" s="294"/>
      <c r="CNB281" s="294"/>
      <c r="CNC281" s="294"/>
      <c r="CND281" s="294"/>
      <c r="CNE281" s="294"/>
      <c r="CNF281" s="294"/>
      <c r="CNG281" s="294"/>
      <c r="CNH281" s="294"/>
      <c r="CNI281" s="294"/>
      <c r="CNJ281" s="294"/>
      <c r="CNK281" s="294"/>
      <c r="CNL281" s="294"/>
      <c r="CNM281" s="294"/>
      <c r="CNN281" s="294"/>
      <c r="CNO281" s="294"/>
      <c r="CNP281" s="294"/>
      <c r="CNQ281" s="294"/>
      <c r="CNR281" s="294"/>
      <c r="CNS281" s="294"/>
      <c r="CNT281" s="294"/>
      <c r="CNU281" s="294"/>
      <c r="CNV281" s="294"/>
      <c r="CNW281" s="294"/>
      <c r="CNX281" s="294"/>
      <c r="CNY281" s="294"/>
      <c r="CNZ281" s="294"/>
      <c r="COA281" s="294"/>
      <c r="COB281" s="294"/>
      <c r="COC281" s="294"/>
      <c r="COD281" s="294"/>
      <c r="COE281" s="294"/>
      <c r="COF281" s="294"/>
      <c r="COG281" s="294"/>
      <c r="COH281" s="294"/>
      <c r="COI281" s="294"/>
      <c r="COJ281" s="294"/>
      <c r="COK281" s="294"/>
      <c r="COL281" s="294"/>
      <c r="COM281" s="294"/>
      <c r="CON281" s="294"/>
      <c r="COO281" s="294"/>
      <c r="COP281" s="294"/>
      <c r="COQ281" s="294"/>
      <c r="COR281" s="294"/>
      <c r="COS281" s="294"/>
      <c r="COT281" s="294"/>
      <c r="COU281" s="294"/>
      <c r="COV281" s="294"/>
      <c r="COW281" s="294"/>
      <c r="COX281" s="294"/>
      <c r="COY281" s="294"/>
      <c r="COZ281" s="294"/>
      <c r="CPA281" s="294"/>
      <c r="CPB281" s="294"/>
      <c r="CPC281" s="294"/>
      <c r="CPD281" s="294"/>
      <c r="CPE281" s="294"/>
      <c r="CPF281" s="294"/>
      <c r="CPG281" s="294"/>
      <c r="CPH281" s="294"/>
      <c r="CPI281" s="294"/>
      <c r="CPJ281" s="294"/>
      <c r="CPK281" s="294"/>
      <c r="CPL281" s="294"/>
      <c r="CPM281" s="294"/>
      <c r="CPN281" s="294"/>
      <c r="CPO281" s="294"/>
      <c r="CPP281" s="294"/>
      <c r="CPQ281" s="294"/>
      <c r="CPR281" s="294"/>
      <c r="CPS281" s="294"/>
      <c r="CPT281" s="294"/>
      <c r="CPU281" s="294"/>
      <c r="CPV281" s="294"/>
      <c r="CPW281" s="294"/>
      <c r="CPX281" s="294"/>
      <c r="CPY281" s="294"/>
      <c r="CPZ281" s="294"/>
      <c r="CQA281" s="294"/>
      <c r="CQB281" s="294"/>
      <c r="CQC281" s="294"/>
      <c r="CQD281" s="294"/>
      <c r="CQE281" s="294"/>
      <c r="CQF281" s="294"/>
      <c r="CQG281" s="294"/>
      <c r="CQH281" s="294"/>
      <c r="CQI281" s="294"/>
      <c r="CQJ281" s="294"/>
      <c r="CQK281" s="294"/>
      <c r="CQL281" s="294"/>
      <c r="CQM281" s="294"/>
      <c r="CQN281" s="294"/>
      <c r="CQO281" s="294"/>
      <c r="CQP281" s="294"/>
      <c r="CQQ281" s="294"/>
      <c r="CQR281" s="294"/>
      <c r="CQS281" s="294"/>
      <c r="CQT281" s="294"/>
      <c r="CQU281" s="294"/>
      <c r="CQV281" s="294"/>
      <c r="CQW281" s="294"/>
      <c r="CQX281" s="294"/>
      <c r="CQY281" s="294"/>
      <c r="CQZ281" s="294"/>
      <c r="CRA281" s="294"/>
      <c r="CRB281" s="294"/>
      <c r="CRC281" s="294"/>
      <c r="CRD281" s="294"/>
      <c r="CRE281" s="294"/>
      <c r="CRF281" s="294"/>
      <c r="CRG281" s="294"/>
      <c r="CRH281" s="294"/>
      <c r="CRI281" s="294"/>
      <c r="CRJ281" s="294"/>
      <c r="CRK281" s="294"/>
      <c r="CRL281" s="294"/>
      <c r="CRM281" s="294"/>
      <c r="CRN281" s="294"/>
      <c r="CRO281" s="294"/>
      <c r="CRP281" s="294"/>
      <c r="CRQ281" s="294"/>
      <c r="CRR281" s="294"/>
      <c r="CRS281" s="294"/>
      <c r="CRT281" s="294"/>
      <c r="CRU281" s="294"/>
      <c r="CRV281" s="294"/>
      <c r="CRW281" s="294"/>
      <c r="CRX281" s="294"/>
      <c r="CRY281" s="294"/>
      <c r="CRZ281" s="294"/>
      <c r="CSA281" s="294"/>
      <c r="CSB281" s="294"/>
      <c r="CSC281" s="294"/>
      <c r="CSD281" s="294"/>
      <c r="CSE281" s="294"/>
      <c r="CSF281" s="294"/>
      <c r="CSG281" s="294"/>
      <c r="CSH281" s="294"/>
      <c r="CSI281" s="294"/>
      <c r="CSJ281" s="294"/>
      <c r="CSK281" s="294"/>
      <c r="CSL281" s="294"/>
      <c r="CSM281" s="294"/>
      <c r="CSN281" s="294"/>
      <c r="CSO281" s="294"/>
      <c r="CSP281" s="294"/>
      <c r="CSQ281" s="294"/>
      <c r="CSR281" s="294"/>
      <c r="CSS281" s="294"/>
      <c r="CST281" s="294"/>
      <c r="CSU281" s="294"/>
      <c r="CSV281" s="294"/>
      <c r="CSW281" s="294"/>
      <c r="CSX281" s="294"/>
      <c r="CSY281" s="294"/>
      <c r="CSZ281" s="294"/>
      <c r="CTA281" s="294"/>
      <c r="CTB281" s="294"/>
      <c r="CTC281" s="294"/>
      <c r="CTD281" s="294"/>
      <c r="CTE281" s="294"/>
      <c r="CTF281" s="294"/>
      <c r="CTG281" s="294"/>
      <c r="CTH281" s="294"/>
      <c r="CTI281" s="294"/>
      <c r="CTJ281" s="294"/>
      <c r="CTK281" s="294"/>
      <c r="CTL281" s="294"/>
      <c r="CTM281" s="294"/>
      <c r="CTN281" s="294"/>
      <c r="CTO281" s="294"/>
      <c r="CTP281" s="294"/>
      <c r="CTQ281" s="294"/>
      <c r="CTR281" s="294"/>
      <c r="CTS281" s="294"/>
      <c r="CTT281" s="294"/>
      <c r="CTU281" s="294"/>
      <c r="CTV281" s="294"/>
      <c r="CTW281" s="294"/>
      <c r="CTX281" s="294"/>
      <c r="CTY281" s="294"/>
      <c r="CTZ281" s="294"/>
      <c r="CUA281" s="294"/>
      <c r="CUB281" s="294"/>
      <c r="CUC281" s="294"/>
      <c r="CUD281" s="294"/>
      <c r="CUE281" s="294"/>
      <c r="CUF281" s="294"/>
      <c r="CUG281" s="294"/>
      <c r="CUH281" s="294"/>
      <c r="CUI281" s="294"/>
      <c r="CUJ281" s="294"/>
      <c r="CUK281" s="294"/>
      <c r="CUL281" s="294"/>
      <c r="CUM281" s="294"/>
      <c r="CUN281" s="294"/>
      <c r="CUO281" s="294"/>
      <c r="CUP281" s="294"/>
      <c r="CUQ281" s="294"/>
      <c r="CUR281" s="294"/>
      <c r="CUS281" s="294"/>
      <c r="CUT281" s="294"/>
      <c r="CUU281" s="294"/>
      <c r="CUV281" s="294"/>
      <c r="CUW281" s="294"/>
      <c r="CUX281" s="294"/>
      <c r="CUY281" s="294"/>
      <c r="CUZ281" s="294"/>
      <c r="CVA281" s="294"/>
      <c r="CVB281" s="294"/>
      <c r="CVC281" s="294"/>
      <c r="CVD281" s="294"/>
      <c r="CVE281" s="294"/>
      <c r="CVF281" s="294"/>
      <c r="CVG281" s="294"/>
      <c r="CVH281" s="294"/>
      <c r="CVI281" s="294"/>
      <c r="CVJ281" s="294"/>
      <c r="CVK281" s="294"/>
      <c r="CVL281" s="294"/>
      <c r="CVM281" s="294"/>
      <c r="CVN281" s="294"/>
      <c r="CVO281" s="294"/>
      <c r="CVP281" s="294"/>
      <c r="CVQ281" s="294"/>
      <c r="CVR281" s="294"/>
      <c r="CVS281" s="294"/>
      <c r="CVT281" s="294"/>
      <c r="CVU281" s="294"/>
      <c r="CVV281" s="294"/>
      <c r="CVW281" s="294"/>
      <c r="CVX281" s="294"/>
      <c r="CVY281" s="294"/>
      <c r="CVZ281" s="294"/>
      <c r="CWA281" s="294"/>
      <c r="CWB281" s="294"/>
      <c r="CWC281" s="294"/>
      <c r="CWD281" s="294"/>
      <c r="CWE281" s="294"/>
      <c r="CWF281" s="294"/>
      <c r="CWG281" s="294"/>
      <c r="CWH281" s="294"/>
      <c r="CWI281" s="294"/>
      <c r="CWJ281" s="294"/>
      <c r="CWK281" s="294"/>
      <c r="CWL281" s="294"/>
      <c r="CWM281" s="294"/>
      <c r="CWN281" s="294"/>
      <c r="CWO281" s="294"/>
      <c r="CWP281" s="294"/>
      <c r="CWQ281" s="294"/>
      <c r="CWR281" s="294"/>
      <c r="CWS281" s="294"/>
      <c r="CWT281" s="294"/>
      <c r="CWU281" s="294"/>
      <c r="CWV281" s="294"/>
      <c r="CWW281" s="294"/>
      <c r="CWX281" s="294"/>
      <c r="CWY281" s="294"/>
      <c r="CWZ281" s="294"/>
      <c r="CXA281" s="294"/>
      <c r="CXB281" s="294"/>
      <c r="CXC281" s="294"/>
      <c r="CXD281" s="294"/>
      <c r="CXE281" s="294"/>
      <c r="CXF281" s="294"/>
      <c r="CXG281" s="294"/>
      <c r="CXH281" s="294"/>
      <c r="CXI281" s="294"/>
      <c r="CXJ281" s="294"/>
      <c r="CXK281" s="294"/>
      <c r="CXL281" s="294"/>
      <c r="CXM281" s="294"/>
      <c r="CXN281" s="294"/>
      <c r="CXO281" s="294"/>
      <c r="CXP281" s="294"/>
      <c r="CXQ281" s="294"/>
      <c r="CXR281" s="294"/>
      <c r="CXS281" s="294"/>
      <c r="CXT281" s="294"/>
      <c r="CXU281" s="294"/>
      <c r="CXV281" s="294"/>
      <c r="CXW281" s="294"/>
      <c r="CXX281" s="294"/>
      <c r="CXY281" s="294"/>
      <c r="CXZ281" s="294"/>
      <c r="CYA281" s="294"/>
      <c r="CYB281" s="294"/>
      <c r="CYC281" s="294"/>
      <c r="CYD281" s="294"/>
      <c r="CYE281" s="294"/>
      <c r="CYF281" s="294"/>
      <c r="CYG281" s="294"/>
      <c r="CYH281" s="294"/>
      <c r="CYI281" s="294"/>
      <c r="CYJ281" s="294"/>
      <c r="CYK281" s="294"/>
      <c r="CYL281" s="294"/>
      <c r="CYM281" s="294"/>
      <c r="CYN281" s="294"/>
      <c r="CYO281" s="294"/>
      <c r="CYP281" s="294"/>
      <c r="CYQ281" s="294"/>
      <c r="CYR281" s="294"/>
      <c r="CYS281" s="294"/>
      <c r="CYT281" s="294"/>
      <c r="CYU281" s="294"/>
      <c r="CYV281" s="294"/>
      <c r="CYW281" s="294"/>
      <c r="CYX281" s="294"/>
      <c r="CYY281" s="294"/>
      <c r="CYZ281" s="294"/>
      <c r="CZA281" s="294"/>
      <c r="CZB281" s="294"/>
      <c r="CZC281" s="294"/>
      <c r="CZD281" s="294"/>
      <c r="CZE281" s="294"/>
      <c r="CZF281" s="294"/>
      <c r="CZG281" s="294"/>
      <c r="CZH281" s="294"/>
      <c r="CZI281" s="294"/>
      <c r="CZJ281" s="294"/>
      <c r="CZK281" s="294"/>
      <c r="CZL281" s="294"/>
      <c r="CZM281" s="294"/>
      <c r="CZN281" s="294"/>
      <c r="CZO281" s="294"/>
      <c r="CZP281" s="294"/>
      <c r="CZQ281" s="294"/>
      <c r="CZR281" s="294"/>
      <c r="CZS281" s="294"/>
      <c r="CZT281" s="294"/>
      <c r="CZU281" s="294"/>
      <c r="CZV281" s="294"/>
      <c r="CZW281" s="294"/>
      <c r="CZX281" s="294"/>
      <c r="CZY281" s="294"/>
      <c r="CZZ281" s="294"/>
      <c r="DAA281" s="294"/>
      <c r="DAB281" s="294"/>
      <c r="DAC281" s="294"/>
      <c r="DAD281" s="294"/>
      <c r="DAE281" s="294"/>
      <c r="DAF281" s="294"/>
      <c r="DAG281" s="294"/>
      <c r="DAH281" s="294"/>
      <c r="DAI281" s="294"/>
      <c r="DAJ281" s="294"/>
      <c r="DAK281" s="294"/>
      <c r="DAL281" s="294"/>
      <c r="DAM281" s="294"/>
      <c r="DAN281" s="294"/>
      <c r="DAO281" s="294"/>
      <c r="DAP281" s="294"/>
      <c r="DAQ281" s="294"/>
      <c r="DAR281" s="294"/>
      <c r="DAS281" s="294"/>
      <c r="DAT281" s="294"/>
      <c r="DAU281" s="294"/>
      <c r="DAV281" s="294"/>
      <c r="DAW281" s="294"/>
      <c r="DAX281" s="294"/>
      <c r="DAY281" s="294"/>
      <c r="DAZ281" s="294"/>
      <c r="DBA281" s="294"/>
      <c r="DBB281" s="294"/>
      <c r="DBC281" s="294"/>
      <c r="DBD281" s="294"/>
      <c r="DBE281" s="294"/>
      <c r="DBF281" s="294"/>
      <c r="DBG281" s="294"/>
      <c r="DBH281" s="294"/>
      <c r="DBI281" s="294"/>
      <c r="DBJ281" s="294"/>
      <c r="DBK281" s="294"/>
      <c r="DBL281" s="294"/>
      <c r="DBM281" s="294"/>
      <c r="DBN281" s="294"/>
      <c r="DBO281" s="294"/>
      <c r="DBP281" s="294"/>
      <c r="DBQ281" s="294"/>
      <c r="DBR281" s="294"/>
      <c r="DBS281" s="294"/>
      <c r="DBT281" s="294"/>
      <c r="DBU281" s="294"/>
      <c r="DBV281" s="294"/>
      <c r="DBW281" s="294"/>
      <c r="DBX281" s="294"/>
      <c r="DBY281" s="294"/>
      <c r="DBZ281" s="294"/>
      <c r="DCA281" s="294"/>
      <c r="DCB281" s="294"/>
      <c r="DCC281" s="294"/>
      <c r="DCD281" s="294"/>
      <c r="DCE281" s="294"/>
      <c r="DCF281" s="294"/>
      <c r="DCG281" s="294"/>
      <c r="DCH281" s="294"/>
      <c r="DCI281" s="294"/>
      <c r="DCJ281" s="294"/>
      <c r="DCK281" s="294"/>
      <c r="DCL281" s="294"/>
      <c r="DCM281" s="294"/>
      <c r="DCN281" s="294"/>
      <c r="DCO281" s="294"/>
      <c r="DCP281" s="294"/>
      <c r="DCQ281" s="294"/>
      <c r="DCR281" s="294"/>
      <c r="DCS281" s="294"/>
      <c r="DCT281" s="294"/>
      <c r="DCU281" s="294"/>
      <c r="DCV281" s="294"/>
      <c r="DCW281" s="294"/>
      <c r="DCX281" s="294"/>
      <c r="DCY281" s="294"/>
      <c r="DCZ281" s="294"/>
      <c r="DDA281" s="294"/>
      <c r="DDB281" s="294"/>
      <c r="DDC281" s="294"/>
      <c r="DDD281" s="294"/>
      <c r="DDE281" s="294"/>
      <c r="DDF281" s="294"/>
      <c r="DDG281" s="294"/>
      <c r="DDH281" s="294"/>
      <c r="DDI281" s="294"/>
      <c r="DDJ281" s="294"/>
      <c r="DDK281" s="294"/>
      <c r="DDL281" s="294"/>
      <c r="DDM281" s="294"/>
      <c r="DDN281" s="294"/>
      <c r="DDO281" s="294"/>
      <c r="DDP281" s="294"/>
      <c r="DDQ281" s="294"/>
      <c r="DDR281" s="294"/>
      <c r="DDS281" s="294"/>
      <c r="DDT281" s="294"/>
      <c r="DDU281" s="294"/>
      <c r="DDV281" s="294"/>
      <c r="DDW281" s="294"/>
      <c r="DDX281" s="294"/>
      <c r="DDY281" s="294"/>
      <c r="DDZ281" s="294"/>
      <c r="DEA281" s="294"/>
      <c r="DEB281" s="294"/>
      <c r="DEC281" s="294"/>
      <c r="DED281" s="294"/>
      <c r="DEE281" s="294"/>
      <c r="DEF281" s="294"/>
      <c r="DEG281" s="294"/>
      <c r="DEH281" s="294"/>
      <c r="DEI281" s="294"/>
      <c r="DEJ281" s="294"/>
      <c r="DEK281" s="294"/>
      <c r="DEL281" s="294"/>
      <c r="DEM281" s="294"/>
      <c r="DEN281" s="294"/>
      <c r="DEO281" s="294"/>
      <c r="DEP281" s="294"/>
      <c r="DEQ281" s="294"/>
      <c r="DER281" s="294"/>
      <c r="DES281" s="294"/>
      <c r="DET281" s="294"/>
      <c r="DEU281" s="294"/>
      <c r="DEV281" s="294"/>
      <c r="DEW281" s="294"/>
      <c r="DEX281" s="294"/>
      <c r="DEY281" s="294"/>
      <c r="DEZ281" s="294"/>
      <c r="DFA281" s="294"/>
      <c r="DFB281" s="294"/>
      <c r="DFC281" s="294"/>
      <c r="DFD281" s="294"/>
      <c r="DFE281" s="294"/>
      <c r="DFF281" s="294"/>
      <c r="DFG281" s="294"/>
      <c r="DFH281" s="294"/>
      <c r="DFI281" s="294"/>
      <c r="DFJ281" s="294"/>
      <c r="DFK281" s="294"/>
      <c r="DFL281" s="294"/>
      <c r="DFM281" s="294"/>
      <c r="DFN281" s="294"/>
      <c r="DFO281" s="294"/>
      <c r="DFP281" s="294"/>
      <c r="DFQ281" s="294"/>
      <c r="DFR281" s="294"/>
      <c r="DFS281" s="294"/>
      <c r="DFT281" s="294"/>
      <c r="DFU281" s="294"/>
      <c r="DFV281" s="294"/>
      <c r="DFW281" s="294"/>
      <c r="DFX281" s="294"/>
      <c r="DFY281" s="294"/>
      <c r="DFZ281" s="294"/>
      <c r="DGA281" s="294"/>
      <c r="DGB281" s="294"/>
      <c r="DGC281" s="294"/>
      <c r="DGD281" s="294"/>
      <c r="DGE281" s="294"/>
      <c r="DGF281" s="294"/>
      <c r="DGG281" s="294"/>
      <c r="DGH281" s="294"/>
      <c r="DGI281" s="294"/>
      <c r="DGJ281" s="294"/>
      <c r="DGK281" s="294"/>
      <c r="DGL281" s="294"/>
      <c r="DGM281" s="294"/>
      <c r="DGN281" s="294"/>
      <c r="DGO281" s="294"/>
      <c r="DGP281" s="294"/>
      <c r="DGQ281" s="294"/>
      <c r="DGR281" s="294"/>
      <c r="DGS281" s="294"/>
      <c r="DGT281" s="294"/>
      <c r="DGU281" s="294"/>
      <c r="DGV281" s="294"/>
      <c r="DGW281" s="294"/>
      <c r="DGX281" s="294"/>
      <c r="DGY281" s="294"/>
      <c r="DGZ281" s="294"/>
      <c r="DHA281" s="294"/>
      <c r="DHB281" s="294"/>
      <c r="DHC281" s="294"/>
      <c r="DHD281" s="294"/>
      <c r="DHE281" s="294"/>
      <c r="DHF281" s="294"/>
      <c r="DHG281" s="294"/>
      <c r="DHH281" s="294"/>
      <c r="DHI281" s="294"/>
      <c r="DHJ281" s="294"/>
      <c r="DHK281" s="294"/>
      <c r="DHL281" s="294"/>
      <c r="DHM281" s="294"/>
      <c r="DHN281" s="294"/>
      <c r="DHO281" s="294"/>
      <c r="DHP281" s="294"/>
      <c r="DHQ281" s="294"/>
      <c r="DHR281" s="294"/>
      <c r="DHS281" s="294"/>
      <c r="DHT281" s="294"/>
      <c r="DHU281" s="294"/>
      <c r="DHV281" s="294"/>
      <c r="DHW281" s="294"/>
      <c r="DHX281" s="294"/>
      <c r="DHY281" s="294"/>
      <c r="DHZ281" s="294"/>
      <c r="DIA281" s="294"/>
      <c r="DIB281" s="294"/>
      <c r="DIC281" s="294"/>
      <c r="DID281" s="294"/>
      <c r="DIE281" s="294"/>
      <c r="DIF281" s="294"/>
      <c r="DIG281" s="294"/>
      <c r="DIH281" s="294"/>
      <c r="DII281" s="294"/>
      <c r="DIJ281" s="294"/>
      <c r="DIK281" s="294"/>
      <c r="DIL281" s="294"/>
      <c r="DIM281" s="294"/>
      <c r="DIN281" s="294"/>
      <c r="DIO281" s="294"/>
      <c r="DIP281" s="294"/>
      <c r="DIQ281" s="294"/>
      <c r="DIR281" s="294"/>
      <c r="DIS281" s="294"/>
      <c r="DIT281" s="294"/>
      <c r="DIU281" s="294"/>
      <c r="DIV281" s="294"/>
      <c r="DIW281" s="294"/>
      <c r="DIX281" s="294"/>
      <c r="DIY281" s="294"/>
      <c r="DIZ281" s="294"/>
      <c r="DJA281" s="294"/>
      <c r="DJB281" s="294"/>
      <c r="DJC281" s="294"/>
      <c r="DJD281" s="294"/>
      <c r="DJE281" s="294"/>
      <c r="DJF281" s="294"/>
      <c r="DJG281" s="294"/>
      <c r="DJH281" s="294"/>
      <c r="DJI281" s="294"/>
      <c r="DJJ281" s="294"/>
      <c r="DJK281" s="294"/>
      <c r="DJL281" s="294"/>
      <c r="DJM281" s="294"/>
      <c r="DJN281" s="294"/>
      <c r="DJO281" s="294"/>
      <c r="DJP281" s="294"/>
      <c r="DJQ281" s="294"/>
      <c r="DJR281" s="294"/>
      <c r="DJS281" s="294"/>
      <c r="DJT281" s="294"/>
      <c r="DJU281" s="294"/>
      <c r="DJV281" s="294"/>
      <c r="DJW281" s="294"/>
      <c r="DJX281" s="294"/>
      <c r="DJY281" s="294"/>
      <c r="DJZ281" s="294"/>
      <c r="DKA281" s="294"/>
      <c r="DKB281" s="294"/>
      <c r="DKC281" s="294"/>
      <c r="DKD281" s="294"/>
      <c r="DKE281" s="294"/>
      <c r="DKF281" s="294"/>
      <c r="DKG281" s="294"/>
      <c r="DKH281" s="294"/>
      <c r="DKI281" s="294"/>
      <c r="DKJ281" s="294"/>
      <c r="DKK281" s="294"/>
      <c r="DKL281" s="294"/>
      <c r="DKM281" s="294"/>
      <c r="DKN281" s="294"/>
      <c r="DKO281" s="294"/>
      <c r="DKP281" s="294"/>
      <c r="DKQ281" s="294"/>
      <c r="DKR281" s="294"/>
      <c r="DKS281" s="294"/>
      <c r="DKT281" s="294"/>
      <c r="DKU281" s="294"/>
      <c r="DKV281" s="294"/>
      <c r="DKW281" s="294"/>
      <c r="DKX281" s="294"/>
      <c r="DKY281" s="294"/>
      <c r="DKZ281" s="294"/>
      <c r="DLA281" s="294"/>
      <c r="DLB281" s="294"/>
      <c r="DLC281" s="294"/>
      <c r="DLD281" s="294"/>
      <c r="DLE281" s="294"/>
      <c r="DLF281" s="294"/>
      <c r="DLG281" s="294"/>
      <c r="DLH281" s="294"/>
      <c r="DLI281" s="294"/>
      <c r="DLJ281" s="294"/>
      <c r="DLK281" s="294"/>
      <c r="DLL281" s="294"/>
      <c r="DLM281" s="294"/>
      <c r="DLN281" s="294"/>
      <c r="DLO281" s="294"/>
      <c r="DLP281" s="294"/>
      <c r="DLQ281" s="294"/>
      <c r="DLR281" s="294"/>
      <c r="DLS281" s="294"/>
      <c r="DLT281" s="294"/>
      <c r="DLU281" s="294"/>
      <c r="DLV281" s="294"/>
      <c r="DLW281" s="294"/>
      <c r="DLX281" s="294"/>
      <c r="DLY281" s="294"/>
      <c r="DLZ281" s="294"/>
      <c r="DMA281" s="294"/>
      <c r="DMB281" s="294"/>
      <c r="DMC281" s="294"/>
      <c r="DMD281" s="294"/>
      <c r="DME281" s="294"/>
      <c r="DMF281" s="294"/>
      <c r="DMG281" s="294"/>
      <c r="DMH281" s="294"/>
      <c r="DMI281" s="294"/>
      <c r="DMJ281" s="294"/>
      <c r="DMK281" s="294"/>
      <c r="DML281" s="294"/>
      <c r="DMM281" s="294"/>
      <c r="DMN281" s="294"/>
      <c r="DMO281" s="294"/>
      <c r="DMP281" s="294"/>
      <c r="DMQ281" s="294"/>
      <c r="DMR281" s="294"/>
      <c r="DMS281" s="294"/>
      <c r="DMT281" s="294"/>
      <c r="DMU281" s="294"/>
      <c r="DMV281" s="294"/>
      <c r="DMW281" s="294"/>
      <c r="DMX281" s="294"/>
      <c r="DMY281" s="294"/>
      <c r="DMZ281" s="294"/>
      <c r="DNA281" s="294"/>
      <c r="DNB281" s="294"/>
      <c r="DNC281" s="294"/>
      <c r="DND281" s="294"/>
      <c r="DNE281" s="294"/>
      <c r="DNF281" s="294"/>
      <c r="DNG281" s="294"/>
      <c r="DNH281" s="294"/>
      <c r="DNI281" s="294"/>
      <c r="DNJ281" s="294"/>
      <c r="DNK281" s="294"/>
      <c r="DNL281" s="294"/>
      <c r="DNM281" s="294"/>
      <c r="DNN281" s="294"/>
      <c r="DNO281" s="294"/>
      <c r="DNP281" s="294"/>
      <c r="DNQ281" s="294"/>
      <c r="DNR281" s="294"/>
      <c r="DNS281" s="294"/>
      <c r="DNT281" s="294"/>
      <c r="DNU281" s="294"/>
      <c r="DNV281" s="294"/>
      <c r="DNW281" s="294"/>
      <c r="DNX281" s="294"/>
      <c r="DNY281" s="294"/>
      <c r="DNZ281" s="294"/>
      <c r="DOA281" s="294"/>
      <c r="DOB281" s="294"/>
      <c r="DOC281" s="294"/>
      <c r="DOD281" s="294"/>
      <c r="DOE281" s="294"/>
      <c r="DOF281" s="294"/>
      <c r="DOG281" s="294"/>
      <c r="DOH281" s="294"/>
      <c r="DOI281" s="294"/>
      <c r="DOJ281" s="294"/>
      <c r="DOK281" s="294"/>
      <c r="DOL281" s="294"/>
      <c r="DOM281" s="294"/>
      <c r="DON281" s="294"/>
      <c r="DOO281" s="294"/>
      <c r="DOP281" s="294"/>
      <c r="DOQ281" s="294"/>
      <c r="DOR281" s="294"/>
      <c r="DOS281" s="294"/>
      <c r="DOT281" s="294"/>
      <c r="DOU281" s="294"/>
      <c r="DOV281" s="294"/>
      <c r="DOW281" s="294"/>
      <c r="DOX281" s="294"/>
      <c r="DOY281" s="294"/>
      <c r="DOZ281" s="294"/>
      <c r="DPA281" s="294"/>
      <c r="DPB281" s="294"/>
      <c r="DPC281" s="294"/>
      <c r="DPD281" s="294"/>
      <c r="DPE281" s="294"/>
      <c r="DPF281" s="294"/>
      <c r="DPG281" s="294"/>
      <c r="DPH281" s="294"/>
      <c r="DPI281" s="294"/>
      <c r="DPJ281" s="294"/>
      <c r="DPK281" s="294"/>
      <c r="DPL281" s="294"/>
      <c r="DPM281" s="294"/>
      <c r="DPN281" s="294"/>
      <c r="DPO281" s="294"/>
      <c r="DPP281" s="294"/>
      <c r="DPQ281" s="294"/>
      <c r="DPR281" s="294"/>
      <c r="DPS281" s="294"/>
      <c r="DPT281" s="294"/>
      <c r="DPU281" s="294"/>
      <c r="DPV281" s="294"/>
      <c r="DPW281" s="294"/>
      <c r="DPX281" s="294"/>
      <c r="DPY281" s="294"/>
      <c r="DPZ281" s="294"/>
      <c r="DQA281" s="294"/>
      <c r="DQB281" s="294"/>
      <c r="DQC281" s="294"/>
      <c r="DQD281" s="294"/>
      <c r="DQE281" s="294"/>
      <c r="DQF281" s="294"/>
      <c r="DQG281" s="294"/>
      <c r="DQH281" s="294"/>
      <c r="DQI281" s="294"/>
      <c r="DQJ281" s="294"/>
      <c r="DQK281" s="294"/>
      <c r="DQL281" s="294"/>
      <c r="DQM281" s="294"/>
      <c r="DQN281" s="294"/>
      <c r="DQO281" s="294"/>
      <c r="DQP281" s="294"/>
      <c r="DQQ281" s="294"/>
      <c r="DQR281" s="294"/>
      <c r="DQS281" s="294"/>
      <c r="DQT281" s="294"/>
      <c r="DQU281" s="294"/>
      <c r="DQV281" s="294"/>
      <c r="DQW281" s="294"/>
      <c r="DQX281" s="294"/>
      <c r="DQY281" s="294"/>
      <c r="DQZ281" s="294"/>
      <c r="DRA281" s="294"/>
      <c r="DRB281" s="294"/>
      <c r="DRC281" s="294"/>
      <c r="DRD281" s="294"/>
      <c r="DRE281" s="294"/>
      <c r="DRF281" s="294"/>
      <c r="DRG281" s="294"/>
      <c r="DRH281" s="294"/>
      <c r="DRI281" s="294"/>
      <c r="DRJ281" s="294"/>
      <c r="DRK281" s="294"/>
      <c r="DRL281" s="294"/>
      <c r="DRM281" s="294"/>
      <c r="DRN281" s="294"/>
      <c r="DRO281" s="294"/>
      <c r="DRP281" s="294"/>
      <c r="DRQ281" s="294"/>
      <c r="DRR281" s="294"/>
      <c r="DRS281" s="294"/>
      <c r="DRT281" s="294"/>
      <c r="DRU281" s="294"/>
      <c r="DRV281" s="294"/>
      <c r="DRW281" s="294"/>
      <c r="DRX281" s="294"/>
      <c r="DRY281" s="294"/>
      <c r="DRZ281" s="294"/>
      <c r="DSA281" s="294"/>
      <c r="DSB281" s="294"/>
      <c r="DSC281" s="294"/>
      <c r="DSD281" s="294"/>
      <c r="DSE281" s="294"/>
      <c r="DSF281" s="294"/>
      <c r="DSG281" s="294"/>
      <c r="DSH281" s="294"/>
      <c r="DSI281" s="294"/>
      <c r="DSJ281" s="294"/>
      <c r="DSK281" s="294"/>
      <c r="DSL281" s="294"/>
      <c r="DSM281" s="294"/>
      <c r="DSN281" s="294"/>
      <c r="DSO281" s="294"/>
      <c r="DSP281" s="294"/>
      <c r="DSQ281" s="294"/>
      <c r="DSR281" s="294"/>
      <c r="DSS281" s="294"/>
      <c r="DST281" s="294"/>
      <c r="DSU281" s="294"/>
      <c r="DSV281" s="294"/>
      <c r="DSW281" s="294"/>
      <c r="DSX281" s="294"/>
      <c r="DSY281" s="294"/>
      <c r="DSZ281" s="294"/>
      <c r="DTA281" s="294"/>
      <c r="DTB281" s="294"/>
      <c r="DTC281" s="294"/>
      <c r="DTD281" s="294"/>
      <c r="DTE281" s="294"/>
      <c r="DTF281" s="294"/>
      <c r="DTG281" s="294"/>
      <c r="DTH281" s="294"/>
      <c r="DTI281" s="294"/>
      <c r="DTJ281" s="294"/>
      <c r="DTK281" s="294"/>
      <c r="DTL281" s="294"/>
      <c r="DTM281" s="294"/>
      <c r="DTN281" s="294"/>
      <c r="DTO281" s="294"/>
      <c r="DTP281" s="294"/>
      <c r="DTQ281" s="294"/>
      <c r="DTR281" s="294"/>
      <c r="DTS281" s="294"/>
      <c r="DTT281" s="294"/>
      <c r="DTU281" s="294"/>
      <c r="DTV281" s="294"/>
      <c r="DTW281" s="294"/>
      <c r="DTX281" s="294"/>
      <c r="DTY281" s="294"/>
      <c r="DTZ281" s="294"/>
      <c r="DUA281" s="294"/>
      <c r="DUB281" s="294"/>
      <c r="DUC281" s="294"/>
      <c r="DUD281" s="294"/>
      <c r="DUE281" s="294"/>
      <c r="DUF281" s="294"/>
      <c r="DUG281" s="294"/>
      <c r="DUH281" s="294"/>
      <c r="DUI281" s="294"/>
      <c r="DUJ281" s="294"/>
      <c r="DUK281" s="294"/>
      <c r="DUL281" s="294"/>
      <c r="DUM281" s="294"/>
      <c r="DUN281" s="294"/>
      <c r="DUO281" s="294"/>
      <c r="DUP281" s="294"/>
      <c r="DUQ281" s="294"/>
      <c r="DUR281" s="294"/>
      <c r="DUS281" s="294"/>
      <c r="DUT281" s="294"/>
      <c r="DUU281" s="294"/>
      <c r="DUV281" s="294"/>
      <c r="DUW281" s="294"/>
      <c r="DUX281" s="294"/>
      <c r="DUY281" s="294"/>
      <c r="DUZ281" s="294"/>
      <c r="DVA281" s="294"/>
      <c r="DVB281" s="294"/>
      <c r="DVC281" s="294"/>
      <c r="DVD281" s="294"/>
      <c r="DVE281" s="294"/>
      <c r="DVF281" s="294"/>
      <c r="DVG281" s="294"/>
      <c r="DVH281" s="294"/>
      <c r="DVI281" s="294"/>
      <c r="DVJ281" s="294"/>
      <c r="DVK281" s="294"/>
      <c r="DVL281" s="294"/>
      <c r="DVM281" s="294"/>
      <c r="DVN281" s="294"/>
      <c r="DVO281" s="294"/>
      <c r="DVP281" s="294"/>
      <c r="DVQ281" s="294"/>
      <c r="DVR281" s="294"/>
      <c r="DVS281" s="294"/>
      <c r="DVT281" s="294"/>
      <c r="DVU281" s="294"/>
      <c r="DVV281" s="294"/>
      <c r="DVW281" s="294"/>
      <c r="DVX281" s="294"/>
      <c r="DVY281" s="294"/>
      <c r="DVZ281" s="294"/>
      <c r="DWA281" s="294"/>
      <c r="DWB281" s="294"/>
      <c r="DWC281" s="294"/>
      <c r="DWD281" s="294"/>
      <c r="DWE281" s="294"/>
      <c r="DWF281" s="294"/>
      <c r="DWG281" s="294"/>
      <c r="DWH281" s="294"/>
      <c r="DWI281" s="294"/>
      <c r="DWJ281" s="294"/>
      <c r="DWK281" s="294"/>
      <c r="DWL281" s="294"/>
      <c r="DWM281" s="294"/>
      <c r="DWN281" s="294"/>
      <c r="DWO281" s="294"/>
      <c r="DWP281" s="294"/>
      <c r="DWQ281" s="294"/>
      <c r="DWR281" s="294"/>
      <c r="DWS281" s="294"/>
      <c r="DWT281" s="294"/>
      <c r="DWU281" s="294"/>
      <c r="DWV281" s="294"/>
      <c r="DWW281" s="294"/>
      <c r="DWX281" s="294"/>
      <c r="DWY281" s="294"/>
      <c r="DWZ281" s="294"/>
      <c r="DXA281" s="294"/>
      <c r="DXB281" s="294"/>
      <c r="DXC281" s="294"/>
      <c r="DXD281" s="294"/>
      <c r="DXE281" s="294"/>
      <c r="DXF281" s="294"/>
      <c r="DXG281" s="294"/>
      <c r="DXH281" s="294"/>
      <c r="DXI281" s="294"/>
      <c r="DXJ281" s="294"/>
      <c r="DXK281" s="294"/>
      <c r="DXL281" s="294"/>
      <c r="DXM281" s="294"/>
      <c r="DXN281" s="294"/>
      <c r="DXO281" s="294"/>
      <c r="DXP281" s="294"/>
      <c r="DXQ281" s="294"/>
      <c r="DXR281" s="294"/>
      <c r="DXS281" s="294"/>
      <c r="DXT281" s="294"/>
      <c r="DXU281" s="294"/>
      <c r="DXV281" s="294"/>
      <c r="DXW281" s="294"/>
      <c r="DXX281" s="294"/>
      <c r="DXY281" s="294"/>
      <c r="DXZ281" s="294"/>
      <c r="DYA281" s="294"/>
      <c r="DYB281" s="294"/>
      <c r="DYC281" s="294"/>
      <c r="DYD281" s="294"/>
      <c r="DYE281" s="294"/>
      <c r="DYF281" s="294"/>
      <c r="DYG281" s="294"/>
      <c r="DYH281" s="294"/>
      <c r="DYI281" s="294"/>
      <c r="DYJ281" s="294"/>
      <c r="DYK281" s="294"/>
      <c r="DYL281" s="294"/>
      <c r="DYM281" s="294"/>
      <c r="DYN281" s="294"/>
      <c r="DYO281" s="294"/>
      <c r="DYP281" s="294"/>
      <c r="DYQ281" s="294"/>
      <c r="DYR281" s="294"/>
      <c r="DYS281" s="294"/>
      <c r="DYT281" s="294"/>
      <c r="DYU281" s="294"/>
      <c r="DYV281" s="294"/>
      <c r="DYW281" s="294"/>
      <c r="DYX281" s="294"/>
      <c r="DYY281" s="294"/>
      <c r="DYZ281" s="294"/>
      <c r="DZA281" s="294"/>
      <c r="DZB281" s="294"/>
      <c r="DZC281" s="294"/>
      <c r="DZD281" s="294"/>
      <c r="DZE281" s="294"/>
      <c r="DZF281" s="294"/>
      <c r="DZG281" s="294"/>
      <c r="DZH281" s="294"/>
      <c r="DZI281" s="294"/>
      <c r="DZJ281" s="294"/>
      <c r="DZK281" s="294"/>
      <c r="DZL281" s="294"/>
      <c r="DZM281" s="294"/>
      <c r="DZN281" s="294"/>
      <c r="DZO281" s="294"/>
      <c r="DZP281" s="294"/>
      <c r="DZQ281" s="294"/>
      <c r="DZR281" s="294"/>
      <c r="DZS281" s="294"/>
      <c r="DZT281" s="294"/>
      <c r="DZU281" s="294"/>
      <c r="DZV281" s="294"/>
      <c r="DZW281" s="294"/>
      <c r="DZX281" s="294"/>
      <c r="DZY281" s="294"/>
      <c r="DZZ281" s="294"/>
      <c r="EAA281" s="294"/>
      <c r="EAB281" s="294"/>
      <c r="EAC281" s="294"/>
      <c r="EAD281" s="294"/>
      <c r="EAE281" s="294"/>
      <c r="EAF281" s="294"/>
      <c r="EAG281" s="294"/>
      <c r="EAH281" s="294"/>
      <c r="EAI281" s="294"/>
      <c r="EAJ281" s="294"/>
      <c r="EAK281" s="294"/>
      <c r="EAL281" s="294"/>
      <c r="EAM281" s="294"/>
      <c r="EAN281" s="294"/>
      <c r="EAO281" s="294"/>
      <c r="EAP281" s="294"/>
      <c r="EAQ281" s="294"/>
      <c r="EAR281" s="294"/>
      <c r="EAS281" s="294"/>
      <c r="EAT281" s="294"/>
      <c r="EAU281" s="294"/>
      <c r="EAV281" s="294"/>
      <c r="EAW281" s="294"/>
      <c r="EAX281" s="294"/>
      <c r="EAY281" s="294"/>
      <c r="EAZ281" s="294"/>
      <c r="EBA281" s="294"/>
      <c r="EBB281" s="294"/>
      <c r="EBC281" s="294"/>
      <c r="EBD281" s="294"/>
      <c r="EBE281" s="294"/>
      <c r="EBF281" s="294"/>
      <c r="EBG281" s="294"/>
      <c r="EBH281" s="294"/>
      <c r="EBI281" s="294"/>
      <c r="EBJ281" s="294"/>
      <c r="EBK281" s="294"/>
      <c r="EBL281" s="294"/>
      <c r="EBM281" s="294"/>
      <c r="EBN281" s="294"/>
      <c r="EBO281" s="294"/>
      <c r="EBP281" s="294"/>
      <c r="EBQ281" s="294"/>
      <c r="EBR281" s="294"/>
      <c r="EBS281" s="294"/>
      <c r="EBT281" s="294"/>
      <c r="EBU281" s="294"/>
      <c r="EBV281" s="294"/>
      <c r="EBW281" s="294"/>
      <c r="EBX281" s="294"/>
      <c r="EBY281" s="294"/>
      <c r="EBZ281" s="294"/>
      <c r="ECA281" s="294"/>
      <c r="ECB281" s="294"/>
      <c r="ECC281" s="294"/>
      <c r="ECD281" s="294"/>
      <c r="ECE281" s="294"/>
      <c r="ECF281" s="294"/>
      <c r="ECG281" s="294"/>
      <c r="ECH281" s="294"/>
      <c r="ECI281" s="294"/>
      <c r="ECJ281" s="294"/>
      <c r="ECK281" s="294"/>
      <c r="ECL281" s="294"/>
      <c r="ECM281" s="294"/>
      <c r="ECN281" s="294"/>
      <c r="ECO281" s="294"/>
      <c r="ECP281" s="294"/>
      <c r="ECQ281" s="294"/>
      <c r="ECR281" s="294"/>
      <c r="ECS281" s="294"/>
      <c r="ECT281" s="294"/>
      <c r="ECU281" s="294"/>
      <c r="ECV281" s="294"/>
      <c r="ECW281" s="294"/>
      <c r="ECX281" s="294"/>
      <c r="ECY281" s="294"/>
      <c r="ECZ281" s="294"/>
      <c r="EDA281" s="294"/>
      <c r="EDB281" s="294"/>
      <c r="EDC281" s="294"/>
      <c r="EDD281" s="294"/>
      <c r="EDE281" s="294"/>
      <c r="EDF281" s="294"/>
      <c r="EDG281" s="294"/>
      <c r="EDH281" s="294"/>
      <c r="EDI281" s="294"/>
      <c r="EDJ281" s="294"/>
      <c r="EDK281" s="294"/>
      <c r="EDL281" s="294"/>
      <c r="EDM281" s="294"/>
      <c r="EDN281" s="294"/>
      <c r="EDO281" s="294"/>
      <c r="EDP281" s="294"/>
      <c r="EDQ281" s="294"/>
      <c r="EDR281" s="294"/>
      <c r="EDS281" s="294"/>
      <c r="EDT281" s="294"/>
      <c r="EDU281" s="294"/>
      <c r="EDV281" s="294"/>
      <c r="EDW281" s="294"/>
      <c r="EDX281" s="294"/>
      <c r="EDY281" s="294"/>
      <c r="EDZ281" s="294"/>
      <c r="EEA281" s="294"/>
      <c r="EEB281" s="294"/>
      <c r="EEC281" s="294"/>
      <c r="EED281" s="294"/>
      <c r="EEE281" s="294"/>
      <c r="EEF281" s="294"/>
      <c r="EEG281" s="294"/>
      <c r="EEH281" s="294"/>
      <c r="EEI281" s="294"/>
      <c r="EEJ281" s="294"/>
      <c r="EEK281" s="294"/>
      <c r="EEL281" s="294"/>
      <c r="EEM281" s="294"/>
      <c r="EEN281" s="294"/>
      <c r="EEO281" s="294"/>
      <c r="EEP281" s="294"/>
      <c r="EEQ281" s="294"/>
      <c r="EER281" s="294"/>
      <c r="EES281" s="294"/>
      <c r="EET281" s="294"/>
      <c r="EEU281" s="294"/>
      <c r="EEV281" s="294"/>
      <c r="EEW281" s="294"/>
      <c r="EEX281" s="294"/>
      <c r="EEY281" s="294"/>
      <c r="EEZ281" s="294"/>
      <c r="EFA281" s="294"/>
      <c r="EFB281" s="294"/>
      <c r="EFC281" s="294"/>
      <c r="EFD281" s="294"/>
      <c r="EFE281" s="294"/>
      <c r="EFF281" s="294"/>
      <c r="EFG281" s="294"/>
      <c r="EFH281" s="294"/>
      <c r="EFI281" s="294"/>
      <c r="EFJ281" s="294"/>
      <c r="EFK281" s="294"/>
      <c r="EFL281" s="294"/>
      <c r="EFM281" s="294"/>
      <c r="EFN281" s="294"/>
      <c r="EFO281" s="294"/>
      <c r="EFP281" s="294"/>
      <c r="EFQ281" s="294"/>
      <c r="EFR281" s="294"/>
      <c r="EFS281" s="294"/>
      <c r="EFT281" s="294"/>
      <c r="EFU281" s="294"/>
      <c r="EFV281" s="294"/>
      <c r="EFW281" s="294"/>
      <c r="EFX281" s="294"/>
      <c r="EFY281" s="294"/>
      <c r="EFZ281" s="294"/>
      <c r="EGA281" s="294"/>
      <c r="EGB281" s="294"/>
      <c r="EGC281" s="294"/>
      <c r="EGD281" s="294"/>
      <c r="EGE281" s="294"/>
      <c r="EGF281" s="294"/>
      <c r="EGG281" s="294"/>
      <c r="EGH281" s="294"/>
      <c r="EGI281" s="294"/>
      <c r="EGJ281" s="294"/>
      <c r="EGK281" s="294"/>
      <c r="EGL281" s="294"/>
      <c r="EGM281" s="294"/>
      <c r="EGN281" s="294"/>
      <c r="EGO281" s="294"/>
      <c r="EGP281" s="294"/>
      <c r="EGQ281" s="294"/>
      <c r="EGR281" s="294"/>
      <c r="EGS281" s="294"/>
      <c r="EGT281" s="294"/>
      <c r="EGU281" s="294"/>
      <c r="EGV281" s="294"/>
      <c r="EGW281" s="294"/>
      <c r="EGX281" s="294"/>
      <c r="EGY281" s="294"/>
      <c r="EGZ281" s="294"/>
      <c r="EHA281" s="294"/>
      <c r="EHB281" s="294"/>
      <c r="EHC281" s="294"/>
      <c r="EHD281" s="294"/>
      <c r="EHE281" s="294"/>
      <c r="EHF281" s="294"/>
      <c r="EHG281" s="294"/>
      <c r="EHH281" s="294"/>
      <c r="EHI281" s="294"/>
      <c r="EHJ281" s="294"/>
      <c r="EHK281" s="294"/>
      <c r="EHL281" s="294"/>
      <c r="EHM281" s="294"/>
      <c r="EHN281" s="294"/>
      <c r="EHO281" s="294"/>
      <c r="EHP281" s="294"/>
      <c r="EHQ281" s="294"/>
      <c r="EHR281" s="294"/>
      <c r="EHS281" s="294"/>
      <c r="EHT281" s="294"/>
      <c r="EHU281" s="294"/>
      <c r="EHV281" s="294"/>
      <c r="EHW281" s="294"/>
      <c r="EHX281" s="294"/>
      <c r="EHY281" s="294"/>
      <c r="EHZ281" s="294"/>
      <c r="EIA281" s="294"/>
      <c r="EIB281" s="294"/>
      <c r="EIC281" s="294"/>
      <c r="EID281" s="294"/>
      <c r="EIE281" s="294"/>
      <c r="EIF281" s="294"/>
      <c r="EIG281" s="294"/>
      <c r="EIH281" s="294"/>
      <c r="EII281" s="294"/>
      <c r="EIJ281" s="294"/>
      <c r="EIK281" s="294"/>
      <c r="EIL281" s="294"/>
      <c r="EIM281" s="294"/>
      <c r="EIN281" s="294"/>
      <c r="EIO281" s="294"/>
      <c r="EIP281" s="294"/>
      <c r="EIQ281" s="294"/>
      <c r="EIR281" s="294"/>
      <c r="EIS281" s="294"/>
      <c r="EIT281" s="294"/>
      <c r="EIU281" s="294"/>
      <c r="EIV281" s="294"/>
      <c r="EIW281" s="294"/>
      <c r="EIX281" s="294"/>
      <c r="EIY281" s="294"/>
      <c r="EIZ281" s="294"/>
      <c r="EJA281" s="294"/>
      <c r="EJB281" s="294"/>
      <c r="EJC281" s="294"/>
      <c r="EJD281" s="294"/>
      <c r="EJE281" s="294"/>
      <c r="EJF281" s="294"/>
      <c r="EJG281" s="294"/>
      <c r="EJH281" s="294"/>
      <c r="EJI281" s="294"/>
      <c r="EJJ281" s="294"/>
      <c r="EJK281" s="294"/>
      <c r="EJL281" s="294"/>
      <c r="EJM281" s="294"/>
      <c r="EJN281" s="294"/>
      <c r="EJO281" s="294"/>
      <c r="EJP281" s="294"/>
      <c r="EJQ281" s="294"/>
      <c r="EJR281" s="294"/>
      <c r="EJS281" s="294"/>
      <c r="EJT281" s="294"/>
      <c r="EJU281" s="294"/>
      <c r="EJV281" s="294"/>
      <c r="EJW281" s="294"/>
      <c r="EJX281" s="294"/>
      <c r="EJY281" s="294"/>
      <c r="EJZ281" s="294"/>
      <c r="EKA281" s="294"/>
      <c r="EKB281" s="294"/>
      <c r="EKC281" s="294"/>
      <c r="EKD281" s="294"/>
      <c r="EKE281" s="294"/>
      <c r="EKF281" s="294"/>
      <c r="EKG281" s="294"/>
      <c r="EKH281" s="294"/>
      <c r="EKI281" s="294"/>
      <c r="EKJ281" s="294"/>
      <c r="EKK281" s="294"/>
      <c r="EKL281" s="294"/>
      <c r="EKM281" s="294"/>
      <c r="EKN281" s="294"/>
      <c r="EKO281" s="294"/>
      <c r="EKP281" s="294"/>
      <c r="EKQ281" s="294"/>
      <c r="EKR281" s="294"/>
      <c r="EKS281" s="294"/>
      <c r="EKT281" s="294"/>
      <c r="EKU281" s="294"/>
      <c r="EKV281" s="294"/>
      <c r="EKW281" s="294"/>
      <c r="EKX281" s="294"/>
      <c r="EKY281" s="294"/>
      <c r="EKZ281" s="294"/>
      <c r="ELA281" s="294"/>
      <c r="ELB281" s="294"/>
      <c r="ELC281" s="294"/>
      <c r="ELD281" s="294"/>
      <c r="ELE281" s="294"/>
      <c r="ELF281" s="294"/>
      <c r="ELG281" s="294"/>
      <c r="ELH281" s="294"/>
      <c r="ELI281" s="294"/>
      <c r="ELJ281" s="294"/>
      <c r="ELK281" s="294"/>
      <c r="ELL281" s="294"/>
      <c r="ELM281" s="294"/>
      <c r="ELN281" s="294"/>
      <c r="ELO281" s="294"/>
      <c r="ELP281" s="294"/>
      <c r="ELQ281" s="294"/>
      <c r="ELR281" s="294"/>
      <c r="ELS281" s="294"/>
      <c r="ELT281" s="294"/>
      <c r="ELU281" s="294"/>
      <c r="ELV281" s="294"/>
      <c r="ELW281" s="294"/>
      <c r="ELX281" s="294"/>
      <c r="ELY281" s="294"/>
      <c r="ELZ281" s="294"/>
      <c r="EMA281" s="294"/>
      <c r="EMB281" s="294"/>
      <c r="EMC281" s="294"/>
      <c r="EMD281" s="294"/>
      <c r="EME281" s="294"/>
      <c r="EMF281" s="294"/>
      <c r="EMG281" s="294"/>
      <c r="EMH281" s="294"/>
      <c r="EMI281" s="294"/>
      <c r="EMJ281" s="294"/>
      <c r="EMK281" s="294"/>
      <c r="EML281" s="294"/>
      <c r="EMM281" s="294"/>
      <c r="EMN281" s="294"/>
      <c r="EMO281" s="294"/>
      <c r="EMP281" s="294"/>
      <c r="EMQ281" s="294"/>
      <c r="EMR281" s="294"/>
      <c r="EMS281" s="294"/>
      <c r="EMT281" s="294"/>
      <c r="EMU281" s="294"/>
      <c r="EMV281" s="294"/>
      <c r="EMW281" s="294"/>
      <c r="EMX281" s="294"/>
      <c r="EMY281" s="294"/>
      <c r="EMZ281" s="294"/>
      <c r="ENA281" s="294"/>
      <c r="ENB281" s="294"/>
      <c r="ENC281" s="294"/>
      <c r="END281" s="294"/>
      <c r="ENE281" s="294"/>
      <c r="ENF281" s="294"/>
      <c r="ENG281" s="294"/>
      <c r="ENH281" s="294"/>
      <c r="ENI281" s="294"/>
      <c r="ENJ281" s="294"/>
      <c r="ENK281" s="294"/>
      <c r="ENL281" s="294"/>
      <c r="ENM281" s="294"/>
      <c r="ENN281" s="294"/>
      <c r="ENO281" s="294"/>
      <c r="ENP281" s="294"/>
      <c r="ENQ281" s="294"/>
      <c r="ENR281" s="294"/>
      <c r="ENS281" s="294"/>
      <c r="ENT281" s="294"/>
      <c r="ENU281" s="294"/>
      <c r="ENV281" s="294"/>
      <c r="ENW281" s="294"/>
      <c r="ENX281" s="294"/>
      <c r="ENY281" s="294"/>
      <c r="ENZ281" s="294"/>
      <c r="EOA281" s="294"/>
      <c r="EOB281" s="294"/>
      <c r="EOC281" s="294"/>
      <c r="EOD281" s="294"/>
      <c r="EOE281" s="294"/>
      <c r="EOF281" s="294"/>
      <c r="EOG281" s="294"/>
      <c r="EOH281" s="294"/>
      <c r="EOI281" s="294"/>
      <c r="EOJ281" s="294"/>
      <c r="EOK281" s="294"/>
      <c r="EOL281" s="294"/>
      <c r="EOM281" s="294"/>
      <c r="EON281" s="294"/>
      <c r="EOO281" s="294"/>
      <c r="EOP281" s="294"/>
      <c r="EOQ281" s="294"/>
      <c r="EOR281" s="294"/>
      <c r="EOS281" s="294"/>
      <c r="EOT281" s="294"/>
      <c r="EOU281" s="294"/>
      <c r="EOV281" s="294"/>
      <c r="EOW281" s="294"/>
      <c r="EOX281" s="294"/>
      <c r="EOY281" s="294"/>
      <c r="EOZ281" s="294"/>
      <c r="EPA281" s="294"/>
      <c r="EPB281" s="294"/>
      <c r="EPC281" s="294"/>
      <c r="EPD281" s="294"/>
      <c r="EPE281" s="294"/>
      <c r="EPF281" s="294"/>
      <c r="EPG281" s="294"/>
      <c r="EPH281" s="294"/>
      <c r="EPI281" s="294"/>
      <c r="EPJ281" s="294"/>
      <c r="EPK281" s="294"/>
      <c r="EPL281" s="294"/>
      <c r="EPM281" s="294"/>
      <c r="EPN281" s="294"/>
      <c r="EPO281" s="294"/>
      <c r="EPP281" s="294"/>
      <c r="EPQ281" s="294"/>
      <c r="EPR281" s="294"/>
      <c r="EPS281" s="294"/>
      <c r="EPT281" s="294"/>
      <c r="EPU281" s="294"/>
      <c r="EPV281" s="294"/>
      <c r="EPW281" s="294"/>
      <c r="EPX281" s="294"/>
      <c r="EPY281" s="294"/>
      <c r="EPZ281" s="294"/>
      <c r="EQA281" s="294"/>
      <c r="EQB281" s="294"/>
      <c r="EQC281" s="294"/>
      <c r="EQD281" s="294"/>
      <c r="EQE281" s="294"/>
      <c r="EQF281" s="294"/>
      <c r="EQG281" s="294"/>
      <c r="EQH281" s="294"/>
      <c r="EQI281" s="294"/>
      <c r="EQJ281" s="294"/>
      <c r="EQK281" s="294"/>
      <c r="EQL281" s="294"/>
      <c r="EQM281" s="294"/>
      <c r="EQN281" s="294"/>
      <c r="EQO281" s="294"/>
      <c r="EQP281" s="294"/>
      <c r="EQQ281" s="294"/>
      <c r="EQR281" s="294"/>
      <c r="EQS281" s="294"/>
      <c r="EQT281" s="294"/>
      <c r="EQU281" s="294"/>
      <c r="EQV281" s="294"/>
      <c r="EQW281" s="294"/>
      <c r="EQX281" s="294"/>
      <c r="EQY281" s="294"/>
      <c r="EQZ281" s="294"/>
      <c r="ERA281" s="294"/>
      <c r="ERB281" s="294"/>
      <c r="ERC281" s="294"/>
      <c r="ERD281" s="294"/>
      <c r="ERE281" s="294"/>
      <c r="ERF281" s="294"/>
      <c r="ERG281" s="294"/>
      <c r="ERH281" s="294"/>
      <c r="ERI281" s="294"/>
      <c r="ERJ281" s="294"/>
      <c r="ERK281" s="294"/>
      <c r="ERL281" s="294"/>
      <c r="ERM281" s="294"/>
      <c r="ERN281" s="294"/>
      <c r="ERO281" s="294"/>
      <c r="ERP281" s="294"/>
      <c r="ERQ281" s="294"/>
      <c r="ERR281" s="294"/>
      <c r="ERS281" s="294"/>
      <c r="ERT281" s="294"/>
      <c r="ERU281" s="294"/>
      <c r="ERV281" s="294"/>
      <c r="ERW281" s="294"/>
      <c r="ERX281" s="294"/>
      <c r="ERY281" s="294"/>
      <c r="ERZ281" s="294"/>
      <c r="ESA281" s="294"/>
      <c r="ESB281" s="294"/>
      <c r="ESC281" s="294"/>
      <c r="ESD281" s="294"/>
      <c r="ESE281" s="294"/>
      <c r="ESF281" s="294"/>
      <c r="ESG281" s="294"/>
      <c r="ESH281" s="294"/>
      <c r="ESI281" s="294"/>
      <c r="ESJ281" s="294"/>
      <c r="ESK281" s="294"/>
      <c r="ESL281" s="294"/>
      <c r="ESM281" s="294"/>
      <c r="ESN281" s="294"/>
      <c r="ESO281" s="294"/>
      <c r="ESP281" s="294"/>
      <c r="ESQ281" s="294"/>
      <c r="ESR281" s="294"/>
      <c r="ESS281" s="294"/>
      <c r="EST281" s="294"/>
      <c r="ESU281" s="294"/>
      <c r="ESV281" s="294"/>
      <c r="ESW281" s="294"/>
      <c r="ESX281" s="294"/>
      <c r="ESY281" s="294"/>
      <c r="ESZ281" s="294"/>
      <c r="ETA281" s="294"/>
      <c r="ETB281" s="294"/>
      <c r="ETC281" s="294"/>
      <c r="ETD281" s="294"/>
      <c r="ETE281" s="294"/>
      <c r="ETF281" s="294"/>
      <c r="ETG281" s="294"/>
      <c r="ETH281" s="294"/>
      <c r="ETI281" s="294"/>
      <c r="ETJ281" s="294"/>
      <c r="ETK281" s="294"/>
      <c r="ETL281" s="294"/>
      <c r="ETM281" s="294"/>
      <c r="ETN281" s="294"/>
      <c r="ETO281" s="294"/>
      <c r="ETP281" s="294"/>
      <c r="ETQ281" s="294"/>
      <c r="ETR281" s="294"/>
      <c r="ETS281" s="294"/>
      <c r="ETT281" s="294"/>
      <c r="ETU281" s="294"/>
      <c r="ETV281" s="294"/>
      <c r="ETW281" s="294"/>
      <c r="ETX281" s="294"/>
      <c r="ETY281" s="294"/>
      <c r="ETZ281" s="294"/>
      <c r="EUA281" s="294"/>
      <c r="EUB281" s="294"/>
      <c r="EUC281" s="294"/>
      <c r="EUD281" s="294"/>
      <c r="EUE281" s="294"/>
      <c r="EUF281" s="294"/>
      <c r="EUG281" s="294"/>
      <c r="EUH281" s="294"/>
      <c r="EUI281" s="294"/>
      <c r="EUJ281" s="294"/>
      <c r="EUK281" s="294"/>
      <c r="EUL281" s="294"/>
      <c r="EUM281" s="294"/>
      <c r="EUN281" s="294"/>
      <c r="EUO281" s="294"/>
      <c r="EUP281" s="294"/>
      <c r="EUQ281" s="294"/>
      <c r="EUR281" s="294"/>
      <c r="EUS281" s="294"/>
      <c r="EUT281" s="294"/>
      <c r="EUU281" s="294"/>
      <c r="EUV281" s="294"/>
      <c r="EUW281" s="294"/>
      <c r="EUX281" s="294"/>
      <c r="EUY281" s="294"/>
      <c r="EUZ281" s="294"/>
      <c r="EVA281" s="294"/>
      <c r="EVB281" s="294"/>
      <c r="EVC281" s="294"/>
      <c r="EVD281" s="294"/>
      <c r="EVE281" s="294"/>
      <c r="EVF281" s="294"/>
      <c r="EVG281" s="294"/>
      <c r="EVH281" s="294"/>
      <c r="EVI281" s="294"/>
      <c r="EVJ281" s="294"/>
      <c r="EVK281" s="294"/>
      <c r="EVL281" s="294"/>
      <c r="EVM281" s="294"/>
      <c r="EVN281" s="294"/>
      <c r="EVO281" s="294"/>
      <c r="EVP281" s="294"/>
      <c r="EVQ281" s="294"/>
      <c r="EVR281" s="294"/>
      <c r="EVS281" s="294"/>
      <c r="EVT281" s="294"/>
      <c r="EVU281" s="294"/>
      <c r="EVV281" s="294"/>
      <c r="EVW281" s="294"/>
      <c r="EVX281" s="294"/>
      <c r="EVY281" s="294"/>
      <c r="EVZ281" s="294"/>
      <c r="EWA281" s="294"/>
      <c r="EWB281" s="294"/>
      <c r="EWC281" s="294"/>
      <c r="EWD281" s="294"/>
      <c r="EWE281" s="294"/>
      <c r="EWF281" s="294"/>
      <c r="EWG281" s="294"/>
      <c r="EWH281" s="294"/>
      <c r="EWI281" s="294"/>
      <c r="EWJ281" s="294"/>
      <c r="EWK281" s="294"/>
      <c r="EWL281" s="294"/>
      <c r="EWM281" s="294"/>
      <c r="EWN281" s="294"/>
      <c r="EWO281" s="294"/>
      <c r="EWP281" s="294"/>
      <c r="EWQ281" s="294"/>
      <c r="EWR281" s="294"/>
      <c r="EWS281" s="294"/>
      <c r="EWT281" s="294"/>
      <c r="EWU281" s="294"/>
      <c r="EWV281" s="294"/>
      <c r="EWW281" s="294"/>
      <c r="EWX281" s="294"/>
      <c r="EWY281" s="294"/>
      <c r="EWZ281" s="294"/>
      <c r="EXA281" s="294"/>
      <c r="EXB281" s="294"/>
      <c r="EXC281" s="294"/>
      <c r="EXD281" s="294"/>
      <c r="EXE281" s="294"/>
      <c r="EXF281" s="294"/>
      <c r="EXG281" s="294"/>
      <c r="EXH281" s="294"/>
      <c r="EXI281" s="294"/>
      <c r="EXJ281" s="294"/>
      <c r="EXK281" s="294"/>
      <c r="EXL281" s="294"/>
      <c r="EXM281" s="294"/>
      <c r="EXN281" s="294"/>
      <c r="EXO281" s="294"/>
      <c r="EXP281" s="294"/>
      <c r="EXQ281" s="294"/>
      <c r="EXR281" s="294"/>
      <c r="EXS281" s="294"/>
      <c r="EXT281" s="294"/>
      <c r="EXU281" s="294"/>
      <c r="EXV281" s="294"/>
      <c r="EXW281" s="294"/>
      <c r="EXX281" s="294"/>
      <c r="EXY281" s="294"/>
      <c r="EXZ281" s="294"/>
      <c r="EYA281" s="294"/>
      <c r="EYB281" s="294"/>
      <c r="EYC281" s="294"/>
      <c r="EYD281" s="294"/>
      <c r="EYE281" s="294"/>
      <c r="EYF281" s="294"/>
      <c r="EYG281" s="294"/>
      <c r="EYH281" s="294"/>
      <c r="EYI281" s="294"/>
      <c r="EYJ281" s="294"/>
      <c r="EYK281" s="294"/>
      <c r="EYL281" s="294"/>
      <c r="EYM281" s="294"/>
      <c r="EYN281" s="294"/>
      <c r="EYO281" s="294"/>
      <c r="EYP281" s="294"/>
      <c r="EYQ281" s="294"/>
      <c r="EYR281" s="294"/>
      <c r="EYS281" s="294"/>
      <c r="EYT281" s="294"/>
      <c r="EYU281" s="294"/>
      <c r="EYV281" s="294"/>
      <c r="EYW281" s="294"/>
      <c r="EYX281" s="294"/>
      <c r="EYY281" s="294"/>
      <c r="EYZ281" s="294"/>
      <c r="EZA281" s="294"/>
      <c r="EZB281" s="294"/>
      <c r="EZC281" s="294"/>
      <c r="EZD281" s="294"/>
      <c r="EZE281" s="294"/>
      <c r="EZF281" s="294"/>
      <c r="EZG281" s="294"/>
      <c r="EZH281" s="294"/>
      <c r="EZI281" s="294"/>
      <c r="EZJ281" s="294"/>
      <c r="EZK281" s="294"/>
      <c r="EZL281" s="294"/>
      <c r="EZM281" s="294"/>
      <c r="EZN281" s="294"/>
      <c r="EZO281" s="294"/>
      <c r="EZP281" s="294"/>
      <c r="EZQ281" s="294"/>
      <c r="EZR281" s="294"/>
      <c r="EZS281" s="294"/>
      <c r="EZT281" s="294"/>
      <c r="EZU281" s="294"/>
      <c r="EZV281" s="294"/>
      <c r="EZW281" s="294"/>
      <c r="EZX281" s="294"/>
      <c r="EZY281" s="294"/>
      <c r="EZZ281" s="294"/>
      <c r="FAA281" s="294"/>
      <c r="FAB281" s="294"/>
      <c r="FAC281" s="294"/>
      <c r="FAD281" s="294"/>
      <c r="FAE281" s="294"/>
      <c r="FAF281" s="294"/>
      <c r="FAG281" s="294"/>
      <c r="FAH281" s="294"/>
      <c r="FAI281" s="294"/>
      <c r="FAJ281" s="294"/>
      <c r="FAK281" s="294"/>
      <c r="FAL281" s="294"/>
      <c r="FAM281" s="294"/>
      <c r="FAN281" s="294"/>
      <c r="FAO281" s="294"/>
      <c r="FAP281" s="294"/>
      <c r="FAQ281" s="294"/>
      <c r="FAR281" s="294"/>
      <c r="FAS281" s="294"/>
      <c r="FAT281" s="294"/>
      <c r="FAU281" s="294"/>
      <c r="FAV281" s="294"/>
      <c r="FAW281" s="294"/>
      <c r="FAX281" s="294"/>
      <c r="FAY281" s="294"/>
      <c r="FAZ281" s="294"/>
      <c r="FBA281" s="294"/>
      <c r="FBB281" s="294"/>
      <c r="FBC281" s="294"/>
      <c r="FBD281" s="294"/>
      <c r="FBE281" s="294"/>
      <c r="FBF281" s="294"/>
      <c r="FBG281" s="294"/>
      <c r="FBH281" s="294"/>
      <c r="FBI281" s="294"/>
      <c r="FBJ281" s="294"/>
      <c r="FBK281" s="294"/>
      <c r="FBL281" s="294"/>
      <c r="FBM281" s="294"/>
      <c r="FBN281" s="294"/>
      <c r="FBO281" s="294"/>
      <c r="FBP281" s="294"/>
      <c r="FBQ281" s="294"/>
      <c r="FBR281" s="294"/>
      <c r="FBS281" s="294"/>
      <c r="FBT281" s="294"/>
      <c r="FBU281" s="294"/>
      <c r="FBV281" s="294"/>
      <c r="FBW281" s="294"/>
      <c r="FBX281" s="294"/>
      <c r="FBY281" s="294"/>
      <c r="FBZ281" s="294"/>
      <c r="FCA281" s="294"/>
      <c r="FCB281" s="294"/>
      <c r="FCC281" s="294"/>
      <c r="FCD281" s="294"/>
      <c r="FCE281" s="294"/>
      <c r="FCF281" s="294"/>
      <c r="FCG281" s="294"/>
      <c r="FCH281" s="294"/>
      <c r="FCI281" s="294"/>
      <c r="FCJ281" s="294"/>
      <c r="FCK281" s="294"/>
      <c r="FCL281" s="294"/>
      <c r="FCM281" s="294"/>
      <c r="FCN281" s="294"/>
      <c r="FCO281" s="294"/>
      <c r="FCP281" s="294"/>
      <c r="FCQ281" s="294"/>
      <c r="FCR281" s="294"/>
      <c r="FCS281" s="294"/>
      <c r="FCT281" s="294"/>
      <c r="FCU281" s="294"/>
      <c r="FCV281" s="294"/>
      <c r="FCW281" s="294"/>
      <c r="FCX281" s="294"/>
      <c r="FCY281" s="294"/>
      <c r="FCZ281" s="294"/>
      <c r="FDA281" s="294"/>
      <c r="FDB281" s="294"/>
      <c r="FDC281" s="294"/>
      <c r="FDD281" s="294"/>
      <c r="FDE281" s="294"/>
      <c r="FDF281" s="294"/>
      <c r="FDG281" s="294"/>
      <c r="FDH281" s="294"/>
      <c r="FDI281" s="294"/>
      <c r="FDJ281" s="294"/>
      <c r="FDK281" s="294"/>
      <c r="FDL281" s="294"/>
      <c r="FDM281" s="294"/>
      <c r="FDN281" s="294"/>
      <c r="FDO281" s="294"/>
      <c r="FDP281" s="294"/>
      <c r="FDQ281" s="294"/>
      <c r="FDR281" s="294"/>
      <c r="FDS281" s="294"/>
      <c r="FDT281" s="294"/>
      <c r="FDU281" s="294"/>
      <c r="FDV281" s="294"/>
      <c r="FDW281" s="294"/>
      <c r="FDX281" s="294"/>
      <c r="FDY281" s="294"/>
      <c r="FDZ281" s="294"/>
      <c r="FEA281" s="294"/>
      <c r="FEB281" s="294"/>
      <c r="FEC281" s="294"/>
      <c r="FED281" s="294"/>
      <c r="FEE281" s="294"/>
      <c r="FEF281" s="294"/>
      <c r="FEG281" s="294"/>
      <c r="FEH281" s="294"/>
      <c r="FEI281" s="294"/>
      <c r="FEJ281" s="294"/>
      <c r="FEK281" s="294"/>
      <c r="FEL281" s="294"/>
      <c r="FEM281" s="294"/>
      <c r="FEN281" s="294"/>
      <c r="FEO281" s="294"/>
      <c r="FEP281" s="294"/>
      <c r="FEQ281" s="294"/>
      <c r="FER281" s="294"/>
      <c r="FES281" s="294"/>
      <c r="FET281" s="294"/>
      <c r="FEU281" s="294"/>
      <c r="FEV281" s="294"/>
      <c r="FEW281" s="294"/>
      <c r="FEX281" s="294"/>
      <c r="FEY281" s="294"/>
      <c r="FEZ281" s="294"/>
      <c r="FFA281" s="294"/>
      <c r="FFB281" s="294"/>
      <c r="FFC281" s="294"/>
      <c r="FFD281" s="294"/>
      <c r="FFE281" s="294"/>
      <c r="FFF281" s="294"/>
      <c r="FFG281" s="294"/>
      <c r="FFH281" s="294"/>
      <c r="FFI281" s="294"/>
      <c r="FFJ281" s="294"/>
      <c r="FFK281" s="294"/>
      <c r="FFL281" s="294"/>
      <c r="FFM281" s="294"/>
      <c r="FFN281" s="294"/>
      <c r="FFO281" s="294"/>
      <c r="FFP281" s="294"/>
      <c r="FFQ281" s="294"/>
      <c r="FFR281" s="294"/>
      <c r="FFS281" s="294"/>
      <c r="FFT281" s="294"/>
      <c r="FFU281" s="294"/>
      <c r="FFV281" s="294"/>
      <c r="FFW281" s="294"/>
      <c r="FFX281" s="294"/>
      <c r="FFY281" s="294"/>
      <c r="FFZ281" s="294"/>
      <c r="FGA281" s="294"/>
      <c r="FGB281" s="294"/>
      <c r="FGC281" s="294"/>
      <c r="FGD281" s="294"/>
      <c r="FGE281" s="294"/>
      <c r="FGF281" s="294"/>
      <c r="FGG281" s="294"/>
      <c r="FGH281" s="294"/>
      <c r="FGI281" s="294"/>
      <c r="FGJ281" s="294"/>
      <c r="FGK281" s="294"/>
      <c r="FGL281" s="294"/>
      <c r="FGM281" s="294"/>
      <c r="FGN281" s="294"/>
      <c r="FGO281" s="294"/>
      <c r="FGP281" s="294"/>
      <c r="FGQ281" s="294"/>
      <c r="FGR281" s="294"/>
      <c r="FGS281" s="294"/>
      <c r="FGT281" s="294"/>
      <c r="FGU281" s="294"/>
      <c r="FGV281" s="294"/>
      <c r="FGW281" s="294"/>
      <c r="FGX281" s="294"/>
      <c r="FGY281" s="294"/>
      <c r="FGZ281" s="294"/>
      <c r="FHA281" s="294"/>
      <c r="FHB281" s="294"/>
      <c r="FHC281" s="294"/>
      <c r="FHD281" s="294"/>
      <c r="FHE281" s="294"/>
      <c r="FHF281" s="294"/>
      <c r="FHG281" s="294"/>
      <c r="FHH281" s="294"/>
      <c r="FHI281" s="294"/>
      <c r="FHJ281" s="294"/>
      <c r="FHK281" s="294"/>
      <c r="FHL281" s="294"/>
      <c r="FHM281" s="294"/>
      <c r="FHN281" s="294"/>
      <c r="FHO281" s="294"/>
      <c r="FHP281" s="294"/>
      <c r="FHQ281" s="294"/>
      <c r="FHR281" s="294"/>
      <c r="FHS281" s="294"/>
      <c r="FHT281" s="294"/>
      <c r="FHU281" s="294"/>
      <c r="FHV281" s="294"/>
      <c r="FHW281" s="294"/>
      <c r="FHX281" s="294"/>
      <c r="FHY281" s="294"/>
      <c r="FHZ281" s="294"/>
      <c r="FIA281" s="294"/>
      <c r="FIB281" s="294"/>
      <c r="FIC281" s="294"/>
      <c r="FID281" s="294"/>
      <c r="FIE281" s="294"/>
      <c r="FIF281" s="294"/>
      <c r="FIG281" s="294"/>
      <c r="FIH281" s="294"/>
      <c r="FII281" s="294"/>
      <c r="FIJ281" s="294"/>
      <c r="FIK281" s="294"/>
      <c r="FIL281" s="294"/>
      <c r="FIM281" s="294"/>
      <c r="FIN281" s="294"/>
      <c r="FIO281" s="294"/>
      <c r="FIP281" s="294"/>
      <c r="FIQ281" s="294"/>
      <c r="FIR281" s="294"/>
      <c r="FIS281" s="294"/>
      <c r="FIT281" s="294"/>
      <c r="FIU281" s="294"/>
      <c r="FIV281" s="294"/>
      <c r="FIW281" s="294"/>
      <c r="FIX281" s="294"/>
      <c r="FIY281" s="294"/>
      <c r="FIZ281" s="294"/>
      <c r="FJA281" s="294"/>
      <c r="FJB281" s="294"/>
      <c r="FJC281" s="294"/>
      <c r="FJD281" s="294"/>
      <c r="FJE281" s="294"/>
      <c r="FJF281" s="294"/>
      <c r="FJG281" s="294"/>
      <c r="FJH281" s="294"/>
      <c r="FJI281" s="294"/>
      <c r="FJJ281" s="294"/>
      <c r="FJK281" s="294"/>
      <c r="FJL281" s="294"/>
      <c r="FJM281" s="294"/>
      <c r="FJN281" s="294"/>
      <c r="FJO281" s="294"/>
      <c r="FJP281" s="294"/>
      <c r="FJQ281" s="294"/>
      <c r="FJR281" s="294"/>
      <c r="FJS281" s="294"/>
      <c r="FJT281" s="294"/>
      <c r="FJU281" s="294"/>
      <c r="FJV281" s="294"/>
      <c r="FJW281" s="294"/>
      <c r="FJX281" s="294"/>
      <c r="FJY281" s="294"/>
      <c r="FJZ281" s="294"/>
      <c r="FKA281" s="294"/>
      <c r="FKB281" s="294"/>
      <c r="FKC281" s="294"/>
      <c r="FKD281" s="294"/>
      <c r="FKE281" s="294"/>
      <c r="FKF281" s="294"/>
      <c r="FKG281" s="294"/>
      <c r="FKH281" s="294"/>
      <c r="FKI281" s="294"/>
      <c r="FKJ281" s="294"/>
      <c r="FKK281" s="294"/>
      <c r="FKL281" s="294"/>
      <c r="FKM281" s="294"/>
      <c r="FKN281" s="294"/>
      <c r="FKO281" s="294"/>
      <c r="FKP281" s="294"/>
      <c r="FKQ281" s="294"/>
      <c r="FKR281" s="294"/>
      <c r="FKS281" s="294"/>
      <c r="FKT281" s="294"/>
      <c r="FKU281" s="294"/>
      <c r="FKV281" s="294"/>
      <c r="FKW281" s="294"/>
      <c r="FKX281" s="294"/>
      <c r="FKY281" s="294"/>
      <c r="FKZ281" s="294"/>
      <c r="FLA281" s="294"/>
      <c r="FLB281" s="294"/>
      <c r="FLC281" s="294"/>
      <c r="FLD281" s="294"/>
      <c r="FLE281" s="294"/>
      <c r="FLF281" s="294"/>
      <c r="FLG281" s="294"/>
      <c r="FLH281" s="294"/>
      <c r="FLI281" s="294"/>
      <c r="FLJ281" s="294"/>
      <c r="FLK281" s="294"/>
      <c r="FLL281" s="294"/>
      <c r="FLM281" s="294"/>
      <c r="FLN281" s="294"/>
      <c r="FLO281" s="294"/>
      <c r="FLP281" s="294"/>
      <c r="FLQ281" s="294"/>
      <c r="FLR281" s="294"/>
      <c r="FLS281" s="294"/>
      <c r="FLT281" s="294"/>
      <c r="FLU281" s="294"/>
      <c r="FLV281" s="294"/>
      <c r="FLW281" s="294"/>
      <c r="FLX281" s="294"/>
      <c r="FLY281" s="294"/>
      <c r="FLZ281" s="294"/>
      <c r="FMA281" s="294"/>
      <c r="FMB281" s="294"/>
      <c r="FMC281" s="294"/>
      <c r="FMD281" s="294"/>
      <c r="FME281" s="294"/>
      <c r="FMF281" s="294"/>
      <c r="FMG281" s="294"/>
      <c r="FMH281" s="294"/>
      <c r="FMI281" s="294"/>
      <c r="FMJ281" s="294"/>
      <c r="FMK281" s="294"/>
      <c r="FML281" s="294"/>
      <c r="FMM281" s="294"/>
      <c r="FMN281" s="294"/>
      <c r="FMO281" s="294"/>
      <c r="FMP281" s="294"/>
      <c r="FMQ281" s="294"/>
      <c r="FMR281" s="294"/>
      <c r="FMS281" s="294"/>
      <c r="FMT281" s="294"/>
      <c r="FMU281" s="294"/>
      <c r="FMV281" s="294"/>
      <c r="FMW281" s="294"/>
      <c r="FMX281" s="294"/>
      <c r="FMY281" s="294"/>
      <c r="FMZ281" s="294"/>
      <c r="FNA281" s="294"/>
      <c r="FNB281" s="294"/>
      <c r="FNC281" s="294"/>
      <c r="FND281" s="294"/>
      <c r="FNE281" s="294"/>
      <c r="FNF281" s="294"/>
      <c r="FNG281" s="294"/>
      <c r="FNH281" s="294"/>
      <c r="FNI281" s="294"/>
      <c r="FNJ281" s="294"/>
      <c r="FNK281" s="294"/>
      <c r="FNL281" s="294"/>
      <c r="FNM281" s="294"/>
      <c r="FNN281" s="294"/>
      <c r="FNO281" s="294"/>
      <c r="FNP281" s="294"/>
      <c r="FNQ281" s="294"/>
      <c r="FNR281" s="294"/>
      <c r="FNS281" s="294"/>
      <c r="FNT281" s="294"/>
      <c r="FNU281" s="294"/>
      <c r="FNV281" s="294"/>
      <c r="FNW281" s="294"/>
      <c r="FNX281" s="294"/>
      <c r="FNY281" s="294"/>
      <c r="FNZ281" s="294"/>
      <c r="FOA281" s="294"/>
      <c r="FOB281" s="294"/>
      <c r="FOC281" s="294"/>
      <c r="FOD281" s="294"/>
      <c r="FOE281" s="294"/>
      <c r="FOF281" s="294"/>
      <c r="FOG281" s="294"/>
      <c r="FOH281" s="294"/>
      <c r="FOI281" s="294"/>
      <c r="FOJ281" s="294"/>
      <c r="FOK281" s="294"/>
      <c r="FOL281" s="294"/>
      <c r="FOM281" s="294"/>
      <c r="FON281" s="294"/>
      <c r="FOO281" s="294"/>
      <c r="FOP281" s="294"/>
      <c r="FOQ281" s="294"/>
      <c r="FOR281" s="294"/>
      <c r="FOS281" s="294"/>
      <c r="FOT281" s="294"/>
      <c r="FOU281" s="294"/>
      <c r="FOV281" s="294"/>
      <c r="FOW281" s="294"/>
      <c r="FOX281" s="294"/>
      <c r="FOY281" s="294"/>
      <c r="FOZ281" s="294"/>
      <c r="FPA281" s="294"/>
      <c r="FPB281" s="294"/>
      <c r="FPC281" s="294"/>
      <c r="FPD281" s="294"/>
      <c r="FPE281" s="294"/>
      <c r="FPF281" s="294"/>
      <c r="FPG281" s="294"/>
      <c r="FPH281" s="294"/>
      <c r="FPI281" s="294"/>
      <c r="FPJ281" s="294"/>
      <c r="FPK281" s="294"/>
      <c r="FPL281" s="294"/>
      <c r="FPM281" s="294"/>
      <c r="FPN281" s="294"/>
      <c r="FPO281" s="294"/>
      <c r="FPP281" s="294"/>
      <c r="FPQ281" s="294"/>
      <c r="FPR281" s="294"/>
      <c r="FPS281" s="294"/>
      <c r="FPT281" s="294"/>
      <c r="FPU281" s="294"/>
      <c r="FPV281" s="294"/>
      <c r="FPW281" s="294"/>
      <c r="FPX281" s="294"/>
      <c r="FPY281" s="294"/>
      <c r="FPZ281" s="294"/>
      <c r="FQA281" s="294"/>
      <c r="FQB281" s="294"/>
      <c r="FQC281" s="294"/>
      <c r="FQD281" s="294"/>
      <c r="FQE281" s="294"/>
      <c r="FQF281" s="294"/>
      <c r="FQG281" s="294"/>
      <c r="FQH281" s="294"/>
      <c r="FQI281" s="294"/>
      <c r="FQJ281" s="294"/>
      <c r="FQK281" s="294"/>
      <c r="FQL281" s="294"/>
      <c r="FQM281" s="294"/>
      <c r="FQN281" s="294"/>
      <c r="FQO281" s="294"/>
      <c r="FQP281" s="294"/>
      <c r="FQQ281" s="294"/>
      <c r="FQR281" s="294"/>
      <c r="FQS281" s="294"/>
      <c r="FQT281" s="294"/>
      <c r="FQU281" s="294"/>
      <c r="FQV281" s="294"/>
      <c r="FQW281" s="294"/>
      <c r="FQX281" s="294"/>
      <c r="FQY281" s="294"/>
      <c r="FQZ281" s="294"/>
      <c r="FRA281" s="294"/>
      <c r="FRB281" s="294"/>
      <c r="FRC281" s="294"/>
      <c r="FRD281" s="294"/>
      <c r="FRE281" s="294"/>
      <c r="FRF281" s="294"/>
      <c r="FRG281" s="294"/>
      <c r="FRH281" s="294"/>
      <c r="FRI281" s="294"/>
      <c r="FRJ281" s="294"/>
      <c r="FRK281" s="294"/>
      <c r="FRL281" s="294"/>
      <c r="FRM281" s="294"/>
      <c r="FRN281" s="294"/>
      <c r="FRO281" s="294"/>
      <c r="FRP281" s="294"/>
      <c r="FRQ281" s="294"/>
      <c r="FRR281" s="294"/>
      <c r="FRS281" s="294"/>
      <c r="FRT281" s="294"/>
      <c r="FRU281" s="294"/>
      <c r="FRV281" s="294"/>
      <c r="FRW281" s="294"/>
      <c r="FRX281" s="294"/>
      <c r="FRY281" s="294"/>
      <c r="FRZ281" s="294"/>
      <c r="FSA281" s="294"/>
      <c r="FSB281" s="294"/>
      <c r="FSC281" s="294"/>
      <c r="FSD281" s="294"/>
      <c r="FSE281" s="294"/>
      <c r="FSF281" s="294"/>
      <c r="FSG281" s="294"/>
      <c r="FSH281" s="294"/>
      <c r="FSI281" s="294"/>
      <c r="FSJ281" s="294"/>
      <c r="FSK281" s="294"/>
      <c r="FSL281" s="294"/>
      <c r="FSM281" s="294"/>
      <c r="FSN281" s="294"/>
      <c r="FSO281" s="294"/>
      <c r="FSP281" s="294"/>
      <c r="FSQ281" s="294"/>
      <c r="FSR281" s="294"/>
      <c r="FSS281" s="294"/>
      <c r="FST281" s="294"/>
      <c r="FSU281" s="294"/>
      <c r="FSV281" s="294"/>
      <c r="FSW281" s="294"/>
      <c r="FSX281" s="294"/>
      <c r="FSY281" s="294"/>
      <c r="FSZ281" s="294"/>
      <c r="FTA281" s="294"/>
      <c r="FTB281" s="294"/>
      <c r="FTC281" s="294"/>
      <c r="FTD281" s="294"/>
      <c r="FTE281" s="294"/>
      <c r="FTF281" s="294"/>
      <c r="FTG281" s="294"/>
      <c r="FTH281" s="294"/>
      <c r="FTI281" s="294"/>
      <c r="FTJ281" s="294"/>
      <c r="FTK281" s="294"/>
      <c r="FTL281" s="294"/>
      <c r="FTM281" s="294"/>
      <c r="FTN281" s="294"/>
      <c r="FTO281" s="294"/>
      <c r="FTP281" s="294"/>
      <c r="FTQ281" s="294"/>
      <c r="FTR281" s="294"/>
      <c r="FTS281" s="294"/>
      <c r="FTT281" s="294"/>
      <c r="FTU281" s="294"/>
      <c r="FTV281" s="294"/>
      <c r="FTW281" s="294"/>
      <c r="FTX281" s="294"/>
      <c r="FTY281" s="294"/>
      <c r="FTZ281" s="294"/>
      <c r="FUA281" s="294"/>
      <c r="FUB281" s="294"/>
      <c r="FUC281" s="294"/>
      <c r="FUD281" s="294"/>
      <c r="FUE281" s="294"/>
      <c r="FUF281" s="294"/>
      <c r="FUG281" s="294"/>
      <c r="FUH281" s="294"/>
      <c r="FUI281" s="294"/>
      <c r="FUJ281" s="294"/>
      <c r="FUK281" s="294"/>
      <c r="FUL281" s="294"/>
      <c r="FUM281" s="294"/>
      <c r="FUN281" s="294"/>
      <c r="FUO281" s="294"/>
      <c r="FUP281" s="294"/>
      <c r="FUQ281" s="294"/>
      <c r="FUR281" s="294"/>
      <c r="FUS281" s="294"/>
      <c r="FUT281" s="294"/>
      <c r="FUU281" s="294"/>
      <c r="FUV281" s="294"/>
      <c r="FUW281" s="294"/>
      <c r="FUX281" s="294"/>
      <c r="FUY281" s="294"/>
      <c r="FUZ281" s="294"/>
      <c r="FVA281" s="294"/>
      <c r="FVB281" s="294"/>
      <c r="FVC281" s="294"/>
      <c r="FVD281" s="294"/>
      <c r="FVE281" s="294"/>
      <c r="FVF281" s="294"/>
      <c r="FVG281" s="294"/>
      <c r="FVH281" s="294"/>
      <c r="FVI281" s="294"/>
      <c r="FVJ281" s="294"/>
      <c r="FVK281" s="294"/>
      <c r="FVL281" s="294"/>
      <c r="FVM281" s="294"/>
      <c r="FVN281" s="294"/>
      <c r="FVO281" s="294"/>
      <c r="FVP281" s="294"/>
      <c r="FVQ281" s="294"/>
      <c r="FVR281" s="294"/>
      <c r="FVS281" s="294"/>
      <c r="FVT281" s="294"/>
      <c r="FVU281" s="294"/>
      <c r="FVV281" s="294"/>
      <c r="FVW281" s="294"/>
      <c r="FVX281" s="294"/>
      <c r="FVY281" s="294"/>
      <c r="FVZ281" s="294"/>
      <c r="FWA281" s="294"/>
      <c r="FWB281" s="294"/>
      <c r="FWC281" s="294"/>
      <c r="FWD281" s="294"/>
      <c r="FWE281" s="294"/>
      <c r="FWF281" s="294"/>
      <c r="FWG281" s="294"/>
      <c r="FWH281" s="294"/>
      <c r="FWI281" s="294"/>
      <c r="FWJ281" s="294"/>
      <c r="FWK281" s="294"/>
      <c r="FWL281" s="294"/>
      <c r="FWM281" s="294"/>
      <c r="FWN281" s="294"/>
      <c r="FWO281" s="294"/>
      <c r="FWP281" s="294"/>
      <c r="FWQ281" s="294"/>
      <c r="FWR281" s="294"/>
      <c r="FWS281" s="294"/>
      <c r="FWT281" s="294"/>
      <c r="FWU281" s="294"/>
      <c r="FWV281" s="294"/>
      <c r="FWW281" s="294"/>
      <c r="FWX281" s="294"/>
      <c r="FWY281" s="294"/>
      <c r="FWZ281" s="294"/>
      <c r="FXA281" s="294"/>
      <c r="FXB281" s="294"/>
      <c r="FXC281" s="294"/>
      <c r="FXD281" s="294"/>
      <c r="FXE281" s="294"/>
      <c r="FXF281" s="294"/>
      <c r="FXG281" s="294"/>
      <c r="FXH281" s="294"/>
      <c r="FXI281" s="294"/>
      <c r="FXJ281" s="294"/>
      <c r="FXK281" s="294"/>
      <c r="FXL281" s="294"/>
      <c r="FXM281" s="294"/>
      <c r="FXN281" s="294"/>
      <c r="FXO281" s="294"/>
      <c r="FXP281" s="294"/>
      <c r="FXQ281" s="294"/>
      <c r="FXR281" s="294"/>
      <c r="FXS281" s="294"/>
      <c r="FXT281" s="294"/>
      <c r="FXU281" s="294"/>
      <c r="FXV281" s="294"/>
      <c r="FXW281" s="294"/>
      <c r="FXX281" s="294"/>
      <c r="FXY281" s="294"/>
      <c r="FXZ281" s="294"/>
      <c r="FYA281" s="294"/>
      <c r="FYB281" s="294"/>
      <c r="FYC281" s="294"/>
      <c r="FYD281" s="294"/>
      <c r="FYE281" s="294"/>
      <c r="FYF281" s="294"/>
      <c r="FYG281" s="294"/>
      <c r="FYH281" s="294"/>
      <c r="FYI281" s="294"/>
      <c r="FYJ281" s="294"/>
      <c r="FYK281" s="294"/>
      <c r="FYL281" s="294"/>
      <c r="FYM281" s="294"/>
      <c r="FYN281" s="294"/>
      <c r="FYO281" s="294"/>
      <c r="FYP281" s="294"/>
      <c r="FYQ281" s="294"/>
      <c r="FYR281" s="294"/>
      <c r="FYS281" s="294"/>
      <c r="FYT281" s="294"/>
      <c r="FYU281" s="294"/>
      <c r="FYV281" s="294"/>
      <c r="FYW281" s="294"/>
      <c r="FYX281" s="294"/>
      <c r="FYY281" s="294"/>
      <c r="FYZ281" s="294"/>
      <c r="FZA281" s="294"/>
      <c r="FZB281" s="294"/>
      <c r="FZC281" s="294"/>
      <c r="FZD281" s="294"/>
      <c r="FZE281" s="294"/>
      <c r="FZF281" s="294"/>
      <c r="FZG281" s="294"/>
      <c r="FZH281" s="294"/>
      <c r="FZI281" s="294"/>
      <c r="FZJ281" s="294"/>
      <c r="FZK281" s="294"/>
      <c r="FZL281" s="294"/>
      <c r="FZM281" s="294"/>
      <c r="FZN281" s="294"/>
      <c r="FZO281" s="294"/>
      <c r="FZP281" s="294"/>
      <c r="FZQ281" s="294"/>
      <c r="FZR281" s="294"/>
      <c r="FZS281" s="294"/>
      <c r="FZT281" s="294"/>
      <c r="FZU281" s="294"/>
      <c r="FZV281" s="294"/>
      <c r="FZW281" s="294"/>
      <c r="FZX281" s="294"/>
      <c r="FZY281" s="294"/>
      <c r="FZZ281" s="294"/>
      <c r="GAA281" s="294"/>
      <c r="GAB281" s="294"/>
      <c r="GAC281" s="294"/>
      <c r="GAD281" s="294"/>
      <c r="GAE281" s="294"/>
      <c r="GAF281" s="294"/>
      <c r="GAG281" s="294"/>
      <c r="GAH281" s="294"/>
      <c r="GAI281" s="294"/>
      <c r="GAJ281" s="294"/>
      <c r="GAK281" s="294"/>
      <c r="GAL281" s="294"/>
      <c r="GAM281" s="294"/>
      <c r="GAN281" s="294"/>
      <c r="GAO281" s="294"/>
      <c r="GAP281" s="294"/>
      <c r="GAQ281" s="294"/>
      <c r="GAR281" s="294"/>
      <c r="GAS281" s="294"/>
      <c r="GAT281" s="294"/>
      <c r="GAU281" s="294"/>
      <c r="GAV281" s="294"/>
      <c r="GAW281" s="294"/>
      <c r="GAX281" s="294"/>
      <c r="GAY281" s="294"/>
      <c r="GAZ281" s="294"/>
      <c r="GBA281" s="294"/>
      <c r="GBB281" s="294"/>
      <c r="GBC281" s="294"/>
      <c r="GBD281" s="294"/>
      <c r="GBE281" s="294"/>
      <c r="GBF281" s="294"/>
      <c r="GBG281" s="294"/>
      <c r="GBH281" s="294"/>
      <c r="GBI281" s="294"/>
      <c r="GBJ281" s="294"/>
      <c r="GBK281" s="294"/>
      <c r="GBL281" s="294"/>
      <c r="GBM281" s="294"/>
      <c r="GBN281" s="294"/>
      <c r="GBO281" s="294"/>
      <c r="GBP281" s="294"/>
      <c r="GBQ281" s="294"/>
      <c r="GBR281" s="294"/>
      <c r="GBS281" s="294"/>
      <c r="GBT281" s="294"/>
      <c r="GBU281" s="294"/>
      <c r="GBV281" s="294"/>
      <c r="GBW281" s="294"/>
      <c r="GBX281" s="294"/>
      <c r="GBY281" s="294"/>
      <c r="GBZ281" s="294"/>
      <c r="GCA281" s="294"/>
      <c r="GCB281" s="294"/>
      <c r="GCC281" s="294"/>
      <c r="GCD281" s="294"/>
      <c r="GCE281" s="294"/>
      <c r="GCF281" s="294"/>
      <c r="GCG281" s="294"/>
      <c r="GCH281" s="294"/>
      <c r="GCI281" s="294"/>
      <c r="GCJ281" s="294"/>
      <c r="GCK281" s="294"/>
      <c r="GCL281" s="294"/>
      <c r="GCM281" s="294"/>
      <c r="GCN281" s="294"/>
      <c r="GCO281" s="294"/>
      <c r="GCP281" s="294"/>
      <c r="GCQ281" s="294"/>
      <c r="GCR281" s="294"/>
      <c r="GCS281" s="294"/>
      <c r="GCT281" s="294"/>
      <c r="GCU281" s="294"/>
      <c r="GCV281" s="294"/>
      <c r="GCW281" s="294"/>
      <c r="GCX281" s="294"/>
      <c r="GCY281" s="294"/>
      <c r="GCZ281" s="294"/>
      <c r="GDA281" s="294"/>
      <c r="GDB281" s="294"/>
      <c r="GDC281" s="294"/>
      <c r="GDD281" s="294"/>
      <c r="GDE281" s="294"/>
      <c r="GDF281" s="294"/>
      <c r="GDG281" s="294"/>
      <c r="GDH281" s="294"/>
      <c r="GDI281" s="294"/>
      <c r="GDJ281" s="294"/>
      <c r="GDK281" s="294"/>
      <c r="GDL281" s="294"/>
      <c r="GDM281" s="294"/>
      <c r="GDN281" s="294"/>
      <c r="GDO281" s="294"/>
      <c r="GDP281" s="294"/>
      <c r="GDQ281" s="294"/>
      <c r="GDR281" s="294"/>
      <c r="GDS281" s="294"/>
      <c r="GDT281" s="294"/>
      <c r="GDU281" s="294"/>
      <c r="GDV281" s="294"/>
      <c r="GDW281" s="294"/>
      <c r="GDX281" s="294"/>
      <c r="GDY281" s="294"/>
      <c r="GDZ281" s="294"/>
      <c r="GEA281" s="294"/>
      <c r="GEB281" s="294"/>
      <c r="GEC281" s="294"/>
      <c r="GED281" s="294"/>
      <c r="GEE281" s="294"/>
      <c r="GEF281" s="294"/>
      <c r="GEG281" s="294"/>
      <c r="GEH281" s="294"/>
      <c r="GEI281" s="294"/>
      <c r="GEJ281" s="294"/>
      <c r="GEK281" s="294"/>
      <c r="GEL281" s="294"/>
      <c r="GEM281" s="294"/>
      <c r="GEN281" s="294"/>
      <c r="GEO281" s="294"/>
      <c r="GEP281" s="294"/>
      <c r="GEQ281" s="294"/>
      <c r="GER281" s="294"/>
      <c r="GES281" s="294"/>
      <c r="GET281" s="294"/>
      <c r="GEU281" s="294"/>
      <c r="GEV281" s="294"/>
      <c r="GEW281" s="294"/>
      <c r="GEX281" s="294"/>
      <c r="GEY281" s="294"/>
      <c r="GEZ281" s="294"/>
      <c r="GFA281" s="294"/>
      <c r="GFB281" s="294"/>
      <c r="GFC281" s="294"/>
      <c r="GFD281" s="294"/>
      <c r="GFE281" s="294"/>
      <c r="GFF281" s="294"/>
      <c r="GFG281" s="294"/>
      <c r="GFH281" s="294"/>
      <c r="GFI281" s="294"/>
      <c r="GFJ281" s="294"/>
      <c r="GFK281" s="294"/>
      <c r="GFL281" s="294"/>
      <c r="GFM281" s="294"/>
      <c r="GFN281" s="294"/>
      <c r="GFO281" s="294"/>
      <c r="GFP281" s="294"/>
      <c r="GFQ281" s="294"/>
      <c r="GFR281" s="294"/>
      <c r="GFS281" s="294"/>
      <c r="GFT281" s="294"/>
      <c r="GFU281" s="294"/>
      <c r="GFV281" s="294"/>
      <c r="GFW281" s="294"/>
      <c r="GFX281" s="294"/>
      <c r="GFY281" s="294"/>
      <c r="GFZ281" s="294"/>
      <c r="GGA281" s="294"/>
      <c r="GGB281" s="294"/>
      <c r="GGC281" s="294"/>
      <c r="GGD281" s="294"/>
      <c r="GGE281" s="294"/>
      <c r="GGF281" s="294"/>
      <c r="GGG281" s="294"/>
      <c r="GGH281" s="294"/>
      <c r="GGI281" s="294"/>
      <c r="GGJ281" s="294"/>
      <c r="GGK281" s="294"/>
      <c r="GGL281" s="294"/>
      <c r="GGM281" s="294"/>
      <c r="GGN281" s="294"/>
      <c r="GGO281" s="294"/>
      <c r="GGP281" s="294"/>
      <c r="GGQ281" s="294"/>
      <c r="GGR281" s="294"/>
      <c r="GGS281" s="294"/>
      <c r="GGT281" s="294"/>
      <c r="GGU281" s="294"/>
      <c r="GGV281" s="294"/>
      <c r="GGW281" s="294"/>
      <c r="GGX281" s="294"/>
      <c r="GGY281" s="294"/>
      <c r="GGZ281" s="294"/>
      <c r="GHA281" s="294"/>
      <c r="GHB281" s="294"/>
      <c r="GHC281" s="294"/>
      <c r="GHD281" s="294"/>
      <c r="GHE281" s="294"/>
      <c r="GHF281" s="294"/>
      <c r="GHG281" s="294"/>
      <c r="GHH281" s="294"/>
      <c r="GHI281" s="294"/>
      <c r="GHJ281" s="294"/>
      <c r="GHK281" s="294"/>
      <c r="GHL281" s="294"/>
      <c r="GHM281" s="294"/>
      <c r="GHN281" s="294"/>
      <c r="GHO281" s="294"/>
      <c r="GHP281" s="294"/>
      <c r="GHQ281" s="294"/>
      <c r="GHR281" s="294"/>
      <c r="GHS281" s="294"/>
      <c r="GHT281" s="294"/>
      <c r="GHU281" s="294"/>
      <c r="GHV281" s="294"/>
      <c r="GHW281" s="294"/>
      <c r="GHX281" s="294"/>
      <c r="GHY281" s="294"/>
      <c r="GHZ281" s="294"/>
      <c r="GIA281" s="294"/>
      <c r="GIB281" s="294"/>
      <c r="GIC281" s="294"/>
      <c r="GID281" s="294"/>
      <c r="GIE281" s="294"/>
      <c r="GIF281" s="294"/>
      <c r="GIG281" s="294"/>
      <c r="GIH281" s="294"/>
      <c r="GII281" s="294"/>
      <c r="GIJ281" s="294"/>
      <c r="GIK281" s="294"/>
      <c r="GIL281" s="294"/>
      <c r="GIM281" s="294"/>
      <c r="GIN281" s="294"/>
      <c r="GIO281" s="294"/>
      <c r="GIP281" s="294"/>
      <c r="GIQ281" s="294"/>
      <c r="GIR281" s="294"/>
      <c r="GIS281" s="294"/>
      <c r="GIT281" s="294"/>
      <c r="GIU281" s="294"/>
      <c r="GIV281" s="294"/>
      <c r="GIW281" s="294"/>
      <c r="GIX281" s="294"/>
      <c r="GIY281" s="294"/>
      <c r="GIZ281" s="294"/>
      <c r="GJA281" s="294"/>
      <c r="GJB281" s="294"/>
      <c r="GJC281" s="294"/>
      <c r="GJD281" s="294"/>
      <c r="GJE281" s="294"/>
      <c r="GJF281" s="294"/>
      <c r="GJG281" s="294"/>
      <c r="GJH281" s="294"/>
      <c r="GJI281" s="294"/>
      <c r="GJJ281" s="294"/>
      <c r="GJK281" s="294"/>
      <c r="GJL281" s="294"/>
      <c r="GJM281" s="294"/>
      <c r="GJN281" s="294"/>
      <c r="GJO281" s="294"/>
      <c r="GJP281" s="294"/>
      <c r="GJQ281" s="294"/>
      <c r="GJR281" s="294"/>
      <c r="GJS281" s="294"/>
      <c r="GJT281" s="294"/>
      <c r="GJU281" s="294"/>
      <c r="GJV281" s="294"/>
      <c r="GJW281" s="294"/>
      <c r="GJX281" s="294"/>
      <c r="GJY281" s="294"/>
      <c r="GJZ281" s="294"/>
      <c r="GKA281" s="294"/>
      <c r="GKB281" s="294"/>
      <c r="GKC281" s="294"/>
      <c r="GKD281" s="294"/>
      <c r="GKE281" s="294"/>
      <c r="GKF281" s="294"/>
      <c r="GKG281" s="294"/>
      <c r="GKH281" s="294"/>
      <c r="GKI281" s="294"/>
      <c r="GKJ281" s="294"/>
      <c r="GKK281" s="294"/>
      <c r="GKL281" s="294"/>
      <c r="GKM281" s="294"/>
      <c r="GKN281" s="294"/>
      <c r="GKO281" s="294"/>
      <c r="GKP281" s="294"/>
      <c r="GKQ281" s="294"/>
      <c r="GKR281" s="294"/>
      <c r="GKS281" s="294"/>
      <c r="GKT281" s="294"/>
      <c r="GKU281" s="294"/>
      <c r="GKV281" s="294"/>
      <c r="GKW281" s="294"/>
      <c r="GKX281" s="294"/>
      <c r="GKY281" s="294"/>
      <c r="GKZ281" s="294"/>
      <c r="GLA281" s="294"/>
      <c r="GLB281" s="294"/>
      <c r="GLC281" s="294"/>
      <c r="GLD281" s="294"/>
      <c r="GLE281" s="294"/>
      <c r="GLF281" s="294"/>
      <c r="GLG281" s="294"/>
      <c r="GLH281" s="294"/>
      <c r="GLI281" s="294"/>
      <c r="GLJ281" s="294"/>
      <c r="GLK281" s="294"/>
      <c r="GLL281" s="294"/>
      <c r="GLM281" s="294"/>
      <c r="GLN281" s="294"/>
      <c r="GLO281" s="294"/>
      <c r="GLP281" s="294"/>
      <c r="GLQ281" s="294"/>
      <c r="GLR281" s="294"/>
      <c r="GLS281" s="294"/>
      <c r="GLT281" s="294"/>
      <c r="GLU281" s="294"/>
      <c r="GLV281" s="294"/>
      <c r="GLW281" s="294"/>
      <c r="GLX281" s="294"/>
      <c r="GLY281" s="294"/>
      <c r="GLZ281" s="294"/>
      <c r="GMA281" s="294"/>
      <c r="GMB281" s="294"/>
      <c r="GMC281" s="294"/>
      <c r="GMD281" s="294"/>
      <c r="GME281" s="294"/>
      <c r="GMF281" s="294"/>
      <c r="GMG281" s="294"/>
      <c r="GMH281" s="294"/>
      <c r="GMI281" s="294"/>
      <c r="GMJ281" s="294"/>
      <c r="GMK281" s="294"/>
      <c r="GML281" s="294"/>
      <c r="GMM281" s="294"/>
      <c r="GMN281" s="294"/>
      <c r="GMO281" s="294"/>
      <c r="GMP281" s="294"/>
      <c r="GMQ281" s="294"/>
      <c r="GMR281" s="294"/>
      <c r="GMS281" s="294"/>
      <c r="GMT281" s="294"/>
      <c r="GMU281" s="294"/>
      <c r="GMV281" s="294"/>
      <c r="GMW281" s="294"/>
      <c r="GMX281" s="294"/>
      <c r="GMY281" s="294"/>
      <c r="GMZ281" s="294"/>
      <c r="GNA281" s="294"/>
      <c r="GNB281" s="294"/>
      <c r="GNC281" s="294"/>
      <c r="GND281" s="294"/>
      <c r="GNE281" s="294"/>
      <c r="GNF281" s="294"/>
      <c r="GNG281" s="294"/>
      <c r="GNH281" s="294"/>
      <c r="GNI281" s="294"/>
      <c r="GNJ281" s="294"/>
      <c r="GNK281" s="294"/>
      <c r="GNL281" s="294"/>
      <c r="GNM281" s="294"/>
      <c r="GNN281" s="294"/>
      <c r="GNO281" s="294"/>
      <c r="GNP281" s="294"/>
      <c r="GNQ281" s="294"/>
      <c r="GNR281" s="294"/>
      <c r="GNS281" s="294"/>
      <c r="GNT281" s="294"/>
      <c r="GNU281" s="294"/>
      <c r="GNV281" s="294"/>
      <c r="GNW281" s="294"/>
      <c r="GNX281" s="294"/>
      <c r="GNY281" s="294"/>
      <c r="GNZ281" s="294"/>
      <c r="GOA281" s="294"/>
      <c r="GOB281" s="294"/>
      <c r="GOC281" s="294"/>
      <c r="GOD281" s="294"/>
      <c r="GOE281" s="294"/>
      <c r="GOF281" s="294"/>
      <c r="GOG281" s="294"/>
      <c r="GOH281" s="294"/>
      <c r="GOI281" s="294"/>
      <c r="GOJ281" s="294"/>
      <c r="GOK281" s="294"/>
      <c r="GOL281" s="294"/>
      <c r="GOM281" s="294"/>
      <c r="GON281" s="294"/>
      <c r="GOO281" s="294"/>
      <c r="GOP281" s="294"/>
      <c r="GOQ281" s="294"/>
      <c r="GOR281" s="294"/>
      <c r="GOS281" s="294"/>
      <c r="GOT281" s="294"/>
      <c r="GOU281" s="294"/>
      <c r="GOV281" s="294"/>
      <c r="GOW281" s="294"/>
      <c r="GOX281" s="294"/>
      <c r="GOY281" s="294"/>
      <c r="GOZ281" s="294"/>
      <c r="GPA281" s="294"/>
      <c r="GPB281" s="294"/>
      <c r="GPC281" s="294"/>
      <c r="GPD281" s="294"/>
      <c r="GPE281" s="294"/>
      <c r="GPF281" s="294"/>
      <c r="GPG281" s="294"/>
      <c r="GPH281" s="294"/>
      <c r="GPI281" s="294"/>
      <c r="GPJ281" s="294"/>
      <c r="GPK281" s="294"/>
      <c r="GPL281" s="294"/>
      <c r="GPM281" s="294"/>
      <c r="GPN281" s="294"/>
      <c r="GPO281" s="294"/>
      <c r="GPP281" s="294"/>
      <c r="GPQ281" s="294"/>
      <c r="GPR281" s="294"/>
      <c r="GPS281" s="294"/>
      <c r="GPT281" s="294"/>
      <c r="GPU281" s="294"/>
      <c r="GPV281" s="294"/>
      <c r="GPW281" s="294"/>
      <c r="GPX281" s="294"/>
      <c r="GPY281" s="294"/>
      <c r="GPZ281" s="294"/>
      <c r="GQA281" s="294"/>
      <c r="GQB281" s="294"/>
      <c r="GQC281" s="294"/>
      <c r="GQD281" s="294"/>
      <c r="GQE281" s="294"/>
      <c r="GQF281" s="294"/>
      <c r="GQG281" s="294"/>
      <c r="GQH281" s="294"/>
      <c r="GQI281" s="294"/>
      <c r="GQJ281" s="294"/>
      <c r="GQK281" s="294"/>
      <c r="GQL281" s="294"/>
      <c r="GQM281" s="294"/>
      <c r="GQN281" s="294"/>
      <c r="GQO281" s="294"/>
      <c r="GQP281" s="294"/>
      <c r="GQQ281" s="294"/>
      <c r="GQR281" s="294"/>
      <c r="GQS281" s="294"/>
      <c r="GQT281" s="294"/>
      <c r="GQU281" s="294"/>
      <c r="GQV281" s="294"/>
      <c r="GQW281" s="294"/>
      <c r="GQX281" s="294"/>
      <c r="GQY281" s="294"/>
      <c r="GQZ281" s="294"/>
      <c r="GRA281" s="294"/>
      <c r="GRB281" s="294"/>
      <c r="GRC281" s="294"/>
      <c r="GRD281" s="294"/>
      <c r="GRE281" s="294"/>
      <c r="GRF281" s="294"/>
      <c r="GRG281" s="294"/>
      <c r="GRH281" s="294"/>
      <c r="GRI281" s="294"/>
      <c r="GRJ281" s="294"/>
      <c r="GRK281" s="294"/>
      <c r="GRL281" s="294"/>
      <c r="GRM281" s="294"/>
      <c r="GRN281" s="294"/>
      <c r="GRO281" s="294"/>
      <c r="GRP281" s="294"/>
      <c r="GRQ281" s="294"/>
      <c r="GRR281" s="294"/>
      <c r="GRS281" s="294"/>
      <c r="GRT281" s="294"/>
      <c r="GRU281" s="294"/>
      <c r="GRV281" s="294"/>
      <c r="GRW281" s="294"/>
      <c r="GRX281" s="294"/>
      <c r="GRY281" s="294"/>
      <c r="GRZ281" s="294"/>
      <c r="GSA281" s="294"/>
      <c r="GSB281" s="294"/>
      <c r="GSC281" s="294"/>
      <c r="GSD281" s="294"/>
      <c r="GSE281" s="294"/>
      <c r="GSF281" s="294"/>
      <c r="GSG281" s="294"/>
      <c r="GSH281" s="294"/>
      <c r="GSI281" s="294"/>
      <c r="GSJ281" s="294"/>
      <c r="GSK281" s="294"/>
      <c r="GSL281" s="294"/>
      <c r="GSM281" s="294"/>
      <c r="GSN281" s="294"/>
      <c r="GSO281" s="294"/>
      <c r="GSP281" s="294"/>
      <c r="GSQ281" s="294"/>
      <c r="GSR281" s="294"/>
      <c r="GSS281" s="294"/>
      <c r="GST281" s="294"/>
      <c r="GSU281" s="294"/>
      <c r="GSV281" s="294"/>
      <c r="GSW281" s="294"/>
      <c r="GSX281" s="294"/>
      <c r="GSY281" s="294"/>
      <c r="GSZ281" s="294"/>
      <c r="GTA281" s="294"/>
      <c r="GTB281" s="294"/>
      <c r="GTC281" s="294"/>
      <c r="GTD281" s="294"/>
      <c r="GTE281" s="294"/>
      <c r="GTF281" s="294"/>
      <c r="GTG281" s="294"/>
      <c r="GTH281" s="294"/>
      <c r="GTI281" s="294"/>
      <c r="GTJ281" s="294"/>
      <c r="GTK281" s="294"/>
      <c r="GTL281" s="294"/>
      <c r="GTM281" s="294"/>
      <c r="GTN281" s="294"/>
      <c r="GTO281" s="294"/>
      <c r="GTP281" s="294"/>
      <c r="GTQ281" s="294"/>
      <c r="GTR281" s="294"/>
      <c r="GTS281" s="294"/>
      <c r="GTT281" s="294"/>
      <c r="GTU281" s="294"/>
      <c r="GTV281" s="294"/>
      <c r="GTW281" s="294"/>
      <c r="GTX281" s="294"/>
      <c r="GTY281" s="294"/>
      <c r="GTZ281" s="294"/>
      <c r="GUA281" s="294"/>
      <c r="GUB281" s="294"/>
      <c r="GUC281" s="294"/>
      <c r="GUD281" s="294"/>
      <c r="GUE281" s="294"/>
      <c r="GUF281" s="294"/>
      <c r="GUG281" s="294"/>
      <c r="GUH281" s="294"/>
      <c r="GUI281" s="294"/>
      <c r="GUJ281" s="294"/>
      <c r="GUK281" s="294"/>
      <c r="GUL281" s="294"/>
      <c r="GUM281" s="294"/>
      <c r="GUN281" s="294"/>
      <c r="GUO281" s="294"/>
      <c r="GUP281" s="294"/>
      <c r="GUQ281" s="294"/>
      <c r="GUR281" s="294"/>
      <c r="GUS281" s="294"/>
      <c r="GUT281" s="294"/>
      <c r="GUU281" s="294"/>
      <c r="GUV281" s="294"/>
      <c r="GUW281" s="294"/>
      <c r="GUX281" s="294"/>
      <c r="GUY281" s="294"/>
      <c r="GUZ281" s="294"/>
      <c r="GVA281" s="294"/>
      <c r="GVB281" s="294"/>
      <c r="GVC281" s="294"/>
      <c r="GVD281" s="294"/>
      <c r="GVE281" s="294"/>
      <c r="GVF281" s="294"/>
      <c r="GVG281" s="294"/>
      <c r="GVH281" s="294"/>
      <c r="GVI281" s="294"/>
      <c r="GVJ281" s="294"/>
      <c r="GVK281" s="294"/>
      <c r="GVL281" s="294"/>
      <c r="GVM281" s="294"/>
      <c r="GVN281" s="294"/>
      <c r="GVO281" s="294"/>
      <c r="GVP281" s="294"/>
      <c r="GVQ281" s="294"/>
      <c r="GVR281" s="294"/>
      <c r="GVS281" s="294"/>
      <c r="GVT281" s="294"/>
      <c r="GVU281" s="294"/>
      <c r="GVV281" s="294"/>
      <c r="GVW281" s="294"/>
      <c r="GVX281" s="294"/>
      <c r="GVY281" s="294"/>
      <c r="GVZ281" s="294"/>
      <c r="GWA281" s="294"/>
      <c r="GWB281" s="294"/>
      <c r="GWC281" s="294"/>
      <c r="GWD281" s="294"/>
      <c r="GWE281" s="294"/>
      <c r="GWF281" s="294"/>
      <c r="GWG281" s="294"/>
      <c r="GWH281" s="294"/>
      <c r="GWI281" s="294"/>
      <c r="GWJ281" s="294"/>
      <c r="GWK281" s="294"/>
      <c r="GWL281" s="294"/>
      <c r="GWM281" s="294"/>
      <c r="GWN281" s="294"/>
      <c r="GWO281" s="294"/>
      <c r="GWP281" s="294"/>
      <c r="GWQ281" s="294"/>
      <c r="GWR281" s="294"/>
      <c r="GWS281" s="294"/>
      <c r="GWT281" s="294"/>
      <c r="GWU281" s="294"/>
      <c r="GWV281" s="294"/>
      <c r="GWW281" s="294"/>
      <c r="GWX281" s="294"/>
      <c r="GWY281" s="294"/>
      <c r="GWZ281" s="294"/>
      <c r="GXA281" s="294"/>
      <c r="GXB281" s="294"/>
      <c r="GXC281" s="294"/>
      <c r="GXD281" s="294"/>
      <c r="GXE281" s="294"/>
      <c r="GXF281" s="294"/>
      <c r="GXG281" s="294"/>
      <c r="GXH281" s="294"/>
      <c r="GXI281" s="294"/>
      <c r="GXJ281" s="294"/>
      <c r="GXK281" s="294"/>
      <c r="GXL281" s="294"/>
      <c r="GXM281" s="294"/>
      <c r="GXN281" s="294"/>
      <c r="GXO281" s="294"/>
      <c r="GXP281" s="294"/>
      <c r="GXQ281" s="294"/>
      <c r="GXR281" s="294"/>
      <c r="GXS281" s="294"/>
      <c r="GXT281" s="294"/>
      <c r="GXU281" s="294"/>
      <c r="GXV281" s="294"/>
      <c r="GXW281" s="294"/>
      <c r="GXX281" s="294"/>
      <c r="GXY281" s="294"/>
      <c r="GXZ281" s="294"/>
      <c r="GYA281" s="294"/>
      <c r="GYB281" s="294"/>
      <c r="GYC281" s="294"/>
      <c r="GYD281" s="294"/>
      <c r="GYE281" s="294"/>
      <c r="GYF281" s="294"/>
      <c r="GYG281" s="294"/>
      <c r="GYH281" s="294"/>
      <c r="GYI281" s="294"/>
      <c r="GYJ281" s="294"/>
      <c r="GYK281" s="294"/>
      <c r="GYL281" s="294"/>
      <c r="GYM281" s="294"/>
      <c r="GYN281" s="294"/>
      <c r="GYO281" s="294"/>
      <c r="GYP281" s="294"/>
      <c r="GYQ281" s="294"/>
      <c r="GYR281" s="294"/>
      <c r="GYS281" s="294"/>
      <c r="GYT281" s="294"/>
      <c r="GYU281" s="294"/>
      <c r="GYV281" s="294"/>
      <c r="GYW281" s="294"/>
      <c r="GYX281" s="294"/>
      <c r="GYY281" s="294"/>
      <c r="GYZ281" s="294"/>
      <c r="GZA281" s="294"/>
      <c r="GZB281" s="294"/>
      <c r="GZC281" s="294"/>
      <c r="GZD281" s="294"/>
      <c r="GZE281" s="294"/>
      <c r="GZF281" s="294"/>
      <c r="GZG281" s="294"/>
      <c r="GZH281" s="294"/>
      <c r="GZI281" s="294"/>
      <c r="GZJ281" s="294"/>
      <c r="GZK281" s="294"/>
      <c r="GZL281" s="294"/>
      <c r="GZM281" s="294"/>
      <c r="GZN281" s="294"/>
      <c r="GZO281" s="294"/>
      <c r="GZP281" s="294"/>
      <c r="GZQ281" s="294"/>
      <c r="GZR281" s="294"/>
      <c r="GZS281" s="294"/>
      <c r="GZT281" s="294"/>
      <c r="GZU281" s="294"/>
      <c r="GZV281" s="294"/>
      <c r="GZW281" s="294"/>
      <c r="GZX281" s="294"/>
      <c r="GZY281" s="294"/>
      <c r="GZZ281" s="294"/>
      <c r="HAA281" s="294"/>
      <c r="HAB281" s="294"/>
      <c r="HAC281" s="294"/>
      <c r="HAD281" s="294"/>
      <c r="HAE281" s="294"/>
      <c r="HAF281" s="294"/>
      <c r="HAG281" s="294"/>
      <c r="HAH281" s="294"/>
      <c r="HAI281" s="294"/>
      <c r="HAJ281" s="294"/>
      <c r="HAK281" s="294"/>
      <c r="HAL281" s="294"/>
      <c r="HAM281" s="294"/>
      <c r="HAN281" s="294"/>
      <c r="HAO281" s="294"/>
      <c r="HAP281" s="294"/>
      <c r="HAQ281" s="294"/>
      <c r="HAR281" s="294"/>
      <c r="HAS281" s="294"/>
      <c r="HAT281" s="294"/>
      <c r="HAU281" s="294"/>
      <c r="HAV281" s="294"/>
      <c r="HAW281" s="294"/>
      <c r="HAX281" s="294"/>
      <c r="HAY281" s="294"/>
      <c r="HAZ281" s="294"/>
      <c r="HBA281" s="294"/>
      <c r="HBB281" s="294"/>
      <c r="HBC281" s="294"/>
      <c r="HBD281" s="294"/>
      <c r="HBE281" s="294"/>
      <c r="HBF281" s="294"/>
      <c r="HBG281" s="294"/>
      <c r="HBH281" s="294"/>
      <c r="HBI281" s="294"/>
      <c r="HBJ281" s="294"/>
      <c r="HBK281" s="294"/>
      <c r="HBL281" s="294"/>
      <c r="HBM281" s="294"/>
      <c r="HBN281" s="294"/>
      <c r="HBO281" s="294"/>
      <c r="HBP281" s="294"/>
      <c r="HBQ281" s="294"/>
      <c r="HBR281" s="294"/>
      <c r="HBS281" s="294"/>
      <c r="HBT281" s="294"/>
      <c r="HBU281" s="294"/>
      <c r="HBV281" s="294"/>
      <c r="HBW281" s="294"/>
      <c r="HBX281" s="294"/>
      <c r="HBY281" s="294"/>
      <c r="HBZ281" s="294"/>
      <c r="HCA281" s="294"/>
      <c r="HCB281" s="294"/>
      <c r="HCC281" s="294"/>
      <c r="HCD281" s="294"/>
      <c r="HCE281" s="294"/>
      <c r="HCF281" s="294"/>
      <c r="HCG281" s="294"/>
      <c r="HCH281" s="294"/>
      <c r="HCI281" s="294"/>
      <c r="HCJ281" s="294"/>
      <c r="HCK281" s="294"/>
      <c r="HCL281" s="294"/>
      <c r="HCM281" s="294"/>
      <c r="HCN281" s="294"/>
      <c r="HCO281" s="294"/>
      <c r="HCP281" s="294"/>
      <c r="HCQ281" s="294"/>
      <c r="HCR281" s="294"/>
      <c r="HCS281" s="294"/>
      <c r="HCT281" s="294"/>
      <c r="HCU281" s="294"/>
      <c r="HCV281" s="294"/>
      <c r="HCW281" s="294"/>
      <c r="HCX281" s="294"/>
      <c r="HCY281" s="294"/>
      <c r="HCZ281" s="294"/>
      <c r="HDA281" s="294"/>
      <c r="HDB281" s="294"/>
      <c r="HDC281" s="294"/>
      <c r="HDD281" s="294"/>
      <c r="HDE281" s="294"/>
      <c r="HDF281" s="294"/>
      <c r="HDG281" s="294"/>
      <c r="HDH281" s="294"/>
      <c r="HDI281" s="294"/>
      <c r="HDJ281" s="294"/>
      <c r="HDK281" s="294"/>
      <c r="HDL281" s="294"/>
      <c r="HDM281" s="294"/>
      <c r="HDN281" s="294"/>
      <c r="HDO281" s="294"/>
      <c r="HDP281" s="294"/>
      <c r="HDQ281" s="294"/>
      <c r="HDR281" s="294"/>
      <c r="HDS281" s="294"/>
      <c r="HDT281" s="294"/>
      <c r="HDU281" s="294"/>
      <c r="HDV281" s="294"/>
      <c r="HDW281" s="294"/>
      <c r="HDX281" s="294"/>
      <c r="HDY281" s="294"/>
      <c r="HDZ281" s="294"/>
      <c r="HEA281" s="294"/>
      <c r="HEB281" s="294"/>
      <c r="HEC281" s="294"/>
      <c r="HED281" s="294"/>
      <c r="HEE281" s="294"/>
      <c r="HEF281" s="294"/>
      <c r="HEG281" s="294"/>
      <c r="HEH281" s="294"/>
      <c r="HEI281" s="294"/>
      <c r="HEJ281" s="294"/>
      <c r="HEK281" s="294"/>
      <c r="HEL281" s="294"/>
      <c r="HEM281" s="294"/>
      <c r="HEN281" s="294"/>
      <c r="HEO281" s="294"/>
      <c r="HEP281" s="294"/>
      <c r="HEQ281" s="294"/>
      <c r="HER281" s="294"/>
      <c r="HES281" s="294"/>
      <c r="HET281" s="294"/>
      <c r="HEU281" s="294"/>
      <c r="HEV281" s="294"/>
      <c r="HEW281" s="294"/>
      <c r="HEX281" s="294"/>
      <c r="HEY281" s="294"/>
      <c r="HEZ281" s="294"/>
      <c r="HFA281" s="294"/>
      <c r="HFB281" s="294"/>
      <c r="HFC281" s="294"/>
      <c r="HFD281" s="294"/>
      <c r="HFE281" s="294"/>
      <c r="HFF281" s="294"/>
      <c r="HFG281" s="294"/>
      <c r="HFH281" s="294"/>
      <c r="HFI281" s="294"/>
      <c r="HFJ281" s="294"/>
      <c r="HFK281" s="294"/>
      <c r="HFL281" s="294"/>
      <c r="HFM281" s="294"/>
      <c r="HFN281" s="294"/>
      <c r="HFO281" s="294"/>
      <c r="HFP281" s="294"/>
      <c r="HFQ281" s="294"/>
      <c r="HFR281" s="294"/>
      <c r="HFS281" s="294"/>
      <c r="HFT281" s="294"/>
      <c r="HFU281" s="294"/>
      <c r="HFV281" s="294"/>
      <c r="HFW281" s="294"/>
      <c r="HFX281" s="294"/>
      <c r="HFY281" s="294"/>
      <c r="HFZ281" s="294"/>
      <c r="HGA281" s="294"/>
      <c r="HGB281" s="294"/>
      <c r="HGC281" s="294"/>
      <c r="HGD281" s="294"/>
      <c r="HGE281" s="294"/>
      <c r="HGF281" s="294"/>
      <c r="HGG281" s="294"/>
      <c r="HGH281" s="294"/>
      <c r="HGI281" s="294"/>
      <c r="HGJ281" s="294"/>
      <c r="HGK281" s="294"/>
      <c r="HGL281" s="294"/>
      <c r="HGM281" s="294"/>
      <c r="HGN281" s="294"/>
      <c r="HGO281" s="294"/>
      <c r="HGP281" s="294"/>
      <c r="HGQ281" s="294"/>
      <c r="HGR281" s="294"/>
      <c r="HGS281" s="294"/>
      <c r="HGT281" s="294"/>
      <c r="HGU281" s="294"/>
      <c r="HGV281" s="294"/>
      <c r="HGW281" s="294"/>
      <c r="HGX281" s="294"/>
      <c r="HGY281" s="294"/>
      <c r="HGZ281" s="294"/>
      <c r="HHA281" s="294"/>
      <c r="HHB281" s="294"/>
      <c r="HHC281" s="294"/>
      <c r="HHD281" s="294"/>
      <c r="HHE281" s="294"/>
      <c r="HHF281" s="294"/>
      <c r="HHG281" s="294"/>
      <c r="HHH281" s="294"/>
      <c r="HHI281" s="294"/>
      <c r="HHJ281" s="294"/>
      <c r="HHK281" s="294"/>
      <c r="HHL281" s="294"/>
      <c r="HHM281" s="294"/>
      <c r="HHN281" s="294"/>
      <c r="HHO281" s="294"/>
      <c r="HHP281" s="294"/>
      <c r="HHQ281" s="294"/>
      <c r="HHR281" s="294"/>
      <c r="HHS281" s="294"/>
      <c r="HHT281" s="294"/>
      <c r="HHU281" s="294"/>
      <c r="HHV281" s="294"/>
      <c r="HHW281" s="294"/>
      <c r="HHX281" s="294"/>
      <c r="HHY281" s="294"/>
      <c r="HHZ281" s="294"/>
      <c r="HIA281" s="294"/>
      <c r="HIB281" s="294"/>
      <c r="HIC281" s="294"/>
      <c r="HID281" s="294"/>
      <c r="HIE281" s="294"/>
      <c r="HIF281" s="294"/>
      <c r="HIG281" s="294"/>
      <c r="HIH281" s="294"/>
      <c r="HII281" s="294"/>
      <c r="HIJ281" s="294"/>
      <c r="HIK281" s="294"/>
      <c r="HIL281" s="294"/>
      <c r="HIM281" s="294"/>
      <c r="HIN281" s="294"/>
      <c r="HIO281" s="294"/>
      <c r="HIP281" s="294"/>
      <c r="HIQ281" s="294"/>
      <c r="HIR281" s="294"/>
      <c r="HIS281" s="294"/>
      <c r="HIT281" s="294"/>
      <c r="HIU281" s="294"/>
      <c r="HIV281" s="294"/>
      <c r="HIW281" s="294"/>
      <c r="HIX281" s="294"/>
      <c r="HIY281" s="294"/>
      <c r="HIZ281" s="294"/>
      <c r="HJA281" s="294"/>
      <c r="HJB281" s="294"/>
      <c r="HJC281" s="294"/>
      <c r="HJD281" s="294"/>
      <c r="HJE281" s="294"/>
      <c r="HJF281" s="294"/>
      <c r="HJG281" s="294"/>
      <c r="HJH281" s="294"/>
      <c r="HJI281" s="294"/>
      <c r="HJJ281" s="294"/>
      <c r="HJK281" s="294"/>
      <c r="HJL281" s="294"/>
      <c r="HJM281" s="294"/>
      <c r="HJN281" s="294"/>
      <c r="HJO281" s="294"/>
      <c r="HJP281" s="294"/>
      <c r="HJQ281" s="294"/>
      <c r="HJR281" s="294"/>
      <c r="HJS281" s="294"/>
      <c r="HJT281" s="294"/>
      <c r="HJU281" s="294"/>
      <c r="HJV281" s="294"/>
      <c r="HJW281" s="294"/>
      <c r="HJX281" s="294"/>
      <c r="HJY281" s="294"/>
      <c r="HJZ281" s="294"/>
      <c r="HKA281" s="294"/>
      <c r="HKB281" s="294"/>
      <c r="HKC281" s="294"/>
      <c r="HKD281" s="294"/>
      <c r="HKE281" s="294"/>
      <c r="HKF281" s="294"/>
      <c r="HKG281" s="294"/>
      <c r="HKH281" s="294"/>
      <c r="HKI281" s="294"/>
      <c r="HKJ281" s="294"/>
      <c r="HKK281" s="294"/>
      <c r="HKL281" s="294"/>
      <c r="HKM281" s="294"/>
      <c r="HKN281" s="294"/>
      <c r="HKO281" s="294"/>
      <c r="HKP281" s="294"/>
      <c r="HKQ281" s="294"/>
      <c r="HKR281" s="294"/>
      <c r="HKS281" s="294"/>
      <c r="HKT281" s="294"/>
      <c r="HKU281" s="294"/>
      <c r="HKV281" s="294"/>
      <c r="HKW281" s="294"/>
      <c r="HKX281" s="294"/>
      <c r="HKY281" s="294"/>
      <c r="HKZ281" s="294"/>
      <c r="HLA281" s="294"/>
      <c r="HLB281" s="294"/>
      <c r="HLC281" s="294"/>
      <c r="HLD281" s="294"/>
      <c r="HLE281" s="294"/>
      <c r="HLF281" s="294"/>
      <c r="HLG281" s="294"/>
      <c r="HLH281" s="294"/>
      <c r="HLI281" s="294"/>
      <c r="HLJ281" s="294"/>
      <c r="HLK281" s="294"/>
      <c r="HLL281" s="294"/>
      <c r="HLM281" s="294"/>
      <c r="HLN281" s="294"/>
      <c r="HLO281" s="294"/>
      <c r="HLP281" s="294"/>
      <c r="HLQ281" s="294"/>
      <c r="HLR281" s="294"/>
      <c r="HLS281" s="294"/>
      <c r="HLT281" s="294"/>
      <c r="HLU281" s="294"/>
      <c r="HLV281" s="294"/>
      <c r="HLW281" s="294"/>
      <c r="HLX281" s="294"/>
      <c r="HLY281" s="294"/>
      <c r="HLZ281" s="294"/>
      <c r="HMA281" s="294"/>
      <c r="HMB281" s="294"/>
      <c r="HMC281" s="294"/>
      <c r="HMD281" s="294"/>
      <c r="HME281" s="294"/>
      <c r="HMF281" s="294"/>
      <c r="HMG281" s="294"/>
      <c r="HMH281" s="294"/>
      <c r="HMI281" s="294"/>
      <c r="HMJ281" s="294"/>
      <c r="HMK281" s="294"/>
      <c r="HML281" s="294"/>
      <c r="HMM281" s="294"/>
      <c r="HMN281" s="294"/>
      <c r="HMO281" s="294"/>
      <c r="HMP281" s="294"/>
      <c r="HMQ281" s="294"/>
      <c r="HMR281" s="294"/>
      <c r="HMS281" s="294"/>
      <c r="HMT281" s="294"/>
      <c r="HMU281" s="294"/>
      <c r="HMV281" s="294"/>
      <c r="HMW281" s="294"/>
      <c r="HMX281" s="294"/>
      <c r="HMY281" s="294"/>
      <c r="HMZ281" s="294"/>
      <c r="HNA281" s="294"/>
      <c r="HNB281" s="294"/>
      <c r="HNC281" s="294"/>
      <c r="HND281" s="294"/>
      <c r="HNE281" s="294"/>
      <c r="HNF281" s="294"/>
      <c r="HNG281" s="294"/>
      <c r="HNH281" s="294"/>
      <c r="HNI281" s="294"/>
      <c r="HNJ281" s="294"/>
      <c r="HNK281" s="294"/>
      <c r="HNL281" s="294"/>
      <c r="HNM281" s="294"/>
      <c r="HNN281" s="294"/>
      <c r="HNO281" s="294"/>
      <c r="HNP281" s="294"/>
      <c r="HNQ281" s="294"/>
      <c r="HNR281" s="294"/>
      <c r="HNS281" s="294"/>
      <c r="HNT281" s="294"/>
      <c r="HNU281" s="294"/>
      <c r="HNV281" s="294"/>
      <c r="HNW281" s="294"/>
      <c r="HNX281" s="294"/>
      <c r="HNY281" s="294"/>
      <c r="HNZ281" s="294"/>
      <c r="HOA281" s="294"/>
      <c r="HOB281" s="294"/>
      <c r="HOC281" s="294"/>
      <c r="HOD281" s="294"/>
      <c r="HOE281" s="294"/>
      <c r="HOF281" s="294"/>
      <c r="HOG281" s="294"/>
      <c r="HOH281" s="294"/>
      <c r="HOI281" s="294"/>
      <c r="HOJ281" s="294"/>
      <c r="HOK281" s="294"/>
      <c r="HOL281" s="294"/>
      <c r="HOM281" s="294"/>
      <c r="HON281" s="294"/>
      <c r="HOO281" s="294"/>
      <c r="HOP281" s="294"/>
      <c r="HOQ281" s="294"/>
      <c r="HOR281" s="294"/>
      <c r="HOS281" s="294"/>
      <c r="HOT281" s="294"/>
      <c r="HOU281" s="294"/>
      <c r="HOV281" s="294"/>
      <c r="HOW281" s="294"/>
      <c r="HOX281" s="294"/>
      <c r="HOY281" s="294"/>
      <c r="HOZ281" s="294"/>
      <c r="HPA281" s="294"/>
      <c r="HPB281" s="294"/>
      <c r="HPC281" s="294"/>
      <c r="HPD281" s="294"/>
      <c r="HPE281" s="294"/>
      <c r="HPF281" s="294"/>
      <c r="HPG281" s="294"/>
      <c r="HPH281" s="294"/>
      <c r="HPI281" s="294"/>
      <c r="HPJ281" s="294"/>
      <c r="HPK281" s="294"/>
      <c r="HPL281" s="294"/>
      <c r="HPM281" s="294"/>
      <c r="HPN281" s="294"/>
      <c r="HPO281" s="294"/>
      <c r="HPP281" s="294"/>
      <c r="HPQ281" s="294"/>
      <c r="HPR281" s="294"/>
      <c r="HPS281" s="294"/>
      <c r="HPT281" s="294"/>
      <c r="HPU281" s="294"/>
      <c r="HPV281" s="294"/>
      <c r="HPW281" s="294"/>
      <c r="HPX281" s="294"/>
      <c r="HPY281" s="294"/>
      <c r="HPZ281" s="294"/>
      <c r="HQA281" s="294"/>
      <c r="HQB281" s="294"/>
      <c r="HQC281" s="294"/>
      <c r="HQD281" s="294"/>
      <c r="HQE281" s="294"/>
      <c r="HQF281" s="294"/>
      <c r="HQG281" s="294"/>
      <c r="HQH281" s="294"/>
      <c r="HQI281" s="294"/>
      <c r="HQJ281" s="294"/>
      <c r="HQK281" s="294"/>
      <c r="HQL281" s="294"/>
      <c r="HQM281" s="294"/>
      <c r="HQN281" s="294"/>
      <c r="HQO281" s="294"/>
      <c r="HQP281" s="294"/>
      <c r="HQQ281" s="294"/>
      <c r="HQR281" s="294"/>
      <c r="HQS281" s="294"/>
      <c r="HQT281" s="294"/>
      <c r="HQU281" s="294"/>
      <c r="HQV281" s="294"/>
      <c r="HQW281" s="294"/>
      <c r="HQX281" s="294"/>
      <c r="HQY281" s="294"/>
      <c r="HQZ281" s="294"/>
      <c r="HRA281" s="294"/>
      <c r="HRB281" s="294"/>
      <c r="HRC281" s="294"/>
      <c r="HRD281" s="294"/>
      <c r="HRE281" s="294"/>
      <c r="HRF281" s="294"/>
      <c r="HRG281" s="294"/>
      <c r="HRH281" s="294"/>
      <c r="HRI281" s="294"/>
      <c r="HRJ281" s="294"/>
      <c r="HRK281" s="294"/>
      <c r="HRL281" s="294"/>
      <c r="HRM281" s="294"/>
      <c r="HRN281" s="294"/>
      <c r="HRO281" s="294"/>
      <c r="HRP281" s="294"/>
      <c r="HRQ281" s="294"/>
      <c r="HRR281" s="294"/>
      <c r="HRS281" s="294"/>
      <c r="HRT281" s="294"/>
      <c r="HRU281" s="294"/>
      <c r="HRV281" s="294"/>
      <c r="HRW281" s="294"/>
      <c r="HRX281" s="294"/>
      <c r="HRY281" s="294"/>
      <c r="HRZ281" s="294"/>
      <c r="HSA281" s="294"/>
      <c r="HSB281" s="294"/>
      <c r="HSC281" s="294"/>
      <c r="HSD281" s="294"/>
      <c r="HSE281" s="294"/>
      <c r="HSF281" s="294"/>
      <c r="HSG281" s="294"/>
      <c r="HSH281" s="294"/>
      <c r="HSI281" s="294"/>
      <c r="HSJ281" s="294"/>
      <c r="HSK281" s="294"/>
      <c r="HSL281" s="294"/>
      <c r="HSM281" s="294"/>
      <c r="HSN281" s="294"/>
      <c r="HSO281" s="294"/>
      <c r="HSP281" s="294"/>
      <c r="HSQ281" s="294"/>
      <c r="HSR281" s="294"/>
      <c r="HSS281" s="294"/>
      <c r="HST281" s="294"/>
      <c r="HSU281" s="294"/>
      <c r="HSV281" s="294"/>
      <c r="HSW281" s="294"/>
      <c r="HSX281" s="294"/>
      <c r="HSY281" s="294"/>
      <c r="HSZ281" s="294"/>
      <c r="HTA281" s="294"/>
      <c r="HTB281" s="294"/>
      <c r="HTC281" s="294"/>
      <c r="HTD281" s="294"/>
      <c r="HTE281" s="294"/>
      <c r="HTF281" s="294"/>
      <c r="HTG281" s="294"/>
      <c r="HTH281" s="294"/>
      <c r="HTI281" s="294"/>
      <c r="HTJ281" s="294"/>
      <c r="HTK281" s="294"/>
      <c r="HTL281" s="294"/>
      <c r="HTM281" s="294"/>
      <c r="HTN281" s="294"/>
      <c r="HTO281" s="294"/>
      <c r="HTP281" s="294"/>
      <c r="HTQ281" s="294"/>
      <c r="HTR281" s="294"/>
      <c r="HTS281" s="294"/>
      <c r="HTT281" s="294"/>
      <c r="HTU281" s="294"/>
      <c r="HTV281" s="294"/>
      <c r="HTW281" s="294"/>
      <c r="HTX281" s="294"/>
      <c r="HTY281" s="294"/>
      <c r="HTZ281" s="294"/>
      <c r="HUA281" s="294"/>
      <c r="HUB281" s="294"/>
      <c r="HUC281" s="294"/>
      <c r="HUD281" s="294"/>
      <c r="HUE281" s="294"/>
      <c r="HUF281" s="294"/>
      <c r="HUG281" s="294"/>
      <c r="HUH281" s="294"/>
      <c r="HUI281" s="294"/>
      <c r="HUJ281" s="294"/>
      <c r="HUK281" s="294"/>
      <c r="HUL281" s="294"/>
      <c r="HUM281" s="294"/>
      <c r="HUN281" s="294"/>
      <c r="HUO281" s="294"/>
      <c r="HUP281" s="294"/>
      <c r="HUQ281" s="294"/>
      <c r="HUR281" s="294"/>
      <c r="HUS281" s="294"/>
      <c r="HUT281" s="294"/>
      <c r="HUU281" s="294"/>
      <c r="HUV281" s="294"/>
      <c r="HUW281" s="294"/>
      <c r="HUX281" s="294"/>
      <c r="HUY281" s="294"/>
      <c r="HUZ281" s="294"/>
      <c r="HVA281" s="294"/>
      <c r="HVB281" s="294"/>
      <c r="HVC281" s="294"/>
      <c r="HVD281" s="294"/>
      <c r="HVE281" s="294"/>
      <c r="HVF281" s="294"/>
      <c r="HVG281" s="294"/>
      <c r="HVH281" s="294"/>
      <c r="HVI281" s="294"/>
      <c r="HVJ281" s="294"/>
      <c r="HVK281" s="294"/>
      <c r="HVL281" s="294"/>
      <c r="HVM281" s="294"/>
      <c r="HVN281" s="294"/>
      <c r="HVO281" s="294"/>
      <c r="HVP281" s="294"/>
      <c r="HVQ281" s="294"/>
      <c r="HVR281" s="294"/>
      <c r="HVS281" s="294"/>
      <c r="HVT281" s="294"/>
      <c r="HVU281" s="294"/>
      <c r="HVV281" s="294"/>
      <c r="HVW281" s="294"/>
      <c r="HVX281" s="294"/>
      <c r="HVY281" s="294"/>
      <c r="HVZ281" s="294"/>
      <c r="HWA281" s="294"/>
      <c r="HWB281" s="294"/>
      <c r="HWC281" s="294"/>
      <c r="HWD281" s="294"/>
      <c r="HWE281" s="294"/>
      <c r="HWF281" s="294"/>
      <c r="HWG281" s="294"/>
      <c r="HWH281" s="294"/>
      <c r="HWI281" s="294"/>
      <c r="HWJ281" s="294"/>
      <c r="HWK281" s="294"/>
      <c r="HWL281" s="294"/>
      <c r="HWM281" s="294"/>
      <c r="HWN281" s="294"/>
      <c r="HWO281" s="294"/>
      <c r="HWP281" s="294"/>
      <c r="HWQ281" s="294"/>
      <c r="HWR281" s="294"/>
      <c r="HWS281" s="294"/>
      <c r="HWT281" s="294"/>
      <c r="HWU281" s="294"/>
      <c r="HWV281" s="294"/>
      <c r="HWW281" s="294"/>
      <c r="HWX281" s="294"/>
      <c r="HWY281" s="294"/>
      <c r="HWZ281" s="294"/>
      <c r="HXA281" s="294"/>
      <c r="HXB281" s="294"/>
      <c r="HXC281" s="294"/>
      <c r="HXD281" s="294"/>
      <c r="HXE281" s="294"/>
      <c r="HXF281" s="294"/>
      <c r="HXG281" s="294"/>
      <c r="HXH281" s="294"/>
      <c r="HXI281" s="294"/>
      <c r="HXJ281" s="294"/>
      <c r="HXK281" s="294"/>
      <c r="HXL281" s="294"/>
      <c r="HXM281" s="294"/>
      <c r="HXN281" s="294"/>
      <c r="HXO281" s="294"/>
      <c r="HXP281" s="294"/>
      <c r="HXQ281" s="294"/>
      <c r="HXR281" s="294"/>
      <c r="HXS281" s="294"/>
      <c r="HXT281" s="294"/>
      <c r="HXU281" s="294"/>
      <c r="HXV281" s="294"/>
      <c r="HXW281" s="294"/>
      <c r="HXX281" s="294"/>
      <c r="HXY281" s="294"/>
      <c r="HXZ281" s="294"/>
      <c r="HYA281" s="294"/>
      <c r="HYB281" s="294"/>
      <c r="HYC281" s="294"/>
      <c r="HYD281" s="294"/>
      <c r="HYE281" s="294"/>
      <c r="HYF281" s="294"/>
      <c r="HYG281" s="294"/>
      <c r="HYH281" s="294"/>
      <c r="HYI281" s="294"/>
      <c r="HYJ281" s="294"/>
      <c r="HYK281" s="294"/>
      <c r="HYL281" s="294"/>
      <c r="HYM281" s="294"/>
      <c r="HYN281" s="294"/>
      <c r="HYO281" s="294"/>
      <c r="HYP281" s="294"/>
      <c r="HYQ281" s="294"/>
      <c r="HYR281" s="294"/>
      <c r="HYS281" s="294"/>
      <c r="HYT281" s="294"/>
      <c r="HYU281" s="294"/>
      <c r="HYV281" s="294"/>
      <c r="HYW281" s="294"/>
      <c r="HYX281" s="294"/>
      <c r="HYY281" s="294"/>
      <c r="HYZ281" s="294"/>
      <c r="HZA281" s="294"/>
      <c r="HZB281" s="294"/>
      <c r="HZC281" s="294"/>
      <c r="HZD281" s="294"/>
      <c r="HZE281" s="294"/>
      <c r="HZF281" s="294"/>
      <c r="HZG281" s="294"/>
      <c r="HZH281" s="294"/>
      <c r="HZI281" s="294"/>
      <c r="HZJ281" s="294"/>
      <c r="HZK281" s="294"/>
      <c r="HZL281" s="294"/>
      <c r="HZM281" s="294"/>
      <c r="HZN281" s="294"/>
      <c r="HZO281" s="294"/>
      <c r="HZP281" s="294"/>
      <c r="HZQ281" s="294"/>
      <c r="HZR281" s="294"/>
      <c r="HZS281" s="294"/>
      <c r="HZT281" s="294"/>
      <c r="HZU281" s="294"/>
      <c r="HZV281" s="294"/>
      <c r="HZW281" s="294"/>
      <c r="HZX281" s="294"/>
      <c r="HZY281" s="294"/>
      <c r="HZZ281" s="294"/>
      <c r="IAA281" s="294"/>
      <c r="IAB281" s="294"/>
      <c r="IAC281" s="294"/>
      <c r="IAD281" s="294"/>
      <c r="IAE281" s="294"/>
      <c r="IAF281" s="294"/>
      <c r="IAG281" s="294"/>
      <c r="IAH281" s="294"/>
      <c r="IAI281" s="294"/>
      <c r="IAJ281" s="294"/>
      <c r="IAK281" s="294"/>
      <c r="IAL281" s="294"/>
      <c r="IAM281" s="294"/>
      <c r="IAN281" s="294"/>
      <c r="IAO281" s="294"/>
      <c r="IAP281" s="294"/>
      <c r="IAQ281" s="294"/>
      <c r="IAR281" s="294"/>
      <c r="IAS281" s="294"/>
      <c r="IAT281" s="294"/>
      <c r="IAU281" s="294"/>
      <c r="IAV281" s="294"/>
      <c r="IAW281" s="294"/>
      <c r="IAX281" s="294"/>
      <c r="IAY281" s="294"/>
      <c r="IAZ281" s="294"/>
      <c r="IBA281" s="294"/>
      <c r="IBB281" s="294"/>
      <c r="IBC281" s="294"/>
      <c r="IBD281" s="294"/>
      <c r="IBE281" s="294"/>
      <c r="IBF281" s="294"/>
      <c r="IBG281" s="294"/>
      <c r="IBH281" s="294"/>
      <c r="IBI281" s="294"/>
      <c r="IBJ281" s="294"/>
      <c r="IBK281" s="294"/>
      <c r="IBL281" s="294"/>
      <c r="IBM281" s="294"/>
      <c r="IBN281" s="294"/>
      <c r="IBO281" s="294"/>
      <c r="IBP281" s="294"/>
      <c r="IBQ281" s="294"/>
      <c r="IBR281" s="294"/>
      <c r="IBS281" s="294"/>
      <c r="IBT281" s="294"/>
      <c r="IBU281" s="294"/>
      <c r="IBV281" s="294"/>
      <c r="IBW281" s="294"/>
      <c r="IBX281" s="294"/>
      <c r="IBY281" s="294"/>
      <c r="IBZ281" s="294"/>
      <c r="ICA281" s="294"/>
      <c r="ICB281" s="294"/>
      <c r="ICC281" s="294"/>
      <c r="ICD281" s="294"/>
      <c r="ICE281" s="294"/>
      <c r="ICF281" s="294"/>
      <c r="ICG281" s="294"/>
      <c r="ICH281" s="294"/>
      <c r="ICI281" s="294"/>
      <c r="ICJ281" s="294"/>
      <c r="ICK281" s="294"/>
      <c r="ICL281" s="294"/>
      <c r="ICM281" s="294"/>
      <c r="ICN281" s="294"/>
      <c r="ICO281" s="294"/>
      <c r="ICP281" s="294"/>
      <c r="ICQ281" s="294"/>
      <c r="ICR281" s="294"/>
      <c r="ICS281" s="294"/>
      <c r="ICT281" s="294"/>
      <c r="ICU281" s="294"/>
      <c r="ICV281" s="294"/>
      <c r="ICW281" s="294"/>
      <c r="ICX281" s="294"/>
      <c r="ICY281" s="294"/>
      <c r="ICZ281" s="294"/>
      <c r="IDA281" s="294"/>
      <c r="IDB281" s="294"/>
      <c r="IDC281" s="294"/>
      <c r="IDD281" s="294"/>
      <c r="IDE281" s="294"/>
      <c r="IDF281" s="294"/>
      <c r="IDG281" s="294"/>
      <c r="IDH281" s="294"/>
      <c r="IDI281" s="294"/>
      <c r="IDJ281" s="294"/>
      <c r="IDK281" s="294"/>
      <c r="IDL281" s="294"/>
      <c r="IDM281" s="294"/>
      <c r="IDN281" s="294"/>
      <c r="IDO281" s="294"/>
      <c r="IDP281" s="294"/>
      <c r="IDQ281" s="294"/>
      <c r="IDR281" s="294"/>
      <c r="IDS281" s="294"/>
      <c r="IDT281" s="294"/>
      <c r="IDU281" s="294"/>
      <c r="IDV281" s="294"/>
      <c r="IDW281" s="294"/>
      <c r="IDX281" s="294"/>
      <c r="IDY281" s="294"/>
      <c r="IDZ281" s="294"/>
      <c r="IEA281" s="294"/>
      <c r="IEB281" s="294"/>
      <c r="IEC281" s="294"/>
      <c r="IED281" s="294"/>
      <c r="IEE281" s="294"/>
      <c r="IEF281" s="294"/>
      <c r="IEG281" s="294"/>
      <c r="IEH281" s="294"/>
      <c r="IEI281" s="294"/>
      <c r="IEJ281" s="294"/>
      <c r="IEK281" s="294"/>
      <c r="IEL281" s="294"/>
      <c r="IEM281" s="294"/>
      <c r="IEN281" s="294"/>
      <c r="IEO281" s="294"/>
      <c r="IEP281" s="294"/>
      <c r="IEQ281" s="294"/>
      <c r="IER281" s="294"/>
      <c r="IES281" s="294"/>
      <c r="IET281" s="294"/>
      <c r="IEU281" s="294"/>
      <c r="IEV281" s="294"/>
      <c r="IEW281" s="294"/>
      <c r="IEX281" s="294"/>
      <c r="IEY281" s="294"/>
      <c r="IEZ281" s="294"/>
      <c r="IFA281" s="294"/>
      <c r="IFB281" s="294"/>
      <c r="IFC281" s="294"/>
      <c r="IFD281" s="294"/>
      <c r="IFE281" s="294"/>
      <c r="IFF281" s="294"/>
      <c r="IFG281" s="294"/>
      <c r="IFH281" s="294"/>
      <c r="IFI281" s="294"/>
      <c r="IFJ281" s="294"/>
      <c r="IFK281" s="294"/>
      <c r="IFL281" s="294"/>
      <c r="IFM281" s="294"/>
      <c r="IFN281" s="294"/>
      <c r="IFO281" s="294"/>
      <c r="IFP281" s="294"/>
      <c r="IFQ281" s="294"/>
      <c r="IFR281" s="294"/>
      <c r="IFS281" s="294"/>
      <c r="IFT281" s="294"/>
      <c r="IFU281" s="294"/>
      <c r="IFV281" s="294"/>
      <c r="IFW281" s="294"/>
      <c r="IFX281" s="294"/>
      <c r="IFY281" s="294"/>
      <c r="IFZ281" s="294"/>
      <c r="IGA281" s="294"/>
      <c r="IGB281" s="294"/>
      <c r="IGC281" s="294"/>
      <c r="IGD281" s="294"/>
      <c r="IGE281" s="294"/>
      <c r="IGF281" s="294"/>
      <c r="IGG281" s="294"/>
      <c r="IGH281" s="294"/>
      <c r="IGI281" s="294"/>
      <c r="IGJ281" s="294"/>
      <c r="IGK281" s="294"/>
      <c r="IGL281" s="294"/>
      <c r="IGM281" s="294"/>
      <c r="IGN281" s="294"/>
      <c r="IGO281" s="294"/>
      <c r="IGP281" s="294"/>
      <c r="IGQ281" s="294"/>
      <c r="IGR281" s="294"/>
      <c r="IGS281" s="294"/>
      <c r="IGT281" s="294"/>
      <c r="IGU281" s="294"/>
      <c r="IGV281" s="294"/>
      <c r="IGW281" s="294"/>
      <c r="IGX281" s="294"/>
      <c r="IGY281" s="294"/>
      <c r="IGZ281" s="294"/>
      <c r="IHA281" s="294"/>
      <c r="IHB281" s="294"/>
      <c r="IHC281" s="294"/>
      <c r="IHD281" s="294"/>
      <c r="IHE281" s="294"/>
      <c r="IHF281" s="294"/>
      <c r="IHG281" s="294"/>
      <c r="IHH281" s="294"/>
      <c r="IHI281" s="294"/>
      <c r="IHJ281" s="294"/>
      <c r="IHK281" s="294"/>
      <c r="IHL281" s="294"/>
      <c r="IHM281" s="294"/>
      <c r="IHN281" s="294"/>
      <c r="IHO281" s="294"/>
      <c r="IHP281" s="294"/>
      <c r="IHQ281" s="294"/>
      <c r="IHR281" s="294"/>
      <c r="IHS281" s="294"/>
      <c r="IHT281" s="294"/>
      <c r="IHU281" s="294"/>
      <c r="IHV281" s="294"/>
      <c r="IHW281" s="294"/>
      <c r="IHX281" s="294"/>
      <c r="IHY281" s="294"/>
      <c r="IHZ281" s="294"/>
      <c r="IIA281" s="294"/>
      <c r="IIB281" s="294"/>
      <c r="IIC281" s="294"/>
      <c r="IID281" s="294"/>
      <c r="IIE281" s="294"/>
      <c r="IIF281" s="294"/>
      <c r="IIG281" s="294"/>
      <c r="IIH281" s="294"/>
      <c r="III281" s="294"/>
      <c r="IIJ281" s="294"/>
      <c r="IIK281" s="294"/>
      <c r="IIL281" s="294"/>
      <c r="IIM281" s="294"/>
      <c r="IIN281" s="294"/>
      <c r="IIO281" s="294"/>
      <c r="IIP281" s="294"/>
      <c r="IIQ281" s="294"/>
      <c r="IIR281" s="294"/>
      <c r="IIS281" s="294"/>
      <c r="IIT281" s="294"/>
      <c r="IIU281" s="294"/>
      <c r="IIV281" s="294"/>
      <c r="IIW281" s="294"/>
      <c r="IIX281" s="294"/>
      <c r="IIY281" s="294"/>
      <c r="IIZ281" s="294"/>
      <c r="IJA281" s="294"/>
      <c r="IJB281" s="294"/>
      <c r="IJC281" s="294"/>
      <c r="IJD281" s="294"/>
      <c r="IJE281" s="294"/>
      <c r="IJF281" s="294"/>
      <c r="IJG281" s="294"/>
      <c r="IJH281" s="294"/>
      <c r="IJI281" s="294"/>
      <c r="IJJ281" s="294"/>
      <c r="IJK281" s="294"/>
      <c r="IJL281" s="294"/>
      <c r="IJM281" s="294"/>
      <c r="IJN281" s="294"/>
      <c r="IJO281" s="294"/>
      <c r="IJP281" s="294"/>
      <c r="IJQ281" s="294"/>
      <c r="IJR281" s="294"/>
      <c r="IJS281" s="294"/>
      <c r="IJT281" s="294"/>
      <c r="IJU281" s="294"/>
      <c r="IJV281" s="294"/>
      <c r="IJW281" s="294"/>
      <c r="IJX281" s="294"/>
      <c r="IJY281" s="294"/>
      <c r="IJZ281" s="294"/>
      <c r="IKA281" s="294"/>
      <c r="IKB281" s="294"/>
      <c r="IKC281" s="294"/>
      <c r="IKD281" s="294"/>
      <c r="IKE281" s="294"/>
      <c r="IKF281" s="294"/>
      <c r="IKG281" s="294"/>
      <c r="IKH281" s="294"/>
      <c r="IKI281" s="294"/>
      <c r="IKJ281" s="294"/>
      <c r="IKK281" s="294"/>
      <c r="IKL281" s="294"/>
      <c r="IKM281" s="294"/>
      <c r="IKN281" s="294"/>
      <c r="IKO281" s="294"/>
      <c r="IKP281" s="294"/>
      <c r="IKQ281" s="294"/>
      <c r="IKR281" s="294"/>
      <c r="IKS281" s="294"/>
      <c r="IKT281" s="294"/>
      <c r="IKU281" s="294"/>
      <c r="IKV281" s="294"/>
      <c r="IKW281" s="294"/>
      <c r="IKX281" s="294"/>
      <c r="IKY281" s="294"/>
      <c r="IKZ281" s="294"/>
      <c r="ILA281" s="294"/>
      <c r="ILB281" s="294"/>
      <c r="ILC281" s="294"/>
      <c r="ILD281" s="294"/>
      <c r="ILE281" s="294"/>
      <c r="ILF281" s="294"/>
      <c r="ILG281" s="294"/>
      <c r="ILH281" s="294"/>
      <c r="ILI281" s="294"/>
      <c r="ILJ281" s="294"/>
      <c r="ILK281" s="294"/>
      <c r="ILL281" s="294"/>
      <c r="ILM281" s="294"/>
      <c r="ILN281" s="294"/>
      <c r="ILO281" s="294"/>
      <c r="ILP281" s="294"/>
      <c r="ILQ281" s="294"/>
      <c r="ILR281" s="294"/>
      <c r="ILS281" s="294"/>
      <c r="ILT281" s="294"/>
      <c r="ILU281" s="294"/>
      <c r="ILV281" s="294"/>
      <c r="ILW281" s="294"/>
      <c r="ILX281" s="294"/>
      <c r="ILY281" s="294"/>
      <c r="ILZ281" s="294"/>
      <c r="IMA281" s="294"/>
      <c r="IMB281" s="294"/>
      <c r="IMC281" s="294"/>
      <c r="IMD281" s="294"/>
      <c r="IME281" s="294"/>
      <c r="IMF281" s="294"/>
      <c r="IMG281" s="294"/>
      <c r="IMH281" s="294"/>
      <c r="IMI281" s="294"/>
      <c r="IMJ281" s="294"/>
      <c r="IMK281" s="294"/>
      <c r="IML281" s="294"/>
      <c r="IMM281" s="294"/>
      <c r="IMN281" s="294"/>
      <c r="IMO281" s="294"/>
      <c r="IMP281" s="294"/>
      <c r="IMQ281" s="294"/>
      <c r="IMR281" s="294"/>
      <c r="IMS281" s="294"/>
      <c r="IMT281" s="294"/>
      <c r="IMU281" s="294"/>
      <c r="IMV281" s="294"/>
      <c r="IMW281" s="294"/>
      <c r="IMX281" s="294"/>
      <c r="IMY281" s="294"/>
      <c r="IMZ281" s="294"/>
      <c r="INA281" s="294"/>
      <c r="INB281" s="294"/>
      <c r="INC281" s="294"/>
      <c r="IND281" s="294"/>
      <c r="INE281" s="294"/>
      <c r="INF281" s="294"/>
      <c r="ING281" s="294"/>
      <c r="INH281" s="294"/>
      <c r="INI281" s="294"/>
      <c r="INJ281" s="294"/>
      <c r="INK281" s="294"/>
      <c r="INL281" s="294"/>
      <c r="INM281" s="294"/>
      <c r="INN281" s="294"/>
      <c r="INO281" s="294"/>
      <c r="INP281" s="294"/>
      <c r="INQ281" s="294"/>
      <c r="INR281" s="294"/>
      <c r="INS281" s="294"/>
      <c r="INT281" s="294"/>
      <c r="INU281" s="294"/>
      <c r="INV281" s="294"/>
      <c r="INW281" s="294"/>
      <c r="INX281" s="294"/>
      <c r="INY281" s="294"/>
      <c r="INZ281" s="294"/>
      <c r="IOA281" s="294"/>
      <c r="IOB281" s="294"/>
      <c r="IOC281" s="294"/>
      <c r="IOD281" s="294"/>
      <c r="IOE281" s="294"/>
      <c r="IOF281" s="294"/>
      <c r="IOG281" s="294"/>
      <c r="IOH281" s="294"/>
      <c r="IOI281" s="294"/>
      <c r="IOJ281" s="294"/>
      <c r="IOK281" s="294"/>
      <c r="IOL281" s="294"/>
      <c r="IOM281" s="294"/>
      <c r="ION281" s="294"/>
      <c r="IOO281" s="294"/>
      <c r="IOP281" s="294"/>
      <c r="IOQ281" s="294"/>
      <c r="IOR281" s="294"/>
      <c r="IOS281" s="294"/>
      <c r="IOT281" s="294"/>
      <c r="IOU281" s="294"/>
      <c r="IOV281" s="294"/>
      <c r="IOW281" s="294"/>
      <c r="IOX281" s="294"/>
      <c r="IOY281" s="294"/>
      <c r="IOZ281" s="294"/>
      <c r="IPA281" s="294"/>
      <c r="IPB281" s="294"/>
      <c r="IPC281" s="294"/>
      <c r="IPD281" s="294"/>
      <c r="IPE281" s="294"/>
      <c r="IPF281" s="294"/>
      <c r="IPG281" s="294"/>
      <c r="IPH281" s="294"/>
      <c r="IPI281" s="294"/>
      <c r="IPJ281" s="294"/>
      <c r="IPK281" s="294"/>
      <c r="IPL281" s="294"/>
      <c r="IPM281" s="294"/>
      <c r="IPN281" s="294"/>
      <c r="IPO281" s="294"/>
      <c r="IPP281" s="294"/>
      <c r="IPQ281" s="294"/>
      <c r="IPR281" s="294"/>
      <c r="IPS281" s="294"/>
      <c r="IPT281" s="294"/>
      <c r="IPU281" s="294"/>
      <c r="IPV281" s="294"/>
      <c r="IPW281" s="294"/>
      <c r="IPX281" s="294"/>
      <c r="IPY281" s="294"/>
      <c r="IPZ281" s="294"/>
      <c r="IQA281" s="294"/>
      <c r="IQB281" s="294"/>
      <c r="IQC281" s="294"/>
      <c r="IQD281" s="294"/>
      <c r="IQE281" s="294"/>
      <c r="IQF281" s="294"/>
      <c r="IQG281" s="294"/>
      <c r="IQH281" s="294"/>
      <c r="IQI281" s="294"/>
      <c r="IQJ281" s="294"/>
      <c r="IQK281" s="294"/>
      <c r="IQL281" s="294"/>
      <c r="IQM281" s="294"/>
      <c r="IQN281" s="294"/>
      <c r="IQO281" s="294"/>
      <c r="IQP281" s="294"/>
      <c r="IQQ281" s="294"/>
      <c r="IQR281" s="294"/>
      <c r="IQS281" s="294"/>
      <c r="IQT281" s="294"/>
      <c r="IQU281" s="294"/>
      <c r="IQV281" s="294"/>
      <c r="IQW281" s="294"/>
      <c r="IQX281" s="294"/>
      <c r="IQY281" s="294"/>
      <c r="IQZ281" s="294"/>
      <c r="IRA281" s="294"/>
      <c r="IRB281" s="294"/>
      <c r="IRC281" s="294"/>
      <c r="IRD281" s="294"/>
      <c r="IRE281" s="294"/>
      <c r="IRF281" s="294"/>
      <c r="IRG281" s="294"/>
      <c r="IRH281" s="294"/>
      <c r="IRI281" s="294"/>
      <c r="IRJ281" s="294"/>
      <c r="IRK281" s="294"/>
      <c r="IRL281" s="294"/>
      <c r="IRM281" s="294"/>
      <c r="IRN281" s="294"/>
      <c r="IRO281" s="294"/>
      <c r="IRP281" s="294"/>
      <c r="IRQ281" s="294"/>
      <c r="IRR281" s="294"/>
      <c r="IRS281" s="294"/>
      <c r="IRT281" s="294"/>
      <c r="IRU281" s="294"/>
      <c r="IRV281" s="294"/>
      <c r="IRW281" s="294"/>
      <c r="IRX281" s="294"/>
      <c r="IRY281" s="294"/>
      <c r="IRZ281" s="294"/>
      <c r="ISA281" s="294"/>
      <c r="ISB281" s="294"/>
      <c r="ISC281" s="294"/>
      <c r="ISD281" s="294"/>
      <c r="ISE281" s="294"/>
      <c r="ISF281" s="294"/>
      <c r="ISG281" s="294"/>
      <c r="ISH281" s="294"/>
      <c r="ISI281" s="294"/>
      <c r="ISJ281" s="294"/>
      <c r="ISK281" s="294"/>
      <c r="ISL281" s="294"/>
      <c r="ISM281" s="294"/>
      <c r="ISN281" s="294"/>
      <c r="ISO281" s="294"/>
      <c r="ISP281" s="294"/>
      <c r="ISQ281" s="294"/>
      <c r="ISR281" s="294"/>
      <c r="ISS281" s="294"/>
      <c r="IST281" s="294"/>
      <c r="ISU281" s="294"/>
      <c r="ISV281" s="294"/>
      <c r="ISW281" s="294"/>
      <c r="ISX281" s="294"/>
      <c r="ISY281" s="294"/>
      <c r="ISZ281" s="294"/>
      <c r="ITA281" s="294"/>
      <c r="ITB281" s="294"/>
      <c r="ITC281" s="294"/>
      <c r="ITD281" s="294"/>
      <c r="ITE281" s="294"/>
      <c r="ITF281" s="294"/>
      <c r="ITG281" s="294"/>
      <c r="ITH281" s="294"/>
      <c r="ITI281" s="294"/>
      <c r="ITJ281" s="294"/>
      <c r="ITK281" s="294"/>
      <c r="ITL281" s="294"/>
      <c r="ITM281" s="294"/>
      <c r="ITN281" s="294"/>
      <c r="ITO281" s="294"/>
      <c r="ITP281" s="294"/>
      <c r="ITQ281" s="294"/>
      <c r="ITR281" s="294"/>
      <c r="ITS281" s="294"/>
      <c r="ITT281" s="294"/>
      <c r="ITU281" s="294"/>
      <c r="ITV281" s="294"/>
      <c r="ITW281" s="294"/>
      <c r="ITX281" s="294"/>
      <c r="ITY281" s="294"/>
      <c r="ITZ281" s="294"/>
      <c r="IUA281" s="294"/>
      <c r="IUB281" s="294"/>
      <c r="IUC281" s="294"/>
      <c r="IUD281" s="294"/>
      <c r="IUE281" s="294"/>
      <c r="IUF281" s="294"/>
      <c r="IUG281" s="294"/>
      <c r="IUH281" s="294"/>
      <c r="IUI281" s="294"/>
      <c r="IUJ281" s="294"/>
      <c r="IUK281" s="294"/>
      <c r="IUL281" s="294"/>
      <c r="IUM281" s="294"/>
      <c r="IUN281" s="294"/>
      <c r="IUO281" s="294"/>
      <c r="IUP281" s="294"/>
      <c r="IUQ281" s="294"/>
      <c r="IUR281" s="294"/>
      <c r="IUS281" s="294"/>
      <c r="IUT281" s="294"/>
      <c r="IUU281" s="294"/>
      <c r="IUV281" s="294"/>
      <c r="IUW281" s="294"/>
      <c r="IUX281" s="294"/>
      <c r="IUY281" s="294"/>
      <c r="IUZ281" s="294"/>
      <c r="IVA281" s="294"/>
      <c r="IVB281" s="294"/>
      <c r="IVC281" s="294"/>
      <c r="IVD281" s="294"/>
      <c r="IVE281" s="294"/>
      <c r="IVF281" s="294"/>
      <c r="IVG281" s="294"/>
      <c r="IVH281" s="294"/>
      <c r="IVI281" s="294"/>
      <c r="IVJ281" s="294"/>
      <c r="IVK281" s="294"/>
      <c r="IVL281" s="294"/>
      <c r="IVM281" s="294"/>
      <c r="IVN281" s="294"/>
      <c r="IVO281" s="294"/>
      <c r="IVP281" s="294"/>
      <c r="IVQ281" s="294"/>
      <c r="IVR281" s="294"/>
      <c r="IVS281" s="294"/>
      <c r="IVT281" s="294"/>
      <c r="IVU281" s="294"/>
      <c r="IVV281" s="294"/>
      <c r="IVW281" s="294"/>
      <c r="IVX281" s="294"/>
      <c r="IVY281" s="294"/>
      <c r="IVZ281" s="294"/>
      <c r="IWA281" s="294"/>
      <c r="IWB281" s="294"/>
      <c r="IWC281" s="294"/>
      <c r="IWD281" s="294"/>
      <c r="IWE281" s="294"/>
      <c r="IWF281" s="294"/>
      <c r="IWG281" s="294"/>
      <c r="IWH281" s="294"/>
      <c r="IWI281" s="294"/>
      <c r="IWJ281" s="294"/>
      <c r="IWK281" s="294"/>
      <c r="IWL281" s="294"/>
      <c r="IWM281" s="294"/>
      <c r="IWN281" s="294"/>
      <c r="IWO281" s="294"/>
      <c r="IWP281" s="294"/>
      <c r="IWQ281" s="294"/>
      <c r="IWR281" s="294"/>
      <c r="IWS281" s="294"/>
      <c r="IWT281" s="294"/>
      <c r="IWU281" s="294"/>
      <c r="IWV281" s="294"/>
      <c r="IWW281" s="294"/>
      <c r="IWX281" s="294"/>
      <c r="IWY281" s="294"/>
      <c r="IWZ281" s="294"/>
      <c r="IXA281" s="294"/>
      <c r="IXB281" s="294"/>
      <c r="IXC281" s="294"/>
      <c r="IXD281" s="294"/>
      <c r="IXE281" s="294"/>
      <c r="IXF281" s="294"/>
      <c r="IXG281" s="294"/>
      <c r="IXH281" s="294"/>
      <c r="IXI281" s="294"/>
      <c r="IXJ281" s="294"/>
      <c r="IXK281" s="294"/>
      <c r="IXL281" s="294"/>
      <c r="IXM281" s="294"/>
      <c r="IXN281" s="294"/>
      <c r="IXO281" s="294"/>
      <c r="IXP281" s="294"/>
      <c r="IXQ281" s="294"/>
      <c r="IXR281" s="294"/>
      <c r="IXS281" s="294"/>
      <c r="IXT281" s="294"/>
      <c r="IXU281" s="294"/>
      <c r="IXV281" s="294"/>
      <c r="IXW281" s="294"/>
      <c r="IXX281" s="294"/>
      <c r="IXY281" s="294"/>
      <c r="IXZ281" s="294"/>
      <c r="IYA281" s="294"/>
      <c r="IYB281" s="294"/>
      <c r="IYC281" s="294"/>
      <c r="IYD281" s="294"/>
      <c r="IYE281" s="294"/>
      <c r="IYF281" s="294"/>
      <c r="IYG281" s="294"/>
      <c r="IYH281" s="294"/>
      <c r="IYI281" s="294"/>
      <c r="IYJ281" s="294"/>
      <c r="IYK281" s="294"/>
      <c r="IYL281" s="294"/>
      <c r="IYM281" s="294"/>
      <c r="IYN281" s="294"/>
      <c r="IYO281" s="294"/>
      <c r="IYP281" s="294"/>
      <c r="IYQ281" s="294"/>
      <c r="IYR281" s="294"/>
      <c r="IYS281" s="294"/>
      <c r="IYT281" s="294"/>
      <c r="IYU281" s="294"/>
      <c r="IYV281" s="294"/>
      <c r="IYW281" s="294"/>
      <c r="IYX281" s="294"/>
      <c r="IYY281" s="294"/>
      <c r="IYZ281" s="294"/>
      <c r="IZA281" s="294"/>
      <c r="IZB281" s="294"/>
      <c r="IZC281" s="294"/>
      <c r="IZD281" s="294"/>
      <c r="IZE281" s="294"/>
      <c r="IZF281" s="294"/>
      <c r="IZG281" s="294"/>
      <c r="IZH281" s="294"/>
      <c r="IZI281" s="294"/>
      <c r="IZJ281" s="294"/>
      <c r="IZK281" s="294"/>
      <c r="IZL281" s="294"/>
      <c r="IZM281" s="294"/>
      <c r="IZN281" s="294"/>
      <c r="IZO281" s="294"/>
      <c r="IZP281" s="294"/>
      <c r="IZQ281" s="294"/>
      <c r="IZR281" s="294"/>
      <c r="IZS281" s="294"/>
      <c r="IZT281" s="294"/>
      <c r="IZU281" s="294"/>
      <c r="IZV281" s="294"/>
      <c r="IZW281" s="294"/>
      <c r="IZX281" s="294"/>
      <c r="IZY281" s="294"/>
      <c r="IZZ281" s="294"/>
      <c r="JAA281" s="294"/>
      <c r="JAB281" s="294"/>
      <c r="JAC281" s="294"/>
      <c r="JAD281" s="294"/>
      <c r="JAE281" s="294"/>
      <c r="JAF281" s="294"/>
      <c r="JAG281" s="294"/>
      <c r="JAH281" s="294"/>
      <c r="JAI281" s="294"/>
      <c r="JAJ281" s="294"/>
      <c r="JAK281" s="294"/>
      <c r="JAL281" s="294"/>
      <c r="JAM281" s="294"/>
      <c r="JAN281" s="294"/>
      <c r="JAO281" s="294"/>
      <c r="JAP281" s="294"/>
      <c r="JAQ281" s="294"/>
      <c r="JAR281" s="294"/>
      <c r="JAS281" s="294"/>
      <c r="JAT281" s="294"/>
      <c r="JAU281" s="294"/>
      <c r="JAV281" s="294"/>
      <c r="JAW281" s="294"/>
      <c r="JAX281" s="294"/>
      <c r="JAY281" s="294"/>
      <c r="JAZ281" s="294"/>
      <c r="JBA281" s="294"/>
      <c r="JBB281" s="294"/>
      <c r="JBC281" s="294"/>
      <c r="JBD281" s="294"/>
      <c r="JBE281" s="294"/>
      <c r="JBF281" s="294"/>
      <c r="JBG281" s="294"/>
      <c r="JBH281" s="294"/>
      <c r="JBI281" s="294"/>
      <c r="JBJ281" s="294"/>
      <c r="JBK281" s="294"/>
      <c r="JBL281" s="294"/>
      <c r="JBM281" s="294"/>
      <c r="JBN281" s="294"/>
      <c r="JBO281" s="294"/>
      <c r="JBP281" s="294"/>
      <c r="JBQ281" s="294"/>
      <c r="JBR281" s="294"/>
      <c r="JBS281" s="294"/>
      <c r="JBT281" s="294"/>
      <c r="JBU281" s="294"/>
      <c r="JBV281" s="294"/>
      <c r="JBW281" s="294"/>
      <c r="JBX281" s="294"/>
      <c r="JBY281" s="294"/>
      <c r="JBZ281" s="294"/>
      <c r="JCA281" s="294"/>
      <c r="JCB281" s="294"/>
      <c r="JCC281" s="294"/>
      <c r="JCD281" s="294"/>
      <c r="JCE281" s="294"/>
      <c r="JCF281" s="294"/>
      <c r="JCG281" s="294"/>
      <c r="JCH281" s="294"/>
      <c r="JCI281" s="294"/>
      <c r="JCJ281" s="294"/>
      <c r="JCK281" s="294"/>
      <c r="JCL281" s="294"/>
      <c r="JCM281" s="294"/>
      <c r="JCN281" s="294"/>
      <c r="JCO281" s="294"/>
      <c r="JCP281" s="294"/>
      <c r="JCQ281" s="294"/>
      <c r="JCR281" s="294"/>
      <c r="JCS281" s="294"/>
      <c r="JCT281" s="294"/>
      <c r="JCU281" s="294"/>
      <c r="JCV281" s="294"/>
      <c r="JCW281" s="294"/>
      <c r="JCX281" s="294"/>
      <c r="JCY281" s="294"/>
      <c r="JCZ281" s="294"/>
      <c r="JDA281" s="294"/>
      <c r="JDB281" s="294"/>
      <c r="JDC281" s="294"/>
      <c r="JDD281" s="294"/>
      <c r="JDE281" s="294"/>
      <c r="JDF281" s="294"/>
      <c r="JDG281" s="294"/>
      <c r="JDH281" s="294"/>
      <c r="JDI281" s="294"/>
      <c r="JDJ281" s="294"/>
      <c r="JDK281" s="294"/>
      <c r="JDL281" s="294"/>
      <c r="JDM281" s="294"/>
      <c r="JDN281" s="294"/>
      <c r="JDO281" s="294"/>
      <c r="JDP281" s="294"/>
      <c r="JDQ281" s="294"/>
      <c r="JDR281" s="294"/>
      <c r="JDS281" s="294"/>
      <c r="JDT281" s="294"/>
      <c r="JDU281" s="294"/>
      <c r="JDV281" s="294"/>
      <c r="JDW281" s="294"/>
      <c r="JDX281" s="294"/>
      <c r="JDY281" s="294"/>
      <c r="JDZ281" s="294"/>
      <c r="JEA281" s="294"/>
      <c r="JEB281" s="294"/>
      <c r="JEC281" s="294"/>
      <c r="JED281" s="294"/>
      <c r="JEE281" s="294"/>
      <c r="JEF281" s="294"/>
      <c r="JEG281" s="294"/>
      <c r="JEH281" s="294"/>
      <c r="JEI281" s="294"/>
      <c r="JEJ281" s="294"/>
      <c r="JEK281" s="294"/>
      <c r="JEL281" s="294"/>
      <c r="JEM281" s="294"/>
      <c r="JEN281" s="294"/>
      <c r="JEO281" s="294"/>
      <c r="JEP281" s="294"/>
      <c r="JEQ281" s="294"/>
      <c r="JER281" s="294"/>
      <c r="JES281" s="294"/>
      <c r="JET281" s="294"/>
      <c r="JEU281" s="294"/>
      <c r="JEV281" s="294"/>
      <c r="JEW281" s="294"/>
      <c r="JEX281" s="294"/>
      <c r="JEY281" s="294"/>
      <c r="JEZ281" s="294"/>
      <c r="JFA281" s="294"/>
      <c r="JFB281" s="294"/>
      <c r="JFC281" s="294"/>
      <c r="JFD281" s="294"/>
      <c r="JFE281" s="294"/>
      <c r="JFF281" s="294"/>
      <c r="JFG281" s="294"/>
      <c r="JFH281" s="294"/>
      <c r="JFI281" s="294"/>
      <c r="JFJ281" s="294"/>
      <c r="JFK281" s="294"/>
      <c r="JFL281" s="294"/>
      <c r="JFM281" s="294"/>
      <c r="JFN281" s="294"/>
      <c r="JFO281" s="294"/>
      <c r="JFP281" s="294"/>
      <c r="JFQ281" s="294"/>
      <c r="JFR281" s="294"/>
      <c r="JFS281" s="294"/>
      <c r="JFT281" s="294"/>
      <c r="JFU281" s="294"/>
      <c r="JFV281" s="294"/>
      <c r="JFW281" s="294"/>
      <c r="JFX281" s="294"/>
      <c r="JFY281" s="294"/>
      <c r="JFZ281" s="294"/>
      <c r="JGA281" s="294"/>
      <c r="JGB281" s="294"/>
      <c r="JGC281" s="294"/>
      <c r="JGD281" s="294"/>
      <c r="JGE281" s="294"/>
      <c r="JGF281" s="294"/>
      <c r="JGG281" s="294"/>
      <c r="JGH281" s="294"/>
      <c r="JGI281" s="294"/>
      <c r="JGJ281" s="294"/>
      <c r="JGK281" s="294"/>
      <c r="JGL281" s="294"/>
      <c r="JGM281" s="294"/>
      <c r="JGN281" s="294"/>
      <c r="JGO281" s="294"/>
      <c r="JGP281" s="294"/>
      <c r="JGQ281" s="294"/>
      <c r="JGR281" s="294"/>
      <c r="JGS281" s="294"/>
      <c r="JGT281" s="294"/>
      <c r="JGU281" s="294"/>
      <c r="JGV281" s="294"/>
      <c r="JGW281" s="294"/>
      <c r="JGX281" s="294"/>
      <c r="JGY281" s="294"/>
      <c r="JGZ281" s="294"/>
      <c r="JHA281" s="294"/>
      <c r="JHB281" s="294"/>
      <c r="JHC281" s="294"/>
      <c r="JHD281" s="294"/>
      <c r="JHE281" s="294"/>
      <c r="JHF281" s="294"/>
      <c r="JHG281" s="294"/>
      <c r="JHH281" s="294"/>
      <c r="JHI281" s="294"/>
      <c r="JHJ281" s="294"/>
      <c r="JHK281" s="294"/>
      <c r="JHL281" s="294"/>
      <c r="JHM281" s="294"/>
      <c r="JHN281" s="294"/>
      <c r="JHO281" s="294"/>
      <c r="JHP281" s="294"/>
      <c r="JHQ281" s="294"/>
      <c r="JHR281" s="294"/>
      <c r="JHS281" s="294"/>
      <c r="JHT281" s="294"/>
      <c r="JHU281" s="294"/>
      <c r="JHV281" s="294"/>
      <c r="JHW281" s="294"/>
      <c r="JHX281" s="294"/>
      <c r="JHY281" s="294"/>
      <c r="JHZ281" s="294"/>
      <c r="JIA281" s="294"/>
      <c r="JIB281" s="294"/>
      <c r="JIC281" s="294"/>
      <c r="JID281" s="294"/>
      <c r="JIE281" s="294"/>
      <c r="JIF281" s="294"/>
      <c r="JIG281" s="294"/>
      <c r="JIH281" s="294"/>
      <c r="JII281" s="294"/>
      <c r="JIJ281" s="294"/>
      <c r="JIK281" s="294"/>
      <c r="JIL281" s="294"/>
      <c r="JIM281" s="294"/>
      <c r="JIN281" s="294"/>
      <c r="JIO281" s="294"/>
      <c r="JIP281" s="294"/>
      <c r="JIQ281" s="294"/>
      <c r="JIR281" s="294"/>
      <c r="JIS281" s="294"/>
      <c r="JIT281" s="294"/>
      <c r="JIU281" s="294"/>
      <c r="JIV281" s="294"/>
      <c r="JIW281" s="294"/>
      <c r="JIX281" s="294"/>
      <c r="JIY281" s="294"/>
      <c r="JIZ281" s="294"/>
      <c r="JJA281" s="294"/>
      <c r="JJB281" s="294"/>
      <c r="JJC281" s="294"/>
      <c r="JJD281" s="294"/>
      <c r="JJE281" s="294"/>
      <c r="JJF281" s="294"/>
      <c r="JJG281" s="294"/>
      <c r="JJH281" s="294"/>
      <c r="JJI281" s="294"/>
      <c r="JJJ281" s="294"/>
      <c r="JJK281" s="294"/>
      <c r="JJL281" s="294"/>
      <c r="JJM281" s="294"/>
      <c r="JJN281" s="294"/>
      <c r="JJO281" s="294"/>
      <c r="JJP281" s="294"/>
      <c r="JJQ281" s="294"/>
      <c r="JJR281" s="294"/>
      <c r="JJS281" s="294"/>
      <c r="JJT281" s="294"/>
      <c r="JJU281" s="294"/>
      <c r="JJV281" s="294"/>
      <c r="JJW281" s="294"/>
      <c r="JJX281" s="294"/>
      <c r="JJY281" s="294"/>
      <c r="JJZ281" s="294"/>
      <c r="JKA281" s="294"/>
      <c r="JKB281" s="294"/>
      <c r="JKC281" s="294"/>
      <c r="JKD281" s="294"/>
      <c r="JKE281" s="294"/>
      <c r="JKF281" s="294"/>
      <c r="JKG281" s="294"/>
      <c r="JKH281" s="294"/>
      <c r="JKI281" s="294"/>
      <c r="JKJ281" s="294"/>
      <c r="JKK281" s="294"/>
      <c r="JKL281" s="294"/>
      <c r="JKM281" s="294"/>
      <c r="JKN281" s="294"/>
      <c r="JKO281" s="294"/>
      <c r="JKP281" s="294"/>
      <c r="JKQ281" s="294"/>
      <c r="JKR281" s="294"/>
      <c r="JKS281" s="294"/>
      <c r="JKT281" s="294"/>
      <c r="JKU281" s="294"/>
      <c r="JKV281" s="294"/>
      <c r="JKW281" s="294"/>
      <c r="JKX281" s="294"/>
      <c r="JKY281" s="294"/>
      <c r="JKZ281" s="294"/>
      <c r="JLA281" s="294"/>
      <c r="JLB281" s="294"/>
      <c r="JLC281" s="294"/>
      <c r="JLD281" s="294"/>
      <c r="JLE281" s="294"/>
      <c r="JLF281" s="294"/>
      <c r="JLG281" s="294"/>
      <c r="JLH281" s="294"/>
      <c r="JLI281" s="294"/>
      <c r="JLJ281" s="294"/>
      <c r="JLK281" s="294"/>
      <c r="JLL281" s="294"/>
      <c r="JLM281" s="294"/>
      <c r="JLN281" s="294"/>
      <c r="JLO281" s="294"/>
      <c r="JLP281" s="294"/>
      <c r="JLQ281" s="294"/>
      <c r="JLR281" s="294"/>
      <c r="JLS281" s="294"/>
      <c r="JLT281" s="294"/>
      <c r="JLU281" s="294"/>
      <c r="JLV281" s="294"/>
      <c r="JLW281" s="294"/>
      <c r="JLX281" s="294"/>
      <c r="JLY281" s="294"/>
      <c r="JLZ281" s="294"/>
      <c r="JMA281" s="294"/>
      <c r="JMB281" s="294"/>
      <c r="JMC281" s="294"/>
      <c r="JMD281" s="294"/>
      <c r="JME281" s="294"/>
      <c r="JMF281" s="294"/>
      <c r="JMG281" s="294"/>
      <c r="JMH281" s="294"/>
      <c r="JMI281" s="294"/>
      <c r="JMJ281" s="294"/>
      <c r="JMK281" s="294"/>
      <c r="JML281" s="294"/>
      <c r="JMM281" s="294"/>
      <c r="JMN281" s="294"/>
      <c r="JMO281" s="294"/>
      <c r="JMP281" s="294"/>
      <c r="JMQ281" s="294"/>
      <c r="JMR281" s="294"/>
      <c r="JMS281" s="294"/>
      <c r="JMT281" s="294"/>
      <c r="JMU281" s="294"/>
      <c r="JMV281" s="294"/>
      <c r="JMW281" s="294"/>
      <c r="JMX281" s="294"/>
      <c r="JMY281" s="294"/>
      <c r="JMZ281" s="294"/>
      <c r="JNA281" s="294"/>
      <c r="JNB281" s="294"/>
      <c r="JNC281" s="294"/>
      <c r="JND281" s="294"/>
      <c r="JNE281" s="294"/>
      <c r="JNF281" s="294"/>
      <c r="JNG281" s="294"/>
      <c r="JNH281" s="294"/>
      <c r="JNI281" s="294"/>
      <c r="JNJ281" s="294"/>
      <c r="JNK281" s="294"/>
      <c r="JNL281" s="294"/>
      <c r="JNM281" s="294"/>
      <c r="JNN281" s="294"/>
      <c r="JNO281" s="294"/>
      <c r="JNP281" s="294"/>
      <c r="JNQ281" s="294"/>
      <c r="JNR281" s="294"/>
      <c r="JNS281" s="294"/>
      <c r="JNT281" s="294"/>
      <c r="JNU281" s="294"/>
      <c r="JNV281" s="294"/>
      <c r="JNW281" s="294"/>
      <c r="JNX281" s="294"/>
      <c r="JNY281" s="294"/>
      <c r="JNZ281" s="294"/>
      <c r="JOA281" s="294"/>
      <c r="JOB281" s="294"/>
      <c r="JOC281" s="294"/>
      <c r="JOD281" s="294"/>
      <c r="JOE281" s="294"/>
      <c r="JOF281" s="294"/>
      <c r="JOG281" s="294"/>
      <c r="JOH281" s="294"/>
      <c r="JOI281" s="294"/>
      <c r="JOJ281" s="294"/>
      <c r="JOK281" s="294"/>
      <c r="JOL281" s="294"/>
      <c r="JOM281" s="294"/>
      <c r="JON281" s="294"/>
      <c r="JOO281" s="294"/>
      <c r="JOP281" s="294"/>
      <c r="JOQ281" s="294"/>
      <c r="JOR281" s="294"/>
      <c r="JOS281" s="294"/>
      <c r="JOT281" s="294"/>
      <c r="JOU281" s="294"/>
      <c r="JOV281" s="294"/>
      <c r="JOW281" s="294"/>
      <c r="JOX281" s="294"/>
      <c r="JOY281" s="294"/>
      <c r="JOZ281" s="294"/>
      <c r="JPA281" s="294"/>
      <c r="JPB281" s="294"/>
      <c r="JPC281" s="294"/>
      <c r="JPD281" s="294"/>
      <c r="JPE281" s="294"/>
      <c r="JPF281" s="294"/>
      <c r="JPG281" s="294"/>
      <c r="JPH281" s="294"/>
      <c r="JPI281" s="294"/>
      <c r="JPJ281" s="294"/>
      <c r="JPK281" s="294"/>
      <c r="JPL281" s="294"/>
      <c r="JPM281" s="294"/>
      <c r="JPN281" s="294"/>
      <c r="JPO281" s="294"/>
      <c r="JPP281" s="294"/>
      <c r="JPQ281" s="294"/>
      <c r="JPR281" s="294"/>
      <c r="JPS281" s="294"/>
      <c r="JPT281" s="294"/>
      <c r="JPU281" s="294"/>
      <c r="JPV281" s="294"/>
      <c r="JPW281" s="294"/>
      <c r="JPX281" s="294"/>
      <c r="JPY281" s="294"/>
      <c r="JPZ281" s="294"/>
      <c r="JQA281" s="294"/>
      <c r="JQB281" s="294"/>
      <c r="JQC281" s="294"/>
      <c r="JQD281" s="294"/>
      <c r="JQE281" s="294"/>
      <c r="JQF281" s="294"/>
      <c r="JQG281" s="294"/>
      <c r="JQH281" s="294"/>
      <c r="JQI281" s="294"/>
      <c r="JQJ281" s="294"/>
      <c r="JQK281" s="294"/>
      <c r="JQL281" s="294"/>
      <c r="JQM281" s="294"/>
      <c r="JQN281" s="294"/>
      <c r="JQO281" s="294"/>
      <c r="JQP281" s="294"/>
      <c r="JQQ281" s="294"/>
      <c r="JQR281" s="294"/>
      <c r="JQS281" s="294"/>
      <c r="JQT281" s="294"/>
      <c r="JQU281" s="294"/>
      <c r="JQV281" s="294"/>
      <c r="JQW281" s="294"/>
      <c r="JQX281" s="294"/>
      <c r="JQY281" s="294"/>
      <c r="JQZ281" s="294"/>
      <c r="JRA281" s="294"/>
      <c r="JRB281" s="294"/>
      <c r="JRC281" s="294"/>
      <c r="JRD281" s="294"/>
      <c r="JRE281" s="294"/>
      <c r="JRF281" s="294"/>
      <c r="JRG281" s="294"/>
      <c r="JRH281" s="294"/>
      <c r="JRI281" s="294"/>
      <c r="JRJ281" s="294"/>
      <c r="JRK281" s="294"/>
      <c r="JRL281" s="294"/>
      <c r="JRM281" s="294"/>
      <c r="JRN281" s="294"/>
      <c r="JRO281" s="294"/>
      <c r="JRP281" s="294"/>
      <c r="JRQ281" s="294"/>
      <c r="JRR281" s="294"/>
      <c r="JRS281" s="294"/>
      <c r="JRT281" s="294"/>
      <c r="JRU281" s="294"/>
      <c r="JRV281" s="294"/>
      <c r="JRW281" s="294"/>
      <c r="JRX281" s="294"/>
      <c r="JRY281" s="294"/>
      <c r="JRZ281" s="294"/>
      <c r="JSA281" s="294"/>
      <c r="JSB281" s="294"/>
      <c r="JSC281" s="294"/>
      <c r="JSD281" s="294"/>
      <c r="JSE281" s="294"/>
      <c r="JSF281" s="294"/>
      <c r="JSG281" s="294"/>
      <c r="JSH281" s="294"/>
      <c r="JSI281" s="294"/>
      <c r="JSJ281" s="294"/>
      <c r="JSK281" s="294"/>
      <c r="JSL281" s="294"/>
      <c r="JSM281" s="294"/>
      <c r="JSN281" s="294"/>
      <c r="JSO281" s="294"/>
      <c r="JSP281" s="294"/>
      <c r="JSQ281" s="294"/>
      <c r="JSR281" s="294"/>
      <c r="JSS281" s="294"/>
      <c r="JST281" s="294"/>
      <c r="JSU281" s="294"/>
      <c r="JSV281" s="294"/>
      <c r="JSW281" s="294"/>
      <c r="JSX281" s="294"/>
      <c r="JSY281" s="294"/>
      <c r="JSZ281" s="294"/>
      <c r="JTA281" s="294"/>
      <c r="JTB281" s="294"/>
      <c r="JTC281" s="294"/>
      <c r="JTD281" s="294"/>
      <c r="JTE281" s="294"/>
      <c r="JTF281" s="294"/>
      <c r="JTG281" s="294"/>
      <c r="JTH281" s="294"/>
      <c r="JTI281" s="294"/>
      <c r="JTJ281" s="294"/>
      <c r="JTK281" s="294"/>
      <c r="JTL281" s="294"/>
      <c r="JTM281" s="294"/>
      <c r="JTN281" s="294"/>
      <c r="JTO281" s="294"/>
      <c r="JTP281" s="294"/>
      <c r="JTQ281" s="294"/>
      <c r="JTR281" s="294"/>
      <c r="JTS281" s="294"/>
      <c r="JTT281" s="294"/>
      <c r="JTU281" s="294"/>
      <c r="JTV281" s="294"/>
      <c r="JTW281" s="294"/>
      <c r="JTX281" s="294"/>
      <c r="JTY281" s="294"/>
      <c r="JTZ281" s="294"/>
      <c r="JUA281" s="294"/>
      <c r="JUB281" s="294"/>
      <c r="JUC281" s="294"/>
      <c r="JUD281" s="294"/>
      <c r="JUE281" s="294"/>
      <c r="JUF281" s="294"/>
      <c r="JUG281" s="294"/>
      <c r="JUH281" s="294"/>
      <c r="JUI281" s="294"/>
      <c r="JUJ281" s="294"/>
      <c r="JUK281" s="294"/>
      <c r="JUL281" s="294"/>
      <c r="JUM281" s="294"/>
      <c r="JUN281" s="294"/>
      <c r="JUO281" s="294"/>
      <c r="JUP281" s="294"/>
      <c r="JUQ281" s="294"/>
      <c r="JUR281" s="294"/>
      <c r="JUS281" s="294"/>
      <c r="JUT281" s="294"/>
      <c r="JUU281" s="294"/>
      <c r="JUV281" s="294"/>
      <c r="JUW281" s="294"/>
      <c r="JUX281" s="294"/>
      <c r="JUY281" s="294"/>
      <c r="JUZ281" s="294"/>
      <c r="JVA281" s="294"/>
      <c r="JVB281" s="294"/>
      <c r="JVC281" s="294"/>
      <c r="JVD281" s="294"/>
      <c r="JVE281" s="294"/>
      <c r="JVF281" s="294"/>
      <c r="JVG281" s="294"/>
      <c r="JVH281" s="294"/>
      <c r="JVI281" s="294"/>
      <c r="JVJ281" s="294"/>
      <c r="JVK281" s="294"/>
      <c r="JVL281" s="294"/>
      <c r="JVM281" s="294"/>
      <c r="JVN281" s="294"/>
      <c r="JVO281" s="294"/>
      <c r="JVP281" s="294"/>
      <c r="JVQ281" s="294"/>
      <c r="JVR281" s="294"/>
      <c r="JVS281" s="294"/>
      <c r="JVT281" s="294"/>
      <c r="JVU281" s="294"/>
      <c r="JVV281" s="294"/>
      <c r="JVW281" s="294"/>
      <c r="JVX281" s="294"/>
      <c r="JVY281" s="294"/>
      <c r="JVZ281" s="294"/>
      <c r="JWA281" s="294"/>
      <c r="JWB281" s="294"/>
      <c r="JWC281" s="294"/>
      <c r="JWD281" s="294"/>
      <c r="JWE281" s="294"/>
      <c r="JWF281" s="294"/>
      <c r="JWG281" s="294"/>
      <c r="JWH281" s="294"/>
      <c r="JWI281" s="294"/>
      <c r="JWJ281" s="294"/>
      <c r="JWK281" s="294"/>
      <c r="JWL281" s="294"/>
      <c r="JWM281" s="294"/>
      <c r="JWN281" s="294"/>
      <c r="JWO281" s="294"/>
      <c r="JWP281" s="294"/>
      <c r="JWQ281" s="294"/>
      <c r="JWR281" s="294"/>
      <c r="JWS281" s="294"/>
      <c r="JWT281" s="294"/>
      <c r="JWU281" s="294"/>
      <c r="JWV281" s="294"/>
      <c r="JWW281" s="294"/>
      <c r="JWX281" s="294"/>
      <c r="JWY281" s="294"/>
      <c r="JWZ281" s="294"/>
      <c r="JXA281" s="294"/>
      <c r="JXB281" s="294"/>
      <c r="JXC281" s="294"/>
      <c r="JXD281" s="294"/>
      <c r="JXE281" s="294"/>
      <c r="JXF281" s="294"/>
      <c r="JXG281" s="294"/>
      <c r="JXH281" s="294"/>
      <c r="JXI281" s="294"/>
      <c r="JXJ281" s="294"/>
      <c r="JXK281" s="294"/>
      <c r="JXL281" s="294"/>
      <c r="JXM281" s="294"/>
      <c r="JXN281" s="294"/>
      <c r="JXO281" s="294"/>
      <c r="JXP281" s="294"/>
      <c r="JXQ281" s="294"/>
      <c r="JXR281" s="294"/>
      <c r="JXS281" s="294"/>
      <c r="JXT281" s="294"/>
      <c r="JXU281" s="294"/>
      <c r="JXV281" s="294"/>
      <c r="JXW281" s="294"/>
      <c r="JXX281" s="294"/>
      <c r="JXY281" s="294"/>
      <c r="JXZ281" s="294"/>
      <c r="JYA281" s="294"/>
      <c r="JYB281" s="294"/>
      <c r="JYC281" s="294"/>
      <c r="JYD281" s="294"/>
      <c r="JYE281" s="294"/>
      <c r="JYF281" s="294"/>
      <c r="JYG281" s="294"/>
      <c r="JYH281" s="294"/>
      <c r="JYI281" s="294"/>
      <c r="JYJ281" s="294"/>
      <c r="JYK281" s="294"/>
      <c r="JYL281" s="294"/>
      <c r="JYM281" s="294"/>
      <c r="JYN281" s="294"/>
      <c r="JYO281" s="294"/>
      <c r="JYP281" s="294"/>
      <c r="JYQ281" s="294"/>
      <c r="JYR281" s="294"/>
      <c r="JYS281" s="294"/>
      <c r="JYT281" s="294"/>
      <c r="JYU281" s="294"/>
      <c r="JYV281" s="294"/>
      <c r="JYW281" s="294"/>
      <c r="JYX281" s="294"/>
      <c r="JYY281" s="294"/>
      <c r="JYZ281" s="294"/>
      <c r="JZA281" s="294"/>
      <c r="JZB281" s="294"/>
      <c r="JZC281" s="294"/>
      <c r="JZD281" s="294"/>
      <c r="JZE281" s="294"/>
      <c r="JZF281" s="294"/>
      <c r="JZG281" s="294"/>
      <c r="JZH281" s="294"/>
      <c r="JZI281" s="294"/>
      <c r="JZJ281" s="294"/>
      <c r="JZK281" s="294"/>
      <c r="JZL281" s="294"/>
      <c r="JZM281" s="294"/>
      <c r="JZN281" s="294"/>
      <c r="JZO281" s="294"/>
      <c r="JZP281" s="294"/>
      <c r="JZQ281" s="294"/>
      <c r="JZR281" s="294"/>
      <c r="JZS281" s="294"/>
      <c r="JZT281" s="294"/>
      <c r="JZU281" s="294"/>
      <c r="JZV281" s="294"/>
      <c r="JZW281" s="294"/>
      <c r="JZX281" s="294"/>
      <c r="JZY281" s="294"/>
      <c r="JZZ281" s="294"/>
      <c r="KAA281" s="294"/>
      <c r="KAB281" s="294"/>
      <c r="KAC281" s="294"/>
      <c r="KAD281" s="294"/>
      <c r="KAE281" s="294"/>
      <c r="KAF281" s="294"/>
      <c r="KAG281" s="294"/>
      <c r="KAH281" s="294"/>
      <c r="KAI281" s="294"/>
      <c r="KAJ281" s="294"/>
      <c r="KAK281" s="294"/>
      <c r="KAL281" s="294"/>
      <c r="KAM281" s="294"/>
      <c r="KAN281" s="294"/>
      <c r="KAO281" s="294"/>
      <c r="KAP281" s="294"/>
      <c r="KAQ281" s="294"/>
      <c r="KAR281" s="294"/>
      <c r="KAS281" s="294"/>
      <c r="KAT281" s="294"/>
      <c r="KAU281" s="294"/>
      <c r="KAV281" s="294"/>
      <c r="KAW281" s="294"/>
      <c r="KAX281" s="294"/>
      <c r="KAY281" s="294"/>
      <c r="KAZ281" s="294"/>
      <c r="KBA281" s="294"/>
      <c r="KBB281" s="294"/>
      <c r="KBC281" s="294"/>
      <c r="KBD281" s="294"/>
      <c r="KBE281" s="294"/>
      <c r="KBF281" s="294"/>
      <c r="KBG281" s="294"/>
      <c r="KBH281" s="294"/>
      <c r="KBI281" s="294"/>
      <c r="KBJ281" s="294"/>
      <c r="KBK281" s="294"/>
      <c r="KBL281" s="294"/>
      <c r="KBM281" s="294"/>
      <c r="KBN281" s="294"/>
      <c r="KBO281" s="294"/>
      <c r="KBP281" s="294"/>
      <c r="KBQ281" s="294"/>
      <c r="KBR281" s="294"/>
      <c r="KBS281" s="294"/>
      <c r="KBT281" s="294"/>
      <c r="KBU281" s="294"/>
      <c r="KBV281" s="294"/>
      <c r="KBW281" s="294"/>
      <c r="KBX281" s="294"/>
      <c r="KBY281" s="294"/>
      <c r="KBZ281" s="294"/>
      <c r="KCA281" s="294"/>
      <c r="KCB281" s="294"/>
      <c r="KCC281" s="294"/>
      <c r="KCD281" s="294"/>
      <c r="KCE281" s="294"/>
      <c r="KCF281" s="294"/>
      <c r="KCG281" s="294"/>
      <c r="KCH281" s="294"/>
      <c r="KCI281" s="294"/>
      <c r="KCJ281" s="294"/>
      <c r="KCK281" s="294"/>
      <c r="KCL281" s="294"/>
      <c r="KCM281" s="294"/>
      <c r="KCN281" s="294"/>
      <c r="KCO281" s="294"/>
      <c r="KCP281" s="294"/>
      <c r="KCQ281" s="294"/>
      <c r="KCR281" s="294"/>
      <c r="KCS281" s="294"/>
      <c r="KCT281" s="294"/>
      <c r="KCU281" s="294"/>
      <c r="KCV281" s="294"/>
      <c r="KCW281" s="294"/>
      <c r="KCX281" s="294"/>
      <c r="KCY281" s="294"/>
      <c r="KCZ281" s="294"/>
      <c r="KDA281" s="294"/>
      <c r="KDB281" s="294"/>
      <c r="KDC281" s="294"/>
      <c r="KDD281" s="294"/>
      <c r="KDE281" s="294"/>
      <c r="KDF281" s="294"/>
      <c r="KDG281" s="294"/>
      <c r="KDH281" s="294"/>
      <c r="KDI281" s="294"/>
      <c r="KDJ281" s="294"/>
      <c r="KDK281" s="294"/>
      <c r="KDL281" s="294"/>
      <c r="KDM281" s="294"/>
      <c r="KDN281" s="294"/>
      <c r="KDO281" s="294"/>
      <c r="KDP281" s="294"/>
      <c r="KDQ281" s="294"/>
      <c r="KDR281" s="294"/>
      <c r="KDS281" s="294"/>
      <c r="KDT281" s="294"/>
      <c r="KDU281" s="294"/>
      <c r="KDV281" s="294"/>
      <c r="KDW281" s="294"/>
      <c r="KDX281" s="294"/>
      <c r="KDY281" s="294"/>
      <c r="KDZ281" s="294"/>
      <c r="KEA281" s="294"/>
      <c r="KEB281" s="294"/>
      <c r="KEC281" s="294"/>
      <c r="KED281" s="294"/>
      <c r="KEE281" s="294"/>
      <c r="KEF281" s="294"/>
      <c r="KEG281" s="294"/>
      <c r="KEH281" s="294"/>
      <c r="KEI281" s="294"/>
      <c r="KEJ281" s="294"/>
      <c r="KEK281" s="294"/>
      <c r="KEL281" s="294"/>
      <c r="KEM281" s="294"/>
      <c r="KEN281" s="294"/>
      <c r="KEO281" s="294"/>
      <c r="KEP281" s="294"/>
      <c r="KEQ281" s="294"/>
      <c r="KER281" s="294"/>
      <c r="KES281" s="294"/>
      <c r="KET281" s="294"/>
      <c r="KEU281" s="294"/>
      <c r="KEV281" s="294"/>
      <c r="KEW281" s="294"/>
      <c r="KEX281" s="294"/>
      <c r="KEY281" s="294"/>
      <c r="KEZ281" s="294"/>
      <c r="KFA281" s="294"/>
      <c r="KFB281" s="294"/>
      <c r="KFC281" s="294"/>
      <c r="KFD281" s="294"/>
      <c r="KFE281" s="294"/>
      <c r="KFF281" s="294"/>
      <c r="KFG281" s="294"/>
      <c r="KFH281" s="294"/>
      <c r="KFI281" s="294"/>
      <c r="KFJ281" s="294"/>
      <c r="KFK281" s="294"/>
      <c r="KFL281" s="294"/>
      <c r="KFM281" s="294"/>
      <c r="KFN281" s="294"/>
      <c r="KFO281" s="294"/>
      <c r="KFP281" s="294"/>
      <c r="KFQ281" s="294"/>
      <c r="KFR281" s="294"/>
      <c r="KFS281" s="294"/>
      <c r="KFT281" s="294"/>
      <c r="KFU281" s="294"/>
      <c r="KFV281" s="294"/>
      <c r="KFW281" s="294"/>
      <c r="KFX281" s="294"/>
      <c r="KFY281" s="294"/>
      <c r="KFZ281" s="294"/>
      <c r="KGA281" s="294"/>
      <c r="KGB281" s="294"/>
      <c r="KGC281" s="294"/>
      <c r="KGD281" s="294"/>
      <c r="KGE281" s="294"/>
      <c r="KGF281" s="294"/>
      <c r="KGG281" s="294"/>
      <c r="KGH281" s="294"/>
      <c r="KGI281" s="294"/>
      <c r="KGJ281" s="294"/>
      <c r="KGK281" s="294"/>
      <c r="KGL281" s="294"/>
      <c r="KGM281" s="294"/>
      <c r="KGN281" s="294"/>
      <c r="KGO281" s="294"/>
      <c r="KGP281" s="294"/>
      <c r="KGQ281" s="294"/>
      <c r="KGR281" s="294"/>
      <c r="KGS281" s="294"/>
      <c r="KGT281" s="294"/>
      <c r="KGU281" s="294"/>
      <c r="KGV281" s="294"/>
      <c r="KGW281" s="294"/>
      <c r="KGX281" s="294"/>
      <c r="KGY281" s="294"/>
      <c r="KGZ281" s="294"/>
      <c r="KHA281" s="294"/>
      <c r="KHB281" s="294"/>
      <c r="KHC281" s="294"/>
      <c r="KHD281" s="294"/>
      <c r="KHE281" s="294"/>
      <c r="KHF281" s="294"/>
      <c r="KHG281" s="294"/>
      <c r="KHH281" s="294"/>
      <c r="KHI281" s="294"/>
      <c r="KHJ281" s="294"/>
      <c r="KHK281" s="294"/>
      <c r="KHL281" s="294"/>
      <c r="KHM281" s="294"/>
      <c r="KHN281" s="294"/>
      <c r="KHO281" s="294"/>
      <c r="KHP281" s="294"/>
      <c r="KHQ281" s="294"/>
      <c r="KHR281" s="294"/>
      <c r="KHS281" s="294"/>
      <c r="KHT281" s="294"/>
      <c r="KHU281" s="294"/>
      <c r="KHV281" s="294"/>
      <c r="KHW281" s="294"/>
      <c r="KHX281" s="294"/>
      <c r="KHY281" s="294"/>
      <c r="KHZ281" s="294"/>
      <c r="KIA281" s="294"/>
      <c r="KIB281" s="294"/>
      <c r="KIC281" s="294"/>
      <c r="KID281" s="294"/>
      <c r="KIE281" s="294"/>
      <c r="KIF281" s="294"/>
      <c r="KIG281" s="294"/>
      <c r="KIH281" s="294"/>
      <c r="KII281" s="294"/>
      <c r="KIJ281" s="294"/>
      <c r="KIK281" s="294"/>
      <c r="KIL281" s="294"/>
      <c r="KIM281" s="294"/>
      <c r="KIN281" s="294"/>
      <c r="KIO281" s="294"/>
      <c r="KIP281" s="294"/>
      <c r="KIQ281" s="294"/>
      <c r="KIR281" s="294"/>
      <c r="KIS281" s="294"/>
      <c r="KIT281" s="294"/>
      <c r="KIU281" s="294"/>
      <c r="KIV281" s="294"/>
      <c r="KIW281" s="294"/>
      <c r="KIX281" s="294"/>
      <c r="KIY281" s="294"/>
      <c r="KIZ281" s="294"/>
      <c r="KJA281" s="294"/>
      <c r="KJB281" s="294"/>
      <c r="KJC281" s="294"/>
      <c r="KJD281" s="294"/>
      <c r="KJE281" s="294"/>
      <c r="KJF281" s="294"/>
      <c r="KJG281" s="294"/>
      <c r="KJH281" s="294"/>
      <c r="KJI281" s="294"/>
      <c r="KJJ281" s="294"/>
      <c r="KJK281" s="294"/>
      <c r="KJL281" s="294"/>
      <c r="KJM281" s="294"/>
      <c r="KJN281" s="294"/>
      <c r="KJO281" s="294"/>
      <c r="KJP281" s="294"/>
      <c r="KJQ281" s="294"/>
      <c r="KJR281" s="294"/>
      <c r="KJS281" s="294"/>
      <c r="KJT281" s="294"/>
      <c r="KJU281" s="294"/>
      <c r="KJV281" s="294"/>
      <c r="KJW281" s="294"/>
      <c r="KJX281" s="294"/>
      <c r="KJY281" s="294"/>
      <c r="KJZ281" s="294"/>
      <c r="KKA281" s="294"/>
      <c r="KKB281" s="294"/>
      <c r="KKC281" s="294"/>
      <c r="KKD281" s="294"/>
      <c r="KKE281" s="294"/>
      <c r="KKF281" s="294"/>
      <c r="KKG281" s="294"/>
      <c r="KKH281" s="294"/>
      <c r="KKI281" s="294"/>
      <c r="KKJ281" s="294"/>
      <c r="KKK281" s="294"/>
      <c r="KKL281" s="294"/>
      <c r="KKM281" s="294"/>
      <c r="KKN281" s="294"/>
      <c r="KKO281" s="294"/>
      <c r="KKP281" s="294"/>
      <c r="KKQ281" s="294"/>
      <c r="KKR281" s="294"/>
      <c r="KKS281" s="294"/>
      <c r="KKT281" s="294"/>
      <c r="KKU281" s="294"/>
      <c r="KKV281" s="294"/>
      <c r="KKW281" s="294"/>
      <c r="KKX281" s="294"/>
      <c r="KKY281" s="294"/>
      <c r="KKZ281" s="294"/>
      <c r="KLA281" s="294"/>
      <c r="KLB281" s="294"/>
      <c r="KLC281" s="294"/>
      <c r="KLD281" s="294"/>
      <c r="KLE281" s="294"/>
      <c r="KLF281" s="294"/>
      <c r="KLG281" s="294"/>
      <c r="KLH281" s="294"/>
      <c r="KLI281" s="294"/>
      <c r="KLJ281" s="294"/>
      <c r="KLK281" s="294"/>
      <c r="KLL281" s="294"/>
      <c r="KLM281" s="294"/>
      <c r="KLN281" s="294"/>
      <c r="KLO281" s="294"/>
      <c r="KLP281" s="294"/>
      <c r="KLQ281" s="294"/>
      <c r="KLR281" s="294"/>
      <c r="KLS281" s="294"/>
      <c r="KLT281" s="294"/>
      <c r="KLU281" s="294"/>
      <c r="KLV281" s="294"/>
      <c r="KLW281" s="294"/>
      <c r="KLX281" s="294"/>
      <c r="KLY281" s="294"/>
      <c r="KLZ281" s="294"/>
      <c r="KMA281" s="294"/>
      <c r="KMB281" s="294"/>
      <c r="KMC281" s="294"/>
      <c r="KMD281" s="294"/>
      <c r="KME281" s="294"/>
      <c r="KMF281" s="294"/>
      <c r="KMG281" s="294"/>
      <c r="KMH281" s="294"/>
      <c r="KMI281" s="294"/>
      <c r="KMJ281" s="294"/>
      <c r="KMK281" s="294"/>
      <c r="KML281" s="294"/>
      <c r="KMM281" s="294"/>
      <c r="KMN281" s="294"/>
      <c r="KMO281" s="294"/>
      <c r="KMP281" s="294"/>
      <c r="KMQ281" s="294"/>
      <c r="KMR281" s="294"/>
      <c r="KMS281" s="294"/>
      <c r="KMT281" s="294"/>
      <c r="KMU281" s="294"/>
      <c r="KMV281" s="294"/>
      <c r="KMW281" s="294"/>
      <c r="KMX281" s="294"/>
      <c r="KMY281" s="294"/>
      <c r="KMZ281" s="294"/>
      <c r="KNA281" s="294"/>
      <c r="KNB281" s="294"/>
      <c r="KNC281" s="294"/>
      <c r="KND281" s="294"/>
      <c r="KNE281" s="294"/>
      <c r="KNF281" s="294"/>
      <c r="KNG281" s="294"/>
      <c r="KNH281" s="294"/>
      <c r="KNI281" s="294"/>
      <c r="KNJ281" s="294"/>
      <c r="KNK281" s="294"/>
      <c r="KNL281" s="294"/>
      <c r="KNM281" s="294"/>
      <c r="KNN281" s="294"/>
      <c r="KNO281" s="294"/>
      <c r="KNP281" s="294"/>
      <c r="KNQ281" s="294"/>
      <c r="KNR281" s="294"/>
      <c r="KNS281" s="294"/>
      <c r="KNT281" s="294"/>
      <c r="KNU281" s="294"/>
      <c r="KNV281" s="294"/>
      <c r="KNW281" s="294"/>
      <c r="KNX281" s="294"/>
      <c r="KNY281" s="294"/>
      <c r="KNZ281" s="294"/>
      <c r="KOA281" s="294"/>
      <c r="KOB281" s="294"/>
      <c r="KOC281" s="294"/>
      <c r="KOD281" s="294"/>
      <c r="KOE281" s="294"/>
      <c r="KOF281" s="294"/>
      <c r="KOG281" s="294"/>
      <c r="KOH281" s="294"/>
      <c r="KOI281" s="294"/>
      <c r="KOJ281" s="294"/>
      <c r="KOK281" s="294"/>
      <c r="KOL281" s="294"/>
      <c r="KOM281" s="294"/>
      <c r="KON281" s="294"/>
      <c r="KOO281" s="294"/>
      <c r="KOP281" s="294"/>
      <c r="KOQ281" s="294"/>
      <c r="KOR281" s="294"/>
      <c r="KOS281" s="294"/>
      <c r="KOT281" s="294"/>
      <c r="KOU281" s="294"/>
      <c r="KOV281" s="294"/>
      <c r="KOW281" s="294"/>
      <c r="KOX281" s="294"/>
      <c r="KOY281" s="294"/>
      <c r="KOZ281" s="294"/>
      <c r="KPA281" s="294"/>
      <c r="KPB281" s="294"/>
      <c r="KPC281" s="294"/>
      <c r="KPD281" s="294"/>
      <c r="KPE281" s="294"/>
      <c r="KPF281" s="294"/>
      <c r="KPG281" s="294"/>
      <c r="KPH281" s="294"/>
      <c r="KPI281" s="294"/>
      <c r="KPJ281" s="294"/>
      <c r="KPK281" s="294"/>
      <c r="KPL281" s="294"/>
      <c r="KPM281" s="294"/>
      <c r="KPN281" s="294"/>
      <c r="KPO281" s="294"/>
      <c r="KPP281" s="294"/>
      <c r="KPQ281" s="294"/>
      <c r="KPR281" s="294"/>
      <c r="KPS281" s="294"/>
      <c r="KPT281" s="294"/>
      <c r="KPU281" s="294"/>
      <c r="KPV281" s="294"/>
      <c r="KPW281" s="294"/>
      <c r="KPX281" s="294"/>
      <c r="KPY281" s="294"/>
      <c r="KPZ281" s="294"/>
      <c r="KQA281" s="294"/>
      <c r="KQB281" s="294"/>
      <c r="KQC281" s="294"/>
      <c r="KQD281" s="294"/>
      <c r="KQE281" s="294"/>
      <c r="KQF281" s="294"/>
      <c r="KQG281" s="294"/>
      <c r="KQH281" s="294"/>
      <c r="KQI281" s="294"/>
      <c r="KQJ281" s="294"/>
      <c r="KQK281" s="294"/>
      <c r="KQL281" s="294"/>
      <c r="KQM281" s="294"/>
      <c r="KQN281" s="294"/>
      <c r="KQO281" s="294"/>
      <c r="KQP281" s="294"/>
      <c r="KQQ281" s="294"/>
      <c r="KQR281" s="294"/>
      <c r="KQS281" s="294"/>
      <c r="KQT281" s="294"/>
      <c r="KQU281" s="294"/>
      <c r="KQV281" s="294"/>
      <c r="KQW281" s="294"/>
      <c r="KQX281" s="294"/>
      <c r="KQY281" s="294"/>
      <c r="KQZ281" s="294"/>
      <c r="KRA281" s="294"/>
      <c r="KRB281" s="294"/>
      <c r="KRC281" s="294"/>
      <c r="KRD281" s="294"/>
      <c r="KRE281" s="294"/>
      <c r="KRF281" s="294"/>
      <c r="KRG281" s="294"/>
      <c r="KRH281" s="294"/>
      <c r="KRI281" s="294"/>
      <c r="KRJ281" s="294"/>
      <c r="KRK281" s="294"/>
      <c r="KRL281" s="294"/>
      <c r="KRM281" s="294"/>
      <c r="KRN281" s="294"/>
      <c r="KRO281" s="294"/>
      <c r="KRP281" s="294"/>
      <c r="KRQ281" s="294"/>
      <c r="KRR281" s="294"/>
      <c r="KRS281" s="294"/>
      <c r="KRT281" s="294"/>
      <c r="KRU281" s="294"/>
      <c r="KRV281" s="294"/>
      <c r="KRW281" s="294"/>
      <c r="KRX281" s="294"/>
      <c r="KRY281" s="294"/>
      <c r="KRZ281" s="294"/>
      <c r="KSA281" s="294"/>
      <c r="KSB281" s="294"/>
      <c r="KSC281" s="294"/>
      <c r="KSD281" s="294"/>
      <c r="KSE281" s="294"/>
      <c r="KSF281" s="294"/>
      <c r="KSG281" s="294"/>
      <c r="KSH281" s="294"/>
      <c r="KSI281" s="294"/>
      <c r="KSJ281" s="294"/>
      <c r="KSK281" s="294"/>
      <c r="KSL281" s="294"/>
      <c r="KSM281" s="294"/>
      <c r="KSN281" s="294"/>
      <c r="KSO281" s="294"/>
      <c r="KSP281" s="294"/>
      <c r="KSQ281" s="294"/>
      <c r="KSR281" s="294"/>
      <c r="KSS281" s="294"/>
      <c r="KST281" s="294"/>
      <c r="KSU281" s="294"/>
      <c r="KSV281" s="294"/>
      <c r="KSW281" s="294"/>
      <c r="KSX281" s="294"/>
      <c r="KSY281" s="294"/>
      <c r="KSZ281" s="294"/>
      <c r="KTA281" s="294"/>
      <c r="KTB281" s="294"/>
      <c r="KTC281" s="294"/>
      <c r="KTD281" s="294"/>
      <c r="KTE281" s="294"/>
      <c r="KTF281" s="294"/>
      <c r="KTG281" s="294"/>
      <c r="KTH281" s="294"/>
      <c r="KTI281" s="294"/>
      <c r="KTJ281" s="294"/>
      <c r="KTK281" s="294"/>
      <c r="KTL281" s="294"/>
      <c r="KTM281" s="294"/>
      <c r="KTN281" s="294"/>
      <c r="KTO281" s="294"/>
      <c r="KTP281" s="294"/>
      <c r="KTQ281" s="294"/>
      <c r="KTR281" s="294"/>
      <c r="KTS281" s="294"/>
      <c r="KTT281" s="294"/>
      <c r="KTU281" s="294"/>
      <c r="KTV281" s="294"/>
      <c r="KTW281" s="294"/>
      <c r="KTX281" s="294"/>
      <c r="KTY281" s="294"/>
      <c r="KTZ281" s="294"/>
      <c r="KUA281" s="294"/>
      <c r="KUB281" s="294"/>
      <c r="KUC281" s="294"/>
      <c r="KUD281" s="294"/>
      <c r="KUE281" s="294"/>
      <c r="KUF281" s="294"/>
      <c r="KUG281" s="294"/>
      <c r="KUH281" s="294"/>
      <c r="KUI281" s="294"/>
      <c r="KUJ281" s="294"/>
      <c r="KUK281" s="294"/>
      <c r="KUL281" s="294"/>
      <c r="KUM281" s="294"/>
      <c r="KUN281" s="294"/>
      <c r="KUO281" s="294"/>
      <c r="KUP281" s="294"/>
      <c r="KUQ281" s="294"/>
      <c r="KUR281" s="294"/>
      <c r="KUS281" s="294"/>
      <c r="KUT281" s="294"/>
      <c r="KUU281" s="294"/>
      <c r="KUV281" s="294"/>
      <c r="KUW281" s="294"/>
      <c r="KUX281" s="294"/>
      <c r="KUY281" s="294"/>
      <c r="KUZ281" s="294"/>
      <c r="KVA281" s="294"/>
      <c r="KVB281" s="294"/>
      <c r="KVC281" s="294"/>
      <c r="KVD281" s="294"/>
      <c r="KVE281" s="294"/>
      <c r="KVF281" s="294"/>
      <c r="KVG281" s="294"/>
      <c r="KVH281" s="294"/>
      <c r="KVI281" s="294"/>
      <c r="KVJ281" s="294"/>
      <c r="KVK281" s="294"/>
      <c r="KVL281" s="294"/>
      <c r="KVM281" s="294"/>
      <c r="KVN281" s="294"/>
      <c r="KVO281" s="294"/>
      <c r="KVP281" s="294"/>
      <c r="KVQ281" s="294"/>
      <c r="KVR281" s="294"/>
      <c r="KVS281" s="294"/>
      <c r="KVT281" s="294"/>
      <c r="KVU281" s="294"/>
      <c r="KVV281" s="294"/>
      <c r="KVW281" s="294"/>
      <c r="KVX281" s="294"/>
      <c r="KVY281" s="294"/>
      <c r="KVZ281" s="294"/>
      <c r="KWA281" s="294"/>
      <c r="KWB281" s="294"/>
      <c r="KWC281" s="294"/>
      <c r="KWD281" s="294"/>
      <c r="KWE281" s="294"/>
      <c r="KWF281" s="294"/>
      <c r="KWG281" s="294"/>
      <c r="KWH281" s="294"/>
      <c r="KWI281" s="294"/>
      <c r="KWJ281" s="294"/>
      <c r="KWK281" s="294"/>
      <c r="KWL281" s="294"/>
      <c r="KWM281" s="294"/>
      <c r="KWN281" s="294"/>
      <c r="KWO281" s="294"/>
      <c r="KWP281" s="294"/>
      <c r="KWQ281" s="294"/>
      <c r="KWR281" s="294"/>
      <c r="KWS281" s="294"/>
      <c r="KWT281" s="294"/>
      <c r="KWU281" s="294"/>
      <c r="KWV281" s="294"/>
      <c r="KWW281" s="294"/>
      <c r="KWX281" s="294"/>
      <c r="KWY281" s="294"/>
      <c r="KWZ281" s="294"/>
      <c r="KXA281" s="294"/>
      <c r="KXB281" s="294"/>
      <c r="KXC281" s="294"/>
      <c r="KXD281" s="294"/>
      <c r="KXE281" s="294"/>
      <c r="KXF281" s="294"/>
      <c r="KXG281" s="294"/>
      <c r="KXH281" s="294"/>
      <c r="KXI281" s="294"/>
      <c r="KXJ281" s="294"/>
      <c r="KXK281" s="294"/>
      <c r="KXL281" s="294"/>
      <c r="KXM281" s="294"/>
      <c r="KXN281" s="294"/>
      <c r="KXO281" s="294"/>
      <c r="KXP281" s="294"/>
      <c r="KXQ281" s="294"/>
      <c r="KXR281" s="294"/>
      <c r="KXS281" s="294"/>
      <c r="KXT281" s="294"/>
      <c r="KXU281" s="294"/>
      <c r="KXV281" s="294"/>
      <c r="KXW281" s="294"/>
      <c r="KXX281" s="294"/>
      <c r="KXY281" s="294"/>
      <c r="KXZ281" s="294"/>
      <c r="KYA281" s="294"/>
      <c r="KYB281" s="294"/>
      <c r="KYC281" s="294"/>
      <c r="KYD281" s="294"/>
      <c r="KYE281" s="294"/>
      <c r="KYF281" s="294"/>
      <c r="KYG281" s="294"/>
      <c r="KYH281" s="294"/>
      <c r="KYI281" s="294"/>
      <c r="KYJ281" s="294"/>
      <c r="KYK281" s="294"/>
      <c r="KYL281" s="294"/>
      <c r="KYM281" s="294"/>
      <c r="KYN281" s="294"/>
      <c r="KYO281" s="294"/>
      <c r="KYP281" s="294"/>
      <c r="KYQ281" s="294"/>
      <c r="KYR281" s="294"/>
      <c r="KYS281" s="294"/>
      <c r="KYT281" s="294"/>
      <c r="KYU281" s="294"/>
      <c r="KYV281" s="294"/>
      <c r="KYW281" s="294"/>
      <c r="KYX281" s="294"/>
      <c r="KYY281" s="294"/>
      <c r="KYZ281" s="294"/>
      <c r="KZA281" s="294"/>
      <c r="KZB281" s="294"/>
      <c r="KZC281" s="294"/>
      <c r="KZD281" s="294"/>
      <c r="KZE281" s="294"/>
      <c r="KZF281" s="294"/>
      <c r="KZG281" s="294"/>
      <c r="KZH281" s="294"/>
      <c r="KZI281" s="294"/>
      <c r="KZJ281" s="294"/>
      <c r="KZK281" s="294"/>
      <c r="KZL281" s="294"/>
      <c r="KZM281" s="294"/>
      <c r="KZN281" s="294"/>
      <c r="KZO281" s="294"/>
      <c r="KZP281" s="294"/>
      <c r="KZQ281" s="294"/>
      <c r="KZR281" s="294"/>
      <c r="KZS281" s="294"/>
      <c r="KZT281" s="294"/>
      <c r="KZU281" s="294"/>
      <c r="KZV281" s="294"/>
      <c r="KZW281" s="294"/>
      <c r="KZX281" s="294"/>
      <c r="KZY281" s="294"/>
      <c r="KZZ281" s="294"/>
      <c r="LAA281" s="294"/>
      <c r="LAB281" s="294"/>
      <c r="LAC281" s="294"/>
      <c r="LAD281" s="294"/>
      <c r="LAE281" s="294"/>
      <c r="LAF281" s="294"/>
      <c r="LAG281" s="294"/>
      <c r="LAH281" s="294"/>
      <c r="LAI281" s="294"/>
      <c r="LAJ281" s="294"/>
      <c r="LAK281" s="294"/>
      <c r="LAL281" s="294"/>
      <c r="LAM281" s="294"/>
      <c r="LAN281" s="294"/>
      <c r="LAO281" s="294"/>
      <c r="LAP281" s="294"/>
      <c r="LAQ281" s="294"/>
      <c r="LAR281" s="294"/>
      <c r="LAS281" s="294"/>
      <c r="LAT281" s="294"/>
      <c r="LAU281" s="294"/>
      <c r="LAV281" s="294"/>
      <c r="LAW281" s="294"/>
      <c r="LAX281" s="294"/>
      <c r="LAY281" s="294"/>
      <c r="LAZ281" s="294"/>
      <c r="LBA281" s="294"/>
      <c r="LBB281" s="294"/>
      <c r="LBC281" s="294"/>
      <c r="LBD281" s="294"/>
      <c r="LBE281" s="294"/>
      <c r="LBF281" s="294"/>
      <c r="LBG281" s="294"/>
      <c r="LBH281" s="294"/>
      <c r="LBI281" s="294"/>
      <c r="LBJ281" s="294"/>
      <c r="LBK281" s="294"/>
      <c r="LBL281" s="294"/>
      <c r="LBM281" s="294"/>
      <c r="LBN281" s="294"/>
      <c r="LBO281" s="294"/>
      <c r="LBP281" s="294"/>
      <c r="LBQ281" s="294"/>
      <c r="LBR281" s="294"/>
      <c r="LBS281" s="294"/>
      <c r="LBT281" s="294"/>
      <c r="LBU281" s="294"/>
      <c r="LBV281" s="294"/>
      <c r="LBW281" s="294"/>
      <c r="LBX281" s="294"/>
      <c r="LBY281" s="294"/>
      <c r="LBZ281" s="294"/>
      <c r="LCA281" s="294"/>
      <c r="LCB281" s="294"/>
      <c r="LCC281" s="294"/>
      <c r="LCD281" s="294"/>
      <c r="LCE281" s="294"/>
      <c r="LCF281" s="294"/>
      <c r="LCG281" s="294"/>
      <c r="LCH281" s="294"/>
      <c r="LCI281" s="294"/>
      <c r="LCJ281" s="294"/>
      <c r="LCK281" s="294"/>
      <c r="LCL281" s="294"/>
      <c r="LCM281" s="294"/>
      <c r="LCN281" s="294"/>
      <c r="LCO281" s="294"/>
      <c r="LCP281" s="294"/>
      <c r="LCQ281" s="294"/>
      <c r="LCR281" s="294"/>
      <c r="LCS281" s="294"/>
      <c r="LCT281" s="294"/>
      <c r="LCU281" s="294"/>
      <c r="LCV281" s="294"/>
      <c r="LCW281" s="294"/>
      <c r="LCX281" s="294"/>
      <c r="LCY281" s="294"/>
      <c r="LCZ281" s="294"/>
      <c r="LDA281" s="294"/>
      <c r="LDB281" s="294"/>
      <c r="LDC281" s="294"/>
      <c r="LDD281" s="294"/>
      <c r="LDE281" s="294"/>
      <c r="LDF281" s="294"/>
      <c r="LDG281" s="294"/>
      <c r="LDH281" s="294"/>
      <c r="LDI281" s="294"/>
      <c r="LDJ281" s="294"/>
      <c r="LDK281" s="294"/>
      <c r="LDL281" s="294"/>
      <c r="LDM281" s="294"/>
      <c r="LDN281" s="294"/>
      <c r="LDO281" s="294"/>
      <c r="LDP281" s="294"/>
      <c r="LDQ281" s="294"/>
      <c r="LDR281" s="294"/>
      <c r="LDS281" s="294"/>
      <c r="LDT281" s="294"/>
      <c r="LDU281" s="294"/>
      <c r="LDV281" s="294"/>
      <c r="LDW281" s="294"/>
      <c r="LDX281" s="294"/>
      <c r="LDY281" s="294"/>
      <c r="LDZ281" s="294"/>
      <c r="LEA281" s="294"/>
      <c r="LEB281" s="294"/>
      <c r="LEC281" s="294"/>
      <c r="LED281" s="294"/>
      <c r="LEE281" s="294"/>
      <c r="LEF281" s="294"/>
      <c r="LEG281" s="294"/>
      <c r="LEH281" s="294"/>
      <c r="LEI281" s="294"/>
      <c r="LEJ281" s="294"/>
      <c r="LEK281" s="294"/>
      <c r="LEL281" s="294"/>
      <c r="LEM281" s="294"/>
      <c r="LEN281" s="294"/>
      <c r="LEO281" s="294"/>
      <c r="LEP281" s="294"/>
      <c r="LEQ281" s="294"/>
      <c r="LER281" s="294"/>
      <c r="LES281" s="294"/>
      <c r="LET281" s="294"/>
      <c r="LEU281" s="294"/>
      <c r="LEV281" s="294"/>
      <c r="LEW281" s="294"/>
      <c r="LEX281" s="294"/>
      <c r="LEY281" s="294"/>
      <c r="LEZ281" s="294"/>
      <c r="LFA281" s="294"/>
      <c r="LFB281" s="294"/>
      <c r="LFC281" s="294"/>
      <c r="LFD281" s="294"/>
      <c r="LFE281" s="294"/>
      <c r="LFF281" s="294"/>
      <c r="LFG281" s="294"/>
      <c r="LFH281" s="294"/>
      <c r="LFI281" s="294"/>
      <c r="LFJ281" s="294"/>
      <c r="LFK281" s="294"/>
      <c r="LFL281" s="294"/>
      <c r="LFM281" s="294"/>
      <c r="LFN281" s="294"/>
      <c r="LFO281" s="294"/>
      <c r="LFP281" s="294"/>
      <c r="LFQ281" s="294"/>
      <c r="LFR281" s="294"/>
      <c r="LFS281" s="294"/>
      <c r="LFT281" s="294"/>
      <c r="LFU281" s="294"/>
      <c r="LFV281" s="294"/>
      <c r="LFW281" s="294"/>
      <c r="LFX281" s="294"/>
      <c r="LFY281" s="294"/>
      <c r="LFZ281" s="294"/>
      <c r="LGA281" s="294"/>
      <c r="LGB281" s="294"/>
      <c r="LGC281" s="294"/>
      <c r="LGD281" s="294"/>
      <c r="LGE281" s="294"/>
      <c r="LGF281" s="294"/>
      <c r="LGG281" s="294"/>
      <c r="LGH281" s="294"/>
      <c r="LGI281" s="294"/>
      <c r="LGJ281" s="294"/>
      <c r="LGK281" s="294"/>
      <c r="LGL281" s="294"/>
      <c r="LGM281" s="294"/>
      <c r="LGN281" s="294"/>
      <c r="LGO281" s="294"/>
      <c r="LGP281" s="294"/>
      <c r="LGQ281" s="294"/>
      <c r="LGR281" s="294"/>
      <c r="LGS281" s="294"/>
      <c r="LGT281" s="294"/>
      <c r="LGU281" s="294"/>
      <c r="LGV281" s="294"/>
      <c r="LGW281" s="294"/>
      <c r="LGX281" s="294"/>
      <c r="LGY281" s="294"/>
      <c r="LGZ281" s="294"/>
      <c r="LHA281" s="294"/>
      <c r="LHB281" s="294"/>
      <c r="LHC281" s="294"/>
      <c r="LHD281" s="294"/>
      <c r="LHE281" s="294"/>
      <c r="LHF281" s="294"/>
      <c r="LHG281" s="294"/>
      <c r="LHH281" s="294"/>
      <c r="LHI281" s="294"/>
      <c r="LHJ281" s="294"/>
      <c r="LHK281" s="294"/>
      <c r="LHL281" s="294"/>
      <c r="LHM281" s="294"/>
      <c r="LHN281" s="294"/>
      <c r="LHO281" s="294"/>
      <c r="LHP281" s="294"/>
      <c r="LHQ281" s="294"/>
      <c r="LHR281" s="294"/>
      <c r="LHS281" s="294"/>
      <c r="LHT281" s="294"/>
      <c r="LHU281" s="294"/>
      <c r="LHV281" s="294"/>
      <c r="LHW281" s="294"/>
      <c r="LHX281" s="294"/>
      <c r="LHY281" s="294"/>
      <c r="LHZ281" s="294"/>
      <c r="LIA281" s="294"/>
      <c r="LIB281" s="294"/>
      <c r="LIC281" s="294"/>
      <c r="LID281" s="294"/>
      <c r="LIE281" s="294"/>
      <c r="LIF281" s="294"/>
      <c r="LIG281" s="294"/>
      <c r="LIH281" s="294"/>
      <c r="LII281" s="294"/>
      <c r="LIJ281" s="294"/>
      <c r="LIK281" s="294"/>
      <c r="LIL281" s="294"/>
      <c r="LIM281" s="294"/>
      <c r="LIN281" s="294"/>
      <c r="LIO281" s="294"/>
      <c r="LIP281" s="294"/>
      <c r="LIQ281" s="294"/>
      <c r="LIR281" s="294"/>
      <c r="LIS281" s="294"/>
      <c r="LIT281" s="294"/>
      <c r="LIU281" s="294"/>
      <c r="LIV281" s="294"/>
      <c r="LIW281" s="294"/>
      <c r="LIX281" s="294"/>
      <c r="LIY281" s="294"/>
      <c r="LIZ281" s="294"/>
      <c r="LJA281" s="294"/>
      <c r="LJB281" s="294"/>
      <c r="LJC281" s="294"/>
      <c r="LJD281" s="294"/>
      <c r="LJE281" s="294"/>
      <c r="LJF281" s="294"/>
      <c r="LJG281" s="294"/>
      <c r="LJH281" s="294"/>
      <c r="LJI281" s="294"/>
      <c r="LJJ281" s="294"/>
      <c r="LJK281" s="294"/>
      <c r="LJL281" s="294"/>
      <c r="LJM281" s="294"/>
      <c r="LJN281" s="294"/>
      <c r="LJO281" s="294"/>
      <c r="LJP281" s="294"/>
      <c r="LJQ281" s="294"/>
      <c r="LJR281" s="294"/>
      <c r="LJS281" s="294"/>
      <c r="LJT281" s="294"/>
      <c r="LJU281" s="294"/>
      <c r="LJV281" s="294"/>
      <c r="LJW281" s="294"/>
      <c r="LJX281" s="294"/>
      <c r="LJY281" s="294"/>
      <c r="LJZ281" s="294"/>
      <c r="LKA281" s="294"/>
      <c r="LKB281" s="294"/>
      <c r="LKC281" s="294"/>
      <c r="LKD281" s="294"/>
      <c r="LKE281" s="294"/>
      <c r="LKF281" s="294"/>
      <c r="LKG281" s="294"/>
      <c r="LKH281" s="294"/>
      <c r="LKI281" s="294"/>
      <c r="LKJ281" s="294"/>
      <c r="LKK281" s="294"/>
      <c r="LKL281" s="294"/>
      <c r="LKM281" s="294"/>
      <c r="LKN281" s="294"/>
      <c r="LKO281" s="294"/>
      <c r="LKP281" s="294"/>
      <c r="LKQ281" s="294"/>
      <c r="LKR281" s="294"/>
      <c r="LKS281" s="294"/>
      <c r="LKT281" s="294"/>
      <c r="LKU281" s="294"/>
      <c r="LKV281" s="294"/>
      <c r="LKW281" s="294"/>
      <c r="LKX281" s="294"/>
      <c r="LKY281" s="294"/>
      <c r="LKZ281" s="294"/>
      <c r="LLA281" s="294"/>
      <c r="LLB281" s="294"/>
      <c r="LLC281" s="294"/>
      <c r="LLD281" s="294"/>
      <c r="LLE281" s="294"/>
      <c r="LLF281" s="294"/>
      <c r="LLG281" s="294"/>
      <c r="LLH281" s="294"/>
      <c r="LLI281" s="294"/>
      <c r="LLJ281" s="294"/>
      <c r="LLK281" s="294"/>
      <c r="LLL281" s="294"/>
      <c r="LLM281" s="294"/>
      <c r="LLN281" s="294"/>
      <c r="LLO281" s="294"/>
      <c r="LLP281" s="294"/>
      <c r="LLQ281" s="294"/>
      <c r="LLR281" s="294"/>
      <c r="LLS281" s="294"/>
      <c r="LLT281" s="294"/>
      <c r="LLU281" s="294"/>
      <c r="LLV281" s="294"/>
      <c r="LLW281" s="294"/>
      <c r="LLX281" s="294"/>
      <c r="LLY281" s="294"/>
      <c r="LLZ281" s="294"/>
      <c r="LMA281" s="294"/>
      <c r="LMB281" s="294"/>
      <c r="LMC281" s="294"/>
      <c r="LMD281" s="294"/>
      <c r="LME281" s="294"/>
      <c r="LMF281" s="294"/>
      <c r="LMG281" s="294"/>
      <c r="LMH281" s="294"/>
      <c r="LMI281" s="294"/>
      <c r="LMJ281" s="294"/>
      <c r="LMK281" s="294"/>
      <c r="LML281" s="294"/>
      <c r="LMM281" s="294"/>
      <c r="LMN281" s="294"/>
      <c r="LMO281" s="294"/>
      <c r="LMP281" s="294"/>
      <c r="LMQ281" s="294"/>
      <c r="LMR281" s="294"/>
      <c r="LMS281" s="294"/>
      <c r="LMT281" s="294"/>
      <c r="LMU281" s="294"/>
      <c r="LMV281" s="294"/>
      <c r="LMW281" s="294"/>
      <c r="LMX281" s="294"/>
      <c r="LMY281" s="294"/>
      <c r="LMZ281" s="294"/>
      <c r="LNA281" s="294"/>
      <c r="LNB281" s="294"/>
      <c r="LNC281" s="294"/>
      <c r="LND281" s="294"/>
      <c r="LNE281" s="294"/>
      <c r="LNF281" s="294"/>
      <c r="LNG281" s="294"/>
      <c r="LNH281" s="294"/>
      <c r="LNI281" s="294"/>
      <c r="LNJ281" s="294"/>
      <c r="LNK281" s="294"/>
      <c r="LNL281" s="294"/>
      <c r="LNM281" s="294"/>
      <c r="LNN281" s="294"/>
      <c r="LNO281" s="294"/>
      <c r="LNP281" s="294"/>
      <c r="LNQ281" s="294"/>
      <c r="LNR281" s="294"/>
      <c r="LNS281" s="294"/>
      <c r="LNT281" s="294"/>
      <c r="LNU281" s="294"/>
      <c r="LNV281" s="294"/>
      <c r="LNW281" s="294"/>
      <c r="LNX281" s="294"/>
      <c r="LNY281" s="294"/>
      <c r="LNZ281" s="294"/>
      <c r="LOA281" s="294"/>
      <c r="LOB281" s="294"/>
      <c r="LOC281" s="294"/>
      <c r="LOD281" s="294"/>
      <c r="LOE281" s="294"/>
      <c r="LOF281" s="294"/>
      <c r="LOG281" s="294"/>
      <c r="LOH281" s="294"/>
      <c r="LOI281" s="294"/>
      <c r="LOJ281" s="294"/>
      <c r="LOK281" s="294"/>
      <c r="LOL281" s="294"/>
      <c r="LOM281" s="294"/>
      <c r="LON281" s="294"/>
      <c r="LOO281" s="294"/>
      <c r="LOP281" s="294"/>
      <c r="LOQ281" s="294"/>
      <c r="LOR281" s="294"/>
      <c r="LOS281" s="294"/>
      <c r="LOT281" s="294"/>
      <c r="LOU281" s="294"/>
      <c r="LOV281" s="294"/>
      <c r="LOW281" s="294"/>
      <c r="LOX281" s="294"/>
      <c r="LOY281" s="294"/>
      <c r="LOZ281" s="294"/>
      <c r="LPA281" s="294"/>
      <c r="LPB281" s="294"/>
      <c r="LPC281" s="294"/>
      <c r="LPD281" s="294"/>
      <c r="LPE281" s="294"/>
      <c r="LPF281" s="294"/>
      <c r="LPG281" s="294"/>
      <c r="LPH281" s="294"/>
      <c r="LPI281" s="294"/>
      <c r="LPJ281" s="294"/>
      <c r="LPK281" s="294"/>
      <c r="LPL281" s="294"/>
      <c r="LPM281" s="294"/>
      <c r="LPN281" s="294"/>
      <c r="LPO281" s="294"/>
      <c r="LPP281" s="294"/>
      <c r="LPQ281" s="294"/>
      <c r="LPR281" s="294"/>
      <c r="LPS281" s="294"/>
      <c r="LPT281" s="294"/>
      <c r="LPU281" s="294"/>
      <c r="LPV281" s="294"/>
      <c r="LPW281" s="294"/>
      <c r="LPX281" s="294"/>
      <c r="LPY281" s="294"/>
      <c r="LPZ281" s="294"/>
      <c r="LQA281" s="294"/>
      <c r="LQB281" s="294"/>
      <c r="LQC281" s="294"/>
      <c r="LQD281" s="294"/>
      <c r="LQE281" s="294"/>
      <c r="LQF281" s="294"/>
      <c r="LQG281" s="294"/>
      <c r="LQH281" s="294"/>
      <c r="LQI281" s="294"/>
      <c r="LQJ281" s="294"/>
      <c r="LQK281" s="294"/>
      <c r="LQL281" s="294"/>
      <c r="LQM281" s="294"/>
      <c r="LQN281" s="294"/>
      <c r="LQO281" s="294"/>
      <c r="LQP281" s="294"/>
      <c r="LQQ281" s="294"/>
      <c r="LQR281" s="294"/>
      <c r="LQS281" s="294"/>
      <c r="LQT281" s="294"/>
      <c r="LQU281" s="294"/>
      <c r="LQV281" s="294"/>
      <c r="LQW281" s="294"/>
      <c r="LQX281" s="294"/>
      <c r="LQY281" s="294"/>
      <c r="LQZ281" s="294"/>
      <c r="LRA281" s="294"/>
      <c r="LRB281" s="294"/>
      <c r="LRC281" s="294"/>
      <c r="LRD281" s="294"/>
      <c r="LRE281" s="294"/>
      <c r="LRF281" s="294"/>
      <c r="LRG281" s="294"/>
      <c r="LRH281" s="294"/>
      <c r="LRI281" s="294"/>
      <c r="LRJ281" s="294"/>
      <c r="LRK281" s="294"/>
      <c r="LRL281" s="294"/>
      <c r="LRM281" s="294"/>
      <c r="LRN281" s="294"/>
      <c r="LRO281" s="294"/>
      <c r="LRP281" s="294"/>
      <c r="LRQ281" s="294"/>
      <c r="LRR281" s="294"/>
      <c r="LRS281" s="294"/>
      <c r="LRT281" s="294"/>
      <c r="LRU281" s="294"/>
      <c r="LRV281" s="294"/>
      <c r="LRW281" s="294"/>
      <c r="LRX281" s="294"/>
      <c r="LRY281" s="294"/>
      <c r="LRZ281" s="294"/>
      <c r="LSA281" s="294"/>
      <c r="LSB281" s="294"/>
      <c r="LSC281" s="294"/>
      <c r="LSD281" s="294"/>
      <c r="LSE281" s="294"/>
      <c r="LSF281" s="294"/>
      <c r="LSG281" s="294"/>
      <c r="LSH281" s="294"/>
      <c r="LSI281" s="294"/>
      <c r="LSJ281" s="294"/>
      <c r="LSK281" s="294"/>
      <c r="LSL281" s="294"/>
      <c r="LSM281" s="294"/>
      <c r="LSN281" s="294"/>
      <c r="LSO281" s="294"/>
      <c r="LSP281" s="294"/>
      <c r="LSQ281" s="294"/>
      <c r="LSR281" s="294"/>
      <c r="LSS281" s="294"/>
      <c r="LST281" s="294"/>
      <c r="LSU281" s="294"/>
      <c r="LSV281" s="294"/>
      <c r="LSW281" s="294"/>
      <c r="LSX281" s="294"/>
      <c r="LSY281" s="294"/>
      <c r="LSZ281" s="294"/>
      <c r="LTA281" s="294"/>
      <c r="LTB281" s="294"/>
      <c r="LTC281" s="294"/>
      <c r="LTD281" s="294"/>
      <c r="LTE281" s="294"/>
      <c r="LTF281" s="294"/>
      <c r="LTG281" s="294"/>
      <c r="LTH281" s="294"/>
      <c r="LTI281" s="294"/>
      <c r="LTJ281" s="294"/>
      <c r="LTK281" s="294"/>
      <c r="LTL281" s="294"/>
      <c r="LTM281" s="294"/>
      <c r="LTN281" s="294"/>
      <c r="LTO281" s="294"/>
      <c r="LTP281" s="294"/>
      <c r="LTQ281" s="294"/>
      <c r="LTR281" s="294"/>
      <c r="LTS281" s="294"/>
      <c r="LTT281" s="294"/>
      <c r="LTU281" s="294"/>
      <c r="LTV281" s="294"/>
      <c r="LTW281" s="294"/>
      <c r="LTX281" s="294"/>
      <c r="LTY281" s="294"/>
      <c r="LTZ281" s="294"/>
      <c r="LUA281" s="294"/>
      <c r="LUB281" s="294"/>
      <c r="LUC281" s="294"/>
      <c r="LUD281" s="294"/>
      <c r="LUE281" s="294"/>
      <c r="LUF281" s="294"/>
      <c r="LUG281" s="294"/>
      <c r="LUH281" s="294"/>
      <c r="LUI281" s="294"/>
      <c r="LUJ281" s="294"/>
      <c r="LUK281" s="294"/>
      <c r="LUL281" s="294"/>
      <c r="LUM281" s="294"/>
      <c r="LUN281" s="294"/>
      <c r="LUO281" s="294"/>
      <c r="LUP281" s="294"/>
      <c r="LUQ281" s="294"/>
      <c r="LUR281" s="294"/>
      <c r="LUS281" s="294"/>
      <c r="LUT281" s="294"/>
      <c r="LUU281" s="294"/>
      <c r="LUV281" s="294"/>
      <c r="LUW281" s="294"/>
      <c r="LUX281" s="294"/>
      <c r="LUY281" s="294"/>
      <c r="LUZ281" s="294"/>
      <c r="LVA281" s="294"/>
      <c r="LVB281" s="294"/>
      <c r="LVC281" s="294"/>
      <c r="LVD281" s="294"/>
      <c r="LVE281" s="294"/>
      <c r="LVF281" s="294"/>
      <c r="LVG281" s="294"/>
      <c r="LVH281" s="294"/>
      <c r="LVI281" s="294"/>
      <c r="LVJ281" s="294"/>
      <c r="LVK281" s="294"/>
      <c r="LVL281" s="294"/>
      <c r="LVM281" s="294"/>
      <c r="LVN281" s="294"/>
      <c r="LVO281" s="294"/>
      <c r="LVP281" s="294"/>
      <c r="LVQ281" s="294"/>
      <c r="LVR281" s="294"/>
      <c r="LVS281" s="294"/>
      <c r="LVT281" s="294"/>
      <c r="LVU281" s="294"/>
      <c r="LVV281" s="294"/>
      <c r="LVW281" s="294"/>
      <c r="LVX281" s="294"/>
      <c r="LVY281" s="294"/>
      <c r="LVZ281" s="294"/>
      <c r="LWA281" s="294"/>
      <c r="LWB281" s="294"/>
      <c r="LWC281" s="294"/>
      <c r="LWD281" s="294"/>
      <c r="LWE281" s="294"/>
      <c r="LWF281" s="294"/>
      <c r="LWG281" s="294"/>
      <c r="LWH281" s="294"/>
      <c r="LWI281" s="294"/>
      <c r="LWJ281" s="294"/>
      <c r="LWK281" s="294"/>
      <c r="LWL281" s="294"/>
      <c r="LWM281" s="294"/>
      <c r="LWN281" s="294"/>
      <c r="LWO281" s="294"/>
      <c r="LWP281" s="294"/>
      <c r="LWQ281" s="294"/>
      <c r="LWR281" s="294"/>
      <c r="LWS281" s="294"/>
      <c r="LWT281" s="294"/>
      <c r="LWU281" s="294"/>
      <c r="LWV281" s="294"/>
      <c r="LWW281" s="294"/>
      <c r="LWX281" s="294"/>
      <c r="LWY281" s="294"/>
      <c r="LWZ281" s="294"/>
      <c r="LXA281" s="294"/>
      <c r="LXB281" s="294"/>
      <c r="LXC281" s="294"/>
      <c r="LXD281" s="294"/>
      <c r="LXE281" s="294"/>
      <c r="LXF281" s="294"/>
      <c r="LXG281" s="294"/>
      <c r="LXH281" s="294"/>
      <c r="LXI281" s="294"/>
      <c r="LXJ281" s="294"/>
      <c r="LXK281" s="294"/>
      <c r="LXL281" s="294"/>
      <c r="LXM281" s="294"/>
      <c r="LXN281" s="294"/>
      <c r="LXO281" s="294"/>
      <c r="LXP281" s="294"/>
      <c r="LXQ281" s="294"/>
      <c r="LXR281" s="294"/>
      <c r="LXS281" s="294"/>
      <c r="LXT281" s="294"/>
      <c r="LXU281" s="294"/>
      <c r="LXV281" s="294"/>
      <c r="LXW281" s="294"/>
      <c r="LXX281" s="294"/>
      <c r="LXY281" s="294"/>
      <c r="LXZ281" s="294"/>
      <c r="LYA281" s="294"/>
      <c r="LYB281" s="294"/>
      <c r="LYC281" s="294"/>
      <c r="LYD281" s="294"/>
      <c r="LYE281" s="294"/>
      <c r="LYF281" s="294"/>
      <c r="LYG281" s="294"/>
      <c r="LYH281" s="294"/>
      <c r="LYI281" s="294"/>
      <c r="LYJ281" s="294"/>
      <c r="LYK281" s="294"/>
      <c r="LYL281" s="294"/>
      <c r="LYM281" s="294"/>
      <c r="LYN281" s="294"/>
      <c r="LYO281" s="294"/>
      <c r="LYP281" s="294"/>
      <c r="LYQ281" s="294"/>
      <c r="LYR281" s="294"/>
      <c r="LYS281" s="294"/>
      <c r="LYT281" s="294"/>
      <c r="LYU281" s="294"/>
      <c r="LYV281" s="294"/>
      <c r="LYW281" s="294"/>
      <c r="LYX281" s="294"/>
      <c r="LYY281" s="294"/>
      <c r="LYZ281" s="294"/>
      <c r="LZA281" s="294"/>
      <c r="LZB281" s="294"/>
      <c r="LZC281" s="294"/>
      <c r="LZD281" s="294"/>
      <c r="LZE281" s="294"/>
      <c r="LZF281" s="294"/>
      <c r="LZG281" s="294"/>
      <c r="LZH281" s="294"/>
      <c r="LZI281" s="294"/>
      <c r="LZJ281" s="294"/>
      <c r="LZK281" s="294"/>
      <c r="LZL281" s="294"/>
      <c r="LZM281" s="294"/>
      <c r="LZN281" s="294"/>
      <c r="LZO281" s="294"/>
      <c r="LZP281" s="294"/>
      <c r="LZQ281" s="294"/>
      <c r="LZR281" s="294"/>
      <c r="LZS281" s="294"/>
      <c r="LZT281" s="294"/>
      <c r="LZU281" s="294"/>
      <c r="LZV281" s="294"/>
      <c r="LZW281" s="294"/>
      <c r="LZX281" s="294"/>
      <c r="LZY281" s="294"/>
      <c r="LZZ281" s="294"/>
      <c r="MAA281" s="294"/>
      <c r="MAB281" s="294"/>
      <c r="MAC281" s="294"/>
      <c r="MAD281" s="294"/>
      <c r="MAE281" s="294"/>
      <c r="MAF281" s="294"/>
      <c r="MAG281" s="294"/>
      <c r="MAH281" s="294"/>
      <c r="MAI281" s="294"/>
      <c r="MAJ281" s="294"/>
      <c r="MAK281" s="294"/>
      <c r="MAL281" s="294"/>
      <c r="MAM281" s="294"/>
      <c r="MAN281" s="294"/>
      <c r="MAO281" s="294"/>
      <c r="MAP281" s="294"/>
      <c r="MAQ281" s="294"/>
      <c r="MAR281" s="294"/>
      <c r="MAS281" s="294"/>
      <c r="MAT281" s="294"/>
      <c r="MAU281" s="294"/>
      <c r="MAV281" s="294"/>
      <c r="MAW281" s="294"/>
      <c r="MAX281" s="294"/>
      <c r="MAY281" s="294"/>
      <c r="MAZ281" s="294"/>
      <c r="MBA281" s="294"/>
      <c r="MBB281" s="294"/>
      <c r="MBC281" s="294"/>
      <c r="MBD281" s="294"/>
      <c r="MBE281" s="294"/>
      <c r="MBF281" s="294"/>
      <c r="MBG281" s="294"/>
      <c r="MBH281" s="294"/>
      <c r="MBI281" s="294"/>
      <c r="MBJ281" s="294"/>
      <c r="MBK281" s="294"/>
      <c r="MBL281" s="294"/>
      <c r="MBM281" s="294"/>
      <c r="MBN281" s="294"/>
      <c r="MBO281" s="294"/>
      <c r="MBP281" s="294"/>
      <c r="MBQ281" s="294"/>
      <c r="MBR281" s="294"/>
      <c r="MBS281" s="294"/>
      <c r="MBT281" s="294"/>
      <c r="MBU281" s="294"/>
      <c r="MBV281" s="294"/>
      <c r="MBW281" s="294"/>
      <c r="MBX281" s="294"/>
      <c r="MBY281" s="294"/>
      <c r="MBZ281" s="294"/>
      <c r="MCA281" s="294"/>
      <c r="MCB281" s="294"/>
      <c r="MCC281" s="294"/>
      <c r="MCD281" s="294"/>
      <c r="MCE281" s="294"/>
      <c r="MCF281" s="294"/>
      <c r="MCG281" s="294"/>
      <c r="MCH281" s="294"/>
      <c r="MCI281" s="294"/>
      <c r="MCJ281" s="294"/>
      <c r="MCK281" s="294"/>
      <c r="MCL281" s="294"/>
      <c r="MCM281" s="294"/>
      <c r="MCN281" s="294"/>
      <c r="MCO281" s="294"/>
      <c r="MCP281" s="294"/>
      <c r="MCQ281" s="294"/>
      <c r="MCR281" s="294"/>
      <c r="MCS281" s="294"/>
      <c r="MCT281" s="294"/>
      <c r="MCU281" s="294"/>
      <c r="MCV281" s="294"/>
      <c r="MCW281" s="294"/>
      <c r="MCX281" s="294"/>
      <c r="MCY281" s="294"/>
      <c r="MCZ281" s="294"/>
      <c r="MDA281" s="294"/>
      <c r="MDB281" s="294"/>
      <c r="MDC281" s="294"/>
      <c r="MDD281" s="294"/>
      <c r="MDE281" s="294"/>
      <c r="MDF281" s="294"/>
      <c r="MDG281" s="294"/>
      <c r="MDH281" s="294"/>
      <c r="MDI281" s="294"/>
      <c r="MDJ281" s="294"/>
      <c r="MDK281" s="294"/>
      <c r="MDL281" s="294"/>
      <c r="MDM281" s="294"/>
      <c r="MDN281" s="294"/>
      <c r="MDO281" s="294"/>
      <c r="MDP281" s="294"/>
      <c r="MDQ281" s="294"/>
      <c r="MDR281" s="294"/>
      <c r="MDS281" s="294"/>
      <c r="MDT281" s="294"/>
      <c r="MDU281" s="294"/>
      <c r="MDV281" s="294"/>
      <c r="MDW281" s="294"/>
      <c r="MDX281" s="294"/>
      <c r="MDY281" s="294"/>
      <c r="MDZ281" s="294"/>
      <c r="MEA281" s="294"/>
      <c r="MEB281" s="294"/>
      <c r="MEC281" s="294"/>
      <c r="MED281" s="294"/>
      <c r="MEE281" s="294"/>
      <c r="MEF281" s="294"/>
      <c r="MEG281" s="294"/>
      <c r="MEH281" s="294"/>
      <c r="MEI281" s="294"/>
      <c r="MEJ281" s="294"/>
      <c r="MEK281" s="294"/>
      <c r="MEL281" s="294"/>
      <c r="MEM281" s="294"/>
      <c r="MEN281" s="294"/>
      <c r="MEO281" s="294"/>
      <c r="MEP281" s="294"/>
      <c r="MEQ281" s="294"/>
      <c r="MER281" s="294"/>
      <c r="MES281" s="294"/>
      <c r="MET281" s="294"/>
      <c r="MEU281" s="294"/>
      <c r="MEV281" s="294"/>
      <c r="MEW281" s="294"/>
      <c r="MEX281" s="294"/>
      <c r="MEY281" s="294"/>
      <c r="MEZ281" s="294"/>
      <c r="MFA281" s="294"/>
      <c r="MFB281" s="294"/>
      <c r="MFC281" s="294"/>
      <c r="MFD281" s="294"/>
      <c r="MFE281" s="294"/>
      <c r="MFF281" s="294"/>
      <c r="MFG281" s="294"/>
      <c r="MFH281" s="294"/>
      <c r="MFI281" s="294"/>
      <c r="MFJ281" s="294"/>
      <c r="MFK281" s="294"/>
      <c r="MFL281" s="294"/>
      <c r="MFM281" s="294"/>
      <c r="MFN281" s="294"/>
      <c r="MFO281" s="294"/>
      <c r="MFP281" s="294"/>
      <c r="MFQ281" s="294"/>
      <c r="MFR281" s="294"/>
      <c r="MFS281" s="294"/>
      <c r="MFT281" s="294"/>
      <c r="MFU281" s="294"/>
      <c r="MFV281" s="294"/>
      <c r="MFW281" s="294"/>
      <c r="MFX281" s="294"/>
      <c r="MFY281" s="294"/>
      <c r="MFZ281" s="294"/>
      <c r="MGA281" s="294"/>
      <c r="MGB281" s="294"/>
      <c r="MGC281" s="294"/>
      <c r="MGD281" s="294"/>
      <c r="MGE281" s="294"/>
      <c r="MGF281" s="294"/>
      <c r="MGG281" s="294"/>
      <c r="MGH281" s="294"/>
      <c r="MGI281" s="294"/>
      <c r="MGJ281" s="294"/>
      <c r="MGK281" s="294"/>
      <c r="MGL281" s="294"/>
      <c r="MGM281" s="294"/>
      <c r="MGN281" s="294"/>
      <c r="MGO281" s="294"/>
      <c r="MGP281" s="294"/>
      <c r="MGQ281" s="294"/>
      <c r="MGR281" s="294"/>
      <c r="MGS281" s="294"/>
      <c r="MGT281" s="294"/>
      <c r="MGU281" s="294"/>
      <c r="MGV281" s="294"/>
      <c r="MGW281" s="294"/>
      <c r="MGX281" s="294"/>
      <c r="MGY281" s="294"/>
      <c r="MGZ281" s="294"/>
      <c r="MHA281" s="294"/>
      <c r="MHB281" s="294"/>
      <c r="MHC281" s="294"/>
      <c r="MHD281" s="294"/>
      <c r="MHE281" s="294"/>
      <c r="MHF281" s="294"/>
      <c r="MHG281" s="294"/>
      <c r="MHH281" s="294"/>
      <c r="MHI281" s="294"/>
      <c r="MHJ281" s="294"/>
      <c r="MHK281" s="294"/>
      <c r="MHL281" s="294"/>
      <c r="MHM281" s="294"/>
      <c r="MHN281" s="294"/>
      <c r="MHO281" s="294"/>
      <c r="MHP281" s="294"/>
      <c r="MHQ281" s="294"/>
      <c r="MHR281" s="294"/>
      <c r="MHS281" s="294"/>
      <c r="MHT281" s="294"/>
      <c r="MHU281" s="294"/>
      <c r="MHV281" s="294"/>
      <c r="MHW281" s="294"/>
      <c r="MHX281" s="294"/>
      <c r="MHY281" s="294"/>
      <c r="MHZ281" s="294"/>
      <c r="MIA281" s="294"/>
      <c r="MIB281" s="294"/>
      <c r="MIC281" s="294"/>
      <c r="MID281" s="294"/>
      <c r="MIE281" s="294"/>
      <c r="MIF281" s="294"/>
      <c r="MIG281" s="294"/>
      <c r="MIH281" s="294"/>
      <c r="MII281" s="294"/>
      <c r="MIJ281" s="294"/>
      <c r="MIK281" s="294"/>
      <c r="MIL281" s="294"/>
      <c r="MIM281" s="294"/>
      <c r="MIN281" s="294"/>
      <c r="MIO281" s="294"/>
      <c r="MIP281" s="294"/>
      <c r="MIQ281" s="294"/>
      <c r="MIR281" s="294"/>
      <c r="MIS281" s="294"/>
      <c r="MIT281" s="294"/>
      <c r="MIU281" s="294"/>
      <c r="MIV281" s="294"/>
      <c r="MIW281" s="294"/>
      <c r="MIX281" s="294"/>
      <c r="MIY281" s="294"/>
      <c r="MIZ281" s="294"/>
      <c r="MJA281" s="294"/>
      <c r="MJB281" s="294"/>
      <c r="MJC281" s="294"/>
      <c r="MJD281" s="294"/>
      <c r="MJE281" s="294"/>
      <c r="MJF281" s="294"/>
      <c r="MJG281" s="294"/>
      <c r="MJH281" s="294"/>
      <c r="MJI281" s="294"/>
      <c r="MJJ281" s="294"/>
      <c r="MJK281" s="294"/>
      <c r="MJL281" s="294"/>
      <c r="MJM281" s="294"/>
      <c r="MJN281" s="294"/>
      <c r="MJO281" s="294"/>
      <c r="MJP281" s="294"/>
      <c r="MJQ281" s="294"/>
      <c r="MJR281" s="294"/>
      <c r="MJS281" s="294"/>
      <c r="MJT281" s="294"/>
      <c r="MJU281" s="294"/>
      <c r="MJV281" s="294"/>
      <c r="MJW281" s="294"/>
      <c r="MJX281" s="294"/>
      <c r="MJY281" s="294"/>
      <c r="MJZ281" s="294"/>
      <c r="MKA281" s="294"/>
      <c r="MKB281" s="294"/>
      <c r="MKC281" s="294"/>
      <c r="MKD281" s="294"/>
      <c r="MKE281" s="294"/>
      <c r="MKF281" s="294"/>
      <c r="MKG281" s="294"/>
      <c r="MKH281" s="294"/>
      <c r="MKI281" s="294"/>
      <c r="MKJ281" s="294"/>
      <c r="MKK281" s="294"/>
      <c r="MKL281" s="294"/>
      <c r="MKM281" s="294"/>
      <c r="MKN281" s="294"/>
      <c r="MKO281" s="294"/>
      <c r="MKP281" s="294"/>
      <c r="MKQ281" s="294"/>
      <c r="MKR281" s="294"/>
      <c r="MKS281" s="294"/>
      <c r="MKT281" s="294"/>
      <c r="MKU281" s="294"/>
      <c r="MKV281" s="294"/>
      <c r="MKW281" s="294"/>
      <c r="MKX281" s="294"/>
      <c r="MKY281" s="294"/>
      <c r="MKZ281" s="294"/>
      <c r="MLA281" s="294"/>
      <c r="MLB281" s="294"/>
      <c r="MLC281" s="294"/>
      <c r="MLD281" s="294"/>
      <c r="MLE281" s="294"/>
      <c r="MLF281" s="294"/>
      <c r="MLG281" s="294"/>
      <c r="MLH281" s="294"/>
      <c r="MLI281" s="294"/>
      <c r="MLJ281" s="294"/>
      <c r="MLK281" s="294"/>
      <c r="MLL281" s="294"/>
      <c r="MLM281" s="294"/>
      <c r="MLN281" s="294"/>
      <c r="MLO281" s="294"/>
      <c r="MLP281" s="294"/>
      <c r="MLQ281" s="294"/>
      <c r="MLR281" s="294"/>
      <c r="MLS281" s="294"/>
      <c r="MLT281" s="294"/>
      <c r="MLU281" s="294"/>
      <c r="MLV281" s="294"/>
      <c r="MLW281" s="294"/>
      <c r="MLX281" s="294"/>
      <c r="MLY281" s="294"/>
      <c r="MLZ281" s="294"/>
      <c r="MMA281" s="294"/>
      <c r="MMB281" s="294"/>
      <c r="MMC281" s="294"/>
      <c r="MMD281" s="294"/>
      <c r="MME281" s="294"/>
      <c r="MMF281" s="294"/>
      <c r="MMG281" s="294"/>
      <c r="MMH281" s="294"/>
      <c r="MMI281" s="294"/>
      <c r="MMJ281" s="294"/>
      <c r="MMK281" s="294"/>
      <c r="MML281" s="294"/>
      <c r="MMM281" s="294"/>
      <c r="MMN281" s="294"/>
      <c r="MMO281" s="294"/>
      <c r="MMP281" s="294"/>
      <c r="MMQ281" s="294"/>
      <c r="MMR281" s="294"/>
      <c r="MMS281" s="294"/>
      <c r="MMT281" s="294"/>
      <c r="MMU281" s="294"/>
      <c r="MMV281" s="294"/>
      <c r="MMW281" s="294"/>
      <c r="MMX281" s="294"/>
      <c r="MMY281" s="294"/>
      <c r="MMZ281" s="294"/>
      <c r="MNA281" s="294"/>
      <c r="MNB281" s="294"/>
      <c r="MNC281" s="294"/>
      <c r="MND281" s="294"/>
      <c r="MNE281" s="294"/>
      <c r="MNF281" s="294"/>
      <c r="MNG281" s="294"/>
      <c r="MNH281" s="294"/>
      <c r="MNI281" s="294"/>
      <c r="MNJ281" s="294"/>
      <c r="MNK281" s="294"/>
      <c r="MNL281" s="294"/>
      <c r="MNM281" s="294"/>
      <c r="MNN281" s="294"/>
      <c r="MNO281" s="294"/>
      <c r="MNP281" s="294"/>
      <c r="MNQ281" s="294"/>
      <c r="MNR281" s="294"/>
      <c r="MNS281" s="294"/>
      <c r="MNT281" s="294"/>
      <c r="MNU281" s="294"/>
      <c r="MNV281" s="294"/>
      <c r="MNW281" s="294"/>
      <c r="MNX281" s="294"/>
      <c r="MNY281" s="294"/>
      <c r="MNZ281" s="294"/>
      <c r="MOA281" s="294"/>
      <c r="MOB281" s="294"/>
      <c r="MOC281" s="294"/>
      <c r="MOD281" s="294"/>
      <c r="MOE281" s="294"/>
      <c r="MOF281" s="294"/>
      <c r="MOG281" s="294"/>
      <c r="MOH281" s="294"/>
      <c r="MOI281" s="294"/>
      <c r="MOJ281" s="294"/>
      <c r="MOK281" s="294"/>
      <c r="MOL281" s="294"/>
      <c r="MOM281" s="294"/>
      <c r="MON281" s="294"/>
      <c r="MOO281" s="294"/>
      <c r="MOP281" s="294"/>
      <c r="MOQ281" s="294"/>
      <c r="MOR281" s="294"/>
      <c r="MOS281" s="294"/>
      <c r="MOT281" s="294"/>
      <c r="MOU281" s="294"/>
      <c r="MOV281" s="294"/>
      <c r="MOW281" s="294"/>
      <c r="MOX281" s="294"/>
      <c r="MOY281" s="294"/>
      <c r="MOZ281" s="294"/>
      <c r="MPA281" s="294"/>
      <c r="MPB281" s="294"/>
      <c r="MPC281" s="294"/>
      <c r="MPD281" s="294"/>
      <c r="MPE281" s="294"/>
      <c r="MPF281" s="294"/>
      <c r="MPG281" s="294"/>
      <c r="MPH281" s="294"/>
      <c r="MPI281" s="294"/>
      <c r="MPJ281" s="294"/>
      <c r="MPK281" s="294"/>
      <c r="MPL281" s="294"/>
      <c r="MPM281" s="294"/>
      <c r="MPN281" s="294"/>
      <c r="MPO281" s="294"/>
      <c r="MPP281" s="294"/>
      <c r="MPQ281" s="294"/>
      <c r="MPR281" s="294"/>
      <c r="MPS281" s="294"/>
      <c r="MPT281" s="294"/>
      <c r="MPU281" s="294"/>
      <c r="MPV281" s="294"/>
      <c r="MPW281" s="294"/>
      <c r="MPX281" s="294"/>
      <c r="MPY281" s="294"/>
      <c r="MPZ281" s="294"/>
      <c r="MQA281" s="294"/>
      <c r="MQB281" s="294"/>
      <c r="MQC281" s="294"/>
      <c r="MQD281" s="294"/>
      <c r="MQE281" s="294"/>
      <c r="MQF281" s="294"/>
      <c r="MQG281" s="294"/>
      <c r="MQH281" s="294"/>
      <c r="MQI281" s="294"/>
      <c r="MQJ281" s="294"/>
      <c r="MQK281" s="294"/>
      <c r="MQL281" s="294"/>
      <c r="MQM281" s="294"/>
      <c r="MQN281" s="294"/>
      <c r="MQO281" s="294"/>
      <c r="MQP281" s="294"/>
      <c r="MQQ281" s="294"/>
      <c r="MQR281" s="294"/>
      <c r="MQS281" s="294"/>
      <c r="MQT281" s="294"/>
      <c r="MQU281" s="294"/>
      <c r="MQV281" s="294"/>
      <c r="MQW281" s="294"/>
      <c r="MQX281" s="294"/>
      <c r="MQY281" s="294"/>
      <c r="MQZ281" s="294"/>
      <c r="MRA281" s="294"/>
      <c r="MRB281" s="294"/>
      <c r="MRC281" s="294"/>
      <c r="MRD281" s="294"/>
      <c r="MRE281" s="294"/>
      <c r="MRF281" s="294"/>
      <c r="MRG281" s="294"/>
      <c r="MRH281" s="294"/>
      <c r="MRI281" s="294"/>
      <c r="MRJ281" s="294"/>
      <c r="MRK281" s="294"/>
      <c r="MRL281" s="294"/>
      <c r="MRM281" s="294"/>
      <c r="MRN281" s="294"/>
      <c r="MRO281" s="294"/>
      <c r="MRP281" s="294"/>
      <c r="MRQ281" s="294"/>
      <c r="MRR281" s="294"/>
      <c r="MRS281" s="294"/>
      <c r="MRT281" s="294"/>
      <c r="MRU281" s="294"/>
      <c r="MRV281" s="294"/>
      <c r="MRW281" s="294"/>
      <c r="MRX281" s="294"/>
      <c r="MRY281" s="294"/>
      <c r="MRZ281" s="294"/>
      <c r="MSA281" s="294"/>
      <c r="MSB281" s="294"/>
      <c r="MSC281" s="294"/>
      <c r="MSD281" s="294"/>
      <c r="MSE281" s="294"/>
      <c r="MSF281" s="294"/>
      <c r="MSG281" s="294"/>
      <c r="MSH281" s="294"/>
      <c r="MSI281" s="294"/>
      <c r="MSJ281" s="294"/>
      <c r="MSK281" s="294"/>
      <c r="MSL281" s="294"/>
      <c r="MSM281" s="294"/>
      <c r="MSN281" s="294"/>
      <c r="MSO281" s="294"/>
      <c r="MSP281" s="294"/>
      <c r="MSQ281" s="294"/>
      <c r="MSR281" s="294"/>
      <c r="MSS281" s="294"/>
      <c r="MST281" s="294"/>
      <c r="MSU281" s="294"/>
      <c r="MSV281" s="294"/>
      <c r="MSW281" s="294"/>
      <c r="MSX281" s="294"/>
      <c r="MSY281" s="294"/>
      <c r="MSZ281" s="294"/>
      <c r="MTA281" s="294"/>
      <c r="MTB281" s="294"/>
      <c r="MTC281" s="294"/>
      <c r="MTD281" s="294"/>
      <c r="MTE281" s="294"/>
      <c r="MTF281" s="294"/>
      <c r="MTG281" s="294"/>
      <c r="MTH281" s="294"/>
      <c r="MTI281" s="294"/>
      <c r="MTJ281" s="294"/>
      <c r="MTK281" s="294"/>
      <c r="MTL281" s="294"/>
      <c r="MTM281" s="294"/>
      <c r="MTN281" s="294"/>
      <c r="MTO281" s="294"/>
      <c r="MTP281" s="294"/>
      <c r="MTQ281" s="294"/>
      <c r="MTR281" s="294"/>
      <c r="MTS281" s="294"/>
      <c r="MTT281" s="294"/>
      <c r="MTU281" s="294"/>
      <c r="MTV281" s="294"/>
      <c r="MTW281" s="294"/>
      <c r="MTX281" s="294"/>
      <c r="MTY281" s="294"/>
      <c r="MTZ281" s="294"/>
      <c r="MUA281" s="294"/>
      <c r="MUB281" s="294"/>
      <c r="MUC281" s="294"/>
      <c r="MUD281" s="294"/>
      <c r="MUE281" s="294"/>
      <c r="MUF281" s="294"/>
      <c r="MUG281" s="294"/>
      <c r="MUH281" s="294"/>
      <c r="MUI281" s="294"/>
      <c r="MUJ281" s="294"/>
      <c r="MUK281" s="294"/>
      <c r="MUL281" s="294"/>
      <c r="MUM281" s="294"/>
      <c r="MUN281" s="294"/>
      <c r="MUO281" s="294"/>
      <c r="MUP281" s="294"/>
      <c r="MUQ281" s="294"/>
      <c r="MUR281" s="294"/>
      <c r="MUS281" s="294"/>
      <c r="MUT281" s="294"/>
      <c r="MUU281" s="294"/>
      <c r="MUV281" s="294"/>
      <c r="MUW281" s="294"/>
      <c r="MUX281" s="294"/>
      <c r="MUY281" s="294"/>
      <c r="MUZ281" s="294"/>
      <c r="MVA281" s="294"/>
      <c r="MVB281" s="294"/>
      <c r="MVC281" s="294"/>
      <c r="MVD281" s="294"/>
      <c r="MVE281" s="294"/>
      <c r="MVF281" s="294"/>
      <c r="MVG281" s="294"/>
      <c r="MVH281" s="294"/>
      <c r="MVI281" s="294"/>
      <c r="MVJ281" s="294"/>
      <c r="MVK281" s="294"/>
      <c r="MVL281" s="294"/>
      <c r="MVM281" s="294"/>
      <c r="MVN281" s="294"/>
      <c r="MVO281" s="294"/>
      <c r="MVP281" s="294"/>
      <c r="MVQ281" s="294"/>
      <c r="MVR281" s="294"/>
      <c r="MVS281" s="294"/>
      <c r="MVT281" s="294"/>
      <c r="MVU281" s="294"/>
      <c r="MVV281" s="294"/>
      <c r="MVW281" s="294"/>
      <c r="MVX281" s="294"/>
      <c r="MVY281" s="294"/>
      <c r="MVZ281" s="294"/>
      <c r="MWA281" s="294"/>
      <c r="MWB281" s="294"/>
      <c r="MWC281" s="294"/>
      <c r="MWD281" s="294"/>
      <c r="MWE281" s="294"/>
      <c r="MWF281" s="294"/>
      <c r="MWG281" s="294"/>
      <c r="MWH281" s="294"/>
      <c r="MWI281" s="294"/>
      <c r="MWJ281" s="294"/>
      <c r="MWK281" s="294"/>
      <c r="MWL281" s="294"/>
      <c r="MWM281" s="294"/>
      <c r="MWN281" s="294"/>
      <c r="MWO281" s="294"/>
      <c r="MWP281" s="294"/>
      <c r="MWQ281" s="294"/>
      <c r="MWR281" s="294"/>
      <c r="MWS281" s="294"/>
      <c r="MWT281" s="294"/>
      <c r="MWU281" s="294"/>
      <c r="MWV281" s="294"/>
      <c r="MWW281" s="294"/>
      <c r="MWX281" s="294"/>
      <c r="MWY281" s="294"/>
      <c r="MWZ281" s="294"/>
      <c r="MXA281" s="294"/>
      <c r="MXB281" s="294"/>
      <c r="MXC281" s="294"/>
      <c r="MXD281" s="294"/>
      <c r="MXE281" s="294"/>
      <c r="MXF281" s="294"/>
      <c r="MXG281" s="294"/>
      <c r="MXH281" s="294"/>
      <c r="MXI281" s="294"/>
      <c r="MXJ281" s="294"/>
      <c r="MXK281" s="294"/>
      <c r="MXL281" s="294"/>
      <c r="MXM281" s="294"/>
      <c r="MXN281" s="294"/>
      <c r="MXO281" s="294"/>
      <c r="MXP281" s="294"/>
      <c r="MXQ281" s="294"/>
      <c r="MXR281" s="294"/>
      <c r="MXS281" s="294"/>
      <c r="MXT281" s="294"/>
      <c r="MXU281" s="294"/>
      <c r="MXV281" s="294"/>
      <c r="MXW281" s="294"/>
      <c r="MXX281" s="294"/>
      <c r="MXY281" s="294"/>
      <c r="MXZ281" s="294"/>
      <c r="MYA281" s="294"/>
      <c r="MYB281" s="294"/>
      <c r="MYC281" s="294"/>
      <c r="MYD281" s="294"/>
      <c r="MYE281" s="294"/>
      <c r="MYF281" s="294"/>
      <c r="MYG281" s="294"/>
      <c r="MYH281" s="294"/>
      <c r="MYI281" s="294"/>
      <c r="MYJ281" s="294"/>
      <c r="MYK281" s="294"/>
      <c r="MYL281" s="294"/>
      <c r="MYM281" s="294"/>
      <c r="MYN281" s="294"/>
      <c r="MYO281" s="294"/>
      <c r="MYP281" s="294"/>
      <c r="MYQ281" s="294"/>
      <c r="MYR281" s="294"/>
      <c r="MYS281" s="294"/>
      <c r="MYT281" s="294"/>
      <c r="MYU281" s="294"/>
      <c r="MYV281" s="294"/>
      <c r="MYW281" s="294"/>
      <c r="MYX281" s="294"/>
      <c r="MYY281" s="294"/>
      <c r="MYZ281" s="294"/>
      <c r="MZA281" s="294"/>
      <c r="MZB281" s="294"/>
      <c r="MZC281" s="294"/>
      <c r="MZD281" s="294"/>
      <c r="MZE281" s="294"/>
      <c r="MZF281" s="294"/>
      <c r="MZG281" s="294"/>
      <c r="MZH281" s="294"/>
      <c r="MZI281" s="294"/>
      <c r="MZJ281" s="294"/>
      <c r="MZK281" s="294"/>
      <c r="MZL281" s="294"/>
      <c r="MZM281" s="294"/>
      <c r="MZN281" s="294"/>
      <c r="MZO281" s="294"/>
      <c r="MZP281" s="294"/>
      <c r="MZQ281" s="294"/>
      <c r="MZR281" s="294"/>
      <c r="MZS281" s="294"/>
      <c r="MZT281" s="294"/>
      <c r="MZU281" s="294"/>
      <c r="MZV281" s="294"/>
      <c r="MZW281" s="294"/>
      <c r="MZX281" s="294"/>
      <c r="MZY281" s="294"/>
      <c r="MZZ281" s="294"/>
      <c r="NAA281" s="294"/>
      <c r="NAB281" s="294"/>
      <c r="NAC281" s="294"/>
      <c r="NAD281" s="294"/>
      <c r="NAE281" s="294"/>
      <c r="NAF281" s="294"/>
      <c r="NAG281" s="294"/>
      <c r="NAH281" s="294"/>
      <c r="NAI281" s="294"/>
      <c r="NAJ281" s="294"/>
      <c r="NAK281" s="294"/>
      <c r="NAL281" s="294"/>
      <c r="NAM281" s="294"/>
      <c r="NAN281" s="294"/>
      <c r="NAO281" s="294"/>
      <c r="NAP281" s="294"/>
      <c r="NAQ281" s="294"/>
      <c r="NAR281" s="294"/>
      <c r="NAS281" s="294"/>
      <c r="NAT281" s="294"/>
      <c r="NAU281" s="294"/>
      <c r="NAV281" s="294"/>
      <c r="NAW281" s="294"/>
      <c r="NAX281" s="294"/>
      <c r="NAY281" s="294"/>
      <c r="NAZ281" s="294"/>
      <c r="NBA281" s="294"/>
      <c r="NBB281" s="294"/>
      <c r="NBC281" s="294"/>
      <c r="NBD281" s="294"/>
      <c r="NBE281" s="294"/>
      <c r="NBF281" s="294"/>
      <c r="NBG281" s="294"/>
      <c r="NBH281" s="294"/>
      <c r="NBI281" s="294"/>
      <c r="NBJ281" s="294"/>
      <c r="NBK281" s="294"/>
      <c r="NBL281" s="294"/>
      <c r="NBM281" s="294"/>
      <c r="NBN281" s="294"/>
      <c r="NBO281" s="294"/>
      <c r="NBP281" s="294"/>
      <c r="NBQ281" s="294"/>
      <c r="NBR281" s="294"/>
      <c r="NBS281" s="294"/>
      <c r="NBT281" s="294"/>
      <c r="NBU281" s="294"/>
      <c r="NBV281" s="294"/>
      <c r="NBW281" s="294"/>
      <c r="NBX281" s="294"/>
      <c r="NBY281" s="294"/>
      <c r="NBZ281" s="294"/>
      <c r="NCA281" s="294"/>
      <c r="NCB281" s="294"/>
      <c r="NCC281" s="294"/>
      <c r="NCD281" s="294"/>
      <c r="NCE281" s="294"/>
      <c r="NCF281" s="294"/>
      <c r="NCG281" s="294"/>
      <c r="NCH281" s="294"/>
      <c r="NCI281" s="294"/>
      <c r="NCJ281" s="294"/>
      <c r="NCK281" s="294"/>
      <c r="NCL281" s="294"/>
      <c r="NCM281" s="294"/>
      <c r="NCN281" s="294"/>
      <c r="NCO281" s="294"/>
      <c r="NCP281" s="294"/>
      <c r="NCQ281" s="294"/>
      <c r="NCR281" s="294"/>
      <c r="NCS281" s="294"/>
      <c r="NCT281" s="294"/>
      <c r="NCU281" s="294"/>
      <c r="NCV281" s="294"/>
      <c r="NCW281" s="294"/>
      <c r="NCX281" s="294"/>
      <c r="NCY281" s="294"/>
      <c r="NCZ281" s="294"/>
      <c r="NDA281" s="294"/>
      <c r="NDB281" s="294"/>
      <c r="NDC281" s="294"/>
      <c r="NDD281" s="294"/>
      <c r="NDE281" s="294"/>
      <c r="NDF281" s="294"/>
      <c r="NDG281" s="294"/>
      <c r="NDH281" s="294"/>
      <c r="NDI281" s="294"/>
      <c r="NDJ281" s="294"/>
      <c r="NDK281" s="294"/>
      <c r="NDL281" s="294"/>
      <c r="NDM281" s="294"/>
      <c r="NDN281" s="294"/>
      <c r="NDO281" s="294"/>
      <c r="NDP281" s="294"/>
      <c r="NDQ281" s="294"/>
      <c r="NDR281" s="294"/>
      <c r="NDS281" s="294"/>
      <c r="NDT281" s="294"/>
      <c r="NDU281" s="294"/>
      <c r="NDV281" s="294"/>
      <c r="NDW281" s="294"/>
      <c r="NDX281" s="294"/>
      <c r="NDY281" s="294"/>
      <c r="NDZ281" s="294"/>
      <c r="NEA281" s="294"/>
      <c r="NEB281" s="294"/>
      <c r="NEC281" s="294"/>
      <c r="NED281" s="294"/>
      <c r="NEE281" s="294"/>
      <c r="NEF281" s="294"/>
      <c r="NEG281" s="294"/>
      <c r="NEH281" s="294"/>
      <c r="NEI281" s="294"/>
      <c r="NEJ281" s="294"/>
      <c r="NEK281" s="294"/>
      <c r="NEL281" s="294"/>
      <c r="NEM281" s="294"/>
      <c r="NEN281" s="294"/>
      <c r="NEO281" s="294"/>
      <c r="NEP281" s="294"/>
      <c r="NEQ281" s="294"/>
      <c r="NER281" s="294"/>
      <c r="NES281" s="294"/>
      <c r="NET281" s="294"/>
      <c r="NEU281" s="294"/>
      <c r="NEV281" s="294"/>
      <c r="NEW281" s="294"/>
      <c r="NEX281" s="294"/>
      <c r="NEY281" s="294"/>
      <c r="NEZ281" s="294"/>
      <c r="NFA281" s="294"/>
      <c r="NFB281" s="294"/>
      <c r="NFC281" s="294"/>
      <c r="NFD281" s="294"/>
      <c r="NFE281" s="294"/>
      <c r="NFF281" s="294"/>
      <c r="NFG281" s="294"/>
      <c r="NFH281" s="294"/>
      <c r="NFI281" s="294"/>
      <c r="NFJ281" s="294"/>
      <c r="NFK281" s="294"/>
      <c r="NFL281" s="294"/>
      <c r="NFM281" s="294"/>
      <c r="NFN281" s="294"/>
      <c r="NFO281" s="294"/>
      <c r="NFP281" s="294"/>
      <c r="NFQ281" s="294"/>
      <c r="NFR281" s="294"/>
      <c r="NFS281" s="294"/>
      <c r="NFT281" s="294"/>
      <c r="NFU281" s="294"/>
      <c r="NFV281" s="294"/>
      <c r="NFW281" s="294"/>
      <c r="NFX281" s="294"/>
      <c r="NFY281" s="294"/>
      <c r="NFZ281" s="294"/>
      <c r="NGA281" s="294"/>
      <c r="NGB281" s="294"/>
      <c r="NGC281" s="294"/>
      <c r="NGD281" s="294"/>
      <c r="NGE281" s="294"/>
      <c r="NGF281" s="294"/>
      <c r="NGG281" s="294"/>
      <c r="NGH281" s="294"/>
      <c r="NGI281" s="294"/>
      <c r="NGJ281" s="294"/>
      <c r="NGK281" s="294"/>
      <c r="NGL281" s="294"/>
      <c r="NGM281" s="294"/>
      <c r="NGN281" s="294"/>
      <c r="NGO281" s="294"/>
      <c r="NGP281" s="294"/>
      <c r="NGQ281" s="294"/>
      <c r="NGR281" s="294"/>
      <c r="NGS281" s="294"/>
      <c r="NGT281" s="294"/>
      <c r="NGU281" s="294"/>
      <c r="NGV281" s="294"/>
      <c r="NGW281" s="294"/>
      <c r="NGX281" s="294"/>
      <c r="NGY281" s="294"/>
      <c r="NGZ281" s="294"/>
      <c r="NHA281" s="294"/>
      <c r="NHB281" s="294"/>
      <c r="NHC281" s="294"/>
      <c r="NHD281" s="294"/>
      <c r="NHE281" s="294"/>
      <c r="NHF281" s="294"/>
      <c r="NHG281" s="294"/>
      <c r="NHH281" s="294"/>
      <c r="NHI281" s="294"/>
      <c r="NHJ281" s="294"/>
      <c r="NHK281" s="294"/>
      <c r="NHL281" s="294"/>
      <c r="NHM281" s="294"/>
      <c r="NHN281" s="294"/>
      <c r="NHO281" s="294"/>
      <c r="NHP281" s="294"/>
      <c r="NHQ281" s="294"/>
      <c r="NHR281" s="294"/>
      <c r="NHS281" s="294"/>
      <c r="NHT281" s="294"/>
      <c r="NHU281" s="294"/>
      <c r="NHV281" s="294"/>
      <c r="NHW281" s="294"/>
      <c r="NHX281" s="294"/>
      <c r="NHY281" s="294"/>
      <c r="NHZ281" s="294"/>
      <c r="NIA281" s="294"/>
      <c r="NIB281" s="294"/>
      <c r="NIC281" s="294"/>
      <c r="NID281" s="294"/>
      <c r="NIE281" s="294"/>
      <c r="NIF281" s="294"/>
      <c r="NIG281" s="294"/>
      <c r="NIH281" s="294"/>
      <c r="NII281" s="294"/>
      <c r="NIJ281" s="294"/>
      <c r="NIK281" s="294"/>
      <c r="NIL281" s="294"/>
      <c r="NIM281" s="294"/>
      <c r="NIN281" s="294"/>
      <c r="NIO281" s="294"/>
      <c r="NIP281" s="294"/>
      <c r="NIQ281" s="294"/>
      <c r="NIR281" s="294"/>
      <c r="NIS281" s="294"/>
      <c r="NIT281" s="294"/>
      <c r="NIU281" s="294"/>
      <c r="NIV281" s="294"/>
      <c r="NIW281" s="294"/>
      <c r="NIX281" s="294"/>
      <c r="NIY281" s="294"/>
      <c r="NIZ281" s="294"/>
      <c r="NJA281" s="294"/>
      <c r="NJB281" s="294"/>
      <c r="NJC281" s="294"/>
      <c r="NJD281" s="294"/>
      <c r="NJE281" s="294"/>
      <c r="NJF281" s="294"/>
      <c r="NJG281" s="294"/>
      <c r="NJH281" s="294"/>
      <c r="NJI281" s="294"/>
      <c r="NJJ281" s="294"/>
      <c r="NJK281" s="294"/>
      <c r="NJL281" s="294"/>
      <c r="NJM281" s="294"/>
      <c r="NJN281" s="294"/>
      <c r="NJO281" s="294"/>
      <c r="NJP281" s="294"/>
      <c r="NJQ281" s="294"/>
      <c r="NJR281" s="294"/>
      <c r="NJS281" s="294"/>
      <c r="NJT281" s="294"/>
      <c r="NJU281" s="294"/>
      <c r="NJV281" s="294"/>
      <c r="NJW281" s="294"/>
      <c r="NJX281" s="294"/>
      <c r="NJY281" s="294"/>
      <c r="NJZ281" s="294"/>
      <c r="NKA281" s="294"/>
      <c r="NKB281" s="294"/>
      <c r="NKC281" s="294"/>
      <c r="NKD281" s="294"/>
      <c r="NKE281" s="294"/>
      <c r="NKF281" s="294"/>
      <c r="NKG281" s="294"/>
      <c r="NKH281" s="294"/>
      <c r="NKI281" s="294"/>
      <c r="NKJ281" s="294"/>
      <c r="NKK281" s="294"/>
      <c r="NKL281" s="294"/>
      <c r="NKM281" s="294"/>
      <c r="NKN281" s="294"/>
      <c r="NKO281" s="294"/>
      <c r="NKP281" s="294"/>
      <c r="NKQ281" s="294"/>
      <c r="NKR281" s="294"/>
      <c r="NKS281" s="294"/>
      <c r="NKT281" s="294"/>
      <c r="NKU281" s="294"/>
      <c r="NKV281" s="294"/>
      <c r="NKW281" s="294"/>
      <c r="NKX281" s="294"/>
      <c r="NKY281" s="294"/>
      <c r="NKZ281" s="294"/>
      <c r="NLA281" s="294"/>
      <c r="NLB281" s="294"/>
      <c r="NLC281" s="294"/>
      <c r="NLD281" s="294"/>
      <c r="NLE281" s="294"/>
      <c r="NLF281" s="294"/>
      <c r="NLG281" s="294"/>
      <c r="NLH281" s="294"/>
      <c r="NLI281" s="294"/>
      <c r="NLJ281" s="294"/>
      <c r="NLK281" s="294"/>
      <c r="NLL281" s="294"/>
      <c r="NLM281" s="294"/>
      <c r="NLN281" s="294"/>
      <c r="NLO281" s="294"/>
      <c r="NLP281" s="294"/>
      <c r="NLQ281" s="294"/>
      <c r="NLR281" s="294"/>
      <c r="NLS281" s="294"/>
      <c r="NLT281" s="294"/>
      <c r="NLU281" s="294"/>
      <c r="NLV281" s="294"/>
      <c r="NLW281" s="294"/>
      <c r="NLX281" s="294"/>
      <c r="NLY281" s="294"/>
      <c r="NLZ281" s="294"/>
      <c r="NMA281" s="294"/>
      <c r="NMB281" s="294"/>
      <c r="NMC281" s="294"/>
      <c r="NMD281" s="294"/>
      <c r="NME281" s="294"/>
      <c r="NMF281" s="294"/>
      <c r="NMG281" s="294"/>
      <c r="NMH281" s="294"/>
      <c r="NMI281" s="294"/>
      <c r="NMJ281" s="294"/>
      <c r="NMK281" s="294"/>
      <c r="NML281" s="294"/>
      <c r="NMM281" s="294"/>
      <c r="NMN281" s="294"/>
      <c r="NMO281" s="294"/>
      <c r="NMP281" s="294"/>
      <c r="NMQ281" s="294"/>
      <c r="NMR281" s="294"/>
      <c r="NMS281" s="294"/>
      <c r="NMT281" s="294"/>
      <c r="NMU281" s="294"/>
      <c r="NMV281" s="294"/>
      <c r="NMW281" s="294"/>
      <c r="NMX281" s="294"/>
      <c r="NMY281" s="294"/>
      <c r="NMZ281" s="294"/>
      <c r="NNA281" s="294"/>
      <c r="NNB281" s="294"/>
      <c r="NNC281" s="294"/>
      <c r="NND281" s="294"/>
      <c r="NNE281" s="294"/>
      <c r="NNF281" s="294"/>
      <c r="NNG281" s="294"/>
      <c r="NNH281" s="294"/>
      <c r="NNI281" s="294"/>
      <c r="NNJ281" s="294"/>
      <c r="NNK281" s="294"/>
      <c r="NNL281" s="294"/>
      <c r="NNM281" s="294"/>
      <c r="NNN281" s="294"/>
      <c r="NNO281" s="294"/>
      <c r="NNP281" s="294"/>
      <c r="NNQ281" s="294"/>
      <c r="NNR281" s="294"/>
      <c r="NNS281" s="294"/>
      <c r="NNT281" s="294"/>
      <c r="NNU281" s="294"/>
      <c r="NNV281" s="294"/>
      <c r="NNW281" s="294"/>
      <c r="NNX281" s="294"/>
      <c r="NNY281" s="294"/>
      <c r="NNZ281" s="294"/>
      <c r="NOA281" s="294"/>
      <c r="NOB281" s="294"/>
      <c r="NOC281" s="294"/>
      <c r="NOD281" s="294"/>
      <c r="NOE281" s="294"/>
      <c r="NOF281" s="294"/>
      <c r="NOG281" s="294"/>
      <c r="NOH281" s="294"/>
      <c r="NOI281" s="294"/>
      <c r="NOJ281" s="294"/>
      <c r="NOK281" s="294"/>
      <c r="NOL281" s="294"/>
      <c r="NOM281" s="294"/>
      <c r="NON281" s="294"/>
      <c r="NOO281" s="294"/>
      <c r="NOP281" s="294"/>
      <c r="NOQ281" s="294"/>
      <c r="NOR281" s="294"/>
      <c r="NOS281" s="294"/>
      <c r="NOT281" s="294"/>
      <c r="NOU281" s="294"/>
      <c r="NOV281" s="294"/>
      <c r="NOW281" s="294"/>
      <c r="NOX281" s="294"/>
      <c r="NOY281" s="294"/>
      <c r="NOZ281" s="294"/>
      <c r="NPA281" s="294"/>
      <c r="NPB281" s="294"/>
      <c r="NPC281" s="294"/>
      <c r="NPD281" s="294"/>
      <c r="NPE281" s="294"/>
      <c r="NPF281" s="294"/>
      <c r="NPG281" s="294"/>
      <c r="NPH281" s="294"/>
      <c r="NPI281" s="294"/>
      <c r="NPJ281" s="294"/>
      <c r="NPK281" s="294"/>
      <c r="NPL281" s="294"/>
      <c r="NPM281" s="294"/>
      <c r="NPN281" s="294"/>
      <c r="NPO281" s="294"/>
      <c r="NPP281" s="294"/>
      <c r="NPQ281" s="294"/>
      <c r="NPR281" s="294"/>
      <c r="NPS281" s="294"/>
      <c r="NPT281" s="294"/>
      <c r="NPU281" s="294"/>
      <c r="NPV281" s="294"/>
      <c r="NPW281" s="294"/>
      <c r="NPX281" s="294"/>
      <c r="NPY281" s="294"/>
      <c r="NPZ281" s="294"/>
      <c r="NQA281" s="294"/>
      <c r="NQB281" s="294"/>
      <c r="NQC281" s="294"/>
      <c r="NQD281" s="294"/>
      <c r="NQE281" s="294"/>
      <c r="NQF281" s="294"/>
      <c r="NQG281" s="294"/>
      <c r="NQH281" s="294"/>
      <c r="NQI281" s="294"/>
      <c r="NQJ281" s="294"/>
      <c r="NQK281" s="294"/>
      <c r="NQL281" s="294"/>
      <c r="NQM281" s="294"/>
      <c r="NQN281" s="294"/>
      <c r="NQO281" s="294"/>
      <c r="NQP281" s="294"/>
      <c r="NQQ281" s="294"/>
      <c r="NQR281" s="294"/>
      <c r="NQS281" s="294"/>
      <c r="NQT281" s="294"/>
      <c r="NQU281" s="294"/>
      <c r="NQV281" s="294"/>
      <c r="NQW281" s="294"/>
      <c r="NQX281" s="294"/>
      <c r="NQY281" s="294"/>
      <c r="NQZ281" s="294"/>
      <c r="NRA281" s="294"/>
      <c r="NRB281" s="294"/>
      <c r="NRC281" s="294"/>
      <c r="NRD281" s="294"/>
      <c r="NRE281" s="294"/>
      <c r="NRF281" s="294"/>
      <c r="NRG281" s="294"/>
      <c r="NRH281" s="294"/>
      <c r="NRI281" s="294"/>
      <c r="NRJ281" s="294"/>
      <c r="NRK281" s="294"/>
      <c r="NRL281" s="294"/>
      <c r="NRM281" s="294"/>
      <c r="NRN281" s="294"/>
      <c r="NRO281" s="294"/>
      <c r="NRP281" s="294"/>
      <c r="NRQ281" s="294"/>
      <c r="NRR281" s="294"/>
      <c r="NRS281" s="294"/>
      <c r="NRT281" s="294"/>
      <c r="NRU281" s="294"/>
      <c r="NRV281" s="294"/>
      <c r="NRW281" s="294"/>
      <c r="NRX281" s="294"/>
      <c r="NRY281" s="294"/>
      <c r="NRZ281" s="294"/>
      <c r="NSA281" s="294"/>
      <c r="NSB281" s="294"/>
      <c r="NSC281" s="294"/>
      <c r="NSD281" s="294"/>
      <c r="NSE281" s="294"/>
      <c r="NSF281" s="294"/>
      <c r="NSG281" s="294"/>
      <c r="NSH281" s="294"/>
      <c r="NSI281" s="294"/>
      <c r="NSJ281" s="294"/>
      <c r="NSK281" s="294"/>
      <c r="NSL281" s="294"/>
      <c r="NSM281" s="294"/>
      <c r="NSN281" s="294"/>
      <c r="NSO281" s="294"/>
      <c r="NSP281" s="294"/>
      <c r="NSQ281" s="294"/>
      <c r="NSR281" s="294"/>
      <c r="NSS281" s="294"/>
      <c r="NST281" s="294"/>
      <c r="NSU281" s="294"/>
      <c r="NSV281" s="294"/>
      <c r="NSW281" s="294"/>
      <c r="NSX281" s="294"/>
      <c r="NSY281" s="294"/>
      <c r="NSZ281" s="294"/>
      <c r="NTA281" s="294"/>
      <c r="NTB281" s="294"/>
      <c r="NTC281" s="294"/>
      <c r="NTD281" s="294"/>
      <c r="NTE281" s="294"/>
      <c r="NTF281" s="294"/>
      <c r="NTG281" s="294"/>
      <c r="NTH281" s="294"/>
      <c r="NTI281" s="294"/>
      <c r="NTJ281" s="294"/>
      <c r="NTK281" s="294"/>
      <c r="NTL281" s="294"/>
      <c r="NTM281" s="294"/>
      <c r="NTN281" s="294"/>
      <c r="NTO281" s="294"/>
      <c r="NTP281" s="294"/>
      <c r="NTQ281" s="294"/>
      <c r="NTR281" s="294"/>
      <c r="NTS281" s="294"/>
      <c r="NTT281" s="294"/>
      <c r="NTU281" s="294"/>
      <c r="NTV281" s="294"/>
      <c r="NTW281" s="294"/>
      <c r="NTX281" s="294"/>
      <c r="NTY281" s="294"/>
      <c r="NTZ281" s="294"/>
      <c r="NUA281" s="294"/>
      <c r="NUB281" s="294"/>
      <c r="NUC281" s="294"/>
      <c r="NUD281" s="294"/>
      <c r="NUE281" s="294"/>
      <c r="NUF281" s="294"/>
      <c r="NUG281" s="294"/>
      <c r="NUH281" s="294"/>
      <c r="NUI281" s="294"/>
      <c r="NUJ281" s="294"/>
      <c r="NUK281" s="294"/>
      <c r="NUL281" s="294"/>
      <c r="NUM281" s="294"/>
      <c r="NUN281" s="294"/>
      <c r="NUO281" s="294"/>
      <c r="NUP281" s="294"/>
      <c r="NUQ281" s="294"/>
      <c r="NUR281" s="294"/>
      <c r="NUS281" s="294"/>
      <c r="NUT281" s="294"/>
      <c r="NUU281" s="294"/>
      <c r="NUV281" s="294"/>
      <c r="NUW281" s="294"/>
      <c r="NUX281" s="294"/>
      <c r="NUY281" s="294"/>
      <c r="NUZ281" s="294"/>
      <c r="NVA281" s="294"/>
      <c r="NVB281" s="294"/>
      <c r="NVC281" s="294"/>
      <c r="NVD281" s="294"/>
      <c r="NVE281" s="294"/>
      <c r="NVF281" s="294"/>
      <c r="NVG281" s="294"/>
      <c r="NVH281" s="294"/>
      <c r="NVI281" s="294"/>
      <c r="NVJ281" s="294"/>
      <c r="NVK281" s="294"/>
      <c r="NVL281" s="294"/>
      <c r="NVM281" s="294"/>
      <c r="NVN281" s="294"/>
      <c r="NVO281" s="294"/>
      <c r="NVP281" s="294"/>
      <c r="NVQ281" s="294"/>
      <c r="NVR281" s="294"/>
      <c r="NVS281" s="294"/>
      <c r="NVT281" s="294"/>
      <c r="NVU281" s="294"/>
      <c r="NVV281" s="294"/>
      <c r="NVW281" s="294"/>
      <c r="NVX281" s="294"/>
      <c r="NVY281" s="294"/>
      <c r="NVZ281" s="294"/>
      <c r="NWA281" s="294"/>
      <c r="NWB281" s="294"/>
      <c r="NWC281" s="294"/>
      <c r="NWD281" s="294"/>
      <c r="NWE281" s="294"/>
      <c r="NWF281" s="294"/>
      <c r="NWG281" s="294"/>
      <c r="NWH281" s="294"/>
      <c r="NWI281" s="294"/>
      <c r="NWJ281" s="294"/>
      <c r="NWK281" s="294"/>
      <c r="NWL281" s="294"/>
      <c r="NWM281" s="294"/>
      <c r="NWN281" s="294"/>
      <c r="NWO281" s="294"/>
      <c r="NWP281" s="294"/>
      <c r="NWQ281" s="294"/>
      <c r="NWR281" s="294"/>
      <c r="NWS281" s="294"/>
      <c r="NWT281" s="294"/>
      <c r="NWU281" s="294"/>
      <c r="NWV281" s="294"/>
      <c r="NWW281" s="294"/>
      <c r="NWX281" s="294"/>
      <c r="NWY281" s="294"/>
      <c r="NWZ281" s="294"/>
      <c r="NXA281" s="294"/>
      <c r="NXB281" s="294"/>
      <c r="NXC281" s="294"/>
      <c r="NXD281" s="294"/>
      <c r="NXE281" s="294"/>
      <c r="NXF281" s="294"/>
      <c r="NXG281" s="294"/>
      <c r="NXH281" s="294"/>
      <c r="NXI281" s="294"/>
      <c r="NXJ281" s="294"/>
      <c r="NXK281" s="294"/>
      <c r="NXL281" s="294"/>
      <c r="NXM281" s="294"/>
      <c r="NXN281" s="294"/>
      <c r="NXO281" s="294"/>
      <c r="NXP281" s="294"/>
      <c r="NXQ281" s="294"/>
      <c r="NXR281" s="294"/>
      <c r="NXS281" s="294"/>
      <c r="NXT281" s="294"/>
      <c r="NXU281" s="294"/>
      <c r="NXV281" s="294"/>
      <c r="NXW281" s="294"/>
      <c r="NXX281" s="294"/>
      <c r="NXY281" s="294"/>
      <c r="NXZ281" s="294"/>
      <c r="NYA281" s="294"/>
      <c r="NYB281" s="294"/>
      <c r="NYC281" s="294"/>
      <c r="NYD281" s="294"/>
      <c r="NYE281" s="294"/>
      <c r="NYF281" s="294"/>
      <c r="NYG281" s="294"/>
      <c r="NYH281" s="294"/>
      <c r="NYI281" s="294"/>
      <c r="NYJ281" s="294"/>
      <c r="NYK281" s="294"/>
      <c r="NYL281" s="294"/>
      <c r="NYM281" s="294"/>
      <c r="NYN281" s="294"/>
      <c r="NYO281" s="294"/>
      <c r="NYP281" s="294"/>
      <c r="NYQ281" s="294"/>
      <c r="NYR281" s="294"/>
      <c r="NYS281" s="294"/>
      <c r="NYT281" s="294"/>
      <c r="NYU281" s="294"/>
      <c r="NYV281" s="294"/>
      <c r="NYW281" s="294"/>
      <c r="NYX281" s="294"/>
      <c r="NYY281" s="294"/>
      <c r="NYZ281" s="294"/>
      <c r="NZA281" s="294"/>
      <c r="NZB281" s="294"/>
      <c r="NZC281" s="294"/>
      <c r="NZD281" s="294"/>
      <c r="NZE281" s="294"/>
      <c r="NZF281" s="294"/>
      <c r="NZG281" s="294"/>
      <c r="NZH281" s="294"/>
      <c r="NZI281" s="294"/>
      <c r="NZJ281" s="294"/>
      <c r="NZK281" s="294"/>
      <c r="NZL281" s="294"/>
      <c r="NZM281" s="294"/>
      <c r="NZN281" s="294"/>
      <c r="NZO281" s="294"/>
      <c r="NZP281" s="294"/>
      <c r="NZQ281" s="294"/>
      <c r="NZR281" s="294"/>
      <c r="NZS281" s="294"/>
      <c r="NZT281" s="294"/>
      <c r="NZU281" s="294"/>
      <c r="NZV281" s="294"/>
      <c r="NZW281" s="294"/>
      <c r="NZX281" s="294"/>
      <c r="NZY281" s="294"/>
      <c r="NZZ281" s="294"/>
      <c r="OAA281" s="294"/>
      <c r="OAB281" s="294"/>
      <c r="OAC281" s="294"/>
      <c r="OAD281" s="294"/>
      <c r="OAE281" s="294"/>
      <c r="OAF281" s="294"/>
      <c r="OAG281" s="294"/>
      <c r="OAH281" s="294"/>
      <c r="OAI281" s="294"/>
      <c r="OAJ281" s="294"/>
      <c r="OAK281" s="294"/>
      <c r="OAL281" s="294"/>
      <c r="OAM281" s="294"/>
      <c r="OAN281" s="294"/>
      <c r="OAO281" s="294"/>
      <c r="OAP281" s="294"/>
      <c r="OAQ281" s="294"/>
      <c r="OAR281" s="294"/>
      <c r="OAS281" s="294"/>
      <c r="OAT281" s="294"/>
      <c r="OAU281" s="294"/>
      <c r="OAV281" s="294"/>
      <c r="OAW281" s="294"/>
      <c r="OAX281" s="294"/>
      <c r="OAY281" s="294"/>
      <c r="OAZ281" s="294"/>
      <c r="OBA281" s="294"/>
      <c r="OBB281" s="294"/>
      <c r="OBC281" s="294"/>
      <c r="OBD281" s="294"/>
      <c r="OBE281" s="294"/>
      <c r="OBF281" s="294"/>
      <c r="OBG281" s="294"/>
      <c r="OBH281" s="294"/>
      <c r="OBI281" s="294"/>
      <c r="OBJ281" s="294"/>
      <c r="OBK281" s="294"/>
      <c r="OBL281" s="294"/>
      <c r="OBM281" s="294"/>
      <c r="OBN281" s="294"/>
      <c r="OBO281" s="294"/>
      <c r="OBP281" s="294"/>
      <c r="OBQ281" s="294"/>
      <c r="OBR281" s="294"/>
      <c r="OBS281" s="294"/>
      <c r="OBT281" s="294"/>
      <c r="OBU281" s="294"/>
      <c r="OBV281" s="294"/>
      <c r="OBW281" s="294"/>
      <c r="OBX281" s="294"/>
      <c r="OBY281" s="294"/>
      <c r="OBZ281" s="294"/>
      <c r="OCA281" s="294"/>
      <c r="OCB281" s="294"/>
      <c r="OCC281" s="294"/>
      <c r="OCD281" s="294"/>
      <c r="OCE281" s="294"/>
      <c r="OCF281" s="294"/>
      <c r="OCG281" s="294"/>
      <c r="OCH281" s="294"/>
      <c r="OCI281" s="294"/>
      <c r="OCJ281" s="294"/>
      <c r="OCK281" s="294"/>
      <c r="OCL281" s="294"/>
      <c r="OCM281" s="294"/>
      <c r="OCN281" s="294"/>
      <c r="OCO281" s="294"/>
      <c r="OCP281" s="294"/>
      <c r="OCQ281" s="294"/>
      <c r="OCR281" s="294"/>
      <c r="OCS281" s="294"/>
      <c r="OCT281" s="294"/>
      <c r="OCU281" s="294"/>
      <c r="OCV281" s="294"/>
      <c r="OCW281" s="294"/>
      <c r="OCX281" s="294"/>
      <c r="OCY281" s="294"/>
      <c r="OCZ281" s="294"/>
      <c r="ODA281" s="294"/>
      <c r="ODB281" s="294"/>
      <c r="ODC281" s="294"/>
      <c r="ODD281" s="294"/>
      <c r="ODE281" s="294"/>
      <c r="ODF281" s="294"/>
      <c r="ODG281" s="294"/>
      <c r="ODH281" s="294"/>
      <c r="ODI281" s="294"/>
      <c r="ODJ281" s="294"/>
      <c r="ODK281" s="294"/>
      <c r="ODL281" s="294"/>
      <c r="ODM281" s="294"/>
      <c r="ODN281" s="294"/>
      <c r="ODO281" s="294"/>
      <c r="ODP281" s="294"/>
      <c r="ODQ281" s="294"/>
      <c r="ODR281" s="294"/>
      <c r="ODS281" s="294"/>
      <c r="ODT281" s="294"/>
      <c r="ODU281" s="294"/>
      <c r="ODV281" s="294"/>
      <c r="ODW281" s="294"/>
      <c r="ODX281" s="294"/>
      <c r="ODY281" s="294"/>
      <c r="ODZ281" s="294"/>
      <c r="OEA281" s="294"/>
      <c r="OEB281" s="294"/>
      <c r="OEC281" s="294"/>
      <c r="OED281" s="294"/>
      <c r="OEE281" s="294"/>
      <c r="OEF281" s="294"/>
      <c r="OEG281" s="294"/>
      <c r="OEH281" s="294"/>
      <c r="OEI281" s="294"/>
      <c r="OEJ281" s="294"/>
      <c r="OEK281" s="294"/>
      <c r="OEL281" s="294"/>
      <c r="OEM281" s="294"/>
      <c r="OEN281" s="294"/>
      <c r="OEO281" s="294"/>
      <c r="OEP281" s="294"/>
      <c r="OEQ281" s="294"/>
      <c r="OER281" s="294"/>
      <c r="OES281" s="294"/>
      <c r="OET281" s="294"/>
      <c r="OEU281" s="294"/>
      <c r="OEV281" s="294"/>
      <c r="OEW281" s="294"/>
      <c r="OEX281" s="294"/>
      <c r="OEY281" s="294"/>
      <c r="OEZ281" s="294"/>
      <c r="OFA281" s="294"/>
      <c r="OFB281" s="294"/>
      <c r="OFC281" s="294"/>
      <c r="OFD281" s="294"/>
      <c r="OFE281" s="294"/>
      <c r="OFF281" s="294"/>
      <c r="OFG281" s="294"/>
      <c r="OFH281" s="294"/>
      <c r="OFI281" s="294"/>
      <c r="OFJ281" s="294"/>
      <c r="OFK281" s="294"/>
      <c r="OFL281" s="294"/>
      <c r="OFM281" s="294"/>
      <c r="OFN281" s="294"/>
      <c r="OFO281" s="294"/>
      <c r="OFP281" s="294"/>
      <c r="OFQ281" s="294"/>
      <c r="OFR281" s="294"/>
      <c r="OFS281" s="294"/>
      <c r="OFT281" s="294"/>
      <c r="OFU281" s="294"/>
      <c r="OFV281" s="294"/>
      <c r="OFW281" s="294"/>
      <c r="OFX281" s="294"/>
      <c r="OFY281" s="294"/>
      <c r="OFZ281" s="294"/>
      <c r="OGA281" s="294"/>
      <c r="OGB281" s="294"/>
      <c r="OGC281" s="294"/>
      <c r="OGD281" s="294"/>
      <c r="OGE281" s="294"/>
      <c r="OGF281" s="294"/>
      <c r="OGG281" s="294"/>
      <c r="OGH281" s="294"/>
      <c r="OGI281" s="294"/>
      <c r="OGJ281" s="294"/>
      <c r="OGK281" s="294"/>
      <c r="OGL281" s="294"/>
      <c r="OGM281" s="294"/>
      <c r="OGN281" s="294"/>
      <c r="OGO281" s="294"/>
      <c r="OGP281" s="294"/>
      <c r="OGQ281" s="294"/>
      <c r="OGR281" s="294"/>
      <c r="OGS281" s="294"/>
      <c r="OGT281" s="294"/>
      <c r="OGU281" s="294"/>
      <c r="OGV281" s="294"/>
      <c r="OGW281" s="294"/>
      <c r="OGX281" s="294"/>
      <c r="OGY281" s="294"/>
      <c r="OGZ281" s="294"/>
      <c r="OHA281" s="294"/>
      <c r="OHB281" s="294"/>
      <c r="OHC281" s="294"/>
      <c r="OHD281" s="294"/>
      <c r="OHE281" s="294"/>
      <c r="OHF281" s="294"/>
      <c r="OHG281" s="294"/>
      <c r="OHH281" s="294"/>
      <c r="OHI281" s="294"/>
      <c r="OHJ281" s="294"/>
      <c r="OHK281" s="294"/>
      <c r="OHL281" s="294"/>
      <c r="OHM281" s="294"/>
      <c r="OHN281" s="294"/>
      <c r="OHO281" s="294"/>
      <c r="OHP281" s="294"/>
      <c r="OHQ281" s="294"/>
      <c r="OHR281" s="294"/>
      <c r="OHS281" s="294"/>
      <c r="OHT281" s="294"/>
      <c r="OHU281" s="294"/>
      <c r="OHV281" s="294"/>
      <c r="OHW281" s="294"/>
      <c r="OHX281" s="294"/>
      <c r="OHY281" s="294"/>
      <c r="OHZ281" s="294"/>
      <c r="OIA281" s="294"/>
      <c r="OIB281" s="294"/>
      <c r="OIC281" s="294"/>
      <c r="OID281" s="294"/>
      <c r="OIE281" s="294"/>
      <c r="OIF281" s="294"/>
      <c r="OIG281" s="294"/>
      <c r="OIH281" s="294"/>
      <c r="OII281" s="294"/>
      <c r="OIJ281" s="294"/>
      <c r="OIK281" s="294"/>
      <c r="OIL281" s="294"/>
      <c r="OIM281" s="294"/>
      <c r="OIN281" s="294"/>
      <c r="OIO281" s="294"/>
      <c r="OIP281" s="294"/>
      <c r="OIQ281" s="294"/>
      <c r="OIR281" s="294"/>
      <c r="OIS281" s="294"/>
      <c r="OIT281" s="294"/>
      <c r="OIU281" s="294"/>
      <c r="OIV281" s="294"/>
      <c r="OIW281" s="294"/>
      <c r="OIX281" s="294"/>
      <c r="OIY281" s="294"/>
      <c r="OIZ281" s="294"/>
      <c r="OJA281" s="294"/>
      <c r="OJB281" s="294"/>
      <c r="OJC281" s="294"/>
      <c r="OJD281" s="294"/>
      <c r="OJE281" s="294"/>
      <c r="OJF281" s="294"/>
      <c r="OJG281" s="294"/>
      <c r="OJH281" s="294"/>
      <c r="OJI281" s="294"/>
      <c r="OJJ281" s="294"/>
      <c r="OJK281" s="294"/>
      <c r="OJL281" s="294"/>
      <c r="OJM281" s="294"/>
      <c r="OJN281" s="294"/>
      <c r="OJO281" s="294"/>
      <c r="OJP281" s="294"/>
      <c r="OJQ281" s="294"/>
      <c r="OJR281" s="294"/>
      <c r="OJS281" s="294"/>
      <c r="OJT281" s="294"/>
      <c r="OJU281" s="294"/>
      <c r="OJV281" s="294"/>
      <c r="OJW281" s="294"/>
      <c r="OJX281" s="294"/>
      <c r="OJY281" s="294"/>
      <c r="OJZ281" s="294"/>
      <c r="OKA281" s="294"/>
      <c r="OKB281" s="294"/>
      <c r="OKC281" s="294"/>
      <c r="OKD281" s="294"/>
      <c r="OKE281" s="294"/>
      <c r="OKF281" s="294"/>
      <c r="OKG281" s="294"/>
      <c r="OKH281" s="294"/>
      <c r="OKI281" s="294"/>
      <c r="OKJ281" s="294"/>
      <c r="OKK281" s="294"/>
      <c r="OKL281" s="294"/>
      <c r="OKM281" s="294"/>
      <c r="OKN281" s="294"/>
      <c r="OKO281" s="294"/>
      <c r="OKP281" s="294"/>
      <c r="OKQ281" s="294"/>
      <c r="OKR281" s="294"/>
      <c r="OKS281" s="294"/>
      <c r="OKT281" s="294"/>
      <c r="OKU281" s="294"/>
      <c r="OKV281" s="294"/>
      <c r="OKW281" s="294"/>
      <c r="OKX281" s="294"/>
      <c r="OKY281" s="294"/>
      <c r="OKZ281" s="294"/>
      <c r="OLA281" s="294"/>
      <c r="OLB281" s="294"/>
      <c r="OLC281" s="294"/>
      <c r="OLD281" s="294"/>
      <c r="OLE281" s="294"/>
      <c r="OLF281" s="294"/>
      <c r="OLG281" s="294"/>
      <c r="OLH281" s="294"/>
      <c r="OLI281" s="294"/>
      <c r="OLJ281" s="294"/>
      <c r="OLK281" s="294"/>
      <c r="OLL281" s="294"/>
      <c r="OLM281" s="294"/>
      <c r="OLN281" s="294"/>
      <c r="OLO281" s="294"/>
      <c r="OLP281" s="294"/>
      <c r="OLQ281" s="294"/>
      <c r="OLR281" s="294"/>
      <c r="OLS281" s="294"/>
      <c r="OLT281" s="294"/>
      <c r="OLU281" s="294"/>
      <c r="OLV281" s="294"/>
      <c r="OLW281" s="294"/>
      <c r="OLX281" s="294"/>
      <c r="OLY281" s="294"/>
      <c r="OLZ281" s="294"/>
      <c r="OMA281" s="294"/>
      <c r="OMB281" s="294"/>
      <c r="OMC281" s="294"/>
      <c r="OMD281" s="294"/>
      <c r="OME281" s="294"/>
      <c r="OMF281" s="294"/>
      <c r="OMG281" s="294"/>
      <c r="OMH281" s="294"/>
      <c r="OMI281" s="294"/>
      <c r="OMJ281" s="294"/>
      <c r="OMK281" s="294"/>
      <c r="OML281" s="294"/>
      <c r="OMM281" s="294"/>
      <c r="OMN281" s="294"/>
      <c r="OMO281" s="294"/>
      <c r="OMP281" s="294"/>
      <c r="OMQ281" s="294"/>
      <c r="OMR281" s="294"/>
      <c r="OMS281" s="294"/>
      <c r="OMT281" s="294"/>
      <c r="OMU281" s="294"/>
      <c r="OMV281" s="294"/>
      <c r="OMW281" s="294"/>
      <c r="OMX281" s="294"/>
      <c r="OMY281" s="294"/>
      <c r="OMZ281" s="294"/>
      <c r="ONA281" s="294"/>
      <c r="ONB281" s="294"/>
      <c r="ONC281" s="294"/>
      <c r="OND281" s="294"/>
      <c r="ONE281" s="294"/>
      <c r="ONF281" s="294"/>
      <c r="ONG281" s="294"/>
      <c r="ONH281" s="294"/>
      <c r="ONI281" s="294"/>
      <c r="ONJ281" s="294"/>
      <c r="ONK281" s="294"/>
      <c r="ONL281" s="294"/>
      <c r="ONM281" s="294"/>
      <c r="ONN281" s="294"/>
      <c r="ONO281" s="294"/>
      <c r="ONP281" s="294"/>
      <c r="ONQ281" s="294"/>
      <c r="ONR281" s="294"/>
      <c r="ONS281" s="294"/>
      <c r="ONT281" s="294"/>
      <c r="ONU281" s="294"/>
      <c r="ONV281" s="294"/>
      <c r="ONW281" s="294"/>
      <c r="ONX281" s="294"/>
      <c r="ONY281" s="294"/>
      <c r="ONZ281" s="294"/>
      <c r="OOA281" s="294"/>
      <c r="OOB281" s="294"/>
      <c r="OOC281" s="294"/>
      <c r="OOD281" s="294"/>
      <c r="OOE281" s="294"/>
      <c r="OOF281" s="294"/>
      <c r="OOG281" s="294"/>
      <c r="OOH281" s="294"/>
      <c r="OOI281" s="294"/>
      <c r="OOJ281" s="294"/>
      <c r="OOK281" s="294"/>
      <c r="OOL281" s="294"/>
      <c r="OOM281" s="294"/>
      <c r="OON281" s="294"/>
      <c r="OOO281" s="294"/>
      <c r="OOP281" s="294"/>
      <c r="OOQ281" s="294"/>
      <c r="OOR281" s="294"/>
      <c r="OOS281" s="294"/>
      <c r="OOT281" s="294"/>
      <c r="OOU281" s="294"/>
      <c r="OOV281" s="294"/>
      <c r="OOW281" s="294"/>
      <c r="OOX281" s="294"/>
      <c r="OOY281" s="294"/>
      <c r="OOZ281" s="294"/>
      <c r="OPA281" s="294"/>
      <c r="OPB281" s="294"/>
      <c r="OPC281" s="294"/>
      <c r="OPD281" s="294"/>
      <c r="OPE281" s="294"/>
      <c r="OPF281" s="294"/>
      <c r="OPG281" s="294"/>
      <c r="OPH281" s="294"/>
      <c r="OPI281" s="294"/>
      <c r="OPJ281" s="294"/>
      <c r="OPK281" s="294"/>
      <c r="OPL281" s="294"/>
      <c r="OPM281" s="294"/>
      <c r="OPN281" s="294"/>
      <c r="OPO281" s="294"/>
      <c r="OPP281" s="294"/>
      <c r="OPQ281" s="294"/>
      <c r="OPR281" s="294"/>
      <c r="OPS281" s="294"/>
      <c r="OPT281" s="294"/>
      <c r="OPU281" s="294"/>
      <c r="OPV281" s="294"/>
      <c r="OPW281" s="294"/>
      <c r="OPX281" s="294"/>
      <c r="OPY281" s="294"/>
      <c r="OPZ281" s="294"/>
      <c r="OQA281" s="294"/>
      <c r="OQB281" s="294"/>
      <c r="OQC281" s="294"/>
      <c r="OQD281" s="294"/>
      <c r="OQE281" s="294"/>
      <c r="OQF281" s="294"/>
      <c r="OQG281" s="294"/>
      <c r="OQH281" s="294"/>
      <c r="OQI281" s="294"/>
      <c r="OQJ281" s="294"/>
      <c r="OQK281" s="294"/>
      <c r="OQL281" s="294"/>
      <c r="OQM281" s="294"/>
      <c r="OQN281" s="294"/>
      <c r="OQO281" s="294"/>
      <c r="OQP281" s="294"/>
      <c r="OQQ281" s="294"/>
      <c r="OQR281" s="294"/>
      <c r="OQS281" s="294"/>
      <c r="OQT281" s="294"/>
      <c r="OQU281" s="294"/>
      <c r="OQV281" s="294"/>
      <c r="OQW281" s="294"/>
      <c r="OQX281" s="294"/>
      <c r="OQY281" s="294"/>
      <c r="OQZ281" s="294"/>
      <c r="ORA281" s="294"/>
      <c r="ORB281" s="294"/>
      <c r="ORC281" s="294"/>
      <c r="ORD281" s="294"/>
      <c r="ORE281" s="294"/>
      <c r="ORF281" s="294"/>
      <c r="ORG281" s="294"/>
      <c r="ORH281" s="294"/>
      <c r="ORI281" s="294"/>
      <c r="ORJ281" s="294"/>
      <c r="ORK281" s="294"/>
      <c r="ORL281" s="294"/>
      <c r="ORM281" s="294"/>
      <c r="ORN281" s="294"/>
      <c r="ORO281" s="294"/>
      <c r="ORP281" s="294"/>
      <c r="ORQ281" s="294"/>
      <c r="ORR281" s="294"/>
      <c r="ORS281" s="294"/>
      <c r="ORT281" s="294"/>
      <c r="ORU281" s="294"/>
      <c r="ORV281" s="294"/>
      <c r="ORW281" s="294"/>
      <c r="ORX281" s="294"/>
      <c r="ORY281" s="294"/>
      <c r="ORZ281" s="294"/>
      <c r="OSA281" s="294"/>
      <c r="OSB281" s="294"/>
      <c r="OSC281" s="294"/>
      <c r="OSD281" s="294"/>
      <c r="OSE281" s="294"/>
      <c r="OSF281" s="294"/>
      <c r="OSG281" s="294"/>
      <c r="OSH281" s="294"/>
      <c r="OSI281" s="294"/>
      <c r="OSJ281" s="294"/>
      <c r="OSK281" s="294"/>
      <c r="OSL281" s="294"/>
      <c r="OSM281" s="294"/>
      <c r="OSN281" s="294"/>
      <c r="OSO281" s="294"/>
      <c r="OSP281" s="294"/>
      <c r="OSQ281" s="294"/>
      <c r="OSR281" s="294"/>
      <c r="OSS281" s="294"/>
      <c r="OST281" s="294"/>
      <c r="OSU281" s="294"/>
      <c r="OSV281" s="294"/>
      <c r="OSW281" s="294"/>
      <c r="OSX281" s="294"/>
      <c r="OSY281" s="294"/>
      <c r="OSZ281" s="294"/>
      <c r="OTA281" s="294"/>
      <c r="OTB281" s="294"/>
      <c r="OTC281" s="294"/>
      <c r="OTD281" s="294"/>
      <c r="OTE281" s="294"/>
      <c r="OTF281" s="294"/>
      <c r="OTG281" s="294"/>
      <c r="OTH281" s="294"/>
      <c r="OTI281" s="294"/>
      <c r="OTJ281" s="294"/>
      <c r="OTK281" s="294"/>
      <c r="OTL281" s="294"/>
      <c r="OTM281" s="294"/>
      <c r="OTN281" s="294"/>
      <c r="OTO281" s="294"/>
      <c r="OTP281" s="294"/>
      <c r="OTQ281" s="294"/>
      <c r="OTR281" s="294"/>
      <c r="OTS281" s="294"/>
      <c r="OTT281" s="294"/>
      <c r="OTU281" s="294"/>
      <c r="OTV281" s="294"/>
      <c r="OTW281" s="294"/>
      <c r="OTX281" s="294"/>
      <c r="OTY281" s="294"/>
      <c r="OTZ281" s="294"/>
      <c r="OUA281" s="294"/>
      <c r="OUB281" s="294"/>
      <c r="OUC281" s="294"/>
      <c r="OUD281" s="294"/>
      <c r="OUE281" s="294"/>
      <c r="OUF281" s="294"/>
      <c r="OUG281" s="294"/>
      <c r="OUH281" s="294"/>
      <c r="OUI281" s="294"/>
      <c r="OUJ281" s="294"/>
      <c r="OUK281" s="294"/>
      <c r="OUL281" s="294"/>
      <c r="OUM281" s="294"/>
      <c r="OUN281" s="294"/>
      <c r="OUO281" s="294"/>
      <c r="OUP281" s="294"/>
      <c r="OUQ281" s="294"/>
      <c r="OUR281" s="294"/>
      <c r="OUS281" s="294"/>
      <c r="OUT281" s="294"/>
      <c r="OUU281" s="294"/>
      <c r="OUV281" s="294"/>
      <c r="OUW281" s="294"/>
      <c r="OUX281" s="294"/>
      <c r="OUY281" s="294"/>
      <c r="OUZ281" s="294"/>
      <c r="OVA281" s="294"/>
      <c r="OVB281" s="294"/>
      <c r="OVC281" s="294"/>
      <c r="OVD281" s="294"/>
      <c r="OVE281" s="294"/>
      <c r="OVF281" s="294"/>
      <c r="OVG281" s="294"/>
      <c r="OVH281" s="294"/>
      <c r="OVI281" s="294"/>
      <c r="OVJ281" s="294"/>
      <c r="OVK281" s="294"/>
      <c r="OVL281" s="294"/>
      <c r="OVM281" s="294"/>
      <c r="OVN281" s="294"/>
      <c r="OVO281" s="294"/>
      <c r="OVP281" s="294"/>
      <c r="OVQ281" s="294"/>
      <c r="OVR281" s="294"/>
      <c r="OVS281" s="294"/>
      <c r="OVT281" s="294"/>
      <c r="OVU281" s="294"/>
      <c r="OVV281" s="294"/>
      <c r="OVW281" s="294"/>
      <c r="OVX281" s="294"/>
      <c r="OVY281" s="294"/>
      <c r="OVZ281" s="294"/>
      <c r="OWA281" s="294"/>
      <c r="OWB281" s="294"/>
      <c r="OWC281" s="294"/>
      <c r="OWD281" s="294"/>
      <c r="OWE281" s="294"/>
      <c r="OWF281" s="294"/>
      <c r="OWG281" s="294"/>
      <c r="OWH281" s="294"/>
      <c r="OWI281" s="294"/>
      <c r="OWJ281" s="294"/>
      <c r="OWK281" s="294"/>
      <c r="OWL281" s="294"/>
      <c r="OWM281" s="294"/>
      <c r="OWN281" s="294"/>
      <c r="OWO281" s="294"/>
      <c r="OWP281" s="294"/>
      <c r="OWQ281" s="294"/>
      <c r="OWR281" s="294"/>
      <c r="OWS281" s="294"/>
      <c r="OWT281" s="294"/>
      <c r="OWU281" s="294"/>
      <c r="OWV281" s="294"/>
      <c r="OWW281" s="294"/>
      <c r="OWX281" s="294"/>
      <c r="OWY281" s="294"/>
      <c r="OWZ281" s="294"/>
      <c r="OXA281" s="294"/>
      <c r="OXB281" s="294"/>
      <c r="OXC281" s="294"/>
      <c r="OXD281" s="294"/>
      <c r="OXE281" s="294"/>
      <c r="OXF281" s="294"/>
      <c r="OXG281" s="294"/>
      <c r="OXH281" s="294"/>
      <c r="OXI281" s="294"/>
      <c r="OXJ281" s="294"/>
      <c r="OXK281" s="294"/>
      <c r="OXL281" s="294"/>
      <c r="OXM281" s="294"/>
      <c r="OXN281" s="294"/>
      <c r="OXO281" s="294"/>
      <c r="OXP281" s="294"/>
      <c r="OXQ281" s="294"/>
      <c r="OXR281" s="294"/>
      <c r="OXS281" s="294"/>
      <c r="OXT281" s="294"/>
      <c r="OXU281" s="294"/>
      <c r="OXV281" s="294"/>
      <c r="OXW281" s="294"/>
      <c r="OXX281" s="294"/>
      <c r="OXY281" s="294"/>
      <c r="OXZ281" s="294"/>
      <c r="OYA281" s="294"/>
      <c r="OYB281" s="294"/>
      <c r="OYC281" s="294"/>
      <c r="OYD281" s="294"/>
      <c r="OYE281" s="294"/>
      <c r="OYF281" s="294"/>
      <c r="OYG281" s="294"/>
      <c r="OYH281" s="294"/>
      <c r="OYI281" s="294"/>
      <c r="OYJ281" s="294"/>
      <c r="OYK281" s="294"/>
      <c r="OYL281" s="294"/>
      <c r="OYM281" s="294"/>
      <c r="OYN281" s="294"/>
      <c r="OYO281" s="294"/>
      <c r="OYP281" s="294"/>
      <c r="OYQ281" s="294"/>
      <c r="OYR281" s="294"/>
      <c r="OYS281" s="294"/>
      <c r="OYT281" s="294"/>
      <c r="OYU281" s="294"/>
      <c r="OYV281" s="294"/>
      <c r="OYW281" s="294"/>
      <c r="OYX281" s="294"/>
      <c r="OYY281" s="294"/>
      <c r="OYZ281" s="294"/>
      <c r="OZA281" s="294"/>
      <c r="OZB281" s="294"/>
      <c r="OZC281" s="294"/>
      <c r="OZD281" s="294"/>
      <c r="OZE281" s="294"/>
      <c r="OZF281" s="294"/>
      <c r="OZG281" s="294"/>
      <c r="OZH281" s="294"/>
      <c r="OZI281" s="294"/>
      <c r="OZJ281" s="294"/>
      <c r="OZK281" s="294"/>
      <c r="OZL281" s="294"/>
      <c r="OZM281" s="294"/>
      <c r="OZN281" s="294"/>
      <c r="OZO281" s="294"/>
      <c r="OZP281" s="294"/>
      <c r="OZQ281" s="294"/>
      <c r="OZR281" s="294"/>
      <c r="OZS281" s="294"/>
      <c r="OZT281" s="294"/>
      <c r="OZU281" s="294"/>
      <c r="OZV281" s="294"/>
      <c r="OZW281" s="294"/>
      <c r="OZX281" s="294"/>
      <c r="OZY281" s="294"/>
      <c r="OZZ281" s="294"/>
      <c r="PAA281" s="294"/>
      <c r="PAB281" s="294"/>
      <c r="PAC281" s="294"/>
      <c r="PAD281" s="294"/>
      <c r="PAE281" s="294"/>
      <c r="PAF281" s="294"/>
      <c r="PAG281" s="294"/>
      <c r="PAH281" s="294"/>
      <c r="PAI281" s="294"/>
      <c r="PAJ281" s="294"/>
      <c r="PAK281" s="294"/>
      <c r="PAL281" s="294"/>
      <c r="PAM281" s="294"/>
      <c r="PAN281" s="294"/>
      <c r="PAO281" s="294"/>
      <c r="PAP281" s="294"/>
      <c r="PAQ281" s="294"/>
      <c r="PAR281" s="294"/>
      <c r="PAS281" s="294"/>
      <c r="PAT281" s="294"/>
      <c r="PAU281" s="294"/>
      <c r="PAV281" s="294"/>
      <c r="PAW281" s="294"/>
      <c r="PAX281" s="294"/>
      <c r="PAY281" s="294"/>
      <c r="PAZ281" s="294"/>
      <c r="PBA281" s="294"/>
      <c r="PBB281" s="294"/>
      <c r="PBC281" s="294"/>
      <c r="PBD281" s="294"/>
      <c r="PBE281" s="294"/>
      <c r="PBF281" s="294"/>
      <c r="PBG281" s="294"/>
      <c r="PBH281" s="294"/>
      <c r="PBI281" s="294"/>
      <c r="PBJ281" s="294"/>
      <c r="PBK281" s="294"/>
      <c r="PBL281" s="294"/>
      <c r="PBM281" s="294"/>
      <c r="PBN281" s="294"/>
      <c r="PBO281" s="294"/>
      <c r="PBP281" s="294"/>
      <c r="PBQ281" s="294"/>
      <c r="PBR281" s="294"/>
      <c r="PBS281" s="294"/>
      <c r="PBT281" s="294"/>
      <c r="PBU281" s="294"/>
      <c r="PBV281" s="294"/>
      <c r="PBW281" s="294"/>
      <c r="PBX281" s="294"/>
      <c r="PBY281" s="294"/>
      <c r="PBZ281" s="294"/>
      <c r="PCA281" s="294"/>
      <c r="PCB281" s="294"/>
      <c r="PCC281" s="294"/>
      <c r="PCD281" s="294"/>
      <c r="PCE281" s="294"/>
      <c r="PCF281" s="294"/>
      <c r="PCG281" s="294"/>
      <c r="PCH281" s="294"/>
      <c r="PCI281" s="294"/>
      <c r="PCJ281" s="294"/>
      <c r="PCK281" s="294"/>
      <c r="PCL281" s="294"/>
      <c r="PCM281" s="294"/>
      <c r="PCN281" s="294"/>
      <c r="PCO281" s="294"/>
      <c r="PCP281" s="294"/>
      <c r="PCQ281" s="294"/>
      <c r="PCR281" s="294"/>
      <c r="PCS281" s="294"/>
      <c r="PCT281" s="294"/>
      <c r="PCU281" s="294"/>
      <c r="PCV281" s="294"/>
      <c r="PCW281" s="294"/>
      <c r="PCX281" s="294"/>
      <c r="PCY281" s="294"/>
      <c r="PCZ281" s="294"/>
      <c r="PDA281" s="294"/>
      <c r="PDB281" s="294"/>
      <c r="PDC281" s="294"/>
      <c r="PDD281" s="294"/>
      <c r="PDE281" s="294"/>
      <c r="PDF281" s="294"/>
      <c r="PDG281" s="294"/>
      <c r="PDH281" s="294"/>
      <c r="PDI281" s="294"/>
      <c r="PDJ281" s="294"/>
      <c r="PDK281" s="294"/>
      <c r="PDL281" s="294"/>
      <c r="PDM281" s="294"/>
      <c r="PDN281" s="294"/>
      <c r="PDO281" s="294"/>
      <c r="PDP281" s="294"/>
      <c r="PDQ281" s="294"/>
      <c r="PDR281" s="294"/>
      <c r="PDS281" s="294"/>
      <c r="PDT281" s="294"/>
      <c r="PDU281" s="294"/>
      <c r="PDV281" s="294"/>
      <c r="PDW281" s="294"/>
      <c r="PDX281" s="294"/>
      <c r="PDY281" s="294"/>
      <c r="PDZ281" s="294"/>
      <c r="PEA281" s="294"/>
      <c r="PEB281" s="294"/>
      <c r="PEC281" s="294"/>
      <c r="PED281" s="294"/>
      <c r="PEE281" s="294"/>
      <c r="PEF281" s="294"/>
      <c r="PEG281" s="294"/>
      <c r="PEH281" s="294"/>
      <c r="PEI281" s="294"/>
      <c r="PEJ281" s="294"/>
      <c r="PEK281" s="294"/>
      <c r="PEL281" s="294"/>
      <c r="PEM281" s="294"/>
      <c r="PEN281" s="294"/>
      <c r="PEO281" s="294"/>
      <c r="PEP281" s="294"/>
      <c r="PEQ281" s="294"/>
      <c r="PER281" s="294"/>
      <c r="PES281" s="294"/>
      <c r="PET281" s="294"/>
      <c r="PEU281" s="294"/>
      <c r="PEV281" s="294"/>
      <c r="PEW281" s="294"/>
      <c r="PEX281" s="294"/>
      <c r="PEY281" s="294"/>
      <c r="PEZ281" s="294"/>
      <c r="PFA281" s="294"/>
      <c r="PFB281" s="294"/>
      <c r="PFC281" s="294"/>
      <c r="PFD281" s="294"/>
      <c r="PFE281" s="294"/>
      <c r="PFF281" s="294"/>
      <c r="PFG281" s="294"/>
      <c r="PFH281" s="294"/>
      <c r="PFI281" s="294"/>
      <c r="PFJ281" s="294"/>
      <c r="PFK281" s="294"/>
      <c r="PFL281" s="294"/>
      <c r="PFM281" s="294"/>
      <c r="PFN281" s="294"/>
      <c r="PFO281" s="294"/>
      <c r="PFP281" s="294"/>
      <c r="PFQ281" s="294"/>
      <c r="PFR281" s="294"/>
      <c r="PFS281" s="294"/>
      <c r="PFT281" s="294"/>
      <c r="PFU281" s="294"/>
      <c r="PFV281" s="294"/>
      <c r="PFW281" s="294"/>
      <c r="PFX281" s="294"/>
      <c r="PFY281" s="294"/>
      <c r="PFZ281" s="294"/>
      <c r="PGA281" s="294"/>
      <c r="PGB281" s="294"/>
      <c r="PGC281" s="294"/>
      <c r="PGD281" s="294"/>
      <c r="PGE281" s="294"/>
      <c r="PGF281" s="294"/>
      <c r="PGG281" s="294"/>
      <c r="PGH281" s="294"/>
      <c r="PGI281" s="294"/>
      <c r="PGJ281" s="294"/>
      <c r="PGK281" s="294"/>
      <c r="PGL281" s="294"/>
      <c r="PGM281" s="294"/>
      <c r="PGN281" s="294"/>
      <c r="PGO281" s="294"/>
      <c r="PGP281" s="294"/>
      <c r="PGQ281" s="294"/>
      <c r="PGR281" s="294"/>
      <c r="PGS281" s="294"/>
      <c r="PGT281" s="294"/>
      <c r="PGU281" s="294"/>
      <c r="PGV281" s="294"/>
      <c r="PGW281" s="294"/>
      <c r="PGX281" s="294"/>
      <c r="PGY281" s="294"/>
      <c r="PGZ281" s="294"/>
      <c r="PHA281" s="294"/>
      <c r="PHB281" s="294"/>
      <c r="PHC281" s="294"/>
      <c r="PHD281" s="294"/>
      <c r="PHE281" s="294"/>
      <c r="PHF281" s="294"/>
      <c r="PHG281" s="294"/>
      <c r="PHH281" s="294"/>
      <c r="PHI281" s="294"/>
      <c r="PHJ281" s="294"/>
      <c r="PHK281" s="294"/>
      <c r="PHL281" s="294"/>
      <c r="PHM281" s="294"/>
      <c r="PHN281" s="294"/>
      <c r="PHO281" s="294"/>
      <c r="PHP281" s="294"/>
      <c r="PHQ281" s="294"/>
      <c r="PHR281" s="294"/>
      <c r="PHS281" s="294"/>
      <c r="PHT281" s="294"/>
      <c r="PHU281" s="294"/>
      <c r="PHV281" s="294"/>
      <c r="PHW281" s="294"/>
      <c r="PHX281" s="294"/>
      <c r="PHY281" s="294"/>
      <c r="PHZ281" s="294"/>
      <c r="PIA281" s="294"/>
      <c r="PIB281" s="294"/>
      <c r="PIC281" s="294"/>
      <c r="PID281" s="294"/>
      <c r="PIE281" s="294"/>
      <c r="PIF281" s="294"/>
      <c r="PIG281" s="294"/>
      <c r="PIH281" s="294"/>
      <c r="PII281" s="294"/>
      <c r="PIJ281" s="294"/>
      <c r="PIK281" s="294"/>
      <c r="PIL281" s="294"/>
      <c r="PIM281" s="294"/>
      <c r="PIN281" s="294"/>
      <c r="PIO281" s="294"/>
      <c r="PIP281" s="294"/>
      <c r="PIQ281" s="294"/>
      <c r="PIR281" s="294"/>
      <c r="PIS281" s="294"/>
      <c r="PIT281" s="294"/>
      <c r="PIU281" s="294"/>
      <c r="PIV281" s="294"/>
      <c r="PIW281" s="294"/>
      <c r="PIX281" s="294"/>
      <c r="PIY281" s="294"/>
      <c r="PIZ281" s="294"/>
      <c r="PJA281" s="294"/>
      <c r="PJB281" s="294"/>
      <c r="PJC281" s="294"/>
      <c r="PJD281" s="294"/>
      <c r="PJE281" s="294"/>
      <c r="PJF281" s="294"/>
      <c r="PJG281" s="294"/>
      <c r="PJH281" s="294"/>
      <c r="PJI281" s="294"/>
      <c r="PJJ281" s="294"/>
      <c r="PJK281" s="294"/>
      <c r="PJL281" s="294"/>
      <c r="PJM281" s="294"/>
      <c r="PJN281" s="294"/>
      <c r="PJO281" s="294"/>
      <c r="PJP281" s="294"/>
      <c r="PJQ281" s="294"/>
      <c r="PJR281" s="294"/>
      <c r="PJS281" s="294"/>
      <c r="PJT281" s="294"/>
      <c r="PJU281" s="294"/>
      <c r="PJV281" s="294"/>
      <c r="PJW281" s="294"/>
      <c r="PJX281" s="294"/>
      <c r="PJY281" s="294"/>
      <c r="PJZ281" s="294"/>
      <c r="PKA281" s="294"/>
      <c r="PKB281" s="294"/>
      <c r="PKC281" s="294"/>
      <c r="PKD281" s="294"/>
      <c r="PKE281" s="294"/>
      <c r="PKF281" s="294"/>
      <c r="PKG281" s="294"/>
      <c r="PKH281" s="294"/>
      <c r="PKI281" s="294"/>
      <c r="PKJ281" s="294"/>
      <c r="PKK281" s="294"/>
      <c r="PKL281" s="294"/>
      <c r="PKM281" s="294"/>
      <c r="PKN281" s="294"/>
      <c r="PKO281" s="294"/>
      <c r="PKP281" s="294"/>
      <c r="PKQ281" s="294"/>
      <c r="PKR281" s="294"/>
      <c r="PKS281" s="294"/>
      <c r="PKT281" s="294"/>
      <c r="PKU281" s="294"/>
      <c r="PKV281" s="294"/>
      <c r="PKW281" s="294"/>
      <c r="PKX281" s="294"/>
      <c r="PKY281" s="294"/>
      <c r="PKZ281" s="294"/>
      <c r="PLA281" s="294"/>
      <c r="PLB281" s="294"/>
      <c r="PLC281" s="294"/>
      <c r="PLD281" s="294"/>
      <c r="PLE281" s="294"/>
      <c r="PLF281" s="294"/>
      <c r="PLG281" s="294"/>
      <c r="PLH281" s="294"/>
      <c r="PLI281" s="294"/>
      <c r="PLJ281" s="294"/>
      <c r="PLK281" s="294"/>
      <c r="PLL281" s="294"/>
      <c r="PLM281" s="294"/>
      <c r="PLN281" s="294"/>
      <c r="PLO281" s="294"/>
      <c r="PLP281" s="294"/>
      <c r="PLQ281" s="294"/>
      <c r="PLR281" s="294"/>
      <c r="PLS281" s="294"/>
      <c r="PLT281" s="294"/>
      <c r="PLU281" s="294"/>
      <c r="PLV281" s="294"/>
      <c r="PLW281" s="294"/>
      <c r="PLX281" s="294"/>
      <c r="PLY281" s="294"/>
      <c r="PLZ281" s="294"/>
      <c r="PMA281" s="294"/>
      <c r="PMB281" s="294"/>
      <c r="PMC281" s="294"/>
      <c r="PMD281" s="294"/>
      <c r="PME281" s="294"/>
      <c r="PMF281" s="294"/>
      <c r="PMG281" s="294"/>
      <c r="PMH281" s="294"/>
      <c r="PMI281" s="294"/>
      <c r="PMJ281" s="294"/>
      <c r="PMK281" s="294"/>
      <c r="PML281" s="294"/>
      <c r="PMM281" s="294"/>
      <c r="PMN281" s="294"/>
      <c r="PMO281" s="294"/>
      <c r="PMP281" s="294"/>
      <c r="PMQ281" s="294"/>
      <c r="PMR281" s="294"/>
      <c r="PMS281" s="294"/>
      <c r="PMT281" s="294"/>
      <c r="PMU281" s="294"/>
      <c r="PMV281" s="294"/>
      <c r="PMW281" s="294"/>
      <c r="PMX281" s="294"/>
      <c r="PMY281" s="294"/>
      <c r="PMZ281" s="294"/>
      <c r="PNA281" s="294"/>
      <c r="PNB281" s="294"/>
      <c r="PNC281" s="294"/>
      <c r="PND281" s="294"/>
      <c r="PNE281" s="294"/>
      <c r="PNF281" s="294"/>
      <c r="PNG281" s="294"/>
      <c r="PNH281" s="294"/>
      <c r="PNI281" s="294"/>
      <c r="PNJ281" s="294"/>
      <c r="PNK281" s="294"/>
      <c r="PNL281" s="294"/>
      <c r="PNM281" s="294"/>
      <c r="PNN281" s="294"/>
      <c r="PNO281" s="294"/>
      <c r="PNP281" s="294"/>
      <c r="PNQ281" s="294"/>
      <c r="PNR281" s="294"/>
      <c r="PNS281" s="294"/>
      <c r="PNT281" s="294"/>
      <c r="PNU281" s="294"/>
      <c r="PNV281" s="294"/>
      <c r="PNW281" s="294"/>
      <c r="PNX281" s="294"/>
      <c r="PNY281" s="294"/>
      <c r="PNZ281" s="294"/>
      <c r="POA281" s="294"/>
      <c r="POB281" s="294"/>
      <c r="POC281" s="294"/>
      <c r="POD281" s="294"/>
      <c r="POE281" s="294"/>
      <c r="POF281" s="294"/>
      <c r="POG281" s="294"/>
      <c r="POH281" s="294"/>
      <c r="POI281" s="294"/>
      <c r="POJ281" s="294"/>
      <c r="POK281" s="294"/>
      <c r="POL281" s="294"/>
      <c r="POM281" s="294"/>
      <c r="PON281" s="294"/>
      <c r="POO281" s="294"/>
      <c r="POP281" s="294"/>
      <c r="POQ281" s="294"/>
      <c r="POR281" s="294"/>
      <c r="POS281" s="294"/>
      <c r="POT281" s="294"/>
      <c r="POU281" s="294"/>
      <c r="POV281" s="294"/>
      <c r="POW281" s="294"/>
      <c r="POX281" s="294"/>
      <c r="POY281" s="294"/>
      <c r="POZ281" s="294"/>
      <c r="PPA281" s="294"/>
      <c r="PPB281" s="294"/>
      <c r="PPC281" s="294"/>
      <c r="PPD281" s="294"/>
      <c r="PPE281" s="294"/>
      <c r="PPF281" s="294"/>
      <c r="PPG281" s="294"/>
      <c r="PPH281" s="294"/>
      <c r="PPI281" s="294"/>
      <c r="PPJ281" s="294"/>
      <c r="PPK281" s="294"/>
      <c r="PPL281" s="294"/>
      <c r="PPM281" s="294"/>
      <c r="PPN281" s="294"/>
      <c r="PPO281" s="294"/>
      <c r="PPP281" s="294"/>
      <c r="PPQ281" s="294"/>
      <c r="PPR281" s="294"/>
      <c r="PPS281" s="294"/>
      <c r="PPT281" s="294"/>
      <c r="PPU281" s="294"/>
      <c r="PPV281" s="294"/>
      <c r="PPW281" s="294"/>
      <c r="PPX281" s="294"/>
      <c r="PPY281" s="294"/>
      <c r="PPZ281" s="294"/>
      <c r="PQA281" s="294"/>
      <c r="PQB281" s="294"/>
      <c r="PQC281" s="294"/>
      <c r="PQD281" s="294"/>
      <c r="PQE281" s="294"/>
      <c r="PQF281" s="294"/>
      <c r="PQG281" s="294"/>
      <c r="PQH281" s="294"/>
      <c r="PQI281" s="294"/>
      <c r="PQJ281" s="294"/>
      <c r="PQK281" s="294"/>
      <c r="PQL281" s="294"/>
      <c r="PQM281" s="294"/>
      <c r="PQN281" s="294"/>
      <c r="PQO281" s="294"/>
      <c r="PQP281" s="294"/>
      <c r="PQQ281" s="294"/>
      <c r="PQR281" s="294"/>
      <c r="PQS281" s="294"/>
      <c r="PQT281" s="294"/>
      <c r="PQU281" s="294"/>
      <c r="PQV281" s="294"/>
      <c r="PQW281" s="294"/>
      <c r="PQX281" s="294"/>
      <c r="PQY281" s="294"/>
      <c r="PQZ281" s="294"/>
      <c r="PRA281" s="294"/>
      <c r="PRB281" s="294"/>
      <c r="PRC281" s="294"/>
      <c r="PRD281" s="294"/>
      <c r="PRE281" s="294"/>
      <c r="PRF281" s="294"/>
      <c r="PRG281" s="294"/>
      <c r="PRH281" s="294"/>
      <c r="PRI281" s="294"/>
      <c r="PRJ281" s="294"/>
      <c r="PRK281" s="294"/>
      <c r="PRL281" s="294"/>
      <c r="PRM281" s="294"/>
      <c r="PRN281" s="294"/>
      <c r="PRO281" s="294"/>
      <c r="PRP281" s="294"/>
      <c r="PRQ281" s="294"/>
      <c r="PRR281" s="294"/>
      <c r="PRS281" s="294"/>
      <c r="PRT281" s="294"/>
      <c r="PRU281" s="294"/>
      <c r="PRV281" s="294"/>
      <c r="PRW281" s="294"/>
      <c r="PRX281" s="294"/>
      <c r="PRY281" s="294"/>
      <c r="PRZ281" s="294"/>
      <c r="PSA281" s="294"/>
      <c r="PSB281" s="294"/>
      <c r="PSC281" s="294"/>
      <c r="PSD281" s="294"/>
      <c r="PSE281" s="294"/>
      <c r="PSF281" s="294"/>
      <c r="PSG281" s="294"/>
      <c r="PSH281" s="294"/>
      <c r="PSI281" s="294"/>
      <c r="PSJ281" s="294"/>
      <c r="PSK281" s="294"/>
      <c r="PSL281" s="294"/>
      <c r="PSM281" s="294"/>
      <c r="PSN281" s="294"/>
      <c r="PSO281" s="294"/>
      <c r="PSP281" s="294"/>
      <c r="PSQ281" s="294"/>
      <c r="PSR281" s="294"/>
      <c r="PSS281" s="294"/>
      <c r="PST281" s="294"/>
      <c r="PSU281" s="294"/>
      <c r="PSV281" s="294"/>
      <c r="PSW281" s="294"/>
      <c r="PSX281" s="294"/>
      <c r="PSY281" s="294"/>
      <c r="PSZ281" s="294"/>
      <c r="PTA281" s="294"/>
      <c r="PTB281" s="294"/>
      <c r="PTC281" s="294"/>
      <c r="PTD281" s="294"/>
      <c r="PTE281" s="294"/>
      <c r="PTF281" s="294"/>
      <c r="PTG281" s="294"/>
      <c r="PTH281" s="294"/>
      <c r="PTI281" s="294"/>
      <c r="PTJ281" s="294"/>
      <c r="PTK281" s="294"/>
      <c r="PTL281" s="294"/>
      <c r="PTM281" s="294"/>
      <c r="PTN281" s="294"/>
      <c r="PTO281" s="294"/>
      <c r="PTP281" s="294"/>
      <c r="PTQ281" s="294"/>
      <c r="PTR281" s="294"/>
      <c r="PTS281" s="294"/>
      <c r="PTT281" s="294"/>
      <c r="PTU281" s="294"/>
      <c r="PTV281" s="294"/>
      <c r="PTW281" s="294"/>
      <c r="PTX281" s="294"/>
      <c r="PTY281" s="294"/>
      <c r="PTZ281" s="294"/>
      <c r="PUA281" s="294"/>
      <c r="PUB281" s="294"/>
      <c r="PUC281" s="294"/>
      <c r="PUD281" s="294"/>
      <c r="PUE281" s="294"/>
      <c r="PUF281" s="294"/>
      <c r="PUG281" s="294"/>
      <c r="PUH281" s="294"/>
      <c r="PUI281" s="294"/>
      <c r="PUJ281" s="294"/>
      <c r="PUK281" s="294"/>
      <c r="PUL281" s="294"/>
      <c r="PUM281" s="294"/>
      <c r="PUN281" s="294"/>
      <c r="PUO281" s="294"/>
      <c r="PUP281" s="294"/>
      <c r="PUQ281" s="294"/>
      <c r="PUR281" s="294"/>
      <c r="PUS281" s="294"/>
      <c r="PUT281" s="294"/>
      <c r="PUU281" s="294"/>
      <c r="PUV281" s="294"/>
      <c r="PUW281" s="294"/>
      <c r="PUX281" s="294"/>
      <c r="PUY281" s="294"/>
      <c r="PUZ281" s="294"/>
      <c r="PVA281" s="294"/>
      <c r="PVB281" s="294"/>
      <c r="PVC281" s="294"/>
      <c r="PVD281" s="294"/>
      <c r="PVE281" s="294"/>
      <c r="PVF281" s="294"/>
      <c r="PVG281" s="294"/>
      <c r="PVH281" s="294"/>
      <c r="PVI281" s="294"/>
      <c r="PVJ281" s="294"/>
      <c r="PVK281" s="294"/>
      <c r="PVL281" s="294"/>
      <c r="PVM281" s="294"/>
      <c r="PVN281" s="294"/>
      <c r="PVO281" s="294"/>
      <c r="PVP281" s="294"/>
      <c r="PVQ281" s="294"/>
      <c r="PVR281" s="294"/>
      <c r="PVS281" s="294"/>
      <c r="PVT281" s="294"/>
      <c r="PVU281" s="294"/>
      <c r="PVV281" s="294"/>
      <c r="PVW281" s="294"/>
      <c r="PVX281" s="294"/>
      <c r="PVY281" s="294"/>
      <c r="PVZ281" s="294"/>
      <c r="PWA281" s="294"/>
      <c r="PWB281" s="294"/>
      <c r="PWC281" s="294"/>
      <c r="PWD281" s="294"/>
      <c r="PWE281" s="294"/>
      <c r="PWF281" s="294"/>
      <c r="PWG281" s="294"/>
      <c r="PWH281" s="294"/>
      <c r="PWI281" s="294"/>
      <c r="PWJ281" s="294"/>
      <c r="PWK281" s="294"/>
      <c r="PWL281" s="294"/>
      <c r="PWM281" s="294"/>
      <c r="PWN281" s="294"/>
      <c r="PWO281" s="294"/>
      <c r="PWP281" s="294"/>
      <c r="PWQ281" s="294"/>
      <c r="PWR281" s="294"/>
      <c r="PWS281" s="294"/>
      <c r="PWT281" s="294"/>
      <c r="PWU281" s="294"/>
      <c r="PWV281" s="294"/>
      <c r="PWW281" s="294"/>
      <c r="PWX281" s="294"/>
      <c r="PWY281" s="294"/>
      <c r="PWZ281" s="294"/>
      <c r="PXA281" s="294"/>
      <c r="PXB281" s="294"/>
      <c r="PXC281" s="294"/>
      <c r="PXD281" s="294"/>
      <c r="PXE281" s="294"/>
      <c r="PXF281" s="294"/>
      <c r="PXG281" s="294"/>
      <c r="PXH281" s="294"/>
      <c r="PXI281" s="294"/>
      <c r="PXJ281" s="294"/>
      <c r="PXK281" s="294"/>
      <c r="PXL281" s="294"/>
      <c r="PXM281" s="294"/>
      <c r="PXN281" s="294"/>
      <c r="PXO281" s="294"/>
      <c r="PXP281" s="294"/>
      <c r="PXQ281" s="294"/>
      <c r="PXR281" s="294"/>
      <c r="PXS281" s="294"/>
      <c r="PXT281" s="294"/>
      <c r="PXU281" s="294"/>
      <c r="PXV281" s="294"/>
      <c r="PXW281" s="294"/>
      <c r="PXX281" s="294"/>
      <c r="PXY281" s="294"/>
      <c r="PXZ281" s="294"/>
      <c r="PYA281" s="294"/>
      <c r="PYB281" s="294"/>
      <c r="PYC281" s="294"/>
      <c r="PYD281" s="294"/>
      <c r="PYE281" s="294"/>
      <c r="PYF281" s="294"/>
      <c r="PYG281" s="294"/>
      <c r="PYH281" s="294"/>
      <c r="PYI281" s="294"/>
      <c r="PYJ281" s="294"/>
      <c r="PYK281" s="294"/>
      <c r="PYL281" s="294"/>
      <c r="PYM281" s="294"/>
      <c r="PYN281" s="294"/>
      <c r="PYO281" s="294"/>
      <c r="PYP281" s="294"/>
      <c r="PYQ281" s="294"/>
      <c r="PYR281" s="294"/>
      <c r="PYS281" s="294"/>
      <c r="PYT281" s="294"/>
      <c r="PYU281" s="294"/>
      <c r="PYV281" s="294"/>
      <c r="PYW281" s="294"/>
      <c r="PYX281" s="294"/>
      <c r="PYY281" s="294"/>
      <c r="PYZ281" s="294"/>
      <c r="PZA281" s="294"/>
      <c r="PZB281" s="294"/>
      <c r="PZC281" s="294"/>
      <c r="PZD281" s="294"/>
      <c r="PZE281" s="294"/>
      <c r="PZF281" s="294"/>
      <c r="PZG281" s="294"/>
      <c r="PZH281" s="294"/>
      <c r="PZI281" s="294"/>
      <c r="PZJ281" s="294"/>
      <c r="PZK281" s="294"/>
      <c r="PZL281" s="294"/>
      <c r="PZM281" s="294"/>
      <c r="PZN281" s="294"/>
      <c r="PZO281" s="294"/>
      <c r="PZP281" s="294"/>
      <c r="PZQ281" s="294"/>
      <c r="PZR281" s="294"/>
      <c r="PZS281" s="294"/>
      <c r="PZT281" s="294"/>
      <c r="PZU281" s="294"/>
      <c r="PZV281" s="294"/>
      <c r="PZW281" s="294"/>
      <c r="PZX281" s="294"/>
      <c r="PZY281" s="294"/>
      <c r="PZZ281" s="294"/>
      <c r="QAA281" s="294"/>
      <c r="QAB281" s="294"/>
      <c r="QAC281" s="294"/>
      <c r="QAD281" s="294"/>
      <c r="QAE281" s="294"/>
      <c r="QAF281" s="294"/>
      <c r="QAG281" s="294"/>
      <c r="QAH281" s="294"/>
      <c r="QAI281" s="294"/>
      <c r="QAJ281" s="294"/>
      <c r="QAK281" s="294"/>
      <c r="QAL281" s="294"/>
      <c r="QAM281" s="294"/>
      <c r="QAN281" s="294"/>
      <c r="QAO281" s="294"/>
      <c r="QAP281" s="294"/>
      <c r="QAQ281" s="294"/>
      <c r="QAR281" s="294"/>
      <c r="QAS281" s="294"/>
      <c r="QAT281" s="294"/>
      <c r="QAU281" s="294"/>
      <c r="QAV281" s="294"/>
      <c r="QAW281" s="294"/>
      <c r="QAX281" s="294"/>
      <c r="QAY281" s="294"/>
      <c r="QAZ281" s="294"/>
      <c r="QBA281" s="294"/>
      <c r="QBB281" s="294"/>
      <c r="QBC281" s="294"/>
      <c r="QBD281" s="294"/>
      <c r="QBE281" s="294"/>
      <c r="QBF281" s="294"/>
      <c r="QBG281" s="294"/>
      <c r="QBH281" s="294"/>
      <c r="QBI281" s="294"/>
      <c r="QBJ281" s="294"/>
      <c r="QBK281" s="294"/>
      <c r="QBL281" s="294"/>
      <c r="QBM281" s="294"/>
      <c r="QBN281" s="294"/>
      <c r="QBO281" s="294"/>
      <c r="QBP281" s="294"/>
      <c r="QBQ281" s="294"/>
      <c r="QBR281" s="294"/>
      <c r="QBS281" s="294"/>
      <c r="QBT281" s="294"/>
      <c r="QBU281" s="294"/>
      <c r="QBV281" s="294"/>
      <c r="QBW281" s="294"/>
      <c r="QBX281" s="294"/>
      <c r="QBY281" s="294"/>
      <c r="QBZ281" s="294"/>
      <c r="QCA281" s="294"/>
      <c r="QCB281" s="294"/>
      <c r="QCC281" s="294"/>
      <c r="QCD281" s="294"/>
      <c r="QCE281" s="294"/>
      <c r="QCF281" s="294"/>
      <c r="QCG281" s="294"/>
      <c r="QCH281" s="294"/>
      <c r="QCI281" s="294"/>
      <c r="QCJ281" s="294"/>
      <c r="QCK281" s="294"/>
      <c r="QCL281" s="294"/>
      <c r="QCM281" s="294"/>
      <c r="QCN281" s="294"/>
      <c r="QCO281" s="294"/>
      <c r="QCP281" s="294"/>
      <c r="QCQ281" s="294"/>
      <c r="QCR281" s="294"/>
      <c r="QCS281" s="294"/>
      <c r="QCT281" s="294"/>
      <c r="QCU281" s="294"/>
      <c r="QCV281" s="294"/>
      <c r="QCW281" s="294"/>
      <c r="QCX281" s="294"/>
      <c r="QCY281" s="294"/>
      <c r="QCZ281" s="294"/>
      <c r="QDA281" s="294"/>
      <c r="QDB281" s="294"/>
      <c r="QDC281" s="294"/>
      <c r="QDD281" s="294"/>
      <c r="QDE281" s="294"/>
      <c r="QDF281" s="294"/>
      <c r="QDG281" s="294"/>
      <c r="QDH281" s="294"/>
      <c r="QDI281" s="294"/>
      <c r="QDJ281" s="294"/>
      <c r="QDK281" s="294"/>
      <c r="QDL281" s="294"/>
      <c r="QDM281" s="294"/>
      <c r="QDN281" s="294"/>
      <c r="QDO281" s="294"/>
      <c r="QDP281" s="294"/>
      <c r="QDQ281" s="294"/>
      <c r="QDR281" s="294"/>
      <c r="QDS281" s="294"/>
      <c r="QDT281" s="294"/>
      <c r="QDU281" s="294"/>
      <c r="QDV281" s="294"/>
      <c r="QDW281" s="294"/>
      <c r="QDX281" s="294"/>
      <c r="QDY281" s="294"/>
      <c r="QDZ281" s="294"/>
      <c r="QEA281" s="294"/>
      <c r="QEB281" s="294"/>
      <c r="QEC281" s="294"/>
      <c r="QED281" s="294"/>
      <c r="QEE281" s="294"/>
      <c r="QEF281" s="294"/>
      <c r="QEG281" s="294"/>
      <c r="QEH281" s="294"/>
      <c r="QEI281" s="294"/>
      <c r="QEJ281" s="294"/>
      <c r="QEK281" s="294"/>
      <c r="QEL281" s="294"/>
      <c r="QEM281" s="294"/>
      <c r="QEN281" s="294"/>
      <c r="QEO281" s="294"/>
      <c r="QEP281" s="294"/>
      <c r="QEQ281" s="294"/>
      <c r="QER281" s="294"/>
      <c r="QES281" s="294"/>
      <c r="QET281" s="294"/>
      <c r="QEU281" s="294"/>
      <c r="QEV281" s="294"/>
      <c r="QEW281" s="294"/>
      <c r="QEX281" s="294"/>
      <c r="QEY281" s="294"/>
      <c r="QEZ281" s="294"/>
      <c r="QFA281" s="294"/>
      <c r="QFB281" s="294"/>
      <c r="QFC281" s="294"/>
      <c r="QFD281" s="294"/>
      <c r="QFE281" s="294"/>
      <c r="QFF281" s="294"/>
      <c r="QFG281" s="294"/>
      <c r="QFH281" s="294"/>
      <c r="QFI281" s="294"/>
      <c r="QFJ281" s="294"/>
      <c r="QFK281" s="294"/>
      <c r="QFL281" s="294"/>
      <c r="QFM281" s="294"/>
      <c r="QFN281" s="294"/>
      <c r="QFO281" s="294"/>
      <c r="QFP281" s="294"/>
      <c r="QFQ281" s="294"/>
      <c r="QFR281" s="294"/>
      <c r="QFS281" s="294"/>
      <c r="QFT281" s="294"/>
      <c r="QFU281" s="294"/>
      <c r="QFV281" s="294"/>
      <c r="QFW281" s="294"/>
      <c r="QFX281" s="294"/>
      <c r="QFY281" s="294"/>
      <c r="QFZ281" s="294"/>
      <c r="QGA281" s="294"/>
      <c r="QGB281" s="294"/>
      <c r="QGC281" s="294"/>
      <c r="QGD281" s="294"/>
      <c r="QGE281" s="294"/>
      <c r="QGF281" s="294"/>
      <c r="QGG281" s="294"/>
      <c r="QGH281" s="294"/>
      <c r="QGI281" s="294"/>
      <c r="QGJ281" s="294"/>
      <c r="QGK281" s="294"/>
      <c r="QGL281" s="294"/>
      <c r="QGM281" s="294"/>
      <c r="QGN281" s="294"/>
      <c r="QGO281" s="294"/>
      <c r="QGP281" s="294"/>
      <c r="QGQ281" s="294"/>
      <c r="QGR281" s="294"/>
      <c r="QGS281" s="294"/>
      <c r="QGT281" s="294"/>
      <c r="QGU281" s="294"/>
      <c r="QGV281" s="294"/>
      <c r="QGW281" s="294"/>
      <c r="QGX281" s="294"/>
      <c r="QGY281" s="294"/>
      <c r="QGZ281" s="294"/>
      <c r="QHA281" s="294"/>
      <c r="QHB281" s="294"/>
      <c r="QHC281" s="294"/>
      <c r="QHD281" s="294"/>
      <c r="QHE281" s="294"/>
      <c r="QHF281" s="294"/>
      <c r="QHG281" s="294"/>
      <c r="QHH281" s="294"/>
      <c r="QHI281" s="294"/>
      <c r="QHJ281" s="294"/>
      <c r="QHK281" s="294"/>
      <c r="QHL281" s="294"/>
      <c r="QHM281" s="294"/>
      <c r="QHN281" s="294"/>
      <c r="QHO281" s="294"/>
      <c r="QHP281" s="294"/>
      <c r="QHQ281" s="294"/>
      <c r="QHR281" s="294"/>
      <c r="QHS281" s="294"/>
      <c r="QHT281" s="294"/>
      <c r="QHU281" s="294"/>
      <c r="QHV281" s="294"/>
      <c r="QHW281" s="294"/>
      <c r="QHX281" s="294"/>
      <c r="QHY281" s="294"/>
      <c r="QHZ281" s="294"/>
      <c r="QIA281" s="294"/>
      <c r="QIB281" s="294"/>
      <c r="QIC281" s="294"/>
      <c r="QID281" s="294"/>
      <c r="QIE281" s="294"/>
      <c r="QIF281" s="294"/>
      <c r="QIG281" s="294"/>
      <c r="QIH281" s="294"/>
      <c r="QII281" s="294"/>
      <c r="QIJ281" s="294"/>
      <c r="QIK281" s="294"/>
      <c r="QIL281" s="294"/>
      <c r="QIM281" s="294"/>
      <c r="QIN281" s="294"/>
      <c r="QIO281" s="294"/>
      <c r="QIP281" s="294"/>
      <c r="QIQ281" s="294"/>
      <c r="QIR281" s="294"/>
      <c r="QIS281" s="294"/>
      <c r="QIT281" s="294"/>
      <c r="QIU281" s="294"/>
      <c r="QIV281" s="294"/>
      <c r="QIW281" s="294"/>
      <c r="QIX281" s="294"/>
      <c r="QIY281" s="294"/>
      <c r="QIZ281" s="294"/>
      <c r="QJA281" s="294"/>
      <c r="QJB281" s="294"/>
      <c r="QJC281" s="294"/>
      <c r="QJD281" s="294"/>
      <c r="QJE281" s="294"/>
      <c r="QJF281" s="294"/>
      <c r="QJG281" s="294"/>
      <c r="QJH281" s="294"/>
      <c r="QJI281" s="294"/>
      <c r="QJJ281" s="294"/>
      <c r="QJK281" s="294"/>
      <c r="QJL281" s="294"/>
      <c r="QJM281" s="294"/>
      <c r="QJN281" s="294"/>
      <c r="QJO281" s="294"/>
      <c r="QJP281" s="294"/>
      <c r="QJQ281" s="294"/>
      <c r="QJR281" s="294"/>
      <c r="QJS281" s="294"/>
      <c r="QJT281" s="294"/>
      <c r="QJU281" s="294"/>
      <c r="QJV281" s="294"/>
      <c r="QJW281" s="294"/>
      <c r="QJX281" s="294"/>
      <c r="QJY281" s="294"/>
      <c r="QJZ281" s="294"/>
      <c r="QKA281" s="294"/>
      <c r="QKB281" s="294"/>
      <c r="QKC281" s="294"/>
      <c r="QKD281" s="294"/>
      <c r="QKE281" s="294"/>
      <c r="QKF281" s="294"/>
      <c r="QKG281" s="294"/>
      <c r="QKH281" s="294"/>
      <c r="QKI281" s="294"/>
      <c r="QKJ281" s="294"/>
      <c r="QKK281" s="294"/>
      <c r="QKL281" s="294"/>
      <c r="QKM281" s="294"/>
      <c r="QKN281" s="294"/>
      <c r="QKO281" s="294"/>
      <c r="QKP281" s="294"/>
      <c r="QKQ281" s="294"/>
      <c r="QKR281" s="294"/>
      <c r="QKS281" s="294"/>
      <c r="QKT281" s="294"/>
      <c r="QKU281" s="294"/>
      <c r="QKV281" s="294"/>
      <c r="QKW281" s="294"/>
      <c r="QKX281" s="294"/>
      <c r="QKY281" s="294"/>
      <c r="QKZ281" s="294"/>
      <c r="QLA281" s="294"/>
      <c r="QLB281" s="294"/>
      <c r="QLC281" s="294"/>
      <c r="QLD281" s="294"/>
      <c r="QLE281" s="294"/>
      <c r="QLF281" s="294"/>
      <c r="QLG281" s="294"/>
      <c r="QLH281" s="294"/>
      <c r="QLI281" s="294"/>
      <c r="QLJ281" s="294"/>
      <c r="QLK281" s="294"/>
      <c r="QLL281" s="294"/>
      <c r="QLM281" s="294"/>
      <c r="QLN281" s="294"/>
      <c r="QLO281" s="294"/>
      <c r="QLP281" s="294"/>
      <c r="QLQ281" s="294"/>
      <c r="QLR281" s="294"/>
      <c r="QLS281" s="294"/>
      <c r="QLT281" s="294"/>
      <c r="QLU281" s="294"/>
      <c r="QLV281" s="294"/>
      <c r="QLW281" s="294"/>
      <c r="QLX281" s="294"/>
      <c r="QLY281" s="294"/>
      <c r="QLZ281" s="294"/>
      <c r="QMA281" s="294"/>
      <c r="QMB281" s="294"/>
      <c r="QMC281" s="294"/>
      <c r="QMD281" s="294"/>
      <c r="QME281" s="294"/>
      <c r="QMF281" s="294"/>
      <c r="QMG281" s="294"/>
      <c r="QMH281" s="294"/>
      <c r="QMI281" s="294"/>
      <c r="QMJ281" s="294"/>
      <c r="QMK281" s="294"/>
      <c r="QML281" s="294"/>
      <c r="QMM281" s="294"/>
      <c r="QMN281" s="294"/>
      <c r="QMO281" s="294"/>
      <c r="QMP281" s="294"/>
      <c r="QMQ281" s="294"/>
      <c r="QMR281" s="294"/>
      <c r="QMS281" s="294"/>
      <c r="QMT281" s="294"/>
      <c r="QMU281" s="294"/>
      <c r="QMV281" s="294"/>
      <c r="QMW281" s="294"/>
      <c r="QMX281" s="294"/>
      <c r="QMY281" s="294"/>
      <c r="QMZ281" s="294"/>
      <c r="QNA281" s="294"/>
      <c r="QNB281" s="294"/>
      <c r="QNC281" s="294"/>
      <c r="QND281" s="294"/>
      <c r="QNE281" s="294"/>
      <c r="QNF281" s="294"/>
      <c r="QNG281" s="294"/>
      <c r="QNH281" s="294"/>
      <c r="QNI281" s="294"/>
      <c r="QNJ281" s="294"/>
      <c r="QNK281" s="294"/>
      <c r="QNL281" s="294"/>
      <c r="QNM281" s="294"/>
      <c r="QNN281" s="294"/>
      <c r="QNO281" s="294"/>
      <c r="QNP281" s="294"/>
      <c r="QNQ281" s="294"/>
      <c r="QNR281" s="294"/>
      <c r="QNS281" s="294"/>
      <c r="QNT281" s="294"/>
      <c r="QNU281" s="294"/>
      <c r="QNV281" s="294"/>
      <c r="QNW281" s="294"/>
      <c r="QNX281" s="294"/>
      <c r="QNY281" s="294"/>
      <c r="QNZ281" s="294"/>
      <c r="QOA281" s="294"/>
      <c r="QOB281" s="294"/>
      <c r="QOC281" s="294"/>
      <c r="QOD281" s="294"/>
      <c r="QOE281" s="294"/>
      <c r="QOF281" s="294"/>
      <c r="QOG281" s="294"/>
      <c r="QOH281" s="294"/>
      <c r="QOI281" s="294"/>
      <c r="QOJ281" s="294"/>
      <c r="QOK281" s="294"/>
      <c r="QOL281" s="294"/>
      <c r="QOM281" s="294"/>
      <c r="QON281" s="294"/>
      <c r="QOO281" s="294"/>
      <c r="QOP281" s="294"/>
      <c r="QOQ281" s="294"/>
      <c r="QOR281" s="294"/>
      <c r="QOS281" s="294"/>
      <c r="QOT281" s="294"/>
      <c r="QOU281" s="294"/>
      <c r="QOV281" s="294"/>
      <c r="QOW281" s="294"/>
      <c r="QOX281" s="294"/>
      <c r="QOY281" s="294"/>
      <c r="QOZ281" s="294"/>
      <c r="QPA281" s="294"/>
      <c r="QPB281" s="294"/>
      <c r="QPC281" s="294"/>
      <c r="QPD281" s="294"/>
      <c r="QPE281" s="294"/>
      <c r="QPF281" s="294"/>
      <c r="QPG281" s="294"/>
      <c r="QPH281" s="294"/>
      <c r="QPI281" s="294"/>
      <c r="QPJ281" s="294"/>
      <c r="QPK281" s="294"/>
      <c r="QPL281" s="294"/>
      <c r="QPM281" s="294"/>
      <c r="QPN281" s="294"/>
      <c r="QPO281" s="294"/>
      <c r="QPP281" s="294"/>
      <c r="QPQ281" s="294"/>
      <c r="QPR281" s="294"/>
      <c r="QPS281" s="294"/>
      <c r="QPT281" s="294"/>
      <c r="QPU281" s="294"/>
      <c r="QPV281" s="294"/>
      <c r="QPW281" s="294"/>
      <c r="QPX281" s="294"/>
      <c r="QPY281" s="294"/>
      <c r="QPZ281" s="294"/>
      <c r="QQA281" s="294"/>
      <c r="QQB281" s="294"/>
      <c r="QQC281" s="294"/>
      <c r="QQD281" s="294"/>
      <c r="QQE281" s="294"/>
      <c r="QQF281" s="294"/>
      <c r="QQG281" s="294"/>
      <c r="QQH281" s="294"/>
      <c r="QQI281" s="294"/>
      <c r="QQJ281" s="294"/>
      <c r="QQK281" s="294"/>
      <c r="QQL281" s="294"/>
      <c r="QQM281" s="294"/>
      <c r="QQN281" s="294"/>
      <c r="QQO281" s="294"/>
      <c r="QQP281" s="294"/>
      <c r="QQQ281" s="294"/>
      <c r="QQR281" s="294"/>
      <c r="QQS281" s="294"/>
      <c r="QQT281" s="294"/>
      <c r="QQU281" s="294"/>
      <c r="QQV281" s="294"/>
      <c r="QQW281" s="294"/>
      <c r="QQX281" s="294"/>
      <c r="QQY281" s="294"/>
      <c r="QQZ281" s="294"/>
      <c r="QRA281" s="294"/>
      <c r="QRB281" s="294"/>
      <c r="QRC281" s="294"/>
      <c r="QRD281" s="294"/>
      <c r="QRE281" s="294"/>
      <c r="QRF281" s="294"/>
      <c r="QRG281" s="294"/>
      <c r="QRH281" s="294"/>
      <c r="QRI281" s="294"/>
      <c r="QRJ281" s="294"/>
      <c r="QRK281" s="294"/>
      <c r="QRL281" s="294"/>
      <c r="QRM281" s="294"/>
      <c r="QRN281" s="294"/>
      <c r="QRO281" s="294"/>
      <c r="QRP281" s="294"/>
      <c r="QRQ281" s="294"/>
      <c r="QRR281" s="294"/>
      <c r="QRS281" s="294"/>
      <c r="QRT281" s="294"/>
      <c r="QRU281" s="294"/>
      <c r="QRV281" s="294"/>
      <c r="QRW281" s="294"/>
      <c r="QRX281" s="294"/>
      <c r="QRY281" s="294"/>
      <c r="QRZ281" s="294"/>
      <c r="QSA281" s="294"/>
      <c r="QSB281" s="294"/>
      <c r="QSC281" s="294"/>
      <c r="QSD281" s="294"/>
      <c r="QSE281" s="294"/>
      <c r="QSF281" s="294"/>
      <c r="QSG281" s="294"/>
      <c r="QSH281" s="294"/>
      <c r="QSI281" s="294"/>
      <c r="QSJ281" s="294"/>
      <c r="QSK281" s="294"/>
      <c r="QSL281" s="294"/>
      <c r="QSM281" s="294"/>
      <c r="QSN281" s="294"/>
      <c r="QSO281" s="294"/>
      <c r="QSP281" s="294"/>
      <c r="QSQ281" s="294"/>
      <c r="QSR281" s="294"/>
      <c r="QSS281" s="294"/>
      <c r="QST281" s="294"/>
      <c r="QSU281" s="294"/>
      <c r="QSV281" s="294"/>
      <c r="QSW281" s="294"/>
      <c r="QSX281" s="294"/>
      <c r="QSY281" s="294"/>
      <c r="QSZ281" s="294"/>
      <c r="QTA281" s="294"/>
      <c r="QTB281" s="294"/>
      <c r="QTC281" s="294"/>
      <c r="QTD281" s="294"/>
      <c r="QTE281" s="294"/>
      <c r="QTF281" s="294"/>
      <c r="QTG281" s="294"/>
      <c r="QTH281" s="294"/>
      <c r="QTI281" s="294"/>
      <c r="QTJ281" s="294"/>
      <c r="QTK281" s="294"/>
      <c r="QTL281" s="294"/>
      <c r="QTM281" s="294"/>
      <c r="QTN281" s="294"/>
      <c r="QTO281" s="294"/>
      <c r="QTP281" s="294"/>
      <c r="QTQ281" s="294"/>
      <c r="QTR281" s="294"/>
      <c r="QTS281" s="294"/>
      <c r="QTT281" s="294"/>
      <c r="QTU281" s="294"/>
      <c r="QTV281" s="294"/>
      <c r="QTW281" s="294"/>
      <c r="QTX281" s="294"/>
      <c r="QTY281" s="294"/>
      <c r="QTZ281" s="294"/>
      <c r="QUA281" s="294"/>
      <c r="QUB281" s="294"/>
      <c r="QUC281" s="294"/>
      <c r="QUD281" s="294"/>
      <c r="QUE281" s="294"/>
      <c r="QUF281" s="294"/>
      <c r="QUG281" s="294"/>
      <c r="QUH281" s="294"/>
      <c r="QUI281" s="294"/>
      <c r="QUJ281" s="294"/>
      <c r="QUK281" s="294"/>
      <c r="QUL281" s="294"/>
      <c r="QUM281" s="294"/>
      <c r="QUN281" s="294"/>
      <c r="QUO281" s="294"/>
      <c r="QUP281" s="294"/>
      <c r="QUQ281" s="294"/>
      <c r="QUR281" s="294"/>
      <c r="QUS281" s="294"/>
      <c r="QUT281" s="294"/>
      <c r="QUU281" s="294"/>
      <c r="QUV281" s="294"/>
      <c r="QUW281" s="294"/>
      <c r="QUX281" s="294"/>
      <c r="QUY281" s="294"/>
      <c r="QUZ281" s="294"/>
      <c r="QVA281" s="294"/>
      <c r="QVB281" s="294"/>
      <c r="QVC281" s="294"/>
      <c r="QVD281" s="294"/>
      <c r="QVE281" s="294"/>
      <c r="QVF281" s="294"/>
      <c r="QVG281" s="294"/>
      <c r="QVH281" s="294"/>
      <c r="QVI281" s="294"/>
      <c r="QVJ281" s="294"/>
      <c r="QVK281" s="294"/>
      <c r="QVL281" s="294"/>
      <c r="QVM281" s="294"/>
      <c r="QVN281" s="294"/>
      <c r="QVO281" s="294"/>
      <c r="QVP281" s="294"/>
      <c r="QVQ281" s="294"/>
      <c r="QVR281" s="294"/>
      <c r="QVS281" s="294"/>
      <c r="QVT281" s="294"/>
      <c r="QVU281" s="294"/>
      <c r="QVV281" s="294"/>
      <c r="QVW281" s="294"/>
      <c r="QVX281" s="294"/>
      <c r="QVY281" s="294"/>
      <c r="QVZ281" s="294"/>
      <c r="QWA281" s="294"/>
      <c r="QWB281" s="294"/>
      <c r="QWC281" s="294"/>
      <c r="QWD281" s="294"/>
      <c r="QWE281" s="294"/>
      <c r="QWF281" s="294"/>
      <c r="QWG281" s="294"/>
      <c r="QWH281" s="294"/>
      <c r="QWI281" s="294"/>
      <c r="QWJ281" s="294"/>
      <c r="QWK281" s="294"/>
      <c r="QWL281" s="294"/>
      <c r="QWM281" s="294"/>
      <c r="QWN281" s="294"/>
      <c r="QWO281" s="294"/>
      <c r="QWP281" s="294"/>
      <c r="QWQ281" s="294"/>
      <c r="QWR281" s="294"/>
      <c r="QWS281" s="294"/>
      <c r="QWT281" s="294"/>
      <c r="QWU281" s="294"/>
      <c r="QWV281" s="294"/>
      <c r="QWW281" s="294"/>
      <c r="QWX281" s="294"/>
      <c r="QWY281" s="294"/>
      <c r="QWZ281" s="294"/>
      <c r="QXA281" s="294"/>
      <c r="QXB281" s="294"/>
      <c r="QXC281" s="294"/>
      <c r="QXD281" s="294"/>
      <c r="QXE281" s="294"/>
      <c r="QXF281" s="294"/>
      <c r="QXG281" s="294"/>
      <c r="QXH281" s="294"/>
      <c r="QXI281" s="294"/>
      <c r="QXJ281" s="294"/>
      <c r="QXK281" s="294"/>
      <c r="QXL281" s="294"/>
      <c r="QXM281" s="294"/>
      <c r="QXN281" s="294"/>
      <c r="QXO281" s="294"/>
      <c r="QXP281" s="294"/>
      <c r="QXQ281" s="294"/>
      <c r="QXR281" s="294"/>
      <c r="QXS281" s="294"/>
      <c r="QXT281" s="294"/>
      <c r="QXU281" s="294"/>
      <c r="QXV281" s="294"/>
      <c r="QXW281" s="294"/>
      <c r="QXX281" s="294"/>
      <c r="QXY281" s="294"/>
      <c r="QXZ281" s="294"/>
      <c r="QYA281" s="294"/>
      <c r="QYB281" s="294"/>
      <c r="QYC281" s="294"/>
      <c r="QYD281" s="294"/>
      <c r="QYE281" s="294"/>
      <c r="QYF281" s="294"/>
      <c r="QYG281" s="294"/>
      <c r="QYH281" s="294"/>
      <c r="QYI281" s="294"/>
      <c r="QYJ281" s="294"/>
      <c r="QYK281" s="294"/>
      <c r="QYL281" s="294"/>
      <c r="QYM281" s="294"/>
      <c r="QYN281" s="294"/>
      <c r="QYO281" s="294"/>
      <c r="QYP281" s="294"/>
      <c r="QYQ281" s="294"/>
      <c r="QYR281" s="294"/>
      <c r="QYS281" s="294"/>
      <c r="QYT281" s="294"/>
      <c r="QYU281" s="294"/>
      <c r="QYV281" s="294"/>
      <c r="QYW281" s="294"/>
      <c r="QYX281" s="294"/>
      <c r="QYY281" s="294"/>
      <c r="QYZ281" s="294"/>
      <c r="QZA281" s="294"/>
      <c r="QZB281" s="294"/>
      <c r="QZC281" s="294"/>
      <c r="QZD281" s="294"/>
      <c r="QZE281" s="294"/>
      <c r="QZF281" s="294"/>
      <c r="QZG281" s="294"/>
      <c r="QZH281" s="294"/>
      <c r="QZI281" s="294"/>
      <c r="QZJ281" s="294"/>
      <c r="QZK281" s="294"/>
      <c r="QZL281" s="294"/>
      <c r="QZM281" s="294"/>
      <c r="QZN281" s="294"/>
      <c r="QZO281" s="294"/>
      <c r="QZP281" s="294"/>
      <c r="QZQ281" s="294"/>
      <c r="QZR281" s="294"/>
      <c r="QZS281" s="294"/>
      <c r="QZT281" s="294"/>
      <c r="QZU281" s="294"/>
      <c r="QZV281" s="294"/>
      <c r="QZW281" s="294"/>
      <c r="QZX281" s="294"/>
      <c r="QZY281" s="294"/>
      <c r="QZZ281" s="294"/>
      <c r="RAA281" s="294"/>
      <c r="RAB281" s="294"/>
      <c r="RAC281" s="294"/>
      <c r="RAD281" s="294"/>
      <c r="RAE281" s="294"/>
      <c r="RAF281" s="294"/>
      <c r="RAG281" s="294"/>
      <c r="RAH281" s="294"/>
      <c r="RAI281" s="294"/>
      <c r="RAJ281" s="294"/>
      <c r="RAK281" s="294"/>
      <c r="RAL281" s="294"/>
      <c r="RAM281" s="294"/>
      <c r="RAN281" s="294"/>
      <c r="RAO281" s="294"/>
      <c r="RAP281" s="294"/>
      <c r="RAQ281" s="294"/>
      <c r="RAR281" s="294"/>
      <c r="RAS281" s="294"/>
      <c r="RAT281" s="294"/>
      <c r="RAU281" s="294"/>
      <c r="RAV281" s="294"/>
      <c r="RAW281" s="294"/>
      <c r="RAX281" s="294"/>
      <c r="RAY281" s="294"/>
      <c r="RAZ281" s="294"/>
      <c r="RBA281" s="294"/>
      <c r="RBB281" s="294"/>
      <c r="RBC281" s="294"/>
      <c r="RBD281" s="294"/>
      <c r="RBE281" s="294"/>
      <c r="RBF281" s="294"/>
      <c r="RBG281" s="294"/>
      <c r="RBH281" s="294"/>
      <c r="RBI281" s="294"/>
      <c r="RBJ281" s="294"/>
      <c r="RBK281" s="294"/>
      <c r="RBL281" s="294"/>
      <c r="RBM281" s="294"/>
      <c r="RBN281" s="294"/>
      <c r="RBO281" s="294"/>
      <c r="RBP281" s="294"/>
      <c r="RBQ281" s="294"/>
      <c r="RBR281" s="294"/>
      <c r="RBS281" s="294"/>
      <c r="RBT281" s="294"/>
      <c r="RBU281" s="294"/>
      <c r="RBV281" s="294"/>
      <c r="RBW281" s="294"/>
      <c r="RBX281" s="294"/>
      <c r="RBY281" s="294"/>
      <c r="RBZ281" s="294"/>
      <c r="RCA281" s="294"/>
      <c r="RCB281" s="294"/>
      <c r="RCC281" s="294"/>
      <c r="RCD281" s="294"/>
      <c r="RCE281" s="294"/>
      <c r="RCF281" s="294"/>
      <c r="RCG281" s="294"/>
      <c r="RCH281" s="294"/>
      <c r="RCI281" s="294"/>
      <c r="RCJ281" s="294"/>
      <c r="RCK281" s="294"/>
      <c r="RCL281" s="294"/>
      <c r="RCM281" s="294"/>
      <c r="RCN281" s="294"/>
      <c r="RCO281" s="294"/>
      <c r="RCP281" s="294"/>
      <c r="RCQ281" s="294"/>
      <c r="RCR281" s="294"/>
      <c r="RCS281" s="294"/>
      <c r="RCT281" s="294"/>
      <c r="RCU281" s="294"/>
      <c r="RCV281" s="294"/>
      <c r="RCW281" s="294"/>
      <c r="RCX281" s="294"/>
      <c r="RCY281" s="294"/>
      <c r="RCZ281" s="294"/>
      <c r="RDA281" s="294"/>
      <c r="RDB281" s="294"/>
      <c r="RDC281" s="294"/>
      <c r="RDD281" s="294"/>
      <c r="RDE281" s="294"/>
      <c r="RDF281" s="294"/>
      <c r="RDG281" s="294"/>
      <c r="RDH281" s="294"/>
      <c r="RDI281" s="294"/>
      <c r="RDJ281" s="294"/>
      <c r="RDK281" s="294"/>
      <c r="RDL281" s="294"/>
      <c r="RDM281" s="294"/>
      <c r="RDN281" s="294"/>
      <c r="RDO281" s="294"/>
      <c r="RDP281" s="294"/>
      <c r="RDQ281" s="294"/>
      <c r="RDR281" s="294"/>
      <c r="RDS281" s="294"/>
      <c r="RDT281" s="294"/>
      <c r="RDU281" s="294"/>
      <c r="RDV281" s="294"/>
      <c r="RDW281" s="294"/>
      <c r="RDX281" s="294"/>
      <c r="RDY281" s="294"/>
      <c r="RDZ281" s="294"/>
      <c r="REA281" s="294"/>
      <c r="REB281" s="294"/>
      <c r="REC281" s="294"/>
      <c r="RED281" s="294"/>
      <c r="REE281" s="294"/>
      <c r="REF281" s="294"/>
      <c r="REG281" s="294"/>
      <c r="REH281" s="294"/>
      <c r="REI281" s="294"/>
      <c r="REJ281" s="294"/>
      <c r="REK281" s="294"/>
      <c r="REL281" s="294"/>
      <c r="REM281" s="294"/>
      <c r="REN281" s="294"/>
      <c r="REO281" s="294"/>
      <c r="REP281" s="294"/>
      <c r="REQ281" s="294"/>
      <c r="RER281" s="294"/>
      <c r="RES281" s="294"/>
      <c r="RET281" s="294"/>
      <c r="REU281" s="294"/>
      <c r="REV281" s="294"/>
      <c r="REW281" s="294"/>
      <c r="REX281" s="294"/>
      <c r="REY281" s="294"/>
      <c r="REZ281" s="294"/>
      <c r="RFA281" s="294"/>
      <c r="RFB281" s="294"/>
      <c r="RFC281" s="294"/>
      <c r="RFD281" s="294"/>
      <c r="RFE281" s="294"/>
      <c r="RFF281" s="294"/>
      <c r="RFG281" s="294"/>
      <c r="RFH281" s="294"/>
      <c r="RFI281" s="294"/>
      <c r="RFJ281" s="294"/>
      <c r="RFK281" s="294"/>
      <c r="RFL281" s="294"/>
      <c r="RFM281" s="294"/>
      <c r="RFN281" s="294"/>
      <c r="RFO281" s="294"/>
      <c r="RFP281" s="294"/>
      <c r="RFQ281" s="294"/>
      <c r="RFR281" s="294"/>
      <c r="RFS281" s="294"/>
      <c r="RFT281" s="294"/>
      <c r="RFU281" s="294"/>
      <c r="RFV281" s="294"/>
      <c r="RFW281" s="294"/>
      <c r="RFX281" s="294"/>
      <c r="RFY281" s="294"/>
      <c r="RFZ281" s="294"/>
      <c r="RGA281" s="294"/>
      <c r="RGB281" s="294"/>
      <c r="RGC281" s="294"/>
      <c r="RGD281" s="294"/>
      <c r="RGE281" s="294"/>
      <c r="RGF281" s="294"/>
      <c r="RGG281" s="294"/>
      <c r="RGH281" s="294"/>
      <c r="RGI281" s="294"/>
      <c r="RGJ281" s="294"/>
      <c r="RGK281" s="294"/>
      <c r="RGL281" s="294"/>
      <c r="RGM281" s="294"/>
      <c r="RGN281" s="294"/>
      <c r="RGO281" s="294"/>
      <c r="RGP281" s="294"/>
      <c r="RGQ281" s="294"/>
      <c r="RGR281" s="294"/>
      <c r="RGS281" s="294"/>
      <c r="RGT281" s="294"/>
      <c r="RGU281" s="294"/>
      <c r="RGV281" s="294"/>
      <c r="RGW281" s="294"/>
      <c r="RGX281" s="294"/>
      <c r="RGY281" s="294"/>
      <c r="RGZ281" s="294"/>
      <c r="RHA281" s="294"/>
      <c r="RHB281" s="294"/>
      <c r="RHC281" s="294"/>
      <c r="RHD281" s="294"/>
      <c r="RHE281" s="294"/>
      <c r="RHF281" s="294"/>
      <c r="RHG281" s="294"/>
      <c r="RHH281" s="294"/>
      <c r="RHI281" s="294"/>
      <c r="RHJ281" s="294"/>
      <c r="RHK281" s="294"/>
      <c r="RHL281" s="294"/>
      <c r="RHM281" s="294"/>
      <c r="RHN281" s="294"/>
      <c r="RHO281" s="294"/>
      <c r="RHP281" s="294"/>
      <c r="RHQ281" s="294"/>
      <c r="RHR281" s="294"/>
      <c r="RHS281" s="294"/>
      <c r="RHT281" s="294"/>
      <c r="RHU281" s="294"/>
      <c r="RHV281" s="294"/>
      <c r="RHW281" s="294"/>
      <c r="RHX281" s="294"/>
      <c r="RHY281" s="294"/>
      <c r="RHZ281" s="294"/>
      <c r="RIA281" s="294"/>
      <c r="RIB281" s="294"/>
      <c r="RIC281" s="294"/>
      <c r="RID281" s="294"/>
      <c r="RIE281" s="294"/>
      <c r="RIF281" s="294"/>
      <c r="RIG281" s="294"/>
      <c r="RIH281" s="294"/>
      <c r="RII281" s="294"/>
      <c r="RIJ281" s="294"/>
      <c r="RIK281" s="294"/>
      <c r="RIL281" s="294"/>
      <c r="RIM281" s="294"/>
      <c r="RIN281" s="294"/>
      <c r="RIO281" s="294"/>
      <c r="RIP281" s="294"/>
      <c r="RIQ281" s="294"/>
      <c r="RIR281" s="294"/>
      <c r="RIS281" s="294"/>
      <c r="RIT281" s="294"/>
      <c r="RIU281" s="294"/>
      <c r="RIV281" s="294"/>
      <c r="RIW281" s="294"/>
      <c r="RIX281" s="294"/>
      <c r="RIY281" s="294"/>
      <c r="RIZ281" s="294"/>
      <c r="RJA281" s="294"/>
      <c r="RJB281" s="294"/>
      <c r="RJC281" s="294"/>
      <c r="RJD281" s="294"/>
      <c r="RJE281" s="294"/>
      <c r="RJF281" s="294"/>
      <c r="RJG281" s="294"/>
      <c r="RJH281" s="294"/>
      <c r="RJI281" s="294"/>
      <c r="RJJ281" s="294"/>
      <c r="RJK281" s="294"/>
      <c r="RJL281" s="294"/>
      <c r="RJM281" s="294"/>
      <c r="RJN281" s="294"/>
      <c r="RJO281" s="294"/>
      <c r="RJP281" s="294"/>
      <c r="RJQ281" s="294"/>
      <c r="RJR281" s="294"/>
      <c r="RJS281" s="294"/>
      <c r="RJT281" s="294"/>
      <c r="RJU281" s="294"/>
      <c r="RJV281" s="294"/>
      <c r="RJW281" s="294"/>
      <c r="RJX281" s="294"/>
      <c r="RJY281" s="294"/>
      <c r="RJZ281" s="294"/>
      <c r="RKA281" s="294"/>
      <c r="RKB281" s="294"/>
      <c r="RKC281" s="294"/>
      <c r="RKD281" s="294"/>
      <c r="RKE281" s="294"/>
      <c r="RKF281" s="294"/>
      <c r="RKG281" s="294"/>
      <c r="RKH281" s="294"/>
      <c r="RKI281" s="294"/>
      <c r="RKJ281" s="294"/>
      <c r="RKK281" s="294"/>
      <c r="RKL281" s="294"/>
      <c r="RKM281" s="294"/>
      <c r="RKN281" s="294"/>
      <c r="RKO281" s="294"/>
      <c r="RKP281" s="294"/>
      <c r="RKQ281" s="294"/>
      <c r="RKR281" s="294"/>
      <c r="RKS281" s="294"/>
      <c r="RKT281" s="294"/>
      <c r="RKU281" s="294"/>
      <c r="RKV281" s="294"/>
      <c r="RKW281" s="294"/>
      <c r="RKX281" s="294"/>
      <c r="RKY281" s="294"/>
      <c r="RKZ281" s="294"/>
      <c r="RLA281" s="294"/>
      <c r="RLB281" s="294"/>
      <c r="RLC281" s="294"/>
      <c r="RLD281" s="294"/>
      <c r="RLE281" s="294"/>
      <c r="RLF281" s="294"/>
      <c r="RLG281" s="294"/>
      <c r="RLH281" s="294"/>
      <c r="RLI281" s="294"/>
      <c r="RLJ281" s="294"/>
      <c r="RLK281" s="294"/>
      <c r="RLL281" s="294"/>
      <c r="RLM281" s="294"/>
      <c r="RLN281" s="294"/>
      <c r="RLO281" s="294"/>
      <c r="RLP281" s="294"/>
      <c r="RLQ281" s="294"/>
      <c r="RLR281" s="294"/>
      <c r="RLS281" s="294"/>
      <c r="RLT281" s="294"/>
      <c r="RLU281" s="294"/>
      <c r="RLV281" s="294"/>
      <c r="RLW281" s="294"/>
      <c r="RLX281" s="294"/>
      <c r="RLY281" s="294"/>
      <c r="RLZ281" s="294"/>
      <c r="RMA281" s="294"/>
      <c r="RMB281" s="294"/>
      <c r="RMC281" s="294"/>
      <c r="RMD281" s="294"/>
      <c r="RME281" s="294"/>
      <c r="RMF281" s="294"/>
      <c r="RMG281" s="294"/>
      <c r="RMH281" s="294"/>
      <c r="RMI281" s="294"/>
      <c r="RMJ281" s="294"/>
      <c r="RMK281" s="294"/>
      <c r="RML281" s="294"/>
      <c r="RMM281" s="294"/>
      <c r="RMN281" s="294"/>
      <c r="RMO281" s="294"/>
      <c r="RMP281" s="294"/>
      <c r="RMQ281" s="294"/>
      <c r="RMR281" s="294"/>
      <c r="RMS281" s="294"/>
      <c r="RMT281" s="294"/>
      <c r="RMU281" s="294"/>
      <c r="RMV281" s="294"/>
      <c r="RMW281" s="294"/>
      <c r="RMX281" s="294"/>
      <c r="RMY281" s="294"/>
      <c r="RMZ281" s="294"/>
      <c r="RNA281" s="294"/>
      <c r="RNB281" s="294"/>
      <c r="RNC281" s="294"/>
      <c r="RND281" s="294"/>
      <c r="RNE281" s="294"/>
      <c r="RNF281" s="294"/>
      <c r="RNG281" s="294"/>
      <c r="RNH281" s="294"/>
      <c r="RNI281" s="294"/>
      <c r="RNJ281" s="294"/>
      <c r="RNK281" s="294"/>
      <c r="RNL281" s="294"/>
      <c r="RNM281" s="294"/>
      <c r="RNN281" s="294"/>
      <c r="RNO281" s="294"/>
      <c r="RNP281" s="294"/>
      <c r="RNQ281" s="294"/>
      <c r="RNR281" s="294"/>
      <c r="RNS281" s="294"/>
      <c r="RNT281" s="294"/>
      <c r="RNU281" s="294"/>
      <c r="RNV281" s="294"/>
      <c r="RNW281" s="294"/>
      <c r="RNX281" s="294"/>
      <c r="RNY281" s="294"/>
      <c r="RNZ281" s="294"/>
      <c r="ROA281" s="294"/>
      <c r="ROB281" s="294"/>
      <c r="ROC281" s="294"/>
      <c r="ROD281" s="294"/>
      <c r="ROE281" s="294"/>
      <c r="ROF281" s="294"/>
      <c r="ROG281" s="294"/>
      <c r="ROH281" s="294"/>
      <c r="ROI281" s="294"/>
      <c r="ROJ281" s="294"/>
      <c r="ROK281" s="294"/>
      <c r="ROL281" s="294"/>
      <c r="ROM281" s="294"/>
      <c r="RON281" s="294"/>
      <c r="ROO281" s="294"/>
      <c r="ROP281" s="294"/>
      <c r="ROQ281" s="294"/>
      <c r="ROR281" s="294"/>
      <c r="ROS281" s="294"/>
      <c r="ROT281" s="294"/>
      <c r="ROU281" s="294"/>
      <c r="ROV281" s="294"/>
      <c r="ROW281" s="294"/>
      <c r="ROX281" s="294"/>
      <c r="ROY281" s="294"/>
      <c r="ROZ281" s="294"/>
      <c r="RPA281" s="294"/>
      <c r="RPB281" s="294"/>
      <c r="RPC281" s="294"/>
      <c r="RPD281" s="294"/>
      <c r="RPE281" s="294"/>
      <c r="RPF281" s="294"/>
      <c r="RPG281" s="294"/>
      <c r="RPH281" s="294"/>
      <c r="RPI281" s="294"/>
      <c r="RPJ281" s="294"/>
      <c r="RPK281" s="294"/>
      <c r="RPL281" s="294"/>
      <c r="RPM281" s="294"/>
      <c r="RPN281" s="294"/>
      <c r="RPO281" s="294"/>
      <c r="RPP281" s="294"/>
      <c r="RPQ281" s="294"/>
      <c r="RPR281" s="294"/>
      <c r="RPS281" s="294"/>
      <c r="RPT281" s="294"/>
      <c r="RPU281" s="294"/>
      <c r="RPV281" s="294"/>
      <c r="RPW281" s="294"/>
      <c r="RPX281" s="294"/>
      <c r="RPY281" s="294"/>
      <c r="RPZ281" s="294"/>
      <c r="RQA281" s="294"/>
      <c r="RQB281" s="294"/>
      <c r="RQC281" s="294"/>
      <c r="RQD281" s="294"/>
      <c r="RQE281" s="294"/>
      <c r="RQF281" s="294"/>
      <c r="RQG281" s="294"/>
      <c r="RQH281" s="294"/>
      <c r="RQI281" s="294"/>
      <c r="RQJ281" s="294"/>
      <c r="RQK281" s="294"/>
      <c r="RQL281" s="294"/>
      <c r="RQM281" s="294"/>
      <c r="RQN281" s="294"/>
      <c r="RQO281" s="294"/>
      <c r="RQP281" s="294"/>
      <c r="RQQ281" s="294"/>
      <c r="RQR281" s="294"/>
      <c r="RQS281" s="294"/>
      <c r="RQT281" s="294"/>
      <c r="RQU281" s="294"/>
      <c r="RQV281" s="294"/>
      <c r="RQW281" s="294"/>
      <c r="RQX281" s="294"/>
      <c r="RQY281" s="294"/>
      <c r="RQZ281" s="294"/>
      <c r="RRA281" s="294"/>
      <c r="RRB281" s="294"/>
      <c r="RRC281" s="294"/>
      <c r="RRD281" s="294"/>
      <c r="RRE281" s="294"/>
      <c r="RRF281" s="294"/>
      <c r="RRG281" s="294"/>
      <c r="RRH281" s="294"/>
      <c r="RRI281" s="294"/>
      <c r="RRJ281" s="294"/>
      <c r="RRK281" s="294"/>
      <c r="RRL281" s="294"/>
      <c r="RRM281" s="294"/>
      <c r="RRN281" s="294"/>
      <c r="RRO281" s="294"/>
      <c r="RRP281" s="294"/>
      <c r="RRQ281" s="294"/>
      <c r="RRR281" s="294"/>
      <c r="RRS281" s="294"/>
      <c r="RRT281" s="294"/>
      <c r="RRU281" s="294"/>
      <c r="RRV281" s="294"/>
      <c r="RRW281" s="294"/>
      <c r="RRX281" s="294"/>
      <c r="RRY281" s="294"/>
      <c r="RRZ281" s="294"/>
      <c r="RSA281" s="294"/>
      <c r="RSB281" s="294"/>
      <c r="RSC281" s="294"/>
      <c r="RSD281" s="294"/>
      <c r="RSE281" s="294"/>
      <c r="RSF281" s="294"/>
      <c r="RSG281" s="294"/>
      <c r="RSH281" s="294"/>
      <c r="RSI281" s="294"/>
      <c r="RSJ281" s="294"/>
      <c r="RSK281" s="294"/>
      <c r="RSL281" s="294"/>
      <c r="RSM281" s="294"/>
      <c r="RSN281" s="294"/>
      <c r="RSO281" s="294"/>
      <c r="RSP281" s="294"/>
      <c r="RSQ281" s="294"/>
      <c r="RSR281" s="294"/>
      <c r="RSS281" s="294"/>
      <c r="RST281" s="294"/>
      <c r="RSU281" s="294"/>
      <c r="RSV281" s="294"/>
      <c r="RSW281" s="294"/>
      <c r="RSX281" s="294"/>
      <c r="RSY281" s="294"/>
      <c r="RSZ281" s="294"/>
      <c r="RTA281" s="294"/>
      <c r="RTB281" s="294"/>
      <c r="RTC281" s="294"/>
      <c r="RTD281" s="294"/>
      <c r="RTE281" s="294"/>
      <c r="RTF281" s="294"/>
      <c r="RTG281" s="294"/>
      <c r="RTH281" s="294"/>
      <c r="RTI281" s="294"/>
      <c r="RTJ281" s="294"/>
      <c r="RTK281" s="294"/>
      <c r="RTL281" s="294"/>
      <c r="RTM281" s="294"/>
      <c r="RTN281" s="294"/>
      <c r="RTO281" s="294"/>
      <c r="RTP281" s="294"/>
      <c r="RTQ281" s="294"/>
      <c r="RTR281" s="294"/>
      <c r="RTS281" s="294"/>
      <c r="RTT281" s="294"/>
      <c r="RTU281" s="294"/>
      <c r="RTV281" s="294"/>
      <c r="RTW281" s="294"/>
      <c r="RTX281" s="294"/>
      <c r="RTY281" s="294"/>
      <c r="RTZ281" s="294"/>
      <c r="RUA281" s="294"/>
      <c r="RUB281" s="294"/>
      <c r="RUC281" s="294"/>
      <c r="RUD281" s="294"/>
      <c r="RUE281" s="294"/>
      <c r="RUF281" s="294"/>
      <c r="RUG281" s="294"/>
      <c r="RUH281" s="294"/>
      <c r="RUI281" s="294"/>
      <c r="RUJ281" s="294"/>
      <c r="RUK281" s="294"/>
      <c r="RUL281" s="294"/>
      <c r="RUM281" s="294"/>
      <c r="RUN281" s="294"/>
      <c r="RUO281" s="294"/>
      <c r="RUP281" s="294"/>
      <c r="RUQ281" s="294"/>
      <c r="RUR281" s="294"/>
      <c r="RUS281" s="294"/>
      <c r="RUT281" s="294"/>
      <c r="RUU281" s="294"/>
      <c r="RUV281" s="294"/>
      <c r="RUW281" s="294"/>
      <c r="RUX281" s="294"/>
      <c r="RUY281" s="294"/>
      <c r="RUZ281" s="294"/>
      <c r="RVA281" s="294"/>
      <c r="RVB281" s="294"/>
      <c r="RVC281" s="294"/>
      <c r="RVD281" s="294"/>
      <c r="RVE281" s="294"/>
      <c r="RVF281" s="294"/>
      <c r="RVG281" s="294"/>
      <c r="RVH281" s="294"/>
      <c r="RVI281" s="294"/>
      <c r="RVJ281" s="294"/>
      <c r="RVK281" s="294"/>
      <c r="RVL281" s="294"/>
      <c r="RVM281" s="294"/>
      <c r="RVN281" s="294"/>
      <c r="RVO281" s="294"/>
      <c r="RVP281" s="294"/>
      <c r="RVQ281" s="294"/>
      <c r="RVR281" s="294"/>
      <c r="RVS281" s="294"/>
      <c r="RVT281" s="294"/>
      <c r="RVU281" s="294"/>
      <c r="RVV281" s="294"/>
      <c r="RVW281" s="294"/>
      <c r="RVX281" s="294"/>
      <c r="RVY281" s="294"/>
      <c r="RVZ281" s="294"/>
      <c r="RWA281" s="294"/>
      <c r="RWB281" s="294"/>
      <c r="RWC281" s="294"/>
      <c r="RWD281" s="294"/>
      <c r="RWE281" s="294"/>
      <c r="RWF281" s="294"/>
      <c r="RWG281" s="294"/>
      <c r="RWH281" s="294"/>
      <c r="RWI281" s="294"/>
      <c r="RWJ281" s="294"/>
      <c r="RWK281" s="294"/>
      <c r="RWL281" s="294"/>
      <c r="RWM281" s="294"/>
      <c r="RWN281" s="294"/>
      <c r="RWO281" s="294"/>
      <c r="RWP281" s="294"/>
      <c r="RWQ281" s="294"/>
      <c r="RWR281" s="294"/>
      <c r="RWS281" s="294"/>
      <c r="RWT281" s="294"/>
      <c r="RWU281" s="294"/>
      <c r="RWV281" s="294"/>
      <c r="RWW281" s="294"/>
      <c r="RWX281" s="294"/>
      <c r="RWY281" s="294"/>
      <c r="RWZ281" s="294"/>
      <c r="RXA281" s="294"/>
      <c r="RXB281" s="294"/>
      <c r="RXC281" s="294"/>
      <c r="RXD281" s="294"/>
      <c r="RXE281" s="294"/>
      <c r="RXF281" s="294"/>
      <c r="RXG281" s="294"/>
      <c r="RXH281" s="294"/>
      <c r="RXI281" s="294"/>
      <c r="RXJ281" s="294"/>
      <c r="RXK281" s="294"/>
      <c r="RXL281" s="294"/>
      <c r="RXM281" s="294"/>
      <c r="RXN281" s="294"/>
      <c r="RXO281" s="294"/>
      <c r="RXP281" s="294"/>
      <c r="RXQ281" s="294"/>
      <c r="RXR281" s="294"/>
      <c r="RXS281" s="294"/>
      <c r="RXT281" s="294"/>
      <c r="RXU281" s="294"/>
      <c r="RXV281" s="294"/>
      <c r="RXW281" s="294"/>
      <c r="RXX281" s="294"/>
      <c r="RXY281" s="294"/>
      <c r="RXZ281" s="294"/>
      <c r="RYA281" s="294"/>
      <c r="RYB281" s="294"/>
      <c r="RYC281" s="294"/>
      <c r="RYD281" s="294"/>
      <c r="RYE281" s="294"/>
      <c r="RYF281" s="294"/>
      <c r="RYG281" s="294"/>
      <c r="RYH281" s="294"/>
      <c r="RYI281" s="294"/>
      <c r="RYJ281" s="294"/>
      <c r="RYK281" s="294"/>
      <c r="RYL281" s="294"/>
      <c r="RYM281" s="294"/>
      <c r="RYN281" s="294"/>
      <c r="RYO281" s="294"/>
      <c r="RYP281" s="294"/>
      <c r="RYQ281" s="294"/>
      <c r="RYR281" s="294"/>
      <c r="RYS281" s="294"/>
      <c r="RYT281" s="294"/>
      <c r="RYU281" s="294"/>
      <c r="RYV281" s="294"/>
      <c r="RYW281" s="294"/>
      <c r="RYX281" s="294"/>
      <c r="RYY281" s="294"/>
      <c r="RYZ281" s="294"/>
      <c r="RZA281" s="294"/>
      <c r="RZB281" s="294"/>
      <c r="RZC281" s="294"/>
      <c r="RZD281" s="294"/>
      <c r="RZE281" s="294"/>
      <c r="RZF281" s="294"/>
      <c r="RZG281" s="294"/>
      <c r="RZH281" s="294"/>
      <c r="RZI281" s="294"/>
      <c r="RZJ281" s="294"/>
      <c r="RZK281" s="294"/>
      <c r="RZL281" s="294"/>
      <c r="RZM281" s="294"/>
      <c r="RZN281" s="294"/>
      <c r="RZO281" s="294"/>
      <c r="RZP281" s="294"/>
      <c r="RZQ281" s="294"/>
      <c r="RZR281" s="294"/>
      <c r="RZS281" s="294"/>
      <c r="RZT281" s="294"/>
      <c r="RZU281" s="294"/>
      <c r="RZV281" s="294"/>
      <c r="RZW281" s="294"/>
      <c r="RZX281" s="294"/>
      <c r="RZY281" s="294"/>
      <c r="RZZ281" s="294"/>
      <c r="SAA281" s="294"/>
      <c r="SAB281" s="294"/>
      <c r="SAC281" s="294"/>
      <c r="SAD281" s="294"/>
      <c r="SAE281" s="294"/>
      <c r="SAF281" s="294"/>
      <c r="SAG281" s="294"/>
      <c r="SAH281" s="294"/>
      <c r="SAI281" s="294"/>
      <c r="SAJ281" s="294"/>
      <c r="SAK281" s="294"/>
      <c r="SAL281" s="294"/>
      <c r="SAM281" s="294"/>
      <c r="SAN281" s="294"/>
      <c r="SAO281" s="294"/>
      <c r="SAP281" s="294"/>
      <c r="SAQ281" s="294"/>
      <c r="SAR281" s="294"/>
      <c r="SAS281" s="294"/>
      <c r="SAT281" s="294"/>
      <c r="SAU281" s="294"/>
      <c r="SAV281" s="294"/>
      <c r="SAW281" s="294"/>
      <c r="SAX281" s="294"/>
      <c r="SAY281" s="294"/>
      <c r="SAZ281" s="294"/>
      <c r="SBA281" s="294"/>
      <c r="SBB281" s="294"/>
      <c r="SBC281" s="294"/>
      <c r="SBD281" s="294"/>
      <c r="SBE281" s="294"/>
      <c r="SBF281" s="294"/>
      <c r="SBG281" s="294"/>
      <c r="SBH281" s="294"/>
      <c r="SBI281" s="294"/>
      <c r="SBJ281" s="294"/>
      <c r="SBK281" s="294"/>
      <c r="SBL281" s="294"/>
      <c r="SBM281" s="294"/>
      <c r="SBN281" s="294"/>
      <c r="SBO281" s="294"/>
      <c r="SBP281" s="294"/>
      <c r="SBQ281" s="294"/>
      <c r="SBR281" s="294"/>
      <c r="SBS281" s="294"/>
      <c r="SBT281" s="294"/>
      <c r="SBU281" s="294"/>
      <c r="SBV281" s="294"/>
      <c r="SBW281" s="294"/>
      <c r="SBX281" s="294"/>
      <c r="SBY281" s="294"/>
      <c r="SBZ281" s="294"/>
      <c r="SCA281" s="294"/>
      <c r="SCB281" s="294"/>
      <c r="SCC281" s="294"/>
      <c r="SCD281" s="294"/>
      <c r="SCE281" s="294"/>
      <c r="SCF281" s="294"/>
      <c r="SCG281" s="294"/>
      <c r="SCH281" s="294"/>
      <c r="SCI281" s="294"/>
      <c r="SCJ281" s="294"/>
      <c r="SCK281" s="294"/>
      <c r="SCL281" s="294"/>
      <c r="SCM281" s="294"/>
      <c r="SCN281" s="294"/>
      <c r="SCO281" s="294"/>
      <c r="SCP281" s="294"/>
      <c r="SCQ281" s="294"/>
      <c r="SCR281" s="294"/>
      <c r="SCS281" s="294"/>
      <c r="SCT281" s="294"/>
      <c r="SCU281" s="294"/>
      <c r="SCV281" s="294"/>
      <c r="SCW281" s="294"/>
      <c r="SCX281" s="294"/>
      <c r="SCY281" s="294"/>
      <c r="SCZ281" s="294"/>
      <c r="SDA281" s="294"/>
      <c r="SDB281" s="294"/>
      <c r="SDC281" s="294"/>
      <c r="SDD281" s="294"/>
      <c r="SDE281" s="294"/>
      <c r="SDF281" s="294"/>
      <c r="SDG281" s="294"/>
      <c r="SDH281" s="294"/>
      <c r="SDI281" s="294"/>
      <c r="SDJ281" s="294"/>
      <c r="SDK281" s="294"/>
      <c r="SDL281" s="294"/>
      <c r="SDM281" s="294"/>
      <c r="SDN281" s="294"/>
      <c r="SDO281" s="294"/>
      <c r="SDP281" s="294"/>
      <c r="SDQ281" s="294"/>
      <c r="SDR281" s="294"/>
      <c r="SDS281" s="294"/>
      <c r="SDT281" s="294"/>
      <c r="SDU281" s="294"/>
      <c r="SDV281" s="294"/>
      <c r="SDW281" s="294"/>
      <c r="SDX281" s="294"/>
      <c r="SDY281" s="294"/>
      <c r="SDZ281" s="294"/>
      <c r="SEA281" s="294"/>
      <c r="SEB281" s="294"/>
      <c r="SEC281" s="294"/>
      <c r="SED281" s="294"/>
      <c r="SEE281" s="294"/>
      <c r="SEF281" s="294"/>
      <c r="SEG281" s="294"/>
      <c r="SEH281" s="294"/>
      <c r="SEI281" s="294"/>
      <c r="SEJ281" s="294"/>
      <c r="SEK281" s="294"/>
      <c r="SEL281" s="294"/>
      <c r="SEM281" s="294"/>
      <c r="SEN281" s="294"/>
      <c r="SEO281" s="294"/>
      <c r="SEP281" s="294"/>
      <c r="SEQ281" s="294"/>
      <c r="SER281" s="294"/>
      <c r="SES281" s="294"/>
      <c r="SET281" s="294"/>
      <c r="SEU281" s="294"/>
      <c r="SEV281" s="294"/>
      <c r="SEW281" s="294"/>
      <c r="SEX281" s="294"/>
      <c r="SEY281" s="294"/>
      <c r="SEZ281" s="294"/>
      <c r="SFA281" s="294"/>
      <c r="SFB281" s="294"/>
      <c r="SFC281" s="294"/>
      <c r="SFD281" s="294"/>
      <c r="SFE281" s="294"/>
      <c r="SFF281" s="294"/>
      <c r="SFG281" s="294"/>
      <c r="SFH281" s="294"/>
      <c r="SFI281" s="294"/>
      <c r="SFJ281" s="294"/>
      <c r="SFK281" s="294"/>
      <c r="SFL281" s="294"/>
      <c r="SFM281" s="294"/>
      <c r="SFN281" s="294"/>
      <c r="SFO281" s="294"/>
      <c r="SFP281" s="294"/>
      <c r="SFQ281" s="294"/>
      <c r="SFR281" s="294"/>
      <c r="SFS281" s="294"/>
      <c r="SFT281" s="294"/>
      <c r="SFU281" s="294"/>
      <c r="SFV281" s="294"/>
      <c r="SFW281" s="294"/>
      <c r="SFX281" s="294"/>
      <c r="SFY281" s="294"/>
      <c r="SFZ281" s="294"/>
      <c r="SGA281" s="294"/>
      <c r="SGB281" s="294"/>
      <c r="SGC281" s="294"/>
      <c r="SGD281" s="294"/>
      <c r="SGE281" s="294"/>
      <c r="SGF281" s="294"/>
      <c r="SGG281" s="294"/>
      <c r="SGH281" s="294"/>
      <c r="SGI281" s="294"/>
      <c r="SGJ281" s="294"/>
      <c r="SGK281" s="294"/>
      <c r="SGL281" s="294"/>
      <c r="SGM281" s="294"/>
      <c r="SGN281" s="294"/>
      <c r="SGO281" s="294"/>
      <c r="SGP281" s="294"/>
      <c r="SGQ281" s="294"/>
      <c r="SGR281" s="294"/>
      <c r="SGS281" s="294"/>
      <c r="SGT281" s="294"/>
      <c r="SGU281" s="294"/>
      <c r="SGV281" s="294"/>
      <c r="SGW281" s="294"/>
      <c r="SGX281" s="294"/>
      <c r="SGY281" s="294"/>
      <c r="SGZ281" s="294"/>
      <c r="SHA281" s="294"/>
      <c r="SHB281" s="294"/>
      <c r="SHC281" s="294"/>
      <c r="SHD281" s="294"/>
      <c r="SHE281" s="294"/>
      <c r="SHF281" s="294"/>
      <c r="SHG281" s="294"/>
      <c r="SHH281" s="294"/>
      <c r="SHI281" s="294"/>
      <c r="SHJ281" s="294"/>
      <c r="SHK281" s="294"/>
      <c r="SHL281" s="294"/>
      <c r="SHM281" s="294"/>
      <c r="SHN281" s="294"/>
      <c r="SHO281" s="294"/>
      <c r="SHP281" s="294"/>
      <c r="SHQ281" s="294"/>
      <c r="SHR281" s="294"/>
      <c r="SHS281" s="294"/>
      <c r="SHT281" s="294"/>
      <c r="SHU281" s="294"/>
      <c r="SHV281" s="294"/>
      <c r="SHW281" s="294"/>
      <c r="SHX281" s="294"/>
      <c r="SHY281" s="294"/>
      <c r="SHZ281" s="294"/>
      <c r="SIA281" s="294"/>
      <c r="SIB281" s="294"/>
      <c r="SIC281" s="294"/>
      <c r="SID281" s="294"/>
      <c r="SIE281" s="294"/>
      <c r="SIF281" s="294"/>
      <c r="SIG281" s="294"/>
      <c r="SIH281" s="294"/>
      <c r="SII281" s="294"/>
      <c r="SIJ281" s="294"/>
      <c r="SIK281" s="294"/>
      <c r="SIL281" s="294"/>
      <c r="SIM281" s="294"/>
      <c r="SIN281" s="294"/>
      <c r="SIO281" s="294"/>
      <c r="SIP281" s="294"/>
      <c r="SIQ281" s="294"/>
      <c r="SIR281" s="294"/>
      <c r="SIS281" s="294"/>
      <c r="SIT281" s="294"/>
      <c r="SIU281" s="294"/>
      <c r="SIV281" s="294"/>
      <c r="SIW281" s="294"/>
      <c r="SIX281" s="294"/>
      <c r="SIY281" s="294"/>
      <c r="SIZ281" s="294"/>
      <c r="SJA281" s="294"/>
      <c r="SJB281" s="294"/>
      <c r="SJC281" s="294"/>
      <c r="SJD281" s="294"/>
      <c r="SJE281" s="294"/>
      <c r="SJF281" s="294"/>
      <c r="SJG281" s="294"/>
      <c r="SJH281" s="294"/>
      <c r="SJI281" s="294"/>
      <c r="SJJ281" s="294"/>
      <c r="SJK281" s="294"/>
      <c r="SJL281" s="294"/>
      <c r="SJM281" s="294"/>
      <c r="SJN281" s="294"/>
      <c r="SJO281" s="294"/>
      <c r="SJP281" s="294"/>
      <c r="SJQ281" s="294"/>
      <c r="SJR281" s="294"/>
      <c r="SJS281" s="294"/>
      <c r="SJT281" s="294"/>
      <c r="SJU281" s="294"/>
      <c r="SJV281" s="294"/>
      <c r="SJW281" s="294"/>
      <c r="SJX281" s="294"/>
      <c r="SJY281" s="294"/>
      <c r="SJZ281" s="294"/>
      <c r="SKA281" s="294"/>
      <c r="SKB281" s="294"/>
      <c r="SKC281" s="294"/>
      <c r="SKD281" s="294"/>
      <c r="SKE281" s="294"/>
      <c r="SKF281" s="294"/>
      <c r="SKG281" s="294"/>
      <c r="SKH281" s="294"/>
      <c r="SKI281" s="294"/>
      <c r="SKJ281" s="294"/>
      <c r="SKK281" s="294"/>
      <c r="SKL281" s="294"/>
      <c r="SKM281" s="294"/>
      <c r="SKN281" s="294"/>
      <c r="SKO281" s="294"/>
      <c r="SKP281" s="294"/>
      <c r="SKQ281" s="294"/>
      <c r="SKR281" s="294"/>
      <c r="SKS281" s="294"/>
      <c r="SKT281" s="294"/>
      <c r="SKU281" s="294"/>
      <c r="SKV281" s="294"/>
      <c r="SKW281" s="294"/>
      <c r="SKX281" s="294"/>
      <c r="SKY281" s="294"/>
      <c r="SKZ281" s="294"/>
      <c r="SLA281" s="294"/>
      <c r="SLB281" s="294"/>
      <c r="SLC281" s="294"/>
      <c r="SLD281" s="294"/>
      <c r="SLE281" s="294"/>
      <c r="SLF281" s="294"/>
      <c r="SLG281" s="294"/>
      <c r="SLH281" s="294"/>
      <c r="SLI281" s="294"/>
      <c r="SLJ281" s="294"/>
      <c r="SLK281" s="294"/>
      <c r="SLL281" s="294"/>
      <c r="SLM281" s="294"/>
      <c r="SLN281" s="294"/>
      <c r="SLO281" s="294"/>
      <c r="SLP281" s="294"/>
      <c r="SLQ281" s="294"/>
      <c r="SLR281" s="294"/>
      <c r="SLS281" s="294"/>
      <c r="SLT281" s="294"/>
      <c r="SLU281" s="294"/>
      <c r="SLV281" s="294"/>
      <c r="SLW281" s="294"/>
      <c r="SLX281" s="294"/>
      <c r="SLY281" s="294"/>
      <c r="SLZ281" s="294"/>
      <c r="SMA281" s="294"/>
      <c r="SMB281" s="294"/>
      <c r="SMC281" s="294"/>
      <c r="SMD281" s="294"/>
      <c r="SME281" s="294"/>
      <c r="SMF281" s="294"/>
      <c r="SMG281" s="294"/>
      <c r="SMH281" s="294"/>
      <c r="SMI281" s="294"/>
      <c r="SMJ281" s="294"/>
      <c r="SMK281" s="294"/>
      <c r="SML281" s="294"/>
      <c r="SMM281" s="294"/>
      <c r="SMN281" s="294"/>
      <c r="SMO281" s="294"/>
      <c r="SMP281" s="294"/>
      <c r="SMQ281" s="294"/>
      <c r="SMR281" s="294"/>
      <c r="SMS281" s="294"/>
      <c r="SMT281" s="294"/>
      <c r="SMU281" s="294"/>
      <c r="SMV281" s="294"/>
      <c r="SMW281" s="294"/>
      <c r="SMX281" s="294"/>
      <c r="SMY281" s="294"/>
      <c r="SMZ281" s="294"/>
      <c r="SNA281" s="294"/>
      <c r="SNB281" s="294"/>
      <c r="SNC281" s="294"/>
      <c r="SND281" s="294"/>
      <c r="SNE281" s="294"/>
      <c r="SNF281" s="294"/>
      <c r="SNG281" s="294"/>
      <c r="SNH281" s="294"/>
      <c r="SNI281" s="294"/>
      <c r="SNJ281" s="294"/>
      <c r="SNK281" s="294"/>
      <c r="SNL281" s="294"/>
      <c r="SNM281" s="294"/>
      <c r="SNN281" s="294"/>
      <c r="SNO281" s="294"/>
      <c r="SNP281" s="294"/>
      <c r="SNQ281" s="294"/>
      <c r="SNR281" s="294"/>
      <c r="SNS281" s="294"/>
      <c r="SNT281" s="294"/>
      <c r="SNU281" s="294"/>
      <c r="SNV281" s="294"/>
      <c r="SNW281" s="294"/>
      <c r="SNX281" s="294"/>
      <c r="SNY281" s="294"/>
      <c r="SNZ281" s="294"/>
      <c r="SOA281" s="294"/>
      <c r="SOB281" s="294"/>
      <c r="SOC281" s="294"/>
      <c r="SOD281" s="294"/>
      <c r="SOE281" s="294"/>
      <c r="SOF281" s="294"/>
      <c r="SOG281" s="294"/>
      <c r="SOH281" s="294"/>
      <c r="SOI281" s="294"/>
      <c r="SOJ281" s="294"/>
      <c r="SOK281" s="294"/>
      <c r="SOL281" s="294"/>
      <c r="SOM281" s="294"/>
      <c r="SON281" s="294"/>
      <c r="SOO281" s="294"/>
      <c r="SOP281" s="294"/>
      <c r="SOQ281" s="294"/>
      <c r="SOR281" s="294"/>
      <c r="SOS281" s="294"/>
      <c r="SOT281" s="294"/>
      <c r="SOU281" s="294"/>
      <c r="SOV281" s="294"/>
      <c r="SOW281" s="294"/>
      <c r="SOX281" s="294"/>
      <c r="SOY281" s="294"/>
      <c r="SOZ281" s="294"/>
      <c r="SPA281" s="294"/>
      <c r="SPB281" s="294"/>
      <c r="SPC281" s="294"/>
      <c r="SPD281" s="294"/>
      <c r="SPE281" s="294"/>
      <c r="SPF281" s="294"/>
      <c r="SPG281" s="294"/>
      <c r="SPH281" s="294"/>
      <c r="SPI281" s="294"/>
      <c r="SPJ281" s="294"/>
      <c r="SPK281" s="294"/>
      <c r="SPL281" s="294"/>
      <c r="SPM281" s="294"/>
      <c r="SPN281" s="294"/>
      <c r="SPO281" s="294"/>
      <c r="SPP281" s="294"/>
      <c r="SPQ281" s="294"/>
      <c r="SPR281" s="294"/>
      <c r="SPS281" s="294"/>
      <c r="SPT281" s="294"/>
      <c r="SPU281" s="294"/>
      <c r="SPV281" s="294"/>
      <c r="SPW281" s="294"/>
      <c r="SPX281" s="294"/>
      <c r="SPY281" s="294"/>
      <c r="SPZ281" s="294"/>
      <c r="SQA281" s="294"/>
      <c r="SQB281" s="294"/>
      <c r="SQC281" s="294"/>
      <c r="SQD281" s="294"/>
      <c r="SQE281" s="294"/>
      <c r="SQF281" s="294"/>
      <c r="SQG281" s="294"/>
      <c r="SQH281" s="294"/>
      <c r="SQI281" s="294"/>
      <c r="SQJ281" s="294"/>
      <c r="SQK281" s="294"/>
      <c r="SQL281" s="294"/>
      <c r="SQM281" s="294"/>
      <c r="SQN281" s="294"/>
      <c r="SQO281" s="294"/>
      <c r="SQP281" s="294"/>
      <c r="SQQ281" s="294"/>
      <c r="SQR281" s="294"/>
      <c r="SQS281" s="294"/>
      <c r="SQT281" s="294"/>
      <c r="SQU281" s="294"/>
      <c r="SQV281" s="294"/>
      <c r="SQW281" s="294"/>
      <c r="SQX281" s="294"/>
      <c r="SQY281" s="294"/>
      <c r="SQZ281" s="294"/>
      <c r="SRA281" s="294"/>
      <c r="SRB281" s="294"/>
      <c r="SRC281" s="294"/>
      <c r="SRD281" s="294"/>
      <c r="SRE281" s="294"/>
      <c r="SRF281" s="294"/>
      <c r="SRG281" s="294"/>
      <c r="SRH281" s="294"/>
      <c r="SRI281" s="294"/>
      <c r="SRJ281" s="294"/>
      <c r="SRK281" s="294"/>
      <c r="SRL281" s="294"/>
      <c r="SRM281" s="294"/>
      <c r="SRN281" s="294"/>
      <c r="SRO281" s="294"/>
      <c r="SRP281" s="294"/>
      <c r="SRQ281" s="294"/>
      <c r="SRR281" s="294"/>
      <c r="SRS281" s="294"/>
      <c r="SRT281" s="294"/>
      <c r="SRU281" s="294"/>
      <c r="SRV281" s="294"/>
      <c r="SRW281" s="294"/>
      <c r="SRX281" s="294"/>
      <c r="SRY281" s="294"/>
      <c r="SRZ281" s="294"/>
      <c r="SSA281" s="294"/>
      <c r="SSB281" s="294"/>
      <c r="SSC281" s="294"/>
      <c r="SSD281" s="294"/>
      <c r="SSE281" s="294"/>
      <c r="SSF281" s="294"/>
      <c r="SSG281" s="294"/>
      <c r="SSH281" s="294"/>
      <c r="SSI281" s="294"/>
      <c r="SSJ281" s="294"/>
      <c r="SSK281" s="294"/>
      <c r="SSL281" s="294"/>
      <c r="SSM281" s="294"/>
      <c r="SSN281" s="294"/>
      <c r="SSO281" s="294"/>
      <c r="SSP281" s="294"/>
      <c r="SSQ281" s="294"/>
      <c r="SSR281" s="294"/>
      <c r="SSS281" s="294"/>
      <c r="SST281" s="294"/>
      <c r="SSU281" s="294"/>
      <c r="SSV281" s="294"/>
      <c r="SSW281" s="294"/>
      <c r="SSX281" s="294"/>
      <c r="SSY281" s="294"/>
      <c r="SSZ281" s="294"/>
      <c r="STA281" s="294"/>
      <c r="STB281" s="294"/>
      <c r="STC281" s="294"/>
      <c r="STD281" s="294"/>
      <c r="STE281" s="294"/>
      <c r="STF281" s="294"/>
      <c r="STG281" s="294"/>
      <c r="STH281" s="294"/>
      <c r="STI281" s="294"/>
      <c r="STJ281" s="294"/>
      <c r="STK281" s="294"/>
      <c r="STL281" s="294"/>
      <c r="STM281" s="294"/>
      <c r="STN281" s="294"/>
      <c r="STO281" s="294"/>
      <c r="STP281" s="294"/>
      <c r="STQ281" s="294"/>
      <c r="STR281" s="294"/>
      <c r="STS281" s="294"/>
      <c r="STT281" s="294"/>
      <c r="STU281" s="294"/>
      <c r="STV281" s="294"/>
      <c r="STW281" s="294"/>
      <c r="STX281" s="294"/>
      <c r="STY281" s="294"/>
      <c r="STZ281" s="294"/>
      <c r="SUA281" s="294"/>
      <c r="SUB281" s="294"/>
      <c r="SUC281" s="294"/>
      <c r="SUD281" s="294"/>
      <c r="SUE281" s="294"/>
      <c r="SUF281" s="294"/>
      <c r="SUG281" s="294"/>
      <c r="SUH281" s="294"/>
      <c r="SUI281" s="294"/>
      <c r="SUJ281" s="294"/>
      <c r="SUK281" s="294"/>
      <c r="SUL281" s="294"/>
      <c r="SUM281" s="294"/>
      <c r="SUN281" s="294"/>
      <c r="SUO281" s="294"/>
      <c r="SUP281" s="294"/>
      <c r="SUQ281" s="294"/>
      <c r="SUR281" s="294"/>
      <c r="SUS281" s="294"/>
      <c r="SUT281" s="294"/>
      <c r="SUU281" s="294"/>
      <c r="SUV281" s="294"/>
      <c r="SUW281" s="294"/>
      <c r="SUX281" s="294"/>
      <c r="SUY281" s="294"/>
      <c r="SUZ281" s="294"/>
      <c r="SVA281" s="294"/>
      <c r="SVB281" s="294"/>
      <c r="SVC281" s="294"/>
      <c r="SVD281" s="294"/>
      <c r="SVE281" s="294"/>
      <c r="SVF281" s="294"/>
      <c r="SVG281" s="294"/>
      <c r="SVH281" s="294"/>
      <c r="SVI281" s="294"/>
      <c r="SVJ281" s="294"/>
      <c r="SVK281" s="294"/>
      <c r="SVL281" s="294"/>
      <c r="SVM281" s="294"/>
      <c r="SVN281" s="294"/>
      <c r="SVO281" s="294"/>
      <c r="SVP281" s="294"/>
      <c r="SVQ281" s="294"/>
      <c r="SVR281" s="294"/>
      <c r="SVS281" s="294"/>
      <c r="SVT281" s="294"/>
      <c r="SVU281" s="294"/>
      <c r="SVV281" s="294"/>
      <c r="SVW281" s="294"/>
      <c r="SVX281" s="294"/>
      <c r="SVY281" s="294"/>
      <c r="SVZ281" s="294"/>
      <c r="SWA281" s="294"/>
      <c r="SWB281" s="294"/>
      <c r="SWC281" s="294"/>
      <c r="SWD281" s="294"/>
      <c r="SWE281" s="294"/>
      <c r="SWF281" s="294"/>
      <c r="SWG281" s="294"/>
      <c r="SWH281" s="294"/>
      <c r="SWI281" s="294"/>
      <c r="SWJ281" s="294"/>
      <c r="SWK281" s="294"/>
      <c r="SWL281" s="294"/>
      <c r="SWM281" s="294"/>
      <c r="SWN281" s="294"/>
      <c r="SWO281" s="294"/>
      <c r="SWP281" s="294"/>
      <c r="SWQ281" s="294"/>
      <c r="SWR281" s="294"/>
      <c r="SWS281" s="294"/>
      <c r="SWT281" s="294"/>
      <c r="SWU281" s="294"/>
      <c r="SWV281" s="294"/>
      <c r="SWW281" s="294"/>
      <c r="SWX281" s="294"/>
      <c r="SWY281" s="294"/>
      <c r="SWZ281" s="294"/>
      <c r="SXA281" s="294"/>
      <c r="SXB281" s="294"/>
      <c r="SXC281" s="294"/>
      <c r="SXD281" s="294"/>
      <c r="SXE281" s="294"/>
      <c r="SXF281" s="294"/>
      <c r="SXG281" s="294"/>
      <c r="SXH281" s="294"/>
      <c r="SXI281" s="294"/>
      <c r="SXJ281" s="294"/>
      <c r="SXK281" s="294"/>
      <c r="SXL281" s="294"/>
      <c r="SXM281" s="294"/>
      <c r="SXN281" s="294"/>
      <c r="SXO281" s="294"/>
      <c r="SXP281" s="294"/>
      <c r="SXQ281" s="294"/>
      <c r="SXR281" s="294"/>
      <c r="SXS281" s="294"/>
      <c r="SXT281" s="294"/>
      <c r="SXU281" s="294"/>
      <c r="SXV281" s="294"/>
      <c r="SXW281" s="294"/>
      <c r="SXX281" s="294"/>
      <c r="SXY281" s="294"/>
      <c r="SXZ281" s="294"/>
      <c r="SYA281" s="294"/>
      <c r="SYB281" s="294"/>
      <c r="SYC281" s="294"/>
      <c r="SYD281" s="294"/>
      <c r="SYE281" s="294"/>
      <c r="SYF281" s="294"/>
      <c r="SYG281" s="294"/>
      <c r="SYH281" s="294"/>
      <c r="SYI281" s="294"/>
      <c r="SYJ281" s="294"/>
      <c r="SYK281" s="294"/>
      <c r="SYL281" s="294"/>
      <c r="SYM281" s="294"/>
      <c r="SYN281" s="294"/>
      <c r="SYO281" s="294"/>
      <c r="SYP281" s="294"/>
      <c r="SYQ281" s="294"/>
      <c r="SYR281" s="294"/>
      <c r="SYS281" s="294"/>
      <c r="SYT281" s="294"/>
      <c r="SYU281" s="294"/>
      <c r="SYV281" s="294"/>
      <c r="SYW281" s="294"/>
      <c r="SYX281" s="294"/>
      <c r="SYY281" s="294"/>
      <c r="SYZ281" s="294"/>
      <c r="SZA281" s="294"/>
      <c r="SZB281" s="294"/>
      <c r="SZC281" s="294"/>
      <c r="SZD281" s="294"/>
      <c r="SZE281" s="294"/>
      <c r="SZF281" s="294"/>
      <c r="SZG281" s="294"/>
      <c r="SZH281" s="294"/>
      <c r="SZI281" s="294"/>
      <c r="SZJ281" s="294"/>
      <c r="SZK281" s="294"/>
      <c r="SZL281" s="294"/>
      <c r="SZM281" s="294"/>
      <c r="SZN281" s="294"/>
      <c r="SZO281" s="294"/>
      <c r="SZP281" s="294"/>
      <c r="SZQ281" s="294"/>
      <c r="SZR281" s="294"/>
      <c r="SZS281" s="294"/>
      <c r="SZT281" s="294"/>
      <c r="SZU281" s="294"/>
      <c r="SZV281" s="294"/>
      <c r="SZW281" s="294"/>
      <c r="SZX281" s="294"/>
      <c r="SZY281" s="294"/>
      <c r="SZZ281" s="294"/>
      <c r="TAA281" s="294"/>
      <c r="TAB281" s="294"/>
      <c r="TAC281" s="294"/>
      <c r="TAD281" s="294"/>
      <c r="TAE281" s="294"/>
      <c r="TAF281" s="294"/>
      <c r="TAG281" s="294"/>
      <c r="TAH281" s="294"/>
      <c r="TAI281" s="294"/>
      <c r="TAJ281" s="294"/>
      <c r="TAK281" s="294"/>
      <c r="TAL281" s="294"/>
      <c r="TAM281" s="294"/>
      <c r="TAN281" s="294"/>
      <c r="TAO281" s="294"/>
      <c r="TAP281" s="294"/>
      <c r="TAQ281" s="294"/>
      <c r="TAR281" s="294"/>
      <c r="TAS281" s="294"/>
      <c r="TAT281" s="294"/>
      <c r="TAU281" s="294"/>
      <c r="TAV281" s="294"/>
      <c r="TAW281" s="294"/>
      <c r="TAX281" s="294"/>
      <c r="TAY281" s="294"/>
      <c r="TAZ281" s="294"/>
      <c r="TBA281" s="294"/>
      <c r="TBB281" s="294"/>
      <c r="TBC281" s="294"/>
      <c r="TBD281" s="294"/>
      <c r="TBE281" s="294"/>
      <c r="TBF281" s="294"/>
      <c r="TBG281" s="294"/>
      <c r="TBH281" s="294"/>
      <c r="TBI281" s="294"/>
      <c r="TBJ281" s="294"/>
      <c r="TBK281" s="294"/>
      <c r="TBL281" s="294"/>
      <c r="TBM281" s="294"/>
      <c r="TBN281" s="294"/>
      <c r="TBO281" s="294"/>
      <c r="TBP281" s="294"/>
      <c r="TBQ281" s="294"/>
      <c r="TBR281" s="294"/>
      <c r="TBS281" s="294"/>
      <c r="TBT281" s="294"/>
      <c r="TBU281" s="294"/>
      <c r="TBV281" s="294"/>
      <c r="TBW281" s="294"/>
      <c r="TBX281" s="294"/>
      <c r="TBY281" s="294"/>
      <c r="TBZ281" s="294"/>
      <c r="TCA281" s="294"/>
      <c r="TCB281" s="294"/>
      <c r="TCC281" s="294"/>
      <c r="TCD281" s="294"/>
      <c r="TCE281" s="294"/>
      <c r="TCF281" s="294"/>
      <c r="TCG281" s="294"/>
      <c r="TCH281" s="294"/>
      <c r="TCI281" s="294"/>
      <c r="TCJ281" s="294"/>
      <c r="TCK281" s="294"/>
      <c r="TCL281" s="294"/>
      <c r="TCM281" s="294"/>
      <c r="TCN281" s="294"/>
      <c r="TCO281" s="294"/>
      <c r="TCP281" s="294"/>
      <c r="TCQ281" s="294"/>
      <c r="TCR281" s="294"/>
      <c r="TCS281" s="294"/>
      <c r="TCT281" s="294"/>
      <c r="TCU281" s="294"/>
      <c r="TCV281" s="294"/>
      <c r="TCW281" s="294"/>
      <c r="TCX281" s="294"/>
      <c r="TCY281" s="294"/>
      <c r="TCZ281" s="294"/>
      <c r="TDA281" s="294"/>
      <c r="TDB281" s="294"/>
      <c r="TDC281" s="294"/>
      <c r="TDD281" s="294"/>
      <c r="TDE281" s="294"/>
      <c r="TDF281" s="294"/>
      <c r="TDG281" s="294"/>
      <c r="TDH281" s="294"/>
      <c r="TDI281" s="294"/>
      <c r="TDJ281" s="294"/>
      <c r="TDK281" s="294"/>
      <c r="TDL281" s="294"/>
      <c r="TDM281" s="294"/>
      <c r="TDN281" s="294"/>
      <c r="TDO281" s="294"/>
      <c r="TDP281" s="294"/>
      <c r="TDQ281" s="294"/>
      <c r="TDR281" s="294"/>
      <c r="TDS281" s="294"/>
      <c r="TDT281" s="294"/>
      <c r="TDU281" s="294"/>
      <c r="TDV281" s="294"/>
      <c r="TDW281" s="294"/>
      <c r="TDX281" s="294"/>
      <c r="TDY281" s="294"/>
      <c r="TDZ281" s="294"/>
      <c r="TEA281" s="294"/>
      <c r="TEB281" s="294"/>
      <c r="TEC281" s="294"/>
      <c r="TED281" s="294"/>
      <c r="TEE281" s="294"/>
      <c r="TEF281" s="294"/>
      <c r="TEG281" s="294"/>
      <c r="TEH281" s="294"/>
      <c r="TEI281" s="294"/>
      <c r="TEJ281" s="294"/>
      <c r="TEK281" s="294"/>
      <c r="TEL281" s="294"/>
      <c r="TEM281" s="294"/>
      <c r="TEN281" s="294"/>
      <c r="TEO281" s="294"/>
      <c r="TEP281" s="294"/>
      <c r="TEQ281" s="294"/>
      <c r="TER281" s="294"/>
      <c r="TES281" s="294"/>
      <c r="TET281" s="294"/>
      <c r="TEU281" s="294"/>
      <c r="TEV281" s="294"/>
      <c r="TEW281" s="294"/>
      <c r="TEX281" s="294"/>
      <c r="TEY281" s="294"/>
      <c r="TEZ281" s="294"/>
      <c r="TFA281" s="294"/>
      <c r="TFB281" s="294"/>
      <c r="TFC281" s="294"/>
      <c r="TFD281" s="294"/>
      <c r="TFE281" s="294"/>
      <c r="TFF281" s="294"/>
      <c r="TFG281" s="294"/>
      <c r="TFH281" s="294"/>
      <c r="TFI281" s="294"/>
      <c r="TFJ281" s="294"/>
      <c r="TFK281" s="294"/>
      <c r="TFL281" s="294"/>
      <c r="TFM281" s="294"/>
      <c r="TFN281" s="294"/>
      <c r="TFO281" s="294"/>
      <c r="TFP281" s="294"/>
      <c r="TFQ281" s="294"/>
      <c r="TFR281" s="294"/>
      <c r="TFS281" s="294"/>
      <c r="TFT281" s="294"/>
      <c r="TFU281" s="294"/>
      <c r="TFV281" s="294"/>
      <c r="TFW281" s="294"/>
      <c r="TFX281" s="294"/>
      <c r="TFY281" s="294"/>
      <c r="TFZ281" s="294"/>
      <c r="TGA281" s="294"/>
      <c r="TGB281" s="294"/>
      <c r="TGC281" s="294"/>
      <c r="TGD281" s="294"/>
      <c r="TGE281" s="294"/>
      <c r="TGF281" s="294"/>
      <c r="TGG281" s="294"/>
      <c r="TGH281" s="294"/>
      <c r="TGI281" s="294"/>
      <c r="TGJ281" s="294"/>
      <c r="TGK281" s="294"/>
      <c r="TGL281" s="294"/>
      <c r="TGM281" s="294"/>
      <c r="TGN281" s="294"/>
      <c r="TGO281" s="294"/>
      <c r="TGP281" s="294"/>
      <c r="TGQ281" s="294"/>
      <c r="TGR281" s="294"/>
      <c r="TGS281" s="294"/>
      <c r="TGT281" s="294"/>
      <c r="TGU281" s="294"/>
      <c r="TGV281" s="294"/>
      <c r="TGW281" s="294"/>
      <c r="TGX281" s="294"/>
      <c r="TGY281" s="294"/>
      <c r="TGZ281" s="294"/>
      <c r="THA281" s="294"/>
      <c r="THB281" s="294"/>
      <c r="THC281" s="294"/>
      <c r="THD281" s="294"/>
      <c r="THE281" s="294"/>
      <c r="THF281" s="294"/>
      <c r="THG281" s="294"/>
      <c r="THH281" s="294"/>
      <c r="THI281" s="294"/>
      <c r="THJ281" s="294"/>
      <c r="THK281" s="294"/>
      <c r="THL281" s="294"/>
      <c r="THM281" s="294"/>
      <c r="THN281" s="294"/>
      <c r="THO281" s="294"/>
      <c r="THP281" s="294"/>
      <c r="THQ281" s="294"/>
      <c r="THR281" s="294"/>
      <c r="THS281" s="294"/>
      <c r="THT281" s="294"/>
      <c r="THU281" s="294"/>
      <c r="THV281" s="294"/>
      <c r="THW281" s="294"/>
      <c r="THX281" s="294"/>
      <c r="THY281" s="294"/>
      <c r="THZ281" s="294"/>
      <c r="TIA281" s="294"/>
      <c r="TIB281" s="294"/>
      <c r="TIC281" s="294"/>
      <c r="TID281" s="294"/>
      <c r="TIE281" s="294"/>
      <c r="TIF281" s="294"/>
      <c r="TIG281" s="294"/>
      <c r="TIH281" s="294"/>
      <c r="TII281" s="294"/>
      <c r="TIJ281" s="294"/>
      <c r="TIK281" s="294"/>
      <c r="TIL281" s="294"/>
      <c r="TIM281" s="294"/>
      <c r="TIN281" s="294"/>
      <c r="TIO281" s="294"/>
      <c r="TIP281" s="294"/>
      <c r="TIQ281" s="294"/>
      <c r="TIR281" s="294"/>
      <c r="TIS281" s="294"/>
      <c r="TIT281" s="294"/>
      <c r="TIU281" s="294"/>
      <c r="TIV281" s="294"/>
      <c r="TIW281" s="294"/>
      <c r="TIX281" s="294"/>
      <c r="TIY281" s="294"/>
      <c r="TIZ281" s="294"/>
      <c r="TJA281" s="294"/>
      <c r="TJB281" s="294"/>
      <c r="TJC281" s="294"/>
      <c r="TJD281" s="294"/>
      <c r="TJE281" s="294"/>
      <c r="TJF281" s="294"/>
      <c r="TJG281" s="294"/>
      <c r="TJH281" s="294"/>
      <c r="TJI281" s="294"/>
      <c r="TJJ281" s="294"/>
      <c r="TJK281" s="294"/>
      <c r="TJL281" s="294"/>
      <c r="TJM281" s="294"/>
      <c r="TJN281" s="294"/>
      <c r="TJO281" s="294"/>
      <c r="TJP281" s="294"/>
      <c r="TJQ281" s="294"/>
      <c r="TJR281" s="294"/>
      <c r="TJS281" s="294"/>
      <c r="TJT281" s="294"/>
      <c r="TJU281" s="294"/>
      <c r="TJV281" s="294"/>
      <c r="TJW281" s="294"/>
      <c r="TJX281" s="294"/>
      <c r="TJY281" s="294"/>
      <c r="TJZ281" s="294"/>
      <c r="TKA281" s="294"/>
      <c r="TKB281" s="294"/>
      <c r="TKC281" s="294"/>
      <c r="TKD281" s="294"/>
      <c r="TKE281" s="294"/>
      <c r="TKF281" s="294"/>
      <c r="TKG281" s="294"/>
      <c r="TKH281" s="294"/>
      <c r="TKI281" s="294"/>
      <c r="TKJ281" s="294"/>
      <c r="TKK281" s="294"/>
      <c r="TKL281" s="294"/>
      <c r="TKM281" s="294"/>
      <c r="TKN281" s="294"/>
      <c r="TKO281" s="294"/>
      <c r="TKP281" s="294"/>
      <c r="TKQ281" s="294"/>
      <c r="TKR281" s="294"/>
      <c r="TKS281" s="294"/>
      <c r="TKT281" s="294"/>
      <c r="TKU281" s="294"/>
      <c r="TKV281" s="294"/>
      <c r="TKW281" s="294"/>
      <c r="TKX281" s="294"/>
      <c r="TKY281" s="294"/>
      <c r="TKZ281" s="294"/>
      <c r="TLA281" s="294"/>
      <c r="TLB281" s="294"/>
      <c r="TLC281" s="294"/>
      <c r="TLD281" s="294"/>
      <c r="TLE281" s="294"/>
      <c r="TLF281" s="294"/>
      <c r="TLG281" s="294"/>
      <c r="TLH281" s="294"/>
      <c r="TLI281" s="294"/>
      <c r="TLJ281" s="294"/>
      <c r="TLK281" s="294"/>
      <c r="TLL281" s="294"/>
      <c r="TLM281" s="294"/>
      <c r="TLN281" s="294"/>
      <c r="TLO281" s="294"/>
      <c r="TLP281" s="294"/>
      <c r="TLQ281" s="294"/>
      <c r="TLR281" s="294"/>
      <c r="TLS281" s="294"/>
      <c r="TLT281" s="294"/>
      <c r="TLU281" s="294"/>
      <c r="TLV281" s="294"/>
      <c r="TLW281" s="294"/>
      <c r="TLX281" s="294"/>
      <c r="TLY281" s="294"/>
      <c r="TLZ281" s="294"/>
      <c r="TMA281" s="294"/>
      <c r="TMB281" s="294"/>
      <c r="TMC281" s="294"/>
      <c r="TMD281" s="294"/>
      <c r="TME281" s="294"/>
      <c r="TMF281" s="294"/>
      <c r="TMG281" s="294"/>
      <c r="TMH281" s="294"/>
      <c r="TMI281" s="294"/>
      <c r="TMJ281" s="294"/>
      <c r="TMK281" s="294"/>
      <c r="TML281" s="294"/>
      <c r="TMM281" s="294"/>
      <c r="TMN281" s="294"/>
      <c r="TMO281" s="294"/>
      <c r="TMP281" s="294"/>
      <c r="TMQ281" s="294"/>
      <c r="TMR281" s="294"/>
      <c r="TMS281" s="294"/>
      <c r="TMT281" s="294"/>
      <c r="TMU281" s="294"/>
      <c r="TMV281" s="294"/>
      <c r="TMW281" s="294"/>
      <c r="TMX281" s="294"/>
      <c r="TMY281" s="294"/>
      <c r="TMZ281" s="294"/>
      <c r="TNA281" s="294"/>
      <c r="TNB281" s="294"/>
      <c r="TNC281" s="294"/>
      <c r="TND281" s="294"/>
      <c r="TNE281" s="294"/>
      <c r="TNF281" s="294"/>
      <c r="TNG281" s="294"/>
      <c r="TNH281" s="294"/>
      <c r="TNI281" s="294"/>
      <c r="TNJ281" s="294"/>
      <c r="TNK281" s="294"/>
      <c r="TNL281" s="294"/>
      <c r="TNM281" s="294"/>
      <c r="TNN281" s="294"/>
      <c r="TNO281" s="294"/>
      <c r="TNP281" s="294"/>
      <c r="TNQ281" s="294"/>
      <c r="TNR281" s="294"/>
      <c r="TNS281" s="294"/>
      <c r="TNT281" s="294"/>
      <c r="TNU281" s="294"/>
      <c r="TNV281" s="294"/>
      <c r="TNW281" s="294"/>
      <c r="TNX281" s="294"/>
      <c r="TNY281" s="294"/>
      <c r="TNZ281" s="294"/>
      <c r="TOA281" s="294"/>
      <c r="TOB281" s="294"/>
      <c r="TOC281" s="294"/>
      <c r="TOD281" s="294"/>
      <c r="TOE281" s="294"/>
      <c r="TOF281" s="294"/>
      <c r="TOG281" s="294"/>
      <c r="TOH281" s="294"/>
      <c r="TOI281" s="294"/>
      <c r="TOJ281" s="294"/>
      <c r="TOK281" s="294"/>
      <c r="TOL281" s="294"/>
      <c r="TOM281" s="294"/>
      <c r="TON281" s="294"/>
      <c r="TOO281" s="294"/>
      <c r="TOP281" s="294"/>
      <c r="TOQ281" s="294"/>
      <c r="TOR281" s="294"/>
      <c r="TOS281" s="294"/>
      <c r="TOT281" s="294"/>
      <c r="TOU281" s="294"/>
      <c r="TOV281" s="294"/>
      <c r="TOW281" s="294"/>
      <c r="TOX281" s="294"/>
      <c r="TOY281" s="294"/>
      <c r="TOZ281" s="294"/>
      <c r="TPA281" s="294"/>
      <c r="TPB281" s="294"/>
      <c r="TPC281" s="294"/>
      <c r="TPD281" s="294"/>
      <c r="TPE281" s="294"/>
      <c r="TPF281" s="294"/>
      <c r="TPG281" s="294"/>
      <c r="TPH281" s="294"/>
      <c r="TPI281" s="294"/>
      <c r="TPJ281" s="294"/>
      <c r="TPK281" s="294"/>
      <c r="TPL281" s="294"/>
      <c r="TPM281" s="294"/>
      <c r="TPN281" s="294"/>
      <c r="TPO281" s="294"/>
      <c r="TPP281" s="294"/>
      <c r="TPQ281" s="294"/>
      <c r="TPR281" s="294"/>
      <c r="TPS281" s="294"/>
      <c r="TPT281" s="294"/>
      <c r="TPU281" s="294"/>
      <c r="TPV281" s="294"/>
      <c r="TPW281" s="294"/>
      <c r="TPX281" s="294"/>
      <c r="TPY281" s="294"/>
      <c r="TPZ281" s="294"/>
      <c r="TQA281" s="294"/>
      <c r="TQB281" s="294"/>
      <c r="TQC281" s="294"/>
      <c r="TQD281" s="294"/>
      <c r="TQE281" s="294"/>
      <c r="TQF281" s="294"/>
      <c r="TQG281" s="294"/>
      <c r="TQH281" s="294"/>
      <c r="TQI281" s="294"/>
      <c r="TQJ281" s="294"/>
      <c r="TQK281" s="294"/>
      <c r="TQL281" s="294"/>
      <c r="TQM281" s="294"/>
      <c r="TQN281" s="294"/>
      <c r="TQO281" s="294"/>
      <c r="TQP281" s="294"/>
      <c r="TQQ281" s="294"/>
      <c r="TQR281" s="294"/>
      <c r="TQS281" s="294"/>
      <c r="TQT281" s="294"/>
      <c r="TQU281" s="294"/>
      <c r="TQV281" s="294"/>
      <c r="TQW281" s="294"/>
      <c r="TQX281" s="294"/>
      <c r="TQY281" s="294"/>
      <c r="TQZ281" s="294"/>
      <c r="TRA281" s="294"/>
      <c r="TRB281" s="294"/>
      <c r="TRC281" s="294"/>
      <c r="TRD281" s="294"/>
      <c r="TRE281" s="294"/>
      <c r="TRF281" s="294"/>
      <c r="TRG281" s="294"/>
      <c r="TRH281" s="294"/>
      <c r="TRI281" s="294"/>
      <c r="TRJ281" s="294"/>
      <c r="TRK281" s="294"/>
      <c r="TRL281" s="294"/>
      <c r="TRM281" s="294"/>
      <c r="TRN281" s="294"/>
      <c r="TRO281" s="294"/>
      <c r="TRP281" s="294"/>
      <c r="TRQ281" s="294"/>
      <c r="TRR281" s="294"/>
      <c r="TRS281" s="294"/>
      <c r="TRT281" s="294"/>
      <c r="TRU281" s="294"/>
      <c r="TRV281" s="294"/>
      <c r="TRW281" s="294"/>
      <c r="TRX281" s="294"/>
      <c r="TRY281" s="294"/>
      <c r="TRZ281" s="294"/>
      <c r="TSA281" s="294"/>
      <c r="TSB281" s="294"/>
      <c r="TSC281" s="294"/>
      <c r="TSD281" s="294"/>
      <c r="TSE281" s="294"/>
      <c r="TSF281" s="294"/>
      <c r="TSG281" s="294"/>
      <c r="TSH281" s="294"/>
      <c r="TSI281" s="294"/>
      <c r="TSJ281" s="294"/>
      <c r="TSK281" s="294"/>
      <c r="TSL281" s="294"/>
      <c r="TSM281" s="294"/>
      <c r="TSN281" s="294"/>
      <c r="TSO281" s="294"/>
      <c r="TSP281" s="294"/>
      <c r="TSQ281" s="294"/>
      <c r="TSR281" s="294"/>
      <c r="TSS281" s="294"/>
      <c r="TST281" s="294"/>
      <c r="TSU281" s="294"/>
      <c r="TSV281" s="294"/>
      <c r="TSW281" s="294"/>
      <c r="TSX281" s="294"/>
      <c r="TSY281" s="294"/>
      <c r="TSZ281" s="294"/>
      <c r="TTA281" s="294"/>
      <c r="TTB281" s="294"/>
      <c r="TTC281" s="294"/>
      <c r="TTD281" s="294"/>
      <c r="TTE281" s="294"/>
      <c r="TTF281" s="294"/>
      <c r="TTG281" s="294"/>
      <c r="TTH281" s="294"/>
      <c r="TTI281" s="294"/>
      <c r="TTJ281" s="294"/>
      <c r="TTK281" s="294"/>
      <c r="TTL281" s="294"/>
      <c r="TTM281" s="294"/>
      <c r="TTN281" s="294"/>
      <c r="TTO281" s="294"/>
      <c r="TTP281" s="294"/>
      <c r="TTQ281" s="294"/>
      <c r="TTR281" s="294"/>
      <c r="TTS281" s="294"/>
      <c r="TTT281" s="294"/>
      <c r="TTU281" s="294"/>
      <c r="TTV281" s="294"/>
      <c r="TTW281" s="294"/>
      <c r="TTX281" s="294"/>
      <c r="TTY281" s="294"/>
      <c r="TTZ281" s="294"/>
      <c r="TUA281" s="294"/>
      <c r="TUB281" s="294"/>
      <c r="TUC281" s="294"/>
      <c r="TUD281" s="294"/>
      <c r="TUE281" s="294"/>
      <c r="TUF281" s="294"/>
      <c r="TUG281" s="294"/>
      <c r="TUH281" s="294"/>
      <c r="TUI281" s="294"/>
      <c r="TUJ281" s="294"/>
      <c r="TUK281" s="294"/>
      <c r="TUL281" s="294"/>
      <c r="TUM281" s="294"/>
      <c r="TUN281" s="294"/>
      <c r="TUO281" s="294"/>
      <c r="TUP281" s="294"/>
      <c r="TUQ281" s="294"/>
      <c r="TUR281" s="294"/>
      <c r="TUS281" s="294"/>
      <c r="TUT281" s="294"/>
      <c r="TUU281" s="294"/>
      <c r="TUV281" s="294"/>
      <c r="TUW281" s="294"/>
      <c r="TUX281" s="294"/>
      <c r="TUY281" s="294"/>
      <c r="TUZ281" s="294"/>
      <c r="TVA281" s="294"/>
      <c r="TVB281" s="294"/>
      <c r="TVC281" s="294"/>
      <c r="TVD281" s="294"/>
      <c r="TVE281" s="294"/>
      <c r="TVF281" s="294"/>
      <c r="TVG281" s="294"/>
      <c r="TVH281" s="294"/>
      <c r="TVI281" s="294"/>
      <c r="TVJ281" s="294"/>
      <c r="TVK281" s="294"/>
      <c r="TVL281" s="294"/>
      <c r="TVM281" s="294"/>
      <c r="TVN281" s="294"/>
      <c r="TVO281" s="294"/>
      <c r="TVP281" s="294"/>
      <c r="TVQ281" s="294"/>
      <c r="TVR281" s="294"/>
      <c r="TVS281" s="294"/>
      <c r="TVT281" s="294"/>
      <c r="TVU281" s="294"/>
      <c r="TVV281" s="294"/>
      <c r="TVW281" s="294"/>
      <c r="TVX281" s="294"/>
      <c r="TVY281" s="294"/>
      <c r="TVZ281" s="294"/>
      <c r="TWA281" s="294"/>
      <c r="TWB281" s="294"/>
      <c r="TWC281" s="294"/>
      <c r="TWD281" s="294"/>
      <c r="TWE281" s="294"/>
      <c r="TWF281" s="294"/>
      <c r="TWG281" s="294"/>
      <c r="TWH281" s="294"/>
      <c r="TWI281" s="294"/>
      <c r="TWJ281" s="294"/>
      <c r="TWK281" s="294"/>
      <c r="TWL281" s="294"/>
      <c r="TWM281" s="294"/>
      <c r="TWN281" s="294"/>
      <c r="TWO281" s="294"/>
      <c r="TWP281" s="294"/>
      <c r="TWQ281" s="294"/>
      <c r="TWR281" s="294"/>
      <c r="TWS281" s="294"/>
      <c r="TWT281" s="294"/>
      <c r="TWU281" s="294"/>
      <c r="TWV281" s="294"/>
      <c r="TWW281" s="294"/>
      <c r="TWX281" s="294"/>
      <c r="TWY281" s="294"/>
      <c r="TWZ281" s="294"/>
      <c r="TXA281" s="294"/>
      <c r="TXB281" s="294"/>
      <c r="TXC281" s="294"/>
      <c r="TXD281" s="294"/>
      <c r="TXE281" s="294"/>
      <c r="TXF281" s="294"/>
      <c r="TXG281" s="294"/>
      <c r="TXH281" s="294"/>
      <c r="TXI281" s="294"/>
      <c r="TXJ281" s="294"/>
      <c r="TXK281" s="294"/>
      <c r="TXL281" s="294"/>
      <c r="TXM281" s="294"/>
      <c r="TXN281" s="294"/>
      <c r="TXO281" s="294"/>
      <c r="TXP281" s="294"/>
      <c r="TXQ281" s="294"/>
      <c r="TXR281" s="294"/>
      <c r="TXS281" s="294"/>
      <c r="TXT281" s="294"/>
      <c r="TXU281" s="294"/>
      <c r="TXV281" s="294"/>
      <c r="TXW281" s="294"/>
      <c r="TXX281" s="294"/>
      <c r="TXY281" s="294"/>
      <c r="TXZ281" s="294"/>
      <c r="TYA281" s="294"/>
      <c r="TYB281" s="294"/>
      <c r="TYC281" s="294"/>
      <c r="TYD281" s="294"/>
      <c r="TYE281" s="294"/>
      <c r="TYF281" s="294"/>
      <c r="TYG281" s="294"/>
      <c r="TYH281" s="294"/>
      <c r="TYI281" s="294"/>
      <c r="TYJ281" s="294"/>
      <c r="TYK281" s="294"/>
      <c r="TYL281" s="294"/>
      <c r="TYM281" s="294"/>
      <c r="TYN281" s="294"/>
      <c r="TYO281" s="294"/>
      <c r="TYP281" s="294"/>
      <c r="TYQ281" s="294"/>
      <c r="TYR281" s="294"/>
      <c r="TYS281" s="294"/>
      <c r="TYT281" s="294"/>
      <c r="TYU281" s="294"/>
      <c r="TYV281" s="294"/>
      <c r="TYW281" s="294"/>
      <c r="TYX281" s="294"/>
      <c r="TYY281" s="294"/>
      <c r="TYZ281" s="294"/>
      <c r="TZA281" s="294"/>
      <c r="TZB281" s="294"/>
      <c r="TZC281" s="294"/>
      <c r="TZD281" s="294"/>
      <c r="TZE281" s="294"/>
      <c r="TZF281" s="294"/>
      <c r="TZG281" s="294"/>
      <c r="TZH281" s="294"/>
      <c r="TZI281" s="294"/>
      <c r="TZJ281" s="294"/>
      <c r="TZK281" s="294"/>
      <c r="TZL281" s="294"/>
      <c r="TZM281" s="294"/>
      <c r="TZN281" s="294"/>
      <c r="TZO281" s="294"/>
      <c r="TZP281" s="294"/>
      <c r="TZQ281" s="294"/>
      <c r="TZR281" s="294"/>
      <c r="TZS281" s="294"/>
      <c r="TZT281" s="294"/>
      <c r="TZU281" s="294"/>
      <c r="TZV281" s="294"/>
      <c r="TZW281" s="294"/>
      <c r="TZX281" s="294"/>
      <c r="TZY281" s="294"/>
      <c r="TZZ281" s="294"/>
      <c r="UAA281" s="294"/>
      <c r="UAB281" s="294"/>
      <c r="UAC281" s="294"/>
      <c r="UAD281" s="294"/>
      <c r="UAE281" s="294"/>
      <c r="UAF281" s="294"/>
      <c r="UAG281" s="294"/>
      <c r="UAH281" s="294"/>
      <c r="UAI281" s="294"/>
      <c r="UAJ281" s="294"/>
      <c r="UAK281" s="294"/>
      <c r="UAL281" s="294"/>
      <c r="UAM281" s="294"/>
      <c r="UAN281" s="294"/>
      <c r="UAO281" s="294"/>
      <c r="UAP281" s="294"/>
      <c r="UAQ281" s="294"/>
      <c r="UAR281" s="294"/>
      <c r="UAS281" s="294"/>
      <c r="UAT281" s="294"/>
      <c r="UAU281" s="294"/>
      <c r="UAV281" s="294"/>
      <c r="UAW281" s="294"/>
      <c r="UAX281" s="294"/>
      <c r="UAY281" s="294"/>
      <c r="UAZ281" s="294"/>
      <c r="UBA281" s="294"/>
      <c r="UBB281" s="294"/>
      <c r="UBC281" s="294"/>
      <c r="UBD281" s="294"/>
      <c r="UBE281" s="294"/>
      <c r="UBF281" s="294"/>
      <c r="UBG281" s="294"/>
      <c r="UBH281" s="294"/>
      <c r="UBI281" s="294"/>
      <c r="UBJ281" s="294"/>
      <c r="UBK281" s="294"/>
      <c r="UBL281" s="294"/>
      <c r="UBM281" s="294"/>
      <c r="UBN281" s="294"/>
      <c r="UBO281" s="294"/>
      <c r="UBP281" s="294"/>
      <c r="UBQ281" s="294"/>
      <c r="UBR281" s="294"/>
      <c r="UBS281" s="294"/>
      <c r="UBT281" s="294"/>
      <c r="UBU281" s="294"/>
      <c r="UBV281" s="294"/>
      <c r="UBW281" s="294"/>
      <c r="UBX281" s="294"/>
      <c r="UBY281" s="294"/>
      <c r="UBZ281" s="294"/>
      <c r="UCA281" s="294"/>
      <c r="UCB281" s="294"/>
      <c r="UCC281" s="294"/>
      <c r="UCD281" s="294"/>
      <c r="UCE281" s="294"/>
      <c r="UCF281" s="294"/>
      <c r="UCG281" s="294"/>
      <c r="UCH281" s="294"/>
      <c r="UCI281" s="294"/>
      <c r="UCJ281" s="294"/>
      <c r="UCK281" s="294"/>
      <c r="UCL281" s="294"/>
      <c r="UCM281" s="294"/>
      <c r="UCN281" s="294"/>
      <c r="UCO281" s="294"/>
      <c r="UCP281" s="294"/>
      <c r="UCQ281" s="294"/>
      <c r="UCR281" s="294"/>
      <c r="UCS281" s="294"/>
      <c r="UCT281" s="294"/>
      <c r="UCU281" s="294"/>
      <c r="UCV281" s="294"/>
      <c r="UCW281" s="294"/>
      <c r="UCX281" s="294"/>
      <c r="UCY281" s="294"/>
      <c r="UCZ281" s="294"/>
      <c r="UDA281" s="294"/>
      <c r="UDB281" s="294"/>
      <c r="UDC281" s="294"/>
      <c r="UDD281" s="294"/>
      <c r="UDE281" s="294"/>
      <c r="UDF281" s="294"/>
      <c r="UDG281" s="294"/>
      <c r="UDH281" s="294"/>
      <c r="UDI281" s="294"/>
      <c r="UDJ281" s="294"/>
      <c r="UDK281" s="294"/>
      <c r="UDL281" s="294"/>
      <c r="UDM281" s="294"/>
      <c r="UDN281" s="294"/>
      <c r="UDO281" s="294"/>
      <c r="UDP281" s="294"/>
      <c r="UDQ281" s="294"/>
      <c r="UDR281" s="294"/>
      <c r="UDS281" s="294"/>
      <c r="UDT281" s="294"/>
      <c r="UDU281" s="294"/>
      <c r="UDV281" s="294"/>
      <c r="UDW281" s="294"/>
      <c r="UDX281" s="294"/>
      <c r="UDY281" s="294"/>
      <c r="UDZ281" s="294"/>
      <c r="UEA281" s="294"/>
      <c r="UEB281" s="294"/>
      <c r="UEC281" s="294"/>
      <c r="UED281" s="294"/>
      <c r="UEE281" s="294"/>
      <c r="UEF281" s="294"/>
      <c r="UEG281" s="294"/>
      <c r="UEH281" s="294"/>
      <c r="UEI281" s="294"/>
      <c r="UEJ281" s="294"/>
      <c r="UEK281" s="294"/>
      <c r="UEL281" s="294"/>
      <c r="UEM281" s="294"/>
      <c r="UEN281" s="294"/>
      <c r="UEO281" s="294"/>
      <c r="UEP281" s="294"/>
      <c r="UEQ281" s="294"/>
      <c r="UER281" s="294"/>
      <c r="UES281" s="294"/>
      <c r="UET281" s="294"/>
      <c r="UEU281" s="294"/>
      <c r="UEV281" s="294"/>
      <c r="UEW281" s="294"/>
      <c r="UEX281" s="294"/>
      <c r="UEY281" s="294"/>
      <c r="UEZ281" s="294"/>
      <c r="UFA281" s="294"/>
      <c r="UFB281" s="294"/>
      <c r="UFC281" s="294"/>
      <c r="UFD281" s="294"/>
      <c r="UFE281" s="294"/>
      <c r="UFF281" s="294"/>
      <c r="UFG281" s="294"/>
      <c r="UFH281" s="294"/>
      <c r="UFI281" s="294"/>
      <c r="UFJ281" s="294"/>
      <c r="UFK281" s="294"/>
      <c r="UFL281" s="294"/>
      <c r="UFM281" s="294"/>
      <c r="UFN281" s="294"/>
      <c r="UFO281" s="294"/>
      <c r="UFP281" s="294"/>
      <c r="UFQ281" s="294"/>
      <c r="UFR281" s="294"/>
      <c r="UFS281" s="294"/>
      <c r="UFT281" s="294"/>
      <c r="UFU281" s="294"/>
      <c r="UFV281" s="294"/>
      <c r="UFW281" s="294"/>
      <c r="UFX281" s="294"/>
      <c r="UFY281" s="294"/>
      <c r="UFZ281" s="294"/>
      <c r="UGA281" s="294"/>
      <c r="UGB281" s="294"/>
      <c r="UGC281" s="294"/>
      <c r="UGD281" s="294"/>
      <c r="UGE281" s="294"/>
      <c r="UGF281" s="294"/>
      <c r="UGG281" s="294"/>
      <c r="UGH281" s="294"/>
      <c r="UGI281" s="294"/>
      <c r="UGJ281" s="294"/>
      <c r="UGK281" s="294"/>
      <c r="UGL281" s="294"/>
      <c r="UGM281" s="294"/>
      <c r="UGN281" s="294"/>
      <c r="UGO281" s="294"/>
      <c r="UGP281" s="294"/>
      <c r="UGQ281" s="294"/>
      <c r="UGR281" s="294"/>
      <c r="UGS281" s="294"/>
      <c r="UGT281" s="294"/>
      <c r="UGU281" s="294"/>
      <c r="UGV281" s="294"/>
      <c r="UGW281" s="294"/>
      <c r="UGX281" s="294"/>
      <c r="UGY281" s="294"/>
      <c r="UGZ281" s="294"/>
      <c r="UHA281" s="294"/>
      <c r="UHB281" s="294"/>
      <c r="UHC281" s="294"/>
      <c r="UHD281" s="294"/>
      <c r="UHE281" s="294"/>
      <c r="UHF281" s="294"/>
      <c r="UHG281" s="294"/>
      <c r="UHH281" s="294"/>
      <c r="UHI281" s="294"/>
      <c r="UHJ281" s="294"/>
      <c r="UHK281" s="294"/>
      <c r="UHL281" s="294"/>
      <c r="UHM281" s="294"/>
      <c r="UHN281" s="294"/>
      <c r="UHO281" s="294"/>
      <c r="UHP281" s="294"/>
      <c r="UHQ281" s="294"/>
      <c r="UHR281" s="294"/>
      <c r="UHS281" s="294"/>
      <c r="UHT281" s="294"/>
      <c r="UHU281" s="294"/>
      <c r="UHV281" s="294"/>
      <c r="UHW281" s="294"/>
      <c r="UHX281" s="294"/>
      <c r="UHY281" s="294"/>
      <c r="UHZ281" s="294"/>
      <c r="UIA281" s="294"/>
      <c r="UIB281" s="294"/>
      <c r="UIC281" s="294"/>
      <c r="UID281" s="294"/>
      <c r="UIE281" s="294"/>
      <c r="UIF281" s="294"/>
      <c r="UIG281" s="294"/>
      <c r="UIH281" s="294"/>
      <c r="UII281" s="294"/>
      <c r="UIJ281" s="294"/>
      <c r="UIK281" s="294"/>
      <c r="UIL281" s="294"/>
      <c r="UIM281" s="294"/>
      <c r="UIN281" s="294"/>
      <c r="UIO281" s="294"/>
      <c r="UIP281" s="294"/>
      <c r="UIQ281" s="294"/>
      <c r="UIR281" s="294"/>
      <c r="UIS281" s="294"/>
      <c r="UIT281" s="294"/>
      <c r="UIU281" s="294"/>
      <c r="UIV281" s="294"/>
      <c r="UIW281" s="294"/>
      <c r="UIX281" s="294"/>
      <c r="UIY281" s="294"/>
      <c r="UIZ281" s="294"/>
      <c r="UJA281" s="294"/>
      <c r="UJB281" s="294"/>
      <c r="UJC281" s="294"/>
      <c r="UJD281" s="294"/>
      <c r="UJE281" s="294"/>
      <c r="UJF281" s="294"/>
      <c r="UJG281" s="294"/>
      <c r="UJH281" s="294"/>
      <c r="UJI281" s="294"/>
      <c r="UJJ281" s="294"/>
      <c r="UJK281" s="294"/>
      <c r="UJL281" s="294"/>
      <c r="UJM281" s="294"/>
      <c r="UJN281" s="294"/>
      <c r="UJO281" s="294"/>
      <c r="UJP281" s="294"/>
      <c r="UJQ281" s="294"/>
      <c r="UJR281" s="294"/>
      <c r="UJS281" s="294"/>
      <c r="UJT281" s="294"/>
      <c r="UJU281" s="294"/>
      <c r="UJV281" s="294"/>
      <c r="UJW281" s="294"/>
      <c r="UJX281" s="294"/>
      <c r="UJY281" s="294"/>
      <c r="UJZ281" s="294"/>
      <c r="UKA281" s="294"/>
      <c r="UKB281" s="294"/>
      <c r="UKC281" s="294"/>
      <c r="UKD281" s="294"/>
      <c r="UKE281" s="294"/>
      <c r="UKF281" s="294"/>
      <c r="UKG281" s="294"/>
      <c r="UKH281" s="294"/>
      <c r="UKI281" s="294"/>
      <c r="UKJ281" s="294"/>
      <c r="UKK281" s="294"/>
      <c r="UKL281" s="294"/>
      <c r="UKM281" s="294"/>
      <c r="UKN281" s="294"/>
      <c r="UKO281" s="294"/>
      <c r="UKP281" s="294"/>
      <c r="UKQ281" s="294"/>
      <c r="UKR281" s="294"/>
      <c r="UKS281" s="294"/>
      <c r="UKT281" s="294"/>
      <c r="UKU281" s="294"/>
      <c r="UKV281" s="294"/>
      <c r="UKW281" s="294"/>
      <c r="UKX281" s="294"/>
      <c r="UKY281" s="294"/>
      <c r="UKZ281" s="294"/>
      <c r="ULA281" s="294"/>
      <c r="ULB281" s="294"/>
      <c r="ULC281" s="294"/>
      <c r="ULD281" s="294"/>
      <c r="ULE281" s="294"/>
      <c r="ULF281" s="294"/>
      <c r="ULG281" s="294"/>
      <c r="ULH281" s="294"/>
      <c r="ULI281" s="294"/>
      <c r="ULJ281" s="294"/>
      <c r="ULK281" s="294"/>
      <c r="ULL281" s="294"/>
      <c r="ULM281" s="294"/>
      <c r="ULN281" s="294"/>
      <c r="ULO281" s="294"/>
      <c r="ULP281" s="294"/>
      <c r="ULQ281" s="294"/>
      <c r="ULR281" s="294"/>
      <c r="ULS281" s="294"/>
      <c r="ULT281" s="294"/>
      <c r="ULU281" s="294"/>
      <c r="ULV281" s="294"/>
      <c r="ULW281" s="294"/>
      <c r="ULX281" s="294"/>
      <c r="ULY281" s="294"/>
      <c r="ULZ281" s="294"/>
      <c r="UMA281" s="294"/>
      <c r="UMB281" s="294"/>
      <c r="UMC281" s="294"/>
      <c r="UMD281" s="294"/>
      <c r="UME281" s="294"/>
      <c r="UMF281" s="294"/>
      <c r="UMG281" s="294"/>
      <c r="UMH281" s="294"/>
      <c r="UMI281" s="294"/>
      <c r="UMJ281" s="294"/>
      <c r="UMK281" s="294"/>
      <c r="UML281" s="294"/>
      <c r="UMM281" s="294"/>
      <c r="UMN281" s="294"/>
      <c r="UMO281" s="294"/>
      <c r="UMP281" s="294"/>
      <c r="UMQ281" s="294"/>
      <c r="UMR281" s="294"/>
      <c r="UMS281" s="294"/>
      <c r="UMT281" s="294"/>
      <c r="UMU281" s="294"/>
      <c r="UMV281" s="294"/>
      <c r="UMW281" s="294"/>
      <c r="UMX281" s="294"/>
      <c r="UMY281" s="294"/>
      <c r="UMZ281" s="294"/>
      <c r="UNA281" s="294"/>
      <c r="UNB281" s="294"/>
      <c r="UNC281" s="294"/>
      <c r="UND281" s="294"/>
      <c r="UNE281" s="294"/>
      <c r="UNF281" s="294"/>
      <c r="UNG281" s="294"/>
      <c r="UNH281" s="294"/>
      <c r="UNI281" s="294"/>
      <c r="UNJ281" s="294"/>
      <c r="UNK281" s="294"/>
      <c r="UNL281" s="294"/>
      <c r="UNM281" s="294"/>
      <c r="UNN281" s="294"/>
      <c r="UNO281" s="294"/>
      <c r="UNP281" s="294"/>
      <c r="UNQ281" s="294"/>
      <c r="UNR281" s="294"/>
      <c r="UNS281" s="294"/>
      <c r="UNT281" s="294"/>
      <c r="UNU281" s="294"/>
      <c r="UNV281" s="294"/>
      <c r="UNW281" s="294"/>
      <c r="UNX281" s="294"/>
      <c r="UNY281" s="294"/>
      <c r="UNZ281" s="294"/>
      <c r="UOA281" s="294"/>
      <c r="UOB281" s="294"/>
      <c r="UOC281" s="294"/>
      <c r="UOD281" s="294"/>
      <c r="UOE281" s="294"/>
      <c r="UOF281" s="294"/>
      <c r="UOG281" s="294"/>
      <c r="UOH281" s="294"/>
      <c r="UOI281" s="294"/>
      <c r="UOJ281" s="294"/>
      <c r="UOK281" s="294"/>
      <c r="UOL281" s="294"/>
      <c r="UOM281" s="294"/>
      <c r="UON281" s="294"/>
      <c r="UOO281" s="294"/>
      <c r="UOP281" s="294"/>
      <c r="UOQ281" s="294"/>
      <c r="UOR281" s="294"/>
      <c r="UOS281" s="294"/>
      <c r="UOT281" s="294"/>
      <c r="UOU281" s="294"/>
      <c r="UOV281" s="294"/>
      <c r="UOW281" s="294"/>
      <c r="UOX281" s="294"/>
      <c r="UOY281" s="294"/>
      <c r="UOZ281" s="294"/>
      <c r="UPA281" s="294"/>
      <c r="UPB281" s="294"/>
      <c r="UPC281" s="294"/>
      <c r="UPD281" s="294"/>
      <c r="UPE281" s="294"/>
      <c r="UPF281" s="294"/>
      <c r="UPG281" s="294"/>
      <c r="UPH281" s="294"/>
      <c r="UPI281" s="294"/>
      <c r="UPJ281" s="294"/>
      <c r="UPK281" s="294"/>
      <c r="UPL281" s="294"/>
      <c r="UPM281" s="294"/>
      <c r="UPN281" s="294"/>
      <c r="UPO281" s="294"/>
      <c r="UPP281" s="294"/>
      <c r="UPQ281" s="294"/>
      <c r="UPR281" s="294"/>
      <c r="UPS281" s="294"/>
      <c r="UPT281" s="294"/>
      <c r="UPU281" s="294"/>
      <c r="UPV281" s="294"/>
      <c r="UPW281" s="294"/>
      <c r="UPX281" s="294"/>
      <c r="UPY281" s="294"/>
      <c r="UPZ281" s="294"/>
      <c r="UQA281" s="294"/>
      <c r="UQB281" s="294"/>
      <c r="UQC281" s="294"/>
      <c r="UQD281" s="294"/>
      <c r="UQE281" s="294"/>
      <c r="UQF281" s="294"/>
      <c r="UQG281" s="294"/>
      <c r="UQH281" s="294"/>
      <c r="UQI281" s="294"/>
      <c r="UQJ281" s="294"/>
      <c r="UQK281" s="294"/>
      <c r="UQL281" s="294"/>
      <c r="UQM281" s="294"/>
      <c r="UQN281" s="294"/>
      <c r="UQO281" s="294"/>
      <c r="UQP281" s="294"/>
      <c r="UQQ281" s="294"/>
      <c r="UQR281" s="294"/>
      <c r="UQS281" s="294"/>
      <c r="UQT281" s="294"/>
      <c r="UQU281" s="294"/>
      <c r="UQV281" s="294"/>
      <c r="UQW281" s="294"/>
      <c r="UQX281" s="294"/>
      <c r="UQY281" s="294"/>
      <c r="UQZ281" s="294"/>
      <c r="URA281" s="294"/>
      <c r="URB281" s="294"/>
      <c r="URC281" s="294"/>
      <c r="URD281" s="294"/>
      <c r="URE281" s="294"/>
      <c r="URF281" s="294"/>
      <c r="URG281" s="294"/>
      <c r="URH281" s="294"/>
      <c r="URI281" s="294"/>
      <c r="URJ281" s="294"/>
      <c r="URK281" s="294"/>
      <c r="URL281" s="294"/>
      <c r="URM281" s="294"/>
      <c r="URN281" s="294"/>
      <c r="URO281" s="294"/>
      <c r="URP281" s="294"/>
      <c r="URQ281" s="294"/>
      <c r="URR281" s="294"/>
      <c r="URS281" s="294"/>
      <c r="URT281" s="294"/>
      <c r="URU281" s="294"/>
      <c r="URV281" s="294"/>
      <c r="URW281" s="294"/>
      <c r="URX281" s="294"/>
      <c r="URY281" s="294"/>
      <c r="URZ281" s="294"/>
      <c r="USA281" s="294"/>
      <c r="USB281" s="294"/>
      <c r="USC281" s="294"/>
      <c r="USD281" s="294"/>
      <c r="USE281" s="294"/>
      <c r="USF281" s="294"/>
      <c r="USG281" s="294"/>
      <c r="USH281" s="294"/>
      <c r="USI281" s="294"/>
      <c r="USJ281" s="294"/>
      <c r="USK281" s="294"/>
      <c r="USL281" s="294"/>
      <c r="USM281" s="294"/>
      <c r="USN281" s="294"/>
      <c r="USO281" s="294"/>
      <c r="USP281" s="294"/>
      <c r="USQ281" s="294"/>
      <c r="USR281" s="294"/>
      <c r="USS281" s="294"/>
      <c r="UST281" s="294"/>
      <c r="USU281" s="294"/>
      <c r="USV281" s="294"/>
      <c r="USW281" s="294"/>
      <c r="USX281" s="294"/>
      <c r="USY281" s="294"/>
      <c r="USZ281" s="294"/>
      <c r="UTA281" s="294"/>
      <c r="UTB281" s="294"/>
      <c r="UTC281" s="294"/>
      <c r="UTD281" s="294"/>
      <c r="UTE281" s="294"/>
      <c r="UTF281" s="294"/>
      <c r="UTG281" s="294"/>
      <c r="UTH281" s="294"/>
      <c r="UTI281" s="294"/>
      <c r="UTJ281" s="294"/>
      <c r="UTK281" s="294"/>
      <c r="UTL281" s="294"/>
      <c r="UTM281" s="294"/>
      <c r="UTN281" s="294"/>
      <c r="UTO281" s="294"/>
      <c r="UTP281" s="294"/>
      <c r="UTQ281" s="294"/>
      <c r="UTR281" s="294"/>
      <c r="UTS281" s="294"/>
      <c r="UTT281" s="294"/>
      <c r="UTU281" s="294"/>
      <c r="UTV281" s="294"/>
      <c r="UTW281" s="294"/>
      <c r="UTX281" s="294"/>
      <c r="UTY281" s="294"/>
      <c r="UTZ281" s="294"/>
      <c r="UUA281" s="294"/>
      <c r="UUB281" s="294"/>
      <c r="UUC281" s="294"/>
      <c r="UUD281" s="294"/>
      <c r="UUE281" s="294"/>
      <c r="UUF281" s="294"/>
      <c r="UUG281" s="294"/>
      <c r="UUH281" s="294"/>
      <c r="UUI281" s="294"/>
      <c r="UUJ281" s="294"/>
      <c r="UUK281" s="294"/>
      <c r="UUL281" s="294"/>
      <c r="UUM281" s="294"/>
      <c r="UUN281" s="294"/>
      <c r="UUO281" s="294"/>
      <c r="UUP281" s="294"/>
      <c r="UUQ281" s="294"/>
      <c r="UUR281" s="294"/>
      <c r="UUS281" s="294"/>
      <c r="UUT281" s="294"/>
      <c r="UUU281" s="294"/>
      <c r="UUV281" s="294"/>
      <c r="UUW281" s="294"/>
      <c r="UUX281" s="294"/>
      <c r="UUY281" s="294"/>
      <c r="UUZ281" s="294"/>
      <c r="UVA281" s="294"/>
      <c r="UVB281" s="294"/>
      <c r="UVC281" s="294"/>
      <c r="UVD281" s="294"/>
      <c r="UVE281" s="294"/>
      <c r="UVF281" s="294"/>
      <c r="UVG281" s="294"/>
      <c r="UVH281" s="294"/>
      <c r="UVI281" s="294"/>
      <c r="UVJ281" s="294"/>
      <c r="UVK281" s="294"/>
      <c r="UVL281" s="294"/>
      <c r="UVM281" s="294"/>
      <c r="UVN281" s="294"/>
      <c r="UVO281" s="294"/>
      <c r="UVP281" s="294"/>
      <c r="UVQ281" s="294"/>
      <c r="UVR281" s="294"/>
      <c r="UVS281" s="294"/>
      <c r="UVT281" s="294"/>
      <c r="UVU281" s="294"/>
      <c r="UVV281" s="294"/>
      <c r="UVW281" s="294"/>
      <c r="UVX281" s="294"/>
      <c r="UVY281" s="294"/>
      <c r="UVZ281" s="294"/>
      <c r="UWA281" s="294"/>
      <c r="UWB281" s="294"/>
      <c r="UWC281" s="294"/>
      <c r="UWD281" s="294"/>
      <c r="UWE281" s="294"/>
      <c r="UWF281" s="294"/>
      <c r="UWG281" s="294"/>
      <c r="UWH281" s="294"/>
      <c r="UWI281" s="294"/>
      <c r="UWJ281" s="294"/>
      <c r="UWK281" s="294"/>
      <c r="UWL281" s="294"/>
      <c r="UWM281" s="294"/>
      <c r="UWN281" s="294"/>
      <c r="UWO281" s="294"/>
      <c r="UWP281" s="294"/>
      <c r="UWQ281" s="294"/>
      <c r="UWR281" s="294"/>
      <c r="UWS281" s="294"/>
      <c r="UWT281" s="294"/>
      <c r="UWU281" s="294"/>
      <c r="UWV281" s="294"/>
      <c r="UWW281" s="294"/>
      <c r="UWX281" s="294"/>
      <c r="UWY281" s="294"/>
      <c r="UWZ281" s="294"/>
      <c r="UXA281" s="294"/>
      <c r="UXB281" s="294"/>
      <c r="UXC281" s="294"/>
      <c r="UXD281" s="294"/>
      <c r="UXE281" s="294"/>
      <c r="UXF281" s="294"/>
      <c r="UXG281" s="294"/>
      <c r="UXH281" s="294"/>
      <c r="UXI281" s="294"/>
      <c r="UXJ281" s="294"/>
      <c r="UXK281" s="294"/>
      <c r="UXL281" s="294"/>
      <c r="UXM281" s="294"/>
      <c r="UXN281" s="294"/>
      <c r="UXO281" s="294"/>
      <c r="UXP281" s="294"/>
      <c r="UXQ281" s="294"/>
      <c r="UXR281" s="294"/>
      <c r="UXS281" s="294"/>
      <c r="UXT281" s="294"/>
      <c r="UXU281" s="294"/>
      <c r="UXV281" s="294"/>
      <c r="UXW281" s="294"/>
      <c r="UXX281" s="294"/>
      <c r="UXY281" s="294"/>
      <c r="UXZ281" s="294"/>
      <c r="UYA281" s="294"/>
      <c r="UYB281" s="294"/>
      <c r="UYC281" s="294"/>
      <c r="UYD281" s="294"/>
      <c r="UYE281" s="294"/>
      <c r="UYF281" s="294"/>
      <c r="UYG281" s="294"/>
      <c r="UYH281" s="294"/>
      <c r="UYI281" s="294"/>
      <c r="UYJ281" s="294"/>
      <c r="UYK281" s="294"/>
      <c r="UYL281" s="294"/>
      <c r="UYM281" s="294"/>
      <c r="UYN281" s="294"/>
      <c r="UYO281" s="294"/>
      <c r="UYP281" s="294"/>
      <c r="UYQ281" s="294"/>
      <c r="UYR281" s="294"/>
      <c r="UYS281" s="294"/>
      <c r="UYT281" s="294"/>
      <c r="UYU281" s="294"/>
      <c r="UYV281" s="294"/>
      <c r="UYW281" s="294"/>
      <c r="UYX281" s="294"/>
      <c r="UYY281" s="294"/>
      <c r="UYZ281" s="294"/>
      <c r="UZA281" s="294"/>
      <c r="UZB281" s="294"/>
      <c r="UZC281" s="294"/>
      <c r="UZD281" s="294"/>
      <c r="UZE281" s="294"/>
      <c r="UZF281" s="294"/>
      <c r="UZG281" s="294"/>
      <c r="UZH281" s="294"/>
      <c r="UZI281" s="294"/>
      <c r="UZJ281" s="294"/>
      <c r="UZK281" s="294"/>
      <c r="UZL281" s="294"/>
      <c r="UZM281" s="294"/>
      <c r="UZN281" s="294"/>
      <c r="UZO281" s="294"/>
      <c r="UZP281" s="294"/>
      <c r="UZQ281" s="294"/>
      <c r="UZR281" s="294"/>
      <c r="UZS281" s="294"/>
      <c r="UZT281" s="294"/>
      <c r="UZU281" s="294"/>
      <c r="UZV281" s="294"/>
      <c r="UZW281" s="294"/>
      <c r="UZX281" s="294"/>
      <c r="UZY281" s="294"/>
      <c r="UZZ281" s="294"/>
      <c r="VAA281" s="294"/>
      <c r="VAB281" s="294"/>
      <c r="VAC281" s="294"/>
      <c r="VAD281" s="294"/>
      <c r="VAE281" s="294"/>
      <c r="VAF281" s="294"/>
      <c r="VAG281" s="294"/>
      <c r="VAH281" s="294"/>
      <c r="VAI281" s="294"/>
      <c r="VAJ281" s="294"/>
      <c r="VAK281" s="294"/>
      <c r="VAL281" s="294"/>
      <c r="VAM281" s="294"/>
      <c r="VAN281" s="294"/>
      <c r="VAO281" s="294"/>
      <c r="VAP281" s="294"/>
      <c r="VAQ281" s="294"/>
      <c r="VAR281" s="294"/>
      <c r="VAS281" s="294"/>
      <c r="VAT281" s="294"/>
      <c r="VAU281" s="294"/>
      <c r="VAV281" s="294"/>
      <c r="VAW281" s="294"/>
      <c r="VAX281" s="294"/>
      <c r="VAY281" s="294"/>
      <c r="VAZ281" s="294"/>
      <c r="VBA281" s="294"/>
      <c r="VBB281" s="294"/>
      <c r="VBC281" s="294"/>
      <c r="VBD281" s="294"/>
      <c r="VBE281" s="294"/>
      <c r="VBF281" s="294"/>
      <c r="VBG281" s="294"/>
      <c r="VBH281" s="294"/>
      <c r="VBI281" s="294"/>
      <c r="VBJ281" s="294"/>
      <c r="VBK281" s="294"/>
      <c r="VBL281" s="294"/>
      <c r="VBM281" s="294"/>
      <c r="VBN281" s="294"/>
      <c r="VBO281" s="294"/>
      <c r="VBP281" s="294"/>
      <c r="VBQ281" s="294"/>
      <c r="VBR281" s="294"/>
      <c r="VBS281" s="294"/>
      <c r="VBT281" s="294"/>
      <c r="VBU281" s="294"/>
      <c r="VBV281" s="294"/>
      <c r="VBW281" s="294"/>
      <c r="VBX281" s="294"/>
      <c r="VBY281" s="294"/>
      <c r="VBZ281" s="294"/>
      <c r="VCA281" s="294"/>
      <c r="VCB281" s="294"/>
      <c r="VCC281" s="294"/>
      <c r="VCD281" s="294"/>
      <c r="VCE281" s="294"/>
      <c r="VCF281" s="294"/>
      <c r="VCG281" s="294"/>
      <c r="VCH281" s="294"/>
      <c r="VCI281" s="294"/>
      <c r="VCJ281" s="294"/>
      <c r="VCK281" s="294"/>
      <c r="VCL281" s="294"/>
      <c r="VCM281" s="294"/>
      <c r="VCN281" s="294"/>
      <c r="VCO281" s="294"/>
      <c r="VCP281" s="294"/>
      <c r="VCQ281" s="294"/>
      <c r="VCR281" s="294"/>
      <c r="VCS281" s="294"/>
      <c r="VCT281" s="294"/>
      <c r="VCU281" s="294"/>
      <c r="VCV281" s="294"/>
      <c r="VCW281" s="294"/>
      <c r="VCX281" s="294"/>
      <c r="VCY281" s="294"/>
      <c r="VCZ281" s="294"/>
      <c r="VDA281" s="294"/>
      <c r="VDB281" s="294"/>
      <c r="VDC281" s="294"/>
      <c r="VDD281" s="294"/>
      <c r="VDE281" s="294"/>
      <c r="VDF281" s="294"/>
      <c r="VDG281" s="294"/>
      <c r="VDH281" s="294"/>
      <c r="VDI281" s="294"/>
      <c r="VDJ281" s="294"/>
      <c r="VDK281" s="294"/>
      <c r="VDL281" s="294"/>
      <c r="VDM281" s="294"/>
      <c r="VDN281" s="294"/>
      <c r="VDO281" s="294"/>
      <c r="VDP281" s="294"/>
      <c r="VDQ281" s="294"/>
      <c r="VDR281" s="294"/>
      <c r="VDS281" s="294"/>
      <c r="VDT281" s="294"/>
      <c r="VDU281" s="294"/>
      <c r="VDV281" s="294"/>
      <c r="VDW281" s="294"/>
      <c r="VDX281" s="294"/>
      <c r="VDY281" s="294"/>
      <c r="VDZ281" s="294"/>
      <c r="VEA281" s="294"/>
      <c r="VEB281" s="294"/>
      <c r="VEC281" s="294"/>
      <c r="VED281" s="294"/>
      <c r="VEE281" s="294"/>
      <c r="VEF281" s="294"/>
      <c r="VEG281" s="294"/>
      <c r="VEH281" s="294"/>
      <c r="VEI281" s="294"/>
      <c r="VEJ281" s="294"/>
      <c r="VEK281" s="294"/>
      <c r="VEL281" s="294"/>
      <c r="VEM281" s="294"/>
      <c r="VEN281" s="294"/>
      <c r="VEO281" s="294"/>
      <c r="VEP281" s="294"/>
      <c r="VEQ281" s="294"/>
      <c r="VER281" s="294"/>
      <c r="VES281" s="294"/>
      <c r="VET281" s="294"/>
      <c r="VEU281" s="294"/>
      <c r="VEV281" s="294"/>
      <c r="VEW281" s="294"/>
      <c r="VEX281" s="294"/>
      <c r="VEY281" s="294"/>
      <c r="VEZ281" s="294"/>
      <c r="VFA281" s="294"/>
      <c r="VFB281" s="294"/>
      <c r="VFC281" s="294"/>
      <c r="VFD281" s="294"/>
      <c r="VFE281" s="294"/>
      <c r="VFF281" s="294"/>
      <c r="VFG281" s="294"/>
      <c r="VFH281" s="294"/>
      <c r="VFI281" s="294"/>
      <c r="VFJ281" s="294"/>
      <c r="VFK281" s="294"/>
      <c r="VFL281" s="294"/>
      <c r="VFM281" s="294"/>
      <c r="VFN281" s="294"/>
      <c r="VFO281" s="294"/>
      <c r="VFP281" s="294"/>
      <c r="VFQ281" s="294"/>
      <c r="VFR281" s="294"/>
      <c r="VFS281" s="294"/>
      <c r="VFT281" s="294"/>
      <c r="VFU281" s="294"/>
      <c r="VFV281" s="294"/>
      <c r="VFW281" s="294"/>
      <c r="VFX281" s="294"/>
      <c r="VFY281" s="294"/>
      <c r="VFZ281" s="294"/>
      <c r="VGA281" s="294"/>
      <c r="VGB281" s="294"/>
      <c r="VGC281" s="294"/>
      <c r="VGD281" s="294"/>
      <c r="VGE281" s="294"/>
      <c r="VGF281" s="294"/>
      <c r="VGG281" s="294"/>
      <c r="VGH281" s="294"/>
      <c r="VGI281" s="294"/>
      <c r="VGJ281" s="294"/>
      <c r="VGK281" s="294"/>
      <c r="VGL281" s="294"/>
      <c r="VGM281" s="294"/>
      <c r="VGN281" s="294"/>
      <c r="VGO281" s="294"/>
      <c r="VGP281" s="294"/>
      <c r="VGQ281" s="294"/>
      <c r="VGR281" s="294"/>
      <c r="VGS281" s="294"/>
      <c r="VGT281" s="294"/>
      <c r="VGU281" s="294"/>
      <c r="VGV281" s="294"/>
      <c r="VGW281" s="294"/>
      <c r="VGX281" s="294"/>
      <c r="VGY281" s="294"/>
      <c r="VGZ281" s="294"/>
      <c r="VHA281" s="294"/>
      <c r="VHB281" s="294"/>
      <c r="VHC281" s="294"/>
      <c r="VHD281" s="294"/>
      <c r="VHE281" s="294"/>
      <c r="VHF281" s="294"/>
      <c r="VHG281" s="294"/>
      <c r="VHH281" s="294"/>
      <c r="VHI281" s="294"/>
      <c r="VHJ281" s="294"/>
      <c r="VHK281" s="294"/>
      <c r="VHL281" s="294"/>
      <c r="VHM281" s="294"/>
      <c r="VHN281" s="294"/>
      <c r="VHO281" s="294"/>
      <c r="VHP281" s="294"/>
      <c r="VHQ281" s="294"/>
      <c r="VHR281" s="294"/>
      <c r="VHS281" s="294"/>
      <c r="VHT281" s="294"/>
      <c r="VHU281" s="294"/>
      <c r="VHV281" s="294"/>
      <c r="VHW281" s="294"/>
      <c r="VHX281" s="294"/>
      <c r="VHY281" s="294"/>
      <c r="VHZ281" s="294"/>
      <c r="VIA281" s="294"/>
      <c r="VIB281" s="294"/>
      <c r="VIC281" s="294"/>
      <c r="VID281" s="294"/>
      <c r="VIE281" s="294"/>
      <c r="VIF281" s="294"/>
      <c r="VIG281" s="294"/>
      <c r="VIH281" s="294"/>
      <c r="VII281" s="294"/>
      <c r="VIJ281" s="294"/>
      <c r="VIK281" s="294"/>
      <c r="VIL281" s="294"/>
      <c r="VIM281" s="294"/>
      <c r="VIN281" s="294"/>
      <c r="VIO281" s="294"/>
      <c r="VIP281" s="294"/>
      <c r="VIQ281" s="294"/>
      <c r="VIR281" s="294"/>
      <c r="VIS281" s="294"/>
      <c r="VIT281" s="294"/>
      <c r="VIU281" s="294"/>
      <c r="VIV281" s="294"/>
      <c r="VIW281" s="294"/>
      <c r="VIX281" s="294"/>
      <c r="VIY281" s="294"/>
      <c r="VIZ281" s="294"/>
      <c r="VJA281" s="294"/>
      <c r="VJB281" s="294"/>
      <c r="VJC281" s="294"/>
      <c r="VJD281" s="294"/>
      <c r="VJE281" s="294"/>
      <c r="VJF281" s="294"/>
      <c r="VJG281" s="294"/>
      <c r="VJH281" s="294"/>
      <c r="VJI281" s="294"/>
      <c r="VJJ281" s="294"/>
      <c r="VJK281" s="294"/>
      <c r="VJL281" s="294"/>
      <c r="VJM281" s="294"/>
      <c r="VJN281" s="294"/>
      <c r="VJO281" s="294"/>
      <c r="VJP281" s="294"/>
      <c r="VJQ281" s="294"/>
      <c r="VJR281" s="294"/>
      <c r="VJS281" s="294"/>
      <c r="VJT281" s="294"/>
      <c r="VJU281" s="294"/>
      <c r="VJV281" s="294"/>
      <c r="VJW281" s="294"/>
      <c r="VJX281" s="294"/>
      <c r="VJY281" s="294"/>
      <c r="VJZ281" s="294"/>
      <c r="VKA281" s="294"/>
      <c r="VKB281" s="294"/>
      <c r="VKC281" s="294"/>
      <c r="VKD281" s="294"/>
      <c r="VKE281" s="294"/>
      <c r="VKF281" s="294"/>
      <c r="VKG281" s="294"/>
      <c r="VKH281" s="294"/>
      <c r="VKI281" s="294"/>
      <c r="VKJ281" s="294"/>
      <c r="VKK281" s="294"/>
      <c r="VKL281" s="294"/>
      <c r="VKM281" s="294"/>
      <c r="VKN281" s="294"/>
      <c r="VKO281" s="294"/>
      <c r="VKP281" s="294"/>
      <c r="VKQ281" s="294"/>
      <c r="VKR281" s="294"/>
      <c r="VKS281" s="294"/>
      <c r="VKT281" s="294"/>
      <c r="VKU281" s="294"/>
      <c r="VKV281" s="294"/>
      <c r="VKW281" s="294"/>
      <c r="VKX281" s="294"/>
      <c r="VKY281" s="294"/>
      <c r="VKZ281" s="294"/>
      <c r="VLA281" s="294"/>
      <c r="VLB281" s="294"/>
      <c r="VLC281" s="294"/>
      <c r="VLD281" s="294"/>
      <c r="VLE281" s="294"/>
      <c r="VLF281" s="294"/>
      <c r="VLG281" s="294"/>
      <c r="VLH281" s="294"/>
      <c r="VLI281" s="294"/>
      <c r="VLJ281" s="294"/>
      <c r="VLK281" s="294"/>
      <c r="VLL281" s="294"/>
      <c r="VLM281" s="294"/>
      <c r="VLN281" s="294"/>
      <c r="VLO281" s="294"/>
      <c r="VLP281" s="294"/>
      <c r="VLQ281" s="294"/>
      <c r="VLR281" s="294"/>
      <c r="VLS281" s="294"/>
      <c r="VLT281" s="294"/>
      <c r="VLU281" s="294"/>
      <c r="VLV281" s="294"/>
      <c r="VLW281" s="294"/>
      <c r="VLX281" s="294"/>
      <c r="VLY281" s="294"/>
      <c r="VLZ281" s="294"/>
      <c r="VMA281" s="294"/>
      <c r="VMB281" s="294"/>
      <c r="VMC281" s="294"/>
      <c r="VMD281" s="294"/>
      <c r="VME281" s="294"/>
      <c r="VMF281" s="294"/>
      <c r="VMG281" s="294"/>
      <c r="VMH281" s="294"/>
      <c r="VMI281" s="294"/>
      <c r="VMJ281" s="294"/>
      <c r="VMK281" s="294"/>
      <c r="VML281" s="294"/>
      <c r="VMM281" s="294"/>
      <c r="VMN281" s="294"/>
      <c r="VMO281" s="294"/>
      <c r="VMP281" s="294"/>
      <c r="VMQ281" s="294"/>
      <c r="VMR281" s="294"/>
      <c r="VMS281" s="294"/>
      <c r="VMT281" s="294"/>
      <c r="VMU281" s="294"/>
      <c r="VMV281" s="294"/>
      <c r="VMW281" s="294"/>
      <c r="VMX281" s="294"/>
      <c r="VMY281" s="294"/>
      <c r="VMZ281" s="294"/>
      <c r="VNA281" s="294"/>
      <c r="VNB281" s="294"/>
      <c r="VNC281" s="294"/>
      <c r="VND281" s="294"/>
      <c r="VNE281" s="294"/>
      <c r="VNF281" s="294"/>
      <c r="VNG281" s="294"/>
      <c r="VNH281" s="294"/>
      <c r="VNI281" s="294"/>
      <c r="VNJ281" s="294"/>
      <c r="VNK281" s="294"/>
      <c r="VNL281" s="294"/>
      <c r="VNM281" s="294"/>
      <c r="VNN281" s="294"/>
      <c r="VNO281" s="294"/>
      <c r="VNP281" s="294"/>
      <c r="VNQ281" s="294"/>
      <c r="VNR281" s="294"/>
      <c r="VNS281" s="294"/>
      <c r="VNT281" s="294"/>
      <c r="VNU281" s="294"/>
      <c r="VNV281" s="294"/>
      <c r="VNW281" s="294"/>
      <c r="VNX281" s="294"/>
      <c r="VNY281" s="294"/>
      <c r="VNZ281" s="294"/>
      <c r="VOA281" s="294"/>
      <c r="VOB281" s="294"/>
      <c r="VOC281" s="294"/>
      <c r="VOD281" s="294"/>
      <c r="VOE281" s="294"/>
      <c r="VOF281" s="294"/>
      <c r="VOG281" s="294"/>
      <c r="VOH281" s="294"/>
      <c r="VOI281" s="294"/>
      <c r="VOJ281" s="294"/>
      <c r="VOK281" s="294"/>
      <c r="VOL281" s="294"/>
      <c r="VOM281" s="294"/>
      <c r="VON281" s="294"/>
      <c r="VOO281" s="294"/>
      <c r="VOP281" s="294"/>
      <c r="VOQ281" s="294"/>
      <c r="VOR281" s="294"/>
      <c r="VOS281" s="294"/>
      <c r="VOT281" s="294"/>
      <c r="VOU281" s="294"/>
      <c r="VOV281" s="294"/>
      <c r="VOW281" s="294"/>
      <c r="VOX281" s="294"/>
      <c r="VOY281" s="294"/>
      <c r="VOZ281" s="294"/>
      <c r="VPA281" s="294"/>
      <c r="VPB281" s="294"/>
      <c r="VPC281" s="294"/>
      <c r="VPD281" s="294"/>
      <c r="VPE281" s="294"/>
      <c r="VPF281" s="294"/>
      <c r="VPG281" s="294"/>
      <c r="VPH281" s="294"/>
      <c r="VPI281" s="294"/>
      <c r="VPJ281" s="294"/>
      <c r="VPK281" s="294"/>
      <c r="VPL281" s="294"/>
      <c r="VPM281" s="294"/>
      <c r="VPN281" s="294"/>
      <c r="VPO281" s="294"/>
      <c r="VPP281" s="294"/>
      <c r="VPQ281" s="294"/>
      <c r="VPR281" s="294"/>
      <c r="VPS281" s="294"/>
      <c r="VPT281" s="294"/>
      <c r="VPU281" s="294"/>
      <c r="VPV281" s="294"/>
      <c r="VPW281" s="294"/>
      <c r="VPX281" s="294"/>
      <c r="VPY281" s="294"/>
      <c r="VPZ281" s="294"/>
      <c r="VQA281" s="294"/>
      <c r="VQB281" s="294"/>
      <c r="VQC281" s="294"/>
      <c r="VQD281" s="294"/>
      <c r="VQE281" s="294"/>
      <c r="VQF281" s="294"/>
      <c r="VQG281" s="294"/>
      <c r="VQH281" s="294"/>
      <c r="VQI281" s="294"/>
      <c r="VQJ281" s="294"/>
      <c r="VQK281" s="294"/>
      <c r="VQL281" s="294"/>
      <c r="VQM281" s="294"/>
      <c r="VQN281" s="294"/>
      <c r="VQO281" s="294"/>
      <c r="VQP281" s="294"/>
      <c r="VQQ281" s="294"/>
      <c r="VQR281" s="294"/>
      <c r="VQS281" s="294"/>
      <c r="VQT281" s="294"/>
      <c r="VQU281" s="294"/>
      <c r="VQV281" s="294"/>
      <c r="VQW281" s="294"/>
      <c r="VQX281" s="294"/>
      <c r="VQY281" s="294"/>
      <c r="VQZ281" s="294"/>
      <c r="VRA281" s="294"/>
      <c r="VRB281" s="294"/>
      <c r="VRC281" s="294"/>
      <c r="VRD281" s="294"/>
      <c r="VRE281" s="294"/>
      <c r="VRF281" s="294"/>
      <c r="VRG281" s="294"/>
      <c r="VRH281" s="294"/>
      <c r="VRI281" s="294"/>
      <c r="VRJ281" s="294"/>
      <c r="VRK281" s="294"/>
      <c r="VRL281" s="294"/>
      <c r="VRM281" s="294"/>
      <c r="VRN281" s="294"/>
      <c r="VRO281" s="294"/>
      <c r="VRP281" s="294"/>
      <c r="VRQ281" s="294"/>
      <c r="VRR281" s="294"/>
      <c r="VRS281" s="294"/>
      <c r="VRT281" s="294"/>
      <c r="VRU281" s="294"/>
      <c r="VRV281" s="294"/>
      <c r="VRW281" s="294"/>
      <c r="VRX281" s="294"/>
      <c r="VRY281" s="294"/>
      <c r="VRZ281" s="294"/>
      <c r="VSA281" s="294"/>
      <c r="VSB281" s="294"/>
      <c r="VSC281" s="294"/>
      <c r="VSD281" s="294"/>
      <c r="VSE281" s="294"/>
      <c r="VSF281" s="294"/>
      <c r="VSG281" s="294"/>
      <c r="VSH281" s="294"/>
      <c r="VSI281" s="294"/>
      <c r="VSJ281" s="294"/>
      <c r="VSK281" s="294"/>
      <c r="VSL281" s="294"/>
      <c r="VSM281" s="294"/>
      <c r="VSN281" s="294"/>
      <c r="VSO281" s="294"/>
      <c r="VSP281" s="294"/>
      <c r="VSQ281" s="294"/>
      <c r="VSR281" s="294"/>
      <c r="VSS281" s="294"/>
      <c r="VST281" s="294"/>
      <c r="VSU281" s="294"/>
      <c r="VSV281" s="294"/>
      <c r="VSW281" s="294"/>
      <c r="VSX281" s="294"/>
      <c r="VSY281" s="294"/>
      <c r="VSZ281" s="294"/>
      <c r="VTA281" s="294"/>
      <c r="VTB281" s="294"/>
      <c r="VTC281" s="294"/>
      <c r="VTD281" s="294"/>
      <c r="VTE281" s="294"/>
      <c r="VTF281" s="294"/>
      <c r="VTG281" s="294"/>
      <c r="VTH281" s="294"/>
      <c r="VTI281" s="294"/>
      <c r="VTJ281" s="294"/>
      <c r="VTK281" s="294"/>
      <c r="VTL281" s="294"/>
      <c r="VTM281" s="294"/>
      <c r="VTN281" s="294"/>
      <c r="VTO281" s="294"/>
      <c r="VTP281" s="294"/>
      <c r="VTQ281" s="294"/>
      <c r="VTR281" s="294"/>
      <c r="VTS281" s="294"/>
      <c r="VTT281" s="294"/>
      <c r="VTU281" s="294"/>
      <c r="VTV281" s="294"/>
      <c r="VTW281" s="294"/>
      <c r="VTX281" s="294"/>
      <c r="VTY281" s="294"/>
      <c r="VTZ281" s="294"/>
      <c r="VUA281" s="294"/>
      <c r="VUB281" s="294"/>
      <c r="VUC281" s="294"/>
      <c r="VUD281" s="294"/>
      <c r="VUE281" s="294"/>
      <c r="VUF281" s="294"/>
      <c r="VUG281" s="294"/>
      <c r="VUH281" s="294"/>
      <c r="VUI281" s="294"/>
      <c r="VUJ281" s="294"/>
      <c r="VUK281" s="294"/>
      <c r="VUL281" s="294"/>
      <c r="VUM281" s="294"/>
      <c r="VUN281" s="294"/>
      <c r="VUO281" s="294"/>
      <c r="VUP281" s="294"/>
      <c r="VUQ281" s="294"/>
      <c r="VUR281" s="294"/>
      <c r="VUS281" s="294"/>
      <c r="VUT281" s="294"/>
      <c r="VUU281" s="294"/>
      <c r="VUV281" s="294"/>
      <c r="VUW281" s="294"/>
      <c r="VUX281" s="294"/>
      <c r="VUY281" s="294"/>
      <c r="VUZ281" s="294"/>
      <c r="VVA281" s="294"/>
      <c r="VVB281" s="294"/>
      <c r="VVC281" s="294"/>
      <c r="VVD281" s="294"/>
      <c r="VVE281" s="294"/>
      <c r="VVF281" s="294"/>
      <c r="VVG281" s="294"/>
      <c r="VVH281" s="294"/>
      <c r="VVI281" s="294"/>
      <c r="VVJ281" s="294"/>
      <c r="VVK281" s="294"/>
      <c r="VVL281" s="294"/>
      <c r="VVM281" s="294"/>
      <c r="VVN281" s="294"/>
      <c r="VVO281" s="294"/>
      <c r="VVP281" s="294"/>
      <c r="VVQ281" s="294"/>
      <c r="VVR281" s="294"/>
      <c r="VVS281" s="294"/>
      <c r="VVT281" s="294"/>
      <c r="VVU281" s="294"/>
      <c r="VVV281" s="294"/>
      <c r="VVW281" s="294"/>
      <c r="VVX281" s="294"/>
      <c r="VVY281" s="294"/>
      <c r="VVZ281" s="294"/>
      <c r="VWA281" s="294"/>
      <c r="VWB281" s="294"/>
      <c r="VWC281" s="294"/>
      <c r="VWD281" s="294"/>
      <c r="VWE281" s="294"/>
      <c r="VWF281" s="294"/>
      <c r="VWG281" s="294"/>
      <c r="VWH281" s="294"/>
      <c r="VWI281" s="294"/>
      <c r="VWJ281" s="294"/>
      <c r="VWK281" s="294"/>
      <c r="VWL281" s="294"/>
      <c r="VWM281" s="294"/>
      <c r="VWN281" s="294"/>
      <c r="VWO281" s="294"/>
      <c r="VWP281" s="294"/>
      <c r="VWQ281" s="294"/>
      <c r="VWR281" s="294"/>
      <c r="VWS281" s="294"/>
      <c r="VWT281" s="294"/>
      <c r="VWU281" s="294"/>
      <c r="VWV281" s="294"/>
      <c r="VWW281" s="294"/>
      <c r="VWX281" s="294"/>
      <c r="VWY281" s="294"/>
      <c r="VWZ281" s="294"/>
      <c r="VXA281" s="294"/>
      <c r="VXB281" s="294"/>
      <c r="VXC281" s="294"/>
      <c r="VXD281" s="294"/>
      <c r="VXE281" s="294"/>
      <c r="VXF281" s="294"/>
      <c r="VXG281" s="294"/>
      <c r="VXH281" s="294"/>
      <c r="VXI281" s="294"/>
      <c r="VXJ281" s="294"/>
      <c r="VXK281" s="294"/>
      <c r="VXL281" s="294"/>
      <c r="VXM281" s="294"/>
      <c r="VXN281" s="294"/>
      <c r="VXO281" s="294"/>
      <c r="VXP281" s="294"/>
      <c r="VXQ281" s="294"/>
      <c r="VXR281" s="294"/>
      <c r="VXS281" s="294"/>
      <c r="VXT281" s="294"/>
      <c r="VXU281" s="294"/>
      <c r="VXV281" s="294"/>
      <c r="VXW281" s="294"/>
      <c r="VXX281" s="294"/>
      <c r="VXY281" s="294"/>
      <c r="VXZ281" s="294"/>
      <c r="VYA281" s="294"/>
      <c r="VYB281" s="294"/>
      <c r="VYC281" s="294"/>
      <c r="VYD281" s="294"/>
      <c r="VYE281" s="294"/>
      <c r="VYF281" s="294"/>
      <c r="VYG281" s="294"/>
      <c r="VYH281" s="294"/>
      <c r="VYI281" s="294"/>
      <c r="VYJ281" s="294"/>
      <c r="VYK281" s="294"/>
      <c r="VYL281" s="294"/>
      <c r="VYM281" s="294"/>
      <c r="VYN281" s="294"/>
      <c r="VYO281" s="294"/>
      <c r="VYP281" s="294"/>
      <c r="VYQ281" s="294"/>
      <c r="VYR281" s="294"/>
      <c r="VYS281" s="294"/>
      <c r="VYT281" s="294"/>
      <c r="VYU281" s="294"/>
      <c r="VYV281" s="294"/>
      <c r="VYW281" s="294"/>
      <c r="VYX281" s="294"/>
      <c r="VYY281" s="294"/>
      <c r="VYZ281" s="294"/>
      <c r="VZA281" s="294"/>
      <c r="VZB281" s="294"/>
      <c r="VZC281" s="294"/>
      <c r="VZD281" s="294"/>
      <c r="VZE281" s="294"/>
      <c r="VZF281" s="294"/>
      <c r="VZG281" s="294"/>
      <c r="VZH281" s="294"/>
      <c r="VZI281" s="294"/>
      <c r="VZJ281" s="294"/>
      <c r="VZK281" s="294"/>
      <c r="VZL281" s="294"/>
      <c r="VZM281" s="294"/>
      <c r="VZN281" s="294"/>
      <c r="VZO281" s="294"/>
      <c r="VZP281" s="294"/>
      <c r="VZQ281" s="294"/>
      <c r="VZR281" s="294"/>
      <c r="VZS281" s="294"/>
      <c r="VZT281" s="294"/>
      <c r="VZU281" s="294"/>
      <c r="VZV281" s="294"/>
      <c r="VZW281" s="294"/>
      <c r="VZX281" s="294"/>
      <c r="VZY281" s="294"/>
      <c r="VZZ281" s="294"/>
      <c r="WAA281" s="294"/>
      <c r="WAB281" s="294"/>
      <c r="WAC281" s="294"/>
      <c r="WAD281" s="294"/>
      <c r="WAE281" s="294"/>
      <c r="WAF281" s="294"/>
      <c r="WAG281" s="294"/>
      <c r="WAH281" s="294"/>
      <c r="WAI281" s="294"/>
      <c r="WAJ281" s="294"/>
      <c r="WAK281" s="294"/>
      <c r="WAL281" s="294"/>
      <c r="WAM281" s="294"/>
      <c r="WAN281" s="294"/>
      <c r="WAO281" s="294"/>
      <c r="WAP281" s="294"/>
      <c r="WAQ281" s="294"/>
      <c r="WAR281" s="294"/>
      <c r="WAS281" s="294"/>
      <c r="WAT281" s="294"/>
      <c r="WAU281" s="294"/>
      <c r="WAV281" s="294"/>
      <c r="WAW281" s="294"/>
      <c r="WAX281" s="294"/>
      <c r="WAY281" s="294"/>
      <c r="WAZ281" s="294"/>
      <c r="WBA281" s="294"/>
      <c r="WBB281" s="294"/>
      <c r="WBC281" s="294"/>
      <c r="WBD281" s="294"/>
      <c r="WBE281" s="294"/>
      <c r="WBF281" s="294"/>
      <c r="WBG281" s="294"/>
      <c r="WBH281" s="294"/>
      <c r="WBI281" s="294"/>
      <c r="WBJ281" s="294"/>
      <c r="WBK281" s="294"/>
      <c r="WBL281" s="294"/>
      <c r="WBM281" s="294"/>
      <c r="WBN281" s="294"/>
      <c r="WBO281" s="294"/>
      <c r="WBP281" s="294"/>
      <c r="WBQ281" s="294"/>
      <c r="WBR281" s="294"/>
      <c r="WBS281" s="294"/>
      <c r="WBT281" s="294"/>
      <c r="WBU281" s="294"/>
      <c r="WBV281" s="294"/>
      <c r="WBW281" s="294"/>
      <c r="WBX281" s="294"/>
      <c r="WBY281" s="294"/>
      <c r="WBZ281" s="294"/>
      <c r="WCA281" s="294"/>
      <c r="WCB281" s="294"/>
      <c r="WCC281" s="294"/>
      <c r="WCD281" s="294"/>
      <c r="WCE281" s="294"/>
      <c r="WCF281" s="294"/>
      <c r="WCG281" s="294"/>
      <c r="WCH281" s="294"/>
      <c r="WCI281" s="294"/>
      <c r="WCJ281" s="294"/>
      <c r="WCK281" s="294"/>
      <c r="WCL281" s="294"/>
      <c r="WCM281" s="294"/>
      <c r="WCN281" s="294"/>
      <c r="WCO281" s="294"/>
      <c r="WCP281" s="294"/>
      <c r="WCQ281" s="294"/>
      <c r="WCR281" s="294"/>
      <c r="WCS281" s="294"/>
      <c r="WCT281" s="294"/>
      <c r="WCU281" s="294"/>
      <c r="WCV281" s="294"/>
      <c r="WCW281" s="294"/>
      <c r="WCX281" s="294"/>
      <c r="WCY281" s="294"/>
      <c r="WCZ281" s="294"/>
      <c r="WDA281" s="294"/>
      <c r="WDB281" s="294"/>
      <c r="WDC281" s="294"/>
      <c r="WDD281" s="294"/>
      <c r="WDE281" s="294"/>
      <c r="WDF281" s="294"/>
      <c r="WDG281" s="294"/>
      <c r="WDH281" s="294"/>
      <c r="WDI281" s="294"/>
      <c r="WDJ281" s="294"/>
      <c r="WDK281" s="294"/>
      <c r="WDL281" s="294"/>
      <c r="WDM281" s="294"/>
      <c r="WDN281" s="294"/>
      <c r="WDO281" s="294"/>
      <c r="WDP281" s="294"/>
      <c r="WDQ281" s="294"/>
      <c r="WDR281" s="294"/>
      <c r="WDS281" s="294"/>
      <c r="WDT281" s="294"/>
      <c r="WDU281" s="294"/>
      <c r="WDV281" s="294"/>
      <c r="WDW281" s="294"/>
      <c r="WDX281" s="294"/>
      <c r="WDY281" s="294"/>
      <c r="WDZ281" s="294"/>
      <c r="WEA281" s="294"/>
      <c r="WEB281" s="294"/>
      <c r="WEC281" s="294"/>
      <c r="WED281" s="294"/>
      <c r="WEE281" s="294"/>
      <c r="WEF281" s="294"/>
      <c r="WEG281" s="294"/>
      <c r="WEH281" s="294"/>
      <c r="WEI281" s="294"/>
      <c r="WEJ281" s="294"/>
      <c r="WEK281" s="294"/>
      <c r="WEL281" s="294"/>
      <c r="WEM281" s="294"/>
      <c r="WEN281" s="294"/>
      <c r="WEO281" s="294"/>
      <c r="WEP281" s="294"/>
      <c r="WEQ281" s="294"/>
      <c r="WER281" s="294"/>
      <c r="WES281" s="294"/>
      <c r="WET281" s="294"/>
      <c r="WEU281" s="294"/>
      <c r="WEV281" s="294"/>
      <c r="WEW281" s="294"/>
      <c r="WEX281" s="294"/>
      <c r="WEY281" s="294"/>
      <c r="WEZ281" s="294"/>
      <c r="WFA281" s="294"/>
      <c r="WFB281" s="294"/>
      <c r="WFC281" s="294"/>
      <c r="WFD281" s="294"/>
      <c r="WFE281" s="294"/>
      <c r="WFF281" s="294"/>
      <c r="WFG281" s="294"/>
      <c r="WFH281" s="294"/>
      <c r="WFI281" s="294"/>
      <c r="WFJ281" s="294"/>
      <c r="WFK281" s="294"/>
      <c r="WFL281" s="294"/>
      <c r="WFM281" s="294"/>
      <c r="WFN281" s="294"/>
      <c r="WFO281" s="294"/>
      <c r="WFP281" s="294"/>
      <c r="WFQ281" s="294"/>
      <c r="WFR281" s="294"/>
      <c r="WFS281" s="294"/>
      <c r="WFT281" s="294"/>
      <c r="WFU281" s="294"/>
      <c r="WFV281" s="294"/>
      <c r="WFW281" s="294"/>
      <c r="WFX281" s="294"/>
      <c r="WFY281" s="294"/>
      <c r="WFZ281" s="294"/>
      <c r="WGA281" s="294"/>
      <c r="WGB281" s="294"/>
      <c r="WGC281" s="294"/>
      <c r="WGD281" s="294"/>
      <c r="WGE281" s="294"/>
      <c r="WGF281" s="294"/>
      <c r="WGG281" s="294"/>
      <c r="WGH281" s="294"/>
      <c r="WGI281" s="294"/>
      <c r="WGJ281" s="294"/>
      <c r="WGK281" s="294"/>
      <c r="WGL281" s="294"/>
      <c r="WGM281" s="294"/>
      <c r="WGN281" s="294"/>
      <c r="WGO281" s="294"/>
      <c r="WGP281" s="294"/>
      <c r="WGQ281" s="294"/>
      <c r="WGR281" s="294"/>
      <c r="WGS281" s="294"/>
      <c r="WGT281" s="294"/>
      <c r="WGU281" s="294"/>
      <c r="WGV281" s="294"/>
      <c r="WGW281" s="294"/>
      <c r="WGX281" s="294"/>
      <c r="WGY281" s="294"/>
      <c r="WGZ281" s="294"/>
      <c r="WHA281" s="294"/>
      <c r="WHB281" s="294"/>
      <c r="WHC281" s="294"/>
      <c r="WHD281" s="294"/>
      <c r="WHE281" s="294"/>
      <c r="WHF281" s="294"/>
      <c r="WHG281" s="294"/>
      <c r="WHH281" s="294"/>
      <c r="WHI281" s="294"/>
      <c r="WHJ281" s="294"/>
      <c r="WHK281" s="294"/>
      <c r="WHL281" s="294"/>
      <c r="WHM281" s="294"/>
      <c r="WHN281" s="294"/>
      <c r="WHO281" s="294"/>
      <c r="WHP281" s="294"/>
      <c r="WHQ281" s="294"/>
      <c r="WHR281" s="294"/>
      <c r="WHS281" s="294"/>
      <c r="WHT281" s="294"/>
      <c r="WHU281" s="294"/>
      <c r="WHV281" s="294"/>
      <c r="WHW281" s="294"/>
      <c r="WHX281" s="294"/>
      <c r="WHY281" s="294"/>
      <c r="WHZ281" s="294"/>
      <c r="WIA281" s="294"/>
      <c r="WIB281" s="294"/>
      <c r="WIC281" s="294"/>
      <c r="WID281" s="294"/>
      <c r="WIE281" s="294"/>
      <c r="WIF281" s="294"/>
      <c r="WIG281" s="294"/>
      <c r="WIH281" s="294"/>
      <c r="WII281" s="294"/>
      <c r="WIJ281" s="294"/>
      <c r="WIK281" s="294"/>
      <c r="WIL281" s="294"/>
      <c r="WIM281" s="294"/>
      <c r="WIN281" s="294"/>
      <c r="WIO281" s="294"/>
      <c r="WIP281" s="294"/>
      <c r="WIQ281" s="294"/>
      <c r="WIR281" s="294"/>
      <c r="WIS281" s="294"/>
      <c r="WIT281" s="294"/>
      <c r="WIU281" s="294"/>
      <c r="WIV281" s="294"/>
      <c r="WIW281" s="294"/>
      <c r="WIX281" s="294"/>
      <c r="WIY281" s="294"/>
      <c r="WIZ281" s="294"/>
      <c r="WJA281" s="294"/>
      <c r="WJB281" s="294"/>
      <c r="WJC281" s="294"/>
      <c r="WJD281" s="294"/>
      <c r="WJE281" s="294"/>
      <c r="WJF281" s="294"/>
      <c r="WJG281" s="294"/>
      <c r="WJH281" s="294"/>
      <c r="WJI281" s="294"/>
      <c r="WJJ281" s="294"/>
      <c r="WJK281" s="294"/>
      <c r="WJL281" s="294"/>
      <c r="WJM281" s="294"/>
      <c r="WJN281" s="294"/>
      <c r="WJO281" s="294"/>
      <c r="WJP281" s="294"/>
      <c r="WJQ281" s="294"/>
      <c r="WJR281" s="294"/>
      <c r="WJS281" s="294"/>
      <c r="WJT281" s="294"/>
      <c r="WJU281" s="294"/>
      <c r="WJV281" s="294"/>
      <c r="WJW281" s="294"/>
      <c r="WJX281" s="294"/>
      <c r="WJY281" s="294"/>
      <c r="WJZ281" s="294"/>
      <c r="WKA281" s="294"/>
      <c r="WKB281" s="294"/>
      <c r="WKC281" s="294"/>
      <c r="WKD281" s="294"/>
      <c r="WKE281" s="294"/>
      <c r="WKF281" s="294"/>
      <c r="WKG281" s="294"/>
      <c r="WKH281" s="294"/>
      <c r="WKI281" s="294"/>
      <c r="WKJ281" s="294"/>
      <c r="WKK281" s="294"/>
      <c r="WKL281" s="294"/>
      <c r="WKM281" s="294"/>
      <c r="WKN281" s="294"/>
      <c r="WKO281" s="294"/>
      <c r="WKP281" s="294"/>
      <c r="WKQ281" s="294"/>
      <c r="WKR281" s="294"/>
      <c r="WKS281" s="294"/>
      <c r="WKT281" s="294"/>
      <c r="WKU281" s="294"/>
      <c r="WKV281" s="294"/>
      <c r="WKW281" s="294"/>
      <c r="WKX281" s="294"/>
      <c r="WKY281" s="294"/>
      <c r="WKZ281" s="294"/>
      <c r="WLA281" s="294"/>
      <c r="WLB281" s="294"/>
      <c r="WLC281" s="294"/>
      <c r="WLD281" s="294"/>
      <c r="WLE281" s="294"/>
      <c r="WLF281" s="294"/>
      <c r="WLG281" s="294"/>
      <c r="WLH281" s="294"/>
      <c r="WLI281" s="294"/>
      <c r="WLJ281" s="294"/>
      <c r="WLK281" s="294"/>
      <c r="WLL281" s="294"/>
      <c r="WLM281" s="294"/>
      <c r="WLN281" s="294"/>
      <c r="WLO281" s="294"/>
      <c r="WLP281" s="294"/>
      <c r="WLQ281" s="294"/>
      <c r="WLR281" s="294"/>
      <c r="WLS281" s="294"/>
      <c r="WLT281" s="294"/>
      <c r="WLU281" s="294"/>
      <c r="WLV281" s="294"/>
      <c r="WLW281" s="294"/>
      <c r="WLX281" s="294"/>
      <c r="WLY281" s="294"/>
      <c r="WLZ281" s="294"/>
      <c r="WMA281" s="294"/>
      <c r="WMB281" s="294"/>
      <c r="WMC281" s="294"/>
      <c r="WMD281" s="294"/>
      <c r="WME281" s="294"/>
      <c r="WMF281" s="294"/>
      <c r="WMG281" s="294"/>
      <c r="WMH281" s="294"/>
      <c r="WMI281" s="294"/>
      <c r="WMJ281" s="294"/>
      <c r="WMK281" s="294"/>
      <c r="WML281" s="294"/>
      <c r="WMM281" s="294"/>
      <c r="WMN281" s="294"/>
      <c r="WMO281" s="294"/>
      <c r="WMP281" s="294"/>
      <c r="WMQ281" s="294"/>
      <c r="WMR281" s="294"/>
      <c r="WMS281" s="294"/>
      <c r="WMT281" s="294"/>
      <c r="WMU281" s="294"/>
      <c r="WMV281" s="294"/>
      <c r="WMW281" s="294"/>
      <c r="WMX281" s="294"/>
      <c r="WMY281" s="294"/>
      <c r="WMZ281" s="294"/>
      <c r="WNA281" s="294"/>
      <c r="WNB281" s="294"/>
      <c r="WNC281" s="294"/>
      <c r="WND281" s="294"/>
      <c r="WNE281" s="294"/>
      <c r="WNF281" s="294"/>
      <c r="WNG281" s="294"/>
      <c r="WNH281" s="294"/>
      <c r="WNI281" s="294"/>
      <c r="WNJ281" s="294"/>
      <c r="WNK281" s="294"/>
      <c r="WNL281" s="294"/>
      <c r="WNM281" s="294"/>
      <c r="WNN281" s="294"/>
      <c r="WNO281" s="294"/>
      <c r="WNP281" s="294"/>
      <c r="WNQ281" s="294"/>
      <c r="WNR281" s="294"/>
      <c r="WNS281" s="294"/>
      <c r="WNT281" s="294"/>
      <c r="WNU281" s="294"/>
      <c r="WNV281" s="294"/>
      <c r="WNW281" s="294"/>
      <c r="WNX281" s="294"/>
      <c r="WNY281" s="294"/>
      <c r="WNZ281" s="294"/>
      <c r="WOA281" s="294"/>
      <c r="WOB281" s="294"/>
      <c r="WOC281" s="294"/>
      <c r="WOD281" s="294"/>
      <c r="WOE281" s="294"/>
      <c r="WOF281" s="294"/>
      <c r="WOG281" s="294"/>
      <c r="WOH281" s="294"/>
      <c r="WOI281" s="294"/>
      <c r="WOJ281" s="294"/>
      <c r="WOK281" s="294"/>
      <c r="WOL281" s="294"/>
      <c r="WOM281" s="294"/>
      <c r="WON281" s="294"/>
      <c r="WOO281" s="294"/>
      <c r="WOP281" s="294"/>
      <c r="WOQ281" s="294"/>
      <c r="WOR281" s="294"/>
      <c r="WOS281" s="294"/>
      <c r="WOT281" s="294"/>
      <c r="WOU281" s="294"/>
      <c r="WOV281" s="294"/>
      <c r="WOW281" s="294"/>
      <c r="WOX281" s="294"/>
      <c r="WOY281" s="294"/>
      <c r="WOZ281" s="294"/>
      <c r="WPA281" s="294"/>
      <c r="WPB281" s="294"/>
      <c r="WPC281" s="294"/>
      <c r="WPD281" s="294"/>
      <c r="WPE281" s="294"/>
      <c r="WPF281" s="294"/>
      <c r="WPG281" s="294"/>
      <c r="WPH281" s="294"/>
      <c r="WPI281" s="294"/>
      <c r="WPJ281" s="294"/>
      <c r="WPK281" s="294"/>
      <c r="WPL281" s="294"/>
      <c r="WPM281" s="294"/>
      <c r="WPN281" s="294"/>
      <c r="WPO281" s="294"/>
      <c r="WPP281" s="294"/>
      <c r="WPQ281" s="294"/>
      <c r="WPR281" s="294"/>
      <c r="WPS281" s="294"/>
      <c r="WPT281" s="294"/>
      <c r="WPU281" s="294"/>
      <c r="WPV281" s="294"/>
      <c r="WPW281" s="294"/>
      <c r="WPX281" s="294"/>
      <c r="WPY281" s="294"/>
      <c r="WPZ281" s="294"/>
      <c r="WQA281" s="294"/>
      <c r="WQB281" s="294"/>
      <c r="WQC281" s="294"/>
      <c r="WQD281" s="294"/>
      <c r="WQE281" s="294"/>
      <c r="WQF281" s="294"/>
      <c r="WQG281" s="294"/>
      <c r="WQH281" s="294"/>
      <c r="WQI281" s="294"/>
      <c r="WQJ281" s="294"/>
      <c r="WQK281" s="294"/>
      <c r="WQL281" s="294"/>
      <c r="WQM281" s="294"/>
      <c r="WQN281" s="294"/>
      <c r="WQO281" s="294"/>
      <c r="WQP281" s="294"/>
      <c r="WQQ281" s="294"/>
      <c r="WQR281" s="294"/>
      <c r="WQS281" s="294"/>
      <c r="WQT281" s="294"/>
      <c r="WQU281" s="294"/>
      <c r="WQV281" s="294"/>
      <c r="WQW281" s="294"/>
      <c r="WQX281" s="294"/>
      <c r="WQY281" s="294"/>
      <c r="WQZ281" s="294"/>
      <c r="WRA281" s="294"/>
      <c r="WRB281" s="294"/>
      <c r="WRC281" s="294"/>
      <c r="WRD281" s="294"/>
      <c r="WRE281" s="294"/>
      <c r="WRF281" s="294"/>
      <c r="WRG281" s="294"/>
      <c r="WRH281" s="294"/>
      <c r="WRI281" s="294"/>
      <c r="WRJ281" s="294"/>
      <c r="WRK281" s="294"/>
      <c r="WRL281" s="294"/>
      <c r="WRM281" s="294"/>
      <c r="WRN281" s="294"/>
      <c r="WRO281" s="294"/>
      <c r="WRP281" s="294"/>
      <c r="WRQ281" s="294"/>
      <c r="WRR281" s="294"/>
      <c r="WRS281" s="294"/>
      <c r="WRT281" s="294"/>
      <c r="WRU281" s="294"/>
      <c r="WRV281" s="294"/>
      <c r="WRW281" s="294"/>
      <c r="WRX281" s="294"/>
      <c r="WRY281" s="294"/>
      <c r="WRZ281" s="294"/>
      <c r="WSA281" s="294"/>
      <c r="WSB281" s="294"/>
      <c r="WSC281" s="294"/>
      <c r="WSD281" s="294"/>
      <c r="WSE281" s="294"/>
      <c r="WSF281" s="294"/>
      <c r="WSG281" s="294"/>
      <c r="WSH281" s="294"/>
      <c r="WSI281" s="294"/>
      <c r="WSJ281" s="294"/>
      <c r="WSK281" s="294"/>
      <c r="WSL281" s="294"/>
      <c r="WSM281" s="294"/>
      <c r="WSN281" s="294"/>
      <c r="WSO281" s="294"/>
      <c r="WSP281" s="294"/>
      <c r="WSQ281" s="294"/>
      <c r="WSR281" s="294"/>
      <c r="WSS281" s="294"/>
      <c r="WST281" s="294"/>
      <c r="WSU281" s="294"/>
      <c r="WSV281" s="294"/>
      <c r="WSW281" s="294"/>
      <c r="WSX281" s="294"/>
      <c r="WSY281" s="294"/>
      <c r="WSZ281" s="294"/>
      <c r="WTA281" s="294"/>
      <c r="WTB281" s="294"/>
      <c r="WTC281" s="294"/>
      <c r="WTD281" s="294"/>
      <c r="WTE281" s="294"/>
      <c r="WTF281" s="294"/>
      <c r="WTG281" s="294"/>
      <c r="WTH281" s="294"/>
      <c r="WTI281" s="294"/>
      <c r="WTJ281" s="294"/>
      <c r="WTK281" s="294"/>
      <c r="WTL281" s="294"/>
      <c r="WTM281" s="294"/>
      <c r="WTN281" s="294"/>
      <c r="WTO281" s="294"/>
      <c r="WTP281" s="294"/>
      <c r="WTQ281" s="294"/>
      <c r="WTR281" s="294"/>
      <c r="WTS281" s="294"/>
      <c r="WTT281" s="294"/>
      <c r="WTU281" s="294"/>
      <c r="WTV281" s="294"/>
      <c r="WTW281" s="294"/>
      <c r="WTX281" s="294"/>
      <c r="WTY281" s="294"/>
      <c r="WTZ281" s="294"/>
      <c r="WUA281" s="294"/>
      <c r="WUB281" s="294"/>
      <c r="WUC281" s="294"/>
      <c r="WUD281" s="294"/>
      <c r="WUE281" s="294"/>
      <c r="WUF281" s="294"/>
      <c r="WUG281" s="294"/>
      <c r="WUH281" s="294"/>
      <c r="WUI281" s="294"/>
      <c r="WUJ281" s="294"/>
      <c r="WUK281" s="294"/>
      <c r="WUL281" s="294"/>
      <c r="WUM281" s="294"/>
      <c r="WUN281" s="294"/>
      <c r="WUO281" s="294"/>
      <c r="WUP281" s="294"/>
      <c r="WUQ281" s="294"/>
      <c r="WUR281" s="294"/>
      <c r="WUS281" s="294"/>
      <c r="WUT281" s="294"/>
      <c r="WUU281" s="294"/>
      <c r="WUV281" s="294"/>
      <c r="WUW281" s="294"/>
      <c r="WUX281" s="294"/>
      <c r="WUY281" s="294"/>
      <c r="WUZ281" s="294"/>
      <c r="WVA281" s="294"/>
      <c r="WVB281" s="294"/>
      <c r="WVC281" s="294"/>
      <c r="WVD281" s="294"/>
      <c r="WVE281" s="294"/>
      <c r="WVF281" s="294"/>
      <c r="WVG281" s="294"/>
      <c r="WVH281" s="294"/>
      <c r="WVI281" s="294"/>
      <c r="WVJ281" s="294"/>
      <c r="WVK281" s="294"/>
      <c r="WVL281" s="294"/>
      <c r="WVM281" s="294"/>
      <c r="WVN281" s="294"/>
      <c r="WVO281" s="294"/>
      <c r="WVP281" s="294"/>
      <c r="WVQ281" s="294"/>
      <c r="WVR281" s="294"/>
      <c r="WVS281" s="294"/>
      <c r="WVT281" s="294"/>
      <c r="WVU281" s="294"/>
      <c r="WVV281" s="294"/>
      <c r="WVW281" s="294"/>
      <c r="WVX281" s="294"/>
      <c r="WVY281" s="294"/>
      <c r="WVZ281" s="294"/>
      <c r="WWA281" s="294"/>
      <c r="WWB281" s="294"/>
      <c r="WWC281" s="294"/>
      <c r="WWD281" s="294"/>
      <c r="WWE281" s="294"/>
      <c r="WWF281" s="294"/>
      <c r="WWG281" s="294"/>
      <c r="WWH281" s="294"/>
      <c r="WWI281" s="294"/>
      <c r="WWJ281" s="294"/>
      <c r="WWK281" s="294"/>
      <c r="WWL281" s="294"/>
      <c r="WWM281" s="294"/>
      <c r="WWN281" s="294"/>
      <c r="WWO281" s="294"/>
      <c r="WWP281" s="294"/>
      <c r="WWQ281" s="294"/>
      <c r="WWR281" s="294"/>
      <c r="WWS281" s="294"/>
      <c r="WWT281" s="294"/>
      <c r="WWU281" s="294"/>
      <c r="WWV281" s="294"/>
      <c r="WWW281" s="294"/>
      <c r="WWX281" s="294"/>
      <c r="WWY281" s="294"/>
      <c r="WWZ281" s="294"/>
      <c r="WXA281" s="294"/>
      <c r="WXB281" s="294"/>
      <c r="WXC281" s="294"/>
      <c r="WXD281" s="294"/>
      <c r="WXE281" s="294"/>
      <c r="WXF281" s="294"/>
      <c r="WXG281" s="294"/>
      <c r="WXH281" s="294"/>
      <c r="WXI281" s="294"/>
      <c r="WXJ281" s="294"/>
      <c r="WXK281" s="294"/>
      <c r="WXL281" s="294"/>
      <c r="WXM281" s="294"/>
      <c r="WXN281" s="294"/>
      <c r="WXO281" s="294"/>
      <c r="WXP281" s="294"/>
      <c r="WXQ281" s="294"/>
      <c r="WXR281" s="294"/>
      <c r="WXS281" s="294"/>
      <c r="WXT281" s="294"/>
      <c r="WXU281" s="294"/>
      <c r="WXV281" s="294"/>
      <c r="WXW281" s="294"/>
      <c r="WXX281" s="294"/>
      <c r="WXY281" s="294"/>
      <c r="WXZ281" s="294"/>
      <c r="WYA281" s="294"/>
      <c r="WYB281" s="294"/>
      <c r="WYC281" s="294"/>
      <c r="WYD281" s="294"/>
      <c r="WYE281" s="294"/>
      <c r="WYF281" s="294"/>
      <c r="WYG281" s="294"/>
      <c r="WYH281" s="294"/>
      <c r="WYI281" s="294"/>
      <c r="WYJ281" s="294"/>
      <c r="WYK281" s="294"/>
      <c r="WYL281" s="294"/>
      <c r="WYM281" s="294"/>
      <c r="WYN281" s="294"/>
      <c r="WYO281" s="294"/>
      <c r="WYP281" s="294"/>
      <c r="WYQ281" s="294"/>
      <c r="WYR281" s="294"/>
      <c r="WYS281" s="294"/>
      <c r="WYT281" s="294"/>
      <c r="WYU281" s="294"/>
      <c r="WYV281" s="294"/>
      <c r="WYW281" s="294"/>
      <c r="WYX281" s="294"/>
      <c r="WYY281" s="294"/>
      <c r="WYZ281" s="294"/>
      <c r="WZA281" s="294"/>
      <c r="WZB281" s="294"/>
      <c r="WZC281" s="294"/>
      <c r="WZD281" s="294"/>
      <c r="WZE281" s="294"/>
      <c r="WZF281" s="294"/>
      <c r="WZG281" s="294"/>
      <c r="WZH281" s="294"/>
      <c r="WZI281" s="294"/>
      <c r="WZJ281" s="294"/>
      <c r="WZK281" s="294"/>
      <c r="WZL281" s="294"/>
      <c r="WZM281" s="294"/>
      <c r="WZN281" s="294"/>
      <c r="WZO281" s="294"/>
      <c r="WZP281" s="294"/>
      <c r="WZQ281" s="294"/>
      <c r="WZR281" s="294"/>
      <c r="WZS281" s="294"/>
      <c r="WZT281" s="294"/>
      <c r="WZU281" s="294"/>
      <c r="WZV281" s="294"/>
      <c r="WZW281" s="294"/>
      <c r="WZX281" s="294"/>
      <c r="WZY281" s="294"/>
      <c r="WZZ281" s="294"/>
      <c r="XAA281" s="294"/>
      <c r="XAB281" s="294"/>
      <c r="XAC281" s="294"/>
      <c r="XAD281" s="294"/>
      <c r="XAE281" s="294"/>
      <c r="XAF281" s="294"/>
      <c r="XAG281" s="294"/>
      <c r="XAH281" s="294"/>
      <c r="XAI281" s="294"/>
      <c r="XAJ281" s="294"/>
      <c r="XAK281" s="294"/>
      <c r="XAL281" s="294"/>
      <c r="XAM281" s="294"/>
      <c r="XAN281" s="294"/>
      <c r="XAO281" s="294"/>
      <c r="XAP281" s="294"/>
      <c r="XAQ281" s="294"/>
      <c r="XAR281" s="294"/>
      <c r="XAS281" s="294"/>
      <c r="XAT281" s="294"/>
      <c r="XAU281" s="294"/>
      <c r="XAV281" s="294"/>
      <c r="XAW281" s="294"/>
      <c r="XAX281" s="294"/>
      <c r="XAY281" s="294"/>
      <c r="XAZ281" s="294"/>
      <c r="XBA281" s="294"/>
      <c r="XBB281" s="294"/>
      <c r="XBC281" s="294"/>
      <c r="XBD281" s="294"/>
      <c r="XBE281" s="294"/>
      <c r="XBF281" s="294"/>
      <c r="XBG281" s="294"/>
      <c r="XBH281" s="294"/>
      <c r="XBI281" s="294"/>
      <c r="XBJ281" s="294"/>
      <c r="XBK281" s="294"/>
      <c r="XBL281" s="294"/>
      <c r="XBM281" s="294"/>
      <c r="XBN281" s="294"/>
      <c r="XBO281" s="294"/>
      <c r="XBP281" s="294"/>
      <c r="XBQ281" s="294"/>
      <c r="XBR281" s="294"/>
      <c r="XBS281" s="294"/>
      <c r="XBT281" s="294"/>
      <c r="XBU281" s="294"/>
      <c r="XBV281" s="294"/>
      <c r="XBW281" s="294"/>
      <c r="XBX281" s="294"/>
      <c r="XBY281" s="294"/>
      <c r="XBZ281" s="294"/>
      <c r="XCA281" s="294"/>
      <c r="XCB281" s="294"/>
      <c r="XCC281" s="294"/>
      <c r="XCD281" s="294"/>
      <c r="XCE281" s="294"/>
      <c r="XCF281" s="294"/>
      <c r="XCG281" s="294"/>
      <c r="XCH281" s="294"/>
      <c r="XCI281" s="294"/>
      <c r="XCJ281" s="294"/>
      <c r="XCK281" s="294"/>
      <c r="XCL281" s="294"/>
      <c r="XCM281" s="294"/>
      <c r="XCN281" s="294"/>
      <c r="XCO281" s="294"/>
      <c r="XCP281" s="294"/>
      <c r="XCQ281" s="294"/>
      <c r="XCR281" s="294"/>
      <c r="XCS281" s="294"/>
      <c r="XCT281" s="294"/>
      <c r="XCU281" s="294"/>
      <c r="XCV281" s="294"/>
      <c r="XCW281" s="294"/>
      <c r="XCX281" s="294"/>
      <c r="XCY281" s="294"/>
      <c r="XCZ281" s="294"/>
      <c r="XDA281" s="294"/>
      <c r="XDB281" s="294"/>
      <c r="XDC281" s="294"/>
      <c r="XDD281" s="294"/>
      <c r="XDE281" s="294"/>
      <c r="XDF281" s="294"/>
      <c r="XDG281" s="294"/>
      <c r="XDH281" s="294"/>
      <c r="XDI281" s="294"/>
      <c r="XDJ281" s="294"/>
      <c r="XDK281" s="294"/>
      <c r="XDL281" s="294"/>
      <c r="XDM281" s="294"/>
      <c r="XDN281" s="294"/>
      <c r="XDO281" s="294"/>
      <c r="XDP281" s="294"/>
      <c r="XDQ281" s="294"/>
      <c r="XDR281" s="294"/>
      <c r="XDS281" s="294"/>
      <c r="XDT281" s="294"/>
      <c r="XDU281" s="294"/>
      <c r="XDV281" s="294"/>
      <c r="XDW281" s="294"/>
      <c r="XDX281" s="294"/>
      <c r="XDY281" s="294"/>
      <c r="XDZ281" s="294"/>
      <c r="XEA281" s="294"/>
      <c r="XEB281" s="294"/>
      <c r="XEC281" s="294"/>
      <c r="XED281" s="294"/>
      <c r="XEE281" s="294"/>
      <c r="XEF281" s="294"/>
      <c r="XEG281" s="294"/>
      <c r="XEH281" s="294"/>
      <c r="XEI281" s="294"/>
      <c r="XEJ281" s="294"/>
      <c r="XEK281" s="294"/>
      <c r="XEL281" s="294"/>
      <c r="XEM281" s="294"/>
      <c r="XEN281" s="294"/>
      <c r="XEO281" s="294"/>
      <c r="XEP281" s="294"/>
      <c r="XEQ281" s="294"/>
      <c r="XER281" s="294"/>
      <c r="XES281" s="294"/>
      <c r="XET281" s="294"/>
      <c r="XEU281" s="294"/>
      <c r="XEV281" s="294"/>
      <c r="XEW281" s="294"/>
      <c r="XEX281" s="294"/>
      <c r="XEY281" s="294"/>
    </row>
    <row r="282" spans="1:16379" x14ac:dyDescent="0.25">
      <c r="A282" s="464" t="s">
        <v>347</v>
      </c>
      <c r="B282" s="477" t="s">
        <v>218</v>
      </c>
      <c r="C282" s="560"/>
      <c r="D282" s="560"/>
      <c r="E282" s="560"/>
      <c r="F282" s="561"/>
      <c r="G282" s="527">
        <v>3</v>
      </c>
      <c r="H282" s="525">
        <v>90</v>
      </c>
      <c r="I282" s="535"/>
      <c r="J282" s="535"/>
      <c r="K282" s="535"/>
      <c r="L282" s="535"/>
      <c r="M282" s="535"/>
      <c r="N282" s="562"/>
      <c r="O282" s="562"/>
      <c r="P282" s="535"/>
      <c r="Q282" s="535"/>
      <c r="R282" s="535"/>
      <c r="S282" s="535"/>
      <c r="T282" s="535"/>
      <c r="U282" s="535"/>
      <c r="V282" s="535"/>
      <c r="W282" s="563"/>
      <c r="X282" s="102">
        <v>1</v>
      </c>
      <c r="AB282" s="94" t="b">
        <v>1</v>
      </c>
      <c r="AC282" s="94" t="b">
        <v>1</v>
      </c>
      <c r="AD282" s="94" t="b">
        <v>1</v>
      </c>
      <c r="AE282" s="94" t="b">
        <v>1</v>
      </c>
      <c r="AF282" s="94" t="b">
        <v>1</v>
      </c>
      <c r="AG282" s="94" t="b">
        <v>1</v>
      </c>
      <c r="AH282" s="294"/>
      <c r="AI282" s="294"/>
      <c r="AJ282" s="294"/>
      <c r="AK282" s="294"/>
      <c r="AL282" s="294"/>
      <c r="AM282" s="294"/>
      <c r="AN282" s="294"/>
      <c r="AO282" s="294"/>
      <c r="AP282" s="294"/>
      <c r="AQ282" s="294"/>
      <c r="AR282" s="294"/>
      <c r="AS282" s="294"/>
      <c r="AT282" s="294"/>
      <c r="AU282" s="294"/>
      <c r="AV282" s="294"/>
      <c r="AW282" s="294"/>
      <c r="AX282" s="294"/>
      <c r="AY282" s="294"/>
      <c r="AZ282" s="294"/>
      <c r="BA282" s="294"/>
      <c r="BB282" s="294"/>
      <c r="BC282" s="294"/>
      <c r="BD282" s="294"/>
      <c r="BE282" s="294"/>
      <c r="BF282" s="294"/>
      <c r="BG282" s="294"/>
      <c r="BH282" s="294"/>
      <c r="BI282" s="294"/>
      <c r="BJ282" s="294"/>
      <c r="BK282" s="294"/>
      <c r="BL282" s="294"/>
      <c r="BM282" s="294"/>
      <c r="BN282" s="294"/>
      <c r="BO282" s="294"/>
      <c r="BP282" s="294"/>
      <c r="BQ282" s="294"/>
      <c r="BR282" s="294"/>
      <c r="BS282" s="294"/>
      <c r="BT282" s="294"/>
      <c r="BU282" s="294"/>
      <c r="BV282" s="294"/>
      <c r="BW282" s="294"/>
      <c r="BX282" s="294"/>
      <c r="BY282" s="294"/>
      <c r="BZ282" s="294"/>
      <c r="CA282" s="294"/>
      <c r="CB282" s="294"/>
      <c r="CC282" s="294"/>
      <c r="CD282" s="294"/>
      <c r="CE282" s="294"/>
      <c r="CF282" s="294"/>
      <c r="CG282" s="294"/>
      <c r="CH282" s="294"/>
      <c r="CI282" s="294"/>
      <c r="CJ282" s="294"/>
      <c r="CK282" s="294"/>
      <c r="CL282" s="294"/>
      <c r="CM282" s="294"/>
      <c r="CN282" s="294"/>
      <c r="CO282" s="294"/>
      <c r="CP282" s="294"/>
      <c r="CQ282" s="294"/>
      <c r="CR282" s="294"/>
      <c r="CS282" s="294"/>
      <c r="CT282" s="294"/>
      <c r="CU282" s="294"/>
      <c r="CV282" s="294"/>
      <c r="CW282" s="294"/>
      <c r="CX282" s="294"/>
      <c r="CY282" s="294"/>
      <c r="CZ282" s="294"/>
      <c r="DA282" s="294"/>
      <c r="DB282" s="294"/>
      <c r="DC282" s="294"/>
      <c r="DD282" s="294"/>
      <c r="DE282" s="294"/>
      <c r="DF282" s="294"/>
      <c r="DG282" s="294"/>
      <c r="DH282" s="294"/>
      <c r="DI282" s="294"/>
      <c r="DJ282" s="294"/>
      <c r="DK282" s="294"/>
      <c r="DL282" s="294"/>
      <c r="DM282" s="294"/>
      <c r="DN282" s="294"/>
      <c r="DO282" s="294"/>
      <c r="DP282" s="294"/>
      <c r="DQ282" s="294"/>
      <c r="DR282" s="294"/>
      <c r="DS282" s="294"/>
      <c r="DT282" s="294"/>
      <c r="DU282" s="294"/>
      <c r="DV282" s="294"/>
      <c r="DW282" s="294"/>
      <c r="DX282" s="294"/>
      <c r="DY282" s="294"/>
      <c r="DZ282" s="294"/>
      <c r="EA282" s="294"/>
      <c r="EB282" s="294"/>
      <c r="EC282" s="294"/>
      <c r="ED282" s="294"/>
      <c r="EE282" s="294"/>
      <c r="EF282" s="294"/>
      <c r="EG282" s="294"/>
      <c r="EH282" s="294"/>
      <c r="EI282" s="294"/>
      <c r="EJ282" s="294"/>
      <c r="EK282" s="294"/>
      <c r="EL282" s="294"/>
      <c r="EM282" s="294"/>
      <c r="EN282" s="294"/>
      <c r="EO282" s="294"/>
      <c r="EP282" s="294"/>
      <c r="EQ282" s="294"/>
      <c r="ER282" s="294"/>
      <c r="ES282" s="294"/>
      <c r="ET282" s="294"/>
      <c r="EU282" s="294"/>
      <c r="EV282" s="294"/>
      <c r="EW282" s="294"/>
      <c r="EX282" s="294"/>
      <c r="EY282" s="294"/>
      <c r="EZ282" s="294"/>
      <c r="FA282" s="294"/>
      <c r="FB282" s="294"/>
      <c r="FC282" s="294"/>
      <c r="FD282" s="294"/>
      <c r="FE282" s="294"/>
      <c r="FF282" s="294"/>
      <c r="FG282" s="294"/>
      <c r="FH282" s="294"/>
      <c r="FI282" s="294"/>
      <c r="FJ282" s="294"/>
      <c r="FK282" s="294"/>
      <c r="FL282" s="294"/>
      <c r="FM282" s="294"/>
      <c r="FN282" s="294"/>
      <c r="FO282" s="294"/>
      <c r="FP282" s="294"/>
      <c r="FQ282" s="294"/>
      <c r="FR282" s="294"/>
      <c r="FS282" s="294"/>
      <c r="FT282" s="294"/>
      <c r="FU282" s="294"/>
      <c r="FV282" s="294"/>
      <c r="FW282" s="294"/>
      <c r="FX282" s="294"/>
      <c r="FY282" s="294"/>
      <c r="FZ282" s="294"/>
      <c r="GA282" s="294"/>
      <c r="GB282" s="294"/>
      <c r="GC282" s="294"/>
      <c r="GD282" s="294"/>
      <c r="GE282" s="294"/>
      <c r="GF282" s="294"/>
      <c r="GG282" s="294"/>
      <c r="GH282" s="294"/>
      <c r="GI282" s="294"/>
      <c r="GJ282" s="294"/>
      <c r="GK282" s="294"/>
      <c r="GL282" s="294"/>
      <c r="GM282" s="294"/>
      <c r="GN282" s="294"/>
      <c r="GO282" s="294"/>
      <c r="GP282" s="294"/>
      <c r="GQ282" s="294"/>
      <c r="GR282" s="294"/>
      <c r="GS282" s="294"/>
      <c r="GT282" s="294"/>
      <c r="GU282" s="294"/>
      <c r="GV282" s="294"/>
      <c r="GW282" s="294"/>
      <c r="GX282" s="294"/>
      <c r="GY282" s="294"/>
      <c r="GZ282" s="294"/>
      <c r="HA282" s="294"/>
      <c r="HB282" s="294"/>
      <c r="HC282" s="294"/>
      <c r="HD282" s="294"/>
      <c r="HE282" s="294"/>
      <c r="HF282" s="294"/>
      <c r="HG282" s="294"/>
      <c r="HH282" s="294"/>
      <c r="HI282" s="294"/>
      <c r="HJ282" s="294"/>
      <c r="HK282" s="294"/>
      <c r="HL282" s="294"/>
      <c r="HM282" s="294"/>
      <c r="HN282" s="294"/>
      <c r="HO282" s="294"/>
      <c r="HP282" s="294"/>
      <c r="HQ282" s="294"/>
      <c r="HR282" s="294"/>
      <c r="HS282" s="294"/>
      <c r="HT282" s="294"/>
      <c r="HU282" s="294"/>
      <c r="HV282" s="294"/>
      <c r="HW282" s="294"/>
      <c r="HX282" s="294"/>
      <c r="HY282" s="294"/>
      <c r="HZ282" s="294"/>
      <c r="IA282" s="294"/>
      <c r="IB282" s="294"/>
      <c r="IC282" s="294"/>
      <c r="ID282" s="294"/>
      <c r="IE282" s="294"/>
      <c r="IF282" s="294"/>
      <c r="IG282" s="294"/>
      <c r="IH282" s="294"/>
      <c r="II282" s="294"/>
      <c r="IJ282" s="294"/>
      <c r="IK282" s="294"/>
      <c r="IL282" s="294"/>
      <c r="IM282" s="294"/>
      <c r="IN282" s="294"/>
      <c r="IO282" s="294"/>
      <c r="IP282" s="294"/>
      <c r="IQ282" s="294"/>
      <c r="IR282" s="294"/>
      <c r="IS282" s="294"/>
      <c r="IT282" s="294"/>
      <c r="IU282" s="294"/>
      <c r="IV282" s="294"/>
      <c r="IW282" s="294"/>
      <c r="IX282" s="294"/>
      <c r="IY282" s="294"/>
      <c r="IZ282" s="294"/>
      <c r="JA282" s="294"/>
      <c r="JB282" s="294"/>
      <c r="JC282" s="294"/>
      <c r="JD282" s="294"/>
      <c r="JE282" s="294"/>
      <c r="JF282" s="294"/>
      <c r="JG282" s="294"/>
      <c r="JH282" s="294"/>
      <c r="JI282" s="294"/>
      <c r="JJ282" s="294"/>
      <c r="JK282" s="294"/>
      <c r="JL282" s="294"/>
      <c r="JM282" s="294"/>
      <c r="JN282" s="294"/>
      <c r="JO282" s="294"/>
      <c r="JP282" s="294"/>
      <c r="JQ282" s="294"/>
      <c r="JR282" s="294"/>
      <c r="JS282" s="294"/>
      <c r="JT282" s="294"/>
      <c r="JU282" s="294"/>
      <c r="JV282" s="294"/>
      <c r="JW282" s="294"/>
      <c r="JX282" s="294"/>
      <c r="JY282" s="294"/>
      <c r="JZ282" s="294"/>
      <c r="KA282" s="294"/>
      <c r="KB282" s="294"/>
      <c r="KC282" s="294"/>
      <c r="KD282" s="294"/>
      <c r="KE282" s="294"/>
      <c r="KF282" s="294"/>
      <c r="KG282" s="294"/>
      <c r="KH282" s="294"/>
      <c r="KI282" s="294"/>
      <c r="KJ282" s="294"/>
      <c r="KK282" s="294"/>
      <c r="KL282" s="294"/>
      <c r="KM282" s="294"/>
      <c r="KN282" s="294"/>
      <c r="KO282" s="294"/>
      <c r="KP282" s="294"/>
      <c r="KQ282" s="294"/>
      <c r="KR282" s="294"/>
      <c r="KS282" s="294"/>
      <c r="KT282" s="294"/>
      <c r="KU282" s="294"/>
      <c r="KV282" s="294"/>
      <c r="KW282" s="294"/>
      <c r="KX282" s="294"/>
      <c r="KY282" s="294"/>
      <c r="KZ282" s="294"/>
      <c r="LA282" s="294"/>
      <c r="LB282" s="294"/>
      <c r="LC282" s="294"/>
      <c r="LD282" s="294"/>
      <c r="LE282" s="294"/>
      <c r="LF282" s="294"/>
      <c r="LG282" s="294"/>
      <c r="LH282" s="294"/>
      <c r="LI282" s="294"/>
      <c r="LJ282" s="294"/>
      <c r="LK282" s="294"/>
      <c r="LL282" s="294"/>
      <c r="LM282" s="294"/>
      <c r="LN282" s="294"/>
      <c r="LO282" s="294"/>
      <c r="LP282" s="294"/>
      <c r="LQ282" s="294"/>
      <c r="LR282" s="294"/>
      <c r="LS282" s="294"/>
      <c r="LT282" s="294"/>
      <c r="LU282" s="294"/>
      <c r="LV282" s="294"/>
      <c r="LW282" s="294"/>
      <c r="LX282" s="294"/>
      <c r="LY282" s="294"/>
      <c r="LZ282" s="294"/>
      <c r="MA282" s="294"/>
      <c r="MB282" s="294"/>
      <c r="MC282" s="294"/>
      <c r="MD282" s="294"/>
      <c r="ME282" s="294"/>
      <c r="MF282" s="294"/>
      <c r="MG282" s="294"/>
      <c r="MH282" s="294"/>
      <c r="MI282" s="294"/>
      <c r="MJ282" s="294"/>
      <c r="MK282" s="294"/>
      <c r="ML282" s="294"/>
      <c r="MM282" s="294"/>
      <c r="MN282" s="294"/>
      <c r="MO282" s="294"/>
      <c r="MP282" s="294"/>
      <c r="MQ282" s="294"/>
      <c r="MR282" s="294"/>
      <c r="MS282" s="294"/>
      <c r="MT282" s="294"/>
      <c r="MU282" s="294"/>
      <c r="MV282" s="294"/>
      <c r="MW282" s="294"/>
      <c r="MX282" s="294"/>
      <c r="MY282" s="294"/>
      <c r="MZ282" s="294"/>
      <c r="NA282" s="294"/>
      <c r="NB282" s="294"/>
      <c r="NC282" s="294"/>
      <c r="ND282" s="294"/>
      <c r="NE282" s="294"/>
      <c r="NF282" s="294"/>
      <c r="NG282" s="294"/>
      <c r="NH282" s="294"/>
      <c r="NI282" s="294"/>
      <c r="NJ282" s="294"/>
      <c r="NK282" s="294"/>
      <c r="NL282" s="294"/>
      <c r="NM282" s="294"/>
      <c r="NN282" s="294"/>
      <c r="NO282" s="294"/>
      <c r="NP282" s="294"/>
      <c r="NQ282" s="294"/>
      <c r="NR282" s="294"/>
      <c r="NS282" s="294"/>
      <c r="NT282" s="294"/>
      <c r="NU282" s="294"/>
      <c r="NV282" s="294"/>
      <c r="NW282" s="294"/>
      <c r="NX282" s="294"/>
      <c r="NY282" s="294"/>
      <c r="NZ282" s="294"/>
      <c r="OA282" s="294"/>
      <c r="OB282" s="294"/>
      <c r="OC282" s="294"/>
      <c r="OD282" s="294"/>
      <c r="OE282" s="294"/>
      <c r="OF282" s="294"/>
      <c r="OG282" s="294"/>
      <c r="OH282" s="294"/>
      <c r="OI282" s="294"/>
      <c r="OJ282" s="294"/>
      <c r="OK282" s="294"/>
      <c r="OL282" s="294"/>
      <c r="OM282" s="294"/>
      <c r="ON282" s="294"/>
      <c r="OO282" s="294"/>
      <c r="OP282" s="294"/>
      <c r="OQ282" s="294"/>
      <c r="OR282" s="294"/>
      <c r="OS282" s="294"/>
      <c r="OT282" s="294"/>
      <c r="OU282" s="294"/>
      <c r="OV282" s="294"/>
      <c r="OW282" s="294"/>
      <c r="OX282" s="294"/>
      <c r="OY282" s="294"/>
      <c r="OZ282" s="294"/>
      <c r="PA282" s="294"/>
      <c r="PB282" s="294"/>
      <c r="PC282" s="294"/>
      <c r="PD282" s="294"/>
      <c r="PE282" s="294"/>
      <c r="PF282" s="294"/>
      <c r="PG282" s="294"/>
      <c r="PH282" s="294"/>
      <c r="PI282" s="294"/>
      <c r="PJ282" s="294"/>
      <c r="PK282" s="294"/>
      <c r="PL282" s="294"/>
      <c r="PM282" s="294"/>
      <c r="PN282" s="294"/>
      <c r="PO282" s="294"/>
      <c r="PP282" s="294"/>
      <c r="PQ282" s="294"/>
      <c r="PR282" s="294"/>
      <c r="PS282" s="294"/>
      <c r="PT282" s="294"/>
      <c r="PU282" s="294"/>
      <c r="PV282" s="294"/>
      <c r="PW282" s="294"/>
      <c r="PX282" s="294"/>
      <c r="PY282" s="294"/>
      <c r="PZ282" s="294"/>
      <c r="QA282" s="294"/>
      <c r="QB282" s="294"/>
      <c r="QC282" s="294"/>
      <c r="QD282" s="294"/>
      <c r="QE282" s="294"/>
      <c r="QF282" s="294"/>
      <c r="QG282" s="294"/>
      <c r="QH282" s="294"/>
      <c r="QI282" s="294"/>
      <c r="QJ282" s="294"/>
      <c r="QK282" s="294"/>
      <c r="QL282" s="294"/>
      <c r="QM282" s="294"/>
      <c r="QN282" s="294"/>
      <c r="QO282" s="294"/>
      <c r="QP282" s="294"/>
      <c r="QQ282" s="294"/>
      <c r="QR282" s="294"/>
      <c r="QS282" s="294"/>
      <c r="QT282" s="294"/>
      <c r="QU282" s="294"/>
      <c r="QV282" s="294"/>
      <c r="QW282" s="294"/>
      <c r="QX282" s="294"/>
      <c r="QY282" s="294"/>
      <c r="QZ282" s="294"/>
      <c r="RA282" s="294"/>
      <c r="RB282" s="294"/>
      <c r="RC282" s="294"/>
      <c r="RD282" s="294"/>
      <c r="RE282" s="294"/>
      <c r="RF282" s="294"/>
      <c r="RG282" s="294"/>
      <c r="RH282" s="294"/>
      <c r="RI282" s="294"/>
      <c r="RJ282" s="294"/>
      <c r="RK282" s="294"/>
      <c r="RL282" s="294"/>
      <c r="RM282" s="294"/>
      <c r="RN282" s="294"/>
      <c r="RO282" s="294"/>
      <c r="RP282" s="294"/>
      <c r="RQ282" s="294"/>
      <c r="RR282" s="294"/>
      <c r="RS282" s="294"/>
      <c r="RT282" s="294"/>
      <c r="RU282" s="294"/>
      <c r="RV282" s="294"/>
      <c r="RW282" s="294"/>
      <c r="RX282" s="294"/>
      <c r="RY282" s="294"/>
      <c r="RZ282" s="294"/>
      <c r="SA282" s="294"/>
      <c r="SB282" s="294"/>
      <c r="SC282" s="294"/>
      <c r="SD282" s="294"/>
      <c r="SE282" s="294"/>
      <c r="SF282" s="294"/>
      <c r="SG282" s="294"/>
      <c r="SH282" s="294"/>
      <c r="SI282" s="294"/>
      <c r="SJ282" s="294"/>
      <c r="SK282" s="294"/>
      <c r="SL282" s="294"/>
      <c r="SM282" s="294"/>
      <c r="SN282" s="294"/>
      <c r="SO282" s="294"/>
      <c r="SP282" s="294"/>
      <c r="SQ282" s="294"/>
      <c r="SR282" s="294"/>
      <c r="SS282" s="294"/>
      <c r="ST282" s="294"/>
      <c r="SU282" s="294"/>
      <c r="SV282" s="294"/>
      <c r="SW282" s="294"/>
      <c r="SX282" s="294"/>
      <c r="SY282" s="294"/>
      <c r="SZ282" s="294"/>
      <c r="TA282" s="294"/>
      <c r="TB282" s="294"/>
      <c r="TC282" s="294"/>
      <c r="TD282" s="294"/>
      <c r="TE282" s="294"/>
      <c r="TF282" s="294"/>
      <c r="TG282" s="294"/>
      <c r="TH282" s="294"/>
      <c r="TI282" s="294"/>
      <c r="TJ282" s="294"/>
      <c r="TK282" s="294"/>
      <c r="TL282" s="294"/>
      <c r="TM282" s="294"/>
      <c r="TN282" s="294"/>
      <c r="TO282" s="294"/>
      <c r="TP282" s="294"/>
      <c r="TQ282" s="294"/>
      <c r="TR282" s="294"/>
      <c r="TS282" s="294"/>
      <c r="TT282" s="294"/>
      <c r="TU282" s="294"/>
      <c r="TV282" s="294"/>
      <c r="TW282" s="294"/>
      <c r="TX282" s="294"/>
      <c r="TY282" s="294"/>
      <c r="TZ282" s="294"/>
      <c r="UA282" s="294"/>
      <c r="UB282" s="294"/>
      <c r="UC282" s="294"/>
      <c r="UD282" s="294"/>
      <c r="UE282" s="294"/>
      <c r="UF282" s="294"/>
      <c r="UG282" s="294"/>
      <c r="UH282" s="294"/>
      <c r="UI282" s="294"/>
      <c r="UJ282" s="294"/>
      <c r="UK282" s="294"/>
      <c r="UL282" s="294"/>
      <c r="UM282" s="294"/>
      <c r="UN282" s="294"/>
      <c r="UO282" s="294"/>
      <c r="UP282" s="294"/>
      <c r="UQ282" s="294"/>
      <c r="UR282" s="294"/>
      <c r="US282" s="294"/>
      <c r="UT282" s="294"/>
      <c r="UU282" s="294"/>
      <c r="UV282" s="294"/>
      <c r="UW282" s="294"/>
      <c r="UX282" s="294"/>
      <c r="UY282" s="294"/>
      <c r="UZ282" s="294"/>
      <c r="VA282" s="294"/>
      <c r="VB282" s="294"/>
      <c r="VC282" s="294"/>
      <c r="VD282" s="294"/>
      <c r="VE282" s="294"/>
      <c r="VF282" s="294"/>
      <c r="VG282" s="294"/>
      <c r="VH282" s="294"/>
      <c r="VI282" s="294"/>
      <c r="VJ282" s="294"/>
      <c r="VK282" s="294"/>
      <c r="VL282" s="294"/>
      <c r="VM282" s="294"/>
      <c r="VN282" s="294"/>
      <c r="VO282" s="294"/>
      <c r="VP282" s="294"/>
      <c r="VQ282" s="294"/>
      <c r="VR282" s="294"/>
      <c r="VS282" s="294"/>
      <c r="VT282" s="294"/>
      <c r="VU282" s="294"/>
      <c r="VV282" s="294"/>
      <c r="VW282" s="294"/>
      <c r="VX282" s="294"/>
      <c r="VY282" s="294"/>
      <c r="VZ282" s="294"/>
      <c r="WA282" s="294"/>
      <c r="WB282" s="294"/>
      <c r="WC282" s="294"/>
      <c r="WD282" s="294"/>
      <c r="WE282" s="294"/>
      <c r="WF282" s="294"/>
      <c r="WG282" s="294"/>
      <c r="WH282" s="294"/>
      <c r="WI282" s="294"/>
      <c r="WJ282" s="294"/>
      <c r="WK282" s="294"/>
      <c r="WL282" s="294"/>
      <c r="WM282" s="294"/>
      <c r="WN282" s="294"/>
      <c r="WO282" s="294"/>
      <c r="WP282" s="294"/>
      <c r="WQ282" s="294"/>
      <c r="WR282" s="294"/>
      <c r="WS282" s="294"/>
      <c r="WT282" s="294"/>
      <c r="WU282" s="294"/>
      <c r="WV282" s="294"/>
      <c r="WW282" s="294"/>
      <c r="WX282" s="294"/>
      <c r="WY282" s="294"/>
      <c r="WZ282" s="294"/>
      <c r="XA282" s="294"/>
      <c r="XB282" s="294"/>
      <c r="XC282" s="294"/>
      <c r="XD282" s="294"/>
      <c r="XE282" s="294"/>
      <c r="XF282" s="294"/>
      <c r="XG282" s="294"/>
      <c r="XH282" s="294"/>
      <c r="XI282" s="294"/>
      <c r="XJ282" s="294"/>
      <c r="XK282" s="294"/>
      <c r="XL282" s="294"/>
      <c r="XM282" s="294"/>
      <c r="XN282" s="294"/>
      <c r="XO282" s="294"/>
      <c r="XP282" s="294"/>
      <c r="XQ282" s="294"/>
      <c r="XR282" s="294"/>
      <c r="XS282" s="294"/>
      <c r="XT282" s="294"/>
      <c r="XU282" s="294"/>
      <c r="XV282" s="294"/>
      <c r="XW282" s="294"/>
      <c r="XX282" s="294"/>
      <c r="XY282" s="294"/>
      <c r="XZ282" s="294"/>
      <c r="YA282" s="294"/>
      <c r="YB282" s="294"/>
      <c r="YC282" s="294"/>
      <c r="YD282" s="294"/>
      <c r="YE282" s="294"/>
      <c r="YF282" s="294"/>
      <c r="YG282" s="294"/>
      <c r="YH282" s="294"/>
      <c r="YI282" s="294"/>
      <c r="YJ282" s="294"/>
      <c r="YK282" s="294"/>
      <c r="YL282" s="294"/>
      <c r="YM282" s="294"/>
      <c r="YN282" s="294"/>
      <c r="YO282" s="294"/>
      <c r="YP282" s="294"/>
      <c r="YQ282" s="294"/>
      <c r="YR282" s="294"/>
      <c r="YS282" s="294"/>
      <c r="YT282" s="294"/>
      <c r="YU282" s="294"/>
      <c r="YV282" s="294"/>
      <c r="YW282" s="294"/>
      <c r="YX282" s="294"/>
      <c r="YY282" s="294"/>
      <c r="YZ282" s="294"/>
      <c r="ZA282" s="294"/>
      <c r="ZB282" s="294"/>
      <c r="ZC282" s="294"/>
      <c r="ZD282" s="294"/>
      <c r="ZE282" s="294"/>
      <c r="ZF282" s="294"/>
      <c r="ZG282" s="294"/>
      <c r="ZH282" s="294"/>
      <c r="ZI282" s="294"/>
      <c r="ZJ282" s="294"/>
      <c r="ZK282" s="294"/>
      <c r="ZL282" s="294"/>
      <c r="ZM282" s="294"/>
      <c r="ZN282" s="294"/>
      <c r="ZO282" s="294"/>
      <c r="ZP282" s="294"/>
      <c r="ZQ282" s="294"/>
      <c r="ZR282" s="294"/>
      <c r="ZS282" s="294"/>
      <c r="ZT282" s="294"/>
      <c r="ZU282" s="294"/>
      <c r="ZV282" s="294"/>
      <c r="ZW282" s="294"/>
      <c r="ZX282" s="294"/>
      <c r="ZY282" s="294"/>
      <c r="ZZ282" s="294"/>
      <c r="AAA282" s="294"/>
      <c r="AAB282" s="294"/>
      <c r="AAC282" s="294"/>
      <c r="AAD282" s="294"/>
      <c r="AAE282" s="294"/>
      <c r="AAF282" s="294"/>
      <c r="AAG282" s="294"/>
      <c r="AAH282" s="294"/>
      <c r="AAI282" s="294"/>
      <c r="AAJ282" s="294"/>
      <c r="AAK282" s="294"/>
      <c r="AAL282" s="294"/>
      <c r="AAM282" s="294"/>
      <c r="AAN282" s="294"/>
      <c r="AAO282" s="294"/>
      <c r="AAP282" s="294"/>
      <c r="AAQ282" s="294"/>
      <c r="AAR282" s="294"/>
      <c r="AAS282" s="294"/>
      <c r="AAT282" s="294"/>
      <c r="AAU282" s="294"/>
      <c r="AAV282" s="294"/>
      <c r="AAW282" s="294"/>
      <c r="AAX282" s="294"/>
      <c r="AAY282" s="294"/>
      <c r="AAZ282" s="294"/>
      <c r="ABA282" s="294"/>
      <c r="ABB282" s="294"/>
      <c r="ABC282" s="294"/>
      <c r="ABD282" s="294"/>
      <c r="ABE282" s="294"/>
      <c r="ABF282" s="294"/>
      <c r="ABG282" s="294"/>
      <c r="ABH282" s="294"/>
      <c r="ABI282" s="294"/>
      <c r="ABJ282" s="294"/>
      <c r="ABK282" s="294"/>
      <c r="ABL282" s="294"/>
      <c r="ABM282" s="294"/>
      <c r="ABN282" s="294"/>
      <c r="ABO282" s="294"/>
      <c r="ABP282" s="294"/>
      <c r="ABQ282" s="294"/>
      <c r="ABR282" s="294"/>
      <c r="ABS282" s="294"/>
      <c r="ABT282" s="294"/>
      <c r="ABU282" s="294"/>
      <c r="ABV282" s="294"/>
      <c r="ABW282" s="294"/>
      <c r="ABX282" s="294"/>
      <c r="ABY282" s="294"/>
      <c r="ABZ282" s="294"/>
      <c r="ACA282" s="294"/>
      <c r="ACB282" s="294"/>
      <c r="ACC282" s="294"/>
      <c r="ACD282" s="294"/>
      <c r="ACE282" s="294"/>
      <c r="ACF282" s="294"/>
      <c r="ACG282" s="294"/>
      <c r="ACH282" s="294"/>
      <c r="ACI282" s="294"/>
      <c r="ACJ282" s="294"/>
      <c r="ACK282" s="294"/>
      <c r="ACL282" s="294"/>
      <c r="ACM282" s="294"/>
      <c r="ACN282" s="294"/>
      <c r="ACO282" s="294"/>
      <c r="ACP282" s="294"/>
      <c r="ACQ282" s="294"/>
      <c r="ACR282" s="294"/>
      <c r="ACS282" s="294"/>
      <c r="ACT282" s="294"/>
      <c r="ACU282" s="294"/>
      <c r="ACV282" s="294"/>
      <c r="ACW282" s="294"/>
      <c r="ACX282" s="294"/>
      <c r="ACY282" s="294"/>
      <c r="ACZ282" s="294"/>
      <c r="ADA282" s="294"/>
      <c r="ADB282" s="294"/>
      <c r="ADC282" s="294"/>
      <c r="ADD282" s="294"/>
      <c r="ADE282" s="294"/>
      <c r="ADF282" s="294"/>
      <c r="ADG282" s="294"/>
      <c r="ADH282" s="294"/>
      <c r="ADI282" s="294"/>
      <c r="ADJ282" s="294"/>
      <c r="ADK282" s="294"/>
      <c r="ADL282" s="294"/>
      <c r="ADM282" s="294"/>
      <c r="ADN282" s="294"/>
      <c r="ADO282" s="294"/>
      <c r="ADP282" s="294"/>
      <c r="ADQ282" s="294"/>
      <c r="ADR282" s="294"/>
      <c r="ADS282" s="294"/>
      <c r="ADT282" s="294"/>
      <c r="ADU282" s="294"/>
      <c r="ADV282" s="294"/>
      <c r="ADW282" s="294"/>
      <c r="ADX282" s="294"/>
      <c r="ADY282" s="294"/>
      <c r="ADZ282" s="294"/>
      <c r="AEA282" s="294"/>
      <c r="AEB282" s="294"/>
      <c r="AEC282" s="294"/>
      <c r="AED282" s="294"/>
      <c r="AEE282" s="294"/>
      <c r="AEF282" s="294"/>
      <c r="AEG282" s="294"/>
      <c r="AEH282" s="294"/>
      <c r="AEI282" s="294"/>
      <c r="AEJ282" s="294"/>
      <c r="AEK282" s="294"/>
      <c r="AEL282" s="294"/>
      <c r="AEM282" s="294"/>
      <c r="AEN282" s="294"/>
      <c r="AEO282" s="294"/>
      <c r="AEP282" s="294"/>
      <c r="AEQ282" s="294"/>
      <c r="AER282" s="294"/>
      <c r="AES282" s="294"/>
      <c r="AET282" s="294"/>
      <c r="AEU282" s="294"/>
      <c r="AEV282" s="294"/>
      <c r="AEW282" s="294"/>
      <c r="AEX282" s="294"/>
      <c r="AEY282" s="294"/>
      <c r="AEZ282" s="294"/>
      <c r="AFA282" s="294"/>
      <c r="AFB282" s="294"/>
      <c r="AFC282" s="294"/>
      <c r="AFD282" s="294"/>
      <c r="AFE282" s="294"/>
      <c r="AFF282" s="294"/>
      <c r="AFG282" s="294"/>
      <c r="AFH282" s="294"/>
      <c r="AFI282" s="294"/>
      <c r="AFJ282" s="294"/>
      <c r="AFK282" s="294"/>
      <c r="AFL282" s="294"/>
      <c r="AFM282" s="294"/>
      <c r="AFN282" s="294"/>
      <c r="AFO282" s="294"/>
      <c r="AFP282" s="294"/>
      <c r="AFQ282" s="294"/>
      <c r="AFR282" s="294"/>
      <c r="AFS282" s="294"/>
      <c r="AFT282" s="294"/>
      <c r="AFU282" s="294"/>
      <c r="AFV282" s="294"/>
      <c r="AFW282" s="294"/>
      <c r="AFX282" s="294"/>
      <c r="AFY282" s="294"/>
      <c r="AFZ282" s="294"/>
      <c r="AGA282" s="294"/>
      <c r="AGB282" s="294"/>
      <c r="AGC282" s="294"/>
      <c r="AGD282" s="294"/>
      <c r="AGE282" s="294"/>
      <c r="AGF282" s="294"/>
      <c r="AGG282" s="294"/>
      <c r="AGH282" s="294"/>
      <c r="AGI282" s="294"/>
      <c r="AGJ282" s="294"/>
      <c r="AGK282" s="294"/>
      <c r="AGL282" s="294"/>
      <c r="AGM282" s="294"/>
      <c r="AGN282" s="294"/>
      <c r="AGO282" s="294"/>
      <c r="AGP282" s="294"/>
      <c r="AGQ282" s="294"/>
      <c r="AGR282" s="294"/>
      <c r="AGS282" s="294"/>
      <c r="AGT282" s="294"/>
      <c r="AGU282" s="294"/>
      <c r="AGV282" s="294"/>
      <c r="AGW282" s="294"/>
      <c r="AGX282" s="294"/>
      <c r="AGY282" s="294"/>
      <c r="AGZ282" s="294"/>
      <c r="AHA282" s="294"/>
      <c r="AHB282" s="294"/>
      <c r="AHC282" s="294"/>
      <c r="AHD282" s="294"/>
      <c r="AHE282" s="294"/>
      <c r="AHF282" s="294"/>
      <c r="AHG282" s="294"/>
      <c r="AHH282" s="294"/>
      <c r="AHI282" s="294"/>
      <c r="AHJ282" s="294"/>
      <c r="AHK282" s="294"/>
      <c r="AHL282" s="294"/>
      <c r="AHM282" s="294"/>
      <c r="AHN282" s="294"/>
      <c r="AHO282" s="294"/>
      <c r="AHP282" s="294"/>
      <c r="AHQ282" s="294"/>
      <c r="AHR282" s="294"/>
      <c r="AHS282" s="294"/>
      <c r="AHT282" s="294"/>
      <c r="AHU282" s="294"/>
      <c r="AHV282" s="294"/>
      <c r="AHW282" s="294"/>
      <c r="AHX282" s="294"/>
      <c r="AHY282" s="294"/>
      <c r="AHZ282" s="294"/>
      <c r="AIA282" s="294"/>
      <c r="AIB282" s="294"/>
      <c r="AIC282" s="294"/>
      <c r="AID282" s="294"/>
      <c r="AIE282" s="294"/>
      <c r="AIF282" s="294"/>
      <c r="AIG282" s="294"/>
      <c r="AIH282" s="294"/>
      <c r="AII282" s="294"/>
      <c r="AIJ282" s="294"/>
      <c r="AIK282" s="294"/>
      <c r="AIL282" s="294"/>
      <c r="AIM282" s="294"/>
      <c r="AIN282" s="294"/>
      <c r="AIO282" s="294"/>
      <c r="AIP282" s="294"/>
      <c r="AIQ282" s="294"/>
      <c r="AIR282" s="294"/>
      <c r="AIS282" s="294"/>
      <c r="AIT282" s="294"/>
      <c r="AIU282" s="294"/>
      <c r="AIV282" s="294"/>
      <c r="AIW282" s="294"/>
      <c r="AIX282" s="294"/>
      <c r="AIY282" s="294"/>
      <c r="AIZ282" s="294"/>
      <c r="AJA282" s="294"/>
      <c r="AJB282" s="294"/>
      <c r="AJC282" s="294"/>
      <c r="AJD282" s="294"/>
      <c r="AJE282" s="294"/>
      <c r="AJF282" s="294"/>
      <c r="AJG282" s="294"/>
      <c r="AJH282" s="294"/>
      <c r="AJI282" s="294"/>
      <c r="AJJ282" s="294"/>
      <c r="AJK282" s="294"/>
      <c r="AJL282" s="294"/>
      <c r="AJM282" s="294"/>
      <c r="AJN282" s="294"/>
      <c r="AJO282" s="294"/>
      <c r="AJP282" s="294"/>
      <c r="AJQ282" s="294"/>
      <c r="AJR282" s="294"/>
      <c r="AJS282" s="294"/>
      <c r="AJT282" s="294"/>
      <c r="AJU282" s="294"/>
      <c r="AJV282" s="294"/>
      <c r="AJW282" s="294"/>
      <c r="AJX282" s="294"/>
      <c r="AJY282" s="294"/>
      <c r="AJZ282" s="294"/>
      <c r="AKA282" s="294"/>
      <c r="AKB282" s="294"/>
      <c r="AKC282" s="294"/>
      <c r="AKD282" s="294"/>
      <c r="AKE282" s="294"/>
      <c r="AKF282" s="294"/>
      <c r="AKG282" s="294"/>
      <c r="AKH282" s="294"/>
      <c r="AKI282" s="294"/>
      <c r="AKJ282" s="294"/>
      <c r="AKK282" s="294"/>
      <c r="AKL282" s="294"/>
      <c r="AKM282" s="294"/>
      <c r="AKN282" s="294"/>
      <c r="AKO282" s="294"/>
      <c r="AKP282" s="294"/>
      <c r="AKQ282" s="294"/>
      <c r="AKR282" s="294"/>
      <c r="AKS282" s="294"/>
      <c r="AKT282" s="294"/>
      <c r="AKU282" s="294"/>
      <c r="AKV282" s="294"/>
      <c r="AKW282" s="294"/>
      <c r="AKX282" s="294"/>
      <c r="AKY282" s="294"/>
      <c r="AKZ282" s="294"/>
      <c r="ALA282" s="294"/>
      <c r="ALB282" s="294"/>
      <c r="ALC282" s="294"/>
      <c r="ALD282" s="294"/>
      <c r="ALE282" s="294"/>
      <c r="ALF282" s="294"/>
      <c r="ALG282" s="294"/>
      <c r="ALH282" s="294"/>
      <c r="ALI282" s="294"/>
      <c r="ALJ282" s="294"/>
      <c r="ALK282" s="294"/>
      <c r="ALL282" s="294"/>
      <c r="ALM282" s="294"/>
      <c r="ALN282" s="294"/>
      <c r="ALO282" s="294"/>
      <c r="ALP282" s="294"/>
      <c r="ALQ282" s="294"/>
      <c r="ALR282" s="294"/>
      <c r="ALS282" s="294"/>
      <c r="ALT282" s="294"/>
      <c r="ALU282" s="294"/>
      <c r="ALV282" s="294"/>
      <c r="ALW282" s="294"/>
      <c r="ALX282" s="294"/>
      <c r="ALY282" s="294"/>
      <c r="ALZ282" s="294"/>
      <c r="AMA282" s="294"/>
      <c r="AMB282" s="294"/>
      <c r="AMC282" s="294"/>
      <c r="AMD282" s="294"/>
      <c r="AME282" s="294"/>
      <c r="AMF282" s="294"/>
      <c r="AMG282" s="294"/>
      <c r="AMH282" s="294"/>
      <c r="AMI282" s="294"/>
      <c r="AMJ282" s="294"/>
      <c r="AMK282" s="294"/>
      <c r="AML282" s="294"/>
      <c r="AMM282" s="294"/>
      <c r="AMN282" s="294"/>
      <c r="AMO282" s="294"/>
      <c r="AMP282" s="294"/>
      <c r="AMQ282" s="294"/>
      <c r="AMR282" s="294"/>
      <c r="AMS282" s="294"/>
      <c r="AMT282" s="294"/>
      <c r="AMU282" s="294"/>
      <c r="AMV282" s="294"/>
      <c r="AMW282" s="294"/>
      <c r="AMX282" s="294"/>
      <c r="AMY282" s="294"/>
      <c r="AMZ282" s="294"/>
      <c r="ANA282" s="294"/>
      <c r="ANB282" s="294"/>
      <c r="ANC282" s="294"/>
      <c r="AND282" s="294"/>
      <c r="ANE282" s="294"/>
      <c r="ANF282" s="294"/>
      <c r="ANG282" s="294"/>
      <c r="ANH282" s="294"/>
      <c r="ANI282" s="294"/>
      <c r="ANJ282" s="294"/>
      <c r="ANK282" s="294"/>
      <c r="ANL282" s="294"/>
      <c r="ANM282" s="294"/>
      <c r="ANN282" s="294"/>
      <c r="ANO282" s="294"/>
      <c r="ANP282" s="294"/>
      <c r="ANQ282" s="294"/>
      <c r="ANR282" s="294"/>
      <c r="ANS282" s="294"/>
      <c r="ANT282" s="294"/>
      <c r="ANU282" s="294"/>
      <c r="ANV282" s="294"/>
      <c r="ANW282" s="294"/>
      <c r="ANX282" s="294"/>
      <c r="ANY282" s="294"/>
      <c r="ANZ282" s="294"/>
      <c r="AOA282" s="294"/>
      <c r="AOB282" s="294"/>
      <c r="AOC282" s="294"/>
      <c r="AOD282" s="294"/>
      <c r="AOE282" s="294"/>
      <c r="AOF282" s="294"/>
      <c r="AOG282" s="294"/>
      <c r="AOH282" s="294"/>
      <c r="AOI282" s="294"/>
      <c r="AOJ282" s="294"/>
      <c r="AOK282" s="294"/>
      <c r="AOL282" s="294"/>
      <c r="AOM282" s="294"/>
      <c r="AON282" s="294"/>
      <c r="AOO282" s="294"/>
      <c r="AOP282" s="294"/>
      <c r="AOQ282" s="294"/>
      <c r="AOR282" s="294"/>
      <c r="AOS282" s="294"/>
      <c r="AOT282" s="294"/>
      <c r="AOU282" s="294"/>
      <c r="AOV282" s="294"/>
      <c r="AOW282" s="294"/>
      <c r="AOX282" s="294"/>
      <c r="AOY282" s="294"/>
      <c r="AOZ282" s="294"/>
      <c r="APA282" s="294"/>
      <c r="APB282" s="294"/>
      <c r="APC282" s="294"/>
      <c r="APD282" s="294"/>
      <c r="APE282" s="294"/>
      <c r="APF282" s="294"/>
      <c r="APG282" s="294"/>
      <c r="APH282" s="294"/>
      <c r="API282" s="294"/>
      <c r="APJ282" s="294"/>
      <c r="APK282" s="294"/>
      <c r="APL282" s="294"/>
      <c r="APM282" s="294"/>
      <c r="APN282" s="294"/>
      <c r="APO282" s="294"/>
      <c r="APP282" s="294"/>
      <c r="APQ282" s="294"/>
      <c r="APR282" s="294"/>
      <c r="APS282" s="294"/>
      <c r="APT282" s="294"/>
      <c r="APU282" s="294"/>
      <c r="APV282" s="294"/>
      <c r="APW282" s="294"/>
      <c r="APX282" s="294"/>
      <c r="APY282" s="294"/>
      <c r="APZ282" s="294"/>
      <c r="AQA282" s="294"/>
      <c r="AQB282" s="294"/>
      <c r="AQC282" s="294"/>
      <c r="AQD282" s="294"/>
      <c r="AQE282" s="294"/>
      <c r="AQF282" s="294"/>
      <c r="AQG282" s="294"/>
      <c r="AQH282" s="294"/>
      <c r="AQI282" s="294"/>
      <c r="AQJ282" s="294"/>
      <c r="AQK282" s="294"/>
      <c r="AQL282" s="294"/>
      <c r="AQM282" s="294"/>
      <c r="AQN282" s="294"/>
      <c r="AQO282" s="294"/>
      <c r="AQP282" s="294"/>
      <c r="AQQ282" s="294"/>
      <c r="AQR282" s="294"/>
      <c r="AQS282" s="294"/>
      <c r="AQT282" s="294"/>
      <c r="AQU282" s="294"/>
      <c r="AQV282" s="294"/>
      <c r="AQW282" s="294"/>
      <c r="AQX282" s="294"/>
      <c r="AQY282" s="294"/>
      <c r="AQZ282" s="294"/>
      <c r="ARA282" s="294"/>
      <c r="ARB282" s="294"/>
      <c r="ARC282" s="294"/>
      <c r="ARD282" s="294"/>
      <c r="ARE282" s="294"/>
      <c r="ARF282" s="294"/>
      <c r="ARG282" s="294"/>
      <c r="ARH282" s="294"/>
      <c r="ARI282" s="294"/>
      <c r="ARJ282" s="294"/>
      <c r="ARK282" s="294"/>
      <c r="ARL282" s="294"/>
      <c r="ARM282" s="294"/>
      <c r="ARN282" s="294"/>
      <c r="ARO282" s="294"/>
      <c r="ARP282" s="294"/>
      <c r="ARQ282" s="294"/>
      <c r="ARR282" s="294"/>
      <c r="ARS282" s="294"/>
      <c r="ART282" s="294"/>
      <c r="ARU282" s="294"/>
      <c r="ARV282" s="294"/>
      <c r="ARW282" s="294"/>
      <c r="ARX282" s="294"/>
      <c r="ARY282" s="294"/>
      <c r="ARZ282" s="294"/>
      <c r="ASA282" s="294"/>
      <c r="ASB282" s="294"/>
      <c r="ASC282" s="294"/>
      <c r="ASD282" s="294"/>
      <c r="ASE282" s="294"/>
      <c r="ASF282" s="294"/>
      <c r="ASG282" s="294"/>
      <c r="ASH282" s="294"/>
      <c r="ASI282" s="294"/>
      <c r="ASJ282" s="294"/>
      <c r="ASK282" s="294"/>
      <c r="ASL282" s="294"/>
      <c r="ASM282" s="294"/>
      <c r="ASN282" s="294"/>
      <c r="ASO282" s="294"/>
      <c r="ASP282" s="294"/>
      <c r="ASQ282" s="294"/>
      <c r="ASR282" s="294"/>
      <c r="ASS282" s="294"/>
      <c r="AST282" s="294"/>
      <c r="ASU282" s="294"/>
      <c r="ASV282" s="294"/>
      <c r="ASW282" s="294"/>
      <c r="ASX282" s="294"/>
      <c r="ASY282" s="294"/>
      <c r="ASZ282" s="294"/>
      <c r="ATA282" s="294"/>
      <c r="ATB282" s="294"/>
      <c r="ATC282" s="294"/>
      <c r="ATD282" s="294"/>
      <c r="ATE282" s="294"/>
      <c r="ATF282" s="294"/>
      <c r="ATG282" s="294"/>
      <c r="ATH282" s="294"/>
      <c r="ATI282" s="294"/>
      <c r="ATJ282" s="294"/>
      <c r="ATK282" s="294"/>
      <c r="ATL282" s="294"/>
      <c r="ATM282" s="294"/>
      <c r="ATN282" s="294"/>
      <c r="ATO282" s="294"/>
      <c r="ATP282" s="294"/>
      <c r="ATQ282" s="294"/>
      <c r="ATR282" s="294"/>
      <c r="ATS282" s="294"/>
      <c r="ATT282" s="294"/>
      <c r="ATU282" s="294"/>
      <c r="ATV282" s="294"/>
      <c r="ATW282" s="294"/>
      <c r="ATX282" s="294"/>
      <c r="ATY282" s="294"/>
      <c r="ATZ282" s="294"/>
      <c r="AUA282" s="294"/>
      <c r="AUB282" s="294"/>
      <c r="AUC282" s="294"/>
      <c r="AUD282" s="294"/>
      <c r="AUE282" s="294"/>
      <c r="AUF282" s="294"/>
      <c r="AUG282" s="294"/>
      <c r="AUH282" s="294"/>
      <c r="AUI282" s="294"/>
      <c r="AUJ282" s="294"/>
      <c r="AUK282" s="294"/>
      <c r="AUL282" s="294"/>
      <c r="AUM282" s="294"/>
      <c r="AUN282" s="294"/>
      <c r="AUO282" s="294"/>
      <c r="AUP282" s="294"/>
      <c r="AUQ282" s="294"/>
      <c r="AUR282" s="294"/>
      <c r="AUS282" s="294"/>
      <c r="AUT282" s="294"/>
      <c r="AUU282" s="294"/>
      <c r="AUV282" s="294"/>
      <c r="AUW282" s="294"/>
      <c r="AUX282" s="294"/>
      <c r="AUY282" s="294"/>
      <c r="AUZ282" s="294"/>
      <c r="AVA282" s="294"/>
      <c r="AVB282" s="294"/>
      <c r="AVC282" s="294"/>
      <c r="AVD282" s="294"/>
      <c r="AVE282" s="294"/>
      <c r="AVF282" s="294"/>
      <c r="AVG282" s="294"/>
      <c r="AVH282" s="294"/>
      <c r="AVI282" s="294"/>
      <c r="AVJ282" s="294"/>
      <c r="AVK282" s="294"/>
      <c r="AVL282" s="294"/>
      <c r="AVM282" s="294"/>
      <c r="AVN282" s="294"/>
      <c r="AVO282" s="294"/>
      <c r="AVP282" s="294"/>
      <c r="AVQ282" s="294"/>
      <c r="AVR282" s="294"/>
      <c r="AVS282" s="294"/>
      <c r="AVT282" s="294"/>
      <c r="AVU282" s="294"/>
      <c r="AVV282" s="294"/>
      <c r="AVW282" s="294"/>
      <c r="AVX282" s="294"/>
      <c r="AVY282" s="294"/>
      <c r="AVZ282" s="294"/>
      <c r="AWA282" s="294"/>
      <c r="AWB282" s="294"/>
      <c r="AWC282" s="294"/>
      <c r="AWD282" s="294"/>
      <c r="AWE282" s="294"/>
      <c r="AWF282" s="294"/>
      <c r="AWG282" s="294"/>
      <c r="AWH282" s="294"/>
      <c r="AWI282" s="294"/>
      <c r="AWJ282" s="294"/>
      <c r="AWK282" s="294"/>
      <c r="AWL282" s="294"/>
      <c r="AWM282" s="294"/>
      <c r="AWN282" s="294"/>
      <c r="AWO282" s="294"/>
      <c r="AWP282" s="294"/>
      <c r="AWQ282" s="294"/>
      <c r="AWR282" s="294"/>
      <c r="AWS282" s="294"/>
      <c r="AWT282" s="294"/>
      <c r="AWU282" s="294"/>
      <c r="AWV282" s="294"/>
      <c r="AWW282" s="294"/>
      <c r="AWX282" s="294"/>
      <c r="AWY282" s="294"/>
      <c r="AWZ282" s="294"/>
      <c r="AXA282" s="294"/>
      <c r="AXB282" s="294"/>
      <c r="AXC282" s="294"/>
      <c r="AXD282" s="294"/>
      <c r="AXE282" s="294"/>
      <c r="AXF282" s="294"/>
      <c r="AXG282" s="294"/>
      <c r="AXH282" s="294"/>
      <c r="AXI282" s="294"/>
      <c r="AXJ282" s="294"/>
      <c r="AXK282" s="294"/>
      <c r="AXL282" s="294"/>
      <c r="AXM282" s="294"/>
      <c r="AXN282" s="294"/>
      <c r="AXO282" s="294"/>
      <c r="AXP282" s="294"/>
      <c r="AXQ282" s="294"/>
      <c r="AXR282" s="294"/>
      <c r="AXS282" s="294"/>
      <c r="AXT282" s="294"/>
      <c r="AXU282" s="294"/>
      <c r="AXV282" s="294"/>
      <c r="AXW282" s="294"/>
      <c r="AXX282" s="294"/>
      <c r="AXY282" s="294"/>
      <c r="AXZ282" s="294"/>
      <c r="AYA282" s="294"/>
      <c r="AYB282" s="294"/>
      <c r="AYC282" s="294"/>
      <c r="AYD282" s="294"/>
      <c r="AYE282" s="294"/>
      <c r="AYF282" s="294"/>
      <c r="AYG282" s="294"/>
      <c r="AYH282" s="294"/>
      <c r="AYI282" s="294"/>
      <c r="AYJ282" s="294"/>
      <c r="AYK282" s="294"/>
      <c r="AYL282" s="294"/>
      <c r="AYM282" s="294"/>
      <c r="AYN282" s="294"/>
      <c r="AYO282" s="294"/>
      <c r="AYP282" s="294"/>
      <c r="AYQ282" s="294"/>
      <c r="AYR282" s="294"/>
      <c r="AYS282" s="294"/>
      <c r="AYT282" s="294"/>
      <c r="AYU282" s="294"/>
      <c r="AYV282" s="294"/>
      <c r="AYW282" s="294"/>
      <c r="AYX282" s="294"/>
      <c r="AYY282" s="294"/>
      <c r="AYZ282" s="294"/>
      <c r="AZA282" s="294"/>
      <c r="AZB282" s="294"/>
      <c r="AZC282" s="294"/>
      <c r="AZD282" s="294"/>
      <c r="AZE282" s="294"/>
      <c r="AZF282" s="294"/>
      <c r="AZG282" s="294"/>
      <c r="AZH282" s="294"/>
      <c r="AZI282" s="294"/>
      <c r="AZJ282" s="294"/>
      <c r="AZK282" s="294"/>
      <c r="AZL282" s="294"/>
      <c r="AZM282" s="294"/>
      <c r="AZN282" s="294"/>
      <c r="AZO282" s="294"/>
      <c r="AZP282" s="294"/>
      <c r="AZQ282" s="294"/>
      <c r="AZR282" s="294"/>
      <c r="AZS282" s="294"/>
      <c r="AZT282" s="294"/>
      <c r="AZU282" s="294"/>
      <c r="AZV282" s="294"/>
      <c r="AZW282" s="294"/>
      <c r="AZX282" s="294"/>
      <c r="AZY282" s="294"/>
      <c r="AZZ282" s="294"/>
      <c r="BAA282" s="294"/>
      <c r="BAB282" s="294"/>
      <c r="BAC282" s="294"/>
      <c r="BAD282" s="294"/>
      <c r="BAE282" s="294"/>
      <c r="BAF282" s="294"/>
      <c r="BAG282" s="294"/>
      <c r="BAH282" s="294"/>
      <c r="BAI282" s="294"/>
      <c r="BAJ282" s="294"/>
      <c r="BAK282" s="294"/>
      <c r="BAL282" s="294"/>
      <c r="BAM282" s="294"/>
      <c r="BAN282" s="294"/>
      <c r="BAO282" s="294"/>
      <c r="BAP282" s="294"/>
      <c r="BAQ282" s="294"/>
      <c r="BAR282" s="294"/>
      <c r="BAS282" s="294"/>
      <c r="BAT282" s="294"/>
      <c r="BAU282" s="294"/>
      <c r="BAV282" s="294"/>
      <c r="BAW282" s="294"/>
      <c r="BAX282" s="294"/>
      <c r="BAY282" s="294"/>
      <c r="BAZ282" s="294"/>
      <c r="BBA282" s="294"/>
      <c r="BBB282" s="294"/>
      <c r="BBC282" s="294"/>
      <c r="BBD282" s="294"/>
      <c r="BBE282" s="294"/>
      <c r="BBF282" s="294"/>
      <c r="BBG282" s="294"/>
      <c r="BBH282" s="294"/>
      <c r="BBI282" s="294"/>
      <c r="BBJ282" s="294"/>
      <c r="BBK282" s="294"/>
      <c r="BBL282" s="294"/>
      <c r="BBM282" s="294"/>
      <c r="BBN282" s="294"/>
      <c r="BBO282" s="294"/>
      <c r="BBP282" s="294"/>
      <c r="BBQ282" s="294"/>
      <c r="BBR282" s="294"/>
      <c r="BBS282" s="294"/>
      <c r="BBT282" s="294"/>
      <c r="BBU282" s="294"/>
      <c r="BBV282" s="294"/>
      <c r="BBW282" s="294"/>
      <c r="BBX282" s="294"/>
      <c r="BBY282" s="294"/>
      <c r="BBZ282" s="294"/>
      <c r="BCA282" s="294"/>
      <c r="BCB282" s="294"/>
      <c r="BCC282" s="294"/>
      <c r="BCD282" s="294"/>
      <c r="BCE282" s="294"/>
      <c r="BCF282" s="294"/>
      <c r="BCG282" s="294"/>
      <c r="BCH282" s="294"/>
      <c r="BCI282" s="294"/>
      <c r="BCJ282" s="294"/>
      <c r="BCK282" s="294"/>
      <c r="BCL282" s="294"/>
      <c r="BCM282" s="294"/>
      <c r="BCN282" s="294"/>
      <c r="BCO282" s="294"/>
      <c r="BCP282" s="294"/>
      <c r="BCQ282" s="294"/>
      <c r="BCR282" s="294"/>
      <c r="BCS282" s="294"/>
      <c r="BCT282" s="294"/>
      <c r="BCU282" s="294"/>
      <c r="BCV282" s="294"/>
      <c r="BCW282" s="294"/>
      <c r="BCX282" s="294"/>
      <c r="BCY282" s="294"/>
      <c r="BCZ282" s="294"/>
      <c r="BDA282" s="294"/>
      <c r="BDB282" s="294"/>
      <c r="BDC282" s="294"/>
      <c r="BDD282" s="294"/>
      <c r="BDE282" s="294"/>
      <c r="BDF282" s="294"/>
      <c r="BDG282" s="294"/>
      <c r="BDH282" s="294"/>
      <c r="BDI282" s="294"/>
      <c r="BDJ282" s="294"/>
      <c r="BDK282" s="294"/>
      <c r="BDL282" s="294"/>
      <c r="BDM282" s="294"/>
      <c r="BDN282" s="294"/>
      <c r="BDO282" s="294"/>
      <c r="BDP282" s="294"/>
      <c r="BDQ282" s="294"/>
      <c r="BDR282" s="294"/>
      <c r="BDS282" s="294"/>
      <c r="BDT282" s="294"/>
      <c r="BDU282" s="294"/>
      <c r="BDV282" s="294"/>
      <c r="BDW282" s="294"/>
      <c r="BDX282" s="294"/>
      <c r="BDY282" s="294"/>
      <c r="BDZ282" s="294"/>
      <c r="BEA282" s="294"/>
      <c r="BEB282" s="294"/>
      <c r="BEC282" s="294"/>
      <c r="BED282" s="294"/>
      <c r="BEE282" s="294"/>
      <c r="BEF282" s="294"/>
      <c r="BEG282" s="294"/>
      <c r="BEH282" s="294"/>
      <c r="BEI282" s="294"/>
      <c r="BEJ282" s="294"/>
      <c r="BEK282" s="294"/>
      <c r="BEL282" s="294"/>
      <c r="BEM282" s="294"/>
      <c r="BEN282" s="294"/>
      <c r="BEO282" s="294"/>
      <c r="BEP282" s="294"/>
      <c r="BEQ282" s="294"/>
      <c r="BER282" s="294"/>
      <c r="BES282" s="294"/>
      <c r="BET282" s="294"/>
      <c r="BEU282" s="294"/>
      <c r="BEV282" s="294"/>
      <c r="BEW282" s="294"/>
      <c r="BEX282" s="294"/>
      <c r="BEY282" s="294"/>
      <c r="BEZ282" s="294"/>
      <c r="BFA282" s="294"/>
      <c r="BFB282" s="294"/>
      <c r="BFC282" s="294"/>
      <c r="BFD282" s="294"/>
      <c r="BFE282" s="294"/>
      <c r="BFF282" s="294"/>
      <c r="BFG282" s="294"/>
      <c r="BFH282" s="294"/>
      <c r="BFI282" s="294"/>
      <c r="BFJ282" s="294"/>
      <c r="BFK282" s="294"/>
      <c r="BFL282" s="294"/>
      <c r="BFM282" s="294"/>
      <c r="BFN282" s="294"/>
      <c r="BFO282" s="294"/>
      <c r="BFP282" s="294"/>
      <c r="BFQ282" s="294"/>
      <c r="BFR282" s="294"/>
      <c r="BFS282" s="294"/>
      <c r="BFT282" s="294"/>
      <c r="BFU282" s="294"/>
      <c r="BFV282" s="294"/>
      <c r="BFW282" s="294"/>
      <c r="BFX282" s="294"/>
      <c r="BFY282" s="294"/>
      <c r="BFZ282" s="294"/>
      <c r="BGA282" s="294"/>
      <c r="BGB282" s="294"/>
      <c r="BGC282" s="294"/>
      <c r="BGD282" s="294"/>
      <c r="BGE282" s="294"/>
      <c r="BGF282" s="294"/>
      <c r="BGG282" s="294"/>
      <c r="BGH282" s="294"/>
      <c r="BGI282" s="294"/>
      <c r="BGJ282" s="294"/>
      <c r="BGK282" s="294"/>
      <c r="BGL282" s="294"/>
      <c r="BGM282" s="294"/>
      <c r="BGN282" s="294"/>
      <c r="BGO282" s="294"/>
      <c r="BGP282" s="294"/>
      <c r="BGQ282" s="294"/>
      <c r="BGR282" s="294"/>
      <c r="BGS282" s="294"/>
      <c r="BGT282" s="294"/>
      <c r="BGU282" s="294"/>
      <c r="BGV282" s="294"/>
      <c r="BGW282" s="294"/>
      <c r="BGX282" s="294"/>
      <c r="BGY282" s="294"/>
      <c r="BGZ282" s="294"/>
      <c r="BHA282" s="294"/>
      <c r="BHB282" s="294"/>
      <c r="BHC282" s="294"/>
      <c r="BHD282" s="294"/>
      <c r="BHE282" s="294"/>
      <c r="BHF282" s="294"/>
      <c r="BHG282" s="294"/>
      <c r="BHH282" s="294"/>
      <c r="BHI282" s="294"/>
      <c r="BHJ282" s="294"/>
      <c r="BHK282" s="294"/>
      <c r="BHL282" s="294"/>
      <c r="BHM282" s="294"/>
      <c r="BHN282" s="294"/>
      <c r="BHO282" s="294"/>
      <c r="BHP282" s="294"/>
      <c r="BHQ282" s="294"/>
      <c r="BHR282" s="294"/>
      <c r="BHS282" s="294"/>
      <c r="BHT282" s="294"/>
      <c r="BHU282" s="294"/>
      <c r="BHV282" s="294"/>
      <c r="BHW282" s="294"/>
      <c r="BHX282" s="294"/>
      <c r="BHY282" s="294"/>
      <c r="BHZ282" s="294"/>
      <c r="BIA282" s="294"/>
      <c r="BIB282" s="294"/>
      <c r="BIC282" s="294"/>
      <c r="BID282" s="294"/>
      <c r="BIE282" s="294"/>
      <c r="BIF282" s="294"/>
      <c r="BIG282" s="294"/>
      <c r="BIH282" s="294"/>
      <c r="BII282" s="294"/>
      <c r="BIJ282" s="294"/>
      <c r="BIK282" s="294"/>
      <c r="BIL282" s="294"/>
      <c r="BIM282" s="294"/>
      <c r="BIN282" s="294"/>
      <c r="BIO282" s="294"/>
      <c r="BIP282" s="294"/>
      <c r="BIQ282" s="294"/>
      <c r="BIR282" s="294"/>
      <c r="BIS282" s="294"/>
      <c r="BIT282" s="294"/>
      <c r="BIU282" s="294"/>
      <c r="BIV282" s="294"/>
      <c r="BIW282" s="294"/>
      <c r="BIX282" s="294"/>
      <c r="BIY282" s="294"/>
      <c r="BIZ282" s="294"/>
      <c r="BJA282" s="294"/>
      <c r="BJB282" s="294"/>
      <c r="BJC282" s="294"/>
      <c r="BJD282" s="294"/>
      <c r="BJE282" s="294"/>
      <c r="BJF282" s="294"/>
      <c r="BJG282" s="294"/>
      <c r="BJH282" s="294"/>
      <c r="BJI282" s="294"/>
      <c r="BJJ282" s="294"/>
      <c r="BJK282" s="294"/>
      <c r="BJL282" s="294"/>
      <c r="BJM282" s="294"/>
      <c r="BJN282" s="294"/>
      <c r="BJO282" s="294"/>
      <c r="BJP282" s="294"/>
      <c r="BJQ282" s="294"/>
      <c r="BJR282" s="294"/>
      <c r="BJS282" s="294"/>
      <c r="BJT282" s="294"/>
      <c r="BJU282" s="294"/>
      <c r="BJV282" s="294"/>
      <c r="BJW282" s="294"/>
      <c r="BJX282" s="294"/>
      <c r="BJY282" s="294"/>
      <c r="BJZ282" s="294"/>
      <c r="BKA282" s="294"/>
      <c r="BKB282" s="294"/>
      <c r="BKC282" s="294"/>
      <c r="BKD282" s="294"/>
      <c r="BKE282" s="294"/>
      <c r="BKF282" s="294"/>
      <c r="BKG282" s="294"/>
      <c r="BKH282" s="294"/>
      <c r="BKI282" s="294"/>
      <c r="BKJ282" s="294"/>
      <c r="BKK282" s="294"/>
      <c r="BKL282" s="294"/>
      <c r="BKM282" s="294"/>
      <c r="BKN282" s="294"/>
      <c r="BKO282" s="294"/>
      <c r="BKP282" s="294"/>
      <c r="BKQ282" s="294"/>
      <c r="BKR282" s="294"/>
      <c r="BKS282" s="294"/>
      <c r="BKT282" s="294"/>
      <c r="BKU282" s="294"/>
      <c r="BKV282" s="294"/>
      <c r="BKW282" s="294"/>
      <c r="BKX282" s="294"/>
      <c r="BKY282" s="294"/>
      <c r="BKZ282" s="294"/>
      <c r="BLA282" s="294"/>
      <c r="BLB282" s="294"/>
      <c r="BLC282" s="294"/>
      <c r="BLD282" s="294"/>
      <c r="BLE282" s="294"/>
      <c r="BLF282" s="294"/>
      <c r="BLG282" s="294"/>
      <c r="BLH282" s="294"/>
      <c r="BLI282" s="294"/>
      <c r="BLJ282" s="294"/>
      <c r="BLK282" s="294"/>
      <c r="BLL282" s="294"/>
      <c r="BLM282" s="294"/>
      <c r="BLN282" s="294"/>
      <c r="BLO282" s="294"/>
      <c r="BLP282" s="294"/>
      <c r="BLQ282" s="294"/>
      <c r="BLR282" s="294"/>
      <c r="BLS282" s="294"/>
      <c r="BLT282" s="294"/>
      <c r="BLU282" s="294"/>
      <c r="BLV282" s="294"/>
      <c r="BLW282" s="294"/>
      <c r="BLX282" s="294"/>
      <c r="BLY282" s="294"/>
      <c r="BLZ282" s="294"/>
      <c r="BMA282" s="294"/>
      <c r="BMB282" s="294"/>
      <c r="BMC282" s="294"/>
      <c r="BMD282" s="294"/>
      <c r="BME282" s="294"/>
      <c r="BMF282" s="294"/>
      <c r="BMG282" s="294"/>
      <c r="BMH282" s="294"/>
      <c r="BMI282" s="294"/>
      <c r="BMJ282" s="294"/>
      <c r="BMK282" s="294"/>
      <c r="BML282" s="294"/>
      <c r="BMM282" s="294"/>
      <c r="BMN282" s="294"/>
      <c r="BMO282" s="294"/>
      <c r="BMP282" s="294"/>
      <c r="BMQ282" s="294"/>
      <c r="BMR282" s="294"/>
      <c r="BMS282" s="294"/>
      <c r="BMT282" s="294"/>
      <c r="BMU282" s="294"/>
      <c r="BMV282" s="294"/>
      <c r="BMW282" s="294"/>
      <c r="BMX282" s="294"/>
      <c r="BMY282" s="294"/>
      <c r="BMZ282" s="294"/>
      <c r="BNA282" s="294"/>
      <c r="BNB282" s="294"/>
      <c r="BNC282" s="294"/>
      <c r="BND282" s="294"/>
      <c r="BNE282" s="294"/>
      <c r="BNF282" s="294"/>
      <c r="BNG282" s="294"/>
      <c r="BNH282" s="294"/>
      <c r="BNI282" s="294"/>
      <c r="BNJ282" s="294"/>
      <c r="BNK282" s="294"/>
      <c r="BNL282" s="294"/>
      <c r="BNM282" s="294"/>
      <c r="BNN282" s="294"/>
      <c r="BNO282" s="294"/>
      <c r="BNP282" s="294"/>
      <c r="BNQ282" s="294"/>
      <c r="BNR282" s="294"/>
      <c r="BNS282" s="294"/>
      <c r="BNT282" s="294"/>
      <c r="BNU282" s="294"/>
      <c r="BNV282" s="294"/>
      <c r="BNW282" s="294"/>
      <c r="BNX282" s="294"/>
      <c r="BNY282" s="294"/>
      <c r="BNZ282" s="294"/>
      <c r="BOA282" s="294"/>
      <c r="BOB282" s="294"/>
      <c r="BOC282" s="294"/>
      <c r="BOD282" s="294"/>
      <c r="BOE282" s="294"/>
      <c r="BOF282" s="294"/>
      <c r="BOG282" s="294"/>
      <c r="BOH282" s="294"/>
      <c r="BOI282" s="294"/>
      <c r="BOJ282" s="294"/>
      <c r="BOK282" s="294"/>
      <c r="BOL282" s="294"/>
      <c r="BOM282" s="294"/>
      <c r="BON282" s="294"/>
      <c r="BOO282" s="294"/>
      <c r="BOP282" s="294"/>
      <c r="BOQ282" s="294"/>
      <c r="BOR282" s="294"/>
      <c r="BOS282" s="294"/>
      <c r="BOT282" s="294"/>
      <c r="BOU282" s="294"/>
      <c r="BOV282" s="294"/>
      <c r="BOW282" s="294"/>
      <c r="BOX282" s="294"/>
      <c r="BOY282" s="294"/>
      <c r="BOZ282" s="294"/>
      <c r="BPA282" s="294"/>
      <c r="BPB282" s="294"/>
      <c r="BPC282" s="294"/>
      <c r="BPD282" s="294"/>
      <c r="BPE282" s="294"/>
      <c r="BPF282" s="294"/>
      <c r="BPG282" s="294"/>
      <c r="BPH282" s="294"/>
      <c r="BPI282" s="294"/>
      <c r="BPJ282" s="294"/>
      <c r="BPK282" s="294"/>
      <c r="BPL282" s="294"/>
      <c r="BPM282" s="294"/>
      <c r="BPN282" s="294"/>
      <c r="BPO282" s="294"/>
      <c r="BPP282" s="294"/>
      <c r="BPQ282" s="294"/>
      <c r="BPR282" s="294"/>
      <c r="BPS282" s="294"/>
      <c r="BPT282" s="294"/>
      <c r="BPU282" s="294"/>
      <c r="BPV282" s="294"/>
      <c r="BPW282" s="294"/>
      <c r="BPX282" s="294"/>
      <c r="BPY282" s="294"/>
      <c r="BPZ282" s="294"/>
      <c r="BQA282" s="294"/>
      <c r="BQB282" s="294"/>
      <c r="BQC282" s="294"/>
      <c r="BQD282" s="294"/>
      <c r="BQE282" s="294"/>
      <c r="BQF282" s="294"/>
      <c r="BQG282" s="294"/>
      <c r="BQH282" s="294"/>
      <c r="BQI282" s="294"/>
      <c r="BQJ282" s="294"/>
      <c r="BQK282" s="294"/>
      <c r="BQL282" s="294"/>
      <c r="BQM282" s="294"/>
      <c r="BQN282" s="294"/>
      <c r="BQO282" s="294"/>
      <c r="BQP282" s="294"/>
      <c r="BQQ282" s="294"/>
      <c r="BQR282" s="294"/>
      <c r="BQS282" s="294"/>
      <c r="BQT282" s="294"/>
      <c r="BQU282" s="294"/>
      <c r="BQV282" s="294"/>
      <c r="BQW282" s="294"/>
      <c r="BQX282" s="294"/>
      <c r="BQY282" s="294"/>
      <c r="BQZ282" s="294"/>
      <c r="BRA282" s="294"/>
      <c r="BRB282" s="294"/>
      <c r="BRC282" s="294"/>
      <c r="BRD282" s="294"/>
      <c r="BRE282" s="294"/>
      <c r="BRF282" s="294"/>
      <c r="BRG282" s="294"/>
      <c r="BRH282" s="294"/>
      <c r="BRI282" s="294"/>
      <c r="BRJ282" s="294"/>
      <c r="BRK282" s="294"/>
      <c r="BRL282" s="294"/>
      <c r="BRM282" s="294"/>
      <c r="BRN282" s="294"/>
      <c r="BRO282" s="294"/>
      <c r="BRP282" s="294"/>
      <c r="BRQ282" s="294"/>
      <c r="BRR282" s="294"/>
      <c r="BRS282" s="294"/>
      <c r="BRT282" s="294"/>
      <c r="BRU282" s="294"/>
      <c r="BRV282" s="294"/>
      <c r="BRW282" s="294"/>
      <c r="BRX282" s="294"/>
      <c r="BRY282" s="294"/>
      <c r="BRZ282" s="294"/>
      <c r="BSA282" s="294"/>
      <c r="BSB282" s="294"/>
      <c r="BSC282" s="294"/>
      <c r="BSD282" s="294"/>
      <c r="BSE282" s="294"/>
      <c r="BSF282" s="294"/>
      <c r="BSG282" s="294"/>
      <c r="BSH282" s="294"/>
      <c r="BSI282" s="294"/>
      <c r="BSJ282" s="294"/>
      <c r="BSK282" s="294"/>
      <c r="BSL282" s="294"/>
      <c r="BSM282" s="294"/>
      <c r="BSN282" s="294"/>
      <c r="BSO282" s="294"/>
      <c r="BSP282" s="294"/>
      <c r="BSQ282" s="294"/>
      <c r="BSR282" s="294"/>
      <c r="BSS282" s="294"/>
      <c r="BST282" s="294"/>
      <c r="BSU282" s="294"/>
      <c r="BSV282" s="294"/>
      <c r="BSW282" s="294"/>
      <c r="BSX282" s="294"/>
      <c r="BSY282" s="294"/>
      <c r="BSZ282" s="294"/>
      <c r="BTA282" s="294"/>
      <c r="BTB282" s="294"/>
      <c r="BTC282" s="294"/>
      <c r="BTD282" s="294"/>
      <c r="BTE282" s="294"/>
      <c r="BTF282" s="294"/>
      <c r="BTG282" s="294"/>
      <c r="BTH282" s="294"/>
      <c r="BTI282" s="294"/>
      <c r="BTJ282" s="294"/>
      <c r="BTK282" s="294"/>
      <c r="BTL282" s="294"/>
      <c r="BTM282" s="294"/>
      <c r="BTN282" s="294"/>
      <c r="BTO282" s="294"/>
      <c r="BTP282" s="294"/>
      <c r="BTQ282" s="294"/>
      <c r="BTR282" s="294"/>
      <c r="BTS282" s="294"/>
      <c r="BTT282" s="294"/>
      <c r="BTU282" s="294"/>
      <c r="BTV282" s="294"/>
      <c r="BTW282" s="294"/>
      <c r="BTX282" s="294"/>
      <c r="BTY282" s="294"/>
      <c r="BTZ282" s="294"/>
      <c r="BUA282" s="294"/>
      <c r="BUB282" s="294"/>
      <c r="BUC282" s="294"/>
      <c r="BUD282" s="294"/>
      <c r="BUE282" s="294"/>
      <c r="BUF282" s="294"/>
      <c r="BUG282" s="294"/>
      <c r="BUH282" s="294"/>
      <c r="BUI282" s="294"/>
      <c r="BUJ282" s="294"/>
      <c r="BUK282" s="294"/>
      <c r="BUL282" s="294"/>
      <c r="BUM282" s="294"/>
      <c r="BUN282" s="294"/>
      <c r="BUO282" s="294"/>
      <c r="BUP282" s="294"/>
      <c r="BUQ282" s="294"/>
      <c r="BUR282" s="294"/>
      <c r="BUS282" s="294"/>
      <c r="BUT282" s="294"/>
      <c r="BUU282" s="294"/>
      <c r="BUV282" s="294"/>
      <c r="BUW282" s="294"/>
      <c r="BUX282" s="294"/>
      <c r="BUY282" s="294"/>
      <c r="BUZ282" s="294"/>
      <c r="BVA282" s="294"/>
      <c r="BVB282" s="294"/>
      <c r="BVC282" s="294"/>
      <c r="BVD282" s="294"/>
      <c r="BVE282" s="294"/>
      <c r="BVF282" s="294"/>
      <c r="BVG282" s="294"/>
      <c r="BVH282" s="294"/>
      <c r="BVI282" s="294"/>
      <c r="BVJ282" s="294"/>
      <c r="BVK282" s="294"/>
      <c r="BVL282" s="294"/>
      <c r="BVM282" s="294"/>
      <c r="BVN282" s="294"/>
      <c r="BVO282" s="294"/>
      <c r="BVP282" s="294"/>
      <c r="BVQ282" s="294"/>
      <c r="BVR282" s="294"/>
      <c r="BVS282" s="294"/>
      <c r="BVT282" s="294"/>
      <c r="BVU282" s="294"/>
      <c r="BVV282" s="294"/>
      <c r="BVW282" s="294"/>
      <c r="BVX282" s="294"/>
      <c r="BVY282" s="294"/>
      <c r="BVZ282" s="294"/>
      <c r="BWA282" s="294"/>
      <c r="BWB282" s="294"/>
      <c r="BWC282" s="294"/>
      <c r="BWD282" s="294"/>
      <c r="BWE282" s="294"/>
      <c r="BWF282" s="294"/>
      <c r="BWG282" s="294"/>
      <c r="BWH282" s="294"/>
      <c r="BWI282" s="294"/>
      <c r="BWJ282" s="294"/>
      <c r="BWK282" s="294"/>
      <c r="BWL282" s="294"/>
      <c r="BWM282" s="294"/>
      <c r="BWN282" s="294"/>
      <c r="BWO282" s="294"/>
      <c r="BWP282" s="294"/>
      <c r="BWQ282" s="294"/>
      <c r="BWR282" s="294"/>
      <c r="BWS282" s="294"/>
      <c r="BWT282" s="294"/>
      <c r="BWU282" s="294"/>
      <c r="BWV282" s="294"/>
      <c r="BWW282" s="294"/>
      <c r="BWX282" s="294"/>
      <c r="BWY282" s="294"/>
      <c r="BWZ282" s="294"/>
      <c r="BXA282" s="294"/>
      <c r="BXB282" s="294"/>
      <c r="BXC282" s="294"/>
      <c r="BXD282" s="294"/>
      <c r="BXE282" s="294"/>
      <c r="BXF282" s="294"/>
      <c r="BXG282" s="294"/>
      <c r="BXH282" s="294"/>
      <c r="BXI282" s="294"/>
      <c r="BXJ282" s="294"/>
      <c r="BXK282" s="294"/>
      <c r="BXL282" s="294"/>
      <c r="BXM282" s="294"/>
      <c r="BXN282" s="294"/>
      <c r="BXO282" s="294"/>
      <c r="BXP282" s="294"/>
      <c r="BXQ282" s="294"/>
      <c r="BXR282" s="294"/>
      <c r="BXS282" s="294"/>
      <c r="BXT282" s="294"/>
      <c r="BXU282" s="294"/>
      <c r="BXV282" s="294"/>
      <c r="BXW282" s="294"/>
      <c r="BXX282" s="294"/>
      <c r="BXY282" s="294"/>
      <c r="BXZ282" s="294"/>
      <c r="BYA282" s="294"/>
      <c r="BYB282" s="294"/>
      <c r="BYC282" s="294"/>
      <c r="BYD282" s="294"/>
      <c r="BYE282" s="294"/>
      <c r="BYF282" s="294"/>
      <c r="BYG282" s="294"/>
      <c r="BYH282" s="294"/>
      <c r="BYI282" s="294"/>
      <c r="BYJ282" s="294"/>
      <c r="BYK282" s="294"/>
      <c r="BYL282" s="294"/>
      <c r="BYM282" s="294"/>
      <c r="BYN282" s="294"/>
      <c r="BYO282" s="294"/>
      <c r="BYP282" s="294"/>
      <c r="BYQ282" s="294"/>
      <c r="BYR282" s="294"/>
      <c r="BYS282" s="294"/>
      <c r="BYT282" s="294"/>
      <c r="BYU282" s="294"/>
      <c r="BYV282" s="294"/>
      <c r="BYW282" s="294"/>
      <c r="BYX282" s="294"/>
      <c r="BYY282" s="294"/>
      <c r="BYZ282" s="294"/>
      <c r="BZA282" s="294"/>
      <c r="BZB282" s="294"/>
      <c r="BZC282" s="294"/>
      <c r="BZD282" s="294"/>
      <c r="BZE282" s="294"/>
      <c r="BZF282" s="294"/>
      <c r="BZG282" s="294"/>
      <c r="BZH282" s="294"/>
      <c r="BZI282" s="294"/>
      <c r="BZJ282" s="294"/>
      <c r="BZK282" s="294"/>
      <c r="BZL282" s="294"/>
      <c r="BZM282" s="294"/>
      <c r="BZN282" s="294"/>
      <c r="BZO282" s="294"/>
      <c r="BZP282" s="294"/>
      <c r="BZQ282" s="294"/>
      <c r="BZR282" s="294"/>
      <c r="BZS282" s="294"/>
      <c r="BZT282" s="294"/>
      <c r="BZU282" s="294"/>
      <c r="BZV282" s="294"/>
      <c r="BZW282" s="294"/>
      <c r="BZX282" s="294"/>
      <c r="BZY282" s="294"/>
      <c r="BZZ282" s="294"/>
      <c r="CAA282" s="294"/>
      <c r="CAB282" s="294"/>
      <c r="CAC282" s="294"/>
      <c r="CAD282" s="294"/>
      <c r="CAE282" s="294"/>
      <c r="CAF282" s="294"/>
      <c r="CAG282" s="294"/>
      <c r="CAH282" s="294"/>
      <c r="CAI282" s="294"/>
      <c r="CAJ282" s="294"/>
      <c r="CAK282" s="294"/>
      <c r="CAL282" s="294"/>
      <c r="CAM282" s="294"/>
      <c r="CAN282" s="294"/>
      <c r="CAO282" s="294"/>
      <c r="CAP282" s="294"/>
      <c r="CAQ282" s="294"/>
      <c r="CAR282" s="294"/>
      <c r="CAS282" s="294"/>
      <c r="CAT282" s="294"/>
      <c r="CAU282" s="294"/>
      <c r="CAV282" s="294"/>
      <c r="CAW282" s="294"/>
      <c r="CAX282" s="294"/>
      <c r="CAY282" s="294"/>
      <c r="CAZ282" s="294"/>
      <c r="CBA282" s="294"/>
      <c r="CBB282" s="294"/>
      <c r="CBC282" s="294"/>
      <c r="CBD282" s="294"/>
      <c r="CBE282" s="294"/>
      <c r="CBF282" s="294"/>
      <c r="CBG282" s="294"/>
      <c r="CBH282" s="294"/>
      <c r="CBI282" s="294"/>
      <c r="CBJ282" s="294"/>
      <c r="CBK282" s="294"/>
      <c r="CBL282" s="294"/>
      <c r="CBM282" s="294"/>
      <c r="CBN282" s="294"/>
      <c r="CBO282" s="294"/>
      <c r="CBP282" s="294"/>
      <c r="CBQ282" s="294"/>
      <c r="CBR282" s="294"/>
      <c r="CBS282" s="294"/>
      <c r="CBT282" s="294"/>
      <c r="CBU282" s="294"/>
      <c r="CBV282" s="294"/>
      <c r="CBW282" s="294"/>
      <c r="CBX282" s="294"/>
      <c r="CBY282" s="294"/>
      <c r="CBZ282" s="294"/>
      <c r="CCA282" s="294"/>
      <c r="CCB282" s="294"/>
      <c r="CCC282" s="294"/>
      <c r="CCD282" s="294"/>
      <c r="CCE282" s="294"/>
      <c r="CCF282" s="294"/>
      <c r="CCG282" s="294"/>
      <c r="CCH282" s="294"/>
      <c r="CCI282" s="294"/>
      <c r="CCJ282" s="294"/>
      <c r="CCK282" s="294"/>
      <c r="CCL282" s="294"/>
      <c r="CCM282" s="294"/>
      <c r="CCN282" s="294"/>
      <c r="CCO282" s="294"/>
      <c r="CCP282" s="294"/>
      <c r="CCQ282" s="294"/>
      <c r="CCR282" s="294"/>
      <c r="CCS282" s="294"/>
      <c r="CCT282" s="294"/>
      <c r="CCU282" s="294"/>
      <c r="CCV282" s="294"/>
      <c r="CCW282" s="294"/>
      <c r="CCX282" s="294"/>
      <c r="CCY282" s="294"/>
      <c r="CCZ282" s="294"/>
      <c r="CDA282" s="294"/>
      <c r="CDB282" s="294"/>
      <c r="CDC282" s="294"/>
      <c r="CDD282" s="294"/>
      <c r="CDE282" s="294"/>
      <c r="CDF282" s="294"/>
      <c r="CDG282" s="294"/>
      <c r="CDH282" s="294"/>
      <c r="CDI282" s="294"/>
      <c r="CDJ282" s="294"/>
      <c r="CDK282" s="294"/>
      <c r="CDL282" s="294"/>
      <c r="CDM282" s="294"/>
      <c r="CDN282" s="294"/>
      <c r="CDO282" s="294"/>
      <c r="CDP282" s="294"/>
      <c r="CDQ282" s="294"/>
      <c r="CDR282" s="294"/>
      <c r="CDS282" s="294"/>
      <c r="CDT282" s="294"/>
      <c r="CDU282" s="294"/>
      <c r="CDV282" s="294"/>
      <c r="CDW282" s="294"/>
      <c r="CDX282" s="294"/>
      <c r="CDY282" s="294"/>
      <c r="CDZ282" s="294"/>
      <c r="CEA282" s="294"/>
      <c r="CEB282" s="294"/>
      <c r="CEC282" s="294"/>
      <c r="CED282" s="294"/>
      <c r="CEE282" s="294"/>
      <c r="CEF282" s="294"/>
      <c r="CEG282" s="294"/>
      <c r="CEH282" s="294"/>
      <c r="CEI282" s="294"/>
      <c r="CEJ282" s="294"/>
      <c r="CEK282" s="294"/>
      <c r="CEL282" s="294"/>
      <c r="CEM282" s="294"/>
      <c r="CEN282" s="294"/>
      <c r="CEO282" s="294"/>
      <c r="CEP282" s="294"/>
      <c r="CEQ282" s="294"/>
      <c r="CER282" s="294"/>
      <c r="CES282" s="294"/>
      <c r="CET282" s="294"/>
      <c r="CEU282" s="294"/>
      <c r="CEV282" s="294"/>
      <c r="CEW282" s="294"/>
      <c r="CEX282" s="294"/>
      <c r="CEY282" s="294"/>
      <c r="CEZ282" s="294"/>
      <c r="CFA282" s="294"/>
      <c r="CFB282" s="294"/>
      <c r="CFC282" s="294"/>
      <c r="CFD282" s="294"/>
      <c r="CFE282" s="294"/>
      <c r="CFF282" s="294"/>
      <c r="CFG282" s="294"/>
      <c r="CFH282" s="294"/>
      <c r="CFI282" s="294"/>
      <c r="CFJ282" s="294"/>
      <c r="CFK282" s="294"/>
      <c r="CFL282" s="294"/>
      <c r="CFM282" s="294"/>
      <c r="CFN282" s="294"/>
      <c r="CFO282" s="294"/>
      <c r="CFP282" s="294"/>
      <c r="CFQ282" s="294"/>
      <c r="CFR282" s="294"/>
      <c r="CFS282" s="294"/>
      <c r="CFT282" s="294"/>
      <c r="CFU282" s="294"/>
      <c r="CFV282" s="294"/>
      <c r="CFW282" s="294"/>
      <c r="CFX282" s="294"/>
      <c r="CFY282" s="294"/>
      <c r="CFZ282" s="294"/>
      <c r="CGA282" s="294"/>
      <c r="CGB282" s="294"/>
      <c r="CGC282" s="294"/>
      <c r="CGD282" s="294"/>
      <c r="CGE282" s="294"/>
      <c r="CGF282" s="294"/>
      <c r="CGG282" s="294"/>
      <c r="CGH282" s="294"/>
      <c r="CGI282" s="294"/>
      <c r="CGJ282" s="294"/>
      <c r="CGK282" s="294"/>
      <c r="CGL282" s="294"/>
      <c r="CGM282" s="294"/>
      <c r="CGN282" s="294"/>
      <c r="CGO282" s="294"/>
      <c r="CGP282" s="294"/>
      <c r="CGQ282" s="294"/>
      <c r="CGR282" s="294"/>
      <c r="CGS282" s="294"/>
      <c r="CGT282" s="294"/>
      <c r="CGU282" s="294"/>
      <c r="CGV282" s="294"/>
      <c r="CGW282" s="294"/>
      <c r="CGX282" s="294"/>
      <c r="CGY282" s="294"/>
      <c r="CGZ282" s="294"/>
      <c r="CHA282" s="294"/>
      <c r="CHB282" s="294"/>
      <c r="CHC282" s="294"/>
      <c r="CHD282" s="294"/>
      <c r="CHE282" s="294"/>
      <c r="CHF282" s="294"/>
      <c r="CHG282" s="294"/>
      <c r="CHH282" s="294"/>
      <c r="CHI282" s="294"/>
      <c r="CHJ282" s="294"/>
      <c r="CHK282" s="294"/>
      <c r="CHL282" s="294"/>
      <c r="CHM282" s="294"/>
      <c r="CHN282" s="294"/>
      <c r="CHO282" s="294"/>
      <c r="CHP282" s="294"/>
      <c r="CHQ282" s="294"/>
      <c r="CHR282" s="294"/>
      <c r="CHS282" s="294"/>
      <c r="CHT282" s="294"/>
      <c r="CHU282" s="294"/>
      <c r="CHV282" s="294"/>
      <c r="CHW282" s="294"/>
      <c r="CHX282" s="294"/>
      <c r="CHY282" s="294"/>
      <c r="CHZ282" s="294"/>
      <c r="CIA282" s="294"/>
      <c r="CIB282" s="294"/>
      <c r="CIC282" s="294"/>
      <c r="CID282" s="294"/>
      <c r="CIE282" s="294"/>
      <c r="CIF282" s="294"/>
      <c r="CIG282" s="294"/>
      <c r="CIH282" s="294"/>
      <c r="CII282" s="294"/>
      <c r="CIJ282" s="294"/>
      <c r="CIK282" s="294"/>
      <c r="CIL282" s="294"/>
      <c r="CIM282" s="294"/>
      <c r="CIN282" s="294"/>
      <c r="CIO282" s="294"/>
      <c r="CIP282" s="294"/>
      <c r="CIQ282" s="294"/>
      <c r="CIR282" s="294"/>
      <c r="CIS282" s="294"/>
      <c r="CIT282" s="294"/>
      <c r="CIU282" s="294"/>
      <c r="CIV282" s="294"/>
      <c r="CIW282" s="294"/>
      <c r="CIX282" s="294"/>
      <c r="CIY282" s="294"/>
      <c r="CIZ282" s="294"/>
      <c r="CJA282" s="294"/>
      <c r="CJB282" s="294"/>
      <c r="CJC282" s="294"/>
      <c r="CJD282" s="294"/>
      <c r="CJE282" s="294"/>
      <c r="CJF282" s="294"/>
      <c r="CJG282" s="294"/>
      <c r="CJH282" s="294"/>
      <c r="CJI282" s="294"/>
      <c r="CJJ282" s="294"/>
      <c r="CJK282" s="294"/>
      <c r="CJL282" s="294"/>
      <c r="CJM282" s="294"/>
      <c r="CJN282" s="294"/>
      <c r="CJO282" s="294"/>
      <c r="CJP282" s="294"/>
      <c r="CJQ282" s="294"/>
      <c r="CJR282" s="294"/>
      <c r="CJS282" s="294"/>
      <c r="CJT282" s="294"/>
      <c r="CJU282" s="294"/>
      <c r="CJV282" s="294"/>
      <c r="CJW282" s="294"/>
      <c r="CJX282" s="294"/>
      <c r="CJY282" s="294"/>
      <c r="CJZ282" s="294"/>
      <c r="CKA282" s="294"/>
      <c r="CKB282" s="294"/>
      <c r="CKC282" s="294"/>
      <c r="CKD282" s="294"/>
      <c r="CKE282" s="294"/>
      <c r="CKF282" s="294"/>
      <c r="CKG282" s="294"/>
      <c r="CKH282" s="294"/>
      <c r="CKI282" s="294"/>
      <c r="CKJ282" s="294"/>
      <c r="CKK282" s="294"/>
      <c r="CKL282" s="294"/>
      <c r="CKM282" s="294"/>
      <c r="CKN282" s="294"/>
      <c r="CKO282" s="294"/>
      <c r="CKP282" s="294"/>
      <c r="CKQ282" s="294"/>
      <c r="CKR282" s="294"/>
      <c r="CKS282" s="294"/>
      <c r="CKT282" s="294"/>
      <c r="CKU282" s="294"/>
      <c r="CKV282" s="294"/>
      <c r="CKW282" s="294"/>
      <c r="CKX282" s="294"/>
      <c r="CKY282" s="294"/>
      <c r="CKZ282" s="294"/>
      <c r="CLA282" s="294"/>
      <c r="CLB282" s="294"/>
      <c r="CLC282" s="294"/>
      <c r="CLD282" s="294"/>
      <c r="CLE282" s="294"/>
      <c r="CLF282" s="294"/>
      <c r="CLG282" s="294"/>
      <c r="CLH282" s="294"/>
      <c r="CLI282" s="294"/>
      <c r="CLJ282" s="294"/>
      <c r="CLK282" s="294"/>
      <c r="CLL282" s="294"/>
      <c r="CLM282" s="294"/>
      <c r="CLN282" s="294"/>
      <c r="CLO282" s="294"/>
      <c r="CLP282" s="294"/>
      <c r="CLQ282" s="294"/>
      <c r="CLR282" s="294"/>
      <c r="CLS282" s="294"/>
      <c r="CLT282" s="294"/>
      <c r="CLU282" s="294"/>
      <c r="CLV282" s="294"/>
      <c r="CLW282" s="294"/>
      <c r="CLX282" s="294"/>
      <c r="CLY282" s="294"/>
      <c r="CLZ282" s="294"/>
      <c r="CMA282" s="294"/>
      <c r="CMB282" s="294"/>
      <c r="CMC282" s="294"/>
      <c r="CMD282" s="294"/>
      <c r="CME282" s="294"/>
      <c r="CMF282" s="294"/>
      <c r="CMG282" s="294"/>
      <c r="CMH282" s="294"/>
      <c r="CMI282" s="294"/>
      <c r="CMJ282" s="294"/>
      <c r="CMK282" s="294"/>
      <c r="CML282" s="294"/>
      <c r="CMM282" s="294"/>
      <c r="CMN282" s="294"/>
      <c r="CMO282" s="294"/>
      <c r="CMP282" s="294"/>
      <c r="CMQ282" s="294"/>
      <c r="CMR282" s="294"/>
      <c r="CMS282" s="294"/>
      <c r="CMT282" s="294"/>
      <c r="CMU282" s="294"/>
      <c r="CMV282" s="294"/>
      <c r="CMW282" s="294"/>
      <c r="CMX282" s="294"/>
      <c r="CMY282" s="294"/>
      <c r="CMZ282" s="294"/>
      <c r="CNA282" s="294"/>
      <c r="CNB282" s="294"/>
      <c r="CNC282" s="294"/>
      <c r="CND282" s="294"/>
      <c r="CNE282" s="294"/>
      <c r="CNF282" s="294"/>
      <c r="CNG282" s="294"/>
      <c r="CNH282" s="294"/>
      <c r="CNI282" s="294"/>
      <c r="CNJ282" s="294"/>
      <c r="CNK282" s="294"/>
      <c r="CNL282" s="294"/>
      <c r="CNM282" s="294"/>
      <c r="CNN282" s="294"/>
      <c r="CNO282" s="294"/>
      <c r="CNP282" s="294"/>
      <c r="CNQ282" s="294"/>
      <c r="CNR282" s="294"/>
      <c r="CNS282" s="294"/>
      <c r="CNT282" s="294"/>
      <c r="CNU282" s="294"/>
      <c r="CNV282" s="294"/>
      <c r="CNW282" s="294"/>
      <c r="CNX282" s="294"/>
      <c r="CNY282" s="294"/>
      <c r="CNZ282" s="294"/>
      <c r="COA282" s="294"/>
      <c r="COB282" s="294"/>
      <c r="COC282" s="294"/>
      <c r="COD282" s="294"/>
      <c r="COE282" s="294"/>
      <c r="COF282" s="294"/>
      <c r="COG282" s="294"/>
      <c r="COH282" s="294"/>
      <c r="COI282" s="294"/>
      <c r="COJ282" s="294"/>
      <c r="COK282" s="294"/>
      <c r="COL282" s="294"/>
      <c r="COM282" s="294"/>
      <c r="CON282" s="294"/>
      <c r="COO282" s="294"/>
      <c r="COP282" s="294"/>
      <c r="COQ282" s="294"/>
      <c r="COR282" s="294"/>
      <c r="COS282" s="294"/>
      <c r="COT282" s="294"/>
      <c r="COU282" s="294"/>
      <c r="COV282" s="294"/>
      <c r="COW282" s="294"/>
      <c r="COX282" s="294"/>
      <c r="COY282" s="294"/>
      <c r="COZ282" s="294"/>
      <c r="CPA282" s="294"/>
      <c r="CPB282" s="294"/>
      <c r="CPC282" s="294"/>
      <c r="CPD282" s="294"/>
      <c r="CPE282" s="294"/>
      <c r="CPF282" s="294"/>
      <c r="CPG282" s="294"/>
      <c r="CPH282" s="294"/>
      <c r="CPI282" s="294"/>
      <c r="CPJ282" s="294"/>
      <c r="CPK282" s="294"/>
      <c r="CPL282" s="294"/>
      <c r="CPM282" s="294"/>
      <c r="CPN282" s="294"/>
      <c r="CPO282" s="294"/>
      <c r="CPP282" s="294"/>
      <c r="CPQ282" s="294"/>
      <c r="CPR282" s="294"/>
      <c r="CPS282" s="294"/>
      <c r="CPT282" s="294"/>
      <c r="CPU282" s="294"/>
      <c r="CPV282" s="294"/>
      <c r="CPW282" s="294"/>
      <c r="CPX282" s="294"/>
      <c r="CPY282" s="294"/>
      <c r="CPZ282" s="294"/>
      <c r="CQA282" s="294"/>
      <c r="CQB282" s="294"/>
      <c r="CQC282" s="294"/>
      <c r="CQD282" s="294"/>
      <c r="CQE282" s="294"/>
      <c r="CQF282" s="294"/>
      <c r="CQG282" s="294"/>
      <c r="CQH282" s="294"/>
      <c r="CQI282" s="294"/>
      <c r="CQJ282" s="294"/>
      <c r="CQK282" s="294"/>
      <c r="CQL282" s="294"/>
      <c r="CQM282" s="294"/>
      <c r="CQN282" s="294"/>
      <c r="CQO282" s="294"/>
      <c r="CQP282" s="294"/>
      <c r="CQQ282" s="294"/>
      <c r="CQR282" s="294"/>
      <c r="CQS282" s="294"/>
      <c r="CQT282" s="294"/>
      <c r="CQU282" s="294"/>
      <c r="CQV282" s="294"/>
      <c r="CQW282" s="294"/>
      <c r="CQX282" s="294"/>
      <c r="CQY282" s="294"/>
      <c r="CQZ282" s="294"/>
      <c r="CRA282" s="294"/>
      <c r="CRB282" s="294"/>
      <c r="CRC282" s="294"/>
      <c r="CRD282" s="294"/>
      <c r="CRE282" s="294"/>
      <c r="CRF282" s="294"/>
      <c r="CRG282" s="294"/>
      <c r="CRH282" s="294"/>
      <c r="CRI282" s="294"/>
      <c r="CRJ282" s="294"/>
      <c r="CRK282" s="294"/>
      <c r="CRL282" s="294"/>
      <c r="CRM282" s="294"/>
      <c r="CRN282" s="294"/>
      <c r="CRO282" s="294"/>
      <c r="CRP282" s="294"/>
      <c r="CRQ282" s="294"/>
      <c r="CRR282" s="294"/>
      <c r="CRS282" s="294"/>
      <c r="CRT282" s="294"/>
      <c r="CRU282" s="294"/>
      <c r="CRV282" s="294"/>
      <c r="CRW282" s="294"/>
      <c r="CRX282" s="294"/>
      <c r="CRY282" s="294"/>
      <c r="CRZ282" s="294"/>
      <c r="CSA282" s="294"/>
      <c r="CSB282" s="294"/>
      <c r="CSC282" s="294"/>
      <c r="CSD282" s="294"/>
      <c r="CSE282" s="294"/>
      <c r="CSF282" s="294"/>
      <c r="CSG282" s="294"/>
      <c r="CSH282" s="294"/>
      <c r="CSI282" s="294"/>
      <c r="CSJ282" s="294"/>
      <c r="CSK282" s="294"/>
      <c r="CSL282" s="294"/>
      <c r="CSM282" s="294"/>
      <c r="CSN282" s="294"/>
      <c r="CSO282" s="294"/>
      <c r="CSP282" s="294"/>
      <c r="CSQ282" s="294"/>
      <c r="CSR282" s="294"/>
      <c r="CSS282" s="294"/>
      <c r="CST282" s="294"/>
      <c r="CSU282" s="294"/>
      <c r="CSV282" s="294"/>
      <c r="CSW282" s="294"/>
      <c r="CSX282" s="294"/>
      <c r="CSY282" s="294"/>
      <c r="CSZ282" s="294"/>
      <c r="CTA282" s="294"/>
      <c r="CTB282" s="294"/>
      <c r="CTC282" s="294"/>
      <c r="CTD282" s="294"/>
      <c r="CTE282" s="294"/>
      <c r="CTF282" s="294"/>
      <c r="CTG282" s="294"/>
      <c r="CTH282" s="294"/>
      <c r="CTI282" s="294"/>
      <c r="CTJ282" s="294"/>
      <c r="CTK282" s="294"/>
      <c r="CTL282" s="294"/>
      <c r="CTM282" s="294"/>
      <c r="CTN282" s="294"/>
      <c r="CTO282" s="294"/>
      <c r="CTP282" s="294"/>
      <c r="CTQ282" s="294"/>
      <c r="CTR282" s="294"/>
      <c r="CTS282" s="294"/>
      <c r="CTT282" s="294"/>
      <c r="CTU282" s="294"/>
      <c r="CTV282" s="294"/>
      <c r="CTW282" s="294"/>
      <c r="CTX282" s="294"/>
      <c r="CTY282" s="294"/>
      <c r="CTZ282" s="294"/>
      <c r="CUA282" s="294"/>
      <c r="CUB282" s="294"/>
      <c r="CUC282" s="294"/>
      <c r="CUD282" s="294"/>
      <c r="CUE282" s="294"/>
      <c r="CUF282" s="294"/>
      <c r="CUG282" s="294"/>
      <c r="CUH282" s="294"/>
      <c r="CUI282" s="294"/>
      <c r="CUJ282" s="294"/>
      <c r="CUK282" s="294"/>
      <c r="CUL282" s="294"/>
      <c r="CUM282" s="294"/>
      <c r="CUN282" s="294"/>
      <c r="CUO282" s="294"/>
      <c r="CUP282" s="294"/>
      <c r="CUQ282" s="294"/>
      <c r="CUR282" s="294"/>
      <c r="CUS282" s="294"/>
      <c r="CUT282" s="294"/>
      <c r="CUU282" s="294"/>
      <c r="CUV282" s="294"/>
      <c r="CUW282" s="294"/>
      <c r="CUX282" s="294"/>
      <c r="CUY282" s="294"/>
      <c r="CUZ282" s="294"/>
      <c r="CVA282" s="294"/>
      <c r="CVB282" s="294"/>
      <c r="CVC282" s="294"/>
      <c r="CVD282" s="294"/>
      <c r="CVE282" s="294"/>
      <c r="CVF282" s="294"/>
      <c r="CVG282" s="294"/>
      <c r="CVH282" s="294"/>
      <c r="CVI282" s="294"/>
      <c r="CVJ282" s="294"/>
      <c r="CVK282" s="294"/>
      <c r="CVL282" s="294"/>
      <c r="CVM282" s="294"/>
      <c r="CVN282" s="294"/>
      <c r="CVO282" s="294"/>
      <c r="CVP282" s="294"/>
      <c r="CVQ282" s="294"/>
      <c r="CVR282" s="294"/>
      <c r="CVS282" s="294"/>
      <c r="CVT282" s="294"/>
      <c r="CVU282" s="294"/>
      <c r="CVV282" s="294"/>
      <c r="CVW282" s="294"/>
      <c r="CVX282" s="294"/>
      <c r="CVY282" s="294"/>
      <c r="CVZ282" s="294"/>
      <c r="CWA282" s="294"/>
      <c r="CWB282" s="294"/>
      <c r="CWC282" s="294"/>
      <c r="CWD282" s="294"/>
      <c r="CWE282" s="294"/>
      <c r="CWF282" s="294"/>
      <c r="CWG282" s="294"/>
      <c r="CWH282" s="294"/>
      <c r="CWI282" s="294"/>
      <c r="CWJ282" s="294"/>
      <c r="CWK282" s="294"/>
      <c r="CWL282" s="294"/>
      <c r="CWM282" s="294"/>
      <c r="CWN282" s="294"/>
      <c r="CWO282" s="294"/>
      <c r="CWP282" s="294"/>
      <c r="CWQ282" s="294"/>
      <c r="CWR282" s="294"/>
      <c r="CWS282" s="294"/>
      <c r="CWT282" s="294"/>
      <c r="CWU282" s="294"/>
      <c r="CWV282" s="294"/>
      <c r="CWW282" s="294"/>
      <c r="CWX282" s="294"/>
      <c r="CWY282" s="294"/>
      <c r="CWZ282" s="294"/>
      <c r="CXA282" s="294"/>
      <c r="CXB282" s="294"/>
      <c r="CXC282" s="294"/>
      <c r="CXD282" s="294"/>
      <c r="CXE282" s="294"/>
      <c r="CXF282" s="294"/>
      <c r="CXG282" s="294"/>
      <c r="CXH282" s="294"/>
      <c r="CXI282" s="294"/>
      <c r="CXJ282" s="294"/>
      <c r="CXK282" s="294"/>
      <c r="CXL282" s="294"/>
      <c r="CXM282" s="294"/>
      <c r="CXN282" s="294"/>
      <c r="CXO282" s="294"/>
      <c r="CXP282" s="294"/>
      <c r="CXQ282" s="294"/>
      <c r="CXR282" s="294"/>
      <c r="CXS282" s="294"/>
      <c r="CXT282" s="294"/>
      <c r="CXU282" s="294"/>
      <c r="CXV282" s="294"/>
      <c r="CXW282" s="294"/>
      <c r="CXX282" s="294"/>
      <c r="CXY282" s="294"/>
      <c r="CXZ282" s="294"/>
      <c r="CYA282" s="294"/>
      <c r="CYB282" s="294"/>
      <c r="CYC282" s="294"/>
      <c r="CYD282" s="294"/>
      <c r="CYE282" s="294"/>
      <c r="CYF282" s="294"/>
      <c r="CYG282" s="294"/>
      <c r="CYH282" s="294"/>
      <c r="CYI282" s="294"/>
      <c r="CYJ282" s="294"/>
      <c r="CYK282" s="294"/>
      <c r="CYL282" s="294"/>
      <c r="CYM282" s="294"/>
      <c r="CYN282" s="294"/>
      <c r="CYO282" s="294"/>
      <c r="CYP282" s="294"/>
      <c r="CYQ282" s="294"/>
      <c r="CYR282" s="294"/>
      <c r="CYS282" s="294"/>
      <c r="CYT282" s="294"/>
      <c r="CYU282" s="294"/>
      <c r="CYV282" s="294"/>
      <c r="CYW282" s="294"/>
      <c r="CYX282" s="294"/>
      <c r="CYY282" s="294"/>
      <c r="CYZ282" s="294"/>
      <c r="CZA282" s="294"/>
      <c r="CZB282" s="294"/>
      <c r="CZC282" s="294"/>
      <c r="CZD282" s="294"/>
      <c r="CZE282" s="294"/>
      <c r="CZF282" s="294"/>
      <c r="CZG282" s="294"/>
      <c r="CZH282" s="294"/>
      <c r="CZI282" s="294"/>
      <c r="CZJ282" s="294"/>
      <c r="CZK282" s="294"/>
      <c r="CZL282" s="294"/>
      <c r="CZM282" s="294"/>
      <c r="CZN282" s="294"/>
      <c r="CZO282" s="294"/>
      <c r="CZP282" s="294"/>
      <c r="CZQ282" s="294"/>
      <c r="CZR282" s="294"/>
      <c r="CZS282" s="294"/>
      <c r="CZT282" s="294"/>
      <c r="CZU282" s="294"/>
      <c r="CZV282" s="294"/>
      <c r="CZW282" s="294"/>
      <c r="CZX282" s="294"/>
      <c r="CZY282" s="294"/>
      <c r="CZZ282" s="294"/>
      <c r="DAA282" s="294"/>
      <c r="DAB282" s="294"/>
      <c r="DAC282" s="294"/>
      <c r="DAD282" s="294"/>
      <c r="DAE282" s="294"/>
      <c r="DAF282" s="294"/>
      <c r="DAG282" s="294"/>
      <c r="DAH282" s="294"/>
      <c r="DAI282" s="294"/>
      <c r="DAJ282" s="294"/>
      <c r="DAK282" s="294"/>
      <c r="DAL282" s="294"/>
      <c r="DAM282" s="294"/>
      <c r="DAN282" s="294"/>
      <c r="DAO282" s="294"/>
      <c r="DAP282" s="294"/>
      <c r="DAQ282" s="294"/>
      <c r="DAR282" s="294"/>
      <c r="DAS282" s="294"/>
      <c r="DAT282" s="294"/>
      <c r="DAU282" s="294"/>
      <c r="DAV282" s="294"/>
      <c r="DAW282" s="294"/>
      <c r="DAX282" s="294"/>
      <c r="DAY282" s="294"/>
      <c r="DAZ282" s="294"/>
      <c r="DBA282" s="294"/>
      <c r="DBB282" s="294"/>
      <c r="DBC282" s="294"/>
      <c r="DBD282" s="294"/>
      <c r="DBE282" s="294"/>
      <c r="DBF282" s="294"/>
      <c r="DBG282" s="294"/>
      <c r="DBH282" s="294"/>
      <c r="DBI282" s="294"/>
      <c r="DBJ282" s="294"/>
      <c r="DBK282" s="294"/>
      <c r="DBL282" s="294"/>
      <c r="DBM282" s="294"/>
      <c r="DBN282" s="294"/>
      <c r="DBO282" s="294"/>
      <c r="DBP282" s="294"/>
      <c r="DBQ282" s="294"/>
      <c r="DBR282" s="294"/>
      <c r="DBS282" s="294"/>
      <c r="DBT282" s="294"/>
      <c r="DBU282" s="294"/>
      <c r="DBV282" s="294"/>
      <c r="DBW282" s="294"/>
      <c r="DBX282" s="294"/>
      <c r="DBY282" s="294"/>
      <c r="DBZ282" s="294"/>
      <c r="DCA282" s="294"/>
      <c r="DCB282" s="294"/>
      <c r="DCC282" s="294"/>
      <c r="DCD282" s="294"/>
      <c r="DCE282" s="294"/>
      <c r="DCF282" s="294"/>
      <c r="DCG282" s="294"/>
      <c r="DCH282" s="294"/>
      <c r="DCI282" s="294"/>
      <c r="DCJ282" s="294"/>
      <c r="DCK282" s="294"/>
      <c r="DCL282" s="294"/>
      <c r="DCM282" s="294"/>
      <c r="DCN282" s="294"/>
      <c r="DCO282" s="294"/>
      <c r="DCP282" s="294"/>
      <c r="DCQ282" s="294"/>
      <c r="DCR282" s="294"/>
      <c r="DCS282" s="294"/>
      <c r="DCT282" s="294"/>
      <c r="DCU282" s="294"/>
      <c r="DCV282" s="294"/>
      <c r="DCW282" s="294"/>
      <c r="DCX282" s="294"/>
      <c r="DCY282" s="294"/>
      <c r="DCZ282" s="294"/>
      <c r="DDA282" s="294"/>
      <c r="DDB282" s="294"/>
      <c r="DDC282" s="294"/>
      <c r="DDD282" s="294"/>
      <c r="DDE282" s="294"/>
      <c r="DDF282" s="294"/>
      <c r="DDG282" s="294"/>
      <c r="DDH282" s="294"/>
      <c r="DDI282" s="294"/>
      <c r="DDJ282" s="294"/>
      <c r="DDK282" s="294"/>
      <c r="DDL282" s="294"/>
      <c r="DDM282" s="294"/>
      <c r="DDN282" s="294"/>
      <c r="DDO282" s="294"/>
      <c r="DDP282" s="294"/>
      <c r="DDQ282" s="294"/>
      <c r="DDR282" s="294"/>
      <c r="DDS282" s="294"/>
      <c r="DDT282" s="294"/>
      <c r="DDU282" s="294"/>
      <c r="DDV282" s="294"/>
      <c r="DDW282" s="294"/>
      <c r="DDX282" s="294"/>
      <c r="DDY282" s="294"/>
      <c r="DDZ282" s="294"/>
      <c r="DEA282" s="294"/>
      <c r="DEB282" s="294"/>
      <c r="DEC282" s="294"/>
      <c r="DED282" s="294"/>
      <c r="DEE282" s="294"/>
      <c r="DEF282" s="294"/>
      <c r="DEG282" s="294"/>
      <c r="DEH282" s="294"/>
      <c r="DEI282" s="294"/>
      <c r="DEJ282" s="294"/>
      <c r="DEK282" s="294"/>
      <c r="DEL282" s="294"/>
      <c r="DEM282" s="294"/>
      <c r="DEN282" s="294"/>
      <c r="DEO282" s="294"/>
      <c r="DEP282" s="294"/>
      <c r="DEQ282" s="294"/>
      <c r="DER282" s="294"/>
      <c r="DES282" s="294"/>
      <c r="DET282" s="294"/>
      <c r="DEU282" s="294"/>
      <c r="DEV282" s="294"/>
      <c r="DEW282" s="294"/>
      <c r="DEX282" s="294"/>
      <c r="DEY282" s="294"/>
      <c r="DEZ282" s="294"/>
      <c r="DFA282" s="294"/>
      <c r="DFB282" s="294"/>
      <c r="DFC282" s="294"/>
      <c r="DFD282" s="294"/>
      <c r="DFE282" s="294"/>
      <c r="DFF282" s="294"/>
      <c r="DFG282" s="294"/>
      <c r="DFH282" s="294"/>
      <c r="DFI282" s="294"/>
      <c r="DFJ282" s="294"/>
      <c r="DFK282" s="294"/>
      <c r="DFL282" s="294"/>
      <c r="DFM282" s="294"/>
      <c r="DFN282" s="294"/>
      <c r="DFO282" s="294"/>
      <c r="DFP282" s="294"/>
      <c r="DFQ282" s="294"/>
      <c r="DFR282" s="294"/>
      <c r="DFS282" s="294"/>
      <c r="DFT282" s="294"/>
      <c r="DFU282" s="294"/>
      <c r="DFV282" s="294"/>
      <c r="DFW282" s="294"/>
      <c r="DFX282" s="294"/>
      <c r="DFY282" s="294"/>
      <c r="DFZ282" s="294"/>
      <c r="DGA282" s="294"/>
      <c r="DGB282" s="294"/>
      <c r="DGC282" s="294"/>
      <c r="DGD282" s="294"/>
      <c r="DGE282" s="294"/>
      <c r="DGF282" s="294"/>
      <c r="DGG282" s="294"/>
      <c r="DGH282" s="294"/>
      <c r="DGI282" s="294"/>
      <c r="DGJ282" s="294"/>
      <c r="DGK282" s="294"/>
      <c r="DGL282" s="294"/>
      <c r="DGM282" s="294"/>
      <c r="DGN282" s="294"/>
      <c r="DGO282" s="294"/>
      <c r="DGP282" s="294"/>
      <c r="DGQ282" s="294"/>
      <c r="DGR282" s="294"/>
      <c r="DGS282" s="294"/>
      <c r="DGT282" s="294"/>
      <c r="DGU282" s="294"/>
      <c r="DGV282" s="294"/>
      <c r="DGW282" s="294"/>
      <c r="DGX282" s="294"/>
      <c r="DGY282" s="294"/>
      <c r="DGZ282" s="294"/>
      <c r="DHA282" s="294"/>
      <c r="DHB282" s="294"/>
      <c r="DHC282" s="294"/>
      <c r="DHD282" s="294"/>
      <c r="DHE282" s="294"/>
      <c r="DHF282" s="294"/>
      <c r="DHG282" s="294"/>
      <c r="DHH282" s="294"/>
      <c r="DHI282" s="294"/>
      <c r="DHJ282" s="294"/>
      <c r="DHK282" s="294"/>
      <c r="DHL282" s="294"/>
      <c r="DHM282" s="294"/>
      <c r="DHN282" s="294"/>
      <c r="DHO282" s="294"/>
      <c r="DHP282" s="294"/>
      <c r="DHQ282" s="294"/>
      <c r="DHR282" s="294"/>
      <c r="DHS282" s="294"/>
      <c r="DHT282" s="294"/>
      <c r="DHU282" s="294"/>
      <c r="DHV282" s="294"/>
      <c r="DHW282" s="294"/>
      <c r="DHX282" s="294"/>
      <c r="DHY282" s="294"/>
      <c r="DHZ282" s="294"/>
      <c r="DIA282" s="294"/>
      <c r="DIB282" s="294"/>
      <c r="DIC282" s="294"/>
      <c r="DID282" s="294"/>
      <c r="DIE282" s="294"/>
      <c r="DIF282" s="294"/>
      <c r="DIG282" s="294"/>
      <c r="DIH282" s="294"/>
      <c r="DII282" s="294"/>
      <c r="DIJ282" s="294"/>
      <c r="DIK282" s="294"/>
      <c r="DIL282" s="294"/>
      <c r="DIM282" s="294"/>
      <c r="DIN282" s="294"/>
      <c r="DIO282" s="294"/>
      <c r="DIP282" s="294"/>
      <c r="DIQ282" s="294"/>
      <c r="DIR282" s="294"/>
      <c r="DIS282" s="294"/>
      <c r="DIT282" s="294"/>
      <c r="DIU282" s="294"/>
      <c r="DIV282" s="294"/>
      <c r="DIW282" s="294"/>
      <c r="DIX282" s="294"/>
      <c r="DIY282" s="294"/>
      <c r="DIZ282" s="294"/>
      <c r="DJA282" s="294"/>
      <c r="DJB282" s="294"/>
      <c r="DJC282" s="294"/>
      <c r="DJD282" s="294"/>
      <c r="DJE282" s="294"/>
      <c r="DJF282" s="294"/>
      <c r="DJG282" s="294"/>
      <c r="DJH282" s="294"/>
      <c r="DJI282" s="294"/>
      <c r="DJJ282" s="294"/>
      <c r="DJK282" s="294"/>
      <c r="DJL282" s="294"/>
      <c r="DJM282" s="294"/>
      <c r="DJN282" s="294"/>
      <c r="DJO282" s="294"/>
      <c r="DJP282" s="294"/>
      <c r="DJQ282" s="294"/>
      <c r="DJR282" s="294"/>
      <c r="DJS282" s="294"/>
      <c r="DJT282" s="294"/>
      <c r="DJU282" s="294"/>
      <c r="DJV282" s="294"/>
      <c r="DJW282" s="294"/>
      <c r="DJX282" s="294"/>
      <c r="DJY282" s="294"/>
      <c r="DJZ282" s="294"/>
      <c r="DKA282" s="294"/>
      <c r="DKB282" s="294"/>
      <c r="DKC282" s="294"/>
      <c r="DKD282" s="294"/>
      <c r="DKE282" s="294"/>
      <c r="DKF282" s="294"/>
      <c r="DKG282" s="294"/>
      <c r="DKH282" s="294"/>
      <c r="DKI282" s="294"/>
      <c r="DKJ282" s="294"/>
      <c r="DKK282" s="294"/>
      <c r="DKL282" s="294"/>
      <c r="DKM282" s="294"/>
      <c r="DKN282" s="294"/>
      <c r="DKO282" s="294"/>
      <c r="DKP282" s="294"/>
      <c r="DKQ282" s="294"/>
      <c r="DKR282" s="294"/>
      <c r="DKS282" s="294"/>
      <c r="DKT282" s="294"/>
      <c r="DKU282" s="294"/>
      <c r="DKV282" s="294"/>
      <c r="DKW282" s="294"/>
      <c r="DKX282" s="294"/>
      <c r="DKY282" s="294"/>
      <c r="DKZ282" s="294"/>
      <c r="DLA282" s="294"/>
      <c r="DLB282" s="294"/>
      <c r="DLC282" s="294"/>
      <c r="DLD282" s="294"/>
      <c r="DLE282" s="294"/>
      <c r="DLF282" s="294"/>
      <c r="DLG282" s="294"/>
      <c r="DLH282" s="294"/>
      <c r="DLI282" s="294"/>
      <c r="DLJ282" s="294"/>
      <c r="DLK282" s="294"/>
      <c r="DLL282" s="294"/>
      <c r="DLM282" s="294"/>
      <c r="DLN282" s="294"/>
      <c r="DLO282" s="294"/>
      <c r="DLP282" s="294"/>
      <c r="DLQ282" s="294"/>
      <c r="DLR282" s="294"/>
      <c r="DLS282" s="294"/>
      <c r="DLT282" s="294"/>
      <c r="DLU282" s="294"/>
      <c r="DLV282" s="294"/>
      <c r="DLW282" s="294"/>
      <c r="DLX282" s="294"/>
      <c r="DLY282" s="294"/>
      <c r="DLZ282" s="294"/>
      <c r="DMA282" s="294"/>
      <c r="DMB282" s="294"/>
      <c r="DMC282" s="294"/>
      <c r="DMD282" s="294"/>
      <c r="DME282" s="294"/>
      <c r="DMF282" s="294"/>
      <c r="DMG282" s="294"/>
      <c r="DMH282" s="294"/>
      <c r="DMI282" s="294"/>
      <c r="DMJ282" s="294"/>
      <c r="DMK282" s="294"/>
      <c r="DML282" s="294"/>
      <c r="DMM282" s="294"/>
      <c r="DMN282" s="294"/>
      <c r="DMO282" s="294"/>
      <c r="DMP282" s="294"/>
      <c r="DMQ282" s="294"/>
      <c r="DMR282" s="294"/>
      <c r="DMS282" s="294"/>
      <c r="DMT282" s="294"/>
      <c r="DMU282" s="294"/>
      <c r="DMV282" s="294"/>
      <c r="DMW282" s="294"/>
      <c r="DMX282" s="294"/>
      <c r="DMY282" s="294"/>
      <c r="DMZ282" s="294"/>
      <c r="DNA282" s="294"/>
      <c r="DNB282" s="294"/>
      <c r="DNC282" s="294"/>
      <c r="DND282" s="294"/>
      <c r="DNE282" s="294"/>
      <c r="DNF282" s="294"/>
      <c r="DNG282" s="294"/>
      <c r="DNH282" s="294"/>
      <c r="DNI282" s="294"/>
      <c r="DNJ282" s="294"/>
      <c r="DNK282" s="294"/>
      <c r="DNL282" s="294"/>
      <c r="DNM282" s="294"/>
      <c r="DNN282" s="294"/>
      <c r="DNO282" s="294"/>
      <c r="DNP282" s="294"/>
      <c r="DNQ282" s="294"/>
      <c r="DNR282" s="294"/>
      <c r="DNS282" s="294"/>
      <c r="DNT282" s="294"/>
      <c r="DNU282" s="294"/>
      <c r="DNV282" s="294"/>
      <c r="DNW282" s="294"/>
      <c r="DNX282" s="294"/>
      <c r="DNY282" s="294"/>
      <c r="DNZ282" s="294"/>
      <c r="DOA282" s="294"/>
      <c r="DOB282" s="294"/>
      <c r="DOC282" s="294"/>
      <c r="DOD282" s="294"/>
      <c r="DOE282" s="294"/>
      <c r="DOF282" s="294"/>
      <c r="DOG282" s="294"/>
      <c r="DOH282" s="294"/>
      <c r="DOI282" s="294"/>
      <c r="DOJ282" s="294"/>
      <c r="DOK282" s="294"/>
      <c r="DOL282" s="294"/>
      <c r="DOM282" s="294"/>
      <c r="DON282" s="294"/>
      <c r="DOO282" s="294"/>
      <c r="DOP282" s="294"/>
      <c r="DOQ282" s="294"/>
      <c r="DOR282" s="294"/>
      <c r="DOS282" s="294"/>
      <c r="DOT282" s="294"/>
      <c r="DOU282" s="294"/>
      <c r="DOV282" s="294"/>
      <c r="DOW282" s="294"/>
      <c r="DOX282" s="294"/>
      <c r="DOY282" s="294"/>
      <c r="DOZ282" s="294"/>
      <c r="DPA282" s="294"/>
      <c r="DPB282" s="294"/>
      <c r="DPC282" s="294"/>
      <c r="DPD282" s="294"/>
      <c r="DPE282" s="294"/>
      <c r="DPF282" s="294"/>
      <c r="DPG282" s="294"/>
      <c r="DPH282" s="294"/>
      <c r="DPI282" s="294"/>
      <c r="DPJ282" s="294"/>
      <c r="DPK282" s="294"/>
      <c r="DPL282" s="294"/>
      <c r="DPM282" s="294"/>
      <c r="DPN282" s="294"/>
      <c r="DPO282" s="294"/>
      <c r="DPP282" s="294"/>
      <c r="DPQ282" s="294"/>
      <c r="DPR282" s="294"/>
      <c r="DPS282" s="294"/>
      <c r="DPT282" s="294"/>
      <c r="DPU282" s="294"/>
      <c r="DPV282" s="294"/>
      <c r="DPW282" s="294"/>
      <c r="DPX282" s="294"/>
      <c r="DPY282" s="294"/>
      <c r="DPZ282" s="294"/>
      <c r="DQA282" s="294"/>
      <c r="DQB282" s="294"/>
      <c r="DQC282" s="294"/>
      <c r="DQD282" s="294"/>
      <c r="DQE282" s="294"/>
      <c r="DQF282" s="294"/>
      <c r="DQG282" s="294"/>
      <c r="DQH282" s="294"/>
      <c r="DQI282" s="294"/>
      <c r="DQJ282" s="294"/>
      <c r="DQK282" s="294"/>
      <c r="DQL282" s="294"/>
      <c r="DQM282" s="294"/>
      <c r="DQN282" s="294"/>
      <c r="DQO282" s="294"/>
      <c r="DQP282" s="294"/>
      <c r="DQQ282" s="294"/>
      <c r="DQR282" s="294"/>
      <c r="DQS282" s="294"/>
      <c r="DQT282" s="294"/>
      <c r="DQU282" s="294"/>
      <c r="DQV282" s="294"/>
      <c r="DQW282" s="294"/>
      <c r="DQX282" s="294"/>
      <c r="DQY282" s="294"/>
      <c r="DQZ282" s="294"/>
      <c r="DRA282" s="294"/>
      <c r="DRB282" s="294"/>
      <c r="DRC282" s="294"/>
      <c r="DRD282" s="294"/>
      <c r="DRE282" s="294"/>
      <c r="DRF282" s="294"/>
      <c r="DRG282" s="294"/>
      <c r="DRH282" s="294"/>
      <c r="DRI282" s="294"/>
      <c r="DRJ282" s="294"/>
      <c r="DRK282" s="294"/>
      <c r="DRL282" s="294"/>
      <c r="DRM282" s="294"/>
      <c r="DRN282" s="294"/>
      <c r="DRO282" s="294"/>
      <c r="DRP282" s="294"/>
      <c r="DRQ282" s="294"/>
      <c r="DRR282" s="294"/>
      <c r="DRS282" s="294"/>
      <c r="DRT282" s="294"/>
      <c r="DRU282" s="294"/>
      <c r="DRV282" s="294"/>
      <c r="DRW282" s="294"/>
      <c r="DRX282" s="294"/>
      <c r="DRY282" s="294"/>
      <c r="DRZ282" s="294"/>
      <c r="DSA282" s="294"/>
      <c r="DSB282" s="294"/>
      <c r="DSC282" s="294"/>
      <c r="DSD282" s="294"/>
      <c r="DSE282" s="294"/>
      <c r="DSF282" s="294"/>
      <c r="DSG282" s="294"/>
      <c r="DSH282" s="294"/>
      <c r="DSI282" s="294"/>
      <c r="DSJ282" s="294"/>
      <c r="DSK282" s="294"/>
      <c r="DSL282" s="294"/>
      <c r="DSM282" s="294"/>
      <c r="DSN282" s="294"/>
      <c r="DSO282" s="294"/>
      <c r="DSP282" s="294"/>
      <c r="DSQ282" s="294"/>
      <c r="DSR282" s="294"/>
      <c r="DSS282" s="294"/>
      <c r="DST282" s="294"/>
      <c r="DSU282" s="294"/>
      <c r="DSV282" s="294"/>
      <c r="DSW282" s="294"/>
      <c r="DSX282" s="294"/>
      <c r="DSY282" s="294"/>
      <c r="DSZ282" s="294"/>
      <c r="DTA282" s="294"/>
      <c r="DTB282" s="294"/>
      <c r="DTC282" s="294"/>
      <c r="DTD282" s="294"/>
      <c r="DTE282" s="294"/>
      <c r="DTF282" s="294"/>
      <c r="DTG282" s="294"/>
      <c r="DTH282" s="294"/>
      <c r="DTI282" s="294"/>
      <c r="DTJ282" s="294"/>
      <c r="DTK282" s="294"/>
      <c r="DTL282" s="294"/>
      <c r="DTM282" s="294"/>
      <c r="DTN282" s="294"/>
      <c r="DTO282" s="294"/>
      <c r="DTP282" s="294"/>
      <c r="DTQ282" s="294"/>
      <c r="DTR282" s="294"/>
      <c r="DTS282" s="294"/>
      <c r="DTT282" s="294"/>
      <c r="DTU282" s="294"/>
      <c r="DTV282" s="294"/>
      <c r="DTW282" s="294"/>
      <c r="DTX282" s="294"/>
      <c r="DTY282" s="294"/>
      <c r="DTZ282" s="294"/>
      <c r="DUA282" s="294"/>
      <c r="DUB282" s="294"/>
      <c r="DUC282" s="294"/>
      <c r="DUD282" s="294"/>
      <c r="DUE282" s="294"/>
      <c r="DUF282" s="294"/>
      <c r="DUG282" s="294"/>
      <c r="DUH282" s="294"/>
      <c r="DUI282" s="294"/>
      <c r="DUJ282" s="294"/>
      <c r="DUK282" s="294"/>
      <c r="DUL282" s="294"/>
      <c r="DUM282" s="294"/>
      <c r="DUN282" s="294"/>
      <c r="DUO282" s="294"/>
      <c r="DUP282" s="294"/>
      <c r="DUQ282" s="294"/>
      <c r="DUR282" s="294"/>
      <c r="DUS282" s="294"/>
      <c r="DUT282" s="294"/>
      <c r="DUU282" s="294"/>
      <c r="DUV282" s="294"/>
      <c r="DUW282" s="294"/>
      <c r="DUX282" s="294"/>
      <c r="DUY282" s="294"/>
      <c r="DUZ282" s="294"/>
      <c r="DVA282" s="294"/>
      <c r="DVB282" s="294"/>
      <c r="DVC282" s="294"/>
      <c r="DVD282" s="294"/>
      <c r="DVE282" s="294"/>
      <c r="DVF282" s="294"/>
      <c r="DVG282" s="294"/>
      <c r="DVH282" s="294"/>
      <c r="DVI282" s="294"/>
      <c r="DVJ282" s="294"/>
      <c r="DVK282" s="294"/>
      <c r="DVL282" s="294"/>
      <c r="DVM282" s="294"/>
      <c r="DVN282" s="294"/>
      <c r="DVO282" s="294"/>
      <c r="DVP282" s="294"/>
      <c r="DVQ282" s="294"/>
      <c r="DVR282" s="294"/>
      <c r="DVS282" s="294"/>
      <c r="DVT282" s="294"/>
      <c r="DVU282" s="294"/>
      <c r="DVV282" s="294"/>
      <c r="DVW282" s="294"/>
      <c r="DVX282" s="294"/>
      <c r="DVY282" s="294"/>
      <c r="DVZ282" s="294"/>
      <c r="DWA282" s="294"/>
      <c r="DWB282" s="294"/>
      <c r="DWC282" s="294"/>
      <c r="DWD282" s="294"/>
      <c r="DWE282" s="294"/>
      <c r="DWF282" s="294"/>
      <c r="DWG282" s="294"/>
      <c r="DWH282" s="294"/>
      <c r="DWI282" s="294"/>
      <c r="DWJ282" s="294"/>
      <c r="DWK282" s="294"/>
      <c r="DWL282" s="294"/>
      <c r="DWM282" s="294"/>
      <c r="DWN282" s="294"/>
      <c r="DWO282" s="294"/>
      <c r="DWP282" s="294"/>
      <c r="DWQ282" s="294"/>
      <c r="DWR282" s="294"/>
      <c r="DWS282" s="294"/>
      <c r="DWT282" s="294"/>
      <c r="DWU282" s="294"/>
      <c r="DWV282" s="294"/>
      <c r="DWW282" s="294"/>
      <c r="DWX282" s="294"/>
      <c r="DWY282" s="294"/>
      <c r="DWZ282" s="294"/>
      <c r="DXA282" s="294"/>
      <c r="DXB282" s="294"/>
      <c r="DXC282" s="294"/>
      <c r="DXD282" s="294"/>
      <c r="DXE282" s="294"/>
      <c r="DXF282" s="294"/>
      <c r="DXG282" s="294"/>
      <c r="DXH282" s="294"/>
      <c r="DXI282" s="294"/>
      <c r="DXJ282" s="294"/>
      <c r="DXK282" s="294"/>
      <c r="DXL282" s="294"/>
      <c r="DXM282" s="294"/>
      <c r="DXN282" s="294"/>
      <c r="DXO282" s="294"/>
      <c r="DXP282" s="294"/>
      <c r="DXQ282" s="294"/>
      <c r="DXR282" s="294"/>
      <c r="DXS282" s="294"/>
      <c r="DXT282" s="294"/>
      <c r="DXU282" s="294"/>
      <c r="DXV282" s="294"/>
      <c r="DXW282" s="294"/>
      <c r="DXX282" s="294"/>
      <c r="DXY282" s="294"/>
      <c r="DXZ282" s="294"/>
      <c r="DYA282" s="294"/>
      <c r="DYB282" s="294"/>
      <c r="DYC282" s="294"/>
      <c r="DYD282" s="294"/>
      <c r="DYE282" s="294"/>
      <c r="DYF282" s="294"/>
      <c r="DYG282" s="294"/>
      <c r="DYH282" s="294"/>
      <c r="DYI282" s="294"/>
      <c r="DYJ282" s="294"/>
      <c r="DYK282" s="294"/>
      <c r="DYL282" s="294"/>
      <c r="DYM282" s="294"/>
      <c r="DYN282" s="294"/>
      <c r="DYO282" s="294"/>
      <c r="DYP282" s="294"/>
      <c r="DYQ282" s="294"/>
      <c r="DYR282" s="294"/>
      <c r="DYS282" s="294"/>
      <c r="DYT282" s="294"/>
      <c r="DYU282" s="294"/>
      <c r="DYV282" s="294"/>
      <c r="DYW282" s="294"/>
      <c r="DYX282" s="294"/>
      <c r="DYY282" s="294"/>
      <c r="DYZ282" s="294"/>
      <c r="DZA282" s="294"/>
      <c r="DZB282" s="294"/>
      <c r="DZC282" s="294"/>
      <c r="DZD282" s="294"/>
      <c r="DZE282" s="294"/>
      <c r="DZF282" s="294"/>
      <c r="DZG282" s="294"/>
      <c r="DZH282" s="294"/>
      <c r="DZI282" s="294"/>
      <c r="DZJ282" s="294"/>
      <c r="DZK282" s="294"/>
      <c r="DZL282" s="294"/>
      <c r="DZM282" s="294"/>
      <c r="DZN282" s="294"/>
      <c r="DZO282" s="294"/>
      <c r="DZP282" s="294"/>
      <c r="DZQ282" s="294"/>
      <c r="DZR282" s="294"/>
      <c r="DZS282" s="294"/>
      <c r="DZT282" s="294"/>
      <c r="DZU282" s="294"/>
      <c r="DZV282" s="294"/>
      <c r="DZW282" s="294"/>
      <c r="DZX282" s="294"/>
      <c r="DZY282" s="294"/>
      <c r="DZZ282" s="294"/>
      <c r="EAA282" s="294"/>
      <c r="EAB282" s="294"/>
      <c r="EAC282" s="294"/>
      <c r="EAD282" s="294"/>
      <c r="EAE282" s="294"/>
      <c r="EAF282" s="294"/>
      <c r="EAG282" s="294"/>
      <c r="EAH282" s="294"/>
      <c r="EAI282" s="294"/>
      <c r="EAJ282" s="294"/>
      <c r="EAK282" s="294"/>
      <c r="EAL282" s="294"/>
      <c r="EAM282" s="294"/>
      <c r="EAN282" s="294"/>
      <c r="EAO282" s="294"/>
      <c r="EAP282" s="294"/>
      <c r="EAQ282" s="294"/>
      <c r="EAR282" s="294"/>
      <c r="EAS282" s="294"/>
      <c r="EAT282" s="294"/>
      <c r="EAU282" s="294"/>
      <c r="EAV282" s="294"/>
      <c r="EAW282" s="294"/>
      <c r="EAX282" s="294"/>
      <c r="EAY282" s="294"/>
      <c r="EAZ282" s="294"/>
      <c r="EBA282" s="294"/>
      <c r="EBB282" s="294"/>
      <c r="EBC282" s="294"/>
      <c r="EBD282" s="294"/>
      <c r="EBE282" s="294"/>
      <c r="EBF282" s="294"/>
      <c r="EBG282" s="294"/>
      <c r="EBH282" s="294"/>
      <c r="EBI282" s="294"/>
      <c r="EBJ282" s="294"/>
      <c r="EBK282" s="294"/>
      <c r="EBL282" s="294"/>
      <c r="EBM282" s="294"/>
      <c r="EBN282" s="294"/>
      <c r="EBO282" s="294"/>
      <c r="EBP282" s="294"/>
      <c r="EBQ282" s="294"/>
      <c r="EBR282" s="294"/>
      <c r="EBS282" s="294"/>
      <c r="EBT282" s="294"/>
      <c r="EBU282" s="294"/>
      <c r="EBV282" s="294"/>
      <c r="EBW282" s="294"/>
      <c r="EBX282" s="294"/>
      <c r="EBY282" s="294"/>
      <c r="EBZ282" s="294"/>
      <c r="ECA282" s="294"/>
      <c r="ECB282" s="294"/>
      <c r="ECC282" s="294"/>
      <c r="ECD282" s="294"/>
      <c r="ECE282" s="294"/>
      <c r="ECF282" s="294"/>
      <c r="ECG282" s="294"/>
      <c r="ECH282" s="294"/>
      <c r="ECI282" s="294"/>
      <c r="ECJ282" s="294"/>
      <c r="ECK282" s="294"/>
      <c r="ECL282" s="294"/>
      <c r="ECM282" s="294"/>
      <c r="ECN282" s="294"/>
      <c r="ECO282" s="294"/>
      <c r="ECP282" s="294"/>
      <c r="ECQ282" s="294"/>
      <c r="ECR282" s="294"/>
      <c r="ECS282" s="294"/>
      <c r="ECT282" s="294"/>
      <c r="ECU282" s="294"/>
      <c r="ECV282" s="294"/>
      <c r="ECW282" s="294"/>
      <c r="ECX282" s="294"/>
      <c r="ECY282" s="294"/>
      <c r="ECZ282" s="294"/>
      <c r="EDA282" s="294"/>
      <c r="EDB282" s="294"/>
      <c r="EDC282" s="294"/>
      <c r="EDD282" s="294"/>
      <c r="EDE282" s="294"/>
      <c r="EDF282" s="294"/>
      <c r="EDG282" s="294"/>
      <c r="EDH282" s="294"/>
      <c r="EDI282" s="294"/>
      <c r="EDJ282" s="294"/>
      <c r="EDK282" s="294"/>
      <c r="EDL282" s="294"/>
      <c r="EDM282" s="294"/>
      <c r="EDN282" s="294"/>
      <c r="EDO282" s="294"/>
      <c r="EDP282" s="294"/>
      <c r="EDQ282" s="294"/>
      <c r="EDR282" s="294"/>
      <c r="EDS282" s="294"/>
      <c r="EDT282" s="294"/>
      <c r="EDU282" s="294"/>
      <c r="EDV282" s="294"/>
      <c r="EDW282" s="294"/>
      <c r="EDX282" s="294"/>
      <c r="EDY282" s="294"/>
      <c r="EDZ282" s="294"/>
      <c r="EEA282" s="294"/>
      <c r="EEB282" s="294"/>
      <c r="EEC282" s="294"/>
      <c r="EED282" s="294"/>
      <c r="EEE282" s="294"/>
      <c r="EEF282" s="294"/>
      <c r="EEG282" s="294"/>
      <c r="EEH282" s="294"/>
      <c r="EEI282" s="294"/>
      <c r="EEJ282" s="294"/>
      <c r="EEK282" s="294"/>
      <c r="EEL282" s="294"/>
      <c r="EEM282" s="294"/>
      <c r="EEN282" s="294"/>
      <c r="EEO282" s="294"/>
      <c r="EEP282" s="294"/>
      <c r="EEQ282" s="294"/>
      <c r="EER282" s="294"/>
      <c r="EES282" s="294"/>
      <c r="EET282" s="294"/>
      <c r="EEU282" s="294"/>
      <c r="EEV282" s="294"/>
      <c r="EEW282" s="294"/>
      <c r="EEX282" s="294"/>
      <c r="EEY282" s="294"/>
      <c r="EEZ282" s="294"/>
      <c r="EFA282" s="294"/>
      <c r="EFB282" s="294"/>
      <c r="EFC282" s="294"/>
      <c r="EFD282" s="294"/>
      <c r="EFE282" s="294"/>
      <c r="EFF282" s="294"/>
      <c r="EFG282" s="294"/>
      <c r="EFH282" s="294"/>
      <c r="EFI282" s="294"/>
      <c r="EFJ282" s="294"/>
      <c r="EFK282" s="294"/>
      <c r="EFL282" s="294"/>
      <c r="EFM282" s="294"/>
      <c r="EFN282" s="294"/>
      <c r="EFO282" s="294"/>
      <c r="EFP282" s="294"/>
      <c r="EFQ282" s="294"/>
      <c r="EFR282" s="294"/>
      <c r="EFS282" s="294"/>
      <c r="EFT282" s="294"/>
      <c r="EFU282" s="294"/>
      <c r="EFV282" s="294"/>
      <c r="EFW282" s="294"/>
      <c r="EFX282" s="294"/>
      <c r="EFY282" s="294"/>
      <c r="EFZ282" s="294"/>
      <c r="EGA282" s="294"/>
      <c r="EGB282" s="294"/>
      <c r="EGC282" s="294"/>
      <c r="EGD282" s="294"/>
      <c r="EGE282" s="294"/>
      <c r="EGF282" s="294"/>
      <c r="EGG282" s="294"/>
      <c r="EGH282" s="294"/>
      <c r="EGI282" s="294"/>
      <c r="EGJ282" s="294"/>
      <c r="EGK282" s="294"/>
      <c r="EGL282" s="294"/>
      <c r="EGM282" s="294"/>
      <c r="EGN282" s="294"/>
      <c r="EGO282" s="294"/>
      <c r="EGP282" s="294"/>
      <c r="EGQ282" s="294"/>
      <c r="EGR282" s="294"/>
      <c r="EGS282" s="294"/>
      <c r="EGT282" s="294"/>
      <c r="EGU282" s="294"/>
      <c r="EGV282" s="294"/>
      <c r="EGW282" s="294"/>
      <c r="EGX282" s="294"/>
      <c r="EGY282" s="294"/>
      <c r="EGZ282" s="294"/>
      <c r="EHA282" s="294"/>
      <c r="EHB282" s="294"/>
      <c r="EHC282" s="294"/>
      <c r="EHD282" s="294"/>
      <c r="EHE282" s="294"/>
      <c r="EHF282" s="294"/>
      <c r="EHG282" s="294"/>
      <c r="EHH282" s="294"/>
      <c r="EHI282" s="294"/>
      <c r="EHJ282" s="294"/>
      <c r="EHK282" s="294"/>
      <c r="EHL282" s="294"/>
      <c r="EHM282" s="294"/>
      <c r="EHN282" s="294"/>
      <c r="EHO282" s="294"/>
      <c r="EHP282" s="294"/>
      <c r="EHQ282" s="294"/>
      <c r="EHR282" s="294"/>
      <c r="EHS282" s="294"/>
      <c r="EHT282" s="294"/>
      <c r="EHU282" s="294"/>
      <c r="EHV282" s="294"/>
      <c r="EHW282" s="294"/>
      <c r="EHX282" s="294"/>
      <c r="EHY282" s="294"/>
      <c r="EHZ282" s="294"/>
      <c r="EIA282" s="294"/>
      <c r="EIB282" s="294"/>
      <c r="EIC282" s="294"/>
      <c r="EID282" s="294"/>
      <c r="EIE282" s="294"/>
      <c r="EIF282" s="294"/>
      <c r="EIG282" s="294"/>
      <c r="EIH282" s="294"/>
      <c r="EII282" s="294"/>
      <c r="EIJ282" s="294"/>
      <c r="EIK282" s="294"/>
      <c r="EIL282" s="294"/>
      <c r="EIM282" s="294"/>
      <c r="EIN282" s="294"/>
      <c r="EIO282" s="294"/>
      <c r="EIP282" s="294"/>
      <c r="EIQ282" s="294"/>
      <c r="EIR282" s="294"/>
      <c r="EIS282" s="294"/>
      <c r="EIT282" s="294"/>
      <c r="EIU282" s="294"/>
      <c r="EIV282" s="294"/>
      <c r="EIW282" s="294"/>
      <c r="EIX282" s="294"/>
      <c r="EIY282" s="294"/>
      <c r="EIZ282" s="294"/>
      <c r="EJA282" s="294"/>
      <c r="EJB282" s="294"/>
      <c r="EJC282" s="294"/>
      <c r="EJD282" s="294"/>
      <c r="EJE282" s="294"/>
      <c r="EJF282" s="294"/>
      <c r="EJG282" s="294"/>
      <c r="EJH282" s="294"/>
      <c r="EJI282" s="294"/>
      <c r="EJJ282" s="294"/>
      <c r="EJK282" s="294"/>
      <c r="EJL282" s="294"/>
      <c r="EJM282" s="294"/>
      <c r="EJN282" s="294"/>
      <c r="EJO282" s="294"/>
      <c r="EJP282" s="294"/>
      <c r="EJQ282" s="294"/>
      <c r="EJR282" s="294"/>
      <c r="EJS282" s="294"/>
      <c r="EJT282" s="294"/>
      <c r="EJU282" s="294"/>
      <c r="EJV282" s="294"/>
      <c r="EJW282" s="294"/>
      <c r="EJX282" s="294"/>
      <c r="EJY282" s="294"/>
      <c r="EJZ282" s="294"/>
      <c r="EKA282" s="294"/>
      <c r="EKB282" s="294"/>
      <c r="EKC282" s="294"/>
      <c r="EKD282" s="294"/>
      <c r="EKE282" s="294"/>
      <c r="EKF282" s="294"/>
      <c r="EKG282" s="294"/>
      <c r="EKH282" s="294"/>
      <c r="EKI282" s="294"/>
      <c r="EKJ282" s="294"/>
      <c r="EKK282" s="294"/>
      <c r="EKL282" s="294"/>
      <c r="EKM282" s="294"/>
      <c r="EKN282" s="294"/>
      <c r="EKO282" s="294"/>
      <c r="EKP282" s="294"/>
      <c r="EKQ282" s="294"/>
      <c r="EKR282" s="294"/>
      <c r="EKS282" s="294"/>
      <c r="EKT282" s="294"/>
      <c r="EKU282" s="294"/>
      <c r="EKV282" s="294"/>
      <c r="EKW282" s="294"/>
      <c r="EKX282" s="294"/>
      <c r="EKY282" s="294"/>
      <c r="EKZ282" s="294"/>
      <c r="ELA282" s="294"/>
      <c r="ELB282" s="294"/>
      <c r="ELC282" s="294"/>
      <c r="ELD282" s="294"/>
      <c r="ELE282" s="294"/>
      <c r="ELF282" s="294"/>
      <c r="ELG282" s="294"/>
      <c r="ELH282" s="294"/>
      <c r="ELI282" s="294"/>
      <c r="ELJ282" s="294"/>
      <c r="ELK282" s="294"/>
      <c r="ELL282" s="294"/>
      <c r="ELM282" s="294"/>
      <c r="ELN282" s="294"/>
      <c r="ELO282" s="294"/>
      <c r="ELP282" s="294"/>
      <c r="ELQ282" s="294"/>
      <c r="ELR282" s="294"/>
      <c r="ELS282" s="294"/>
      <c r="ELT282" s="294"/>
      <c r="ELU282" s="294"/>
      <c r="ELV282" s="294"/>
      <c r="ELW282" s="294"/>
      <c r="ELX282" s="294"/>
      <c r="ELY282" s="294"/>
      <c r="ELZ282" s="294"/>
      <c r="EMA282" s="294"/>
      <c r="EMB282" s="294"/>
      <c r="EMC282" s="294"/>
      <c r="EMD282" s="294"/>
      <c r="EME282" s="294"/>
      <c r="EMF282" s="294"/>
      <c r="EMG282" s="294"/>
      <c r="EMH282" s="294"/>
      <c r="EMI282" s="294"/>
      <c r="EMJ282" s="294"/>
      <c r="EMK282" s="294"/>
      <c r="EML282" s="294"/>
      <c r="EMM282" s="294"/>
      <c r="EMN282" s="294"/>
      <c r="EMO282" s="294"/>
      <c r="EMP282" s="294"/>
      <c r="EMQ282" s="294"/>
      <c r="EMR282" s="294"/>
      <c r="EMS282" s="294"/>
      <c r="EMT282" s="294"/>
      <c r="EMU282" s="294"/>
      <c r="EMV282" s="294"/>
      <c r="EMW282" s="294"/>
      <c r="EMX282" s="294"/>
      <c r="EMY282" s="294"/>
      <c r="EMZ282" s="294"/>
      <c r="ENA282" s="294"/>
      <c r="ENB282" s="294"/>
      <c r="ENC282" s="294"/>
      <c r="END282" s="294"/>
      <c r="ENE282" s="294"/>
      <c r="ENF282" s="294"/>
      <c r="ENG282" s="294"/>
      <c r="ENH282" s="294"/>
      <c r="ENI282" s="294"/>
      <c r="ENJ282" s="294"/>
      <c r="ENK282" s="294"/>
      <c r="ENL282" s="294"/>
      <c r="ENM282" s="294"/>
      <c r="ENN282" s="294"/>
      <c r="ENO282" s="294"/>
      <c r="ENP282" s="294"/>
      <c r="ENQ282" s="294"/>
      <c r="ENR282" s="294"/>
      <c r="ENS282" s="294"/>
      <c r="ENT282" s="294"/>
      <c r="ENU282" s="294"/>
      <c r="ENV282" s="294"/>
      <c r="ENW282" s="294"/>
      <c r="ENX282" s="294"/>
      <c r="ENY282" s="294"/>
      <c r="ENZ282" s="294"/>
      <c r="EOA282" s="294"/>
      <c r="EOB282" s="294"/>
      <c r="EOC282" s="294"/>
      <c r="EOD282" s="294"/>
      <c r="EOE282" s="294"/>
      <c r="EOF282" s="294"/>
      <c r="EOG282" s="294"/>
      <c r="EOH282" s="294"/>
      <c r="EOI282" s="294"/>
      <c r="EOJ282" s="294"/>
      <c r="EOK282" s="294"/>
      <c r="EOL282" s="294"/>
      <c r="EOM282" s="294"/>
      <c r="EON282" s="294"/>
      <c r="EOO282" s="294"/>
      <c r="EOP282" s="294"/>
      <c r="EOQ282" s="294"/>
      <c r="EOR282" s="294"/>
      <c r="EOS282" s="294"/>
      <c r="EOT282" s="294"/>
      <c r="EOU282" s="294"/>
      <c r="EOV282" s="294"/>
      <c r="EOW282" s="294"/>
      <c r="EOX282" s="294"/>
      <c r="EOY282" s="294"/>
      <c r="EOZ282" s="294"/>
      <c r="EPA282" s="294"/>
      <c r="EPB282" s="294"/>
      <c r="EPC282" s="294"/>
      <c r="EPD282" s="294"/>
      <c r="EPE282" s="294"/>
      <c r="EPF282" s="294"/>
      <c r="EPG282" s="294"/>
      <c r="EPH282" s="294"/>
      <c r="EPI282" s="294"/>
      <c r="EPJ282" s="294"/>
      <c r="EPK282" s="294"/>
      <c r="EPL282" s="294"/>
      <c r="EPM282" s="294"/>
      <c r="EPN282" s="294"/>
      <c r="EPO282" s="294"/>
      <c r="EPP282" s="294"/>
      <c r="EPQ282" s="294"/>
      <c r="EPR282" s="294"/>
      <c r="EPS282" s="294"/>
      <c r="EPT282" s="294"/>
      <c r="EPU282" s="294"/>
      <c r="EPV282" s="294"/>
      <c r="EPW282" s="294"/>
      <c r="EPX282" s="294"/>
      <c r="EPY282" s="294"/>
      <c r="EPZ282" s="294"/>
      <c r="EQA282" s="294"/>
      <c r="EQB282" s="294"/>
      <c r="EQC282" s="294"/>
      <c r="EQD282" s="294"/>
      <c r="EQE282" s="294"/>
      <c r="EQF282" s="294"/>
      <c r="EQG282" s="294"/>
      <c r="EQH282" s="294"/>
      <c r="EQI282" s="294"/>
      <c r="EQJ282" s="294"/>
      <c r="EQK282" s="294"/>
      <c r="EQL282" s="294"/>
      <c r="EQM282" s="294"/>
      <c r="EQN282" s="294"/>
      <c r="EQO282" s="294"/>
      <c r="EQP282" s="294"/>
      <c r="EQQ282" s="294"/>
      <c r="EQR282" s="294"/>
      <c r="EQS282" s="294"/>
      <c r="EQT282" s="294"/>
      <c r="EQU282" s="294"/>
      <c r="EQV282" s="294"/>
      <c r="EQW282" s="294"/>
      <c r="EQX282" s="294"/>
      <c r="EQY282" s="294"/>
      <c r="EQZ282" s="294"/>
      <c r="ERA282" s="294"/>
      <c r="ERB282" s="294"/>
      <c r="ERC282" s="294"/>
      <c r="ERD282" s="294"/>
      <c r="ERE282" s="294"/>
      <c r="ERF282" s="294"/>
      <c r="ERG282" s="294"/>
      <c r="ERH282" s="294"/>
      <c r="ERI282" s="294"/>
      <c r="ERJ282" s="294"/>
      <c r="ERK282" s="294"/>
      <c r="ERL282" s="294"/>
      <c r="ERM282" s="294"/>
      <c r="ERN282" s="294"/>
      <c r="ERO282" s="294"/>
      <c r="ERP282" s="294"/>
      <c r="ERQ282" s="294"/>
      <c r="ERR282" s="294"/>
      <c r="ERS282" s="294"/>
      <c r="ERT282" s="294"/>
      <c r="ERU282" s="294"/>
      <c r="ERV282" s="294"/>
      <c r="ERW282" s="294"/>
      <c r="ERX282" s="294"/>
      <c r="ERY282" s="294"/>
      <c r="ERZ282" s="294"/>
      <c r="ESA282" s="294"/>
      <c r="ESB282" s="294"/>
      <c r="ESC282" s="294"/>
      <c r="ESD282" s="294"/>
      <c r="ESE282" s="294"/>
      <c r="ESF282" s="294"/>
      <c r="ESG282" s="294"/>
      <c r="ESH282" s="294"/>
      <c r="ESI282" s="294"/>
      <c r="ESJ282" s="294"/>
      <c r="ESK282" s="294"/>
      <c r="ESL282" s="294"/>
      <c r="ESM282" s="294"/>
      <c r="ESN282" s="294"/>
      <c r="ESO282" s="294"/>
      <c r="ESP282" s="294"/>
      <c r="ESQ282" s="294"/>
      <c r="ESR282" s="294"/>
      <c r="ESS282" s="294"/>
      <c r="EST282" s="294"/>
      <c r="ESU282" s="294"/>
      <c r="ESV282" s="294"/>
      <c r="ESW282" s="294"/>
      <c r="ESX282" s="294"/>
      <c r="ESY282" s="294"/>
      <c r="ESZ282" s="294"/>
      <c r="ETA282" s="294"/>
      <c r="ETB282" s="294"/>
      <c r="ETC282" s="294"/>
      <c r="ETD282" s="294"/>
      <c r="ETE282" s="294"/>
      <c r="ETF282" s="294"/>
      <c r="ETG282" s="294"/>
      <c r="ETH282" s="294"/>
      <c r="ETI282" s="294"/>
      <c r="ETJ282" s="294"/>
      <c r="ETK282" s="294"/>
      <c r="ETL282" s="294"/>
      <c r="ETM282" s="294"/>
      <c r="ETN282" s="294"/>
      <c r="ETO282" s="294"/>
      <c r="ETP282" s="294"/>
      <c r="ETQ282" s="294"/>
      <c r="ETR282" s="294"/>
      <c r="ETS282" s="294"/>
      <c r="ETT282" s="294"/>
      <c r="ETU282" s="294"/>
      <c r="ETV282" s="294"/>
      <c r="ETW282" s="294"/>
      <c r="ETX282" s="294"/>
      <c r="ETY282" s="294"/>
      <c r="ETZ282" s="294"/>
      <c r="EUA282" s="294"/>
      <c r="EUB282" s="294"/>
      <c r="EUC282" s="294"/>
      <c r="EUD282" s="294"/>
      <c r="EUE282" s="294"/>
      <c r="EUF282" s="294"/>
      <c r="EUG282" s="294"/>
      <c r="EUH282" s="294"/>
      <c r="EUI282" s="294"/>
      <c r="EUJ282" s="294"/>
      <c r="EUK282" s="294"/>
      <c r="EUL282" s="294"/>
      <c r="EUM282" s="294"/>
      <c r="EUN282" s="294"/>
      <c r="EUO282" s="294"/>
      <c r="EUP282" s="294"/>
      <c r="EUQ282" s="294"/>
      <c r="EUR282" s="294"/>
      <c r="EUS282" s="294"/>
      <c r="EUT282" s="294"/>
      <c r="EUU282" s="294"/>
      <c r="EUV282" s="294"/>
      <c r="EUW282" s="294"/>
      <c r="EUX282" s="294"/>
      <c r="EUY282" s="294"/>
      <c r="EUZ282" s="294"/>
      <c r="EVA282" s="294"/>
      <c r="EVB282" s="294"/>
      <c r="EVC282" s="294"/>
      <c r="EVD282" s="294"/>
      <c r="EVE282" s="294"/>
      <c r="EVF282" s="294"/>
      <c r="EVG282" s="294"/>
      <c r="EVH282" s="294"/>
      <c r="EVI282" s="294"/>
      <c r="EVJ282" s="294"/>
      <c r="EVK282" s="294"/>
      <c r="EVL282" s="294"/>
      <c r="EVM282" s="294"/>
      <c r="EVN282" s="294"/>
      <c r="EVO282" s="294"/>
      <c r="EVP282" s="294"/>
      <c r="EVQ282" s="294"/>
      <c r="EVR282" s="294"/>
      <c r="EVS282" s="294"/>
      <c r="EVT282" s="294"/>
      <c r="EVU282" s="294"/>
      <c r="EVV282" s="294"/>
      <c r="EVW282" s="294"/>
      <c r="EVX282" s="294"/>
      <c r="EVY282" s="294"/>
      <c r="EVZ282" s="294"/>
      <c r="EWA282" s="294"/>
      <c r="EWB282" s="294"/>
      <c r="EWC282" s="294"/>
      <c r="EWD282" s="294"/>
      <c r="EWE282" s="294"/>
      <c r="EWF282" s="294"/>
      <c r="EWG282" s="294"/>
      <c r="EWH282" s="294"/>
      <c r="EWI282" s="294"/>
      <c r="EWJ282" s="294"/>
      <c r="EWK282" s="294"/>
      <c r="EWL282" s="294"/>
      <c r="EWM282" s="294"/>
      <c r="EWN282" s="294"/>
      <c r="EWO282" s="294"/>
      <c r="EWP282" s="294"/>
      <c r="EWQ282" s="294"/>
      <c r="EWR282" s="294"/>
      <c r="EWS282" s="294"/>
      <c r="EWT282" s="294"/>
      <c r="EWU282" s="294"/>
      <c r="EWV282" s="294"/>
      <c r="EWW282" s="294"/>
      <c r="EWX282" s="294"/>
      <c r="EWY282" s="294"/>
      <c r="EWZ282" s="294"/>
      <c r="EXA282" s="294"/>
      <c r="EXB282" s="294"/>
      <c r="EXC282" s="294"/>
      <c r="EXD282" s="294"/>
      <c r="EXE282" s="294"/>
      <c r="EXF282" s="294"/>
      <c r="EXG282" s="294"/>
      <c r="EXH282" s="294"/>
      <c r="EXI282" s="294"/>
      <c r="EXJ282" s="294"/>
      <c r="EXK282" s="294"/>
      <c r="EXL282" s="294"/>
      <c r="EXM282" s="294"/>
      <c r="EXN282" s="294"/>
      <c r="EXO282" s="294"/>
      <c r="EXP282" s="294"/>
      <c r="EXQ282" s="294"/>
      <c r="EXR282" s="294"/>
      <c r="EXS282" s="294"/>
      <c r="EXT282" s="294"/>
      <c r="EXU282" s="294"/>
      <c r="EXV282" s="294"/>
      <c r="EXW282" s="294"/>
      <c r="EXX282" s="294"/>
      <c r="EXY282" s="294"/>
      <c r="EXZ282" s="294"/>
      <c r="EYA282" s="294"/>
      <c r="EYB282" s="294"/>
      <c r="EYC282" s="294"/>
      <c r="EYD282" s="294"/>
      <c r="EYE282" s="294"/>
      <c r="EYF282" s="294"/>
      <c r="EYG282" s="294"/>
      <c r="EYH282" s="294"/>
      <c r="EYI282" s="294"/>
      <c r="EYJ282" s="294"/>
      <c r="EYK282" s="294"/>
      <c r="EYL282" s="294"/>
      <c r="EYM282" s="294"/>
      <c r="EYN282" s="294"/>
      <c r="EYO282" s="294"/>
      <c r="EYP282" s="294"/>
      <c r="EYQ282" s="294"/>
      <c r="EYR282" s="294"/>
      <c r="EYS282" s="294"/>
      <c r="EYT282" s="294"/>
      <c r="EYU282" s="294"/>
      <c r="EYV282" s="294"/>
      <c r="EYW282" s="294"/>
      <c r="EYX282" s="294"/>
      <c r="EYY282" s="294"/>
      <c r="EYZ282" s="294"/>
      <c r="EZA282" s="294"/>
      <c r="EZB282" s="294"/>
      <c r="EZC282" s="294"/>
      <c r="EZD282" s="294"/>
      <c r="EZE282" s="294"/>
      <c r="EZF282" s="294"/>
      <c r="EZG282" s="294"/>
      <c r="EZH282" s="294"/>
      <c r="EZI282" s="294"/>
      <c r="EZJ282" s="294"/>
      <c r="EZK282" s="294"/>
      <c r="EZL282" s="294"/>
      <c r="EZM282" s="294"/>
      <c r="EZN282" s="294"/>
      <c r="EZO282" s="294"/>
      <c r="EZP282" s="294"/>
      <c r="EZQ282" s="294"/>
      <c r="EZR282" s="294"/>
      <c r="EZS282" s="294"/>
      <c r="EZT282" s="294"/>
      <c r="EZU282" s="294"/>
      <c r="EZV282" s="294"/>
      <c r="EZW282" s="294"/>
      <c r="EZX282" s="294"/>
      <c r="EZY282" s="294"/>
      <c r="EZZ282" s="294"/>
      <c r="FAA282" s="294"/>
      <c r="FAB282" s="294"/>
      <c r="FAC282" s="294"/>
      <c r="FAD282" s="294"/>
      <c r="FAE282" s="294"/>
      <c r="FAF282" s="294"/>
      <c r="FAG282" s="294"/>
      <c r="FAH282" s="294"/>
      <c r="FAI282" s="294"/>
      <c r="FAJ282" s="294"/>
      <c r="FAK282" s="294"/>
      <c r="FAL282" s="294"/>
      <c r="FAM282" s="294"/>
      <c r="FAN282" s="294"/>
      <c r="FAO282" s="294"/>
      <c r="FAP282" s="294"/>
      <c r="FAQ282" s="294"/>
      <c r="FAR282" s="294"/>
      <c r="FAS282" s="294"/>
      <c r="FAT282" s="294"/>
      <c r="FAU282" s="294"/>
      <c r="FAV282" s="294"/>
      <c r="FAW282" s="294"/>
      <c r="FAX282" s="294"/>
      <c r="FAY282" s="294"/>
      <c r="FAZ282" s="294"/>
      <c r="FBA282" s="294"/>
      <c r="FBB282" s="294"/>
      <c r="FBC282" s="294"/>
      <c r="FBD282" s="294"/>
      <c r="FBE282" s="294"/>
      <c r="FBF282" s="294"/>
      <c r="FBG282" s="294"/>
      <c r="FBH282" s="294"/>
      <c r="FBI282" s="294"/>
      <c r="FBJ282" s="294"/>
      <c r="FBK282" s="294"/>
      <c r="FBL282" s="294"/>
      <c r="FBM282" s="294"/>
      <c r="FBN282" s="294"/>
      <c r="FBO282" s="294"/>
      <c r="FBP282" s="294"/>
      <c r="FBQ282" s="294"/>
      <c r="FBR282" s="294"/>
      <c r="FBS282" s="294"/>
      <c r="FBT282" s="294"/>
      <c r="FBU282" s="294"/>
      <c r="FBV282" s="294"/>
      <c r="FBW282" s="294"/>
      <c r="FBX282" s="294"/>
      <c r="FBY282" s="294"/>
      <c r="FBZ282" s="294"/>
      <c r="FCA282" s="294"/>
      <c r="FCB282" s="294"/>
      <c r="FCC282" s="294"/>
      <c r="FCD282" s="294"/>
      <c r="FCE282" s="294"/>
      <c r="FCF282" s="294"/>
      <c r="FCG282" s="294"/>
      <c r="FCH282" s="294"/>
      <c r="FCI282" s="294"/>
      <c r="FCJ282" s="294"/>
      <c r="FCK282" s="294"/>
      <c r="FCL282" s="294"/>
      <c r="FCM282" s="294"/>
      <c r="FCN282" s="294"/>
      <c r="FCO282" s="294"/>
      <c r="FCP282" s="294"/>
      <c r="FCQ282" s="294"/>
      <c r="FCR282" s="294"/>
      <c r="FCS282" s="294"/>
      <c r="FCT282" s="294"/>
      <c r="FCU282" s="294"/>
      <c r="FCV282" s="294"/>
      <c r="FCW282" s="294"/>
      <c r="FCX282" s="294"/>
      <c r="FCY282" s="294"/>
      <c r="FCZ282" s="294"/>
      <c r="FDA282" s="294"/>
      <c r="FDB282" s="294"/>
      <c r="FDC282" s="294"/>
      <c r="FDD282" s="294"/>
      <c r="FDE282" s="294"/>
      <c r="FDF282" s="294"/>
      <c r="FDG282" s="294"/>
      <c r="FDH282" s="294"/>
      <c r="FDI282" s="294"/>
      <c r="FDJ282" s="294"/>
      <c r="FDK282" s="294"/>
      <c r="FDL282" s="294"/>
      <c r="FDM282" s="294"/>
      <c r="FDN282" s="294"/>
      <c r="FDO282" s="294"/>
      <c r="FDP282" s="294"/>
      <c r="FDQ282" s="294"/>
      <c r="FDR282" s="294"/>
      <c r="FDS282" s="294"/>
      <c r="FDT282" s="294"/>
      <c r="FDU282" s="294"/>
      <c r="FDV282" s="294"/>
      <c r="FDW282" s="294"/>
      <c r="FDX282" s="294"/>
      <c r="FDY282" s="294"/>
      <c r="FDZ282" s="294"/>
      <c r="FEA282" s="294"/>
      <c r="FEB282" s="294"/>
      <c r="FEC282" s="294"/>
      <c r="FED282" s="294"/>
      <c r="FEE282" s="294"/>
      <c r="FEF282" s="294"/>
      <c r="FEG282" s="294"/>
      <c r="FEH282" s="294"/>
      <c r="FEI282" s="294"/>
      <c r="FEJ282" s="294"/>
      <c r="FEK282" s="294"/>
      <c r="FEL282" s="294"/>
      <c r="FEM282" s="294"/>
      <c r="FEN282" s="294"/>
      <c r="FEO282" s="294"/>
      <c r="FEP282" s="294"/>
      <c r="FEQ282" s="294"/>
      <c r="FER282" s="294"/>
      <c r="FES282" s="294"/>
      <c r="FET282" s="294"/>
      <c r="FEU282" s="294"/>
      <c r="FEV282" s="294"/>
      <c r="FEW282" s="294"/>
      <c r="FEX282" s="294"/>
      <c r="FEY282" s="294"/>
      <c r="FEZ282" s="294"/>
      <c r="FFA282" s="294"/>
      <c r="FFB282" s="294"/>
      <c r="FFC282" s="294"/>
      <c r="FFD282" s="294"/>
      <c r="FFE282" s="294"/>
      <c r="FFF282" s="294"/>
      <c r="FFG282" s="294"/>
      <c r="FFH282" s="294"/>
      <c r="FFI282" s="294"/>
      <c r="FFJ282" s="294"/>
      <c r="FFK282" s="294"/>
      <c r="FFL282" s="294"/>
      <c r="FFM282" s="294"/>
      <c r="FFN282" s="294"/>
      <c r="FFO282" s="294"/>
      <c r="FFP282" s="294"/>
      <c r="FFQ282" s="294"/>
      <c r="FFR282" s="294"/>
      <c r="FFS282" s="294"/>
      <c r="FFT282" s="294"/>
      <c r="FFU282" s="294"/>
      <c r="FFV282" s="294"/>
      <c r="FFW282" s="294"/>
      <c r="FFX282" s="294"/>
      <c r="FFY282" s="294"/>
      <c r="FFZ282" s="294"/>
      <c r="FGA282" s="294"/>
      <c r="FGB282" s="294"/>
      <c r="FGC282" s="294"/>
      <c r="FGD282" s="294"/>
      <c r="FGE282" s="294"/>
      <c r="FGF282" s="294"/>
      <c r="FGG282" s="294"/>
      <c r="FGH282" s="294"/>
      <c r="FGI282" s="294"/>
      <c r="FGJ282" s="294"/>
      <c r="FGK282" s="294"/>
      <c r="FGL282" s="294"/>
      <c r="FGM282" s="294"/>
      <c r="FGN282" s="294"/>
      <c r="FGO282" s="294"/>
      <c r="FGP282" s="294"/>
      <c r="FGQ282" s="294"/>
      <c r="FGR282" s="294"/>
      <c r="FGS282" s="294"/>
      <c r="FGT282" s="294"/>
      <c r="FGU282" s="294"/>
      <c r="FGV282" s="294"/>
      <c r="FGW282" s="294"/>
      <c r="FGX282" s="294"/>
      <c r="FGY282" s="294"/>
      <c r="FGZ282" s="294"/>
      <c r="FHA282" s="294"/>
      <c r="FHB282" s="294"/>
      <c r="FHC282" s="294"/>
      <c r="FHD282" s="294"/>
      <c r="FHE282" s="294"/>
      <c r="FHF282" s="294"/>
      <c r="FHG282" s="294"/>
      <c r="FHH282" s="294"/>
      <c r="FHI282" s="294"/>
      <c r="FHJ282" s="294"/>
      <c r="FHK282" s="294"/>
      <c r="FHL282" s="294"/>
      <c r="FHM282" s="294"/>
      <c r="FHN282" s="294"/>
      <c r="FHO282" s="294"/>
      <c r="FHP282" s="294"/>
      <c r="FHQ282" s="294"/>
      <c r="FHR282" s="294"/>
      <c r="FHS282" s="294"/>
      <c r="FHT282" s="294"/>
      <c r="FHU282" s="294"/>
      <c r="FHV282" s="294"/>
      <c r="FHW282" s="294"/>
      <c r="FHX282" s="294"/>
      <c r="FHY282" s="294"/>
      <c r="FHZ282" s="294"/>
      <c r="FIA282" s="294"/>
      <c r="FIB282" s="294"/>
      <c r="FIC282" s="294"/>
      <c r="FID282" s="294"/>
      <c r="FIE282" s="294"/>
      <c r="FIF282" s="294"/>
      <c r="FIG282" s="294"/>
      <c r="FIH282" s="294"/>
      <c r="FII282" s="294"/>
      <c r="FIJ282" s="294"/>
      <c r="FIK282" s="294"/>
      <c r="FIL282" s="294"/>
      <c r="FIM282" s="294"/>
      <c r="FIN282" s="294"/>
      <c r="FIO282" s="294"/>
      <c r="FIP282" s="294"/>
      <c r="FIQ282" s="294"/>
      <c r="FIR282" s="294"/>
      <c r="FIS282" s="294"/>
      <c r="FIT282" s="294"/>
      <c r="FIU282" s="294"/>
      <c r="FIV282" s="294"/>
      <c r="FIW282" s="294"/>
      <c r="FIX282" s="294"/>
      <c r="FIY282" s="294"/>
      <c r="FIZ282" s="294"/>
      <c r="FJA282" s="294"/>
      <c r="FJB282" s="294"/>
      <c r="FJC282" s="294"/>
      <c r="FJD282" s="294"/>
      <c r="FJE282" s="294"/>
      <c r="FJF282" s="294"/>
      <c r="FJG282" s="294"/>
      <c r="FJH282" s="294"/>
      <c r="FJI282" s="294"/>
      <c r="FJJ282" s="294"/>
      <c r="FJK282" s="294"/>
      <c r="FJL282" s="294"/>
      <c r="FJM282" s="294"/>
      <c r="FJN282" s="294"/>
      <c r="FJO282" s="294"/>
      <c r="FJP282" s="294"/>
      <c r="FJQ282" s="294"/>
      <c r="FJR282" s="294"/>
      <c r="FJS282" s="294"/>
      <c r="FJT282" s="294"/>
      <c r="FJU282" s="294"/>
      <c r="FJV282" s="294"/>
      <c r="FJW282" s="294"/>
      <c r="FJX282" s="294"/>
      <c r="FJY282" s="294"/>
      <c r="FJZ282" s="294"/>
      <c r="FKA282" s="294"/>
      <c r="FKB282" s="294"/>
      <c r="FKC282" s="294"/>
      <c r="FKD282" s="294"/>
      <c r="FKE282" s="294"/>
      <c r="FKF282" s="294"/>
      <c r="FKG282" s="294"/>
      <c r="FKH282" s="294"/>
      <c r="FKI282" s="294"/>
      <c r="FKJ282" s="294"/>
      <c r="FKK282" s="294"/>
      <c r="FKL282" s="294"/>
      <c r="FKM282" s="294"/>
      <c r="FKN282" s="294"/>
      <c r="FKO282" s="294"/>
      <c r="FKP282" s="294"/>
      <c r="FKQ282" s="294"/>
      <c r="FKR282" s="294"/>
      <c r="FKS282" s="294"/>
      <c r="FKT282" s="294"/>
      <c r="FKU282" s="294"/>
      <c r="FKV282" s="294"/>
      <c r="FKW282" s="294"/>
      <c r="FKX282" s="294"/>
      <c r="FKY282" s="294"/>
      <c r="FKZ282" s="294"/>
      <c r="FLA282" s="294"/>
      <c r="FLB282" s="294"/>
      <c r="FLC282" s="294"/>
      <c r="FLD282" s="294"/>
      <c r="FLE282" s="294"/>
      <c r="FLF282" s="294"/>
      <c r="FLG282" s="294"/>
      <c r="FLH282" s="294"/>
      <c r="FLI282" s="294"/>
      <c r="FLJ282" s="294"/>
      <c r="FLK282" s="294"/>
      <c r="FLL282" s="294"/>
      <c r="FLM282" s="294"/>
      <c r="FLN282" s="294"/>
      <c r="FLO282" s="294"/>
      <c r="FLP282" s="294"/>
      <c r="FLQ282" s="294"/>
      <c r="FLR282" s="294"/>
      <c r="FLS282" s="294"/>
      <c r="FLT282" s="294"/>
      <c r="FLU282" s="294"/>
      <c r="FLV282" s="294"/>
      <c r="FLW282" s="294"/>
      <c r="FLX282" s="294"/>
      <c r="FLY282" s="294"/>
      <c r="FLZ282" s="294"/>
      <c r="FMA282" s="294"/>
      <c r="FMB282" s="294"/>
      <c r="FMC282" s="294"/>
      <c r="FMD282" s="294"/>
      <c r="FME282" s="294"/>
      <c r="FMF282" s="294"/>
      <c r="FMG282" s="294"/>
      <c r="FMH282" s="294"/>
      <c r="FMI282" s="294"/>
      <c r="FMJ282" s="294"/>
      <c r="FMK282" s="294"/>
      <c r="FML282" s="294"/>
      <c r="FMM282" s="294"/>
      <c r="FMN282" s="294"/>
      <c r="FMO282" s="294"/>
      <c r="FMP282" s="294"/>
      <c r="FMQ282" s="294"/>
      <c r="FMR282" s="294"/>
      <c r="FMS282" s="294"/>
      <c r="FMT282" s="294"/>
      <c r="FMU282" s="294"/>
      <c r="FMV282" s="294"/>
      <c r="FMW282" s="294"/>
      <c r="FMX282" s="294"/>
      <c r="FMY282" s="294"/>
      <c r="FMZ282" s="294"/>
      <c r="FNA282" s="294"/>
      <c r="FNB282" s="294"/>
      <c r="FNC282" s="294"/>
      <c r="FND282" s="294"/>
      <c r="FNE282" s="294"/>
      <c r="FNF282" s="294"/>
      <c r="FNG282" s="294"/>
      <c r="FNH282" s="294"/>
      <c r="FNI282" s="294"/>
      <c r="FNJ282" s="294"/>
      <c r="FNK282" s="294"/>
      <c r="FNL282" s="294"/>
      <c r="FNM282" s="294"/>
      <c r="FNN282" s="294"/>
      <c r="FNO282" s="294"/>
      <c r="FNP282" s="294"/>
      <c r="FNQ282" s="294"/>
      <c r="FNR282" s="294"/>
      <c r="FNS282" s="294"/>
      <c r="FNT282" s="294"/>
      <c r="FNU282" s="294"/>
      <c r="FNV282" s="294"/>
      <c r="FNW282" s="294"/>
      <c r="FNX282" s="294"/>
      <c r="FNY282" s="294"/>
      <c r="FNZ282" s="294"/>
      <c r="FOA282" s="294"/>
      <c r="FOB282" s="294"/>
      <c r="FOC282" s="294"/>
      <c r="FOD282" s="294"/>
      <c r="FOE282" s="294"/>
      <c r="FOF282" s="294"/>
      <c r="FOG282" s="294"/>
      <c r="FOH282" s="294"/>
      <c r="FOI282" s="294"/>
      <c r="FOJ282" s="294"/>
      <c r="FOK282" s="294"/>
      <c r="FOL282" s="294"/>
      <c r="FOM282" s="294"/>
      <c r="FON282" s="294"/>
      <c r="FOO282" s="294"/>
      <c r="FOP282" s="294"/>
      <c r="FOQ282" s="294"/>
      <c r="FOR282" s="294"/>
      <c r="FOS282" s="294"/>
      <c r="FOT282" s="294"/>
      <c r="FOU282" s="294"/>
      <c r="FOV282" s="294"/>
      <c r="FOW282" s="294"/>
      <c r="FOX282" s="294"/>
      <c r="FOY282" s="294"/>
      <c r="FOZ282" s="294"/>
      <c r="FPA282" s="294"/>
      <c r="FPB282" s="294"/>
      <c r="FPC282" s="294"/>
      <c r="FPD282" s="294"/>
      <c r="FPE282" s="294"/>
      <c r="FPF282" s="294"/>
      <c r="FPG282" s="294"/>
      <c r="FPH282" s="294"/>
      <c r="FPI282" s="294"/>
      <c r="FPJ282" s="294"/>
      <c r="FPK282" s="294"/>
      <c r="FPL282" s="294"/>
      <c r="FPM282" s="294"/>
      <c r="FPN282" s="294"/>
      <c r="FPO282" s="294"/>
      <c r="FPP282" s="294"/>
      <c r="FPQ282" s="294"/>
      <c r="FPR282" s="294"/>
      <c r="FPS282" s="294"/>
      <c r="FPT282" s="294"/>
      <c r="FPU282" s="294"/>
      <c r="FPV282" s="294"/>
      <c r="FPW282" s="294"/>
      <c r="FPX282" s="294"/>
      <c r="FPY282" s="294"/>
      <c r="FPZ282" s="294"/>
      <c r="FQA282" s="294"/>
      <c r="FQB282" s="294"/>
      <c r="FQC282" s="294"/>
      <c r="FQD282" s="294"/>
      <c r="FQE282" s="294"/>
      <c r="FQF282" s="294"/>
      <c r="FQG282" s="294"/>
      <c r="FQH282" s="294"/>
      <c r="FQI282" s="294"/>
      <c r="FQJ282" s="294"/>
      <c r="FQK282" s="294"/>
      <c r="FQL282" s="294"/>
      <c r="FQM282" s="294"/>
      <c r="FQN282" s="294"/>
      <c r="FQO282" s="294"/>
      <c r="FQP282" s="294"/>
      <c r="FQQ282" s="294"/>
      <c r="FQR282" s="294"/>
      <c r="FQS282" s="294"/>
      <c r="FQT282" s="294"/>
      <c r="FQU282" s="294"/>
      <c r="FQV282" s="294"/>
      <c r="FQW282" s="294"/>
      <c r="FQX282" s="294"/>
      <c r="FQY282" s="294"/>
      <c r="FQZ282" s="294"/>
      <c r="FRA282" s="294"/>
      <c r="FRB282" s="294"/>
      <c r="FRC282" s="294"/>
      <c r="FRD282" s="294"/>
      <c r="FRE282" s="294"/>
      <c r="FRF282" s="294"/>
      <c r="FRG282" s="294"/>
      <c r="FRH282" s="294"/>
      <c r="FRI282" s="294"/>
      <c r="FRJ282" s="294"/>
      <c r="FRK282" s="294"/>
      <c r="FRL282" s="294"/>
      <c r="FRM282" s="294"/>
      <c r="FRN282" s="294"/>
      <c r="FRO282" s="294"/>
      <c r="FRP282" s="294"/>
      <c r="FRQ282" s="294"/>
      <c r="FRR282" s="294"/>
      <c r="FRS282" s="294"/>
      <c r="FRT282" s="294"/>
      <c r="FRU282" s="294"/>
      <c r="FRV282" s="294"/>
      <c r="FRW282" s="294"/>
      <c r="FRX282" s="294"/>
      <c r="FRY282" s="294"/>
      <c r="FRZ282" s="294"/>
      <c r="FSA282" s="294"/>
      <c r="FSB282" s="294"/>
      <c r="FSC282" s="294"/>
      <c r="FSD282" s="294"/>
      <c r="FSE282" s="294"/>
      <c r="FSF282" s="294"/>
      <c r="FSG282" s="294"/>
      <c r="FSH282" s="294"/>
      <c r="FSI282" s="294"/>
      <c r="FSJ282" s="294"/>
      <c r="FSK282" s="294"/>
      <c r="FSL282" s="294"/>
      <c r="FSM282" s="294"/>
      <c r="FSN282" s="294"/>
      <c r="FSO282" s="294"/>
      <c r="FSP282" s="294"/>
      <c r="FSQ282" s="294"/>
      <c r="FSR282" s="294"/>
      <c r="FSS282" s="294"/>
      <c r="FST282" s="294"/>
      <c r="FSU282" s="294"/>
      <c r="FSV282" s="294"/>
      <c r="FSW282" s="294"/>
      <c r="FSX282" s="294"/>
      <c r="FSY282" s="294"/>
      <c r="FSZ282" s="294"/>
      <c r="FTA282" s="294"/>
      <c r="FTB282" s="294"/>
      <c r="FTC282" s="294"/>
      <c r="FTD282" s="294"/>
      <c r="FTE282" s="294"/>
      <c r="FTF282" s="294"/>
      <c r="FTG282" s="294"/>
      <c r="FTH282" s="294"/>
      <c r="FTI282" s="294"/>
      <c r="FTJ282" s="294"/>
      <c r="FTK282" s="294"/>
      <c r="FTL282" s="294"/>
      <c r="FTM282" s="294"/>
      <c r="FTN282" s="294"/>
      <c r="FTO282" s="294"/>
      <c r="FTP282" s="294"/>
      <c r="FTQ282" s="294"/>
      <c r="FTR282" s="294"/>
      <c r="FTS282" s="294"/>
      <c r="FTT282" s="294"/>
      <c r="FTU282" s="294"/>
      <c r="FTV282" s="294"/>
      <c r="FTW282" s="294"/>
      <c r="FTX282" s="294"/>
      <c r="FTY282" s="294"/>
      <c r="FTZ282" s="294"/>
      <c r="FUA282" s="294"/>
      <c r="FUB282" s="294"/>
      <c r="FUC282" s="294"/>
      <c r="FUD282" s="294"/>
      <c r="FUE282" s="294"/>
      <c r="FUF282" s="294"/>
      <c r="FUG282" s="294"/>
      <c r="FUH282" s="294"/>
      <c r="FUI282" s="294"/>
      <c r="FUJ282" s="294"/>
      <c r="FUK282" s="294"/>
      <c r="FUL282" s="294"/>
      <c r="FUM282" s="294"/>
      <c r="FUN282" s="294"/>
      <c r="FUO282" s="294"/>
      <c r="FUP282" s="294"/>
      <c r="FUQ282" s="294"/>
      <c r="FUR282" s="294"/>
      <c r="FUS282" s="294"/>
      <c r="FUT282" s="294"/>
      <c r="FUU282" s="294"/>
      <c r="FUV282" s="294"/>
      <c r="FUW282" s="294"/>
      <c r="FUX282" s="294"/>
      <c r="FUY282" s="294"/>
      <c r="FUZ282" s="294"/>
      <c r="FVA282" s="294"/>
      <c r="FVB282" s="294"/>
      <c r="FVC282" s="294"/>
      <c r="FVD282" s="294"/>
      <c r="FVE282" s="294"/>
      <c r="FVF282" s="294"/>
      <c r="FVG282" s="294"/>
      <c r="FVH282" s="294"/>
      <c r="FVI282" s="294"/>
      <c r="FVJ282" s="294"/>
      <c r="FVK282" s="294"/>
      <c r="FVL282" s="294"/>
      <c r="FVM282" s="294"/>
      <c r="FVN282" s="294"/>
      <c r="FVO282" s="294"/>
      <c r="FVP282" s="294"/>
      <c r="FVQ282" s="294"/>
      <c r="FVR282" s="294"/>
      <c r="FVS282" s="294"/>
      <c r="FVT282" s="294"/>
      <c r="FVU282" s="294"/>
      <c r="FVV282" s="294"/>
      <c r="FVW282" s="294"/>
      <c r="FVX282" s="294"/>
      <c r="FVY282" s="294"/>
      <c r="FVZ282" s="294"/>
      <c r="FWA282" s="294"/>
      <c r="FWB282" s="294"/>
      <c r="FWC282" s="294"/>
      <c r="FWD282" s="294"/>
      <c r="FWE282" s="294"/>
      <c r="FWF282" s="294"/>
      <c r="FWG282" s="294"/>
      <c r="FWH282" s="294"/>
      <c r="FWI282" s="294"/>
      <c r="FWJ282" s="294"/>
      <c r="FWK282" s="294"/>
      <c r="FWL282" s="294"/>
      <c r="FWM282" s="294"/>
      <c r="FWN282" s="294"/>
      <c r="FWO282" s="294"/>
      <c r="FWP282" s="294"/>
      <c r="FWQ282" s="294"/>
      <c r="FWR282" s="294"/>
      <c r="FWS282" s="294"/>
      <c r="FWT282" s="294"/>
      <c r="FWU282" s="294"/>
      <c r="FWV282" s="294"/>
      <c r="FWW282" s="294"/>
      <c r="FWX282" s="294"/>
      <c r="FWY282" s="294"/>
      <c r="FWZ282" s="294"/>
      <c r="FXA282" s="294"/>
      <c r="FXB282" s="294"/>
      <c r="FXC282" s="294"/>
      <c r="FXD282" s="294"/>
      <c r="FXE282" s="294"/>
      <c r="FXF282" s="294"/>
      <c r="FXG282" s="294"/>
      <c r="FXH282" s="294"/>
      <c r="FXI282" s="294"/>
      <c r="FXJ282" s="294"/>
      <c r="FXK282" s="294"/>
      <c r="FXL282" s="294"/>
      <c r="FXM282" s="294"/>
      <c r="FXN282" s="294"/>
      <c r="FXO282" s="294"/>
      <c r="FXP282" s="294"/>
      <c r="FXQ282" s="294"/>
      <c r="FXR282" s="294"/>
      <c r="FXS282" s="294"/>
      <c r="FXT282" s="294"/>
      <c r="FXU282" s="294"/>
      <c r="FXV282" s="294"/>
      <c r="FXW282" s="294"/>
      <c r="FXX282" s="294"/>
      <c r="FXY282" s="294"/>
      <c r="FXZ282" s="294"/>
      <c r="FYA282" s="294"/>
      <c r="FYB282" s="294"/>
      <c r="FYC282" s="294"/>
      <c r="FYD282" s="294"/>
      <c r="FYE282" s="294"/>
      <c r="FYF282" s="294"/>
      <c r="FYG282" s="294"/>
      <c r="FYH282" s="294"/>
      <c r="FYI282" s="294"/>
      <c r="FYJ282" s="294"/>
      <c r="FYK282" s="294"/>
      <c r="FYL282" s="294"/>
      <c r="FYM282" s="294"/>
      <c r="FYN282" s="294"/>
      <c r="FYO282" s="294"/>
      <c r="FYP282" s="294"/>
      <c r="FYQ282" s="294"/>
      <c r="FYR282" s="294"/>
      <c r="FYS282" s="294"/>
      <c r="FYT282" s="294"/>
      <c r="FYU282" s="294"/>
      <c r="FYV282" s="294"/>
      <c r="FYW282" s="294"/>
      <c r="FYX282" s="294"/>
      <c r="FYY282" s="294"/>
      <c r="FYZ282" s="294"/>
      <c r="FZA282" s="294"/>
      <c r="FZB282" s="294"/>
      <c r="FZC282" s="294"/>
      <c r="FZD282" s="294"/>
      <c r="FZE282" s="294"/>
      <c r="FZF282" s="294"/>
      <c r="FZG282" s="294"/>
      <c r="FZH282" s="294"/>
      <c r="FZI282" s="294"/>
      <c r="FZJ282" s="294"/>
      <c r="FZK282" s="294"/>
      <c r="FZL282" s="294"/>
      <c r="FZM282" s="294"/>
      <c r="FZN282" s="294"/>
      <c r="FZO282" s="294"/>
      <c r="FZP282" s="294"/>
      <c r="FZQ282" s="294"/>
      <c r="FZR282" s="294"/>
      <c r="FZS282" s="294"/>
      <c r="FZT282" s="294"/>
      <c r="FZU282" s="294"/>
      <c r="FZV282" s="294"/>
      <c r="FZW282" s="294"/>
      <c r="FZX282" s="294"/>
      <c r="FZY282" s="294"/>
      <c r="FZZ282" s="294"/>
      <c r="GAA282" s="294"/>
      <c r="GAB282" s="294"/>
      <c r="GAC282" s="294"/>
      <c r="GAD282" s="294"/>
      <c r="GAE282" s="294"/>
      <c r="GAF282" s="294"/>
      <c r="GAG282" s="294"/>
      <c r="GAH282" s="294"/>
      <c r="GAI282" s="294"/>
      <c r="GAJ282" s="294"/>
      <c r="GAK282" s="294"/>
      <c r="GAL282" s="294"/>
      <c r="GAM282" s="294"/>
      <c r="GAN282" s="294"/>
      <c r="GAO282" s="294"/>
      <c r="GAP282" s="294"/>
      <c r="GAQ282" s="294"/>
      <c r="GAR282" s="294"/>
      <c r="GAS282" s="294"/>
      <c r="GAT282" s="294"/>
      <c r="GAU282" s="294"/>
      <c r="GAV282" s="294"/>
      <c r="GAW282" s="294"/>
      <c r="GAX282" s="294"/>
      <c r="GAY282" s="294"/>
      <c r="GAZ282" s="294"/>
      <c r="GBA282" s="294"/>
      <c r="GBB282" s="294"/>
      <c r="GBC282" s="294"/>
      <c r="GBD282" s="294"/>
      <c r="GBE282" s="294"/>
      <c r="GBF282" s="294"/>
      <c r="GBG282" s="294"/>
      <c r="GBH282" s="294"/>
      <c r="GBI282" s="294"/>
      <c r="GBJ282" s="294"/>
      <c r="GBK282" s="294"/>
      <c r="GBL282" s="294"/>
      <c r="GBM282" s="294"/>
      <c r="GBN282" s="294"/>
      <c r="GBO282" s="294"/>
      <c r="GBP282" s="294"/>
      <c r="GBQ282" s="294"/>
      <c r="GBR282" s="294"/>
      <c r="GBS282" s="294"/>
      <c r="GBT282" s="294"/>
      <c r="GBU282" s="294"/>
      <c r="GBV282" s="294"/>
      <c r="GBW282" s="294"/>
      <c r="GBX282" s="294"/>
      <c r="GBY282" s="294"/>
      <c r="GBZ282" s="294"/>
      <c r="GCA282" s="294"/>
      <c r="GCB282" s="294"/>
      <c r="GCC282" s="294"/>
      <c r="GCD282" s="294"/>
      <c r="GCE282" s="294"/>
      <c r="GCF282" s="294"/>
      <c r="GCG282" s="294"/>
      <c r="GCH282" s="294"/>
      <c r="GCI282" s="294"/>
      <c r="GCJ282" s="294"/>
      <c r="GCK282" s="294"/>
      <c r="GCL282" s="294"/>
      <c r="GCM282" s="294"/>
      <c r="GCN282" s="294"/>
      <c r="GCO282" s="294"/>
      <c r="GCP282" s="294"/>
      <c r="GCQ282" s="294"/>
      <c r="GCR282" s="294"/>
      <c r="GCS282" s="294"/>
      <c r="GCT282" s="294"/>
      <c r="GCU282" s="294"/>
      <c r="GCV282" s="294"/>
      <c r="GCW282" s="294"/>
      <c r="GCX282" s="294"/>
      <c r="GCY282" s="294"/>
      <c r="GCZ282" s="294"/>
      <c r="GDA282" s="294"/>
      <c r="GDB282" s="294"/>
      <c r="GDC282" s="294"/>
      <c r="GDD282" s="294"/>
      <c r="GDE282" s="294"/>
      <c r="GDF282" s="294"/>
      <c r="GDG282" s="294"/>
      <c r="GDH282" s="294"/>
      <c r="GDI282" s="294"/>
      <c r="GDJ282" s="294"/>
      <c r="GDK282" s="294"/>
      <c r="GDL282" s="294"/>
      <c r="GDM282" s="294"/>
      <c r="GDN282" s="294"/>
      <c r="GDO282" s="294"/>
      <c r="GDP282" s="294"/>
      <c r="GDQ282" s="294"/>
      <c r="GDR282" s="294"/>
      <c r="GDS282" s="294"/>
      <c r="GDT282" s="294"/>
      <c r="GDU282" s="294"/>
      <c r="GDV282" s="294"/>
      <c r="GDW282" s="294"/>
      <c r="GDX282" s="294"/>
      <c r="GDY282" s="294"/>
      <c r="GDZ282" s="294"/>
      <c r="GEA282" s="294"/>
      <c r="GEB282" s="294"/>
      <c r="GEC282" s="294"/>
      <c r="GED282" s="294"/>
      <c r="GEE282" s="294"/>
      <c r="GEF282" s="294"/>
      <c r="GEG282" s="294"/>
      <c r="GEH282" s="294"/>
      <c r="GEI282" s="294"/>
      <c r="GEJ282" s="294"/>
      <c r="GEK282" s="294"/>
      <c r="GEL282" s="294"/>
      <c r="GEM282" s="294"/>
      <c r="GEN282" s="294"/>
      <c r="GEO282" s="294"/>
      <c r="GEP282" s="294"/>
      <c r="GEQ282" s="294"/>
      <c r="GER282" s="294"/>
      <c r="GES282" s="294"/>
      <c r="GET282" s="294"/>
      <c r="GEU282" s="294"/>
      <c r="GEV282" s="294"/>
      <c r="GEW282" s="294"/>
      <c r="GEX282" s="294"/>
      <c r="GEY282" s="294"/>
      <c r="GEZ282" s="294"/>
      <c r="GFA282" s="294"/>
      <c r="GFB282" s="294"/>
      <c r="GFC282" s="294"/>
      <c r="GFD282" s="294"/>
      <c r="GFE282" s="294"/>
      <c r="GFF282" s="294"/>
      <c r="GFG282" s="294"/>
      <c r="GFH282" s="294"/>
      <c r="GFI282" s="294"/>
      <c r="GFJ282" s="294"/>
      <c r="GFK282" s="294"/>
      <c r="GFL282" s="294"/>
      <c r="GFM282" s="294"/>
      <c r="GFN282" s="294"/>
      <c r="GFO282" s="294"/>
      <c r="GFP282" s="294"/>
      <c r="GFQ282" s="294"/>
      <c r="GFR282" s="294"/>
      <c r="GFS282" s="294"/>
      <c r="GFT282" s="294"/>
      <c r="GFU282" s="294"/>
      <c r="GFV282" s="294"/>
      <c r="GFW282" s="294"/>
      <c r="GFX282" s="294"/>
      <c r="GFY282" s="294"/>
      <c r="GFZ282" s="294"/>
      <c r="GGA282" s="294"/>
      <c r="GGB282" s="294"/>
      <c r="GGC282" s="294"/>
      <c r="GGD282" s="294"/>
      <c r="GGE282" s="294"/>
      <c r="GGF282" s="294"/>
      <c r="GGG282" s="294"/>
      <c r="GGH282" s="294"/>
      <c r="GGI282" s="294"/>
      <c r="GGJ282" s="294"/>
      <c r="GGK282" s="294"/>
      <c r="GGL282" s="294"/>
      <c r="GGM282" s="294"/>
      <c r="GGN282" s="294"/>
      <c r="GGO282" s="294"/>
      <c r="GGP282" s="294"/>
      <c r="GGQ282" s="294"/>
      <c r="GGR282" s="294"/>
      <c r="GGS282" s="294"/>
      <c r="GGT282" s="294"/>
      <c r="GGU282" s="294"/>
      <c r="GGV282" s="294"/>
      <c r="GGW282" s="294"/>
      <c r="GGX282" s="294"/>
      <c r="GGY282" s="294"/>
      <c r="GGZ282" s="294"/>
      <c r="GHA282" s="294"/>
      <c r="GHB282" s="294"/>
      <c r="GHC282" s="294"/>
      <c r="GHD282" s="294"/>
      <c r="GHE282" s="294"/>
      <c r="GHF282" s="294"/>
      <c r="GHG282" s="294"/>
      <c r="GHH282" s="294"/>
      <c r="GHI282" s="294"/>
      <c r="GHJ282" s="294"/>
      <c r="GHK282" s="294"/>
      <c r="GHL282" s="294"/>
      <c r="GHM282" s="294"/>
      <c r="GHN282" s="294"/>
      <c r="GHO282" s="294"/>
      <c r="GHP282" s="294"/>
      <c r="GHQ282" s="294"/>
      <c r="GHR282" s="294"/>
      <c r="GHS282" s="294"/>
      <c r="GHT282" s="294"/>
      <c r="GHU282" s="294"/>
      <c r="GHV282" s="294"/>
      <c r="GHW282" s="294"/>
      <c r="GHX282" s="294"/>
      <c r="GHY282" s="294"/>
      <c r="GHZ282" s="294"/>
      <c r="GIA282" s="294"/>
      <c r="GIB282" s="294"/>
      <c r="GIC282" s="294"/>
      <c r="GID282" s="294"/>
      <c r="GIE282" s="294"/>
      <c r="GIF282" s="294"/>
      <c r="GIG282" s="294"/>
      <c r="GIH282" s="294"/>
      <c r="GII282" s="294"/>
      <c r="GIJ282" s="294"/>
      <c r="GIK282" s="294"/>
      <c r="GIL282" s="294"/>
      <c r="GIM282" s="294"/>
      <c r="GIN282" s="294"/>
      <c r="GIO282" s="294"/>
      <c r="GIP282" s="294"/>
      <c r="GIQ282" s="294"/>
      <c r="GIR282" s="294"/>
      <c r="GIS282" s="294"/>
      <c r="GIT282" s="294"/>
      <c r="GIU282" s="294"/>
      <c r="GIV282" s="294"/>
      <c r="GIW282" s="294"/>
      <c r="GIX282" s="294"/>
      <c r="GIY282" s="294"/>
      <c r="GIZ282" s="294"/>
      <c r="GJA282" s="294"/>
      <c r="GJB282" s="294"/>
      <c r="GJC282" s="294"/>
      <c r="GJD282" s="294"/>
      <c r="GJE282" s="294"/>
      <c r="GJF282" s="294"/>
      <c r="GJG282" s="294"/>
      <c r="GJH282" s="294"/>
      <c r="GJI282" s="294"/>
      <c r="GJJ282" s="294"/>
      <c r="GJK282" s="294"/>
      <c r="GJL282" s="294"/>
      <c r="GJM282" s="294"/>
      <c r="GJN282" s="294"/>
      <c r="GJO282" s="294"/>
      <c r="GJP282" s="294"/>
      <c r="GJQ282" s="294"/>
      <c r="GJR282" s="294"/>
      <c r="GJS282" s="294"/>
      <c r="GJT282" s="294"/>
      <c r="GJU282" s="294"/>
      <c r="GJV282" s="294"/>
      <c r="GJW282" s="294"/>
      <c r="GJX282" s="294"/>
      <c r="GJY282" s="294"/>
      <c r="GJZ282" s="294"/>
      <c r="GKA282" s="294"/>
      <c r="GKB282" s="294"/>
      <c r="GKC282" s="294"/>
      <c r="GKD282" s="294"/>
      <c r="GKE282" s="294"/>
      <c r="GKF282" s="294"/>
      <c r="GKG282" s="294"/>
      <c r="GKH282" s="294"/>
      <c r="GKI282" s="294"/>
      <c r="GKJ282" s="294"/>
      <c r="GKK282" s="294"/>
      <c r="GKL282" s="294"/>
      <c r="GKM282" s="294"/>
      <c r="GKN282" s="294"/>
      <c r="GKO282" s="294"/>
      <c r="GKP282" s="294"/>
      <c r="GKQ282" s="294"/>
      <c r="GKR282" s="294"/>
      <c r="GKS282" s="294"/>
      <c r="GKT282" s="294"/>
      <c r="GKU282" s="294"/>
      <c r="GKV282" s="294"/>
      <c r="GKW282" s="294"/>
      <c r="GKX282" s="294"/>
      <c r="GKY282" s="294"/>
      <c r="GKZ282" s="294"/>
      <c r="GLA282" s="294"/>
      <c r="GLB282" s="294"/>
      <c r="GLC282" s="294"/>
      <c r="GLD282" s="294"/>
      <c r="GLE282" s="294"/>
      <c r="GLF282" s="294"/>
      <c r="GLG282" s="294"/>
      <c r="GLH282" s="294"/>
      <c r="GLI282" s="294"/>
      <c r="GLJ282" s="294"/>
      <c r="GLK282" s="294"/>
      <c r="GLL282" s="294"/>
      <c r="GLM282" s="294"/>
      <c r="GLN282" s="294"/>
      <c r="GLO282" s="294"/>
      <c r="GLP282" s="294"/>
      <c r="GLQ282" s="294"/>
      <c r="GLR282" s="294"/>
      <c r="GLS282" s="294"/>
      <c r="GLT282" s="294"/>
      <c r="GLU282" s="294"/>
      <c r="GLV282" s="294"/>
      <c r="GLW282" s="294"/>
      <c r="GLX282" s="294"/>
      <c r="GLY282" s="294"/>
      <c r="GLZ282" s="294"/>
      <c r="GMA282" s="294"/>
      <c r="GMB282" s="294"/>
      <c r="GMC282" s="294"/>
      <c r="GMD282" s="294"/>
      <c r="GME282" s="294"/>
      <c r="GMF282" s="294"/>
      <c r="GMG282" s="294"/>
      <c r="GMH282" s="294"/>
      <c r="GMI282" s="294"/>
      <c r="GMJ282" s="294"/>
      <c r="GMK282" s="294"/>
      <c r="GML282" s="294"/>
      <c r="GMM282" s="294"/>
      <c r="GMN282" s="294"/>
      <c r="GMO282" s="294"/>
      <c r="GMP282" s="294"/>
      <c r="GMQ282" s="294"/>
      <c r="GMR282" s="294"/>
      <c r="GMS282" s="294"/>
      <c r="GMT282" s="294"/>
      <c r="GMU282" s="294"/>
      <c r="GMV282" s="294"/>
      <c r="GMW282" s="294"/>
      <c r="GMX282" s="294"/>
      <c r="GMY282" s="294"/>
      <c r="GMZ282" s="294"/>
      <c r="GNA282" s="294"/>
      <c r="GNB282" s="294"/>
      <c r="GNC282" s="294"/>
      <c r="GND282" s="294"/>
      <c r="GNE282" s="294"/>
      <c r="GNF282" s="294"/>
      <c r="GNG282" s="294"/>
      <c r="GNH282" s="294"/>
      <c r="GNI282" s="294"/>
      <c r="GNJ282" s="294"/>
      <c r="GNK282" s="294"/>
      <c r="GNL282" s="294"/>
      <c r="GNM282" s="294"/>
      <c r="GNN282" s="294"/>
      <c r="GNO282" s="294"/>
      <c r="GNP282" s="294"/>
      <c r="GNQ282" s="294"/>
      <c r="GNR282" s="294"/>
      <c r="GNS282" s="294"/>
      <c r="GNT282" s="294"/>
      <c r="GNU282" s="294"/>
      <c r="GNV282" s="294"/>
      <c r="GNW282" s="294"/>
      <c r="GNX282" s="294"/>
      <c r="GNY282" s="294"/>
      <c r="GNZ282" s="294"/>
      <c r="GOA282" s="294"/>
      <c r="GOB282" s="294"/>
      <c r="GOC282" s="294"/>
      <c r="GOD282" s="294"/>
      <c r="GOE282" s="294"/>
      <c r="GOF282" s="294"/>
      <c r="GOG282" s="294"/>
      <c r="GOH282" s="294"/>
      <c r="GOI282" s="294"/>
      <c r="GOJ282" s="294"/>
      <c r="GOK282" s="294"/>
      <c r="GOL282" s="294"/>
      <c r="GOM282" s="294"/>
      <c r="GON282" s="294"/>
      <c r="GOO282" s="294"/>
      <c r="GOP282" s="294"/>
      <c r="GOQ282" s="294"/>
      <c r="GOR282" s="294"/>
      <c r="GOS282" s="294"/>
      <c r="GOT282" s="294"/>
      <c r="GOU282" s="294"/>
      <c r="GOV282" s="294"/>
      <c r="GOW282" s="294"/>
      <c r="GOX282" s="294"/>
      <c r="GOY282" s="294"/>
      <c r="GOZ282" s="294"/>
      <c r="GPA282" s="294"/>
      <c r="GPB282" s="294"/>
      <c r="GPC282" s="294"/>
      <c r="GPD282" s="294"/>
      <c r="GPE282" s="294"/>
      <c r="GPF282" s="294"/>
      <c r="GPG282" s="294"/>
      <c r="GPH282" s="294"/>
      <c r="GPI282" s="294"/>
      <c r="GPJ282" s="294"/>
      <c r="GPK282" s="294"/>
      <c r="GPL282" s="294"/>
      <c r="GPM282" s="294"/>
      <c r="GPN282" s="294"/>
      <c r="GPO282" s="294"/>
      <c r="GPP282" s="294"/>
      <c r="GPQ282" s="294"/>
      <c r="GPR282" s="294"/>
      <c r="GPS282" s="294"/>
      <c r="GPT282" s="294"/>
      <c r="GPU282" s="294"/>
      <c r="GPV282" s="294"/>
      <c r="GPW282" s="294"/>
      <c r="GPX282" s="294"/>
      <c r="GPY282" s="294"/>
      <c r="GPZ282" s="294"/>
      <c r="GQA282" s="294"/>
      <c r="GQB282" s="294"/>
      <c r="GQC282" s="294"/>
      <c r="GQD282" s="294"/>
      <c r="GQE282" s="294"/>
      <c r="GQF282" s="294"/>
      <c r="GQG282" s="294"/>
      <c r="GQH282" s="294"/>
      <c r="GQI282" s="294"/>
      <c r="GQJ282" s="294"/>
      <c r="GQK282" s="294"/>
      <c r="GQL282" s="294"/>
      <c r="GQM282" s="294"/>
      <c r="GQN282" s="294"/>
      <c r="GQO282" s="294"/>
      <c r="GQP282" s="294"/>
      <c r="GQQ282" s="294"/>
      <c r="GQR282" s="294"/>
      <c r="GQS282" s="294"/>
      <c r="GQT282" s="294"/>
      <c r="GQU282" s="294"/>
      <c r="GQV282" s="294"/>
      <c r="GQW282" s="294"/>
      <c r="GQX282" s="294"/>
      <c r="GQY282" s="294"/>
      <c r="GQZ282" s="294"/>
      <c r="GRA282" s="294"/>
      <c r="GRB282" s="294"/>
      <c r="GRC282" s="294"/>
      <c r="GRD282" s="294"/>
      <c r="GRE282" s="294"/>
      <c r="GRF282" s="294"/>
      <c r="GRG282" s="294"/>
      <c r="GRH282" s="294"/>
      <c r="GRI282" s="294"/>
      <c r="GRJ282" s="294"/>
      <c r="GRK282" s="294"/>
      <c r="GRL282" s="294"/>
      <c r="GRM282" s="294"/>
      <c r="GRN282" s="294"/>
      <c r="GRO282" s="294"/>
      <c r="GRP282" s="294"/>
      <c r="GRQ282" s="294"/>
      <c r="GRR282" s="294"/>
      <c r="GRS282" s="294"/>
      <c r="GRT282" s="294"/>
      <c r="GRU282" s="294"/>
      <c r="GRV282" s="294"/>
      <c r="GRW282" s="294"/>
      <c r="GRX282" s="294"/>
      <c r="GRY282" s="294"/>
      <c r="GRZ282" s="294"/>
      <c r="GSA282" s="294"/>
      <c r="GSB282" s="294"/>
      <c r="GSC282" s="294"/>
      <c r="GSD282" s="294"/>
      <c r="GSE282" s="294"/>
      <c r="GSF282" s="294"/>
      <c r="GSG282" s="294"/>
      <c r="GSH282" s="294"/>
      <c r="GSI282" s="294"/>
      <c r="GSJ282" s="294"/>
      <c r="GSK282" s="294"/>
      <c r="GSL282" s="294"/>
      <c r="GSM282" s="294"/>
      <c r="GSN282" s="294"/>
      <c r="GSO282" s="294"/>
      <c r="GSP282" s="294"/>
      <c r="GSQ282" s="294"/>
      <c r="GSR282" s="294"/>
      <c r="GSS282" s="294"/>
      <c r="GST282" s="294"/>
      <c r="GSU282" s="294"/>
      <c r="GSV282" s="294"/>
      <c r="GSW282" s="294"/>
      <c r="GSX282" s="294"/>
      <c r="GSY282" s="294"/>
      <c r="GSZ282" s="294"/>
      <c r="GTA282" s="294"/>
      <c r="GTB282" s="294"/>
      <c r="GTC282" s="294"/>
      <c r="GTD282" s="294"/>
      <c r="GTE282" s="294"/>
      <c r="GTF282" s="294"/>
      <c r="GTG282" s="294"/>
      <c r="GTH282" s="294"/>
      <c r="GTI282" s="294"/>
      <c r="GTJ282" s="294"/>
      <c r="GTK282" s="294"/>
      <c r="GTL282" s="294"/>
      <c r="GTM282" s="294"/>
      <c r="GTN282" s="294"/>
      <c r="GTO282" s="294"/>
      <c r="GTP282" s="294"/>
      <c r="GTQ282" s="294"/>
      <c r="GTR282" s="294"/>
      <c r="GTS282" s="294"/>
      <c r="GTT282" s="294"/>
      <c r="GTU282" s="294"/>
      <c r="GTV282" s="294"/>
      <c r="GTW282" s="294"/>
      <c r="GTX282" s="294"/>
      <c r="GTY282" s="294"/>
      <c r="GTZ282" s="294"/>
      <c r="GUA282" s="294"/>
      <c r="GUB282" s="294"/>
      <c r="GUC282" s="294"/>
      <c r="GUD282" s="294"/>
      <c r="GUE282" s="294"/>
      <c r="GUF282" s="294"/>
      <c r="GUG282" s="294"/>
      <c r="GUH282" s="294"/>
      <c r="GUI282" s="294"/>
      <c r="GUJ282" s="294"/>
      <c r="GUK282" s="294"/>
      <c r="GUL282" s="294"/>
      <c r="GUM282" s="294"/>
      <c r="GUN282" s="294"/>
      <c r="GUO282" s="294"/>
      <c r="GUP282" s="294"/>
      <c r="GUQ282" s="294"/>
      <c r="GUR282" s="294"/>
      <c r="GUS282" s="294"/>
      <c r="GUT282" s="294"/>
      <c r="GUU282" s="294"/>
      <c r="GUV282" s="294"/>
      <c r="GUW282" s="294"/>
      <c r="GUX282" s="294"/>
      <c r="GUY282" s="294"/>
      <c r="GUZ282" s="294"/>
      <c r="GVA282" s="294"/>
      <c r="GVB282" s="294"/>
      <c r="GVC282" s="294"/>
      <c r="GVD282" s="294"/>
      <c r="GVE282" s="294"/>
      <c r="GVF282" s="294"/>
      <c r="GVG282" s="294"/>
      <c r="GVH282" s="294"/>
      <c r="GVI282" s="294"/>
      <c r="GVJ282" s="294"/>
      <c r="GVK282" s="294"/>
      <c r="GVL282" s="294"/>
      <c r="GVM282" s="294"/>
      <c r="GVN282" s="294"/>
      <c r="GVO282" s="294"/>
      <c r="GVP282" s="294"/>
      <c r="GVQ282" s="294"/>
      <c r="GVR282" s="294"/>
      <c r="GVS282" s="294"/>
      <c r="GVT282" s="294"/>
      <c r="GVU282" s="294"/>
      <c r="GVV282" s="294"/>
      <c r="GVW282" s="294"/>
      <c r="GVX282" s="294"/>
      <c r="GVY282" s="294"/>
      <c r="GVZ282" s="294"/>
      <c r="GWA282" s="294"/>
      <c r="GWB282" s="294"/>
      <c r="GWC282" s="294"/>
      <c r="GWD282" s="294"/>
      <c r="GWE282" s="294"/>
      <c r="GWF282" s="294"/>
      <c r="GWG282" s="294"/>
      <c r="GWH282" s="294"/>
      <c r="GWI282" s="294"/>
      <c r="GWJ282" s="294"/>
      <c r="GWK282" s="294"/>
      <c r="GWL282" s="294"/>
      <c r="GWM282" s="294"/>
      <c r="GWN282" s="294"/>
      <c r="GWO282" s="294"/>
      <c r="GWP282" s="294"/>
      <c r="GWQ282" s="294"/>
      <c r="GWR282" s="294"/>
      <c r="GWS282" s="294"/>
      <c r="GWT282" s="294"/>
      <c r="GWU282" s="294"/>
      <c r="GWV282" s="294"/>
      <c r="GWW282" s="294"/>
      <c r="GWX282" s="294"/>
      <c r="GWY282" s="294"/>
      <c r="GWZ282" s="294"/>
      <c r="GXA282" s="294"/>
      <c r="GXB282" s="294"/>
      <c r="GXC282" s="294"/>
      <c r="GXD282" s="294"/>
      <c r="GXE282" s="294"/>
      <c r="GXF282" s="294"/>
      <c r="GXG282" s="294"/>
      <c r="GXH282" s="294"/>
      <c r="GXI282" s="294"/>
      <c r="GXJ282" s="294"/>
      <c r="GXK282" s="294"/>
      <c r="GXL282" s="294"/>
      <c r="GXM282" s="294"/>
      <c r="GXN282" s="294"/>
      <c r="GXO282" s="294"/>
      <c r="GXP282" s="294"/>
      <c r="GXQ282" s="294"/>
      <c r="GXR282" s="294"/>
      <c r="GXS282" s="294"/>
      <c r="GXT282" s="294"/>
      <c r="GXU282" s="294"/>
      <c r="GXV282" s="294"/>
      <c r="GXW282" s="294"/>
      <c r="GXX282" s="294"/>
      <c r="GXY282" s="294"/>
      <c r="GXZ282" s="294"/>
      <c r="GYA282" s="294"/>
      <c r="GYB282" s="294"/>
      <c r="GYC282" s="294"/>
      <c r="GYD282" s="294"/>
      <c r="GYE282" s="294"/>
      <c r="GYF282" s="294"/>
      <c r="GYG282" s="294"/>
      <c r="GYH282" s="294"/>
      <c r="GYI282" s="294"/>
      <c r="GYJ282" s="294"/>
      <c r="GYK282" s="294"/>
      <c r="GYL282" s="294"/>
      <c r="GYM282" s="294"/>
      <c r="GYN282" s="294"/>
      <c r="GYO282" s="294"/>
      <c r="GYP282" s="294"/>
      <c r="GYQ282" s="294"/>
      <c r="GYR282" s="294"/>
      <c r="GYS282" s="294"/>
      <c r="GYT282" s="294"/>
      <c r="GYU282" s="294"/>
      <c r="GYV282" s="294"/>
      <c r="GYW282" s="294"/>
      <c r="GYX282" s="294"/>
      <c r="GYY282" s="294"/>
      <c r="GYZ282" s="294"/>
      <c r="GZA282" s="294"/>
      <c r="GZB282" s="294"/>
      <c r="GZC282" s="294"/>
      <c r="GZD282" s="294"/>
      <c r="GZE282" s="294"/>
      <c r="GZF282" s="294"/>
      <c r="GZG282" s="294"/>
      <c r="GZH282" s="294"/>
      <c r="GZI282" s="294"/>
      <c r="GZJ282" s="294"/>
      <c r="GZK282" s="294"/>
      <c r="GZL282" s="294"/>
      <c r="GZM282" s="294"/>
      <c r="GZN282" s="294"/>
      <c r="GZO282" s="294"/>
      <c r="GZP282" s="294"/>
      <c r="GZQ282" s="294"/>
      <c r="GZR282" s="294"/>
      <c r="GZS282" s="294"/>
      <c r="GZT282" s="294"/>
      <c r="GZU282" s="294"/>
      <c r="GZV282" s="294"/>
      <c r="GZW282" s="294"/>
      <c r="GZX282" s="294"/>
      <c r="GZY282" s="294"/>
      <c r="GZZ282" s="294"/>
      <c r="HAA282" s="294"/>
      <c r="HAB282" s="294"/>
      <c r="HAC282" s="294"/>
      <c r="HAD282" s="294"/>
      <c r="HAE282" s="294"/>
      <c r="HAF282" s="294"/>
      <c r="HAG282" s="294"/>
      <c r="HAH282" s="294"/>
      <c r="HAI282" s="294"/>
      <c r="HAJ282" s="294"/>
      <c r="HAK282" s="294"/>
      <c r="HAL282" s="294"/>
      <c r="HAM282" s="294"/>
      <c r="HAN282" s="294"/>
      <c r="HAO282" s="294"/>
      <c r="HAP282" s="294"/>
      <c r="HAQ282" s="294"/>
      <c r="HAR282" s="294"/>
      <c r="HAS282" s="294"/>
      <c r="HAT282" s="294"/>
      <c r="HAU282" s="294"/>
      <c r="HAV282" s="294"/>
      <c r="HAW282" s="294"/>
      <c r="HAX282" s="294"/>
      <c r="HAY282" s="294"/>
      <c r="HAZ282" s="294"/>
      <c r="HBA282" s="294"/>
      <c r="HBB282" s="294"/>
      <c r="HBC282" s="294"/>
      <c r="HBD282" s="294"/>
      <c r="HBE282" s="294"/>
      <c r="HBF282" s="294"/>
      <c r="HBG282" s="294"/>
      <c r="HBH282" s="294"/>
      <c r="HBI282" s="294"/>
      <c r="HBJ282" s="294"/>
      <c r="HBK282" s="294"/>
      <c r="HBL282" s="294"/>
      <c r="HBM282" s="294"/>
      <c r="HBN282" s="294"/>
      <c r="HBO282" s="294"/>
      <c r="HBP282" s="294"/>
      <c r="HBQ282" s="294"/>
      <c r="HBR282" s="294"/>
      <c r="HBS282" s="294"/>
      <c r="HBT282" s="294"/>
      <c r="HBU282" s="294"/>
      <c r="HBV282" s="294"/>
      <c r="HBW282" s="294"/>
      <c r="HBX282" s="294"/>
      <c r="HBY282" s="294"/>
      <c r="HBZ282" s="294"/>
      <c r="HCA282" s="294"/>
      <c r="HCB282" s="294"/>
      <c r="HCC282" s="294"/>
      <c r="HCD282" s="294"/>
      <c r="HCE282" s="294"/>
      <c r="HCF282" s="294"/>
      <c r="HCG282" s="294"/>
      <c r="HCH282" s="294"/>
      <c r="HCI282" s="294"/>
      <c r="HCJ282" s="294"/>
      <c r="HCK282" s="294"/>
      <c r="HCL282" s="294"/>
      <c r="HCM282" s="294"/>
      <c r="HCN282" s="294"/>
      <c r="HCO282" s="294"/>
      <c r="HCP282" s="294"/>
      <c r="HCQ282" s="294"/>
      <c r="HCR282" s="294"/>
      <c r="HCS282" s="294"/>
      <c r="HCT282" s="294"/>
      <c r="HCU282" s="294"/>
      <c r="HCV282" s="294"/>
      <c r="HCW282" s="294"/>
      <c r="HCX282" s="294"/>
      <c r="HCY282" s="294"/>
      <c r="HCZ282" s="294"/>
      <c r="HDA282" s="294"/>
      <c r="HDB282" s="294"/>
      <c r="HDC282" s="294"/>
      <c r="HDD282" s="294"/>
      <c r="HDE282" s="294"/>
      <c r="HDF282" s="294"/>
      <c r="HDG282" s="294"/>
      <c r="HDH282" s="294"/>
      <c r="HDI282" s="294"/>
      <c r="HDJ282" s="294"/>
      <c r="HDK282" s="294"/>
      <c r="HDL282" s="294"/>
      <c r="HDM282" s="294"/>
      <c r="HDN282" s="294"/>
      <c r="HDO282" s="294"/>
      <c r="HDP282" s="294"/>
      <c r="HDQ282" s="294"/>
      <c r="HDR282" s="294"/>
      <c r="HDS282" s="294"/>
      <c r="HDT282" s="294"/>
      <c r="HDU282" s="294"/>
      <c r="HDV282" s="294"/>
      <c r="HDW282" s="294"/>
      <c r="HDX282" s="294"/>
      <c r="HDY282" s="294"/>
      <c r="HDZ282" s="294"/>
      <c r="HEA282" s="294"/>
      <c r="HEB282" s="294"/>
      <c r="HEC282" s="294"/>
      <c r="HED282" s="294"/>
      <c r="HEE282" s="294"/>
      <c r="HEF282" s="294"/>
      <c r="HEG282" s="294"/>
      <c r="HEH282" s="294"/>
      <c r="HEI282" s="294"/>
      <c r="HEJ282" s="294"/>
      <c r="HEK282" s="294"/>
      <c r="HEL282" s="294"/>
      <c r="HEM282" s="294"/>
      <c r="HEN282" s="294"/>
      <c r="HEO282" s="294"/>
      <c r="HEP282" s="294"/>
      <c r="HEQ282" s="294"/>
      <c r="HER282" s="294"/>
      <c r="HES282" s="294"/>
      <c r="HET282" s="294"/>
      <c r="HEU282" s="294"/>
      <c r="HEV282" s="294"/>
      <c r="HEW282" s="294"/>
      <c r="HEX282" s="294"/>
      <c r="HEY282" s="294"/>
      <c r="HEZ282" s="294"/>
      <c r="HFA282" s="294"/>
      <c r="HFB282" s="294"/>
      <c r="HFC282" s="294"/>
      <c r="HFD282" s="294"/>
      <c r="HFE282" s="294"/>
      <c r="HFF282" s="294"/>
      <c r="HFG282" s="294"/>
      <c r="HFH282" s="294"/>
      <c r="HFI282" s="294"/>
      <c r="HFJ282" s="294"/>
      <c r="HFK282" s="294"/>
      <c r="HFL282" s="294"/>
      <c r="HFM282" s="294"/>
      <c r="HFN282" s="294"/>
      <c r="HFO282" s="294"/>
      <c r="HFP282" s="294"/>
      <c r="HFQ282" s="294"/>
      <c r="HFR282" s="294"/>
      <c r="HFS282" s="294"/>
      <c r="HFT282" s="294"/>
      <c r="HFU282" s="294"/>
      <c r="HFV282" s="294"/>
      <c r="HFW282" s="294"/>
      <c r="HFX282" s="294"/>
      <c r="HFY282" s="294"/>
      <c r="HFZ282" s="294"/>
      <c r="HGA282" s="294"/>
      <c r="HGB282" s="294"/>
      <c r="HGC282" s="294"/>
      <c r="HGD282" s="294"/>
      <c r="HGE282" s="294"/>
      <c r="HGF282" s="294"/>
      <c r="HGG282" s="294"/>
      <c r="HGH282" s="294"/>
      <c r="HGI282" s="294"/>
      <c r="HGJ282" s="294"/>
      <c r="HGK282" s="294"/>
      <c r="HGL282" s="294"/>
      <c r="HGM282" s="294"/>
      <c r="HGN282" s="294"/>
      <c r="HGO282" s="294"/>
      <c r="HGP282" s="294"/>
      <c r="HGQ282" s="294"/>
      <c r="HGR282" s="294"/>
      <c r="HGS282" s="294"/>
      <c r="HGT282" s="294"/>
      <c r="HGU282" s="294"/>
      <c r="HGV282" s="294"/>
      <c r="HGW282" s="294"/>
      <c r="HGX282" s="294"/>
      <c r="HGY282" s="294"/>
      <c r="HGZ282" s="294"/>
      <c r="HHA282" s="294"/>
      <c r="HHB282" s="294"/>
      <c r="HHC282" s="294"/>
      <c r="HHD282" s="294"/>
      <c r="HHE282" s="294"/>
      <c r="HHF282" s="294"/>
      <c r="HHG282" s="294"/>
      <c r="HHH282" s="294"/>
      <c r="HHI282" s="294"/>
      <c r="HHJ282" s="294"/>
      <c r="HHK282" s="294"/>
      <c r="HHL282" s="294"/>
      <c r="HHM282" s="294"/>
      <c r="HHN282" s="294"/>
      <c r="HHO282" s="294"/>
      <c r="HHP282" s="294"/>
      <c r="HHQ282" s="294"/>
      <c r="HHR282" s="294"/>
      <c r="HHS282" s="294"/>
      <c r="HHT282" s="294"/>
      <c r="HHU282" s="294"/>
      <c r="HHV282" s="294"/>
      <c r="HHW282" s="294"/>
      <c r="HHX282" s="294"/>
      <c r="HHY282" s="294"/>
      <c r="HHZ282" s="294"/>
      <c r="HIA282" s="294"/>
      <c r="HIB282" s="294"/>
      <c r="HIC282" s="294"/>
      <c r="HID282" s="294"/>
      <c r="HIE282" s="294"/>
      <c r="HIF282" s="294"/>
      <c r="HIG282" s="294"/>
      <c r="HIH282" s="294"/>
      <c r="HII282" s="294"/>
      <c r="HIJ282" s="294"/>
      <c r="HIK282" s="294"/>
      <c r="HIL282" s="294"/>
      <c r="HIM282" s="294"/>
      <c r="HIN282" s="294"/>
      <c r="HIO282" s="294"/>
      <c r="HIP282" s="294"/>
      <c r="HIQ282" s="294"/>
      <c r="HIR282" s="294"/>
      <c r="HIS282" s="294"/>
      <c r="HIT282" s="294"/>
      <c r="HIU282" s="294"/>
      <c r="HIV282" s="294"/>
      <c r="HIW282" s="294"/>
      <c r="HIX282" s="294"/>
      <c r="HIY282" s="294"/>
      <c r="HIZ282" s="294"/>
      <c r="HJA282" s="294"/>
      <c r="HJB282" s="294"/>
      <c r="HJC282" s="294"/>
      <c r="HJD282" s="294"/>
      <c r="HJE282" s="294"/>
      <c r="HJF282" s="294"/>
      <c r="HJG282" s="294"/>
      <c r="HJH282" s="294"/>
      <c r="HJI282" s="294"/>
      <c r="HJJ282" s="294"/>
      <c r="HJK282" s="294"/>
      <c r="HJL282" s="294"/>
      <c r="HJM282" s="294"/>
      <c r="HJN282" s="294"/>
      <c r="HJO282" s="294"/>
      <c r="HJP282" s="294"/>
      <c r="HJQ282" s="294"/>
      <c r="HJR282" s="294"/>
      <c r="HJS282" s="294"/>
      <c r="HJT282" s="294"/>
      <c r="HJU282" s="294"/>
      <c r="HJV282" s="294"/>
      <c r="HJW282" s="294"/>
      <c r="HJX282" s="294"/>
      <c r="HJY282" s="294"/>
      <c r="HJZ282" s="294"/>
      <c r="HKA282" s="294"/>
      <c r="HKB282" s="294"/>
      <c r="HKC282" s="294"/>
      <c r="HKD282" s="294"/>
      <c r="HKE282" s="294"/>
      <c r="HKF282" s="294"/>
      <c r="HKG282" s="294"/>
      <c r="HKH282" s="294"/>
      <c r="HKI282" s="294"/>
      <c r="HKJ282" s="294"/>
      <c r="HKK282" s="294"/>
      <c r="HKL282" s="294"/>
      <c r="HKM282" s="294"/>
      <c r="HKN282" s="294"/>
      <c r="HKO282" s="294"/>
      <c r="HKP282" s="294"/>
      <c r="HKQ282" s="294"/>
      <c r="HKR282" s="294"/>
      <c r="HKS282" s="294"/>
      <c r="HKT282" s="294"/>
      <c r="HKU282" s="294"/>
      <c r="HKV282" s="294"/>
      <c r="HKW282" s="294"/>
      <c r="HKX282" s="294"/>
      <c r="HKY282" s="294"/>
      <c r="HKZ282" s="294"/>
      <c r="HLA282" s="294"/>
      <c r="HLB282" s="294"/>
      <c r="HLC282" s="294"/>
      <c r="HLD282" s="294"/>
      <c r="HLE282" s="294"/>
      <c r="HLF282" s="294"/>
      <c r="HLG282" s="294"/>
      <c r="HLH282" s="294"/>
      <c r="HLI282" s="294"/>
      <c r="HLJ282" s="294"/>
      <c r="HLK282" s="294"/>
      <c r="HLL282" s="294"/>
      <c r="HLM282" s="294"/>
      <c r="HLN282" s="294"/>
      <c r="HLO282" s="294"/>
      <c r="HLP282" s="294"/>
      <c r="HLQ282" s="294"/>
      <c r="HLR282" s="294"/>
      <c r="HLS282" s="294"/>
      <c r="HLT282" s="294"/>
      <c r="HLU282" s="294"/>
      <c r="HLV282" s="294"/>
      <c r="HLW282" s="294"/>
      <c r="HLX282" s="294"/>
      <c r="HLY282" s="294"/>
      <c r="HLZ282" s="294"/>
      <c r="HMA282" s="294"/>
      <c r="HMB282" s="294"/>
      <c r="HMC282" s="294"/>
      <c r="HMD282" s="294"/>
      <c r="HME282" s="294"/>
      <c r="HMF282" s="294"/>
      <c r="HMG282" s="294"/>
      <c r="HMH282" s="294"/>
      <c r="HMI282" s="294"/>
      <c r="HMJ282" s="294"/>
      <c r="HMK282" s="294"/>
      <c r="HML282" s="294"/>
      <c r="HMM282" s="294"/>
      <c r="HMN282" s="294"/>
      <c r="HMO282" s="294"/>
      <c r="HMP282" s="294"/>
      <c r="HMQ282" s="294"/>
      <c r="HMR282" s="294"/>
      <c r="HMS282" s="294"/>
      <c r="HMT282" s="294"/>
      <c r="HMU282" s="294"/>
      <c r="HMV282" s="294"/>
      <c r="HMW282" s="294"/>
      <c r="HMX282" s="294"/>
      <c r="HMY282" s="294"/>
      <c r="HMZ282" s="294"/>
      <c r="HNA282" s="294"/>
      <c r="HNB282" s="294"/>
      <c r="HNC282" s="294"/>
      <c r="HND282" s="294"/>
      <c r="HNE282" s="294"/>
      <c r="HNF282" s="294"/>
      <c r="HNG282" s="294"/>
      <c r="HNH282" s="294"/>
      <c r="HNI282" s="294"/>
      <c r="HNJ282" s="294"/>
      <c r="HNK282" s="294"/>
      <c r="HNL282" s="294"/>
      <c r="HNM282" s="294"/>
      <c r="HNN282" s="294"/>
      <c r="HNO282" s="294"/>
      <c r="HNP282" s="294"/>
      <c r="HNQ282" s="294"/>
      <c r="HNR282" s="294"/>
      <c r="HNS282" s="294"/>
      <c r="HNT282" s="294"/>
      <c r="HNU282" s="294"/>
      <c r="HNV282" s="294"/>
      <c r="HNW282" s="294"/>
      <c r="HNX282" s="294"/>
      <c r="HNY282" s="294"/>
      <c r="HNZ282" s="294"/>
      <c r="HOA282" s="294"/>
      <c r="HOB282" s="294"/>
      <c r="HOC282" s="294"/>
      <c r="HOD282" s="294"/>
      <c r="HOE282" s="294"/>
      <c r="HOF282" s="294"/>
      <c r="HOG282" s="294"/>
      <c r="HOH282" s="294"/>
      <c r="HOI282" s="294"/>
      <c r="HOJ282" s="294"/>
      <c r="HOK282" s="294"/>
      <c r="HOL282" s="294"/>
      <c r="HOM282" s="294"/>
      <c r="HON282" s="294"/>
      <c r="HOO282" s="294"/>
      <c r="HOP282" s="294"/>
      <c r="HOQ282" s="294"/>
      <c r="HOR282" s="294"/>
      <c r="HOS282" s="294"/>
      <c r="HOT282" s="294"/>
      <c r="HOU282" s="294"/>
      <c r="HOV282" s="294"/>
      <c r="HOW282" s="294"/>
      <c r="HOX282" s="294"/>
      <c r="HOY282" s="294"/>
      <c r="HOZ282" s="294"/>
      <c r="HPA282" s="294"/>
      <c r="HPB282" s="294"/>
      <c r="HPC282" s="294"/>
      <c r="HPD282" s="294"/>
      <c r="HPE282" s="294"/>
      <c r="HPF282" s="294"/>
      <c r="HPG282" s="294"/>
      <c r="HPH282" s="294"/>
      <c r="HPI282" s="294"/>
      <c r="HPJ282" s="294"/>
      <c r="HPK282" s="294"/>
      <c r="HPL282" s="294"/>
      <c r="HPM282" s="294"/>
      <c r="HPN282" s="294"/>
      <c r="HPO282" s="294"/>
      <c r="HPP282" s="294"/>
      <c r="HPQ282" s="294"/>
      <c r="HPR282" s="294"/>
      <c r="HPS282" s="294"/>
      <c r="HPT282" s="294"/>
      <c r="HPU282" s="294"/>
      <c r="HPV282" s="294"/>
      <c r="HPW282" s="294"/>
      <c r="HPX282" s="294"/>
      <c r="HPY282" s="294"/>
      <c r="HPZ282" s="294"/>
      <c r="HQA282" s="294"/>
      <c r="HQB282" s="294"/>
      <c r="HQC282" s="294"/>
      <c r="HQD282" s="294"/>
      <c r="HQE282" s="294"/>
      <c r="HQF282" s="294"/>
      <c r="HQG282" s="294"/>
      <c r="HQH282" s="294"/>
      <c r="HQI282" s="294"/>
      <c r="HQJ282" s="294"/>
      <c r="HQK282" s="294"/>
      <c r="HQL282" s="294"/>
      <c r="HQM282" s="294"/>
      <c r="HQN282" s="294"/>
      <c r="HQO282" s="294"/>
      <c r="HQP282" s="294"/>
      <c r="HQQ282" s="294"/>
      <c r="HQR282" s="294"/>
      <c r="HQS282" s="294"/>
      <c r="HQT282" s="294"/>
      <c r="HQU282" s="294"/>
      <c r="HQV282" s="294"/>
      <c r="HQW282" s="294"/>
      <c r="HQX282" s="294"/>
      <c r="HQY282" s="294"/>
      <c r="HQZ282" s="294"/>
      <c r="HRA282" s="294"/>
      <c r="HRB282" s="294"/>
      <c r="HRC282" s="294"/>
      <c r="HRD282" s="294"/>
      <c r="HRE282" s="294"/>
      <c r="HRF282" s="294"/>
      <c r="HRG282" s="294"/>
      <c r="HRH282" s="294"/>
      <c r="HRI282" s="294"/>
      <c r="HRJ282" s="294"/>
      <c r="HRK282" s="294"/>
      <c r="HRL282" s="294"/>
      <c r="HRM282" s="294"/>
      <c r="HRN282" s="294"/>
      <c r="HRO282" s="294"/>
      <c r="HRP282" s="294"/>
      <c r="HRQ282" s="294"/>
      <c r="HRR282" s="294"/>
      <c r="HRS282" s="294"/>
      <c r="HRT282" s="294"/>
      <c r="HRU282" s="294"/>
      <c r="HRV282" s="294"/>
      <c r="HRW282" s="294"/>
      <c r="HRX282" s="294"/>
      <c r="HRY282" s="294"/>
      <c r="HRZ282" s="294"/>
      <c r="HSA282" s="294"/>
      <c r="HSB282" s="294"/>
      <c r="HSC282" s="294"/>
      <c r="HSD282" s="294"/>
      <c r="HSE282" s="294"/>
      <c r="HSF282" s="294"/>
      <c r="HSG282" s="294"/>
      <c r="HSH282" s="294"/>
      <c r="HSI282" s="294"/>
      <c r="HSJ282" s="294"/>
      <c r="HSK282" s="294"/>
      <c r="HSL282" s="294"/>
      <c r="HSM282" s="294"/>
      <c r="HSN282" s="294"/>
      <c r="HSO282" s="294"/>
      <c r="HSP282" s="294"/>
      <c r="HSQ282" s="294"/>
      <c r="HSR282" s="294"/>
      <c r="HSS282" s="294"/>
      <c r="HST282" s="294"/>
      <c r="HSU282" s="294"/>
      <c r="HSV282" s="294"/>
      <c r="HSW282" s="294"/>
      <c r="HSX282" s="294"/>
      <c r="HSY282" s="294"/>
      <c r="HSZ282" s="294"/>
      <c r="HTA282" s="294"/>
      <c r="HTB282" s="294"/>
      <c r="HTC282" s="294"/>
      <c r="HTD282" s="294"/>
      <c r="HTE282" s="294"/>
      <c r="HTF282" s="294"/>
      <c r="HTG282" s="294"/>
      <c r="HTH282" s="294"/>
      <c r="HTI282" s="294"/>
      <c r="HTJ282" s="294"/>
      <c r="HTK282" s="294"/>
      <c r="HTL282" s="294"/>
      <c r="HTM282" s="294"/>
      <c r="HTN282" s="294"/>
      <c r="HTO282" s="294"/>
      <c r="HTP282" s="294"/>
      <c r="HTQ282" s="294"/>
      <c r="HTR282" s="294"/>
      <c r="HTS282" s="294"/>
      <c r="HTT282" s="294"/>
      <c r="HTU282" s="294"/>
      <c r="HTV282" s="294"/>
      <c r="HTW282" s="294"/>
      <c r="HTX282" s="294"/>
      <c r="HTY282" s="294"/>
      <c r="HTZ282" s="294"/>
      <c r="HUA282" s="294"/>
      <c r="HUB282" s="294"/>
      <c r="HUC282" s="294"/>
      <c r="HUD282" s="294"/>
      <c r="HUE282" s="294"/>
      <c r="HUF282" s="294"/>
      <c r="HUG282" s="294"/>
      <c r="HUH282" s="294"/>
      <c r="HUI282" s="294"/>
      <c r="HUJ282" s="294"/>
      <c r="HUK282" s="294"/>
      <c r="HUL282" s="294"/>
      <c r="HUM282" s="294"/>
      <c r="HUN282" s="294"/>
      <c r="HUO282" s="294"/>
      <c r="HUP282" s="294"/>
      <c r="HUQ282" s="294"/>
      <c r="HUR282" s="294"/>
      <c r="HUS282" s="294"/>
      <c r="HUT282" s="294"/>
      <c r="HUU282" s="294"/>
      <c r="HUV282" s="294"/>
      <c r="HUW282" s="294"/>
      <c r="HUX282" s="294"/>
      <c r="HUY282" s="294"/>
      <c r="HUZ282" s="294"/>
      <c r="HVA282" s="294"/>
      <c r="HVB282" s="294"/>
      <c r="HVC282" s="294"/>
      <c r="HVD282" s="294"/>
      <c r="HVE282" s="294"/>
      <c r="HVF282" s="294"/>
      <c r="HVG282" s="294"/>
      <c r="HVH282" s="294"/>
      <c r="HVI282" s="294"/>
      <c r="HVJ282" s="294"/>
      <c r="HVK282" s="294"/>
      <c r="HVL282" s="294"/>
      <c r="HVM282" s="294"/>
      <c r="HVN282" s="294"/>
      <c r="HVO282" s="294"/>
      <c r="HVP282" s="294"/>
      <c r="HVQ282" s="294"/>
      <c r="HVR282" s="294"/>
      <c r="HVS282" s="294"/>
      <c r="HVT282" s="294"/>
      <c r="HVU282" s="294"/>
      <c r="HVV282" s="294"/>
      <c r="HVW282" s="294"/>
      <c r="HVX282" s="294"/>
      <c r="HVY282" s="294"/>
      <c r="HVZ282" s="294"/>
      <c r="HWA282" s="294"/>
      <c r="HWB282" s="294"/>
      <c r="HWC282" s="294"/>
      <c r="HWD282" s="294"/>
      <c r="HWE282" s="294"/>
      <c r="HWF282" s="294"/>
      <c r="HWG282" s="294"/>
      <c r="HWH282" s="294"/>
      <c r="HWI282" s="294"/>
      <c r="HWJ282" s="294"/>
      <c r="HWK282" s="294"/>
      <c r="HWL282" s="294"/>
      <c r="HWM282" s="294"/>
      <c r="HWN282" s="294"/>
      <c r="HWO282" s="294"/>
      <c r="HWP282" s="294"/>
      <c r="HWQ282" s="294"/>
      <c r="HWR282" s="294"/>
      <c r="HWS282" s="294"/>
      <c r="HWT282" s="294"/>
      <c r="HWU282" s="294"/>
      <c r="HWV282" s="294"/>
      <c r="HWW282" s="294"/>
      <c r="HWX282" s="294"/>
      <c r="HWY282" s="294"/>
      <c r="HWZ282" s="294"/>
      <c r="HXA282" s="294"/>
      <c r="HXB282" s="294"/>
      <c r="HXC282" s="294"/>
      <c r="HXD282" s="294"/>
      <c r="HXE282" s="294"/>
      <c r="HXF282" s="294"/>
      <c r="HXG282" s="294"/>
      <c r="HXH282" s="294"/>
      <c r="HXI282" s="294"/>
      <c r="HXJ282" s="294"/>
      <c r="HXK282" s="294"/>
      <c r="HXL282" s="294"/>
      <c r="HXM282" s="294"/>
      <c r="HXN282" s="294"/>
      <c r="HXO282" s="294"/>
      <c r="HXP282" s="294"/>
      <c r="HXQ282" s="294"/>
      <c r="HXR282" s="294"/>
      <c r="HXS282" s="294"/>
      <c r="HXT282" s="294"/>
      <c r="HXU282" s="294"/>
      <c r="HXV282" s="294"/>
      <c r="HXW282" s="294"/>
      <c r="HXX282" s="294"/>
      <c r="HXY282" s="294"/>
      <c r="HXZ282" s="294"/>
      <c r="HYA282" s="294"/>
      <c r="HYB282" s="294"/>
      <c r="HYC282" s="294"/>
      <c r="HYD282" s="294"/>
      <c r="HYE282" s="294"/>
      <c r="HYF282" s="294"/>
      <c r="HYG282" s="294"/>
      <c r="HYH282" s="294"/>
      <c r="HYI282" s="294"/>
      <c r="HYJ282" s="294"/>
      <c r="HYK282" s="294"/>
      <c r="HYL282" s="294"/>
      <c r="HYM282" s="294"/>
      <c r="HYN282" s="294"/>
      <c r="HYO282" s="294"/>
      <c r="HYP282" s="294"/>
      <c r="HYQ282" s="294"/>
      <c r="HYR282" s="294"/>
      <c r="HYS282" s="294"/>
      <c r="HYT282" s="294"/>
      <c r="HYU282" s="294"/>
      <c r="HYV282" s="294"/>
      <c r="HYW282" s="294"/>
      <c r="HYX282" s="294"/>
      <c r="HYY282" s="294"/>
      <c r="HYZ282" s="294"/>
      <c r="HZA282" s="294"/>
      <c r="HZB282" s="294"/>
      <c r="HZC282" s="294"/>
      <c r="HZD282" s="294"/>
      <c r="HZE282" s="294"/>
      <c r="HZF282" s="294"/>
      <c r="HZG282" s="294"/>
      <c r="HZH282" s="294"/>
      <c r="HZI282" s="294"/>
      <c r="HZJ282" s="294"/>
      <c r="HZK282" s="294"/>
      <c r="HZL282" s="294"/>
      <c r="HZM282" s="294"/>
      <c r="HZN282" s="294"/>
      <c r="HZO282" s="294"/>
      <c r="HZP282" s="294"/>
      <c r="HZQ282" s="294"/>
      <c r="HZR282" s="294"/>
      <c r="HZS282" s="294"/>
      <c r="HZT282" s="294"/>
      <c r="HZU282" s="294"/>
      <c r="HZV282" s="294"/>
      <c r="HZW282" s="294"/>
      <c r="HZX282" s="294"/>
      <c r="HZY282" s="294"/>
      <c r="HZZ282" s="294"/>
      <c r="IAA282" s="294"/>
      <c r="IAB282" s="294"/>
      <c r="IAC282" s="294"/>
      <c r="IAD282" s="294"/>
      <c r="IAE282" s="294"/>
      <c r="IAF282" s="294"/>
      <c r="IAG282" s="294"/>
      <c r="IAH282" s="294"/>
      <c r="IAI282" s="294"/>
      <c r="IAJ282" s="294"/>
      <c r="IAK282" s="294"/>
      <c r="IAL282" s="294"/>
      <c r="IAM282" s="294"/>
      <c r="IAN282" s="294"/>
      <c r="IAO282" s="294"/>
      <c r="IAP282" s="294"/>
      <c r="IAQ282" s="294"/>
      <c r="IAR282" s="294"/>
      <c r="IAS282" s="294"/>
      <c r="IAT282" s="294"/>
      <c r="IAU282" s="294"/>
      <c r="IAV282" s="294"/>
      <c r="IAW282" s="294"/>
      <c r="IAX282" s="294"/>
      <c r="IAY282" s="294"/>
      <c r="IAZ282" s="294"/>
      <c r="IBA282" s="294"/>
      <c r="IBB282" s="294"/>
      <c r="IBC282" s="294"/>
      <c r="IBD282" s="294"/>
      <c r="IBE282" s="294"/>
      <c r="IBF282" s="294"/>
      <c r="IBG282" s="294"/>
      <c r="IBH282" s="294"/>
      <c r="IBI282" s="294"/>
      <c r="IBJ282" s="294"/>
      <c r="IBK282" s="294"/>
      <c r="IBL282" s="294"/>
      <c r="IBM282" s="294"/>
      <c r="IBN282" s="294"/>
      <c r="IBO282" s="294"/>
      <c r="IBP282" s="294"/>
      <c r="IBQ282" s="294"/>
      <c r="IBR282" s="294"/>
      <c r="IBS282" s="294"/>
      <c r="IBT282" s="294"/>
      <c r="IBU282" s="294"/>
      <c r="IBV282" s="294"/>
      <c r="IBW282" s="294"/>
      <c r="IBX282" s="294"/>
      <c r="IBY282" s="294"/>
      <c r="IBZ282" s="294"/>
      <c r="ICA282" s="294"/>
      <c r="ICB282" s="294"/>
      <c r="ICC282" s="294"/>
      <c r="ICD282" s="294"/>
      <c r="ICE282" s="294"/>
      <c r="ICF282" s="294"/>
      <c r="ICG282" s="294"/>
      <c r="ICH282" s="294"/>
      <c r="ICI282" s="294"/>
      <c r="ICJ282" s="294"/>
      <c r="ICK282" s="294"/>
      <c r="ICL282" s="294"/>
      <c r="ICM282" s="294"/>
      <c r="ICN282" s="294"/>
      <c r="ICO282" s="294"/>
      <c r="ICP282" s="294"/>
      <c r="ICQ282" s="294"/>
      <c r="ICR282" s="294"/>
      <c r="ICS282" s="294"/>
      <c r="ICT282" s="294"/>
      <c r="ICU282" s="294"/>
      <c r="ICV282" s="294"/>
      <c r="ICW282" s="294"/>
      <c r="ICX282" s="294"/>
      <c r="ICY282" s="294"/>
      <c r="ICZ282" s="294"/>
      <c r="IDA282" s="294"/>
      <c r="IDB282" s="294"/>
      <c r="IDC282" s="294"/>
      <c r="IDD282" s="294"/>
      <c r="IDE282" s="294"/>
      <c r="IDF282" s="294"/>
      <c r="IDG282" s="294"/>
      <c r="IDH282" s="294"/>
      <c r="IDI282" s="294"/>
      <c r="IDJ282" s="294"/>
      <c r="IDK282" s="294"/>
      <c r="IDL282" s="294"/>
      <c r="IDM282" s="294"/>
      <c r="IDN282" s="294"/>
      <c r="IDO282" s="294"/>
      <c r="IDP282" s="294"/>
      <c r="IDQ282" s="294"/>
      <c r="IDR282" s="294"/>
      <c r="IDS282" s="294"/>
      <c r="IDT282" s="294"/>
      <c r="IDU282" s="294"/>
      <c r="IDV282" s="294"/>
      <c r="IDW282" s="294"/>
      <c r="IDX282" s="294"/>
      <c r="IDY282" s="294"/>
      <c r="IDZ282" s="294"/>
      <c r="IEA282" s="294"/>
      <c r="IEB282" s="294"/>
      <c r="IEC282" s="294"/>
      <c r="IED282" s="294"/>
      <c r="IEE282" s="294"/>
      <c r="IEF282" s="294"/>
      <c r="IEG282" s="294"/>
      <c r="IEH282" s="294"/>
      <c r="IEI282" s="294"/>
      <c r="IEJ282" s="294"/>
      <c r="IEK282" s="294"/>
      <c r="IEL282" s="294"/>
      <c r="IEM282" s="294"/>
      <c r="IEN282" s="294"/>
      <c r="IEO282" s="294"/>
      <c r="IEP282" s="294"/>
      <c r="IEQ282" s="294"/>
      <c r="IER282" s="294"/>
      <c r="IES282" s="294"/>
      <c r="IET282" s="294"/>
      <c r="IEU282" s="294"/>
      <c r="IEV282" s="294"/>
      <c r="IEW282" s="294"/>
      <c r="IEX282" s="294"/>
      <c r="IEY282" s="294"/>
      <c r="IEZ282" s="294"/>
      <c r="IFA282" s="294"/>
      <c r="IFB282" s="294"/>
      <c r="IFC282" s="294"/>
      <c r="IFD282" s="294"/>
      <c r="IFE282" s="294"/>
      <c r="IFF282" s="294"/>
      <c r="IFG282" s="294"/>
      <c r="IFH282" s="294"/>
      <c r="IFI282" s="294"/>
      <c r="IFJ282" s="294"/>
      <c r="IFK282" s="294"/>
      <c r="IFL282" s="294"/>
      <c r="IFM282" s="294"/>
      <c r="IFN282" s="294"/>
      <c r="IFO282" s="294"/>
      <c r="IFP282" s="294"/>
      <c r="IFQ282" s="294"/>
      <c r="IFR282" s="294"/>
      <c r="IFS282" s="294"/>
      <c r="IFT282" s="294"/>
      <c r="IFU282" s="294"/>
      <c r="IFV282" s="294"/>
      <c r="IFW282" s="294"/>
      <c r="IFX282" s="294"/>
      <c r="IFY282" s="294"/>
      <c r="IFZ282" s="294"/>
      <c r="IGA282" s="294"/>
      <c r="IGB282" s="294"/>
      <c r="IGC282" s="294"/>
      <c r="IGD282" s="294"/>
      <c r="IGE282" s="294"/>
      <c r="IGF282" s="294"/>
      <c r="IGG282" s="294"/>
      <c r="IGH282" s="294"/>
      <c r="IGI282" s="294"/>
      <c r="IGJ282" s="294"/>
      <c r="IGK282" s="294"/>
      <c r="IGL282" s="294"/>
      <c r="IGM282" s="294"/>
      <c r="IGN282" s="294"/>
      <c r="IGO282" s="294"/>
      <c r="IGP282" s="294"/>
      <c r="IGQ282" s="294"/>
      <c r="IGR282" s="294"/>
      <c r="IGS282" s="294"/>
      <c r="IGT282" s="294"/>
      <c r="IGU282" s="294"/>
      <c r="IGV282" s="294"/>
      <c r="IGW282" s="294"/>
      <c r="IGX282" s="294"/>
      <c r="IGY282" s="294"/>
      <c r="IGZ282" s="294"/>
      <c r="IHA282" s="294"/>
      <c r="IHB282" s="294"/>
      <c r="IHC282" s="294"/>
      <c r="IHD282" s="294"/>
      <c r="IHE282" s="294"/>
      <c r="IHF282" s="294"/>
      <c r="IHG282" s="294"/>
      <c r="IHH282" s="294"/>
      <c r="IHI282" s="294"/>
      <c r="IHJ282" s="294"/>
      <c r="IHK282" s="294"/>
      <c r="IHL282" s="294"/>
      <c r="IHM282" s="294"/>
      <c r="IHN282" s="294"/>
      <c r="IHO282" s="294"/>
      <c r="IHP282" s="294"/>
      <c r="IHQ282" s="294"/>
      <c r="IHR282" s="294"/>
      <c r="IHS282" s="294"/>
      <c r="IHT282" s="294"/>
      <c r="IHU282" s="294"/>
      <c r="IHV282" s="294"/>
      <c r="IHW282" s="294"/>
      <c r="IHX282" s="294"/>
      <c r="IHY282" s="294"/>
      <c r="IHZ282" s="294"/>
      <c r="IIA282" s="294"/>
      <c r="IIB282" s="294"/>
      <c r="IIC282" s="294"/>
      <c r="IID282" s="294"/>
      <c r="IIE282" s="294"/>
      <c r="IIF282" s="294"/>
      <c r="IIG282" s="294"/>
      <c r="IIH282" s="294"/>
      <c r="III282" s="294"/>
      <c r="IIJ282" s="294"/>
      <c r="IIK282" s="294"/>
      <c r="IIL282" s="294"/>
      <c r="IIM282" s="294"/>
      <c r="IIN282" s="294"/>
      <c r="IIO282" s="294"/>
      <c r="IIP282" s="294"/>
      <c r="IIQ282" s="294"/>
      <c r="IIR282" s="294"/>
      <c r="IIS282" s="294"/>
      <c r="IIT282" s="294"/>
      <c r="IIU282" s="294"/>
      <c r="IIV282" s="294"/>
      <c r="IIW282" s="294"/>
      <c r="IIX282" s="294"/>
      <c r="IIY282" s="294"/>
      <c r="IIZ282" s="294"/>
      <c r="IJA282" s="294"/>
      <c r="IJB282" s="294"/>
      <c r="IJC282" s="294"/>
      <c r="IJD282" s="294"/>
      <c r="IJE282" s="294"/>
      <c r="IJF282" s="294"/>
      <c r="IJG282" s="294"/>
      <c r="IJH282" s="294"/>
      <c r="IJI282" s="294"/>
      <c r="IJJ282" s="294"/>
      <c r="IJK282" s="294"/>
      <c r="IJL282" s="294"/>
      <c r="IJM282" s="294"/>
      <c r="IJN282" s="294"/>
      <c r="IJO282" s="294"/>
      <c r="IJP282" s="294"/>
      <c r="IJQ282" s="294"/>
      <c r="IJR282" s="294"/>
      <c r="IJS282" s="294"/>
      <c r="IJT282" s="294"/>
      <c r="IJU282" s="294"/>
      <c r="IJV282" s="294"/>
      <c r="IJW282" s="294"/>
      <c r="IJX282" s="294"/>
      <c r="IJY282" s="294"/>
      <c r="IJZ282" s="294"/>
      <c r="IKA282" s="294"/>
      <c r="IKB282" s="294"/>
      <c r="IKC282" s="294"/>
      <c r="IKD282" s="294"/>
      <c r="IKE282" s="294"/>
      <c r="IKF282" s="294"/>
      <c r="IKG282" s="294"/>
      <c r="IKH282" s="294"/>
      <c r="IKI282" s="294"/>
      <c r="IKJ282" s="294"/>
      <c r="IKK282" s="294"/>
      <c r="IKL282" s="294"/>
      <c r="IKM282" s="294"/>
      <c r="IKN282" s="294"/>
      <c r="IKO282" s="294"/>
      <c r="IKP282" s="294"/>
      <c r="IKQ282" s="294"/>
      <c r="IKR282" s="294"/>
      <c r="IKS282" s="294"/>
      <c r="IKT282" s="294"/>
      <c r="IKU282" s="294"/>
      <c r="IKV282" s="294"/>
      <c r="IKW282" s="294"/>
      <c r="IKX282" s="294"/>
      <c r="IKY282" s="294"/>
      <c r="IKZ282" s="294"/>
      <c r="ILA282" s="294"/>
      <c r="ILB282" s="294"/>
      <c r="ILC282" s="294"/>
      <c r="ILD282" s="294"/>
      <c r="ILE282" s="294"/>
      <c r="ILF282" s="294"/>
      <c r="ILG282" s="294"/>
      <c r="ILH282" s="294"/>
      <c r="ILI282" s="294"/>
      <c r="ILJ282" s="294"/>
      <c r="ILK282" s="294"/>
      <c r="ILL282" s="294"/>
      <c r="ILM282" s="294"/>
      <c r="ILN282" s="294"/>
      <c r="ILO282" s="294"/>
      <c r="ILP282" s="294"/>
      <c r="ILQ282" s="294"/>
      <c r="ILR282" s="294"/>
      <c r="ILS282" s="294"/>
      <c r="ILT282" s="294"/>
      <c r="ILU282" s="294"/>
      <c r="ILV282" s="294"/>
      <c r="ILW282" s="294"/>
      <c r="ILX282" s="294"/>
      <c r="ILY282" s="294"/>
      <c r="ILZ282" s="294"/>
      <c r="IMA282" s="294"/>
      <c r="IMB282" s="294"/>
      <c r="IMC282" s="294"/>
      <c r="IMD282" s="294"/>
      <c r="IME282" s="294"/>
      <c r="IMF282" s="294"/>
      <c r="IMG282" s="294"/>
      <c r="IMH282" s="294"/>
      <c r="IMI282" s="294"/>
      <c r="IMJ282" s="294"/>
      <c r="IMK282" s="294"/>
      <c r="IML282" s="294"/>
      <c r="IMM282" s="294"/>
      <c r="IMN282" s="294"/>
      <c r="IMO282" s="294"/>
      <c r="IMP282" s="294"/>
      <c r="IMQ282" s="294"/>
      <c r="IMR282" s="294"/>
      <c r="IMS282" s="294"/>
      <c r="IMT282" s="294"/>
      <c r="IMU282" s="294"/>
      <c r="IMV282" s="294"/>
      <c r="IMW282" s="294"/>
      <c r="IMX282" s="294"/>
      <c r="IMY282" s="294"/>
      <c r="IMZ282" s="294"/>
      <c r="INA282" s="294"/>
      <c r="INB282" s="294"/>
      <c r="INC282" s="294"/>
      <c r="IND282" s="294"/>
      <c r="INE282" s="294"/>
      <c r="INF282" s="294"/>
      <c r="ING282" s="294"/>
      <c r="INH282" s="294"/>
      <c r="INI282" s="294"/>
      <c r="INJ282" s="294"/>
      <c r="INK282" s="294"/>
      <c r="INL282" s="294"/>
      <c r="INM282" s="294"/>
      <c r="INN282" s="294"/>
      <c r="INO282" s="294"/>
      <c r="INP282" s="294"/>
      <c r="INQ282" s="294"/>
      <c r="INR282" s="294"/>
      <c r="INS282" s="294"/>
      <c r="INT282" s="294"/>
      <c r="INU282" s="294"/>
      <c r="INV282" s="294"/>
      <c r="INW282" s="294"/>
      <c r="INX282" s="294"/>
      <c r="INY282" s="294"/>
      <c r="INZ282" s="294"/>
      <c r="IOA282" s="294"/>
      <c r="IOB282" s="294"/>
      <c r="IOC282" s="294"/>
      <c r="IOD282" s="294"/>
      <c r="IOE282" s="294"/>
      <c r="IOF282" s="294"/>
      <c r="IOG282" s="294"/>
      <c r="IOH282" s="294"/>
      <c r="IOI282" s="294"/>
      <c r="IOJ282" s="294"/>
      <c r="IOK282" s="294"/>
      <c r="IOL282" s="294"/>
      <c r="IOM282" s="294"/>
      <c r="ION282" s="294"/>
      <c r="IOO282" s="294"/>
      <c r="IOP282" s="294"/>
      <c r="IOQ282" s="294"/>
      <c r="IOR282" s="294"/>
      <c r="IOS282" s="294"/>
      <c r="IOT282" s="294"/>
      <c r="IOU282" s="294"/>
      <c r="IOV282" s="294"/>
      <c r="IOW282" s="294"/>
      <c r="IOX282" s="294"/>
      <c r="IOY282" s="294"/>
      <c r="IOZ282" s="294"/>
      <c r="IPA282" s="294"/>
      <c r="IPB282" s="294"/>
      <c r="IPC282" s="294"/>
      <c r="IPD282" s="294"/>
      <c r="IPE282" s="294"/>
      <c r="IPF282" s="294"/>
      <c r="IPG282" s="294"/>
      <c r="IPH282" s="294"/>
      <c r="IPI282" s="294"/>
      <c r="IPJ282" s="294"/>
      <c r="IPK282" s="294"/>
      <c r="IPL282" s="294"/>
      <c r="IPM282" s="294"/>
      <c r="IPN282" s="294"/>
      <c r="IPO282" s="294"/>
      <c r="IPP282" s="294"/>
      <c r="IPQ282" s="294"/>
      <c r="IPR282" s="294"/>
      <c r="IPS282" s="294"/>
      <c r="IPT282" s="294"/>
      <c r="IPU282" s="294"/>
      <c r="IPV282" s="294"/>
      <c r="IPW282" s="294"/>
      <c r="IPX282" s="294"/>
      <c r="IPY282" s="294"/>
      <c r="IPZ282" s="294"/>
      <c r="IQA282" s="294"/>
      <c r="IQB282" s="294"/>
      <c r="IQC282" s="294"/>
      <c r="IQD282" s="294"/>
      <c r="IQE282" s="294"/>
      <c r="IQF282" s="294"/>
      <c r="IQG282" s="294"/>
      <c r="IQH282" s="294"/>
      <c r="IQI282" s="294"/>
      <c r="IQJ282" s="294"/>
      <c r="IQK282" s="294"/>
      <c r="IQL282" s="294"/>
      <c r="IQM282" s="294"/>
      <c r="IQN282" s="294"/>
      <c r="IQO282" s="294"/>
      <c r="IQP282" s="294"/>
      <c r="IQQ282" s="294"/>
      <c r="IQR282" s="294"/>
      <c r="IQS282" s="294"/>
      <c r="IQT282" s="294"/>
      <c r="IQU282" s="294"/>
      <c r="IQV282" s="294"/>
      <c r="IQW282" s="294"/>
      <c r="IQX282" s="294"/>
      <c r="IQY282" s="294"/>
      <c r="IQZ282" s="294"/>
      <c r="IRA282" s="294"/>
      <c r="IRB282" s="294"/>
      <c r="IRC282" s="294"/>
      <c r="IRD282" s="294"/>
      <c r="IRE282" s="294"/>
      <c r="IRF282" s="294"/>
      <c r="IRG282" s="294"/>
      <c r="IRH282" s="294"/>
      <c r="IRI282" s="294"/>
      <c r="IRJ282" s="294"/>
      <c r="IRK282" s="294"/>
      <c r="IRL282" s="294"/>
      <c r="IRM282" s="294"/>
      <c r="IRN282" s="294"/>
      <c r="IRO282" s="294"/>
      <c r="IRP282" s="294"/>
      <c r="IRQ282" s="294"/>
      <c r="IRR282" s="294"/>
      <c r="IRS282" s="294"/>
      <c r="IRT282" s="294"/>
      <c r="IRU282" s="294"/>
      <c r="IRV282" s="294"/>
      <c r="IRW282" s="294"/>
      <c r="IRX282" s="294"/>
      <c r="IRY282" s="294"/>
      <c r="IRZ282" s="294"/>
      <c r="ISA282" s="294"/>
      <c r="ISB282" s="294"/>
      <c r="ISC282" s="294"/>
      <c r="ISD282" s="294"/>
      <c r="ISE282" s="294"/>
      <c r="ISF282" s="294"/>
      <c r="ISG282" s="294"/>
      <c r="ISH282" s="294"/>
      <c r="ISI282" s="294"/>
      <c r="ISJ282" s="294"/>
      <c r="ISK282" s="294"/>
      <c r="ISL282" s="294"/>
      <c r="ISM282" s="294"/>
      <c r="ISN282" s="294"/>
      <c r="ISO282" s="294"/>
      <c r="ISP282" s="294"/>
      <c r="ISQ282" s="294"/>
      <c r="ISR282" s="294"/>
      <c r="ISS282" s="294"/>
      <c r="IST282" s="294"/>
      <c r="ISU282" s="294"/>
      <c r="ISV282" s="294"/>
      <c r="ISW282" s="294"/>
      <c r="ISX282" s="294"/>
      <c r="ISY282" s="294"/>
      <c r="ISZ282" s="294"/>
      <c r="ITA282" s="294"/>
      <c r="ITB282" s="294"/>
      <c r="ITC282" s="294"/>
      <c r="ITD282" s="294"/>
      <c r="ITE282" s="294"/>
      <c r="ITF282" s="294"/>
      <c r="ITG282" s="294"/>
      <c r="ITH282" s="294"/>
      <c r="ITI282" s="294"/>
      <c r="ITJ282" s="294"/>
      <c r="ITK282" s="294"/>
      <c r="ITL282" s="294"/>
      <c r="ITM282" s="294"/>
      <c r="ITN282" s="294"/>
      <c r="ITO282" s="294"/>
      <c r="ITP282" s="294"/>
      <c r="ITQ282" s="294"/>
      <c r="ITR282" s="294"/>
      <c r="ITS282" s="294"/>
      <c r="ITT282" s="294"/>
      <c r="ITU282" s="294"/>
      <c r="ITV282" s="294"/>
      <c r="ITW282" s="294"/>
      <c r="ITX282" s="294"/>
      <c r="ITY282" s="294"/>
      <c r="ITZ282" s="294"/>
      <c r="IUA282" s="294"/>
      <c r="IUB282" s="294"/>
      <c r="IUC282" s="294"/>
      <c r="IUD282" s="294"/>
      <c r="IUE282" s="294"/>
      <c r="IUF282" s="294"/>
      <c r="IUG282" s="294"/>
      <c r="IUH282" s="294"/>
      <c r="IUI282" s="294"/>
      <c r="IUJ282" s="294"/>
      <c r="IUK282" s="294"/>
      <c r="IUL282" s="294"/>
      <c r="IUM282" s="294"/>
      <c r="IUN282" s="294"/>
      <c r="IUO282" s="294"/>
      <c r="IUP282" s="294"/>
      <c r="IUQ282" s="294"/>
      <c r="IUR282" s="294"/>
      <c r="IUS282" s="294"/>
      <c r="IUT282" s="294"/>
      <c r="IUU282" s="294"/>
      <c r="IUV282" s="294"/>
      <c r="IUW282" s="294"/>
      <c r="IUX282" s="294"/>
      <c r="IUY282" s="294"/>
      <c r="IUZ282" s="294"/>
      <c r="IVA282" s="294"/>
      <c r="IVB282" s="294"/>
      <c r="IVC282" s="294"/>
      <c r="IVD282" s="294"/>
      <c r="IVE282" s="294"/>
      <c r="IVF282" s="294"/>
      <c r="IVG282" s="294"/>
      <c r="IVH282" s="294"/>
      <c r="IVI282" s="294"/>
      <c r="IVJ282" s="294"/>
      <c r="IVK282" s="294"/>
      <c r="IVL282" s="294"/>
      <c r="IVM282" s="294"/>
      <c r="IVN282" s="294"/>
      <c r="IVO282" s="294"/>
      <c r="IVP282" s="294"/>
      <c r="IVQ282" s="294"/>
      <c r="IVR282" s="294"/>
      <c r="IVS282" s="294"/>
      <c r="IVT282" s="294"/>
      <c r="IVU282" s="294"/>
      <c r="IVV282" s="294"/>
      <c r="IVW282" s="294"/>
      <c r="IVX282" s="294"/>
      <c r="IVY282" s="294"/>
      <c r="IVZ282" s="294"/>
      <c r="IWA282" s="294"/>
      <c r="IWB282" s="294"/>
      <c r="IWC282" s="294"/>
      <c r="IWD282" s="294"/>
      <c r="IWE282" s="294"/>
      <c r="IWF282" s="294"/>
      <c r="IWG282" s="294"/>
      <c r="IWH282" s="294"/>
      <c r="IWI282" s="294"/>
      <c r="IWJ282" s="294"/>
      <c r="IWK282" s="294"/>
      <c r="IWL282" s="294"/>
      <c r="IWM282" s="294"/>
      <c r="IWN282" s="294"/>
      <c r="IWO282" s="294"/>
      <c r="IWP282" s="294"/>
      <c r="IWQ282" s="294"/>
      <c r="IWR282" s="294"/>
      <c r="IWS282" s="294"/>
      <c r="IWT282" s="294"/>
      <c r="IWU282" s="294"/>
      <c r="IWV282" s="294"/>
      <c r="IWW282" s="294"/>
      <c r="IWX282" s="294"/>
      <c r="IWY282" s="294"/>
      <c r="IWZ282" s="294"/>
      <c r="IXA282" s="294"/>
      <c r="IXB282" s="294"/>
      <c r="IXC282" s="294"/>
      <c r="IXD282" s="294"/>
      <c r="IXE282" s="294"/>
      <c r="IXF282" s="294"/>
      <c r="IXG282" s="294"/>
      <c r="IXH282" s="294"/>
      <c r="IXI282" s="294"/>
      <c r="IXJ282" s="294"/>
      <c r="IXK282" s="294"/>
      <c r="IXL282" s="294"/>
      <c r="IXM282" s="294"/>
      <c r="IXN282" s="294"/>
      <c r="IXO282" s="294"/>
      <c r="IXP282" s="294"/>
      <c r="IXQ282" s="294"/>
      <c r="IXR282" s="294"/>
      <c r="IXS282" s="294"/>
      <c r="IXT282" s="294"/>
      <c r="IXU282" s="294"/>
      <c r="IXV282" s="294"/>
      <c r="IXW282" s="294"/>
      <c r="IXX282" s="294"/>
      <c r="IXY282" s="294"/>
      <c r="IXZ282" s="294"/>
      <c r="IYA282" s="294"/>
      <c r="IYB282" s="294"/>
      <c r="IYC282" s="294"/>
      <c r="IYD282" s="294"/>
      <c r="IYE282" s="294"/>
      <c r="IYF282" s="294"/>
      <c r="IYG282" s="294"/>
      <c r="IYH282" s="294"/>
      <c r="IYI282" s="294"/>
      <c r="IYJ282" s="294"/>
      <c r="IYK282" s="294"/>
      <c r="IYL282" s="294"/>
      <c r="IYM282" s="294"/>
      <c r="IYN282" s="294"/>
      <c r="IYO282" s="294"/>
      <c r="IYP282" s="294"/>
      <c r="IYQ282" s="294"/>
      <c r="IYR282" s="294"/>
      <c r="IYS282" s="294"/>
      <c r="IYT282" s="294"/>
      <c r="IYU282" s="294"/>
      <c r="IYV282" s="294"/>
      <c r="IYW282" s="294"/>
      <c r="IYX282" s="294"/>
      <c r="IYY282" s="294"/>
      <c r="IYZ282" s="294"/>
      <c r="IZA282" s="294"/>
      <c r="IZB282" s="294"/>
      <c r="IZC282" s="294"/>
      <c r="IZD282" s="294"/>
      <c r="IZE282" s="294"/>
      <c r="IZF282" s="294"/>
      <c r="IZG282" s="294"/>
      <c r="IZH282" s="294"/>
      <c r="IZI282" s="294"/>
      <c r="IZJ282" s="294"/>
      <c r="IZK282" s="294"/>
      <c r="IZL282" s="294"/>
      <c r="IZM282" s="294"/>
      <c r="IZN282" s="294"/>
      <c r="IZO282" s="294"/>
      <c r="IZP282" s="294"/>
      <c r="IZQ282" s="294"/>
      <c r="IZR282" s="294"/>
      <c r="IZS282" s="294"/>
      <c r="IZT282" s="294"/>
      <c r="IZU282" s="294"/>
      <c r="IZV282" s="294"/>
      <c r="IZW282" s="294"/>
      <c r="IZX282" s="294"/>
      <c r="IZY282" s="294"/>
      <c r="IZZ282" s="294"/>
      <c r="JAA282" s="294"/>
      <c r="JAB282" s="294"/>
      <c r="JAC282" s="294"/>
      <c r="JAD282" s="294"/>
      <c r="JAE282" s="294"/>
      <c r="JAF282" s="294"/>
      <c r="JAG282" s="294"/>
      <c r="JAH282" s="294"/>
      <c r="JAI282" s="294"/>
      <c r="JAJ282" s="294"/>
      <c r="JAK282" s="294"/>
      <c r="JAL282" s="294"/>
      <c r="JAM282" s="294"/>
      <c r="JAN282" s="294"/>
      <c r="JAO282" s="294"/>
      <c r="JAP282" s="294"/>
      <c r="JAQ282" s="294"/>
      <c r="JAR282" s="294"/>
      <c r="JAS282" s="294"/>
      <c r="JAT282" s="294"/>
      <c r="JAU282" s="294"/>
      <c r="JAV282" s="294"/>
      <c r="JAW282" s="294"/>
      <c r="JAX282" s="294"/>
      <c r="JAY282" s="294"/>
      <c r="JAZ282" s="294"/>
      <c r="JBA282" s="294"/>
      <c r="JBB282" s="294"/>
      <c r="JBC282" s="294"/>
      <c r="JBD282" s="294"/>
      <c r="JBE282" s="294"/>
      <c r="JBF282" s="294"/>
      <c r="JBG282" s="294"/>
      <c r="JBH282" s="294"/>
      <c r="JBI282" s="294"/>
      <c r="JBJ282" s="294"/>
      <c r="JBK282" s="294"/>
      <c r="JBL282" s="294"/>
      <c r="JBM282" s="294"/>
      <c r="JBN282" s="294"/>
      <c r="JBO282" s="294"/>
      <c r="JBP282" s="294"/>
      <c r="JBQ282" s="294"/>
      <c r="JBR282" s="294"/>
      <c r="JBS282" s="294"/>
      <c r="JBT282" s="294"/>
      <c r="JBU282" s="294"/>
      <c r="JBV282" s="294"/>
      <c r="JBW282" s="294"/>
      <c r="JBX282" s="294"/>
      <c r="JBY282" s="294"/>
      <c r="JBZ282" s="294"/>
      <c r="JCA282" s="294"/>
      <c r="JCB282" s="294"/>
      <c r="JCC282" s="294"/>
      <c r="JCD282" s="294"/>
      <c r="JCE282" s="294"/>
      <c r="JCF282" s="294"/>
      <c r="JCG282" s="294"/>
      <c r="JCH282" s="294"/>
      <c r="JCI282" s="294"/>
      <c r="JCJ282" s="294"/>
      <c r="JCK282" s="294"/>
      <c r="JCL282" s="294"/>
      <c r="JCM282" s="294"/>
      <c r="JCN282" s="294"/>
      <c r="JCO282" s="294"/>
      <c r="JCP282" s="294"/>
      <c r="JCQ282" s="294"/>
      <c r="JCR282" s="294"/>
      <c r="JCS282" s="294"/>
      <c r="JCT282" s="294"/>
      <c r="JCU282" s="294"/>
      <c r="JCV282" s="294"/>
      <c r="JCW282" s="294"/>
      <c r="JCX282" s="294"/>
      <c r="JCY282" s="294"/>
      <c r="JCZ282" s="294"/>
      <c r="JDA282" s="294"/>
      <c r="JDB282" s="294"/>
      <c r="JDC282" s="294"/>
      <c r="JDD282" s="294"/>
      <c r="JDE282" s="294"/>
      <c r="JDF282" s="294"/>
      <c r="JDG282" s="294"/>
      <c r="JDH282" s="294"/>
      <c r="JDI282" s="294"/>
      <c r="JDJ282" s="294"/>
      <c r="JDK282" s="294"/>
      <c r="JDL282" s="294"/>
      <c r="JDM282" s="294"/>
      <c r="JDN282" s="294"/>
      <c r="JDO282" s="294"/>
      <c r="JDP282" s="294"/>
      <c r="JDQ282" s="294"/>
      <c r="JDR282" s="294"/>
      <c r="JDS282" s="294"/>
      <c r="JDT282" s="294"/>
      <c r="JDU282" s="294"/>
      <c r="JDV282" s="294"/>
      <c r="JDW282" s="294"/>
      <c r="JDX282" s="294"/>
      <c r="JDY282" s="294"/>
      <c r="JDZ282" s="294"/>
      <c r="JEA282" s="294"/>
      <c r="JEB282" s="294"/>
      <c r="JEC282" s="294"/>
      <c r="JED282" s="294"/>
      <c r="JEE282" s="294"/>
      <c r="JEF282" s="294"/>
      <c r="JEG282" s="294"/>
      <c r="JEH282" s="294"/>
      <c r="JEI282" s="294"/>
      <c r="JEJ282" s="294"/>
      <c r="JEK282" s="294"/>
      <c r="JEL282" s="294"/>
      <c r="JEM282" s="294"/>
      <c r="JEN282" s="294"/>
      <c r="JEO282" s="294"/>
      <c r="JEP282" s="294"/>
      <c r="JEQ282" s="294"/>
      <c r="JER282" s="294"/>
      <c r="JES282" s="294"/>
      <c r="JET282" s="294"/>
      <c r="JEU282" s="294"/>
      <c r="JEV282" s="294"/>
      <c r="JEW282" s="294"/>
      <c r="JEX282" s="294"/>
      <c r="JEY282" s="294"/>
      <c r="JEZ282" s="294"/>
      <c r="JFA282" s="294"/>
      <c r="JFB282" s="294"/>
      <c r="JFC282" s="294"/>
      <c r="JFD282" s="294"/>
      <c r="JFE282" s="294"/>
      <c r="JFF282" s="294"/>
      <c r="JFG282" s="294"/>
      <c r="JFH282" s="294"/>
      <c r="JFI282" s="294"/>
      <c r="JFJ282" s="294"/>
      <c r="JFK282" s="294"/>
      <c r="JFL282" s="294"/>
      <c r="JFM282" s="294"/>
      <c r="JFN282" s="294"/>
      <c r="JFO282" s="294"/>
      <c r="JFP282" s="294"/>
      <c r="JFQ282" s="294"/>
      <c r="JFR282" s="294"/>
      <c r="JFS282" s="294"/>
      <c r="JFT282" s="294"/>
      <c r="JFU282" s="294"/>
      <c r="JFV282" s="294"/>
      <c r="JFW282" s="294"/>
      <c r="JFX282" s="294"/>
      <c r="JFY282" s="294"/>
      <c r="JFZ282" s="294"/>
      <c r="JGA282" s="294"/>
      <c r="JGB282" s="294"/>
      <c r="JGC282" s="294"/>
      <c r="JGD282" s="294"/>
      <c r="JGE282" s="294"/>
      <c r="JGF282" s="294"/>
      <c r="JGG282" s="294"/>
      <c r="JGH282" s="294"/>
      <c r="JGI282" s="294"/>
      <c r="JGJ282" s="294"/>
      <c r="JGK282" s="294"/>
      <c r="JGL282" s="294"/>
      <c r="JGM282" s="294"/>
      <c r="JGN282" s="294"/>
      <c r="JGO282" s="294"/>
      <c r="JGP282" s="294"/>
      <c r="JGQ282" s="294"/>
      <c r="JGR282" s="294"/>
      <c r="JGS282" s="294"/>
      <c r="JGT282" s="294"/>
      <c r="JGU282" s="294"/>
      <c r="JGV282" s="294"/>
      <c r="JGW282" s="294"/>
      <c r="JGX282" s="294"/>
      <c r="JGY282" s="294"/>
      <c r="JGZ282" s="294"/>
      <c r="JHA282" s="294"/>
      <c r="JHB282" s="294"/>
      <c r="JHC282" s="294"/>
      <c r="JHD282" s="294"/>
      <c r="JHE282" s="294"/>
      <c r="JHF282" s="294"/>
      <c r="JHG282" s="294"/>
      <c r="JHH282" s="294"/>
      <c r="JHI282" s="294"/>
      <c r="JHJ282" s="294"/>
      <c r="JHK282" s="294"/>
      <c r="JHL282" s="294"/>
      <c r="JHM282" s="294"/>
      <c r="JHN282" s="294"/>
      <c r="JHO282" s="294"/>
      <c r="JHP282" s="294"/>
      <c r="JHQ282" s="294"/>
      <c r="JHR282" s="294"/>
      <c r="JHS282" s="294"/>
      <c r="JHT282" s="294"/>
      <c r="JHU282" s="294"/>
      <c r="JHV282" s="294"/>
      <c r="JHW282" s="294"/>
      <c r="JHX282" s="294"/>
      <c r="JHY282" s="294"/>
      <c r="JHZ282" s="294"/>
      <c r="JIA282" s="294"/>
      <c r="JIB282" s="294"/>
      <c r="JIC282" s="294"/>
      <c r="JID282" s="294"/>
      <c r="JIE282" s="294"/>
      <c r="JIF282" s="294"/>
      <c r="JIG282" s="294"/>
      <c r="JIH282" s="294"/>
      <c r="JII282" s="294"/>
      <c r="JIJ282" s="294"/>
      <c r="JIK282" s="294"/>
      <c r="JIL282" s="294"/>
      <c r="JIM282" s="294"/>
      <c r="JIN282" s="294"/>
      <c r="JIO282" s="294"/>
      <c r="JIP282" s="294"/>
      <c r="JIQ282" s="294"/>
      <c r="JIR282" s="294"/>
      <c r="JIS282" s="294"/>
      <c r="JIT282" s="294"/>
      <c r="JIU282" s="294"/>
      <c r="JIV282" s="294"/>
      <c r="JIW282" s="294"/>
      <c r="JIX282" s="294"/>
      <c r="JIY282" s="294"/>
      <c r="JIZ282" s="294"/>
      <c r="JJA282" s="294"/>
      <c r="JJB282" s="294"/>
      <c r="JJC282" s="294"/>
      <c r="JJD282" s="294"/>
      <c r="JJE282" s="294"/>
      <c r="JJF282" s="294"/>
      <c r="JJG282" s="294"/>
      <c r="JJH282" s="294"/>
      <c r="JJI282" s="294"/>
      <c r="JJJ282" s="294"/>
      <c r="JJK282" s="294"/>
      <c r="JJL282" s="294"/>
      <c r="JJM282" s="294"/>
      <c r="JJN282" s="294"/>
      <c r="JJO282" s="294"/>
      <c r="JJP282" s="294"/>
      <c r="JJQ282" s="294"/>
      <c r="JJR282" s="294"/>
      <c r="JJS282" s="294"/>
      <c r="JJT282" s="294"/>
      <c r="JJU282" s="294"/>
      <c r="JJV282" s="294"/>
      <c r="JJW282" s="294"/>
      <c r="JJX282" s="294"/>
      <c r="JJY282" s="294"/>
      <c r="JJZ282" s="294"/>
      <c r="JKA282" s="294"/>
      <c r="JKB282" s="294"/>
      <c r="JKC282" s="294"/>
      <c r="JKD282" s="294"/>
      <c r="JKE282" s="294"/>
      <c r="JKF282" s="294"/>
      <c r="JKG282" s="294"/>
      <c r="JKH282" s="294"/>
      <c r="JKI282" s="294"/>
      <c r="JKJ282" s="294"/>
      <c r="JKK282" s="294"/>
      <c r="JKL282" s="294"/>
      <c r="JKM282" s="294"/>
      <c r="JKN282" s="294"/>
      <c r="JKO282" s="294"/>
      <c r="JKP282" s="294"/>
      <c r="JKQ282" s="294"/>
      <c r="JKR282" s="294"/>
      <c r="JKS282" s="294"/>
      <c r="JKT282" s="294"/>
      <c r="JKU282" s="294"/>
      <c r="JKV282" s="294"/>
      <c r="JKW282" s="294"/>
      <c r="JKX282" s="294"/>
      <c r="JKY282" s="294"/>
      <c r="JKZ282" s="294"/>
      <c r="JLA282" s="294"/>
      <c r="JLB282" s="294"/>
      <c r="JLC282" s="294"/>
      <c r="JLD282" s="294"/>
      <c r="JLE282" s="294"/>
      <c r="JLF282" s="294"/>
      <c r="JLG282" s="294"/>
      <c r="JLH282" s="294"/>
      <c r="JLI282" s="294"/>
      <c r="JLJ282" s="294"/>
      <c r="JLK282" s="294"/>
      <c r="JLL282" s="294"/>
      <c r="JLM282" s="294"/>
      <c r="JLN282" s="294"/>
      <c r="JLO282" s="294"/>
      <c r="JLP282" s="294"/>
      <c r="JLQ282" s="294"/>
      <c r="JLR282" s="294"/>
      <c r="JLS282" s="294"/>
      <c r="JLT282" s="294"/>
      <c r="JLU282" s="294"/>
      <c r="JLV282" s="294"/>
      <c r="JLW282" s="294"/>
      <c r="JLX282" s="294"/>
      <c r="JLY282" s="294"/>
      <c r="JLZ282" s="294"/>
      <c r="JMA282" s="294"/>
      <c r="JMB282" s="294"/>
      <c r="JMC282" s="294"/>
      <c r="JMD282" s="294"/>
      <c r="JME282" s="294"/>
      <c r="JMF282" s="294"/>
      <c r="JMG282" s="294"/>
      <c r="JMH282" s="294"/>
      <c r="JMI282" s="294"/>
      <c r="JMJ282" s="294"/>
      <c r="JMK282" s="294"/>
      <c r="JML282" s="294"/>
      <c r="JMM282" s="294"/>
      <c r="JMN282" s="294"/>
      <c r="JMO282" s="294"/>
      <c r="JMP282" s="294"/>
      <c r="JMQ282" s="294"/>
      <c r="JMR282" s="294"/>
      <c r="JMS282" s="294"/>
      <c r="JMT282" s="294"/>
      <c r="JMU282" s="294"/>
      <c r="JMV282" s="294"/>
      <c r="JMW282" s="294"/>
      <c r="JMX282" s="294"/>
      <c r="JMY282" s="294"/>
      <c r="JMZ282" s="294"/>
      <c r="JNA282" s="294"/>
      <c r="JNB282" s="294"/>
      <c r="JNC282" s="294"/>
      <c r="JND282" s="294"/>
      <c r="JNE282" s="294"/>
      <c r="JNF282" s="294"/>
      <c r="JNG282" s="294"/>
      <c r="JNH282" s="294"/>
      <c r="JNI282" s="294"/>
      <c r="JNJ282" s="294"/>
      <c r="JNK282" s="294"/>
      <c r="JNL282" s="294"/>
      <c r="JNM282" s="294"/>
      <c r="JNN282" s="294"/>
      <c r="JNO282" s="294"/>
      <c r="JNP282" s="294"/>
      <c r="JNQ282" s="294"/>
      <c r="JNR282" s="294"/>
      <c r="JNS282" s="294"/>
      <c r="JNT282" s="294"/>
      <c r="JNU282" s="294"/>
      <c r="JNV282" s="294"/>
      <c r="JNW282" s="294"/>
      <c r="JNX282" s="294"/>
      <c r="JNY282" s="294"/>
      <c r="JNZ282" s="294"/>
      <c r="JOA282" s="294"/>
      <c r="JOB282" s="294"/>
      <c r="JOC282" s="294"/>
      <c r="JOD282" s="294"/>
      <c r="JOE282" s="294"/>
      <c r="JOF282" s="294"/>
      <c r="JOG282" s="294"/>
      <c r="JOH282" s="294"/>
      <c r="JOI282" s="294"/>
      <c r="JOJ282" s="294"/>
      <c r="JOK282" s="294"/>
      <c r="JOL282" s="294"/>
      <c r="JOM282" s="294"/>
      <c r="JON282" s="294"/>
      <c r="JOO282" s="294"/>
      <c r="JOP282" s="294"/>
      <c r="JOQ282" s="294"/>
      <c r="JOR282" s="294"/>
      <c r="JOS282" s="294"/>
      <c r="JOT282" s="294"/>
      <c r="JOU282" s="294"/>
      <c r="JOV282" s="294"/>
      <c r="JOW282" s="294"/>
      <c r="JOX282" s="294"/>
      <c r="JOY282" s="294"/>
      <c r="JOZ282" s="294"/>
      <c r="JPA282" s="294"/>
      <c r="JPB282" s="294"/>
      <c r="JPC282" s="294"/>
      <c r="JPD282" s="294"/>
      <c r="JPE282" s="294"/>
      <c r="JPF282" s="294"/>
      <c r="JPG282" s="294"/>
      <c r="JPH282" s="294"/>
      <c r="JPI282" s="294"/>
      <c r="JPJ282" s="294"/>
      <c r="JPK282" s="294"/>
      <c r="JPL282" s="294"/>
      <c r="JPM282" s="294"/>
      <c r="JPN282" s="294"/>
      <c r="JPO282" s="294"/>
      <c r="JPP282" s="294"/>
      <c r="JPQ282" s="294"/>
      <c r="JPR282" s="294"/>
      <c r="JPS282" s="294"/>
      <c r="JPT282" s="294"/>
      <c r="JPU282" s="294"/>
      <c r="JPV282" s="294"/>
      <c r="JPW282" s="294"/>
      <c r="JPX282" s="294"/>
      <c r="JPY282" s="294"/>
      <c r="JPZ282" s="294"/>
      <c r="JQA282" s="294"/>
      <c r="JQB282" s="294"/>
      <c r="JQC282" s="294"/>
      <c r="JQD282" s="294"/>
      <c r="JQE282" s="294"/>
      <c r="JQF282" s="294"/>
      <c r="JQG282" s="294"/>
      <c r="JQH282" s="294"/>
      <c r="JQI282" s="294"/>
      <c r="JQJ282" s="294"/>
      <c r="JQK282" s="294"/>
      <c r="JQL282" s="294"/>
      <c r="JQM282" s="294"/>
      <c r="JQN282" s="294"/>
      <c r="JQO282" s="294"/>
      <c r="JQP282" s="294"/>
      <c r="JQQ282" s="294"/>
      <c r="JQR282" s="294"/>
      <c r="JQS282" s="294"/>
      <c r="JQT282" s="294"/>
      <c r="JQU282" s="294"/>
      <c r="JQV282" s="294"/>
      <c r="JQW282" s="294"/>
      <c r="JQX282" s="294"/>
      <c r="JQY282" s="294"/>
      <c r="JQZ282" s="294"/>
      <c r="JRA282" s="294"/>
      <c r="JRB282" s="294"/>
      <c r="JRC282" s="294"/>
      <c r="JRD282" s="294"/>
      <c r="JRE282" s="294"/>
      <c r="JRF282" s="294"/>
      <c r="JRG282" s="294"/>
      <c r="JRH282" s="294"/>
      <c r="JRI282" s="294"/>
      <c r="JRJ282" s="294"/>
      <c r="JRK282" s="294"/>
      <c r="JRL282" s="294"/>
      <c r="JRM282" s="294"/>
      <c r="JRN282" s="294"/>
      <c r="JRO282" s="294"/>
      <c r="JRP282" s="294"/>
      <c r="JRQ282" s="294"/>
      <c r="JRR282" s="294"/>
      <c r="JRS282" s="294"/>
      <c r="JRT282" s="294"/>
      <c r="JRU282" s="294"/>
      <c r="JRV282" s="294"/>
      <c r="JRW282" s="294"/>
      <c r="JRX282" s="294"/>
      <c r="JRY282" s="294"/>
      <c r="JRZ282" s="294"/>
      <c r="JSA282" s="294"/>
      <c r="JSB282" s="294"/>
      <c r="JSC282" s="294"/>
      <c r="JSD282" s="294"/>
      <c r="JSE282" s="294"/>
      <c r="JSF282" s="294"/>
      <c r="JSG282" s="294"/>
      <c r="JSH282" s="294"/>
      <c r="JSI282" s="294"/>
      <c r="JSJ282" s="294"/>
      <c r="JSK282" s="294"/>
      <c r="JSL282" s="294"/>
      <c r="JSM282" s="294"/>
      <c r="JSN282" s="294"/>
      <c r="JSO282" s="294"/>
      <c r="JSP282" s="294"/>
      <c r="JSQ282" s="294"/>
      <c r="JSR282" s="294"/>
      <c r="JSS282" s="294"/>
      <c r="JST282" s="294"/>
      <c r="JSU282" s="294"/>
      <c r="JSV282" s="294"/>
      <c r="JSW282" s="294"/>
      <c r="JSX282" s="294"/>
      <c r="JSY282" s="294"/>
      <c r="JSZ282" s="294"/>
      <c r="JTA282" s="294"/>
      <c r="JTB282" s="294"/>
      <c r="JTC282" s="294"/>
      <c r="JTD282" s="294"/>
      <c r="JTE282" s="294"/>
      <c r="JTF282" s="294"/>
      <c r="JTG282" s="294"/>
      <c r="JTH282" s="294"/>
      <c r="JTI282" s="294"/>
      <c r="JTJ282" s="294"/>
      <c r="JTK282" s="294"/>
      <c r="JTL282" s="294"/>
      <c r="JTM282" s="294"/>
      <c r="JTN282" s="294"/>
      <c r="JTO282" s="294"/>
      <c r="JTP282" s="294"/>
      <c r="JTQ282" s="294"/>
      <c r="JTR282" s="294"/>
      <c r="JTS282" s="294"/>
      <c r="JTT282" s="294"/>
      <c r="JTU282" s="294"/>
      <c r="JTV282" s="294"/>
      <c r="JTW282" s="294"/>
      <c r="JTX282" s="294"/>
      <c r="JTY282" s="294"/>
      <c r="JTZ282" s="294"/>
      <c r="JUA282" s="294"/>
      <c r="JUB282" s="294"/>
      <c r="JUC282" s="294"/>
      <c r="JUD282" s="294"/>
      <c r="JUE282" s="294"/>
      <c r="JUF282" s="294"/>
      <c r="JUG282" s="294"/>
      <c r="JUH282" s="294"/>
      <c r="JUI282" s="294"/>
      <c r="JUJ282" s="294"/>
      <c r="JUK282" s="294"/>
      <c r="JUL282" s="294"/>
      <c r="JUM282" s="294"/>
      <c r="JUN282" s="294"/>
      <c r="JUO282" s="294"/>
      <c r="JUP282" s="294"/>
      <c r="JUQ282" s="294"/>
      <c r="JUR282" s="294"/>
      <c r="JUS282" s="294"/>
      <c r="JUT282" s="294"/>
      <c r="JUU282" s="294"/>
      <c r="JUV282" s="294"/>
      <c r="JUW282" s="294"/>
      <c r="JUX282" s="294"/>
      <c r="JUY282" s="294"/>
      <c r="JUZ282" s="294"/>
      <c r="JVA282" s="294"/>
      <c r="JVB282" s="294"/>
      <c r="JVC282" s="294"/>
      <c r="JVD282" s="294"/>
      <c r="JVE282" s="294"/>
      <c r="JVF282" s="294"/>
      <c r="JVG282" s="294"/>
      <c r="JVH282" s="294"/>
      <c r="JVI282" s="294"/>
      <c r="JVJ282" s="294"/>
      <c r="JVK282" s="294"/>
      <c r="JVL282" s="294"/>
      <c r="JVM282" s="294"/>
      <c r="JVN282" s="294"/>
      <c r="JVO282" s="294"/>
      <c r="JVP282" s="294"/>
      <c r="JVQ282" s="294"/>
      <c r="JVR282" s="294"/>
      <c r="JVS282" s="294"/>
      <c r="JVT282" s="294"/>
      <c r="JVU282" s="294"/>
      <c r="JVV282" s="294"/>
      <c r="JVW282" s="294"/>
      <c r="JVX282" s="294"/>
      <c r="JVY282" s="294"/>
      <c r="JVZ282" s="294"/>
      <c r="JWA282" s="294"/>
      <c r="JWB282" s="294"/>
      <c r="JWC282" s="294"/>
      <c r="JWD282" s="294"/>
      <c r="JWE282" s="294"/>
      <c r="JWF282" s="294"/>
      <c r="JWG282" s="294"/>
      <c r="JWH282" s="294"/>
      <c r="JWI282" s="294"/>
      <c r="JWJ282" s="294"/>
      <c r="JWK282" s="294"/>
      <c r="JWL282" s="294"/>
      <c r="JWM282" s="294"/>
      <c r="JWN282" s="294"/>
      <c r="JWO282" s="294"/>
      <c r="JWP282" s="294"/>
      <c r="JWQ282" s="294"/>
      <c r="JWR282" s="294"/>
      <c r="JWS282" s="294"/>
      <c r="JWT282" s="294"/>
      <c r="JWU282" s="294"/>
      <c r="JWV282" s="294"/>
      <c r="JWW282" s="294"/>
      <c r="JWX282" s="294"/>
      <c r="JWY282" s="294"/>
      <c r="JWZ282" s="294"/>
      <c r="JXA282" s="294"/>
      <c r="JXB282" s="294"/>
      <c r="JXC282" s="294"/>
      <c r="JXD282" s="294"/>
      <c r="JXE282" s="294"/>
      <c r="JXF282" s="294"/>
      <c r="JXG282" s="294"/>
      <c r="JXH282" s="294"/>
      <c r="JXI282" s="294"/>
      <c r="JXJ282" s="294"/>
      <c r="JXK282" s="294"/>
      <c r="JXL282" s="294"/>
      <c r="JXM282" s="294"/>
      <c r="JXN282" s="294"/>
      <c r="JXO282" s="294"/>
      <c r="JXP282" s="294"/>
      <c r="JXQ282" s="294"/>
      <c r="JXR282" s="294"/>
      <c r="JXS282" s="294"/>
      <c r="JXT282" s="294"/>
      <c r="JXU282" s="294"/>
      <c r="JXV282" s="294"/>
      <c r="JXW282" s="294"/>
      <c r="JXX282" s="294"/>
      <c r="JXY282" s="294"/>
      <c r="JXZ282" s="294"/>
      <c r="JYA282" s="294"/>
      <c r="JYB282" s="294"/>
      <c r="JYC282" s="294"/>
      <c r="JYD282" s="294"/>
      <c r="JYE282" s="294"/>
      <c r="JYF282" s="294"/>
      <c r="JYG282" s="294"/>
      <c r="JYH282" s="294"/>
      <c r="JYI282" s="294"/>
      <c r="JYJ282" s="294"/>
      <c r="JYK282" s="294"/>
      <c r="JYL282" s="294"/>
      <c r="JYM282" s="294"/>
      <c r="JYN282" s="294"/>
      <c r="JYO282" s="294"/>
      <c r="JYP282" s="294"/>
      <c r="JYQ282" s="294"/>
      <c r="JYR282" s="294"/>
      <c r="JYS282" s="294"/>
      <c r="JYT282" s="294"/>
      <c r="JYU282" s="294"/>
      <c r="JYV282" s="294"/>
      <c r="JYW282" s="294"/>
      <c r="JYX282" s="294"/>
      <c r="JYY282" s="294"/>
      <c r="JYZ282" s="294"/>
      <c r="JZA282" s="294"/>
      <c r="JZB282" s="294"/>
      <c r="JZC282" s="294"/>
      <c r="JZD282" s="294"/>
      <c r="JZE282" s="294"/>
      <c r="JZF282" s="294"/>
      <c r="JZG282" s="294"/>
      <c r="JZH282" s="294"/>
      <c r="JZI282" s="294"/>
      <c r="JZJ282" s="294"/>
      <c r="JZK282" s="294"/>
      <c r="JZL282" s="294"/>
      <c r="JZM282" s="294"/>
      <c r="JZN282" s="294"/>
      <c r="JZO282" s="294"/>
      <c r="JZP282" s="294"/>
      <c r="JZQ282" s="294"/>
      <c r="JZR282" s="294"/>
      <c r="JZS282" s="294"/>
      <c r="JZT282" s="294"/>
      <c r="JZU282" s="294"/>
      <c r="JZV282" s="294"/>
      <c r="JZW282" s="294"/>
      <c r="JZX282" s="294"/>
      <c r="JZY282" s="294"/>
      <c r="JZZ282" s="294"/>
      <c r="KAA282" s="294"/>
      <c r="KAB282" s="294"/>
      <c r="KAC282" s="294"/>
      <c r="KAD282" s="294"/>
      <c r="KAE282" s="294"/>
      <c r="KAF282" s="294"/>
      <c r="KAG282" s="294"/>
      <c r="KAH282" s="294"/>
      <c r="KAI282" s="294"/>
      <c r="KAJ282" s="294"/>
      <c r="KAK282" s="294"/>
      <c r="KAL282" s="294"/>
      <c r="KAM282" s="294"/>
      <c r="KAN282" s="294"/>
      <c r="KAO282" s="294"/>
      <c r="KAP282" s="294"/>
      <c r="KAQ282" s="294"/>
      <c r="KAR282" s="294"/>
      <c r="KAS282" s="294"/>
      <c r="KAT282" s="294"/>
      <c r="KAU282" s="294"/>
      <c r="KAV282" s="294"/>
      <c r="KAW282" s="294"/>
      <c r="KAX282" s="294"/>
      <c r="KAY282" s="294"/>
      <c r="KAZ282" s="294"/>
      <c r="KBA282" s="294"/>
      <c r="KBB282" s="294"/>
      <c r="KBC282" s="294"/>
      <c r="KBD282" s="294"/>
      <c r="KBE282" s="294"/>
      <c r="KBF282" s="294"/>
      <c r="KBG282" s="294"/>
      <c r="KBH282" s="294"/>
      <c r="KBI282" s="294"/>
      <c r="KBJ282" s="294"/>
      <c r="KBK282" s="294"/>
      <c r="KBL282" s="294"/>
      <c r="KBM282" s="294"/>
      <c r="KBN282" s="294"/>
      <c r="KBO282" s="294"/>
      <c r="KBP282" s="294"/>
      <c r="KBQ282" s="294"/>
      <c r="KBR282" s="294"/>
      <c r="KBS282" s="294"/>
      <c r="KBT282" s="294"/>
      <c r="KBU282" s="294"/>
      <c r="KBV282" s="294"/>
      <c r="KBW282" s="294"/>
      <c r="KBX282" s="294"/>
      <c r="KBY282" s="294"/>
      <c r="KBZ282" s="294"/>
      <c r="KCA282" s="294"/>
      <c r="KCB282" s="294"/>
      <c r="KCC282" s="294"/>
      <c r="KCD282" s="294"/>
      <c r="KCE282" s="294"/>
      <c r="KCF282" s="294"/>
      <c r="KCG282" s="294"/>
      <c r="KCH282" s="294"/>
      <c r="KCI282" s="294"/>
      <c r="KCJ282" s="294"/>
      <c r="KCK282" s="294"/>
      <c r="KCL282" s="294"/>
      <c r="KCM282" s="294"/>
      <c r="KCN282" s="294"/>
      <c r="KCO282" s="294"/>
      <c r="KCP282" s="294"/>
      <c r="KCQ282" s="294"/>
      <c r="KCR282" s="294"/>
      <c r="KCS282" s="294"/>
      <c r="KCT282" s="294"/>
      <c r="KCU282" s="294"/>
      <c r="KCV282" s="294"/>
      <c r="KCW282" s="294"/>
      <c r="KCX282" s="294"/>
      <c r="KCY282" s="294"/>
      <c r="KCZ282" s="294"/>
      <c r="KDA282" s="294"/>
      <c r="KDB282" s="294"/>
      <c r="KDC282" s="294"/>
      <c r="KDD282" s="294"/>
      <c r="KDE282" s="294"/>
      <c r="KDF282" s="294"/>
      <c r="KDG282" s="294"/>
      <c r="KDH282" s="294"/>
      <c r="KDI282" s="294"/>
      <c r="KDJ282" s="294"/>
      <c r="KDK282" s="294"/>
      <c r="KDL282" s="294"/>
      <c r="KDM282" s="294"/>
      <c r="KDN282" s="294"/>
      <c r="KDO282" s="294"/>
      <c r="KDP282" s="294"/>
      <c r="KDQ282" s="294"/>
      <c r="KDR282" s="294"/>
      <c r="KDS282" s="294"/>
      <c r="KDT282" s="294"/>
      <c r="KDU282" s="294"/>
      <c r="KDV282" s="294"/>
      <c r="KDW282" s="294"/>
      <c r="KDX282" s="294"/>
      <c r="KDY282" s="294"/>
      <c r="KDZ282" s="294"/>
      <c r="KEA282" s="294"/>
      <c r="KEB282" s="294"/>
      <c r="KEC282" s="294"/>
      <c r="KED282" s="294"/>
      <c r="KEE282" s="294"/>
      <c r="KEF282" s="294"/>
      <c r="KEG282" s="294"/>
      <c r="KEH282" s="294"/>
      <c r="KEI282" s="294"/>
      <c r="KEJ282" s="294"/>
      <c r="KEK282" s="294"/>
      <c r="KEL282" s="294"/>
      <c r="KEM282" s="294"/>
      <c r="KEN282" s="294"/>
      <c r="KEO282" s="294"/>
      <c r="KEP282" s="294"/>
      <c r="KEQ282" s="294"/>
      <c r="KER282" s="294"/>
      <c r="KES282" s="294"/>
      <c r="KET282" s="294"/>
      <c r="KEU282" s="294"/>
      <c r="KEV282" s="294"/>
      <c r="KEW282" s="294"/>
      <c r="KEX282" s="294"/>
      <c r="KEY282" s="294"/>
      <c r="KEZ282" s="294"/>
      <c r="KFA282" s="294"/>
      <c r="KFB282" s="294"/>
      <c r="KFC282" s="294"/>
      <c r="KFD282" s="294"/>
      <c r="KFE282" s="294"/>
      <c r="KFF282" s="294"/>
      <c r="KFG282" s="294"/>
      <c r="KFH282" s="294"/>
      <c r="KFI282" s="294"/>
      <c r="KFJ282" s="294"/>
      <c r="KFK282" s="294"/>
      <c r="KFL282" s="294"/>
      <c r="KFM282" s="294"/>
      <c r="KFN282" s="294"/>
      <c r="KFO282" s="294"/>
      <c r="KFP282" s="294"/>
      <c r="KFQ282" s="294"/>
      <c r="KFR282" s="294"/>
      <c r="KFS282" s="294"/>
      <c r="KFT282" s="294"/>
      <c r="KFU282" s="294"/>
      <c r="KFV282" s="294"/>
      <c r="KFW282" s="294"/>
      <c r="KFX282" s="294"/>
      <c r="KFY282" s="294"/>
      <c r="KFZ282" s="294"/>
      <c r="KGA282" s="294"/>
      <c r="KGB282" s="294"/>
      <c r="KGC282" s="294"/>
      <c r="KGD282" s="294"/>
      <c r="KGE282" s="294"/>
      <c r="KGF282" s="294"/>
      <c r="KGG282" s="294"/>
      <c r="KGH282" s="294"/>
      <c r="KGI282" s="294"/>
      <c r="KGJ282" s="294"/>
      <c r="KGK282" s="294"/>
      <c r="KGL282" s="294"/>
      <c r="KGM282" s="294"/>
      <c r="KGN282" s="294"/>
      <c r="KGO282" s="294"/>
      <c r="KGP282" s="294"/>
      <c r="KGQ282" s="294"/>
      <c r="KGR282" s="294"/>
      <c r="KGS282" s="294"/>
      <c r="KGT282" s="294"/>
      <c r="KGU282" s="294"/>
      <c r="KGV282" s="294"/>
      <c r="KGW282" s="294"/>
      <c r="KGX282" s="294"/>
      <c r="KGY282" s="294"/>
      <c r="KGZ282" s="294"/>
      <c r="KHA282" s="294"/>
      <c r="KHB282" s="294"/>
      <c r="KHC282" s="294"/>
      <c r="KHD282" s="294"/>
      <c r="KHE282" s="294"/>
      <c r="KHF282" s="294"/>
      <c r="KHG282" s="294"/>
      <c r="KHH282" s="294"/>
      <c r="KHI282" s="294"/>
      <c r="KHJ282" s="294"/>
      <c r="KHK282" s="294"/>
      <c r="KHL282" s="294"/>
      <c r="KHM282" s="294"/>
      <c r="KHN282" s="294"/>
      <c r="KHO282" s="294"/>
      <c r="KHP282" s="294"/>
      <c r="KHQ282" s="294"/>
      <c r="KHR282" s="294"/>
      <c r="KHS282" s="294"/>
      <c r="KHT282" s="294"/>
      <c r="KHU282" s="294"/>
      <c r="KHV282" s="294"/>
      <c r="KHW282" s="294"/>
      <c r="KHX282" s="294"/>
      <c r="KHY282" s="294"/>
      <c r="KHZ282" s="294"/>
      <c r="KIA282" s="294"/>
      <c r="KIB282" s="294"/>
      <c r="KIC282" s="294"/>
      <c r="KID282" s="294"/>
      <c r="KIE282" s="294"/>
      <c r="KIF282" s="294"/>
      <c r="KIG282" s="294"/>
      <c r="KIH282" s="294"/>
      <c r="KII282" s="294"/>
      <c r="KIJ282" s="294"/>
      <c r="KIK282" s="294"/>
      <c r="KIL282" s="294"/>
      <c r="KIM282" s="294"/>
      <c r="KIN282" s="294"/>
      <c r="KIO282" s="294"/>
      <c r="KIP282" s="294"/>
      <c r="KIQ282" s="294"/>
      <c r="KIR282" s="294"/>
      <c r="KIS282" s="294"/>
      <c r="KIT282" s="294"/>
      <c r="KIU282" s="294"/>
      <c r="KIV282" s="294"/>
      <c r="KIW282" s="294"/>
      <c r="KIX282" s="294"/>
      <c r="KIY282" s="294"/>
      <c r="KIZ282" s="294"/>
      <c r="KJA282" s="294"/>
      <c r="KJB282" s="294"/>
      <c r="KJC282" s="294"/>
      <c r="KJD282" s="294"/>
      <c r="KJE282" s="294"/>
      <c r="KJF282" s="294"/>
      <c r="KJG282" s="294"/>
      <c r="KJH282" s="294"/>
      <c r="KJI282" s="294"/>
      <c r="KJJ282" s="294"/>
      <c r="KJK282" s="294"/>
      <c r="KJL282" s="294"/>
      <c r="KJM282" s="294"/>
      <c r="KJN282" s="294"/>
      <c r="KJO282" s="294"/>
      <c r="KJP282" s="294"/>
      <c r="KJQ282" s="294"/>
      <c r="KJR282" s="294"/>
      <c r="KJS282" s="294"/>
      <c r="KJT282" s="294"/>
      <c r="KJU282" s="294"/>
      <c r="KJV282" s="294"/>
      <c r="KJW282" s="294"/>
      <c r="KJX282" s="294"/>
      <c r="KJY282" s="294"/>
      <c r="KJZ282" s="294"/>
      <c r="KKA282" s="294"/>
      <c r="KKB282" s="294"/>
      <c r="KKC282" s="294"/>
      <c r="KKD282" s="294"/>
      <c r="KKE282" s="294"/>
      <c r="KKF282" s="294"/>
      <c r="KKG282" s="294"/>
      <c r="KKH282" s="294"/>
      <c r="KKI282" s="294"/>
      <c r="KKJ282" s="294"/>
      <c r="KKK282" s="294"/>
      <c r="KKL282" s="294"/>
      <c r="KKM282" s="294"/>
      <c r="KKN282" s="294"/>
      <c r="KKO282" s="294"/>
      <c r="KKP282" s="294"/>
      <c r="KKQ282" s="294"/>
      <c r="KKR282" s="294"/>
      <c r="KKS282" s="294"/>
      <c r="KKT282" s="294"/>
      <c r="KKU282" s="294"/>
      <c r="KKV282" s="294"/>
      <c r="KKW282" s="294"/>
      <c r="KKX282" s="294"/>
      <c r="KKY282" s="294"/>
      <c r="KKZ282" s="294"/>
      <c r="KLA282" s="294"/>
      <c r="KLB282" s="294"/>
      <c r="KLC282" s="294"/>
      <c r="KLD282" s="294"/>
      <c r="KLE282" s="294"/>
      <c r="KLF282" s="294"/>
      <c r="KLG282" s="294"/>
      <c r="KLH282" s="294"/>
      <c r="KLI282" s="294"/>
      <c r="KLJ282" s="294"/>
      <c r="KLK282" s="294"/>
      <c r="KLL282" s="294"/>
      <c r="KLM282" s="294"/>
      <c r="KLN282" s="294"/>
      <c r="KLO282" s="294"/>
      <c r="KLP282" s="294"/>
      <c r="KLQ282" s="294"/>
      <c r="KLR282" s="294"/>
      <c r="KLS282" s="294"/>
      <c r="KLT282" s="294"/>
      <c r="KLU282" s="294"/>
      <c r="KLV282" s="294"/>
      <c r="KLW282" s="294"/>
      <c r="KLX282" s="294"/>
      <c r="KLY282" s="294"/>
      <c r="KLZ282" s="294"/>
      <c r="KMA282" s="294"/>
      <c r="KMB282" s="294"/>
      <c r="KMC282" s="294"/>
      <c r="KMD282" s="294"/>
      <c r="KME282" s="294"/>
      <c r="KMF282" s="294"/>
      <c r="KMG282" s="294"/>
      <c r="KMH282" s="294"/>
      <c r="KMI282" s="294"/>
      <c r="KMJ282" s="294"/>
      <c r="KMK282" s="294"/>
      <c r="KML282" s="294"/>
      <c r="KMM282" s="294"/>
      <c r="KMN282" s="294"/>
      <c r="KMO282" s="294"/>
      <c r="KMP282" s="294"/>
      <c r="KMQ282" s="294"/>
      <c r="KMR282" s="294"/>
      <c r="KMS282" s="294"/>
      <c r="KMT282" s="294"/>
      <c r="KMU282" s="294"/>
      <c r="KMV282" s="294"/>
      <c r="KMW282" s="294"/>
      <c r="KMX282" s="294"/>
      <c r="KMY282" s="294"/>
      <c r="KMZ282" s="294"/>
      <c r="KNA282" s="294"/>
      <c r="KNB282" s="294"/>
      <c r="KNC282" s="294"/>
      <c r="KND282" s="294"/>
      <c r="KNE282" s="294"/>
      <c r="KNF282" s="294"/>
      <c r="KNG282" s="294"/>
      <c r="KNH282" s="294"/>
      <c r="KNI282" s="294"/>
      <c r="KNJ282" s="294"/>
      <c r="KNK282" s="294"/>
      <c r="KNL282" s="294"/>
      <c r="KNM282" s="294"/>
      <c r="KNN282" s="294"/>
      <c r="KNO282" s="294"/>
      <c r="KNP282" s="294"/>
      <c r="KNQ282" s="294"/>
      <c r="KNR282" s="294"/>
      <c r="KNS282" s="294"/>
      <c r="KNT282" s="294"/>
      <c r="KNU282" s="294"/>
      <c r="KNV282" s="294"/>
      <c r="KNW282" s="294"/>
      <c r="KNX282" s="294"/>
      <c r="KNY282" s="294"/>
      <c r="KNZ282" s="294"/>
      <c r="KOA282" s="294"/>
      <c r="KOB282" s="294"/>
      <c r="KOC282" s="294"/>
      <c r="KOD282" s="294"/>
      <c r="KOE282" s="294"/>
      <c r="KOF282" s="294"/>
      <c r="KOG282" s="294"/>
      <c r="KOH282" s="294"/>
      <c r="KOI282" s="294"/>
      <c r="KOJ282" s="294"/>
      <c r="KOK282" s="294"/>
      <c r="KOL282" s="294"/>
      <c r="KOM282" s="294"/>
      <c r="KON282" s="294"/>
      <c r="KOO282" s="294"/>
      <c r="KOP282" s="294"/>
      <c r="KOQ282" s="294"/>
      <c r="KOR282" s="294"/>
      <c r="KOS282" s="294"/>
      <c r="KOT282" s="294"/>
      <c r="KOU282" s="294"/>
      <c r="KOV282" s="294"/>
      <c r="KOW282" s="294"/>
      <c r="KOX282" s="294"/>
      <c r="KOY282" s="294"/>
      <c r="KOZ282" s="294"/>
      <c r="KPA282" s="294"/>
      <c r="KPB282" s="294"/>
      <c r="KPC282" s="294"/>
      <c r="KPD282" s="294"/>
      <c r="KPE282" s="294"/>
      <c r="KPF282" s="294"/>
      <c r="KPG282" s="294"/>
      <c r="KPH282" s="294"/>
      <c r="KPI282" s="294"/>
      <c r="KPJ282" s="294"/>
      <c r="KPK282" s="294"/>
      <c r="KPL282" s="294"/>
      <c r="KPM282" s="294"/>
      <c r="KPN282" s="294"/>
      <c r="KPO282" s="294"/>
      <c r="KPP282" s="294"/>
      <c r="KPQ282" s="294"/>
      <c r="KPR282" s="294"/>
      <c r="KPS282" s="294"/>
      <c r="KPT282" s="294"/>
      <c r="KPU282" s="294"/>
      <c r="KPV282" s="294"/>
      <c r="KPW282" s="294"/>
      <c r="KPX282" s="294"/>
      <c r="KPY282" s="294"/>
      <c r="KPZ282" s="294"/>
      <c r="KQA282" s="294"/>
      <c r="KQB282" s="294"/>
      <c r="KQC282" s="294"/>
      <c r="KQD282" s="294"/>
      <c r="KQE282" s="294"/>
      <c r="KQF282" s="294"/>
      <c r="KQG282" s="294"/>
      <c r="KQH282" s="294"/>
      <c r="KQI282" s="294"/>
      <c r="KQJ282" s="294"/>
      <c r="KQK282" s="294"/>
      <c r="KQL282" s="294"/>
      <c r="KQM282" s="294"/>
      <c r="KQN282" s="294"/>
      <c r="KQO282" s="294"/>
      <c r="KQP282" s="294"/>
      <c r="KQQ282" s="294"/>
      <c r="KQR282" s="294"/>
      <c r="KQS282" s="294"/>
      <c r="KQT282" s="294"/>
      <c r="KQU282" s="294"/>
      <c r="KQV282" s="294"/>
      <c r="KQW282" s="294"/>
      <c r="KQX282" s="294"/>
      <c r="KQY282" s="294"/>
      <c r="KQZ282" s="294"/>
      <c r="KRA282" s="294"/>
      <c r="KRB282" s="294"/>
      <c r="KRC282" s="294"/>
      <c r="KRD282" s="294"/>
      <c r="KRE282" s="294"/>
      <c r="KRF282" s="294"/>
      <c r="KRG282" s="294"/>
      <c r="KRH282" s="294"/>
      <c r="KRI282" s="294"/>
      <c r="KRJ282" s="294"/>
      <c r="KRK282" s="294"/>
      <c r="KRL282" s="294"/>
      <c r="KRM282" s="294"/>
      <c r="KRN282" s="294"/>
      <c r="KRO282" s="294"/>
      <c r="KRP282" s="294"/>
      <c r="KRQ282" s="294"/>
      <c r="KRR282" s="294"/>
      <c r="KRS282" s="294"/>
      <c r="KRT282" s="294"/>
      <c r="KRU282" s="294"/>
      <c r="KRV282" s="294"/>
      <c r="KRW282" s="294"/>
      <c r="KRX282" s="294"/>
      <c r="KRY282" s="294"/>
      <c r="KRZ282" s="294"/>
      <c r="KSA282" s="294"/>
      <c r="KSB282" s="294"/>
      <c r="KSC282" s="294"/>
      <c r="KSD282" s="294"/>
      <c r="KSE282" s="294"/>
      <c r="KSF282" s="294"/>
      <c r="KSG282" s="294"/>
      <c r="KSH282" s="294"/>
      <c r="KSI282" s="294"/>
      <c r="KSJ282" s="294"/>
      <c r="KSK282" s="294"/>
      <c r="KSL282" s="294"/>
      <c r="KSM282" s="294"/>
      <c r="KSN282" s="294"/>
      <c r="KSO282" s="294"/>
      <c r="KSP282" s="294"/>
      <c r="KSQ282" s="294"/>
      <c r="KSR282" s="294"/>
      <c r="KSS282" s="294"/>
      <c r="KST282" s="294"/>
      <c r="KSU282" s="294"/>
      <c r="KSV282" s="294"/>
      <c r="KSW282" s="294"/>
      <c r="KSX282" s="294"/>
      <c r="KSY282" s="294"/>
      <c r="KSZ282" s="294"/>
      <c r="KTA282" s="294"/>
      <c r="KTB282" s="294"/>
      <c r="KTC282" s="294"/>
      <c r="KTD282" s="294"/>
      <c r="KTE282" s="294"/>
      <c r="KTF282" s="294"/>
      <c r="KTG282" s="294"/>
      <c r="KTH282" s="294"/>
      <c r="KTI282" s="294"/>
      <c r="KTJ282" s="294"/>
      <c r="KTK282" s="294"/>
      <c r="KTL282" s="294"/>
      <c r="KTM282" s="294"/>
      <c r="KTN282" s="294"/>
      <c r="KTO282" s="294"/>
      <c r="KTP282" s="294"/>
      <c r="KTQ282" s="294"/>
      <c r="KTR282" s="294"/>
      <c r="KTS282" s="294"/>
      <c r="KTT282" s="294"/>
      <c r="KTU282" s="294"/>
      <c r="KTV282" s="294"/>
      <c r="KTW282" s="294"/>
      <c r="KTX282" s="294"/>
      <c r="KTY282" s="294"/>
      <c r="KTZ282" s="294"/>
      <c r="KUA282" s="294"/>
      <c r="KUB282" s="294"/>
      <c r="KUC282" s="294"/>
      <c r="KUD282" s="294"/>
      <c r="KUE282" s="294"/>
      <c r="KUF282" s="294"/>
      <c r="KUG282" s="294"/>
      <c r="KUH282" s="294"/>
      <c r="KUI282" s="294"/>
      <c r="KUJ282" s="294"/>
      <c r="KUK282" s="294"/>
      <c r="KUL282" s="294"/>
      <c r="KUM282" s="294"/>
      <c r="KUN282" s="294"/>
      <c r="KUO282" s="294"/>
      <c r="KUP282" s="294"/>
      <c r="KUQ282" s="294"/>
      <c r="KUR282" s="294"/>
      <c r="KUS282" s="294"/>
      <c r="KUT282" s="294"/>
      <c r="KUU282" s="294"/>
      <c r="KUV282" s="294"/>
      <c r="KUW282" s="294"/>
      <c r="KUX282" s="294"/>
      <c r="KUY282" s="294"/>
      <c r="KUZ282" s="294"/>
      <c r="KVA282" s="294"/>
      <c r="KVB282" s="294"/>
      <c r="KVC282" s="294"/>
      <c r="KVD282" s="294"/>
      <c r="KVE282" s="294"/>
      <c r="KVF282" s="294"/>
      <c r="KVG282" s="294"/>
      <c r="KVH282" s="294"/>
      <c r="KVI282" s="294"/>
      <c r="KVJ282" s="294"/>
      <c r="KVK282" s="294"/>
      <c r="KVL282" s="294"/>
      <c r="KVM282" s="294"/>
      <c r="KVN282" s="294"/>
      <c r="KVO282" s="294"/>
      <c r="KVP282" s="294"/>
      <c r="KVQ282" s="294"/>
      <c r="KVR282" s="294"/>
      <c r="KVS282" s="294"/>
      <c r="KVT282" s="294"/>
      <c r="KVU282" s="294"/>
      <c r="KVV282" s="294"/>
      <c r="KVW282" s="294"/>
      <c r="KVX282" s="294"/>
      <c r="KVY282" s="294"/>
      <c r="KVZ282" s="294"/>
      <c r="KWA282" s="294"/>
      <c r="KWB282" s="294"/>
      <c r="KWC282" s="294"/>
      <c r="KWD282" s="294"/>
      <c r="KWE282" s="294"/>
      <c r="KWF282" s="294"/>
      <c r="KWG282" s="294"/>
      <c r="KWH282" s="294"/>
      <c r="KWI282" s="294"/>
      <c r="KWJ282" s="294"/>
      <c r="KWK282" s="294"/>
      <c r="KWL282" s="294"/>
      <c r="KWM282" s="294"/>
      <c r="KWN282" s="294"/>
      <c r="KWO282" s="294"/>
      <c r="KWP282" s="294"/>
      <c r="KWQ282" s="294"/>
      <c r="KWR282" s="294"/>
      <c r="KWS282" s="294"/>
      <c r="KWT282" s="294"/>
      <c r="KWU282" s="294"/>
      <c r="KWV282" s="294"/>
      <c r="KWW282" s="294"/>
      <c r="KWX282" s="294"/>
      <c r="KWY282" s="294"/>
      <c r="KWZ282" s="294"/>
      <c r="KXA282" s="294"/>
      <c r="KXB282" s="294"/>
      <c r="KXC282" s="294"/>
      <c r="KXD282" s="294"/>
      <c r="KXE282" s="294"/>
      <c r="KXF282" s="294"/>
      <c r="KXG282" s="294"/>
      <c r="KXH282" s="294"/>
      <c r="KXI282" s="294"/>
      <c r="KXJ282" s="294"/>
      <c r="KXK282" s="294"/>
      <c r="KXL282" s="294"/>
      <c r="KXM282" s="294"/>
      <c r="KXN282" s="294"/>
      <c r="KXO282" s="294"/>
      <c r="KXP282" s="294"/>
      <c r="KXQ282" s="294"/>
      <c r="KXR282" s="294"/>
      <c r="KXS282" s="294"/>
      <c r="KXT282" s="294"/>
      <c r="KXU282" s="294"/>
      <c r="KXV282" s="294"/>
      <c r="KXW282" s="294"/>
      <c r="KXX282" s="294"/>
      <c r="KXY282" s="294"/>
      <c r="KXZ282" s="294"/>
      <c r="KYA282" s="294"/>
      <c r="KYB282" s="294"/>
      <c r="KYC282" s="294"/>
      <c r="KYD282" s="294"/>
      <c r="KYE282" s="294"/>
      <c r="KYF282" s="294"/>
      <c r="KYG282" s="294"/>
      <c r="KYH282" s="294"/>
      <c r="KYI282" s="294"/>
      <c r="KYJ282" s="294"/>
      <c r="KYK282" s="294"/>
      <c r="KYL282" s="294"/>
      <c r="KYM282" s="294"/>
      <c r="KYN282" s="294"/>
      <c r="KYO282" s="294"/>
      <c r="KYP282" s="294"/>
      <c r="KYQ282" s="294"/>
      <c r="KYR282" s="294"/>
      <c r="KYS282" s="294"/>
      <c r="KYT282" s="294"/>
      <c r="KYU282" s="294"/>
      <c r="KYV282" s="294"/>
      <c r="KYW282" s="294"/>
      <c r="KYX282" s="294"/>
      <c r="KYY282" s="294"/>
      <c r="KYZ282" s="294"/>
      <c r="KZA282" s="294"/>
      <c r="KZB282" s="294"/>
      <c r="KZC282" s="294"/>
      <c r="KZD282" s="294"/>
      <c r="KZE282" s="294"/>
      <c r="KZF282" s="294"/>
      <c r="KZG282" s="294"/>
      <c r="KZH282" s="294"/>
      <c r="KZI282" s="294"/>
      <c r="KZJ282" s="294"/>
      <c r="KZK282" s="294"/>
      <c r="KZL282" s="294"/>
      <c r="KZM282" s="294"/>
      <c r="KZN282" s="294"/>
      <c r="KZO282" s="294"/>
      <c r="KZP282" s="294"/>
      <c r="KZQ282" s="294"/>
      <c r="KZR282" s="294"/>
      <c r="KZS282" s="294"/>
      <c r="KZT282" s="294"/>
      <c r="KZU282" s="294"/>
      <c r="KZV282" s="294"/>
      <c r="KZW282" s="294"/>
      <c r="KZX282" s="294"/>
      <c r="KZY282" s="294"/>
      <c r="KZZ282" s="294"/>
      <c r="LAA282" s="294"/>
      <c r="LAB282" s="294"/>
      <c r="LAC282" s="294"/>
      <c r="LAD282" s="294"/>
      <c r="LAE282" s="294"/>
      <c r="LAF282" s="294"/>
      <c r="LAG282" s="294"/>
      <c r="LAH282" s="294"/>
      <c r="LAI282" s="294"/>
      <c r="LAJ282" s="294"/>
      <c r="LAK282" s="294"/>
      <c r="LAL282" s="294"/>
      <c r="LAM282" s="294"/>
      <c r="LAN282" s="294"/>
      <c r="LAO282" s="294"/>
      <c r="LAP282" s="294"/>
      <c r="LAQ282" s="294"/>
      <c r="LAR282" s="294"/>
      <c r="LAS282" s="294"/>
      <c r="LAT282" s="294"/>
      <c r="LAU282" s="294"/>
      <c r="LAV282" s="294"/>
      <c r="LAW282" s="294"/>
      <c r="LAX282" s="294"/>
      <c r="LAY282" s="294"/>
      <c r="LAZ282" s="294"/>
      <c r="LBA282" s="294"/>
      <c r="LBB282" s="294"/>
      <c r="LBC282" s="294"/>
      <c r="LBD282" s="294"/>
      <c r="LBE282" s="294"/>
      <c r="LBF282" s="294"/>
      <c r="LBG282" s="294"/>
      <c r="LBH282" s="294"/>
      <c r="LBI282" s="294"/>
      <c r="LBJ282" s="294"/>
      <c r="LBK282" s="294"/>
      <c r="LBL282" s="294"/>
      <c r="LBM282" s="294"/>
      <c r="LBN282" s="294"/>
      <c r="LBO282" s="294"/>
      <c r="LBP282" s="294"/>
      <c r="LBQ282" s="294"/>
      <c r="LBR282" s="294"/>
      <c r="LBS282" s="294"/>
      <c r="LBT282" s="294"/>
      <c r="LBU282" s="294"/>
      <c r="LBV282" s="294"/>
      <c r="LBW282" s="294"/>
      <c r="LBX282" s="294"/>
      <c r="LBY282" s="294"/>
      <c r="LBZ282" s="294"/>
      <c r="LCA282" s="294"/>
      <c r="LCB282" s="294"/>
      <c r="LCC282" s="294"/>
      <c r="LCD282" s="294"/>
      <c r="LCE282" s="294"/>
      <c r="LCF282" s="294"/>
      <c r="LCG282" s="294"/>
      <c r="LCH282" s="294"/>
      <c r="LCI282" s="294"/>
      <c r="LCJ282" s="294"/>
      <c r="LCK282" s="294"/>
      <c r="LCL282" s="294"/>
      <c r="LCM282" s="294"/>
      <c r="LCN282" s="294"/>
      <c r="LCO282" s="294"/>
      <c r="LCP282" s="294"/>
      <c r="LCQ282" s="294"/>
      <c r="LCR282" s="294"/>
      <c r="LCS282" s="294"/>
      <c r="LCT282" s="294"/>
      <c r="LCU282" s="294"/>
      <c r="LCV282" s="294"/>
      <c r="LCW282" s="294"/>
      <c r="LCX282" s="294"/>
      <c r="LCY282" s="294"/>
      <c r="LCZ282" s="294"/>
      <c r="LDA282" s="294"/>
      <c r="LDB282" s="294"/>
      <c r="LDC282" s="294"/>
      <c r="LDD282" s="294"/>
      <c r="LDE282" s="294"/>
      <c r="LDF282" s="294"/>
      <c r="LDG282" s="294"/>
      <c r="LDH282" s="294"/>
      <c r="LDI282" s="294"/>
      <c r="LDJ282" s="294"/>
      <c r="LDK282" s="294"/>
      <c r="LDL282" s="294"/>
      <c r="LDM282" s="294"/>
      <c r="LDN282" s="294"/>
      <c r="LDO282" s="294"/>
      <c r="LDP282" s="294"/>
      <c r="LDQ282" s="294"/>
      <c r="LDR282" s="294"/>
      <c r="LDS282" s="294"/>
      <c r="LDT282" s="294"/>
      <c r="LDU282" s="294"/>
      <c r="LDV282" s="294"/>
      <c r="LDW282" s="294"/>
      <c r="LDX282" s="294"/>
      <c r="LDY282" s="294"/>
      <c r="LDZ282" s="294"/>
      <c r="LEA282" s="294"/>
      <c r="LEB282" s="294"/>
      <c r="LEC282" s="294"/>
      <c r="LED282" s="294"/>
      <c r="LEE282" s="294"/>
      <c r="LEF282" s="294"/>
      <c r="LEG282" s="294"/>
      <c r="LEH282" s="294"/>
      <c r="LEI282" s="294"/>
      <c r="LEJ282" s="294"/>
      <c r="LEK282" s="294"/>
      <c r="LEL282" s="294"/>
      <c r="LEM282" s="294"/>
      <c r="LEN282" s="294"/>
      <c r="LEO282" s="294"/>
      <c r="LEP282" s="294"/>
      <c r="LEQ282" s="294"/>
      <c r="LER282" s="294"/>
      <c r="LES282" s="294"/>
      <c r="LET282" s="294"/>
      <c r="LEU282" s="294"/>
      <c r="LEV282" s="294"/>
      <c r="LEW282" s="294"/>
      <c r="LEX282" s="294"/>
      <c r="LEY282" s="294"/>
      <c r="LEZ282" s="294"/>
      <c r="LFA282" s="294"/>
      <c r="LFB282" s="294"/>
      <c r="LFC282" s="294"/>
      <c r="LFD282" s="294"/>
      <c r="LFE282" s="294"/>
      <c r="LFF282" s="294"/>
      <c r="LFG282" s="294"/>
      <c r="LFH282" s="294"/>
      <c r="LFI282" s="294"/>
      <c r="LFJ282" s="294"/>
      <c r="LFK282" s="294"/>
      <c r="LFL282" s="294"/>
      <c r="LFM282" s="294"/>
      <c r="LFN282" s="294"/>
      <c r="LFO282" s="294"/>
      <c r="LFP282" s="294"/>
      <c r="LFQ282" s="294"/>
      <c r="LFR282" s="294"/>
      <c r="LFS282" s="294"/>
      <c r="LFT282" s="294"/>
      <c r="LFU282" s="294"/>
      <c r="LFV282" s="294"/>
      <c r="LFW282" s="294"/>
      <c r="LFX282" s="294"/>
      <c r="LFY282" s="294"/>
      <c r="LFZ282" s="294"/>
      <c r="LGA282" s="294"/>
      <c r="LGB282" s="294"/>
      <c r="LGC282" s="294"/>
      <c r="LGD282" s="294"/>
      <c r="LGE282" s="294"/>
      <c r="LGF282" s="294"/>
      <c r="LGG282" s="294"/>
      <c r="LGH282" s="294"/>
      <c r="LGI282" s="294"/>
      <c r="LGJ282" s="294"/>
      <c r="LGK282" s="294"/>
      <c r="LGL282" s="294"/>
      <c r="LGM282" s="294"/>
      <c r="LGN282" s="294"/>
      <c r="LGO282" s="294"/>
      <c r="LGP282" s="294"/>
      <c r="LGQ282" s="294"/>
      <c r="LGR282" s="294"/>
      <c r="LGS282" s="294"/>
      <c r="LGT282" s="294"/>
      <c r="LGU282" s="294"/>
      <c r="LGV282" s="294"/>
      <c r="LGW282" s="294"/>
      <c r="LGX282" s="294"/>
      <c r="LGY282" s="294"/>
      <c r="LGZ282" s="294"/>
      <c r="LHA282" s="294"/>
      <c r="LHB282" s="294"/>
      <c r="LHC282" s="294"/>
      <c r="LHD282" s="294"/>
      <c r="LHE282" s="294"/>
      <c r="LHF282" s="294"/>
      <c r="LHG282" s="294"/>
      <c r="LHH282" s="294"/>
      <c r="LHI282" s="294"/>
      <c r="LHJ282" s="294"/>
      <c r="LHK282" s="294"/>
      <c r="LHL282" s="294"/>
      <c r="LHM282" s="294"/>
      <c r="LHN282" s="294"/>
      <c r="LHO282" s="294"/>
      <c r="LHP282" s="294"/>
      <c r="LHQ282" s="294"/>
      <c r="LHR282" s="294"/>
      <c r="LHS282" s="294"/>
      <c r="LHT282" s="294"/>
      <c r="LHU282" s="294"/>
      <c r="LHV282" s="294"/>
      <c r="LHW282" s="294"/>
      <c r="LHX282" s="294"/>
      <c r="LHY282" s="294"/>
      <c r="LHZ282" s="294"/>
      <c r="LIA282" s="294"/>
      <c r="LIB282" s="294"/>
      <c r="LIC282" s="294"/>
      <c r="LID282" s="294"/>
      <c r="LIE282" s="294"/>
      <c r="LIF282" s="294"/>
      <c r="LIG282" s="294"/>
      <c r="LIH282" s="294"/>
      <c r="LII282" s="294"/>
      <c r="LIJ282" s="294"/>
      <c r="LIK282" s="294"/>
      <c r="LIL282" s="294"/>
      <c r="LIM282" s="294"/>
      <c r="LIN282" s="294"/>
      <c r="LIO282" s="294"/>
      <c r="LIP282" s="294"/>
      <c r="LIQ282" s="294"/>
      <c r="LIR282" s="294"/>
      <c r="LIS282" s="294"/>
      <c r="LIT282" s="294"/>
      <c r="LIU282" s="294"/>
      <c r="LIV282" s="294"/>
      <c r="LIW282" s="294"/>
      <c r="LIX282" s="294"/>
      <c r="LIY282" s="294"/>
      <c r="LIZ282" s="294"/>
      <c r="LJA282" s="294"/>
      <c r="LJB282" s="294"/>
      <c r="LJC282" s="294"/>
      <c r="LJD282" s="294"/>
      <c r="LJE282" s="294"/>
      <c r="LJF282" s="294"/>
      <c r="LJG282" s="294"/>
      <c r="LJH282" s="294"/>
      <c r="LJI282" s="294"/>
      <c r="LJJ282" s="294"/>
      <c r="LJK282" s="294"/>
      <c r="LJL282" s="294"/>
      <c r="LJM282" s="294"/>
      <c r="LJN282" s="294"/>
      <c r="LJO282" s="294"/>
      <c r="LJP282" s="294"/>
      <c r="LJQ282" s="294"/>
      <c r="LJR282" s="294"/>
      <c r="LJS282" s="294"/>
      <c r="LJT282" s="294"/>
      <c r="LJU282" s="294"/>
      <c r="LJV282" s="294"/>
      <c r="LJW282" s="294"/>
      <c r="LJX282" s="294"/>
      <c r="LJY282" s="294"/>
      <c r="LJZ282" s="294"/>
      <c r="LKA282" s="294"/>
      <c r="LKB282" s="294"/>
      <c r="LKC282" s="294"/>
      <c r="LKD282" s="294"/>
      <c r="LKE282" s="294"/>
      <c r="LKF282" s="294"/>
      <c r="LKG282" s="294"/>
      <c r="LKH282" s="294"/>
      <c r="LKI282" s="294"/>
      <c r="LKJ282" s="294"/>
      <c r="LKK282" s="294"/>
      <c r="LKL282" s="294"/>
      <c r="LKM282" s="294"/>
      <c r="LKN282" s="294"/>
      <c r="LKO282" s="294"/>
      <c r="LKP282" s="294"/>
      <c r="LKQ282" s="294"/>
      <c r="LKR282" s="294"/>
      <c r="LKS282" s="294"/>
      <c r="LKT282" s="294"/>
      <c r="LKU282" s="294"/>
      <c r="LKV282" s="294"/>
      <c r="LKW282" s="294"/>
      <c r="LKX282" s="294"/>
      <c r="LKY282" s="294"/>
      <c r="LKZ282" s="294"/>
      <c r="LLA282" s="294"/>
      <c r="LLB282" s="294"/>
      <c r="LLC282" s="294"/>
      <c r="LLD282" s="294"/>
      <c r="LLE282" s="294"/>
      <c r="LLF282" s="294"/>
      <c r="LLG282" s="294"/>
      <c r="LLH282" s="294"/>
      <c r="LLI282" s="294"/>
      <c r="LLJ282" s="294"/>
      <c r="LLK282" s="294"/>
      <c r="LLL282" s="294"/>
      <c r="LLM282" s="294"/>
      <c r="LLN282" s="294"/>
      <c r="LLO282" s="294"/>
      <c r="LLP282" s="294"/>
      <c r="LLQ282" s="294"/>
      <c r="LLR282" s="294"/>
      <c r="LLS282" s="294"/>
      <c r="LLT282" s="294"/>
      <c r="LLU282" s="294"/>
      <c r="LLV282" s="294"/>
      <c r="LLW282" s="294"/>
      <c r="LLX282" s="294"/>
      <c r="LLY282" s="294"/>
      <c r="LLZ282" s="294"/>
      <c r="LMA282" s="294"/>
      <c r="LMB282" s="294"/>
      <c r="LMC282" s="294"/>
      <c r="LMD282" s="294"/>
      <c r="LME282" s="294"/>
      <c r="LMF282" s="294"/>
      <c r="LMG282" s="294"/>
      <c r="LMH282" s="294"/>
      <c r="LMI282" s="294"/>
      <c r="LMJ282" s="294"/>
      <c r="LMK282" s="294"/>
      <c r="LML282" s="294"/>
      <c r="LMM282" s="294"/>
      <c r="LMN282" s="294"/>
      <c r="LMO282" s="294"/>
      <c r="LMP282" s="294"/>
      <c r="LMQ282" s="294"/>
      <c r="LMR282" s="294"/>
      <c r="LMS282" s="294"/>
      <c r="LMT282" s="294"/>
      <c r="LMU282" s="294"/>
      <c r="LMV282" s="294"/>
      <c r="LMW282" s="294"/>
      <c r="LMX282" s="294"/>
      <c r="LMY282" s="294"/>
      <c r="LMZ282" s="294"/>
      <c r="LNA282" s="294"/>
      <c r="LNB282" s="294"/>
      <c r="LNC282" s="294"/>
      <c r="LND282" s="294"/>
      <c r="LNE282" s="294"/>
      <c r="LNF282" s="294"/>
      <c r="LNG282" s="294"/>
      <c r="LNH282" s="294"/>
      <c r="LNI282" s="294"/>
      <c r="LNJ282" s="294"/>
      <c r="LNK282" s="294"/>
      <c r="LNL282" s="294"/>
      <c r="LNM282" s="294"/>
      <c r="LNN282" s="294"/>
      <c r="LNO282" s="294"/>
      <c r="LNP282" s="294"/>
      <c r="LNQ282" s="294"/>
      <c r="LNR282" s="294"/>
      <c r="LNS282" s="294"/>
      <c r="LNT282" s="294"/>
      <c r="LNU282" s="294"/>
      <c r="LNV282" s="294"/>
      <c r="LNW282" s="294"/>
      <c r="LNX282" s="294"/>
      <c r="LNY282" s="294"/>
      <c r="LNZ282" s="294"/>
      <c r="LOA282" s="294"/>
      <c r="LOB282" s="294"/>
      <c r="LOC282" s="294"/>
      <c r="LOD282" s="294"/>
      <c r="LOE282" s="294"/>
      <c r="LOF282" s="294"/>
      <c r="LOG282" s="294"/>
      <c r="LOH282" s="294"/>
      <c r="LOI282" s="294"/>
      <c r="LOJ282" s="294"/>
      <c r="LOK282" s="294"/>
      <c r="LOL282" s="294"/>
      <c r="LOM282" s="294"/>
      <c r="LON282" s="294"/>
      <c r="LOO282" s="294"/>
      <c r="LOP282" s="294"/>
      <c r="LOQ282" s="294"/>
      <c r="LOR282" s="294"/>
      <c r="LOS282" s="294"/>
      <c r="LOT282" s="294"/>
      <c r="LOU282" s="294"/>
      <c r="LOV282" s="294"/>
      <c r="LOW282" s="294"/>
      <c r="LOX282" s="294"/>
      <c r="LOY282" s="294"/>
      <c r="LOZ282" s="294"/>
      <c r="LPA282" s="294"/>
      <c r="LPB282" s="294"/>
      <c r="LPC282" s="294"/>
      <c r="LPD282" s="294"/>
      <c r="LPE282" s="294"/>
      <c r="LPF282" s="294"/>
      <c r="LPG282" s="294"/>
      <c r="LPH282" s="294"/>
      <c r="LPI282" s="294"/>
      <c r="LPJ282" s="294"/>
      <c r="LPK282" s="294"/>
      <c r="LPL282" s="294"/>
      <c r="LPM282" s="294"/>
      <c r="LPN282" s="294"/>
      <c r="LPO282" s="294"/>
      <c r="LPP282" s="294"/>
      <c r="LPQ282" s="294"/>
      <c r="LPR282" s="294"/>
      <c r="LPS282" s="294"/>
      <c r="LPT282" s="294"/>
      <c r="LPU282" s="294"/>
      <c r="LPV282" s="294"/>
      <c r="LPW282" s="294"/>
      <c r="LPX282" s="294"/>
      <c r="LPY282" s="294"/>
      <c r="LPZ282" s="294"/>
      <c r="LQA282" s="294"/>
      <c r="LQB282" s="294"/>
      <c r="LQC282" s="294"/>
      <c r="LQD282" s="294"/>
      <c r="LQE282" s="294"/>
      <c r="LQF282" s="294"/>
      <c r="LQG282" s="294"/>
      <c r="LQH282" s="294"/>
      <c r="LQI282" s="294"/>
      <c r="LQJ282" s="294"/>
      <c r="LQK282" s="294"/>
      <c r="LQL282" s="294"/>
      <c r="LQM282" s="294"/>
      <c r="LQN282" s="294"/>
      <c r="LQO282" s="294"/>
      <c r="LQP282" s="294"/>
      <c r="LQQ282" s="294"/>
      <c r="LQR282" s="294"/>
      <c r="LQS282" s="294"/>
      <c r="LQT282" s="294"/>
      <c r="LQU282" s="294"/>
      <c r="LQV282" s="294"/>
      <c r="LQW282" s="294"/>
      <c r="LQX282" s="294"/>
      <c r="LQY282" s="294"/>
      <c r="LQZ282" s="294"/>
      <c r="LRA282" s="294"/>
      <c r="LRB282" s="294"/>
      <c r="LRC282" s="294"/>
      <c r="LRD282" s="294"/>
      <c r="LRE282" s="294"/>
      <c r="LRF282" s="294"/>
      <c r="LRG282" s="294"/>
      <c r="LRH282" s="294"/>
      <c r="LRI282" s="294"/>
      <c r="LRJ282" s="294"/>
      <c r="LRK282" s="294"/>
      <c r="LRL282" s="294"/>
      <c r="LRM282" s="294"/>
      <c r="LRN282" s="294"/>
      <c r="LRO282" s="294"/>
      <c r="LRP282" s="294"/>
      <c r="LRQ282" s="294"/>
      <c r="LRR282" s="294"/>
      <c r="LRS282" s="294"/>
      <c r="LRT282" s="294"/>
      <c r="LRU282" s="294"/>
      <c r="LRV282" s="294"/>
      <c r="LRW282" s="294"/>
      <c r="LRX282" s="294"/>
      <c r="LRY282" s="294"/>
      <c r="LRZ282" s="294"/>
      <c r="LSA282" s="294"/>
      <c r="LSB282" s="294"/>
      <c r="LSC282" s="294"/>
      <c r="LSD282" s="294"/>
      <c r="LSE282" s="294"/>
      <c r="LSF282" s="294"/>
      <c r="LSG282" s="294"/>
      <c r="LSH282" s="294"/>
      <c r="LSI282" s="294"/>
      <c r="LSJ282" s="294"/>
      <c r="LSK282" s="294"/>
      <c r="LSL282" s="294"/>
      <c r="LSM282" s="294"/>
      <c r="LSN282" s="294"/>
      <c r="LSO282" s="294"/>
      <c r="LSP282" s="294"/>
      <c r="LSQ282" s="294"/>
      <c r="LSR282" s="294"/>
      <c r="LSS282" s="294"/>
      <c r="LST282" s="294"/>
      <c r="LSU282" s="294"/>
      <c r="LSV282" s="294"/>
      <c r="LSW282" s="294"/>
      <c r="LSX282" s="294"/>
      <c r="LSY282" s="294"/>
      <c r="LSZ282" s="294"/>
      <c r="LTA282" s="294"/>
      <c r="LTB282" s="294"/>
      <c r="LTC282" s="294"/>
      <c r="LTD282" s="294"/>
      <c r="LTE282" s="294"/>
      <c r="LTF282" s="294"/>
      <c r="LTG282" s="294"/>
      <c r="LTH282" s="294"/>
      <c r="LTI282" s="294"/>
      <c r="LTJ282" s="294"/>
      <c r="LTK282" s="294"/>
      <c r="LTL282" s="294"/>
      <c r="LTM282" s="294"/>
      <c r="LTN282" s="294"/>
      <c r="LTO282" s="294"/>
      <c r="LTP282" s="294"/>
      <c r="LTQ282" s="294"/>
      <c r="LTR282" s="294"/>
      <c r="LTS282" s="294"/>
      <c r="LTT282" s="294"/>
      <c r="LTU282" s="294"/>
      <c r="LTV282" s="294"/>
      <c r="LTW282" s="294"/>
      <c r="LTX282" s="294"/>
      <c r="LTY282" s="294"/>
      <c r="LTZ282" s="294"/>
      <c r="LUA282" s="294"/>
      <c r="LUB282" s="294"/>
      <c r="LUC282" s="294"/>
      <c r="LUD282" s="294"/>
      <c r="LUE282" s="294"/>
      <c r="LUF282" s="294"/>
      <c r="LUG282" s="294"/>
      <c r="LUH282" s="294"/>
      <c r="LUI282" s="294"/>
      <c r="LUJ282" s="294"/>
      <c r="LUK282" s="294"/>
      <c r="LUL282" s="294"/>
      <c r="LUM282" s="294"/>
      <c r="LUN282" s="294"/>
      <c r="LUO282" s="294"/>
      <c r="LUP282" s="294"/>
      <c r="LUQ282" s="294"/>
      <c r="LUR282" s="294"/>
      <c r="LUS282" s="294"/>
      <c r="LUT282" s="294"/>
      <c r="LUU282" s="294"/>
      <c r="LUV282" s="294"/>
      <c r="LUW282" s="294"/>
      <c r="LUX282" s="294"/>
      <c r="LUY282" s="294"/>
      <c r="LUZ282" s="294"/>
      <c r="LVA282" s="294"/>
      <c r="LVB282" s="294"/>
      <c r="LVC282" s="294"/>
      <c r="LVD282" s="294"/>
      <c r="LVE282" s="294"/>
      <c r="LVF282" s="294"/>
      <c r="LVG282" s="294"/>
      <c r="LVH282" s="294"/>
      <c r="LVI282" s="294"/>
      <c r="LVJ282" s="294"/>
      <c r="LVK282" s="294"/>
      <c r="LVL282" s="294"/>
      <c r="LVM282" s="294"/>
      <c r="LVN282" s="294"/>
      <c r="LVO282" s="294"/>
      <c r="LVP282" s="294"/>
      <c r="LVQ282" s="294"/>
      <c r="LVR282" s="294"/>
      <c r="LVS282" s="294"/>
      <c r="LVT282" s="294"/>
      <c r="LVU282" s="294"/>
      <c r="LVV282" s="294"/>
      <c r="LVW282" s="294"/>
      <c r="LVX282" s="294"/>
      <c r="LVY282" s="294"/>
      <c r="LVZ282" s="294"/>
      <c r="LWA282" s="294"/>
      <c r="LWB282" s="294"/>
      <c r="LWC282" s="294"/>
      <c r="LWD282" s="294"/>
      <c r="LWE282" s="294"/>
      <c r="LWF282" s="294"/>
      <c r="LWG282" s="294"/>
      <c r="LWH282" s="294"/>
      <c r="LWI282" s="294"/>
      <c r="LWJ282" s="294"/>
      <c r="LWK282" s="294"/>
      <c r="LWL282" s="294"/>
      <c r="LWM282" s="294"/>
      <c r="LWN282" s="294"/>
      <c r="LWO282" s="294"/>
      <c r="LWP282" s="294"/>
      <c r="LWQ282" s="294"/>
      <c r="LWR282" s="294"/>
      <c r="LWS282" s="294"/>
      <c r="LWT282" s="294"/>
      <c r="LWU282" s="294"/>
      <c r="LWV282" s="294"/>
      <c r="LWW282" s="294"/>
      <c r="LWX282" s="294"/>
      <c r="LWY282" s="294"/>
      <c r="LWZ282" s="294"/>
      <c r="LXA282" s="294"/>
      <c r="LXB282" s="294"/>
      <c r="LXC282" s="294"/>
      <c r="LXD282" s="294"/>
      <c r="LXE282" s="294"/>
      <c r="LXF282" s="294"/>
      <c r="LXG282" s="294"/>
      <c r="LXH282" s="294"/>
      <c r="LXI282" s="294"/>
      <c r="LXJ282" s="294"/>
      <c r="LXK282" s="294"/>
      <c r="LXL282" s="294"/>
      <c r="LXM282" s="294"/>
      <c r="LXN282" s="294"/>
      <c r="LXO282" s="294"/>
      <c r="LXP282" s="294"/>
      <c r="LXQ282" s="294"/>
      <c r="LXR282" s="294"/>
      <c r="LXS282" s="294"/>
      <c r="LXT282" s="294"/>
      <c r="LXU282" s="294"/>
      <c r="LXV282" s="294"/>
      <c r="LXW282" s="294"/>
      <c r="LXX282" s="294"/>
      <c r="LXY282" s="294"/>
      <c r="LXZ282" s="294"/>
      <c r="LYA282" s="294"/>
      <c r="LYB282" s="294"/>
      <c r="LYC282" s="294"/>
      <c r="LYD282" s="294"/>
      <c r="LYE282" s="294"/>
      <c r="LYF282" s="294"/>
      <c r="LYG282" s="294"/>
      <c r="LYH282" s="294"/>
      <c r="LYI282" s="294"/>
      <c r="LYJ282" s="294"/>
      <c r="LYK282" s="294"/>
      <c r="LYL282" s="294"/>
      <c r="LYM282" s="294"/>
      <c r="LYN282" s="294"/>
      <c r="LYO282" s="294"/>
      <c r="LYP282" s="294"/>
      <c r="LYQ282" s="294"/>
      <c r="LYR282" s="294"/>
      <c r="LYS282" s="294"/>
      <c r="LYT282" s="294"/>
      <c r="LYU282" s="294"/>
      <c r="LYV282" s="294"/>
      <c r="LYW282" s="294"/>
      <c r="LYX282" s="294"/>
      <c r="LYY282" s="294"/>
      <c r="LYZ282" s="294"/>
      <c r="LZA282" s="294"/>
      <c r="LZB282" s="294"/>
      <c r="LZC282" s="294"/>
      <c r="LZD282" s="294"/>
      <c r="LZE282" s="294"/>
      <c r="LZF282" s="294"/>
      <c r="LZG282" s="294"/>
      <c r="LZH282" s="294"/>
      <c r="LZI282" s="294"/>
      <c r="LZJ282" s="294"/>
      <c r="LZK282" s="294"/>
      <c r="LZL282" s="294"/>
      <c r="LZM282" s="294"/>
      <c r="LZN282" s="294"/>
      <c r="LZO282" s="294"/>
      <c r="LZP282" s="294"/>
      <c r="LZQ282" s="294"/>
      <c r="LZR282" s="294"/>
      <c r="LZS282" s="294"/>
      <c r="LZT282" s="294"/>
      <c r="LZU282" s="294"/>
      <c r="LZV282" s="294"/>
      <c r="LZW282" s="294"/>
      <c r="LZX282" s="294"/>
      <c r="LZY282" s="294"/>
      <c r="LZZ282" s="294"/>
      <c r="MAA282" s="294"/>
      <c r="MAB282" s="294"/>
      <c r="MAC282" s="294"/>
      <c r="MAD282" s="294"/>
      <c r="MAE282" s="294"/>
      <c r="MAF282" s="294"/>
      <c r="MAG282" s="294"/>
      <c r="MAH282" s="294"/>
      <c r="MAI282" s="294"/>
      <c r="MAJ282" s="294"/>
      <c r="MAK282" s="294"/>
      <c r="MAL282" s="294"/>
      <c r="MAM282" s="294"/>
      <c r="MAN282" s="294"/>
      <c r="MAO282" s="294"/>
      <c r="MAP282" s="294"/>
      <c r="MAQ282" s="294"/>
      <c r="MAR282" s="294"/>
      <c r="MAS282" s="294"/>
      <c r="MAT282" s="294"/>
      <c r="MAU282" s="294"/>
      <c r="MAV282" s="294"/>
      <c r="MAW282" s="294"/>
      <c r="MAX282" s="294"/>
      <c r="MAY282" s="294"/>
      <c r="MAZ282" s="294"/>
      <c r="MBA282" s="294"/>
      <c r="MBB282" s="294"/>
      <c r="MBC282" s="294"/>
      <c r="MBD282" s="294"/>
      <c r="MBE282" s="294"/>
      <c r="MBF282" s="294"/>
      <c r="MBG282" s="294"/>
      <c r="MBH282" s="294"/>
      <c r="MBI282" s="294"/>
      <c r="MBJ282" s="294"/>
      <c r="MBK282" s="294"/>
      <c r="MBL282" s="294"/>
      <c r="MBM282" s="294"/>
      <c r="MBN282" s="294"/>
      <c r="MBO282" s="294"/>
      <c r="MBP282" s="294"/>
      <c r="MBQ282" s="294"/>
      <c r="MBR282" s="294"/>
      <c r="MBS282" s="294"/>
      <c r="MBT282" s="294"/>
      <c r="MBU282" s="294"/>
      <c r="MBV282" s="294"/>
      <c r="MBW282" s="294"/>
      <c r="MBX282" s="294"/>
      <c r="MBY282" s="294"/>
      <c r="MBZ282" s="294"/>
      <c r="MCA282" s="294"/>
      <c r="MCB282" s="294"/>
      <c r="MCC282" s="294"/>
      <c r="MCD282" s="294"/>
      <c r="MCE282" s="294"/>
      <c r="MCF282" s="294"/>
      <c r="MCG282" s="294"/>
      <c r="MCH282" s="294"/>
      <c r="MCI282" s="294"/>
      <c r="MCJ282" s="294"/>
      <c r="MCK282" s="294"/>
      <c r="MCL282" s="294"/>
      <c r="MCM282" s="294"/>
      <c r="MCN282" s="294"/>
      <c r="MCO282" s="294"/>
      <c r="MCP282" s="294"/>
      <c r="MCQ282" s="294"/>
      <c r="MCR282" s="294"/>
      <c r="MCS282" s="294"/>
      <c r="MCT282" s="294"/>
      <c r="MCU282" s="294"/>
      <c r="MCV282" s="294"/>
      <c r="MCW282" s="294"/>
      <c r="MCX282" s="294"/>
      <c r="MCY282" s="294"/>
      <c r="MCZ282" s="294"/>
      <c r="MDA282" s="294"/>
      <c r="MDB282" s="294"/>
      <c r="MDC282" s="294"/>
      <c r="MDD282" s="294"/>
      <c r="MDE282" s="294"/>
      <c r="MDF282" s="294"/>
      <c r="MDG282" s="294"/>
      <c r="MDH282" s="294"/>
      <c r="MDI282" s="294"/>
      <c r="MDJ282" s="294"/>
      <c r="MDK282" s="294"/>
      <c r="MDL282" s="294"/>
      <c r="MDM282" s="294"/>
      <c r="MDN282" s="294"/>
      <c r="MDO282" s="294"/>
      <c r="MDP282" s="294"/>
      <c r="MDQ282" s="294"/>
      <c r="MDR282" s="294"/>
      <c r="MDS282" s="294"/>
      <c r="MDT282" s="294"/>
      <c r="MDU282" s="294"/>
      <c r="MDV282" s="294"/>
      <c r="MDW282" s="294"/>
      <c r="MDX282" s="294"/>
      <c r="MDY282" s="294"/>
      <c r="MDZ282" s="294"/>
      <c r="MEA282" s="294"/>
      <c r="MEB282" s="294"/>
      <c r="MEC282" s="294"/>
      <c r="MED282" s="294"/>
      <c r="MEE282" s="294"/>
      <c r="MEF282" s="294"/>
      <c r="MEG282" s="294"/>
      <c r="MEH282" s="294"/>
      <c r="MEI282" s="294"/>
      <c r="MEJ282" s="294"/>
      <c r="MEK282" s="294"/>
      <c r="MEL282" s="294"/>
      <c r="MEM282" s="294"/>
      <c r="MEN282" s="294"/>
      <c r="MEO282" s="294"/>
      <c r="MEP282" s="294"/>
      <c r="MEQ282" s="294"/>
      <c r="MER282" s="294"/>
      <c r="MES282" s="294"/>
      <c r="MET282" s="294"/>
      <c r="MEU282" s="294"/>
      <c r="MEV282" s="294"/>
      <c r="MEW282" s="294"/>
      <c r="MEX282" s="294"/>
      <c r="MEY282" s="294"/>
      <c r="MEZ282" s="294"/>
      <c r="MFA282" s="294"/>
      <c r="MFB282" s="294"/>
      <c r="MFC282" s="294"/>
      <c r="MFD282" s="294"/>
      <c r="MFE282" s="294"/>
      <c r="MFF282" s="294"/>
      <c r="MFG282" s="294"/>
      <c r="MFH282" s="294"/>
      <c r="MFI282" s="294"/>
      <c r="MFJ282" s="294"/>
      <c r="MFK282" s="294"/>
      <c r="MFL282" s="294"/>
      <c r="MFM282" s="294"/>
      <c r="MFN282" s="294"/>
      <c r="MFO282" s="294"/>
      <c r="MFP282" s="294"/>
      <c r="MFQ282" s="294"/>
      <c r="MFR282" s="294"/>
      <c r="MFS282" s="294"/>
      <c r="MFT282" s="294"/>
      <c r="MFU282" s="294"/>
      <c r="MFV282" s="294"/>
      <c r="MFW282" s="294"/>
      <c r="MFX282" s="294"/>
      <c r="MFY282" s="294"/>
      <c r="MFZ282" s="294"/>
      <c r="MGA282" s="294"/>
      <c r="MGB282" s="294"/>
      <c r="MGC282" s="294"/>
      <c r="MGD282" s="294"/>
      <c r="MGE282" s="294"/>
      <c r="MGF282" s="294"/>
      <c r="MGG282" s="294"/>
      <c r="MGH282" s="294"/>
      <c r="MGI282" s="294"/>
      <c r="MGJ282" s="294"/>
      <c r="MGK282" s="294"/>
      <c r="MGL282" s="294"/>
      <c r="MGM282" s="294"/>
      <c r="MGN282" s="294"/>
      <c r="MGO282" s="294"/>
      <c r="MGP282" s="294"/>
      <c r="MGQ282" s="294"/>
      <c r="MGR282" s="294"/>
      <c r="MGS282" s="294"/>
      <c r="MGT282" s="294"/>
      <c r="MGU282" s="294"/>
      <c r="MGV282" s="294"/>
      <c r="MGW282" s="294"/>
      <c r="MGX282" s="294"/>
      <c r="MGY282" s="294"/>
      <c r="MGZ282" s="294"/>
      <c r="MHA282" s="294"/>
      <c r="MHB282" s="294"/>
      <c r="MHC282" s="294"/>
      <c r="MHD282" s="294"/>
      <c r="MHE282" s="294"/>
      <c r="MHF282" s="294"/>
      <c r="MHG282" s="294"/>
      <c r="MHH282" s="294"/>
      <c r="MHI282" s="294"/>
      <c r="MHJ282" s="294"/>
      <c r="MHK282" s="294"/>
      <c r="MHL282" s="294"/>
      <c r="MHM282" s="294"/>
      <c r="MHN282" s="294"/>
      <c r="MHO282" s="294"/>
      <c r="MHP282" s="294"/>
      <c r="MHQ282" s="294"/>
      <c r="MHR282" s="294"/>
      <c r="MHS282" s="294"/>
      <c r="MHT282" s="294"/>
      <c r="MHU282" s="294"/>
      <c r="MHV282" s="294"/>
      <c r="MHW282" s="294"/>
      <c r="MHX282" s="294"/>
      <c r="MHY282" s="294"/>
      <c r="MHZ282" s="294"/>
      <c r="MIA282" s="294"/>
      <c r="MIB282" s="294"/>
      <c r="MIC282" s="294"/>
      <c r="MID282" s="294"/>
      <c r="MIE282" s="294"/>
      <c r="MIF282" s="294"/>
      <c r="MIG282" s="294"/>
      <c r="MIH282" s="294"/>
      <c r="MII282" s="294"/>
      <c r="MIJ282" s="294"/>
      <c r="MIK282" s="294"/>
      <c r="MIL282" s="294"/>
      <c r="MIM282" s="294"/>
      <c r="MIN282" s="294"/>
      <c r="MIO282" s="294"/>
      <c r="MIP282" s="294"/>
      <c r="MIQ282" s="294"/>
      <c r="MIR282" s="294"/>
      <c r="MIS282" s="294"/>
      <c r="MIT282" s="294"/>
      <c r="MIU282" s="294"/>
      <c r="MIV282" s="294"/>
      <c r="MIW282" s="294"/>
      <c r="MIX282" s="294"/>
      <c r="MIY282" s="294"/>
      <c r="MIZ282" s="294"/>
      <c r="MJA282" s="294"/>
      <c r="MJB282" s="294"/>
      <c r="MJC282" s="294"/>
      <c r="MJD282" s="294"/>
      <c r="MJE282" s="294"/>
      <c r="MJF282" s="294"/>
      <c r="MJG282" s="294"/>
      <c r="MJH282" s="294"/>
      <c r="MJI282" s="294"/>
      <c r="MJJ282" s="294"/>
      <c r="MJK282" s="294"/>
      <c r="MJL282" s="294"/>
      <c r="MJM282" s="294"/>
      <c r="MJN282" s="294"/>
      <c r="MJO282" s="294"/>
      <c r="MJP282" s="294"/>
      <c r="MJQ282" s="294"/>
      <c r="MJR282" s="294"/>
      <c r="MJS282" s="294"/>
      <c r="MJT282" s="294"/>
      <c r="MJU282" s="294"/>
      <c r="MJV282" s="294"/>
      <c r="MJW282" s="294"/>
      <c r="MJX282" s="294"/>
      <c r="MJY282" s="294"/>
      <c r="MJZ282" s="294"/>
      <c r="MKA282" s="294"/>
      <c r="MKB282" s="294"/>
      <c r="MKC282" s="294"/>
      <c r="MKD282" s="294"/>
      <c r="MKE282" s="294"/>
      <c r="MKF282" s="294"/>
      <c r="MKG282" s="294"/>
      <c r="MKH282" s="294"/>
      <c r="MKI282" s="294"/>
      <c r="MKJ282" s="294"/>
      <c r="MKK282" s="294"/>
      <c r="MKL282" s="294"/>
      <c r="MKM282" s="294"/>
      <c r="MKN282" s="294"/>
      <c r="MKO282" s="294"/>
      <c r="MKP282" s="294"/>
      <c r="MKQ282" s="294"/>
      <c r="MKR282" s="294"/>
      <c r="MKS282" s="294"/>
      <c r="MKT282" s="294"/>
      <c r="MKU282" s="294"/>
      <c r="MKV282" s="294"/>
      <c r="MKW282" s="294"/>
      <c r="MKX282" s="294"/>
      <c r="MKY282" s="294"/>
      <c r="MKZ282" s="294"/>
      <c r="MLA282" s="294"/>
      <c r="MLB282" s="294"/>
      <c r="MLC282" s="294"/>
      <c r="MLD282" s="294"/>
      <c r="MLE282" s="294"/>
      <c r="MLF282" s="294"/>
      <c r="MLG282" s="294"/>
      <c r="MLH282" s="294"/>
      <c r="MLI282" s="294"/>
      <c r="MLJ282" s="294"/>
      <c r="MLK282" s="294"/>
      <c r="MLL282" s="294"/>
      <c r="MLM282" s="294"/>
      <c r="MLN282" s="294"/>
      <c r="MLO282" s="294"/>
      <c r="MLP282" s="294"/>
      <c r="MLQ282" s="294"/>
      <c r="MLR282" s="294"/>
      <c r="MLS282" s="294"/>
      <c r="MLT282" s="294"/>
      <c r="MLU282" s="294"/>
      <c r="MLV282" s="294"/>
      <c r="MLW282" s="294"/>
      <c r="MLX282" s="294"/>
      <c r="MLY282" s="294"/>
      <c r="MLZ282" s="294"/>
      <c r="MMA282" s="294"/>
      <c r="MMB282" s="294"/>
      <c r="MMC282" s="294"/>
      <c r="MMD282" s="294"/>
      <c r="MME282" s="294"/>
      <c r="MMF282" s="294"/>
      <c r="MMG282" s="294"/>
      <c r="MMH282" s="294"/>
      <c r="MMI282" s="294"/>
      <c r="MMJ282" s="294"/>
      <c r="MMK282" s="294"/>
      <c r="MML282" s="294"/>
      <c r="MMM282" s="294"/>
      <c r="MMN282" s="294"/>
      <c r="MMO282" s="294"/>
      <c r="MMP282" s="294"/>
      <c r="MMQ282" s="294"/>
      <c r="MMR282" s="294"/>
      <c r="MMS282" s="294"/>
      <c r="MMT282" s="294"/>
      <c r="MMU282" s="294"/>
      <c r="MMV282" s="294"/>
      <c r="MMW282" s="294"/>
      <c r="MMX282" s="294"/>
      <c r="MMY282" s="294"/>
      <c r="MMZ282" s="294"/>
      <c r="MNA282" s="294"/>
      <c r="MNB282" s="294"/>
      <c r="MNC282" s="294"/>
      <c r="MND282" s="294"/>
      <c r="MNE282" s="294"/>
      <c r="MNF282" s="294"/>
      <c r="MNG282" s="294"/>
      <c r="MNH282" s="294"/>
      <c r="MNI282" s="294"/>
      <c r="MNJ282" s="294"/>
      <c r="MNK282" s="294"/>
      <c r="MNL282" s="294"/>
      <c r="MNM282" s="294"/>
      <c r="MNN282" s="294"/>
      <c r="MNO282" s="294"/>
      <c r="MNP282" s="294"/>
      <c r="MNQ282" s="294"/>
      <c r="MNR282" s="294"/>
      <c r="MNS282" s="294"/>
      <c r="MNT282" s="294"/>
      <c r="MNU282" s="294"/>
      <c r="MNV282" s="294"/>
      <c r="MNW282" s="294"/>
      <c r="MNX282" s="294"/>
      <c r="MNY282" s="294"/>
      <c r="MNZ282" s="294"/>
      <c r="MOA282" s="294"/>
      <c r="MOB282" s="294"/>
      <c r="MOC282" s="294"/>
      <c r="MOD282" s="294"/>
      <c r="MOE282" s="294"/>
      <c r="MOF282" s="294"/>
      <c r="MOG282" s="294"/>
      <c r="MOH282" s="294"/>
      <c r="MOI282" s="294"/>
      <c r="MOJ282" s="294"/>
      <c r="MOK282" s="294"/>
      <c r="MOL282" s="294"/>
      <c r="MOM282" s="294"/>
      <c r="MON282" s="294"/>
      <c r="MOO282" s="294"/>
      <c r="MOP282" s="294"/>
      <c r="MOQ282" s="294"/>
      <c r="MOR282" s="294"/>
      <c r="MOS282" s="294"/>
      <c r="MOT282" s="294"/>
      <c r="MOU282" s="294"/>
      <c r="MOV282" s="294"/>
      <c r="MOW282" s="294"/>
      <c r="MOX282" s="294"/>
      <c r="MOY282" s="294"/>
      <c r="MOZ282" s="294"/>
      <c r="MPA282" s="294"/>
      <c r="MPB282" s="294"/>
      <c r="MPC282" s="294"/>
      <c r="MPD282" s="294"/>
      <c r="MPE282" s="294"/>
      <c r="MPF282" s="294"/>
      <c r="MPG282" s="294"/>
      <c r="MPH282" s="294"/>
      <c r="MPI282" s="294"/>
      <c r="MPJ282" s="294"/>
      <c r="MPK282" s="294"/>
      <c r="MPL282" s="294"/>
      <c r="MPM282" s="294"/>
      <c r="MPN282" s="294"/>
      <c r="MPO282" s="294"/>
      <c r="MPP282" s="294"/>
      <c r="MPQ282" s="294"/>
      <c r="MPR282" s="294"/>
      <c r="MPS282" s="294"/>
      <c r="MPT282" s="294"/>
      <c r="MPU282" s="294"/>
      <c r="MPV282" s="294"/>
      <c r="MPW282" s="294"/>
      <c r="MPX282" s="294"/>
      <c r="MPY282" s="294"/>
      <c r="MPZ282" s="294"/>
      <c r="MQA282" s="294"/>
      <c r="MQB282" s="294"/>
      <c r="MQC282" s="294"/>
      <c r="MQD282" s="294"/>
      <c r="MQE282" s="294"/>
      <c r="MQF282" s="294"/>
      <c r="MQG282" s="294"/>
      <c r="MQH282" s="294"/>
      <c r="MQI282" s="294"/>
      <c r="MQJ282" s="294"/>
      <c r="MQK282" s="294"/>
      <c r="MQL282" s="294"/>
      <c r="MQM282" s="294"/>
      <c r="MQN282" s="294"/>
      <c r="MQO282" s="294"/>
      <c r="MQP282" s="294"/>
      <c r="MQQ282" s="294"/>
      <c r="MQR282" s="294"/>
      <c r="MQS282" s="294"/>
      <c r="MQT282" s="294"/>
      <c r="MQU282" s="294"/>
      <c r="MQV282" s="294"/>
      <c r="MQW282" s="294"/>
      <c r="MQX282" s="294"/>
      <c r="MQY282" s="294"/>
      <c r="MQZ282" s="294"/>
      <c r="MRA282" s="294"/>
      <c r="MRB282" s="294"/>
      <c r="MRC282" s="294"/>
      <c r="MRD282" s="294"/>
      <c r="MRE282" s="294"/>
      <c r="MRF282" s="294"/>
      <c r="MRG282" s="294"/>
      <c r="MRH282" s="294"/>
      <c r="MRI282" s="294"/>
      <c r="MRJ282" s="294"/>
      <c r="MRK282" s="294"/>
      <c r="MRL282" s="294"/>
      <c r="MRM282" s="294"/>
      <c r="MRN282" s="294"/>
      <c r="MRO282" s="294"/>
      <c r="MRP282" s="294"/>
      <c r="MRQ282" s="294"/>
      <c r="MRR282" s="294"/>
      <c r="MRS282" s="294"/>
      <c r="MRT282" s="294"/>
      <c r="MRU282" s="294"/>
      <c r="MRV282" s="294"/>
      <c r="MRW282" s="294"/>
      <c r="MRX282" s="294"/>
      <c r="MRY282" s="294"/>
      <c r="MRZ282" s="294"/>
      <c r="MSA282" s="294"/>
      <c r="MSB282" s="294"/>
      <c r="MSC282" s="294"/>
      <c r="MSD282" s="294"/>
      <c r="MSE282" s="294"/>
      <c r="MSF282" s="294"/>
      <c r="MSG282" s="294"/>
      <c r="MSH282" s="294"/>
      <c r="MSI282" s="294"/>
      <c r="MSJ282" s="294"/>
      <c r="MSK282" s="294"/>
      <c r="MSL282" s="294"/>
      <c r="MSM282" s="294"/>
      <c r="MSN282" s="294"/>
      <c r="MSO282" s="294"/>
      <c r="MSP282" s="294"/>
      <c r="MSQ282" s="294"/>
      <c r="MSR282" s="294"/>
      <c r="MSS282" s="294"/>
      <c r="MST282" s="294"/>
      <c r="MSU282" s="294"/>
      <c r="MSV282" s="294"/>
      <c r="MSW282" s="294"/>
      <c r="MSX282" s="294"/>
      <c r="MSY282" s="294"/>
      <c r="MSZ282" s="294"/>
      <c r="MTA282" s="294"/>
      <c r="MTB282" s="294"/>
      <c r="MTC282" s="294"/>
      <c r="MTD282" s="294"/>
      <c r="MTE282" s="294"/>
      <c r="MTF282" s="294"/>
      <c r="MTG282" s="294"/>
      <c r="MTH282" s="294"/>
      <c r="MTI282" s="294"/>
      <c r="MTJ282" s="294"/>
      <c r="MTK282" s="294"/>
      <c r="MTL282" s="294"/>
      <c r="MTM282" s="294"/>
      <c r="MTN282" s="294"/>
      <c r="MTO282" s="294"/>
      <c r="MTP282" s="294"/>
      <c r="MTQ282" s="294"/>
      <c r="MTR282" s="294"/>
      <c r="MTS282" s="294"/>
      <c r="MTT282" s="294"/>
      <c r="MTU282" s="294"/>
      <c r="MTV282" s="294"/>
      <c r="MTW282" s="294"/>
      <c r="MTX282" s="294"/>
      <c r="MTY282" s="294"/>
      <c r="MTZ282" s="294"/>
      <c r="MUA282" s="294"/>
      <c r="MUB282" s="294"/>
      <c r="MUC282" s="294"/>
      <c r="MUD282" s="294"/>
      <c r="MUE282" s="294"/>
      <c r="MUF282" s="294"/>
      <c r="MUG282" s="294"/>
      <c r="MUH282" s="294"/>
      <c r="MUI282" s="294"/>
      <c r="MUJ282" s="294"/>
      <c r="MUK282" s="294"/>
      <c r="MUL282" s="294"/>
      <c r="MUM282" s="294"/>
      <c r="MUN282" s="294"/>
      <c r="MUO282" s="294"/>
      <c r="MUP282" s="294"/>
      <c r="MUQ282" s="294"/>
      <c r="MUR282" s="294"/>
      <c r="MUS282" s="294"/>
      <c r="MUT282" s="294"/>
      <c r="MUU282" s="294"/>
      <c r="MUV282" s="294"/>
      <c r="MUW282" s="294"/>
      <c r="MUX282" s="294"/>
      <c r="MUY282" s="294"/>
      <c r="MUZ282" s="294"/>
      <c r="MVA282" s="294"/>
      <c r="MVB282" s="294"/>
      <c r="MVC282" s="294"/>
      <c r="MVD282" s="294"/>
      <c r="MVE282" s="294"/>
      <c r="MVF282" s="294"/>
      <c r="MVG282" s="294"/>
      <c r="MVH282" s="294"/>
      <c r="MVI282" s="294"/>
      <c r="MVJ282" s="294"/>
      <c r="MVK282" s="294"/>
      <c r="MVL282" s="294"/>
      <c r="MVM282" s="294"/>
      <c r="MVN282" s="294"/>
      <c r="MVO282" s="294"/>
      <c r="MVP282" s="294"/>
      <c r="MVQ282" s="294"/>
      <c r="MVR282" s="294"/>
      <c r="MVS282" s="294"/>
      <c r="MVT282" s="294"/>
      <c r="MVU282" s="294"/>
      <c r="MVV282" s="294"/>
      <c r="MVW282" s="294"/>
      <c r="MVX282" s="294"/>
      <c r="MVY282" s="294"/>
      <c r="MVZ282" s="294"/>
      <c r="MWA282" s="294"/>
      <c r="MWB282" s="294"/>
      <c r="MWC282" s="294"/>
      <c r="MWD282" s="294"/>
      <c r="MWE282" s="294"/>
      <c r="MWF282" s="294"/>
      <c r="MWG282" s="294"/>
      <c r="MWH282" s="294"/>
      <c r="MWI282" s="294"/>
      <c r="MWJ282" s="294"/>
      <c r="MWK282" s="294"/>
      <c r="MWL282" s="294"/>
      <c r="MWM282" s="294"/>
      <c r="MWN282" s="294"/>
      <c r="MWO282" s="294"/>
      <c r="MWP282" s="294"/>
      <c r="MWQ282" s="294"/>
      <c r="MWR282" s="294"/>
      <c r="MWS282" s="294"/>
      <c r="MWT282" s="294"/>
      <c r="MWU282" s="294"/>
      <c r="MWV282" s="294"/>
      <c r="MWW282" s="294"/>
      <c r="MWX282" s="294"/>
      <c r="MWY282" s="294"/>
      <c r="MWZ282" s="294"/>
      <c r="MXA282" s="294"/>
      <c r="MXB282" s="294"/>
      <c r="MXC282" s="294"/>
      <c r="MXD282" s="294"/>
      <c r="MXE282" s="294"/>
      <c r="MXF282" s="294"/>
      <c r="MXG282" s="294"/>
      <c r="MXH282" s="294"/>
      <c r="MXI282" s="294"/>
      <c r="MXJ282" s="294"/>
      <c r="MXK282" s="294"/>
      <c r="MXL282" s="294"/>
      <c r="MXM282" s="294"/>
      <c r="MXN282" s="294"/>
      <c r="MXO282" s="294"/>
      <c r="MXP282" s="294"/>
      <c r="MXQ282" s="294"/>
      <c r="MXR282" s="294"/>
      <c r="MXS282" s="294"/>
      <c r="MXT282" s="294"/>
      <c r="MXU282" s="294"/>
      <c r="MXV282" s="294"/>
      <c r="MXW282" s="294"/>
      <c r="MXX282" s="294"/>
      <c r="MXY282" s="294"/>
      <c r="MXZ282" s="294"/>
      <c r="MYA282" s="294"/>
      <c r="MYB282" s="294"/>
      <c r="MYC282" s="294"/>
      <c r="MYD282" s="294"/>
      <c r="MYE282" s="294"/>
      <c r="MYF282" s="294"/>
      <c r="MYG282" s="294"/>
      <c r="MYH282" s="294"/>
      <c r="MYI282" s="294"/>
      <c r="MYJ282" s="294"/>
      <c r="MYK282" s="294"/>
      <c r="MYL282" s="294"/>
      <c r="MYM282" s="294"/>
      <c r="MYN282" s="294"/>
      <c r="MYO282" s="294"/>
      <c r="MYP282" s="294"/>
      <c r="MYQ282" s="294"/>
      <c r="MYR282" s="294"/>
      <c r="MYS282" s="294"/>
      <c r="MYT282" s="294"/>
      <c r="MYU282" s="294"/>
      <c r="MYV282" s="294"/>
      <c r="MYW282" s="294"/>
      <c r="MYX282" s="294"/>
      <c r="MYY282" s="294"/>
      <c r="MYZ282" s="294"/>
      <c r="MZA282" s="294"/>
      <c r="MZB282" s="294"/>
      <c r="MZC282" s="294"/>
      <c r="MZD282" s="294"/>
      <c r="MZE282" s="294"/>
      <c r="MZF282" s="294"/>
      <c r="MZG282" s="294"/>
      <c r="MZH282" s="294"/>
      <c r="MZI282" s="294"/>
      <c r="MZJ282" s="294"/>
      <c r="MZK282" s="294"/>
      <c r="MZL282" s="294"/>
      <c r="MZM282" s="294"/>
      <c r="MZN282" s="294"/>
      <c r="MZO282" s="294"/>
      <c r="MZP282" s="294"/>
      <c r="MZQ282" s="294"/>
      <c r="MZR282" s="294"/>
      <c r="MZS282" s="294"/>
      <c r="MZT282" s="294"/>
      <c r="MZU282" s="294"/>
      <c r="MZV282" s="294"/>
      <c r="MZW282" s="294"/>
      <c r="MZX282" s="294"/>
      <c r="MZY282" s="294"/>
      <c r="MZZ282" s="294"/>
      <c r="NAA282" s="294"/>
      <c r="NAB282" s="294"/>
      <c r="NAC282" s="294"/>
      <c r="NAD282" s="294"/>
      <c r="NAE282" s="294"/>
      <c r="NAF282" s="294"/>
      <c r="NAG282" s="294"/>
      <c r="NAH282" s="294"/>
      <c r="NAI282" s="294"/>
      <c r="NAJ282" s="294"/>
      <c r="NAK282" s="294"/>
      <c r="NAL282" s="294"/>
      <c r="NAM282" s="294"/>
      <c r="NAN282" s="294"/>
      <c r="NAO282" s="294"/>
      <c r="NAP282" s="294"/>
      <c r="NAQ282" s="294"/>
      <c r="NAR282" s="294"/>
      <c r="NAS282" s="294"/>
      <c r="NAT282" s="294"/>
      <c r="NAU282" s="294"/>
      <c r="NAV282" s="294"/>
      <c r="NAW282" s="294"/>
      <c r="NAX282" s="294"/>
      <c r="NAY282" s="294"/>
      <c r="NAZ282" s="294"/>
      <c r="NBA282" s="294"/>
      <c r="NBB282" s="294"/>
      <c r="NBC282" s="294"/>
      <c r="NBD282" s="294"/>
      <c r="NBE282" s="294"/>
      <c r="NBF282" s="294"/>
      <c r="NBG282" s="294"/>
      <c r="NBH282" s="294"/>
      <c r="NBI282" s="294"/>
      <c r="NBJ282" s="294"/>
      <c r="NBK282" s="294"/>
      <c r="NBL282" s="294"/>
      <c r="NBM282" s="294"/>
      <c r="NBN282" s="294"/>
      <c r="NBO282" s="294"/>
      <c r="NBP282" s="294"/>
      <c r="NBQ282" s="294"/>
      <c r="NBR282" s="294"/>
      <c r="NBS282" s="294"/>
      <c r="NBT282" s="294"/>
      <c r="NBU282" s="294"/>
      <c r="NBV282" s="294"/>
      <c r="NBW282" s="294"/>
      <c r="NBX282" s="294"/>
      <c r="NBY282" s="294"/>
      <c r="NBZ282" s="294"/>
      <c r="NCA282" s="294"/>
      <c r="NCB282" s="294"/>
      <c r="NCC282" s="294"/>
      <c r="NCD282" s="294"/>
      <c r="NCE282" s="294"/>
      <c r="NCF282" s="294"/>
      <c r="NCG282" s="294"/>
      <c r="NCH282" s="294"/>
      <c r="NCI282" s="294"/>
      <c r="NCJ282" s="294"/>
      <c r="NCK282" s="294"/>
      <c r="NCL282" s="294"/>
      <c r="NCM282" s="294"/>
      <c r="NCN282" s="294"/>
      <c r="NCO282" s="294"/>
      <c r="NCP282" s="294"/>
      <c r="NCQ282" s="294"/>
      <c r="NCR282" s="294"/>
      <c r="NCS282" s="294"/>
      <c r="NCT282" s="294"/>
      <c r="NCU282" s="294"/>
      <c r="NCV282" s="294"/>
      <c r="NCW282" s="294"/>
      <c r="NCX282" s="294"/>
      <c r="NCY282" s="294"/>
      <c r="NCZ282" s="294"/>
      <c r="NDA282" s="294"/>
      <c r="NDB282" s="294"/>
      <c r="NDC282" s="294"/>
      <c r="NDD282" s="294"/>
      <c r="NDE282" s="294"/>
      <c r="NDF282" s="294"/>
      <c r="NDG282" s="294"/>
      <c r="NDH282" s="294"/>
      <c r="NDI282" s="294"/>
      <c r="NDJ282" s="294"/>
      <c r="NDK282" s="294"/>
      <c r="NDL282" s="294"/>
      <c r="NDM282" s="294"/>
      <c r="NDN282" s="294"/>
      <c r="NDO282" s="294"/>
      <c r="NDP282" s="294"/>
      <c r="NDQ282" s="294"/>
      <c r="NDR282" s="294"/>
      <c r="NDS282" s="294"/>
      <c r="NDT282" s="294"/>
      <c r="NDU282" s="294"/>
      <c r="NDV282" s="294"/>
      <c r="NDW282" s="294"/>
      <c r="NDX282" s="294"/>
      <c r="NDY282" s="294"/>
      <c r="NDZ282" s="294"/>
      <c r="NEA282" s="294"/>
      <c r="NEB282" s="294"/>
      <c r="NEC282" s="294"/>
      <c r="NED282" s="294"/>
      <c r="NEE282" s="294"/>
      <c r="NEF282" s="294"/>
      <c r="NEG282" s="294"/>
      <c r="NEH282" s="294"/>
      <c r="NEI282" s="294"/>
      <c r="NEJ282" s="294"/>
      <c r="NEK282" s="294"/>
      <c r="NEL282" s="294"/>
      <c r="NEM282" s="294"/>
      <c r="NEN282" s="294"/>
      <c r="NEO282" s="294"/>
      <c r="NEP282" s="294"/>
      <c r="NEQ282" s="294"/>
      <c r="NER282" s="294"/>
      <c r="NES282" s="294"/>
      <c r="NET282" s="294"/>
      <c r="NEU282" s="294"/>
      <c r="NEV282" s="294"/>
      <c r="NEW282" s="294"/>
      <c r="NEX282" s="294"/>
      <c r="NEY282" s="294"/>
      <c r="NEZ282" s="294"/>
      <c r="NFA282" s="294"/>
      <c r="NFB282" s="294"/>
      <c r="NFC282" s="294"/>
      <c r="NFD282" s="294"/>
      <c r="NFE282" s="294"/>
      <c r="NFF282" s="294"/>
      <c r="NFG282" s="294"/>
      <c r="NFH282" s="294"/>
      <c r="NFI282" s="294"/>
      <c r="NFJ282" s="294"/>
      <c r="NFK282" s="294"/>
      <c r="NFL282" s="294"/>
      <c r="NFM282" s="294"/>
      <c r="NFN282" s="294"/>
      <c r="NFO282" s="294"/>
      <c r="NFP282" s="294"/>
      <c r="NFQ282" s="294"/>
      <c r="NFR282" s="294"/>
      <c r="NFS282" s="294"/>
      <c r="NFT282" s="294"/>
      <c r="NFU282" s="294"/>
      <c r="NFV282" s="294"/>
      <c r="NFW282" s="294"/>
      <c r="NFX282" s="294"/>
      <c r="NFY282" s="294"/>
      <c r="NFZ282" s="294"/>
      <c r="NGA282" s="294"/>
      <c r="NGB282" s="294"/>
      <c r="NGC282" s="294"/>
      <c r="NGD282" s="294"/>
      <c r="NGE282" s="294"/>
      <c r="NGF282" s="294"/>
      <c r="NGG282" s="294"/>
      <c r="NGH282" s="294"/>
      <c r="NGI282" s="294"/>
      <c r="NGJ282" s="294"/>
      <c r="NGK282" s="294"/>
      <c r="NGL282" s="294"/>
      <c r="NGM282" s="294"/>
      <c r="NGN282" s="294"/>
      <c r="NGO282" s="294"/>
      <c r="NGP282" s="294"/>
      <c r="NGQ282" s="294"/>
      <c r="NGR282" s="294"/>
      <c r="NGS282" s="294"/>
      <c r="NGT282" s="294"/>
      <c r="NGU282" s="294"/>
      <c r="NGV282" s="294"/>
      <c r="NGW282" s="294"/>
      <c r="NGX282" s="294"/>
      <c r="NGY282" s="294"/>
      <c r="NGZ282" s="294"/>
      <c r="NHA282" s="294"/>
      <c r="NHB282" s="294"/>
      <c r="NHC282" s="294"/>
      <c r="NHD282" s="294"/>
      <c r="NHE282" s="294"/>
      <c r="NHF282" s="294"/>
      <c r="NHG282" s="294"/>
      <c r="NHH282" s="294"/>
      <c r="NHI282" s="294"/>
      <c r="NHJ282" s="294"/>
      <c r="NHK282" s="294"/>
      <c r="NHL282" s="294"/>
      <c r="NHM282" s="294"/>
      <c r="NHN282" s="294"/>
      <c r="NHO282" s="294"/>
      <c r="NHP282" s="294"/>
      <c r="NHQ282" s="294"/>
      <c r="NHR282" s="294"/>
      <c r="NHS282" s="294"/>
      <c r="NHT282" s="294"/>
      <c r="NHU282" s="294"/>
      <c r="NHV282" s="294"/>
      <c r="NHW282" s="294"/>
      <c r="NHX282" s="294"/>
      <c r="NHY282" s="294"/>
      <c r="NHZ282" s="294"/>
      <c r="NIA282" s="294"/>
      <c r="NIB282" s="294"/>
      <c r="NIC282" s="294"/>
      <c r="NID282" s="294"/>
      <c r="NIE282" s="294"/>
      <c r="NIF282" s="294"/>
      <c r="NIG282" s="294"/>
      <c r="NIH282" s="294"/>
      <c r="NII282" s="294"/>
      <c r="NIJ282" s="294"/>
      <c r="NIK282" s="294"/>
      <c r="NIL282" s="294"/>
      <c r="NIM282" s="294"/>
      <c r="NIN282" s="294"/>
      <c r="NIO282" s="294"/>
      <c r="NIP282" s="294"/>
      <c r="NIQ282" s="294"/>
      <c r="NIR282" s="294"/>
      <c r="NIS282" s="294"/>
      <c r="NIT282" s="294"/>
      <c r="NIU282" s="294"/>
      <c r="NIV282" s="294"/>
      <c r="NIW282" s="294"/>
      <c r="NIX282" s="294"/>
      <c r="NIY282" s="294"/>
      <c r="NIZ282" s="294"/>
      <c r="NJA282" s="294"/>
      <c r="NJB282" s="294"/>
      <c r="NJC282" s="294"/>
      <c r="NJD282" s="294"/>
      <c r="NJE282" s="294"/>
      <c r="NJF282" s="294"/>
      <c r="NJG282" s="294"/>
      <c r="NJH282" s="294"/>
      <c r="NJI282" s="294"/>
      <c r="NJJ282" s="294"/>
      <c r="NJK282" s="294"/>
      <c r="NJL282" s="294"/>
      <c r="NJM282" s="294"/>
      <c r="NJN282" s="294"/>
      <c r="NJO282" s="294"/>
      <c r="NJP282" s="294"/>
      <c r="NJQ282" s="294"/>
      <c r="NJR282" s="294"/>
      <c r="NJS282" s="294"/>
      <c r="NJT282" s="294"/>
      <c r="NJU282" s="294"/>
      <c r="NJV282" s="294"/>
      <c r="NJW282" s="294"/>
      <c r="NJX282" s="294"/>
      <c r="NJY282" s="294"/>
      <c r="NJZ282" s="294"/>
      <c r="NKA282" s="294"/>
      <c r="NKB282" s="294"/>
      <c r="NKC282" s="294"/>
      <c r="NKD282" s="294"/>
      <c r="NKE282" s="294"/>
      <c r="NKF282" s="294"/>
      <c r="NKG282" s="294"/>
      <c r="NKH282" s="294"/>
      <c r="NKI282" s="294"/>
      <c r="NKJ282" s="294"/>
      <c r="NKK282" s="294"/>
      <c r="NKL282" s="294"/>
      <c r="NKM282" s="294"/>
      <c r="NKN282" s="294"/>
      <c r="NKO282" s="294"/>
      <c r="NKP282" s="294"/>
      <c r="NKQ282" s="294"/>
      <c r="NKR282" s="294"/>
      <c r="NKS282" s="294"/>
      <c r="NKT282" s="294"/>
      <c r="NKU282" s="294"/>
      <c r="NKV282" s="294"/>
      <c r="NKW282" s="294"/>
      <c r="NKX282" s="294"/>
      <c r="NKY282" s="294"/>
      <c r="NKZ282" s="294"/>
      <c r="NLA282" s="294"/>
      <c r="NLB282" s="294"/>
      <c r="NLC282" s="294"/>
      <c r="NLD282" s="294"/>
      <c r="NLE282" s="294"/>
      <c r="NLF282" s="294"/>
      <c r="NLG282" s="294"/>
      <c r="NLH282" s="294"/>
      <c r="NLI282" s="294"/>
      <c r="NLJ282" s="294"/>
      <c r="NLK282" s="294"/>
      <c r="NLL282" s="294"/>
      <c r="NLM282" s="294"/>
      <c r="NLN282" s="294"/>
      <c r="NLO282" s="294"/>
      <c r="NLP282" s="294"/>
      <c r="NLQ282" s="294"/>
      <c r="NLR282" s="294"/>
      <c r="NLS282" s="294"/>
      <c r="NLT282" s="294"/>
      <c r="NLU282" s="294"/>
      <c r="NLV282" s="294"/>
      <c r="NLW282" s="294"/>
      <c r="NLX282" s="294"/>
      <c r="NLY282" s="294"/>
      <c r="NLZ282" s="294"/>
      <c r="NMA282" s="294"/>
      <c r="NMB282" s="294"/>
      <c r="NMC282" s="294"/>
      <c r="NMD282" s="294"/>
      <c r="NME282" s="294"/>
      <c r="NMF282" s="294"/>
      <c r="NMG282" s="294"/>
      <c r="NMH282" s="294"/>
      <c r="NMI282" s="294"/>
      <c r="NMJ282" s="294"/>
      <c r="NMK282" s="294"/>
      <c r="NML282" s="294"/>
      <c r="NMM282" s="294"/>
      <c r="NMN282" s="294"/>
      <c r="NMO282" s="294"/>
      <c r="NMP282" s="294"/>
      <c r="NMQ282" s="294"/>
      <c r="NMR282" s="294"/>
      <c r="NMS282" s="294"/>
      <c r="NMT282" s="294"/>
      <c r="NMU282" s="294"/>
      <c r="NMV282" s="294"/>
      <c r="NMW282" s="294"/>
      <c r="NMX282" s="294"/>
      <c r="NMY282" s="294"/>
      <c r="NMZ282" s="294"/>
      <c r="NNA282" s="294"/>
      <c r="NNB282" s="294"/>
      <c r="NNC282" s="294"/>
      <c r="NND282" s="294"/>
      <c r="NNE282" s="294"/>
      <c r="NNF282" s="294"/>
      <c r="NNG282" s="294"/>
      <c r="NNH282" s="294"/>
      <c r="NNI282" s="294"/>
      <c r="NNJ282" s="294"/>
      <c r="NNK282" s="294"/>
      <c r="NNL282" s="294"/>
      <c r="NNM282" s="294"/>
      <c r="NNN282" s="294"/>
      <c r="NNO282" s="294"/>
      <c r="NNP282" s="294"/>
      <c r="NNQ282" s="294"/>
      <c r="NNR282" s="294"/>
      <c r="NNS282" s="294"/>
      <c r="NNT282" s="294"/>
      <c r="NNU282" s="294"/>
      <c r="NNV282" s="294"/>
      <c r="NNW282" s="294"/>
      <c r="NNX282" s="294"/>
      <c r="NNY282" s="294"/>
      <c r="NNZ282" s="294"/>
      <c r="NOA282" s="294"/>
      <c r="NOB282" s="294"/>
      <c r="NOC282" s="294"/>
      <c r="NOD282" s="294"/>
      <c r="NOE282" s="294"/>
      <c r="NOF282" s="294"/>
      <c r="NOG282" s="294"/>
      <c r="NOH282" s="294"/>
      <c r="NOI282" s="294"/>
      <c r="NOJ282" s="294"/>
      <c r="NOK282" s="294"/>
      <c r="NOL282" s="294"/>
      <c r="NOM282" s="294"/>
      <c r="NON282" s="294"/>
      <c r="NOO282" s="294"/>
      <c r="NOP282" s="294"/>
      <c r="NOQ282" s="294"/>
      <c r="NOR282" s="294"/>
      <c r="NOS282" s="294"/>
      <c r="NOT282" s="294"/>
      <c r="NOU282" s="294"/>
      <c r="NOV282" s="294"/>
      <c r="NOW282" s="294"/>
      <c r="NOX282" s="294"/>
      <c r="NOY282" s="294"/>
      <c r="NOZ282" s="294"/>
      <c r="NPA282" s="294"/>
      <c r="NPB282" s="294"/>
      <c r="NPC282" s="294"/>
      <c r="NPD282" s="294"/>
      <c r="NPE282" s="294"/>
      <c r="NPF282" s="294"/>
      <c r="NPG282" s="294"/>
      <c r="NPH282" s="294"/>
      <c r="NPI282" s="294"/>
      <c r="NPJ282" s="294"/>
      <c r="NPK282" s="294"/>
      <c r="NPL282" s="294"/>
      <c r="NPM282" s="294"/>
      <c r="NPN282" s="294"/>
      <c r="NPO282" s="294"/>
      <c r="NPP282" s="294"/>
      <c r="NPQ282" s="294"/>
      <c r="NPR282" s="294"/>
      <c r="NPS282" s="294"/>
      <c r="NPT282" s="294"/>
      <c r="NPU282" s="294"/>
      <c r="NPV282" s="294"/>
      <c r="NPW282" s="294"/>
      <c r="NPX282" s="294"/>
      <c r="NPY282" s="294"/>
      <c r="NPZ282" s="294"/>
      <c r="NQA282" s="294"/>
      <c r="NQB282" s="294"/>
      <c r="NQC282" s="294"/>
      <c r="NQD282" s="294"/>
      <c r="NQE282" s="294"/>
      <c r="NQF282" s="294"/>
      <c r="NQG282" s="294"/>
      <c r="NQH282" s="294"/>
      <c r="NQI282" s="294"/>
      <c r="NQJ282" s="294"/>
      <c r="NQK282" s="294"/>
      <c r="NQL282" s="294"/>
      <c r="NQM282" s="294"/>
      <c r="NQN282" s="294"/>
      <c r="NQO282" s="294"/>
      <c r="NQP282" s="294"/>
      <c r="NQQ282" s="294"/>
      <c r="NQR282" s="294"/>
      <c r="NQS282" s="294"/>
      <c r="NQT282" s="294"/>
      <c r="NQU282" s="294"/>
      <c r="NQV282" s="294"/>
      <c r="NQW282" s="294"/>
      <c r="NQX282" s="294"/>
      <c r="NQY282" s="294"/>
      <c r="NQZ282" s="294"/>
      <c r="NRA282" s="294"/>
      <c r="NRB282" s="294"/>
      <c r="NRC282" s="294"/>
      <c r="NRD282" s="294"/>
      <c r="NRE282" s="294"/>
      <c r="NRF282" s="294"/>
      <c r="NRG282" s="294"/>
      <c r="NRH282" s="294"/>
      <c r="NRI282" s="294"/>
      <c r="NRJ282" s="294"/>
      <c r="NRK282" s="294"/>
      <c r="NRL282" s="294"/>
      <c r="NRM282" s="294"/>
      <c r="NRN282" s="294"/>
      <c r="NRO282" s="294"/>
      <c r="NRP282" s="294"/>
      <c r="NRQ282" s="294"/>
      <c r="NRR282" s="294"/>
      <c r="NRS282" s="294"/>
      <c r="NRT282" s="294"/>
      <c r="NRU282" s="294"/>
      <c r="NRV282" s="294"/>
      <c r="NRW282" s="294"/>
      <c r="NRX282" s="294"/>
      <c r="NRY282" s="294"/>
      <c r="NRZ282" s="294"/>
      <c r="NSA282" s="294"/>
      <c r="NSB282" s="294"/>
      <c r="NSC282" s="294"/>
      <c r="NSD282" s="294"/>
      <c r="NSE282" s="294"/>
      <c r="NSF282" s="294"/>
      <c r="NSG282" s="294"/>
      <c r="NSH282" s="294"/>
      <c r="NSI282" s="294"/>
      <c r="NSJ282" s="294"/>
      <c r="NSK282" s="294"/>
      <c r="NSL282" s="294"/>
      <c r="NSM282" s="294"/>
      <c r="NSN282" s="294"/>
      <c r="NSO282" s="294"/>
      <c r="NSP282" s="294"/>
      <c r="NSQ282" s="294"/>
      <c r="NSR282" s="294"/>
      <c r="NSS282" s="294"/>
      <c r="NST282" s="294"/>
      <c r="NSU282" s="294"/>
      <c r="NSV282" s="294"/>
      <c r="NSW282" s="294"/>
      <c r="NSX282" s="294"/>
      <c r="NSY282" s="294"/>
      <c r="NSZ282" s="294"/>
      <c r="NTA282" s="294"/>
      <c r="NTB282" s="294"/>
      <c r="NTC282" s="294"/>
      <c r="NTD282" s="294"/>
      <c r="NTE282" s="294"/>
      <c r="NTF282" s="294"/>
      <c r="NTG282" s="294"/>
      <c r="NTH282" s="294"/>
      <c r="NTI282" s="294"/>
      <c r="NTJ282" s="294"/>
      <c r="NTK282" s="294"/>
      <c r="NTL282" s="294"/>
      <c r="NTM282" s="294"/>
      <c r="NTN282" s="294"/>
      <c r="NTO282" s="294"/>
      <c r="NTP282" s="294"/>
      <c r="NTQ282" s="294"/>
      <c r="NTR282" s="294"/>
      <c r="NTS282" s="294"/>
      <c r="NTT282" s="294"/>
      <c r="NTU282" s="294"/>
      <c r="NTV282" s="294"/>
      <c r="NTW282" s="294"/>
      <c r="NTX282" s="294"/>
      <c r="NTY282" s="294"/>
      <c r="NTZ282" s="294"/>
      <c r="NUA282" s="294"/>
      <c r="NUB282" s="294"/>
      <c r="NUC282" s="294"/>
      <c r="NUD282" s="294"/>
      <c r="NUE282" s="294"/>
      <c r="NUF282" s="294"/>
      <c r="NUG282" s="294"/>
      <c r="NUH282" s="294"/>
      <c r="NUI282" s="294"/>
      <c r="NUJ282" s="294"/>
      <c r="NUK282" s="294"/>
      <c r="NUL282" s="294"/>
      <c r="NUM282" s="294"/>
      <c r="NUN282" s="294"/>
      <c r="NUO282" s="294"/>
      <c r="NUP282" s="294"/>
      <c r="NUQ282" s="294"/>
      <c r="NUR282" s="294"/>
      <c r="NUS282" s="294"/>
      <c r="NUT282" s="294"/>
      <c r="NUU282" s="294"/>
      <c r="NUV282" s="294"/>
      <c r="NUW282" s="294"/>
      <c r="NUX282" s="294"/>
      <c r="NUY282" s="294"/>
      <c r="NUZ282" s="294"/>
      <c r="NVA282" s="294"/>
      <c r="NVB282" s="294"/>
      <c r="NVC282" s="294"/>
      <c r="NVD282" s="294"/>
      <c r="NVE282" s="294"/>
      <c r="NVF282" s="294"/>
      <c r="NVG282" s="294"/>
      <c r="NVH282" s="294"/>
      <c r="NVI282" s="294"/>
      <c r="NVJ282" s="294"/>
      <c r="NVK282" s="294"/>
      <c r="NVL282" s="294"/>
      <c r="NVM282" s="294"/>
      <c r="NVN282" s="294"/>
      <c r="NVO282" s="294"/>
      <c r="NVP282" s="294"/>
      <c r="NVQ282" s="294"/>
      <c r="NVR282" s="294"/>
      <c r="NVS282" s="294"/>
      <c r="NVT282" s="294"/>
      <c r="NVU282" s="294"/>
      <c r="NVV282" s="294"/>
      <c r="NVW282" s="294"/>
      <c r="NVX282" s="294"/>
      <c r="NVY282" s="294"/>
      <c r="NVZ282" s="294"/>
      <c r="NWA282" s="294"/>
      <c r="NWB282" s="294"/>
      <c r="NWC282" s="294"/>
      <c r="NWD282" s="294"/>
      <c r="NWE282" s="294"/>
      <c r="NWF282" s="294"/>
      <c r="NWG282" s="294"/>
      <c r="NWH282" s="294"/>
      <c r="NWI282" s="294"/>
      <c r="NWJ282" s="294"/>
      <c r="NWK282" s="294"/>
      <c r="NWL282" s="294"/>
      <c r="NWM282" s="294"/>
      <c r="NWN282" s="294"/>
      <c r="NWO282" s="294"/>
      <c r="NWP282" s="294"/>
      <c r="NWQ282" s="294"/>
      <c r="NWR282" s="294"/>
      <c r="NWS282" s="294"/>
      <c r="NWT282" s="294"/>
      <c r="NWU282" s="294"/>
      <c r="NWV282" s="294"/>
      <c r="NWW282" s="294"/>
      <c r="NWX282" s="294"/>
      <c r="NWY282" s="294"/>
      <c r="NWZ282" s="294"/>
      <c r="NXA282" s="294"/>
      <c r="NXB282" s="294"/>
      <c r="NXC282" s="294"/>
      <c r="NXD282" s="294"/>
      <c r="NXE282" s="294"/>
      <c r="NXF282" s="294"/>
      <c r="NXG282" s="294"/>
      <c r="NXH282" s="294"/>
      <c r="NXI282" s="294"/>
      <c r="NXJ282" s="294"/>
      <c r="NXK282" s="294"/>
      <c r="NXL282" s="294"/>
      <c r="NXM282" s="294"/>
      <c r="NXN282" s="294"/>
      <c r="NXO282" s="294"/>
      <c r="NXP282" s="294"/>
      <c r="NXQ282" s="294"/>
      <c r="NXR282" s="294"/>
      <c r="NXS282" s="294"/>
      <c r="NXT282" s="294"/>
      <c r="NXU282" s="294"/>
      <c r="NXV282" s="294"/>
      <c r="NXW282" s="294"/>
      <c r="NXX282" s="294"/>
      <c r="NXY282" s="294"/>
      <c r="NXZ282" s="294"/>
      <c r="NYA282" s="294"/>
      <c r="NYB282" s="294"/>
      <c r="NYC282" s="294"/>
      <c r="NYD282" s="294"/>
      <c r="NYE282" s="294"/>
      <c r="NYF282" s="294"/>
      <c r="NYG282" s="294"/>
      <c r="NYH282" s="294"/>
      <c r="NYI282" s="294"/>
      <c r="NYJ282" s="294"/>
      <c r="NYK282" s="294"/>
      <c r="NYL282" s="294"/>
      <c r="NYM282" s="294"/>
      <c r="NYN282" s="294"/>
      <c r="NYO282" s="294"/>
      <c r="NYP282" s="294"/>
      <c r="NYQ282" s="294"/>
      <c r="NYR282" s="294"/>
      <c r="NYS282" s="294"/>
      <c r="NYT282" s="294"/>
      <c r="NYU282" s="294"/>
      <c r="NYV282" s="294"/>
      <c r="NYW282" s="294"/>
      <c r="NYX282" s="294"/>
      <c r="NYY282" s="294"/>
      <c r="NYZ282" s="294"/>
      <c r="NZA282" s="294"/>
      <c r="NZB282" s="294"/>
      <c r="NZC282" s="294"/>
      <c r="NZD282" s="294"/>
      <c r="NZE282" s="294"/>
      <c r="NZF282" s="294"/>
      <c r="NZG282" s="294"/>
      <c r="NZH282" s="294"/>
      <c r="NZI282" s="294"/>
      <c r="NZJ282" s="294"/>
      <c r="NZK282" s="294"/>
      <c r="NZL282" s="294"/>
      <c r="NZM282" s="294"/>
      <c r="NZN282" s="294"/>
      <c r="NZO282" s="294"/>
      <c r="NZP282" s="294"/>
      <c r="NZQ282" s="294"/>
      <c r="NZR282" s="294"/>
      <c r="NZS282" s="294"/>
      <c r="NZT282" s="294"/>
      <c r="NZU282" s="294"/>
      <c r="NZV282" s="294"/>
      <c r="NZW282" s="294"/>
      <c r="NZX282" s="294"/>
      <c r="NZY282" s="294"/>
      <c r="NZZ282" s="294"/>
      <c r="OAA282" s="294"/>
      <c r="OAB282" s="294"/>
      <c r="OAC282" s="294"/>
      <c r="OAD282" s="294"/>
      <c r="OAE282" s="294"/>
      <c r="OAF282" s="294"/>
      <c r="OAG282" s="294"/>
      <c r="OAH282" s="294"/>
      <c r="OAI282" s="294"/>
      <c r="OAJ282" s="294"/>
      <c r="OAK282" s="294"/>
      <c r="OAL282" s="294"/>
      <c r="OAM282" s="294"/>
      <c r="OAN282" s="294"/>
      <c r="OAO282" s="294"/>
      <c r="OAP282" s="294"/>
      <c r="OAQ282" s="294"/>
      <c r="OAR282" s="294"/>
      <c r="OAS282" s="294"/>
      <c r="OAT282" s="294"/>
      <c r="OAU282" s="294"/>
      <c r="OAV282" s="294"/>
      <c r="OAW282" s="294"/>
      <c r="OAX282" s="294"/>
      <c r="OAY282" s="294"/>
      <c r="OAZ282" s="294"/>
      <c r="OBA282" s="294"/>
      <c r="OBB282" s="294"/>
      <c r="OBC282" s="294"/>
      <c r="OBD282" s="294"/>
      <c r="OBE282" s="294"/>
      <c r="OBF282" s="294"/>
      <c r="OBG282" s="294"/>
      <c r="OBH282" s="294"/>
      <c r="OBI282" s="294"/>
      <c r="OBJ282" s="294"/>
      <c r="OBK282" s="294"/>
      <c r="OBL282" s="294"/>
      <c r="OBM282" s="294"/>
      <c r="OBN282" s="294"/>
      <c r="OBO282" s="294"/>
      <c r="OBP282" s="294"/>
      <c r="OBQ282" s="294"/>
      <c r="OBR282" s="294"/>
      <c r="OBS282" s="294"/>
      <c r="OBT282" s="294"/>
      <c r="OBU282" s="294"/>
      <c r="OBV282" s="294"/>
      <c r="OBW282" s="294"/>
      <c r="OBX282" s="294"/>
      <c r="OBY282" s="294"/>
      <c r="OBZ282" s="294"/>
      <c r="OCA282" s="294"/>
      <c r="OCB282" s="294"/>
      <c r="OCC282" s="294"/>
      <c r="OCD282" s="294"/>
      <c r="OCE282" s="294"/>
      <c r="OCF282" s="294"/>
      <c r="OCG282" s="294"/>
      <c r="OCH282" s="294"/>
      <c r="OCI282" s="294"/>
      <c r="OCJ282" s="294"/>
      <c r="OCK282" s="294"/>
      <c r="OCL282" s="294"/>
      <c r="OCM282" s="294"/>
      <c r="OCN282" s="294"/>
      <c r="OCO282" s="294"/>
      <c r="OCP282" s="294"/>
      <c r="OCQ282" s="294"/>
      <c r="OCR282" s="294"/>
      <c r="OCS282" s="294"/>
      <c r="OCT282" s="294"/>
      <c r="OCU282" s="294"/>
      <c r="OCV282" s="294"/>
      <c r="OCW282" s="294"/>
      <c r="OCX282" s="294"/>
      <c r="OCY282" s="294"/>
      <c r="OCZ282" s="294"/>
      <c r="ODA282" s="294"/>
      <c r="ODB282" s="294"/>
      <c r="ODC282" s="294"/>
      <c r="ODD282" s="294"/>
      <c r="ODE282" s="294"/>
      <c r="ODF282" s="294"/>
      <c r="ODG282" s="294"/>
      <c r="ODH282" s="294"/>
      <c r="ODI282" s="294"/>
      <c r="ODJ282" s="294"/>
      <c r="ODK282" s="294"/>
      <c r="ODL282" s="294"/>
      <c r="ODM282" s="294"/>
      <c r="ODN282" s="294"/>
      <c r="ODO282" s="294"/>
      <c r="ODP282" s="294"/>
      <c r="ODQ282" s="294"/>
      <c r="ODR282" s="294"/>
      <c r="ODS282" s="294"/>
      <c r="ODT282" s="294"/>
      <c r="ODU282" s="294"/>
      <c r="ODV282" s="294"/>
      <c r="ODW282" s="294"/>
      <c r="ODX282" s="294"/>
      <c r="ODY282" s="294"/>
      <c r="ODZ282" s="294"/>
      <c r="OEA282" s="294"/>
      <c r="OEB282" s="294"/>
      <c r="OEC282" s="294"/>
      <c r="OED282" s="294"/>
      <c r="OEE282" s="294"/>
      <c r="OEF282" s="294"/>
      <c r="OEG282" s="294"/>
      <c r="OEH282" s="294"/>
      <c r="OEI282" s="294"/>
      <c r="OEJ282" s="294"/>
      <c r="OEK282" s="294"/>
      <c r="OEL282" s="294"/>
      <c r="OEM282" s="294"/>
      <c r="OEN282" s="294"/>
      <c r="OEO282" s="294"/>
      <c r="OEP282" s="294"/>
      <c r="OEQ282" s="294"/>
      <c r="OER282" s="294"/>
      <c r="OES282" s="294"/>
      <c r="OET282" s="294"/>
      <c r="OEU282" s="294"/>
      <c r="OEV282" s="294"/>
      <c r="OEW282" s="294"/>
      <c r="OEX282" s="294"/>
      <c r="OEY282" s="294"/>
      <c r="OEZ282" s="294"/>
      <c r="OFA282" s="294"/>
      <c r="OFB282" s="294"/>
      <c r="OFC282" s="294"/>
      <c r="OFD282" s="294"/>
      <c r="OFE282" s="294"/>
      <c r="OFF282" s="294"/>
      <c r="OFG282" s="294"/>
      <c r="OFH282" s="294"/>
      <c r="OFI282" s="294"/>
      <c r="OFJ282" s="294"/>
      <c r="OFK282" s="294"/>
      <c r="OFL282" s="294"/>
      <c r="OFM282" s="294"/>
      <c r="OFN282" s="294"/>
      <c r="OFO282" s="294"/>
      <c r="OFP282" s="294"/>
      <c r="OFQ282" s="294"/>
      <c r="OFR282" s="294"/>
      <c r="OFS282" s="294"/>
      <c r="OFT282" s="294"/>
      <c r="OFU282" s="294"/>
      <c r="OFV282" s="294"/>
      <c r="OFW282" s="294"/>
      <c r="OFX282" s="294"/>
      <c r="OFY282" s="294"/>
      <c r="OFZ282" s="294"/>
      <c r="OGA282" s="294"/>
      <c r="OGB282" s="294"/>
      <c r="OGC282" s="294"/>
      <c r="OGD282" s="294"/>
      <c r="OGE282" s="294"/>
      <c r="OGF282" s="294"/>
      <c r="OGG282" s="294"/>
      <c r="OGH282" s="294"/>
      <c r="OGI282" s="294"/>
      <c r="OGJ282" s="294"/>
      <c r="OGK282" s="294"/>
      <c r="OGL282" s="294"/>
      <c r="OGM282" s="294"/>
      <c r="OGN282" s="294"/>
      <c r="OGO282" s="294"/>
      <c r="OGP282" s="294"/>
      <c r="OGQ282" s="294"/>
      <c r="OGR282" s="294"/>
      <c r="OGS282" s="294"/>
      <c r="OGT282" s="294"/>
      <c r="OGU282" s="294"/>
      <c r="OGV282" s="294"/>
      <c r="OGW282" s="294"/>
      <c r="OGX282" s="294"/>
      <c r="OGY282" s="294"/>
      <c r="OGZ282" s="294"/>
      <c r="OHA282" s="294"/>
      <c r="OHB282" s="294"/>
      <c r="OHC282" s="294"/>
      <c r="OHD282" s="294"/>
      <c r="OHE282" s="294"/>
      <c r="OHF282" s="294"/>
      <c r="OHG282" s="294"/>
      <c r="OHH282" s="294"/>
      <c r="OHI282" s="294"/>
      <c r="OHJ282" s="294"/>
      <c r="OHK282" s="294"/>
      <c r="OHL282" s="294"/>
      <c r="OHM282" s="294"/>
      <c r="OHN282" s="294"/>
      <c r="OHO282" s="294"/>
      <c r="OHP282" s="294"/>
      <c r="OHQ282" s="294"/>
      <c r="OHR282" s="294"/>
      <c r="OHS282" s="294"/>
      <c r="OHT282" s="294"/>
      <c r="OHU282" s="294"/>
      <c r="OHV282" s="294"/>
      <c r="OHW282" s="294"/>
      <c r="OHX282" s="294"/>
      <c r="OHY282" s="294"/>
      <c r="OHZ282" s="294"/>
      <c r="OIA282" s="294"/>
      <c r="OIB282" s="294"/>
      <c r="OIC282" s="294"/>
      <c r="OID282" s="294"/>
      <c r="OIE282" s="294"/>
      <c r="OIF282" s="294"/>
      <c r="OIG282" s="294"/>
      <c r="OIH282" s="294"/>
      <c r="OII282" s="294"/>
      <c r="OIJ282" s="294"/>
      <c r="OIK282" s="294"/>
      <c r="OIL282" s="294"/>
      <c r="OIM282" s="294"/>
      <c r="OIN282" s="294"/>
      <c r="OIO282" s="294"/>
      <c r="OIP282" s="294"/>
      <c r="OIQ282" s="294"/>
      <c r="OIR282" s="294"/>
      <c r="OIS282" s="294"/>
      <c r="OIT282" s="294"/>
      <c r="OIU282" s="294"/>
      <c r="OIV282" s="294"/>
      <c r="OIW282" s="294"/>
      <c r="OIX282" s="294"/>
      <c r="OIY282" s="294"/>
      <c r="OIZ282" s="294"/>
      <c r="OJA282" s="294"/>
      <c r="OJB282" s="294"/>
      <c r="OJC282" s="294"/>
      <c r="OJD282" s="294"/>
      <c r="OJE282" s="294"/>
      <c r="OJF282" s="294"/>
      <c r="OJG282" s="294"/>
      <c r="OJH282" s="294"/>
      <c r="OJI282" s="294"/>
      <c r="OJJ282" s="294"/>
      <c r="OJK282" s="294"/>
      <c r="OJL282" s="294"/>
      <c r="OJM282" s="294"/>
      <c r="OJN282" s="294"/>
      <c r="OJO282" s="294"/>
      <c r="OJP282" s="294"/>
      <c r="OJQ282" s="294"/>
      <c r="OJR282" s="294"/>
      <c r="OJS282" s="294"/>
      <c r="OJT282" s="294"/>
      <c r="OJU282" s="294"/>
      <c r="OJV282" s="294"/>
      <c r="OJW282" s="294"/>
      <c r="OJX282" s="294"/>
      <c r="OJY282" s="294"/>
      <c r="OJZ282" s="294"/>
      <c r="OKA282" s="294"/>
      <c r="OKB282" s="294"/>
      <c r="OKC282" s="294"/>
      <c r="OKD282" s="294"/>
      <c r="OKE282" s="294"/>
      <c r="OKF282" s="294"/>
      <c r="OKG282" s="294"/>
      <c r="OKH282" s="294"/>
      <c r="OKI282" s="294"/>
      <c r="OKJ282" s="294"/>
      <c r="OKK282" s="294"/>
      <c r="OKL282" s="294"/>
      <c r="OKM282" s="294"/>
      <c r="OKN282" s="294"/>
      <c r="OKO282" s="294"/>
      <c r="OKP282" s="294"/>
      <c r="OKQ282" s="294"/>
      <c r="OKR282" s="294"/>
      <c r="OKS282" s="294"/>
      <c r="OKT282" s="294"/>
      <c r="OKU282" s="294"/>
      <c r="OKV282" s="294"/>
      <c r="OKW282" s="294"/>
      <c r="OKX282" s="294"/>
      <c r="OKY282" s="294"/>
      <c r="OKZ282" s="294"/>
      <c r="OLA282" s="294"/>
      <c r="OLB282" s="294"/>
      <c r="OLC282" s="294"/>
      <c r="OLD282" s="294"/>
      <c r="OLE282" s="294"/>
      <c r="OLF282" s="294"/>
      <c r="OLG282" s="294"/>
      <c r="OLH282" s="294"/>
      <c r="OLI282" s="294"/>
      <c r="OLJ282" s="294"/>
      <c r="OLK282" s="294"/>
      <c r="OLL282" s="294"/>
      <c r="OLM282" s="294"/>
      <c r="OLN282" s="294"/>
      <c r="OLO282" s="294"/>
      <c r="OLP282" s="294"/>
      <c r="OLQ282" s="294"/>
      <c r="OLR282" s="294"/>
      <c r="OLS282" s="294"/>
      <c r="OLT282" s="294"/>
      <c r="OLU282" s="294"/>
      <c r="OLV282" s="294"/>
      <c r="OLW282" s="294"/>
      <c r="OLX282" s="294"/>
      <c r="OLY282" s="294"/>
      <c r="OLZ282" s="294"/>
      <c r="OMA282" s="294"/>
      <c r="OMB282" s="294"/>
      <c r="OMC282" s="294"/>
      <c r="OMD282" s="294"/>
      <c r="OME282" s="294"/>
      <c r="OMF282" s="294"/>
      <c r="OMG282" s="294"/>
      <c r="OMH282" s="294"/>
      <c r="OMI282" s="294"/>
      <c r="OMJ282" s="294"/>
      <c r="OMK282" s="294"/>
      <c r="OML282" s="294"/>
      <c r="OMM282" s="294"/>
      <c r="OMN282" s="294"/>
      <c r="OMO282" s="294"/>
      <c r="OMP282" s="294"/>
      <c r="OMQ282" s="294"/>
      <c r="OMR282" s="294"/>
      <c r="OMS282" s="294"/>
      <c r="OMT282" s="294"/>
      <c r="OMU282" s="294"/>
      <c r="OMV282" s="294"/>
      <c r="OMW282" s="294"/>
      <c r="OMX282" s="294"/>
      <c r="OMY282" s="294"/>
      <c r="OMZ282" s="294"/>
      <c r="ONA282" s="294"/>
      <c r="ONB282" s="294"/>
      <c r="ONC282" s="294"/>
      <c r="OND282" s="294"/>
      <c r="ONE282" s="294"/>
      <c r="ONF282" s="294"/>
      <c r="ONG282" s="294"/>
      <c r="ONH282" s="294"/>
      <c r="ONI282" s="294"/>
      <c r="ONJ282" s="294"/>
      <c r="ONK282" s="294"/>
      <c r="ONL282" s="294"/>
      <c r="ONM282" s="294"/>
      <c r="ONN282" s="294"/>
      <c r="ONO282" s="294"/>
      <c r="ONP282" s="294"/>
      <c r="ONQ282" s="294"/>
      <c r="ONR282" s="294"/>
      <c r="ONS282" s="294"/>
      <c r="ONT282" s="294"/>
      <c r="ONU282" s="294"/>
      <c r="ONV282" s="294"/>
      <c r="ONW282" s="294"/>
      <c r="ONX282" s="294"/>
      <c r="ONY282" s="294"/>
      <c r="ONZ282" s="294"/>
      <c r="OOA282" s="294"/>
      <c r="OOB282" s="294"/>
      <c r="OOC282" s="294"/>
      <c r="OOD282" s="294"/>
      <c r="OOE282" s="294"/>
      <c r="OOF282" s="294"/>
      <c r="OOG282" s="294"/>
      <c r="OOH282" s="294"/>
      <c r="OOI282" s="294"/>
      <c r="OOJ282" s="294"/>
      <c r="OOK282" s="294"/>
      <c r="OOL282" s="294"/>
      <c r="OOM282" s="294"/>
      <c r="OON282" s="294"/>
      <c r="OOO282" s="294"/>
      <c r="OOP282" s="294"/>
      <c r="OOQ282" s="294"/>
      <c r="OOR282" s="294"/>
      <c r="OOS282" s="294"/>
      <c r="OOT282" s="294"/>
      <c r="OOU282" s="294"/>
      <c r="OOV282" s="294"/>
      <c r="OOW282" s="294"/>
      <c r="OOX282" s="294"/>
      <c r="OOY282" s="294"/>
      <c r="OOZ282" s="294"/>
      <c r="OPA282" s="294"/>
      <c r="OPB282" s="294"/>
      <c r="OPC282" s="294"/>
      <c r="OPD282" s="294"/>
      <c r="OPE282" s="294"/>
      <c r="OPF282" s="294"/>
      <c r="OPG282" s="294"/>
      <c r="OPH282" s="294"/>
      <c r="OPI282" s="294"/>
      <c r="OPJ282" s="294"/>
      <c r="OPK282" s="294"/>
      <c r="OPL282" s="294"/>
      <c r="OPM282" s="294"/>
      <c r="OPN282" s="294"/>
      <c r="OPO282" s="294"/>
      <c r="OPP282" s="294"/>
      <c r="OPQ282" s="294"/>
      <c r="OPR282" s="294"/>
      <c r="OPS282" s="294"/>
      <c r="OPT282" s="294"/>
      <c r="OPU282" s="294"/>
      <c r="OPV282" s="294"/>
      <c r="OPW282" s="294"/>
      <c r="OPX282" s="294"/>
      <c r="OPY282" s="294"/>
      <c r="OPZ282" s="294"/>
      <c r="OQA282" s="294"/>
      <c r="OQB282" s="294"/>
      <c r="OQC282" s="294"/>
      <c r="OQD282" s="294"/>
      <c r="OQE282" s="294"/>
      <c r="OQF282" s="294"/>
      <c r="OQG282" s="294"/>
      <c r="OQH282" s="294"/>
      <c r="OQI282" s="294"/>
      <c r="OQJ282" s="294"/>
      <c r="OQK282" s="294"/>
      <c r="OQL282" s="294"/>
      <c r="OQM282" s="294"/>
      <c r="OQN282" s="294"/>
      <c r="OQO282" s="294"/>
      <c r="OQP282" s="294"/>
      <c r="OQQ282" s="294"/>
      <c r="OQR282" s="294"/>
      <c r="OQS282" s="294"/>
      <c r="OQT282" s="294"/>
      <c r="OQU282" s="294"/>
      <c r="OQV282" s="294"/>
      <c r="OQW282" s="294"/>
      <c r="OQX282" s="294"/>
      <c r="OQY282" s="294"/>
      <c r="OQZ282" s="294"/>
      <c r="ORA282" s="294"/>
      <c r="ORB282" s="294"/>
      <c r="ORC282" s="294"/>
      <c r="ORD282" s="294"/>
      <c r="ORE282" s="294"/>
      <c r="ORF282" s="294"/>
      <c r="ORG282" s="294"/>
      <c r="ORH282" s="294"/>
      <c r="ORI282" s="294"/>
      <c r="ORJ282" s="294"/>
      <c r="ORK282" s="294"/>
      <c r="ORL282" s="294"/>
      <c r="ORM282" s="294"/>
      <c r="ORN282" s="294"/>
      <c r="ORO282" s="294"/>
      <c r="ORP282" s="294"/>
      <c r="ORQ282" s="294"/>
      <c r="ORR282" s="294"/>
      <c r="ORS282" s="294"/>
      <c r="ORT282" s="294"/>
      <c r="ORU282" s="294"/>
      <c r="ORV282" s="294"/>
      <c r="ORW282" s="294"/>
      <c r="ORX282" s="294"/>
      <c r="ORY282" s="294"/>
      <c r="ORZ282" s="294"/>
      <c r="OSA282" s="294"/>
      <c r="OSB282" s="294"/>
      <c r="OSC282" s="294"/>
      <c r="OSD282" s="294"/>
      <c r="OSE282" s="294"/>
      <c r="OSF282" s="294"/>
      <c r="OSG282" s="294"/>
      <c r="OSH282" s="294"/>
      <c r="OSI282" s="294"/>
      <c r="OSJ282" s="294"/>
      <c r="OSK282" s="294"/>
      <c r="OSL282" s="294"/>
      <c r="OSM282" s="294"/>
      <c r="OSN282" s="294"/>
      <c r="OSO282" s="294"/>
      <c r="OSP282" s="294"/>
      <c r="OSQ282" s="294"/>
      <c r="OSR282" s="294"/>
      <c r="OSS282" s="294"/>
      <c r="OST282" s="294"/>
      <c r="OSU282" s="294"/>
      <c r="OSV282" s="294"/>
      <c r="OSW282" s="294"/>
      <c r="OSX282" s="294"/>
      <c r="OSY282" s="294"/>
      <c r="OSZ282" s="294"/>
      <c r="OTA282" s="294"/>
      <c r="OTB282" s="294"/>
      <c r="OTC282" s="294"/>
      <c r="OTD282" s="294"/>
      <c r="OTE282" s="294"/>
      <c r="OTF282" s="294"/>
      <c r="OTG282" s="294"/>
      <c r="OTH282" s="294"/>
      <c r="OTI282" s="294"/>
      <c r="OTJ282" s="294"/>
      <c r="OTK282" s="294"/>
      <c r="OTL282" s="294"/>
      <c r="OTM282" s="294"/>
      <c r="OTN282" s="294"/>
      <c r="OTO282" s="294"/>
      <c r="OTP282" s="294"/>
      <c r="OTQ282" s="294"/>
      <c r="OTR282" s="294"/>
      <c r="OTS282" s="294"/>
      <c r="OTT282" s="294"/>
      <c r="OTU282" s="294"/>
      <c r="OTV282" s="294"/>
      <c r="OTW282" s="294"/>
      <c r="OTX282" s="294"/>
      <c r="OTY282" s="294"/>
      <c r="OTZ282" s="294"/>
      <c r="OUA282" s="294"/>
      <c r="OUB282" s="294"/>
      <c r="OUC282" s="294"/>
      <c r="OUD282" s="294"/>
      <c r="OUE282" s="294"/>
      <c r="OUF282" s="294"/>
      <c r="OUG282" s="294"/>
      <c r="OUH282" s="294"/>
      <c r="OUI282" s="294"/>
      <c r="OUJ282" s="294"/>
      <c r="OUK282" s="294"/>
      <c r="OUL282" s="294"/>
      <c r="OUM282" s="294"/>
      <c r="OUN282" s="294"/>
      <c r="OUO282" s="294"/>
      <c r="OUP282" s="294"/>
      <c r="OUQ282" s="294"/>
      <c r="OUR282" s="294"/>
      <c r="OUS282" s="294"/>
      <c r="OUT282" s="294"/>
      <c r="OUU282" s="294"/>
      <c r="OUV282" s="294"/>
      <c r="OUW282" s="294"/>
      <c r="OUX282" s="294"/>
      <c r="OUY282" s="294"/>
      <c r="OUZ282" s="294"/>
      <c r="OVA282" s="294"/>
      <c r="OVB282" s="294"/>
      <c r="OVC282" s="294"/>
      <c r="OVD282" s="294"/>
      <c r="OVE282" s="294"/>
      <c r="OVF282" s="294"/>
      <c r="OVG282" s="294"/>
      <c r="OVH282" s="294"/>
      <c r="OVI282" s="294"/>
      <c r="OVJ282" s="294"/>
      <c r="OVK282" s="294"/>
      <c r="OVL282" s="294"/>
      <c r="OVM282" s="294"/>
      <c r="OVN282" s="294"/>
      <c r="OVO282" s="294"/>
      <c r="OVP282" s="294"/>
      <c r="OVQ282" s="294"/>
      <c r="OVR282" s="294"/>
      <c r="OVS282" s="294"/>
      <c r="OVT282" s="294"/>
      <c r="OVU282" s="294"/>
      <c r="OVV282" s="294"/>
      <c r="OVW282" s="294"/>
      <c r="OVX282" s="294"/>
      <c r="OVY282" s="294"/>
      <c r="OVZ282" s="294"/>
      <c r="OWA282" s="294"/>
      <c r="OWB282" s="294"/>
      <c r="OWC282" s="294"/>
      <c r="OWD282" s="294"/>
      <c r="OWE282" s="294"/>
      <c r="OWF282" s="294"/>
      <c r="OWG282" s="294"/>
      <c r="OWH282" s="294"/>
      <c r="OWI282" s="294"/>
      <c r="OWJ282" s="294"/>
      <c r="OWK282" s="294"/>
      <c r="OWL282" s="294"/>
      <c r="OWM282" s="294"/>
      <c r="OWN282" s="294"/>
      <c r="OWO282" s="294"/>
      <c r="OWP282" s="294"/>
      <c r="OWQ282" s="294"/>
      <c r="OWR282" s="294"/>
      <c r="OWS282" s="294"/>
      <c r="OWT282" s="294"/>
      <c r="OWU282" s="294"/>
      <c r="OWV282" s="294"/>
      <c r="OWW282" s="294"/>
      <c r="OWX282" s="294"/>
      <c r="OWY282" s="294"/>
      <c r="OWZ282" s="294"/>
      <c r="OXA282" s="294"/>
      <c r="OXB282" s="294"/>
      <c r="OXC282" s="294"/>
      <c r="OXD282" s="294"/>
      <c r="OXE282" s="294"/>
      <c r="OXF282" s="294"/>
      <c r="OXG282" s="294"/>
      <c r="OXH282" s="294"/>
      <c r="OXI282" s="294"/>
      <c r="OXJ282" s="294"/>
      <c r="OXK282" s="294"/>
      <c r="OXL282" s="294"/>
      <c r="OXM282" s="294"/>
      <c r="OXN282" s="294"/>
      <c r="OXO282" s="294"/>
      <c r="OXP282" s="294"/>
      <c r="OXQ282" s="294"/>
      <c r="OXR282" s="294"/>
      <c r="OXS282" s="294"/>
      <c r="OXT282" s="294"/>
      <c r="OXU282" s="294"/>
      <c r="OXV282" s="294"/>
      <c r="OXW282" s="294"/>
      <c r="OXX282" s="294"/>
      <c r="OXY282" s="294"/>
      <c r="OXZ282" s="294"/>
      <c r="OYA282" s="294"/>
      <c r="OYB282" s="294"/>
      <c r="OYC282" s="294"/>
      <c r="OYD282" s="294"/>
      <c r="OYE282" s="294"/>
      <c r="OYF282" s="294"/>
      <c r="OYG282" s="294"/>
      <c r="OYH282" s="294"/>
      <c r="OYI282" s="294"/>
      <c r="OYJ282" s="294"/>
      <c r="OYK282" s="294"/>
      <c r="OYL282" s="294"/>
      <c r="OYM282" s="294"/>
      <c r="OYN282" s="294"/>
      <c r="OYO282" s="294"/>
      <c r="OYP282" s="294"/>
      <c r="OYQ282" s="294"/>
      <c r="OYR282" s="294"/>
      <c r="OYS282" s="294"/>
      <c r="OYT282" s="294"/>
      <c r="OYU282" s="294"/>
      <c r="OYV282" s="294"/>
      <c r="OYW282" s="294"/>
      <c r="OYX282" s="294"/>
      <c r="OYY282" s="294"/>
      <c r="OYZ282" s="294"/>
      <c r="OZA282" s="294"/>
      <c r="OZB282" s="294"/>
      <c r="OZC282" s="294"/>
      <c r="OZD282" s="294"/>
      <c r="OZE282" s="294"/>
      <c r="OZF282" s="294"/>
      <c r="OZG282" s="294"/>
      <c r="OZH282" s="294"/>
      <c r="OZI282" s="294"/>
      <c r="OZJ282" s="294"/>
      <c r="OZK282" s="294"/>
      <c r="OZL282" s="294"/>
      <c r="OZM282" s="294"/>
      <c r="OZN282" s="294"/>
      <c r="OZO282" s="294"/>
      <c r="OZP282" s="294"/>
      <c r="OZQ282" s="294"/>
      <c r="OZR282" s="294"/>
      <c r="OZS282" s="294"/>
      <c r="OZT282" s="294"/>
      <c r="OZU282" s="294"/>
      <c r="OZV282" s="294"/>
      <c r="OZW282" s="294"/>
      <c r="OZX282" s="294"/>
      <c r="OZY282" s="294"/>
      <c r="OZZ282" s="294"/>
      <c r="PAA282" s="294"/>
      <c r="PAB282" s="294"/>
      <c r="PAC282" s="294"/>
      <c r="PAD282" s="294"/>
      <c r="PAE282" s="294"/>
      <c r="PAF282" s="294"/>
      <c r="PAG282" s="294"/>
      <c r="PAH282" s="294"/>
      <c r="PAI282" s="294"/>
      <c r="PAJ282" s="294"/>
      <c r="PAK282" s="294"/>
      <c r="PAL282" s="294"/>
      <c r="PAM282" s="294"/>
      <c r="PAN282" s="294"/>
      <c r="PAO282" s="294"/>
      <c r="PAP282" s="294"/>
      <c r="PAQ282" s="294"/>
      <c r="PAR282" s="294"/>
      <c r="PAS282" s="294"/>
      <c r="PAT282" s="294"/>
      <c r="PAU282" s="294"/>
      <c r="PAV282" s="294"/>
      <c r="PAW282" s="294"/>
      <c r="PAX282" s="294"/>
      <c r="PAY282" s="294"/>
      <c r="PAZ282" s="294"/>
      <c r="PBA282" s="294"/>
      <c r="PBB282" s="294"/>
      <c r="PBC282" s="294"/>
      <c r="PBD282" s="294"/>
      <c r="PBE282" s="294"/>
      <c r="PBF282" s="294"/>
      <c r="PBG282" s="294"/>
      <c r="PBH282" s="294"/>
      <c r="PBI282" s="294"/>
      <c r="PBJ282" s="294"/>
      <c r="PBK282" s="294"/>
      <c r="PBL282" s="294"/>
      <c r="PBM282" s="294"/>
      <c r="PBN282" s="294"/>
      <c r="PBO282" s="294"/>
      <c r="PBP282" s="294"/>
      <c r="PBQ282" s="294"/>
      <c r="PBR282" s="294"/>
      <c r="PBS282" s="294"/>
      <c r="PBT282" s="294"/>
      <c r="PBU282" s="294"/>
      <c r="PBV282" s="294"/>
      <c r="PBW282" s="294"/>
      <c r="PBX282" s="294"/>
      <c r="PBY282" s="294"/>
      <c r="PBZ282" s="294"/>
      <c r="PCA282" s="294"/>
      <c r="PCB282" s="294"/>
      <c r="PCC282" s="294"/>
      <c r="PCD282" s="294"/>
      <c r="PCE282" s="294"/>
      <c r="PCF282" s="294"/>
      <c r="PCG282" s="294"/>
      <c r="PCH282" s="294"/>
      <c r="PCI282" s="294"/>
      <c r="PCJ282" s="294"/>
      <c r="PCK282" s="294"/>
      <c r="PCL282" s="294"/>
      <c r="PCM282" s="294"/>
      <c r="PCN282" s="294"/>
      <c r="PCO282" s="294"/>
      <c r="PCP282" s="294"/>
      <c r="PCQ282" s="294"/>
      <c r="PCR282" s="294"/>
      <c r="PCS282" s="294"/>
      <c r="PCT282" s="294"/>
      <c r="PCU282" s="294"/>
      <c r="PCV282" s="294"/>
      <c r="PCW282" s="294"/>
      <c r="PCX282" s="294"/>
      <c r="PCY282" s="294"/>
      <c r="PCZ282" s="294"/>
      <c r="PDA282" s="294"/>
      <c r="PDB282" s="294"/>
      <c r="PDC282" s="294"/>
      <c r="PDD282" s="294"/>
      <c r="PDE282" s="294"/>
      <c r="PDF282" s="294"/>
      <c r="PDG282" s="294"/>
      <c r="PDH282" s="294"/>
      <c r="PDI282" s="294"/>
      <c r="PDJ282" s="294"/>
      <c r="PDK282" s="294"/>
      <c r="PDL282" s="294"/>
      <c r="PDM282" s="294"/>
      <c r="PDN282" s="294"/>
      <c r="PDO282" s="294"/>
      <c r="PDP282" s="294"/>
      <c r="PDQ282" s="294"/>
      <c r="PDR282" s="294"/>
      <c r="PDS282" s="294"/>
      <c r="PDT282" s="294"/>
      <c r="PDU282" s="294"/>
      <c r="PDV282" s="294"/>
      <c r="PDW282" s="294"/>
      <c r="PDX282" s="294"/>
      <c r="PDY282" s="294"/>
      <c r="PDZ282" s="294"/>
      <c r="PEA282" s="294"/>
      <c r="PEB282" s="294"/>
      <c r="PEC282" s="294"/>
      <c r="PED282" s="294"/>
      <c r="PEE282" s="294"/>
      <c r="PEF282" s="294"/>
      <c r="PEG282" s="294"/>
      <c r="PEH282" s="294"/>
      <c r="PEI282" s="294"/>
      <c r="PEJ282" s="294"/>
      <c r="PEK282" s="294"/>
      <c r="PEL282" s="294"/>
      <c r="PEM282" s="294"/>
      <c r="PEN282" s="294"/>
      <c r="PEO282" s="294"/>
      <c r="PEP282" s="294"/>
      <c r="PEQ282" s="294"/>
      <c r="PER282" s="294"/>
      <c r="PES282" s="294"/>
      <c r="PET282" s="294"/>
      <c r="PEU282" s="294"/>
      <c r="PEV282" s="294"/>
      <c r="PEW282" s="294"/>
      <c r="PEX282" s="294"/>
      <c r="PEY282" s="294"/>
      <c r="PEZ282" s="294"/>
      <c r="PFA282" s="294"/>
      <c r="PFB282" s="294"/>
      <c r="PFC282" s="294"/>
      <c r="PFD282" s="294"/>
      <c r="PFE282" s="294"/>
      <c r="PFF282" s="294"/>
      <c r="PFG282" s="294"/>
      <c r="PFH282" s="294"/>
      <c r="PFI282" s="294"/>
      <c r="PFJ282" s="294"/>
      <c r="PFK282" s="294"/>
      <c r="PFL282" s="294"/>
      <c r="PFM282" s="294"/>
      <c r="PFN282" s="294"/>
      <c r="PFO282" s="294"/>
      <c r="PFP282" s="294"/>
      <c r="PFQ282" s="294"/>
      <c r="PFR282" s="294"/>
      <c r="PFS282" s="294"/>
      <c r="PFT282" s="294"/>
      <c r="PFU282" s="294"/>
      <c r="PFV282" s="294"/>
      <c r="PFW282" s="294"/>
      <c r="PFX282" s="294"/>
      <c r="PFY282" s="294"/>
      <c r="PFZ282" s="294"/>
      <c r="PGA282" s="294"/>
      <c r="PGB282" s="294"/>
      <c r="PGC282" s="294"/>
      <c r="PGD282" s="294"/>
      <c r="PGE282" s="294"/>
      <c r="PGF282" s="294"/>
      <c r="PGG282" s="294"/>
      <c r="PGH282" s="294"/>
      <c r="PGI282" s="294"/>
      <c r="PGJ282" s="294"/>
      <c r="PGK282" s="294"/>
      <c r="PGL282" s="294"/>
      <c r="PGM282" s="294"/>
      <c r="PGN282" s="294"/>
      <c r="PGO282" s="294"/>
      <c r="PGP282" s="294"/>
      <c r="PGQ282" s="294"/>
      <c r="PGR282" s="294"/>
      <c r="PGS282" s="294"/>
      <c r="PGT282" s="294"/>
      <c r="PGU282" s="294"/>
      <c r="PGV282" s="294"/>
      <c r="PGW282" s="294"/>
      <c r="PGX282" s="294"/>
      <c r="PGY282" s="294"/>
      <c r="PGZ282" s="294"/>
      <c r="PHA282" s="294"/>
      <c r="PHB282" s="294"/>
      <c r="PHC282" s="294"/>
      <c r="PHD282" s="294"/>
      <c r="PHE282" s="294"/>
      <c r="PHF282" s="294"/>
      <c r="PHG282" s="294"/>
      <c r="PHH282" s="294"/>
      <c r="PHI282" s="294"/>
      <c r="PHJ282" s="294"/>
      <c r="PHK282" s="294"/>
      <c r="PHL282" s="294"/>
      <c r="PHM282" s="294"/>
      <c r="PHN282" s="294"/>
      <c r="PHO282" s="294"/>
      <c r="PHP282" s="294"/>
      <c r="PHQ282" s="294"/>
      <c r="PHR282" s="294"/>
      <c r="PHS282" s="294"/>
      <c r="PHT282" s="294"/>
      <c r="PHU282" s="294"/>
      <c r="PHV282" s="294"/>
      <c r="PHW282" s="294"/>
      <c r="PHX282" s="294"/>
      <c r="PHY282" s="294"/>
      <c r="PHZ282" s="294"/>
      <c r="PIA282" s="294"/>
      <c r="PIB282" s="294"/>
      <c r="PIC282" s="294"/>
      <c r="PID282" s="294"/>
      <c r="PIE282" s="294"/>
      <c r="PIF282" s="294"/>
      <c r="PIG282" s="294"/>
      <c r="PIH282" s="294"/>
      <c r="PII282" s="294"/>
      <c r="PIJ282" s="294"/>
      <c r="PIK282" s="294"/>
      <c r="PIL282" s="294"/>
      <c r="PIM282" s="294"/>
      <c r="PIN282" s="294"/>
      <c r="PIO282" s="294"/>
      <c r="PIP282" s="294"/>
      <c r="PIQ282" s="294"/>
      <c r="PIR282" s="294"/>
      <c r="PIS282" s="294"/>
      <c r="PIT282" s="294"/>
      <c r="PIU282" s="294"/>
      <c r="PIV282" s="294"/>
      <c r="PIW282" s="294"/>
      <c r="PIX282" s="294"/>
      <c r="PIY282" s="294"/>
      <c r="PIZ282" s="294"/>
      <c r="PJA282" s="294"/>
      <c r="PJB282" s="294"/>
      <c r="PJC282" s="294"/>
      <c r="PJD282" s="294"/>
      <c r="PJE282" s="294"/>
      <c r="PJF282" s="294"/>
      <c r="PJG282" s="294"/>
      <c r="PJH282" s="294"/>
      <c r="PJI282" s="294"/>
      <c r="PJJ282" s="294"/>
      <c r="PJK282" s="294"/>
      <c r="PJL282" s="294"/>
      <c r="PJM282" s="294"/>
      <c r="PJN282" s="294"/>
      <c r="PJO282" s="294"/>
      <c r="PJP282" s="294"/>
      <c r="PJQ282" s="294"/>
      <c r="PJR282" s="294"/>
      <c r="PJS282" s="294"/>
      <c r="PJT282" s="294"/>
      <c r="PJU282" s="294"/>
      <c r="PJV282" s="294"/>
      <c r="PJW282" s="294"/>
      <c r="PJX282" s="294"/>
      <c r="PJY282" s="294"/>
      <c r="PJZ282" s="294"/>
      <c r="PKA282" s="294"/>
      <c r="PKB282" s="294"/>
      <c r="PKC282" s="294"/>
      <c r="PKD282" s="294"/>
      <c r="PKE282" s="294"/>
      <c r="PKF282" s="294"/>
      <c r="PKG282" s="294"/>
      <c r="PKH282" s="294"/>
      <c r="PKI282" s="294"/>
      <c r="PKJ282" s="294"/>
      <c r="PKK282" s="294"/>
      <c r="PKL282" s="294"/>
      <c r="PKM282" s="294"/>
      <c r="PKN282" s="294"/>
      <c r="PKO282" s="294"/>
      <c r="PKP282" s="294"/>
      <c r="PKQ282" s="294"/>
      <c r="PKR282" s="294"/>
      <c r="PKS282" s="294"/>
      <c r="PKT282" s="294"/>
      <c r="PKU282" s="294"/>
      <c r="PKV282" s="294"/>
      <c r="PKW282" s="294"/>
      <c r="PKX282" s="294"/>
      <c r="PKY282" s="294"/>
      <c r="PKZ282" s="294"/>
      <c r="PLA282" s="294"/>
      <c r="PLB282" s="294"/>
      <c r="PLC282" s="294"/>
      <c r="PLD282" s="294"/>
      <c r="PLE282" s="294"/>
      <c r="PLF282" s="294"/>
      <c r="PLG282" s="294"/>
      <c r="PLH282" s="294"/>
      <c r="PLI282" s="294"/>
      <c r="PLJ282" s="294"/>
      <c r="PLK282" s="294"/>
      <c r="PLL282" s="294"/>
      <c r="PLM282" s="294"/>
      <c r="PLN282" s="294"/>
      <c r="PLO282" s="294"/>
      <c r="PLP282" s="294"/>
      <c r="PLQ282" s="294"/>
      <c r="PLR282" s="294"/>
      <c r="PLS282" s="294"/>
      <c r="PLT282" s="294"/>
      <c r="PLU282" s="294"/>
      <c r="PLV282" s="294"/>
      <c r="PLW282" s="294"/>
      <c r="PLX282" s="294"/>
      <c r="PLY282" s="294"/>
      <c r="PLZ282" s="294"/>
      <c r="PMA282" s="294"/>
      <c r="PMB282" s="294"/>
      <c r="PMC282" s="294"/>
      <c r="PMD282" s="294"/>
      <c r="PME282" s="294"/>
      <c r="PMF282" s="294"/>
      <c r="PMG282" s="294"/>
      <c r="PMH282" s="294"/>
      <c r="PMI282" s="294"/>
      <c r="PMJ282" s="294"/>
      <c r="PMK282" s="294"/>
      <c r="PML282" s="294"/>
      <c r="PMM282" s="294"/>
      <c r="PMN282" s="294"/>
      <c r="PMO282" s="294"/>
      <c r="PMP282" s="294"/>
      <c r="PMQ282" s="294"/>
      <c r="PMR282" s="294"/>
      <c r="PMS282" s="294"/>
      <c r="PMT282" s="294"/>
      <c r="PMU282" s="294"/>
      <c r="PMV282" s="294"/>
      <c r="PMW282" s="294"/>
      <c r="PMX282" s="294"/>
      <c r="PMY282" s="294"/>
      <c r="PMZ282" s="294"/>
      <c r="PNA282" s="294"/>
      <c r="PNB282" s="294"/>
      <c r="PNC282" s="294"/>
      <c r="PND282" s="294"/>
      <c r="PNE282" s="294"/>
      <c r="PNF282" s="294"/>
      <c r="PNG282" s="294"/>
      <c r="PNH282" s="294"/>
      <c r="PNI282" s="294"/>
      <c r="PNJ282" s="294"/>
      <c r="PNK282" s="294"/>
      <c r="PNL282" s="294"/>
      <c r="PNM282" s="294"/>
      <c r="PNN282" s="294"/>
      <c r="PNO282" s="294"/>
      <c r="PNP282" s="294"/>
      <c r="PNQ282" s="294"/>
      <c r="PNR282" s="294"/>
      <c r="PNS282" s="294"/>
      <c r="PNT282" s="294"/>
      <c r="PNU282" s="294"/>
      <c r="PNV282" s="294"/>
      <c r="PNW282" s="294"/>
      <c r="PNX282" s="294"/>
      <c r="PNY282" s="294"/>
      <c r="PNZ282" s="294"/>
      <c r="POA282" s="294"/>
      <c r="POB282" s="294"/>
      <c r="POC282" s="294"/>
      <c r="POD282" s="294"/>
      <c r="POE282" s="294"/>
      <c r="POF282" s="294"/>
      <c r="POG282" s="294"/>
      <c r="POH282" s="294"/>
      <c r="POI282" s="294"/>
      <c r="POJ282" s="294"/>
      <c r="POK282" s="294"/>
      <c r="POL282" s="294"/>
      <c r="POM282" s="294"/>
      <c r="PON282" s="294"/>
      <c r="POO282" s="294"/>
      <c r="POP282" s="294"/>
      <c r="POQ282" s="294"/>
      <c r="POR282" s="294"/>
      <c r="POS282" s="294"/>
      <c r="POT282" s="294"/>
      <c r="POU282" s="294"/>
      <c r="POV282" s="294"/>
      <c r="POW282" s="294"/>
      <c r="POX282" s="294"/>
      <c r="POY282" s="294"/>
      <c r="POZ282" s="294"/>
      <c r="PPA282" s="294"/>
      <c r="PPB282" s="294"/>
      <c r="PPC282" s="294"/>
      <c r="PPD282" s="294"/>
      <c r="PPE282" s="294"/>
      <c r="PPF282" s="294"/>
      <c r="PPG282" s="294"/>
      <c r="PPH282" s="294"/>
      <c r="PPI282" s="294"/>
      <c r="PPJ282" s="294"/>
      <c r="PPK282" s="294"/>
      <c r="PPL282" s="294"/>
      <c r="PPM282" s="294"/>
      <c r="PPN282" s="294"/>
      <c r="PPO282" s="294"/>
      <c r="PPP282" s="294"/>
      <c r="PPQ282" s="294"/>
      <c r="PPR282" s="294"/>
      <c r="PPS282" s="294"/>
      <c r="PPT282" s="294"/>
      <c r="PPU282" s="294"/>
      <c r="PPV282" s="294"/>
      <c r="PPW282" s="294"/>
      <c r="PPX282" s="294"/>
      <c r="PPY282" s="294"/>
      <c r="PPZ282" s="294"/>
      <c r="PQA282" s="294"/>
      <c r="PQB282" s="294"/>
      <c r="PQC282" s="294"/>
      <c r="PQD282" s="294"/>
      <c r="PQE282" s="294"/>
      <c r="PQF282" s="294"/>
      <c r="PQG282" s="294"/>
      <c r="PQH282" s="294"/>
      <c r="PQI282" s="294"/>
      <c r="PQJ282" s="294"/>
      <c r="PQK282" s="294"/>
      <c r="PQL282" s="294"/>
      <c r="PQM282" s="294"/>
      <c r="PQN282" s="294"/>
      <c r="PQO282" s="294"/>
      <c r="PQP282" s="294"/>
      <c r="PQQ282" s="294"/>
      <c r="PQR282" s="294"/>
      <c r="PQS282" s="294"/>
      <c r="PQT282" s="294"/>
      <c r="PQU282" s="294"/>
      <c r="PQV282" s="294"/>
      <c r="PQW282" s="294"/>
      <c r="PQX282" s="294"/>
      <c r="PQY282" s="294"/>
      <c r="PQZ282" s="294"/>
      <c r="PRA282" s="294"/>
      <c r="PRB282" s="294"/>
      <c r="PRC282" s="294"/>
      <c r="PRD282" s="294"/>
      <c r="PRE282" s="294"/>
      <c r="PRF282" s="294"/>
      <c r="PRG282" s="294"/>
      <c r="PRH282" s="294"/>
      <c r="PRI282" s="294"/>
      <c r="PRJ282" s="294"/>
      <c r="PRK282" s="294"/>
      <c r="PRL282" s="294"/>
      <c r="PRM282" s="294"/>
      <c r="PRN282" s="294"/>
      <c r="PRO282" s="294"/>
      <c r="PRP282" s="294"/>
      <c r="PRQ282" s="294"/>
      <c r="PRR282" s="294"/>
      <c r="PRS282" s="294"/>
      <c r="PRT282" s="294"/>
      <c r="PRU282" s="294"/>
      <c r="PRV282" s="294"/>
      <c r="PRW282" s="294"/>
      <c r="PRX282" s="294"/>
      <c r="PRY282" s="294"/>
      <c r="PRZ282" s="294"/>
      <c r="PSA282" s="294"/>
      <c r="PSB282" s="294"/>
      <c r="PSC282" s="294"/>
      <c r="PSD282" s="294"/>
      <c r="PSE282" s="294"/>
      <c r="PSF282" s="294"/>
      <c r="PSG282" s="294"/>
      <c r="PSH282" s="294"/>
      <c r="PSI282" s="294"/>
      <c r="PSJ282" s="294"/>
      <c r="PSK282" s="294"/>
      <c r="PSL282" s="294"/>
      <c r="PSM282" s="294"/>
      <c r="PSN282" s="294"/>
      <c r="PSO282" s="294"/>
      <c r="PSP282" s="294"/>
      <c r="PSQ282" s="294"/>
      <c r="PSR282" s="294"/>
      <c r="PSS282" s="294"/>
      <c r="PST282" s="294"/>
      <c r="PSU282" s="294"/>
      <c r="PSV282" s="294"/>
      <c r="PSW282" s="294"/>
      <c r="PSX282" s="294"/>
      <c r="PSY282" s="294"/>
      <c r="PSZ282" s="294"/>
      <c r="PTA282" s="294"/>
      <c r="PTB282" s="294"/>
      <c r="PTC282" s="294"/>
      <c r="PTD282" s="294"/>
      <c r="PTE282" s="294"/>
      <c r="PTF282" s="294"/>
      <c r="PTG282" s="294"/>
      <c r="PTH282" s="294"/>
      <c r="PTI282" s="294"/>
      <c r="PTJ282" s="294"/>
      <c r="PTK282" s="294"/>
      <c r="PTL282" s="294"/>
      <c r="PTM282" s="294"/>
      <c r="PTN282" s="294"/>
      <c r="PTO282" s="294"/>
      <c r="PTP282" s="294"/>
      <c r="PTQ282" s="294"/>
      <c r="PTR282" s="294"/>
      <c r="PTS282" s="294"/>
      <c r="PTT282" s="294"/>
      <c r="PTU282" s="294"/>
      <c r="PTV282" s="294"/>
      <c r="PTW282" s="294"/>
      <c r="PTX282" s="294"/>
      <c r="PTY282" s="294"/>
      <c r="PTZ282" s="294"/>
      <c r="PUA282" s="294"/>
      <c r="PUB282" s="294"/>
      <c r="PUC282" s="294"/>
      <c r="PUD282" s="294"/>
      <c r="PUE282" s="294"/>
      <c r="PUF282" s="294"/>
      <c r="PUG282" s="294"/>
      <c r="PUH282" s="294"/>
      <c r="PUI282" s="294"/>
      <c r="PUJ282" s="294"/>
      <c r="PUK282" s="294"/>
      <c r="PUL282" s="294"/>
      <c r="PUM282" s="294"/>
      <c r="PUN282" s="294"/>
      <c r="PUO282" s="294"/>
      <c r="PUP282" s="294"/>
      <c r="PUQ282" s="294"/>
      <c r="PUR282" s="294"/>
      <c r="PUS282" s="294"/>
      <c r="PUT282" s="294"/>
      <c r="PUU282" s="294"/>
      <c r="PUV282" s="294"/>
      <c r="PUW282" s="294"/>
      <c r="PUX282" s="294"/>
      <c r="PUY282" s="294"/>
      <c r="PUZ282" s="294"/>
      <c r="PVA282" s="294"/>
      <c r="PVB282" s="294"/>
      <c r="PVC282" s="294"/>
      <c r="PVD282" s="294"/>
      <c r="PVE282" s="294"/>
      <c r="PVF282" s="294"/>
      <c r="PVG282" s="294"/>
      <c r="PVH282" s="294"/>
      <c r="PVI282" s="294"/>
      <c r="PVJ282" s="294"/>
      <c r="PVK282" s="294"/>
      <c r="PVL282" s="294"/>
      <c r="PVM282" s="294"/>
      <c r="PVN282" s="294"/>
      <c r="PVO282" s="294"/>
      <c r="PVP282" s="294"/>
      <c r="PVQ282" s="294"/>
      <c r="PVR282" s="294"/>
      <c r="PVS282" s="294"/>
      <c r="PVT282" s="294"/>
      <c r="PVU282" s="294"/>
      <c r="PVV282" s="294"/>
      <c r="PVW282" s="294"/>
      <c r="PVX282" s="294"/>
      <c r="PVY282" s="294"/>
      <c r="PVZ282" s="294"/>
      <c r="PWA282" s="294"/>
      <c r="PWB282" s="294"/>
      <c r="PWC282" s="294"/>
      <c r="PWD282" s="294"/>
      <c r="PWE282" s="294"/>
      <c r="PWF282" s="294"/>
      <c r="PWG282" s="294"/>
      <c r="PWH282" s="294"/>
      <c r="PWI282" s="294"/>
      <c r="PWJ282" s="294"/>
      <c r="PWK282" s="294"/>
      <c r="PWL282" s="294"/>
      <c r="PWM282" s="294"/>
      <c r="PWN282" s="294"/>
      <c r="PWO282" s="294"/>
      <c r="PWP282" s="294"/>
      <c r="PWQ282" s="294"/>
      <c r="PWR282" s="294"/>
      <c r="PWS282" s="294"/>
      <c r="PWT282" s="294"/>
      <c r="PWU282" s="294"/>
      <c r="PWV282" s="294"/>
      <c r="PWW282" s="294"/>
      <c r="PWX282" s="294"/>
      <c r="PWY282" s="294"/>
      <c r="PWZ282" s="294"/>
      <c r="PXA282" s="294"/>
      <c r="PXB282" s="294"/>
      <c r="PXC282" s="294"/>
      <c r="PXD282" s="294"/>
      <c r="PXE282" s="294"/>
      <c r="PXF282" s="294"/>
      <c r="PXG282" s="294"/>
      <c r="PXH282" s="294"/>
      <c r="PXI282" s="294"/>
      <c r="PXJ282" s="294"/>
      <c r="PXK282" s="294"/>
      <c r="PXL282" s="294"/>
      <c r="PXM282" s="294"/>
      <c r="PXN282" s="294"/>
      <c r="PXO282" s="294"/>
      <c r="PXP282" s="294"/>
      <c r="PXQ282" s="294"/>
      <c r="PXR282" s="294"/>
      <c r="PXS282" s="294"/>
      <c r="PXT282" s="294"/>
      <c r="PXU282" s="294"/>
      <c r="PXV282" s="294"/>
      <c r="PXW282" s="294"/>
      <c r="PXX282" s="294"/>
      <c r="PXY282" s="294"/>
      <c r="PXZ282" s="294"/>
      <c r="PYA282" s="294"/>
      <c r="PYB282" s="294"/>
      <c r="PYC282" s="294"/>
      <c r="PYD282" s="294"/>
      <c r="PYE282" s="294"/>
      <c r="PYF282" s="294"/>
      <c r="PYG282" s="294"/>
      <c r="PYH282" s="294"/>
      <c r="PYI282" s="294"/>
      <c r="PYJ282" s="294"/>
      <c r="PYK282" s="294"/>
      <c r="PYL282" s="294"/>
      <c r="PYM282" s="294"/>
      <c r="PYN282" s="294"/>
      <c r="PYO282" s="294"/>
      <c r="PYP282" s="294"/>
      <c r="PYQ282" s="294"/>
      <c r="PYR282" s="294"/>
      <c r="PYS282" s="294"/>
      <c r="PYT282" s="294"/>
      <c r="PYU282" s="294"/>
      <c r="PYV282" s="294"/>
      <c r="PYW282" s="294"/>
      <c r="PYX282" s="294"/>
      <c r="PYY282" s="294"/>
      <c r="PYZ282" s="294"/>
      <c r="PZA282" s="294"/>
      <c r="PZB282" s="294"/>
      <c r="PZC282" s="294"/>
      <c r="PZD282" s="294"/>
      <c r="PZE282" s="294"/>
      <c r="PZF282" s="294"/>
      <c r="PZG282" s="294"/>
      <c r="PZH282" s="294"/>
      <c r="PZI282" s="294"/>
      <c r="PZJ282" s="294"/>
      <c r="PZK282" s="294"/>
      <c r="PZL282" s="294"/>
      <c r="PZM282" s="294"/>
      <c r="PZN282" s="294"/>
      <c r="PZO282" s="294"/>
      <c r="PZP282" s="294"/>
      <c r="PZQ282" s="294"/>
      <c r="PZR282" s="294"/>
      <c r="PZS282" s="294"/>
      <c r="PZT282" s="294"/>
      <c r="PZU282" s="294"/>
      <c r="PZV282" s="294"/>
      <c r="PZW282" s="294"/>
      <c r="PZX282" s="294"/>
      <c r="PZY282" s="294"/>
      <c r="PZZ282" s="294"/>
      <c r="QAA282" s="294"/>
      <c r="QAB282" s="294"/>
      <c r="QAC282" s="294"/>
      <c r="QAD282" s="294"/>
      <c r="QAE282" s="294"/>
      <c r="QAF282" s="294"/>
      <c r="QAG282" s="294"/>
      <c r="QAH282" s="294"/>
      <c r="QAI282" s="294"/>
      <c r="QAJ282" s="294"/>
      <c r="QAK282" s="294"/>
      <c r="QAL282" s="294"/>
      <c r="QAM282" s="294"/>
      <c r="QAN282" s="294"/>
      <c r="QAO282" s="294"/>
      <c r="QAP282" s="294"/>
      <c r="QAQ282" s="294"/>
      <c r="QAR282" s="294"/>
      <c r="QAS282" s="294"/>
      <c r="QAT282" s="294"/>
      <c r="QAU282" s="294"/>
      <c r="QAV282" s="294"/>
      <c r="QAW282" s="294"/>
      <c r="QAX282" s="294"/>
      <c r="QAY282" s="294"/>
      <c r="QAZ282" s="294"/>
      <c r="QBA282" s="294"/>
      <c r="QBB282" s="294"/>
      <c r="QBC282" s="294"/>
      <c r="QBD282" s="294"/>
      <c r="QBE282" s="294"/>
      <c r="QBF282" s="294"/>
      <c r="QBG282" s="294"/>
      <c r="QBH282" s="294"/>
      <c r="QBI282" s="294"/>
      <c r="QBJ282" s="294"/>
      <c r="QBK282" s="294"/>
      <c r="QBL282" s="294"/>
      <c r="QBM282" s="294"/>
      <c r="QBN282" s="294"/>
      <c r="QBO282" s="294"/>
      <c r="QBP282" s="294"/>
      <c r="QBQ282" s="294"/>
      <c r="QBR282" s="294"/>
      <c r="QBS282" s="294"/>
      <c r="QBT282" s="294"/>
      <c r="QBU282" s="294"/>
      <c r="QBV282" s="294"/>
      <c r="QBW282" s="294"/>
      <c r="QBX282" s="294"/>
      <c r="QBY282" s="294"/>
      <c r="QBZ282" s="294"/>
      <c r="QCA282" s="294"/>
      <c r="QCB282" s="294"/>
      <c r="QCC282" s="294"/>
      <c r="QCD282" s="294"/>
      <c r="QCE282" s="294"/>
      <c r="QCF282" s="294"/>
      <c r="QCG282" s="294"/>
      <c r="QCH282" s="294"/>
      <c r="QCI282" s="294"/>
      <c r="QCJ282" s="294"/>
      <c r="QCK282" s="294"/>
      <c r="QCL282" s="294"/>
      <c r="QCM282" s="294"/>
      <c r="QCN282" s="294"/>
      <c r="QCO282" s="294"/>
      <c r="QCP282" s="294"/>
      <c r="QCQ282" s="294"/>
      <c r="QCR282" s="294"/>
      <c r="QCS282" s="294"/>
      <c r="QCT282" s="294"/>
      <c r="QCU282" s="294"/>
      <c r="QCV282" s="294"/>
      <c r="QCW282" s="294"/>
      <c r="QCX282" s="294"/>
      <c r="QCY282" s="294"/>
      <c r="QCZ282" s="294"/>
      <c r="QDA282" s="294"/>
      <c r="QDB282" s="294"/>
      <c r="QDC282" s="294"/>
      <c r="QDD282" s="294"/>
      <c r="QDE282" s="294"/>
      <c r="QDF282" s="294"/>
      <c r="QDG282" s="294"/>
      <c r="QDH282" s="294"/>
      <c r="QDI282" s="294"/>
      <c r="QDJ282" s="294"/>
      <c r="QDK282" s="294"/>
      <c r="QDL282" s="294"/>
      <c r="QDM282" s="294"/>
      <c r="QDN282" s="294"/>
      <c r="QDO282" s="294"/>
      <c r="QDP282" s="294"/>
      <c r="QDQ282" s="294"/>
      <c r="QDR282" s="294"/>
      <c r="QDS282" s="294"/>
      <c r="QDT282" s="294"/>
      <c r="QDU282" s="294"/>
      <c r="QDV282" s="294"/>
      <c r="QDW282" s="294"/>
      <c r="QDX282" s="294"/>
      <c r="QDY282" s="294"/>
      <c r="QDZ282" s="294"/>
      <c r="QEA282" s="294"/>
      <c r="QEB282" s="294"/>
      <c r="QEC282" s="294"/>
      <c r="QED282" s="294"/>
      <c r="QEE282" s="294"/>
      <c r="QEF282" s="294"/>
      <c r="QEG282" s="294"/>
      <c r="QEH282" s="294"/>
      <c r="QEI282" s="294"/>
      <c r="QEJ282" s="294"/>
      <c r="QEK282" s="294"/>
      <c r="QEL282" s="294"/>
      <c r="QEM282" s="294"/>
      <c r="QEN282" s="294"/>
      <c r="QEO282" s="294"/>
      <c r="QEP282" s="294"/>
      <c r="QEQ282" s="294"/>
      <c r="QER282" s="294"/>
      <c r="QES282" s="294"/>
      <c r="QET282" s="294"/>
      <c r="QEU282" s="294"/>
      <c r="QEV282" s="294"/>
      <c r="QEW282" s="294"/>
      <c r="QEX282" s="294"/>
      <c r="QEY282" s="294"/>
      <c r="QEZ282" s="294"/>
      <c r="QFA282" s="294"/>
      <c r="QFB282" s="294"/>
      <c r="QFC282" s="294"/>
      <c r="QFD282" s="294"/>
      <c r="QFE282" s="294"/>
      <c r="QFF282" s="294"/>
      <c r="QFG282" s="294"/>
      <c r="QFH282" s="294"/>
      <c r="QFI282" s="294"/>
      <c r="QFJ282" s="294"/>
      <c r="QFK282" s="294"/>
      <c r="QFL282" s="294"/>
      <c r="QFM282" s="294"/>
      <c r="QFN282" s="294"/>
      <c r="QFO282" s="294"/>
      <c r="QFP282" s="294"/>
      <c r="QFQ282" s="294"/>
      <c r="QFR282" s="294"/>
      <c r="QFS282" s="294"/>
      <c r="QFT282" s="294"/>
      <c r="QFU282" s="294"/>
      <c r="QFV282" s="294"/>
      <c r="QFW282" s="294"/>
      <c r="QFX282" s="294"/>
      <c r="QFY282" s="294"/>
      <c r="QFZ282" s="294"/>
      <c r="QGA282" s="294"/>
      <c r="QGB282" s="294"/>
      <c r="QGC282" s="294"/>
      <c r="QGD282" s="294"/>
      <c r="QGE282" s="294"/>
      <c r="QGF282" s="294"/>
      <c r="QGG282" s="294"/>
      <c r="QGH282" s="294"/>
      <c r="QGI282" s="294"/>
      <c r="QGJ282" s="294"/>
      <c r="QGK282" s="294"/>
      <c r="QGL282" s="294"/>
      <c r="QGM282" s="294"/>
      <c r="QGN282" s="294"/>
      <c r="QGO282" s="294"/>
      <c r="QGP282" s="294"/>
      <c r="QGQ282" s="294"/>
      <c r="QGR282" s="294"/>
      <c r="QGS282" s="294"/>
      <c r="QGT282" s="294"/>
      <c r="QGU282" s="294"/>
      <c r="QGV282" s="294"/>
      <c r="QGW282" s="294"/>
      <c r="QGX282" s="294"/>
      <c r="QGY282" s="294"/>
      <c r="QGZ282" s="294"/>
      <c r="QHA282" s="294"/>
      <c r="QHB282" s="294"/>
      <c r="QHC282" s="294"/>
      <c r="QHD282" s="294"/>
      <c r="QHE282" s="294"/>
      <c r="QHF282" s="294"/>
      <c r="QHG282" s="294"/>
      <c r="QHH282" s="294"/>
      <c r="QHI282" s="294"/>
      <c r="QHJ282" s="294"/>
      <c r="QHK282" s="294"/>
      <c r="QHL282" s="294"/>
      <c r="QHM282" s="294"/>
      <c r="QHN282" s="294"/>
      <c r="QHO282" s="294"/>
      <c r="QHP282" s="294"/>
      <c r="QHQ282" s="294"/>
      <c r="QHR282" s="294"/>
      <c r="QHS282" s="294"/>
      <c r="QHT282" s="294"/>
      <c r="QHU282" s="294"/>
      <c r="QHV282" s="294"/>
      <c r="QHW282" s="294"/>
      <c r="QHX282" s="294"/>
      <c r="QHY282" s="294"/>
      <c r="QHZ282" s="294"/>
      <c r="QIA282" s="294"/>
      <c r="QIB282" s="294"/>
      <c r="QIC282" s="294"/>
      <c r="QID282" s="294"/>
      <c r="QIE282" s="294"/>
      <c r="QIF282" s="294"/>
      <c r="QIG282" s="294"/>
      <c r="QIH282" s="294"/>
      <c r="QII282" s="294"/>
      <c r="QIJ282" s="294"/>
      <c r="QIK282" s="294"/>
      <c r="QIL282" s="294"/>
      <c r="QIM282" s="294"/>
      <c r="QIN282" s="294"/>
      <c r="QIO282" s="294"/>
      <c r="QIP282" s="294"/>
      <c r="QIQ282" s="294"/>
      <c r="QIR282" s="294"/>
      <c r="QIS282" s="294"/>
      <c r="QIT282" s="294"/>
      <c r="QIU282" s="294"/>
      <c r="QIV282" s="294"/>
      <c r="QIW282" s="294"/>
      <c r="QIX282" s="294"/>
      <c r="QIY282" s="294"/>
      <c r="QIZ282" s="294"/>
      <c r="QJA282" s="294"/>
      <c r="QJB282" s="294"/>
      <c r="QJC282" s="294"/>
      <c r="QJD282" s="294"/>
      <c r="QJE282" s="294"/>
      <c r="QJF282" s="294"/>
      <c r="QJG282" s="294"/>
      <c r="QJH282" s="294"/>
      <c r="QJI282" s="294"/>
      <c r="QJJ282" s="294"/>
      <c r="QJK282" s="294"/>
      <c r="QJL282" s="294"/>
      <c r="QJM282" s="294"/>
      <c r="QJN282" s="294"/>
      <c r="QJO282" s="294"/>
      <c r="QJP282" s="294"/>
      <c r="QJQ282" s="294"/>
      <c r="QJR282" s="294"/>
      <c r="QJS282" s="294"/>
      <c r="QJT282" s="294"/>
      <c r="QJU282" s="294"/>
      <c r="QJV282" s="294"/>
      <c r="QJW282" s="294"/>
      <c r="QJX282" s="294"/>
      <c r="QJY282" s="294"/>
      <c r="QJZ282" s="294"/>
      <c r="QKA282" s="294"/>
      <c r="QKB282" s="294"/>
      <c r="QKC282" s="294"/>
      <c r="QKD282" s="294"/>
      <c r="QKE282" s="294"/>
      <c r="QKF282" s="294"/>
      <c r="QKG282" s="294"/>
      <c r="QKH282" s="294"/>
      <c r="QKI282" s="294"/>
      <c r="QKJ282" s="294"/>
      <c r="QKK282" s="294"/>
      <c r="QKL282" s="294"/>
      <c r="QKM282" s="294"/>
      <c r="QKN282" s="294"/>
      <c r="QKO282" s="294"/>
      <c r="QKP282" s="294"/>
      <c r="QKQ282" s="294"/>
      <c r="QKR282" s="294"/>
      <c r="QKS282" s="294"/>
      <c r="QKT282" s="294"/>
      <c r="QKU282" s="294"/>
      <c r="QKV282" s="294"/>
      <c r="QKW282" s="294"/>
      <c r="QKX282" s="294"/>
      <c r="QKY282" s="294"/>
      <c r="QKZ282" s="294"/>
      <c r="QLA282" s="294"/>
      <c r="QLB282" s="294"/>
      <c r="QLC282" s="294"/>
      <c r="QLD282" s="294"/>
      <c r="QLE282" s="294"/>
      <c r="QLF282" s="294"/>
      <c r="QLG282" s="294"/>
      <c r="QLH282" s="294"/>
      <c r="QLI282" s="294"/>
      <c r="QLJ282" s="294"/>
      <c r="QLK282" s="294"/>
      <c r="QLL282" s="294"/>
      <c r="QLM282" s="294"/>
      <c r="QLN282" s="294"/>
      <c r="QLO282" s="294"/>
      <c r="QLP282" s="294"/>
      <c r="QLQ282" s="294"/>
      <c r="QLR282" s="294"/>
      <c r="QLS282" s="294"/>
      <c r="QLT282" s="294"/>
      <c r="QLU282" s="294"/>
      <c r="QLV282" s="294"/>
      <c r="QLW282" s="294"/>
      <c r="QLX282" s="294"/>
      <c r="QLY282" s="294"/>
      <c r="QLZ282" s="294"/>
      <c r="QMA282" s="294"/>
      <c r="QMB282" s="294"/>
      <c r="QMC282" s="294"/>
      <c r="QMD282" s="294"/>
      <c r="QME282" s="294"/>
      <c r="QMF282" s="294"/>
      <c r="QMG282" s="294"/>
      <c r="QMH282" s="294"/>
      <c r="QMI282" s="294"/>
      <c r="QMJ282" s="294"/>
      <c r="QMK282" s="294"/>
      <c r="QML282" s="294"/>
      <c r="QMM282" s="294"/>
      <c r="QMN282" s="294"/>
      <c r="QMO282" s="294"/>
      <c r="QMP282" s="294"/>
      <c r="QMQ282" s="294"/>
      <c r="QMR282" s="294"/>
      <c r="QMS282" s="294"/>
      <c r="QMT282" s="294"/>
      <c r="QMU282" s="294"/>
      <c r="QMV282" s="294"/>
      <c r="QMW282" s="294"/>
      <c r="QMX282" s="294"/>
      <c r="QMY282" s="294"/>
      <c r="QMZ282" s="294"/>
      <c r="QNA282" s="294"/>
      <c r="QNB282" s="294"/>
      <c r="QNC282" s="294"/>
      <c r="QND282" s="294"/>
      <c r="QNE282" s="294"/>
      <c r="QNF282" s="294"/>
      <c r="QNG282" s="294"/>
      <c r="QNH282" s="294"/>
      <c r="QNI282" s="294"/>
      <c r="QNJ282" s="294"/>
      <c r="QNK282" s="294"/>
      <c r="QNL282" s="294"/>
      <c r="QNM282" s="294"/>
      <c r="QNN282" s="294"/>
      <c r="QNO282" s="294"/>
      <c r="QNP282" s="294"/>
      <c r="QNQ282" s="294"/>
      <c r="QNR282" s="294"/>
      <c r="QNS282" s="294"/>
      <c r="QNT282" s="294"/>
      <c r="QNU282" s="294"/>
      <c r="QNV282" s="294"/>
      <c r="QNW282" s="294"/>
      <c r="QNX282" s="294"/>
      <c r="QNY282" s="294"/>
      <c r="QNZ282" s="294"/>
      <c r="QOA282" s="294"/>
      <c r="QOB282" s="294"/>
      <c r="QOC282" s="294"/>
      <c r="QOD282" s="294"/>
      <c r="QOE282" s="294"/>
      <c r="QOF282" s="294"/>
      <c r="QOG282" s="294"/>
      <c r="QOH282" s="294"/>
      <c r="QOI282" s="294"/>
      <c r="QOJ282" s="294"/>
      <c r="QOK282" s="294"/>
      <c r="QOL282" s="294"/>
      <c r="QOM282" s="294"/>
      <c r="QON282" s="294"/>
      <c r="QOO282" s="294"/>
      <c r="QOP282" s="294"/>
      <c r="QOQ282" s="294"/>
      <c r="QOR282" s="294"/>
      <c r="QOS282" s="294"/>
      <c r="QOT282" s="294"/>
      <c r="QOU282" s="294"/>
      <c r="QOV282" s="294"/>
      <c r="QOW282" s="294"/>
      <c r="QOX282" s="294"/>
      <c r="QOY282" s="294"/>
      <c r="QOZ282" s="294"/>
      <c r="QPA282" s="294"/>
      <c r="QPB282" s="294"/>
      <c r="QPC282" s="294"/>
      <c r="QPD282" s="294"/>
      <c r="QPE282" s="294"/>
      <c r="QPF282" s="294"/>
      <c r="QPG282" s="294"/>
      <c r="QPH282" s="294"/>
      <c r="QPI282" s="294"/>
      <c r="QPJ282" s="294"/>
      <c r="QPK282" s="294"/>
      <c r="QPL282" s="294"/>
      <c r="QPM282" s="294"/>
      <c r="QPN282" s="294"/>
      <c r="QPO282" s="294"/>
      <c r="QPP282" s="294"/>
      <c r="QPQ282" s="294"/>
      <c r="QPR282" s="294"/>
      <c r="QPS282" s="294"/>
      <c r="QPT282" s="294"/>
      <c r="QPU282" s="294"/>
      <c r="QPV282" s="294"/>
      <c r="QPW282" s="294"/>
      <c r="QPX282" s="294"/>
      <c r="QPY282" s="294"/>
      <c r="QPZ282" s="294"/>
      <c r="QQA282" s="294"/>
      <c r="QQB282" s="294"/>
      <c r="QQC282" s="294"/>
      <c r="QQD282" s="294"/>
      <c r="QQE282" s="294"/>
      <c r="QQF282" s="294"/>
      <c r="QQG282" s="294"/>
      <c r="QQH282" s="294"/>
      <c r="QQI282" s="294"/>
      <c r="QQJ282" s="294"/>
      <c r="QQK282" s="294"/>
      <c r="QQL282" s="294"/>
      <c r="QQM282" s="294"/>
      <c r="QQN282" s="294"/>
      <c r="QQO282" s="294"/>
      <c r="QQP282" s="294"/>
      <c r="QQQ282" s="294"/>
      <c r="QQR282" s="294"/>
      <c r="QQS282" s="294"/>
      <c r="QQT282" s="294"/>
      <c r="QQU282" s="294"/>
      <c r="QQV282" s="294"/>
      <c r="QQW282" s="294"/>
      <c r="QQX282" s="294"/>
      <c r="QQY282" s="294"/>
      <c r="QQZ282" s="294"/>
      <c r="QRA282" s="294"/>
      <c r="QRB282" s="294"/>
      <c r="QRC282" s="294"/>
      <c r="QRD282" s="294"/>
      <c r="QRE282" s="294"/>
      <c r="QRF282" s="294"/>
      <c r="QRG282" s="294"/>
      <c r="QRH282" s="294"/>
      <c r="QRI282" s="294"/>
      <c r="QRJ282" s="294"/>
      <c r="QRK282" s="294"/>
      <c r="QRL282" s="294"/>
      <c r="QRM282" s="294"/>
      <c r="QRN282" s="294"/>
      <c r="QRO282" s="294"/>
      <c r="QRP282" s="294"/>
      <c r="QRQ282" s="294"/>
      <c r="QRR282" s="294"/>
      <c r="QRS282" s="294"/>
      <c r="QRT282" s="294"/>
      <c r="QRU282" s="294"/>
      <c r="QRV282" s="294"/>
      <c r="QRW282" s="294"/>
      <c r="QRX282" s="294"/>
      <c r="QRY282" s="294"/>
      <c r="QRZ282" s="294"/>
      <c r="QSA282" s="294"/>
      <c r="QSB282" s="294"/>
      <c r="QSC282" s="294"/>
      <c r="QSD282" s="294"/>
      <c r="QSE282" s="294"/>
      <c r="QSF282" s="294"/>
      <c r="QSG282" s="294"/>
      <c r="QSH282" s="294"/>
      <c r="QSI282" s="294"/>
      <c r="QSJ282" s="294"/>
      <c r="QSK282" s="294"/>
      <c r="QSL282" s="294"/>
      <c r="QSM282" s="294"/>
      <c r="QSN282" s="294"/>
      <c r="QSO282" s="294"/>
      <c r="QSP282" s="294"/>
      <c r="QSQ282" s="294"/>
      <c r="QSR282" s="294"/>
      <c r="QSS282" s="294"/>
      <c r="QST282" s="294"/>
      <c r="QSU282" s="294"/>
      <c r="QSV282" s="294"/>
      <c r="QSW282" s="294"/>
      <c r="QSX282" s="294"/>
      <c r="QSY282" s="294"/>
      <c r="QSZ282" s="294"/>
      <c r="QTA282" s="294"/>
      <c r="QTB282" s="294"/>
      <c r="QTC282" s="294"/>
      <c r="QTD282" s="294"/>
      <c r="QTE282" s="294"/>
      <c r="QTF282" s="294"/>
      <c r="QTG282" s="294"/>
      <c r="QTH282" s="294"/>
      <c r="QTI282" s="294"/>
      <c r="QTJ282" s="294"/>
      <c r="QTK282" s="294"/>
      <c r="QTL282" s="294"/>
      <c r="QTM282" s="294"/>
      <c r="QTN282" s="294"/>
      <c r="QTO282" s="294"/>
      <c r="QTP282" s="294"/>
      <c r="QTQ282" s="294"/>
      <c r="QTR282" s="294"/>
      <c r="QTS282" s="294"/>
      <c r="QTT282" s="294"/>
      <c r="QTU282" s="294"/>
      <c r="QTV282" s="294"/>
      <c r="QTW282" s="294"/>
      <c r="QTX282" s="294"/>
      <c r="QTY282" s="294"/>
      <c r="QTZ282" s="294"/>
      <c r="QUA282" s="294"/>
      <c r="QUB282" s="294"/>
      <c r="QUC282" s="294"/>
      <c r="QUD282" s="294"/>
      <c r="QUE282" s="294"/>
      <c r="QUF282" s="294"/>
      <c r="QUG282" s="294"/>
      <c r="QUH282" s="294"/>
      <c r="QUI282" s="294"/>
      <c r="QUJ282" s="294"/>
      <c r="QUK282" s="294"/>
      <c r="QUL282" s="294"/>
      <c r="QUM282" s="294"/>
      <c r="QUN282" s="294"/>
      <c r="QUO282" s="294"/>
      <c r="QUP282" s="294"/>
      <c r="QUQ282" s="294"/>
      <c r="QUR282" s="294"/>
      <c r="QUS282" s="294"/>
      <c r="QUT282" s="294"/>
      <c r="QUU282" s="294"/>
      <c r="QUV282" s="294"/>
      <c r="QUW282" s="294"/>
      <c r="QUX282" s="294"/>
      <c r="QUY282" s="294"/>
      <c r="QUZ282" s="294"/>
      <c r="QVA282" s="294"/>
      <c r="QVB282" s="294"/>
      <c r="QVC282" s="294"/>
      <c r="QVD282" s="294"/>
      <c r="QVE282" s="294"/>
      <c r="QVF282" s="294"/>
      <c r="QVG282" s="294"/>
      <c r="QVH282" s="294"/>
      <c r="QVI282" s="294"/>
      <c r="QVJ282" s="294"/>
      <c r="QVK282" s="294"/>
      <c r="QVL282" s="294"/>
      <c r="QVM282" s="294"/>
      <c r="QVN282" s="294"/>
      <c r="QVO282" s="294"/>
      <c r="QVP282" s="294"/>
      <c r="QVQ282" s="294"/>
      <c r="QVR282" s="294"/>
      <c r="QVS282" s="294"/>
      <c r="QVT282" s="294"/>
      <c r="QVU282" s="294"/>
      <c r="QVV282" s="294"/>
      <c r="QVW282" s="294"/>
      <c r="QVX282" s="294"/>
      <c r="QVY282" s="294"/>
      <c r="QVZ282" s="294"/>
      <c r="QWA282" s="294"/>
      <c r="QWB282" s="294"/>
      <c r="QWC282" s="294"/>
      <c r="QWD282" s="294"/>
      <c r="QWE282" s="294"/>
      <c r="QWF282" s="294"/>
      <c r="QWG282" s="294"/>
      <c r="QWH282" s="294"/>
      <c r="QWI282" s="294"/>
      <c r="QWJ282" s="294"/>
      <c r="QWK282" s="294"/>
      <c r="QWL282" s="294"/>
      <c r="QWM282" s="294"/>
      <c r="QWN282" s="294"/>
      <c r="QWO282" s="294"/>
      <c r="QWP282" s="294"/>
      <c r="QWQ282" s="294"/>
      <c r="QWR282" s="294"/>
      <c r="QWS282" s="294"/>
      <c r="QWT282" s="294"/>
      <c r="QWU282" s="294"/>
      <c r="QWV282" s="294"/>
      <c r="QWW282" s="294"/>
      <c r="QWX282" s="294"/>
      <c r="QWY282" s="294"/>
      <c r="QWZ282" s="294"/>
      <c r="QXA282" s="294"/>
      <c r="QXB282" s="294"/>
      <c r="QXC282" s="294"/>
      <c r="QXD282" s="294"/>
      <c r="QXE282" s="294"/>
      <c r="QXF282" s="294"/>
      <c r="QXG282" s="294"/>
      <c r="QXH282" s="294"/>
      <c r="QXI282" s="294"/>
      <c r="QXJ282" s="294"/>
      <c r="QXK282" s="294"/>
      <c r="QXL282" s="294"/>
      <c r="QXM282" s="294"/>
      <c r="QXN282" s="294"/>
      <c r="QXO282" s="294"/>
      <c r="QXP282" s="294"/>
      <c r="QXQ282" s="294"/>
      <c r="QXR282" s="294"/>
      <c r="QXS282" s="294"/>
      <c r="QXT282" s="294"/>
      <c r="QXU282" s="294"/>
      <c r="QXV282" s="294"/>
      <c r="QXW282" s="294"/>
      <c r="QXX282" s="294"/>
      <c r="QXY282" s="294"/>
      <c r="QXZ282" s="294"/>
      <c r="QYA282" s="294"/>
      <c r="QYB282" s="294"/>
      <c r="QYC282" s="294"/>
      <c r="QYD282" s="294"/>
      <c r="QYE282" s="294"/>
      <c r="QYF282" s="294"/>
      <c r="QYG282" s="294"/>
      <c r="QYH282" s="294"/>
      <c r="QYI282" s="294"/>
      <c r="QYJ282" s="294"/>
      <c r="QYK282" s="294"/>
      <c r="QYL282" s="294"/>
      <c r="QYM282" s="294"/>
      <c r="QYN282" s="294"/>
      <c r="QYO282" s="294"/>
      <c r="QYP282" s="294"/>
      <c r="QYQ282" s="294"/>
      <c r="QYR282" s="294"/>
      <c r="QYS282" s="294"/>
      <c r="QYT282" s="294"/>
      <c r="QYU282" s="294"/>
      <c r="QYV282" s="294"/>
      <c r="QYW282" s="294"/>
      <c r="QYX282" s="294"/>
      <c r="QYY282" s="294"/>
      <c r="QYZ282" s="294"/>
      <c r="QZA282" s="294"/>
      <c r="QZB282" s="294"/>
      <c r="QZC282" s="294"/>
      <c r="QZD282" s="294"/>
      <c r="QZE282" s="294"/>
      <c r="QZF282" s="294"/>
      <c r="QZG282" s="294"/>
      <c r="QZH282" s="294"/>
      <c r="QZI282" s="294"/>
      <c r="QZJ282" s="294"/>
      <c r="QZK282" s="294"/>
      <c r="QZL282" s="294"/>
      <c r="QZM282" s="294"/>
      <c r="QZN282" s="294"/>
      <c r="QZO282" s="294"/>
      <c r="QZP282" s="294"/>
      <c r="QZQ282" s="294"/>
      <c r="QZR282" s="294"/>
      <c r="QZS282" s="294"/>
      <c r="QZT282" s="294"/>
      <c r="QZU282" s="294"/>
      <c r="QZV282" s="294"/>
      <c r="QZW282" s="294"/>
      <c r="QZX282" s="294"/>
      <c r="QZY282" s="294"/>
      <c r="QZZ282" s="294"/>
      <c r="RAA282" s="294"/>
      <c r="RAB282" s="294"/>
      <c r="RAC282" s="294"/>
      <c r="RAD282" s="294"/>
      <c r="RAE282" s="294"/>
      <c r="RAF282" s="294"/>
      <c r="RAG282" s="294"/>
      <c r="RAH282" s="294"/>
      <c r="RAI282" s="294"/>
      <c r="RAJ282" s="294"/>
      <c r="RAK282" s="294"/>
      <c r="RAL282" s="294"/>
      <c r="RAM282" s="294"/>
      <c r="RAN282" s="294"/>
      <c r="RAO282" s="294"/>
      <c r="RAP282" s="294"/>
      <c r="RAQ282" s="294"/>
      <c r="RAR282" s="294"/>
      <c r="RAS282" s="294"/>
      <c r="RAT282" s="294"/>
      <c r="RAU282" s="294"/>
      <c r="RAV282" s="294"/>
      <c r="RAW282" s="294"/>
      <c r="RAX282" s="294"/>
      <c r="RAY282" s="294"/>
      <c r="RAZ282" s="294"/>
      <c r="RBA282" s="294"/>
      <c r="RBB282" s="294"/>
      <c r="RBC282" s="294"/>
      <c r="RBD282" s="294"/>
      <c r="RBE282" s="294"/>
      <c r="RBF282" s="294"/>
      <c r="RBG282" s="294"/>
      <c r="RBH282" s="294"/>
      <c r="RBI282" s="294"/>
      <c r="RBJ282" s="294"/>
      <c r="RBK282" s="294"/>
      <c r="RBL282" s="294"/>
      <c r="RBM282" s="294"/>
      <c r="RBN282" s="294"/>
      <c r="RBO282" s="294"/>
      <c r="RBP282" s="294"/>
      <c r="RBQ282" s="294"/>
      <c r="RBR282" s="294"/>
      <c r="RBS282" s="294"/>
      <c r="RBT282" s="294"/>
      <c r="RBU282" s="294"/>
      <c r="RBV282" s="294"/>
      <c r="RBW282" s="294"/>
      <c r="RBX282" s="294"/>
      <c r="RBY282" s="294"/>
      <c r="RBZ282" s="294"/>
      <c r="RCA282" s="294"/>
      <c r="RCB282" s="294"/>
      <c r="RCC282" s="294"/>
      <c r="RCD282" s="294"/>
      <c r="RCE282" s="294"/>
      <c r="RCF282" s="294"/>
      <c r="RCG282" s="294"/>
      <c r="RCH282" s="294"/>
      <c r="RCI282" s="294"/>
      <c r="RCJ282" s="294"/>
      <c r="RCK282" s="294"/>
      <c r="RCL282" s="294"/>
      <c r="RCM282" s="294"/>
      <c r="RCN282" s="294"/>
      <c r="RCO282" s="294"/>
      <c r="RCP282" s="294"/>
      <c r="RCQ282" s="294"/>
      <c r="RCR282" s="294"/>
      <c r="RCS282" s="294"/>
      <c r="RCT282" s="294"/>
      <c r="RCU282" s="294"/>
      <c r="RCV282" s="294"/>
      <c r="RCW282" s="294"/>
      <c r="RCX282" s="294"/>
      <c r="RCY282" s="294"/>
      <c r="RCZ282" s="294"/>
      <c r="RDA282" s="294"/>
      <c r="RDB282" s="294"/>
      <c r="RDC282" s="294"/>
      <c r="RDD282" s="294"/>
      <c r="RDE282" s="294"/>
      <c r="RDF282" s="294"/>
      <c r="RDG282" s="294"/>
      <c r="RDH282" s="294"/>
      <c r="RDI282" s="294"/>
      <c r="RDJ282" s="294"/>
      <c r="RDK282" s="294"/>
      <c r="RDL282" s="294"/>
      <c r="RDM282" s="294"/>
      <c r="RDN282" s="294"/>
      <c r="RDO282" s="294"/>
      <c r="RDP282" s="294"/>
      <c r="RDQ282" s="294"/>
      <c r="RDR282" s="294"/>
      <c r="RDS282" s="294"/>
      <c r="RDT282" s="294"/>
      <c r="RDU282" s="294"/>
      <c r="RDV282" s="294"/>
      <c r="RDW282" s="294"/>
      <c r="RDX282" s="294"/>
      <c r="RDY282" s="294"/>
      <c r="RDZ282" s="294"/>
      <c r="REA282" s="294"/>
      <c r="REB282" s="294"/>
      <c r="REC282" s="294"/>
      <c r="RED282" s="294"/>
      <c r="REE282" s="294"/>
      <c r="REF282" s="294"/>
      <c r="REG282" s="294"/>
      <c r="REH282" s="294"/>
      <c r="REI282" s="294"/>
      <c r="REJ282" s="294"/>
      <c r="REK282" s="294"/>
      <c r="REL282" s="294"/>
      <c r="REM282" s="294"/>
      <c r="REN282" s="294"/>
      <c r="REO282" s="294"/>
      <c r="REP282" s="294"/>
      <c r="REQ282" s="294"/>
      <c r="RER282" s="294"/>
      <c r="RES282" s="294"/>
      <c r="RET282" s="294"/>
      <c r="REU282" s="294"/>
      <c r="REV282" s="294"/>
      <c r="REW282" s="294"/>
      <c r="REX282" s="294"/>
      <c r="REY282" s="294"/>
      <c r="REZ282" s="294"/>
      <c r="RFA282" s="294"/>
      <c r="RFB282" s="294"/>
      <c r="RFC282" s="294"/>
      <c r="RFD282" s="294"/>
      <c r="RFE282" s="294"/>
      <c r="RFF282" s="294"/>
      <c r="RFG282" s="294"/>
      <c r="RFH282" s="294"/>
      <c r="RFI282" s="294"/>
      <c r="RFJ282" s="294"/>
      <c r="RFK282" s="294"/>
      <c r="RFL282" s="294"/>
      <c r="RFM282" s="294"/>
      <c r="RFN282" s="294"/>
      <c r="RFO282" s="294"/>
      <c r="RFP282" s="294"/>
      <c r="RFQ282" s="294"/>
      <c r="RFR282" s="294"/>
      <c r="RFS282" s="294"/>
      <c r="RFT282" s="294"/>
      <c r="RFU282" s="294"/>
      <c r="RFV282" s="294"/>
      <c r="RFW282" s="294"/>
      <c r="RFX282" s="294"/>
      <c r="RFY282" s="294"/>
      <c r="RFZ282" s="294"/>
      <c r="RGA282" s="294"/>
      <c r="RGB282" s="294"/>
      <c r="RGC282" s="294"/>
      <c r="RGD282" s="294"/>
      <c r="RGE282" s="294"/>
      <c r="RGF282" s="294"/>
      <c r="RGG282" s="294"/>
      <c r="RGH282" s="294"/>
      <c r="RGI282" s="294"/>
      <c r="RGJ282" s="294"/>
      <c r="RGK282" s="294"/>
      <c r="RGL282" s="294"/>
      <c r="RGM282" s="294"/>
      <c r="RGN282" s="294"/>
      <c r="RGO282" s="294"/>
      <c r="RGP282" s="294"/>
      <c r="RGQ282" s="294"/>
      <c r="RGR282" s="294"/>
      <c r="RGS282" s="294"/>
      <c r="RGT282" s="294"/>
      <c r="RGU282" s="294"/>
      <c r="RGV282" s="294"/>
      <c r="RGW282" s="294"/>
      <c r="RGX282" s="294"/>
      <c r="RGY282" s="294"/>
      <c r="RGZ282" s="294"/>
      <c r="RHA282" s="294"/>
      <c r="RHB282" s="294"/>
      <c r="RHC282" s="294"/>
      <c r="RHD282" s="294"/>
      <c r="RHE282" s="294"/>
      <c r="RHF282" s="294"/>
      <c r="RHG282" s="294"/>
      <c r="RHH282" s="294"/>
      <c r="RHI282" s="294"/>
      <c r="RHJ282" s="294"/>
      <c r="RHK282" s="294"/>
      <c r="RHL282" s="294"/>
      <c r="RHM282" s="294"/>
      <c r="RHN282" s="294"/>
      <c r="RHO282" s="294"/>
      <c r="RHP282" s="294"/>
      <c r="RHQ282" s="294"/>
      <c r="RHR282" s="294"/>
      <c r="RHS282" s="294"/>
      <c r="RHT282" s="294"/>
      <c r="RHU282" s="294"/>
      <c r="RHV282" s="294"/>
      <c r="RHW282" s="294"/>
      <c r="RHX282" s="294"/>
      <c r="RHY282" s="294"/>
      <c r="RHZ282" s="294"/>
      <c r="RIA282" s="294"/>
      <c r="RIB282" s="294"/>
      <c r="RIC282" s="294"/>
      <c r="RID282" s="294"/>
      <c r="RIE282" s="294"/>
      <c r="RIF282" s="294"/>
      <c r="RIG282" s="294"/>
      <c r="RIH282" s="294"/>
      <c r="RII282" s="294"/>
      <c r="RIJ282" s="294"/>
      <c r="RIK282" s="294"/>
      <c r="RIL282" s="294"/>
      <c r="RIM282" s="294"/>
      <c r="RIN282" s="294"/>
      <c r="RIO282" s="294"/>
      <c r="RIP282" s="294"/>
      <c r="RIQ282" s="294"/>
      <c r="RIR282" s="294"/>
      <c r="RIS282" s="294"/>
      <c r="RIT282" s="294"/>
      <c r="RIU282" s="294"/>
      <c r="RIV282" s="294"/>
      <c r="RIW282" s="294"/>
      <c r="RIX282" s="294"/>
      <c r="RIY282" s="294"/>
      <c r="RIZ282" s="294"/>
      <c r="RJA282" s="294"/>
      <c r="RJB282" s="294"/>
      <c r="RJC282" s="294"/>
      <c r="RJD282" s="294"/>
      <c r="RJE282" s="294"/>
      <c r="RJF282" s="294"/>
      <c r="RJG282" s="294"/>
      <c r="RJH282" s="294"/>
      <c r="RJI282" s="294"/>
      <c r="RJJ282" s="294"/>
      <c r="RJK282" s="294"/>
      <c r="RJL282" s="294"/>
      <c r="RJM282" s="294"/>
      <c r="RJN282" s="294"/>
      <c r="RJO282" s="294"/>
      <c r="RJP282" s="294"/>
      <c r="RJQ282" s="294"/>
      <c r="RJR282" s="294"/>
      <c r="RJS282" s="294"/>
      <c r="RJT282" s="294"/>
      <c r="RJU282" s="294"/>
      <c r="RJV282" s="294"/>
      <c r="RJW282" s="294"/>
      <c r="RJX282" s="294"/>
      <c r="RJY282" s="294"/>
      <c r="RJZ282" s="294"/>
      <c r="RKA282" s="294"/>
      <c r="RKB282" s="294"/>
      <c r="RKC282" s="294"/>
      <c r="RKD282" s="294"/>
      <c r="RKE282" s="294"/>
      <c r="RKF282" s="294"/>
      <c r="RKG282" s="294"/>
      <c r="RKH282" s="294"/>
      <c r="RKI282" s="294"/>
      <c r="RKJ282" s="294"/>
      <c r="RKK282" s="294"/>
      <c r="RKL282" s="294"/>
      <c r="RKM282" s="294"/>
      <c r="RKN282" s="294"/>
      <c r="RKO282" s="294"/>
      <c r="RKP282" s="294"/>
      <c r="RKQ282" s="294"/>
      <c r="RKR282" s="294"/>
      <c r="RKS282" s="294"/>
      <c r="RKT282" s="294"/>
      <c r="RKU282" s="294"/>
      <c r="RKV282" s="294"/>
      <c r="RKW282" s="294"/>
      <c r="RKX282" s="294"/>
      <c r="RKY282" s="294"/>
      <c r="RKZ282" s="294"/>
      <c r="RLA282" s="294"/>
      <c r="RLB282" s="294"/>
      <c r="RLC282" s="294"/>
      <c r="RLD282" s="294"/>
      <c r="RLE282" s="294"/>
      <c r="RLF282" s="294"/>
      <c r="RLG282" s="294"/>
      <c r="RLH282" s="294"/>
      <c r="RLI282" s="294"/>
      <c r="RLJ282" s="294"/>
      <c r="RLK282" s="294"/>
      <c r="RLL282" s="294"/>
      <c r="RLM282" s="294"/>
      <c r="RLN282" s="294"/>
      <c r="RLO282" s="294"/>
      <c r="RLP282" s="294"/>
      <c r="RLQ282" s="294"/>
      <c r="RLR282" s="294"/>
      <c r="RLS282" s="294"/>
      <c r="RLT282" s="294"/>
      <c r="RLU282" s="294"/>
      <c r="RLV282" s="294"/>
      <c r="RLW282" s="294"/>
      <c r="RLX282" s="294"/>
      <c r="RLY282" s="294"/>
      <c r="RLZ282" s="294"/>
      <c r="RMA282" s="294"/>
      <c r="RMB282" s="294"/>
      <c r="RMC282" s="294"/>
      <c r="RMD282" s="294"/>
      <c r="RME282" s="294"/>
      <c r="RMF282" s="294"/>
      <c r="RMG282" s="294"/>
      <c r="RMH282" s="294"/>
      <c r="RMI282" s="294"/>
      <c r="RMJ282" s="294"/>
      <c r="RMK282" s="294"/>
      <c r="RML282" s="294"/>
      <c r="RMM282" s="294"/>
      <c r="RMN282" s="294"/>
      <c r="RMO282" s="294"/>
      <c r="RMP282" s="294"/>
      <c r="RMQ282" s="294"/>
      <c r="RMR282" s="294"/>
      <c r="RMS282" s="294"/>
      <c r="RMT282" s="294"/>
      <c r="RMU282" s="294"/>
      <c r="RMV282" s="294"/>
      <c r="RMW282" s="294"/>
      <c r="RMX282" s="294"/>
      <c r="RMY282" s="294"/>
      <c r="RMZ282" s="294"/>
      <c r="RNA282" s="294"/>
      <c r="RNB282" s="294"/>
      <c r="RNC282" s="294"/>
      <c r="RND282" s="294"/>
      <c r="RNE282" s="294"/>
      <c r="RNF282" s="294"/>
      <c r="RNG282" s="294"/>
      <c r="RNH282" s="294"/>
      <c r="RNI282" s="294"/>
      <c r="RNJ282" s="294"/>
      <c r="RNK282" s="294"/>
      <c r="RNL282" s="294"/>
      <c r="RNM282" s="294"/>
      <c r="RNN282" s="294"/>
      <c r="RNO282" s="294"/>
      <c r="RNP282" s="294"/>
      <c r="RNQ282" s="294"/>
      <c r="RNR282" s="294"/>
      <c r="RNS282" s="294"/>
      <c r="RNT282" s="294"/>
      <c r="RNU282" s="294"/>
      <c r="RNV282" s="294"/>
      <c r="RNW282" s="294"/>
      <c r="RNX282" s="294"/>
      <c r="RNY282" s="294"/>
      <c r="RNZ282" s="294"/>
      <c r="ROA282" s="294"/>
      <c r="ROB282" s="294"/>
      <c r="ROC282" s="294"/>
      <c r="ROD282" s="294"/>
      <c r="ROE282" s="294"/>
      <c r="ROF282" s="294"/>
      <c r="ROG282" s="294"/>
      <c r="ROH282" s="294"/>
      <c r="ROI282" s="294"/>
      <c r="ROJ282" s="294"/>
      <c r="ROK282" s="294"/>
      <c r="ROL282" s="294"/>
      <c r="ROM282" s="294"/>
      <c r="RON282" s="294"/>
      <c r="ROO282" s="294"/>
      <c r="ROP282" s="294"/>
      <c r="ROQ282" s="294"/>
      <c r="ROR282" s="294"/>
      <c r="ROS282" s="294"/>
      <c r="ROT282" s="294"/>
      <c r="ROU282" s="294"/>
      <c r="ROV282" s="294"/>
      <c r="ROW282" s="294"/>
      <c r="ROX282" s="294"/>
      <c r="ROY282" s="294"/>
      <c r="ROZ282" s="294"/>
      <c r="RPA282" s="294"/>
      <c r="RPB282" s="294"/>
      <c r="RPC282" s="294"/>
      <c r="RPD282" s="294"/>
      <c r="RPE282" s="294"/>
      <c r="RPF282" s="294"/>
      <c r="RPG282" s="294"/>
      <c r="RPH282" s="294"/>
      <c r="RPI282" s="294"/>
      <c r="RPJ282" s="294"/>
      <c r="RPK282" s="294"/>
      <c r="RPL282" s="294"/>
      <c r="RPM282" s="294"/>
      <c r="RPN282" s="294"/>
      <c r="RPO282" s="294"/>
      <c r="RPP282" s="294"/>
      <c r="RPQ282" s="294"/>
      <c r="RPR282" s="294"/>
      <c r="RPS282" s="294"/>
      <c r="RPT282" s="294"/>
      <c r="RPU282" s="294"/>
      <c r="RPV282" s="294"/>
      <c r="RPW282" s="294"/>
      <c r="RPX282" s="294"/>
      <c r="RPY282" s="294"/>
      <c r="RPZ282" s="294"/>
      <c r="RQA282" s="294"/>
      <c r="RQB282" s="294"/>
      <c r="RQC282" s="294"/>
      <c r="RQD282" s="294"/>
      <c r="RQE282" s="294"/>
      <c r="RQF282" s="294"/>
      <c r="RQG282" s="294"/>
      <c r="RQH282" s="294"/>
      <c r="RQI282" s="294"/>
      <c r="RQJ282" s="294"/>
      <c r="RQK282" s="294"/>
      <c r="RQL282" s="294"/>
      <c r="RQM282" s="294"/>
      <c r="RQN282" s="294"/>
      <c r="RQO282" s="294"/>
      <c r="RQP282" s="294"/>
      <c r="RQQ282" s="294"/>
      <c r="RQR282" s="294"/>
      <c r="RQS282" s="294"/>
      <c r="RQT282" s="294"/>
      <c r="RQU282" s="294"/>
      <c r="RQV282" s="294"/>
      <c r="RQW282" s="294"/>
      <c r="RQX282" s="294"/>
      <c r="RQY282" s="294"/>
      <c r="RQZ282" s="294"/>
      <c r="RRA282" s="294"/>
      <c r="RRB282" s="294"/>
      <c r="RRC282" s="294"/>
      <c r="RRD282" s="294"/>
      <c r="RRE282" s="294"/>
      <c r="RRF282" s="294"/>
      <c r="RRG282" s="294"/>
      <c r="RRH282" s="294"/>
      <c r="RRI282" s="294"/>
      <c r="RRJ282" s="294"/>
      <c r="RRK282" s="294"/>
      <c r="RRL282" s="294"/>
      <c r="RRM282" s="294"/>
      <c r="RRN282" s="294"/>
      <c r="RRO282" s="294"/>
      <c r="RRP282" s="294"/>
      <c r="RRQ282" s="294"/>
      <c r="RRR282" s="294"/>
      <c r="RRS282" s="294"/>
      <c r="RRT282" s="294"/>
      <c r="RRU282" s="294"/>
      <c r="RRV282" s="294"/>
      <c r="RRW282" s="294"/>
      <c r="RRX282" s="294"/>
      <c r="RRY282" s="294"/>
      <c r="RRZ282" s="294"/>
      <c r="RSA282" s="294"/>
      <c r="RSB282" s="294"/>
      <c r="RSC282" s="294"/>
      <c r="RSD282" s="294"/>
      <c r="RSE282" s="294"/>
      <c r="RSF282" s="294"/>
      <c r="RSG282" s="294"/>
      <c r="RSH282" s="294"/>
      <c r="RSI282" s="294"/>
      <c r="RSJ282" s="294"/>
      <c r="RSK282" s="294"/>
      <c r="RSL282" s="294"/>
      <c r="RSM282" s="294"/>
      <c r="RSN282" s="294"/>
      <c r="RSO282" s="294"/>
      <c r="RSP282" s="294"/>
      <c r="RSQ282" s="294"/>
      <c r="RSR282" s="294"/>
      <c r="RSS282" s="294"/>
      <c r="RST282" s="294"/>
      <c r="RSU282" s="294"/>
      <c r="RSV282" s="294"/>
      <c r="RSW282" s="294"/>
      <c r="RSX282" s="294"/>
      <c r="RSY282" s="294"/>
      <c r="RSZ282" s="294"/>
      <c r="RTA282" s="294"/>
      <c r="RTB282" s="294"/>
      <c r="RTC282" s="294"/>
      <c r="RTD282" s="294"/>
      <c r="RTE282" s="294"/>
      <c r="RTF282" s="294"/>
      <c r="RTG282" s="294"/>
      <c r="RTH282" s="294"/>
      <c r="RTI282" s="294"/>
      <c r="RTJ282" s="294"/>
      <c r="RTK282" s="294"/>
      <c r="RTL282" s="294"/>
      <c r="RTM282" s="294"/>
      <c r="RTN282" s="294"/>
      <c r="RTO282" s="294"/>
      <c r="RTP282" s="294"/>
      <c r="RTQ282" s="294"/>
      <c r="RTR282" s="294"/>
      <c r="RTS282" s="294"/>
      <c r="RTT282" s="294"/>
      <c r="RTU282" s="294"/>
      <c r="RTV282" s="294"/>
      <c r="RTW282" s="294"/>
      <c r="RTX282" s="294"/>
      <c r="RTY282" s="294"/>
      <c r="RTZ282" s="294"/>
      <c r="RUA282" s="294"/>
      <c r="RUB282" s="294"/>
      <c r="RUC282" s="294"/>
      <c r="RUD282" s="294"/>
      <c r="RUE282" s="294"/>
      <c r="RUF282" s="294"/>
      <c r="RUG282" s="294"/>
      <c r="RUH282" s="294"/>
      <c r="RUI282" s="294"/>
      <c r="RUJ282" s="294"/>
      <c r="RUK282" s="294"/>
      <c r="RUL282" s="294"/>
      <c r="RUM282" s="294"/>
      <c r="RUN282" s="294"/>
      <c r="RUO282" s="294"/>
      <c r="RUP282" s="294"/>
      <c r="RUQ282" s="294"/>
      <c r="RUR282" s="294"/>
      <c r="RUS282" s="294"/>
      <c r="RUT282" s="294"/>
      <c r="RUU282" s="294"/>
      <c r="RUV282" s="294"/>
      <c r="RUW282" s="294"/>
      <c r="RUX282" s="294"/>
      <c r="RUY282" s="294"/>
      <c r="RUZ282" s="294"/>
      <c r="RVA282" s="294"/>
      <c r="RVB282" s="294"/>
      <c r="RVC282" s="294"/>
      <c r="RVD282" s="294"/>
      <c r="RVE282" s="294"/>
      <c r="RVF282" s="294"/>
      <c r="RVG282" s="294"/>
      <c r="RVH282" s="294"/>
      <c r="RVI282" s="294"/>
      <c r="RVJ282" s="294"/>
      <c r="RVK282" s="294"/>
      <c r="RVL282" s="294"/>
      <c r="RVM282" s="294"/>
      <c r="RVN282" s="294"/>
      <c r="RVO282" s="294"/>
      <c r="RVP282" s="294"/>
      <c r="RVQ282" s="294"/>
      <c r="RVR282" s="294"/>
      <c r="RVS282" s="294"/>
      <c r="RVT282" s="294"/>
      <c r="RVU282" s="294"/>
      <c r="RVV282" s="294"/>
      <c r="RVW282" s="294"/>
      <c r="RVX282" s="294"/>
      <c r="RVY282" s="294"/>
      <c r="RVZ282" s="294"/>
      <c r="RWA282" s="294"/>
      <c r="RWB282" s="294"/>
      <c r="RWC282" s="294"/>
      <c r="RWD282" s="294"/>
      <c r="RWE282" s="294"/>
      <c r="RWF282" s="294"/>
      <c r="RWG282" s="294"/>
      <c r="RWH282" s="294"/>
      <c r="RWI282" s="294"/>
      <c r="RWJ282" s="294"/>
      <c r="RWK282" s="294"/>
      <c r="RWL282" s="294"/>
      <c r="RWM282" s="294"/>
      <c r="RWN282" s="294"/>
      <c r="RWO282" s="294"/>
      <c r="RWP282" s="294"/>
      <c r="RWQ282" s="294"/>
      <c r="RWR282" s="294"/>
      <c r="RWS282" s="294"/>
      <c r="RWT282" s="294"/>
      <c r="RWU282" s="294"/>
      <c r="RWV282" s="294"/>
      <c r="RWW282" s="294"/>
      <c r="RWX282" s="294"/>
      <c r="RWY282" s="294"/>
      <c r="RWZ282" s="294"/>
      <c r="RXA282" s="294"/>
      <c r="RXB282" s="294"/>
      <c r="RXC282" s="294"/>
      <c r="RXD282" s="294"/>
      <c r="RXE282" s="294"/>
      <c r="RXF282" s="294"/>
      <c r="RXG282" s="294"/>
      <c r="RXH282" s="294"/>
      <c r="RXI282" s="294"/>
      <c r="RXJ282" s="294"/>
      <c r="RXK282" s="294"/>
      <c r="RXL282" s="294"/>
      <c r="RXM282" s="294"/>
      <c r="RXN282" s="294"/>
      <c r="RXO282" s="294"/>
      <c r="RXP282" s="294"/>
      <c r="RXQ282" s="294"/>
      <c r="RXR282" s="294"/>
      <c r="RXS282" s="294"/>
      <c r="RXT282" s="294"/>
      <c r="RXU282" s="294"/>
      <c r="RXV282" s="294"/>
      <c r="RXW282" s="294"/>
      <c r="RXX282" s="294"/>
      <c r="RXY282" s="294"/>
      <c r="RXZ282" s="294"/>
      <c r="RYA282" s="294"/>
      <c r="RYB282" s="294"/>
      <c r="RYC282" s="294"/>
      <c r="RYD282" s="294"/>
      <c r="RYE282" s="294"/>
      <c r="RYF282" s="294"/>
      <c r="RYG282" s="294"/>
      <c r="RYH282" s="294"/>
      <c r="RYI282" s="294"/>
      <c r="RYJ282" s="294"/>
      <c r="RYK282" s="294"/>
      <c r="RYL282" s="294"/>
      <c r="RYM282" s="294"/>
      <c r="RYN282" s="294"/>
      <c r="RYO282" s="294"/>
      <c r="RYP282" s="294"/>
      <c r="RYQ282" s="294"/>
      <c r="RYR282" s="294"/>
      <c r="RYS282" s="294"/>
      <c r="RYT282" s="294"/>
      <c r="RYU282" s="294"/>
      <c r="RYV282" s="294"/>
      <c r="RYW282" s="294"/>
      <c r="RYX282" s="294"/>
      <c r="RYY282" s="294"/>
      <c r="RYZ282" s="294"/>
      <c r="RZA282" s="294"/>
      <c r="RZB282" s="294"/>
      <c r="RZC282" s="294"/>
      <c r="RZD282" s="294"/>
      <c r="RZE282" s="294"/>
      <c r="RZF282" s="294"/>
      <c r="RZG282" s="294"/>
      <c r="RZH282" s="294"/>
      <c r="RZI282" s="294"/>
      <c r="RZJ282" s="294"/>
      <c r="RZK282" s="294"/>
      <c r="RZL282" s="294"/>
      <c r="RZM282" s="294"/>
      <c r="RZN282" s="294"/>
      <c r="RZO282" s="294"/>
      <c r="RZP282" s="294"/>
      <c r="RZQ282" s="294"/>
      <c r="RZR282" s="294"/>
      <c r="RZS282" s="294"/>
      <c r="RZT282" s="294"/>
      <c r="RZU282" s="294"/>
      <c r="RZV282" s="294"/>
      <c r="RZW282" s="294"/>
      <c r="RZX282" s="294"/>
      <c r="RZY282" s="294"/>
      <c r="RZZ282" s="294"/>
      <c r="SAA282" s="294"/>
      <c r="SAB282" s="294"/>
      <c r="SAC282" s="294"/>
      <c r="SAD282" s="294"/>
      <c r="SAE282" s="294"/>
      <c r="SAF282" s="294"/>
      <c r="SAG282" s="294"/>
      <c r="SAH282" s="294"/>
      <c r="SAI282" s="294"/>
      <c r="SAJ282" s="294"/>
      <c r="SAK282" s="294"/>
      <c r="SAL282" s="294"/>
      <c r="SAM282" s="294"/>
      <c r="SAN282" s="294"/>
      <c r="SAO282" s="294"/>
      <c r="SAP282" s="294"/>
      <c r="SAQ282" s="294"/>
      <c r="SAR282" s="294"/>
      <c r="SAS282" s="294"/>
      <c r="SAT282" s="294"/>
      <c r="SAU282" s="294"/>
      <c r="SAV282" s="294"/>
      <c r="SAW282" s="294"/>
      <c r="SAX282" s="294"/>
      <c r="SAY282" s="294"/>
      <c r="SAZ282" s="294"/>
      <c r="SBA282" s="294"/>
      <c r="SBB282" s="294"/>
      <c r="SBC282" s="294"/>
      <c r="SBD282" s="294"/>
      <c r="SBE282" s="294"/>
      <c r="SBF282" s="294"/>
      <c r="SBG282" s="294"/>
      <c r="SBH282" s="294"/>
      <c r="SBI282" s="294"/>
      <c r="SBJ282" s="294"/>
      <c r="SBK282" s="294"/>
      <c r="SBL282" s="294"/>
      <c r="SBM282" s="294"/>
      <c r="SBN282" s="294"/>
      <c r="SBO282" s="294"/>
      <c r="SBP282" s="294"/>
      <c r="SBQ282" s="294"/>
      <c r="SBR282" s="294"/>
      <c r="SBS282" s="294"/>
      <c r="SBT282" s="294"/>
      <c r="SBU282" s="294"/>
      <c r="SBV282" s="294"/>
      <c r="SBW282" s="294"/>
      <c r="SBX282" s="294"/>
      <c r="SBY282" s="294"/>
      <c r="SBZ282" s="294"/>
      <c r="SCA282" s="294"/>
      <c r="SCB282" s="294"/>
      <c r="SCC282" s="294"/>
      <c r="SCD282" s="294"/>
      <c r="SCE282" s="294"/>
      <c r="SCF282" s="294"/>
      <c r="SCG282" s="294"/>
      <c r="SCH282" s="294"/>
      <c r="SCI282" s="294"/>
      <c r="SCJ282" s="294"/>
      <c r="SCK282" s="294"/>
      <c r="SCL282" s="294"/>
      <c r="SCM282" s="294"/>
      <c r="SCN282" s="294"/>
      <c r="SCO282" s="294"/>
      <c r="SCP282" s="294"/>
      <c r="SCQ282" s="294"/>
      <c r="SCR282" s="294"/>
      <c r="SCS282" s="294"/>
      <c r="SCT282" s="294"/>
      <c r="SCU282" s="294"/>
      <c r="SCV282" s="294"/>
      <c r="SCW282" s="294"/>
      <c r="SCX282" s="294"/>
      <c r="SCY282" s="294"/>
      <c r="SCZ282" s="294"/>
      <c r="SDA282" s="294"/>
      <c r="SDB282" s="294"/>
      <c r="SDC282" s="294"/>
      <c r="SDD282" s="294"/>
      <c r="SDE282" s="294"/>
      <c r="SDF282" s="294"/>
      <c r="SDG282" s="294"/>
      <c r="SDH282" s="294"/>
      <c r="SDI282" s="294"/>
      <c r="SDJ282" s="294"/>
      <c r="SDK282" s="294"/>
      <c r="SDL282" s="294"/>
      <c r="SDM282" s="294"/>
      <c r="SDN282" s="294"/>
      <c r="SDO282" s="294"/>
      <c r="SDP282" s="294"/>
      <c r="SDQ282" s="294"/>
      <c r="SDR282" s="294"/>
      <c r="SDS282" s="294"/>
      <c r="SDT282" s="294"/>
      <c r="SDU282" s="294"/>
      <c r="SDV282" s="294"/>
      <c r="SDW282" s="294"/>
      <c r="SDX282" s="294"/>
      <c r="SDY282" s="294"/>
      <c r="SDZ282" s="294"/>
      <c r="SEA282" s="294"/>
      <c r="SEB282" s="294"/>
      <c r="SEC282" s="294"/>
      <c r="SED282" s="294"/>
      <c r="SEE282" s="294"/>
      <c r="SEF282" s="294"/>
      <c r="SEG282" s="294"/>
      <c r="SEH282" s="294"/>
      <c r="SEI282" s="294"/>
      <c r="SEJ282" s="294"/>
      <c r="SEK282" s="294"/>
      <c r="SEL282" s="294"/>
      <c r="SEM282" s="294"/>
      <c r="SEN282" s="294"/>
      <c r="SEO282" s="294"/>
      <c r="SEP282" s="294"/>
      <c r="SEQ282" s="294"/>
      <c r="SER282" s="294"/>
      <c r="SES282" s="294"/>
      <c r="SET282" s="294"/>
      <c r="SEU282" s="294"/>
      <c r="SEV282" s="294"/>
      <c r="SEW282" s="294"/>
      <c r="SEX282" s="294"/>
      <c r="SEY282" s="294"/>
      <c r="SEZ282" s="294"/>
      <c r="SFA282" s="294"/>
      <c r="SFB282" s="294"/>
      <c r="SFC282" s="294"/>
      <c r="SFD282" s="294"/>
      <c r="SFE282" s="294"/>
      <c r="SFF282" s="294"/>
      <c r="SFG282" s="294"/>
      <c r="SFH282" s="294"/>
      <c r="SFI282" s="294"/>
      <c r="SFJ282" s="294"/>
      <c r="SFK282" s="294"/>
      <c r="SFL282" s="294"/>
      <c r="SFM282" s="294"/>
      <c r="SFN282" s="294"/>
      <c r="SFO282" s="294"/>
      <c r="SFP282" s="294"/>
      <c r="SFQ282" s="294"/>
      <c r="SFR282" s="294"/>
      <c r="SFS282" s="294"/>
      <c r="SFT282" s="294"/>
      <c r="SFU282" s="294"/>
      <c r="SFV282" s="294"/>
      <c r="SFW282" s="294"/>
      <c r="SFX282" s="294"/>
      <c r="SFY282" s="294"/>
      <c r="SFZ282" s="294"/>
      <c r="SGA282" s="294"/>
      <c r="SGB282" s="294"/>
      <c r="SGC282" s="294"/>
      <c r="SGD282" s="294"/>
      <c r="SGE282" s="294"/>
      <c r="SGF282" s="294"/>
      <c r="SGG282" s="294"/>
      <c r="SGH282" s="294"/>
      <c r="SGI282" s="294"/>
      <c r="SGJ282" s="294"/>
      <c r="SGK282" s="294"/>
      <c r="SGL282" s="294"/>
      <c r="SGM282" s="294"/>
      <c r="SGN282" s="294"/>
      <c r="SGO282" s="294"/>
      <c r="SGP282" s="294"/>
      <c r="SGQ282" s="294"/>
      <c r="SGR282" s="294"/>
      <c r="SGS282" s="294"/>
      <c r="SGT282" s="294"/>
      <c r="SGU282" s="294"/>
      <c r="SGV282" s="294"/>
      <c r="SGW282" s="294"/>
      <c r="SGX282" s="294"/>
      <c r="SGY282" s="294"/>
      <c r="SGZ282" s="294"/>
      <c r="SHA282" s="294"/>
      <c r="SHB282" s="294"/>
      <c r="SHC282" s="294"/>
      <c r="SHD282" s="294"/>
      <c r="SHE282" s="294"/>
      <c r="SHF282" s="294"/>
      <c r="SHG282" s="294"/>
      <c r="SHH282" s="294"/>
      <c r="SHI282" s="294"/>
      <c r="SHJ282" s="294"/>
      <c r="SHK282" s="294"/>
      <c r="SHL282" s="294"/>
      <c r="SHM282" s="294"/>
      <c r="SHN282" s="294"/>
      <c r="SHO282" s="294"/>
      <c r="SHP282" s="294"/>
      <c r="SHQ282" s="294"/>
      <c r="SHR282" s="294"/>
      <c r="SHS282" s="294"/>
      <c r="SHT282" s="294"/>
      <c r="SHU282" s="294"/>
      <c r="SHV282" s="294"/>
      <c r="SHW282" s="294"/>
      <c r="SHX282" s="294"/>
      <c r="SHY282" s="294"/>
      <c r="SHZ282" s="294"/>
      <c r="SIA282" s="294"/>
      <c r="SIB282" s="294"/>
      <c r="SIC282" s="294"/>
      <c r="SID282" s="294"/>
      <c r="SIE282" s="294"/>
      <c r="SIF282" s="294"/>
      <c r="SIG282" s="294"/>
      <c r="SIH282" s="294"/>
      <c r="SII282" s="294"/>
      <c r="SIJ282" s="294"/>
      <c r="SIK282" s="294"/>
      <c r="SIL282" s="294"/>
      <c r="SIM282" s="294"/>
      <c r="SIN282" s="294"/>
      <c r="SIO282" s="294"/>
      <c r="SIP282" s="294"/>
      <c r="SIQ282" s="294"/>
      <c r="SIR282" s="294"/>
      <c r="SIS282" s="294"/>
      <c r="SIT282" s="294"/>
      <c r="SIU282" s="294"/>
      <c r="SIV282" s="294"/>
      <c r="SIW282" s="294"/>
      <c r="SIX282" s="294"/>
      <c r="SIY282" s="294"/>
      <c r="SIZ282" s="294"/>
      <c r="SJA282" s="294"/>
      <c r="SJB282" s="294"/>
      <c r="SJC282" s="294"/>
      <c r="SJD282" s="294"/>
      <c r="SJE282" s="294"/>
      <c r="SJF282" s="294"/>
      <c r="SJG282" s="294"/>
      <c r="SJH282" s="294"/>
      <c r="SJI282" s="294"/>
      <c r="SJJ282" s="294"/>
      <c r="SJK282" s="294"/>
      <c r="SJL282" s="294"/>
      <c r="SJM282" s="294"/>
      <c r="SJN282" s="294"/>
      <c r="SJO282" s="294"/>
      <c r="SJP282" s="294"/>
      <c r="SJQ282" s="294"/>
      <c r="SJR282" s="294"/>
      <c r="SJS282" s="294"/>
      <c r="SJT282" s="294"/>
      <c r="SJU282" s="294"/>
      <c r="SJV282" s="294"/>
      <c r="SJW282" s="294"/>
      <c r="SJX282" s="294"/>
      <c r="SJY282" s="294"/>
      <c r="SJZ282" s="294"/>
      <c r="SKA282" s="294"/>
      <c r="SKB282" s="294"/>
      <c r="SKC282" s="294"/>
      <c r="SKD282" s="294"/>
      <c r="SKE282" s="294"/>
      <c r="SKF282" s="294"/>
      <c r="SKG282" s="294"/>
      <c r="SKH282" s="294"/>
      <c r="SKI282" s="294"/>
      <c r="SKJ282" s="294"/>
      <c r="SKK282" s="294"/>
      <c r="SKL282" s="294"/>
      <c r="SKM282" s="294"/>
      <c r="SKN282" s="294"/>
      <c r="SKO282" s="294"/>
      <c r="SKP282" s="294"/>
      <c r="SKQ282" s="294"/>
      <c r="SKR282" s="294"/>
      <c r="SKS282" s="294"/>
      <c r="SKT282" s="294"/>
      <c r="SKU282" s="294"/>
      <c r="SKV282" s="294"/>
      <c r="SKW282" s="294"/>
      <c r="SKX282" s="294"/>
      <c r="SKY282" s="294"/>
      <c r="SKZ282" s="294"/>
      <c r="SLA282" s="294"/>
      <c r="SLB282" s="294"/>
      <c r="SLC282" s="294"/>
      <c r="SLD282" s="294"/>
      <c r="SLE282" s="294"/>
      <c r="SLF282" s="294"/>
      <c r="SLG282" s="294"/>
      <c r="SLH282" s="294"/>
      <c r="SLI282" s="294"/>
      <c r="SLJ282" s="294"/>
      <c r="SLK282" s="294"/>
      <c r="SLL282" s="294"/>
      <c r="SLM282" s="294"/>
      <c r="SLN282" s="294"/>
      <c r="SLO282" s="294"/>
      <c r="SLP282" s="294"/>
      <c r="SLQ282" s="294"/>
      <c r="SLR282" s="294"/>
      <c r="SLS282" s="294"/>
      <c r="SLT282" s="294"/>
      <c r="SLU282" s="294"/>
      <c r="SLV282" s="294"/>
      <c r="SLW282" s="294"/>
      <c r="SLX282" s="294"/>
      <c r="SLY282" s="294"/>
      <c r="SLZ282" s="294"/>
      <c r="SMA282" s="294"/>
      <c r="SMB282" s="294"/>
      <c r="SMC282" s="294"/>
      <c r="SMD282" s="294"/>
      <c r="SME282" s="294"/>
      <c r="SMF282" s="294"/>
      <c r="SMG282" s="294"/>
      <c r="SMH282" s="294"/>
      <c r="SMI282" s="294"/>
      <c r="SMJ282" s="294"/>
      <c r="SMK282" s="294"/>
      <c r="SML282" s="294"/>
      <c r="SMM282" s="294"/>
      <c r="SMN282" s="294"/>
      <c r="SMO282" s="294"/>
      <c r="SMP282" s="294"/>
      <c r="SMQ282" s="294"/>
      <c r="SMR282" s="294"/>
      <c r="SMS282" s="294"/>
      <c r="SMT282" s="294"/>
      <c r="SMU282" s="294"/>
      <c r="SMV282" s="294"/>
      <c r="SMW282" s="294"/>
      <c r="SMX282" s="294"/>
      <c r="SMY282" s="294"/>
      <c r="SMZ282" s="294"/>
      <c r="SNA282" s="294"/>
      <c r="SNB282" s="294"/>
      <c r="SNC282" s="294"/>
      <c r="SND282" s="294"/>
      <c r="SNE282" s="294"/>
      <c r="SNF282" s="294"/>
      <c r="SNG282" s="294"/>
      <c r="SNH282" s="294"/>
      <c r="SNI282" s="294"/>
      <c r="SNJ282" s="294"/>
      <c r="SNK282" s="294"/>
      <c r="SNL282" s="294"/>
      <c r="SNM282" s="294"/>
      <c r="SNN282" s="294"/>
      <c r="SNO282" s="294"/>
      <c r="SNP282" s="294"/>
      <c r="SNQ282" s="294"/>
      <c r="SNR282" s="294"/>
      <c r="SNS282" s="294"/>
      <c r="SNT282" s="294"/>
      <c r="SNU282" s="294"/>
      <c r="SNV282" s="294"/>
      <c r="SNW282" s="294"/>
      <c r="SNX282" s="294"/>
      <c r="SNY282" s="294"/>
      <c r="SNZ282" s="294"/>
      <c r="SOA282" s="294"/>
      <c r="SOB282" s="294"/>
      <c r="SOC282" s="294"/>
      <c r="SOD282" s="294"/>
      <c r="SOE282" s="294"/>
      <c r="SOF282" s="294"/>
      <c r="SOG282" s="294"/>
      <c r="SOH282" s="294"/>
      <c r="SOI282" s="294"/>
      <c r="SOJ282" s="294"/>
      <c r="SOK282" s="294"/>
      <c r="SOL282" s="294"/>
      <c r="SOM282" s="294"/>
      <c r="SON282" s="294"/>
      <c r="SOO282" s="294"/>
      <c r="SOP282" s="294"/>
      <c r="SOQ282" s="294"/>
      <c r="SOR282" s="294"/>
      <c r="SOS282" s="294"/>
      <c r="SOT282" s="294"/>
      <c r="SOU282" s="294"/>
      <c r="SOV282" s="294"/>
      <c r="SOW282" s="294"/>
      <c r="SOX282" s="294"/>
      <c r="SOY282" s="294"/>
      <c r="SOZ282" s="294"/>
      <c r="SPA282" s="294"/>
      <c r="SPB282" s="294"/>
      <c r="SPC282" s="294"/>
      <c r="SPD282" s="294"/>
      <c r="SPE282" s="294"/>
      <c r="SPF282" s="294"/>
      <c r="SPG282" s="294"/>
      <c r="SPH282" s="294"/>
      <c r="SPI282" s="294"/>
      <c r="SPJ282" s="294"/>
      <c r="SPK282" s="294"/>
      <c r="SPL282" s="294"/>
      <c r="SPM282" s="294"/>
      <c r="SPN282" s="294"/>
      <c r="SPO282" s="294"/>
      <c r="SPP282" s="294"/>
      <c r="SPQ282" s="294"/>
      <c r="SPR282" s="294"/>
      <c r="SPS282" s="294"/>
      <c r="SPT282" s="294"/>
      <c r="SPU282" s="294"/>
      <c r="SPV282" s="294"/>
      <c r="SPW282" s="294"/>
      <c r="SPX282" s="294"/>
      <c r="SPY282" s="294"/>
      <c r="SPZ282" s="294"/>
      <c r="SQA282" s="294"/>
      <c r="SQB282" s="294"/>
      <c r="SQC282" s="294"/>
      <c r="SQD282" s="294"/>
      <c r="SQE282" s="294"/>
      <c r="SQF282" s="294"/>
      <c r="SQG282" s="294"/>
      <c r="SQH282" s="294"/>
      <c r="SQI282" s="294"/>
      <c r="SQJ282" s="294"/>
      <c r="SQK282" s="294"/>
      <c r="SQL282" s="294"/>
      <c r="SQM282" s="294"/>
      <c r="SQN282" s="294"/>
      <c r="SQO282" s="294"/>
      <c r="SQP282" s="294"/>
      <c r="SQQ282" s="294"/>
      <c r="SQR282" s="294"/>
      <c r="SQS282" s="294"/>
      <c r="SQT282" s="294"/>
      <c r="SQU282" s="294"/>
      <c r="SQV282" s="294"/>
      <c r="SQW282" s="294"/>
      <c r="SQX282" s="294"/>
      <c r="SQY282" s="294"/>
      <c r="SQZ282" s="294"/>
      <c r="SRA282" s="294"/>
      <c r="SRB282" s="294"/>
      <c r="SRC282" s="294"/>
      <c r="SRD282" s="294"/>
      <c r="SRE282" s="294"/>
      <c r="SRF282" s="294"/>
      <c r="SRG282" s="294"/>
      <c r="SRH282" s="294"/>
      <c r="SRI282" s="294"/>
      <c r="SRJ282" s="294"/>
      <c r="SRK282" s="294"/>
      <c r="SRL282" s="294"/>
      <c r="SRM282" s="294"/>
      <c r="SRN282" s="294"/>
      <c r="SRO282" s="294"/>
      <c r="SRP282" s="294"/>
      <c r="SRQ282" s="294"/>
      <c r="SRR282" s="294"/>
      <c r="SRS282" s="294"/>
      <c r="SRT282" s="294"/>
      <c r="SRU282" s="294"/>
      <c r="SRV282" s="294"/>
      <c r="SRW282" s="294"/>
      <c r="SRX282" s="294"/>
      <c r="SRY282" s="294"/>
      <c r="SRZ282" s="294"/>
      <c r="SSA282" s="294"/>
      <c r="SSB282" s="294"/>
      <c r="SSC282" s="294"/>
      <c r="SSD282" s="294"/>
      <c r="SSE282" s="294"/>
      <c r="SSF282" s="294"/>
      <c r="SSG282" s="294"/>
      <c r="SSH282" s="294"/>
      <c r="SSI282" s="294"/>
      <c r="SSJ282" s="294"/>
      <c r="SSK282" s="294"/>
      <c r="SSL282" s="294"/>
      <c r="SSM282" s="294"/>
      <c r="SSN282" s="294"/>
      <c r="SSO282" s="294"/>
      <c r="SSP282" s="294"/>
      <c r="SSQ282" s="294"/>
      <c r="SSR282" s="294"/>
      <c r="SSS282" s="294"/>
      <c r="SST282" s="294"/>
      <c r="SSU282" s="294"/>
      <c r="SSV282" s="294"/>
      <c r="SSW282" s="294"/>
      <c r="SSX282" s="294"/>
      <c r="SSY282" s="294"/>
      <c r="SSZ282" s="294"/>
      <c r="STA282" s="294"/>
      <c r="STB282" s="294"/>
      <c r="STC282" s="294"/>
      <c r="STD282" s="294"/>
      <c r="STE282" s="294"/>
      <c r="STF282" s="294"/>
      <c r="STG282" s="294"/>
      <c r="STH282" s="294"/>
      <c r="STI282" s="294"/>
      <c r="STJ282" s="294"/>
      <c r="STK282" s="294"/>
      <c r="STL282" s="294"/>
      <c r="STM282" s="294"/>
      <c r="STN282" s="294"/>
      <c r="STO282" s="294"/>
      <c r="STP282" s="294"/>
      <c r="STQ282" s="294"/>
      <c r="STR282" s="294"/>
      <c r="STS282" s="294"/>
      <c r="STT282" s="294"/>
      <c r="STU282" s="294"/>
      <c r="STV282" s="294"/>
      <c r="STW282" s="294"/>
      <c r="STX282" s="294"/>
      <c r="STY282" s="294"/>
      <c r="STZ282" s="294"/>
      <c r="SUA282" s="294"/>
      <c r="SUB282" s="294"/>
      <c r="SUC282" s="294"/>
      <c r="SUD282" s="294"/>
      <c r="SUE282" s="294"/>
      <c r="SUF282" s="294"/>
      <c r="SUG282" s="294"/>
      <c r="SUH282" s="294"/>
      <c r="SUI282" s="294"/>
      <c r="SUJ282" s="294"/>
      <c r="SUK282" s="294"/>
      <c r="SUL282" s="294"/>
      <c r="SUM282" s="294"/>
      <c r="SUN282" s="294"/>
      <c r="SUO282" s="294"/>
      <c r="SUP282" s="294"/>
      <c r="SUQ282" s="294"/>
      <c r="SUR282" s="294"/>
      <c r="SUS282" s="294"/>
      <c r="SUT282" s="294"/>
      <c r="SUU282" s="294"/>
      <c r="SUV282" s="294"/>
      <c r="SUW282" s="294"/>
      <c r="SUX282" s="294"/>
      <c r="SUY282" s="294"/>
      <c r="SUZ282" s="294"/>
      <c r="SVA282" s="294"/>
      <c r="SVB282" s="294"/>
      <c r="SVC282" s="294"/>
      <c r="SVD282" s="294"/>
      <c r="SVE282" s="294"/>
      <c r="SVF282" s="294"/>
      <c r="SVG282" s="294"/>
      <c r="SVH282" s="294"/>
      <c r="SVI282" s="294"/>
      <c r="SVJ282" s="294"/>
      <c r="SVK282" s="294"/>
      <c r="SVL282" s="294"/>
      <c r="SVM282" s="294"/>
      <c r="SVN282" s="294"/>
      <c r="SVO282" s="294"/>
      <c r="SVP282" s="294"/>
      <c r="SVQ282" s="294"/>
      <c r="SVR282" s="294"/>
      <c r="SVS282" s="294"/>
      <c r="SVT282" s="294"/>
      <c r="SVU282" s="294"/>
      <c r="SVV282" s="294"/>
      <c r="SVW282" s="294"/>
      <c r="SVX282" s="294"/>
      <c r="SVY282" s="294"/>
      <c r="SVZ282" s="294"/>
      <c r="SWA282" s="294"/>
      <c r="SWB282" s="294"/>
      <c r="SWC282" s="294"/>
      <c r="SWD282" s="294"/>
      <c r="SWE282" s="294"/>
      <c r="SWF282" s="294"/>
      <c r="SWG282" s="294"/>
      <c r="SWH282" s="294"/>
      <c r="SWI282" s="294"/>
      <c r="SWJ282" s="294"/>
      <c r="SWK282" s="294"/>
      <c r="SWL282" s="294"/>
      <c r="SWM282" s="294"/>
      <c r="SWN282" s="294"/>
      <c r="SWO282" s="294"/>
      <c r="SWP282" s="294"/>
      <c r="SWQ282" s="294"/>
      <c r="SWR282" s="294"/>
      <c r="SWS282" s="294"/>
      <c r="SWT282" s="294"/>
      <c r="SWU282" s="294"/>
      <c r="SWV282" s="294"/>
      <c r="SWW282" s="294"/>
      <c r="SWX282" s="294"/>
      <c r="SWY282" s="294"/>
      <c r="SWZ282" s="294"/>
      <c r="SXA282" s="294"/>
      <c r="SXB282" s="294"/>
      <c r="SXC282" s="294"/>
      <c r="SXD282" s="294"/>
      <c r="SXE282" s="294"/>
      <c r="SXF282" s="294"/>
      <c r="SXG282" s="294"/>
      <c r="SXH282" s="294"/>
      <c r="SXI282" s="294"/>
      <c r="SXJ282" s="294"/>
      <c r="SXK282" s="294"/>
      <c r="SXL282" s="294"/>
      <c r="SXM282" s="294"/>
      <c r="SXN282" s="294"/>
      <c r="SXO282" s="294"/>
      <c r="SXP282" s="294"/>
      <c r="SXQ282" s="294"/>
      <c r="SXR282" s="294"/>
      <c r="SXS282" s="294"/>
      <c r="SXT282" s="294"/>
      <c r="SXU282" s="294"/>
      <c r="SXV282" s="294"/>
      <c r="SXW282" s="294"/>
      <c r="SXX282" s="294"/>
      <c r="SXY282" s="294"/>
      <c r="SXZ282" s="294"/>
      <c r="SYA282" s="294"/>
      <c r="SYB282" s="294"/>
      <c r="SYC282" s="294"/>
      <c r="SYD282" s="294"/>
      <c r="SYE282" s="294"/>
      <c r="SYF282" s="294"/>
      <c r="SYG282" s="294"/>
      <c r="SYH282" s="294"/>
      <c r="SYI282" s="294"/>
      <c r="SYJ282" s="294"/>
      <c r="SYK282" s="294"/>
      <c r="SYL282" s="294"/>
      <c r="SYM282" s="294"/>
      <c r="SYN282" s="294"/>
      <c r="SYO282" s="294"/>
      <c r="SYP282" s="294"/>
      <c r="SYQ282" s="294"/>
      <c r="SYR282" s="294"/>
      <c r="SYS282" s="294"/>
      <c r="SYT282" s="294"/>
      <c r="SYU282" s="294"/>
      <c r="SYV282" s="294"/>
      <c r="SYW282" s="294"/>
      <c r="SYX282" s="294"/>
      <c r="SYY282" s="294"/>
      <c r="SYZ282" s="294"/>
      <c r="SZA282" s="294"/>
      <c r="SZB282" s="294"/>
      <c r="SZC282" s="294"/>
      <c r="SZD282" s="294"/>
      <c r="SZE282" s="294"/>
      <c r="SZF282" s="294"/>
      <c r="SZG282" s="294"/>
      <c r="SZH282" s="294"/>
      <c r="SZI282" s="294"/>
      <c r="SZJ282" s="294"/>
      <c r="SZK282" s="294"/>
      <c r="SZL282" s="294"/>
      <c r="SZM282" s="294"/>
      <c r="SZN282" s="294"/>
      <c r="SZO282" s="294"/>
      <c r="SZP282" s="294"/>
      <c r="SZQ282" s="294"/>
      <c r="SZR282" s="294"/>
      <c r="SZS282" s="294"/>
      <c r="SZT282" s="294"/>
      <c r="SZU282" s="294"/>
      <c r="SZV282" s="294"/>
      <c r="SZW282" s="294"/>
      <c r="SZX282" s="294"/>
      <c r="SZY282" s="294"/>
      <c r="SZZ282" s="294"/>
      <c r="TAA282" s="294"/>
      <c r="TAB282" s="294"/>
      <c r="TAC282" s="294"/>
      <c r="TAD282" s="294"/>
      <c r="TAE282" s="294"/>
      <c r="TAF282" s="294"/>
      <c r="TAG282" s="294"/>
      <c r="TAH282" s="294"/>
      <c r="TAI282" s="294"/>
      <c r="TAJ282" s="294"/>
      <c r="TAK282" s="294"/>
      <c r="TAL282" s="294"/>
      <c r="TAM282" s="294"/>
      <c r="TAN282" s="294"/>
      <c r="TAO282" s="294"/>
      <c r="TAP282" s="294"/>
      <c r="TAQ282" s="294"/>
      <c r="TAR282" s="294"/>
      <c r="TAS282" s="294"/>
      <c r="TAT282" s="294"/>
      <c r="TAU282" s="294"/>
      <c r="TAV282" s="294"/>
      <c r="TAW282" s="294"/>
      <c r="TAX282" s="294"/>
      <c r="TAY282" s="294"/>
      <c r="TAZ282" s="294"/>
      <c r="TBA282" s="294"/>
      <c r="TBB282" s="294"/>
      <c r="TBC282" s="294"/>
      <c r="TBD282" s="294"/>
      <c r="TBE282" s="294"/>
      <c r="TBF282" s="294"/>
      <c r="TBG282" s="294"/>
      <c r="TBH282" s="294"/>
      <c r="TBI282" s="294"/>
      <c r="TBJ282" s="294"/>
      <c r="TBK282" s="294"/>
      <c r="TBL282" s="294"/>
      <c r="TBM282" s="294"/>
      <c r="TBN282" s="294"/>
      <c r="TBO282" s="294"/>
      <c r="TBP282" s="294"/>
      <c r="TBQ282" s="294"/>
      <c r="TBR282" s="294"/>
      <c r="TBS282" s="294"/>
      <c r="TBT282" s="294"/>
      <c r="TBU282" s="294"/>
      <c r="TBV282" s="294"/>
      <c r="TBW282" s="294"/>
      <c r="TBX282" s="294"/>
      <c r="TBY282" s="294"/>
      <c r="TBZ282" s="294"/>
      <c r="TCA282" s="294"/>
      <c r="TCB282" s="294"/>
      <c r="TCC282" s="294"/>
      <c r="TCD282" s="294"/>
      <c r="TCE282" s="294"/>
      <c r="TCF282" s="294"/>
      <c r="TCG282" s="294"/>
      <c r="TCH282" s="294"/>
      <c r="TCI282" s="294"/>
      <c r="TCJ282" s="294"/>
      <c r="TCK282" s="294"/>
      <c r="TCL282" s="294"/>
      <c r="TCM282" s="294"/>
      <c r="TCN282" s="294"/>
      <c r="TCO282" s="294"/>
      <c r="TCP282" s="294"/>
      <c r="TCQ282" s="294"/>
      <c r="TCR282" s="294"/>
      <c r="TCS282" s="294"/>
      <c r="TCT282" s="294"/>
      <c r="TCU282" s="294"/>
      <c r="TCV282" s="294"/>
      <c r="TCW282" s="294"/>
      <c r="TCX282" s="294"/>
      <c r="TCY282" s="294"/>
      <c r="TCZ282" s="294"/>
      <c r="TDA282" s="294"/>
      <c r="TDB282" s="294"/>
      <c r="TDC282" s="294"/>
      <c r="TDD282" s="294"/>
      <c r="TDE282" s="294"/>
      <c r="TDF282" s="294"/>
      <c r="TDG282" s="294"/>
      <c r="TDH282" s="294"/>
      <c r="TDI282" s="294"/>
      <c r="TDJ282" s="294"/>
      <c r="TDK282" s="294"/>
      <c r="TDL282" s="294"/>
      <c r="TDM282" s="294"/>
      <c r="TDN282" s="294"/>
      <c r="TDO282" s="294"/>
      <c r="TDP282" s="294"/>
      <c r="TDQ282" s="294"/>
      <c r="TDR282" s="294"/>
      <c r="TDS282" s="294"/>
      <c r="TDT282" s="294"/>
      <c r="TDU282" s="294"/>
      <c r="TDV282" s="294"/>
      <c r="TDW282" s="294"/>
      <c r="TDX282" s="294"/>
      <c r="TDY282" s="294"/>
      <c r="TDZ282" s="294"/>
      <c r="TEA282" s="294"/>
      <c r="TEB282" s="294"/>
      <c r="TEC282" s="294"/>
      <c r="TED282" s="294"/>
      <c r="TEE282" s="294"/>
      <c r="TEF282" s="294"/>
      <c r="TEG282" s="294"/>
      <c r="TEH282" s="294"/>
      <c r="TEI282" s="294"/>
      <c r="TEJ282" s="294"/>
      <c r="TEK282" s="294"/>
      <c r="TEL282" s="294"/>
      <c r="TEM282" s="294"/>
      <c r="TEN282" s="294"/>
      <c r="TEO282" s="294"/>
      <c r="TEP282" s="294"/>
      <c r="TEQ282" s="294"/>
      <c r="TER282" s="294"/>
      <c r="TES282" s="294"/>
      <c r="TET282" s="294"/>
      <c r="TEU282" s="294"/>
      <c r="TEV282" s="294"/>
      <c r="TEW282" s="294"/>
      <c r="TEX282" s="294"/>
      <c r="TEY282" s="294"/>
      <c r="TEZ282" s="294"/>
      <c r="TFA282" s="294"/>
      <c r="TFB282" s="294"/>
      <c r="TFC282" s="294"/>
      <c r="TFD282" s="294"/>
      <c r="TFE282" s="294"/>
      <c r="TFF282" s="294"/>
      <c r="TFG282" s="294"/>
      <c r="TFH282" s="294"/>
      <c r="TFI282" s="294"/>
      <c r="TFJ282" s="294"/>
      <c r="TFK282" s="294"/>
      <c r="TFL282" s="294"/>
      <c r="TFM282" s="294"/>
      <c r="TFN282" s="294"/>
      <c r="TFO282" s="294"/>
      <c r="TFP282" s="294"/>
      <c r="TFQ282" s="294"/>
      <c r="TFR282" s="294"/>
      <c r="TFS282" s="294"/>
      <c r="TFT282" s="294"/>
      <c r="TFU282" s="294"/>
      <c r="TFV282" s="294"/>
      <c r="TFW282" s="294"/>
      <c r="TFX282" s="294"/>
      <c r="TFY282" s="294"/>
      <c r="TFZ282" s="294"/>
      <c r="TGA282" s="294"/>
      <c r="TGB282" s="294"/>
      <c r="TGC282" s="294"/>
      <c r="TGD282" s="294"/>
      <c r="TGE282" s="294"/>
      <c r="TGF282" s="294"/>
      <c r="TGG282" s="294"/>
      <c r="TGH282" s="294"/>
      <c r="TGI282" s="294"/>
      <c r="TGJ282" s="294"/>
      <c r="TGK282" s="294"/>
      <c r="TGL282" s="294"/>
      <c r="TGM282" s="294"/>
      <c r="TGN282" s="294"/>
      <c r="TGO282" s="294"/>
      <c r="TGP282" s="294"/>
      <c r="TGQ282" s="294"/>
      <c r="TGR282" s="294"/>
      <c r="TGS282" s="294"/>
      <c r="TGT282" s="294"/>
      <c r="TGU282" s="294"/>
      <c r="TGV282" s="294"/>
      <c r="TGW282" s="294"/>
      <c r="TGX282" s="294"/>
      <c r="TGY282" s="294"/>
      <c r="TGZ282" s="294"/>
      <c r="THA282" s="294"/>
      <c r="THB282" s="294"/>
      <c r="THC282" s="294"/>
      <c r="THD282" s="294"/>
      <c r="THE282" s="294"/>
      <c r="THF282" s="294"/>
      <c r="THG282" s="294"/>
      <c r="THH282" s="294"/>
      <c r="THI282" s="294"/>
      <c r="THJ282" s="294"/>
      <c r="THK282" s="294"/>
      <c r="THL282" s="294"/>
      <c r="THM282" s="294"/>
      <c r="THN282" s="294"/>
      <c r="THO282" s="294"/>
      <c r="THP282" s="294"/>
      <c r="THQ282" s="294"/>
      <c r="THR282" s="294"/>
      <c r="THS282" s="294"/>
      <c r="THT282" s="294"/>
      <c r="THU282" s="294"/>
      <c r="THV282" s="294"/>
      <c r="THW282" s="294"/>
      <c r="THX282" s="294"/>
      <c r="THY282" s="294"/>
      <c r="THZ282" s="294"/>
      <c r="TIA282" s="294"/>
      <c r="TIB282" s="294"/>
      <c r="TIC282" s="294"/>
      <c r="TID282" s="294"/>
      <c r="TIE282" s="294"/>
      <c r="TIF282" s="294"/>
      <c r="TIG282" s="294"/>
      <c r="TIH282" s="294"/>
      <c r="TII282" s="294"/>
      <c r="TIJ282" s="294"/>
      <c r="TIK282" s="294"/>
      <c r="TIL282" s="294"/>
      <c r="TIM282" s="294"/>
      <c r="TIN282" s="294"/>
      <c r="TIO282" s="294"/>
      <c r="TIP282" s="294"/>
      <c r="TIQ282" s="294"/>
      <c r="TIR282" s="294"/>
      <c r="TIS282" s="294"/>
      <c r="TIT282" s="294"/>
      <c r="TIU282" s="294"/>
      <c r="TIV282" s="294"/>
      <c r="TIW282" s="294"/>
      <c r="TIX282" s="294"/>
      <c r="TIY282" s="294"/>
      <c r="TIZ282" s="294"/>
      <c r="TJA282" s="294"/>
      <c r="TJB282" s="294"/>
      <c r="TJC282" s="294"/>
      <c r="TJD282" s="294"/>
      <c r="TJE282" s="294"/>
      <c r="TJF282" s="294"/>
      <c r="TJG282" s="294"/>
      <c r="TJH282" s="294"/>
      <c r="TJI282" s="294"/>
      <c r="TJJ282" s="294"/>
      <c r="TJK282" s="294"/>
      <c r="TJL282" s="294"/>
      <c r="TJM282" s="294"/>
      <c r="TJN282" s="294"/>
      <c r="TJO282" s="294"/>
      <c r="TJP282" s="294"/>
      <c r="TJQ282" s="294"/>
      <c r="TJR282" s="294"/>
      <c r="TJS282" s="294"/>
      <c r="TJT282" s="294"/>
      <c r="TJU282" s="294"/>
      <c r="TJV282" s="294"/>
      <c r="TJW282" s="294"/>
      <c r="TJX282" s="294"/>
      <c r="TJY282" s="294"/>
      <c r="TJZ282" s="294"/>
      <c r="TKA282" s="294"/>
      <c r="TKB282" s="294"/>
      <c r="TKC282" s="294"/>
      <c r="TKD282" s="294"/>
      <c r="TKE282" s="294"/>
      <c r="TKF282" s="294"/>
      <c r="TKG282" s="294"/>
      <c r="TKH282" s="294"/>
      <c r="TKI282" s="294"/>
      <c r="TKJ282" s="294"/>
      <c r="TKK282" s="294"/>
      <c r="TKL282" s="294"/>
      <c r="TKM282" s="294"/>
      <c r="TKN282" s="294"/>
      <c r="TKO282" s="294"/>
      <c r="TKP282" s="294"/>
      <c r="TKQ282" s="294"/>
      <c r="TKR282" s="294"/>
      <c r="TKS282" s="294"/>
      <c r="TKT282" s="294"/>
      <c r="TKU282" s="294"/>
      <c r="TKV282" s="294"/>
      <c r="TKW282" s="294"/>
      <c r="TKX282" s="294"/>
      <c r="TKY282" s="294"/>
      <c r="TKZ282" s="294"/>
      <c r="TLA282" s="294"/>
      <c r="TLB282" s="294"/>
      <c r="TLC282" s="294"/>
      <c r="TLD282" s="294"/>
      <c r="TLE282" s="294"/>
      <c r="TLF282" s="294"/>
      <c r="TLG282" s="294"/>
      <c r="TLH282" s="294"/>
      <c r="TLI282" s="294"/>
      <c r="TLJ282" s="294"/>
      <c r="TLK282" s="294"/>
      <c r="TLL282" s="294"/>
      <c r="TLM282" s="294"/>
      <c r="TLN282" s="294"/>
      <c r="TLO282" s="294"/>
      <c r="TLP282" s="294"/>
      <c r="TLQ282" s="294"/>
      <c r="TLR282" s="294"/>
      <c r="TLS282" s="294"/>
      <c r="TLT282" s="294"/>
      <c r="TLU282" s="294"/>
      <c r="TLV282" s="294"/>
      <c r="TLW282" s="294"/>
      <c r="TLX282" s="294"/>
      <c r="TLY282" s="294"/>
      <c r="TLZ282" s="294"/>
      <c r="TMA282" s="294"/>
      <c r="TMB282" s="294"/>
      <c r="TMC282" s="294"/>
      <c r="TMD282" s="294"/>
      <c r="TME282" s="294"/>
      <c r="TMF282" s="294"/>
      <c r="TMG282" s="294"/>
      <c r="TMH282" s="294"/>
      <c r="TMI282" s="294"/>
      <c r="TMJ282" s="294"/>
      <c r="TMK282" s="294"/>
      <c r="TML282" s="294"/>
      <c r="TMM282" s="294"/>
      <c r="TMN282" s="294"/>
      <c r="TMO282" s="294"/>
      <c r="TMP282" s="294"/>
      <c r="TMQ282" s="294"/>
      <c r="TMR282" s="294"/>
      <c r="TMS282" s="294"/>
      <c r="TMT282" s="294"/>
      <c r="TMU282" s="294"/>
      <c r="TMV282" s="294"/>
      <c r="TMW282" s="294"/>
      <c r="TMX282" s="294"/>
      <c r="TMY282" s="294"/>
      <c r="TMZ282" s="294"/>
      <c r="TNA282" s="294"/>
      <c r="TNB282" s="294"/>
      <c r="TNC282" s="294"/>
      <c r="TND282" s="294"/>
      <c r="TNE282" s="294"/>
      <c r="TNF282" s="294"/>
      <c r="TNG282" s="294"/>
      <c r="TNH282" s="294"/>
      <c r="TNI282" s="294"/>
      <c r="TNJ282" s="294"/>
      <c r="TNK282" s="294"/>
      <c r="TNL282" s="294"/>
      <c r="TNM282" s="294"/>
      <c r="TNN282" s="294"/>
      <c r="TNO282" s="294"/>
      <c r="TNP282" s="294"/>
      <c r="TNQ282" s="294"/>
      <c r="TNR282" s="294"/>
      <c r="TNS282" s="294"/>
      <c r="TNT282" s="294"/>
      <c r="TNU282" s="294"/>
      <c r="TNV282" s="294"/>
      <c r="TNW282" s="294"/>
      <c r="TNX282" s="294"/>
      <c r="TNY282" s="294"/>
      <c r="TNZ282" s="294"/>
      <c r="TOA282" s="294"/>
      <c r="TOB282" s="294"/>
      <c r="TOC282" s="294"/>
      <c r="TOD282" s="294"/>
      <c r="TOE282" s="294"/>
      <c r="TOF282" s="294"/>
      <c r="TOG282" s="294"/>
      <c r="TOH282" s="294"/>
      <c r="TOI282" s="294"/>
      <c r="TOJ282" s="294"/>
      <c r="TOK282" s="294"/>
      <c r="TOL282" s="294"/>
      <c r="TOM282" s="294"/>
      <c r="TON282" s="294"/>
      <c r="TOO282" s="294"/>
      <c r="TOP282" s="294"/>
      <c r="TOQ282" s="294"/>
      <c r="TOR282" s="294"/>
      <c r="TOS282" s="294"/>
      <c r="TOT282" s="294"/>
      <c r="TOU282" s="294"/>
      <c r="TOV282" s="294"/>
      <c r="TOW282" s="294"/>
      <c r="TOX282" s="294"/>
      <c r="TOY282" s="294"/>
      <c r="TOZ282" s="294"/>
      <c r="TPA282" s="294"/>
      <c r="TPB282" s="294"/>
      <c r="TPC282" s="294"/>
      <c r="TPD282" s="294"/>
      <c r="TPE282" s="294"/>
      <c r="TPF282" s="294"/>
      <c r="TPG282" s="294"/>
      <c r="TPH282" s="294"/>
      <c r="TPI282" s="294"/>
      <c r="TPJ282" s="294"/>
      <c r="TPK282" s="294"/>
      <c r="TPL282" s="294"/>
      <c r="TPM282" s="294"/>
      <c r="TPN282" s="294"/>
      <c r="TPO282" s="294"/>
      <c r="TPP282" s="294"/>
      <c r="TPQ282" s="294"/>
      <c r="TPR282" s="294"/>
      <c r="TPS282" s="294"/>
      <c r="TPT282" s="294"/>
      <c r="TPU282" s="294"/>
      <c r="TPV282" s="294"/>
      <c r="TPW282" s="294"/>
      <c r="TPX282" s="294"/>
      <c r="TPY282" s="294"/>
      <c r="TPZ282" s="294"/>
      <c r="TQA282" s="294"/>
      <c r="TQB282" s="294"/>
      <c r="TQC282" s="294"/>
      <c r="TQD282" s="294"/>
      <c r="TQE282" s="294"/>
      <c r="TQF282" s="294"/>
      <c r="TQG282" s="294"/>
      <c r="TQH282" s="294"/>
      <c r="TQI282" s="294"/>
      <c r="TQJ282" s="294"/>
      <c r="TQK282" s="294"/>
      <c r="TQL282" s="294"/>
      <c r="TQM282" s="294"/>
      <c r="TQN282" s="294"/>
      <c r="TQO282" s="294"/>
      <c r="TQP282" s="294"/>
      <c r="TQQ282" s="294"/>
      <c r="TQR282" s="294"/>
      <c r="TQS282" s="294"/>
      <c r="TQT282" s="294"/>
      <c r="TQU282" s="294"/>
      <c r="TQV282" s="294"/>
      <c r="TQW282" s="294"/>
      <c r="TQX282" s="294"/>
      <c r="TQY282" s="294"/>
      <c r="TQZ282" s="294"/>
      <c r="TRA282" s="294"/>
      <c r="TRB282" s="294"/>
      <c r="TRC282" s="294"/>
      <c r="TRD282" s="294"/>
      <c r="TRE282" s="294"/>
      <c r="TRF282" s="294"/>
      <c r="TRG282" s="294"/>
      <c r="TRH282" s="294"/>
      <c r="TRI282" s="294"/>
      <c r="TRJ282" s="294"/>
      <c r="TRK282" s="294"/>
      <c r="TRL282" s="294"/>
      <c r="TRM282" s="294"/>
      <c r="TRN282" s="294"/>
      <c r="TRO282" s="294"/>
      <c r="TRP282" s="294"/>
      <c r="TRQ282" s="294"/>
      <c r="TRR282" s="294"/>
      <c r="TRS282" s="294"/>
      <c r="TRT282" s="294"/>
      <c r="TRU282" s="294"/>
      <c r="TRV282" s="294"/>
      <c r="TRW282" s="294"/>
      <c r="TRX282" s="294"/>
      <c r="TRY282" s="294"/>
      <c r="TRZ282" s="294"/>
      <c r="TSA282" s="294"/>
      <c r="TSB282" s="294"/>
      <c r="TSC282" s="294"/>
      <c r="TSD282" s="294"/>
      <c r="TSE282" s="294"/>
      <c r="TSF282" s="294"/>
      <c r="TSG282" s="294"/>
      <c r="TSH282" s="294"/>
      <c r="TSI282" s="294"/>
      <c r="TSJ282" s="294"/>
      <c r="TSK282" s="294"/>
      <c r="TSL282" s="294"/>
      <c r="TSM282" s="294"/>
      <c r="TSN282" s="294"/>
      <c r="TSO282" s="294"/>
      <c r="TSP282" s="294"/>
      <c r="TSQ282" s="294"/>
      <c r="TSR282" s="294"/>
      <c r="TSS282" s="294"/>
      <c r="TST282" s="294"/>
      <c r="TSU282" s="294"/>
      <c r="TSV282" s="294"/>
      <c r="TSW282" s="294"/>
      <c r="TSX282" s="294"/>
      <c r="TSY282" s="294"/>
      <c r="TSZ282" s="294"/>
      <c r="TTA282" s="294"/>
      <c r="TTB282" s="294"/>
      <c r="TTC282" s="294"/>
      <c r="TTD282" s="294"/>
      <c r="TTE282" s="294"/>
      <c r="TTF282" s="294"/>
      <c r="TTG282" s="294"/>
      <c r="TTH282" s="294"/>
      <c r="TTI282" s="294"/>
      <c r="TTJ282" s="294"/>
      <c r="TTK282" s="294"/>
      <c r="TTL282" s="294"/>
      <c r="TTM282" s="294"/>
      <c r="TTN282" s="294"/>
      <c r="TTO282" s="294"/>
      <c r="TTP282" s="294"/>
      <c r="TTQ282" s="294"/>
      <c r="TTR282" s="294"/>
      <c r="TTS282" s="294"/>
      <c r="TTT282" s="294"/>
      <c r="TTU282" s="294"/>
      <c r="TTV282" s="294"/>
      <c r="TTW282" s="294"/>
      <c r="TTX282" s="294"/>
      <c r="TTY282" s="294"/>
      <c r="TTZ282" s="294"/>
      <c r="TUA282" s="294"/>
      <c r="TUB282" s="294"/>
      <c r="TUC282" s="294"/>
      <c r="TUD282" s="294"/>
      <c r="TUE282" s="294"/>
      <c r="TUF282" s="294"/>
      <c r="TUG282" s="294"/>
      <c r="TUH282" s="294"/>
      <c r="TUI282" s="294"/>
      <c r="TUJ282" s="294"/>
      <c r="TUK282" s="294"/>
      <c r="TUL282" s="294"/>
      <c r="TUM282" s="294"/>
      <c r="TUN282" s="294"/>
      <c r="TUO282" s="294"/>
      <c r="TUP282" s="294"/>
      <c r="TUQ282" s="294"/>
      <c r="TUR282" s="294"/>
      <c r="TUS282" s="294"/>
      <c r="TUT282" s="294"/>
      <c r="TUU282" s="294"/>
      <c r="TUV282" s="294"/>
      <c r="TUW282" s="294"/>
      <c r="TUX282" s="294"/>
      <c r="TUY282" s="294"/>
      <c r="TUZ282" s="294"/>
      <c r="TVA282" s="294"/>
      <c r="TVB282" s="294"/>
      <c r="TVC282" s="294"/>
      <c r="TVD282" s="294"/>
      <c r="TVE282" s="294"/>
      <c r="TVF282" s="294"/>
      <c r="TVG282" s="294"/>
      <c r="TVH282" s="294"/>
      <c r="TVI282" s="294"/>
      <c r="TVJ282" s="294"/>
      <c r="TVK282" s="294"/>
      <c r="TVL282" s="294"/>
      <c r="TVM282" s="294"/>
      <c r="TVN282" s="294"/>
      <c r="TVO282" s="294"/>
      <c r="TVP282" s="294"/>
      <c r="TVQ282" s="294"/>
      <c r="TVR282" s="294"/>
      <c r="TVS282" s="294"/>
      <c r="TVT282" s="294"/>
      <c r="TVU282" s="294"/>
      <c r="TVV282" s="294"/>
      <c r="TVW282" s="294"/>
      <c r="TVX282" s="294"/>
      <c r="TVY282" s="294"/>
      <c r="TVZ282" s="294"/>
      <c r="TWA282" s="294"/>
      <c r="TWB282" s="294"/>
      <c r="TWC282" s="294"/>
      <c r="TWD282" s="294"/>
      <c r="TWE282" s="294"/>
      <c r="TWF282" s="294"/>
      <c r="TWG282" s="294"/>
      <c r="TWH282" s="294"/>
      <c r="TWI282" s="294"/>
      <c r="TWJ282" s="294"/>
      <c r="TWK282" s="294"/>
      <c r="TWL282" s="294"/>
      <c r="TWM282" s="294"/>
      <c r="TWN282" s="294"/>
      <c r="TWO282" s="294"/>
      <c r="TWP282" s="294"/>
      <c r="TWQ282" s="294"/>
      <c r="TWR282" s="294"/>
      <c r="TWS282" s="294"/>
      <c r="TWT282" s="294"/>
      <c r="TWU282" s="294"/>
      <c r="TWV282" s="294"/>
      <c r="TWW282" s="294"/>
      <c r="TWX282" s="294"/>
      <c r="TWY282" s="294"/>
      <c r="TWZ282" s="294"/>
      <c r="TXA282" s="294"/>
      <c r="TXB282" s="294"/>
      <c r="TXC282" s="294"/>
      <c r="TXD282" s="294"/>
      <c r="TXE282" s="294"/>
      <c r="TXF282" s="294"/>
      <c r="TXG282" s="294"/>
      <c r="TXH282" s="294"/>
      <c r="TXI282" s="294"/>
      <c r="TXJ282" s="294"/>
      <c r="TXK282" s="294"/>
      <c r="TXL282" s="294"/>
      <c r="TXM282" s="294"/>
      <c r="TXN282" s="294"/>
      <c r="TXO282" s="294"/>
      <c r="TXP282" s="294"/>
      <c r="TXQ282" s="294"/>
      <c r="TXR282" s="294"/>
      <c r="TXS282" s="294"/>
      <c r="TXT282" s="294"/>
      <c r="TXU282" s="294"/>
      <c r="TXV282" s="294"/>
      <c r="TXW282" s="294"/>
      <c r="TXX282" s="294"/>
      <c r="TXY282" s="294"/>
      <c r="TXZ282" s="294"/>
      <c r="TYA282" s="294"/>
      <c r="TYB282" s="294"/>
      <c r="TYC282" s="294"/>
      <c r="TYD282" s="294"/>
      <c r="TYE282" s="294"/>
      <c r="TYF282" s="294"/>
      <c r="TYG282" s="294"/>
      <c r="TYH282" s="294"/>
      <c r="TYI282" s="294"/>
      <c r="TYJ282" s="294"/>
      <c r="TYK282" s="294"/>
      <c r="TYL282" s="294"/>
      <c r="TYM282" s="294"/>
      <c r="TYN282" s="294"/>
      <c r="TYO282" s="294"/>
      <c r="TYP282" s="294"/>
      <c r="TYQ282" s="294"/>
      <c r="TYR282" s="294"/>
      <c r="TYS282" s="294"/>
      <c r="TYT282" s="294"/>
      <c r="TYU282" s="294"/>
      <c r="TYV282" s="294"/>
      <c r="TYW282" s="294"/>
      <c r="TYX282" s="294"/>
      <c r="TYY282" s="294"/>
      <c r="TYZ282" s="294"/>
      <c r="TZA282" s="294"/>
      <c r="TZB282" s="294"/>
      <c r="TZC282" s="294"/>
      <c r="TZD282" s="294"/>
      <c r="TZE282" s="294"/>
      <c r="TZF282" s="294"/>
      <c r="TZG282" s="294"/>
      <c r="TZH282" s="294"/>
      <c r="TZI282" s="294"/>
      <c r="TZJ282" s="294"/>
      <c r="TZK282" s="294"/>
      <c r="TZL282" s="294"/>
      <c r="TZM282" s="294"/>
      <c r="TZN282" s="294"/>
      <c r="TZO282" s="294"/>
      <c r="TZP282" s="294"/>
      <c r="TZQ282" s="294"/>
      <c r="TZR282" s="294"/>
      <c r="TZS282" s="294"/>
      <c r="TZT282" s="294"/>
      <c r="TZU282" s="294"/>
      <c r="TZV282" s="294"/>
      <c r="TZW282" s="294"/>
      <c r="TZX282" s="294"/>
      <c r="TZY282" s="294"/>
      <c r="TZZ282" s="294"/>
      <c r="UAA282" s="294"/>
      <c r="UAB282" s="294"/>
      <c r="UAC282" s="294"/>
      <c r="UAD282" s="294"/>
      <c r="UAE282" s="294"/>
      <c r="UAF282" s="294"/>
      <c r="UAG282" s="294"/>
      <c r="UAH282" s="294"/>
      <c r="UAI282" s="294"/>
      <c r="UAJ282" s="294"/>
      <c r="UAK282" s="294"/>
      <c r="UAL282" s="294"/>
      <c r="UAM282" s="294"/>
      <c r="UAN282" s="294"/>
      <c r="UAO282" s="294"/>
      <c r="UAP282" s="294"/>
      <c r="UAQ282" s="294"/>
      <c r="UAR282" s="294"/>
      <c r="UAS282" s="294"/>
      <c r="UAT282" s="294"/>
      <c r="UAU282" s="294"/>
      <c r="UAV282" s="294"/>
      <c r="UAW282" s="294"/>
      <c r="UAX282" s="294"/>
      <c r="UAY282" s="294"/>
      <c r="UAZ282" s="294"/>
      <c r="UBA282" s="294"/>
      <c r="UBB282" s="294"/>
      <c r="UBC282" s="294"/>
      <c r="UBD282" s="294"/>
      <c r="UBE282" s="294"/>
      <c r="UBF282" s="294"/>
      <c r="UBG282" s="294"/>
      <c r="UBH282" s="294"/>
      <c r="UBI282" s="294"/>
      <c r="UBJ282" s="294"/>
      <c r="UBK282" s="294"/>
      <c r="UBL282" s="294"/>
      <c r="UBM282" s="294"/>
      <c r="UBN282" s="294"/>
      <c r="UBO282" s="294"/>
      <c r="UBP282" s="294"/>
      <c r="UBQ282" s="294"/>
      <c r="UBR282" s="294"/>
      <c r="UBS282" s="294"/>
      <c r="UBT282" s="294"/>
      <c r="UBU282" s="294"/>
      <c r="UBV282" s="294"/>
      <c r="UBW282" s="294"/>
      <c r="UBX282" s="294"/>
      <c r="UBY282" s="294"/>
      <c r="UBZ282" s="294"/>
      <c r="UCA282" s="294"/>
      <c r="UCB282" s="294"/>
      <c r="UCC282" s="294"/>
      <c r="UCD282" s="294"/>
      <c r="UCE282" s="294"/>
      <c r="UCF282" s="294"/>
      <c r="UCG282" s="294"/>
      <c r="UCH282" s="294"/>
      <c r="UCI282" s="294"/>
      <c r="UCJ282" s="294"/>
      <c r="UCK282" s="294"/>
      <c r="UCL282" s="294"/>
      <c r="UCM282" s="294"/>
      <c r="UCN282" s="294"/>
      <c r="UCO282" s="294"/>
      <c r="UCP282" s="294"/>
      <c r="UCQ282" s="294"/>
      <c r="UCR282" s="294"/>
      <c r="UCS282" s="294"/>
      <c r="UCT282" s="294"/>
      <c r="UCU282" s="294"/>
      <c r="UCV282" s="294"/>
      <c r="UCW282" s="294"/>
      <c r="UCX282" s="294"/>
      <c r="UCY282" s="294"/>
      <c r="UCZ282" s="294"/>
      <c r="UDA282" s="294"/>
      <c r="UDB282" s="294"/>
      <c r="UDC282" s="294"/>
      <c r="UDD282" s="294"/>
      <c r="UDE282" s="294"/>
      <c r="UDF282" s="294"/>
      <c r="UDG282" s="294"/>
      <c r="UDH282" s="294"/>
      <c r="UDI282" s="294"/>
      <c r="UDJ282" s="294"/>
      <c r="UDK282" s="294"/>
      <c r="UDL282" s="294"/>
      <c r="UDM282" s="294"/>
      <c r="UDN282" s="294"/>
      <c r="UDO282" s="294"/>
      <c r="UDP282" s="294"/>
      <c r="UDQ282" s="294"/>
      <c r="UDR282" s="294"/>
      <c r="UDS282" s="294"/>
      <c r="UDT282" s="294"/>
      <c r="UDU282" s="294"/>
      <c r="UDV282" s="294"/>
      <c r="UDW282" s="294"/>
      <c r="UDX282" s="294"/>
      <c r="UDY282" s="294"/>
      <c r="UDZ282" s="294"/>
      <c r="UEA282" s="294"/>
      <c r="UEB282" s="294"/>
      <c r="UEC282" s="294"/>
      <c r="UED282" s="294"/>
      <c r="UEE282" s="294"/>
      <c r="UEF282" s="294"/>
      <c r="UEG282" s="294"/>
      <c r="UEH282" s="294"/>
      <c r="UEI282" s="294"/>
      <c r="UEJ282" s="294"/>
      <c r="UEK282" s="294"/>
      <c r="UEL282" s="294"/>
      <c r="UEM282" s="294"/>
      <c r="UEN282" s="294"/>
      <c r="UEO282" s="294"/>
      <c r="UEP282" s="294"/>
      <c r="UEQ282" s="294"/>
      <c r="UER282" s="294"/>
      <c r="UES282" s="294"/>
      <c r="UET282" s="294"/>
      <c r="UEU282" s="294"/>
      <c r="UEV282" s="294"/>
      <c r="UEW282" s="294"/>
      <c r="UEX282" s="294"/>
      <c r="UEY282" s="294"/>
      <c r="UEZ282" s="294"/>
      <c r="UFA282" s="294"/>
      <c r="UFB282" s="294"/>
      <c r="UFC282" s="294"/>
      <c r="UFD282" s="294"/>
      <c r="UFE282" s="294"/>
      <c r="UFF282" s="294"/>
      <c r="UFG282" s="294"/>
      <c r="UFH282" s="294"/>
      <c r="UFI282" s="294"/>
      <c r="UFJ282" s="294"/>
      <c r="UFK282" s="294"/>
      <c r="UFL282" s="294"/>
      <c r="UFM282" s="294"/>
      <c r="UFN282" s="294"/>
      <c r="UFO282" s="294"/>
      <c r="UFP282" s="294"/>
      <c r="UFQ282" s="294"/>
      <c r="UFR282" s="294"/>
      <c r="UFS282" s="294"/>
      <c r="UFT282" s="294"/>
      <c r="UFU282" s="294"/>
      <c r="UFV282" s="294"/>
      <c r="UFW282" s="294"/>
      <c r="UFX282" s="294"/>
      <c r="UFY282" s="294"/>
      <c r="UFZ282" s="294"/>
      <c r="UGA282" s="294"/>
      <c r="UGB282" s="294"/>
      <c r="UGC282" s="294"/>
      <c r="UGD282" s="294"/>
      <c r="UGE282" s="294"/>
      <c r="UGF282" s="294"/>
      <c r="UGG282" s="294"/>
      <c r="UGH282" s="294"/>
      <c r="UGI282" s="294"/>
      <c r="UGJ282" s="294"/>
      <c r="UGK282" s="294"/>
      <c r="UGL282" s="294"/>
      <c r="UGM282" s="294"/>
      <c r="UGN282" s="294"/>
      <c r="UGO282" s="294"/>
      <c r="UGP282" s="294"/>
      <c r="UGQ282" s="294"/>
      <c r="UGR282" s="294"/>
      <c r="UGS282" s="294"/>
      <c r="UGT282" s="294"/>
      <c r="UGU282" s="294"/>
      <c r="UGV282" s="294"/>
      <c r="UGW282" s="294"/>
      <c r="UGX282" s="294"/>
      <c r="UGY282" s="294"/>
      <c r="UGZ282" s="294"/>
      <c r="UHA282" s="294"/>
      <c r="UHB282" s="294"/>
      <c r="UHC282" s="294"/>
      <c r="UHD282" s="294"/>
      <c r="UHE282" s="294"/>
      <c r="UHF282" s="294"/>
      <c r="UHG282" s="294"/>
      <c r="UHH282" s="294"/>
      <c r="UHI282" s="294"/>
      <c r="UHJ282" s="294"/>
      <c r="UHK282" s="294"/>
      <c r="UHL282" s="294"/>
      <c r="UHM282" s="294"/>
      <c r="UHN282" s="294"/>
      <c r="UHO282" s="294"/>
      <c r="UHP282" s="294"/>
      <c r="UHQ282" s="294"/>
      <c r="UHR282" s="294"/>
      <c r="UHS282" s="294"/>
      <c r="UHT282" s="294"/>
      <c r="UHU282" s="294"/>
      <c r="UHV282" s="294"/>
      <c r="UHW282" s="294"/>
      <c r="UHX282" s="294"/>
      <c r="UHY282" s="294"/>
      <c r="UHZ282" s="294"/>
      <c r="UIA282" s="294"/>
      <c r="UIB282" s="294"/>
      <c r="UIC282" s="294"/>
      <c r="UID282" s="294"/>
      <c r="UIE282" s="294"/>
      <c r="UIF282" s="294"/>
      <c r="UIG282" s="294"/>
      <c r="UIH282" s="294"/>
      <c r="UII282" s="294"/>
      <c r="UIJ282" s="294"/>
      <c r="UIK282" s="294"/>
      <c r="UIL282" s="294"/>
      <c r="UIM282" s="294"/>
      <c r="UIN282" s="294"/>
      <c r="UIO282" s="294"/>
      <c r="UIP282" s="294"/>
      <c r="UIQ282" s="294"/>
      <c r="UIR282" s="294"/>
      <c r="UIS282" s="294"/>
      <c r="UIT282" s="294"/>
      <c r="UIU282" s="294"/>
      <c r="UIV282" s="294"/>
      <c r="UIW282" s="294"/>
      <c r="UIX282" s="294"/>
      <c r="UIY282" s="294"/>
      <c r="UIZ282" s="294"/>
      <c r="UJA282" s="294"/>
      <c r="UJB282" s="294"/>
      <c r="UJC282" s="294"/>
      <c r="UJD282" s="294"/>
      <c r="UJE282" s="294"/>
      <c r="UJF282" s="294"/>
      <c r="UJG282" s="294"/>
      <c r="UJH282" s="294"/>
      <c r="UJI282" s="294"/>
      <c r="UJJ282" s="294"/>
      <c r="UJK282" s="294"/>
      <c r="UJL282" s="294"/>
      <c r="UJM282" s="294"/>
      <c r="UJN282" s="294"/>
      <c r="UJO282" s="294"/>
      <c r="UJP282" s="294"/>
      <c r="UJQ282" s="294"/>
      <c r="UJR282" s="294"/>
      <c r="UJS282" s="294"/>
      <c r="UJT282" s="294"/>
      <c r="UJU282" s="294"/>
      <c r="UJV282" s="294"/>
      <c r="UJW282" s="294"/>
      <c r="UJX282" s="294"/>
      <c r="UJY282" s="294"/>
      <c r="UJZ282" s="294"/>
      <c r="UKA282" s="294"/>
      <c r="UKB282" s="294"/>
      <c r="UKC282" s="294"/>
      <c r="UKD282" s="294"/>
      <c r="UKE282" s="294"/>
      <c r="UKF282" s="294"/>
      <c r="UKG282" s="294"/>
      <c r="UKH282" s="294"/>
      <c r="UKI282" s="294"/>
      <c r="UKJ282" s="294"/>
      <c r="UKK282" s="294"/>
      <c r="UKL282" s="294"/>
      <c r="UKM282" s="294"/>
      <c r="UKN282" s="294"/>
      <c r="UKO282" s="294"/>
      <c r="UKP282" s="294"/>
      <c r="UKQ282" s="294"/>
      <c r="UKR282" s="294"/>
      <c r="UKS282" s="294"/>
      <c r="UKT282" s="294"/>
      <c r="UKU282" s="294"/>
      <c r="UKV282" s="294"/>
      <c r="UKW282" s="294"/>
      <c r="UKX282" s="294"/>
      <c r="UKY282" s="294"/>
      <c r="UKZ282" s="294"/>
      <c r="ULA282" s="294"/>
      <c r="ULB282" s="294"/>
      <c r="ULC282" s="294"/>
      <c r="ULD282" s="294"/>
      <c r="ULE282" s="294"/>
      <c r="ULF282" s="294"/>
      <c r="ULG282" s="294"/>
      <c r="ULH282" s="294"/>
      <c r="ULI282" s="294"/>
      <c r="ULJ282" s="294"/>
      <c r="ULK282" s="294"/>
      <c r="ULL282" s="294"/>
      <c r="ULM282" s="294"/>
      <c r="ULN282" s="294"/>
      <c r="ULO282" s="294"/>
      <c r="ULP282" s="294"/>
      <c r="ULQ282" s="294"/>
      <c r="ULR282" s="294"/>
      <c r="ULS282" s="294"/>
      <c r="ULT282" s="294"/>
      <c r="ULU282" s="294"/>
      <c r="ULV282" s="294"/>
      <c r="ULW282" s="294"/>
      <c r="ULX282" s="294"/>
      <c r="ULY282" s="294"/>
      <c r="ULZ282" s="294"/>
      <c r="UMA282" s="294"/>
      <c r="UMB282" s="294"/>
      <c r="UMC282" s="294"/>
      <c r="UMD282" s="294"/>
      <c r="UME282" s="294"/>
      <c r="UMF282" s="294"/>
      <c r="UMG282" s="294"/>
      <c r="UMH282" s="294"/>
      <c r="UMI282" s="294"/>
      <c r="UMJ282" s="294"/>
      <c r="UMK282" s="294"/>
      <c r="UML282" s="294"/>
      <c r="UMM282" s="294"/>
      <c r="UMN282" s="294"/>
      <c r="UMO282" s="294"/>
      <c r="UMP282" s="294"/>
      <c r="UMQ282" s="294"/>
      <c r="UMR282" s="294"/>
      <c r="UMS282" s="294"/>
      <c r="UMT282" s="294"/>
      <c r="UMU282" s="294"/>
      <c r="UMV282" s="294"/>
      <c r="UMW282" s="294"/>
      <c r="UMX282" s="294"/>
      <c r="UMY282" s="294"/>
      <c r="UMZ282" s="294"/>
      <c r="UNA282" s="294"/>
      <c r="UNB282" s="294"/>
      <c r="UNC282" s="294"/>
      <c r="UND282" s="294"/>
      <c r="UNE282" s="294"/>
      <c r="UNF282" s="294"/>
      <c r="UNG282" s="294"/>
      <c r="UNH282" s="294"/>
      <c r="UNI282" s="294"/>
      <c r="UNJ282" s="294"/>
      <c r="UNK282" s="294"/>
      <c r="UNL282" s="294"/>
      <c r="UNM282" s="294"/>
      <c r="UNN282" s="294"/>
      <c r="UNO282" s="294"/>
      <c r="UNP282" s="294"/>
      <c r="UNQ282" s="294"/>
      <c r="UNR282" s="294"/>
      <c r="UNS282" s="294"/>
      <c r="UNT282" s="294"/>
      <c r="UNU282" s="294"/>
      <c r="UNV282" s="294"/>
      <c r="UNW282" s="294"/>
      <c r="UNX282" s="294"/>
      <c r="UNY282" s="294"/>
      <c r="UNZ282" s="294"/>
      <c r="UOA282" s="294"/>
      <c r="UOB282" s="294"/>
      <c r="UOC282" s="294"/>
      <c r="UOD282" s="294"/>
      <c r="UOE282" s="294"/>
      <c r="UOF282" s="294"/>
      <c r="UOG282" s="294"/>
      <c r="UOH282" s="294"/>
      <c r="UOI282" s="294"/>
      <c r="UOJ282" s="294"/>
      <c r="UOK282" s="294"/>
      <c r="UOL282" s="294"/>
      <c r="UOM282" s="294"/>
      <c r="UON282" s="294"/>
      <c r="UOO282" s="294"/>
      <c r="UOP282" s="294"/>
      <c r="UOQ282" s="294"/>
      <c r="UOR282" s="294"/>
      <c r="UOS282" s="294"/>
      <c r="UOT282" s="294"/>
      <c r="UOU282" s="294"/>
      <c r="UOV282" s="294"/>
      <c r="UOW282" s="294"/>
      <c r="UOX282" s="294"/>
      <c r="UOY282" s="294"/>
      <c r="UOZ282" s="294"/>
      <c r="UPA282" s="294"/>
      <c r="UPB282" s="294"/>
      <c r="UPC282" s="294"/>
      <c r="UPD282" s="294"/>
      <c r="UPE282" s="294"/>
      <c r="UPF282" s="294"/>
      <c r="UPG282" s="294"/>
      <c r="UPH282" s="294"/>
      <c r="UPI282" s="294"/>
      <c r="UPJ282" s="294"/>
      <c r="UPK282" s="294"/>
      <c r="UPL282" s="294"/>
      <c r="UPM282" s="294"/>
      <c r="UPN282" s="294"/>
      <c r="UPO282" s="294"/>
      <c r="UPP282" s="294"/>
      <c r="UPQ282" s="294"/>
      <c r="UPR282" s="294"/>
      <c r="UPS282" s="294"/>
      <c r="UPT282" s="294"/>
      <c r="UPU282" s="294"/>
      <c r="UPV282" s="294"/>
      <c r="UPW282" s="294"/>
      <c r="UPX282" s="294"/>
      <c r="UPY282" s="294"/>
      <c r="UPZ282" s="294"/>
      <c r="UQA282" s="294"/>
      <c r="UQB282" s="294"/>
      <c r="UQC282" s="294"/>
      <c r="UQD282" s="294"/>
      <c r="UQE282" s="294"/>
      <c r="UQF282" s="294"/>
      <c r="UQG282" s="294"/>
      <c r="UQH282" s="294"/>
      <c r="UQI282" s="294"/>
      <c r="UQJ282" s="294"/>
      <c r="UQK282" s="294"/>
      <c r="UQL282" s="294"/>
      <c r="UQM282" s="294"/>
      <c r="UQN282" s="294"/>
      <c r="UQO282" s="294"/>
      <c r="UQP282" s="294"/>
      <c r="UQQ282" s="294"/>
      <c r="UQR282" s="294"/>
      <c r="UQS282" s="294"/>
      <c r="UQT282" s="294"/>
      <c r="UQU282" s="294"/>
      <c r="UQV282" s="294"/>
      <c r="UQW282" s="294"/>
      <c r="UQX282" s="294"/>
      <c r="UQY282" s="294"/>
      <c r="UQZ282" s="294"/>
      <c r="URA282" s="294"/>
      <c r="URB282" s="294"/>
      <c r="URC282" s="294"/>
      <c r="URD282" s="294"/>
      <c r="URE282" s="294"/>
      <c r="URF282" s="294"/>
      <c r="URG282" s="294"/>
      <c r="URH282" s="294"/>
      <c r="URI282" s="294"/>
      <c r="URJ282" s="294"/>
      <c r="URK282" s="294"/>
      <c r="URL282" s="294"/>
      <c r="URM282" s="294"/>
      <c r="URN282" s="294"/>
      <c r="URO282" s="294"/>
      <c r="URP282" s="294"/>
      <c r="URQ282" s="294"/>
      <c r="URR282" s="294"/>
      <c r="URS282" s="294"/>
      <c r="URT282" s="294"/>
      <c r="URU282" s="294"/>
      <c r="URV282" s="294"/>
      <c r="URW282" s="294"/>
      <c r="URX282" s="294"/>
      <c r="URY282" s="294"/>
      <c r="URZ282" s="294"/>
      <c r="USA282" s="294"/>
      <c r="USB282" s="294"/>
      <c r="USC282" s="294"/>
      <c r="USD282" s="294"/>
      <c r="USE282" s="294"/>
      <c r="USF282" s="294"/>
      <c r="USG282" s="294"/>
      <c r="USH282" s="294"/>
      <c r="USI282" s="294"/>
      <c r="USJ282" s="294"/>
      <c r="USK282" s="294"/>
      <c r="USL282" s="294"/>
      <c r="USM282" s="294"/>
      <c r="USN282" s="294"/>
      <c r="USO282" s="294"/>
      <c r="USP282" s="294"/>
      <c r="USQ282" s="294"/>
      <c r="USR282" s="294"/>
      <c r="USS282" s="294"/>
      <c r="UST282" s="294"/>
      <c r="USU282" s="294"/>
      <c r="USV282" s="294"/>
      <c r="USW282" s="294"/>
      <c r="USX282" s="294"/>
      <c r="USY282" s="294"/>
      <c r="USZ282" s="294"/>
      <c r="UTA282" s="294"/>
      <c r="UTB282" s="294"/>
      <c r="UTC282" s="294"/>
      <c r="UTD282" s="294"/>
      <c r="UTE282" s="294"/>
      <c r="UTF282" s="294"/>
      <c r="UTG282" s="294"/>
      <c r="UTH282" s="294"/>
      <c r="UTI282" s="294"/>
      <c r="UTJ282" s="294"/>
      <c r="UTK282" s="294"/>
      <c r="UTL282" s="294"/>
      <c r="UTM282" s="294"/>
      <c r="UTN282" s="294"/>
      <c r="UTO282" s="294"/>
      <c r="UTP282" s="294"/>
      <c r="UTQ282" s="294"/>
      <c r="UTR282" s="294"/>
      <c r="UTS282" s="294"/>
      <c r="UTT282" s="294"/>
      <c r="UTU282" s="294"/>
      <c r="UTV282" s="294"/>
      <c r="UTW282" s="294"/>
      <c r="UTX282" s="294"/>
      <c r="UTY282" s="294"/>
      <c r="UTZ282" s="294"/>
      <c r="UUA282" s="294"/>
      <c r="UUB282" s="294"/>
      <c r="UUC282" s="294"/>
      <c r="UUD282" s="294"/>
      <c r="UUE282" s="294"/>
      <c r="UUF282" s="294"/>
      <c r="UUG282" s="294"/>
      <c r="UUH282" s="294"/>
      <c r="UUI282" s="294"/>
      <c r="UUJ282" s="294"/>
      <c r="UUK282" s="294"/>
      <c r="UUL282" s="294"/>
      <c r="UUM282" s="294"/>
      <c r="UUN282" s="294"/>
      <c r="UUO282" s="294"/>
      <c r="UUP282" s="294"/>
      <c r="UUQ282" s="294"/>
      <c r="UUR282" s="294"/>
      <c r="UUS282" s="294"/>
      <c r="UUT282" s="294"/>
      <c r="UUU282" s="294"/>
      <c r="UUV282" s="294"/>
      <c r="UUW282" s="294"/>
      <c r="UUX282" s="294"/>
      <c r="UUY282" s="294"/>
      <c r="UUZ282" s="294"/>
      <c r="UVA282" s="294"/>
      <c r="UVB282" s="294"/>
      <c r="UVC282" s="294"/>
      <c r="UVD282" s="294"/>
      <c r="UVE282" s="294"/>
      <c r="UVF282" s="294"/>
      <c r="UVG282" s="294"/>
      <c r="UVH282" s="294"/>
      <c r="UVI282" s="294"/>
      <c r="UVJ282" s="294"/>
      <c r="UVK282" s="294"/>
      <c r="UVL282" s="294"/>
      <c r="UVM282" s="294"/>
      <c r="UVN282" s="294"/>
      <c r="UVO282" s="294"/>
      <c r="UVP282" s="294"/>
      <c r="UVQ282" s="294"/>
      <c r="UVR282" s="294"/>
      <c r="UVS282" s="294"/>
      <c r="UVT282" s="294"/>
      <c r="UVU282" s="294"/>
      <c r="UVV282" s="294"/>
      <c r="UVW282" s="294"/>
      <c r="UVX282" s="294"/>
      <c r="UVY282" s="294"/>
      <c r="UVZ282" s="294"/>
      <c r="UWA282" s="294"/>
      <c r="UWB282" s="294"/>
      <c r="UWC282" s="294"/>
      <c r="UWD282" s="294"/>
      <c r="UWE282" s="294"/>
      <c r="UWF282" s="294"/>
      <c r="UWG282" s="294"/>
      <c r="UWH282" s="294"/>
      <c r="UWI282" s="294"/>
      <c r="UWJ282" s="294"/>
      <c r="UWK282" s="294"/>
      <c r="UWL282" s="294"/>
      <c r="UWM282" s="294"/>
      <c r="UWN282" s="294"/>
      <c r="UWO282" s="294"/>
      <c r="UWP282" s="294"/>
      <c r="UWQ282" s="294"/>
      <c r="UWR282" s="294"/>
      <c r="UWS282" s="294"/>
      <c r="UWT282" s="294"/>
      <c r="UWU282" s="294"/>
      <c r="UWV282" s="294"/>
      <c r="UWW282" s="294"/>
      <c r="UWX282" s="294"/>
      <c r="UWY282" s="294"/>
      <c r="UWZ282" s="294"/>
      <c r="UXA282" s="294"/>
      <c r="UXB282" s="294"/>
      <c r="UXC282" s="294"/>
      <c r="UXD282" s="294"/>
      <c r="UXE282" s="294"/>
      <c r="UXF282" s="294"/>
      <c r="UXG282" s="294"/>
      <c r="UXH282" s="294"/>
      <c r="UXI282" s="294"/>
      <c r="UXJ282" s="294"/>
      <c r="UXK282" s="294"/>
      <c r="UXL282" s="294"/>
      <c r="UXM282" s="294"/>
      <c r="UXN282" s="294"/>
      <c r="UXO282" s="294"/>
      <c r="UXP282" s="294"/>
      <c r="UXQ282" s="294"/>
      <c r="UXR282" s="294"/>
      <c r="UXS282" s="294"/>
      <c r="UXT282" s="294"/>
      <c r="UXU282" s="294"/>
      <c r="UXV282" s="294"/>
      <c r="UXW282" s="294"/>
      <c r="UXX282" s="294"/>
      <c r="UXY282" s="294"/>
      <c r="UXZ282" s="294"/>
      <c r="UYA282" s="294"/>
      <c r="UYB282" s="294"/>
      <c r="UYC282" s="294"/>
      <c r="UYD282" s="294"/>
      <c r="UYE282" s="294"/>
      <c r="UYF282" s="294"/>
      <c r="UYG282" s="294"/>
      <c r="UYH282" s="294"/>
      <c r="UYI282" s="294"/>
      <c r="UYJ282" s="294"/>
      <c r="UYK282" s="294"/>
      <c r="UYL282" s="294"/>
      <c r="UYM282" s="294"/>
      <c r="UYN282" s="294"/>
      <c r="UYO282" s="294"/>
      <c r="UYP282" s="294"/>
      <c r="UYQ282" s="294"/>
      <c r="UYR282" s="294"/>
      <c r="UYS282" s="294"/>
      <c r="UYT282" s="294"/>
      <c r="UYU282" s="294"/>
      <c r="UYV282" s="294"/>
      <c r="UYW282" s="294"/>
      <c r="UYX282" s="294"/>
      <c r="UYY282" s="294"/>
      <c r="UYZ282" s="294"/>
      <c r="UZA282" s="294"/>
      <c r="UZB282" s="294"/>
      <c r="UZC282" s="294"/>
      <c r="UZD282" s="294"/>
      <c r="UZE282" s="294"/>
      <c r="UZF282" s="294"/>
      <c r="UZG282" s="294"/>
      <c r="UZH282" s="294"/>
      <c r="UZI282" s="294"/>
      <c r="UZJ282" s="294"/>
      <c r="UZK282" s="294"/>
      <c r="UZL282" s="294"/>
      <c r="UZM282" s="294"/>
      <c r="UZN282" s="294"/>
      <c r="UZO282" s="294"/>
      <c r="UZP282" s="294"/>
      <c r="UZQ282" s="294"/>
      <c r="UZR282" s="294"/>
      <c r="UZS282" s="294"/>
      <c r="UZT282" s="294"/>
      <c r="UZU282" s="294"/>
      <c r="UZV282" s="294"/>
      <c r="UZW282" s="294"/>
      <c r="UZX282" s="294"/>
      <c r="UZY282" s="294"/>
      <c r="UZZ282" s="294"/>
      <c r="VAA282" s="294"/>
      <c r="VAB282" s="294"/>
      <c r="VAC282" s="294"/>
      <c r="VAD282" s="294"/>
      <c r="VAE282" s="294"/>
      <c r="VAF282" s="294"/>
      <c r="VAG282" s="294"/>
      <c r="VAH282" s="294"/>
      <c r="VAI282" s="294"/>
      <c r="VAJ282" s="294"/>
      <c r="VAK282" s="294"/>
      <c r="VAL282" s="294"/>
      <c r="VAM282" s="294"/>
      <c r="VAN282" s="294"/>
      <c r="VAO282" s="294"/>
      <c r="VAP282" s="294"/>
      <c r="VAQ282" s="294"/>
      <c r="VAR282" s="294"/>
      <c r="VAS282" s="294"/>
      <c r="VAT282" s="294"/>
      <c r="VAU282" s="294"/>
      <c r="VAV282" s="294"/>
      <c r="VAW282" s="294"/>
      <c r="VAX282" s="294"/>
      <c r="VAY282" s="294"/>
      <c r="VAZ282" s="294"/>
      <c r="VBA282" s="294"/>
      <c r="VBB282" s="294"/>
      <c r="VBC282" s="294"/>
      <c r="VBD282" s="294"/>
      <c r="VBE282" s="294"/>
      <c r="VBF282" s="294"/>
      <c r="VBG282" s="294"/>
      <c r="VBH282" s="294"/>
      <c r="VBI282" s="294"/>
      <c r="VBJ282" s="294"/>
      <c r="VBK282" s="294"/>
      <c r="VBL282" s="294"/>
      <c r="VBM282" s="294"/>
      <c r="VBN282" s="294"/>
      <c r="VBO282" s="294"/>
      <c r="VBP282" s="294"/>
      <c r="VBQ282" s="294"/>
      <c r="VBR282" s="294"/>
      <c r="VBS282" s="294"/>
      <c r="VBT282" s="294"/>
      <c r="VBU282" s="294"/>
      <c r="VBV282" s="294"/>
      <c r="VBW282" s="294"/>
      <c r="VBX282" s="294"/>
      <c r="VBY282" s="294"/>
      <c r="VBZ282" s="294"/>
      <c r="VCA282" s="294"/>
      <c r="VCB282" s="294"/>
      <c r="VCC282" s="294"/>
      <c r="VCD282" s="294"/>
      <c r="VCE282" s="294"/>
      <c r="VCF282" s="294"/>
      <c r="VCG282" s="294"/>
      <c r="VCH282" s="294"/>
      <c r="VCI282" s="294"/>
      <c r="VCJ282" s="294"/>
      <c r="VCK282" s="294"/>
      <c r="VCL282" s="294"/>
      <c r="VCM282" s="294"/>
      <c r="VCN282" s="294"/>
      <c r="VCO282" s="294"/>
      <c r="VCP282" s="294"/>
      <c r="VCQ282" s="294"/>
      <c r="VCR282" s="294"/>
      <c r="VCS282" s="294"/>
      <c r="VCT282" s="294"/>
      <c r="VCU282" s="294"/>
      <c r="VCV282" s="294"/>
      <c r="VCW282" s="294"/>
      <c r="VCX282" s="294"/>
      <c r="VCY282" s="294"/>
      <c r="VCZ282" s="294"/>
      <c r="VDA282" s="294"/>
      <c r="VDB282" s="294"/>
      <c r="VDC282" s="294"/>
      <c r="VDD282" s="294"/>
      <c r="VDE282" s="294"/>
      <c r="VDF282" s="294"/>
      <c r="VDG282" s="294"/>
      <c r="VDH282" s="294"/>
      <c r="VDI282" s="294"/>
      <c r="VDJ282" s="294"/>
      <c r="VDK282" s="294"/>
      <c r="VDL282" s="294"/>
      <c r="VDM282" s="294"/>
      <c r="VDN282" s="294"/>
      <c r="VDO282" s="294"/>
      <c r="VDP282" s="294"/>
      <c r="VDQ282" s="294"/>
      <c r="VDR282" s="294"/>
      <c r="VDS282" s="294"/>
      <c r="VDT282" s="294"/>
      <c r="VDU282" s="294"/>
      <c r="VDV282" s="294"/>
      <c r="VDW282" s="294"/>
      <c r="VDX282" s="294"/>
      <c r="VDY282" s="294"/>
      <c r="VDZ282" s="294"/>
      <c r="VEA282" s="294"/>
      <c r="VEB282" s="294"/>
      <c r="VEC282" s="294"/>
      <c r="VED282" s="294"/>
      <c r="VEE282" s="294"/>
      <c r="VEF282" s="294"/>
      <c r="VEG282" s="294"/>
      <c r="VEH282" s="294"/>
      <c r="VEI282" s="294"/>
      <c r="VEJ282" s="294"/>
      <c r="VEK282" s="294"/>
      <c r="VEL282" s="294"/>
      <c r="VEM282" s="294"/>
      <c r="VEN282" s="294"/>
      <c r="VEO282" s="294"/>
      <c r="VEP282" s="294"/>
      <c r="VEQ282" s="294"/>
      <c r="VER282" s="294"/>
      <c r="VES282" s="294"/>
      <c r="VET282" s="294"/>
      <c r="VEU282" s="294"/>
      <c r="VEV282" s="294"/>
      <c r="VEW282" s="294"/>
      <c r="VEX282" s="294"/>
      <c r="VEY282" s="294"/>
      <c r="VEZ282" s="294"/>
      <c r="VFA282" s="294"/>
      <c r="VFB282" s="294"/>
      <c r="VFC282" s="294"/>
      <c r="VFD282" s="294"/>
      <c r="VFE282" s="294"/>
      <c r="VFF282" s="294"/>
      <c r="VFG282" s="294"/>
      <c r="VFH282" s="294"/>
      <c r="VFI282" s="294"/>
      <c r="VFJ282" s="294"/>
      <c r="VFK282" s="294"/>
      <c r="VFL282" s="294"/>
      <c r="VFM282" s="294"/>
      <c r="VFN282" s="294"/>
      <c r="VFO282" s="294"/>
      <c r="VFP282" s="294"/>
      <c r="VFQ282" s="294"/>
      <c r="VFR282" s="294"/>
      <c r="VFS282" s="294"/>
      <c r="VFT282" s="294"/>
      <c r="VFU282" s="294"/>
      <c r="VFV282" s="294"/>
      <c r="VFW282" s="294"/>
      <c r="VFX282" s="294"/>
      <c r="VFY282" s="294"/>
      <c r="VFZ282" s="294"/>
      <c r="VGA282" s="294"/>
      <c r="VGB282" s="294"/>
      <c r="VGC282" s="294"/>
      <c r="VGD282" s="294"/>
      <c r="VGE282" s="294"/>
      <c r="VGF282" s="294"/>
      <c r="VGG282" s="294"/>
      <c r="VGH282" s="294"/>
      <c r="VGI282" s="294"/>
      <c r="VGJ282" s="294"/>
      <c r="VGK282" s="294"/>
      <c r="VGL282" s="294"/>
      <c r="VGM282" s="294"/>
      <c r="VGN282" s="294"/>
      <c r="VGO282" s="294"/>
      <c r="VGP282" s="294"/>
      <c r="VGQ282" s="294"/>
      <c r="VGR282" s="294"/>
      <c r="VGS282" s="294"/>
      <c r="VGT282" s="294"/>
      <c r="VGU282" s="294"/>
      <c r="VGV282" s="294"/>
      <c r="VGW282" s="294"/>
      <c r="VGX282" s="294"/>
      <c r="VGY282" s="294"/>
      <c r="VGZ282" s="294"/>
      <c r="VHA282" s="294"/>
      <c r="VHB282" s="294"/>
      <c r="VHC282" s="294"/>
      <c r="VHD282" s="294"/>
      <c r="VHE282" s="294"/>
      <c r="VHF282" s="294"/>
      <c r="VHG282" s="294"/>
      <c r="VHH282" s="294"/>
      <c r="VHI282" s="294"/>
      <c r="VHJ282" s="294"/>
      <c r="VHK282" s="294"/>
      <c r="VHL282" s="294"/>
      <c r="VHM282" s="294"/>
      <c r="VHN282" s="294"/>
      <c r="VHO282" s="294"/>
      <c r="VHP282" s="294"/>
      <c r="VHQ282" s="294"/>
      <c r="VHR282" s="294"/>
      <c r="VHS282" s="294"/>
      <c r="VHT282" s="294"/>
      <c r="VHU282" s="294"/>
      <c r="VHV282" s="294"/>
      <c r="VHW282" s="294"/>
      <c r="VHX282" s="294"/>
      <c r="VHY282" s="294"/>
      <c r="VHZ282" s="294"/>
      <c r="VIA282" s="294"/>
      <c r="VIB282" s="294"/>
      <c r="VIC282" s="294"/>
      <c r="VID282" s="294"/>
      <c r="VIE282" s="294"/>
      <c r="VIF282" s="294"/>
      <c r="VIG282" s="294"/>
      <c r="VIH282" s="294"/>
      <c r="VII282" s="294"/>
      <c r="VIJ282" s="294"/>
      <c r="VIK282" s="294"/>
      <c r="VIL282" s="294"/>
      <c r="VIM282" s="294"/>
      <c r="VIN282" s="294"/>
      <c r="VIO282" s="294"/>
      <c r="VIP282" s="294"/>
      <c r="VIQ282" s="294"/>
      <c r="VIR282" s="294"/>
      <c r="VIS282" s="294"/>
      <c r="VIT282" s="294"/>
      <c r="VIU282" s="294"/>
      <c r="VIV282" s="294"/>
      <c r="VIW282" s="294"/>
      <c r="VIX282" s="294"/>
      <c r="VIY282" s="294"/>
      <c r="VIZ282" s="294"/>
      <c r="VJA282" s="294"/>
      <c r="VJB282" s="294"/>
      <c r="VJC282" s="294"/>
      <c r="VJD282" s="294"/>
      <c r="VJE282" s="294"/>
      <c r="VJF282" s="294"/>
      <c r="VJG282" s="294"/>
      <c r="VJH282" s="294"/>
      <c r="VJI282" s="294"/>
      <c r="VJJ282" s="294"/>
      <c r="VJK282" s="294"/>
      <c r="VJL282" s="294"/>
      <c r="VJM282" s="294"/>
      <c r="VJN282" s="294"/>
      <c r="VJO282" s="294"/>
      <c r="VJP282" s="294"/>
      <c r="VJQ282" s="294"/>
      <c r="VJR282" s="294"/>
      <c r="VJS282" s="294"/>
      <c r="VJT282" s="294"/>
      <c r="VJU282" s="294"/>
      <c r="VJV282" s="294"/>
      <c r="VJW282" s="294"/>
      <c r="VJX282" s="294"/>
      <c r="VJY282" s="294"/>
      <c r="VJZ282" s="294"/>
      <c r="VKA282" s="294"/>
      <c r="VKB282" s="294"/>
      <c r="VKC282" s="294"/>
      <c r="VKD282" s="294"/>
      <c r="VKE282" s="294"/>
      <c r="VKF282" s="294"/>
      <c r="VKG282" s="294"/>
      <c r="VKH282" s="294"/>
      <c r="VKI282" s="294"/>
      <c r="VKJ282" s="294"/>
      <c r="VKK282" s="294"/>
      <c r="VKL282" s="294"/>
      <c r="VKM282" s="294"/>
      <c r="VKN282" s="294"/>
      <c r="VKO282" s="294"/>
      <c r="VKP282" s="294"/>
      <c r="VKQ282" s="294"/>
      <c r="VKR282" s="294"/>
      <c r="VKS282" s="294"/>
      <c r="VKT282" s="294"/>
      <c r="VKU282" s="294"/>
      <c r="VKV282" s="294"/>
      <c r="VKW282" s="294"/>
      <c r="VKX282" s="294"/>
      <c r="VKY282" s="294"/>
      <c r="VKZ282" s="294"/>
      <c r="VLA282" s="294"/>
      <c r="VLB282" s="294"/>
      <c r="VLC282" s="294"/>
      <c r="VLD282" s="294"/>
      <c r="VLE282" s="294"/>
      <c r="VLF282" s="294"/>
      <c r="VLG282" s="294"/>
      <c r="VLH282" s="294"/>
      <c r="VLI282" s="294"/>
      <c r="VLJ282" s="294"/>
      <c r="VLK282" s="294"/>
      <c r="VLL282" s="294"/>
      <c r="VLM282" s="294"/>
      <c r="VLN282" s="294"/>
      <c r="VLO282" s="294"/>
      <c r="VLP282" s="294"/>
      <c r="VLQ282" s="294"/>
      <c r="VLR282" s="294"/>
      <c r="VLS282" s="294"/>
      <c r="VLT282" s="294"/>
      <c r="VLU282" s="294"/>
      <c r="VLV282" s="294"/>
      <c r="VLW282" s="294"/>
      <c r="VLX282" s="294"/>
      <c r="VLY282" s="294"/>
      <c r="VLZ282" s="294"/>
      <c r="VMA282" s="294"/>
      <c r="VMB282" s="294"/>
      <c r="VMC282" s="294"/>
      <c r="VMD282" s="294"/>
      <c r="VME282" s="294"/>
      <c r="VMF282" s="294"/>
      <c r="VMG282" s="294"/>
      <c r="VMH282" s="294"/>
      <c r="VMI282" s="294"/>
      <c r="VMJ282" s="294"/>
      <c r="VMK282" s="294"/>
      <c r="VML282" s="294"/>
      <c r="VMM282" s="294"/>
      <c r="VMN282" s="294"/>
      <c r="VMO282" s="294"/>
      <c r="VMP282" s="294"/>
      <c r="VMQ282" s="294"/>
      <c r="VMR282" s="294"/>
      <c r="VMS282" s="294"/>
      <c r="VMT282" s="294"/>
      <c r="VMU282" s="294"/>
      <c r="VMV282" s="294"/>
      <c r="VMW282" s="294"/>
      <c r="VMX282" s="294"/>
      <c r="VMY282" s="294"/>
      <c r="VMZ282" s="294"/>
      <c r="VNA282" s="294"/>
      <c r="VNB282" s="294"/>
      <c r="VNC282" s="294"/>
      <c r="VND282" s="294"/>
      <c r="VNE282" s="294"/>
      <c r="VNF282" s="294"/>
      <c r="VNG282" s="294"/>
      <c r="VNH282" s="294"/>
      <c r="VNI282" s="294"/>
      <c r="VNJ282" s="294"/>
      <c r="VNK282" s="294"/>
      <c r="VNL282" s="294"/>
      <c r="VNM282" s="294"/>
      <c r="VNN282" s="294"/>
      <c r="VNO282" s="294"/>
      <c r="VNP282" s="294"/>
      <c r="VNQ282" s="294"/>
      <c r="VNR282" s="294"/>
      <c r="VNS282" s="294"/>
      <c r="VNT282" s="294"/>
      <c r="VNU282" s="294"/>
      <c r="VNV282" s="294"/>
      <c r="VNW282" s="294"/>
      <c r="VNX282" s="294"/>
      <c r="VNY282" s="294"/>
      <c r="VNZ282" s="294"/>
      <c r="VOA282" s="294"/>
      <c r="VOB282" s="294"/>
      <c r="VOC282" s="294"/>
      <c r="VOD282" s="294"/>
      <c r="VOE282" s="294"/>
      <c r="VOF282" s="294"/>
      <c r="VOG282" s="294"/>
      <c r="VOH282" s="294"/>
      <c r="VOI282" s="294"/>
      <c r="VOJ282" s="294"/>
      <c r="VOK282" s="294"/>
      <c r="VOL282" s="294"/>
      <c r="VOM282" s="294"/>
      <c r="VON282" s="294"/>
      <c r="VOO282" s="294"/>
      <c r="VOP282" s="294"/>
      <c r="VOQ282" s="294"/>
      <c r="VOR282" s="294"/>
      <c r="VOS282" s="294"/>
      <c r="VOT282" s="294"/>
      <c r="VOU282" s="294"/>
      <c r="VOV282" s="294"/>
      <c r="VOW282" s="294"/>
      <c r="VOX282" s="294"/>
      <c r="VOY282" s="294"/>
      <c r="VOZ282" s="294"/>
      <c r="VPA282" s="294"/>
      <c r="VPB282" s="294"/>
      <c r="VPC282" s="294"/>
      <c r="VPD282" s="294"/>
      <c r="VPE282" s="294"/>
      <c r="VPF282" s="294"/>
      <c r="VPG282" s="294"/>
      <c r="VPH282" s="294"/>
      <c r="VPI282" s="294"/>
      <c r="VPJ282" s="294"/>
      <c r="VPK282" s="294"/>
      <c r="VPL282" s="294"/>
      <c r="VPM282" s="294"/>
      <c r="VPN282" s="294"/>
      <c r="VPO282" s="294"/>
      <c r="VPP282" s="294"/>
      <c r="VPQ282" s="294"/>
      <c r="VPR282" s="294"/>
      <c r="VPS282" s="294"/>
      <c r="VPT282" s="294"/>
      <c r="VPU282" s="294"/>
      <c r="VPV282" s="294"/>
      <c r="VPW282" s="294"/>
      <c r="VPX282" s="294"/>
      <c r="VPY282" s="294"/>
      <c r="VPZ282" s="294"/>
      <c r="VQA282" s="294"/>
      <c r="VQB282" s="294"/>
      <c r="VQC282" s="294"/>
      <c r="VQD282" s="294"/>
      <c r="VQE282" s="294"/>
      <c r="VQF282" s="294"/>
      <c r="VQG282" s="294"/>
      <c r="VQH282" s="294"/>
      <c r="VQI282" s="294"/>
      <c r="VQJ282" s="294"/>
      <c r="VQK282" s="294"/>
      <c r="VQL282" s="294"/>
      <c r="VQM282" s="294"/>
      <c r="VQN282" s="294"/>
      <c r="VQO282" s="294"/>
      <c r="VQP282" s="294"/>
      <c r="VQQ282" s="294"/>
      <c r="VQR282" s="294"/>
      <c r="VQS282" s="294"/>
      <c r="VQT282" s="294"/>
      <c r="VQU282" s="294"/>
      <c r="VQV282" s="294"/>
      <c r="VQW282" s="294"/>
      <c r="VQX282" s="294"/>
      <c r="VQY282" s="294"/>
      <c r="VQZ282" s="294"/>
      <c r="VRA282" s="294"/>
      <c r="VRB282" s="294"/>
      <c r="VRC282" s="294"/>
      <c r="VRD282" s="294"/>
      <c r="VRE282" s="294"/>
      <c r="VRF282" s="294"/>
      <c r="VRG282" s="294"/>
      <c r="VRH282" s="294"/>
      <c r="VRI282" s="294"/>
      <c r="VRJ282" s="294"/>
      <c r="VRK282" s="294"/>
      <c r="VRL282" s="294"/>
      <c r="VRM282" s="294"/>
      <c r="VRN282" s="294"/>
      <c r="VRO282" s="294"/>
      <c r="VRP282" s="294"/>
      <c r="VRQ282" s="294"/>
      <c r="VRR282" s="294"/>
      <c r="VRS282" s="294"/>
      <c r="VRT282" s="294"/>
      <c r="VRU282" s="294"/>
      <c r="VRV282" s="294"/>
      <c r="VRW282" s="294"/>
      <c r="VRX282" s="294"/>
      <c r="VRY282" s="294"/>
      <c r="VRZ282" s="294"/>
      <c r="VSA282" s="294"/>
      <c r="VSB282" s="294"/>
      <c r="VSC282" s="294"/>
      <c r="VSD282" s="294"/>
      <c r="VSE282" s="294"/>
      <c r="VSF282" s="294"/>
      <c r="VSG282" s="294"/>
      <c r="VSH282" s="294"/>
      <c r="VSI282" s="294"/>
      <c r="VSJ282" s="294"/>
      <c r="VSK282" s="294"/>
      <c r="VSL282" s="294"/>
      <c r="VSM282" s="294"/>
      <c r="VSN282" s="294"/>
      <c r="VSO282" s="294"/>
      <c r="VSP282" s="294"/>
      <c r="VSQ282" s="294"/>
      <c r="VSR282" s="294"/>
      <c r="VSS282" s="294"/>
      <c r="VST282" s="294"/>
      <c r="VSU282" s="294"/>
      <c r="VSV282" s="294"/>
      <c r="VSW282" s="294"/>
      <c r="VSX282" s="294"/>
      <c r="VSY282" s="294"/>
      <c r="VSZ282" s="294"/>
      <c r="VTA282" s="294"/>
      <c r="VTB282" s="294"/>
      <c r="VTC282" s="294"/>
      <c r="VTD282" s="294"/>
      <c r="VTE282" s="294"/>
      <c r="VTF282" s="294"/>
      <c r="VTG282" s="294"/>
      <c r="VTH282" s="294"/>
      <c r="VTI282" s="294"/>
      <c r="VTJ282" s="294"/>
      <c r="VTK282" s="294"/>
      <c r="VTL282" s="294"/>
      <c r="VTM282" s="294"/>
      <c r="VTN282" s="294"/>
      <c r="VTO282" s="294"/>
      <c r="VTP282" s="294"/>
      <c r="VTQ282" s="294"/>
      <c r="VTR282" s="294"/>
      <c r="VTS282" s="294"/>
      <c r="VTT282" s="294"/>
      <c r="VTU282" s="294"/>
      <c r="VTV282" s="294"/>
      <c r="VTW282" s="294"/>
      <c r="VTX282" s="294"/>
      <c r="VTY282" s="294"/>
      <c r="VTZ282" s="294"/>
      <c r="VUA282" s="294"/>
      <c r="VUB282" s="294"/>
      <c r="VUC282" s="294"/>
      <c r="VUD282" s="294"/>
      <c r="VUE282" s="294"/>
      <c r="VUF282" s="294"/>
      <c r="VUG282" s="294"/>
      <c r="VUH282" s="294"/>
      <c r="VUI282" s="294"/>
      <c r="VUJ282" s="294"/>
      <c r="VUK282" s="294"/>
      <c r="VUL282" s="294"/>
      <c r="VUM282" s="294"/>
      <c r="VUN282" s="294"/>
      <c r="VUO282" s="294"/>
      <c r="VUP282" s="294"/>
      <c r="VUQ282" s="294"/>
      <c r="VUR282" s="294"/>
      <c r="VUS282" s="294"/>
      <c r="VUT282" s="294"/>
      <c r="VUU282" s="294"/>
      <c r="VUV282" s="294"/>
      <c r="VUW282" s="294"/>
      <c r="VUX282" s="294"/>
      <c r="VUY282" s="294"/>
      <c r="VUZ282" s="294"/>
      <c r="VVA282" s="294"/>
      <c r="VVB282" s="294"/>
      <c r="VVC282" s="294"/>
      <c r="VVD282" s="294"/>
      <c r="VVE282" s="294"/>
      <c r="VVF282" s="294"/>
      <c r="VVG282" s="294"/>
      <c r="VVH282" s="294"/>
      <c r="VVI282" s="294"/>
      <c r="VVJ282" s="294"/>
      <c r="VVK282" s="294"/>
      <c r="VVL282" s="294"/>
      <c r="VVM282" s="294"/>
      <c r="VVN282" s="294"/>
      <c r="VVO282" s="294"/>
      <c r="VVP282" s="294"/>
      <c r="VVQ282" s="294"/>
      <c r="VVR282" s="294"/>
      <c r="VVS282" s="294"/>
      <c r="VVT282" s="294"/>
      <c r="VVU282" s="294"/>
      <c r="VVV282" s="294"/>
      <c r="VVW282" s="294"/>
      <c r="VVX282" s="294"/>
      <c r="VVY282" s="294"/>
      <c r="VVZ282" s="294"/>
      <c r="VWA282" s="294"/>
      <c r="VWB282" s="294"/>
      <c r="VWC282" s="294"/>
      <c r="VWD282" s="294"/>
      <c r="VWE282" s="294"/>
      <c r="VWF282" s="294"/>
      <c r="VWG282" s="294"/>
      <c r="VWH282" s="294"/>
      <c r="VWI282" s="294"/>
      <c r="VWJ282" s="294"/>
      <c r="VWK282" s="294"/>
      <c r="VWL282" s="294"/>
      <c r="VWM282" s="294"/>
      <c r="VWN282" s="294"/>
      <c r="VWO282" s="294"/>
      <c r="VWP282" s="294"/>
      <c r="VWQ282" s="294"/>
      <c r="VWR282" s="294"/>
      <c r="VWS282" s="294"/>
      <c r="VWT282" s="294"/>
      <c r="VWU282" s="294"/>
      <c r="VWV282" s="294"/>
      <c r="VWW282" s="294"/>
      <c r="VWX282" s="294"/>
      <c r="VWY282" s="294"/>
      <c r="VWZ282" s="294"/>
      <c r="VXA282" s="294"/>
      <c r="VXB282" s="294"/>
      <c r="VXC282" s="294"/>
      <c r="VXD282" s="294"/>
      <c r="VXE282" s="294"/>
      <c r="VXF282" s="294"/>
      <c r="VXG282" s="294"/>
      <c r="VXH282" s="294"/>
      <c r="VXI282" s="294"/>
      <c r="VXJ282" s="294"/>
      <c r="VXK282" s="294"/>
      <c r="VXL282" s="294"/>
      <c r="VXM282" s="294"/>
      <c r="VXN282" s="294"/>
      <c r="VXO282" s="294"/>
      <c r="VXP282" s="294"/>
      <c r="VXQ282" s="294"/>
      <c r="VXR282" s="294"/>
      <c r="VXS282" s="294"/>
      <c r="VXT282" s="294"/>
      <c r="VXU282" s="294"/>
      <c r="VXV282" s="294"/>
      <c r="VXW282" s="294"/>
      <c r="VXX282" s="294"/>
      <c r="VXY282" s="294"/>
      <c r="VXZ282" s="294"/>
      <c r="VYA282" s="294"/>
      <c r="VYB282" s="294"/>
      <c r="VYC282" s="294"/>
      <c r="VYD282" s="294"/>
      <c r="VYE282" s="294"/>
      <c r="VYF282" s="294"/>
      <c r="VYG282" s="294"/>
      <c r="VYH282" s="294"/>
      <c r="VYI282" s="294"/>
      <c r="VYJ282" s="294"/>
      <c r="VYK282" s="294"/>
      <c r="VYL282" s="294"/>
      <c r="VYM282" s="294"/>
      <c r="VYN282" s="294"/>
      <c r="VYO282" s="294"/>
      <c r="VYP282" s="294"/>
      <c r="VYQ282" s="294"/>
      <c r="VYR282" s="294"/>
      <c r="VYS282" s="294"/>
      <c r="VYT282" s="294"/>
      <c r="VYU282" s="294"/>
      <c r="VYV282" s="294"/>
      <c r="VYW282" s="294"/>
      <c r="VYX282" s="294"/>
      <c r="VYY282" s="294"/>
      <c r="VYZ282" s="294"/>
      <c r="VZA282" s="294"/>
      <c r="VZB282" s="294"/>
      <c r="VZC282" s="294"/>
      <c r="VZD282" s="294"/>
      <c r="VZE282" s="294"/>
      <c r="VZF282" s="294"/>
      <c r="VZG282" s="294"/>
      <c r="VZH282" s="294"/>
      <c r="VZI282" s="294"/>
      <c r="VZJ282" s="294"/>
      <c r="VZK282" s="294"/>
      <c r="VZL282" s="294"/>
      <c r="VZM282" s="294"/>
      <c r="VZN282" s="294"/>
      <c r="VZO282" s="294"/>
      <c r="VZP282" s="294"/>
      <c r="VZQ282" s="294"/>
      <c r="VZR282" s="294"/>
      <c r="VZS282" s="294"/>
      <c r="VZT282" s="294"/>
      <c r="VZU282" s="294"/>
      <c r="VZV282" s="294"/>
      <c r="VZW282" s="294"/>
      <c r="VZX282" s="294"/>
      <c r="VZY282" s="294"/>
      <c r="VZZ282" s="294"/>
      <c r="WAA282" s="294"/>
      <c r="WAB282" s="294"/>
      <c r="WAC282" s="294"/>
      <c r="WAD282" s="294"/>
      <c r="WAE282" s="294"/>
      <c r="WAF282" s="294"/>
      <c r="WAG282" s="294"/>
      <c r="WAH282" s="294"/>
      <c r="WAI282" s="294"/>
      <c r="WAJ282" s="294"/>
      <c r="WAK282" s="294"/>
      <c r="WAL282" s="294"/>
      <c r="WAM282" s="294"/>
      <c r="WAN282" s="294"/>
      <c r="WAO282" s="294"/>
      <c r="WAP282" s="294"/>
      <c r="WAQ282" s="294"/>
      <c r="WAR282" s="294"/>
      <c r="WAS282" s="294"/>
      <c r="WAT282" s="294"/>
      <c r="WAU282" s="294"/>
      <c r="WAV282" s="294"/>
      <c r="WAW282" s="294"/>
      <c r="WAX282" s="294"/>
      <c r="WAY282" s="294"/>
      <c r="WAZ282" s="294"/>
      <c r="WBA282" s="294"/>
      <c r="WBB282" s="294"/>
      <c r="WBC282" s="294"/>
      <c r="WBD282" s="294"/>
      <c r="WBE282" s="294"/>
      <c r="WBF282" s="294"/>
      <c r="WBG282" s="294"/>
      <c r="WBH282" s="294"/>
      <c r="WBI282" s="294"/>
      <c r="WBJ282" s="294"/>
      <c r="WBK282" s="294"/>
      <c r="WBL282" s="294"/>
      <c r="WBM282" s="294"/>
      <c r="WBN282" s="294"/>
      <c r="WBO282" s="294"/>
      <c r="WBP282" s="294"/>
      <c r="WBQ282" s="294"/>
      <c r="WBR282" s="294"/>
      <c r="WBS282" s="294"/>
      <c r="WBT282" s="294"/>
      <c r="WBU282" s="294"/>
      <c r="WBV282" s="294"/>
      <c r="WBW282" s="294"/>
      <c r="WBX282" s="294"/>
      <c r="WBY282" s="294"/>
      <c r="WBZ282" s="294"/>
      <c r="WCA282" s="294"/>
      <c r="WCB282" s="294"/>
      <c r="WCC282" s="294"/>
      <c r="WCD282" s="294"/>
      <c r="WCE282" s="294"/>
      <c r="WCF282" s="294"/>
      <c r="WCG282" s="294"/>
      <c r="WCH282" s="294"/>
      <c r="WCI282" s="294"/>
      <c r="WCJ282" s="294"/>
      <c r="WCK282" s="294"/>
      <c r="WCL282" s="294"/>
      <c r="WCM282" s="294"/>
      <c r="WCN282" s="294"/>
      <c r="WCO282" s="294"/>
      <c r="WCP282" s="294"/>
      <c r="WCQ282" s="294"/>
      <c r="WCR282" s="294"/>
      <c r="WCS282" s="294"/>
      <c r="WCT282" s="294"/>
      <c r="WCU282" s="294"/>
      <c r="WCV282" s="294"/>
      <c r="WCW282" s="294"/>
      <c r="WCX282" s="294"/>
      <c r="WCY282" s="294"/>
      <c r="WCZ282" s="294"/>
      <c r="WDA282" s="294"/>
      <c r="WDB282" s="294"/>
      <c r="WDC282" s="294"/>
      <c r="WDD282" s="294"/>
      <c r="WDE282" s="294"/>
      <c r="WDF282" s="294"/>
      <c r="WDG282" s="294"/>
      <c r="WDH282" s="294"/>
      <c r="WDI282" s="294"/>
      <c r="WDJ282" s="294"/>
      <c r="WDK282" s="294"/>
      <c r="WDL282" s="294"/>
      <c r="WDM282" s="294"/>
      <c r="WDN282" s="294"/>
      <c r="WDO282" s="294"/>
      <c r="WDP282" s="294"/>
      <c r="WDQ282" s="294"/>
      <c r="WDR282" s="294"/>
      <c r="WDS282" s="294"/>
      <c r="WDT282" s="294"/>
      <c r="WDU282" s="294"/>
      <c r="WDV282" s="294"/>
      <c r="WDW282" s="294"/>
      <c r="WDX282" s="294"/>
      <c r="WDY282" s="294"/>
      <c r="WDZ282" s="294"/>
      <c r="WEA282" s="294"/>
      <c r="WEB282" s="294"/>
      <c r="WEC282" s="294"/>
      <c r="WED282" s="294"/>
      <c r="WEE282" s="294"/>
      <c r="WEF282" s="294"/>
      <c r="WEG282" s="294"/>
      <c r="WEH282" s="294"/>
      <c r="WEI282" s="294"/>
      <c r="WEJ282" s="294"/>
      <c r="WEK282" s="294"/>
      <c r="WEL282" s="294"/>
      <c r="WEM282" s="294"/>
      <c r="WEN282" s="294"/>
      <c r="WEO282" s="294"/>
      <c r="WEP282" s="294"/>
      <c r="WEQ282" s="294"/>
      <c r="WER282" s="294"/>
      <c r="WES282" s="294"/>
      <c r="WET282" s="294"/>
      <c r="WEU282" s="294"/>
      <c r="WEV282" s="294"/>
      <c r="WEW282" s="294"/>
      <c r="WEX282" s="294"/>
      <c r="WEY282" s="294"/>
      <c r="WEZ282" s="294"/>
      <c r="WFA282" s="294"/>
      <c r="WFB282" s="294"/>
      <c r="WFC282" s="294"/>
      <c r="WFD282" s="294"/>
      <c r="WFE282" s="294"/>
      <c r="WFF282" s="294"/>
      <c r="WFG282" s="294"/>
      <c r="WFH282" s="294"/>
      <c r="WFI282" s="294"/>
      <c r="WFJ282" s="294"/>
      <c r="WFK282" s="294"/>
      <c r="WFL282" s="294"/>
      <c r="WFM282" s="294"/>
      <c r="WFN282" s="294"/>
      <c r="WFO282" s="294"/>
      <c r="WFP282" s="294"/>
      <c r="WFQ282" s="294"/>
      <c r="WFR282" s="294"/>
      <c r="WFS282" s="294"/>
      <c r="WFT282" s="294"/>
      <c r="WFU282" s="294"/>
      <c r="WFV282" s="294"/>
      <c r="WFW282" s="294"/>
      <c r="WFX282" s="294"/>
      <c r="WFY282" s="294"/>
      <c r="WFZ282" s="294"/>
      <c r="WGA282" s="294"/>
      <c r="WGB282" s="294"/>
      <c r="WGC282" s="294"/>
      <c r="WGD282" s="294"/>
      <c r="WGE282" s="294"/>
      <c r="WGF282" s="294"/>
      <c r="WGG282" s="294"/>
      <c r="WGH282" s="294"/>
      <c r="WGI282" s="294"/>
      <c r="WGJ282" s="294"/>
      <c r="WGK282" s="294"/>
      <c r="WGL282" s="294"/>
      <c r="WGM282" s="294"/>
      <c r="WGN282" s="294"/>
      <c r="WGO282" s="294"/>
      <c r="WGP282" s="294"/>
      <c r="WGQ282" s="294"/>
      <c r="WGR282" s="294"/>
      <c r="WGS282" s="294"/>
      <c r="WGT282" s="294"/>
      <c r="WGU282" s="294"/>
      <c r="WGV282" s="294"/>
      <c r="WGW282" s="294"/>
      <c r="WGX282" s="294"/>
      <c r="WGY282" s="294"/>
      <c r="WGZ282" s="294"/>
      <c r="WHA282" s="294"/>
      <c r="WHB282" s="294"/>
      <c r="WHC282" s="294"/>
      <c r="WHD282" s="294"/>
      <c r="WHE282" s="294"/>
      <c r="WHF282" s="294"/>
      <c r="WHG282" s="294"/>
      <c r="WHH282" s="294"/>
      <c r="WHI282" s="294"/>
      <c r="WHJ282" s="294"/>
      <c r="WHK282" s="294"/>
      <c r="WHL282" s="294"/>
      <c r="WHM282" s="294"/>
      <c r="WHN282" s="294"/>
      <c r="WHO282" s="294"/>
      <c r="WHP282" s="294"/>
      <c r="WHQ282" s="294"/>
      <c r="WHR282" s="294"/>
      <c r="WHS282" s="294"/>
      <c r="WHT282" s="294"/>
      <c r="WHU282" s="294"/>
      <c r="WHV282" s="294"/>
      <c r="WHW282" s="294"/>
      <c r="WHX282" s="294"/>
      <c r="WHY282" s="294"/>
      <c r="WHZ282" s="294"/>
      <c r="WIA282" s="294"/>
      <c r="WIB282" s="294"/>
      <c r="WIC282" s="294"/>
      <c r="WID282" s="294"/>
      <c r="WIE282" s="294"/>
      <c r="WIF282" s="294"/>
      <c r="WIG282" s="294"/>
      <c r="WIH282" s="294"/>
      <c r="WII282" s="294"/>
      <c r="WIJ282" s="294"/>
      <c r="WIK282" s="294"/>
      <c r="WIL282" s="294"/>
      <c r="WIM282" s="294"/>
      <c r="WIN282" s="294"/>
      <c r="WIO282" s="294"/>
      <c r="WIP282" s="294"/>
      <c r="WIQ282" s="294"/>
      <c r="WIR282" s="294"/>
      <c r="WIS282" s="294"/>
      <c r="WIT282" s="294"/>
      <c r="WIU282" s="294"/>
      <c r="WIV282" s="294"/>
      <c r="WIW282" s="294"/>
      <c r="WIX282" s="294"/>
      <c r="WIY282" s="294"/>
      <c r="WIZ282" s="294"/>
      <c r="WJA282" s="294"/>
      <c r="WJB282" s="294"/>
      <c r="WJC282" s="294"/>
      <c r="WJD282" s="294"/>
      <c r="WJE282" s="294"/>
      <c r="WJF282" s="294"/>
      <c r="WJG282" s="294"/>
      <c r="WJH282" s="294"/>
      <c r="WJI282" s="294"/>
      <c r="WJJ282" s="294"/>
      <c r="WJK282" s="294"/>
      <c r="WJL282" s="294"/>
      <c r="WJM282" s="294"/>
      <c r="WJN282" s="294"/>
      <c r="WJO282" s="294"/>
      <c r="WJP282" s="294"/>
      <c r="WJQ282" s="294"/>
      <c r="WJR282" s="294"/>
      <c r="WJS282" s="294"/>
      <c r="WJT282" s="294"/>
      <c r="WJU282" s="294"/>
      <c r="WJV282" s="294"/>
      <c r="WJW282" s="294"/>
      <c r="WJX282" s="294"/>
      <c r="WJY282" s="294"/>
      <c r="WJZ282" s="294"/>
      <c r="WKA282" s="294"/>
      <c r="WKB282" s="294"/>
      <c r="WKC282" s="294"/>
      <c r="WKD282" s="294"/>
      <c r="WKE282" s="294"/>
      <c r="WKF282" s="294"/>
      <c r="WKG282" s="294"/>
      <c r="WKH282" s="294"/>
      <c r="WKI282" s="294"/>
      <c r="WKJ282" s="294"/>
      <c r="WKK282" s="294"/>
      <c r="WKL282" s="294"/>
      <c r="WKM282" s="294"/>
      <c r="WKN282" s="294"/>
      <c r="WKO282" s="294"/>
      <c r="WKP282" s="294"/>
      <c r="WKQ282" s="294"/>
      <c r="WKR282" s="294"/>
      <c r="WKS282" s="294"/>
      <c r="WKT282" s="294"/>
      <c r="WKU282" s="294"/>
      <c r="WKV282" s="294"/>
      <c r="WKW282" s="294"/>
      <c r="WKX282" s="294"/>
      <c r="WKY282" s="294"/>
      <c r="WKZ282" s="294"/>
      <c r="WLA282" s="294"/>
      <c r="WLB282" s="294"/>
      <c r="WLC282" s="294"/>
      <c r="WLD282" s="294"/>
      <c r="WLE282" s="294"/>
      <c r="WLF282" s="294"/>
      <c r="WLG282" s="294"/>
      <c r="WLH282" s="294"/>
      <c r="WLI282" s="294"/>
      <c r="WLJ282" s="294"/>
      <c r="WLK282" s="294"/>
      <c r="WLL282" s="294"/>
      <c r="WLM282" s="294"/>
      <c r="WLN282" s="294"/>
      <c r="WLO282" s="294"/>
      <c r="WLP282" s="294"/>
      <c r="WLQ282" s="294"/>
      <c r="WLR282" s="294"/>
      <c r="WLS282" s="294"/>
      <c r="WLT282" s="294"/>
      <c r="WLU282" s="294"/>
      <c r="WLV282" s="294"/>
      <c r="WLW282" s="294"/>
      <c r="WLX282" s="294"/>
      <c r="WLY282" s="294"/>
      <c r="WLZ282" s="294"/>
      <c r="WMA282" s="294"/>
      <c r="WMB282" s="294"/>
      <c r="WMC282" s="294"/>
      <c r="WMD282" s="294"/>
      <c r="WME282" s="294"/>
      <c r="WMF282" s="294"/>
      <c r="WMG282" s="294"/>
      <c r="WMH282" s="294"/>
      <c r="WMI282" s="294"/>
      <c r="WMJ282" s="294"/>
      <c r="WMK282" s="294"/>
      <c r="WML282" s="294"/>
      <c r="WMM282" s="294"/>
      <c r="WMN282" s="294"/>
      <c r="WMO282" s="294"/>
      <c r="WMP282" s="294"/>
      <c r="WMQ282" s="294"/>
      <c r="WMR282" s="294"/>
      <c r="WMS282" s="294"/>
      <c r="WMT282" s="294"/>
      <c r="WMU282" s="294"/>
      <c r="WMV282" s="294"/>
      <c r="WMW282" s="294"/>
      <c r="WMX282" s="294"/>
      <c r="WMY282" s="294"/>
      <c r="WMZ282" s="294"/>
      <c r="WNA282" s="294"/>
      <c r="WNB282" s="294"/>
      <c r="WNC282" s="294"/>
      <c r="WND282" s="294"/>
      <c r="WNE282" s="294"/>
      <c r="WNF282" s="294"/>
      <c r="WNG282" s="294"/>
      <c r="WNH282" s="294"/>
      <c r="WNI282" s="294"/>
      <c r="WNJ282" s="294"/>
      <c r="WNK282" s="294"/>
      <c r="WNL282" s="294"/>
      <c r="WNM282" s="294"/>
      <c r="WNN282" s="294"/>
      <c r="WNO282" s="294"/>
      <c r="WNP282" s="294"/>
      <c r="WNQ282" s="294"/>
      <c r="WNR282" s="294"/>
      <c r="WNS282" s="294"/>
      <c r="WNT282" s="294"/>
      <c r="WNU282" s="294"/>
      <c r="WNV282" s="294"/>
      <c r="WNW282" s="294"/>
      <c r="WNX282" s="294"/>
      <c r="WNY282" s="294"/>
      <c r="WNZ282" s="294"/>
      <c r="WOA282" s="294"/>
      <c r="WOB282" s="294"/>
      <c r="WOC282" s="294"/>
      <c r="WOD282" s="294"/>
      <c r="WOE282" s="294"/>
      <c r="WOF282" s="294"/>
      <c r="WOG282" s="294"/>
      <c r="WOH282" s="294"/>
      <c r="WOI282" s="294"/>
      <c r="WOJ282" s="294"/>
      <c r="WOK282" s="294"/>
      <c r="WOL282" s="294"/>
      <c r="WOM282" s="294"/>
      <c r="WON282" s="294"/>
      <c r="WOO282" s="294"/>
      <c r="WOP282" s="294"/>
      <c r="WOQ282" s="294"/>
      <c r="WOR282" s="294"/>
      <c r="WOS282" s="294"/>
      <c r="WOT282" s="294"/>
      <c r="WOU282" s="294"/>
      <c r="WOV282" s="294"/>
      <c r="WOW282" s="294"/>
      <c r="WOX282" s="294"/>
      <c r="WOY282" s="294"/>
      <c r="WOZ282" s="294"/>
      <c r="WPA282" s="294"/>
      <c r="WPB282" s="294"/>
      <c r="WPC282" s="294"/>
      <c r="WPD282" s="294"/>
      <c r="WPE282" s="294"/>
      <c r="WPF282" s="294"/>
      <c r="WPG282" s="294"/>
      <c r="WPH282" s="294"/>
      <c r="WPI282" s="294"/>
      <c r="WPJ282" s="294"/>
      <c r="WPK282" s="294"/>
      <c r="WPL282" s="294"/>
      <c r="WPM282" s="294"/>
      <c r="WPN282" s="294"/>
      <c r="WPO282" s="294"/>
      <c r="WPP282" s="294"/>
      <c r="WPQ282" s="294"/>
      <c r="WPR282" s="294"/>
      <c r="WPS282" s="294"/>
      <c r="WPT282" s="294"/>
      <c r="WPU282" s="294"/>
      <c r="WPV282" s="294"/>
      <c r="WPW282" s="294"/>
      <c r="WPX282" s="294"/>
      <c r="WPY282" s="294"/>
      <c r="WPZ282" s="294"/>
      <c r="WQA282" s="294"/>
      <c r="WQB282" s="294"/>
      <c r="WQC282" s="294"/>
      <c r="WQD282" s="294"/>
      <c r="WQE282" s="294"/>
      <c r="WQF282" s="294"/>
      <c r="WQG282" s="294"/>
      <c r="WQH282" s="294"/>
      <c r="WQI282" s="294"/>
      <c r="WQJ282" s="294"/>
      <c r="WQK282" s="294"/>
      <c r="WQL282" s="294"/>
      <c r="WQM282" s="294"/>
      <c r="WQN282" s="294"/>
      <c r="WQO282" s="294"/>
      <c r="WQP282" s="294"/>
      <c r="WQQ282" s="294"/>
      <c r="WQR282" s="294"/>
      <c r="WQS282" s="294"/>
      <c r="WQT282" s="294"/>
      <c r="WQU282" s="294"/>
      <c r="WQV282" s="294"/>
      <c r="WQW282" s="294"/>
      <c r="WQX282" s="294"/>
      <c r="WQY282" s="294"/>
      <c r="WQZ282" s="294"/>
      <c r="WRA282" s="294"/>
      <c r="WRB282" s="294"/>
      <c r="WRC282" s="294"/>
      <c r="WRD282" s="294"/>
      <c r="WRE282" s="294"/>
      <c r="WRF282" s="294"/>
      <c r="WRG282" s="294"/>
      <c r="WRH282" s="294"/>
      <c r="WRI282" s="294"/>
      <c r="WRJ282" s="294"/>
      <c r="WRK282" s="294"/>
      <c r="WRL282" s="294"/>
      <c r="WRM282" s="294"/>
      <c r="WRN282" s="294"/>
      <c r="WRO282" s="294"/>
      <c r="WRP282" s="294"/>
      <c r="WRQ282" s="294"/>
      <c r="WRR282" s="294"/>
      <c r="WRS282" s="294"/>
      <c r="WRT282" s="294"/>
      <c r="WRU282" s="294"/>
      <c r="WRV282" s="294"/>
      <c r="WRW282" s="294"/>
      <c r="WRX282" s="294"/>
      <c r="WRY282" s="294"/>
      <c r="WRZ282" s="294"/>
      <c r="WSA282" s="294"/>
      <c r="WSB282" s="294"/>
      <c r="WSC282" s="294"/>
      <c r="WSD282" s="294"/>
      <c r="WSE282" s="294"/>
      <c r="WSF282" s="294"/>
      <c r="WSG282" s="294"/>
      <c r="WSH282" s="294"/>
      <c r="WSI282" s="294"/>
      <c r="WSJ282" s="294"/>
      <c r="WSK282" s="294"/>
      <c r="WSL282" s="294"/>
      <c r="WSM282" s="294"/>
      <c r="WSN282" s="294"/>
      <c r="WSO282" s="294"/>
      <c r="WSP282" s="294"/>
      <c r="WSQ282" s="294"/>
      <c r="WSR282" s="294"/>
      <c r="WSS282" s="294"/>
      <c r="WST282" s="294"/>
      <c r="WSU282" s="294"/>
      <c r="WSV282" s="294"/>
      <c r="WSW282" s="294"/>
      <c r="WSX282" s="294"/>
      <c r="WSY282" s="294"/>
      <c r="WSZ282" s="294"/>
      <c r="WTA282" s="294"/>
      <c r="WTB282" s="294"/>
      <c r="WTC282" s="294"/>
      <c r="WTD282" s="294"/>
      <c r="WTE282" s="294"/>
      <c r="WTF282" s="294"/>
      <c r="WTG282" s="294"/>
      <c r="WTH282" s="294"/>
      <c r="WTI282" s="294"/>
      <c r="WTJ282" s="294"/>
      <c r="WTK282" s="294"/>
      <c r="WTL282" s="294"/>
      <c r="WTM282" s="294"/>
      <c r="WTN282" s="294"/>
      <c r="WTO282" s="294"/>
      <c r="WTP282" s="294"/>
      <c r="WTQ282" s="294"/>
      <c r="WTR282" s="294"/>
      <c r="WTS282" s="294"/>
      <c r="WTT282" s="294"/>
      <c r="WTU282" s="294"/>
      <c r="WTV282" s="294"/>
      <c r="WTW282" s="294"/>
      <c r="WTX282" s="294"/>
      <c r="WTY282" s="294"/>
      <c r="WTZ282" s="294"/>
      <c r="WUA282" s="294"/>
      <c r="WUB282" s="294"/>
      <c r="WUC282" s="294"/>
      <c r="WUD282" s="294"/>
      <c r="WUE282" s="294"/>
      <c r="WUF282" s="294"/>
      <c r="WUG282" s="294"/>
      <c r="WUH282" s="294"/>
      <c r="WUI282" s="294"/>
      <c r="WUJ282" s="294"/>
      <c r="WUK282" s="294"/>
      <c r="WUL282" s="294"/>
      <c r="WUM282" s="294"/>
      <c r="WUN282" s="294"/>
      <c r="WUO282" s="294"/>
      <c r="WUP282" s="294"/>
      <c r="WUQ282" s="294"/>
      <c r="WUR282" s="294"/>
      <c r="WUS282" s="294"/>
      <c r="WUT282" s="294"/>
      <c r="WUU282" s="294"/>
      <c r="WUV282" s="294"/>
      <c r="WUW282" s="294"/>
      <c r="WUX282" s="294"/>
      <c r="WUY282" s="294"/>
      <c r="WUZ282" s="294"/>
      <c r="WVA282" s="294"/>
      <c r="WVB282" s="294"/>
      <c r="WVC282" s="294"/>
      <c r="WVD282" s="294"/>
      <c r="WVE282" s="294"/>
      <c r="WVF282" s="294"/>
      <c r="WVG282" s="294"/>
      <c r="WVH282" s="294"/>
      <c r="WVI282" s="294"/>
      <c r="WVJ282" s="294"/>
      <c r="WVK282" s="294"/>
      <c r="WVL282" s="294"/>
      <c r="WVM282" s="294"/>
      <c r="WVN282" s="294"/>
      <c r="WVO282" s="294"/>
      <c r="WVP282" s="294"/>
      <c r="WVQ282" s="294"/>
      <c r="WVR282" s="294"/>
      <c r="WVS282" s="294"/>
      <c r="WVT282" s="294"/>
      <c r="WVU282" s="294"/>
      <c r="WVV282" s="294"/>
      <c r="WVW282" s="294"/>
      <c r="WVX282" s="294"/>
      <c r="WVY282" s="294"/>
      <c r="WVZ282" s="294"/>
      <c r="WWA282" s="294"/>
      <c r="WWB282" s="294"/>
      <c r="WWC282" s="294"/>
      <c r="WWD282" s="294"/>
      <c r="WWE282" s="294"/>
      <c r="WWF282" s="294"/>
      <c r="WWG282" s="294"/>
      <c r="WWH282" s="294"/>
      <c r="WWI282" s="294"/>
      <c r="WWJ282" s="294"/>
      <c r="WWK282" s="294"/>
      <c r="WWL282" s="294"/>
      <c r="WWM282" s="294"/>
      <c r="WWN282" s="294"/>
      <c r="WWO282" s="294"/>
      <c r="WWP282" s="294"/>
      <c r="WWQ282" s="294"/>
      <c r="WWR282" s="294"/>
      <c r="WWS282" s="294"/>
      <c r="WWT282" s="294"/>
      <c r="WWU282" s="294"/>
      <c r="WWV282" s="294"/>
      <c r="WWW282" s="294"/>
      <c r="WWX282" s="294"/>
      <c r="WWY282" s="294"/>
      <c r="WWZ282" s="294"/>
      <c r="WXA282" s="294"/>
      <c r="WXB282" s="294"/>
      <c r="WXC282" s="294"/>
      <c r="WXD282" s="294"/>
      <c r="WXE282" s="294"/>
      <c r="WXF282" s="294"/>
      <c r="WXG282" s="294"/>
      <c r="WXH282" s="294"/>
      <c r="WXI282" s="294"/>
      <c r="WXJ282" s="294"/>
      <c r="WXK282" s="294"/>
      <c r="WXL282" s="294"/>
      <c r="WXM282" s="294"/>
      <c r="WXN282" s="294"/>
      <c r="WXO282" s="294"/>
      <c r="WXP282" s="294"/>
      <c r="WXQ282" s="294"/>
      <c r="WXR282" s="294"/>
      <c r="WXS282" s="294"/>
      <c r="WXT282" s="294"/>
      <c r="WXU282" s="294"/>
      <c r="WXV282" s="294"/>
      <c r="WXW282" s="294"/>
      <c r="WXX282" s="294"/>
      <c r="WXY282" s="294"/>
      <c r="WXZ282" s="294"/>
      <c r="WYA282" s="294"/>
      <c r="WYB282" s="294"/>
      <c r="WYC282" s="294"/>
      <c r="WYD282" s="294"/>
      <c r="WYE282" s="294"/>
      <c r="WYF282" s="294"/>
      <c r="WYG282" s="294"/>
      <c r="WYH282" s="294"/>
      <c r="WYI282" s="294"/>
      <c r="WYJ282" s="294"/>
      <c r="WYK282" s="294"/>
      <c r="WYL282" s="294"/>
      <c r="WYM282" s="294"/>
      <c r="WYN282" s="294"/>
      <c r="WYO282" s="294"/>
      <c r="WYP282" s="294"/>
      <c r="WYQ282" s="294"/>
      <c r="WYR282" s="294"/>
      <c r="WYS282" s="294"/>
      <c r="WYT282" s="294"/>
      <c r="WYU282" s="294"/>
      <c r="WYV282" s="294"/>
      <c r="WYW282" s="294"/>
      <c r="WYX282" s="294"/>
      <c r="WYY282" s="294"/>
      <c r="WYZ282" s="294"/>
      <c r="WZA282" s="294"/>
      <c r="WZB282" s="294"/>
      <c r="WZC282" s="294"/>
      <c r="WZD282" s="294"/>
      <c r="WZE282" s="294"/>
      <c r="WZF282" s="294"/>
      <c r="WZG282" s="294"/>
      <c r="WZH282" s="294"/>
      <c r="WZI282" s="294"/>
      <c r="WZJ282" s="294"/>
      <c r="WZK282" s="294"/>
      <c r="WZL282" s="294"/>
      <c r="WZM282" s="294"/>
      <c r="WZN282" s="294"/>
      <c r="WZO282" s="294"/>
      <c r="WZP282" s="294"/>
      <c r="WZQ282" s="294"/>
      <c r="WZR282" s="294"/>
      <c r="WZS282" s="294"/>
      <c r="WZT282" s="294"/>
      <c r="WZU282" s="294"/>
      <c r="WZV282" s="294"/>
      <c r="WZW282" s="294"/>
      <c r="WZX282" s="294"/>
      <c r="WZY282" s="294"/>
      <c r="WZZ282" s="294"/>
      <c r="XAA282" s="294"/>
      <c r="XAB282" s="294"/>
      <c r="XAC282" s="294"/>
      <c r="XAD282" s="294"/>
      <c r="XAE282" s="294"/>
      <c r="XAF282" s="294"/>
      <c r="XAG282" s="294"/>
      <c r="XAH282" s="294"/>
      <c r="XAI282" s="294"/>
      <c r="XAJ282" s="294"/>
      <c r="XAK282" s="294"/>
      <c r="XAL282" s="294"/>
      <c r="XAM282" s="294"/>
      <c r="XAN282" s="294"/>
      <c r="XAO282" s="294"/>
      <c r="XAP282" s="294"/>
      <c r="XAQ282" s="294"/>
      <c r="XAR282" s="294"/>
      <c r="XAS282" s="294"/>
      <c r="XAT282" s="294"/>
      <c r="XAU282" s="294"/>
      <c r="XAV282" s="294"/>
      <c r="XAW282" s="294"/>
      <c r="XAX282" s="294"/>
      <c r="XAY282" s="294"/>
      <c r="XAZ282" s="294"/>
      <c r="XBA282" s="294"/>
      <c r="XBB282" s="294"/>
      <c r="XBC282" s="294"/>
      <c r="XBD282" s="294"/>
      <c r="XBE282" s="294"/>
      <c r="XBF282" s="294"/>
      <c r="XBG282" s="294"/>
      <c r="XBH282" s="294"/>
      <c r="XBI282" s="294"/>
      <c r="XBJ282" s="294"/>
      <c r="XBK282" s="294"/>
      <c r="XBL282" s="294"/>
      <c r="XBM282" s="294"/>
      <c r="XBN282" s="294"/>
      <c r="XBO282" s="294"/>
      <c r="XBP282" s="294"/>
      <c r="XBQ282" s="294"/>
      <c r="XBR282" s="294"/>
      <c r="XBS282" s="294"/>
      <c r="XBT282" s="294"/>
      <c r="XBU282" s="294"/>
      <c r="XBV282" s="294"/>
      <c r="XBW282" s="294"/>
      <c r="XBX282" s="294"/>
      <c r="XBY282" s="294"/>
      <c r="XBZ282" s="294"/>
      <c r="XCA282" s="294"/>
      <c r="XCB282" s="294"/>
      <c r="XCC282" s="294"/>
      <c r="XCD282" s="294"/>
      <c r="XCE282" s="294"/>
      <c r="XCF282" s="294"/>
      <c r="XCG282" s="294"/>
      <c r="XCH282" s="294"/>
      <c r="XCI282" s="294"/>
      <c r="XCJ282" s="294"/>
      <c r="XCK282" s="294"/>
      <c r="XCL282" s="294"/>
      <c r="XCM282" s="294"/>
      <c r="XCN282" s="294"/>
      <c r="XCO282" s="294"/>
      <c r="XCP282" s="294"/>
      <c r="XCQ282" s="294"/>
      <c r="XCR282" s="294"/>
      <c r="XCS282" s="294"/>
      <c r="XCT282" s="294"/>
      <c r="XCU282" s="294"/>
      <c r="XCV282" s="294"/>
      <c r="XCW282" s="294"/>
      <c r="XCX282" s="294"/>
      <c r="XCY282" s="294"/>
      <c r="XCZ282" s="294"/>
      <c r="XDA282" s="294"/>
      <c r="XDB282" s="294"/>
      <c r="XDC282" s="294"/>
      <c r="XDD282" s="294"/>
      <c r="XDE282" s="294"/>
      <c r="XDF282" s="294"/>
      <c r="XDG282" s="294"/>
      <c r="XDH282" s="294"/>
      <c r="XDI282" s="294"/>
      <c r="XDJ282" s="294"/>
      <c r="XDK282" s="294"/>
      <c r="XDL282" s="294"/>
      <c r="XDM282" s="294"/>
      <c r="XDN282" s="294"/>
      <c r="XDO282" s="294"/>
      <c r="XDP282" s="294"/>
      <c r="XDQ282" s="294"/>
      <c r="XDR282" s="294"/>
      <c r="XDS282" s="294"/>
      <c r="XDT282" s="294"/>
      <c r="XDU282" s="294"/>
      <c r="XDV282" s="294"/>
      <c r="XDW282" s="294"/>
      <c r="XDX282" s="294"/>
      <c r="XDY282" s="294"/>
      <c r="XDZ282" s="294"/>
      <c r="XEA282" s="294"/>
      <c r="XEB282" s="294"/>
      <c r="XEC282" s="294"/>
      <c r="XED282" s="294"/>
      <c r="XEE282" s="294"/>
      <c r="XEF282" s="294"/>
      <c r="XEG282" s="294"/>
      <c r="XEH282" s="294"/>
      <c r="XEI282" s="294"/>
      <c r="XEJ282" s="294"/>
      <c r="XEK282" s="294"/>
      <c r="XEL282" s="294"/>
      <c r="XEM282" s="294"/>
      <c r="XEN282" s="294"/>
      <c r="XEO282" s="294"/>
      <c r="XEP282" s="294"/>
      <c r="XEQ282" s="294"/>
      <c r="XER282" s="294"/>
      <c r="XES282" s="294"/>
      <c r="XET282" s="294"/>
      <c r="XEU282" s="294"/>
      <c r="XEV282" s="294"/>
      <c r="XEW282" s="294"/>
      <c r="XEX282" s="294"/>
      <c r="XEY282" s="294"/>
    </row>
    <row r="283" spans="1:16379" x14ac:dyDescent="0.25">
      <c r="A283" s="470"/>
      <c r="B283" s="478" t="s">
        <v>408</v>
      </c>
      <c r="C283" s="560"/>
      <c r="D283" s="560"/>
      <c r="E283" s="560"/>
      <c r="F283" s="561"/>
      <c r="G283" s="527">
        <v>0</v>
      </c>
      <c r="H283" s="525">
        <v>30</v>
      </c>
      <c r="I283" s="535"/>
      <c r="J283" s="535"/>
      <c r="K283" s="535"/>
      <c r="L283" s="535"/>
      <c r="M283" s="535"/>
      <c r="N283" s="562"/>
      <c r="O283" s="562"/>
      <c r="P283" s="535"/>
      <c r="Q283" s="535"/>
      <c r="R283" s="535"/>
      <c r="S283" s="535"/>
      <c r="T283" s="535"/>
      <c r="U283" s="535"/>
      <c r="V283" s="535"/>
      <c r="W283" s="563"/>
      <c r="X283" s="102">
        <v>1</v>
      </c>
      <c r="AB283" s="94" t="b">
        <v>1</v>
      </c>
      <c r="AC283" s="94" t="b">
        <v>1</v>
      </c>
      <c r="AD283" s="94" t="b">
        <v>1</v>
      </c>
      <c r="AE283" s="94" t="b">
        <v>1</v>
      </c>
      <c r="AF283" s="94" t="b">
        <v>1</v>
      </c>
      <c r="AG283" s="94" t="b">
        <v>1</v>
      </c>
      <c r="AH283" s="294"/>
      <c r="AI283" s="294"/>
      <c r="AJ283" s="294"/>
      <c r="AK283" s="294"/>
      <c r="AL283" s="294"/>
      <c r="AM283" s="294"/>
      <c r="AN283" s="294"/>
      <c r="AO283" s="294"/>
      <c r="AP283" s="294"/>
      <c r="AQ283" s="294"/>
      <c r="AR283" s="294"/>
      <c r="AS283" s="294"/>
      <c r="AT283" s="294"/>
      <c r="AU283" s="294"/>
      <c r="AV283" s="294"/>
      <c r="AW283" s="294"/>
      <c r="AX283" s="294"/>
      <c r="AY283" s="294"/>
      <c r="AZ283" s="294"/>
      <c r="BA283" s="294"/>
      <c r="BB283" s="294"/>
      <c r="BC283" s="294"/>
      <c r="BD283" s="294"/>
      <c r="BE283" s="294"/>
      <c r="BF283" s="294"/>
      <c r="BG283" s="294"/>
      <c r="BH283" s="294"/>
      <c r="BI283" s="294"/>
      <c r="BJ283" s="294"/>
      <c r="BK283" s="294"/>
      <c r="BL283" s="294"/>
      <c r="BM283" s="294"/>
      <c r="BN283" s="294"/>
      <c r="BO283" s="294"/>
      <c r="BP283" s="294"/>
      <c r="BQ283" s="294"/>
      <c r="BR283" s="294"/>
      <c r="BS283" s="294"/>
      <c r="BT283" s="294"/>
      <c r="BU283" s="294"/>
      <c r="BV283" s="294"/>
      <c r="BW283" s="294"/>
      <c r="BX283" s="294"/>
      <c r="BY283" s="294"/>
      <c r="BZ283" s="294"/>
      <c r="CA283" s="294"/>
      <c r="CB283" s="294"/>
      <c r="CC283" s="294"/>
      <c r="CD283" s="294"/>
      <c r="CE283" s="294"/>
      <c r="CF283" s="294"/>
      <c r="CG283" s="294"/>
      <c r="CH283" s="294"/>
      <c r="CI283" s="294"/>
      <c r="CJ283" s="294"/>
      <c r="CK283" s="294"/>
      <c r="CL283" s="294"/>
      <c r="CM283" s="294"/>
      <c r="CN283" s="294"/>
      <c r="CO283" s="294"/>
      <c r="CP283" s="294"/>
      <c r="CQ283" s="294"/>
      <c r="CR283" s="294"/>
      <c r="CS283" s="294"/>
      <c r="CT283" s="294"/>
      <c r="CU283" s="294"/>
      <c r="CV283" s="294"/>
      <c r="CW283" s="294"/>
      <c r="CX283" s="294"/>
      <c r="CY283" s="294"/>
      <c r="CZ283" s="294"/>
      <c r="DA283" s="294"/>
      <c r="DB283" s="294"/>
      <c r="DC283" s="294"/>
      <c r="DD283" s="294"/>
      <c r="DE283" s="294"/>
      <c r="DF283" s="294"/>
      <c r="DG283" s="294"/>
      <c r="DH283" s="294"/>
      <c r="DI283" s="294"/>
      <c r="DJ283" s="294"/>
      <c r="DK283" s="294"/>
      <c r="DL283" s="294"/>
      <c r="DM283" s="294"/>
      <c r="DN283" s="294"/>
      <c r="DO283" s="294"/>
      <c r="DP283" s="294"/>
      <c r="DQ283" s="294"/>
      <c r="DR283" s="294"/>
      <c r="DS283" s="294"/>
      <c r="DT283" s="294"/>
      <c r="DU283" s="294"/>
      <c r="DV283" s="294"/>
      <c r="DW283" s="294"/>
      <c r="DX283" s="294"/>
      <c r="DY283" s="294"/>
      <c r="DZ283" s="294"/>
      <c r="EA283" s="294"/>
      <c r="EB283" s="294"/>
      <c r="EC283" s="294"/>
      <c r="ED283" s="294"/>
      <c r="EE283" s="294"/>
      <c r="EF283" s="294"/>
      <c r="EG283" s="294"/>
      <c r="EH283" s="294"/>
      <c r="EI283" s="294"/>
      <c r="EJ283" s="294"/>
      <c r="EK283" s="294"/>
      <c r="EL283" s="294"/>
      <c r="EM283" s="294"/>
      <c r="EN283" s="294"/>
      <c r="EO283" s="294"/>
      <c r="EP283" s="294"/>
      <c r="EQ283" s="294"/>
      <c r="ER283" s="294"/>
      <c r="ES283" s="294"/>
      <c r="ET283" s="294"/>
      <c r="EU283" s="294"/>
      <c r="EV283" s="294"/>
      <c r="EW283" s="294"/>
      <c r="EX283" s="294"/>
      <c r="EY283" s="294"/>
      <c r="EZ283" s="294"/>
      <c r="FA283" s="294"/>
      <c r="FB283" s="294"/>
      <c r="FC283" s="294"/>
      <c r="FD283" s="294"/>
      <c r="FE283" s="294"/>
      <c r="FF283" s="294"/>
      <c r="FG283" s="294"/>
      <c r="FH283" s="294"/>
      <c r="FI283" s="294"/>
      <c r="FJ283" s="294"/>
      <c r="FK283" s="294"/>
      <c r="FL283" s="294"/>
      <c r="FM283" s="294"/>
      <c r="FN283" s="294"/>
      <c r="FO283" s="294"/>
      <c r="FP283" s="294"/>
      <c r="FQ283" s="294"/>
      <c r="FR283" s="294"/>
      <c r="FS283" s="294"/>
      <c r="FT283" s="294"/>
      <c r="FU283" s="294"/>
      <c r="FV283" s="294"/>
      <c r="FW283" s="294"/>
      <c r="FX283" s="294"/>
      <c r="FY283" s="294"/>
      <c r="FZ283" s="294"/>
      <c r="GA283" s="294"/>
      <c r="GB283" s="294"/>
      <c r="GC283" s="294"/>
      <c r="GD283" s="294"/>
      <c r="GE283" s="294"/>
      <c r="GF283" s="294"/>
      <c r="GG283" s="294"/>
      <c r="GH283" s="294"/>
      <c r="GI283" s="294"/>
      <c r="GJ283" s="294"/>
      <c r="GK283" s="294"/>
      <c r="GL283" s="294"/>
      <c r="GM283" s="294"/>
      <c r="GN283" s="294"/>
      <c r="GO283" s="294"/>
      <c r="GP283" s="294"/>
      <c r="GQ283" s="294"/>
      <c r="GR283" s="294"/>
      <c r="GS283" s="294"/>
      <c r="GT283" s="294"/>
      <c r="GU283" s="294"/>
      <c r="GV283" s="294"/>
      <c r="GW283" s="294"/>
      <c r="GX283" s="294"/>
      <c r="GY283" s="294"/>
      <c r="GZ283" s="294"/>
      <c r="HA283" s="294"/>
      <c r="HB283" s="294"/>
      <c r="HC283" s="294"/>
      <c r="HD283" s="294"/>
      <c r="HE283" s="294"/>
      <c r="HF283" s="294"/>
      <c r="HG283" s="294"/>
      <c r="HH283" s="294"/>
      <c r="HI283" s="294"/>
      <c r="HJ283" s="294"/>
      <c r="HK283" s="294"/>
      <c r="HL283" s="294"/>
      <c r="HM283" s="294"/>
      <c r="HN283" s="294"/>
      <c r="HO283" s="294"/>
      <c r="HP283" s="294"/>
      <c r="HQ283" s="294"/>
      <c r="HR283" s="294"/>
      <c r="HS283" s="294"/>
      <c r="HT283" s="294"/>
      <c r="HU283" s="294"/>
      <c r="HV283" s="294"/>
      <c r="HW283" s="294"/>
      <c r="HX283" s="294"/>
      <c r="HY283" s="294"/>
      <c r="HZ283" s="294"/>
      <c r="IA283" s="294"/>
      <c r="IB283" s="294"/>
      <c r="IC283" s="294"/>
      <c r="ID283" s="294"/>
      <c r="IE283" s="294"/>
      <c r="IF283" s="294"/>
      <c r="IG283" s="294"/>
      <c r="IH283" s="294"/>
      <c r="II283" s="294"/>
      <c r="IJ283" s="294"/>
      <c r="IK283" s="294"/>
      <c r="IL283" s="294"/>
      <c r="IM283" s="294"/>
      <c r="IN283" s="294"/>
      <c r="IO283" s="294"/>
      <c r="IP283" s="294"/>
      <c r="IQ283" s="294"/>
      <c r="IR283" s="294"/>
      <c r="IS283" s="294"/>
      <c r="IT283" s="294"/>
      <c r="IU283" s="294"/>
      <c r="IV283" s="294"/>
      <c r="IW283" s="294"/>
      <c r="IX283" s="294"/>
      <c r="IY283" s="294"/>
      <c r="IZ283" s="294"/>
      <c r="JA283" s="294"/>
      <c r="JB283" s="294"/>
      <c r="JC283" s="294"/>
      <c r="JD283" s="294"/>
      <c r="JE283" s="294"/>
      <c r="JF283" s="294"/>
      <c r="JG283" s="294"/>
      <c r="JH283" s="294"/>
      <c r="JI283" s="294"/>
      <c r="JJ283" s="294"/>
      <c r="JK283" s="294"/>
      <c r="JL283" s="294"/>
      <c r="JM283" s="294"/>
      <c r="JN283" s="294"/>
      <c r="JO283" s="294"/>
      <c r="JP283" s="294"/>
      <c r="JQ283" s="294"/>
      <c r="JR283" s="294"/>
      <c r="JS283" s="294"/>
      <c r="JT283" s="294"/>
      <c r="JU283" s="294"/>
      <c r="JV283" s="294"/>
      <c r="JW283" s="294"/>
      <c r="JX283" s="294"/>
      <c r="JY283" s="294"/>
      <c r="JZ283" s="294"/>
      <c r="KA283" s="294"/>
      <c r="KB283" s="294"/>
      <c r="KC283" s="294"/>
      <c r="KD283" s="294"/>
      <c r="KE283" s="294"/>
      <c r="KF283" s="294"/>
      <c r="KG283" s="294"/>
      <c r="KH283" s="294"/>
      <c r="KI283" s="294"/>
      <c r="KJ283" s="294"/>
      <c r="KK283" s="294"/>
      <c r="KL283" s="294"/>
      <c r="KM283" s="294"/>
      <c r="KN283" s="294"/>
      <c r="KO283" s="294"/>
      <c r="KP283" s="294"/>
      <c r="KQ283" s="294"/>
      <c r="KR283" s="294"/>
      <c r="KS283" s="294"/>
      <c r="KT283" s="294"/>
      <c r="KU283" s="294"/>
      <c r="KV283" s="294"/>
      <c r="KW283" s="294"/>
      <c r="KX283" s="294"/>
      <c r="KY283" s="294"/>
      <c r="KZ283" s="294"/>
      <c r="LA283" s="294"/>
      <c r="LB283" s="294"/>
      <c r="LC283" s="294"/>
      <c r="LD283" s="294"/>
      <c r="LE283" s="294"/>
      <c r="LF283" s="294"/>
      <c r="LG283" s="294"/>
      <c r="LH283" s="294"/>
      <c r="LI283" s="294"/>
      <c r="LJ283" s="294"/>
      <c r="LK283" s="294"/>
      <c r="LL283" s="294"/>
      <c r="LM283" s="294"/>
      <c r="LN283" s="294"/>
      <c r="LO283" s="294"/>
      <c r="LP283" s="294"/>
      <c r="LQ283" s="294"/>
      <c r="LR283" s="294"/>
      <c r="LS283" s="294"/>
      <c r="LT283" s="294"/>
      <c r="LU283" s="294"/>
      <c r="LV283" s="294"/>
      <c r="LW283" s="294"/>
      <c r="LX283" s="294"/>
      <c r="LY283" s="294"/>
      <c r="LZ283" s="294"/>
      <c r="MA283" s="294"/>
      <c r="MB283" s="294"/>
      <c r="MC283" s="294"/>
      <c r="MD283" s="294"/>
      <c r="ME283" s="294"/>
      <c r="MF283" s="294"/>
      <c r="MG283" s="294"/>
      <c r="MH283" s="294"/>
      <c r="MI283" s="294"/>
      <c r="MJ283" s="294"/>
      <c r="MK283" s="294"/>
      <c r="ML283" s="294"/>
      <c r="MM283" s="294"/>
      <c r="MN283" s="294"/>
      <c r="MO283" s="294"/>
      <c r="MP283" s="294"/>
      <c r="MQ283" s="294"/>
      <c r="MR283" s="294"/>
      <c r="MS283" s="294"/>
      <c r="MT283" s="294"/>
      <c r="MU283" s="294"/>
      <c r="MV283" s="294"/>
      <c r="MW283" s="294"/>
      <c r="MX283" s="294"/>
      <c r="MY283" s="294"/>
      <c r="MZ283" s="294"/>
      <c r="NA283" s="294"/>
      <c r="NB283" s="294"/>
      <c r="NC283" s="294"/>
      <c r="ND283" s="294"/>
      <c r="NE283" s="294"/>
      <c r="NF283" s="294"/>
      <c r="NG283" s="294"/>
      <c r="NH283" s="294"/>
      <c r="NI283" s="294"/>
      <c r="NJ283" s="294"/>
      <c r="NK283" s="294"/>
      <c r="NL283" s="294"/>
      <c r="NM283" s="294"/>
      <c r="NN283" s="294"/>
      <c r="NO283" s="294"/>
      <c r="NP283" s="294"/>
      <c r="NQ283" s="294"/>
      <c r="NR283" s="294"/>
      <c r="NS283" s="294"/>
      <c r="NT283" s="294"/>
      <c r="NU283" s="294"/>
      <c r="NV283" s="294"/>
      <c r="NW283" s="294"/>
      <c r="NX283" s="294"/>
      <c r="NY283" s="294"/>
      <c r="NZ283" s="294"/>
      <c r="OA283" s="294"/>
      <c r="OB283" s="294"/>
      <c r="OC283" s="294"/>
      <c r="OD283" s="294"/>
      <c r="OE283" s="294"/>
      <c r="OF283" s="294"/>
      <c r="OG283" s="294"/>
      <c r="OH283" s="294"/>
      <c r="OI283" s="294"/>
      <c r="OJ283" s="294"/>
      <c r="OK283" s="294"/>
      <c r="OL283" s="294"/>
      <c r="OM283" s="294"/>
      <c r="ON283" s="294"/>
      <c r="OO283" s="294"/>
      <c r="OP283" s="294"/>
      <c r="OQ283" s="294"/>
      <c r="OR283" s="294"/>
      <c r="OS283" s="294"/>
      <c r="OT283" s="294"/>
      <c r="OU283" s="294"/>
      <c r="OV283" s="294"/>
      <c r="OW283" s="294"/>
      <c r="OX283" s="294"/>
      <c r="OY283" s="294"/>
      <c r="OZ283" s="294"/>
      <c r="PA283" s="294"/>
      <c r="PB283" s="294"/>
      <c r="PC283" s="294"/>
      <c r="PD283" s="294"/>
      <c r="PE283" s="294"/>
      <c r="PF283" s="294"/>
      <c r="PG283" s="294"/>
      <c r="PH283" s="294"/>
      <c r="PI283" s="294"/>
      <c r="PJ283" s="294"/>
      <c r="PK283" s="294"/>
      <c r="PL283" s="294"/>
      <c r="PM283" s="294"/>
      <c r="PN283" s="294"/>
      <c r="PO283" s="294"/>
      <c r="PP283" s="294"/>
      <c r="PQ283" s="294"/>
      <c r="PR283" s="294"/>
      <c r="PS283" s="294"/>
      <c r="PT283" s="294"/>
      <c r="PU283" s="294"/>
      <c r="PV283" s="294"/>
      <c r="PW283" s="294"/>
      <c r="PX283" s="294"/>
      <c r="PY283" s="294"/>
      <c r="PZ283" s="294"/>
      <c r="QA283" s="294"/>
      <c r="QB283" s="294"/>
      <c r="QC283" s="294"/>
      <c r="QD283" s="294"/>
      <c r="QE283" s="294"/>
      <c r="QF283" s="294"/>
      <c r="QG283" s="294"/>
      <c r="QH283" s="294"/>
      <c r="QI283" s="294"/>
      <c r="QJ283" s="294"/>
      <c r="QK283" s="294"/>
      <c r="QL283" s="294"/>
      <c r="QM283" s="294"/>
      <c r="QN283" s="294"/>
      <c r="QO283" s="294"/>
      <c r="QP283" s="294"/>
      <c r="QQ283" s="294"/>
      <c r="QR283" s="294"/>
      <c r="QS283" s="294"/>
      <c r="QT283" s="294"/>
      <c r="QU283" s="294"/>
      <c r="QV283" s="294"/>
      <c r="QW283" s="294"/>
      <c r="QX283" s="294"/>
      <c r="QY283" s="294"/>
      <c r="QZ283" s="294"/>
      <c r="RA283" s="294"/>
      <c r="RB283" s="294"/>
      <c r="RC283" s="294"/>
      <c r="RD283" s="294"/>
      <c r="RE283" s="294"/>
      <c r="RF283" s="294"/>
      <c r="RG283" s="294"/>
      <c r="RH283" s="294"/>
      <c r="RI283" s="294"/>
      <c r="RJ283" s="294"/>
      <c r="RK283" s="294"/>
      <c r="RL283" s="294"/>
      <c r="RM283" s="294"/>
      <c r="RN283" s="294"/>
      <c r="RO283" s="294"/>
      <c r="RP283" s="294"/>
      <c r="RQ283" s="294"/>
      <c r="RR283" s="294"/>
      <c r="RS283" s="294"/>
      <c r="RT283" s="294"/>
      <c r="RU283" s="294"/>
      <c r="RV283" s="294"/>
      <c r="RW283" s="294"/>
      <c r="RX283" s="294"/>
      <c r="RY283" s="294"/>
      <c r="RZ283" s="294"/>
      <c r="SA283" s="294"/>
      <c r="SB283" s="294"/>
      <c r="SC283" s="294"/>
      <c r="SD283" s="294"/>
      <c r="SE283" s="294"/>
      <c r="SF283" s="294"/>
      <c r="SG283" s="294"/>
      <c r="SH283" s="294"/>
      <c r="SI283" s="294"/>
      <c r="SJ283" s="294"/>
      <c r="SK283" s="294"/>
      <c r="SL283" s="294"/>
      <c r="SM283" s="294"/>
      <c r="SN283" s="294"/>
      <c r="SO283" s="294"/>
      <c r="SP283" s="294"/>
      <c r="SQ283" s="294"/>
      <c r="SR283" s="294"/>
      <c r="SS283" s="294"/>
      <c r="ST283" s="294"/>
      <c r="SU283" s="294"/>
      <c r="SV283" s="294"/>
      <c r="SW283" s="294"/>
      <c r="SX283" s="294"/>
      <c r="SY283" s="294"/>
      <c r="SZ283" s="294"/>
      <c r="TA283" s="294"/>
      <c r="TB283" s="294"/>
      <c r="TC283" s="294"/>
      <c r="TD283" s="294"/>
      <c r="TE283" s="294"/>
      <c r="TF283" s="294"/>
      <c r="TG283" s="294"/>
      <c r="TH283" s="294"/>
      <c r="TI283" s="294"/>
      <c r="TJ283" s="294"/>
      <c r="TK283" s="294"/>
      <c r="TL283" s="294"/>
      <c r="TM283" s="294"/>
      <c r="TN283" s="294"/>
      <c r="TO283" s="294"/>
      <c r="TP283" s="294"/>
      <c r="TQ283" s="294"/>
      <c r="TR283" s="294"/>
      <c r="TS283" s="294"/>
      <c r="TT283" s="294"/>
      <c r="TU283" s="294"/>
      <c r="TV283" s="294"/>
      <c r="TW283" s="294"/>
      <c r="TX283" s="294"/>
      <c r="TY283" s="294"/>
      <c r="TZ283" s="294"/>
      <c r="UA283" s="294"/>
      <c r="UB283" s="294"/>
      <c r="UC283" s="294"/>
      <c r="UD283" s="294"/>
      <c r="UE283" s="294"/>
      <c r="UF283" s="294"/>
      <c r="UG283" s="294"/>
      <c r="UH283" s="294"/>
      <c r="UI283" s="294"/>
      <c r="UJ283" s="294"/>
      <c r="UK283" s="294"/>
      <c r="UL283" s="294"/>
      <c r="UM283" s="294"/>
      <c r="UN283" s="294"/>
      <c r="UO283" s="294"/>
      <c r="UP283" s="294"/>
      <c r="UQ283" s="294"/>
      <c r="UR283" s="294"/>
      <c r="US283" s="294"/>
      <c r="UT283" s="294"/>
      <c r="UU283" s="294"/>
      <c r="UV283" s="294"/>
      <c r="UW283" s="294"/>
      <c r="UX283" s="294"/>
      <c r="UY283" s="294"/>
      <c r="UZ283" s="294"/>
      <c r="VA283" s="294"/>
      <c r="VB283" s="294"/>
      <c r="VC283" s="294"/>
      <c r="VD283" s="294"/>
      <c r="VE283" s="294"/>
      <c r="VF283" s="294"/>
      <c r="VG283" s="294"/>
      <c r="VH283" s="294"/>
      <c r="VI283" s="294"/>
      <c r="VJ283" s="294"/>
      <c r="VK283" s="294"/>
      <c r="VL283" s="294"/>
      <c r="VM283" s="294"/>
      <c r="VN283" s="294"/>
      <c r="VO283" s="294"/>
      <c r="VP283" s="294"/>
      <c r="VQ283" s="294"/>
      <c r="VR283" s="294"/>
      <c r="VS283" s="294"/>
      <c r="VT283" s="294"/>
      <c r="VU283" s="294"/>
      <c r="VV283" s="294"/>
      <c r="VW283" s="294"/>
      <c r="VX283" s="294"/>
      <c r="VY283" s="294"/>
      <c r="VZ283" s="294"/>
      <c r="WA283" s="294"/>
      <c r="WB283" s="294"/>
      <c r="WC283" s="294"/>
      <c r="WD283" s="294"/>
      <c r="WE283" s="294"/>
      <c r="WF283" s="294"/>
      <c r="WG283" s="294"/>
      <c r="WH283" s="294"/>
      <c r="WI283" s="294"/>
      <c r="WJ283" s="294"/>
      <c r="WK283" s="294"/>
      <c r="WL283" s="294"/>
      <c r="WM283" s="294"/>
      <c r="WN283" s="294"/>
      <c r="WO283" s="294"/>
      <c r="WP283" s="294"/>
      <c r="WQ283" s="294"/>
      <c r="WR283" s="294"/>
      <c r="WS283" s="294"/>
      <c r="WT283" s="294"/>
      <c r="WU283" s="294"/>
      <c r="WV283" s="294"/>
      <c r="WW283" s="294"/>
      <c r="WX283" s="294"/>
      <c r="WY283" s="294"/>
      <c r="WZ283" s="294"/>
      <c r="XA283" s="294"/>
      <c r="XB283" s="294"/>
      <c r="XC283" s="294"/>
      <c r="XD283" s="294"/>
      <c r="XE283" s="294"/>
      <c r="XF283" s="294"/>
      <c r="XG283" s="294"/>
      <c r="XH283" s="294"/>
      <c r="XI283" s="294"/>
      <c r="XJ283" s="294"/>
      <c r="XK283" s="294"/>
      <c r="XL283" s="294"/>
      <c r="XM283" s="294"/>
      <c r="XN283" s="294"/>
      <c r="XO283" s="294"/>
      <c r="XP283" s="294"/>
      <c r="XQ283" s="294"/>
      <c r="XR283" s="294"/>
      <c r="XS283" s="294"/>
      <c r="XT283" s="294"/>
      <c r="XU283" s="294"/>
      <c r="XV283" s="294"/>
      <c r="XW283" s="294"/>
      <c r="XX283" s="294"/>
      <c r="XY283" s="294"/>
      <c r="XZ283" s="294"/>
      <c r="YA283" s="294"/>
      <c r="YB283" s="294"/>
      <c r="YC283" s="294"/>
      <c r="YD283" s="294"/>
      <c r="YE283" s="294"/>
      <c r="YF283" s="294"/>
      <c r="YG283" s="294"/>
      <c r="YH283" s="294"/>
      <c r="YI283" s="294"/>
      <c r="YJ283" s="294"/>
      <c r="YK283" s="294"/>
      <c r="YL283" s="294"/>
      <c r="YM283" s="294"/>
      <c r="YN283" s="294"/>
      <c r="YO283" s="294"/>
      <c r="YP283" s="294"/>
      <c r="YQ283" s="294"/>
      <c r="YR283" s="294"/>
      <c r="YS283" s="294"/>
      <c r="YT283" s="294"/>
      <c r="YU283" s="294"/>
      <c r="YV283" s="294"/>
      <c r="YW283" s="294"/>
      <c r="YX283" s="294"/>
      <c r="YY283" s="294"/>
      <c r="YZ283" s="294"/>
      <c r="ZA283" s="294"/>
      <c r="ZB283" s="294"/>
      <c r="ZC283" s="294"/>
      <c r="ZD283" s="294"/>
      <c r="ZE283" s="294"/>
      <c r="ZF283" s="294"/>
      <c r="ZG283" s="294"/>
      <c r="ZH283" s="294"/>
      <c r="ZI283" s="294"/>
      <c r="ZJ283" s="294"/>
      <c r="ZK283" s="294"/>
      <c r="ZL283" s="294"/>
      <c r="ZM283" s="294"/>
      <c r="ZN283" s="294"/>
      <c r="ZO283" s="294"/>
      <c r="ZP283" s="294"/>
      <c r="ZQ283" s="294"/>
      <c r="ZR283" s="294"/>
      <c r="ZS283" s="294"/>
      <c r="ZT283" s="294"/>
      <c r="ZU283" s="294"/>
      <c r="ZV283" s="294"/>
      <c r="ZW283" s="294"/>
      <c r="ZX283" s="294"/>
      <c r="ZY283" s="294"/>
      <c r="ZZ283" s="294"/>
      <c r="AAA283" s="294"/>
      <c r="AAB283" s="294"/>
      <c r="AAC283" s="294"/>
      <c r="AAD283" s="294"/>
      <c r="AAE283" s="294"/>
      <c r="AAF283" s="294"/>
      <c r="AAG283" s="294"/>
      <c r="AAH283" s="294"/>
      <c r="AAI283" s="294"/>
      <c r="AAJ283" s="294"/>
      <c r="AAK283" s="294"/>
      <c r="AAL283" s="294"/>
      <c r="AAM283" s="294"/>
      <c r="AAN283" s="294"/>
      <c r="AAO283" s="294"/>
      <c r="AAP283" s="294"/>
      <c r="AAQ283" s="294"/>
      <c r="AAR283" s="294"/>
      <c r="AAS283" s="294"/>
      <c r="AAT283" s="294"/>
      <c r="AAU283" s="294"/>
      <c r="AAV283" s="294"/>
      <c r="AAW283" s="294"/>
      <c r="AAX283" s="294"/>
      <c r="AAY283" s="294"/>
      <c r="AAZ283" s="294"/>
      <c r="ABA283" s="294"/>
      <c r="ABB283" s="294"/>
      <c r="ABC283" s="294"/>
      <c r="ABD283" s="294"/>
      <c r="ABE283" s="294"/>
      <c r="ABF283" s="294"/>
      <c r="ABG283" s="294"/>
      <c r="ABH283" s="294"/>
      <c r="ABI283" s="294"/>
      <c r="ABJ283" s="294"/>
      <c r="ABK283" s="294"/>
      <c r="ABL283" s="294"/>
      <c r="ABM283" s="294"/>
      <c r="ABN283" s="294"/>
      <c r="ABO283" s="294"/>
      <c r="ABP283" s="294"/>
      <c r="ABQ283" s="294"/>
      <c r="ABR283" s="294"/>
      <c r="ABS283" s="294"/>
      <c r="ABT283" s="294"/>
      <c r="ABU283" s="294"/>
      <c r="ABV283" s="294"/>
      <c r="ABW283" s="294"/>
      <c r="ABX283" s="294"/>
      <c r="ABY283" s="294"/>
      <c r="ABZ283" s="294"/>
      <c r="ACA283" s="294"/>
      <c r="ACB283" s="294"/>
      <c r="ACC283" s="294"/>
      <c r="ACD283" s="294"/>
      <c r="ACE283" s="294"/>
      <c r="ACF283" s="294"/>
      <c r="ACG283" s="294"/>
      <c r="ACH283" s="294"/>
      <c r="ACI283" s="294"/>
      <c r="ACJ283" s="294"/>
      <c r="ACK283" s="294"/>
      <c r="ACL283" s="294"/>
      <c r="ACM283" s="294"/>
      <c r="ACN283" s="294"/>
      <c r="ACO283" s="294"/>
      <c r="ACP283" s="294"/>
      <c r="ACQ283" s="294"/>
      <c r="ACR283" s="294"/>
      <c r="ACS283" s="294"/>
      <c r="ACT283" s="294"/>
      <c r="ACU283" s="294"/>
      <c r="ACV283" s="294"/>
      <c r="ACW283" s="294"/>
      <c r="ACX283" s="294"/>
      <c r="ACY283" s="294"/>
      <c r="ACZ283" s="294"/>
      <c r="ADA283" s="294"/>
      <c r="ADB283" s="294"/>
      <c r="ADC283" s="294"/>
      <c r="ADD283" s="294"/>
      <c r="ADE283" s="294"/>
      <c r="ADF283" s="294"/>
      <c r="ADG283" s="294"/>
      <c r="ADH283" s="294"/>
      <c r="ADI283" s="294"/>
      <c r="ADJ283" s="294"/>
      <c r="ADK283" s="294"/>
      <c r="ADL283" s="294"/>
      <c r="ADM283" s="294"/>
      <c r="ADN283" s="294"/>
      <c r="ADO283" s="294"/>
      <c r="ADP283" s="294"/>
      <c r="ADQ283" s="294"/>
      <c r="ADR283" s="294"/>
      <c r="ADS283" s="294"/>
      <c r="ADT283" s="294"/>
      <c r="ADU283" s="294"/>
      <c r="ADV283" s="294"/>
      <c r="ADW283" s="294"/>
      <c r="ADX283" s="294"/>
      <c r="ADY283" s="294"/>
      <c r="ADZ283" s="294"/>
      <c r="AEA283" s="294"/>
      <c r="AEB283" s="294"/>
      <c r="AEC283" s="294"/>
      <c r="AED283" s="294"/>
      <c r="AEE283" s="294"/>
      <c r="AEF283" s="294"/>
      <c r="AEG283" s="294"/>
      <c r="AEH283" s="294"/>
      <c r="AEI283" s="294"/>
      <c r="AEJ283" s="294"/>
      <c r="AEK283" s="294"/>
      <c r="AEL283" s="294"/>
      <c r="AEM283" s="294"/>
      <c r="AEN283" s="294"/>
      <c r="AEO283" s="294"/>
      <c r="AEP283" s="294"/>
      <c r="AEQ283" s="294"/>
      <c r="AER283" s="294"/>
      <c r="AES283" s="294"/>
      <c r="AET283" s="294"/>
      <c r="AEU283" s="294"/>
      <c r="AEV283" s="294"/>
      <c r="AEW283" s="294"/>
      <c r="AEX283" s="294"/>
      <c r="AEY283" s="294"/>
      <c r="AEZ283" s="294"/>
      <c r="AFA283" s="294"/>
      <c r="AFB283" s="294"/>
      <c r="AFC283" s="294"/>
      <c r="AFD283" s="294"/>
      <c r="AFE283" s="294"/>
      <c r="AFF283" s="294"/>
      <c r="AFG283" s="294"/>
      <c r="AFH283" s="294"/>
      <c r="AFI283" s="294"/>
      <c r="AFJ283" s="294"/>
      <c r="AFK283" s="294"/>
      <c r="AFL283" s="294"/>
      <c r="AFM283" s="294"/>
      <c r="AFN283" s="294"/>
      <c r="AFO283" s="294"/>
      <c r="AFP283" s="294"/>
      <c r="AFQ283" s="294"/>
      <c r="AFR283" s="294"/>
      <c r="AFS283" s="294"/>
      <c r="AFT283" s="294"/>
      <c r="AFU283" s="294"/>
      <c r="AFV283" s="294"/>
      <c r="AFW283" s="294"/>
      <c r="AFX283" s="294"/>
      <c r="AFY283" s="294"/>
      <c r="AFZ283" s="294"/>
      <c r="AGA283" s="294"/>
      <c r="AGB283" s="294"/>
      <c r="AGC283" s="294"/>
      <c r="AGD283" s="294"/>
      <c r="AGE283" s="294"/>
      <c r="AGF283" s="294"/>
      <c r="AGG283" s="294"/>
      <c r="AGH283" s="294"/>
      <c r="AGI283" s="294"/>
      <c r="AGJ283" s="294"/>
      <c r="AGK283" s="294"/>
      <c r="AGL283" s="294"/>
      <c r="AGM283" s="294"/>
      <c r="AGN283" s="294"/>
      <c r="AGO283" s="294"/>
      <c r="AGP283" s="294"/>
      <c r="AGQ283" s="294"/>
      <c r="AGR283" s="294"/>
      <c r="AGS283" s="294"/>
      <c r="AGT283" s="294"/>
      <c r="AGU283" s="294"/>
      <c r="AGV283" s="294"/>
      <c r="AGW283" s="294"/>
      <c r="AGX283" s="294"/>
      <c r="AGY283" s="294"/>
      <c r="AGZ283" s="294"/>
      <c r="AHA283" s="294"/>
      <c r="AHB283" s="294"/>
      <c r="AHC283" s="294"/>
      <c r="AHD283" s="294"/>
      <c r="AHE283" s="294"/>
      <c r="AHF283" s="294"/>
      <c r="AHG283" s="294"/>
      <c r="AHH283" s="294"/>
      <c r="AHI283" s="294"/>
      <c r="AHJ283" s="294"/>
      <c r="AHK283" s="294"/>
      <c r="AHL283" s="294"/>
      <c r="AHM283" s="294"/>
      <c r="AHN283" s="294"/>
      <c r="AHO283" s="294"/>
      <c r="AHP283" s="294"/>
      <c r="AHQ283" s="294"/>
      <c r="AHR283" s="294"/>
      <c r="AHS283" s="294"/>
      <c r="AHT283" s="294"/>
      <c r="AHU283" s="294"/>
      <c r="AHV283" s="294"/>
      <c r="AHW283" s="294"/>
      <c r="AHX283" s="294"/>
      <c r="AHY283" s="294"/>
      <c r="AHZ283" s="294"/>
      <c r="AIA283" s="294"/>
      <c r="AIB283" s="294"/>
      <c r="AIC283" s="294"/>
      <c r="AID283" s="294"/>
      <c r="AIE283" s="294"/>
      <c r="AIF283" s="294"/>
      <c r="AIG283" s="294"/>
      <c r="AIH283" s="294"/>
      <c r="AII283" s="294"/>
      <c r="AIJ283" s="294"/>
      <c r="AIK283" s="294"/>
      <c r="AIL283" s="294"/>
      <c r="AIM283" s="294"/>
      <c r="AIN283" s="294"/>
      <c r="AIO283" s="294"/>
      <c r="AIP283" s="294"/>
      <c r="AIQ283" s="294"/>
      <c r="AIR283" s="294"/>
      <c r="AIS283" s="294"/>
      <c r="AIT283" s="294"/>
      <c r="AIU283" s="294"/>
      <c r="AIV283" s="294"/>
      <c r="AIW283" s="294"/>
      <c r="AIX283" s="294"/>
      <c r="AIY283" s="294"/>
      <c r="AIZ283" s="294"/>
      <c r="AJA283" s="294"/>
      <c r="AJB283" s="294"/>
      <c r="AJC283" s="294"/>
      <c r="AJD283" s="294"/>
      <c r="AJE283" s="294"/>
      <c r="AJF283" s="294"/>
      <c r="AJG283" s="294"/>
      <c r="AJH283" s="294"/>
      <c r="AJI283" s="294"/>
      <c r="AJJ283" s="294"/>
      <c r="AJK283" s="294"/>
      <c r="AJL283" s="294"/>
      <c r="AJM283" s="294"/>
      <c r="AJN283" s="294"/>
      <c r="AJO283" s="294"/>
      <c r="AJP283" s="294"/>
      <c r="AJQ283" s="294"/>
      <c r="AJR283" s="294"/>
      <c r="AJS283" s="294"/>
      <c r="AJT283" s="294"/>
      <c r="AJU283" s="294"/>
      <c r="AJV283" s="294"/>
      <c r="AJW283" s="294"/>
      <c r="AJX283" s="294"/>
      <c r="AJY283" s="294"/>
      <c r="AJZ283" s="294"/>
      <c r="AKA283" s="294"/>
      <c r="AKB283" s="294"/>
      <c r="AKC283" s="294"/>
      <c r="AKD283" s="294"/>
      <c r="AKE283" s="294"/>
      <c r="AKF283" s="294"/>
      <c r="AKG283" s="294"/>
      <c r="AKH283" s="294"/>
      <c r="AKI283" s="294"/>
      <c r="AKJ283" s="294"/>
      <c r="AKK283" s="294"/>
      <c r="AKL283" s="294"/>
      <c r="AKM283" s="294"/>
      <c r="AKN283" s="294"/>
      <c r="AKO283" s="294"/>
      <c r="AKP283" s="294"/>
      <c r="AKQ283" s="294"/>
      <c r="AKR283" s="294"/>
      <c r="AKS283" s="294"/>
      <c r="AKT283" s="294"/>
      <c r="AKU283" s="294"/>
      <c r="AKV283" s="294"/>
      <c r="AKW283" s="294"/>
      <c r="AKX283" s="294"/>
      <c r="AKY283" s="294"/>
      <c r="AKZ283" s="294"/>
      <c r="ALA283" s="294"/>
      <c r="ALB283" s="294"/>
      <c r="ALC283" s="294"/>
      <c r="ALD283" s="294"/>
      <c r="ALE283" s="294"/>
      <c r="ALF283" s="294"/>
      <c r="ALG283" s="294"/>
      <c r="ALH283" s="294"/>
      <c r="ALI283" s="294"/>
      <c r="ALJ283" s="294"/>
      <c r="ALK283" s="294"/>
      <c r="ALL283" s="294"/>
      <c r="ALM283" s="294"/>
      <c r="ALN283" s="294"/>
      <c r="ALO283" s="294"/>
      <c r="ALP283" s="294"/>
      <c r="ALQ283" s="294"/>
      <c r="ALR283" s="294"/>
      <c r="ALS283" s="294"/>
      <c r="ALT283" s="294"/>
      <c r="ALU283" s="294"/>
      <c r="ALV283" s="294"/>
      <c r="ALW283" s="294"/>
      <c r="ALX283" s="294"/>
      <c r="ALY283" s="294"/>
      <c r="ALZ283" s="294"/>
      <c r="AMA283" s="294"/>
      <c r="AMB283" s="294"/>
      <c r="AMC283" s="294"/>
      <c r="AMD283" s="294"/>
      <c r="AME283" s="294"/>
      <c r="AMF283" s="294"/>
      <c r="AMG283" s="294"/>
      <c r="AMH283" s="294"/>
      <c r="AMI283" s="294"/>
      <c r="AMJ283" s="294"/>
      <c r="AMK283" s="294"/>
      <c r="AML283" s="294"/>
      <c r="AMM283" s="294"/>
      <c r="AMN283" s="294"/>
      <c r="AMO283" s="294"/>
      <c r="AMP283" s="294"/>
      <c r="AMQ283" s="294"/>
      <c r="AMR283" s="294"/>
      <c r="AMS283" s="294"/>
      <c r="AMT283" s="294"/>
      <c r="AMU283" s="294"/>
      <c r="AMV283" s="294"/>
      <c r="AMW283" s="294"/>
      <c r="AMX283" s="294"/>
      <c r="AMY283" s="294"/>
      <c r="AMZ283" s="294"/>
      <c r="ANA283" s="294"/>
      <c r="ANB283" s="294"/>
      <c r="ANC283" s="294"/>
      <c r="AND283" s="294"/>
      <c r="ANE283" s="294"/>
      <c r="ANF283" s="294"/>
      <c r="ANG283" s="294"/>
      <c r="ANH283" s="294"/>
      <c r="ANI283" s="294"/>
      <c r="ANJ283" s="294"/>
      <c r="ANK283" s="294"/>
      <c r="ANL283" s="294"/>
      <c r="ANM283" s="294"/>
      <c r="ANN283" s="294"/>
      <c r="ANO283" s="294"/>
      <c r="ANP283" s="294"/>
      <c r="ANQ283" s="294"/>
      <c r="ANR283" s="294"/>
      <c r="ANS283" s="294"/>
      <c r="ANT283" s="294"/>
      <c r="ANU283" s="294"/>
      <c r="ANV283" s="294"/>
      <c r="ANW283" s="294"/>
      <c r="ANX283" s="294"/>
      <c r="ANY283" s="294"/>
      <c r="ANZ283" s="294"/>
      <c r="AOA283" s="294"/>
      <c r="AOB283" s="294"/>
      <c r="AOC283" s="294"/>
      <c r="AOD283" s="294"/>
      <c r="AOE283" s="294"/>
      <c r="AOF283" s="294"/>
      <c r="AOG283" s="294"/>
      <c r="AOH283" s="294"/>
      <c r="AOI283" s="294"/>
      <c r="AOJ283" s="294"/>
      <c r="AOK283" s="294"/>
      <c r="AOL283" s="294"/>
      <c r="AOM283" s="294"/>
      <c r="AON283" s="294"/>
      <c r="AOO283" s="294"/>
      <c r="AOP283" s="294"/>
      <c r="AOQ283" s="294"/>
      <c r="AOR283" s="294"/>
      <c r="AOS283" s="294"/>
      <c r="AOT283" s="294"/>
      <c r="AOU283" s="294"/>
      <c r="AOV283" s="294"/>
      <c r="AOW283" s="294"/>
      <c r="AOX283" s="294"/>
      <c r="AOY283" s="294"/>
      <c r="AOZ283" s="294"/>
      <c r="APA283" s="294"/>
      <c r="APB283" s="294"/>
      <c r="APC283" s="294"/>
      <c r="APD283" s="294"/>
      <c r="APE283" s="294"/>
      <c r="APF283" s="294"/>
      <c r="APG283" s="294"/>
      <c r="APH283" s="294"/>
      <c r="API283" s="294"/>
      <c r="APJ283" s="294"/>
      <c r="APK283" s="294"/>
      <c r="APL283" s="294"/>
      <c r="APM283" s="294"/>
      <c r="APN283" s="294"/>
      <c r="APO283" s="294"/>
      <c r="APP283" s="294"/>
      <c r="APQ283" s="294"/>
      <c r="APR283" s="294"/>
      <c r="APS283" s="294"/>
      <c r="APT283" s="294"/>
      <c r="APU283" s="294"/>
      <c r="APV283" s="294"/>
      <c r="APW283" s="294"/>
      <c r="APX283" s="294"/>
      <c r="APY283" s="294"/>
      <c r="APZ283" s="294"/>
      <c r="AQA283" s="294"/>
      <c r="AQB283" s="294"/>
      <c r="AQC283" s="294"/>
      <c r="AQD283" s="294"/>
      <c r="AQE283" s="294"/>
      <c r="AQF283" s="294"/>
      <c r="AQG283" s="294"/>
      <c r="AQH283" s="294"/>
      <c r="AQI283" s="294"/>
      <c r="AQJ283" s="294"/>
      <c r="AQK283" s="294"/>
      <c r="AQL283" s="294"/>
      <c r="AQM283" s="294"/>
      <c r="AQN283" s="294"/>
      <c r="AQO283" s="294"/>
      <c r="AQP283" s="294"/>
      <c r="AQQ283" s="294"/>
      <c r="AQR283" s="294"/>
      <c r="AQS283" s="294"/>
      <c r="AQT283" s="294"/>
      <c r="AQU283" s="294"/>
      <c r="AQV283" s="294"/>
      <c r="AQW283" s="294"/>
      <c r="AQX283" s="294"/>
      <c r="AQY283" s="294"/>
      <c r="AQZ283" s="294"/>
      <c r="ARA283" s="294"/>
      <c r="ARB283" s="294"/>
      <c r="ARC283" s="294"/>
      <c r="ARD283" s="294"/>
      <c r="ARE283" s="294"/>
      <c r="ARF283" s="294"/>
      <c r="ARG283" s="294"/>
      <c r="ARH283" s="294"/>
      <c r="ARI283" s="294"/>
      <c r="ARJ283" s="294"/>
      <c r="ARK283" s="294"/>
      <c r="ARL283" s="294"/>
      <c r="ARM283" s="294"/>
      <c r="ARN283" s="294"/>
      <c r="ARO283" s="294"/>
      <c r="ARP283" s="294"/>
      <c r="ARQ283" s="294"/>
      <c r="ARR283" s="294"/>
      <c r="ARS283" s="294"/>
      <c r="ART283" s="294"/>
      <c r="ARU283" s="294"/>
      <c r="ARV283" s="294"/>
      <c r="ARW283" s="294"/>
      <c r="ARX283" s="294"/>
      <c r="ARY283" s="294"/>
      <c r="ARZ283" s="294"/>
      <c r="ASA283" s="294"/>
      <c r="ASB283" s="294"/>
      <c r="ASC283" s="294"/>
      <c r="ASD283" s="294"/>
      <c r="ASE283" s="294"/>
      <c r="ASF283" s="294"/>
      <c r="ASG283" s="294"/>
      <c r="ASH283" s="294"/>
      <c r="ASI283" s="294"/>
      <c r="ASJ283" s="294"/>
      <c r="ASK283" s="294"/>
      <c r="ASL283" s="294"/>
      <c r="ASM283" s="294"/>
      <c r="ASN283" s="294"/>
      <c r="ASO283" s="294"/>
      <c r="ASP283" s="294"/>
      <c r="ASQ283" s="294"/>
      <c r="ASR283" s="294"/>
      <c r="ASS283" s="294"/>
      <c r="AST283" s="294"/>
      <c r="ASU283" s="294"/>
      <c r="ASV283" s="294"/>
      <c r="ASW283" s="294"/>
      <c r="ASX283" s="294"/>
      <c r="ASY283" s="294"/>
      <c r="ASZ283" s="294"/>
      <c r="ATA283" s="294"/>
      <c r="ATB283" s="294"/>
      <c r="ATC283" s="294"/>
      <c r="ATD283" s="294"/>
      <c r="ATE283" s="294"/>
      <c r="ATF283" s="294"/>
      <c r="ATG283" s="294"/>
      <c r="ATH283" s="294"/>
      <c r="ATI283" s="294"/>
      <c r="ATJ283" s="294"/>
      <c r="ATK283" s="294"/>
      <c r="ATL283" s="294"/>
      <c r="ATM283" s="294"/>
      <c r="ATN283" s="294"/>
      <c r="ATO283" s="294"/>
      <c r="ATP283" s="294"/>
      <c r="ATQ283" s="294"/>
      <c r="ATR283" s="294"/>
      <c r="ATS283" s="294"/>
      <c r="ATT283" s="294"/>
      <c r="ATU283" s="294"/>
      <c r="ATV283" s="294"/>
      <c r="ATW283" s="294"/>
      <c r="ATX283" s="294"/>
      <c r="ATY283" s="294"/>
      <c r="ATZ283" s="294"/>
      <c r="AUA283" s="294"/>
      <c r="AUB283" s="294"/>
      <c r="AUC283" s="294"/>
      <c r="AUD283" s="294"/>
      <c r="AUE283" s="294"/>
      <c r="AUF283" s="294"/>
      <c r="AUG283" s="294"/>
      <c r="AUH283" s="294"/>
      <c r="AUI283" s="294"/>
      <c r="AUJ283" s="294"/>
      <c r="AUK283" s="294"/>
      <c r="AUL283" s="294"/>
      <c r="AUM283" s="294"/>
      <c r="AUN283" s="294"/>
      <c r="AUO283" s="294"/>
      <c r="AUP283" s="294"/>
      <c r="AUQ283" s="294"/>
      <c r="AUR283" s="294"/>
      <c r="AUS283" s="294"/>
      <c r="AUT283" s="294"/>
      <c r="AUU283" s="294"/>
      <c r="AUV283" s="294"/>
      <c r="AUW283" s="294"/>
      <c r="AUX283" s="294"/>
      <c r="AUY283" s="294"/>
      <c r="AUZ283" s="294"/>
      <c r="AVA283" s="294"/>
      <c r="AVB283" s="294"/>
      <c r="AVC283" s="294"/>
      <c r="AVD283" s="294"/>
      <c r="AVE283" s="294"/>
      <c r="AVF283" s="294"/>
      <c r="AVG283" s="294"/>
      <c r="AVH283" s="294"/>
      <c r="AVI283" s="294"/>
      <c r="AVJ283" s="294"/>
      <c r="AVK283" s="294"/>
      <c r="AVL283" s="294"/>
      <c r="AVM283" s="294"/>
      <c r="AVN283" s="294"/>
      <c r="AVO283" s="294"/>
      <c r="AVP283" s="294"/>
      <c r="AVQ283" s="294"/>
      <c r="AVR283" s="294"/>
      <c r="AVS283" s="294"/>
      <c r="AVT283" s="294"/>
      <c r="AVU283" s="294"/>
      <c r="AVV283" s="294"/>
      <c r="AVW283" s="294"/>
      <c r="AVX283" s="294"/>
      <c r="AVY283" s="294"/>
      <c r="AVZ283" s="294"/>
      <c r="AWA283" s="294"/>
      <c r="AWB283" s="294"/>
      <c r="AWC283" s="294"/>
      <c r="AWD283" s="294"/>
      <c r="AWE283" s="294"/>
      <c r="AWF283" s="294"/>
      <c r="AWG283" s="294"/>
      <c r="AWH283" s="294"/>
      <c r="AWI283" s="294"/>
      <c r="AWJ283" s="294"/>
      <c r="AWK283" s="294"/>
      <c r="AWL283" s="294"/>
      <c r="AWM283" s="294"/>
      <c r="AWN283" s="294"/>
      <c r="AWO283" s="294"/>
      <c r="AWP283" s="294"/>
      <c r="AWQ283" s="294"/>
      <c r="AWR283" s="294"/>
      <c r="AWS283" s="294"/>
      <c r="AWT283" s="294"/>
      <c r="AWU283" s="294"/>
      <c r="AWV283" s="294"/>
      <c r="AWW283" s="294"/>
      <c r="AWX283" s="294"/>
      <c r="AWY283" s="294"/>
      <c r="AWZ283" s="294"/>
      <c r="AXA283" s="294"/>
      <c r="AXB283" s="294"/>
      <c r="AXC283" s="294"/>
      <c r="AXD283" s="294"/>
      <c r="AXE283" s="294"/>
      <c r="AXF283" s="294"/>
      <c r="AXG283" s="294"/>
      <c r="AXH283" s="294"/>
      <c r="AXI283" s="294"/>
      <c r="AXJ283" s="294"/>
      <c r="AXK283" s="294"/>
      <c r="AXL283" s="294"/>
      <c r="AXM283" s="294"/>
      <c r="AXN283" s="294"/>
      <c r="AXO283" s="294"/>
      <c r="AXP283" s="294"/>
      <c r="AXQ283" s="294"/>
      <c r="AXR283" s="294"/>
      <c r="AXS283" s="294"/>
      <c r="AXT283" s="294"/>
      <c r="AXU283" s="294"/>
      <c r="AXV283" s="294"/>
      <c r="AXW283" s="294"/>
      <c r="AXX283" s="294"/>
      <c r="AXY283" s="294"/>
      <c r="AXZ283" s="294"/>
      <c r="AYA283" s="294"/>
      <c r="AYB283" s="294"/>
      <c r="AYC283" s="294"/>
      <c r="AYD283" s="294"/>
      <c r="AYE283" s="294"/>
      <c r="AYF283" s="294"/>
      <c r="AYG283" s="294"/>
      <c r="AYH283" s="294"/>
      <c r="AYI283" s="294"/>
      <c r="AYJ283" s="294"/>
      <c r="AYK283" s="294"/>
      <c r="AYL283" s="294"/>
      <c r="AYM283" s="294"/>
      <c r="AYN283" s="294"/>
      <c r="AYO283" s="294"/>
      <c r="AYP283" s="294"/>
      <c r="AYQ283" s="294"/>
      <c r="AYR283" s="294"/>
      <c r="AYS283" s="294"/>
      <c r="AYT283" s="294"/>
      <c r="AYU283" s="294"/>
      <c r="AYV283" s="294"/>
      <c r="AYW283" s="294"/>
      <c r="AYX283" s="294"/>
      <c r="AYY283" s="294"/>
      <c r="AYZ283" s="294"/>
      <c r="AZA283" s="294"/>
      <c r="AZB283" s="294"/>
      <c r="AZC283" s="294"/>
      <c r="AZD283" s="294"/>
      <c r="AZE283" s="294"/>
      <c r="AZF283" s="294"/>
      <c r="AZG283" s="294"/>
      <c r="AZH283" s="294"/>
      <c r="AZI283" s="294"/>
      <c r="AZJ283" s="294"/>
      <c r="AZK283" s="294"/>
      <c r="AZL283" s="294"/>
      <c r="AZM283" s="294"/>
      <c r="AZN283" s="294"/>
      <c r="AZO283" s="294"/>
      <c r="AZP283" s="294"/>
      <c r="AZQ283" s="294"/>
      <c r="AZR283" s="294"/>
      <c r="AZS283" s="294"/>
      <c r="AZT283" s="294"/>
      <c r="AZU283" s="294"/>
      <c r="AZV283" s="294"/>
      <c r="AZW283" s="294"/>
      <c r="AZX283" s="294"/>
      <c r="AZY283" s="294"/>
      <c r="AZZ283" s="294"/>
      <c r="BAA283" s="294"/>
      <c r="BAB283" s="294"/>
      <c r="BAC283" s="294"/>
      <c r="BAD283" s="294"/>
      <c r="BAE283" s="294"/>
      <c r="BAF283" s="294"/>
      <c r="BAG283" s="294"/>
      <c r="BAH283" s="294"/>
      <c r="BAI283" s="294"/>
      <c r="BAJ283" s="294"/>
      <c r="BAK283" s="294"/>
      <c r="BAL283" s="294"/>
      <c r="BAM283" s="294"/>
      <c r="BAN283" s="294"/>
      <c r="BAO283" s="294"/>
      <c r="BAP283" s="294"/>
      <c r="BAQ283" s="294"/>
      <c r="BAR283" s="294"/>
      <c r="BAS283" s="294"/>
      <c r="BAT283" s="294"/>
      <c r="BAU283" s="294"/>
      <c r="BAV283" s="294"/>
      <c r="BAW283" s="294"/>
      <c r="BAX283" s="294"/>
      <c r="BAY283" s="294"/>
      <c r="BAZ283" s="294"/>
      <c r="BBA283" s="294"/>
      <c r="BBB283" s="294"/>
      <c r="BBC283" s="294"/>
      <c r="BBD283" s="294"/>
      <c r="BBE283" s="294"/>
      <c r="BBF283" s="294"/>
      <c r="BBG283" s="294"/>
      <c r="BBH283" s="294"/>
      <c r="BBI283" s="294"/>
      <c r="BBJ283" s="294"/>
      <c r="BBK283" s="294"/>
      <c r="BBL283" s="294"/>
      <c r="BBM283" s="294"/>
      <c r="BBN283" s="294"/>
      <c r="BBO283" s="294"/>
      <c r="BBP283" s="294"/>
      <c r="BBQ283" s="294"/>
      <c r="BBR283" s="294"/>
      <c r="BBS283" s="294"/>
      <c r="BBT283" s="294"/>
      <c r="BBU283" s="294"/>
      <c r="BBV283" s="294"/>
      <c r="BBW283" s="294"/>
      <c r="BBX283" s="294"/>
      <c r="BBY283" s="294"/>
      <c r="BBZ283" s="294"/>
      <c r="BCA283" s="294"/>
      <c r="BCB283" s="294"/>
      <c r="BCC283" s="294"/>
      <c r="BCD283" s="294"/>
      <c r="BCE283" s="294"/>
      <c r="BCF283" s="294"/>
      <c r="BCG283" s="294"/>
      <c r="BCH283" s="294"/>
      <c r="BCI283" s="294"/>
      <c r="BCJ283" s="294"/>
      <c r="BCK283" s="294"/>
      <c r="BCL283" s="294"/>
      <c r="BCM283" s="294"/>
      <c r="BCN283" s="294"/>
      <c r="BCO283" s="294"/>
      <c r="BCP283" s="294"/>
      <c r="BCQ283" s="294"/>
      <c r="BCR283" s="294"/>
      <c r="BCS283" s="294"/>
      <c r="BCT283" s="294"/>
      <c r="BCU283" s="294"/>
      <c r="BCV283" s="294"/>
      <c r="BCW283" s="294"/>
      <c r="BCX283" s="294"/>
      <c r="BCY283" s="294"/>
      <c r="BCZ283" s="294"/>
      <c r="BDA283" s="294"/>
      <c r="BDB283" s="294"/>
      <c r="BDC283" s="294"/>
      <c r="BDD283" s="294"/>
      <c r="BDE283" s="294"/>
      <c r="BDF283" s="294"/>
      <c r="BDG283" s="294"/>
      <c r="BDH283" s="294"/>
      <c r="BDI283" s="294"/>
      <c r="BDJ283" s="294"/>
      <c r="BDK283" s="294"/>
      <c r="BDL283" s="294"/>
      <c r="BDM283" s="294"/>
      <c r="BDN283" s="294"/>
      <c r="BDO283" s="294"/>
      <c r="BDP283" s="294"/>
      <c r="BDQ283" s="294"/>
      <c r="BDR283" s="294"/>
      <c r="BDS283" s="294"/>
      <c r="BDT283" s="294"/>
      <c r="BDU283" s="294"/>
      <c r="BDV283" s="294"/>
      <c r="BDW283" s="294"/>
      <c r="BDX283" s="294"/>
      <c r="BDY283" s="294"/>
      <c r="BDZ283" s="294"/>
      <c r="BEA283" s="294"/>
      <c r="BEB283" s="294"/>
      <c r="BEC283" s="294"/>
      <c r="BED283" s="294"/>
      <c r="BEE283" s="294"/>
      <c r="BEF283" s="294"/>
      <c r="BEG283" s="294"/>
      <c r="BEH283" s="294"/>
      <c r="BEI283" s="294"/>
      <c r="BEJ283" s="294"/>
      <c r="BEK283" s="294"/>
      <c r="BEL283" s="294"/>
      <c r="BEM283" s="294"/>
      <c r="BEN283" s="294"/>
      <c r="BEO283" s="294"/>
      <c r="BEP283" s="294"/>
      <c r="BEQ283" s="294"/>
      <c r="BER283" s="294"/>
      <c r="BES283" s="294"/>
      <c r="BET283" s="294"/>
      <c r="BEU283" s="294"/>
      <c r="BEV283" s="294"/>
      <c r="BEW283" s="294"/>
      <c r="BEX283" s="294"/>
      <c r="BEY283" s="294"/>
      <c r="BEZ283" s="294"/>
      <c r="BFA283" s="294"/>
      <c r="BFB283" s="294"/>
      <c r="BFC283" s="294"/>
      <c r="BFD283" s="294"/>
      <c r="BFE283" s="294"/>
      <c r="BFF283" s="294"/>
      <c r="BFG283" s="294"/>
      <c r="BFH283" s="294"/>
      <c r="BFI283" s="294"/>
      <c r="BFJ283" s="294"/>
      <c r="BFK283" s="294"/>
      <c r="BFL283" s="294"/>
      <c r="BFM283" s="294"/>
      <c r="BFN283" s="294"/>
      <c r="BFO283" s="294"/>
      <c r="BFP283" s="294"/>
      <c r="BFQ283" s="294"/>
      <c r="BFR283" s="294"/>
      <c r="BFS283" s="294"/>
      <c r="BFT283" s="294"/>
      <c r="BFU283" s="294"/>
      <c r="BFV283" s="294"/>
      <c r="BFW283" s="294"/>
      <c r="BFX283" s="294"/>
      <c r="BFY283" s="294"/>
      <c r="BFZ283" s="294"/>
      <c r="BGA283" s="294"/>
      <c r="BGB283" s="294"/>
      <c r="BGC283" s="294"/>
      <c r="BGD283" s="294"/>
      <c r="BGE283" s="294"/>
      <c r="BGF283" s="294"/>
      <c r="BGG283" s="294"/>
      <c r="BGH283" s="294"/>
      <c r="BGI283" s="294"/>
      <c r="BGJ283" s="294"/>
      <c r="BGK283" s="294"/>
      <c r="BGL283" s="294"/>
      <c r="BGM283" s="294"/>
      <c r="BGN283" s="294"/>
      <c r="BGO283" s="294"/>
      <c r="BGP283" s="294"/>
      <c r="BGQ283" s="294"/>
      <c r="BGR283" s="294"/>
      <c r="BGS283" s="294"/>
      <c r="BGT283" s="294"/>
      <c r="BGU283" s="294"/>
      <c r="BGV283" s="294"/>
      <c r="BGW283" s="294"/>
      <c r="BGX283" s="294"/>
      <c r="BGY283" s="294"/>
      <c r="BGZ283" s="294"/>
      <c r="BHA283" s="294"/>
      <c r="BHB283" s="294"/>
      <c r="BHC283" s="294"/>
      <c r="BHD283" s="294"/>
      <c r="BHE283" s="294"/>
      <c r="BHF283" s="294"/>
      <c r="BHG283" s="294"/>
      <c r="BHH283" s="294"/>
      <c r="BHI283" s="294"/>
      <c r="BHJ283" s="294"/>
      <c r="BHK283" s="294"/>
      <c r="BHL283" s="294"/>
      <c r="BHM283" s="294"/>
      <c r="BHN283" s="294"/>
      <c r="BHO283" s="294"/>
      <c r="BHP283" s="294"/>
      <c r="BHQ283" s="294"/>
      <c r="BHR283" s="294"/>
      <c r="BHS283" s="294"/>
      <c r="BHT283" s="294"/>
      <c r="BHU283" s="294"/>
      <c r="BHV283" s="294"/>
      <c r="BHW283" s="294"/>
      <c r="BHX283" s="294"/>
      <c r="BHY283" s="294"/>
      <c r="BHZ283" s="294"/>
      <c r="BIA283" s="294"/>
      <c r="BIB283" s="294"/>
      <c r="BIC283" s="294"/>
      <c r="BID283" s="294"/>
      <c r="BIE283" s="294"/>
      <c r="BIF283" s="294"/>
      <c r="BIG283" s="294"/>
      <c r="BIH283" s="294"/>
      <c r="BII283" s="294"/>
      <c r="BIJ283" s="294"/>
      <c r="BIK283" s="294"/>
      <c r="BIL283" s="294"/>
      <c r="BIM283" s="294"/>
      <c r="BIN283" s="294"/>
      <c r="BIO283" s="294"/>
      <c r="BIP283" s="294"/>
      <c r="BIQ283" s="294"/>
      <c r="BIR283" s="294"/>
      <c r="BIS283" s="294"/>
      <c r="BIT283" s="294"/>
      <c r="BIU283" s="294"/>
      <c r="BIV283" s="294"/>
      <c r="BIW283" s="294"/>
      <c r="BIX283" s="294"/>
      <c r="BIY283" s="294"/>
      <c r="BIZ283" s="294"/>
      <c r="BJA283" s="294"/>
      <c r="BJB283" s="294"/>
      <c r="BJC283" s="294"/>
      <c r="BJD283" s="294"/>
      <c r="BJE283" s="294"/>
      <c r="BJF283" s="294"/>
      <c r="BJG283" s="294"/>
      <c r="BJH283" s="294"/>
      <c r="BJI283" s="294"/>
      <c r="BJJ283" s="294"/>
      <c r="BJK283" s="294"/>
      <c r="BJL283" s="294"/>
      <c r="BJM283" s="294"/>
      <c r="BJN283" s="294"/>
      <c r="BJO283" s="294"/>
      <c r="BJP283" s="294"/>
      <c r="BJQ283" s="294"/>
      <c r="BJR283" s="294"/>
      <c r="BJS283" s="294"/>
      <c r="BJT283" s="294"/>
      <c r="BJU283" s="294"/>
      <c r="BJV283" s="294"/>
      <c r="BJW283" s="294"/>
      <c r="BJX283" s="294"/>
      <c r="BJY283" s="294"/>
      <c r="BJZ283" s="294"/>
      <c r="BKA283" s="294"/>
      <c r="BKB283" s="294"/>
      <c r="BKC283" s="294"/>
      <c r="BKD283" s="294"/>
      <c r="BKE283" s="294"/>
      <c r="BKF283" s="294"/>
      <c r="BKG283" s="294"/>
      <c r="BKH283" s="294"/>
      <c r="BKI283" s="294"/>
      <c r="BKJ283" s="294"/>
      <c r="BKK283" s="294"/>
      <c r="BKL283" s="294"/>
      <c r="BKM283" s="294"/>
      <c r="BKN283" s="294"/>
      <c r="BKO283" s="294"/>
      <c r="BKP283" s="294"/>
      <c r="BKQ283" s="294"/>
      <c r="BKR283" s="294"/>
      <c r="BKS283" s="294"/>
      <c r="BKT283" s="294"/>
      <c r="BKU283" s="294"/>
      <c r="BKV283" s="294"/>
      <c r="BKW283" s="294"/>
      <c r="BKX283" s="294"/>
      <c r="BKY283" s="294"/>
      <c r="BKZ283" s="294"/>
      <c r="BLA283" s="294"/>
      <c r="BLB283" s="294"/>
      <c r="BLC283" s="294"/>
      <c r="BLD283" s="294"/>
      <c r="BLE283" s="294"/>
      <c r="BLF283" s="294"/>
      <c r="BLG283" s="294"/>
      <c r="BLH283" s="294"/>
      <c r="BLI283" s="294"/>
      <c r="BLJ283" s="294"/>
      <c r="BLK283" s="294"/>
      <c r="BLL283" s="294"/>
      <c r="BLM283" s="294"/>
      <c r="BLN283" s="294"/>
      <c r="BLO283" s="294"/>
      <c r="BLP283" s="294"/>
      <c r="BLQ283" s="294"/>
      <c r="BLR283" s="294"/>
      <c r="BLS283" s="294"/>
      <c r="BLT283" s="294"/>
      <c r="BLU283" s="294"/>
      <c r="BLV283" s="294"/>
      <c r="BLW283" s="294"/>
      <c r="BLX283" s="294"/>
      <c r="BLY283" s="294"/>
      <c r="BLZ283" s="294"/>
      <c r="BMA283" s="294"/>
      <c r="BMB283" s="294"/>
      <c r="BMC283" s="294"/>
      <c r="BMD283" s="294"/>
      <c r="BME283" s="294"/>
      <c r="BMF283" s="294"/>
      <c r="BMG283" s="294"/>
      <c r="BMH283" s="294"/>
      <c r="BMI283" s="294"/>
      <c r="BMJ283" s="294"/>
      <c r="BMK283" s="294"/>
      <c r="BML283" s="294"/>
      <c r="BMM283" s="294"/>
      <c r="BMN283" s="294"/>
      <c r="BMO283" s="294"/>
      <c r="BMP283" s="294"/>
      <c r="BMQ283" s="294"/>
      <c r="BMR283" s="294"/>
      <c r="BMS283" s="294"/>
      <c r="BMT283" s="294"/>
      <c r="BMU283" s="294"/>
      <c r="BMV283" s="294"/>
      <c r="BMW283" s="294"/>
      <c r="BMX283" s="294"/>
      <c r="BMY283" s="294"/>
      <c r="BMZ283" s="294"/>
      <c r="BNA283" s="294"/>
      <c r="BNB283" s="294"/>
      <c r="BNC283" s="294"/>
      <c r="BND283" s="294"/>
      <c r="BNE283" s="294"/>
      <c r="BNF283" s="294"/>
      <c r="BNG283" s="294"/>
      <c r="BNH283" s="294"/>
      <c r="BNI283" s="294"/>
      <c r="BNJ283" s="294"/>
      <c r="BNK283" s="294"/>
      <c r="BNL283" s="294"/>
      <c r="BNM283" s="294"/>
      <c r="BNN283" s="294"/>
      <c r="BNO283" s="294"/>
      <c r="BNP283" s="294"/>
      <c r="BNQ283" s="294"/>
      <c r="BNR283" s="294"/>
      <c r="BNS283" s="294"/>
      <c r="BNT283" s="294"/>
      <c r="BNU283" s="294"/>
      <c r="BNV283" s="294"/>
      <c r="BNW283" s="294"/>
      <c r="BNX283" s="294"/>
      <c r="BNY283" s="294"/>
      <c r="BNZ283" s="294"/>
      <c r="BOA283" s="294"/>
      <c r="BOB283" s="294"/>
      <c r="BOC283" s="294"/>
      <c r="BOD283" s="294"/>
      <c r="BOE283" s="294"/>
      <c r="BOF283" s="294"/>
      <c r="BOG283" s="294"/>
      <c r="BOH283" s="294"/>
      <c r="BOI283" s="294"/>
      <c r="BOJ283" s="294"/>
      <c r="BOK283" s="294"/>
      <c r="BOL283" s="294"/>
      <c r="BOM283" s="294"/>
      <c r="BON283" s="294"/>
      <c r="BOO283" s="294"/>
      <c r="BOP283" s="294"/>
      <c r="BOQ283" s="294"/>
      <c r="BOR283" s="294"/>
      <c r="BOS283" s="294"/>
      <c r="BOT283" s="294"/>
      <c r="BOU283" s="294"/>
      <c r="BOV283" s="294"/>
      <c r="BOW283" s="294"/>
      <c r="BOX283" s="294"/>
      <c r="BOY283" s="294"/>
      <c r="BOZ283" s="294"/>
      <c r="BPA283" s="294"/>
      <c r="BPB283" s="294"/>
      <c r="BPC283" s="294"/>
      <c r="BPD283" s="294"/>
      <c r="BPE283" s="294"/>
      <c r="BPF283" s="294"/>
      <c r="BPG283" s="294"/>
      <c r="BPH283" s="294"/>
      <c r="BPI283" s="294"/>
      <c r="BPJ283" s="294"/>
      <c r="BPK283" s="294"/>
      <c r="BPL283" s="294"/>
      <c r="BPM283" s="294"/>
      <c r="BPN283" s="294"/>
      <c r="BPO283" s="294"/>
      <c r="BPP283" s="294"/>
      <c r="BPQ283" s="294"/>
      <c r="BPR283" s="294"/>
      <c r="BPS283" s="294"/>
      <c r="BPT283" s="294"/>
      <c r="BPU283" s="294"/>
      <c r="BPV283" s="294"/>
      <c r="BPW283" s="294"/>
      <c r="BPX283" s="294"/>
      <c r="BPY283" s="294"/>
      <c r="BPZ283" s="294"/>
      <c r="BQA283" s="294"/>
      <c r="BQB283" s="294"/>
      <c r="BQC283" s="294"/>
      <c r="BQD283" s="294"/>
      <c r="BQE283" s="294"/>
      <c r="BQF283" s="294"/>
      <c r="BQG283" s="294"/>
      <c r="BQH283" s="294"/>
      <c r="BQI283" s="294"/>
      <c r="BQJ283" s="294"/>
      <c r="BQK283" s="294"/>
      <c r="BQL283" s="294"/>
      <c r="BQM283" s="294"/>
      <c r="BQN283" s="294"/>
      <c r="BQO283" s="294"/>
      <c r="BQP283" s="294"/>
      <c r="BQQ283" s="294"/>
      <c r="BQR283" s="294"/>
      <c r="BQS283" s="294"/>
      <c r="BQT283" s="294"/>
      <c r="BQU283" s="294"/>
      <c r="BQV283" s="294"/>
      <c r="BQW283" s="294"/>
      <c r="BQX283" s="294"/>
      <c r="BQY283" s="294"/>
      <c r="BQZ283" s="294"/>
      <c r="BRA283" s="294"/>
      <c r="BRB283" s="294"/>
      <c r="BRC283" s="294"/>
      <c r="BRD283" s="294"/>
      <c r="BRE283" s="294"/>
      <c r="BRF283" s="294"/>
      <c r="BRG283" s="294"/>
      <c r="BRH283" s="294"/>
      <c r="BRI283" s="294"/>
      <c r="BRJ283" s="294"/>
      <c r="BRK283" s="294"/>
      <c r="BRL283" s="294"/>
      <c r="BRM283" s="294"/>
      <c r="BRN283" s="294"/>
      <c r="BRO283" s="294"/>
      <c r="BRP283" s="294"/>
      <c r="BRQ283" s="294"/>
      <c r="BRR283" s="294"/>
      <c r="BRS283" s="294"/>
      <c r="BRT283" s="294"/>
      <c r="BRU283" s="294"/>
      <c r="BRV283" s="294"/>
      <c r="BRW283" s="294"/>
      <c r="BRX283" s="294"/>
      <c r="BRY283" s="294"/>
      <c r="BRZ283" s="294"/>
      <c r="BSA283" s="294"/>
      <c r="BSB283" s="294"/>
      <c r="BSC283" s="294"/>
      <c r="BSD283" s="294"/>
      <c r="BSE283" s="294"/>
      <c r="BSF283" s="294"/>
      <c r="BSG283" s="294"/>
      <c r="BSH283" s="294"/>
      <c r="BSI283" s="294"/>
      <c r="BSJ283" s="294"/>
      <c r="BSK283" s="294"/>
      <c r="BSL283" s="294"/>
      <c r="BSM283" s="294"/>
      <c r="BSN283" s="294"/>
      <c r="BSO283" s="294"/>
      <c r="BSP283" s="294"/>
      <c r="BSQ283" s="294"/>
      <c r="BSR283" s="294"/>
      <c r="BSS283" s="294"/>
      <c r="BST283" s="294"/>
      <c r="BSU283" s="294"/>
      <c r="BSV283" s="294"/>
      <c r="BSW283" s="294"/>
      <c r="BSX283" s="294"/>
      <c r="BSY283" s="294"/>
      <c r="BSZ283" s="294"/>
      <c r="BTA283" s="294"/>
      <c r="BTB283" s="294"/>
      <c r="BTC283" s="294"/>
      <c r="BTD283" s="294"/>
      <c r="BTE283" s="294"/>
      <c r="BTF283" s="294"/>
      <c r="BTG283" s="294"/>
      <c r="BTH283" s="294"/>
      <c r="BTI283" s="294"/>
      <c r="BTJ283" s="294"/>
      <c r="BTK283" s="294"/>
      <c r="BTL283" s="294"/>
      <c r="BTM283" s="294"/>
      <c r="BTN283" s="294"/>
      <c r="BTO283" s="294"/>
      <c r="BTP283" s="294"/>
      <c r="BTQ283" s="294"/>
      <c r="BTR283" s="294"/>
      <c r="BTS283" s="294"/>
      <c r="BTT283" s="294"/>
      <c r="BTU283" s="294"/>
      <c r="BTV283" s="294"/>
      <c r="BTW283" s="294"/>
      <c r="BTX283" s="294"/>
      <c r="BTY283" s="294"/>
      <c r="BTZ283" s="294"/>
      <c r="BUA283" s="294"/>
      <c r="BUB283" s="294"/>
      <c r="BUC283" s="294"/>
      <c r="BUD283" s="294"/>
      <c r="BUE283" s="294"/>
      <c r="BUF283" s="294"/>
      <c r="BUG283" s="294"/>
      <c r="BUH283" s="294"/>
      <c r="BUI283" s="294"/>
      <c r="BUJ283" s="294"/>
      <c r="BUK283" s="294"/>
      <c r="BUL283" s="294"/>
      <c r="BUM283" s="294"/>
      <c r="BUN283" s="294"/>
      <c r="BUO283" s="294"/>
      <c r="BUP283" s="294"/>
      <c r="BUQ283" s="294"/>
      <c r="BUR283" s="294"/>
      <c r="BUS283" s="294"/>
      <c r="BUT283" s="294"/>
      <c r="BUU283" s="294"/>
      <c r="BUV283" s="294"/>
      <c r="BUW283" s="294"/>
      <c r="BUX283" s="294"/>
      <c r="BUY283" s="294"/>
      <c r="BUZ283" s="294"/>
      <c r="BVA283" s="294"/>
      <c r="BVB283" s="294"/>
      <c r="BVC283" s="294"/>
      <c r="BVD283" s="294"/>
      <c r="BVE283" s="294"/>
      <c r="BVF283" s="294"/>
      <c r="BVG283" s="294"/>
      <c r="BVH283" s="294"/>
      <c r="BVI283" s="294"/>
      <c r="BVJ283" s="294"/>
      <c r="BVK283" s="294"/>
      <c r="BVL283" s="294"/>
      <c r="BVM283" s="294"/>
      <c r="BVN283" s="294"/>
      <c r="BVO283" s="294"/>
      <c r="BVP283" s="294"/>
      <c r="BVQ283" s="294"/>
      <c r="BVR283" s="294"/>
      <c r="BVS283" s="294"/>
      <c r="BVT283" s="294"/>
      <c r="BVU283" s="294"/>
      <c r="BVV283" s="294"/>
      <c r="BVW283" s="294"/>
      <c r="BVX283" s="294"/>
      <c r="BVY283" s="294"/>
      <c r="BVZ283" s="294"/>
      <c r="BWA283" s="294"/>
      <c r="BWB283" s="294"/>
      <c r="BWC283" s="294"/>
      <c r="BWD283" s="294"/>
      <c r="BWE283" s="294"/>
      <c r="BWF283" s="294"/>
      <c r="BWG283" s="294"/>
      <c r="BWH283" s="294"/>
      <c r="BWI283" s="294"/>
      <c r="BWJ283" s="294"/>
      <c r="BWK283" s="294"/>
      <c r="BWL283" s="294"/>
      <c r="BWM283" s="294"/>
      <c r="BWN283" s="294"/>
      <c r="BWO283" s="294"/>
      <c r="BWP283" s="294"/>
      <c r="BWQ283" s="294"/>
      <c r="BWR283" s="294"/>
      <c r="BWS283" s="294"/>
      <c r="BWT283" s="294"/>
      <c r="BWU283" s="294"/>
      <c r="BWV283" s="294"/>
      <c r="BWW283" s="294"/>
      <c r="BWX283" s="294"/>
      <c r="BWY283" s="294"/>
      <c r="BWZ283" s="294"/>
      <c r="BXA283" s="294"/>
      <c r="BXB283" s="294"/>
      <c r="BXC283" s="294"/>
      <c r="BXD283" s="294"/>
      <c r="BXE283" s="294"/>
      <c r="BXF283" s="294"/>
      <c r="BXG283" s="294"/>
      <c r="BXH283" s="294"/>
      <c r="BXI283" s="294"/>
      <c r="BXJ283" s="294"/>
      <c r="BXK283" s="294"/>
      <c r="BXL283" s="294"/>
      <c r="BXM283" s="294"/>
      <c r="BXN283" s="294"/>
      <c r="BXO283" s="294"/>
      <c r="BXP283" s="294"/>
      <c r="BXQ283" s="294"/>
      <c r="BXR283" s="294"/>
      <c r="BXS283" s="294"/>
      <c r="BXT283" s="294"/>
      <c r="BXU283" s="294"/>
      <c r="BXV283" s="294"/>
      <c r="BXW283" s="294"/>
      <c r="BXX283" s="294"/>
      <c r="BXY283" s="294"/>
      <c r="BXZ283" s="294"/>
      <c r="BYA283" s="294"/>
      <c r="BYB283" s="294"/>
      <c r="BYC283" s="294"/>
      <c r="BYD283" s="294"/>
      <c r="BYE283" s="294"/>
      <c r="BYF283" s="294"/>
      <c r="BYG283" s="294"/>
      <c r="BYH283" s="294"/>
      <c r="BYI283" s="294"/>
      <c r="BYJ283" s="294"/>
      <c r="BYK283" s="294"/>
      <c r="BYL283" s="294"/>
      <c r="BYM283" s="294"/>
      <c r="BYN283" s="294"/>
      <c r="BYO283" s="294"/>
      <c r="BYP283" s="294"/>
      <c r="BYQ283" s="294"/>
      <c r="BYR283" s="294"/>
      <c r="BYS283" s="294"/>
      <c r="BYT283" s="294"/>
      <c r="BYU283" s="294"/>
      <c r="BYV283" s="294"/>
      <c r="BYW283" s="294"/>
      <c r="BYX283" s="294"/>
      <c r="BYY283" s="294"/>
      <c r="BYZ283" s="294"/>
      <c r="BZA283" s="294"/>
      <c r="BZB283" s="294"/>
      <c r="BZC283" s="294"/>
      <c r="BZD283" s="294"/>
      <c r="BZE283" s="294"/>
      <c r="BZF283" s="294"/>
      <c r="BZG283" s="294"/>
      <c r="BZH283" s="294"/>
      <c r="BZI283" s="294"/>
      <c r="BZJ283" s="294"/>
      <c r="BZK283" s="294"/>
      <c r="BZL283" s="294"/>
      <c r="BZM283" s="294"/>
      <c r="BZN283" s="294"/>
      <c r="BZO283" s="294"/>
      <c r="BZP283" s="294"/>
      <c r="BZQ283" s="294"/>
      <c r="BZR283" s="294"/>
      <c r="BZS283" s="294"/>
      <c r="BZT283" s="294"/>
      <c r="BZU283" s="294"/>
      <c r="BZV283" s="294"/>
      <c r="BZW283" s="294"/>
      <c r="BZX283" s="294"/>
      <c r="BZY283" s="294"/>
      <c r="BZZ283" s="294"/>
      <c r="CAA283" s="294"/>
      <c r="CAB283" s="294"/>
      <c r="CAC283" s="294"/>
      <c r="CAD283" s="294"/>
      <c r="CAE283" s="294"/>
      <c r="CAF283" s="294"/>
      <c r="CAG283" s="294"/>
      <c r="CAH283" s="294"/>
      <c r="CAI283" s="294"/>
      <c r="CAJ283" s="294"/>
      <c r="CAK283" s="294"/>
      <c r="CAL283" s="294"/>
      <c r="CAM283" s="294"/>
      <c r="CAN283" s="294"/>
      <c r="CAO283" s="294"/>
      <c r="CAP283" s="294"/>
      <c r="CAQ283" s="294"/>
      <c r="CAR283" s="294"/>
      <c r="CAS283" s="294"/>
      <c r="CAT283" s="294"/>
      <c r="CAU283" s="294"/>
      <c r="CAV283" s="294"/>
      <c r="CAW283" s="294"/>
      <c r="CAX283" s="294"/>
      <c r="CAY283" s="294"/>
      <c r="CAZ283" s="294"/>
      <c r="CBA283" s="294"/>
      <c r="CBB283" s="294"/>
      <c r="CBC283" s="294"/>
      <c r="CBD283" s="294"/>
      <c r="CBE283" s="294"/>
      <c r="CBF283" s="294"/>
      <c r="CBG283" s="294"/>
      <c r="CBH283" s="294"/>
      <c r="CBI283" s="294"/>
      <c r="CBJ283" s="294"/>
      <c r="CBK283" s="294"/>
      <c r="CBL283" s="294"/>
      <c r="CBM283" s="294"/>
      <c r="CBN283" s="294"/>
      <c r="CBO283" s="294"/>
      <c r="CBP283" s="294"/>
      <c r="CBQ283" s="294"/>
      <c r="CBR283" s="294"/>
      <c r="CBS283" s="294"/>
      <c r="CBT283" s="294"/>
      <c r="CBU283" s="294"/>
      <c r="CBV283" s="294"/>
      <c r="CBW283" s="294"/>
      <c r="CBX283" s="294"/>
      <c r="CBY283" s="294"/>
      <c r="CBZ283" s="294"/>
      <c r="CCA283" s="294"/>
      <c r="CCB283" s="294"/>
      <c r="CCC283" s="294"/>
      <c r="CCD283" s="294"/>
      <c r="CCE283" s="294"/>
      <c r="CCF283" s="294"/>
      <c r="CCG283" s="294"/>
      <c r="CCH283" s="294"/>
      <c r="CCI283" s="294"/>
      <c r="CCJ283" s="294"/>
      <c r="CCK283" s="294"/>
      <c r="CCL283" s="294"/>
      <c r="CCM283" s="294"/>
      <c r="CCN283" s="294"/>
      <c r="CCO283" s="294"/>
      <c r="CCP283" s="294"/>
      <c r="CCQ283" s="294"/>
      <c r="CCR283" s="294"/>
      <c r="CCS283" s="294"/>
      <c r="CCT283" s="294"/>
      <c r="CCU283" s="294"/>
      <c r="CCV283" s="294"/>
      <c r="CCW283" s="294"/>
      <c r="CCX283" s="294"/>
      <c r="CCY283" s="294"/>
      <c r="CCZ283" s="294"/>
      <c r="CDA283" s="294"/>
      <c r="CDB283" s="294"/>
      <c r="CDC283" s="294"/>
      <c r="CDD283" s="294"/>
      <c r="CDE283" s="294"/>
      <c r="CDF283" s="294"/>
      <c r="CDG283" s="294"/>
      <c r="CDH283" s="294"/>
      <c r="CDI283" s="294"/>
      <c r="CDJ283" s="294"/>
      <c r="CDK283" s="294"/>
      <c r="CDL283" s="294"/>
      <c r="CDM283" s="294"/>
      <c r="CDN283" s="294"/>
      <c r="CDO283" s="294"/>
      <c r="CDP283" s="294"/>
      <c r="CDQ283" s="294"/>
      <c r="CDR283" s="294"/>
      <c r="CDS283" s="294"/>
      <c r="CDT283" s="294"/>
      <c r="CDU283" s="294"/>
      <c r="CDV283" s="294"/>
      <c r="CDW283" s="294"/>
      <c r="CDX283" s="294"/>
      <c r="CDY283" s="294"/>
      <c r="CDZ283" s="294"/>
      <c r="CEA283" s="294"/>
      <c r="CEB283" s="294"/>
      <c r="CEC283" s="294"/>
      <c r="CED283" s="294"/>
      <c r="CEE283" s="294"/>
      <c r="CEF283" s="294"/>
      <c r="CEG283" s="294"/>
      <c r="CEH283" s="294"/>
      <c r="CEI283" s="294"/>
      <c r="CEJ283" s="294"/>
      <c r="CEK283" s="294"/>
      <c r="CEL283" s="294"/>
      <c r="CEM283" s="294"/>
      <c r="CEN283" s="294"/>
      <c r="CEO283" s="294"/>
      <c r="CEP283" s="294"/>
      <c r="CEQ283" s="294"/>
      <c r="CER283" s="294"/>
      <c r="CES283" s="294"/>
      <c r="CET283" s="294"/>
      <c r="CEU283" s="294"/>
      <c r="CEV283" s="294"/>
      <c r="CEW283" s="294"/>
      <c r="CEX283" s="294"/>
      <c r="CEY283" s="294"/>
      <c r="CEZ283" s="294"/>
      <c r="CFA283" s="294"/>
      <c r="CFB283" s="294"/>
      <c r="CFC283" s="294"/>
      <c r="CFD283" s="294"/>
      <c r="CFE283" s="294"/>
      <c r="CFF283" s="294"/>
      <c r="CFG283" s="294"/>
      <c r="CFH283" s="294"/>
      <c r="CFI283" s="294"/>
      <c r="CFJ283" s="294"/>
      <c r="CFK283" s="294"/>
      <c r="CFL283" s="294"/>
      <c r="CFM283" s="294"/>
      <c r="CFN283" s="294"/>
      <c r="CFO283" s="294"/>
      <c r="CFP283" s="294"/>
      <c r="CFQ283" s="294"/>
      <c r="CFR283" s="294"/>
      <c r="CFS283" s="294"/>
      <c r="CFT283" s="294"/>
      <c r="CFU283" s="294"/>
      <c r="CFV283" s="294"/>
      <c r="CFW283" s="294"/>
      <c r="CFX283" s="294"/>
      <c r="CFY283" s="294"/>
      <c r="CFZ283" s="294"/>
      <c r="CGA283" s="294"/>
      <c r="CGB283" s="294"/>
      <c r="CGC283" s="294"/>
      <c r="CGD283" s="294"/>
      <c r="CGE283" s="294"/>
      <c r="CGF283" s="294"/>
      <c r="CGG283" s="294"/>
      <c r="CGH283" s="294"/>
      <c r="CGI283" s="294"/>
      <c r="CGJ283" s="294"/>
      <c r="CGK283" s="294"/>
      <c r="CGL283" s="294"/>
      <c r="CGM283" s="294"/>
      <c r="CGN283" s="294"/>
      <c r="CGO283" s="294"/>
      <c r="CGP283" s="294"/>
      <c r="CGQ283" s="294"/>
      <c r="CGR283" s="294"/>
      <c r="CGS283" s="294"/>
      <c r="CGT283" s="294"/>
      <c r="CGU283" s="294"/>
      <c r="CGV283" s="294"/>
      <c r="CGW283" s="294"/>
      <c r="CGX283" s="294"/>
      <c r="CGY283" s="294"/>
      <c r="CGZ283" s="294"/>
      <c r="CHA283" s="294"/>
      <c r="CHB283" s="294"/>
      <c r="CHC283" s="294"/>
      <c r="CHD283" s="294"/>
      <c r="CHE283" s="294"/>
      <c r="CHF283" s="294"/>
      <c r="CHG283" s="294"/>
      <c r="CHH283" s="294"/>
      <c r="CHI283" s="294"/>
      <c r="CHJ283" s="294"/>
      <c r="CHK283" s="294"/>
      <c r="CHL283" s="294"/>
      <c r="CHM283" s="294"/>
      <c r="CHN283" s="294"/>
      <c r="CHO283" s="294"/>
      <c r="CHP283" s="294"/>
      <c r="CHQ283" s="294"/>
      <c r="CHR283" s="294"/>
      <c r="CHS283" s="294"/>
      <c r="CHT283" s="294"/>
      <c r="CHU283" s="294"/>
      <c r="CHV283" s="294"/>
      <c r="CHW283" s="294"/>
      <c r="CHX283" s="294"/>
      <c r="CHY283" s="294"/>
      <c r="CHZ283" s="294"/>
      <c r="CIA283" s="294"/>
      <c r="CIB283" s="294"/>
      <c r="CIC283" s="294"/>
      <c r="CID283" s="294"/>
      <c r="CIE283" s="294"/>
      <c r="CIF283" s="294"/>
      <c r="CIG283" s="294"/>
      <c r="CIH283" s="294"/>
      <c r="CII283" s="294"/>
      <c r="CIJ283" s="294"/>
      <c r="CIK283" s="294"/>
      <c r="CIL283" s="294"/>
      <c r="CIM283" s="294"/>
      <c r="CIN283" s="294"/>
      <c r="CIO283" s="294"/>
      <c r="CIP283" s="294"/>
      <c r="CIQ283" s="294"/>
      <c r="CIR283" s="294"/>
      <c r="CIS283" s="294"/>
      <c r="CIT283" s="294"/>
      <c r="CIU283" s="294"/>
      <c r="CIV283" s="294"/>
      <c r="CIW283" s="294"/>
      <c r="CIX283" s="294"/>
      <c r="CIY283" s="294"/>
      <c r="CIZ283" s="294"/>
      <c r="CJA283" s="294"/>
      <c r="CJB283" s="294"/>
      <c r="CJC283" s="294"/>
      <c r="CJD283" s="294"/>
      <c r="CJE283" s="294"/>
      <c r="CJF283" s="294"/>
      <c r="CJG283" s="294"/>
      <c r="CJH283" s="294"/>
      <c r="CJI283" s="294"/>
      <c r="CJJ283" s="294"/>
      <c r="CJK283" s="294"/>
      <c r="CJL283" s="294"/>
      <c r="CJM283" s="294"/>
      <c r="CJN283" s="294"/>
      <c r="CJO283" s="294"/>
      <c r="CJP283" s="294"/>
      <c r="CJQ283" s="294"/>
      <c r="CJR283" s="294"/>
      <c r="CJS283" s="294"/>
      <c r="CJT283" s="294"/>
      <c r="CJU283" s="294"/>
      <c r="CJV283" s="294"/>
      <c r="CJW283" s="294"/>
      <c r="CJX283" s="294"/>
      <c r="CJY283" s="294"/>
      <c r="CJZ283" s="294"/>
      <c r="CKA283" s="294"/>
      <c r="CKB283" s="294"/>
      <c r="CKC283" s="294"/>
      <c r="CKD283" s="294"/>
      <c r="CKE283" s="294"/>
      <c r="CKF283" s="294"/>
      <c r="CKG283" s="294"/>
      <c r="CKH283" s="294"/>
      <c r="CKI283" s="294"/>
      <c r="CKJ283" s="294"/>
      <c r="CKK283" s="294"/>
      <c r="CKL283" s="294"/>
      <c r="CKM283" s="294"/>
      <c r="CKN283" s="294"/>
      <c r="CKO283" s="294"/>
      <c r="CKP283" s="294"/>
      <c r="CKQ283" s="294"/>
      <c r="CKR283" s="294"/>
      <c r="CKS283" s="294"/>
      <c r="CKT283" s="294"/>
      <c r="CKU283" s="294"/>
      <c r="CKV283" s="294"/>
      <c r="CKW283" s="294"/>
      <c r="CKX283" s="294"/>
      <c r="CKY283" s="294"/>
      <c r="CKZ283" s="294"/>
      <c r="CLA283" s="294"/>
      <c r="CLB283" s="294"/>
      <c r="CLC283" s="294"/>
      <c r="CLD283" s="294"/>
      <c r="CLE283" s="294"/>
      <c r="CLF283" s="294"/>
      <c r="CLG283" s="294"/>
      <c r="CLH283" s="294"/>
      <c r="CLI283" s="294"/>
      <c r="CLJ283" s="294"/>
      <c r="CLK283" s="294"/>
      <c r="CLL283" s="294"/>
      <c r="CLM283" s="294"/>
      <c r="CLN283" s="294"/>
      <c r="CLO283" s="294"/>
      <c r="CLP283" s="294"/>
      <c r="CLQ283" s="294"/>
      <c r="CLR283" s="294"/>
      <c r="CLS283" s="294"/>
      <c r="CLT283" s="294"/>
      <c r="CLU283" s="294"/>
      <c r="CLV283" s="294"/>
      <c r="CLW283" s="294"/>
      <c r="CLX283" s="294"/>
      <c r="CLY283" s="294"/>
      <c r="CLZ283" s="294"/>
      <c r="CMA283" s="294"/>
      <c r="CMB283" s="294"/>
      <c r="CMC283" s="294"/>
      <c r="CMD283" s="294"/>
      <c r="CME283" s="294"/>
      <c r="CMF283" s="294"/>
      <c r="CMG283" s="294"/>
      <c r="CMH283" s="294"/>
      <c r="CMI283" s="294"/>
      <c r="CMJ283" s="294"/>
      <c r="CMK283" s="294"/>
      <c r="CML283" s="294"/>
      <c r="CMM283" s="294"/>
      <c r="CMN283" s="294"/>
      <c r="CMO283" s="294"/>
      <c r="CMP283" s="294"/>
      <c r="CMQ283" s="294"/>
      <c r="CMR283" s="294"/>
      <c r="CMS283" s="294"/>
      <c r="CMT283" s="294"/>
      <c r="CMU283" s="294"/>
      <c r="CMV283" s="294"/>
      <c r="CMW283" s="294"/>
      <c r="CMX283" s="294"/>
      <c r="CMY283" s="294"/>
      <c r="CMZ283" s="294"/>
      <c r="CNA283" s="294"/>
      <c r="CNB283" s="294"/>
      <c r="CNC283" s="294"/>
      <c r="CND283" s="294"/>
      <c r="CNE283" s="294"/>
      <c r="CNF283" s="294"/>
      <c r="CNG283" s="294"/>
      <c r="CNH283" s="294"/>
      <c r="CNI283" s="294"/>
      <c r="CNJ283" s="294"/>
      <c r="CNK283" s="294"/>
      <c r="CNL283" s="294"/>
      <c r="CNM283" s="294"/>
      <c r="CNN283" s="294"/>
      <c r="CNO283" s="294"/>
      <c r="CNP283" s="294"/>
      <c r="CNQ283" s="294"/>
      <c r="CNR283" s="294"/>
      <c r="CNS283" s="294"/>
      <c r="CNT283" s="294"/>
      <c r="CNU283" s="294"/>
      <c r="CNV283" s="294"/>
      <c r="CNW283" s="294"/>
      <c r="CNX283" s="294"/>
      <c r="CNY283" s="294"/>
      <c r="CNZ283" s="294"/>
      <c r="COA283" s="294"/>
      <c r="COB283" s="294"/>
      <c r="COC283" s="294"/>
      <c r="COD283" s="294"/>
      <c r="COE283" s="294"/>
      <c r="COF283" s="294"/>
      <c r="COG283" s="294"/>
      <c r="COH283" s="294"/>
      <c r="COI283" s="294"/>
      <c r="COJ283" s="294"/>
      <c r="COK283" s="294"/>
      <c r="COL283" s="294"/>
      <c r="COM283" s="294"/>
      <c r="CON283" s="294"/>
      <c r="COO283" s="294"/>
      <c r="COP283" s="294"/>
      <c r="COQ283" s="294"/>
      <c r="COR283" s="294"/>
      <c r="COS283" s="294"/>
      <c r="COT283" s="294"/>
      <c r="COU283" s="294"/>
      <c r="COV283" s="294"/>
      <c r="COW283" s="294"/>
      <c r="COX283" s="294"/>
      <c r="COY283" s="294"/>
      <c r="COZ283" s="294"/>
      <c r="CPA283" s="294"/>
      <c r="CPB283" s="294"/>
      <c r="CPC283" s="294"/>
      <c r="CPD283" s="294"/>
      <c r="CPE283" s="294"/>
      <c r="CPF283" s="294"/>
      <c r="CPG283" s="294"/>
      <c r="CPH283" s="294"/>
      <c r="CPI283" s="294"/>
      <c r="CPJ283" s="294"/>
      <c r="CPK283" s="294"/>
      <c r="CPL283" s="294"/>
      <c r="CPM283" s="294"/>
      <c r="CPN283" s="294"/>
      <c r="CPO283" s="294"/>
      <c r="CPP283" s="294"/>
      <c r="CPQ283" s="294"/>
      <c r="CPR283" s="294"/>
      <c r="CPS283" s="294"/>
      <c r="CPT283" s="294"/>
      <c r="CPU283" s="294"/>
      <c r="CPV283" s="294"/>
      <c r="CPW283" s="294"/>
      <c r="CPX283" s="294"/>
      <c r="CPY283" s="294"/>
      <c r="CPZ283" s="294"/>
      <c r="CQA283" s="294"/>
      <c r="CQB283" s="294"/>
      <c r="CQC283" s="294"/>
      <c r="CQD283" s="294"/>
      <c r="CQE283" s="294"/>
      <c r="CQF283" s="294"/>
      <c r="CQG283" s="294"/>
      <c r="CQH283" s="294"/>
      <c r="CQI283" s="294"/>
      <c r="CQJ283" s="294"/>
      <c r="CQK283" s="294"/>
      <c r="CQL283" s="294"/>
      <c r="CQM283" s="294"/>
      <c r="CQN283" s="294"/>
      <c r="CQO283" s="294"/>
      <c r="CQP283" s="294"/>
      <c r="CQQ283" s="294"/>
      <c r="CQR283" s="294"/>
      <c r="CQS283" s="294"/>
      <c r="CQT283" s="294"/>
      <c r="CQU283" s="294"/>
      <c r="CQV283" s="294"/>
      <c r="CQW283" s="294"/>
      <c r="CQX283" s="294"/>
      <c r="CQY283" s="294"/>
      <c r="CQZ283" s="294"/>
      <c r="CRA283" s="294"/>
      <c r="CRB283" s="294"/>
      <c r="CRC283" s="294"/>
      <c r="CRD283" s="294"/>
      <c r="CRE283" s="294"/>
      <c r="CRF283" s="294"/>
      <c r="CRG283" s="294"/>
      <c r="CRH283" s="294"/>
      <c r="CRI283" s="294"/>
      <c r="CRJ283" s="294"/>
      <c r="CRK283" s="294"/>
      <c r="CRL283" s="294"/>
      <c r="CRM283" s="294"/>
      <c r="CRN283" s="294"/>
      <c r="CRO283" s="294"/>
      <c r="CRP283" s="294"/>
      <c r="CRQ283" s="294"/>
      <c r="CRR283" s="294"/>
      <c r="CRS283" s="294"/>
      <c r="CRT283" s="294"/>
      <c r="CRU283" s="294"/>
      <c r="CRV283" s="294"/>
      <c r="CRW283" s="294"/>
      <c r="CRX283" s="294"/>
      <c r="CRY283" s="294"/>
      <c r="CRZ283" s="294"/>
      <c r="CSA283" s="294"/>
      <c r="CSB283" s="294"/>
      <c r="CSC283" s="294"/>
      <c r="CSD283" s="294"/>
      <c r="CSE283" s="294"/>
      <c r="CSF283" s="294"/>
      <c r="CSG283" s="294"/>
      <c r="CSH283" s="294"/>
      <c r="CSI283" s="294"/>
      <c r="CSJ283" s="294"/>
      <c r="CSK283" s="294"/>
      <c r="CSL283" s="294"/>
      <c r="CSM283" s="294"/>
      <c r="CSN283" s="294"/>
      <c r="CSO283" s="294"/>
      <c r="CSP283" s="294"/>
      <c r="CSQ283" s="294"/>
      <c r="CSR283" s="294"/>
      <c r="CSS283" s="294"/>
      <c r="CST283" s="294"/>
      <c r="CSU283" s="294"/>
      <c r="CSV283" s="294"/>
      <c r="CSW283" s="294"/>
      <c r="CSX283" s="294"/>
      <c r="CSY283" s="294"/>
      <c r="CSZ283" s="294"/>
      <c r="CTA283" s="294"/>
      <c r="CTB283" s="294"/>
      <c r="CTC283" s="294"/>
      <c r="CTD283" s="294"/>
      <c r="CTE283" s="294"/>
      <c r="CTF283" s="294"/>
      <c r="CTG283" s="294"/>
      <c r="CTH283" s="294"/>
      <c r="CTI283" s="294"/>
      <c r="CTJ283" s="294"/>
      <c r="CTK283" s="294"/>
      <c r="CTL283" s="294"/>
      <c r="CTM283" s="294"/>
      <c r="CTN283" s="294"/>
      <c r="CTO283" s="294"/>
      <c r="CTP283" s="294"/>
      <c r="CTQ283" s="294"/>
      <c r="CTR283" s="294"/>
      <c r="CTS283" s="294"/>
      <c r="CTT283" s="294"/>
      <c r="CTU283" s="294"/>
      <c r="CTV283" s="294"/>
      <c r="CTW283" s="294"/>
      <c r="CTX283" s="294"/>
      <c r="CTY283" s="294"/>
      <c r="CTZ283" s="294"/>
      <c r="CUA283" s="294"/>
      <c r="CUB283" s="294"/>
      <c r="CUC283" s="294"/>
      <c r="CUD283" s="294"/>
      <c r="CUE283" s="294"/>
      <c r="CUF283" s="294"/>
      <c r="CUG283" s="294"/>
      <c r="CUH283" s="294"/>
      <c r="CUI283" s="294"/>
      <c r="CUJ283" s="294"/>
      <c r="CUK283" s="294"/>
      <c r="CUL283" s="294"/>
      <c r="CUM283" s="294"/>
      <c r="CUN283" s="294"/>
      <c r="CUO283" s="294"/>
      <c r="CUP283" s="294"/>
      <c r="CUQ283" s="294"/>
      <c r="CUR283" s="294"/>
      <c r="CUS283" s="294"/>
      <c r="CUT283" s="294"/>
      <c r="CUU283" s="294"/>
      <c r="CUV283" s="294"/>
      <c r="CUW283" s="294"/>
      <c r="CUX283" s="294"/>
      <c r="CUY283" s="294"/>
      <c r="CUZ283" s="294"/>
      <c r="CVA283" s="294"/>
      <c r="CVB283" s="294"/>
      <c r="CVC283" s="294"/>
      <c r="CVD283" s="294"/>
      <c r="CVE283" s="294"/>
      <c r="CVF283" s="294"/>
      <c r="CVG283" s="294"/>
      <c r="CVH283" s="294"/>
      <c r="CVI283" s="294"/>
      <c r="CVJ283" s="294"/>
      <c r="CVK283" s="294"/>
      <c r="CVL283" s="294"/>
      <c r="CVM283" s="294"/>
      <c r="CVN283" s="294"/>
      <c r="CVO283" s="294"/>
      <c r="CVP283" s="294"/>
      <c r="CVQ283" s="294"/>
      <c r="CVR283" s="294"/>
      <c r="CVS283" s="294"/>
      <c r="CVT283" s="294"/>
      <c r="CVU283" s="294"/>
      <c r="CVV283" s="294"/>
      <c r="CVW283" s="294"/>
      <c r="CVX283" s="294"/>
      <c r="CVY283" s="294"/>
      <c r="CVZ283" s="294"/>
      <c r="CWA283" s="294"/>
      <c r="CWB283" s="294"/>
      <c r="CWC283" s="294"/>
      <c r="CWD283" s="294"/>
      <c r="CWE283" s="294"/>
      <c r="CWF283" s="294"/>
      <c r="CWG283" s="294"/>
      <c r="CWH283" s="294"/>
      <c r="CWI283" s="294"/>
      <c r="CWJ283" s="294"/>
      <c r="CWK283" s="294"/>
      <c r="CWL283" s="294"/>
      <c r="CWM283" s="294"/>
      <c r="CWN283" s="294"/>
      <c r="CWO283" s="294"/>
      <c r="CWP283" s="294"/>
      <c r="CWQ283" s="294"/>
      <c r="CWR283" s="294"/>
      <c r="CWS283" s="294"/>
      <c r="CWT283" s="294"/>
      <c r="CWU283" s="294"/>
      <c r="CWV283" s="294"/>
      <c r="CWW283" s="294"/>
      <c r="CWX283" s="294"/>
      <c r="CWY283" s="294"/>
      <c r="CWZ283" s="294"/>
      <c r="CXA283" s="294"/>
      <c r="CXB283" s="294"/>
      <c r="CXC283" s="294"/>
      <c r="CXD283" s="294"/>
      <c r="CXE283" s="294"/>
      <c r="CXF283" s="294"/>
      <c r="CXG283" s="294"/>
      <c r="CXH283" s="294"/>
      <c r="CXI283" s="294"/>
      <c r="CXJ283" s="294"/>
      <c r="CXK283" s="294"/>
      <c r="CXL283" s="294"/>
      <c r="CXM283" s="294"/>
      <c r="CXN283" s="294"/>
      <c r="CXO283" s="294"/>
      <c r="CXP283" s="294"/>
      <c r="CXQ283" s="294"/>
      <c r="CXR283" s="294"/>
      <c r="CXS283" s="294"/>
      <c r="CXT283" s="294"/>
      <c r="CXU283" s="294"/>
      <c r="CXV283" s="294"/>
      <c r="CXW283" s="294"/>
      <c r="CXX283" s="294"/>
      <c r="CXY283" s="294"/>
      <c r="CXZ283" s="294"/>
      <c r="CYA283" s="294"/>
      <c r="CYB283" s="294"/>
      <c r="CYC283" s="294"/>
      <c r="CYD283" s="294"/>
      <c r="CYE283" s="294"/>
      <c r="CYF283" s="294"/>
      <c r="CYG283" s="294"/>
      <c r="CYH283" s="294"/>
      <c r="CYI283" s="294"/>
      <c r="CYJ283" s="294"/>
      <c r="CYK283" s="294"/>
      <c r="CYL283" s="294"/>
      <c r="CYM283" s="294"/>
      <c r="CYN283" s="294"/>
      <c r="CYO283" s="294"/>
      <c r="CYP283" s="294"/>
      <c r="CYQ283" s="294"/>
      <c r="CYR283" s="294"/>
      <c r="CYS283" s="294"/>
      <c r="CYT283" s="294"/>
      <c r="CYU283" s="294"/>
      <c r="CYV283" s="294"/>
      <c r="CYW283" s="294"/>
      <c r="CYX283" s="294"/>
      <c r="CYY283" s="294"/>
      <c r="CYZ283" s="294"/>
      <c r="CZA283" s="294"/>
      <c r="CZB283" s="294"/>
      <c r="CZC283" s="294"/>
      <c r="CZD283" s="294"/>
      <c r="CZE283" s="294"/>
      <c r="CZF283" s="294"/>
      <c r="CZG283" s="294"/>
      <c r="CZH283" s="294"/>
      <c r="CZI283" s="294"/>
      <c r="CZJ283" s="294"/>
      <c r="CZK283" s="294"/>
      <c r="CZL283" s="294"/>
      <c r="CZM283" s="294"/>
      <c r="CZN283" s="294"/>
      <c r="CZO283" s="294"/>
      <c r="CZP283" s="294"/>
      <c r="CZQ283" s="294"/>
      <c r="CZR283" s="294"/>
      <c r="CZS283" s="294"/>
      <c r="CZT283" s="294"/>
      <c r="CZU283" s="294"/>
      <c r="CZV283" s="294"/>
      <c r="CZW283" s="294"/>
      <c r="CZX283" s="294"/>
      <c r="CZY283" s="294"/>
      <c r="CZZ283" s="294"/>
      <c r="DAA283" s="294"/>
      <c r="DAB283" s="294"/>
      <c r="DAC283" s="294"/>
      <c r="DAD283" s="294"/>
      <c r="DAE283" s="294"/>
      <c r="DAF283" s="294"/>
      <c r="DAG283" s="294"/>
      <c r="DAH283" s="294"/>
      <c r="DAI283" s="294"/>
      <c r="DAJ283" s="294"/>
      <c r="DAK283" s="294"/>
      <c r="DAL283" s="294"/>
      <c r="DAM283" s="294"/>
      <c r="DAN283" s="294"/>
      <c r="DAO283" s="294"/>
      <c r="DAP283" s="294"/>
      <c r="DAQ283" s="294"/>
      <c r="DAR283" s="294"/>
      <c r="DAS283" s="294"/>
      <c r="DAT283" s="294"/>
      <c r="DAU283" s="294"/>
      <c r="DAV283" s="294"/>
      <c r="DAW283" s="294"/>
      <c r="DAX283" s="294"/>
      <c r="DAY283" s="294"/>
      <c r="DAZ283" s="294"/>
      <c r="DBA283" s="294"/>
      <c r="DBB283" s="294"/>
      <c r="DBC283" s="294"/>
      <c r="DBD283" s="294"/>
      <c r="DBE283" s="294"/>
      <c r="DBF283" s="294"/>
      <c r="DBG283" s="294"/>
      <c r="DBH283" s="294"/>
      <c r="DBI283" s="294"/>
      <c r="DBJ283" s="294"/>
      <c r="DBK283" s="294"/>
      <c r="DBL283" s="294"/>
      <c r="DBM283" s="294"/>
      <c r="DBN283" s="294"/>
      <c r="DBO283" s="294"/>
      <c r="DBP283" s="294"/>
      <c r="DBQ283" s="294"/>
      <c r="DBR283" s="294"/>
      <c r="DBS283" s="294"/>
      <c r="DBT283" s="294"/>
      <c r="DBU283" s="294"/>
      <c r="DBV283" s="294"/>
      <c r="DBW283" s="294"/>
      <c r="DBX283" s="294"/>
      <c r="DBY283" s="294"/>
      <c r="DBZ283" s="294"/>
      <c r="DCA283" s="294"/>
      <c r="DCB283" s="294"/>
      <c r="DCC283" s="294"/>
      <c r="DCD283" s="294"/>
      <c r="DCE283" s="294"/>
      <c r="DCF283" s="294"/>
      <c r="DCG283" s="294"/>
      <c r="DCH283" s="294"/>
      <c r="DCI283" s="294"/>
      <c r="DCJ283" s="294"/>
      <c r="DCK283" s="294"/>
      <c r="DCL283" s="294"/>
      <c r="DCM283" s="294"/>
      <c r="DCN283" s="294"/>
      <c r="DCO283" s="294"/>
      <c r="DCP283" s="294"/>
      <c r="DCQ283" s="294"/>
      <c r="DCR283" s="294"/>
      <c r="DCS283" s="294"/>
      <c r="DCT283" s="294"/>
      <c r="DCU283" s="294"/>
      <c r="DCV283" s="294"/>
      <c r="DCW283" s="294"/>
      <c r="DCX283" s="294"/>
      <c r="DCY283" s="294"/>
      <c r="DCZ283" s="294"/>
      <c r="DDA283" s="294"/>
      <c r="DDB283" s="294"/>
      <c r="DDC283" s="294"/>
      <c r="DDD283" s="294"/>
      <c r="DDE283" s="294"/>
      <c r="DDF283" s="294"/>
      <c r="DDG283" s="294"/>
      <c r="DDH283" s="294"/>
      <c r="DDI283" s="294"/>
      <c r="DDJ283" s="294"/>
      <c r="DDK283" s="294"/>
      <c r="DDL283" s="294"/>
      <c r="DDM283" s="294"/>
      <c r="DDN283" s="294"/>
      <c r="DDO283" s="294"/>
      <c r="DDP283" s="294"/>
      <c r="DDQ283" s="294"/>
      <c r="DDR283" s="294"/>
      <c r="DDS283" s="294"/>
      <c r="DDT283" s="294"/>
      <c r="DDU283" s="294"/>
      <c r="DDV283" s="294"/>
      <c r="DDW283" s="294"/>
      <c r="DDX283" s="294"/>
      <c r="DDY283" s="294"/>
      <c r="DDZ283" s="294"/>
      <c r="DEA283" s="294"/>
      <c r="DEB283" s="294"/>
      <c r="DEC283" s="294"/>
      <c r="DED283" s="294"/>
      <c r="DEE283" s="294"/>
      <c r="DEF283" s="294"/>
      <c r="DEG283" s="294"/>
      <c r="DEH283" s="294"/>
      <c r="DEI283" s="294"/>
      <c r="DEJ283" s="294"/>
      <c r="DEK283" s="294"/>
      <c r="DEL283" s="294"/>
      <c r="DEM283" s="294"/>
      <c r="DEN283" s="294"/>
      <c r="DEO283" s="294"/>
      <c r="DEP283" s="294"/>
      <c r="DEQ283" s="294"/>
      <c r="DER283" s="294"/>
      <c r="DES283" s="294"/>
      <c r="DET283" s="294"/>
      <c r="DEU283" s="294"/>
      <c r="DEV283" s="294"/>
      <c r="DEW283" s="294"/>
      <c r="DEX283" s="294"/>
      <c r="DEY283" s="294"/>
      <c r="DEZ283" s="294"/>
      <c r="DFA283" s="294"/>
      <c r="DFB283" s="294"/>
      <c r="DFC283" s="294"/>
      <c r="DFD283" s="294"/>
      <c r="DFE283" s="294"/>
      <c r="DFF283" s="294"/>
      <c r="DFG283" s="294"/>
      <c r="DFH283" s="294"/>
      <c r="DFI283" s="294"/>
      <c r="DFJ283" s="294"/>
      <c r="DFK283" s="294"/>
      <c r="DFL283" s="294"/>
      <c r="DFM283" s="294"/>
      <c r="DFN283" s="294"/>
      <c r="DFO283" s="294"/>
      <c r="DFP283" s="294"/>
      <c r="DFQ283" s="294"/>
      <c r="DFR283" s="294"/>
      <c r="DFS283" s="294"/>
      <c r="DFT283" s="294"/>
      <c r="DFU283" s="294"/>
      <c r="DFV283" s="294"/>
      <c r="DFW283" s="294"/>
      <c r="DFX283" s="294"/>
      <c r="DFY283" s="294"/>
      <c r="DFZ283" s="294"/>
      <c r="DGA283" s="294"/>
      <c r="DGB283" s="294"/>
      <c r="DGC283" s="294"/>
      <c r="DGD283" s="294"/>
      <c r="DGE283" s="294"/>
      <c r="DGF283" s="294"/>
      <c r="DGG283" s="294"/>
      <c r="DGH283" s="294"/>
      <c r="DGI283" s="294"/>
      <c r="DGJ283" s="294"/>
      <c r="DGK283" s="294"/>
      <c r="DGL283" s="294"/>
      <c r="DGM283" s="294"/>
      <c r="DGN283" s="294"/>
      <c r="DGO283" s="294"/>
      <c r="DGP283" s="294"/>
      <c r="DGQ283" s="294"/>
      <c r="DGR283" s="294"/>
      <c r="DGS283" s="294"/>
      <c r="DGT283" s="294"/>
      <c r="DGU283" s="294"/>
      <c r="DGV283" s="294"/>
      <c r="DGW283" s="294"/>
      <c r="DGX283" s="294"/>
      <c r="DGY283" s="294"/>
      <c r="DGZ283" s="294"/>
      <c r="DHA283" s="294"/>
      <c r="DHB283" s="294"/>
      <c r="DHC283" s="294"/>
      <c r="DHD283" s="294"/>
      <c r="DHE283" s="294"/>
      <c r="DHF283" s="294"/>
      <c r="DHG283" s="294"/>
      <c r="DHH283" s="294"/>
      <c r="DHI283" s="294"/>
      <c r="DHJ283" s="294"/>
      <c r="DHK283" s="294"/>
      <c r="DHL283" s="294"/>
      <c r="DHM283" s="294"/>
      <c r="DHN283" s="294"/>
      <c r="DHO283" s="294"/>
      <c r="DHP283" s="294"/>
      <c r="DHQ283" s="294"/>
      <c r="DHR283" s="294"/>
      <c r="DHS283" s="294"/>
      <c r="DHT283" s="294"/>
      <c r="DHU283" s="294"/>
      <c r="DHV283" s="294"/>
      <c r="DHW283" s="294"/>
      <c r="DHX283" s="294"/>
      <c r="DHY283" s="294"/>
      <c r="DHZ283" s="294"/>
      <c r="DIA283" s="294"/>
      <c r="DIB283" s="294"/>
      <c r="DIC283" s="294"/>
      <c r="DID283" s="294"/>
      <c r="DIE283" s="294"/>
      <c r="DIF283" s="294"/>
      <c r="DIG283" s="294"/>
      <c r="DIH283" s="294"/>
      <c r="DII283" s="294"/>
      <c r="DIJ283" s="294"/>
      <c r="DIK283" s="294"/>
      <c r="DIL283" s="294"/>
      <c r="DIM283" s="294"/>
      <c r="DIN283" s="294"/>
      <c r="DIO283" s="294"/>
      <c r="DIP283" s="294"/>
      <c r="DIQ283" s="294"/>
      <c r="DIR283" s="294"/>
      <c r="DIS283" s="294"/>
      <c r="DIT283" s="294"/>
      <c r="DIU283" s="294"/>
      <c r="DIV283" s="294"/>
      <c r="DIW283" s="294"/>
      <c r="DIX283" s="294"/>
      <c r="DIY283" s="294"/>
      <c r="DIZ283" s="294"/>
      <c r="DJA283" s="294"/>
      <c r="DJB283" s="294"/>
      <c r="DJC283" s="294"/>
      <c r="DJD283" s="294"/>
      <c r="DJE283" s="294"/>
      <c r="DJF283" s="294"/>
      <c r="DJG283" s="294"/>
      <c r="DJH283" s="294"/>
      <c r="DJI283" s="294"/>
      <c r="DJJ283" s="294"/>
      <c r="DJK283" s="294"/>
      <c r="DJL283" s="294"/>
      <c r="DJM283" s="294"/>
      <c r="DJN283" s="294"/>
      <c r="DJO283" s="294"/>
      <c r="DJP283" s="294"/>
      <c r="DJQ283" s="294"/>
      <c r="DJR283" s="294"/>
      <c r="DJS283" s="294"/>
      <c r="DJT283" s="294"/>
      <c r="DJU283" s="294"/>
      <c r="DJV283" s="294"/>
      <c r="DJW283" s="294"/>
      <c r="DJX283" s="294"/>
      <c r="DJY283" s="294"/>
      <c r="DJZ283" s="294"/>
      <c r="DKA283" s="294"/>
      <c r="DKB283" s="294"/>
      <c r="DKC283" s="294"/>
      <c r="DKD283" s="294"/>
      <c r="DKE283" s="294"/>
      <c r="DKF283" s="294"/>
      <c r="DKG283" s="294"/>
      <c r="DKH283" s="294"/>
      <c r="DKI283" s="294"/>
      <c r="DKJ283" s="294"/>
      <c r="DKK283" s="294"/>
      <c r="DKL283" s="294"/>
      <c r="DKM283" s="294"/>
      <c r="DKN283" s="294"/>
      <c r="DKO283" s="294"/>
      <c r="DKP283" s="294"/>
      <c r="DKQ283" s="294"/>
      <c r="DKR283" s="294"/>
      <c r="DKS283" s="294"/>
      <c r="DKT283" s="294"/>
      <c r="DKU283" s="294"/>
      <c r="DKV283" s="294"/>
      <c r="DKW283" s="294"/>
      <c r="DKX283" s="294"/>
      <c r="DKY283" s="294"/>
      <c r="DKZ283" s="294"/>
      <c r="DLA283" s="294"/>
      <c r="DLB283" s="294"/>
      <c r="DLC283" s="294"/>
      <c r="DLD283" s="294"/>
      <c r="DLE283" s="294"/>
      <c r="DLF283" s="294"/>
      <c r="DLG283" s="294"/>
      <c r="DLH283" s="294"/>
      <c r="DLI283" s="294"/>
      <c r="DLJ283" s="294"/>
      <c r="DLK283" s="294"/>
      <c r="DLL283" s="294"/>
      <c r="DLM283" s="294"/>
      <c r="DLN283" s="294"/>
      <c r="DLO283" s="294"/>
      <c r="DLP283" s="294"/>
      <c r="DLQ283" s="294"/>
      <c r="DLR283" s="294"/>
      <c r="DLS283" s="294"/>
      <c r="DLT283" s="294"/>
      <c r="DLU283" s="294"/>
      <c r="DLV283" s="294"/>
      <c r="DLW283" s="294"/>
      <c r="DLX283" s="294"/>
      <c r="DLY283" s="294"/>
      <c r="DLZ283" s="294"/>
      <c r="DMA283" s="294"/>
      <c r="DMB283" s="294"/>
      <c r="DMC283" s="294"/>
      <c r="DMD283" s="294"/>
      <c r="DME283" s="294"/>
      <c r="DMF283" s="294"/>
      <c r="DMG283" s="294"/>
      <c r="DMH283" s="294"/>
      <c r="DMI283" s="294"/>
      <c r="DMJ283" s="294"/>
      <c r="DMK283" s="294"/>
      <c r="DML283" s="294"/>
      <c r="DMM283" s="294"/>
      <c r="DMN283" s="294"/>
      <c r="DMO283" s="294"/>
      <c r="DMP283" s="294"/>
      <c r="DMQ283" s="294"/>
      <c r="DMR283" s="294"/>
      <c r="DMS283" s="294"/>
      <c r="DMT283" s="294"/>
      <c r="DMU283" s="294"/>
      <c r="DMV283" s="294"/>
      <c r="DMW283" s="294"/>
      <c r="DMX283" s="294"/>
      <c r="DMY283" s="294"/>
      <c r="DMZ283" s="294"/>
      <c r="DNA283" s="294"/>
      <c r="DNB283" s="294"/>
      <c r="DNC283" s="294"/>
      <c r="DND283" s="294"/>
      <c r="DNE283" s="294"/>
      <c r="DNF283" s="294"/>
      <c r="DNG283" s="294"/>
      <c r="DNH283" s="294"/>
      <c r="DNI283" s="294"/>
      <c r="DNJ283" s="294"/>
      <c r="DNK283" s="294"/>
      <c r="DNL283" s="294"/>
      <c r="DNM283" s="294"/>
      <c r="DNN283" s="294"/>
      <c r="DNO283" s="294"/>
      <c r="DNP283" s="294"/>
      <c r="DNQ283" s="294"/>
      <c r="DNR283" s="294"/>
      <c r="DNS283" s="294"/>
      <c r="DNT283" s="294"/>
      <c r="DNU283" s="294"/>
      <c r="DNV283" s="294"/>
      <c r="DNW283" s="294"/>
      <c r="DNX283" s="294"/>
      <c r="DNY283" s="294"/>
      <c r="DNZ283" s="294"/>
      <c r="DOA283" s="294"/>
      <c r="DOB283" s="294"/>
      <c r="DOC283" s="294"/>
      <c r="DOD283" s="294"/>
      <c r="DOE283" s="294"/>
      <c r="DOF283" s="294"/>
      <c r="DOG283" s="294"/>
      <c r="DOH283" s="294"/>
      <c r="DOI283" s="294"/>
      <c r="DOJ283" s="294"/>
      <c r="DOK283" s="294"/>
      <c r="DOL283" s="294"/>
      <c r="DOM283" s="294"/>
      <c r="DON283" s="294"/>
      <c r="DOO283" s="294"/>
      <c r="DOP283" s="294"/>
      <c r="DOQ283" s="294"/>
      <c r="DOR283" s="294"/>
      <c r="DOS283" s="294"/>
      <c r="DOT283" s="294"/>
      <c r="DOU283" s="294"/>
      <c r="DOV283" s="294"/>
      <c r="DOW283" s="294"/>
      <c r="DOX283" s="294"/>
      <c r="DOY283" s="294"/>
      <c r="DOZ283" s="294"/>
      <c r="DPA283" s="294"/>
      <c r="DPB283" s="294"/>
      <c r="DPC283" s="294"/>
      <c r="DPD283" s="294"/>
      <c r="DPE283" s="294"/>
      <c r="DPF283" s="294"/>
      <c r="DPG283" s="294"/>
      <c r="DPH283" s="294"/>
      <c r="DPI283" s="294"/>
      <c r="DPJ283" s="294"/>
      <c r="DPK283" s="294"/>
      <c r="DPL283" s="294"/>
      <c r="DPM283" s="294"/>
      <c r="DPN283" s="294"/>
      <c r="DPO283" s="294"/>
      <c r="DPP283" s="294"/>
      <c r="DPQ283" s="294"/>
      <c r="DPR283" s="294"/>
      <c r="DPS283" s="294"/>
      <c r="DPT283" s="294"/>
      <c r="DPU283" s="294"/>
      <c r="DPV283" s="294"/>
      <c r="DPW283" s="294"/>
      <c r="DPX283" s="294"/>
      <c r="DPY283" s="294"/>
      <c r="DPZ283" s="294"/>
      <c r="DQA283" s="294"/>
      <c r="DQB283" s="294"/>
      <c r="DQC283" s="294"/>
      <c r="DQD283" s="294"/>
      <c r="DQE283" s="294"/>
      <c r="DQF283" s="294"/>
      <c r="DQG283" s="294"/>
      <c r="DQH283" s="294"/>
      <c r="DQI283" s="294"/>
      <c r="DQJ283" s="294"/>
      <c r="DQK283" s="294"/>
      <c r="DQL283" s="294"/>
      <c r="DQM283" s="294"/>
      <c r="DQN283" s="294"/>
      <c r="DQO283" s="294"/>
      <c r="DQP283" s="294"/>
      <c r="DQQ283" s="294"/>
      <c r="DQR283" s="294"/>
      <c r="DQS283" s="294"/>
      <c r="DQT283" s="294"/>
      <c r="DQU283" s="294"/>
      <c r="DQV283" s="294"/>
      <c r="DQW283" s="294"/>
      <c r="DQX283" s="294"/>
      <c r="DQY283" s="294"/>
      <c r="DQZ283" s="294"/>
      <c r="DRA283" s="294"/>
      <c r="DRB283" s="294"/>
      <c r="DRC283" s="294"/>
      <c r="DRD283" s="294"/>
      <c r="DRE283" s="294"/>
      <c r="DRF283" s="294"/>
      <c r="DRG283" s="294"/>
      <c r="DRH283" s="294"/>
      <c r="DRI283" s="294"/>
      <c r="DRJ283" s="294"/>
      <c r="DRK283" s="294"/>
      <c r="DRL283" s="294"/>
      <c r="DRM283" s="294"/>
      <c r="DRN283" s="294"/>
      <c r="DRO283" s="294"/>
      <c r="DRP283" s="294"/>
      <c r="DRQ283" s="294"/>
      <c r="DRR283" s="294"/>
      <c r="DRS283" s="294"/>
      <c r="DRT283" s="294"/>
      <c r="DRU283" s="294"/>
      <c r="DRV283" s="294"/>
      <c r="DRW283" s="294"/>
      <c r="DRX283" s="294"/>
      <c r="DRY283" s="294"/>
      <c r="DRZ283" s="294"/>
      <c r="DSA283" s="294"/>
      <c r="DSB283" s="294"/>
      <c r="DSC283" s="294"/>
      <c r="DSD283" s="294"/>
      <c r="DSE283" s="294"/>
      <c r="DSF283" s="294"/>
      <c r="DSG283" s="294"/>
      <c r="DSH283" s="294"/>
      <c r="DSI283" s="294"/>
      <c r="DSJ283" s="294"/>
      <c r="DSK283" s="294"/>
      <c r="DSL283" s="294"/>
      <c r="DSM283" s="294"/>
      <c r="DSN283" s="294"/>
      <c r="DSO283" s="294"/>
      <c r="DSP283" s="294"/>
      <c r="DSQ283" s="294"/>
      <c r="DSR283" s="294"/>
      <c r="DSS283" s="294"/>
      <c r="DST283" s="294"/>
      <c r="DSU283" s="294"/>
      <c r="DSV283" s="294"/>
      <c r="DSW283" s="294"/>
      <c r="DSX283" s="294"/>
      <c r="DSY283" s="294"/>
      <c r="DSZ283" s="294"/>
      <c r="DTA283" s="294"/>
      <c r="DTB283" s="294"/>
      <c r="DTC283" s="294"/>
      <c r="DTD283" s="294"/>
      <c r="DTE283" s="294"/>
      <c r="DTF283" s="294"/>
      <c r="DTG283" s="294"/>
      <c r="DTH283" s="294"/>
      <c r="DTI283" s="294"/>
      <c r="DTJ283" s="294"/>
      <c r="DTK283" s="294"/>
      <c r="DTL283" s="294"/>
      <c r="DTM283" s="294"/>
      <c r="DTN283" s="294"/>
      <c r="DTO283" s="294"/>
      <c r="DTP283" s="294"/>
      <c r="DTQ283" s="294"/>
      <c r="DTR283" s="294"/>
      <c r="DTS283" s="294"/>
      <c r="DTT283" s="294"/>
      <c r="DTU283" s="294"/>
      <c r="DTV283" s="294"/>
      <c r="DTW283" s="294"/>
      <c r="DTX283" s="294"/>
      <c r="DTY283" s="294"/>
      <c r="DTZ283" s="294"/>
      <c r="DUA283" s="294"/>
      <c r="DUB283" s="294"/>
      <c r="DUC283" s="294"/>
      <c r="DUD283" s="294"/>
      <c r="DUE283" s="294"/>
      <c r="DUF283" s="294"/>
      <c r="DUG283" s="294"/>
      <c r="DUH283" s="294"/>
      <c r="DUI283" s="294"/>
      <c r="DUJ283" s="294"/>
      <c r="DUK283" s="294"/>
      <c r="DUL283" s="294"/>
      <c r="DUM283" s="294"/>
      <c r="DUN283" s="294"/>
      <c r="DUO283" s="294"/>
      <c r="DUP283" s="294"/>
      <c r="DUQ283" s="294"/>
      <c r="DUR283" s="294"/>
      <c r="DUS283" s="294"/>
      <c r="DUT283" s="294"/>
      <c r="DUU283" s="294"/>
      <c r="DUV283" s="294"/>
      <c r="DUW283" s="294"/>
      <c r="DUX283" s="294"/>
      <c r="DUY283" s="294"/>
      <c r="DUZ283" s="294"/>
      <c r="DVA283" s="294"/>
      <c r="DVB283" s="294"/>
      <c r="DVC283" s="294"/>
      <c r="DVD283" s="294"/>
      <c r="DVE283" s="294"/>
      <c r="DVF283" s="294"/>
      <c r="DVG283" s="294"/>
      <c r="DVH283" s="294"/>
      <c r="DVI283" s="294"/>
      <c r="DVJ283" s="294"/>
      <c r="DVK283" s="294"/>
      <c r="DVL283" s="294"/>
      <c r="DVM283" s="294"/>
      <c r="DVN283" s="294"/>
      <c r="DVO283" s="294"/>
      <c r="DVP283" s="294"/>
      <c r="DVQ283" s="294"/>
      <c r="DVR283" s="294"/>
      <c r="DVS283" s="294"/>
      <c r="DVT283" s="294"/>
      <c r="DVU283" s="294"/>
      <c r="DVV283" s="294"/>
      <c r="DVW283" s="294"/>
      <c r="DVX283" s="294"/>
      <c r="DVY283" s="294"/>
      <c r="DVZ283" s="294"/>
      <c r="DWA283" s="294"/>
      <c r="DWB283" s="294"/>
      <c r="DWC283" s="294"/>
      <c r="DWD283" s="294"/>
      <c r="DWE283" s="294"/>
      <c r="DWF283" s="294"/>
      <c r="DWG283" s="294"/>
      <c r="DWH283" s="294"/>
      <c r="DWI283" s="294"/>
      <c r="DWJ283" s="294"/>
      <c r="DWK283" s="294"/>
      <c r="DWL283" s="294"/>
      <c r="DWM283" s="294"/>
      <c r="DWN283" s="294"/>
      <c r="DWO283" s="294"/>
      <c r="DWP283" s="294"/>
      <c r="DWQ283" s="294"/>
      <c r="DWR283" s="294"/>
      <c r="DWS283" s="294"/>
      <c r="DWT283" s="294"/>
      <c r="DWU283" s="294"/>
      <c r="DWV283" s="294"/>
      <c r="DWW283" s="294"/>
      <c r="DWX283" s="294"/>
      <c r="DWY283" s="294"/>
      <c r="DWZ283" s="294"/>
      <c r="DXA283" s="294"/>
      <c r="DXB283" s="294"/>
      <c r="DXC283" s="294"/>
      <c r="DXD283" s="294"/>
      <c r="DXE283" s="294"/>
      <c r="DXF283" s="294"/>
      <c r="DXG283" s="294"/>
      <c r="DXH283" s="294"/>
      <c r="DXI283" s="294"/>
      <c r="DXJ283" s="294"/>
      <c r="DXK283" s="294"/>
      <c r="DXL283" s="294"/>
      <c r="DXM283" s="294"/>
      <c r="DXN283" s="294"/>
      <c r="DXO283" s="294"/>
      <c r="DXP283" s="294"/>
      <c r="DXQ283" s="294"/>
      <c r="DXR283" s="294"/>
      <c r="DXS283" s="294"/>
      <c r="DXT283" s="294"/>
      <c r="DXU283" s="294"/>
      <c r="DXV283" s="294"/>
      <c r="DXW283" s="294"/>
      <c r="DXX283" s="294"/>
      <c r="DXY283" s="294"/>
      <c r="DXZ283" s="294"/>
      <c r="DYA283" s="294"/>
      <c r="DYB283" s="294"/>
      <c r="DYC283" s="294"/>
      <c r="DYD283" s="294"/>
      <c r="DYE283" s="294"/>
      <c r="DYF283" s="294"/>
      <c r="DYG283" s="294"/>
      <c r="DYH283" s="294"/>
      <c r="DYI283" s="294"/>
      <c r="DYJ283" s="294"/>
      <c r="DYK283" s="294"/>
      <c r="DYL283" s="294"/>
      <c r="DYM283" s="294"/>
      <c r="DYN283" s="294"/>
      <c r="DYO283" s="294"/>
      <c r="DYP283" s="294"/>
      <c r="DYQ283" s="294"/>
      <c r="DYR283" s="294"/>
      <c r="DYS283" s="294"/>
      <c r="DYT283" s="294"/>
      <c r="DYU283" s="294"/>
      <c r="DYV283" s="294"/>
      <c r="DYW283" s="294"/>
      <c r="DYX283" s="294"/>
      <c r="DYY283" s="294"/>
      <c r="DYZ283" s="294"/>
      <c r="DZA283" s="294"/>
      <c r="DZB283" s="294"/>
      <c r="DZC283" s="294"/>
      <c r="DZD283" s="294"/>
      <c r="DZE283" s="294"/>
      <c r="DZF283" s="294"/>
      <c r="DZG283" s="294"/>
      <c r="DZH283" s="294"/>
      <c r="DZI283" s="294"/>
      <c r="DZJ283" s="294"/>
      <c r="DZK283" s="294"/>
      <c r="DZL283" s="294"/>
      <c r="DZM283" s="294"/>
      <c r="DZN283" s="294"/>
      <c r="DZO283" s="294"/>
      <c r="DZP283" s="294"/>
      <c r="DZQ283" s="294"/>
      <c r="DZR283" s="294"/>
      <c r="DZS283" s="294"/>
      <c r="DZT283" s="294"/>
      <c r="DZU283" s="294"/>
      <c r="DZV283" s="294"/>
      <c r="DZW283" s="294"/>
      <c r="DZX283" s="294"/>
      <c r="DZY283" s="294"/>
      <c r="DZZ283" s="294"/>
      <c r="EAA283" s="294"/>
      <c r="EAB283" s="294"/>
      <c r="EAC283" s="294"/>
      <c r="EAD283" s="294"/>
      <c r="EAE283" s="294"/>
      <c r="EAF283" s="294"/>
      <c r="EAG283" s="294"/>
      <c r="EAH283" s="294"/>
      <c r="EAI283" s="294"/>
      <c r="EAJ283" s="294"/>
      <c r="EAK283" s="294"/>
      <c r="EAL283" s="294"/>
      <c r="EAM283" s="294"/>
      <c r="EAN283" s="294"/>
      <c r="EAO283" s="294"/>
      <c r="EAP283" s="294"/>
      <c r="EAQ283" s="294"/>
      <c r="EAR283" s="294"/>
      <c r="EAS283" s="294"/>
      <c r="EAT283" s="294"/>
      <c r="EAU283" s="294"/>
      <c r="EAV283" s="294"/>
      <c r="EAW283" s="294"/>
      <c r="EAX283" s="294"/>
      <c r="EAY283" s="294"/>
      <c r="EAZ283" s="294"/>
      <c r="EBA283" s="294"/>
      <c r="EBB283" s="294"/>
      <c r="EBC283" s="294"/>
      <c r="EBD283" s="294"/>
      <c r="EBE283" s="294"/>
      <c r="EBF283" s="294"/>
      <c r="EBG283" s="294"/>
      <c r="EBH283" s="294"/>
      <c r="EBI283" s="294"/>
      <c r="EBJ283" s="294"/>
      <c r="EBK283" s="294"/>
      <c r="EBL283" s="294"/>
      <c r="EBM283" s="294"/>
      <c r="EBN283" s="294"/>
      <c r="EBO283" s="294"/>
      <c r="EBP283" s="294"/>
      <c r="EBQ283" s="294"/>
      <c r="EBR283" s="294"/>
      <c r="EBS283" s="294"/>
      <c r="EBT283" s="294"/>
      <c r="EBU283" s="294"/>
      <c r="EBV283" s="294"/>
      <c r="EBW283" s="294"/>
      <c r="EBX283" s="294"/>
      <c r="EBY283" s="294"/>
      <c r="EBZ283" s="294"/>
      <c r="ECA283" s="294"/>
      <c r="ECB283" s="294"/>
      <c r="ECC283" s="294"/>
      <c r="ECD283" s="294"/>
      <c r="ECE283" s="294"/>
      <c r="ECF283" s="294"/>
      <c r="ECG283" s="294"/>
      <c r="ECH283" s="294"/>
      <c r="ECI283" s="294"/>
      <c r="ECJ283" s="294"/>
      <c r="ECK283" s="294"/>
      <c r="ECL283" s="294"/>
      <c r="ECM283" s="294"/>
      <c r="ECN283" s="294"/>
      <c r="ECO283" s="294"/>
      <c r="ECP283" s="294"/>
      <c r="ECQ283" s="294"/>
      <c r="ECR283" s="294"/>
      <c r="ECS283" s="294"/>
      <c r="ECT283" s="294"/>
      <c r="ECU283" s="294"/>
      <c r="ECV283" s="294"/>
      <c r="ECW283" s="294"/>
      <c r="ECX283" s="294"/>
      <c r="ECY283" s="294"/>
      <c r="ECZ283" s="294"/>
      <c r="EDA283" s="294"/>
      <c r="EDB283" s="294"/>
      <c r="EDC283" s="294"/>
      <c r="EDD283" s="294"/>
      <c r="EDE283" s="294"/>
      <c r="EDF283" s="294"/>
      <c r="EDG283" s="294"/>
      <c r="EDH283" s="294"/>
      <c r="EDI283" s="294"/>
      <c r="EDJ283" s="294"/>
      <c r="EDK283" s="294"/>
      <c r="EDL283" s="294"/>
      <c r="EDM283" s="294"/>
      <c r="EDN283" s="294"/>
      <c r="EDO283" s="294"/>
      <c r="EDP283" s="294"/>
      <c r="EDQ283" s="294"/>
      <c r="EDR283" s="294"/>
      <c r="EDS283" s="294"/>
      <c r="EDT283" s="294"/>
      <c r="EDU283" s="294"/>
      <c r="EDV283" s="294"/>
      <c r="EDW283" s="294"/>
      <c r="EDX283" s="294"/>
      <c r="EDY283" s="294"/>
      <c r="EDZ283" s="294"/>
      <c r="EEA283" s="294"/>
      <c r="EEB283" s="294"/>
      <c r="EEC283" s="294"/>
      <c r="EED283" s="294"/>
      <c r="EEE283" s="294"/>
      <c r="EEF283" s="294"/>
      <c r="EEG283" s="294"/>
      <c r="EEH283" s="294"/>
      <c r="EEI283" s="294"/>
      <c r="EEJ283" s="294"/>
      <c r="EEK283" s="294"/>
      <c r="EEL283" s="294"/>
      <c r="EEM283" s="294"/>
      <c r="EEN283" s="294"/>
      <c r="EEO283" s="294"/>
      <c r="EEP283" s="294"/>
      <c r="EEQ283" s="294"/>
      <c r="EER283" s="294"/>
      <c r="EES283" s="294"/>
      <c r="EET283" s="294"/>
      <c r="EEU283" s="294"/>
      <c r="EEV283" s="294"/>
      <c r="EEW283" s="294"/>
      <c r="EEX283" s="294"/>
      <c r="EEY283" s="294"/>
      <c r="EEZ283" s="294"/>
      <c r="EFA283" s="294"/>
      <c r="EFB283" s="294"/>
      <c r="EFC283" s="294"/>
      <c r="EFD283" s="294"/>
      <c r="EFE283" s="294"/>
      <c r="EFF283" s="294"/>
      <c r="EFG283" s="294"/>
      <c r="EFH283" s="294"/>
      <c r="EFI283" s="294"/>
      <c r="EFJ283" s="294"/>
      <c r="EFK283" s="294"/>
      <c r="EFL283" s="294"/>
      <c r="EFM283" s="294"/>
      <c r="EFN283" s="294"/>
      <c r="EFO283" s="294"/>
      <c r="EFP283" s="294"/>
      <c r="EFQ283" s="294"/>
      <c r="EFR283" s="294"/>
      <c r="EFS283" s="294"/>
      <c r="EFT283" s="294"/>
      <c r="EFU283" s="294"/>
      <c r="EFV283" s="294"/>
      <c r="EFW283" s="294"/>
      <c r="EFX283" s="294"/>
      <c r="EFY283" s="294"/>
      <c r="EFZ283" s="294"/>
      <c r="EGA283" s="294"/>
      <c r="EGB283" s="294"/>
      <c r="EGC283" s="294"/>
      <c r="EGD283" s="294"/>
      <c r="EGE283" s="294"/>
      <c r="EGF283" s="294"/>
      <c r="EGG283" s="294"/>
      <c r="EGH283" s="294"/>
      <c r="EGI283" s="294"/>
      <c r="EGJ283" s="294"/>
      <c r="EGK283" s="294"/>
      <c r="EGL283" s="294"/>
      <c r="EGM283" s="294"/>
      <c r="EGN283" s="294"/>
      <c r="EGO283" s="294"/>
      <c r="EGP283" s="294"/>
      <c r="EGQ283" s="294"/>
      <c r="EGR283" s="294"/>
      <c r="EGS283" s="294"/>
      <c r="EGT283" s="294"/>
      <c r="EGU283" s="294"/>
      <c r="EGV283" s="294"/>
      <c r="EGW283" s="294"/>
      <c r="EGX283" s="294"/>
      <c r="EGY283" s="294"/>
      <c r="EGZ283" s="294"/>
      <c r="EHA283" s="294"/>
      <c r="EHB283" s="294"/>
      <c r="EHC283" s="294"/>
      <c r="EHD283" s="294"/>
      <c r="EHE283" s="294"/>
      <c r="EHF283" s="294"/>
      <c r="EHG283" s="294"/>
      <c r="EHH283" s="294"/>
      <c r="EHI283" s="294"/>
      <c r="EHJ283" s="294"/>
      <c r="EHK283" s="294"/>
      <c r="EHL283" s="294"/>
      <c r="EHM283" s="294"/>
      <c r="EHN283" s="294"/>
      <c r="EHO283" s="294"/>
      <c r="EHP283" s="294"/>
      <c r="EHQ283" s="294"/>
      <c r="EHR283" s="294"/>
      <c r="EHS283" s="294"/>
      <c r="EHT283" s="294"/>
      <c r="EHU283" s="294"/>
      <c r="EHV283" s="294"/>
      <c r="EHW283" s="294"/>
      <c r="EHX283" s="294"/>
      <c r="EHY283" s="294"/>
      <c r="EHZ283" s="294"/>
      <c r="EIA283" s="294"/>
      <c r="EIB283" s="294"/>
      <c r="EIC283" s="294"/>
      <c r="EID283" s="294"/>
      <c r="EIE283" s="294"/>
      <c r="EIF283" s="294"/>
      <c r="EIG283" s="294"/>
      <c r="EIH283" s="294"/>
      <c r="EII283" s="294"/>
      <c r="EIJ283" s="294"/>
      <c r="EIK283" s="294"/>
      <c r="EIL283" s="294"/>
      <c r="EIM283" s="294"/>
      <c r="EIN283" s="294"/>
      <c r="EIO283" s="294"/>
      <c r="EIP283" s="294"/>
      <c r="EIQ283" s="294"/>
      <c r="EIR283" s="294"/>
      <c r="EIS283" s="294"/>
      <c r="EIT283" s="294"/>
      <c r="EIU283" s="294"/>
      <c r="EIV283" s="294"/>
      <c r="EIW283" s="294"/>
      <c r="EIX283" s="294"/>
      <c r="EIY283" s="294"/>
      <c r="EIZ283" s="294"/>
      <c r="EJA283" s="294"/>
      <c r="EJB283" s="294"/>
      <c r="EJC283" s="294"/>
      <c r="EJD283" s="294"/>
      <c r="EJE283" s="294"/>
      <c r="EJF283" s="294"/>
      <c r="EJG283" s="294"/>
      <c r="EJH283" s="294"/>
      <c r="EJI283" s="294"/>
      <c r="EJJ283" s="294"/>
      <c r="EJK283" s="294"/>
      <c r="EJL283" s="294"/>
      <c r="EJM283" s="294"/>
      <c r="EJN283" s="294"/>
      <c r="EJO283" s="294"/>
      <c r="EJP283" s="294"/>
      <c r="EJQ283" s="294"/>
      <c r="EJR283" s="294"/>
      <c r="EJS283" s="294"/>
      <c r="EJT283" s="294"/>
      <c r="EJU283" s="294"/>
      <c r="EJV283" s="294"/>
      <c r="EJW283" s="294"/>
      <c r="EJX283" s="294"/>
      <c r="EJY283" s="294"/>
      <c r="EJZ283" s="294"/>
      <c r="EKA283" s="294"/>
      <c r="EKB283" s="294"/>
      <c r="EKC283" s="294"/>
      <c r="EKD283" s="294"/>
      <c r="EKE283" s="294"/>
      <c r="EKF283" s="294"/>
      <c r="EKG283" s="294"/>
      <c r="EKH283" s="294"/>
      <c r="EKI283" s="294"/>
      <c r="EKJ283" s="294"/>
      <c r="EKK283" s="294"/>
      <c r="EKL283" s="294"/>
      <c r="EKM283" s="294"/>
      <c r="EKN283" s="294"/>
      <c r="EKO283" s="294"/>
      <c r="EKP283" s="294"/>
      <c r="EKQ283" s="294"/>
      <c r="EKR283" s="294"/>
      <c r="EKS283" s="294"/>
      <c r="EKT283" s="294"/>
      <c r="EKU283" s="294"/>
      <c r="EKV283" s="294"/>
      <c r="EKW283" s="294"/>
      <c r="EKX283" s="294"/>
      <c r="EKY283" s="294"/>
      <c r="EKZ283" s="294"/>
      <c r="ELA283" s="294"/>
      <c r="ELB283" s="294"/>
      <c r="ELC283" s="294"/>
      <c r="ELD283" s="294"/>
      <c r="ELE283" s="294"/>
      <c r="ELF283" s="294"/>
      <c r="ELG283" s="294"/>
      <c r="ELH283" s="294"/>
      <c r="ELI283" s="294"/>
      <c r="ELJ283" s="294"/>
      <c r="ELK283" s="294"/>
      <c r="ELL283" s="294"/>
      <c r="ELM283" s="294"/>
      <c r="ELN283" s="294"/>
      <c r="ELO283" s="294"/>
      <c r="ELP283" s="294"/>
      <c r="ELQ283" s="294"/>
      <c r="ELR283" s="294"/>
      <c r="ELS283" s="294"/>
      <c r="ELT283" s="294"/>
      <c r="ELU283" s="294"/>
      <c r="ELV283" s="294"/>
      <c r="ELW283" s="294"/>
      <c r="ELX283" s="294"/>
      <c r="ELY283" s="294"/>
      <c r="ELZ283" s="294"/>
      <c r="EMA283" s="294"/>
      <c r="EMB283" s="294"/>
      <c r="EMC283" s="294"/>
      <c r="EMD283" s="294"/>
      <c r="EME283" s="294"/>
      <c r="EMF283" s="294"/>
      <c r="EMG283" s="294"/>
      <c r="EMH283" s="294"/>
      <c r="EMI283" s="294"/>
      <c r="EMJ283" s="294"/>
      <c r="EMK283" s="294"/>
      <c r="EML283" s="294"/>
      <c r="EMM283" s="294"/>
      <c r="EMN283" s="294"/>
      <c r="EMO283" s="294"/>
      <c r="EMP283" s="294"/>
      <c r="EMQ283" s="294"/>
      <c r="EMR283" s="294"/>
      <c r="EMS283" s="294"/>
      <c r="EMT283" s="294"/>
      <c r="EMU283" s="294"/>
      <c r="EMV283" s="294"/>
      <c r="EMW283" s="294"/>
      <c r="EMX283" s="294"/>
      <c r="EMY283" s="294"/>
      <c r="EMZ283" s="294"/>
      <c r="ENA283" s="294"/>
      <c r="ENB283" s="294"/>
      <c r="ENC283" s="294"/>
      <c r="END283" s="294"/>
      <c r="ENE283" s="294"/>
      <c r="ENF283" s="294"/>
      <c r="ENG283" s="294"/>
      <c r="ENH283" s="294"/>
      <c r="ENI283" s="294"/>
      <c r="ENJ283" s="294"/>
      <c r="ENK283" s="294"/>
      <c r="ENL283" s="294"/>
      <c r="ENM283" s="294"/>
      <c r="ENN283" s="294"/>
      <c r="ENO283" s="294"/>
      <c r="ENP283" s="294"/>
      <c r="ENQ283" s="294"/>
      <c r="ENR283" s="294"/>
      <c r="ENS283" s="294"/>
      <c r="ENT283" s="294"/>
      <c r="ENU283" s="294"/>
      <c r="ENV283" s="294"/>
      <c r="ENW283" s="294"/>
      <c r="ENX283" s="294"/>
      <c r="ENY283" s="294"/>
      <c r="ENZ283" s="294"/>
      <c r="EOA283" s="294"/>
      <c r="EOB283" s="294"/>
      <c r="EOC283" s="294"/>
      <c r="EOD283" s="294"/>
      <c r="EOE283" s="294"/>
      <c r="EOF283" s="294"/>
      <c r="EOG283" s="294"/>
      <c r="EOH283" s="294"/>
      <c r="EOI283" s="294"/>
      <c r="EOJ283" s="294"/>
      <c r="EOK283" s="294"/>
      <c r="EOL283" s="294"/>
      <c r="EOM283" s="294"/>
      <c r="EON283" s="294"/>
      <c r="EOO283" s="294"/>
      <c r="EOP283" s="294"/>
      <c r="EOQ283" s="294"/>
      <c r="EOR283" s="294"/>
      <c r="EOS283" s="294"/>
      <c r="EOT283" s="294"/>
      <c r="EOU283" s="294"/>
      <c r="EOV283" s="294"/>
      <c r="EOW283" s="294"/>
      <c r="EOX283" s="294"/>
      <c r="EOY283" s="294"/>
      <c r="EOZ283" s="294"/>
      <c r="EPA283" s="294"/>
      <c r="EPB283" s="294"/>
      <c r="EPC283" s="294"/>
      <c r="EPD283" s="294"/>
      <c r="EPE283" s="294"/>
      <c r="EPF283" s="294"/>
      <c r="EPG283" s="294"/>
      <c r="EPH283" s="294"/>
      <c r="EPI283" s="294"/>
      <c r="EPJ283" s="294"/>
      <c r="EPK283" s="294"/>
      <c r="EPL283" s="294"/>
      <c r="EPM283" s="294"/>
      <c r="EPN283" s="294"/>
      <c r="EPO283" s="294"/>
      <c r="EPP283" s="294"/>
      <c r="EPQ283" s="294"/>
      <c r="EPR283" s="294"/>
      <c r="EPS283" s="294"/>
      <c r="EPT283" s="294"/>
      <c r="EPU283" s="294"/>
      <c r="EPV283" s="294"/>
      <c r="EPW283" s="294"/>
      <c r="EPX283" s="294"/>
      <c r="EPY283" s="294"/>
      <c r="EPZ283" s="294"/>
      <c r="EQA283" s="294"/>
      <c r="EQB283" s="294"/>
      <c r="EQC283" s="294"/>
      <c r="EQD283" s="294"/>
      <c r="EQE283" s="294"/>
      <c r="EQF283" s="294"/>
      <c r="EQG283" s="294"/>
      <c r="EQH283" s="294"/>
      <c r="EQI283" s="294"/>
      <c r="EQJ283" s="294"/>
      <c r="EQK283" s="294"/>
      <c r="EQL283" s="294"/>
      <c r="EQM283" s="294"/>
      <c r="EQN283" s="294"/>
      <c r="EQO283" s="294"/>
      <c r="EQP283" s="294"/>
      <c r="EQQ283" s="294"/>
      <c r="EQR283" s="294"/>
      <c r="EQS283" s="294"/>
      <c r="EQT283" s="294"/>
      <c r="EQU283" s="294"/>
      <c r="EQV283" s="294"/>
      <c r="EQW283" s="294"/>
      <c r="EQX283" s="294"/>
      <c r="EQY283" s="294"/>
      <c r="EQZ283" s="294"/>
      <c r="ERA283" s="294"/>
      <c r="ERB283" s="294"/>
      <c r="ERC283" s="294"/>
      <c r="ERD283" s="294"/>
      <c r="ERE283" s="294"/>
      <c r="ERF283" s="294"/>
      <c r="ERG283" s="294"/>
      <c r="ERH283" s="294"/>
      <c r="ERI283" s="294"/>
      <c r="ERJ283" s="294"/>
      <c r="ERK283" s="294"/>
      <c r="ERL283" s="294"/>
      <c r="ERM283" s="294"/>
      <c r="ERN283" s="294"/>
      <c r="ERO283" s="294"/>
      <c r="ERP283" s="294"/>
      <c r="ERQ283" s="294"/>
      <c r="ERR283" s="294"/>
      <c r="ERS283" s="294"/>
      <c r="ERT283" s="294"/>
      <c r="ERU283" s="294"/>
      <c r="ERV283" s="294"/>
      <c r="ERW283" s="294"/>
      <c r="ERX283" s="294"/>
      <c r="ERY283" s="294"/>
      <c r="ERZ283" s="294"/>
      <c r="ESA283" s="294"/>
      <c r="ESB283" s="294"/>
      <c r="ESC283" s="294"/>
      <c r="ESD283" s="294"/>
      <c r="ESE283" s="294"/>
      <c r="ESF283" s="294"/>
      <c r="ESG283" s="294"/>
      <c r="ESH283" s="294"/>
      <c r="ESI283" s="294"/>
      <c r="ESJ283" s="294"/>
      <c r="ESK283" s="294"/>
      <c r="ESL283" s="294"/>
      <c r="ESM283" s="294"/>
      <c r="ESN283" s="294"/>
      <c r="ESO283" s="294"/>
      <c r="ESP283" s="294"/>
      <c r="ESQ283" s="294"/>
      <c r="ESR283" s="294"/>
      <c r="ESS283" s="294"/>
      <c r="EST283" s="294"/>
      <c r="ESU283" s="294"/>
      <c r="ESV283" s="294"/>
      <c r="ESW283" s="294"/>
      <c r="ESX283" s="294"/>
      <c r="ESY283" s="294"/>
      <c r="ESZ283" s="294"/>
      <c r="ETA283" s="294"/>
      <c r="ETB283" s="294"/>
      <c r="ETC283" s="294"/>
      <c r="ETD283" s="294"/>
      <c r="ETE283" s="294"/>
      <c r="ETF283" s="294"/>
      <c r="ETG283" s="294"/>
      <c r="ETH283" s="294"/>
      <c r="ETI283" s="294"/>
      <c r="ETJ283" s="294"/>
      <c r="ETK283" s="294"/>
      <c r="ETL283" s="294"/>
      <c r="ETM283" s="294"/>
      <c r="ETN283" s="294"/>
      <c r="ETO283" s="294"/>
      <c r="ETP283" s="294"/>
      <c r="ETQ283" s="294"/>
      <c r="ETR283" s="294"/>
      <c r="ETS283" s="294"/>
      <c r="ETT283" s="294"/>
      <c r="ETU283" s="294"/>
      <c r="ETV283" s="294"/>
      <c r="ETW283" s="294"/>
      <c r="ETX283" s="294"/>
      <c r="ETY283" s="294"/>
      <c r="ETZ283" s="294"/>
      <c r="EUA283" s="294"/>
      <c r="EUB283" s="294"/>
      <c r="EUC283" s="294"/>
      <c r="EUD283" s="294"/>
      <c r="EUE283" s="294"/>
      <c r="EUF283" s="294"/>
      <c r="EUG283" s="294"/>
      <c r="EUH283" s="294"/>
      <c r="EUI283" s="294"/>
      <c r="EUJ283" s="294"/>
      <c r="EUK283" s="294"/>
      <c r="EUL283" s="294"/>
      <c r="EUM283" s="294"/>
      <c r="EUN283" s="294"/>
      <c r="EUO283" s="294"/>
      <c r="EUP283" s="294"/>
      <c r="EUQ283" s="294"/>
      <c r="EUR283" s="294"/>
      <c r="EUS283" s="294"/>
      <c r="EUT283" s="294"/>
      <c r="EUU283" s="294"/>
      <c r="EUV283" s="294"/>
      <c r="EUW283" s="294"/>
      <c r="EUX283" s="294"/>
      <c r="EUY283" s="294"/>
      <c r="EUZ283" s="294"/>
      <c r="EVA283" s="294"/>
      <c r="EVB283" s="294"/>
      <c r="EVC283" s="294"/>
      <c r="EVD283" s="294"/>
      <c r="EVE283" s="294"/>
      <c r="EVF283" s="294"/>
      <c r="EVG283" s="294"/>
      <c r="EVH283" s="294"/>
      <c r="EVI283" s="294"/>
      <c r="EVJ283" s="294"/>
      <c r="EVK283" s="294"/>
      <c r="EVL283" s="294"/>
      <c r="EVM283" s="294"/>
      <c r="EVN283" s="294"/>
      <c r="EVO283" s="294"/>
      <c r="EVP283" s="294"/>
      <c r="EVQ283" s="294"/>
      <c r="EVR283" s="294"/>
      <c r="EVS283" s="294"/>
      <c r="EVT283" s="294"/>
      <c r="EVU283" s="294"/>
      <c r="EVV283" s="294"/>
      <c r="EVW283" s="294"/>
      <c r="EVX283" s="294"/>
      <c r="EVY283" s="294"/>
      <c r="EVZ283" s="294"/>
      <c r="EWA283" s="294"/>
      <c r="EWB283" s="294"/>
      <c r="EWC283" s="294"/>
      <c r="EWD283" s="294"/>
      <c r="EWE283" s="294"/>
      <c r="EWF283" s="294"/>
      <c r="EWG283" s="294"/>
      <c r="EWH283" s="294"/>
      <c r="EWI283" s="294"/>
      <c r="EWJ283" s="294"/>
      <c r="EWK283" s="294"/>
      <c r="EWL283" s="294"/>
      <c r="EWM283" s="294"/>
      <c r="EWN283" s="294"/>
      <c r="EWO283" s="294"/>
      <c r="EWP283" s="294"/>
      <c r="EWQ283" s="294"/>
      <c r="EWR283" s="294"/>
      <c r="EWS283" s="294"/>
      <c r="EWT283" s="294"/>
      <c r="EWU283" s="294"/>
      <c r="EWV283" s="294"/>
      <c r="EWW283" s="294"/>
      <c r="EWX283" s="294"/>
      <c r="EWY283" s="294"/>
      <c r="EWZ283" s="294"/>
      <c r="EXA283" s="294"/>
      <c r="EXB283" s="294"/>
      <c r="EXC283" s="294"/>
      <c r="EXD283" s="294"/>
      <c r="EXE283" s="294"/>
      <c r="EXF283" s="294"/>
      <c r="EXG283" s="294"/>
      <c r="EXH283" s="294"/>
      <c r="EXI283" s="294"/>
      <c r="EXJ283" s="294"/>
      <c r="EXK283" s="294"/>
      <c r="EXL283" s="294"/>
      <c r="EXM283" s="294"/>
      <c r="EXN283" s="294"/>
      <c r="EXO283" s="294"/>
      <c r="EXP283" s="294"/>
      <c r="EXQ283" s="294"/>
      <c r="EXR283" s="294"/>
      <c r="EXS283" s="294"/>
      <c r="EXT283" s="294"/>
      <c r="EXU283" s="294"/>
      <c r="EXV283" s="294"/>
      <c r="EXW283" s="294"/>
      <c r="EXX283" s="294"/>
      <c r="EXY283" s="294"/>
      <c r="EXZ283" s="294"/>
      <c r="EYA283" s="294"/>
      <c r="EYB283" s="294"/>
      <c r="EYC283" s="294"/>
      <c r="EYD283" s="294"/>
      <c r="EYE283" s="294"/>
      <c r="EYF283" s="294"/>
      <c r="EYG283" s="294"/>
      <c r="EYH283" s="294"/>
      <c r="EYI283" s="294"/>
      <c r="EYJ283" s="294"/>
      <c r="EYK283" s="294"/>
      <c r="EYL283" s="294"/>
      <c r="EYM283" s="294"/>
      <c r="EYN283" s="294"/>
      <c r="EYO283" s="294"/>
      <c r="EYP283" s="294"/>
      <c r="EYQ283" s="294"/>
      <c r="EYR283" s="294"/>
      <c r="EYS283" s="294"/>
      <c r="EYT283" s="294"/>
      <c r="EYU283" s="294"/>
      <c r="EYV283" s="294"/>
      <c r="EYW283" s="294"/>
      <c r="EYX283" s="294"/>
      <c r="EYY283" s="294"/>
      <c r="EYZ283" s="294"/>
      <c r="EZA283" s="294"/>
      <c r="EZB283" s="294"/>
      <c r="EZC283" s="294"/>
      <c r="EZD283" s="294"/>
      <c r="EZE283" s="294"/>
      <c r="EZF283" s="294"/>
      <c r="EZG283" s="294"/>
      <c r="EZH283" s="294"/>
      <c r="EZI283" s="294"/>
      <c r="EZJ283" s="294"/>
      <c r="EZK283" s="294"/>
      <c r="EZL283" s="294"/>
      <c r="EZM283" s="294"/>
      <c r="EZN283" s="294"/>
      <c r="EZO283" s="294"/>
      <c r="EZP283" s="294"/>
      <c r="EZQ283" s="294"/>
      <c r="EZR283" s="294"/>
      <c r="EZS283" s="294"/>
      <c r="EZT283" s="294"/>
      <c r="EZU283" s="294"/>
      <c r="EZV283" s="294"/>
      <c r="EZW283" s="294"/>
      <c r="EZX283" s="294"/>
      <c r="EZY283" s="294"/>
      <c r="EZZ283" s="294"/>
      <c r="FAA283" s="294"/>
      <c r="FAB283" s="294"/>
      <c r="FAC283" s="294"/>
      <c r="FAD283" s="294"/>
      <c r="FAE283" s="294"/>
      <c r="FAF283" s="294"/>
      <c r="FAG283" s="294"/>
      <c r="FAH283" s="294"/>
      <c r="FAI283" s="294"/>
      <c r="FAJ283" s="294"/>
      <c r="FAK283" s="294"/>
      <c r="FAL283" s="294"/>
      <c r="FAM283" s="294"/>
      <c r="FAN283" s="294"/>
      <c r="FAO283" s="294"/>
      <c r="FAP283" s="294"/>
      <c r="FAQ283" s="294"/>
      <c r="FAR283" s="294"/>
      <c r="FAS283" s="294"/>
      <c r="FAT283" s="294"/>
      <c r="FAU283" s="294"/>
      <c r="FAV283" s="294"/>
      <c r="FAW283" s="294"/>
      <c r="FAX283" s="294"/>
      <c r="FAY283" s="294"/>
      <c r="FAZ283" s="294"/>
      <c r="FBA283" s="294"/>
      <c r="FBB283" s="294"/>
      <c r="FBC283" s="294"/>
      <c r="FBD283" s="294"/>
      <c r="FBE283" s="294"/>
      <c r="FBF283" s="294"/>
      <c r="FBG283" s="294"/>
      <c r="FBH283" s="294"/>
      <c r="FBI283" s="294"/>
      <c r="FBJ283" s="294"/>
      <c r="FBK283" s="294"/>
      <c r="FBL283" s="294"/>
      <c r="FBM283" s="294"/>
      <c r="FBN283" s="294"/>
      <c r="FBO283" s="294"/>
      <c r="FBP283" s="294"/>
      <c r="FBQ283" s="294"/>
      <c r="FBR283" s="294"/>
      <c r="FBS283" s="294"/>
      <c r="FBT283" s="294"/>
      <c r="FBU283" s="294"/>
      <c r="FBV283" s="294"/>
      <c r="FBW283" s="294"/>
      <c r="FBX283" s="294"/>
      <c r="FBY283" s="294"/>
      <c r="FBZ283" s="294"/>
      <c r="FCA283" s="294"/>
      <c r="FCB283" s="294"/>
      <c r="FCC283" s="294"/>
      <c r="FCD283" s="294"/>
      <c r="FCE283" s="294"/>
      <c r="FCF283" s="294"/>
      <c r="FCG283" s="294"/>
      <c r="FCH283" s="294"/>
      <c r="FCI283" s="294"/>
      <c r="FCJ283" s="294"/>
      <c r="FCK283" s="294"/>
      <c r="FCL283" s="294"/>
      <c r="FCM283" s="294"/>
      <c r="FCN283" s="294"/>
      <c r="FCO283" s="294"/>
      <c r="FCP283" s="294"/>
      <c r="FCQ283" s="294"/>
      <c r="FCR283" s="294"/>
      <c r="FCS283" s="294"/>
      <c r="FCT283" s="294"/>
      <c r="FCU283" s="294"/>
      <c r="FCV283" s="294"/>
      <c r="FCW283" s="294"/>
      <c r="FCX283" s="294"/>
      <c r="FCY283" s="294"/>
      <c r="FCZ283" s="294"/>
      <c r="FDA283" s="294"/>
      <c r="FDB283" s="294"/>
      <c r="FDC283" s="294"/>
      <c r="FDD283" s="294"/>
      <c r="FDE283" s="294"/>
      <c r="FDF283" s="294"/>
      <c r="FDG283" s="294"/>
      <c r="FDH283" s="294"/>
      <c r="FDI283" s="294"/>
      <c r="FDJ283" s="294"/>
      <c r="FDK283" s="294"/>
      <c r="FDL283" s="294"/>
      <c r="FDM283" s="294"/>
      <c r="FDN283" s="294"/>
      <c r="FDO283" s="294"/>
      <c r="FDP283" s="294"/>
      <c r="FDQ283" s="294"/>
      <c r="FDR283" s="294"/>
      <c r="FDS283" s="294"/>
      <c r="FDT283" s="294"/>
      <c r="FDU283" s="294"/>
      <c r="FDV283" s="294"/>
      <c r="FDW283" s="294"/>
      <c r="FDX283" s="294"/>
      <c r="FDY283" s="294"/>
      <c r="FDZ283" s="294"/>
      <c r="FEA283" s="294"/>
      <c r="FEB283" s="294"/>
      <c r="FEC283" s="294"/>
      <c r="FED283" s="294"/>
      <c r="FEE283" s="294"/>
      <c r="FEF283" s="294"/>
      <c r="FEG283" s="294"/>
      <c r="FEH283" s="294"/>
      <c r="FEI283" s="294"/>
      <c r="FEJ283" s="294"/>
      <c r="FEK283" s="294"/>
      <c r="FEL283" s="294"/>
      <c r="FEM283" s="294"/>
      <c r="FEN283" s="294"/>
      <c r="FEO283" s="294"/>
      <c r="FEP283" s="294"/>
      <c r="FEQ283" s="294"/>
      <c r="FER283" s="294"/>
      <c r="FES283" s="294"/>
      <c r="FET283" s="294"/>
      <c r="FEU283" s="294"/>
      <c r="FEV283" s="294"/>
      <c r="FEW283" s="294"/>
      <c r="FEX283" s="294"/>
      <c r="FEY283" s="294"/>
      <c r="FEZ283" s="294"/>
      <c r="FFA283" s="294"/>
      <c r="FFB283" s="294"/>
      <c r="FFC283" s="294"/>
      <c r="FFD283" s="294"/>
      <c r="FFE283" s="294"/>
      <c r="FFF283" s="294"/>
      <c r="FFG283" s="294"/>
      <c r="FFH283" s="294"/>
      <c r="FFI283" s="294"/>
      <c r="FFJ283" s="294"/>
      <c r="FFK283" s="294"/>
      <c r="FFL283" s="294"/>
      <c r="FFM283" s="294"/>
      <c r="FFN283" s="294"/>
      <c r="FFO283" s="294"/>
      <c r="FFP283" s="294"/>
      <c r="FFQ283" s="294"/>
      <c r="FFR283" s="294"/>
      <c r="FFS283" s="294"/>
      <c r="FFT283" s="294"/>
      <c r="FFU283" s="294"/>
      <c r="FFV283" s="294"/>
      <c r="FFW283" s="294"/>
      <c r="FFX283" s="294"/>
      <c r="FFY283" s="294"/>
      <c r="FFZ283" s="294"/>
      <c r="FGA283" s="294"/>
      <c r="FGB283" s="294"/>
      <c r="FGC283" s="294"/>
      <c r="FGD283" s="294"/>
      <c r="FGE283" s="294"/>
      <c r="FGF283" s="294"/>
      <c r="FGG283" s="294"/>
      <c r="FGH283" s="294"/>
      <c r="FGI283" s="294"/>
      <c r="FGJ283" s="294"/>
      <c r="FGK283" s="294"/>
      <c r="FGL283" s="294"/>
      <c r="FGM283" s="294"/>
      <c r="FGN283" s="294"/>
      <c r="FGO283" s="294"/>
      <c r="FGP283" s="294"/>
      <c r="FGQ283" s="294"/>
      <c r="FGR283" s="294"/>
      <c r="FGS283" s="294"/>
      <c r="FGT283" s="294"/>
      <c r="FGU283" s="294"/>
      <c r="FGV283" s="294"/>
      <c r="FGW283" s="294"/>
      <c r="FGX283" s="294"/>
      <c r="FGY283" s="294"/>
      <c r="FGZ283" s="294"/>
      <c r="FHA283" s="294"/>
      <c r="FHB283" s="294"/>
      <c r="FHC283" s="294"/>
      <c r="FHD283" s="294"/>
      <c r="FHE283" s="294"/>
      <c r="FHF283" s="294"/>
      <c r="FHG283" s="294"/>
      <c r="FHH283" s="294"/>
      <c r="FHI283" s="294"/>
      <c r="FHJ283" s="294"/>
      <c r="FHK283" s="294"/>
      <c r="FHL283" s="294"/>
      <c r="FHM283" s="294"/>
      <c r="FHN283" s="294"/>
      <c r="FHO283" s="294"/>
      <c r="FHP283" s="294"/>
      <c r="FHQ283" s="294"/>
      <c r="FHR283" s="294"/>
      <c r="FHS283" s="294"/>
      <c r="FHT283" s="294"/>
      <c r="FHU283" s="294"/>
      <c r="FHV283" s="294"/>
      <c r="FHW283" s="294"/>
      <c r="FHX283" s="294"/>
      <c r="FHY283" s="294"/>
      <c r="FHZ283" s="294"/>
      <c r="FIA283" s="294"/>
      <c r="FIB283" s="294"/>
      <c r="FIC283" s="294"/>
      <c r="FID283" s="294"/>
      <c r="FIE283" s="294"/>
      <c r="FIF283" s="294"/>
      <c r="FIG283" s="294"/>
      <c r="FIH283" s="294"/>
      <c r="FII283" s="294"/>
      <c r="FIJ283" s="294"/>
      <c r="FIK283" s="294"/>
      <c r="FIL283" s="294"/>
      <c r="FIM283" s="294"/>
      <c r="FIN283" s="294"/>
      <c r="FIO283" s="294"/>
      <c r="FIP283" s="294"/>
      <c r="FIQ283" s="294"/>
      <c r="FIR283" s="294"/>
      <c r="FIS283" s="294"/>
      <c r="FIT283" s="294"/>
      <c r="FIU283" s="294"/>
      <c r="FIV283" s="294"/>
      <c r="FIW283" s="294"/>
      <c r="FIX283" s="294"/>
      <c r="FIY283" s="294"/>
      <c r="FIZ283" s="294"/>
      <c r="FJA283" s="294"/>
      <c r="FJB283" s="294"/>
      <c r="FJC283" s="294"/>
      <c r="FJD283" s="294"/>
      <c r="FJE283" s="294"/>
      <c r="FJF283" s="294"/>
      <c r="FJG283" s="294"/>
      <c r="FJH283" s="294"/>
      <c r="FJI283" s="294"/>
      <c r="FJJ283" s="294"/>
      <c r="FJK283" s="294"/>
      <c r="FJL283" s="294"/>
      <c r="FJM283" s="294"/>
      <c r="FJN283" s="294"/>
      <c r="FJO283" s="294"/>
      <c r="FJP283" s="294"/>
      <c r="FJQ283" s="294"/>
      <c r="FJR283" s="294"/>
      <c r="FJS283" s="294"/>
      <c r="FJT283" s="294"/>
      <c r="FJU283" s="294"/>
      <c r="FJV283" s="294"/>
      <c r="FJW283" s="294"/>
      <c r="FJX283" s="294"/>
      <c r="FJY283" s="294"/>
      <c r="FJZ283" s="294"/>
      <c r="FKA283" s="294"/>
      <c r="FKB283" s="294"/>
      <c r="FKC283" s="294"/>
      <c r="FKD283" s="294"/>
      <c r="FKE283" s="294"/>
      <c r="FKF283" s="294"/>
      <c r="FKG283" s="294"/>
      <c r="FKH283" s="294"/>
      <c r="FKI283" s="294"/>
      <c r="FKJ283" s="294"/>
      <c r="FKK283" s="294"/>
      <c r="FKL283" s="294"/>
      <c r="FKM283" s="294"/>
      <c r="FKN283" s="294"/>
      <c r="FKO283" s="294"/>
      <c r="FKP283" s="294"/>
      <c r="FKQ283" s="294"/>
      <c r="FKR283" s="294"/>
      <c r="FKS283" s="294"/>
      <c r="FKT283" s="294"/>
      <c r="FKU283" s="294"/>
      <c r="FKV283" s="294"/>
      <c r="FKW283" s="294"/>
      <c r="FKX283" s="294"/>
      <c r="FKY283" s="294"/>
      <c r="FKZ283" s="294"/>
      <c r="FLA283" s="294"/>
      <c r="FLB283" s="294"/>
      <c r="FLC283" s="294"/>
      <c r="FLD283" s="294"/>
      <c r="FLE283" s="294"/>
      <c r="FLF283" s="294"/>
      <c r="FLG283" s="294"/>
      <c r="FLH283" s="294"/>
      <c r="FLI283" s="294"/>
      <c r="FLJ283" s="294"/>
      <c r="FLK283" s="294"/>
      <c r="FLL283" s="294"/>
      <c r="FLM283" s="294"/>
      <c r="FLN283" s="294"/>
      <c r="FLO283" s="294"/>
      <c r="FLP283" s="294"/>
      <c r="FLQ283" s="294"/>
      <c r="FLR283" s="294"/>
      <c r="FLS283" s="294"/>
      <c r="FLT283" s="294"/>
      <c r="FLU283" s="294"/>
      <c r="FLV283" s="294"/>
      <c r="FLW283" s="294"/>
      <c r="FLX283" s="294"/>
      <c r="FLY283" s="294"/>
      <c r="FLZ283" s="294"/>
      <c r="FMA283" s="294"/>
      <c r="FMB283" s="294"/>
      <c r="FMC283" s="294"/>
      <c r="FMD283" s="294"/>
      <c r="FME283" s="294"/>
      <c r="FMF283" s="294"/>
      <c r="FMG283" s="294"/>
      <c r="FMH283" s="294"/>
      <c r="FMI283" s="294"/>
      <c r="FMJ283" s="294"/>
      <c r="FMK283" s="294"/>
      <c r="FML283" s="294"/>
      <c r="FMM283" s="294"/>
      <c r="FMN283" s="294"/>
      <c r="FMO283" s="294"/>
      <c r="FMP283" s="294"/>
      <c r="FMQ283" s="294"/>
      <c r="FMR283" s="294"/>
      <c r="FMS283" s="294"/>
      <c r="FMT283" s="294"/>
      <c r="FMU283" s="294"/>
      <c r="FMV283" s="294"/>
      <c r="FMW283" s="294"/>
      <c r="FMX283" s="294"/>
      <c r="FMY283" s="294"/>
      <c r="FMZ283" s="294"/>
      <c r="FNA283" s="294"/>
      <c r="FNB283" s="294"/>
      <c r="FNC283" s="294"/>
      <c r="FND283" s="294"/>
      <c r="FNE283" s="294"/>
      <c r="FNF283" s="294"/>
      <c r="FNG283" s="294"/>
      <c r="FNH283" s="294"/>
      <c r="FNI283" s="294"/>
      <c r="FNJ283" s="294"/>
      <c r="FNK283" s="294"/>
      <c r="FNL283" s="294"/>
      <c r="FNM283" s="294"/>
      <c r="FNN283" s="294"/>
      <c r="FNO283" s="294"/>
      <c r="FNP283" s="294"/>
      <c r="FNQ283" s="294"/>
      <c r="FNR283" s="294"/>
      <c r="FNS283" s="294"/>
      <c r="FNT283" s="294"/>
      <c r="FNU283" s="294"/>
      <c r="FNV283" s="294"/>
      <c r="FNW283" s="294"/>
      <c r="FNX283" s="294"/>
      <c r="FNY283" s="294"/>
      <c r="FNZ283" s="294"/>
      <c r="FOA283" s="294"/>
      <c r="FOB283" s="294"/>
      <c r="FOC283" s="294"/>
      <c r="FOD283" s="294"/>
      <c r="FOE283" s="294"/>
      <c r="FOF283" s="294"/>
      <c r="FOG283" s="294"/>
      <c r="FOH283" s="294"/>
      <c r="FOI283" s="294"/>
      <c r="FOJ283" s="294"/>
      <c r="FOK283" s="294"/>
      <c r="FOL283" s="294"/>
      <c r="FOM283" s="294"/>
      <c r="FON283" s="294"/>
      <c r="FOO283" s="294"/>
      <c r="FOP283" s="294"/>
      <c r="FOQ283" s="294"/>
      <c r="FOR283" s="294"/>
      <c r="FOS283" s="294"/>
      <c r="FOT283" s="294"/>
      <c r="FOU283" s="294"/>
      <c r="FOV283" s="294"/>
      <c r="FOW283" s="294"/>
      <c r="FOX283" s="294"/>
      <c r="FOY283" s="294"/>
      <c r="FOZ283" s="294"/>
      <c r="FPA283" s="294"/>
      <c r="FPB283" s="294"/>
      <c r="FPC283" s="294"/>
      <c r="FPD283" s="294"/>
      <c r="FPE283" s="294"/>
      <c r="FPF283" s="294"/>
      <c r="FPG283" s="294"/>
      <c r="FPH283" s="294"/>
      <c r="FPI283" s="294"/>
      <c r="FPJ283" s="294"/>
      <c r="FPK283" s="294"/>
      <c r="FPL283" s="294"/>
      <c r="FPM283" s="294"/>
      <c r="FPN283" s="294"/>
      <c r="FPO283" s="294"/>
      <c r="FPP283" s="294"/>
      <c r="FPQ283" s="294"/>
      <c r="FPR283" s="294"/>
      <c r="FPS283" s="294"/>
      <c r="FPT283" s="294"/>
      <c r="FPU283" s="294"/>
      <c r="FPV283" s="294"/>
      <c r="FPW283" s="294"/>
      <c r="FPX283" s="294"/>
      <c r="FPY283" s="294"/>
      <c r="FPZ283" s="294"/>
      <c r="FQA283" s="294"/>
      <c r="FQB283" s="294"/>
      <c r="FQC283" s="294"/>
      <c r="FQD283" s="294"/>
      <c r="FQE283" s="294"/>
      <c r="FQF283" s="294"/>
      <c r="FQG283" s="294"/>
      <c r="FQH283" s="294"/>
      <c r="FQI283" s="294"/>
      <c r="FQJ283" s="294"/>
      <c r="FQK283" s="294"/>
      <c r="FQL283" s="294"/>
      <c r="FQM283" s="294"/>
      <c r="FQN283" s="294"/>
      <c r="FQO283" s="294"/>
      <c r="FQP283" s="294"/>
      <c r="FQQ283" s="294"/>
      <c r="FQR283" s="294"/>
      <c r="FQS283" s="294"/>
      <c r="FQT283" s="294"/>
      <c r="FQU283" s="294"/>
      <c r="FQV283" s="294"/>
      <c r="FQW283" s="294"/>
      <c r="FQX283" s="294"/>
      <c r="FQY283" s="294"/>
      <c r="FQZ283" s="294"/>
      <c r="FRA283" s="294"/>
      <c r="FRB283" s="294"/>
      <c r="FRC283" s="294"/>
      <c r="FRD283" s="294"/>
      <c r="FRE283" s="294"/>
      <c r="FRF283" s="294"/>
      <c r="FRG283" s="294"/>
      <c r="FRH283" s="294"/>
      <c r="FRI283" s="294"/>
      <c r="FRJ283" s="294"/>
      <c r="FRK283" s="294"/>
      <c r="FRL283" s="294"/>
      <c r="FRM283" s="294"/>
      <c r="FRN283" s="294"/>
      <c r="FRO283" s="294"/>
      <c r="FRP283" s="294"/>
      <c r="FRQ283" s="294"/>
      <c r="FRR283" s="294"/>
      <c r="FRS283" s="294"/>
      <c r="FRT283" s="294"/>
      <c r="FRU283" s="294"/>
      <c r="FRV283" s="294"/>
      <c r="FRW283" s="294"/>
      <c r="FRX283" s="294"/>
      <c r="FRY283" s="294"/>
      <c r="FRZ283" s="294"/>
      <c r="FSA283" s="294"/>
      <c r="FSB283" s="294"/>
      <c r="FSC283" s="294"/>
      <c r="FSD283" s="294"/>
      <c r="FSE283" s="294"/>
      <c r="FSF283" s="294"/>
      <c r="FSG283" s="294"/>
      <c r="FSH283" s="294"/>
      <c r="FSI283" s="294"/>
      <c r="FSJ283" s="294"/>
      <c r="FSK283" s="294"/>
      <c r="FSL283" s="294"/>
      <c r="FSM283" s="294"/>
      <c r="FSN283" s="294"/>
      <c r="FSO283" s="294"/>
      <c r="FSP283" s="294"/>
      <c r="FSQ283" s="294"/>
      <c r="FSR283" s="294"/>
      <c r="FSS283" s="294"/>
      <c r="FST283" s="294"/>
      <c r="FSU283" s="294"/>
      <c r="FSV283" s="294"/>
      <c r="FSW283" s="294"/>
      <c r="FSX283" s="294"/>
      <c r="FSY283" s="294"/>
      <c r="FSZ283" s="294"/>
      <c r="FTA283" s="294"/>
      <c r="FTB283" s="294"/>
      <c r="FTC283" s="294"/>
      <c r="FTD283" s="294"/>
      <c r="FTE283" s="294"/>
      <c r="FTF283" s="294"/>
      <c r="FTG283" s="294"/>
      <c r="FTH283" s="294"/>
      <c r="FTI283" s="294"/>
      <c r="FTJ283" s="294"/>
      <c r="FTK283" s="294"/>
      <c r="FTL283" s="294"/>
      <c r="FTM283" s="294"/>
      <c r="FTN283" s="294"/>
      <c r="FTO283" s="294"/>
      <c r="FTP283" s="294"/>
      <c r="FTQ283" s="294"/>
      <c r="FTR283" s="294"/>
      <c r="FTS283" s="294"/>
      <c r="FTT283" s="294"/>
      <c r="FTU283" s="294"/>
      <c r="FTV283" s="294"/>
      <c r="FTW283" s="294"/>
      <c r="FTX283" s="294"/>
      <c r="FTY283" s="294"/>
      <c r="FTZ283" s="294"/>
      <c r="FUA283" s="294"/>
      <c r="FUB283" s="294"/>
      <c r="FUC283" s="294"/>
      <c r="FUD283" s="294"/>
      <c r="FUE283" s="294"/>
      <c r="FUF283" s="294"/>
      <c r="FUG283" s="294"/>
      <c r="FUH283" s="294"/>
      <c r="FUI283" s="294"/>
      <c r="FUJ283" s="294"/>
      <c r="FUK283" s="294"/>
      <c r="FUL283" s="294"/>
      <c r="FUM283" s="294"/>
      <c r="FUN283" s="294"/>
      <c r="FUO283" s="294"/>
      <c r="FUP283" s="294"/>
      <c r="FUQ283" s="294"/>
      <c r="FUR283" s="294"/>
      <c r="FUS283" s="294"/>
      <c r="FUT283" s="294"/>
      <c r="FUU283" s="294"/>
      <c r="FUV283" s="294"/>
      <c r="FUW283" s="294"/>
      <c r="FUX283" s="294"/>
      <c r="FUY283" s="294"/>
      <c r="FUZ283" s="294"/>
      <c r="FVA283" s="294"/>
      <c r="FVB283" s="294"/>
      <c r="FVC283" s="294"/>
      <c r="FVD283" s="294"/>
      <c r="FVE283" s="294"/>
      <c r="FVF283" s="294"/>
      <c r="FVG283" s="294"/>
      <c r="FVH283" s="294"/>
      <c r="FVI283" s="294"/>
      <c r="FVJ283" s="294"/>
      <c r="FVK283" s="294"/>
      <c r="FVL283" s="294"/>
      <c r="FVM283" s="294"/>
      <c r="FVN283" s="294"/>
      <c r="FVO283" s="294"/>
      <c r="FVP283" s="294"/>
      <c r="FVQ283" s="294"/>
      <c r="FVR283" s="294"/>
      <c r="FVS283" s="294"/>
      <c r="FVT283" s="294"/>
      <c r="FVU283" s="294"/>
      <c r="FVV283" s="294"/>
      <c r="FVW283" s="294"/>
      <c r="FVX283" s="294"/>
      <c r="FVY283" s="294"/>
      <c r="FVZ283" s="294"/>
      <c r="FWA283" s="294"/>
      <c r="FWB283" s="294"/>
      <c r="FWC283" s="294"/>
      <c r="FWD283" s="294"/>
      <c r="FWE283" s="294"/>
      <c r="FWF283" s="294"/>
      <c r="FWG283" s="294"/>
      <c r="FWH283" s="294"/>
      <c r="FWI283" s="294"/>
      <c r="FWJ283" s="294"/>
      <c r="FWK283" s="294"/>
      <c r="FWL283" s="294"/>
      <c r="FWM283" s="294"/>
      <c r="FWN283" s="294"/>
      <c r="FWO283" s="294"/>
      <c r="FWP283" s="294"/>
      <c r="FWQ283" s="294"/>
      <c r="FWR283" s="294"/>
      <c r="FWS283" s="294"/>
      <c r="FWT283" s="294"/>
      <c r="FWU283" s="294"/>
      <c r="FWV283" s="294"/>
      <c r="FWW283" s="294"/>
      <c r="FWX283" s="294"/>
      <c r="FWY283" s="294"/>
      <c r="FWZ283" s="294"/>
      <c r="FXA283" s="294"/>
      <c r="FXB283" s="294"/>
      <c r="FXC283" s="294"/>
      <c r="FXD283" s="294"/>
      <c r="FXE283" s="294"/>
      <c r="FXF283" s="294"/>
      <c r="FXG283" s="294"/>
      <c r="FXH283" s="294"/>
      <c r="FXI283" s="294"/>
      <c r="FXJ283" s="294"/>
      <c r="FXK283" s="294"/>
      <c r="FXL283" s="294"/>
      <c r="FXM283" s="294"/>
      <c r="FXN283" s="294"/>
      <c r="FXO283" s="294"/>
      <c r="FXP283" s="294"/>
      <c r="FXQ283" s="294"/>
      <c r="FXR283" s="294"/>
      <c r="FXS283" s="294"/>
      <c r="FXT283" s="294"/>
      <c r="FXU283" s="294"/>
      <c r="FXV283" s="294"/>
      <c r="FXW283" s="294"/>
      <c r="FXX283" s="294"/>
      <c r="FXY283" s="294"/>
      <c r="FXZ283" s="294"/>
      <c r="FYA283" s="294"/>
      <c r="FYB283" s="294"/>
      <c r="FYC283" s="294"/>
      <c r="FYD283" s="294"/>
      <c r="FYE283" s="294"/>
      <c r="FYF283" s="294"/>
      <c r="FYG283" s="294"/>
      <c r="FYH283" s="294"/>
      <c r="FYI283" s="294"/>
      <c r="FYJ283" s="294"/>
      <c r="FYK283" s="294"/>
      <c r="FYL283" s="294"/>
      <c r="FYM283" s="294"/>
      <c r="FYN283" s="294"/>
      <c r="FYO283" s="294"/>
      <c r="FYP283" s="294"/>
      <c r="FYQ283" s="294"/>
      <c r="FYR283" s="294"/>
      <c r="FYS283" s="294"/>
      <c r="FYT283" s="294"/>
      <c r="FYU283" s="294"/>
      <c r="FYV283" s="294"/>
      <c r="FYW283" s="294"/>
      <c r="FYX283" s="294"/>
      <c r="FYY283" s="294"/>
      <c r="FYZ283" s="294"/>
      <c r="FZA283" s="294"/>
      <c r="FZB283" s="294"/>
      <c r="FZC283" s="294"/>
      <c r="FZD283" s="294"/>
      <c r="FZE283" s="294"/>
      <c r="FZF283" s="294"/>
      <c r="FZG283" s="294"/>
      <c r="FZH283" s="294"/>
      <c r="FZI283" s="294"/>
      <c r="FZJ283" s="294"/>
      <c r="FZK283" s="294"/>
      <c r="FZL283" s="294"/>
      <c r="FZM283" s="294"/>
      <c r="FZN283" s="294"/>
      <c r="FZO283" s="294"/>
      <c r="FZP283" s="294"/>
      <c r="FZQ283" s="294"/>
      <c r="FZR283" s="294"/>
      <c r="FZS283" s="294"/>
      <c r="FZT283" s="294"/>
      <c r="FZU283" s="294"/>
      <c r="FZV283" s="294"/>
      <c r="FZW283" s="294"/>
      <c r="FZX283" s="294"/>
      <c r="FZY283" s="294"/>
      <c r="FZZ283" s="294"/>
      <c r="GAA283" s="294"/>
      <c r="GAB283" s="294"/>
      <c r="GAC283" s="294"/>
      <c r="GAD283" s="294"/>
      <c r="GAE283" s="294"/>
      <c r="GAF283" s="294"/>
      <c r="GAG283" s="294"/>
      <c r="GAH283" s="294"/>
      <c r="GAI283" s="294"/>
      <c r="GAJ283" s="294"/>
      <c r="GAK283" s="294"/>
      <c r="GAL283" s="294"/>
      <c r="GAM283" s="294"/>
      <c r="GAN283" s="294"/>
      <c r="GAO283" s="294"/>
      <c r="GAP283" s="294"/>
      <c r="GAQ283" s="294"/>
      <c r="GAR283" s="294"/>
      <c r="GAS283" s="294"/>
      <c r="GAT283" s="294"/>
      <c r="GAU283" s="294"/>
      <c r="GAV283" s="294"/>
      <c r="GAW283" s="294"/>
      <c r="GAX283" s="294"/>
      <c r="GAY283" s="294"/>
      <c r="GAZ283" s="294"/>
      <c r="GBA283" s="294"/>
      <c r="GBB283" s="294"/>
      <c r="GBC283" s="294"/>
      <c r="GBD283" s="294"/>
      <c r="GBE283" s="294"/>
      <c r="GBF283" s="294"/>
      <c r="GBG283" s="294"/>
      <c r="GBH283" s="294"/>
      <c r="GBI283" s="294"/>
      <c r="GBJ283" s="294"/>
      <c r="GBK283" s="294"/>
      <c r="GBL283" s="294"/>
      <c r="GBM283" s="294"/>
      <c r="GBN283" s="294"/>
      <c r="GBO283" s="294"/>
      <c r="GBP283" s="294"/>
      <c r="GBQ283" s="294"/>
      <c r="GBR283" s="294"/>
      <c r="GBS283" s="294"/>
      <c r="GBT283" s="294"/>
      <c r="GBU283" s="294"/>
      <c r="GBV283" s="294"/>
      <c r="GBW283" s="294"/>
      <c r="GBX283" s="294"/>
      <c r="GBY283" s="294"/>
      <c r="GBZ283" s="294"/>
      <c r="GCA283" s="294"/>
      <c r="GCB283" s="294"/>
      <c r="GCC283" s="294"/>
      <c r="GCD283" s="294"/>
      <c r="GCE283" s="294"/>
      <c r="GCF283" s="294"/>
      <c r="GCG283" s="294"/>
      <c r="GCH283" s="294"/>
      <c r="GCI283" s="294"/>
      <c r="GCJ283" s="294"/>
      <c r="GCK283" s="294"/>
      <c r="GCL283" s="294"/>
      <c r="GCM283" s="294"/>
      <c r="GCN283" s="294"/>
      <c r="GCO283" s="294"/>
      <c r="GCP283" s="294"/>
      <c r="GCQ283" s="294"/>
      <c r="GCR283" s="294"/>
      <c r="GCS283" s="294"/>
      <c r="GCT283" s="294"/>
      <c r="GCU283" s="294"/>
      <c r="GCV283" s="294"/>
      <c r="GCW283" s="294"/>
      <c r="GCX283" s="294"/>
      <c r="GCY283" s="294"/>
      <c r="GCZ283" s="294"/>
      <c r="GDA283" s="294"/>
      <c r="GDB283" s="294"/>
      <c r="GDC283" s="294"/>
      <c r="GDD283" s="294"/>
      <c r="GDE283" s="294"/>
      <c r="GDF283" s="294"/>
      <c r="GDG283" s="294"/>
      <c r="GDH283" s="294"/>
      <c r="GDI283" s="294"/>
      <c r="GDJ283" s="294"/>
      <c r="GDK283" s="294"/>
      <c r="GDL283" s="294"/>
      <c r="GDM283" s="294"/>
      <c r="GDN283" s="294"/>
      <c r="GDO283" s="294"/>
      <c r="GDP283" s="294"/>
      <c r="GDQ283" s="294"/>
      <c r="GDR283" s="294"/>
      <c r="GDS283" s="294"/>
      <c r="GDT283" s="294"/>
      <c r="GDU283" s="294"/>
      <c r="GDV283" s="294"/>
      <c r="GDW283" s="294"/>
      <c r="GDX283" s="294"/>
      <c r="GDY283" s="294"/>
      <c r="GDZ283" s="294"/>
      <c r="GEA283" s="294"/>
      <c r="GEB283" s="294"/>
      <c r="GEC283" s="294"/>
      <c r="GED283" s="294"/>
      <c r="GEE283" s="294"/>
      <c r="GEF283" s="294"/>
      <c r="GEG283" s="294"/>
      <c r="GEH283" s="294"/>
      <c r="GEI283" s="294"/>
      <c r="GEJ283" s="294"/>
      <c r="GEK283" s="294"/>
      <c r="GEL283" s="294"/>
      <c r="GEM283" s="294"/>
      <c r="GEN283" s="294"/>
      <c r="GEO283" s="294"/>
      <c r="GEP283" s="294"/>
      <c r="GEQ283" s="294"/>
      <c r="GER283" s="294"/>
      <c r="GES283" s="294"/>
      <c r="GET283" s="294"/>
      <c r="GEU283" s="294"/>
      <c r="GEV283" s="294"/>
      <c r="GEW283" s="294"/>
      <c r="GEX283" s="294"/>
      <c r="GEY283" s="294"/>
      <c r="GEZ283" s="294"/>
      <c r="GFA283" s="294"/>
      <c r="GFB283" s="294"/>
      <c r="GFC283" s="294"/>
      <c r="GFD283" s="294"/>
      <c r="GFE283" s="294"/>
      <c r="GFF283" s="294"/>
      <c r="GFG283" s="294"/>
      <c r="GFH283" s="294"/>
      <c r="GFI283" s="294"/>
      <c r="GFJ283" s="294"/>
      <c r="GFK283" s="294"/>
      <c r="GFL283" s="294"/>
      <c r="GFM283" s="294"/>
      <c r="GFN283" s="294"/>
      <c r="GFO283" s="294"/>
      <c r="GFP283" s="294"/>
      <c r="GFQ283" s="294"/>
      <c r="GFR283" s="294"/>
      <c r="GFS283" s="294"/>
      <c r="GFT283" s="294"/>
      <c r="GFU283" s="294"/>
      <c r="GFV283" s="294"/>
      <c r="GFW283" s="294"/>
      <c r="GFX283" s="294"/>
      <c r="GFY283" s="294"/>
      <c r="GFZ283" s="294"/>
      <c r="GGA283" s="294"/>
      <c r="GGB283" s="294"/>
      <c r="GGC283" s="294"/>
      <c r="GGD283" s="294"/>
      <c r="GGE283" s="294"/>
      <c r="GGF283" s="294"/>
      <c r="GGG283" s="294"/>
      <c r="GGH283" s="294"/>
      <c r="GGI283" s="294"/>
      <c r="GGJ283" s="294"/>
      <c r="GGK283" s="294"/>
      <c r="GGL283" s="294"/>
      <c r="GGM283" s="294"/>
      <c r="GGN283" s="294"/>
      <c r="GGO283" s="294"/>
      <c r="GGP283" s="294"/>
      <c r="GGQ283" s="294"/>
      <c r="GGR283" s="294"/>
      <c r="GGS283" s="294"/>
      <c r="GGT283" s="294"/>
      <c r="GGU283" s="294"/>
      <c r="GGV283" s="294"/>
      <c r="GGW283" s="294"/>
      <c r="GGX283" s="294"/>
      <c r="GGY283" s="294"/>
      <c r="GGZ283" s="294"/>
      <c r="GHA283" s="294"/>
      <c r="GHB283" s="294"/>
      <c r="GHC283" s="294"/>
      <c r="GHD283" s="294"/>
      <c r="GHE283" s="294"/>
      <c r="GHF283" s="294"/>
      <c r="GHG283" s="294"/>
      <c r="GHH283" s="294"/>
      <c r="GHI283" s="294"/>
      <c r="GHJ283" s="294"/>
      <c r="GHK283" s="294"/>
      <c r="GHL283" s="294"/>
      <c r="GHM283" s="294"/>
      <c r="GHN283" s="294"/>
      <c r="GHO283" s="294"/>
      <c r="GHP283" s="294"/>
      <c r="GHQ283" s="294"/>
      <c r="GHR283" s="294"/>
      <c r="GHS283" s="294"/>
      <c r="GHT283" s="294"/>
      <c r="GHU283" s="294"/>
      <c r="GHV283" s="294"/>
      <c r="GHW283" s="294"/>
      <c r="GHX283" s="294"/>
      <c r="GHY283" s="294"/>
      <c r="GHZ283" s="294"/>
      <c r="GIA283" s="294"/>
      <c r="GIB283" s="294"/>
      <c r="GIC283" s="294"/>
      <c r="GID283" s="294"/>
      <c r="GIE283" s="294"/>
      <c r="GIF283" s="294"/>
      <c r="GIG283" s="294"/>
      <c r="GIH283" s="294"/>
      <c r="GII283" s="294"/>
      <c r="GIJ283" s="294"/>
      <c r="GIK283" s="294"/>
      <c r="GIL283" s="294"/>
      <c r="GIM283" s="294"/>
      <c r="GIN283" s="294"/>
      <c r="GIO283" s="294"/>
      <c r="GIP283" s="294"/>
      <c r="GIQ283" s="294"/>
      <c r="GIR283" s="294"/>
      <c r="GIS283" s="294"/>
      <c r="GIT283" s="294"/>
      <c r="GIU283" s="294"/>
      <c r="GIV283" s="294"/>
      <c r="GIW283" s="294"/>
      <c r="GIX283" s="294"/>
      <c r="GIY283" s="294"/>
      <c r="GIZ283" s="294"/>
      <c r="GJA283" s="294"/>
      <c r="GJB283" s="294"/>
      <c r="GJC283" s="294"/>
      <c r="GJD283" s="294"/>
      <c r="GJE283" s="294"/>
      <c r="GJF283" s="294"/>
      <c r="GJG283" s="294"/>
      <c r="GJH283" s="294"/>
      <c r="GJI283" s="294"/>
      <c r="GJJ283" s="294"/>
      <c r="GJK283" s="294"/>
      <c r="GJL283" s="294"/>
      <c r="GJM283" s="294"/>
      <c r="GJN283" s="294"/>
      <c r="GJO283" s="294"/>
      <c r="GJP283" s="294"/>
      <c r="GJQ283" s="294"/>
      <c r="GJR283" s="294"/>
      <c r="GJS283" s="294"/>
      <c r="GJT283" s="294"/>
      <c r="GJU283" s="294"/>
      <c r="GJV283" s="294"/>
      <c r="GJW283" s="294"/>
      <c r="GJX283" s="294"/>
      <c r="GJY283" s="294"/>
      <c r="GJZ283" s="294"/>
      <c r="GKA283" s="294"/>
      <c r="GKB283" s="294"/>
      <c r="GKC283" s="294"/>
      <c r="GKD283" s="294"/>
      <c r="GKE283" s="294"/>
      <c r="GKF283" s="294"/>
      <c r="GKG283" s="294"/>
      <c r="GKH283" s="294"/>
      <c r="GKI283" s="294"/>
      <c r="GKJ283" s="294"/>
      <c r="GKK283" s="294"/>
      <c r="GKL283" s="294"/>
      <c r="GKM283" s="294"/>
      <c r="GKN283" s="294"/>
      <c r="GKO283" s="294"/>
      <c r="GKP283" s="294"/>
      <c r="GKQ283" s="294"/>
      <c r="GKR283" s="294"/>
      <c r="GKS283" s="294"/>
      <c r="GKT283" s="294"/>
      <c r="GKU283" s="294"/>
      <c r="GKV283" s="294"/>
      <c r="GKW283" s="294"/>
      <c r="GKX283" s="294"/>
      <c r="GKY283" s="294"/>
      <c r="GKZ283" s="294"/>
      <c r="GLA283" s="294"/>
      <c r="GLB283" s="294"/>
      <c r="GLC283" s="294"/>
      <c r="GLD283" s="294"/>
      <c r="GLE283" s="294"/>
      <c r="GLF283" s="294"/>
      <c r="GLG283" s="294"/>
      <c r="GLH283" s="294"/>
      <c r="GLI283" s="294"/>
      <c r="GLJ283" s="294"/>
      <c r="GLK283" s="294"/>
      <c r="GLL283" s="294"/>
      <c r="GLM283" s="294"/>
      <c r="GLN283" s="294"/>
      <c r="GLO283" s="294"/>
      <c r="GLP283" s="294"/>
      <c r="GLQ283" s="294"/>
      <c r="GLR283" s="294"/>
      <c r="GLS283" s="294"/>
      <c r="GLT283" s="294"/>
      <c r="GLU283" s="294"/>
      <c r="GLV283" s="294"/>
      <c r="GLW283" s="294"/>
      <c r="GLX283" s="294"/>
      <c r="GLY283" s="294"/>
      <c r="GLZ283" s="294"/>
      <c r="GMA283" s="294"/>
      <c r="GMB283" s="294"/>
      <c r="GMC283" s="294"/>
      <c r="GMD283" s="294"/>
      <c r="GME283" s="294"/>
      <c r="GMF283" s="294"/>
      <c r="GMG283" s="294"/>
      <c r="GMH283" s="294"/>
      <c r="GMI283" s="294"/>
      <c r="GMJ283" s="294"/>
      <c r="GMK283" s="294"/>
      <c r="GML283" s="294"/>
      <c r="GMM283" s="294"/>
      <c r="GMN283" s="294"/>
      <c r="GMO283" s="294"/>
      <c r="GMP283" s="294"/>
      <c r="GMQ283" s="294"/>
      <c r="GMR283" s="294"/>
      <c r="GMS283" s="294"/>
      <c r="GMT283" s="294"/>
      <c r="GMU283" s="294"/>
      <c r="GMV283" s="294"/>
      <c r="GMW283" s="294"/>
      <c r="GMX283" s="294"/>
      <c r="GMY283" s="294"/>
      <c r="GMZ283" s="294"/>
      <c r="GNA283" s="294"/>
      <c r="GNB283" s="294"/>
      <c r="GNC283" s="294"/>
      <c r="GND283" s="294"/>
      <c r="GNE283" s="294"/>
      <c r="GNF283" s="294"/>
      <c r="GNG283" s="294"/>
      <c r="GNH283" s="294"/>
      <c r="GNI283" s="294"/>
      <c r="GNJ283" s="294"/>
      <c r="GNK283" s="294"/>
      <c r="GNL283" s="294"/>
      <c r="GNM283" s="294"/>
      <c r="GNN283" s="294"/>
      <c r="GNO283" s="294"/>
      <c r="GNP283" s="294"/>
      <c r="GNQ283" s="294"/>
      <c r="GNR283" s="294"/>
      <c r="GNS283" s="294"/>
      <c r="GNT283" s="294"/>
      <c r="GNU283" s="294"/>
      <c r="GNV283" s="294"/>
      <c r="GNW283" s="294"/>
      <c r="GNX283" s="294"/>
      <c r="GNY283" s="294"/>
      <c r="GNZ283" s="294"/>
      <c r="GOA283" s="294"/>
      <c r="GOB283" s="294"/>
      <c r="GOC283" s="294"/>
      <c r="GOD283" s="294"/>
      <c r="GOE283" s="294"/>
      <c r="GOF283" s="294"/>
      <c r="GOG283" s="294"/>
      <c r="GOH283" s="294"/>
      <c r="GOI283" s="294"/>
      <c r="GOJ283" s="294"/>
      <c r="GOK283" s="294"/>
      <c r="GOL283" s="294"/>
      <c r="GOM283" s="294"/>
      <c r="GON283" s="294"/>
      <c r="GOO283" s="294"/>
      <c r="GOP283" s="294"/>
      <c r="GOQ283" s="294"/>
      <c r="GOR283" s="294"/>
      <c r="GOS283" s="294"/>
      <c r="GOT283" s="294"/>
      <c r="GOU283" s="294"/>
      <c r="GOV283" s="294"/>
      <c r="GOW283" s="294"/>
      <c r="GOX283" s="294"/>
      <c r="GOY283" s="294"/>
      <c r="GOZ283" s="294"/>
      <c r="GPA283" s="294"/>
      <c r="GPB283" s="294"/>
      <c r="GPC283" s="294"/>
      <c r="GPD283" s="294"/>
      <c r="GPE283" s="294"/>
      <c r="GPF283" s="294"/>
      <c r="GPG283" s="294"/>
      <c r="GPH283" s="294"/>
      <c r="GPI283" s="294"/>
      <c r="GPJ283" s="294"/>
      <c r="GPK283" s="294"/>
      <c r="GPL283" s="294"/>
      <c r="GPM283" s="294"/>
      <c r="GPN283" s="294"/>
      <c r="GPO283" s="294"/>
      <c r="GPP283" s="294"/>
      <c r="GPQ283" s="294"/>
      <c r="GPR283" s="294"/>
      <c r="GPS283" s="294"/>
      <c r="GPT283" s="294"/>
      <c r="GPU283" s="294"/>
      <c r="GPV283" s="294"/>
      <c r="GPW283" s="294"/>
      <c r="GPX283" s="294"/>
      <c r="GPY283" s="294"/>
      <c r="GPZ283" s="294"/>
      <c r="GQA283" s="294"/>
      <c r="GQB283" s="294"/>
      <c r="GQC283" s="294"/>
      <c r="GQD283" s="294"/>
      <c r="GQE283" s="294"/>
      <c r="GQF283" s="294"/>
      <c r="GQG283" s="294"/>
      <c r="GQH283" s="294"/>
      <c r="GQI283" s="294"/>
      <c r="GQJ283" s="294"/>
      <c r="GQK283" s="294"/>
      <c r="GQL283" s="294"/>
      <c r="GQM283" s="294"/>
      <c r="GQN283" s="294"/>
      <c r="GQO283" s="294"/>
      <c r="GQP283" s="294"/>
      <c r="GQQ283" s="294"/>
      <c r="GQR283" s="294"/>
      <c r="GQS283" s="294"/>
      <c r="GQT283" s="294"/>
      <c r="GQU283" s="294"/>
      <c r="GQV283" s="294"/>
      <c r="GQW283" s="294"/>
      <c r="GQX283" s="294"/>
      <c r="GQY283" s="294"/>
      <c r="GQZ283" s="294"/>
      <c r="GRA283" s="294"/>
      <c r="GRB283" s="294"/>
      <c r="GRC283" s="294"/>
      <c r="GRD283" s="294"/>
      <c r="GRE283" s="294"/>
      <c r="GRF283" s="294"/>
      <c r="GRG283" s="294"/>
      <c r="GRH283" s="294"/>
      <c r="GRI283" s="294"/>
      <c r="GRJ283" s="294"/>
      <c r="GRK283" s="294"/>
      <c r="GRL283" s="294"/>
      <c r="GRM283" s="294"/>
      <c r="GRN283" s="294"/>
      <c r="GRO283" s="294"/>
      <c r="GRP283" s="294"/>
      <c r="GRQ283" s="294"/>
      <c r="GRR283" s="294"/>
      <c r="GRS283" s="294"/>
      <c r="GRT283" s="294"/>
      <c r="GRU283" s="294"/>
      <c r="GRV283" s="294"/>
      <c r="GRW283" s="294"/>
      <c r="GRX283" s="294"/>
      <c r="GRY283" s="294"/>
      <c r="GRZ283" s="294"/>
      <c r="GSA283" s="294"/>
      <c r="GSB283" s="294"/>
      <c r="GSC283" s="294"/>
      <c r="GSD283" s="294"/>
      <c r="GSE283" s="294"/>
      <c r="GSF283" s="294"/>
      <c r="GSG283" s="294"/>
      <c r="GSH283" s="294"/>
      <c r="GSI283" s="294"/>
      <c r="GSJ283" s="294"/>
      <c r="GSK283" s="294"/>
      <c r="GSL283" s="294"/>
      <c r="GSM283" s="294"/>
      <c r="GSN283" s="294"/>
      <c r="GSO283" s="294"/>
      <c r="GSP283" s="294"/>
      <c r="GSQ283" s="294"/>
      <c r="GSR283" s="294"/>
      <c r="GSS283" s="294"/>
      <c r="GST283" s="294"/>
      <c r="GSU283" s="294"/>
      <c r="GSV283" s="294"/>
      <c r="GSW283" s="294"/>
      <c r="GSX283" s="294"/>
      <c r="GSY283" s="294"/>
      <c r="GSZ283" s="294"/>
      <c r="GTA283" s="294"/>
      <c r="GTB283" s="294"/>
      <c r="GTC283" s="294"/>
      <c r="GTD283" s="294"/>
      <c r="GTE283" s="294"/>
      <c r="GTF283" s="294"/>
      <c r="GTG283" s="294"/>
      <c r="GTH283" s="294"/>
      <c r="GTI283" s="294"/>
      <c r="GTJ283" s="294"/>
      <c r="GTK283" s="294"/>
      <c r="GTL283" s="294"/>
      <c r="GTM283" s="294"/>
      <c r="GTN283" s="294"/>
      <c r="GTO283" s="294"/>
      <c r="GTP283" s="294"/>
      <c r="GTQ283" s="294"/>
      <c r="GTR283" s="294"/>
      <c r="GTS283" s="294"/>
      <c r="GTT283" s="294"/>
      <c r="GTU283" s="294"/>
      <c r="GTV283" s="294"/>
      <c r="GTW283" s="294"/>
      <c r="GTX283" s="294"/>
      <c r="GTY283" s="294"/>
      <c r="GTZ283" s="294"/>
      <c r="GUA283" s="294"/>
      <c r="GUB283" s="294"/>
      <c r="GUC283" s="294"/>
      <c r="GUD283" s="294"/>
      <c r="GUE283" s="294"/>
      <c r="GUF283" s="294"/>
      <c r="GUG283" s="294"/>
      <c r="GUH283" s="294"/>
      <c r="GUI283" s="294"/>
      <c r="GUJ283" s="294"/>
      <c r="GUK283" s="294"/>
      <c r="GUL283" s="294"/>
      <c r="GUM283" s="294"/>
      <c r="GUN283" s="294"/>
      <c r="GUO283" s="294"/>
      <c r="GUP283" s="294"/>
      <c r="GUQ283" s="294"/>
      <c r="GUR283" s="294"/>
      <c r="GUS283" s="294"/>
      <c r="GUT283" s="294"/>
      <c r="GUU283" s="294"/>
      <c r="GUV283" s="294"/>
      <c r="GUW283" s="294"/>
      <c r="GUX283" s="294"/>
      <c r="GUY283" s="294"/>
      <c r="GUZ283" s="294"/>
      <c r="GVA283" s="294"/>
      <c r="GVB283" s="294"/>
      <c r="GVC283" s="294"/>
      <c r="GVD283" s="294"/>
      <c r="GVE283" s="294"/>
      <c r="GVF283" s="294"/>
      <c r="GVG283" s="294"/>
      <c r="GVH283" s="294"/>
      <c r="GVI283" s="294"/>
      <c r="GVJ283" s="294"/>
      <c r="GVK283" s="294"/>
      <c r="GVL283" s="294"/>
      <c r="GVM283" s="294"/>
      <c r="GVN283" s="294"/>
      <c r="GVO283" s="294"/>
      <c r="GVP283" s="294"/>
      <c r="GVQ283" s="294"/>
      <c r="GVR283" s="294"/>
      <c r="GVS283" s="294"/>
      <c r="GVT283" s="294"/>
      <c r="GVU283" s="294"/>
      <c r="GVV283" s="294"/>
      <c r="GVW283" s="294"/>
      <c r="GVX283" s="294"/>
      <c r="GVY283" s="294"/>
      <c r="GVZ283" s="294"/>
      <c r="GWA283" s="294"/>
      <c r="GWB283" s="294"/>
      <c r="GWC283" s="294"/>
      <c r="GWD283" s="294"/>
      <c r="GWE283" s="294"/>
      <c r="GWF283" s="294"/>
      <c r="GWG283" s="294"/>
      <c r="GWH283" s="294"/>
      <c r="GWI283" s="294"/>
      <c r="GWJ283" s="294"/>
      <c r="GWK283" s="294"/>
      <c r="GWL283" s="294"/>
      <c r="GWM283" s="294"/>
      <c r="GWN283" s="294"/>
      <c r="GWO283" s="294"/>
      <c r="GWP283" s="294"/>
      <c r="GWQ283" s="294"/>
      <c r="GWR283" s="294"/>
      <c r="GWS283" s="294"/>
      <c r="GWT283" s="294"/>
      <c r="GWU283" s="294"/>
      <c r="GWV283" s="294"/>
      <c r="GWW283" s="294"/>
      <c r="GWX283" s="294"/>
      <c r="GWY283" s="294"/>
      <c r="GWZ283" s="294"/>
      <c r="GXA283" s="294"/>
      <c r="GXB283" s="294"/>
      <c r="GXC283" s="294"/>
      <c r="GXD283" s="294"/>
      <c r="GXE283" s="294"/>
      <c r="GXF283" s="294"/>
      <c r="GXG283" s="294"/>
      <c r="GXH283" s="294"/>
      <c r="GXI283" s="294"/>
      <c r="GXJ283" s="294"/>
      <c r="GXK283" s="294"/>
      <c r="GXL283" s="294"/>
      <c r="GXM283" s="294"/>
      <c r="GXN283" s="294"/>
      <c r="GXO283" s="294"/>
      <c r="GXP283" s="294"/>
      <c r="GXQ283" s="294"/>
      <c r="GXR283" s="294"/>
      <c r="GXS283" s="294"/>
      <c r="GXT283" s="294"/>
      <c r="GXU283" s="294"/>
      <c r="GXV283" s="294"/>
      <c r="GXW283" s="294"/>
      <c r="GXX283" s="294"/>
      <c r="GXY283" s="294"/>
      <c r="GXZ283" s="294"/>
      <c r="GYA283" s="294"/>
      <c r="GYB283" s="294"/>
      <c r="GYC283" s="294"/>
      <c r="GYD283" s="294"/>
      <c r="GYE283" s="294"/>
      <c r="GYF283" s="294"/>
      <c r="GYG283" s="294"/>
      <c r="GYH283" s="294"/>
      <c r="GYI283" s="294"/>
      <c r="GYJ283" s="294"/>
      <c r="GYK283" s="294"/>
      <c r="GYL283" s="294"/>
      <c r="GYM283" s="294"/>
      <c r="GYN283" s="294"/>
      <c r="GYO283" s="294"/>
      <c r="GYP283" s="294"/>
      <c r="GYQ283" s="294"/>
      <c r="GYR283" s="294"/>
      <c r="GYS283" s="294"/>
      <c r="GYT283" s="294"/>
      <c r="GYU283" s="294"/>
      <c r="GYV283" s="294"/>
      <c r="GYW283" s="294"/>
      <c r="GYX283" s="294"/>
      <c r="GYY283" s="294"/>
      <c r="GYZ283" s="294"/>
      <c r="GZA283" s="294"/>
      <c r="GZB283" s="294"/>
      <c r="GZC283" s="294"/>
      <c r="GZD283" s="294"/>
      <c r="GZE283" s="294"/>
      <c r="GZF283" s="294"/>
      <c r="GZG283" s="294"/>
      <c r="GZH283" s="294"/>
      <c r="GZI283" s="294"/>
      <c r="GZJ283" s="294"/>
      <c r="GZK283" s="294"/>
      <c r="GZL283" s="294"/>
      <c r="GZM283" s="294"/>
      <c r="GZN283" s="294"/>
      <c r="GZO283" s="294"/>
      <c r="GZP283" s="294"/>
      <c r="GZQ283" s="294"/>
      <c r="GZR283" s="294"/>
      <c r="GZS283" s="294"/>
      <c r="GZT283" s="294"/>
      <c r="GZU283" s="294"/>
      <c r="GZV283" s="294"/>
      <c r="GZW283" s="294"/>
      <c r="GZX283" s="294"/>
      <c r="GZY283" s="294"/>
      <c r="GZZ283" s="294"/>
      <c r="HAA283" s="294"/>
      <c r="HAB283" s="294"/>
      <c r="HAC283" s="294"/>
      <c r="HAD283" s="294"/>
      <c r="HAE283" s="294"/>
      <c r="HAF283" s="294"/>
      <c r="HAG283" s="294"/>
      <c r="HAH283" s="294"/>
      <c r="HAI283" s="294"/>
      <c r="HAJ283" s="294"/>
      <c r="HAK283" s="294"/>
      <c r="HAL283" s="294"/>
      <c r="HAM283" s="294"/>
      <c r="HAN283" s="294"/>
      <c r="HAO283" s="294"/>
      <c r="HAP283" s="294"/>
      <c r="HAQ283" s="294"/>
      <c r="HAR283" s="294"/>
      <c r="HAS283" s="294"/>
      <c r="HAT283" s="294"/>
      <c r="HAU283" s="294"/>
      <c r="HAV283" s="294"/>
      <c r="HAW283" s="294"/>
      <c r="HAX283" s="294"/>
      <c r="HAY283" s="294"/>
      <c r="HAZ283" s="294"/>
      <c r="HBA283" s="294"/>
      <c r="HBB283" s="294"/>
      <c r="HBC283" s="294"/>
      <c r="HBD283" s="294"/>
      <c r="HBE283" s="294"/>
      <c r="HBF283" s="294"/>
      <c r="HBG283" s="294"/>
      <c r="HBH283" s="294"/>
      <c r="HBI283" s="294"/>
      <c r="HBJ283" s="294"/>
      <c r="HBK283" s="294"/>
      <c r="HBL283" s="294"/>
      <c r="HBM283" s="294"/>
      <c r="HBN283" s="294"/>
      <c r="HBO283" s="294"/>
      <c r="HBP283" s="294"/>
      <c r="HBQ283" s="294"/>
      <c r="HBR283" s="294"/>
      <c r="HBS283" s="294"/>
      <c r="HBT283" s="294"/>
      <c r="HBU283" s="294"/>
      <c r="HBV283" s="294"/>
      <c r="HBW283" s="294"/>
      <c r="HBX283" s="294"/>
      <c r="HBY283" s="294"/>
      <c r="HBZ283" s="294"/>
      <c r="HCA283" s="294"/>
      <c r="HCB283" s="294"/>
      <c r="HCC283" s="294"/>
      <c r="HCD283" s="294"/>
      <c r="HCE283" s="294"/>
      <c r="HCF283" s="294"/>
      <c r="HCG283" s="294"/>
      <c r="HCH283" s="294"/>
      <c r="HCI283" s="294"/>
      <c r="HCJ283" s="294"/>
      <c r="HCK283" s="294"/>
      <c r="HCL283" s="294"/>
      <c r="HCM283" s="294"/>
      <c r="HCN283" s="294"/>
      <c r="HCO283" s="294"/>
      <c r="HCP283" s="294"/>
      <c r="HCQ283" s="294"/>
      <c r="HCR283" s="294"/>
      <c r="HCS283" s="294"/>
      <c r="HCT283" s="294"/>
      <c r="HCU283" s="294"/>
      <c r="HCV283" s="294"/>
      <c r="HCW283" s="294"/>
      <c r="HCX283" s="294"/>
      <c r="HCY283" s="294"/>
      <c r="HCZ283" s="294"/>
      <c r="HDA283" s="294"/>
      <c r="HDB283" s="294"/>
      <c r="HDC283" s="294"/>
      <c r="HDD283" s="294"/>
      <c r="HDE283" s="294"/>
      <c r="HDF283" s="294"/>
      <c r="HDG283" s="294"/>
      <c r="HDH283" s="294"/>
      <c r="HDI283" s="294"/>
      <c r="HDJ283" s="294"/>
      <c r="HDK283" s="294"/>
      <c r="HDL283" s="294"/>
      <c r="HDM283" s="294"/>
      <c r="HDN283" s="294"/>
      <c r="HDO283" s="294"/>
      <c r="HDP283" s="294"/>
      <c r="HDQ283" s="294"/>
      <c r="HDR283" s="294"/>
      <c r="HDS283" s="294"/>
      <c r="HDT283" s="294"/>
      <c r="HDU283" s="294"/>
      <c r="HDV283" s="294"/>
      <c r="HDW283" s="294"/>
      <c r="HDX283" s="294"/>
      <c r="HDY283" s="294"/>
      <c r="HDZ283" s="294"/>
      <c r="HEA283" s="294"/>
      <c r="HEB283" s="294"/>
      <c r="HEC283" s="294"/>
      <c r="HED283" s="294"/>
      <c r="HEE283" s="294"/>
      <c r="HEF283" s="294"/>
      <c r="HEG283" s="294"/>
      <c r="HEH283" s="294"/>
      <c r="HEI283" s="294"/>
      <c r="HEJ283" s="294"/>
      <c r="HEK283" s="294"/>
      <c r="HEL283" s="294"/>
      <c r="HEM283" s="294"/>
      <c r="HEN283" s="294"/>
      <c r="HEO283" s="294"/>
      <c r="HEP283" s="294"/>
      <c r="HEQ283" s="294"/>
      <c r="HER283" s="294"/>
      <c r="HES283" s="294"/>
      <c r="HET283" s="294"/>
      <c r="HEU283" s="294"/>
      <c r="HEV283" s="294"/>
      <c r="HEW283" s="294"/>
      <c r="HEX283" s="294"/>
      <c r="HEY283" s="294"/>
      <c r="HEZ283" s="294"/>
      <c r="HFA283" s="294"/>
      <c r="HFB283" s="294"/>
      <c r="HFC283" s="294"/>
      <c r="HFD283" s="294"/>
      <c r="HFE283" s="294"/>
      <c r="HFF283" s="294"/>
      <c r="HFG283" s="294"/>
      <c r="HFH283" s="294"/>
      <c r="HFI283" s="294"/>
      <c r="HFJ283" s="294"/>
      <c r="HFK283" s="294"/>
      <c r="HFL283" s="294"/>
      <c r="HFM283" s="294"/>
      <c r="HFN283" s="294"/>
      <c r="HFO283" s="294"/>
      <c r="HFP283" s="294"/>
      <c r="HFQ283" s="294"/>
      <c r="HFR283" s="294"/>
      <c r="HFS283" s="294"/>
      <c r="HFT283" s="294"/>
      <c r="HFU283" s="294"/>
      <c r="HFV283" s="294"/>
      <c r="HFW283" s="294"/>
      <c r="HFX283" s="294"/>
      <c r="HFY283" s="294"/>
      <c r="HFZ283" s="294"/>
      <c r="HGA283" s="294"/>
      <c r="HGB283" s="294"/>
      <c r="HGC283" s="294"/>
      <c r="HGD283" s="294"/>
      <c r="HGE283" s="294"/>
      <c r="HGF283" s="294"/>
      <c r="HGG283" s="294"/>
      <c r="HGH283" s="294"/>
      <c r="HGI283" s="294"/>
      <c r="HGJ283" s="294"/>
      <c r="HGK283" s="294"/>
      <c r="HGL283" s="294"/>
      <c r="HGM283" s="294"/>
      <c r="HGN283" s="294"/>
      <c r="HGO283" s="294"/>
      <c r="HGP283" s="294"/>
      <c r="HGQ283" s="294"/>
      <c r="HGR283" s="294"/>
      <c r="HGS283" s="294"/>
      <c r="HGT283" s="294"/>
      <c r="HGU283" s="294"/>
      <c r="HGV283" s="294"/>
      <c r="HGW283" s="294"/>
      <c r="HGX283" s="294"/>
      <c r="HGY283" s="294"/>
      <c r="HGZ283" s="294"/>
      <c r="HHA283" s="294"/>
      <c r="HHB283" s="294"/>
      <c r="HHC283" s="294"/>
      <c r="HHD283" s="294"/>
      <c r="HHE283" s="294"/>
      <c r="HHF283" s="294"/>
      <c r="HHG283" s="294"/>
      <c r="HHH283" s="294"/>
      <c r="HHI283" s="294"/>
      <c r="HHJ283" s="294"/>
      <c r="HHK283" s="294"/>
      <c r="HHL283" s="294"/>
      <c r="HHM283" s="294"/>
      <c r="HHN283" s="294"/>
      <c r="HHO283" s="294"/>
      <c r="HHP283" s="294"/>
      <c r="HHQ283" s="294"/>
      <c r="HHR283" s="294"/>
      <c r="HHS283" s="294"/>
      <c r="HHT283" s="294"/>
      <c r="HHU283" s="294"/>
      <c r="HHV283" s="294"/>
      <c r="HHW283" s="294"/>
      <c r="HHX283" s="294"/>
      <c r="HHY283" s="294"/>
      <c r="HHZ283" s="294"/>
      <c r="HIA283" s="294"/>
      <c r="HIB283" s="294"/>
      <c r="HIC283" s="294"/>
      <c r="HID283" s="294"/>
      <c r="HIE283" s="294"/>
      <c r="HIF283" s="294"/>
      <c r="HIG283" s="294"/>
      <c r="HIH283" s="294"/>
      <c r="HII283" s="294"/>
      <c r="HIJ283" s="294"/>
      <c r="HIK283" s="294"/>
      <c r="HIL283" s="294"/>
      <c r="HIM283" s="294"/>
      <c r="HIN283" s="294"/>
      <c r="HIO283" s="294"/>
      <c r="HIP283" s="294"/>
      <c r="HIQ283" s="294"/>
      <c r="HIR283" s="294"/>
      <c r="HIS283" s="294"/>
      <c r="HIT283" s="294"/>
      <c r="HIU283" s="294"/>
      <c r="HIV283" s="294"/>
      <c r="HIW283" s="294"/>
      <c r="HIX283" s="294"/>
      <c r="HIY283" s="294"/>
      <c r="HIZ283" s="294"/>
      <c r="HJA283" s="294"/>
      <c r="HJB283" s="294"/>
      <c r="HJC283" s="294"/>
      <c r="HJD283" s="294"/>
      <c r="HJE283" s="294"/>
      <c r="HJF283" s="294"/>
      <c r="HJG283" s="294"/>
      <c r="HJH283" s="294"/>
      <c r="HJI283" s="294"/>
      <c r="HJJ283" s="294"/>
      <c r="HJK283" s="294"/>
      <c r="HJL283" s="294"/>
      <c r="HJM283" s="294"/>
      <c r="HJN283" s="294"/>
      <c r="HJO283" s="294"/>
      <c r="HJP283" s="294"/>
      <c r="HJQ283" s="294"/>
      <c r="HJR283" s="294"/>
      <c r="HJS283" s="294"/>
      <c r="HJT283" s="294"/>
      <c r="HJU283" s="294"/>
      <c r="HJV283" s="294"/>
      <c r="HJW283" s="294"/>
      <c r="HJX283" s="294"/>
      <c r="HJY283" s="294"/>
      <c r="HJZ283" s="294"/>
      <c r="HKA283" s="294"/>
      <c r="HKB283" s="294"/>
      <c r="HKC283" s="294"/>
      <c r="HKD283" s="294"/>
      <c r="HKE283" s="294"/>
      <c r="HKF283" s="294"/>
      <c r="HKG283" s="294"/>
      <c r="HKH283" s="294"/>
      <c r="HKI283" s="294"/>
      <c r="HKJ283" s="294"/>
      <c r="HKK283" s="294"/>
      <c r="HKL283" s="294"/>
      <c r="HKM283" s="294"/>
      <c r="HKN283" s="294"/>
      <c r="HKO283" s="294"/>
      <c r="HKP283" s="294"/>
      <c r="HKQ283" s="294"/>
      <c r="HKR283" s="294"/>
      <c r="HKS283" s="294"/>
      <c r="HKT283" s="294"/>
      <c r="HKU283" s="294"/>
      <c r="HKV283" s="294"/>
      <c r="HKW283" s="294"/>
      <c r="HKX283" s="294"/>
      <c r="HKY283" s="294"/>
      <c r="HKZ283" s="294"/>
      <c r="HLA283" s="294"/>
      <c r="HLB283" s="294"/>
      <c r="HLC283" s="294"/>
      <c r="HLD283" s="294"/>
      <c r="HLE283" s="294"/>
      <c r="HLF283" s="294"/>
      <c r="HLG283" s="294"/>
      <c r="HLH283" s="294"/>
      <c r="HLI283" s="294"/>
      <c r="HLJ283" s="294"/>
      <c r="HLK283" s="294"/>
      <c r="HLL283" s="294"/>
      <c r="HLM283" s="294"/>
      <c r="HLN283" s="294"/>
      <c r="HLO283" s="294"/>
      <c r="HLP283" s="294"/>
      <c r="HLQ283" s="294"/>
      <c r="HLR283" s="294"/>
      <c r="HLS283" s="294"/>
      <c r="HLT283" s="294"/>
      <c r="HLU283" s="294"/>
      <c r="HLV283" s="294"/>
      <c r="HLW283" s="294"/>
      <c r="HLX283" s="294"/>
      <c r="HLY283" s="294"/>
      <c r="HLZ283" s="294"/>
      <c r="HMA283" s="294"/>
      <c r="HMB283" s="294"/>
      <c r="HMC283" s="294"/>
      <c r="HMD283" s="294"/>
      <c r="HME283" s="294"/>
      <c r="HMF283" s="294"/>
      <c r="HMG283" s="294"/>
      <c r="HMH283" s="294"/>
      <c r="HMI283" s="294"/>
      <c r="HMJ283" s="294"/>
      <c r="HMK283" s="294"/>
      <c r="HML283" s="294"/>
      <c r="HMM283" s="294"/>
      <c r="HMN283" s="294"/>
      <c r="HMO283" s="294"/>
      <c r="HMP283" s="294"/>
      <c r="HMQ283" s="294"/>
      <c r="HMR283" s="294"/>
      <c r="HMS283" s="294"/>
      <c r="HMT283" s="294"/>
      <c r="HMU283" s="294"/>
      <c r="HMV283" s="294"/>
      <c r="HMW283" s="294"/>
      <c r="HMX283" s="294"/>
      <c r="HMY283" s="294"/>
      <c r="HMZ283" s="294"/>
      <c r="HNA283" s="294"/>
      <c r="HNB283" s="294"/>
      <c r="HNC283" s="294"/>
      <c r="HND283" s="294"/>
      <c r="HNE283" s="294"/>
      <c r="HNF283" s="294"/>
      <c r="HNG283" s="294"/>
      <c r="HNH283" s="294"/>
      <c r="HNI283" s="294"/>
      <c r="HNJ283" s="294"/>
      <c r="HNK283" s="294"/>
      <c r="HNL283" s="294"/>
      <c r="HNM283" s="294"/>
      <c r="HNN283" s="294"/>
      <c r="HNO283" s="294"/>
      <c r="HNP283" s="294"/>
      <c r="HNQ283" s="294"/>
      <c r="HNR283" s="294"/>
      <c r="HNS283" s="294"/>
      <c r="HNT283" s="294"/>
      <c r="HNU283" s="294"/>
      <c r="HNV283" s="294"/>
      <c r="HNW283" s="294"/>
      <c r="HNX283" s="294"/>
      <c r="HNY283" s="294"/>
      <c r="HNZ283" s="294"/>
      <c r="HOA283" s="294"/>
      <c r="HOB283" s="294"/>
      <c r="HOC283" s="294"/>
      <c r="HOD283" s="294"/>
      <c r="HOE283" s="294"/>
      <c r="HOF283" s="294"/>
      <c r="HOG283" s="294"/>
      <c r="HOH283" s="294"/>
      <c r="HOI283" s="294"/>
      <c r="HOJ283" s="294"/>
      <c r="HOK283" s="294"/>
      <c r="HOL283" s="294"/>
      <c r="HOM283" s="294"/>
      <c r="HON283" s="294"/>
      <c r="HOO283" s="294"/>
      <c r="HOP283" s="294"/>
      <c r="HOQ283" s="294"/>
      <c r="HOR283" s="294"/>
      <c r="HOS283" s="294"/>
      <c r="HOT283" s="294"/>
      <c r="HOU283" s="294"/>
      <c r="HOV283" s="294"/>
      <c r="HOW283" s="294"/>
      <c r="HOX283" s="294"/>
      <c r="HOY283" s="294"/>
      <c r="HOZ283" s="294"/>
      <c r="HPA283" s="294"/>
      <c r="HPB283" s="294"/>
      <c r="HPC283" s="294"/>
      <c r="HPD283" s="294"/>
      <c r="HPE283" s="294"/>
      <c r="HPF283" s="294"/>
      <c r="HPG283" s="294"/>
      <c r="HPH283" s="294"/>
      <c r="HPI283" s="294"/>
      <c r="HPJ283" s="294"/>
      <c r="HPK283" s="294"/>
      <c r="HPL283" s="294"/>
      <c r="HPM283" s="294"/>
      <c r="HPN283" s="294"/>
      <c r="HPO283" s="294"/>
      <c r="HPP283" s="294"/>
      <c r="HPQ283" s="294"/>
      <c r="HPR283" s="294"/>
      <c r="HPS283" s="294"/>
      <c r="HPT283" s="294"/>
      <c r="HPU283" s="294"/>
      <c r="HPV283" s="294"/>
      <c r="HPW283" s="294"/>
      <c r="HPX283" s="294"/>
      <c r="HPY283" s="294"/>
      <c r="HPZ283" s="294"/>
      <c r="HQA283" s="294"/>
      <c r="HQB283" s="294"/>
      <c r="HQC283" s="294"/>
      <c r="HQD283" s="294"/>
      <c r="HQE283" s="294"/>
      <c r="HQF283" s="294"/>
      <c r="HQG283" s="294"/>
      <c r="HQH283" s="294"/>
      <c r="HQI283" s="294"/>
      <c r="HQJ283" s="294"/>
      <c r="HQK283" s="294"/>
      <c r="HQL283" s="294"/>
      <c r="HQM283" s="294"/>
      <c r="HQN283" s="294"/>
      <c r="HQO283" s="294"/>
      <c r="HQP283" s="294"/>
      <c r="HQQ283" s="294"/>
      <c r="HQR283" s="294"/>
      <c r="HQS283" s="294"/>
      <c r="HQT283" s="294"/>
      <c r="HQU283" s="294"/>
      <c r="HQV283" s="294"/>
      <c r="HQW283" s="294"/>
      <c r="HQX283" s="294"/>
      <c r="HQY283" s="294"/>
      <c r="HQZ283" s="294"/>
      <c r="HRA283" s="294"/>
      <c r="HRB283" s="294"/>
      <c r="HRC283" s="294"/>
      <c r="HRD283" s="294"/>
      <c r="HRE283" s="294"/>
      <c r="HRF283" s="294"/>
      <c r="HRG283" s="294"/>
      <c r="HRH283" s="294"/>
      <c r="HRI283" s="294"/>
      <c r="HRJ283" s="294"/>
      <c r="HRK283" s="294"/>
      <c r="HRL283" s="294"/>
      <c r="HRM283" s="294"/>
      <c r="HRN283" s="294"/>
      <c r="HRO283" s="294"/>
      <c r="HRP283" s="294"/>
      <c r="HRQ283" s="294"/>
      <c r="HRR283" s="294"/>
      <c r="HRS283" s="294"/>
      <c r="HRT283" s="294"/>
      <c r="HRU283" s="294"/>
      <c r="HRV283" s="294"/>
      <c r="HRW283" s="294"/>
      <c r="HRX283" s="294"/>
      <c r="HRY283" s="294"/>
      <c r="HRZ283" s="294"/>
      <c r="HSA283" s="294"/>
      <c r="HSB283" s="294"/>
      <c r="HSC283" s="294"/>
      <c r="HSD283" s="294"/>
      <c r="HSE283" s="294"/>
      <c r="HSF283" s="294"/>
      <c r="HSG283" s="294"/>
      <c r="HSH283" s="294"/>
      <c r="HSI283" s="294"/>
      <c r="HSJ283" s="294"/>
      <c r="HSK283" s="294"/>
      <c r="HSL283" s="294"/>
      <c r="HSM283" s="294"/>
      <c r="HSN283" s="294"/>
      <c r="HSO283" s="294"/>
      <c r="HSP283" s="294"/>
      <c r="HSQ283" s="294"/>
      <c r="HSR283" s="294"/>
      <c r="HSS283" s="294"/>
      <c r="HST283" s="294"/>
      <c r="HSU283" s="294"/>
      <c r="HSV283" s="294"/>
      <c r="HSW283" s="294"/>
      <c r="HSX283" s="294"/>
      <c r="HSY283" s="294"/>
      <c r="HSZ283" s="294"/>
      <c r="HTA283" s="294"/>
      <c r="HTB283" s="294"/>
      <c r="HTC283" s="294"/>
      <c r="HTD283" s="294"/>
      <c r="HTE283" s="294"/>
      <c r="HTF283" s="294"/>
      <c r="HTG283" s="294"/>
      <c r="HTH283" s="294"/>
      <c r="HTI283" s="294"/>
      <c r="HTJ283" s="294"/>
      <c r="HTK283" s="294"/>
      <c r="HTL283" s="294"/>
      <c r="HTM283" s="294"/>
      <c r="HTN283" s="294"/>
      <c r="HTO283" s="294"/>
      <c r="HTP283" s="294"/>
      <c r="HTQ283" s="294"/>
      <c r="HTR283" s="294"/>
      <c r="HTS283" s="294"/>
      <c r="HTT283" s="294"/>
      <c r="HTU283" s="294"/>
      <c r="HTV283" s="294"/>
      <c r="HTW283" s="294"/>
      <c r="HTX283" s="294"/>
      <c r="HTY283" s="294"/>
      <c r="HTZ283" s="294"/>
      <c r="HUA283" s="294"/>
      <c r="HUB283" s="294"/>
      <c r="HUC283" s="294"/>
      <c r="HUD283" s="294"/>
      <c r="HUE283" s="294"/>
      <c r="HUF283" s="294"/>
      <c r="HUG283" s="294"/>
      <c r="HUH283" s="294"/>
      <c r="HUI283" s="294"/>
      <c r="HUJ283" s="294"/>
      <c r="HUK283" s="294"/>
      <c r="HUL283" s="294"/>
      <c r="HUM283" s="294"/>
      <c r="HUN283" s="294"/>
      <c r="HUO283" s="294"/>
      <c r="HUP283" s="294"/>
      <c r="HUQ283" s="294"/>
      <c r="HUR283" s="294"/>
      <c r="HUS283" s="294"/>
      <c r="HUT283" s="294"/>
      <c r="HUU283" s="294"/>
      <c r="HUV283" s="294"/>
      <c r="HUW283" s="294"/>
      <c r="HUX283" s="294"/>
      <c r="HUY283" s="294"/>
      <c r="HUZ283" s="294"/>
      <c r="HVA283" s="294"/>
      <c r="HVB283" s="294"/>
      <c r="HVC283" s="294"/>
      <c r="HVD283" s="294"/>
      <c r="HVE283" s="294"/>
      <c r="HVF283" s="294"/>
      <c r="HVG283" s="294"/>
      <c r="HVH283" s="294"/>
      <c r="HVI283" s="294"/>
      <c r="HVJ283" s="294"/>
      <c r="HVK283" s="294"/>
      <c r="HVL283" s="294"/>
      <c r="HVM283" s="294"/>
      <c r="HVN283" s="294"/>
      <c r="HVO283" s="294"/>
      <c r="HVP283" s="294"/>
      <c r="HVQ283" s="294"/>
      <c r="HVR283" s="294"/>
      <c r="HVS283" s="294"/>
      <c r="HVT283" s="294"/>
      <c r="HVU283" s="294"/>
      <c r="HVV283" s="294"/>
      <c r="HVW283" s="294"/>
      <c r="HVX283" s="294"/>
      <c r="HVY283" s="294"/>
      <c r="HVZ283" s="294"/>
      <c r="HWA283" s="294"/>
      <c r="HWB283" s="294"/>
      <c r="HWC283" s="294"/>
      <c r="HWD283" s="294"/>
      <c r="HWE283" s="294"/>
      <c r="HWF283" s="294"/>
      <c r="HWG283" s="294"/>
      <c r="HWH283" s="294"/>
      <c r="HWI283" s="294"/>
      <c r="HWJ283" s="294"/>
      <c r="HWK283" s="294"/>
      <c r="HWL283" s="294"/>
      <c r="HWM283" s="294"/>
      <c r="HWN283" s="294"/>
      <c r="HWO283" s="294"/>
      <c r="HWP283" s="294"/>
      <c r="HWQ283" s="294"/>
      <c r="HWR283" s="294"/>
      <c r="HWS283" s="294"/>
      <c r="HWT283" s="294"/>
      <c r="HWU283" s="294"/>
      <c r="HWV283" s="294"/>
      <c r="HWW283" s="294"/>
      <c r="HWX283" s="294"/>
      <c r="HWY283" s="294"/>
      <c r="HWZ283" s="294"/>
      <c r="HXA283" s="294"/>
      <c r="HXB283" s="294"/>
      <c r="HXC283" s="294"/>
      <c r="HXD283" s="294"/>
      <c r="HXE283" s="294"/>
      <c r="HXF283" s="294"/>
      <c r="HXG283" s="294"/>
      <c r="HXH283" s="294"/>
      <c r="HXI283" s="294"/>
      <c r="HXJ283" s="294"/>
      <c r="HXK283" s="294"/>
      <c r="HXL283" s="294"/>
      <c r="HXM283" s="294"/>
      <c r="HXN283" s="294"/>
      <c r="HXO283" s="294"/>
      <c r="HXP283" s="294"/>
      <c r="HXQ283" s="294"/>
      <c r="HXR283" s="294"/>
      <c r="HXS283" s="294"/>
      <c r="HXT283" s="294"/>
      <c r="HXU283" s="294"/>
      <c r="HXV283" s="294"/>
      <c r="HXW283" s="294"/>
      <c r="HXX283" s="294"/>
      <c r="HXY283" s="294"/>
      <c r="HXZ283" s="294"/>
      <c r="HYA283" s="294"/>
      <c r="HYB283" s="294"/>
      <c r="HYC283" s="294"/>
      <c r="HYD283" s="294"/>
      <c r="HYE283" s="294"/>
      <c r="HYF283" s="294"/>
      <c r="HYG283" s="294"/>
      <c r="HYH283" s="294"/>
      <c r="HYI283" s="294"/>
      <c r="HYJ283" s="294"/>
      <c r="HYK283" s="294"/>
      <c r="HYL283" s="294"/>
      <c r="HYM283" s="294"/>
      <c r="HYN283" s="294"/>
      <c r="HYO283" s="294"/>
      <c r="HYP283" s="294"/>
      <c r="HYQ283" s="294"/>
      <c r="HYR283" s="294"/>
      <c r="HYS283" s="294"/>
      <c r="HYT283" s="294"/>
      <c r="HYU283" s="294"/>
      <c r="HYV283" s="294"/>
      <c r="HYW283" s="294"/>
      <c r="HYX283" s="294"/>
      <c r="HYY283" s="294"/>
      <c r="HYZ283" s="294"/>
      <c r="HZA283" s="294"/>
      <c r="HZB283" s="294"/>
      <c r="HZC283" s="294"/>
      <c r="HZD283" s="294"/>
      <c r="HZE283" s="294"/>
      <c r="HZF283" s="294"/>
      <c r="HZG283" s="294"/>
      <c r="HZH283" s="294"/>
      <c r="HZI283" s="294"/>
      <c r="HZJ283" s="294"/>
      <c r="HZK283" s="294"/>
      <c r="HZL283" s="294"/>
      <c r="HZM283" s="294"/>
      <c r="HZN283" s="294"/>
      <c r="HZO283" s="294"/>
      <c r="HZP283" s="294"/>
      <c r="HZQ283" s="294"/>
      <c r="HZR283" s="294"/>
      <c r="HZS283" s="294"/>
      <c r="HZT283" s="294"/>
      <c r="HZU283" s="294"/>
      <c r="HZV283" s="294"/>
      <c r="HZW283" s="294"/>
      <c r="HZX283" s="294"/>
      <c r="HZY283" s="294"/>
      <c r="HZZ283" s="294"/>
      <c r="IAA283" s="294"/>
      <c r="IAB283" s="294"/>
      <c r="IAC283" s="294"/>
      <c r="IAD283" s="294"/>
      <c r="IAE283" s="294"/>
      <c r="IAF283" s="294"/>
      <c r="IAG283" s="294"/>
      <c r="IAH283" s="294"/>
      <c r="IAI283" s="294"/>
      <c r="IAJ283" s="294"/>
      <c r="IAK283" s="294"/>
      <c r="IAL283" s="294"/>
      <c r="IAM283" s="294"/>
      <c r="IAN283" s="294"/>
      <c r="IAO283" s="294"/>
      <c r="IAP283" s="294"/>
      <c r="IAQ283" s="294"/>
      <c r="IAR283" s="294"/>
      <c r="IAS283" s="294"/>
      <c r="IAT283" s="294"/>
      <c r="IAU283" s="294"/>
      <c r="IAV283" s="294"/>
      <c r="IAW283" s="294"/>
      <c r="IAX283" s="294"/>
      <c r="IAY283" s="294"/>
      <c r="IAZ283" s="294"/>
      <c r="IBA283" s="294"/>
      <c r="IBB283" s="294"/>
      <c r="IBC283" s="294"/>
      <c r="IBD283" s="294"/>
      <c r="IBE283" s="294"/>
      <c r="IBF283" s="294"/>
      <c r="IBG283" s="294"/>
      <c r="IBH283" s="294"/>
      <c r="IBI283" s="294"/>
      <c r="IBJ283" s="294"/>
      <c r="IBK283" s="294"/>
      <c r="IBL283" s="294"/>
      <c r="IBM283" s="294"/>
      <c r="IBN283" s="294"/>
      <c r="IBO283" s="294"/>
      <c r="IBP283" s="294"/>
      <c r="IBQ283" s="294"/>
      <c r="IBR283" s="294"/>
      <c r="IBS283" s="294"/>
      <c r="IBT283" s="294"/>
      <c r="IBU283" s="294"/>
      <c r="IBV283" s="294"/>
      <c r="IBW283" s="294"/>
      <c r="IBX283" s="294"/>
      <c r="IBY283" s="294"/>
      <c r="IBZ283" s="294"/>
      <c r="ICA283" s="294"/>
      <c r="ICB283" s="294"/>
      <c r="ICC283" s="294"/>
      <c r="ICD283" s="294"/>
      <c r="ICE283" s="294"/>
      <c r="ICF283" s="294"/>
      <c r="ICG283" s="294"/>
      <c r="ICH283" s="294"/>
      <c r="ICI283" s="294"/>
      <c r="ICJ283" s="294"/>
      <c r="ICK283" s="294"/>
      <c r="ICL283" s="294"/>
      <c r="ICM283" s="294"/>
      <c r="ICN283" s="294"/>
      <c r="ICO283" s="294"/>
      <c r="ICP283" s="294"/>
      <c r="ICQ283" s="294"/>
      <c r="ICR283" s="294"/>
      <c r="ICS283" s="294"/>
      <c r="ICT283" s="294"/>
      <c r="ICU283" s="294"/>
      <c r="ICV283" s="294"/>
      <c r="ICW283" s="294"/>
      <c r="ICX283" s="294"/>
      <c r="ICY283" s="294"/>
      <c r="ICZ283" s="294"/>
      <c r="IDA283" s="294"/>
      <c r="IDB283" s="294"/>
      <c r="IDC283" s="294"/>
      <c r="IDD283" s="294"/>
      <c r="IDE283" s="294"/>
      <c r="IDF283" s="294"/>
      <c r="IDG283" s="294"/>
      <c r="IDH283" s="294"/>
      <c r="IDI283" s="294"/>
      <c r="IDJ283" s="294"/>
      <c r="IDK283" s="294"/>
      <c r="IDL283" s="294"/>
      <c r="IDM283" s="294"/>
      <c r="IDN283" s="294"/>
      <c r="IDO283" s="294"/>
      <c r="IDP283" s="294"/>
      <c r="IDQ283" s="294"/>
      <c r="IDR283" s="294"/>
      <c r="IDS283" s="294"/>
      <c r="IDT283" s="294"/>
      <c r="IDU283" s="294"/>
      <c r="IDV283" s="294"/>
      <c r="IDW283" s="294"/>
      <c r="IDX283" s="294"/>
      <c r="IDY283" s="294"/>
      <c r="IDZ283" s="294"/>
      <c r="IEA283" s="294"/>
      <c r="IEB283" s="294"/>
      <c r="IEC283" s="294"/>
      <c r="IED283" s="294"/>
      <c r="IEE283" s="294"/>
      <c r="IEF283" s="294"/>
      <c r="IEG283" s="294"/>
      <c r="IEH283" s="294"/>
      <c r="IEI283" s="294"/>
      <c r="IEJ283" s="294"/>
      <c r="IEK283" s="294"/>
      <c r="IEL283" s="294"/>
      <c r="IEM283" s="294"/>
      <c r="IEN283" s="294"/>
      <c r="IEO283" s="294"/>
      <c r="IEP283" s="294"/>
      <c r="IEQ283" s="294"/>
      <c r="IER283" s="294"/>
      <c r="IES283" s="294"/>
      <c r="IET283" s="294"/>
      <c r="IEU283" s="294"/>
      <c r="IEV283" s="294"/>
      <c r="IEW283" s="294"/>
      <c r="IEX283" s="294"/>
      <c r="IEY283" s="294"/>
      <c r="IEZ283" s="294"/>
      <c r="IFA283" s="294"/>
      <c r="IFB283" s="294"/>
      <c r="IFC283" s="294"/>
      <c r="IFD283" s="294"/>
      <c r="IFE283" s="294"/>
      <c r="IFF283" s="294"/>
      <c r="IFG283" s="294"/>
      <c r="IFH283" s="294"/>
      <c r="IFI283" s="294"/>
      <c r="IFJ283" s="294"/>
      <c r="IFK283" s="294"/>
      <c r="IFL283" s="294"/>
      <c r="IFM283" s="294"/>
      <c r="IFN283" s="294"/>
      <c r="IFO283" s="294"/>
      <c r="IFP283" s="294"/>
      <c r="IFQ283" s="294"/>
      <c r="IFR283" s="294"/>
      <c r="IFS283" s="294"/>
      <c r="IFT283" s="294"/>
      <c r="IFU283" s="294"/>
      <c r="IFV283" s="294"/>
      <c r="IFW283" s="294"/>
      <c r="IFX283" s="294"/>
      <c r="IFY283" s="294"/>
      <c r="IFZ283" s="294"/>
      <c r="IGA283" s="294"/>
      <c r="IGB283" s="294"/>
      <c r="IGC283" s="294"/>
      <c r="IGD283" s="294"/>
      <c r="IGE283" s="294"/>
      <c r="IGF283" s="294"/>
      <c r="IGG283" s="294"/>
      <c r="IGH283" s="294"/>
      <c r="IGI283" s="294"/>
      <c r="IGJ283" s="294"/>
      <c r="IGK283" s="294"/>
      <c r="IGL283" s="294"/>
      <c r="IGM283" s="294"/>
      <c r="IGN283" s="294"/>
      <c r="IGO283" s="294"/>
      <c r="IGP283" s="294"/>
      <c r="IGQ283" s="294"/>
      <c r="IGR283" s="294"/>
      <c r="IGS283" s="294"/>
      <c r="IGT283" s="294"/>
      <c r="IGU283" s="294"/>
      <c r="IGV283" s="294"/>
      <c r="IGW283" s="294"/>
      <c r="IGX283" s="294"/>
      <c r="IGY283" s="294"/>
      <c r="IGZ283" s="294"/>
      <c r="IHA283" s="294"/>
      <c r="IHB283" s="294"/>
      <c r="IHC283" s="294"/>
      <c r="IHD283" s="294"/>
      <c r="IHE283" s="294"/>
      <c r="IHF283" s="294"/>
      <c r="IHG283" s="294"/>
      <c r="IHH283" s="294"/>
      <c r="IHI283" s="294"/>
      <c r="IHJ283" s="294"/>
      <c r="IHK283" s="294"/>
      <c r="IHL283" s="294"/>
      <c r="IHM283" s="294"/>
      <c r="IHN283" s="294"/>
      <c r="IHO283" s="294"/>
      <c r="IHP283" s="294"/>
      <c r="IHQ283" s="294"/>
      <c r="IHR283" s="294"/>
      <c r="IHS283" s="294"/>
      <c r="IHT283" s="294"/>
      <c r="IHU283" s="294"/>
      <c r="IHV283" s="294"/>
      <c r="IHW283" s="294"/>
      <c r="IHX283" s="294"/>
      <c r="IHY283" s="294"/>
      <c r="IHZ283" s="294"/>
      <c r="IIA283" s="294"/>
      <c r="IIB283" s="294"/>
      <c r="IIC283" s="294"/>
      <c r="IID283" s="294"/>
      <c r="IIE283" s="294"/>
      <c r="IIF283" s="294"/>
      <c r="IIG283" s="294"/>
      <c r="IIH283" s="294"/>
      <c r="III283" s="294"/>
      <c r="IIJ283" s="294"/>
      <c r="IIK283" s="294"/>
      <c r="IIL283" s="294"/>
      <c r="IIM283" s="294"/>
      <c r="IIN283" s="294"/>
      <c r="IIO283" s="294"/>
      <c r="IIP283" s="294"/>
      <c r="IIQ283" s="294"/>
      <c r="IIR283" s="294"/>
      <c r="IIS283" s="294"/>
      <c r="IIT283" s="294"/>
      <c r="IIU283" s="294"/>
      <c r="IIV283" s="294"/>
      <c r="IIW283" s="294"/>
      <c r="IIX283" s="294"/>
      <c r="IIY283" s="294"/>
      <c r="IIZ283" s="294"/>
      <c r="IJA283" s="294"/>
      <c r="IJB283" s="294"/>
      <c r="IJC283" s="294"/>
      <c r="IJD283" s="294"/>
      <c r="IJE283" s="294"/>
      <c r="IJF283" s="294"/>
      <c r="IJG283" s="294"/>
      <c r="IJH283" s="294"/>
      <c r="IJI283" s="294"/>
      <c r="IJJ283" s="294"/>
      <c r="IJK283" s="294"/>
      <c r="IJL283" s="294"/>
      <c r="IJM283" s="294"/>
      <c r="IJN283" s="294"/>
      <c r="IJO283" s="294"/>
      <c r="IJP283" s="294"/>
      <c r="IJQ283" s="294"/>
      <c r="IJR283" s="294"/>
      <c r="IJS283" s="294"/>
      <c r="IJT283" s="294"/>
      <c r="IJU283" s="294"/>
      <c r="IJV283" s="294"/>
      <c r="IJW283" s="294"/>
      <c r="IJX283" s="294"/>
      <c r="IJY283" s="294"/>
      <c r="IJZ283" s="294"/>
      <c r="IKA283" s="294"/>
      <c r="IKB283" s="294"/>
      <c r="IKC283" s="294"/>
      <c r="IKD283" s="294"/>
      <c r="IKE283" s="294"/>
      <c r="IKF283" s="294"/>
      <c r="IKG283" s="294"/>
      <c r="IKH283" s="294"/>
      <c r="IKI283" s="294"/>
      <c r="IKJ283" s="294"/>
      <c r="IKK283" s="294"/>
      <c r="IKL283" s="294"/>
      <c r="IKM283" s="294"/>
      <c r="IKN283" s="294"/>
      <c r="IKO283" s="294"/>
      <c r="IKP283" s="294"/>
      <c r="IKQ283" s="294"/>
      <c r="IKR283" s="294"/>
      <c r="IKS283" s="294"/>
      <c r="IKT283" s="294"/>
      <c r="IKU283" s="294"/>
      <c r="IKV283" s="294"/>
      <c r="IKW283" s="294"/>
      <c r="IKX283" s="294"/>
      <c r="IKY283" s="294"/>
      <c r="IKZ283" s="294"/>
      <c r="ILA283" s="294"/>
      <c r="ILB283" s="294"/>
      <c r="ILC283" s="294"/>
      <c r="ILD283" s="294"/>
      <c r="ILE283" s="294"/>
      <c r="ILF283" s="294"/>
      <c r="ILG283" s="294"/>
      <c r="ILH283" s="294"/>
      <c r="ILI283" s="294"/>
      <c r="ILJ283" s="294"/>
      <c r="ILK283" s="294"/>
      <c r="ILL283" s="294"/>
      <c r="ILM283" s="294"/>
      <c r="ILN283" s="294"/>
      <c r="ILO283" s="294"/>
      <c r="ILP283" s="294"/>
      <c r="ILQ283" s="294"/>
      <c r="ILR283" s="294"/>
      <c r="ILS283" s="294"/>
      <c r="ILT283" s="294"/>
      <c r="ILU283" s="294"/>
      <c r="ILV283" s="294"/>
      <c r="ILW283" s="294"/>
      <c r="ILX283" s="294"/>
      <c r="ILY283" s="294"/>
      <c r="ILZ283" s="294"/>
      <c r="IMA283" s="294"/>
      <c r="IMB283" s="294"/>
      <c r="IMC283" s="294"/>
      <c r="IMD283" s="294"/>
      <c r="IME283" s="294"/>
      <c r="IMF283" s="294"/>
      <c r="IMG283" s="294"/>
      <c r="IMH283" s="294"/>
      <c r="IMI283" s="294"/>
      <c r="IMJ283" s="294"/>
      <c r="IMK283" s="294"/>
      <c r="IML283" s="294"/>
      <c r="IMM283" s="294"/>
      <c r="IMN283" s="294"/>
      <c r="IMO283" s="294"/>
      <c r="IMP283" s="294"/>
      <c r="IMQ283" s="294"/>
      <c r="IMR283" s="294"/>
      <c r="IMS283" s="294"/>
      <c r="IMT283" s="294"/>
      <c r="IMU283" s="294"/>
      <c r="IMV283" s="294"/>
      <c r="IMW283" s="294"/>
      <c r="IMX283" s="294"/>
      <c r="IMY283" s="294"/>
      <c r="IMZ283" s="294"/>
      <c r="INA283" s="294"/>
      <c r="INB283" s="294"/>
      <c r="INC283" s="294"/>
      <c r="IND283" s="294"/>
      <c r="INE283" s="294"/>
      <c r="INF283" s="294"/>
      <c r="ING283" s="294"/>
      <c r="INH283" s="294"/>
      <c r="INI283" s="294"/>
      <c r="INJ283" s="294"/>
      <c r="INK283" s="294"/>
      <c r="INL283" s="294"/>
      <c r="INM283" s="294"/>
      <c r="INN283" s="294"/>
      <c r="INO283" s="294"/>
      <c r="INP283" s="294"/>
      <c r="INQ283" s="294"/>
      <c r="INR283" s="294"/>
      <c r="INS283" s="294"/>
      <c r="INT283" s="294"/>
      <c r="INU283" s="294"/>
      <c r="INV283" s="294"/>
      <c r="INW283" s="294"/>
      <c r="INX283" s="294"/>
      <c r="INY283" s="294"/>
      <c r="INZ283" s="294"/>
      <c r="IOA283" s="294"/>
      <c r="IOB283" s="294"/>
      <c r="IOC283" s="294"/>
      <c r="IOD283" s="294"/>
      <c r="IOE283" s="294"/>
      <c r="IOF283" s="294"/>
      <c r="IOG283" s="294"/>
      <c r="IOH283" s="294"/>
      <c r="IOI283" s="294"/>
      <c r="IOJ283" s="294"/>
      <c r="IOK283" s="294"/>
      <c r="IOL283" s="294"/>
      <c r="IOM283" s="294"/>
      <c r="ION283" s="294"/>
      <c r="IOO283" s="294"/>
      <c r="IOP283" s="294"/>
      <c r="IOQ283" s="294"/>
      <c r="IOR283" s="294"/>
      <c r="IOS283" s="294"/>
      <c r="IOT283" s="294"/>
      <c r="IOU283" s="294"/>
      <c r="IOV283" s="294"/>
      <c r="IOW283" s="294"/>
      <c r="IOX283" s="294"/>
      <c r="IOY283" s="294"/>
      <c r="IOZ283" s="294"/>
      <c r="IPA283" s="294"/>
      <c r="IPB283" s="294"/>
      <c r="IPC283" s="294"/>
      <c r="IPD283" s="294"/>
      <c r="IPE283" s="294"/>
      <c r="IPF283" s="294"/>
      <c r="IPG283" s="294"/>
      <c r="IPH283" s="294"/>
      <c r="IPI283" s="294"/>
      <c r="IPJ283" s="294"/>
      <c r="IPK283" s="294"/>
      <c r="IPL283" s="294"/>
      <c r="IPM283" s="294"/>
      <c r="IPN283" s="294"/>
      <c r="IPO283" s="294"/>
      <c r="IPP283" s="294"/>
      <c r="IPQ283" s="294"/>
      <c r="IPR283" s="294"/>
      <c r="IPS283" s="294"/>
      <c r="IPT283" s="294"/>
      <c r="IPU283" s="294"/>
      <c r="IPV283" s="294"/>
      <c r="IPW283" s="294"/>
      <c r="IPX283" s="294"/>
      <c r="IPY283" s="294"/>
      <c r="IPZ283" s="294"/>
      <c r="IQA283" s="294"/>
      <c r="IQB283" s="294"/>
      <c r="IQC283" s="294"/>
      <c r="IQD283" s="294"/>
      <c r="IQE283" s="294"/>
      <c r="IQF283" s="294"/>
      <c r="IQG283" s="294"/>
      <c r="IQH283" s="294"/>
      <c r="IQI283" s="294"/>
      <c r="IQJ283" s="294"/>
      <c r="IQK283" s="294"/>
      <c r="IQL283" s="294"/>
      <c r="IQM283" s="294"/>
      <c r="IQN283" s="294"/>
      <c r="IQO283" s="294"/>
      <c r="IQP283" s="294"/>
      <c r="IQQ283" s="294"/>
      <c r="IQR283" s="294"/>
      <c r="IQS283" s="294"/>
      <c r="IQT283" s="294"/>
      <c r="IQU283" s="294"/>
      <c r="IQV283" s="294"/>
      <c r="IQW283" s="294"/>
      <c r="IQX283" s="294"/>
      <c r="IQY283" s="294"/>
      <c r="IQZ283" s="294"/>
      <c r="IRA283" s="294"/>
      <c r="IRB283" s="294"/>
      <c r="IRC283" s="294"/>
      <c r="IRD283" s="294"/>
      <c r="IRE283" s="294"/>
      <c r="IRF283" s="294"/>
      <c r="IRG283" s="294"/>
      <c r="IRH283" s="294"/>
      <c r="IRI283" s="294"/>
      <c r="IRJ283" s="294"/>
      <c r="IRK283" s="294"/>
      <c r="IRL283" s="294"/>
      <c r="IRM283" s="294"/>
      <c r="IRN283" s="294"/>
      <c r="IRO283" s="294"/>
      <c r="IRP283" s="294"/>
      <c r="IRQ283" s="294"/>
      <c r="IRR283" s="294"/>
      <c r="IRS283" s="294"/>
      <c r="IRT283" s="294"/>
      <c r="IRU283" s="294"/>
      <c r="IRV283" s="294"/>
      <c r="IRW283" s="294"/>
      <c r="IRX283" s="294"/>
      <c r="IRY283" s="294"/>
      <c r="IRZ283" s="294"/>
      <c r="ISA283" s="294"/>
      <c r="ISB283" s="294"/>
      <c r="ISC283" s="294"/>
      <c r="ISD283" s="294"/>
      <c r="ISE283" s="294"/>
      <c r="ISF283" s="294"/>
      <c r="ISG283" s="294"/>
      <c r="ISH283" s="294"/>
      <c r="ISI283" s="294"/>
      <c r="ISJ283" s="294"/>
      <c r="ISK283" s="294"/>
      <c r="ISL283" s="294"/>
      <c r="ISM283" s="294"/>
      <c r="ISN283" s="294"/>
      <c r="ISO283" s="294"/>
      <c r="ISP283" s="294"/>
      <c r="ISQ283" s="294"/>
      <c r="ISR283" s="294"/>
      <c r="ISS283" s="294"/>
      <c r="IST283" s="294"/>
      <c r="ISU283" s="294"/>
      <c r="ISV283" s="294"/>
      <c r="ISW283" s="294"/>
      <c r="ISX283" s="294"/>
      <c r="ISY283" s="294"/>
      <c r="ISZ283" s="294"/>
      <c r="ITA283" s="294"/>
      <c r="ITB283" s="294"/>
      <c r="ITC283" s="294"/>
      <c r="ITD283" s="294"/>
      <c r="ITE283" s="294"/>
      <c r="ITF283" s="294"/>
      <c r="ITG283" s="294"/>
      <c r="ITH283" s="294"/>
      <c r="ITI283" s="294"/>
      <c r="ITJ283" s="294"/>
      <c r="ITK283" s="294"/>
      <c r="ITL283" s="294"/>
      <c r="ITM283" s="294"/>
      <c r="ITN283" s="294"/>
      <c r="ITO283" s="294"/>
      <c r="ITP283" s="294"/>
      <c r="ITQ283" s="294"/>
      <c r="ITR283" s="294"/>
      <c r="ITS283" s="294"/>
      <c r="ITT283" s="294"/>
      <c r="ITU283" s="294"/>
      <c r="ITV283" s="294"/>
      <c r="ITW283" s="294"/>
      <c r="ITX283" s="294"/>
      <c r="ITY283" s="294"/>
      <c r="ITZ283" s="294"/>
      <c r="IUA283" s="294"/>
      <c r="IUB283" s="294"/>
      <c r="IUC283" s="294"/>
      <c r="IUD283" s="294"/>
      <c r="IUE283" s="294"/>
      <c r="IUF283" s="294"/>
      <c r="IUG283" s="294"/>
      <c r="IUH283" s="294"/>
      <c r="IUI283" s="294"/>
      <c r="IUJ283" s="294"/>
      <c r="IUK283" s="294"/>
      <c r="IUL283" s="294"/>
      <c r="IUM283" s="294"/>
      <c r="IUN283" s="294"/>
      <c r="IUO283" s="294"/>
      <c r="IUP283" s="294"/>
      <c r="IUQ283" s="294"/>
      <c r="IUR283" s="294"/>
      <c r="IUS283" s="294"/>
      <c r="IUT283" s="294"/>
      <c r="IUU283" s="294"/>
      <c r="IUV283" s="294"/>
      <c r="IUW283" s="294"/>
      <c r="IUX283" s="294"/>
      <c r="IUY283" s="294"/>
      <c r="IUZ283" s="294"/>
      <c r="IVA283" s="294"/>
      <c r="IVB283" s="294"/>
      <c r="IVC283" s="294"/>
      <c r="IVD283" s="294"/>
      <c r="IVE283" s="294"/>
      <c r="IVF283" s="294"/>
      <c r="IVG283" s="294"/>
      <c r="IVH283" s="294"/>
      <c r="IVI283" s="294"/>
      <c r="IVJ283" s="294"/>
      <c r="IVK283" s="294"/>
      <c r="IVL283" s="294"/>
      <c r="IVM283" s="294"/>
      <c r="IVN283" s="294"/>
      <c r="IVO283" s="294"/>
      <c r="IVP283" s="294"/>
      <c r="IVQ283" s="294"/>
      <c r="IVR283" s="294"/>
      <c r="IVS283" s="294"/>
      <c r="IVT283" s="294"/>
      <c r="IVU283" s="294"/>
      <c r="IVV283" s="294"/>
      <c r="IVW283" s="294"/>
      <c r="IVX283" s="294"/>
      <c r="IVY283" s="294"/>
      <c r="IVZ283" s="294"/>
      <c r="IWA283" s="294"/>
      <c r="IWB283" s="294"/>
      <c r="IWC283" s="294"/>
      <c r="IWD283" s="294"/>
      <c r="IWE283" s="294"/>
      <c r="IWF283" s="294"/>
      <c r="IWG283" s="294"/>
      <c r="IWH283" s="294"/>
      <c r="IWI283" s="294"/>
      <c r="IWJ283" s="294"/>
      <c r="IWK283" s="294"/>
      <c r="IWL283" s="294"/>
      <c r="IWM283" s="294"/>
      <c r="IWN283" s="294"/>
      <c r="IWO283" s="294"/>
      <c r="IWP283" s="294"/>
      <c r="IWQ283" s="294"/>
      <c r="IWR283" s="294"/>
      <c r="IWS283" s="294"/>
      <c r="IWT283" s="294"/>
      <c r="IWU283" s="294"/>
      <c r="IWV283" s="294"/>
      <c r="IWW283" s="294"/>
      <c r="IWX283" s="294"/>
      <c r="IWY283" s="294"/>
      <c r="IWZ283" s="294"/>
      <c r="IXA283" s="294"/>
      <c r="IXB283" s="294"/>
      <c r="IXC283" s="294"/>
      <c r="IXD283" s="294"/>
      <c r="IXE283" s="294"/>
      <c r="IXF283" s="294"/>
      <c r="IXG283" s="294"/>
      <c r="IXH283" s="294"/>
      <c r="IXI283" s="294"/>
      <c r="IXJ283" s="294"/>
      <c r="IXK283" s="294"/>
      <c r="IXL283" s="294"/>
      <c r="IXM283" s="294"/>
      <c r="IXN283" s="294"/>
      <c r="IXO283" s="294"/>
      <c r="IXP283" s="294"/>
      <c r="IXQ283" s="294"/>
      <c r="IXR283" s="294"/>
      <c r="IXS283" s="294"/>
      <c r="IXT283" s="294"/>
      <c r="IXU283" s="294"/>
      <c r="IXV283" s="294"/>
      <c r="IXW283" s="294"/>
      <c r="IXX283" s="294"/>
      <c r="IXY283" s="294"/>
      <c r="IXZ283" s="294"/>
      <c r="IYA283" s="294"/>
      <c r="IYB283" s="294"/>
      <c r="IYC283" s="294"/>
      <c r="IYD283" s="294"/>
      <c r="IYE283" s="294"/>
      <c r="IYF283" s="294"/>
      <c r="IYG283" s="294"/>
      <c r="IYH283" s="294"/>
      <c r="IYI283" s="294"/>
      <c r="IYJ283" s="294"/>
      <c r="IYK283" s="294"/>
      <c r="IYL283" s="294"/>
      <c r="IYM283" s="294"/>
      <c r="IYN283" s="294"/>
      <c r="IYO283" s="294"/>
      <c r="IYP283" s="294"/>
      <c r="IYQ283" s="294"/>
      <c r="IYR283" s="294"/>
      <c r="IYS283" s="294"/>
      <c r="IYT283" s="294"/>
      <c r="IYU283" s="294"/>
      <c r="IYV283" s="294"/>
      <c r="IYW283" s="294"/>
      <c r="IYX283" s="294"/>
      <c r="IYY283" s="294"/>
      <c r="IYZ283" s="294"/>
      <c r="IZA283" s="294"/>
      <c r="IZB283" s="294"/>
      <c r="IZC283" s="294"/>
      <c r="IZD283" s="294"/>
      <c r="IZE283" s="294"/>
      <c r="IZF283" s="294"/>
      <c r="IZG283" s="294"/>
      <c r="IZH283" s="294"/>
      <c r="IZI283" s="294"/>
      <c r="IZJ283" s="294"/>
      <c r="IZK283" s="294"/>
      <c r="IZL283" s="294"/>
      <c r="IZM283" s="294"/>
      <c r="IZN283" s="294"/>
      <c r="IZO283" s="294"/>
      <c r="IZP283" s="294"/>
      <c r="IZQ283" s="294"/>
      <c r="IZR283" s="294"/>
      <c r="IZS283" s="294"/>
      <c r="IZT283" s="294"/>
      <c r="IZU283" s="294"/>
      <c r="IZV283" s="294"/>
      <c r="IZW283" s="294"/>
      <c r="IZX283" s="294"/>
      <c r="IZY283" s="294"/>
      <c r="IZZ283" s="294"/>
      <c r="JAA283" s="294"/>
      <c r="JAB283" s="294"/>
      <c r="JAC283" s="294"/>
      <c r="JAD283" s="294"/>
      <c r="JAE283" s="294"/>
      <c r="JAF283" s="294"/>
      <c r="JAG283" s="294"/>
      <c r="JAH283" s="294"/>
      <c r="JAI283" s="294"/>
      <c r="JAJ283" s="294"/>
      <c r="JAK283" s="294"/>
      <c r="JAL283" s="294"/>
      <c r="JAM283" s="294"/>
      <c r="JAN283" s="294"/>
      <c r="JAO283" s="294"/>
      <c r="JAP283" s="294"/>
      <c r="JAQ283" s="294"/>
      <c r="JAR283" s="294"/>
      <c r="JAS283" s="294"/>
      <c r="JAT283" s="294"/>
      <c r="JAU283" s="294"/>
      <c r="JAV283" s="294"/>
      <c r="JAW283" s="294"/>
      <c r="JAX283" s="294"/>
      <c r="JAY283" s="294"/>
      <c r="JAZ283" s="294"/>
      <c r="JBA283" s="294"/>
      <c r="JBB283" s="294"/>
      <c r="JBC283" s="294"/>
      <c r="JBD283" s="294"/>
      <c r="JBE283" s="294"/>
      <c r="JBF283" s="294"/>
      <c r="JBG283" s="294"/>
      <c r="JBH283" s="294"/>
      <c r="JBI283" s="294"/>
      <c r="JBJ283" s="294"/>
      <c r="JBK283" s="294"/>
      <c r="JBL283" s="294"/>
      <c r="JBM283" s="294"/>
      <c r="JBN283" s="294"/>
      <c r="JBO283" s="294"/>
      <c r="JBP283" s="294"/>
      <c r="JBQ283" s="294"/>
      <c r="JBR283" s="294"/>
      <c r="JBS283" s="294"/>
      <c r="JBT283" s="294"/>
      <c r="JBU283" s="294"/>
      <c r="JBV283" s="294"/>
      <c r="JBW283" s="294"/>
      <c r="JBX283" s="294"/>
      <c r="JBY283" s="294"/>
      <c r="JBZ283" s="294"/>
      <c r="JCA283" s="294"/>
      <c r="JCB283" s="294"/>
      <c r="JCC283" s="294"/>
      <c r="JCD283" s="294"/>
      <c r="JCE283" s="294"/>
      <c r="JCF283" s="294"/>
      <c r="JCG283" s="294"/>
      <c r="JCH283" s="294"/>
      <c r="JCI283" s="294"/>
      <c r="JCJ283" s="294"/>
      <c r="JCK283" s="294"/>
      <c r="JCL283" s="294"/>
      <c r="JCM283" s="294"/>
      <c r="JCN283" s="294"/>
      <c r="JCO283" s="294"/>
      <c r="JCP283" s="294"/>
      <c r="JCQ283" s="294"/>
      <c r="JCR283" s="294"/>
      <c r="JCS283" s="294"/>
      <c r="JCT283" s="294"/>
      <c r="JCU283" s="294"/>
      <c r="JCV283" s="294"/>
      <c r="JCW283" s="294"/>
      <c r="JCX283" s="294"/>
      <c r="JCY283" s="294"/>
      <c r="JCZ283" s="294"/>
      <c r="JDA283" s="294"/>
      <c r="JDB283" s="294"/>
      <c r="JDC283" s="294"/>
      <c r="JDD283" s="294"/>
      <c r="JDE283" s="294"/>
      <c r="JDF283" s="294"/>
      <c r="JDG283" s="294"/>
      <c r="JDH283" s="294"/>
      <c r="JDI283" s="294"/>
      <c r="JDJ283" s="294"/>
      <c r="JDK283" s="294"/>
      <c r="JDL283" s="294"/>
      <c r="JDM283" s="294"/>
      <c r="JDN283" s="294"/>
      <c r="JDO283" s="294"/>
      <c r="JDP283" s="294"/>
      <c r="JDQ283" s="294"/>
      <c r="JDR283" s="294"/>
      <c r="JDS283" s="294"/>
      <c r="JDT283" s="294"/>
      <c r="JDU283" s="294"/>
      <c r="JDV283" s="294"/>
      <c r="JDW283" s="294"/>
      <c r="JDX283" s="294"/>
      <c r="JDY283" s="294"/>
      <c r="JDZ283" s="294"/>
      <c r="JEA283" s="294"/>
      <c r="JEB283" s="294"/>
      <c r="JEC283" s="294"/>
      <c r="JED283" s="294"/>
      <c r="JEE283" s="294"/>
      <c r="JEF283" s="294"/>
      <c r="JEG283" s="294"/>
      <c r="JEH283" s="294"/>
      <c r="JEI283" s="294"/>
      <c r="JEJ283" s="294"/>
      <c r="JEK283" s="294"/>
      <c r="JEL283" s="294"/>
      <c r="JEM283" s="294"/>
      <c r="JEN283" s="294"/>
      <c r="JEO283" s="294"/>
      <c r="JEP283" s="294"/>
      <c r="JEQ283" s="294"/>
      <c r="JER283" s="294"/>
      <c r="JES283" s="294"/>
      <c r="JET283" s="294"/>
      <c r="JEU283" s="294"/>
      <c r="JEV283" s="294"/>
      <c r="JEW283" s="294"/>
      <c r="JEX283" s="294"/>
      <c r="JEY283" s="294"/>
      <c r="JEZ283" s="294"/>
      <c r="JFA283" s="294"/>
      <c r="JFB283" s="294"/>
      <c r="JFC283" s="294"/>
      <c r="JFD283" s="294"/>
      <c r="JFE283" s="294"/>
      <c r="JFF283" s="294"/>
      <c r="JFG283" s="294"/>
      <c r="JFH283" s="294"/>
      <c r="JFI283" s="294"/>
      <c r="JFJ283" s="294"/>
      <c r="JFK283" s="294"/>
      <c r="JFL283" s="294"/>
      <c r="JFM283" s="294"/>
      <c r="JFN283" s="294"/>
      <c r="JFO283" s="294"/>
      <c r="JFP283" s="294"/>
      <c r="JFQ283" s="294"/>
      <c r="JFR283" s="294"/>
      <c r="JFS283" s="294"/>
      <c r="JFT283" s="294"/>
      <c r="JFU283" s="294"/>
      <c r="JFV283" s="294"/>
      <c r="JFW283" s="294"/>
      <c r="JFX283" s="294"/>
      <c r="JFY283" s="294"/>
      <c r="JFZ283" s="294"/>
      <c r="JGA283" s="294"/>
      <c r="JGB283" s="294"/>
      <c r="JGC283" s="294"/>
      <c r="JGD283" s="294"/>
      <c r="JGE283" s="294"/>
      <c r="JGF283" s="294"/>
      <c r="JGG283" s="294"/>
      <c r="JGH283" s="294"/>
      <c r="JGI283" s="294"/>
      <c r="JGJ283" s="294"/>
      <c r="JGK283" s="294"/>
      <c r="JGL283" s="294"/>
      <c r="JGM283" s="294"/>
      <c r="JGN283" s="294"/>
      <c r="JGO283" s="294"/>
      <c r="JGP283" s="294"/>
      <c r="JGQ283" s="294"/>
      <c r="JGR283" s="294"/>
      <c r="JGS283" s="294"/>
      <c r="JGT283" s="294"/>
      <c r="JGU283" s="294"/>
      <c r="JGV283" s="294"/>
      <c r="JGW283" s="294"/>
      <c r="JGX283" s="294"/>
      <c r="JGY283" s="294"/>
      <c r="JGZ283" s="294"/>
      <c r="JHA283" s="294"/>
      <c r="JHB283" s="294"/>
      <c r="JHC283" s="294"/>
      <c r="JHD283" s="294"/>
      <c r="JHE283" s="294"/>
      <c r="JHF283" s="294"/>
      <c r="JHG283" s="294"/>
      <c r="JHH283" s="294"/>
      <c r="JHI283" s="294"/>
      <c r="JHJ283" s="294"/>
      <c r="JHK283" s="294"/>
      <c r="JHL283" s="294"/>
      <c r="JHM283" s="294"/>
      <c r="JHN283" s="294"/>
      <c r="JHO283" s="294"/>
      <c r="JHP283" s="294"/>
      <c r="JHQ283" s="294"/>
      <c r="JHR283" s="294"/>
      <c r="JHS283" s="294"/>
      <c r="JHT283" s="294"/>
      <c r="JHU283" s="294"/>
      <c r="JHV283" s="294"/>
      <c r="JHW283" s="294"/>
      <c r="JHX283" s="294"/>
      <c r="JHY283" s="294"/>
      <c r="JHZ283" s="294"/>
      <c r="JIA283" s="294"/>
      <c r="JIB283" s="294"/>
      <c r="JIC283" s="294"/>
      <c r="JID283" s="294"/>
      <c r="JIE283" s="294"/>
      <c r="JIF283" s="294"/>
      <c r="JIG283" s="294"/>
      <c r="JIH283" s="294"/>
      <c r="JII283" s="294"/>
      <c r="JIJ283" s="294"/>
      <c r="JIK283" s="294"/>
      <c r="JIL283" s="294"/>
      <c r="JIM283" s="294"/>
      <c r="JIN283" s="294"/>
      <c r="JIO283" s="294"/>
      <c r="JIP283" s="294"/>
      <c r="JIQ283" s="294"/>
      <c r="JIR283" s="294"/>
      <c r="JIS283" s="294"/>
      <c r="JIT283" s="294"/>
      <c r="JIU283" s="294"/>
      <c r="JIV283" s="294"/>
      <c r="JIW283" s="294"/>
      <c r="JIX283" s="294"/>
      <c r="JIY283" s="294"/>
      <c r="JIZ283" s="294"/>
      <c r="JJA283" s="294"/>
      <c r="JJB283" s="294"/>
      <c r="JJC283" s="294"/>
      <c r="JJD283" s="294"/>
      <c r="JJE283" s="294"/>
      <c r="JJF283" s="294"/>
      <c r="JJG283" s="294"/>
      <c r="JJH283" s="294"/>
      <c r="JJI283" s="294"/>
      <c r="JJJ283" s="294"/>
      <c r="JJK283" s="294"/>
      <c r="JJL283" s="294"/>
      <c r="JJM283" s="294"/>
      <c r="JJN283" s="294"/>
      <c r="JJO283" s="294"/>
      <c r="JJP283" s="294"/>
      <c r="JJQ283" s="294"/>
      <c r="JJR283" s="294"/>
      <c r="JJS283" s="294"/>
      <c r="JJT283" s="294"/>
      <c r="JJU283" s="294"/>
      <c r="JJV283" s="294"/>
      <c r="JJW283" s="294"/>
      <c r="JJX283" s="294"/>
      <c r="JJY283" s="294"/>
      <c r="JJZ283" s="294"/>
      <c r="JKA283" s="294"/>
      <c r="JKB283" s="294"/>
      <c r="JKC283" s="294"/>
      <c r="JKD283" s="294"/>
      <c r="JKE283" s="294"/>
      <c r="JKF283" s="294"/>
      <c r="JKG283" s="294"/>
      <c r="JKH283" s="294"/>
      <c r="JKI283" s="294"/>
      <c r="JKJ283" s="294"/>
      <c r="JKK283" s="294"/>
      <c r="JKL283" s="294"/>
      <c r="JKM283" s="294"/>
      <c r="JKN283" s="294"/>
      <c r="JKO283" s="294"/>
      <c r="JKP283" s="294"/>
      <c r="JKQ283" s="294"/>
      <c r="JKR283" s="294"/>
      <c r="JKS283" s="294"/>
      <c r="JKT283" s="294"/>
      <c r="JKU283" s="294"/>
      <c r="JKV283" s="294"/>
      <c r="JKW283" s="294"/>
      <c r="JKX283" s="294"/>
      <c r="JKY283" s="294"/>
      <c r="JKZ283" s="294"/>
      <c r="JLA283" s="294"/>
      <c r="JLB283" s="294"/>
      <c r="JLC283" s="294"/>
      <c r="JLD283" s="294"/>
      <c r="JLE283" s="294"/>
      <c r="JLF283" s="294"/>
      <c r="JLG283" s="294"/>
      <c r="JLH283" s="294"/>
      <c r="JLI283" s="294"/>
      <c r="JLJ283" s="294"/>
      <c r="JLK283" s="294"/>
      <c r="JLL283" s="294"/>
      <c r="JLM283" s="294"/>
      <c r="JLN283" s="294"/>
      <c r="JLO283" s="294"/>
      <c r="JLP283" s="294"/>
      <c r="JLQ283" s="294"/>
      <c r="JLR283" s="294"/>
      <c r="JLS283" s="294"/>
      <c r="JLT283" s="294"/>
      <c r="JLU283" s="294"/>
      <c r="JLV283" s="294"/>
      <c r="JLW283" s="294"/>
      <c r="JLX283" s="294"/>
      <c r="JLY283" s="294"/>
      <c r="JLZ283" s="294"/>
      <c r="JMA283" s="294"/>
      <c r="JMB283" s="294"/>
      <c r="JMC283" s="294"/>
      <c r="JMD283" s="294"/>
      <c r="JME283" s="294"/>
      <c r="JMF283" s="294"/>
      <c r="JMG283" s="294"/>
      <c r="JMH283" s="294"/>
      <c r="JMI283" s="294"/>
      <c r="JMJ283" s="294"/>
      <c r="JMK283" s="294"/>
      <c r="JML283" s="294"/>
      <c r="JMM283" s="294"/>
      <c r="JMN283" s="294"/>
      <c r="JMO283" s="294"/>
      <c r="JMP283" s="294"/>
      <c r="JMQ283" s="294"/>
      <c r="JMR283" s="294"/>
      <c r="JMS283" s="294"/>
      <c r="JMT283" s="294"/>
      <c r="JMU283" s="294"/>
      <c r="JMV283" s="294"/>
      <c r="JMW283" s="294"/>
      <c r="JMX283" s="294"/>
      <c r="JMY283" s="294"/>
      <c r="JMZ283" s="294"/>
      <c r="JNA283" s="294"/>
      <c r="JNB283" s="294"/>
      <c r="JNC283" s="294"/>
      <c r="JND283" s="294"/>
      <c r="JNE283" s="294"/>
      <c r="JNF283" s="294"/>
      <c r="JNG283" s="294"/>
      <c r="JNH283" s="294"/>
      <c r="JNI283" s="294"/>
      <c r="JNJ283" s="294"/>
      <c r="JNK283" s="294"/>
      <c r="JNL283" s="294"/>
      <c r="JNM283" s="294"/>
      <c r="JNN283" s="294"/>
      <c r="JNO283" s="294"/>
      <c r="JNP283" s="294"/>
      <c r="JNQ283" s="294"/>
      <c r="JNR283" s="294"/>
      <c r="JNS283" s="294"/>
      <c r="JNT283" s="294"/>
      <c r="JNU283" s="294"/>
      <c r="JNV283" s="294"/>
      <c r="JNW283" s="294"/>
      <c r="JNX283" s="294"/>
      <c r="JNY283" s="294"/>
      <c r="JNZ283" s="294"/>
      <c r="JOA283" s="294"/>
      <c r="JOB283" s="294"/>
      <c r="JOC283" s="294"/>
      <c r="JOD283" s="294"/>
      <c r="JOE283" s="294"/>
      <c r="JOF283" s="294"/>
      <c r="JOG283" s="294"/>
      <c r="JOH283" s="294"/>
      <c r="JOI283" s="294"/>
      <c r="JOJ283" s="294"/>
      <c r="JOK283" s="294"/>
      <c r="JOL283" s="294"/>
      <c r="JOM283" s="294"/>
      <c r="JON283" s="294"/>
      <c r="JOO283" s="294"/>
      <c r="JOP283" s="294"/>
      <c r="JOQ283" s="294"/>
      <c r="JOR283" s="294"/>
      <c r="JOS283" s="294"/>
      <c r="JOT283" s="294"/>
      <c r="JOU283" s="294"/>
      <c r="JOV283" s="294"/>
      <c r="JOW283" s="294"/>
      <c r="JOX283" s="294"/>
      <c r="JOY283" s="294"/>
      <c r="JOZ283" s="294"/>
      <c r="JPA283" s="294"/>
      <c r="JPB283" s="294"/>
      <c r="JPC283" s="294"/>
      <c r="JPD283" s="294"/>
      <c r="JPE283" s="294"/>
      <c r="JPF283" s="294"/>
      <c r="JPG283" s="294"/>
      <c r="JPH283" s="294"/>
      <c r="JPI283" s="294"/>
      <c r="JPJ283" s="294"/>
      <c r="JPK283" s="294"/>
      <c r="JPL283" s="294"/>
      <c r="JPM283" s="294"/>
      <c r="JPN283" s="294"/>
      <c r="JPO283" s="294"/>
      <c r="JPP283" s="294"/>
      <c r="JPQ283" s="294"/>
      <c r="JPR283" s="294"/>
      <c r="JPS283" s="294"/>
      <c r="JPT283" s="294"/>
      <c r="JPU283" s="294"/>
      <c r="JPV283" s="294"/>
      <c r="JPW283" s="294"/>
      <c r="JPX283" s="294"/>
      <c r="JPY283" s="294"/>
      <c r="JPZ283" s="294"/>
      <c r="JQA283" s="294"/>
      <c r="JQB283" s="294"/>
      <c r="JQC283" s="294"/>
      <c r="JQD283" s="294"/>
      <c r="JQE283" s="294"/>
      <c r="JQF283" s="294"/>
      <c r="JQG283" s="294"/>
      <c r="JQH283" s="294"/>
      <c r="JQI283" s="294"/>
      <c r="JQJ283" s="294"/>
      <c r="JQK283" s="294"/>
      <c r="JQL283" s="294"/>
      <c r="JQM283" s="294"/>
      <c r="JQN283" s="294"/>
      <c r="JQO283" s="294"/>
      <c r="JQP283" s="294"/>
      <c r="JQQ283" s="294"/>
      <c r="JQR283" s="294"/>
      <c r="JQS283" s="294"/>
      <c r="JQT283" s="294"/>
      <c r="JQU283" s="294"/>
      <c r="JQV283" s="294"/>
      <c r="JQW283" s="294"/>
      <c r="JQX283" s="294"/>
      <c r="JQY283" s="294"/>
      <c r="JQZ283" s="294"/>
      <c r="JRA283" s="294"/>
      <c r="JRB283" s="294"/>
      <c r="JRC283" s="294"/>
      <c r="JRD283" s="294"/>
      <c r="JRE283" s="294"/>
      <c r="JRF283" s="294"/>
      <c r="JRG283" s="294"/>
      <c r="JRH283" s="294"/>
      <c r="JRI283" s="294"/>
      <c r="JRJ283" s="294"/>
      <c r="JRK283" s="294"/>
      <c r="JRL283" s="294"/>
      <c r="JRM283" s="294"/>
      <c r="JRN283" s="294"/>
      <c r="JRO283" s="294"/>
      <c r="JRP283" s="294"/>
      <c r="JRQ283" s="294"/>
      <c r="JRR283" s="294"/>
      <c r="JRS283" s="294"/>
      <c r="JRT283" s="294"/>
      <c r="JRU283" s="294"/>
      <c r="JRV283" s="294"/>
      <c r="JRW283" s="294"/>
      <c r="JRX283" s="294"/>
      <c r="JRY283" s="294"/>
      <c r="JRZ283" s="294"/>
      <c r="JSA283" s="294"/>
      <c r="JSB283" s="294"/>
      <c r="JSC283" s="294"/>
      <c r="JSD283" s="294"/>
      <c r="JSE283" s="294"/>
      <c r="JSF283" s="294"/>
      <c r="JSG283" s="294"/>
      <c r="JSH283" s="294"/>
      <c r="JSI283" s="294"/>
      <c r="JSJ283" s="294"/>
      <c r="JSK283" s="294"/>
      <c r="JSL283" s="294"/>
      <c r="JSM283" s="294"/>
      <c r="JSN283" s="294"/>
      <c r="JSO283" s="294"/>
      <c r="JSP283" s="294"/>
      <c r="JSQ283" s="294"/>
      <c r="JSR283" s="294"/>
      <c r="JSS283" s="294"/>
      <c r="JST283" s="294"/>
      <c r="JSU283" s="294"/>
      <c r="JSV283" s="294"/>
      <c r="JSW283" s="294"/>
      <c r="JSX283" s="294"/>
      <c r="JSY283" s="294"/>
      <c r="JSZ283" s="294"/>
      <c r="JTA283" s="294"/>
      <c r="JTB283" s="294"/>
      <c r="JTC283" s="294"/>
      <c r="JTD283" s="294"/>
      <c r="JTE283" s="294"/>
      <c r="JTF283" s="294"/>
      <c r="JTG283" s="294"/>
      <c r="JTH283" s="294"/>
      <c r="JTI283" s="294"/>
      <c r="JTJ283" s="294"/>
      <c r="JTK283" s="294"/>
      <c r="JTL283" s="294"/>
      <c r="JTM283" s="294"/>
      <c r="JTN283" s="294"/>
      <c r="JTO283" s="294"/>
      <c r="JTP283" s="294"/>
      <c r="JTQ283" s="294"/>
      <c r="JTR283" s="294"/>
      <c r="JTS283" s="294"/>
      <c r="JTT283" s="294"/>
      <c r="JTU283" s="294"/>
      <c r="JTV283" s="294"/>
      <c r="JTW283" s="294"/>
      <c r="JTX283" s="294"/>
      <c r="JTY283" s="294"/>
      <c r="JTZ283" s="294"/>
      <c r="JUA283" s="294"/>
      <c r="JUB283" s="294"/>
      <c r="JUC283" s="294"/>
      <c r="JUD283" s="294"/>
      <c r="JUE283" s="294"/>
      <c r="JUF283" s="294"/>
      <c r="JUG283" s="294"/>
      <c r="JUH283" s="294"/>
      <c r="JUI283" s="294"/>
      <c r="JUJ283" s="294"/>
      <c r="JUK283" s="294"/>
      <c r="JUL283" s="294"/>
      <c r="JUM283" s="294"/>
      <c r="JUN283" s="294"/>
      <c r="JUO283" s="294"/>
      <c r="JUP283" s="294"/>
      <c r="JUQ283" s="294"/>
      <c r="JUR283" s="294"/>
      <c r="JUS283" s="294"/>
      <c r="JUT283" s="294"/>
      <c r="JUU283" s="294"/>
      <c r="JUV283" s="294"/>
      <c r="JUW283" s="294"/>
      <c r="JUX283" s="294"/>
      <c r="JUY283" s="294"/>
      <c r="JUZ283" s="294"/>
      <c r="JVA283" s="294"/>
      <c r="JVB283" s="294"/>
      <c r="JVC283" s="294"/>
      <c r="JVD283" s="294"/>
      <c r="JVE283" s="294"/>
      <c r="JVF283" s="294"/>
      <c r="JVG283" s="294"/>
      <c r="JVH283" s="294"/>
      <c r="JVI283" s="294"/>
      <c r="JVJ283" s="294"/>
      <c r="JVK283" s="294"/>
      <c r="JVL283" s="294"/>
      <c r="JVM283" s="294"/>
      <c r="JVN283" s="294"/>
      <c r="JVO283" s="294"/>
      <c r="JVP283" s="294"/>
      <c r="JVQ283" s="294"/>
      <c r="JVR283" s="294"/>
      <c r="JVS283" s="294"/>
      <c r="JVT283" s="294"/>
      <c r="JVU283" s="294"/>
      <c r="JVV283" s="294"/>
      <c r="JVW283" s="294"/>
      <c r="JVX283" s="294"/>
      <c r="JVY283" s="294"/>
      <c r="JVZ283" s="294"/>
      <c r="JWA283" s="294"/>
      <c r="JWB283" s="294"/>
      <c r="JWC283" s="294"/>
      <c r="JWD283" s="294"/>
      <c r="JWE283" s="294"/>
      <c r="JWF283" s="294"/>
      <c r="JWG283" s="294"/>
      <c r="JWH283" s="294"/>
      <c r="JWI283" s="294"/>
      <c r="JWJ283" s="294"/>
      <c r="JWK283" s="294"/>
      <c r="JWL283" s="294"/>
      <c r="JWM283" s="294"/>
      <c r="JWN283" s="294"/>
      <c r="JWO283" s="294"/>
      <c r="JWP283" s="294"/>
      <c r="JWQ283" s="294"/>
      <c r="JWR283" s="294"/>
      <c r="JWS283" s="294"/>
      <c r="JWT283" s="294"/>
      <c r="JWU283" s="294"/>
      <c r="JWV283" s="294"/>
      <c r="JWW283" s="294"/>
      <c r="JWX283" s="294"/>
      <c r="JWY283" s="294"/>
      <c r="JWZ283" s="294"/>
      <c r="JXA283" s="294"/>
      <c r="JXB283" s="294"/>
      <c r="JXC283" s="294"/>
      <c r="JXD283" s="294"/>
      <c r="JXE283" s="294"/>
      <c r="JXF283" s="294"/>
      <c r="JXG283" s="294"/>
      <c r="JXH283" s="294"/>
      <c r="JXI283" s="294"/>
      <c r="JXJ283" s="294"/>
      <c r="JXK283" s="294"/>
      <c r="JXL283" s="294"/>
      <c r="JXM283" s="294"/>
      <c r="JXN283" s="294"/>
      <c r="JXO283" s="294"/>
      <c r="JXP283" s="294"/>
      <c r="JXQ283" s="294"/>
      <c r="JXR283" s="294"/>
      <c r="JXS283" s="294"/>
      <c r="JXT283" s="294"/>
      <c r="JXU283" s="294"/>
      <c r="JXV283" s="294"/>
      <c r="JXW283" s="294"/>
      <c r="JXX283" s="294"/>
      <c r="JXY283" s="294"/>
      <c r="JXZ283" s="294"/>
      <c r="JYA283" s="294"/>
      <c r="JYB283" s="294"/>
      <c r="JYC283" s="294"/>
      <c r="JYD283" s="294"/>
      <c r="JYE283" s="294"/>
      <c r="JYF283" s="294"/>
      <c r="JYG283" s="294"/>
      <c r="JYH283" s="294"/>
      <c r="JYI283" s="294"/>
      <c r="JYJ283" s="294"/>
      <c r="JYK283" s="294"/>
      <c r="JYL283" s="294"/>
      <c r="JYM283" s="294"/>
      <c r="JYN283" s="294"/>
      <c r="JYO283" s="294"/>
      <c r="JYP283" s="294"/>
      <c r="JYQ283" s="294"/>
      <c r="JYR283" s="294"/>
      <c r="JYS283" s="294"/>
      <c r="JYT283" s="294"/>
      <c r="JYU283" s="294"/>
      <c r="JYV283" s="294"/>
      <c r="JYW283" s="294"/>
      <c r="JYX283" s="294"/>
      <c r="JYY283" s="294"/>
      <c r="JYZ283" s="294"/>
      <c r="JZA283" s="294"/>
      <c r="JZB283" s="294"/>
      <c r="JZC283" s="294"/>
      <c r="JZD283" s="294"/>
      <c r="JZE283" s="294"/>
      <c r="JZF283" s="294"/>
      <c r="JZG283" s="294"/>
      <c r="JZH283" s="294"/>
      <c r="JZI283" s="294"/>
      <c r="JZJ283" s="294"/>
      <c r="JZK283" s="294"/>
      <c r="JZL283" s="294"/>
      <c r="JZM283" s="294"/>
      <c r="JZN283" s="294"/>
      <c r="JZO283" s="294"/>
      <c r="JZP283" s="294"/>
      <c r="JZQ283" s="294"/>
      <c r="JZR283" s="294"/>
      <c r="JZS283" s="294"/>
      <c r="JZT283" s="294"/>
      <c r="JZU283" s="294"/>
      <c r="JZV283" s="294"/>
      <c r="JZW283" s="294"/>
      <c r="JZX283" s="294"/>
      <c r="JZY283" s="294"/>
      <c r="JZZ283" s="294"/>
      <c r="KAA283" s="294"/>
      <c r="KAB283" s="294"/>
      <c r="KAC283" s="294"/>
      <c r="KAD283" s="294"/>
      <c r="KAE283" s="294"/>
      <c r="KAF283" s="294"/>
      <c r="KAG283" s="294"/>
      <c r="KAH283" s="294"/>
      <c r="KAI283" s="294"/>
      <c r="KAJ283" s="294"/>
      <c r="KAK283" s="294"/>
      <c r="KAL283" s="294"/>
      <c r="KAM283" s="294"/>
      <c r="KAN283" s="294"/>
      <c r="KAO283" s="294"/>
      <c r="KAP283" s="294"/>
      <c r="KAQ283" s="294"/>
      <c r="KAR283" s="294"/>
      <c r="KAS283" s="294"/>
      <c r="KAT283" s="294"/>
      <c r="KAU283" s="294"/>
      <c r="KAV283" s="294"/>
      <c r="KAW283" s="294"/>
      <c r="KAX283" s="294"/>
      <c r="KAY283" s="294"/>
      <c r="KAZ283" s="294"/>
      <c r="KBA283" s="294"/>
      <c r="KBB283" s="294"/>
      <c r="KBC283" s="294"/>
      <c r="KBD283" s="294"/>
      <c r="KBE283" s="294"/>
      <c r="KBF283" s="294"/>
      <c r="KBG283" s="294"/>
      <c r="KBH283" s="294"/>
      <c r="KBI283" s="294"/>
      <c r="KBJ283" s="294"/>
      <c r="KBK283" s="294"/>
      <c r="KBL283" s="294"/>
      <c r="KBM283" s="294"/>
      <c r="KBN283" s="294"/>
      <c r="KBO283" s="294"/>
      <c r="KBP283" s="294"/>
      <c r="KBQ283" s="294"/>
      <c r="KBR283" s="294"/>
      <c r="KBS283" s="294"/>
      <c r="KBT283" s="294"/>
      <c r="KBU283" s="294"/>
      <c r="KBV283" s="294"/>
      <c r="KBW283" s="294"/>
      <c r="KBX283" s="294"/>
      <c r="KBY283" s="294"/>
      <c r="KBZ283" s="294"/>
      <c r="KCA283" s="294"/>
      <c r="KCB283" s="294"/>
      <c r="KCC283" s="294"/>
      <c r="KCD283" s="294"/>
      <c r="KCE283" s="294"/>
      <c r="KCF283" s="294"/>
      <c r="KCG283" s="294"/>
      <c r="KCH283" s="294"/>
      <c r="KCI283" s="294"/>
      <c r="KCJ283" s="294"/>
      <c r="KCK283" s="294"/>
      <c r="KCL283" s="294"/>
      <c r="KCM283" s="294"/>
      <c r="KCN283" s="294"/>
      <c r="KCO283" s="294"/>
      <c r="KCP283" s="294"/>
      <c r="KCQ283" s="294"/>
      <c r="KCR283" s="294"/>
      <c r="KCS283" s="294"/>
      <c r="KCT283" s="294"/>
      <c r="KCU283" s="294"/>
      <c r="KCV283" s="294"/>
      <c r="KCW283" s="294"/>
      <c r="KCX283" s="294"/>
      <c r="KCY283" s="294"/>
      <c r="KCZ283" s="294"/>
      <c r="KDA283" s="294"/>
      <c r="KDB283" s="294"/>
      <c r="KDC283" s="294"/>
      <c r="KDD283" s="294"/>
      <c r="KDE283" s="294"/>
      <c r="KDF283" s="294"/>
      <c r="KDG283" s="294"/>
      <c r="KDH283" s="294"/>
      <c r="KDI283" s="294"/>
      <c r="KDJ283" s="294"/>
      <c r="KDK283" s="294"/>
      <c r="KDL283" s="294"/>
      <c r="KDM283" s="294"/>
      <c r="KDN283" s="294"/>
      <c r="KDO283" s="294"/>
      <c r="KDP283" s="294"/>
      <c r="KDQ283" s="294"/>
      <c r="KDR283" s="294"/>
      <c r="KDS283" s="294"/>
      <c r="KDT283" s="294"/>
      <c r="KDU283" s="294"/>
      <c r="KDV283" s="294"/>
      <c r="KDW283" s="294"/>
      <c r="KDX283" s="294"/>
      <c r="KDY283" s="294"/>
      <c r="KDZ283" s="294"/>
      <c r="KEA283" s="294"/>
      <c r="KEB283" s="294"/>
      <c r="KEC283" s="294"/>
      <c r="KED283" s="294"/>
      <c r="KEE283" s="294"/>
      <c r="KEF283" s="294"/>
      <c r="KEG283" s="294"/>
      <c r="KEH283" s="294"/>
      <c r="KEI283" s="294"/>
      <c r="KEJ283" s="294"/>
      <c r="KEK283" s="294"/>
      <c r="KEL283" s="294"/>
      <c r="KEM283" s="294"/>
      <c r="KEN283" s="294"/>
      <c r="KEO283" s="294"/>
      <c r="KEP283" s="294"/>
      <c r="KEQ283" s="294"/>
      <c r="KER283" s="294"/>
      <c r="KES283" s="294"/>
      <c r="KET283" s="294"/>
      <c r="KEU283" s="294"/>
      <c r="KEV283" s="294"/>
      <c r="KEW283" s="294"/>
      <c r="KEX283" s="294"/>
      <c r="KEY283" s="294"/>
      <c r="KEZ283" s="294"/>
      <c r="KFA283" s="294"/>
      <c r="KFB283" s="294"/>
      <c r="KFC283" s="294"/>
      <c r="KFD283" s="294"/>
      <c r="KFE283" s="294"/>
      <c r="KFF283" s="294"/>
      <c r="KFG283" s="294"/>
      <c r="KFH283" s="294"/>
      <c r="KFI283" s="294"/>
      <c r="KFJ283" s="294"/>
      <c r="KFK283" s="294"/>
      <c r="KFL283" s="294"/>
      <c r="KFM283" s="294"/>
      <c r="KFN283" s="294"/>
      <c r="KFO283" s="294"/>
      <c r="KFP283" s="294"/>
      <c r="KFQ283" s="294"/>
      <c r="KFR283" s="294"/>
      <c r="KFS283" s="294"/>
      <c r="KFT283" s="294"/>
      <c r="KFU283" s="294"/>
      <c r="KFV283" s="294"/>
      <c r="KFW283" s="294"/>
      <c r="KFX283" s="294"/>
      <c r="KFY283" s="294"/>
      <c r="KFZ283" s="294"/>
      <c r="KGA283" s="294"/>
      <c r="KGB283" s="294"/>
      <c r="KGC283" s="294"/>
      <c r="KGD283" s="294"/>
      <c r="KGE283" s="294"/>
      <c r="KGF283" s="294"/>
      <c r="KGG283" s="294"/>
      <c r="KGH283" s="294"/>
      <c r="KGI283" s="294"/>
      <c r="KGJ283" s="294"/>
      <c r="KGK283" s="294"/>
      <c r="KGL283" s="294"/>
      <c r="KGM283" s="294"/>
      <c r="KGN283" s="294"/>
      <c r="KGO283" s="294"/>
      <c r="KGP283" s="294"/>
      <c r="KGQ283" s="294"/>
      <c r="KGR283" s="294"/>
      <c r="KGS283" s="294"/>
      <c r="KGT283" s="294"/>
      <c r="KGU283" s="294"/>
      <c r="KGV283" s="294"/>
      <c r="KGW283" s="294"/>
      <c r="KGX283" s="294"/>
      <c r="KGY283" s="294"/>
      <c r="KGZ283" s="294"/>
      <c r="KHA283" s="294"/>
      <c r="KHB283" s="294"/>
      <c r="KHC283" s="294"/>
      <c r="KHD283" s="294"/>
      <c r="KHE283" s="294"/>
      <c r="KHF283" s="294"/>
      <c r="KHG283" s="294"/>
      <c r="KHH283" s="294"/>
      <c r="KHI283" s="294"/>
      <c r="KHJ283" s="294"/>
      <c r="KHK283" s="294"/>
      <c r="KHL283" s="294"/>
      <c r="KHM283" s="294"/>
      <c r="KHN283" s="294"/>
      <c r="KHO283" s="294"/>
      <c r="KHP283" s="294"/>
      <c r="KHQ283" s="294"/>
      <c r="KHR283" s="294"/>
      <c r="KHS283" s="294"/>
      <c r="KHT283" s="294"/>
      <c r="KHU283" s="294"/>
      <c r="KHV283" s="294"/>
      <c r="KHW283" s="294"/>
      <c r="KHX283" s="294"/>
      <c r="KHY283" s="294"/>
      <c r="KHZ283" s="294"/>
      <c r="KIA283" s="294"/>
      <c r="KIB283" s="294"/>
      <c r="KIC283" s="294"/>
      <c r="KID283" s="294"/>
      <c r="KIE283" s="294"/>
      <c r="KIF283" s="294"/>
      <c r="KIG283" s="294"/>
      <c r="KIH283" s="294"/>
      <c r="KII283" s="294"/>
      <c r="KIJ283" s="294"/>
      <c r="KIK283" s="294"/>
      <c r="KIL283" s="294"/>
      <c r="KIM283" s="294"/>
      <c r="KIN283" s="294"/>
      <c r="KIO283" s="294"/>
      <c r="KIP283" s="294"/>
      <c r="KIQ283" s="294"/>
      <c r="KIR283" s="294"/>
      <c r="KIS283" s="294"/>
      <c r="KIT283" s="294"/>
      <c r="KIU283" s="294"/>
      <c r="KIV283" s="294"/>
      <c r="KIW283" s="294"/>
      <c r="KIX283" s="294"/>
      <c r="KIY283" s="294"/>
      <c r="KIZ283" s="294"/>
      <c r="KJA283" s="294"/>
      <c r="KJB283" s="294"/>
      <c r="KJC283" s="294"/>
      <c r="KJD283" s="294"/>
      <c r="KJE283" s="294"/>
      <c r="KJF283" s="294"/>
      <c r="KJG283" s="294"/>
      <c r="KJH283" s="294"/>
      <c r="KJI283" s="294"/>
      <c r="KJJ283" s="294"/>
      <c r="KJK283" s="294"/>
      <c r="KJL283" s="294"/>
      <c r="KJM283" s="294"/>
      <c r="KJN283" s="294"/>
      <c r="KJO283" s="294"/>
      <c r="KJP283" s="294"/>
      <c r="KJQ283" s="294"/>
      <c r="KJR283" s="294"/>
      <c r="KJS283" s="294"/>
      <c r="KJT283" s="294"/>
      <c r="KJU283" s="294"/>
      <c r="KJV283" s="294"/>
      <c r="KJW283" s="294"/>
      <c r="KJX283" s="294"/>
      <c r="KJY283" s="294"/>
      <c r="KJZ283" s="294"/>
      <c r="KKA283" s="294"/>
      <c r="KKB283" s="294"/>
      <c r="KKC283" s="294"/>
      <c r="KKD283" s="294"/>
      <c r="KKE283" s="294"/>
      <c r="KKF283" s="294"/>
      <c r="KKG283" s="294"/>
      <c r="KKH283" s="294"/>
      <c r="KKI283" s="294"/>
      <c r="KKJ283" s="294"/>
      <c r="KKK283" s="294"/>
      <c r="KKL283" s="294"/>
      <c r="KKM283" s="294"/>
      <c r="KKN283" s="294"/>
      <c r="KKO283" s="294"/>
      <c r="KKP283" s="294"/>
      <c r="KKQ283" s="294"/>
      <c r="KKR283" s="294"/>
      <c r="KKS283" s="294"/>
      <c r="KKT283" s="294"/>
      <c r="KKU283" s="294"/>
      <c r="KKV283" s="294"/>
      <c r="KKW283" s="294"/>
      <c r="KKX283" s="294"/>
      <c r="KKY283" s="294"/>
      <c r="KKZ283" s="294"/>
      <c r="KLA283" s="294"/>
      <c r="KLB283" s="294"/>
      <c r="KLC283" s="294"/>
      <c r="KLD283" s="294"/>
      <c r="KLE283" s="294"/>
      <c r="KLF283" s="294"/>
      <c r="KLG283" s="294"/>
      <c r="KLH283" s="294"/>
      <c r="KLI283" s="294"/>
      <c r="KLJ283" s="294"/>
      <c r="KLK283" s="294"/>
      <c r="KLL283" s="294"/>
      <c r="KLM283" s="294"/>
      <c r="KLN283" s="294"/>
      <c r="KLO283" s="294"/>
      <c r="KLP283" s="294"/>
      <c r="KLQ283" s="294"/>
      <c r="KLR283" s="294"/>
      <c r="KLS283" s="294"/>
      <c r="KLT283" s="294"/>
      <c r="KLU283" s="294"/>
      <c r="KLV283" s="294"/>
      <c r="KLW283" s="294"/>
      <c r="KLX283" s="294"/>
      <c r="KLY283" s="294"/>
      <c r="KLZ283" s="294"/>
      <c r="KMA283" s="294"/>
      <c r="KMB283" s="294"/>
      <c r="KMC283" s="294"/>
      <c r="KMD283" s="294"/>
      <c r="KME283" s="294"/>
      <c r="KMF283" s="294"/>
      <c r="KMG283" s="294"/>
      <c r="KMH283" s="294"/>
      <c r="KMI283" s="294"/>
      <c r="KMJ283" s="294"/>
      <c r="KMK283" s="294"/>
      <c r="KML283" s="294"/>
      <c r="KMM283" s="294"/>
      <c r="KMN283" s="294"/>
      <c r="KMO283" s="294"/>
      <c r="KMP283" s="294"/>
      <c r="KMQ283" s="294"/>
      <c r="KMR283" s="294"/>
      <c r="KMS283" s="294"/>
      <c r="KMT283" s="294"/>
      <c r="KMU283" s="294"/>
      <c r="KMV283" s="294"/>
      <c r="KMW283" s="294"/>
      <c r="KMX283" s="294"/>
      <c r="KMY283" s="294"/>
      <c r="KMZ283" s="294"/>
      <c r="KNA283" s="294"/>
      <c r="KNB283" s="294"/>
      <c r="KNC283" s="294"/>
      <c r="KND283" s="294"/>
      <c r="KNE283" s="294"/>
      <c r="KNF283" s="294"/>
      <c r="KNG283" s="294"/>
      <c r="KNH283" s="294"/>
      <c r="KNI283" s="294"/>
      <c r="KNJ283" s="294"/>
      <c r="KNK283" s="294"/>
      <c r="KNL283" s="294"/>
      <c r="KNM283" s="294"/>
      <c r="KNN283" s="294"/>
      <c r="KNO283" s="294"/>
      <c r="KNP283" s="294"/>
      <c r="KNQ283" s="294"/>
      <c r="KNR283" s="294"/>
      <c r="KNS283" s="294"/>
      <c r="KNT283" s="294"/>
      <c r="KNU283" s="294"/>
      <c r="KNV283" s="294"/>
      <c r="KNW283" s="294"/>
      <c r="KNX283" s="294"/>
      <c r="KNY283" s="294"/>
      <c r="KNZ283" s="294"/>
      <c r="KOA283" s="294"/>
      <c r="KOB283" s="294"/>
      <c r="KOC283" s="294"/>
      <c r="KOD283" s="294"/>
      <c r="KOE283" s="294"/>
      <c r="KOF283" s="294"/>
      <c r="KOG283" s="294"/>
      <c r="KOH283" s="294"/>
      <c r="KOI283" s="294"/>
      <c r="KOJ283" s="294"/>
      <c r="KOK283" s="294"/>
      <c r="KOL283" s="294"/>
      <c r="KOM283" s="294"/>
      <c r="KON283" s="294"/>
      <c r="KOO283" s="294"/>
      <c r="KOP283" s="294"/>
      <c r="KOQ283" s="294"/>
      <c r="KOR283" s="294"/>
      <c r="KOS283" s="294"/>
      <c r="KOT283" s="294"/>
      <c r="KOU283" s="294"/>
      <c r="KOV283" s="294"/>
      <c r="KOW283" s="294"/>
      <c r="KOX283" s="294"/>
      <c r="KOY283" s="294"/>
      <c r="KOZ283" s="294"/>
      <c r="KPA283" s="294"/>
      <c r="KPB283" s="294"/>
      <c r="KPC283" s="294"/>
      <c r="KPD283" s="294"/>
      <c r="KPE283" s="294"/>
      <c r="KPF283" s="294"/>
      <c r="KPG283" s="294"/>
      <c r="KPH283" s="294"/>
      <c r="KPI283" s="294"/>
      <c r="KPJ283" s="294"/>
      <c r="KPK283" s="294"/>
      <c r="KPL283" s="294"/>
      <c r="KPM283" s="294"/>
      <c r="KPN283" s="294"/>
      <c r="KPO283" s="294"/>
      <c r="KPP283" s="294"/>
      <c r="KPQ283" s="294"/>
      <c r="KPR283" s="294"/>
      <c r="KPS283" s="294"/>
      <c r="KPT283" s="294"/>
      <c r="KPU283" s="294"/>
      <c r="KPV283" s="294"/>
      <c r="KPW283" s="294"/>
      <c r="KPX283" s="294"/>
      <c r="KPY283" s="294"/>
      <c r="KPZ283" s="294"/>
      <c r="KQA283" s="294"/>
      <c r="KQB283" s="294"/>
      <c r="KQC283" s="294"/>
      <c r="KQD283" s="294"/>
      <c r="KQE283" s="294"/>
      <c r="KQF283" s="294"/>
      <c r="KQG283" s="294"/>
      <c r="KQH283" s="294"/>
      <c r="KQI283" s="294"/>
      <c r="KQJ283" s="294"/>
      <c r="KQK283" s="294"/>
      <c r="KQL283" s="294"/>
      <c r="KQM283" s="294"/>
      <c r="KQN283" s="294"/>
      <c r="KQO283" s="294"/>
      <c r="KQP283" s="294"/>
      <c r="KQQ283" s="294"/>
      <c r="KQR283" s="294"/>
      <c r="KQS283" s="294"/>
      <c r="KQT283" s="294"/>
      <c r="KQU283" s="294"/>
      <c r="KQV283" s="294"/>
      <c r="KQW283" s="294"/>
      <c r="KQX283" s="294"/>
      <c r="KQY283" s="294"/>
      <c r="KQZ283" s="294"/>
      <c r="KRA283" s="294"/>
      <c r="KRB283" s="294"/>
      <c r="KRC283" s="294"/>
      <c r="KRD283" s="294"/>
      <c r="KRE283" s="294"/>
      <c r="KRF283" s="294"/>
      <c r="KRG283" s="294"/>
      <c r="KRH283" s="294"/>
      <c r="KRI283" s="294"/>
      <c r="KRJ283" s="294"/>
      <c r="KRK283" s="294"/>
      <c r="KRL283" s="294"/>
      <c r="KRM283" s="294"/>
      <c r="KRN283" s="294"/>
      <c r="KRO283" s="294"/>
      <c r="KRP283" s="294"/>
      <c r="KRQ283" s="294"/>
      <c r="KRR283" s="294"/>
      <c r="KRS283" s="294"/>
      <c r="KRT283" s="294"/>
      <c r="KRU283" s="294"/>
      <c r="KRV283" s="294"/>
      <c r="KRW283" s="294"/>
      <c r="KRX283" s="294"/>
      <c r="KRY283" s="294"/>
      <c r="KRZ283" s="294"/>
      <c r="KSA283" s="294"/>
      <c r="KSB283" s="294"/>
      <c r="KSC283" s="294"/>
      <c r="KSD283" s="294"/>
      <c r="KSE283" s="294"/>
      <c r="KSF283" s="294"/>
      <c r="KSG283" s="294"/>
      <c r="KSH283" s="294"/>
      <c r="KSI283" s="294"/>
      <c r="KSJ283" s="294"/>
      <c r="KSK283" s="294"/>
      <c r="KSL283" s="294"/>
      <c r="KSM283" s="294"/>
      <c r="KSN283" s="294"/>
      <c r="KSO283" s="294"/>
      <c r="KSP283" s="294"/>
      <c r="KSQ283" s="294"/>
      <c r="KSR283" s="294"/>
      <c r="KSS283" s="294"/>
      <c r="KST283" s="294"/>
      <c r="KSU283" s="294"/>
      <c r="KSV283" s="294"/>
      <c r="KSW283" s="294"/>
      <c r="KSX283" s="294"/>
      <c r="KSY283" s="294"/>
      <c r="KSZ283" s="294"/>
      <c r="KTA283" s="294"/>
      <c r="KTB283" s="294"/>
      <c r="KTC283" s="294"/>
      <c r="KTD283" s="294"/>
      <c r="KTE283" s="294"/>
      <c r="KTF283" s="294"/>
      <c r="KTG283" s="294"/>
      <c r="KTH283" s="294"/>
      <c r="KTI283" s="294"/>
      <c r="KTJ283" s="294"/>
      <c r="KTK283" s="294"/>
      <c r="KTL283" s="294"/>
      <c r="KTM283" s="294"/>
      <c r="KTN283" s="294"/>
      <c r="KTO283" s="294"/>
      <c r="KTP283" s="294"/>
      <c r="KTQ283" s="294"/>
      <c r="KTR283" s="294"/>
      <c r="KTS283" s="294"/>
      <c r="KTT283" s="294"/>
      <c r="KTU283" s="294"/>
      <c r="KTV283" s="294"/>
      <c r="KTW283" s="294"/>
      <c r="KTX283" s="294"/>
      <c r="KTY283" s="294"/>
      <c r="KTZ283" s="294"/>
      <c r="KUA283" s="294"/>
      <c r="KUB283" s="294"/>
      <c r="KUC283" s="294"/>
      <c r="KUD283" s="294"/>
      <c r="KUE283" s="294"/>
      <c r="KUF283" s="294"/>
      <c r="KUG283" s="294"/>
      <c r="KUH283" s="294"/>
      <c r="KUI283" s="294"/>
      <c r="KUJ283" s="294"/>
      <c r="KUK283" s="294"/>
      <c r="KUL283" s="294"/>
      <c r="KUM283" s="294"/>
      <c r="KUN283" s="294"/>
      <c r="KUO283" s="294"/>
      <c r="KUP283" s="294"/>
      <c r="KUQ283" s="294"/>
      <c r="KUR283" s="294"/>
      <c r="KUS283" s="294"/>
      <c r="KUT283" s="294"/>
      <c r="KUU283" s="294"/>
      <c r="KUV283" s="294"/>
      <c r="KUW283" s="294"/>
      <c r="KUX283" s="294"/>
      <c r="KUY283" s="294"/>
      <c r="KUZ283" s="294"/>
      <c r="KVA283" s="294"/>
      <c r="KVB283" s="294"/>
      <c r="KVC283" s="294"/>
      <c r="KVD283" s="294"/>
      <c r="KVE283" s="294"/>
      <c r="KVF283" s="294"/>
      <c r="KVG283" s="294"/>
      <c r="KVH283" s="294"/>
      <c r="KVI283" s="294"/>
      <c r="KVJ283" s="294"/>
      <c r="KVK283" s="294"/>
      <c r="KVL283" s="294"/>
      <c r="KVM283" s="294"/>
      <c r="KVN283" s="294"/>
      <c r="KVO283" s="294"/>
      <c r="KVP283" s="294"/>
      <c r="KVQ283" s="294"/>
      <c r="KVR283" s="294"/>
      <c r="KVS283" s="294"/>
      <c r="KVT283" s="294"/>
      <c r="KVU283" s="294"/>
      <c r="KVV283" s="294"/>
      <c r="KVW283" s="294"/>
      <c r="KVX283" s="294"/>
      <c r="KVY283" s="294"/>
      <c r="KVZ283" s="294"/>
      <c r="KWA283" s="294"/>
      <c r="KWB283" s="294"/>
      <c r="KWC283" s="294"/>
      <c r="KWD283" s="294"/>
      <c r="KWE283" s="294"/>
      <c r="KWF283" s="294"/>
      <c r="KWG283" s="294"/>
      <c r="KWH283" s="294"/>
      <c r="KWI283" s="294"/>
      <c r="KWJ283" s="294"/>
      <c r="KWK283" s="294"/>
      <c r="KWL283" s="294"/>
      <c r="KWM283" s="294"/>
      <c r="KWN283" s="294"/>
      <c r="KWO283" s="294"/>
      <c r="KWP283" s="294"/>
      <c r="KWQ283" s="294"/>
      <c r="KWR283" s="294"/>
      <c r="KWS283" s="294"/>
      <c r="KWT283" s="294"/>
      <c r="KWU283" s="294"/>
      <c r="KWV283" s="294"/>
      <c r="KWW283" s="294"/>
      <c r="KWX283" s="294"/>
      <c r="KWY283" s="294"/>
      <c r="KWZ283" s="294"/>
      <c r="KXA283" s="294"/>
      <c r="KXB283" s="294"/>
      <c r="KXC283" s="294"/>
      <c r="KXD283" s="294"/>
      <c r="KXE283" s="294"/>
      <c r="KXF283" s="294"/>
      <c r="KXG283" s="294"/>
      <c r="KXH283" s="294"/>
      <c r="KXI283" s="294"/>
      <c r="KXJ283" s="294"/>
      <c r="KXK283" s="294"/>
      <c r="KXL283" s="294"/>
      <c r="KXM283" s="294"/>
      <c r="KXN283" s="294"/>
      <c r="KXO283" s="294"/>
      <c r="KXP283" s="294"/>
      <c r="KXQ283" s="294"/>
      <c r="KXR283" s="294"/>
      <c r="KXS283" s="294"/>
      <c r="KXT283" s="294"/>
      <c r="KXU283" s="294"/>
      <c r="KXV283" s="294"/>
      <c r="KXW283" s="294"/>
      <c r="KXX283" s="294"/>
      <c r="KXY283" s="294"/>
      <c r="KXZ283" s="294"/>
      <c r="KYA283" s="294"/>
      <c r="KYB283" s="294"/>
      <c r="KYC283" s="294"/>
      <c r="KYD283" s="294"/>
      <c r="KYE283" s="294"/>
      <c r="KYF283" s="294"/>
      <c r="KYG283" s="294"/>
      <c r="KYH283" s="294"/>
      <c r="KYI283" s="294"/>
      <c r="KYJ283" s="294"/>
      <c r="KYK283" s="294"/>
      <c r="KYL283" s="294"/>
      <c r="KYM283" s="294"/>
      <c r="KYN283" s="294"/>
      <c r="KYO283" s="294"/>
      <c r="KYP283" s="294"/>
      <c r="KYQ283" s="294"/>
      <c r="KYR283" s="294"/>
      <c r="KYS283" s="294"/>
      <c r="KYT283" s="294"/>
      <c r="KYU283" s="294"/>
      <c r="KYV283" s="294"/>
      <c r="KYW283" s="294"/>
      <c r="KYX283" s="294"/>
      <c r="KYY283" s="294"/>
      <c r="KYZ283" s="294"/>
      <c r="KZA283" s="294"/>
      <c r="KZB283" s="294"/>
      <c r="KZC283" s="294"/>
      <c r="KZD283" s="294"/>
      <c r="KZE283" s="294"/>
      <c r="KZF283" s="294"/>
      <c r="KZG283" s="294"/>
      <c r="KZH283" s="294"/>
      <c r="KZI283" s="294"/>
      <c r="KZJ283" s="294"/>
      <c r="KZK283" s="294"/>
      <c r="KZL283" s="294"/>
      <c r="KZM283" s="294"/>
      <c r="KZN283" s="294"/>
      <c r="KZO283" s="294"/>
      <c r="KZP283" s="294"/>
      <c r="KZQ283" s="294"/>
      <c r="KZR283" s="294"/>
      <c r="KZS283" s="294"/>
      <c r="KZT283" s="294"/>
      <c r="KZU283" s="294"/>
      <c r="KZV283" s="294"/>
      <c r="KZW283" s="294"/>
      <c r="KZX283" s="294"/>
      <c r="KZY283" s="294"/>
      <c r="KZZ283" s="294"/>
      <c r="LAA283" s="294"/>
      <c r="LAB283" s="294"/>
      <c r="LAC283" s="294"/>
      <c r="LAD283" s="294"/>
      <c r="LAE283" s="294"/>
      <c r="LAF283" s="294"/>
      <c r="LAG283" s="294"/>
      <c r="LAH283" s="294"/>
      <c r="LAI283" s="294"/>
      <c r="LAJ283" s="294"/>
      <c r="LAK283" s="294"/>
      <c r="LAL283" s="294"/>
      <c r="LAM283" s="294"/>
      <c r="LAN283" s="294"/>
      <c r="LAO283" s="294"/>
      <c r="LAP283" s="294"/>
      <c r="LAQ283" s="294"/>
      <c r="LAR283" s="294"/>
      <c r="LAS283" s="294"/>
      <c r="LAT283" s="294"/>
      <c r="LAU283" s="294"/>
      <c r="LAV283" s="294"/>
      <c r="LAW283" s="294"/>
      <c r="LAX283" s="294"/>
      <c r="LAY283" s="294"/>
      <c r="LAZ283" s="294"/>
      <c r="LBA283" s="294"/>
      <c r="LBB283" s="294"/>
      <c r="LBC283" s="294"/>
      <c r="LBD283" s="294"/>
      <c r="LBE283" s="294"/>
      <c r="LBF283" s="294"/>
      <c r="LBG283" s="294"/>
      <c r="LBH283" s="294"/>
      <c r="LBI283" s="294"/>
      <c r="LBJ283" s="294"/>
      <c r="LBK283" s="294"/>
      <c r="LBL283" s="294"/>
      <c r="LBM283" s="294"/>
      <c r="LBN283" s="294"/>
      <c r="LBO283" s="294"/>
      <c r="LBP283" s="294"/>
      <c r="LBQ283" s="294"/>
      <c r="LBR283" s="294"/>
      <c r="LBS283" s="294"/>
      <c r="LBT283" s="294"/>
      <c r="LBU283" s="294"/>
      <c r="LBV283" s="294"/>
      <c r="LBW283" s="294"/>
      <c r="LBX283" s="294"/>
      <c r="LBY283" s="294"/>
      <c r="LBZ283" s="294"/>
      <c r="LCA283" s="294"/>
      <c r="LCB283" s="294"/>
      <c r="LCC283" s="294"/>
      <c r="LCD283" s="294"/>
      <c r="LCE283" s="294"/>
      <c r="LCF283" s="294"/>
      <c r="LCG283" s="294"/>
      <c r="LCH283" s="294"/>
      <c r="LCI283" s="294"/>
      <c r="LCJ283" s="294"/>
      <c r="LCK283" s="294"/>
      <c r="LCL283" s="294"/>
      <c r="LCM283" s="294"/>
      <c r="LCN283" s="294"/>
      <c r="LCO283" s="294"/>
      <c r="LCP283" s="294"/>
      <c r="LCQ283" s="294"/>
      <c r="LCR283" s="294"/>
      <c r="LCS283" s="294"/>
      <c r="LCT283" s="294"/>
      <c r="LCU283" s="294"/>
      <c r="LCV283" s="294"/>
      <c r="LCW283" s="294"/>
      <c r="LCX283" s="294"/>
      <c r="LCY283" s="294"/>
      <c r="LCZ283" s="294"/>
      <c r="LDA283" s="294"/>
      <c r="LDB283" s="294"/>
      <c r="LDC283" s="294"/>
      <c r="LDD283" s="294"/>
      <c r="LDE283" s="294"/>
      <c r="LDF283" s="294"/>
      <c r="LDG283" s="294"/>
      <c r="LDH283" s="294"/>
      <c r="LDI283" s="294"/>
      <c r="LDJ283" s="294"/>
      <c r="LDK283" s="294"/>
      <c r="LDL283" s="294"/>
      <c r="LDM283" s="294"/>
      <c r="LDN283" s="294"/>
      <c r="LDO283" s="294"/>
      <c r="LDP283" s="294"/>
      <c r="LDQ283" s="294"/>
      <c r="LDR283" s="294"/>
      <c r="LDS283" s="294"/>
      <c r="LDT283" s="294"/>
      <c r="LDU283" s="294"/>
      <c r="LDV283" s="294"/>
      <c r="LDW283" s="294"/>
      <c r="LDX283" s="294"/>
      <c r="LDY283" s="294"/>
      <c r="LDZ283" s="294"/>
      <c r="LEA283" s="294"/>
      <c r="LEB283" s="294"/>
      <c r="LEC283" s="294"/>
      <c r="LED283" s="294"/>
      <c r="LEE283" s="294"/>
      <c r="LEF283" s="294"/>
      <c r="LEG283" s="294"/>
      <c r="LEH283" s="294"/>
      <c r="LEI283" s="294"/>
      <c r="LEJ283" s="294"/>
      <c r="LEK283" s="294"/>
      <c r="LEL283" s="294"/>
      <c r="LEM283" s="294"/>
      <c r="LEN283" s="294"/>
      <c r="LEO283" s="294"/>
      <c r="LEP283" s="294"/>
      <c r="LEQ283" s="294"/>
      <c r="LER283" s="294"/>
      <c r="LES283" s="294"/>
      <c r="LET283" s="294"/>
      <c r="LEU283" s="294"/>
      <c r="LEV283" s="294"/>
      <c r="LEW283" s="294"/>
      <c r="LEX283" s="294"/>
      <c r="LEY283" s="294"/>
      <c r="LEZ283" s="294"/>
      <c r="LFA283" s="294"/>
      <c r="LFB283" s="294"/>
      <c r="LFC283" s="294"/>
      <c r="LFD283" s="294"/>
      <c r="LFE283" s="294"/>
      <c r="LFF283" s="294"/>
      <c r="LFG283" s="294"/>
      <c r="LFH283" s="294"/>
      <c r="LFI283" s="294"/>
      <c r="LFJ283" s="294"/>
      <c r="LFK283" s="294"/>
      <c r="LFL283" s="294"/>
      <c r="LFM283" s="294"/>
      <c r="LFN283" s="294"/>
      <c r="LFO283" s="294"/>
      <c r="LFP283" s="294"/>
      <c r="LFQ283" s="294"/>
      <c r="LFR283" s="294"/>
      <c r="LFS283" s="294"/>
      <c r="LFT283" s="294"/>
      <c r="LFU283" s="294"/>
      <c r="LFV283" s="294"/>
      <c r="LFW283" s="294"/>
      <c r="LFX283" s="294"/>
      <c r="LFY283" s="294"/>
      <c r="LFZ283" s="294"/>
      <c r="LGA283" s="294"/>
      <c r="LGB283" s="294"/>
      <c r="LGC283" s="294"/>
      <c r="LGD283" s="294"/>
      <c r="LGE283" s="294"/>
      <c r="LGF283" s="294"/>
      <c r="LGG283" s="294"/>
      <c r="LGH283" s="294"/>
      <c r="LGI283" s="294"/>
      <c r="LGJ283" s="294"/>
      <c r="LGK283" s="294"/>
      <c r="LGL283" s="294"/>
      <c r="LGM283" s="294"/>
      <c r="LGN283" s="294"/>
      <c r="LGO283" s="294"/>
      <c r="LGP283" s="294"/>
      <c r="LGQ283" s="294"/>
      <c r="LGR283" s="294"/>
      <c r="LGS283" s="294"/>
      <c r="LGT283" s="294"/>
      <c r="LGU283" s="294"/>
      <c r="LGV283" s="294"/>
      <c r="LGW283" s="294"/>
      <c r="LGX283" s="294"/>
      <c r="LGY283" s="294"/>
      <c r="LGZ283" s="294"/>
      <c r="LHA283" s="294"/>
      <c r="LHB283" s="294"/>
      <c r="LHC283" s="294"/>
      <c r="LHD283" s="294"/>
      <c r="LHE283" s="294"/>
      <c r="LHF283" s="294"/>
      <c r="LHG283" s="294"/>
      <c r="LHH283" s="294"/>
      <c r="LHI283" s="294"/>
      <c r="LHJ283" s="294"/>
      <c r="LHK283" s="294"/>
      <c r="LHL283" s="294"/>
      <c r="LHM283" s="294"/>
      <c r="LHN283" s="294"/>
      <c r="LHO283" s="294"/>
      <c r="LHP283" s="294"/>
      <c r="LHQ283" s="294"/>
      <c r="LHR283" s="294"/>
      <c r="LHS283" s="294"/>
      <c r="LHT283" s="294"/>
      <c r="LHU283" s="294"/>
      <c r="LHV283" s="294"/>
      <c r="LHW283" s="294"/>
      <c r="LHX283" s="294"/>
      <c r="LHY283" s="294"/>
      <c r="LHZ283" s="294"/>
      <c r="LIA283" s="294"/>
      <c r="LIB283" s="294"/>
      <c r="LIC283" s="294"/>
      <c r="LID283" s="294"/>
      <c r="LIE283" s="294"/>
      <c r="LIF283" s="294"/>
      <c r="LIG283" s="294"/>
      <c r="LIH283" s="294"/>
      <c r="LII283" s="294"/>
      <c r="LIJ283" s="294"/>
      <c r="LIK283" s="294"/>
      <c r="LIL283" s="294"/>
      <c r="LIM283" s="294"/>
      <c r="LIN283" s="294"/>
      <c r="LIO283" s="294"/>
      <c r="LIP283" s="294"/>
      <c r="LIQ283" s="294"/>
      <c r="LIR283" s="294"/>
      <c r="LIS283" s="294"/>
      <c r="LIT283" s="294"/>
      <c r="LIU283" s="294"/>
      <c r="LIV283" s="294"/>
      <c r="LIW283" s="294"/>
      <c r="LIX283" s="294"/>
      <c r="LIY283" s="294"/>
      <c r="LIZ283" s="294"/>
      <c r="LJA283" s="294"/>
      <c r="LJB283" s="294"/>
      <c r="LJC283" s="294"/>
      <c r="LJD283" s="294"/>
      <c r="LJE283" s="294"/>
      <c r="LJF283" s="294"/>
      <c r="LJG283" s="294"/>
      <c r="LJH283" s="294"/>
      <c r="LJI283" s="294"/>
      <c r="LJJ283" s="294"/>
      <c r="LJK283" s="294"/>
      <c r="LJL283" s="294"/>
      <c r="LJM283" s="294"/>
      <c r="LJN283" s="294"/>
      <c r="LJO283" s="294"/>
      <c r="LJP283" s="294"/>
      <c r="LJQ283" s="294"/>
      <c r="LJR283" s="294"/>
      <c r="LJS283" s="294"/>
      <c r="LJT283" s="294"/>
      <c r="LJU283" s="294"/>
      <c r="LJV283" s="294"/>
      <c r="LJW283" s="294"/>
      <c r="LJX283" s="294"/>
      <c r="LJY283" s="294"/>
      <c r="LJZ283" s="294"/>
      <c r="LKA283" s="294"/>
      <c r="LKB283" s="294"/>
      <c r="LKC283" s="294"/>
      <c r="LKD283" s="294"/>
      <c r="LKE283" s="294"/>
      <c r="LKF283" s="294"/>
      <c r="LKG283" s="294"/>
      <c r="LKH283" s="294"/>
      <c r="LKI283" s="294"/>
      <c r="LKJ283" s="294"/>
      <c r="LKK283" s="294"/>
      <c r="LKL283" s="294"/>
      <c r="LKM283" s="294"/>
      <c r="LKN283" s="294"/>
      <c r="LKO283" s="294"/>
      <c r="LKP283" s="294"/>
      <c r="LKQ283" s="294"/>
      <c r="LKR283" s="294"/>
      <c r="LKS283" s="294"/>
      <c r="LKT283" s="294"/>
      <c r="LKU283" s="294"/>
      <c r="LKV283" s="294"/>
      <c r="LKW283" s="294"/>
      <c r="LKX283" s="294"/>
      <c r="LKY283" s="294"/>
      <c r="LKZ283" s="294"/>
      <c r="LLA283" s="294"/>
      <c r="LLB283" s="294"/>
      <c r="LLC283" s="294"/>
      <c r="LLD283" s="294"/>
      <c r="LLE283" s="294"/>
      <c r="LLF283" s="294"/>
      <c r="LLG283" s="294"/>
      <c r="LLH283" s="294"/>
      <c r="LLI283" s="294"/>
      <c r="LLJ283" s="294"/>
      <c r="LLK283" s="294"/>
      <c r="LLL283" s="294"/>
      <c r="LLM283" s="294"/>
      <c r="LLN283" s="294"/>
      <c r="LLO283" s="294"/>
      <c r="LLP283" s="294"/>
      <c r="LLQ283" s="294"/>
      <c r="LLR283" s="294"/>
      <c r="LLS283" s="294"/>
      <c r="LLT283" s="294"/>
      <c r="LLU283" s="294"/>
      <c r="LLV283" s="294"/>
      <c r="LLW283" s="294"/>
      <c r="LLX283" s="294"/>
      <c r="LLY283" s="294"/>
      <c r="LLZ283" s="294"/>
      <c r="LMA283" s="294"/>
      <c r="LMB283" s="294"/>
      <c r="LMC283" s="294"/>
      <c r="LMD283" s="294"/>
      <c r="LME283" s="294"/>
      <c r="LMF283" s="294"/>
      <c r="LMG283" s="294"/>
      <c r="LMH283" s="294"/>
      <c r="LMI283" s="294"/>
      <c r="LMJ283" s="294"/>
      <c r="LMK283" s="294"/>
      <c r="LML283" s="294"/>
      <c r="LMM283" s="294"/>
      <c r="LMN283" s="294"/>
      <c r="LMO283" s="294"/>
      <c r="LMP283" s="294"/>
      <c r="LMQ283" s="294"/>
      <c r="LMR283" s="294"/>
      <c r="LMS283" s="294"/>
      <c r="LMT283" s="294"/>
      <c r="LMU283" s="294"/>
      <c r="LMV283" s="294"/>
      <c r="LMW283" s="294"/>
      <c r="LMX283" s="294"/>
      <c r="LMY283" s="294"/>
      <c r="LMZ283" s="294"/>
      <c r="LNA283" s="294"/>
      <c r="LNB283" s="294"/>
      <c r="LNC283" s="294"/>
      <c r="LND283" s="294"/>
      <c r="LNE283" s="294"/>
      <c r="LNF283" s="294"/>
      <c r="LNG283" s="294"/>
      <c r="LNH283" s="294"/>
      <c r="LNI283" s="294"/>
      <c r="LNJ283" s="294"/>
      <c r="LNK283" s="294"/>
      <c r="LNL283" s="294"/>
      <c r="LNM283" s="294"/>
      <c r="LNN283" s="294"/>
      <c r="LNO283" s="294"/>
      <c r="LNP283" s="294"/>
      <c r="LNQ283" s="294"/>
      <c r="LNR283" s="294"/>
      <c r="LNS283" s="294"/>
      <c r="LNT283" s="294"/>
      <c r="LNU283" s="294"/>
      <c r="LNV283" s="294"/>
      <c r="LNW283" s="294"/>
      <c r="LNX283" s="294"/>
      <c r="LNY283" s="294"/>
      <c r="LNZ283" s="294"/>
      <c r="LOA283" s="294"/>
      <c r="LOB283" s="294"/>
      <c r="LOC283" s="294"/>
      <c r="LOD283" s="294"/>
      <c r="LOE283" s="294"/>
      <c r="LOF283" s="294"/>
      <c r="LOG283" s="294"/>
      <c r="LOH283" s="294"/>
      <c r="LOI283" s="294"/>
      <c r="LOJ283" s="294"/>
      <c r="LOK283" s="294"/>
      <c r="LOL283" s="294"/>
      <c r="LOM283" s="294"/>
      <c r="LON283" s="294"/>
      <c r="LOO283" s="294"/>
      <c r="LOP283" s="294"/>
      <c r="LOQ283" s="294"/>
      <c r="LOR283" s="294"/>
      <c r="LOS283" s="294"/>
      <c r="LOT283" s="294"/>
      <c r="LOU283" s="294"/>
      <c r="LOV283" s="294"/>
      <c r="LOW283" s="294"/>
      <c r="LOX283" s="294"/>
      <c r="LOY283" s="294"/>
      <c r="LOZ283" s="294"/>
      <c r="LPA283" s="294"/>
      <c r="LPB283" s="294"/>
      <c r="LPC283" s="294"/>
      <c r="LPD283" s="294"/>
      <c r="LPE283" s="294"/>
      <c r="LPF283" s="294"/>
      <c r="LPG283" s="294"/>
      <c r="LPH283" s="294"/>
      <c r="LPI283" s="294"/>
      <c r="LPJ283" s="294"/>
      <c r="LPK283" s="294"/>
      <c r="LPL283" s="294"/>
      <c r="LPM283" s="294"/>
      <c r="LPN283" s="294"/>
      <c r="LPO283" s="294"/>
      <c r="LPP283" s="294"/>
      <c r="LPQ283" s="294"/>
      <c r="LPR283" s="294"/>
      <c r="LPS283" s="294"/>
      <c r="LPT283" s="294"/>
      <c r="LPU283" s="294"/>
      <c r="LPV283" s="294"/>
      <c r="LPW283" s="294"/>
      <c r="LPX283" s="294"/>
      <c r="LPY283" s="294"/>
      <c r="LPZ283" s="294"/>
      <c r="LQA283" s="294"/>
      <c r="LQB283" s="294"/>
      <c r="LQC283" s="294"/>
      <c r="LQD283" s="294"/>
      <c r="LQE283" s="294"/>
      <c r="LQF283" s="294"/>
      <c r="LQG283" s="294"/>
      <c r="LQH283" s="294"/>
      <c r="LQI283" s="294"/>
      <c r="LQJ283" s="294"/>
      <c r="LQK283" s="294"/>
      <c r="LQL283" s="294"/>
      <c r="LQM283" s="294"/>
      <c r="LQN283" s="294"/>
      <c r="LQO283" s="294"/>
      <c r="LQP283" s="294"/>
      <c r="LQQ283" s="294"/>
      <c r="LQR283" s="294"/>
      <c r="LQS283" s="294"/>
      <c r="LQT283" s="294"/>
      <c r="LQU283" s="294"/>
      <c r="LQV283" s="294"/>
      <c r="LQW283" s="294"/>
      <c r="LQX283" s="294"/>
      <c r="LQY283" s="294"/>
      <c r="LQZ283" s="294"/>
      <c r="LRA283" s="294"/>
      <c r="LRB283" s="294"/>
      <c r="LRC283" s="294"/>
      <c r="LRD283" s="294"/>
      <c r="LRE283" s="294"/>
      <c r="LRF283" s="294"/>
      <c r="LRG283" s="294"/>
      <c r="LRH283" s="294"/>
      <c r="LRI283" s="294"/>
      <c r="LRJ283" s="294"/>
      <c r="LRK283" s="294"/>
      <c r="LRL283" s="294"/>
      <c r="LRM283" s="294"/>
      <c r="LRN283" s="294"/>
      <c r="LRO283" s="294"/>
      <c r="LRP283" s="294"/>
      <c r="LRQ283" s="294"/>
      <c r="LRR283" s="294"/>
      <c r="LRS283" s="294"/>
      <c r="LRT283" s="294"/>
      <c r="LRU283" s="294"/>
      <c r="LRV283" s="294"/>
      <c r="LRW283" s="294"/>
      <c r="LRX283" s="294"/>
      <c r="LRY283" s="294"/>
      <c r="LRZ283" s="294"/>
      <c r="LSA283" s="294"/>
      <c r="LSB283" s="294"/>
      <c r="LSC283" s="294"/>
      <c r="LSD283" s="294"/>
      <c r="LSE283" s="294"/>
      <c r="LSF283" s="294"/>
      <c r="LSG283" s="294"/>
      <c r="LSH283" s="294"/>
      <c r="LSI283" s="294"/>
      <c r="LSJ283" s="294"/>
      <c r="LSK283" s="294"/>
      <c r="LSL283" s="294"/>
      <c r="LSM283" s="294"/>
      <c r="LSN283" s="294"/>
      <c r="LSO283" s="294"/>
      <c r="LSP283" s="294"/>
      <c r="LSQ283" s="294"/>
      <c r="LSR283" s="294"/>
      <c r="LSS283" s="294"/>
      <c r="LST283" s="294"/>
      <c r="LSU283" s="294"/>
      <c r="LSV283" s="294"/>
      <c r="LSW283" s="294"/>
      <c r="LSX283" s="294"/>
      <c r="LSY283" s="294"/>
      <c r="LSZ283" s="294"/>
      <c r="LTA283" s="294"/>
      <c r="LTB283" s="294"/>
      <c r="LTC283" s="294"/>
      <c r="LTD283" s="294"/>
      <c r="LTE283" s="294"/>
      <c r="LTF283" s="294"/>
      <c r="LTG283" s="294"/>
      <c r="LTH283" s="294"/>
      <c r="LTI283" s="294"/>
      <c r="LTJ283" s="294"/>
      <c r="LTK283" s="294"/>
      <c r="LTL283" s="294"/>
      <c r="LTM283" s="294"/>
      <c r="LTN283" s="294"/>
      <c r="LTO283" s="294"/>
      <c r="LTP283" s="294"/>
      <c r="LTQ283" s="294"/>
      <c r="LTR283" s="294"/>
      <c r="LTS283" s="294"/>
      <c r="LTT283" s="294"/>
      <c r="LTU283" s="294"/>
      <c r="LTV283" s="294"/>
      <c r="LTW283" s="294"/>
      <c r="LTX283" s="294"/>
      <c r="LTY283" s="294"/>
      <c r="LTZ283" s="294"/>
      <c r="LUA283" s="294"/>
      <c r="LUB283" s="294"/>
      <c r="LUC283" s="294"/>
      <c r="LUD283" s="294"/>
      <c r="LUE283" s="294"/>
      <c r="LUF283" s="294"/>
      <c r="LUG283" s="294"/>
      <c r="LUH283" s="294"/>
      <c r="LUI283" s="294"/>
      <c r="LUJ283" s="294"/>
      <c r="LUK283" s="294"/>
      <c r="LUL283" s="294"/>
      <c r="LUM283" s="294"/>
      <c r="LUN283" s="294"/>
      <c r="LUO283" s="294"/>
      <c r="LUP283" s="294"/>
      <c r="LUQ283" s="294"/>
      <c r="LUR283" s="294"/>
      <c r="LUS283" s="294"/>
      <c r="LUT283" s="294"/>
      <c r="LUU283" s="294"/>
      <c r="LUV283" s="294"/>
      <c r="LUW283" s="294"/>
      <c r="LUX283" s="294"/>
      <c r="LUY283" s="294"/>
      <c r="LUZ283" s="294"/>
      <c r="LVA283" s="294"/>
      <c r="LVB283" s="294"/>
      <c r="LVC283" s="294"/>
      <c r="LVD283" s="294"/>
      <c r="LVE283" s="294"/>
      <c r="LVF283" s="294"/>
      <c r="LVG283" s="294"/>
      <c r="LVH283" s="294"/>
      <c r="LVI283" s="294"/>
      <c r="LVJ283" s="294"/>
      <c r="LVK283" s="294"/>
      <c r="LVL283" s="294"/>
      <c r="LVM283" s="294"/>
      <c r="LVN283" s="294"/>
      <c r="LVO283" s="294"/>
      <c r="LVP283" s="294"/>
      <c r="LVQ283" s="294"/>
      <c r="LVR283" s="294"/>
      <c r="LVS283" s="294"/>
      <c r="LVT283" s="294"/>
      <c r="LVU283" s="294"/>
      <c r="LVV283" s="294"/>
      <c r="LVW283" s="294"/>
      <c r="LVX283" s="294"/>
      <c r="LVY283" s="294"/>
      <c r="LVZ283" s="294"/>
      <c r="LWA283" s="294"/>
      <c r="LWB283" s="294"/>
      <c r="LWC283" s="294"/>
      <c r="LWD283" s="294"/>
      <c r="LWE283" s="294"/>
      <c r="LWF283" s="294"/>
      <c r="LWG283" s="294"/>
      <c r="LWH283" s="294"/>
      <c r="LWI283" s="294"/>
      <c r="LWJ283" s="294"/>
      <c r="LWK283" s="294"/>
      <c r="LWL283" s="294"/>
      <c r="LWM283" s="294"/>
      <c r="LWN283" s="294"/>
      <c r="LWO283" s="294"/>
      <c r="LWP283" s="294"/>
      <c r="LWQ283" s="294"/>
      <c r="LWR283" s="294"/>
      <c r="LWS283" s="294"/>
      <c r="LWT283" s="294"/>
      <c r="LWU283" s="294"/>
      <c r="LWV283" s="294"/>
      <c r="LWW283" s="294"/>
      <c r="LWX283" s="294"/>
      <c r="LWY283" s="294"/>
      <c r="LWZ283" s="294"/>
      <c r="LXA283" s="294"/>
      <c r="LXB283" s="294"/>
      <c r="LXC283" s="294"/>
      <c r="LXD283" s="294"/>
      <c r="LXE283" s="294"/>
      <c r="LXF283" s="294"/>
      <c r="LXG283" s="294"/>
      <c r="LXH283" s="294"/>
      <c r="LXI283" s="294"/>
      <c r="LXJ283" s="294"/>
      <c r="LXK283" s="294"/>
      <c r="LXL283" s="294"/>
      <c r="LXM283" s="294"/>
      <c r="LXN283" s="294"/>
      <c r="LXO283" s="294"/>
      <c r="LXP283" s="294"/>
      <c r="LXQ283" s="294"/>
      <c r="LXR283" s="294"/>
      <c r="LXS283" s="294"/>
      <c r="LXT283" s="294"/>
      <c r="LXU283" s="294"/>
      <c r="LXV283" s="294"/>
      <c r="LXW283" s="294"/>
      <c r="LXX283" s="294"/>
      <c r="LXY283" s="294"/>
      <c r="LXZ283" s="294"/>
      <c r="LYA283" s="294"/>
      <c r="LYB283" s="294"/>
      <c r="LYC283" s="294"/>
      <c r="LYD283" s="294"/>
      <c r="LYE283" s="294"/>
      <c r="LYF283" s="294"/>
      <c r="LYG283" s="294"/>
      <c r="LYH283" s="294"/>
      <c r="LYI283" s="294"/>
      <c r="LYJ283" s="294"/>
      <c r="LYK283" s="294"/>
      <c r="LYL283" s="294"/>
      <c r="LYM283" s="294"/>
      <c r="LYN283" s="294"/>
      <c r="LYO283" s="294"/>
      <c r="LYP283" s="294"/>
      <c r="LYQ283" s="294"/>
      <c r="LYR283" s="294"/>
      <c r="LYS283" s="294"/>
      <c r="LYT283" s="294"/>
      <c r="LYU283" s="294"/>
      <c r="LYV283" s="294"/>
      <c r="LYW283" s="294"/>
      <c r="LYX283" s="294"/>
      <c r="LYY283" s="294"/>
      <c r="LYZ283" s="294"/>
      <c r="LZA283" s="294"/>
      <c r="LZB283" s="294"/>
      <c r="LZC283" s="294"/>
      <c r="LZD283" s="294"/>
      <c r="LZE283" s="294"/>
      <c r="LZF283" s="294"/>
      <c r="LZG283" s="294"/>
      <c r="LZH283" s="294"/>
      <c r="LZI283" s="294"/>
      <c r="LZJ283" s="294"/>
      <c r="LZK283" s="294"/>
      <c r="LZL283" s="294"/>
      <c r="LZM283" s="294"/>
      <c r="LZN283" s="294"/>
      <c r="LZO283" s="294"/>
      <c r="LZP283" s="294"/>
      <c r="LZQ283" s="294"/>
      <c r="LZR283" s="294"/>
      <c r="LZS283" s="294"/>
      <c r="LZT283" s="294"/>
      <c r="LZU283" s="294"/>
      <c r="LZV283" s="294"/>
      <c r="LZW283" s="294"/>
      <c r="LZX283" s="294"/>
      <c r="LZY283" s="294"/>
      <c r="LZZ283" s="294"/>
      <c r="MAA283" s="294"/>
      <c r="MAB283" s="294"/>
      <c r="MAC283" s="294"/>
      <c r="MAD283" s="294"/>
      <c r="MAE283" s="294"/>
      <c r="MAF283" s="294"/>
      <c r="MAG283" s="294"/>
      <c r="MAH283" s="294"/>
      <c r="MAI283" s="294"/>
      <c r="MAJ283" s="294"/>
      <c r="MAK283" s="294"/>
      <c r="MAL283" s="294"/>
      <c r="MAM283" s="294"/>
      <c r="MAN283" s="294"/>
      <c r="MAO283" s="294"/>
      <c r="MAP283" s="294"/>
      <c r="MAQ283" s="294"/>
      <c r="MAR283" s="294"/>
      <c r="MAS283" s="294"/>
      <c r="MAT283" s="294"/>
      <c r="MAU283" s="294"/>
      <c r="MAV283" s="294"/>
      <c r="MAW283" s="294"/>
      <c r="MAX283" s="294"/>
      <c r="MAY283" s="294"/>
      <c r="MAZ283" s="294"/>
      <c r="MBA283" s="294"/>
      <c r="MBB283" s="294"/>
      <c r="MBC283" s="294"/>
      <c r="MBD283" s="294"/>
      <c r="MBE283" s="294"/>
      <c r="MBF283" s="294"/>
      <c r="MBG283" s="294"/>
      <c r="MBH283" s="294"/>
      <c r="MBI283" s="294"/>
      <c r="MBJ283" s="294"/>
      <c r="MBK283" s="294"/>
      <c r="MBL283" s="294"/>
      <c r="MBM283" s="294"/>
      <c r="MBN283" s="294"/>
      <c r="MBO283" s="294"/>
      <c r="MBP283" s="294"/>
      <c r="MBQ283" s="294"/>
      <c r="MBR283" s="294"/>
      <c r="MBS283" s="294"/>
      <c r="MBT283" s="294"/>
      <c r="MBU283" s="294"/>
      <c r="MBV283" s="294"/>
      <c r="MBW283" s="294"/>
      <c r="MBX283" s="294"/>
      <c r="MBY283" s="294"/>
      <c r="MBZ283" s="294"/>
      <c r="MCA283" s="294"/>
      <c r="MCB283" s="294"/>
      <c r="MCC283" s="294"/>
      <c r="MCD283" s="294"/>
      <c r="MCE283" s="294"/>
      <c r="MCF283" s="294"/>
      <c r="MCG283" s="294"/>
      <c r="MCH283" s="294"/>
      <c r="MCI283" s="294"/>
      <c r="MCJ283" s="294"/>
      <c r="MCK283" s="294"/>
      <c r="MCL283" s="294"/>
      <c r="MCM283" s="294"/>
      <c r="MCN283" s="294"/>
      <c r="MCO283" s="294"/>
      <c r="MCP283" s="294"/>
      <c r="MCQ283" s="294"/>
      <c r="MCR283" s="294"/>
      <c r="MCS283" s="294"/>
      <c r="MCT283" s="294"/>
      <c r="MCU283" s="294"/>
      <c r="MCV283" s="294"/>
      <c r="MCW283" s="294"/>
      <c r="MCX283" s="294"/>
      <c r="MCY283" s="294"/>
      <c r="MCZ283" s="294"/>
      <c r="MDA283" s="294"/>
      <c r="MDB283" s="294"/>
      <c r="MDC283" s="294"/>
      <c r="MDD283" s="294"/>
      <c r="MDE283" s="294"/>
      <c r="MDF283" s="294"/>
      <c r="MDG283" s="294"/>
      <c r="MDH283" s="294"/>
      <c r="MDI283" s="294"/>
      <c r="MDJ283" s="294"/>
      <c r="MDK283" s="294"/>
      <c r="MDL283" s="294"/>
      <c r="MDM283" s="294"/>
      <c r="MDN283" s="294"/>
      <c r="MDO283" s="294"/>
      <c r="MDP283" s="294"/>
      <c r="MDQ283" s="294"/>
      <c r="MDR283" s="294"/>
      <c r="MDS283" s="294"/>
      <c r="MDT283" s="294"/>
      <c r="MDU283" s="294"/>
      <c r="MDV283" s="294"/>
      <c r="MDW283" s="294"/>
      <c r="MDX283" s="294"/>
      <c r="MDY283" s="294"/>
      <c r="MDZ283" s="294"/>
      <c r="MEA283" s="294"/>
      <c r="MEB283" s="294"/>
      <c r="MEC283" s="294"/>
      <c r="MED283" s="294"/>
      <c r="MEE283" s="294"/>
      <c r="MEF283" s="294"/>
      <c r="MEG283" s="294"/>
      <c r="MEH283" s="294"/>
      <c r="MEI283" s="294"/>
      <c r="MEJ283" s="294"/>
      <c r="MEK283" s="294"/>
      <c r="MEL283" s="294"/>
      <c r="MEM283" s="294"/>
      <c r="MEN283" s="294"/>
      <c r="MEO283" s="294"/>
      <c r="MEP283" s="294"/>
      <c r="MEQ283" s="294"/>
      <c r="MER283" s="294"/>
      <c r="MES283" s="294"/>
      <c r="MET283" s="294"/>
      <c r="MEU283" s="294"/>
      <c r="MEV283" s="294"/>
      <c r="MEW283" s="294"/>
      <c r="MEX283" s="294"/>
      <c r="MEY283" s="294"/>
      <c r="MEZ283" s="294"/>
      <c r="MFA283" s="294"/>
      <c r="MFB283" s="294"/>
      <c r="MFC283" s="294"/>
      <c r="MFD283" s="294"/>
      <c r="MFE283" s="294"/>
      <c r="MFF283" s="294"/>
      <c r="MFG283" s="294"/>
      <c r="MFH283" s="294"/>
      <c r="MFI283" s="294"/>
      <c r="MFJ283" s="294"/>
      <c r="MFK283" s="294"/>
      <c r="MFL283" s="294"/>
      <c r="MFM283" s="294"/>
      <c r="MFN283" s="294"/>
      <c r="MFO283" s="294"/>
      <c r="MFP283" s="294"/>
      <c r="MFQ283" s="294"/>
      <c r="MFR283" s="294"/>
      <c r="MFS283" s="294"/>
      <c r="MFT283" s="294"/>
      <c r="MFU283" s="294"/>
      <c r="MFV283" s="294"/>
      <c r="MFW283" s="294"/>
      <c r="MFX283" s="294"/>
      <c r="MFY283" s="294"/>
      <c r="MFZ283" s="294"/>
      <c r="MGA283" s="294"/>
      <c r="MGB283" s="294"/>
      <c r="MGC283" s="294"/>
      <c r="MGD283" s="294"/>
      <c r="MGE283" s="294"/>
      <c r="MGF283" s="294"/>
      <c r="MGG283" s="294"/>
      <c r="MGH283" s="294"/>
      <c r="MGI283" s="294"/>
      <c r="MGJ283" s="294"/>
      <c r="MGK283" s="294"/>
      <c r="MGL283" s="294"/>
      <c r="MGM283" s="294"/>
      <c r="MGN283" s="294"/>
      <c r="MGO283" s="294"/>
      <c r="MGP283" s="294"/>
      <c r="MGQ283" s="294"/>
      <c r="MGR283" s="294"/>
      <c r="MGS283" s="294"/>
      <c r="MGT283" s="294"/>
      <c r="MGU283" s="294"/>
      <c r="MGV283" s="294"/>
      <c r="MGW283" s="294"/>
      <c r="MGX283" s="294"/>
      <c r="MGY283" s="294"/>
      <c r="MGZ283" s="294"/>
      <c r="MHA283" s="294"/>
      <c r="MHB283" s="294"/>
      <c r="MHC283" s="294"/>
      <c r="MHD283" s="294"/>
      <c r="MHE283" s="294"/>
      <c r="MHF283" s="294"/>
      <c r="MHG283" s="294"/>
      <c r="MHH283" s="294"/>
      <c r="MHI283" s="294"/>
      <c r="MHJ283" s="294"/>
      <c r="MHK283" s="294"/>
      <c r="MHL283" s="294"/>
      <c r="MHM283" s="294"/>
      <c r="MHN283" s="294"/>
      <c r="MHO283" s="294"/>
      <c r="MHP283" s="294"/>
      <c r="MHQ283" s="294"/>
      <c r="MHR283" s="294"/>
      <c r="MHS283" s="294"/>
      <c r="MHT283" s="294"/>
      <c r="MHU283" s="294"/>
      <c r="MHV283" s="294"/>
      <c r="MHW283" s="294"/>
      <c r="MHX283" s="294"/>
      <c r="MHY283" s="294"/>
      <c r="MHZ283" s="294"/>
      <c r="MIA283" s="294"/>
      <c r="MIB283" s="294"/>
      <c r="MIC283" s="294"/>
      <c r="MID283" s="294"/>
      <c r="MIE283" s="294"/>
      <c r="MIF283" s="294"/>
      <c r="MIG283" s="294"/>
      <c r="MIH283" s="294"/>
      <c r="MII283" s="294"/>
      <c r="MIJ283" s="294"/>
      <c r="MIK283" s="294"/>
      <c r="MIL283" s="294"/>
      <c r="MIM283" s="294"/>
      <c r="MIN283" s="294"/>
      <c r="MIO283" s="294"/>
      <c r="MIP283" s="294"/>
      <c r="MIQ283" s="294"/>
      <c r="MIR283" s="294"/>
      <c r="MIS283" s="294"/>
      <c r="MIT283" s="294"/>
      <c r="MIU283" s="294"/>
      <c r="MIV283" s="294"/>
      <c r="MIW283" s="294"/>
      <c r="MIX283" s="294"/>
      <c r="MIY283" s="294"/>
      <c r="MIZ283" s="294"/>
      <c r="MJA283" s="294"/>
      <c r="MJB283" s="294"/>
      <c r="MJC283" s="294"/>
      <c r="MJD283" s="294"/>
      <c r="MJE283" s="294"/>
      <c r="MJF283" s="294"/>
      <c r="MJG283" s="294"/>
      <c r="MJH283" s="294"/>
      <c r="MJI283" s="294"/>
      <c r="MJJ283" s="294"/>
      <c r="MJK283" s="294"/>
      <c r="MJL283" s="294"/>
      <c r="MJM283" s="294"/>
      <c r="MJN283" s="294"/>
      <c r="MJO283" s="294"/>
      <c r="MJP283" s="294"/>
      <c r="MJQ283" s="294"/>
      <c r="MJR283" s="294"/>
      <c r="MJS283" s="294"/>
      <c r="MJT283" s="294"/>
      <c r="MJU283" s="294"/>
      <c r="MJV283" s="294"/>
      <c r="MJW283" s="294"/>
      <c r="MJX283" s="294"/>
      <c r="MJY283" s="294"/>
      <c r="MJZ283" s="294"/>
      <c r="MKA283" s="294"/>
      <c r="MKB283" s="294"/>
      <c r="MKC283" s="294"/>
      <c r="MKD283" s="294"/>
      <c r="MKE283" s="294"/>
      <c r="MKF283" s="294"/>
      <c r="MKG283" s="294"/>
      <c r="MKH283" s="294"/>
      <c r="MKI283" s="294"/>
      <c r="MKJ283" s="294"/>
      <c r="MKK283" s="294"/>
      <c r="MKL283" s="294"/>
      <c r="MKM283" s="294"/>
      <c r="MKN283" s="294"/>
      <c r="MKO283" s="294"/>
      <c r="MKP283" s="294"/>
      <c r="MKQ283" s="294"/>
      <c r="MKR283" s="294"/>
      <c r="MKS283" s="294"/>
      <c r="MKT283" s="294"/>
      <c r="MKU283" s="294"/>
      <c r="MKV283" s="294"/>
      <c r="MKW283" s="294"/>
      <c r="MKX283" s="294"/>
      <c r="MKY283" s="294"/>
      <c r="MKZ283" s="294"/>
      <c r="MLA283" s="294"/>
      <c r="MLB283" s="294"/>
      <c r="MLC283" s="294"/>
      <c r="MLD283" s="294"/>
      <c r="MLE283" s="294"/>
      <c r="MLF283" s="294"/>
      <c r="MLG283" s="294"/>
      <c r="MLH283" s="294"/>
      <c r="MLI283" s="294"/>
      <c r="MLJ283" s="294"/>
      <c r="MLK283" s="294"/>
      <c r="MLL283" s="294"/>
      <c r="MLM283" s="294"/>
      <c r="MLN283" s="294"/>
      <c r="MLO283" s="294"/>
      <c r="MLP283" s="294"/>
      <c r="MLQ283" s="294"/>
      <c r="MLR283" s="294"/>
      <c r="MLS283" s="294"/>
      <c r="MLT283" s="294"/>
      <c r="MLU283" s="294"/>
      <c r="MLV283" s="294"/>
      <c r="MLW283" s="294"/>
      <c r="MLX283" s="294"/>
      <c r="MLY283" s="294"/>
      <c r="MLZ283" s="294"/>
      <c r="MMA283" s="294"/>
      <c r="MMB283" s="294"/>
      <c r="MMC283" s="294"/>
      <c r="MMD283" s="294"/>
      <c r="MME283" s="294"/>
      <c r="MMF283" s="294"/>
      <c r="MMG283" s="294"/>
      <c r="MMH283" s="294"/>
      <c r="MMI283" s="294"/>
      <c r="MMJ283" s="294"/>
      <c r="MMK283" s="294"/>
      <c r="MML283" s="294"/>
      <c r="MMM283" s="294"/>
      <c r="MMN283" s="294"/>
      <c r="MMO283" s="294"/>
      <c r="MMP283" s="294"/>
      <c r="MMQ283" s="294"/>
      <c r="MMR283" s="294"/>
      <c r="MMS283" s="294"/>
      <c r="MMT283" s="294"/>
      <c r="MMU283" s="294"/>
      <c r="MMV283" s="294"/>
      <c r="MMW283" s="294"/>
      <c r="MMX283" s="294"/>
      <c r="MMY283" s="294"/>
      <c r="MMZ283" s="294"/>
      <c r="MNA283" s="294"/>
      <c r="MNB283" s="294"/>
      <c r="MNC283" s="294"/>
      <c r="MND283" s="294"/>
      <c r="MNE283" s="294"/>
      <c r="MNF283" s="294"/>
      <c r="MNG283" s="294"/>
      <c r="MNH283" s="294"/>
      <c r="MNI283" s="294"/>
      <c r="MNJ283" s="294"/>
      <c r="MNK283" s="294"/>
      <c r="MNL283" s="294"/>
      <c r="MNM283" s="294"/>
      <c r="MNN283" s="294"/>
      <c r="MNO283" s="294"/>
      <c r="MNP283" s="294"/>
      <c r="MNQ283" s="294"/>
      <c r="MNR283" s="294"/>
      <c r="MNS283" s="294"/>
      <c r="MNT283" s="294"/>
      <c r="MNU283" s="294"/>
      <c r="MNV283" s="294"/>
      <c r="MNW283" s="294"/>
      <c r="MNX283" s="294"/>
      <c r="MNY283" s="294"/>
      <c r="MNZ283" s="294"/>
      <c r="MOA283" s="294"/>
      <c r="MOB283" s="294"/>
      <c r="MOC283" s="294"/>
      <c r="MOD283" s="294"/>
      <c r="MOE283" s="294"/>
      <c r="MOF283" s="294"/>
      <c r="MOG283" s="294"/>
      <c r="MOH283" s="294"/>
      <c r="MOI283" s="294"/>
      <c r="MOJ283" s="294"/>
      <c r="MOK283" s="294"/>
      <c r="MOL283" s="294"/>
      <c r="MOM283" s="294"/>
      <c r="MON283" s="294"/>
      <c r="MOO283" s="294"/>
      <c r="MOP283" s="294"/>
      <c r="MOQ283" s="294"/>
      <c r="MOR283" s="294"/>
      <c r="MOS283" s="294"/>
      <c r="MOT283" s="294"/>
      <c r="MOU283" s="294"/>
      <c r="MOV283" s="294"/>
      <c r="MOW283" s="294"/>
      <c r="MOX283" s="294"/>
      <c r="MOY283" s="294"/>
      <c r="MOZ283" s="294"/>
      <c r="MPA283" s="294"/>
      <c r="MPB283" s="294"/>
      <c r="MPC283" s="294"/>
      <c r="MPD283" s="294"/>
      <c r="MPE283" s="294"/>
      <c r="MPF283" s="294"/>
      <c r="MPG283" s="294"/>
      <c r="MPH283" s="294"/>
      <c r="MPI283" s="294"/>
      <c r="MPJ283" s="294"/>
      <c r="MPK283" s="294"/>
      <c r="MPL283" s="294"/>
      <c r="MPM283" s="294"/>
      <c r="MPN283" s="294"/>
      <c r="MPO283" s="294"/>
      <c r="MPP283" s="294"/>
      <c r="MPQ283" s="294"/>
      <c r="MPR283" s="294"/>
      <c r="MPS283" s="294"/>
      <c r="MPT283" s="294"/>
      <c r="MPU283" s="294"/>
      <c r="MPV283" s="294"/>
      <c r="MPW283" s="294"/>
      <c r="MPX283" s="294"/>
      <c r="MPY283" s="294"/>
      <c r="MPZ283" s="294"/>
      <c r="MQA283" s="294"/>
      <c r="MQB283" s="294"/>
      <c r="MQC283" s="294"/>
      <c r="MQD283" s="294"/>
      <c r="MQE283" s="294"/>
      <c r="MQF283" s="294"/>
      <c r="MQG283" s="294"/>
      <c r="MQH283" s="294"/>
      <c r="MQI283" s="294"/>
      <c r="MQJ283" s="294"/>
      <c r="MQK283" s="294"/>
      <c r="MQL283" s="294"/>
      <c r="MQM283" s="294"/>
      <c r="MQN283" s="294"/>
      <c r="MQO283" s="294"/>
      <c r="MQP283" s="294"/>
      <c r="MQQ283" s="294"/>
      <c r="MQR283" s="294"/>
      <c r="MQS283" s="294"/>
      <c r="MQT283" s="294"/>
      <c r="MQU283" s="294"/>
      <c r="MQV283" s="294"/>
      <c r="MQW283" s="294"/>
      <c r="MQX283" s="294"/>
      <c r="MQY283" s="294"/>
      <c r="MQZ283" s="294"/>
      <c r="MRA283" s="294"/>
      <c r="MRB283" s="294"/>
      <c r="MRC283" s="294"/>
      <c r="MRD283" s="294"/>
      <c r="MRE283" s="294"/>
      <c r="MRF283" s="294"/>
      <c r="MRG283" s="294"/>
      <c r="MRH283" s="294"/>
      <c r="MRI283" s="294"/>
      <c r="MRJ283" s="294"/>
      <c r="MRK283" s="294"/>
      <c r="MRL283" s="294"/>
      <c r="MRM283" s="294"/>
      <c r="MRN283" s="294"/>
      <c r="MRO283" s="294"/>
      <c r="MRP283" s="294"/>
      <c r="MRQ283" s="294"/>
      <c r="MRR283" s="294"/>
      <c r="MRS283" s="294"/>
      <c r="MRT283" s="294"/>
      <c r="MRU283" s="294"/>
      <c r="MRV283" s="294"/>
      <c r="MRW283" s="294"/>
      <c r="MRX283" s="294"/>
      <c r="MRY283" s="294"/>
      <c r="MRZ283" s="294"/>
      <c r="MSA283" s="294"/>
      <c r="MSB283" s="294"/>
      <c r="MSC283" s="294"/>
      <c r="MSD283" s="294"/>
      <c r="MSE283" s="294"/>
      <c r="MSF283" s="294"/>
      <c r="MSG283" s="294"/>
      <c r="MSH283" s="294"/>
      <c r="MSI283" s="294"/>
      <c r="MSJ283" s="294"/>
      <c r="MSK283" s="294"/>
      <c r="MSL283" s="294"/>
      <c r="MSM283" s="294"/>
      <c r="MSN283" s="294"/>
      <c r="MSO283" s="294"/>
      <c r="MSP283" s="294"/>
      <c r="MSQ283" s="294"/>
      <c r="MSR283" s="294"/>
      <c r="MSS283" s="294"/>
      <c r="MST283" s="294"/>
      <c r="MSU283" s="294"/>
      <c r="MSV283" s="294"/>
      <c r="MSW283" s="294"/>
      <c r="MSX283" s="294"/>
      <c r="MSY283" s="294"/>
      <c r="MSZ283" s="294"/>
      <c r="MTA283" s="294"/>
      <c r="MTB283" s="294"/>
      <c r="MTC283" s="294"/>
      <c r="MTD283" s="294"/>
      <c r="MTE283" s="294"/>
      <c r="MTF283" s="294"/>
      <c r="MTG283" s="294"/>
      <c r="MTH283" s="294"/>
      <c r="MTI283" s="294"/>
      <c r="MTJ283" s="294"/>
      <c r="MTK283" s="294"/>
      <c r="MTL283" s="294"/>
      <c r="MTM283" s="294"/>
      <c r="MTN283" s="294"/>
      <c r="MTO283" s="294"/>
      <c r="MTP283" s="294"/>
      <c r="MTQ283" s="294"/>
      <c r="MTR283" s="294"/>
      <c r="MTS283" s="294"/>
      <c r="MTT283" s="294"/>
      <c r="MTU283" s="294"/>
      <c r="MTV283" s="294"/>
      <c r="MTW283" s="294"/>
      <c r="MTX283" s="294"/>
      <c r="MTY283" s="294"/>
      <c r="MTZ283" s="294"/>
      <c r="MUA283" s="294"/>
      <c r="MUB283" s="294"/>
      <c r="MUC283" s="294"/>
      <c r="MUD283" s="294"/>
      <c r="MUE283" s="294"/>
      <c r="MUF283" s="294"/>
      <c r="MUG283" s="294"/>
      <c r="MUH283" s="294"/>
      <c r="MUI283" s="294"/>
      <c r="MUJ283" s="294"/>
      <c r="MUK283" s="294"/>
      <c r="MUL283" s="294"/>
      <c r="MUM283" s="294"/>
      <c r="MUN283" s="294"/>
      <c r="MUO283" s="294"/>
      <c r="MUP283" s="294"/>
      <c r="MUQ283" s="294"/>
      <c r="MUR283" s="294"/>
      <c r="MUS283" s="294"/>
      <c r="MUT283" s="294"/>
      <c r="MUU283" s="294"/>
      <c r="MUV283" s="294"/>
      <c r="MUW283" s="294"/>
      <c r="MUX283" s="294"/>
      <c r="MUY283" s="294"/>
      <c r="MUZ283" s="294"/>
      <c r="MVA283" s="294"/>
      <c r="MVB283" s="294"/>
      <c r="MVC283" s="294"/>
      <c r="MVD283" s="294"/>
      <c r="MVE283" s="294"/>
      <c r="MVF283" s="294"/>
      <c r="MVG283" s="294"/>
      <c r="MVH283" s="294"/>
      <c r="MVI283" s="294"/>
      <c r="MVJ283" s="294"/>
      <c r="MVK283" s="294"/>
      <c r="MVL283" s="294"/>
      <c r="MVM283" s="294"/>
      <c r="MVN283" s="294"/>
      <c r="MVO283" s="294"/>
      <c r="MVP283" s="294"/>
      <c r="MVQ283" s="294"/>
      <c r="MVR283" s="294"/>
      <c r="MVS283" s="294"/>
      <c r="MVT283" s="294"/>
      <c r="MVU283" s="294"/>
      <c r="MVV283" s="294"/>
      <c r="MVW283" s="294"/>
      <c r="MVX283" s="294"/>
      <c r="MVY283" s="294"/>
      <c r="MVZ283" s="294"/>
      <c r="MWA283" s="294"/>
      <c r="MWB283" s="294"/>
      <c r="MWC283" s="294"/>
      <c r="MWD283" s="294"/>
      <c r="MWE283" s="294"/>
      <c r="MWF283" s="294"/>
      <c r="MWG283" s="294"/>
      <c r="MWH283" s="294"/>
      <c r="MWI283" s="294"/>
      <c r="MWJ283" s="294"/>
      <c r="MWK283" s="294"/>
      <c r="MWL283" s="294"/>
      <c r="MWM283" s="294"/>
      <c r="MWN283" s="294"/>
      <c r="MWO283" s="294"/>
      <c r="MWP283" s="294"/>
      <c r="MWQ283" s="294"/>
      <c r="MWR283" s="294"/>
      <c r="MWS283" s="294"/>
      <c r="MWT283" s="294"/>
      <c r="MWU283" s="294"/>
      <c r="MWV283" s="294"/>
      <c r="MWW283" s="294"/>
      <c r="MWX283" s="294"/>
      <c r="MWY283" s="294"/>
      <c r="MWZ283" s="294"/>
      <c r="MXA283" s="294"/>
      <c r="MXB283" s="294"/>
      <c r="MXC283" s="294"/>
      <c r="MXD283" s="294"/>
      <c r="MXE283" s="294"/>
      <c r="MXF283" s="294"/>
      <c r="MXG283" s="294"/>
      <c r="MXH283" s="294"/>
      <c r="MXI283" s="294"/>
      <c r="MXJ283" s="294"/>
      <c r="MXK283" s="294"/>
      <c r="MXL283" s="294"/>
      <c r="MXM283" s="294"/>
      <c r="MXN283" s="294"/>
      <c r="MXO283" s="294"/>
      <c r="MXP283" s="294"/>
      <c r="MXQ283" s="294"/>
      <c r="MXR283" s="294"/>
      <c r="MXS283" s="294"/>
      <c r="MXT283" s="294"/>
      <c r="MXU283" s="294"/>
      <c r="MXV283" s="294"/>
      <c r="MXW283" s="294"/>
      <c r="MXX283" s="294"/>
      <c r="MXY283" s="294"/>
      <c r="MXZ283" s="294"/>
      <c r="MYA283" s="294"/>
      <c r="MYB283" s="294"/>
      <c r="MYC283" s="294"/>
      <c r="MYD283" s="294"/>
      <c r="MYE283" s="294"/>
      <c r="MYF283" s="294"/>
      <c r="MYG283" s="294"/>
      <c r="MYH283" s="294"/>
      <c r="MYI283" s="294"/>
      <c r="MYJ283" s="294"/>
      <c r="MYK283" s="294"/>
      <c r="MYL283" s="294"/>
      <c r="MYM283" s="294"/>
      <c r="MYN283" s="294"/>
      <c r="MYO283" s="294"/>
      <c r="MYP283" s="294"/>
      <c r="MYQ283" s="294"/>
      <c r="MYR283" s="294"/>
      <c r="MYS283" s="294"/>
      <c r="MYT283" s="294"/>
      <c r="MYU283" s="294"/>
      <c r="MYV283" s="294"/>
      <c r="MYW283" s="294"/>
      <c r="MYX283" s="294"/>
      <c r="MYY283" s="294"/>
      <c r="MYZ283" s="294"/>
      <c r="MZA283" s="294"/>
      <c r="MZB283" s="294"/>
      <c r="MZC283" s="294"/>
      <c r="MZD283" s="294"/>
      <c r="MZE283" s="294"/>
      <c r="MZF283" s="294"/>
      <c r="MZG283" s="294"/>
      <c r="MZH283" s="294"/>
      <c r="MZI283" s="294"/>
      <c r="MZJ283" s="294"/>
      <c r="MZK283" s="294"/>
      <c r="MZL283" s="294"/>
      <c r="MZM283" s="294"/>
      <c r="MZN283" s="294"/>
      <c r="MZO283" s="294"/>
      <c r="MZP283" s="294"/>
      <c r="MZQ283" s="294"/>
      <c r="MZR283" s="294"/>
      <c r="MZS283" s="294"/>
      <c r="MZT283" s="294"/>
      <c r="MZU283" s="294"/>
      <c r="MZV283" s="294"/>
      <c r="MZW283" s="294"/>
      <c r="MZX283" s="294"/>
      <c r="MZY283" s="294"/>
      <c r="MZZ283" s="294"/>
      <c r="NAA283" s="294"/>
      <c r="NAB283" s="294"/>
      <c r="NAC283" s="294"/>
      <c r="NAD283" s="294"/>
      <c r="NAE283" s="294"/>
      <c r="NAF283" s="294"/>
      <c r="NAG283" s="294"/>
      <c r="NAH283" s="294"/>
      <c r="NAI283" s="294"/>
      <c r="NAJ283" s="294"/>
      <c r="NAK283" s="294"/>
      <c r="NAL283" s="294"/>
      <c r="NAM283" s="294"/>
      <c r="NAN283" s="294"/>
      <c r="NAO283" s="294"/>
      <c r="NAP283" s="294"/>
      <c r="NAQ283" s="294"/>
      <c r="NAR283" s="294"/>
      <c r="NAS283" s="294"/>
      <c r="NAT283" s="294"/>
      <c r="NAU283" s="294"/>
      <c r="NAV283" s="294"/>
      <c r="NAW283" s="294"/>
      <c r="NAX283" s="294"/>
      <c r="NAY283" s="294"/>
      <c r="NAZ283" s="294"/>
      <c r="NBA283" s="294"/>
      <c r="NBB283" s="294"/>
      <c r="NBC283" s="294"/>
      <c r="NBD283" s="294"/>
      <c r="NBE283" s="294"/>
      <c r="NBF283" s="294"/>
      <c r="NBG283" s="294"/>
      <c r="NBH283" s="294"/>
      <c r="NBI283" s="294"/>
      <c r="NBJ283" s="294"/>
      <c r="NBK283" s="294"/>
      <c r="NBL283" s="294"/>
      <c r="NBM283" s="294"/>
      <c r="NBN283" s="294"/>
      <c r="NBO283" s="294"/>
      <c r="NBP283" s="294"/>
      <c r="NBQ283" s="294"/>
      <c r="NBR283" s="294"/>
      <c r="NBS283" s="294"/>
      <c r="NBT283" s="294"/>
      <c r="NBU283" s="294"/>
      <c r="NBV283" s="294"/>
      <c r="NBW283" s="294"/>
      <c r="NBX283" s="294"/>
      <c r="NBY283" s="294"/>
      <c r="NBZ283" s="294"/>
      <c r="NCA283" s="294"/>
      <c r="NCB283" s="294"/>
      <c r="NCC283" s="294"/>
      <c r="NCD283" s="294"/>
      <c r="NCE283" s="294"/>
      <c r="NCF283" s="294"/>
      <c r="NCG283" s="294"/>
      <c r="NCH283" s="294"/>
      <c r="NCI283" s="294"/>
      <c r="NCJ283" s="294"/>
      <c r="NCK283" s="294"/>
      <c r="NCL283" s="294"/>
      <c r="NCM283" s="294"/>
      <c r="NCN283" s="294"/>
      <c r="NCO283" s="294"/>
      <c r="NCP283" s="294"/>
      <c r="NCQ283" s="294"/>
      <c r="NCR283" s="294"/>
      <c r="NCS283" s="294"/>
      <c r="NCT283" s="294"/>
      <c r="NCU283" s="294"/>
      <c r="NCV283" s="294"/>
      <c r="NCW283" s="294"/>
      <c r="NCX283" s="294"/>
      <c r="NCY283" s="294"/>
      <c r="NCZ283" s="294"/>
      <c r="NDA283" s="294"/>
      <c r="NDB283" s="294"/>
      <c r="NDC283" s="294"/>
      <c r="NDD283" s="294"/>
      <c r="NDE283" s="294"/>
      <c r="NDF283" s="294"/>
      <c r="NDG283" s="294"/>
      <c r="NDH283" s="294"/>
      <c r="NDI283" s="294"/>
      <c r="NDJ283" s="294"/>
      <c r="NDK283" s="294"/>
      <c r="NDL283" s="294"/>
      <c r="NDM283" s="294"/>
      <c r="NDN283" s="294"/>
      <c r="NDO283" s="294"/>
      <c r="NDP283" s="294"/>
      <c r="NDQ283" s="294"/>
      <c r="NDR283" s="294"/>
      <c r="NDS283" s="294"/>
      <c r="NDT283" s="294"/>
      <c r="NDU283" s="294"/>
      <c r="NDV283" s="294"/>
      <c r="NDW283" s="294"/>
      <c r="NDX283" s="294"/>
      <c r="NDY283" s="294"/>
      <c r="NDZ283" s="294"/>
      <c r="NEA283" s="294"/>
      <c r="NEB283" s="294"/>
      <c r="NEC283" s="294"/>
      <c r="NED283" s="294"/>
      <c r="NEE283" s="294"/>
      <c r="NEF283" s="294"/>
      <c r="NEG283" s="294"/>
      <c r="NEH283" s="294"/>
      <c r="NEI283" s="294"/>
      <c r="NEJ283" s="294"/>
      <c r="NEK283" s="294"/>
      <c r="NEL283" s="294"/>
      <c r="NEM283" s="294"/>
      <c r="NEN283" s="294"/>
      <c r="NEO283" s="294"/>
      <c r="NEP283" s="294"/>
      <c r="NEQ283" s="294"/>
      <c r="NER283" s="294"/>
      <c r="NES283" s="294"/>
      <c r="NET283" s="294"/>
      <c r="NEU283" s="294"/>
      <c r="NEV283" s="294"/>
      <c r="NEW283" s="294"/>
      <c r="NEX283" s="294"/>
      <c r="NEY283" s="294"/>
      <c r="NEZ283" s="294"/>
      <c r="NFA283" s="294"/>
      <c r="NFB283" s="294"/>
      <c r="NFC283" s="294"/>
      <c r="NFD283" s="294"/>
      <c r="NFE283" s="294"/>
      <c r="NFF283" s="294"/>
      <c r="NFG283" s="294"/>
      <c r="NFH283" s="294"/>
      <c r="NFI283" s="294"/>
      <c r="NFJ283" s="294"/>
      <c r="NFK283" s="294"/>
      <c r="NFL283" s="294"/>
      <c r="NFM283" s="294"/>
      <c r="NFN283" s="294"/>
      <c r="NFO283" s="294"/>
      <c r="NFP283" s="294"/>
      <c r="NFQ283" s="294"/>
      <c r="NFR283" s="294"/>
      <c r="NFS283" s="294"/>
      <c r="NFT283" s="294"/>
      <c r="NFU283" s="294"/>
      <c r="NFV283" s="294"/>
      <c r="NFW283" s="294"/>
      <c r="NFX283" s="294"/>
      <c r="NFY283" s="294"/>
      <c r="NFZ283" s="294"/>
      <c r="NGA283" s="294"/>
      <c r="NGB283" s="294"/>
      <c r="NGC283" s="294"/>
      <c r="NGD283" s="294"/>
      <c r="NGE283" s="294"/>
      <c r="NGF283" s="294"/>
      <c r="NGG283" s="294"/>
      <c r="NGH283" s="294"/>
      <c r="NGI283" s="294"/>
      <c r="NGJ283" s="294"/>
      <c r="NGK283" s="294"/>
      <c r="NGL283" s="294"/>
      <c r="NGM283" s="294"/>
      <c r="NGN283" s="294"/>
      <c r="NGO283" s="294"/>
      <c r="NGP283" s="294"/>
      <c r="NGQ283" s="294"/>
      <c r="NGR283" s="294"/>
      <c r="NGS283" s="294"/>
      <c r="NGT283" s="294"/>
      <c r="NGU283" s="294"/>
      <c r="NGV283" s="294"/>
      <c r="NGW283" s="294"/>
      <c r="NGX283" s="294"/>
      <c r="NGY283" s="294"/>
      <c r="NGZ283" s="294"/>
      <c r="NHA283" s="294"/>
      <c r="NHB283" s="294"/>
      <c r="NHC283" s="294"/>
      <c r="NHD283" s="294"/>
      <c r="NHE283" s="294"/>
      <c r="NHF283" s="294"/>
      <c r="NHG283" s="294"/>
      <c r="NHH283" s="294"/>
      <c r="NHI283" s="294"/>
      <c r="NHJ283" s="294"/>
      <c r="NHK283" s="294"/>
      <c r="NHL283" s="294"/>
      <c r="NHM283" s="294"/>
      <c r="NHN283" s="294"/>
      <c r="NHO283" s="294"/>
      <c r="NHP283" s="294"/>
      <c r="NHQ283" s="294"/>
      <c r="NHR283" s="294"/>
      <c r="NHS283" s="294"/>
      <c r="NHT283" s="294"/>
      <c r="NHU283" s="294"/>
      <c r="NHV283" s="294"/>
      <c r="NHW283" s="294"/>
      <c r="NHX283" s="294"/>
      <c r="NHY283" s="294"/>
      <c r="NHZ283" s="294"/>
      <c r="NIA283" s="294"/>
      <c r="NIB283" s="294"/>
      <c r="NIC283" s="294"/>
      <c r="NID283" s="294"/>
      <c r="NIE283" s="294"/>
      <c r="NIF283" s="294"/>
      <c r="NIG283" s="294"/>
      <c r="NIH283" s="294"/>
      <c r="NII283" s="294"/>
      <c r="NIJ283" s="294"/>
      <c r="NIK283" s="294"/>
      <c r="NIL283" s="294"/>
      <c r="NIM283" s="294"/>
      <c r="NIN283" s="294"/>
      <c r="NIO283" s="294"/>
      <c r="NIP283" s="294"/>
      <c r="NIQ283" s="294"/>
      <c r="NIR283" s="294"/>
      <c r="NIS283" s="294"/>
      <c r="NIT283" s="294"/>
      <c r="NIU283" s="294"/>
      <c r="NIV283" s="294"/>
      <c r="NIW283" s="294"/>
      <c r="NIX283" s="294"/>
      <c r="NIY283" s="294"/>
      <c r="NIZ283" s="294"/>
      <c r="NJA283" s="294"/>
      <c r="NJB283" s="294"/>
      <c r="NJC283" s="294"/>
      <c r="NJD283" s="294"/>
      <c r="NJE283" s="294"/>
      <c r="NJF283" s="294"/>
      <c r="NJG283" s="294"/>
      <c r="NJH283" s="294"/>
      <c r="NJI283" s="294"/>
      <c r="NJJ283" s="294"/>
      <c r="NJK283" s="294"/>
      <c r="NJL283" s="294"/>
      <c r="NJM283" s="294"/>
      <c r="NJN283" s="294"/>
      <c r="NJO283" s="294"/>
      <c r="NJP283" s="294"/>
      <c r="NJQ283" s="294"/>
      <c r="NJR283" s="294"/>
      <c r="NJS283" s="294"/>
      <c r="NJT283" s="294"/>
      <c r="NJU283" s="294"/>
      <c r="NJV283" s="294"/>
      <c r="NJW283" s="294"/>
      <c r="NJX283" s="294"/>
      <c r="NJY283" s="294"/>
      <c r="NJZ283" s="294"/>
      <c r="NKA283" s="294"/>
      <c r="NKB283" s="294"/>
      <c r="NKC283" s="294"/>
      <c r="NKD283" s="294"/>
      <c r="NKE283" s="294"/>
      <c r="NKF283" s="294"/>
      <c r="NKG283" s="294"/>
      <c r="NKH283" s="294"/>
      <c r="NKI283" s="294"/>
      <c r="NKJ283" s="294"/>
      <c r="NKK283" s="294"/>
      <c r="NKL283" s="294"/>
      <c r="NKM283" s="294"/>
      <c r="NKN283" s="294"/>
      <c r="NKO283" s="294"/>
      <c r="NKP283" s="294"/>
      <c r="NKQ283" s="294"/>
      <c r="NKR283" s="294"/>
      <c r="NKS283" s="294"/>
      <c r="NKT283" s="294"/>
      <c r="NKU283" s="294"/>
      <c r="NKV283" s="294"/>
      <c r="NKW283" s="294"/>
      <c r="NKX283" s="294"/>
      <c r="NKY283" s="294"/>
      <c r="NKZ283" s="294"/>
      <c r="NLA283" s="294"/>
      <c r="NLB283" s="294"/>
      <c r="NLC283" s="294"/>
      <c r="NLD283" s="294"/>
      <c r="NLE283" s="294"/>
      <c r="NLF283" s="294"/>
      <c r="NLG283" s="294"/>
      <c r="NLH283" s="294"/>
      <c r="NLI283" s="294"/>
      <c r="NLJ283" s="294"/>
      <c r="NLK283" s="294"/>
      <c r="NLL283" s="294"/>
      <c r="NLM283" s="294"/>
      <c r="NLN283" s="294"/>
      <c r="NLO283" s="294"/>
      <c r="NLP283" s="294"/>
      <c r="NLQ283" s="294"/>
      <c r="NLR283" s="294"/>
      <c r="NLS283" s="294"/>
      <c r="NLT283" s="294"/>
      <c r="NLU283" s="294"/>
      <c r="NLV283" s="294"/>
      <c r="NLW283" s="294"/>
      <c r="NLX283" s="294"/>
      <c r="NLY283" s="294"/>
      <c r="NLZ283" s="294"/>
      <c r="NMA283" s="294"/>
      <c r="NMB283" s="294"/>
      <c r="NMC283" s="294"/>
      <c r="NMD283" s="294"/>
      <c r="NME283" s="294"/>
      <c r="NMF283" s="294"/>
      <c r="NMG283" s="294"/>
      <c r="NMH283" s="294"/>
      <c r="NMI283" s="294"/>
      <c r="NMJ283" s="294"/>
      <c r="NMK283" s="294"/>
      <c r="NML283" s="294"/>
      <c r="NMM283" s="294"/>
      <c r="NMN283" s="294"/>
      <c r="NMO283" s="294"/>
      <c r="NMP283" s="294"/>
      <c r="NMQ283" s="294"/>
      <c r="NMR283" s="294"/>
      <c r="NMS283" s="294"/>
      <c r="NMT283" s="294"/>
      <c r="NMU283" s="294"/>
      <c r="NMV283" s="294"/>
      <c r="NMW283" s="294"/>
      <c r="NMX283" s="294"/>
      <c r="NMY283" s="294"/>
      <c r="NMZ283" s="294"/>
      <c r="NNA283" s="294"/>
      <c r="NNB283" s="294"/>
      <c r="NNC283" s="294"/>
      <c r="NND283" s="294"/>
      <c r="NNE283" s="294"/>
      <c r="NNF283" s="294"/>
      <c r="NNG283" s="294"/>
      <c r="NNH283" s="294"/>
      <c r="NNI283" s="294"/>
      <c r="NNJ283" s="294"/>
      <c r="NNK283" s="294"/>
      <c r="NNL283" s="294"/>
      <c r="NNM283" s="294"/>
      <c r="NNN283" s="294"/>
      <c r="NNO283" s="294"/>
      <c r="NNP283" s="294"/>
      <c r="NNQ283" s="294"/>
      <c r="NNR283" s="294"/>
      <c r="NNS283" s="294"/>
      <c r="NNT283" s="294"/>
      <c r="NNU283" s="294"/>
      <c r="NNV283" s="294"/>
      <c r="NNW283" s="294"/>
      <c r="NNX283" s="294"/>
      <c r="NNY283" s="294"/>
      <c r="NNZ283" s="294"/>
      <c r="NOA283" s="294"/>
      <c r="NOB283" s="294"/>
      <c r="NOC283" s="294"/>
      <c r="NOD283" s="294"/>
      <c r="NOE283" s="294"/>
      <c r="NOF283" s="294"/>
      <c r="NOG283" s="294"/>
      <c r="NOH283" s="294"/>
      <c r="NOI283" s="294"/>
      <c r="NOJ283" s="294"/>
      <c r="NOK283" s="294"/>
      <c r="NOL283" s="294"/>
      <c r="NOM283" s="294"/>
      <c r="NON283" s="294"/>
      <c r="NOO283" s="294"/>
      <c r="NOP283" s="294"/>
      <c r="NOQ283" s="294"/>
      <c r="NOR283" s="294"/>
      <c r="NOS283" s="294"/>
      <c r="NOT283" s="294"/>
      <c r="NOU283" s="294"/>
      <c r="NOV283" s="294"/>
      <c r="NOW283" s="294"/>
      <c r="NOX283" s="294"/>
      <c r="NOY283" s="294"/>
      <c r="NOZ283" s="294"/>
      <c r="NPA283" s="294"/>
      <c r="NPB283" s="294"/>
      <c r="NPC283" s="294"/>
      <c r="NPD283" s="294"/>
      <c r="NPE283" s="294"/>
      <c r="NPF283" s="294"/>
      <c r="NPG283" s="294"/>
      <c r="NPH283" s="294"/>
      <c r="NPI283" s="294"/>
      <c r="NPJ283" s="294"/>
      <c r="NPK283" s="294"/>
      <c r="NPL283" s="294"/>
      <c r="NPM283" s="294"/>
      <c r="NPN283" s="294"/>
      <c r="NPO283" s="294"/>
      <c r="NPP283" s="294"/>
      <c r="NPQ283" s="294"/>
      <c r="NPR283" s="294"/>
      <c r="NPS283" s="294"/>
      <c r="NPT283" s="294"/>
      <c r="NPU283" s="294"/>
      <c r="NPV283" s="294"/>
      <c r="NPW283" s="294"/>
      <c r="NPX283" s="294"/>
      <c r="NPY283" s="294"/>
      <c r="NPZ283" s="294"/>
      <c r="NQA283" s="294"/>
      <c r="NQB283" s="294"/>
      <c r="NQC283" s="294"/>
      <c r="NQD283" s="294"/>
      <c r="NQE283" s="294"/>
      <c r="NQF283" s="294"/>
      <c r="NQG283" s="294"/>
      <c r="NQH283" s="294"/>
      <c r="NQI283" s="294"/>
      <c r="NQJ283" s="294"/>
      <c r="NQK283" s="294"/>
      <c r="NQL283" s="294"/>
      <c r="NQM283" s="294"/>
      <c r="NQN283" s="294"/>
      <c r="NQO283" s="294"/>
      <c r="NQP283" s="294"/>
      <c r="NQQ283" s="294"/>
      <c r="NQR283" s="294"/>
      <c r="NQS283" s="294"/>
      <c r="NQT283" s="294"/>
      <c r="NQU283" s="294"/>
      <c r="NQV283" s="294"/>
      <c r="NQW283" s="294"/>
      <c r="NQX283" s="294"/>
      <c r="NQY283" s="294"/>
      <c r="NQZ283" s="294"/>
      <c r="NRA283" s="294"/>
      <c r="NRB283" s="294"/>
      <c r="NRC283" s="294"/>
      <c r="NRD283" s="294"/>
      <c r="NRE283" s="294"/>
      <c r="NRF283" s="294"/>
      <c r="NRG283" s="294"/>
      <c r="NRH283" s="294"/>
      <c r="NRI283" s="294"/>
      <c r="NRJ283" s="294"/>
      <c r="NRK283" s="294"/>
      <c r="NRL283" s="294"/>
      <c r="NRM283" s="294"/>
      <c r="NRN283" s="294"/>
      <c r="NRO283" s="294"/>
      <c r="NRP283" s="294"/>
      <c r="NRQ283" s="294"/>
      <c r="NRR283" s="294"/>
      <c r="NRS283" s="294"/>
      <c r="NRT283" s="294"/>
      <c r="NRU283" s="294"/>
      <c r="NRV283" s="294"/>
      <c r="NRW283" s="294"/>
      <c r="NRX283" s="294"/>
      <c r="NRY283" s="294"/>
      <c r="NRZ283" s="294"/>
      <c r="NSA283" s="294"/>
      <c r="NSB283" s="294"/>
      <c r="NSC283" s="294"/>
      <c r="NSD283" s="294"/>
      <c r="NSE283" s="294"/>
      <c r="NSF283" s="294"/>
      <c r="NSG283" s="294"/>
      <c r="NSH283" s="294"/>
      <c r="NSI283" s="294"/>
      <c r="NSJ283" s="294"/>
      <c r="NSK283" s="294"/>
      <c r="NSL283" s="294"/>
      <c r="NSM283" s="294"/>
      <c r="NSN283" s="294"/>
      <c r="NSO283" s="294"/>
      <c r="NSP283" s="294"/>
      <c r="NSQ283" s="294"/>
      <c r="NSR283" s="294"/>
      <c r="NSS283" s="294"/>
      <c r="NST283" s="294"/>
      <c r="NSU283" s="294"/>
      <c r="NSV283" s="294"/>
      <c r="NSW283" s="294"/>
      <c r="NSX283" s="294"/>
      <c r="NSY283" s="294"/>
      <c r="NSZ283" s="294"/>
      <c r="NTA283" s="294"/>
      <c r="NTB283" s="294"/>
      <c r="NTC283" s="294"/>
      <c r="NTD283" s="294"/>
      <c r="NTE283" s="294"/>
      <c r="NTF283" s="294"/>
      <c r="NTG283" s="294"/>
      <c r="NTH283" s="294"/>
      <c r="NTI283" s="294"/>
      <c r="NTJ283" s="294"/>
      <c r="NTK283" s="294"/>
      <c r="NTL283" s="294"/>
      <c r="NTM283" s="294"/>
      <c r="NTN283" s="294"/>
      <c r="NTO283" s="294"/>
      <c r="NTP283" s="294"/>
      <c r="NTQ283" s="294"/>
      <c r="NTR283" s="294"/>
      <c r="NTS283" s="294"/>
      <c r="NTT283" s="294"/>
      <c r="NTU283" s="294"/>
      <c r="NTV283" s="294"/>
      <c r="NTW283" s="294"/>
      <c r="NTX283" s="294"/>
      <c r="NTY283" s="294"/>
      <c r="NTZ283" s="294"/>
      <c r="NUA283" s="294"/>
      <c r="NUB283" s="294"/>
      <c r="NUC283" s="294"/>
      <c r="NUD283" s="294"/>
      <c r="NUE283" s="294"/>
      <c r="NUF283" s="294"/>
      <c r="NUG283" s="294"/>
      <c r="NUH283" s="294"/>
      <c r="NUI283" s="294"/>
      <c r="NUJ283" s="294"/>
      <c r="NUK283" s="294"/>
      <c r="NUL283" s="294"/>
      <c r="NUM283" s="294"/>
      <c r="NUN283" s="294"/>
      <c r="NUO283" s="294"/>
      <c r="NUP283" s="294"/>
      <c r="NUQ283" s="294"/>
      <c r="NUR283" s="294"/>
      <c r="NUS283" s="294"/>
      <c r="NUT283" s="294"/>
      <c r="NUU283" s="294"/>
      <c r="NUV283" s="294"/>
      <c r="NUW283" s="294"/>
      <c r="NUX283" s="294"/>
      <c r="NUY283" s="294"/>
      <c r="NUZ283" s="294"/>
      <c r="NVA283" s="294"/>
      <c r="NVB283" s="294"/>
      <c r="NVC283" s="294"/>
      <c r="NVD283" s="294"/>
      <c r="NVE283" s="294"/>
      <c r="NVF283" s="294"/>
      <c r="NVG283" s="294"/>
      <c r="NVH283" s="294"/>
      <c r="NVI283" s="294"/>
      <c r="NVJ283" s="294"/>
      <c r="NVK283" s="294"/>
      <c r="NVL283" s="294"/>
      <c r="NVM283" s="294"/>
      <c r="NVN283" s="294"/>
      <c r="NVO283" s="294"/>
      <c r="NVP283" s="294"/>
      <c r="NVQ283" s="294"/>
      <c r="NVR283" s="294"/>
      <c r="NVS283" s="294"/>
      <c r="NVT283" s="294"/>
      <c r="NVU283" s="294"/>
      <c r="NVV283" s="294"/>
      <c r="NVW283" s="294"/>
      <c r="NVX283" s="294"/>
      <c r="NVY283" s="294"/>
      <c r="NVZ283" s="294"/>
      <c r="NWA283" s="294"/>
      <c r="NWB283" s="294"/>
      <c r="NWC283" s="294"/>
      <c r="NWD283" s="294"/>
      <c r="NWE283" s="294"/>
      <c r="NWF283" s="294"/>
      <c r="NWG283" s="294"/>
      <c r="NWH283" s="294"/>
      <c r="NWI283" s="294"/>
      <c r="NWJ283" s="294"/>
      <c r="NWK283" s="294"/>
      <c r="NWL283" s="294"/>
      <c r="NWM283" s="294"/>
      <c r="NWN283" s="294"/>
      <c r="NWO283" s="294"/>
      <c r="NWP283" s="294"/>
      <c r="NWQ283" s="294"/>
      <c r="NWR283" s="294"/>
      <c r="NWS283" s="294"/>
      <c r="NWT283" s="294"/>
      <c r="NWU283" s="294"/>
      <c r="NWV283" s="294"/>
      <c r="NWW283" s="294"/>
      <c r="NWX283" s="294"/>
      <c r="NWY283" s="294"/>
      <c r="NWZ283" s="294"/>
      <c r="NXA283" s="294"/>
      <c r="NXB283" s="294"/>
      <c r="NXC283" s="294"/>
      <c r="NXD283" s="294"/>
      <c r="NXE283" s="294"/>
      <c r="NXF283" s="294"/>
      <c r="NXG283" s="294"/>
      <c r="NXH283" s="294"/>
      <c r="NXI283" s="294"/>
      <c r="NXJ283" s="294"/>
      <c r="NXK283" s="294"/>
      <c r="NXL283" s="294"/>
      <c r="NXM283" s="294"/>
      <c r="NXN283" s="294"/>
      <c r="NXO283" s="294"/>
      <c r="NXP283" s="294"/>
      <c r="NXQ283" s="294"/>
      <c r="NXR283" s="294"/>
      <c r="NXS283" s="294"/>
      <c r="NXT283" s="294"/>
      <c r="NXU283" s="294"/>
      <c r="NXV283" s="294"/>
      <c r="NXW283" s="294"/>
      <c r="NXX283" s="294"/>
      <c r="NXY283" s="294"/>
      <c r="NXZ283" s="294"/>
      <c r="NYA283" s="294"/>
      <c r="NYB283" s="294"/>
      <c r="NYC283" s="294"/>
      <c r="NYD283" s="294"/>
      <c r="NYE283" s="294"/>
      <c r="NYF283" s="294"/>
      <c r="NYG283" s="294"/>
      <c r="NYH283" s="294"/>
      <c r="NYI283" s="294"/>
      <c r="NYJ283" s="294"/>
      <c r="NYK283" s="294"/>
      <c r="NYL283" s="294"/>
      <c r="NYM283" s="294"/>
      <c r="NYN283" s="294"/>
      <c r="NYO283" s="294"/>
      <c r="NYP283" s="294"/>
      <c r="NYQ283" s="294"/>
      <c r="NYR283" s="294"/>
      <c r="NYS283" s="294"/>
      <c r="NYT283" s="294"/>
      <c r="NYU283" s="294"/>
      <c r="NYV283" s="294"/>
      <c r="NYW283" s="294"/>
      <c r="NYX283" s="294"/>
      <c r="NYY283" s="294"/>
      <c r="NYZ283" s="294"/>
      <c r="NZA283" s="294"/>
      <c r="NZB283" s="294"/>
      <c r="NZC283" s="294"/>
      <c r="NZD283" s="294"/>
      <c r="NZE283" s="294"/>
      <c r="NZF283" s="294"/>
      <c r="NZG283" s="294"/>
      <c r="NZH283" s="294"/>
      <c r="NZI283" s="294"/>
      <c r="NZJ283" s="294"/>
      <c r="NZK283" s="294"/>
      <c r="NZL283" s="294"/>
      <c r="NZM283" s="294"/>
      <c r="NZN283" s="294"/>
      <c r="NZO283" s="294"/>
      <c r="NZP283" s="294"/>
      <c r="NZQ283" s="294"/>
      <c r="NZR283" s="294"/>
      <c r="NZS283" s="294"/>
      <c r="NZT283" s="294"/>
      <c r="NZU283" s="294"/>
      <c r="NZV283" s="294"/>
      <c r="NZW283" s="294"/>
      <c r="NZX283" s="294"/>
      <c r="NZY283" s="294"/>
      <c r="NZZ283" s="294"/>
      <c r="OAA283" s="294"/>
      <c r="OAB283" s="294"/>
      <c r="OAC283" s="294"/>
      <c r="OAD283" s="294"/>
      <c r="OAE283" s="294"/>
      <c r="OAF283" s="294"/>
      <c r="OAG283" s="294"/>
      <c r="OAH283" s="294"/>
      <c r="OAI283" s="294"/>
      <c r="OAJ283" s="294"/>
      <c r="OAK283" s="294"/>
      <c r="OAL283" s="294"/>
      <c r="OAM283" s="294"/>
      <c r="OAN283" s="294"/>
      <c r="OAO283" s="294"/>
      <c r="OAP283" s="294"/>
      <c r="OAQ283" s="294"/>
      <c r="OAR283" s="294"/>
      <c r="OAS283" s="294"/>
      <c r="OAT283" s="294"/>
      <c r="OAU283" s="294"/>
      <c r="OAV283" s="294"/>
      <c r="OAW283" s="294"/>
      <c r="OAX283" s="294"/>
      <c r="OAY283" s="294"/>
      <c r="OAZ283" s="294"/>
      <c r="OBA283" s="294"/>
      <c r="OBB283" s="294"/>
      <c r="OBC283" s="294"/>
      <c r="OBD283" s="294"/>
      <c r="OBE283" s="294"/>
      <c r="OBF283" s="294"/>
      <c r="OBG283" s="294"/>
      <c r="OBH283" s="294"/>
      <c r="OBI283" s="294"/>
      <c r="OBJ283" s="294"/>
      <c r="OBK283" s="294"/>
      <c r="OBL283" s="294"/>
      <c r="OBM283" s="294"/>
      <c r="OBN283" s="294"/>
      <c r="OBO283" s="294"/>
      <c r="OBP283" s="294"/>
      <c r="OBQ283" s="294"/>
      <c r="OBR283" s="294"/>
      <c r="OBS283" s="294"/>
      <c r="OBT283" s="294"/>
      <c r="OBU283" s="294"/>
      <c r="OBV283" s="294"/>
      <c r="OBW283" s="294"/>
      <c r="OBX283" s="294"/>
      <c r="OBY283" s="294"/>
      <c r="OBZ283" s="294"/>
      <c r="OCA283" s="294"/>
      <c r="OCB283" s="294"/>
      <c r="OCC283" s="294"/>
      <c r="OCD283" s="294"/>
      <c r="OCE283" s="294"/>
      <c r="OCF283" s="294"/>
      <c r="OCG283" s="294"/>
      <c r="OCH283" s="294"/>
      <c r="OCI283" s="294"/>
      <c r="OCJ283" s="294"/>
      <c r="OCK283" s="294"/>
      <c r="OCL283" s="294"/>
      <c r="OCM283" s="294"/>
      <c r="OCN283" s="294"/>
      <c r="OCO283" s="294"/>
      <c r="OCP283" s="294"/>
      <c r="OCQ283" s="294"/>
      <c r="OCR283" s="294"/>
      <c r="OCS283" s="294"/>
      <c r="OCT283" s="294"/>
      <c r="OCU283" s="294"/>
      <c r="OCV283" s="294"/>
      <c r="OCW283" s="294"/>
      <c r="OCX283" s="294"/>
      <c r="OCY283" s="294"/>
      <c r="OCZ283" s="294"/>
      <c r="ODA283" s="294"/>
      <c r="ODB283" s="294"/>
      <c r="ODC283" s="294"/>
      <c r="ODD283" s="294"/>
      <c r="ODE283" s="294"/>
      <c r="ODF283" s="294"/>
      <c r="ODG283" s="294"/>
      <c r="ODH283" s="294"/>
      <c r="ODI283" s="294"/>
      <c r="ODJ283" s="294"/>
      <c r="ODK283" s="294"/>
      <c r="ODL283" s="294"/>
      <c r="ODM283" s="294"/>
      <c r="ODN283" s="294"/>
      <c r="ODO283" s="294"/>
      <c r="ODP283" s="294"/>
      <c r="ODQ283" s="294"/>
      <c r="ODR283" s="294"/>
      <c r="ODS283" s="294"/>
      <c r="ODT283" s="294"/>
      <c r="ODU283" s="294"/>
      <c r="ODV283" s="294"/>
      <c r="ODW283" s="294"/>
      <c r="ODX283" s="294"/>
      <c r="ODY283" s="294"/>
      <c r="ODZ283" s="294"/>
      <c r="OEA283" s="294"/>
      <c r="OEB283" s="294"/>
      <c r="OEC283" s="294"/>
      <c r="OED283" s="294"/>
      <c r="OEE283" s="294"/>
      <c r="OEF283" s="294"/>
      <c r="OEG283" s="294"/>
      <c r="OEH283" s="294"/>
      <c r="OEI283" s="294"/>
      <c r="OEJ283" s="294"/>
      <c r="OEK283" s="294"/>
      <c r="OEL283" s="294"/>
      <c r="OEM283" s="294"/>
      <c r="OEN283" s="294"/>
      <c r="OEO283" s="294"/>
      <c r="OEP283" s="294"/>
      <c r="OEQ283" s="294"/>
      <c r="OER283" s="294"/>
      <c r="OES283" s="294"/>
      <c r="OET283" s="294"/>
      <c r="OEU283" s="294"/>
      <c r="OEV283" s="294"/>
      <c r="OEW283" s="294"/>
      <c r="OEX283" s="294"/>
      <c r="OEY283" s="294"/>
      <c r="OEZ283" s="294"/>
      <c r="OFA283" s="294"/>
      <c r="OFB283" s="294"/>
      <c r="OFC283" s="294"/>
      <c r="OFD283" s="294"/>
      <c r="OFE283" s="294"/>
      <c r="OFF283" s="294"/>
      <c r="OFG283" s="294"/>
      <c r="OFH283" s="294"/>
      <c r="OFI283" s="294"/>
      <c r="OFJ283" s="294"/>
      <c r="OFK283" s="294"/>
      <c r="OFL283" s="294"/>
      <c r="OFM283" s="294"/>
      <c r="OFN283" s="294"/>
      <c r="OFO283" s="294"/>
      <c r="OFP283" s="294"/>
      <c r="OFQ283" s="294"/>
      <c r="OFR283" s="294"/>
      <c r="OFS283" s="294"/>
      <c r="OFT283" s="294"/>
      <c r="OFU283" s="294"/>
      <c r="OFV283" s="294"/>
      <c r="OFW283" s="294"/>
      <c r="OFX283" s="294"/>
      <c r="OFY283" s="294"/>
      <c r="OFZ283" s="294"/>
      <c r="OGA283" s="294"/>
      <c r="OGB283" s="294"/>
      <c r="OGC283" s="294"/>
      <c r="OGD283" s="294"/>
      <c r="OGE283" s="294"/>
      <c r="OGF283" s="294"/>
      <c r="OGG283" s="294"/>
      <c r="OGH283" s="294"/>
      <c r="OGI283" s="294"/>
      <c r="OGJ283" s="294"/>
      <c r="OGK283" s="294"/>
      <c r="OGL283" s="294"/>
      <c r="OGM283" s="294"/>
      <c r="OGN283" s="294"/>
      <c r="OGO283" s="294"/>
      <c r="OGP283" s="294"/>
      <c r="OGQ283" s="294"/>
      <c r="OGR283" s="294"/>
      <c r="OGS283" s="294"/>
      <c r="OGT283" s="294"/>
      <c r="OGU283" s="294"/>
      <c r="OGV283" s="294"/>
      <c r="OGW283" s="294"/>
      <c r="OGX283" s="294"/>
      <c r="OGY283" s="294"/>
      <c r="OGZ283" s="294"/>
      <c r="OHA283" s="294"/>
      <c r="OHB283" s="294"/>
      <c r="OHC283" s="294"/>
      <c r="OHD283" s="294"/>
      <c r="OHE283" s="294"/>
      <c r="OHF283" s="294"/>
      <c r="OHG283" s="294"/>
      <c r="OHH283" s="294"/>
      <c r="OHI283" s="294"/>
      <c r="OHJ283" s="294"/>
      <c r="OHK283" s="294"/>
      <c r="OHL283" s="294"/>
      <c r="OHM283" s="294"/>
      <c r="OHN283" s="294"/>
      <c r="OHO283" s="294"/>
      <c r="OHP283" s="294"/>
      <c r="OHQ283" s="294"/>
      <c r="OHR283" s="294"/>
      <c r="OHS283" s="294"/>
      <c r="OHT283" s="294"/>
      <c r="OHU283" s="294"/>
      <c r="OHV283" s="294"/>
      <c r="OHW283" s="294"/>
      <c r="OHX283" s="294"/>
      <c r="OHY283" s="294"/>
      <c r="OHZ283" s="294"/>
      <c r="OIA283" s="294"/>
      <c r="OIB283" s="294"/>
      <c r="OIC283" s="294"/>
      <c r="OID283" s="294"/>
      <c r="OIE283" s="294"/>
      <c r="OIF283" s="294"/>
      <c r="OIG283" s="294"/>
      <c r="OIH283" s="294"/>
      <c r="OII283" s="294"/>
      <c r="OIJ283" s="294"/>
      <c r="OIK283" s="294"/>
      <c r="OIL283" s="294"/>
      <c r="OIM283" s="294"/>
      <c r="OIN283" s="294"/>
      <c r="OIO283" s="294"/>
      <c r="OIP283" s="294"/>
      <c r="OIQ283" s="294"/>
      <c r="OIR283" s="294"/>
      <c r="OIS283" s="294"/>
      <c r="OIT283" s="294"/>
      <c r="OIU283" s="294"/>
      <c r="OIV283" s="294"/>
      <c r="OIW283" s="294"/>
      <c r="OIX283" s="294"/>
      <c r="OIY283" s="294"/>
      <c r="OIZ283" s="294"/>
      <c r="OJA283" s="294"/>
      <c r="OJB283" s="294"/>
      <c r="OJC283" s="294"/>
      <c r="OJD283" s="294"/>
      <c r="OJE283" s="294"/>
      <c r="OJF283" s="294"/>
      <c r="OJG283" s="294"/>
      <c r="OJH283" s="294"/>
      <c r="OJI283" s="294"/>
      <c r="OJJ283" s="294"/>
      <c r="OJK283" s="294"/>
      <c r="OJL283" s="294"/>
      <c r="OJM283" s="294"/>
      <c r="OJN283" s="294"/>
      <c r="OJO283" s="294"/>
      <c r="OJP283" s="294"/>
      <c r="OJQ283" s="294"/>
      <c r="OJR283" s="294"/>
      <c r="OJS283" s="294"/>
      <c r="OJT283" s="294"/>
      <c r="OJU283" s="294"/>
      <c r="OJV283" s="294"/>
      <c r="OJW283" s="294"/>
      <c r="OJX283" s="294"/>
      <c r="OJY283" s="294"/>
      <c r="OJZ283" s="294"/>
      <c r="OKA283" s="294"/>
      <c r="OKB283" s="294"/>
      <c r="OKC283" s="294"/>
      <c r="OKD283" s="294"/>
      <c r="OKE283" s="294"/>
      <c r="OKF283" s="294"/>
      <c r="OKG283" s="294"/>
      <c r="OKH283" s="294"/>
      <c r="OKI283" s="294"/>
      <c r="OKJ283" s="294"/>
      <c r="OKK283" s="294"/>
      <c r="OKL283" s="294"/>
      <c r="OKM283" s="294"/>
      <c r="OKN283" s="294"/>
      <c r="OKO283" s="294"/>
      <c r="OKP283" s="294"/>
      <c r="OKQ283" s="294"/>
      <c r="OKR283" s="294"/>
      <c r="OKS283" s="294"/>
      <c r="OKT283" s="294"/>
      <c r="OKU283" s="294"/>
      <c r="OKV283" s="294"/>
      <c r="OKW283" s="294"/>
      <c r="OKX283" s="294"/>
      <c r="OKY283" s="294"/>
      <c r="OKZ283" s="294"/>
      <c r="OLA283" s="294"/>
      <c r="OLB283" s="294"/>
      <c r="OLC283" s="294"/>
      <c r="OLD283" s="294"/>
      <c r="OLE283" s="294"/>
      <c r="OLF283" s="294"/>
      <c r="OLG283" s="294"/>
      <c r="OLH283" s="294"/>
      <c r="OLI283" s="294"/>
      <c r="OLJ283" s="294"/>
      <c r="OLK283" s="294"/>
      <c r="OLL283" s="294"/>
      <c r="OLM283" s="294"/>
      <c r="OLN283" s="294"/>
      <c r="OLO283" s="294"/>
      <c r="OLP283" s="294"/>
      <c r="OLQ283" s="294"/>
      <c r="OLR283" s="294"/>
      <c r="OLS283" s="294"/>
      <c r="OLT283" s="294"/>
      <c r="OLU283" s="294"/>
      <c r="OLV283" s="294"/>
      <c r="OLW283" s="294"/>
      <c r="OLX283" s="294"/>
      <c r="OLY283" s="294"/>
      <c r="OLZ283" s="294"/>
      <c r="OMA283" s="294"/>
      <c r="OMB283" s="294"/>
      <c r="OMC283" s="294"/>
      <c r="OMD283" s="294"/>
      <c r="OME283" s="294"/>
      <c r="OMF283" s="294"/>
      <c r="OMG283" s="294"/>
      <c r="OMH283" s="294"/>
      <c r="OMI283" s="294"/>
      <c r="OMJ283" s="294"/>
      <c r="OMK283" s="294"/>
      <c r="OML283" s="294"/>
      <c r="OMM283" s="294"/>
      <c r="OMN283" s="294"/>
      <c r="OMO283" s="294"/>
      <c r="OMP283" s="294"/>
      <c r="OMQ283" s="294"/>
      <c r="OMR283" s="294"/>
      <c r="OMS283" s="294"/>
      <c r="OMT283" s="294"/>
      <c r="OMU283" s="294"/>
      <c r="OMV283" s="294"/>
      <c r="OMW283" s="294"/>
      <c r="OMX283" s="294"/>
      <c r="OMY283" s="294"/>
      <c r="OMZ283" s="294"/>
      <c r="ONA283" s="294"/>
      <c r="ONB283" s="294"/>
      <c r="ONC283" s="294"/>
      <c r="OND283" s="294"/>
      <c r="ONE283" s="294"/>
      <c r="ONF283" s="294"/>
      <c r="ONG283" s="294"/>
      <c r="ONH283" s="294"/>
      <c r="ONI283" s="294"/>
      <c r="ONJ283" s="294"/>
      <c r="ONK283" s="294"/>
      <c r="ONL283" s="294"/>
      <c r="ONM283" s="294"/>
      <c r="ONN283" s="294"/>
      <c r="ONO283" s="294"/>
      <c r="ONP283" s="294"/>
      <c r="ONQ283" s="294"/>
      <c r="ONR283" s="294"/>
      <c r="ONS283" s="294"/>
      <c r="ONT283" s="294"/>
      <c r="ONU283" s="294"/>
      <c r="ONV283" s="294"/>
      <c r="ONW283" s="294"/>
      <c r="ONX283" s="294"/>
      <c r="ONY283" s="294"/>
      <c r="ONZ283" s="294"/>
      <c r="OOA283" s="294"/>
      <c r="OOB283" s="294"/>
      <c r="OOC283" s="294"/>
      <c r="OOD283" s="294"/>
      <c r="OOE283" s="294"/>
      <c r="OOF283" s="294"/>
      <c r="OOG283" s="294"/>
      <c r="OOH283" s="294"/>
      <c r="OOI283" s="294"/>
      <c r="OOJ283" s="294"/>
      <c r="OOK283" s="294"/>
      <c r="OOL283" s="294"/>
      <c r="OOM283" s="294"/>
      <c r="OON283" s="294"/>
      <c r="OOO283" s="294"/>
      <c r="OOP283" s="294"/>
      <c r="OOQ283" s="294"/>
      <c r="OOR283" s="294"/>
      <c r="OOS283" s="294"/>
      <c r="OOT283" s="294"/>
      <c r="OOU283" s="294"/>
      <c r="OOV283" s="294"/>
      <c r="OOW283" s="294"/>
      <c r="OOX283" s="294"/>
      <c r="OOY283" s="294"/>
      <c r="OOZ283" s="294"/>
      <c r="OPA283" s="294"/>
      <c r="OPB283" s="294"/>
      <c r="OPC283" s="294"/>
      <c r="OPD283" s="294"/>
      <c r="OPE283" s="294"/>
      <c r="OPF283" s="294"/>
      <c r="OPG283" s="294"/>
      <c r="OPH283" s="294"/>
      <c r="OPI283" s="294"/>
      <c r="OPJ283" s="294"/>
      <c r="OPK283" s="294"/>
      <c r="OPL283" s="294"/>
      <c r="OPM283" s="294"/>
      <c r="OPN283" s="294"/>
      <c r="OPO283" s="294"/>
      <c r="OPP283" s="294"/>
      <c r="OPQ283" s="294"/>
      <c r="OPR283" s="294"/>
      <c r="OPS283" s="294"/>
      <c r="OPT283" s="294"/>
      <c r="OPU283" s="294"/>
      <c r="OPV283" s="294"/>
      <c r="OPW283" s="294"/>
      <c r="OPX283" s="294"/>
      <c r="OPY283" s="294"/>
      <c r="OPZ283" s="294"/>
      <c r="OQA283" s="294"/>
      <c r="OQB283" s="294"/>
      <c r="OQC283" s="294"/>
      <c r="OQD283" s="294"/>
      <c r="OQE283" s="294"/>
      <c r="OQF283" s="294"/>
      <c r="OQG283" s="294"/>
      <c r="OQH283" s="294"/>
      <c r="OQI283" s="294"/>
      <c r="OQJ283" s="294"/>
      <c r="OQK283" s="294"/>
      <c r="OQL283" s="294"/>
      <c r="OQM283" s="294"/>
      <c r="OQN283" s="294"/>
      <c r="OQO283" s="294"/>
      <c r="OQP283" s="294"/>
      <c r="OQQ283" s="294"/>
      <c r="OQR283" s="294"/>
      <c r="OQS283" s="294"/>
      <c r="OQT283" s="294"/>
      <c r="OQU283" s="294"/>
      <c r="OQV283" s="294"/>
      <c r="OQW283" s="294"/>
      <c r="OQX283" s="294"/>
      <c r="OQY283" s="294"/>
      <c r="OQZ283" s="294"/>
      <c r="ORA283" s="294"/>
      <c r="ORB283" s="294"/>
      <c r="ORC283" s="294"/>
      <c r="ORD283" s="294"/>
      <c r="ORE283" s="294"/>
      <c r="ORF283" s="294"/>
      <c r="ORG283" s="294"/>
      <c r="ORH283" s="294"/>
      <c r="ORI283" s="294"/>
      <c r="ORJ283" s="294"/>
      <c r="ORK283" s="294"/>
      <c r="ORL283" s="294"/>
      <c r="ORM283" s="294"/>
      <c r="ORN283" s="294"/>
      <c r="ORO283" s="294"/>
      <c r="ORP283" s="294"/>
      <c r="ORQ283" s="294"/>
      <c r="ORR283" s="294"/>
      <c r="ORS283" s="294"/>
      <c r="ORT283" s="294"/>
      <c r="ORU283" s="294"/>
      <c r="ORV283" s="294"/>
      <c r="ORW283" s="294"/>
      <c r="ORX283" s="294"/>
      <c r="ORY283" s="294"/>
      <c r="ORZ283" s="294"/>
      <c r="OSA283" s="294"/>
      <c r="OSB283" s="294"/>
      <c r="OSC283" s="294"/>
      <c r="OSD283" s="294"/>
      <c r="OSE283" s="294"/>
      <c r="OSF283" s="294"/>
      <c r="OSG283" s="294"/>
      <c r="OSH283" s="294"/>
      <c r="OSI283" s="294"/>
      <c r="OSJ283" s="294"/>
      <c r="OSK283" s="294"/>
      <c r="OSL283" s="294"/>
      <c r="OSM283" s="294"/>
      <c r="OSN283" s="294"/>
      <c r="OSO283" s="294"/>
      <c r="OSP283" s="294"/>
      <c r="OSQ283" s="294"/>
      <c r="OSR283" s="294"/>
      <c r="OSS283" s="294"/>
      <c r="OST283" s="294"/>
      <c r="OSU283" s="294"/>
      <c r="OSV283" s="294"/>
      <c r="OSW283" s="294"/>
      <c r="OSX283" s="294"/>
      <c r="OSY283" s="294"/>
      <c r="OSZ283" s="294"/>
      <c r="OTA283" s="294"/>
      <c r="OTB283" s="294"/>
      <c r="OTC283" s="294"/>
      <c r="OTD283" s="294"/>
      <c r="OTE283" s="294"/>
      <c r="OTF283" s="294"/>
      <c r="OTG283" s="294"/>
      <c r="OTH283" s="294"/>
      <c r="OTI283" s="294"/>
      <c r="OTJ283" s="294"/>
      <c r="OTK283" s="294"/>
      <c r="OTL283" s="294"/>
      <c r="OTM283" s="294"/>
      <c r="OTN283" s="294"/>
      <c r="OTO283" s="294"/>
      <c r="OTP283" s="294"/>
      <c r="OTQ283" s="294"/>
      <c r="OTR283" s="294"/>
      <c r="OTS283" s="294"/>
      <c r="OTT283" s="294"/>
      <c r="OTU283" s="294"/>
      <c r="OTV283" s="294"/>
      <c r="OTW283" s="294"/>
      <c r="OTX283" s="294"/>
      <c r="OTY283" s="294"/>
      <c r="OTZ283" s="294"/>
      <c r="OUA283" s="294"/>
      <c r="OUB283" s="294"/>
      <c r="OUC283" s="294"/>
      <c r="OUD283" s="294"/>
      <c r="OUE283" s="294"/>
      <c r="OUF283" s="294"/>
      <c r="OUG283" s="294"/>
      <c r="OUH283" s="294"/>
      <c r="OUI283" s="294"/>
      <c r="OUJ283" s="294"/>
      <c r="OUK283" s="294"/>
      <c r="OUL283" s="294"/>
      <c r="OUM283" s="294"/>
      <c r="OUN283" s="294"/>
      <c r="OUO283" s="294"/>
      <c r="OUP283" s="294"/>
      <c r="OUQ283" s="294"/>
      <c r="OUR283" s="294"/>
      <c r="OUS283" s="294"/>
      <c r="OUT283" s="294"/>
      <c r="OUU283" s="294"/>
      <c r="OUV283" s="294"/>
      <c r="OUW283" s="294"/>
      <c r="OUX283" s="294"/>
      <c r="OUY283" s="294"/>
      <c r="OUZ283" s="294"/>
      <c r="OVA283" s="294"/>
      <c r="OVB283" s="294"/>
      <c r="OVC283" s="294"/>
      <c r="OVD283" s="294"/>
      <c r="OVE283" s="294"/>
      <c r="OVF283" s="294"/>
      <c r="OVG283" s="294"/>
      <c r="OVH283" s="294"/>
      <c r="OVI283" s="294"/>
      <c r="OVJ283" s="294"/>
      <c r="OVK283" s="294"/>
      <c r="OVL283" s="294"/>
      <c r="OVM283" s="294"/>
      <c r="OVN283" s="294"/>
      <c r="OVO283" s="294"/>
      <c r="OVP283" s="294"/>
      <c r="OVQ283" s="294"/>
      <c r="OVR283" s="294"/>
      <c r="OVS283" s="294"/>
      <c r="OVT283" s="294"/>
      <c r="OVU283" s="294"/>
      <c r="OVV283" s="294"/>
      <c r="OVW283" s="294"/>
      <c r="OVX283" s="294"/>
      <c r="OVY283" s="294"/>
      <c r="OVZ283" s="294"/>
      <c r="OWA283" s="294"/>
      <c r="OWB283" s="294"/>
      <c r="OWC283" s="294"/>
      <c r="OWD283" s="294"/>
      <c r="OWE283" s="294"/>
      <c r="OWF283" s="294"/>
      <c r="OWG283" s="294"/>
      <c r="OWH283" s="294"/>
      <c r="OWI283" s="294"/>
      <c r="OWJ283" s="294"/>
      <c r="OWK283" s="294"/>
      <c r="OWL283" s="294"/>
      <c r="OWM283" s="294"/>
      <c r="OWN283" s="294"/>
      <c r="OWO283" s="294"/>
      <c r="OWP283" s="294"/>
      <c r="OWQ283" s="294"/>
      <c r="OWR283" s="294"/>
      <c r="OWS283" s="294"/>
      <c r="OWT283" s="294"/>
      <c r="OWU283" s="294"/>
      <c r="OWV283" s="294"/>
      <c r="OWW283" s="294"/>
      <c r="OWX283" s="294"/>
      <c r="OWY283" s="294"/>
      <c r="OWZ283" s="294"/>
      <c r="OXA283" s="294"/>
      <c r="OXB283" s="294"/>
      <c r="OXC283" s="294"/>
      <c r="OXD283" s="294"/>
      <c r="OXE283" s="294"/>
      <c r="OXF283" s="294"/>
      <c r="OXG283" s="294"/>
      <c r="OXH283" s="294"/>
      <c r="OXI283" s="294"/>
      <c r="OXJ283" s="294"/>
      <c r="OXK283" s="294"/>
      <c r="OXL283" s="294"/>
      <c r="OXM283" s="294"/>
      <c r="OXN283" s="294"/>
      <c r="OXO283" s="294"/>
      <c r="OXP283" s="294"/>
      <c r="OXQ283" s="294"/>
      <c r="OXR283" s="294"/>
      <c r="OXS283" s="294"/>
      <c r="OXT283" s="294"/>
      <c r="OXU283" s="294"/>
      <c r="OXV283" s="294"/>
      <c r="OXW283" s="294"/>
      <c r="OXX283" s="294"/>
      <c r="OXY283" s="294"/>
      <c r="OXZ283" s="294"/>
      <c r="OYA283" s="294"/>
      <c r="OYB283" s="294"/>
      <c r="OYC283" s="294"/>
      <c r="OYD283" s="294"/>
      <c r="OYE283" s="294"/>
      <c r="OYF283" s="294"/>
      <c r="OYG283" s="294"/>
      <c r="OYH283" s="294"/>
      <c r="OYI283" s="294"/>
      <c r="OYJ283" s="294"/>
      <c r="OYK283" s="294"/>
      <c r="OYL283" s="294"/>
      <c r="OYM283" s="294"/>
      <c r="OYN283" s="294"/>
      <c r="OYO283" s="294"/>
      <c r="OYP283" s="294"/>
      <c r="OYQ283" s="294"/>
      <c r="OYR283" s="294"/>
      <c r="OYS283" s="294"/>
      <c r="OYT283" s="294"/>
      <c r="OYU283" s="294"/>
      <c r="OYV283" s="294"/>
      <c r="OYW283" s="294"/>
      <c r="OYX283" s="294"/>
      <c r="OYY283" s="294"/>
      <c r="OYZ283" s="294"/>
      <c r="OZA283" s="294"/>
      <c r="OZB283" s="294"/>
      <c r="OZC283" s="294"/>
      <c r="OZD283" s="294"/>
      <c r="OZE283" s="294"/>
      <c r="OZF283" s="294"/>
      <c r="OZG283" s="294"/>
      <c r="OZH283" s="294"/>
      <c r="OZI283" s="294"/>
      <c r="OZJ283" s="294"/>
      <c r="OZK283" s="294"/>
      <c r="OZL283" s="294"/>
      <c r="OZM283" s="294"/>
      <c r="OZN283" s="294"/>
      <c r="OZO283" s="294"/>
      <c r="OZP283" s="294"/>
      <c r="OZQ283" s="294"/>
      <c r="OZR283" s="294"/>
      <c r="OZS283" s="294"/>
      <c r="OZT283" s="294"/>
      <c r="OZU283" s="294"/>
      <c r="OZV283" s="294"/>
      <c r="OZW283" s="294"/>
      <c r="OZX283" s="294"/>
      <c r="OZY283" s="294"/>
      <c r="OZZ283" s="294"/>
      <c r="PAA283" s="294"/>
      <c r="PAB283" s="294"/>
      <c r="PAC283" s="294"/>
      <c r="PAD283" s="294"/>
      <c r="PAE283" s="294"/>
      <c r="PAF283" s="294"/>
      <c r="PAG283" s="294"/>
      <c r="PAH283" s="294"/>
      <c r="PAI283" s="294"/>
      <c r="PAJ283" s="294"/>
      <c r="PAK283" s="294"/>
      <c r="PAL283" s="294"/>
      <c r="PAM283" s="294"/>
      <c r="PAN283" s="294"/>
      <c r="PAO283" s="294"/>
      <c r="PAP283" s="294"/>
      <c r="PAQ283" s="294"/>
      <c r="PAR283" s="294"/>
      <c r="PAS283" s="294"/>
      <c r="PAT283" s="294"/>
      <c r="PAU283" s="294"/>
      <c r="PAV283" s="294"/>
      <c r="PAW283" s="294"/>
      <c r="PAX283" s="294"/>
      <c r="PAY283" s="294"/>
      <c r="PAZ283" s="294"/>
      <c r="PBA283" s="294"/>
      <c r="PBB283" s="294"/>
      <c r="PBC283" s="294"/>
      <c r="PBD283" s="294"/>
      <c r="PBE283" s="294"/>
      <c r="PBF283" s="294"/>
      <c r="PBG283" s="294"/>
      <c r="PBH283" s="294"/>
      <c r="PBI283" s="294"/>
      <c r="PBJ283" s="294"/>
      <c r="PBK283" s="294"/>
      <c r="PBL283" s="294"/>
      <c r="PBM283" s="294"/>
      <c r="PBN283" s="294"/>
      <c r="PBO283" s="294"/>
      <c r="PBP283" s="294"/>
      <c r="PBQ283" s="294"/>
      <c r="PBR283" s="294"/>
      <c r="PBS283" s="294"/>
      <c r="PBT283" s="294"/>
      <c r="PBU283" s="294"/>
      <c r="PBV283" s="294"/>
      <c r="PBW283" s="294"/>
      <c r="PBX283" s="294"/>
      <c r="PBY283" s="294"/>
      <c r="PBZ283" s="294"/>
      <c r="PCA283" s="294"/>
      <c r="PCB283" s="294"/>
      <c r="PCC283" s="294"/>
      <c r="PCD283" s="294"/>
      <c r="PCE283" s="294"/>
      <c r="PCF283" s="294"/>
      <c r="PCG283" s="294"/>
      <c r="PCH283" s="294"/>
      <c r="PCI283" s="294"/>
      <c r="PCJ283" s="294"/>
      <c r="PCK283" s="294"/>
      <c r="PCL283" s="294"/>
      <c r="PCM283" s="294"/>
      <c r="PCN283" s="294"/>
      <c r="PCO283" s="294"/>
      <c r="PCP283" s="294"/>
      <c r="PCQ283" s="294"/>
      <c r="PCR283" s="294"/>
      <c r="PCS283" s="294"/>
      <c r="PCT283" s="294"/>
      <c r="PCU283" s="294"/>
      <c r="PCV283" s="294"/>
      <c r="PCW283" s="294"/>
      <c r="PCX283" s="294"/>
      <c r="PCY283" s="294"/>
      <c r="PCZ283" s="294"/>
      <c r="PDA283" s="294"/>
      <c r="PDB283" s="294"/>
      <c r="PDC283" s="294"/>
      <c r="PDD283" s="294"/>
      <c r="PDE283" s="294"/>
      <c r="PDF283" s="294"/>
      <c r="PDG283" s="294"/>
      <c r="PDH283" s="294"/>
      <c r="PDI283" s="294"/>
      <c r="PDJ283" s="294"/>
      <c r="PDK283" s="294"/>
      <c r="PDL283" s="294"/>
      <c r="PDM283" s="294"/>
      <c r="PDN283" s="294"/>
      <c r="PDO283" s="294"/>
      <c r="PDP283" s="294"/>
      <c r="PDQ283" s="294"/>
      <c r="PDR283" s="294"/>
      <c r="PDS283" s="294"/>
      <c r="PDT283" s="294"/>
      <c r="PDU283" s="294"/>
      <c r="PDV283" s="294"/>
      <c r="PDW283" s="294"/>
      <c r="PDX283" s="294"/>
      <c r="PDY283" s="294"/>
      <c r="PDZ283" s="294"/>
      <c r="PEA283" s="294"/>
      <c r="PEB283" s="294"/>
      <c r="PEC283" s="294"/>
      <c r="PED283" s="294"/>
      <c r="PEE283" s="294"/>
      <c r="PEF283" s="294"/>
      <c r="PEG283" s="294"/>
      <c r="PEH283" s="294"/>
      <c r="PEI283" s="294"/>
      <c r="PEJ283" s="294"/>
      <c r="PEK283" s="294"/>
      <c r="PEL283" s="294"/>
      <c r="PEM283" s="294"/>
      <c r="PEN283" s="294"/>
      <c r="PEO283" s="294"/>
      <c r="PEP283" s="294"/>
      <c r="PEQ283" s="294"/>
      <c r="PER283" s="294"/>
      <c r="PES283" s="294"/>
      <c r="PET283" s="294"/>
      <c r="PEU283" s="294"/>
      <c r="PEV283" s="294"/>
      <c r="PEW283" s="294"/>
      <c r="PEX283" s="294"/>
      <c r="PEY283" s="294"/>
      <c r="PEZ283" s="294"/>
      <c r="PFA283" s="294"/>
      <c r="PFB283" s="294"/>
      <c r="PFC283" s="294"/>
      <c r="PFD283" s="294"/>
      <c r="PFE283" s="294"/>
      <c r="PFF283" s="294"/>
      <c r="PFG283" s="294"/>
      <c r="PFH283" s="294"/>
      <c r="PFI283" s="294"/>
      <c r="PFJ283" s="294"/>
      <c r="PFK283" s="294"/>
      <c r="PFL283" s="294"/>
      <c r="PFM283" s="294"/>
      <c r="PFN283" s="294"/>
      <c r="PFO283" s="294"/>
      <c r="PFP283" s="294"/>
      <c r="PFQ283" s="294"/>
      <c r="PFR283" s="294"/>
      <c r="PFS283" s="294"/>
      <c r="PFT283" s="294"/>
      <c r="PFU283" s="294"/>
      <c r="PFV283" s="294"/>
      <c r="PFW283" s="294"/>
      <c r="PFX283" s="294"/>
      <c r="PFY283" s="294"/>
      <c r="PFZ283" s="294"/>
      <c r="PGA283" s="294"/>
      <c r="PGB283" s="294"/>
      <c r="PGC283" s="294"/>
      <c r="PGD283" s="294"/>
      <c r="PGE283" s="294"/>
      <c r="PGF283" s="294"/>
      <c r="PGG283" s="294"/>
      <c r="PGH283" s="294"/>
      <c r="PGI283" s="294"/>
      <c r="PGJ283" s="294"/>
      <c r="PGK283" s="294"/>
      <c r="PGL283" s="294"/>
      <c r="PGM283" s="294"/>
      <c r="PGN283" s="294"/>
      <c r="PGO283" s="294"/>
      <c r="PGP283" s="294"/>
      <c r="PGQ283" s="294"/>
      <c r="PGR283" s="294"/>
      <c r="PGS283" s="294"/>
      <c r="PGT283" s="294"/>
      <c r="PGU283" s="294"/>
      <c r="PGV283" s="294"/>
      <c r="PGW283" s="294"/>
      <c r="PGX283" s="294"/>
      <c r="PGY283" s="294"/>
      <c r="PGZ283" s="294"/>
      <c r="PHA283" s="294"/>
      <c r="PHB283" s="294"/>
      <c r="PHC283" s="294"/>
      <c r="PHD283" s="294"/>
      <c r="PHE283" s="294"/>
      <c r="PHF283" s="294"/>
      <c r="PHG283" s="294"/>
      <c r="PHH283" s="294"/>
      <c r="PHI283" s="294"/>
      <c r="PHJ283" s="294"/>
      <c r="PHK283" s="294"/>
      <c r="PHL283" s="294"/>
      <c r="PHM283" s="294"/>
      <c r="PHN283" s="294"/>
      <c r="PHO283" s="294"/>
      <c r="PHP283" s="294"/>
      <c r="PHQ283" s="294"/>
      <c r="PHR283" s="294"/>
      <c r="PHS283" s="294"/>
      <c r="PHT283" s="294"/>
      <c r="PHU283" s="294"/>
      <c r="PHV283" s="294"/>
      <c r="PHW283" s="294"/>
      <c r="PHX283" s="294"/>
      <c r="PHY283" s="294"/>
      <c r="PHZ283" s="294"/>
      <c r="PIA283" s="294"/>
      <c r="PIB283" s="294"/>
      <c r="PIC283" s="294"/>
      <c r="PID283" s="294"/>
      <c r="PIE283" s="294"/>
      <c r="PIF283" s="294"/>
      <c r="PIG283" s="294"/>
      <c r="PIH283" s="294"/>
      <c r="PII283" s="294"/>
      <c r="PIJ283" s="294"/>
      <c r="PIK283" s="294"/>
      <c r="PIL283" s="294"/>
      <c r="PIM283" s="294"/>
      <c r="PIN283" s="294"/>
      <c r="PIO283" s="294"/>
      <c r="PIP283" s="294"/>
      <c r="PIQ283" s="294"/>
      <c r="PIR283" s="294"/>
      <c r="PIS283" s="294"/>
      <c r="PIT283" s="294"/>
      <c r="PIU283" s="294"/>
      <c r="PIV283" s="294"/>
      <c r="PIW283" s="294"/>
      <c r="PIX283" s="294"/>
      <c r="PIY283" s="294"/>
      <c r="PIZ283" s="294"/>
      <c r="PJA283" s="294"/>
      <c r="PJB283" s="294"/>
      <c r="PJC283" s="294"/>
      <c r="PJD283" s="294"/>
      <c r="PJE283" s="294"/>
      <c r="PJF283" s="294"/>
      <c r="PJG283" s="294"/>
      <c r="PJH283" s="294"/>
      <c r="PJI283" s="294"/>
      <c r="PJJ283" s="294"/>
      <c r="PJK283" s="294"/>
      <c r="PJL283" s="294"/>
      <c r="PJM283" s="294"/>
      <c r="PJN283" s="294"/>
      <c r="PJO283" s="294"/>
      <c r="PJP283" s="294"/>
      <c r="PJQ283" s="294"/>
      <c r="PJR283" s="294"/>
      <c r="PJS283" s="294"/>
      <c r="PJT283" s="294"/>
      <c r="PJU283" s="294"/>
      <c r="PJV283" s="294"/>
      <c r="PJW283" s="294"/>
      <c r="PJX283" s="294"/>
      <c r="PJY283" s="294"/>
      <c r="PJZ283" s="294"/>
      <c r="PKA283" s="294"/>
      <c r="PKB283" s="294"/>
      <c r="PKC283" s="294"/>
      <c r="PKD283" s="294"/>
      <c r="PKE283" s="294"/>
      <c r="PKF283" s="294"/>
      <c r="PKG283" s="294"/>
      <c r="PKH283" s="294"/>
      <c r="PKI283" s="294"/>
      <c r="PKJ283" s="294"/>
      <c r="PKK283" s="294"/>
      <c r="PKL283" s="294"/>
      <c r="PKM283" s="294"/>
      <c r="PKN283" s="294"/>
      <c r="PKO283" s="294"/>
      <c r="PKP283" s="294"/>
      <c r="PKQ283" s="294"/>
      <c r="PKR283" s="294"/>
      <c r="PKS283" s="294"/>
      <c r="PKT283" s="294"/>
      <c r="PKU283" s="294"/>
      <c r="PKV283" s="294"/>
      <c r="PKW283" s="294"/>
      <c r="PKX283" s="294"/>
      <c r="PKY283" s="294"/>
      <c r="PKZ283" s="294"/>
      <c r="PLA283" s="294"/>
      <c r="PLB283" s="294"/>
      <c r="PLC283" s="294"/>
      <c r="PLD283" s="294"/>
      <c r="PLE283" s="294"/>
      <c r="PLF283" s="294"/>
      <c r="PLG283" s="294"/>
      <c r="PLH283" s="294"/>
      <c r="PLI283" s="294"/>
      <c r="PLJ283" s="294"/>
      <c r="PLK283" s="294"/>
      <c r="PLL283" s="294"/>
      <c r="PLM283" s="294"/>
      <c r="PLN283" s="294"/>
      <c r="PLO283" s="294"/>
      <c r="PLP283" s="294"/>
      <c r="PLQ283" s="294"/>
      <c r="PLR283" s="294"/>
      <c r="PLS283" s="294"/>
      <c r="PLT283" s="294"/>
      <c r="PLU283" s="294"/>
      <c r="PLV283" s="294"/>
      <c r="PLW283" s="294"/>
      <c r="PLX283" s="294"/>
      <c r="PLY283" s="294"/>
      <c r="PLZ283" s="294"/>
      <c r="PMA283" s="294"/>
      <c r="PMB283" s="294"/>
      <c r="PMC283" s="294"/>
      <c r="PMD283" s="294"/>
      <c r="PME283" s="294"/>
      <c r="PMF283" s="294"/>
      <c r="PMG283" s="294"/>
      <c r="PMH283" s="294"/>
      <c r="PMI283" s="294"/>
      <c r="PMJ283" s="294"/>
      <c r="PMK283" s="294"/>
      <c r="PML283" s="294"/>
      <c r="PMM283" s="294"/>
      <c r="PMN283" s="294"/>
      <c r="PMO283" s="294"/>
      <c r="PMP283" s="294"/>
      <c r="PMQ283" s="294"/>
      <c r="PMR283" s="294"/>
      <c r="PMS283" s="294"/>
      <c r="PMT283" s="294"/>
      <c r="PMU283" s="294"/>
      <c r="PMV283" s="294"/>
      <c r="PMW283" s="294"/>
      <c r="PMX283" s="294"/>
      <c r="PMY283" s="294"/>
      <c r="PMZ283" s="294"/>
      <c r="PNA283" s="294"/>
      <c r="PNB283" s="294"/>
      <c r="PNC283" s="294"/>
      <c r="PND283" s="294"/>
      <c r="PNE283" s="294"/>
      <c r="PNF283" s="294"/>
      <c r="PNG283" s="294"/>
      <c r="PNH283" s="294"/>
      <c r="PNI283" s="294"/>
      <c r="PNJ283" s="294"/>
      <c r="PNK283" s="294"/>
      <c r="PNL283" s="294"/>
      <c r="PNM283" s="294"/>
      <c r="PNN283" s="294"/>
      <c r="PNO283" s="294"/>
      <c r="PNP283" s="294"/>
      <c r="PNQ283" s="294"/>
      <c r="PNR283" s="294"/>
      <c r="PNS283" s="294"/>
      <c r="PNT283" s="294"/>
      <c r="PNU283" s="294"/>
      <c r="PNV283" s="294"/>
      <c r="PNW283" s="294"/>
      <c r="PNX283" s="294"/>
      <c r="PNY283" s="294"/>
      <c r="PNZ283" s="294"/>
      <c r="POA283" s="294"/>
      <c r="POB283" s="294"/>
      <c r="POC283" s="294"/>
      <c r="POD283" s="294"/>
      <c r="POE283" s="294"/>
      <c r="POF283" s="294"/>
      <c r="POG283" s="294"/>
      <c r="POH283" s="294"/>
      <c r="POI283" s="294"/>
      <c r="POJ283" s="294"/>
      <c r="POK283" s="294"/>
      <c r="POL283" s="294"/>
      <c r="POM283" s="294"/>
      <c r="PON283" s="294"/>
      <c r="POO283" s="294"/>
      <c r="POP283" s="294"/>
      <c r="POQ283" s="294"/>
      <c r="POR283" s="294"/>
      <c r="POS283" s="294"/>
      <c r="POT283" s="294"/>
      <c r="POU283" s="294"/>
      <c r="POV283" s="294"/>
      <c r="POW283" s="294"/>
      <c r="POX283" s="294"/>
      <c r="POY283" s="294"/>
      <c r="POZ283" s="294"/>
      <c r="PPA283" s="294"/>
      <c r="PPB283" s="294"/>
      <c r="PPC283" s="294"/>
      <c r="PPD283" s="294"/>
      <c r="PPE283" s="294"/>
      <c r="PPF283" s="294"/>
      <c r="PPG283" s="294"/>
      <c r="PPH283" s="294"/>
      <c r="PPI283" s="294"/>
      <c r="PPJ283" s="294"/>
      <c r="PPK283" s="294"/>
      <c r="PPL283" s="294"/>
      <c r="PPM283" s="294"/>
      <c r="PPN283" s="294"/>
      <c r="PPO283" s="294"/>
      <c r="PPP283" s="294"/>
      <c r="PPQ283" s="294"/>
      <c r="PPR283" s="294"/>
      <c r="PPS283" s="294"/>
      <c r="PPT283" s="294"/>
      <c r="PPU283" s="294"/>
      <c r="PPV283" s="294"/>
      <c r="PPW283" s="294"/>
      <c r="PPX283" s="294"/>
      <c r="PPY283" s="294"/>
      <c r="PPZ283" s="294"/>
      <c r="PQA283" s="294"/>
      <c r="PQB283" s="294"/>
      <c r="PQC283" s="294"/>
      <c r="PQD283" s="294"/>
      <c r="PQE283" s="294"/>
      <c r="PQF283" s="294"/>
      <c r="PQG283" s="294"/>
      <c r="PQH283" s="294"/>
      <c r="PQI283" s="294"/>
      <c r="PQJ283" s="294"/>
      <c r="PQK283" s="294"/>
      <c r="PQL283" s="294"/>
      <c r="PQM283" s="294"/>
      <c r="PQN283" s="294"/>
      <c r="PQO283" s="294"/>
      <c r="PQP283" s="294"/>
      <c r="PQQ283" s="294"/>
      <c r="PQR283" s="294"/>
      <c r="PQS283" s="294"/>
      <c r="PQT283" s="294"/>
      <c r="PQU283" s="294"/>
      <c r="PQV283" s="294"/>
      <c r="PQW283" s="294"/>
      <c r="PQX283" s="294"/>
      <c r="PQY283" s="294"/>
      <c r="PQZ283" s="294"/>
      <c r="PRA283" s="294"/>
      <c r="PRB283" s="294"/>
      <c r="PRC283" s="294"/>
      <c r="PRD283" s="294"/>
      <c r="PRE283" s="294"/>
      <c r="PRF283" s="294"/>
      <c r="PRG283" s="294"/>
      <c r="PRH283" s="294"/>
      <c r="PRI283" s="294"/>
      <c r="PRJ283" s="294"/>
      <c r="PRK283" s="294"/>
      <c r="PRL283" s="294"/>
      <c r="PRM283" s="294"/>
      <c r="PRN283" s="294"/>
      <c r="PRO283" s="294"/>
      <c r="PRP283" s="294"/>
      <c r="PRQ283" s="294"/>
      <c r="PRR283" s="294"/>
      <c r="PRS283" s="294"/>
      <c r="PRT283" s="294"/>
      <c r="PRU283" s="294"/>
      <c r="PRV283" s="294"/>
      <c r="PRW283" s="294"/>
      <c r="PRX283" s="294"/>
      <c r="PRY283" s="294"/>
      <c r="PRZ283" s="294"/>
      <c r="PSA283" s="294"/>
      <c r="PSB283" s="294"/>
      <c r="PSC283" s="294"/>
      <c r="PSD283" s="294"/>
      <c r="PSE283" s="294"/>
      <c r="PSF283" s="294"/>
      <c r="PSG283" s="294"/>
      <c r="PSH283" s="294"/>
      <c r="PSI283" s="294"/>
      <c r="PSJ283" s="294"/>
      <c r="PSK283" s="294"/>
      <c r="PSL283" s="294"/>
      <c r="PSM283" s="294"/>
      <c r="PSN283" s="294"/>
      <c r="PSO283" s="294"/>
      <c r="PSP283" s="294"/>
      <c r="PSQ283" s="294"/>
      <c r="PSR283" s="294"/>
      <c r="PSS283" s="294"/>
      <c r="PST283" s="294"/>
      <c r="PSU283" s="294"/>
      <c r="PSV283" s="294"/>
      <c r="PSW283" s="294"/>
      <c r="PSX283" s="294"/>
      <c r="PSY283" s="294"/>
      <c r="PSZ283" s="294"/>
      <c r="PTA283" s="294"/>
      <c r="PTB283" s="294"/>
      <c r="PTC283" s="294"/>
      <c r="PTD283" s="294"/>
      <c r="PTE283" s="294"/>
      <c r="PTF283" s="294"/>
      <c r="PTG283" s="294"/>
      <c r="PTH283" s="294"/>
      <c r="PTI283" s="294"/>
      <c r="PTJ283" s="294"/>
      <c r="PTK283" s="294"/>
      <c r="PTL283" s="294"/>
      <c r="PTM283" s="294"/>
      <c r="PTN283" s="294"/>
      <c r="PTO283" s="294"/>
      <c r="PTP283" s="294"/>
      <c r="PTQ283" s="294"/>
      <c r="PTR283" s="294"/>
      <c r="PTS283" s="294"/>
      <c r="PTT283" s="294"/>
      <c r="PTU283" s="294"/>
      <c r="PTV283" s="294"/>
      <c r="PTW283" s="294"/>
      <c r="PTX283" s="294"/>
      <c r="PTY283" s="294"/>
      <c r="PTZ283" s="294"/>
      <c r="PUA283" s="294"/>
      <c r="PUB283" s="294"/>
      <c r="PUC283" s="294"/>
      <c r="PUD283" s="294"/>
      <c r="PUE283" s="294"/>
      <c r="PUF283" s="294"/>
      <c r="PUG283" s="294"/>
      <c r="PUH283" s="294"/>
      <c r="PUI283" s="294"/>
      <c r="PUJ283" s="294"/>
      <c r="PUK283" s="294"/>
      <c r="PUL283" s="294"/>
      <c r="PUM283" s="294"/>
      <c r="PUN283" s="294"/>
      <c r="PUO283" s="294"/>
      <c r="PUP283" s="294"/>
      <c r="PUQ283" s="294"/>
      <c r="PUR283" s="294"/>
      <c r="PUS283" s="294"/>
      <c r="PUT283" s="294"/>
      <c r="PUU283" s="294"/>
      <c r="PUV283" s="294"/>
      <c r="PUW283" s="294"/>
      <c r="PUX283" s="294"/>
      <c r="PUY283" s="294"/>
      <c r="PUZ283" s="294"/>
      <c r="PVA283" s="294"/>
      <c r="PVB283" s="294"/>
      <c r="PVC283" s="294"/>
      <c r="PVD283" s="294"/>
      <c r="PVE283" s="294"/>
      <c r="PVF283" s="294"/>
      <c r="PVG283" s="294"/>
      <c r="PVH283" s="294"/>
      <c r="PVI283" s="294"/>
      <c r="PVJ283" s="294"/>
      <c r="PVK283" s="294"/>
      <c r="PVL283" s="294"/>
      <c r="PVM283" s="294"/>
      <c r="PVN283" s="294"/>
      <c r="PVO283" s="294"/>
      <c r="PVP283" s="294"/>
      <c r="PVQ283" s="294"/>
      <c r="PVR283" s="294"/>
      <c r="PVS283" s="294"/>
      <c r="PVT283" s="294"/>
      <c r="PVU283" s="294"/>
      <c r="PVV283" s="294"/>
      <c r="PVW283" s="294"/>
      <c r="PVX283" s="294"/>
      <c r="PVY283" s="294"/>
      <c r="PVZ283" s="294"/>
      <c r="PWA283" s="294"/>
      <c r="PWB283" s="294"/>
      <c r="PWC283" s="294"/>
      <c r="PWD283" s="294"/>
      <c r="PWE283" s="294"/>
      <c r="PWF283" s="294"/>
      <c r="PWG283" s="294"/>
      <c r="PWH283" s="294"/>
      <c r="PWI283" s="294"/>
      <c r="PWJ283" s="294"/>
      <c r="PWK283" s="294"/>
      <c r="PWL283" s="294"/>
      <c r="PWM283" s="294"/>
      <c r="PWN283" s="294"/>
      <c r="PWO283" s="294"/>
      <c r="PWP283" s="294"/>
      <c r="PWQ283" s="294"/>
      <c r="PWR283" s="294"/>
      <c r="PWS283" s="294"/>
      <c r="PWT283" s="294"/>
      <c r="PWU283" s="294"/>
      <c r="PWV283" s="294"/>
      <c r="PWW283" s="294"/>
      <c r="PWX283" s="294"/>
      <c r="PWY283" s="294"/>
      <c r="PWZ283" s="294"/>
      <c r="PXA283" s="294"/>
      <c r="PXB283" s="294"/>
      <c r="PXC283" s="294"/>
      <c r="PXD283" s="294"/>
      <c r="PXE283" s="294"/>
      <c r="PXF283" s="294"/>
      <c r="PXG283" s="294"/>
      <c r="PXH283" s="294"/>
      <c r="PXI283" s="294"/>
      <c r="PXJ283" s="294"/>
      <c r="PXK283" s="294"/>
      <c r="PXL283" s="294"/>
      <c r="PXM283" s="294"/>
      <c r="PXN283" s="294"/>
      <c r="PXO283" s="294"/>
      <c r="PXP283" s="294"/>
      <c r="PXQ283" s="294"/>
      <c r="PXR283" s="294"/>
      <c r="PXS283" s="294"/>
      <c r="PXT283" s="294"/>
      <c r="PXU283" s="294"/>
      <c r="PXV283" s="294"/>
      <c r="PXW283" s="294"/>
      <c r="PXX283" s="294"/>
      <c r="PXY283" s="294"/>
      <c r="PXZ283" s="294"/>
      <c r="PYA283" s="294"/>
      <c r="PYB283" s="294"/>
      <c r="PYC283" s="294"/>
      <c r="PYD283" s="294"/>
      <c r="PYE283" s="294"/>
      <c r="PYF283" s="294"/>
      <c r="PYG283" s="294"/>
      <c r="PYH283" s="294"/>
      <c r="PYI283" s="294"/>
      <c r="PYJ283" s="294"/>
      <c r="PYK283" s="294"/>
      <c r="PYL283" s="294"/>
      <c r="PYM283" s="294"/>
      <c r="PYN283" s="294"/>
      <c r="PYO283" s="294"/>
      <c r="PYP283" s="294"/>
      <c r="PYQ283" s="294"/>
      <c r="PYR283" s="294"/>
      <c r="PYS283" s="294"/>
      <c r="PYT283" s="294"/>
      <c r="PYU283" s="294"/>
      <c r="PYV283" s="294"/>
      <c r="PYW283" s="294"/>
      <c r="PYX283" s="294"/>
      <c r="PYY283" s="294"/>
      <c r="PYZ283" s="294"/>
      <c r="PZA283" s="294"/>
      <c r="PZB283" s="294"/>
      <c r="PZC283" s="294"/>
      <c r="PZD283" s="294"/>
      <c r="PZE283" s="294"/>
      <c r="PZF283" s="294"/>
      <c r="PZG283" s="294"/>
      <c r="PZH283" s="294"/>
      <c r="PZI283" s="294"/>
      <c r="PZJ283" s="294"/>
      <c r="PZK283" s="294"/>
      <c r="PZL283" s="294"/>
      <c r="PZM283" s="294"/>
      <c r="PZN283" s="294"/>
      <c r="PZO283" s="294"/>
      <c r="PZP283" s="294"/>
      <c r="PZQ283" s="294"/>
      <c r="PZR283" s="294"/>
      <c r="PZS283" s="294"/>
      <c r="PZT283" s="294"/>
      <c r="PZU283" s="294"/>
      <c r="PZV283" s="294"/>
      <c r="PZW283" s="294"/>
      <c r="PZX283" s="294"/>
      <c r="PZY283" s="294"/>
      <c r="PZZ283" s="294"/>
      <c r="QAA283" s="294"/>
      <c r="QAB283" s="294"/>
      <c r="QAC283" s="294"/>
      <c r="QAD283" s="294"/>
      <c r="QAE283" s="294"/>
      <c r="QAF283" s="294"/>
      <c r="QAG283" s="294"/>
      <c r="QAH283" s="294"/>
      <c r="QAI283" s="294"/>
      <c r="QAJ283" s="294"/>
      <c r="QAK283" s="294"/>
      <c r="QAL283" s="294"/>
      <c r="QAM283" s="294"/>
      <c r="QAN283" s="294"/>
      <c r="QAO283" s="294"/>
      <c r="QAP283" s="294"/>
      <c r="QAQ283" s="294"/>
      <c r="QAR283" s="294"/>
      <c r="QAS283" s="294"/>
      <c r="QAT283" s="294"/>
      <c r="QAU283" s="294"/>
      <c r="QAV283" s="294"/>
      <c r="QAW283" s="294"/>
      <c r="QAX283" s="294"/>
      <c r="QAY283" s="294"/>
      <c r="QAZ283" s="294"/>
      <c r="QBA283" s="294"/>
      <c r="QBB283" s="294"/>
      <c r="QBC283" s="294"/>
      <c r="QBD283" s="294"/>
      <c r="QBE283" s="294"/>
      <c r="QBF283" s="294"/>
      <c r="QBG283" s="294"/>
      <c r="QBH283" s="294"/>
      <c r="QBI283" s="294"/>
      <c r="QBJ283" s="294"/>
      <c r="QBK283" s="294"/>
      <c r="QBL283" s="294"/>
      <c r="QBM283" s="294"/>
      <c r="QBN283" s="294"/>
      <c r="QBO283" s="294"/>
      <c r="QBP283" s="294"/>
      <c r="QBQ283" s="294"/>
      <c r="QBR283" s="294"/>
      <c r="QBS283" s="294"/>
      <c r="QBT283" s="294"/>
      <c r="QBU283" s="294"/>
      <c r="QBV283" s="294"/>
      <c r="QBW283" s="294"/>
      <c r="QBX283" s="294"/>
      <c r="QBY283" s="294"/>
      <c r="QBZ283" s="294"/>
      <c r="QCA283" s="294"/>
      <c r="QCB283" s="294"/>
      <c r="QCC283" s="294"/>
      <c r="QCD283" s="294"/>
      <c r="QCE283" s="294"/>
      <c r="QCF283" s="294"/>
      <c r="QCG283" s="294"/>
      <c r="QCH283" s="294"/>
      <c r="QCI283" s="294"/>
      <c r="QCJ283" s="294"/>
      <c r="QCK283" s="294"/>
      <c r="QCL283" s="294"/>
      <c r="QCM283" s="294"/>
      <c r="QCN283" s="294"/>
      <c r="QCO283" s="294"/>
      <c r="QCP283" s="294"/>
      <c r="QCQ283" s="294"/>
      <c r="QCR283" s="294"/>
      <c r="QCS283" s="294"/>
      <c r="QCT283" s="294"/>
      <c r="QCU283" s="294"/>
      <c r="QCV283" s="294"/>
      <c r="QCW283" s="294"/>
      <c r="QCX283" s="294"/>
      <c r="QCY283" s="294"/>
      <c r="QCZ283" s="294"/>
      <c r="QDA283" s="294"/>
      <c r="QDB283" s="294"/>
      <c r="QDC283" s="294"/>
      <c r="QDD283" s="294"/>
      <c r="QDE283" s="294"/>
      <c r="QDF283" s="294"/>
      <c r="QDG283" s="294"/>
      <c r="QDH283" s="294"/>
      <c r="QDI283" s="294"/>
      <c r="QDJ283" s="294"/>
      <c r="QDK283" s="294"/>
      <c r="QDL283" s="294"/>
      <c r="QDM283" s="294"/>
      <c r="QDN283" s="294"/>
      <c r="QDO283" s="294"/>
      <c r="QDP283" s="294"/>
      <c r="QDQ283" s="294"/>
      <c r="QDR283" s="294"/>
      <c r="QDS283" s="294"/>
      <c r="QDT283" s="294"/>
      <c r="QDU283" s="294"/>
      <c r="QDV283" s="294"/>
      <c r="QDW283" s="294"/>
      <c r="QDX283" s="294"/>
      <c r="QDY283" s="294"/>
      <c r="QDZ283" s="294"/>
      <c r="QEA283" s="294"/>
      <c r="QEB283" s="294"/>
      <c r="QEC283" s="294"/>
      <c r="QED283" s="294"/>
      <c r="QEE283" s="294"/>
      <c r="QEF283" s="294"/>
      <c r="QEG283" s="294"/>
      <c r="QEH283" s="294"/>
      <c r="QEI283" s="294"/>
      <c r="QEJ283" s="294"/>
      <c r="QEK283" s="294"/>
      <c r="QEL283" s="294"/>
      <c r="QEM283" s="294"/>
      <c r="QEN283" s="294"/>
      <c r="QEO283" s="294"/>
      <c r="QEP283" s="294"/>
      <c r="QEQ283" s="294"/>
      <c r="QER283" s="294"/>
      <c r="QES283" s="294"/>
      <c r="QET283" s="294"/>
      <c r="QEU283" s="294"/>
      <c r="QEV283" s="294"/>
      <c r="QEW283" s="294"/>
      <c r="QEX283" s="294"/>
      <c r="QEY283" s="294"/>
      <c r="QEZ283" s="294"/>
      <c r="QFA283" s="294"/>
      <c r="QFB283" s="294"/>
      <c r="QFC283" s="294"/>
      <c r="QFD283" s="294"/>
      <c r="QFE283" s="294"/>
      <c r="QFF283" s="294"/>
      <c r="QFG283" s="294"/>
      <c r="QFH283" s="294"/>
      <c r="QFI283" s="294"/>
      <c r="QFJ283" s="294"/>
      <c r="QFK283" s="294"/>
      <c r="QFL283" s="294"/>
      <c r="QFM283" s="294"/>
      <c r="QFN283" s="294"/>
      <c r="QFO283" s="294"/>
      <c r="QFP283" s="294"/>
      <c r="QFQ283" s="294"/>
      <c r="QFR283" s="294"/>
      <c r="QFS283" s="294"/>
      <c r="QFT283" s="294"/>
      <c r="QFU283" s="294"/>
      <c r="QFV283" s="294"/>
      <c r="QFW283" s="294"/>
      <c r="QFX283" s="294"/>
      <c r="QFY283" s="294"/>
      <c r="QFZ283" s="294"/>
      <c r="QGA283" s="294"/>
      <c r="QGB283" s="294"/>
      <c r="QGC283" s="294"/>
      <c r="QGD283" s="294"/>
      <c r="QGE283" s="294"/>
      <c r="QGF283" s="294"/>
      <c r="QGG283" s="294"/>
      <c r="QGH283" s="294"/>
      <c r="QGI283" s="294"/>
      <c r="QGJ283" s="294"/>
      <c r="QGK283" s="294"/>
      <c r="QGL283" s="294"/>
      <c r="QGM283" s="294"/>
      <c r="QGN283" s="294"/>
      <c r="QGO283" s="294"/>
      <c r="QGP283" s="294"/>
      <c r="QGQ283" s="294"/>
      <c r="QGR283" s="294"/>
      <c r="QGS283" s="294"/>
      <c r="QGT283" s="294"/>
      <c r="QGU283" s="294"/>
      <c r="QGV283" s="294"/>
      <c r="QGW283" s="294"/>
      <c r="QGX283" s="294"/>
      <c r="QGY283" s="294"/>
      <c r="QGZ283" s="294"/>
      <c r="QHA283" s="294"/>
      <c r="QHB283" s="294"/>
      <c r="QHC283" s="294"/>
      <c r="QHD283" s="294"/>
      <c r="QHE283" s="294"/>
      <c r="QHF283" s="294"/>
      <c r="QHG283" s="294"/>
      <c r="QHH283" s="294"/>
      <c r="QHI283" s="294"/>
      <c r="QHJ283" s="294"/>
      <c r="QHK283" s="294"/>
      <c r="QHL283" s="294"/>
      <c r="QHM283" s="294"/>
      <c r="QHN283" s="294"/>
      <c r="QHO283" s="294"/>
      <c r="QHP283" s="294"/>
      <c r="QHQ283" s="294"/>
      <c r="QHR283" s="294"/>
      <c r="QHS283" s="294"/>
      <c r="QHT283" s="294"/>
      <c r="QHU283" s="294"/>
      <c r="QHV283" s="294"/>
      <c r="QHW283" s="294"/>
      <c r="QHX283" s="294"/>
      <c r="QHY283" s="294"/>
      <c r="QHZ283" s="294"/>
      <c r="QIA283" s="294"/>
      <c r="QIB283" s="294"/>
      <c r="QIC283" s="294"/>
      <c r="QID283" s="294"/>
      <c r="QIE283" s="294"/>
      <c r="QIF283" s="294"/>
      <c r="QIG283" s="294"/>
      <c r="QIH283" s="294"/>
      <c r="QII283" s="294"/>
      <c r="QIJ283" s="294"/>
      <c r="QIK283" s="294"/>
      <c r="QIL283" s="294"/>
      <c r="QIM283" s="294"/>
      <c r="QIN283" s="294"/>
      <c r="QIO283" s="294"/>
      <c r="QIP283" s="294"/>
      <c r="QIQ283" s="294"/>
      <c r="QIR283" s="294"/>
      <c r="QIS283" s="294"/>
      <c r="QIT283" s="294"/>
      <c r="QIU283" s="294"/>
      <c r="QIV283" s="294"/>
      <c r="QIW283" s="294"/>
      <c r="QIX283" s="294"/>
      <c r="QIY283" s="294"/>
      <c r="QIZ283" s="294"/>
      <c r="QJA283" s="294"/>
      <c r="QJB283" s="294"/>
      <c r="QJC283" s="294"/>
      <c r="QJD283" s="294"/>
      <c r="QJE283" s="294"/>
      <c r="QJF283" s="294"/>
      <c r="QJG283" s="294"/>
      <c r="QJH283" s="294"/>
      <c r="QJI283" s="294"/>
      <c r="QJJ283" s="294"/>
      <c r="QJK283" s="294"/>
      <c r="QJL283" s="294"/>
      <c r="QJM283" s="294"/>
      <c r="QJN283" s="294"/>
      <c r="QJO283" s="294"/>
      <c r="QJP283" s="294"/>
      <c r="QJQ283" s="294"/>
      <c r="QJR283" s="294"/>
      <c r="QJS283" s="294"/>
      <c r="QJT283" s="294"/>
      <c r="QJU283" s="294"/>
      <c r="QJV283" s="294"/>
      <c r="QJW283" s="294"/>
      <c r="QJX283" s="294"/>
      <c r="QJY283" s="294"/>
      <c r="QJZ283" s="294"/>
      <c r="QKA283" s="294"/>
      <c r="QKB283" s="294"/>
      <c r="QKC283" s="294"/>
      <c r="QKD283" s="294"/>
      <c r="QKE283" s="294"/>
      <c r="QKF283" s="294"/>
      <c r="QKG283" s="294"/>
      <c r="QKH283" s="294"/>
      <c r="QKI283" s="294"/>
      <c r="QKJ283" s="294"/>
      <c r="QKK283" s="294"/>
      <c r="QKL283" s="294"/>
      <c r="QKM283" s="294"/>
      <c r="QKN283" s="294"/>
      <c r="QKO283" s="294"/>
      <c r="QKP283" s="294"/>
      <c r="QKQ283" s="294"/>
      <c r="QKR283" s="294"/>
      <c r="QKS283" s="294"/>
      <c r="QKT283" s="294"/>
      <c r="QKU283" s="294"/>
      <c r="QKV283" s="294"/>
      <c r="QKW283" s="294"/>
      <c r="QKX283" s="294"/>
      <c r="QKY283" s="294"/>
      <c r="QKZ283" s="294"/>
      <c r="QLA283" s="294"/>
      <c r="QLB283" s="294"/>
      <c r="QLC283" s="294"/>
      <c r="QLD283" s="294"/>
      <c r="QLE283" s="294"/>
      <c r="QLF283" s="294"/>
      <c r="QLG283" s="294"/>
      <c r="QLH283" s="294"/>
      <c r="QLI283" s="294"/>
      <c r="QLJ283" s="294"/>
      <c r="QLK283" s="294"/>
      <c r="QLL283" s="294"/>
      <c r="QLM283" s="294"/>
      <c r="QLN283" s="294"/>
      <c r="QLO283" s="294"/>
      <c r="QLP283" s="294"/>
      <c r="QLQ283" s="294"/>
      <c r="QLR283" s="294"/>
      <c r="QLS283" s="294"/>
      <c r="QLT283" s="294"/>
      <c r="QLU283" s="294"/>
      <c r="QLV283" s="294"/>
      <c r="QLW283" s="294"/>
      <c r="QLX283" s="294"/>
      <c r="QLY283" s="294"/>
      <c r="QLZ283" s="294"/>
      <c r="QMA283" s="294"/>
      <c r="QMB283" s="294"/>
      <c r="QMC283" s="294"/>
      <c r="QMD283" s="294"/>
      <c r="QME283" s="294"/>
      <c r="QMF283" s="294"/>
      <c r="QMG283" s="294"/>
      <c r="QMH283" s="294"/>
      <c r="QMI283" s="294"/>
      <c r="QMJ283" s="294"/>
      <c r="QMK283" s="294"/>
      <c r="QML283" s="294"/>
      <c r="QMM283" s="294"/>
      <c r="QMN283" s="294"/>
      <c r="QMO283" s="294"/>
      <c r="QMP283" s="294"/>
      <c r="QMQ283" s="294"/>
      <c r="QMR283" s="294"/>
      <c r="QMS283" s="294"/>
      <c r="QMT283" s="294"/>
      <c r="QMU283" s="294"/>
      <c r="QMV283" s="294"/>
      <c r="QMW283" s="294"/>
      <c r="QMX283" s="294"/>
      <c r="QMY283" s="294"/>
      <c r="QMZ283" s="294"/>
      <c r="QNA283" s="294"/>
      <c r="QNB283" s="294"/>
      <c r="QNC283" s="294"/>
      <c r="QND283" s="294"/>
      <c r="QNE283" s="294"/>
      <c r="QNF283" s="294"/>
      <c r="QNG283" s="294"/>
      <c r="QNH283" s="294"/>
      <c r="QNI283" s="294"/>
      <c r="QNJ283" s="294"/>
      <c r="QNK283" s="294"/>
      <c r="QNL283" s="294"/>
      <c r="QNM283" s="294"/>
      <c r="QNN283" s="294"/>
      <c r="QNO283" s="294"/>
      <c r="QNP283" s="294"/>
      <c r="QNQ283" s="294"/>
      <c r="QNR283" s="294"/>
      <c r="QNS283" s="294"/>
      <c r="QNT283" s="294"/>
      <c r="QNU283" s="294"/>
      <c r="QNV283" s="294"/>
      <c r="QNW283" s="294"/>
      <c r="QNX283" s="294"/>
      <c r="QNY283" s="294"/>
      <c r="QNZ283" s="294"/>
      <c r="QOA283" s="294"/>
      <c r="QOB283" s="294"/>
      <c r="QOC283" s="294"/>
      <c r="QOD283" s="294"/>
      <c r="QOE283" s="294"/>
      <c r="QOF283" s="294"/>
      <c r="QOG283" s="294"/>
      <c r="QOH283" s="294"/>
      <c r="QOI283" s="294"/>
      <c r="QOJ283" s="294"/>
      <c r="QOK283" s="294"/>
      <c r="QOL283" s="294"/>
      <c r="QOM283" s="294"/>
      <c r="QON283" s="294"/>
      <c r="QOO283" s="294"/>
      <c r="QOP283" s="294"/>
      <c r="QOQ283" s="294"/>
      <c r="QOR283" s="294"/>
      <c r="QOS283" s="294"/>
      <c r="QOT283" s="294"/>
      <c r="QOU283" s="294"/>
      <c r="QOV283" s="294"/>
      <c r="QOW283" s="294"/>
      <c r="QOX283" s="294"/>
      <c r="QOY283" s="294"/>
      <c r="QOZ283" s="294"/>
      <c r="QPA283" s="294"/>
      <c r="QPB283" s="294"/>
      <c r="QPC283" s="294"/>
      <c r="QPD283" s="294"/>
      <c r="QPE283" s="294"/>
      <c r="QPF283" s="294"/>
      <c r="QPG283" s="294"/>
      <c r="QPH283" s="294"/>
      <c r="QPI283" s="294"/>
      <c r="QPJ283" s="294"/>
      <c r="QPK283" s="294"/>
      <c r="QPL283" s="294"/>
      <c r="QPM283" s="294"/>
      <c r="QPN283" s="294"/>
      <c r="QPO283" s="294"/>
      <c r="QPP283" s="294"/>
      <c r="QPQ283" s="294"/>
      <c r="QPR283" s="294"/>
      <c r="QPS283" s="294"/>
      <c r="QPT283" s="294"/>
      <c r="QPU283" s="294"/>
      <c r="QPV283" s="294"/>
      <c r="QPW283" s="294"/>
      <c r="QPX283" s="294"/>
      <c r="QPY283" s="294"/>
      <c r="QPZ283" s="294"/>
      <c r="QQA283" s="294"/>
      <c r="QQB283" s="294"/>
      <c r="QQC283" s="294"/>
      <c r="QQD283" s="294"/>
      <c r="QQE283" s="294"/>
      <c r="QQF283" s="294"/>
      <c r="QQG283" s="294"/>
      <c r="QQH283" s="294"/>
      <c r="QQI283" s="294"/>
      <c r="QQJ283" s="294"/>
      <c r="QQK283" s="294"/>
      <c r="QQL283" s="294"/>
      <c r="QQM283" s="294"/>
      <c r="QQN283" s="294"/>
      <c r="QQO283" s="294"/>
      <c r="QQP283" s="294"/>
      <c r="QQQ283" s="294"/>
      <c r="QQR283" s="294"/>
      <c r="QQS283" s="294"/>
      <c r="QQT283" s="294"/>
      <c r="QQU283" s="294"/>
      <c r="QQV283" s="294"/>
      <c r="QQW283" s="294"/>
      <c r="QQX283" s="294"/>
      <c r="QQY283" s="294"/>
      <c r="QQZ283" s="294"/>
      <c r="QRA283" s="294"/>
      <c r="QRB283" s="294"/>
      <c r="QRC283" s="294"/>
      <c r="QRD283" s="294"/>
      <c r="QRE283" s="294"/>
      <c r="QRF283" s="294"/>
      <c r="QRG283" s="294"/>
      <c r="QRH283" s="294"/>
      <c r="QRI283" s="294"/>
      <c r="QRJ283" s="294"/>
      <c r="QRK283" s="294"/>
      <c r="QRL283" s="294"/>
      <c r="QRM283" s="294"/>
      <c r="QRN283" s="294"/>
      <c r="QRO283" s="294"/>
      <c r="QRP283" s="294"/>
      <c r="QRQ283" s="294"/>
      <c r="QRR283" s="294"/>
      <c r="QRS283" s="294"/>
      <c r="QRT283" s="294"/>
      <c r="QRU283" s="294"/>
      <c r="QRV283" s="294"/>
      <c r="QRW283" s="294"/>
      <c r="QRX283" s="294"/>
      <c r="QRY283" s="294"/>
      <c r="QRZ283" s="294"/>
      <c r="QSA283" s="294"/>
      <c r="QSB283" s="294"/>
      <c r="QSC283" s="294"/>
      <c r="QSD283" s="294"/>
      <c r="QSE283" s="294"/>
      <c r="QSF283" s="294"/>
      <c r="QSG283" s="294"/>
      <c r="QSH283" s="294"/>
      <c r="QSI283" s="294"/>
      <c r="QSJ283" s="294"/>
      <c r="QSK283" s="294"/>
      <c r="QSL283" s="294"/>
      <c r="QSM283" s="294"/>
      <c r="QSN283" s="294"/>
      <c r="QSO283" s="294"/>
      <c r="QSP283" s="294"/>
      <c r="QSQ283" s="294"/>
      <c r="QSR283" s="294"/>
      <c r="QSS283" s="294"/>
      <c r="QST283" s="294"/>
      <c r="QSU283" s="294"/>
      <c r="QSV283" s="294"/>
      <c r="QSW283" s="294"/>
      <c r="QSX283" s="294"/>
      <c r="QSY283" s="294"/>
      <c r="QSZ283" s="294"/>
      <c r="QTA283" s="294"/>
      <c r="QTB283" s="294"/>
      <c r="QTC283" s="294"/>
      <c r="QTD283" s="294"/>
      <c r="QTE283" s="294"/>
      <c r="QTF283" s="294"/>
      <c r="QTG283" s="294"/>
      <c r="QTH283" s="294"/>
      <c r="QTI283" s="294"/>
      <c r="QTJ283" s="294"/>
      <c r="QTK283" s="294"/>
      <c r="QTL283" s="294"/>
      <c r="QTM283" s="294"/>
      <c r="QTN283" s="294"/>
      <c r="QTO283" s="294"/>
      <c r="QTP283" s="294"/>
      <c r="QTQ283" s="294"/>
      <c r="QTR283" s="294"/>
      <c r="QTS283" s="294"/>
      <c r="QTT283" s="294"/>
      <c r="QTU283" s="294"/>
      <c r="QTV283" s="294"/>
      <c r="QTW283" s="294"/>
      <c r="QTX283" s="294"/>
      <c r="QTY283" s="294"/>
      <c r="QTZ283" s="294"/>
      <c r="QUA283" s="294"/>
      <c r="QUB283" s="294"/>
      <c r="QUC283" s="294"/>
      <c r="QUD283" s="294"/>
      <c r="QUE283" s="294"/>
      <c r="QUF283" s="294"/>
      <c r="QUG283" s="294"/>
      <c r="QUH283" s="294"/>
      <c r="QUI283" s="294"/>
      <c r="QUJ283" s="294"/>
      <c r="QUK283" s="294"/>
      <c r="QUL283" s="294"/>
      <c r="QUM283" s="294"/>
      <c r="QUN283" s="294"/>
      <c r="QUO283" s="294"/>
      <c r="QUP283" s="294"/>
      <c r="QUQ283" s="294"/>
      <c r="QUR283" s="294"/>
      <c r="QUS283" s="294"/>
      <c r="QUT283" s="294"/>
      <c r="QUU283" s="294"/>
      <c r="QUV283" s="294"/>
      <c r="QUW283" s="294"/>
      <c r="QUX283" s="294"/>
      <c r="QUY283" s="294"/>
      <c r="QUZ283" s="294"/>
      <c r="QVA283" s="294"/>
      <c r="QVB283" s="294"/>
      <c r="QVC283" s="294"/>
      <c r="QVD283" s="294"/>
      <c r="QVE283" s="294"/>
      <c r="QVF283" s="294"/>
      <c r="QVG283" s="294"/>
      <c r="QVH283" s="294"/>
      <c r="QVI283" s="294"/>
      <c r="QVJ283" s="294"/>
      <c r="QVK283" s="294"/>
      <c r="QVL283" s="294"/>
      <c r="QVM283" s="294"/>
      <c r="QVN283" s="294"/>
      <c r="QVO283" s="294"/>
      <c r="QVP283" s="294"/>
      <c r="QVQ283" s="294"/>
      <c r="QVR283" s="294"/>
      <c r="QVS283" s="294"/>
      <c r="QVT283" s="294"/>
      <c r="QVU283" s="294"/>
      <c r="QVV283" s="294"/>
      <c r="QVW283" s="294"/>
      <c r="QVX283" s="294"/>
      <c r="QVY283" s="294"/>
      <c r="QVZ283" s="294"/>
      <c r="QWA283" s="294"/>
      <c r="QWB283" s="294"/>
      <c r="QWC283" s="294"/>
      <c r="QWD283" s="294"/>
      <c r="QWE283" s="294"/>
      <c r="QWF283" s="294"/>
      <c r="QWG283" s="294"/>
      <c r="QWH283" s="294"/>
      <c r="QWI283" s="294"/>
      <c r="QWJ283" s="294"/>
      <c r="QWK283" s="294"/>
      <c r="QWL283" s="294"/>
      <c r="QWM283" s="294"/>
      <c r="QWN283" s="294"/>
      <c r="QWO283" s="294"/>
      <c r="QWP283" s="294"/>
      <c r="QWQ283" s="294"/>
      <c r="QWR283" s="294"/>
      <c r="QWS283" s="294"/>
      <c r="QWT283" s="294"/>
      <c r="QWU283" s="294"/>
      <c r="QWV283" s="294"/>
      <c r="QWW283" s="294"/>
      <c r="QWX283" s="294"/>
      <c r="QWY283" s="294"/>
      <c r="QWZ283" s="294"/>
      <c r="QXA283" s="294"/>
      <c r="QXB283" s="294"/>
      <c r="QXC283" s="294"/>
      <c r="QXD283" s="294"/>
      <c r="QXE283" s="294"/>
      <c r="QXF283" s="294"/>
      <c r="QXG283" s="294"/>
      <c r="QXH283" s="294"/>
      <c r="QXI283" s="294"/>
      <c r="QXJ283" s="294"/>
      <c r="QXK283" s="294"/>
      <c r="QXL283" s="294"/>
      <c r="QXM283" s="294"/>
      <c r="QXN283" s="294"/>
      <c r="QXO283" s="294"/>
      <c r="QXP283" s="294"/>
      <c r="QXQ283" s="294"/>
      <c r="QXR283" s="294"/>
      <c r="QXS283" s="294"/>
      <c r="QXT283" s="294"/>
      <c r="QXU283" s="294"/>
      <c r="QXV283" s="294"/>
      <c r="QXW283" s="294"/>
      <c r="QXX283" s="294"/>
      <c r="QXY283" s="294"/>
      <c r="QXZ283" s="294"/>
      <c r="QYA283" s="294"/>
      <c r="QYB283" s="294"/>
      <c r="QYC283" s="294"/>
      <c r="QYD283" s="294"/>
      <c r="QYE283" s="294"/>
      <c r="QYF283" s="294"/>
      <c r="QYG283" s="294"/>
      <c r="QYH283" s="294"/>
      <c r="QYI283" s="294"/>
      <c r="QYJ283" s="294"/>
      <c r="QYK283" s="294"/>
      <c r="QYL283" s="294"/>
      <c r="QYM283" s="294"/>
      <c r="QYN283" s="294"/>
      <c r="QYO283" s="294"/>
      <c r="QYP283" s="294"/>
      <c r="QYQ283" s="294"/>
      <c r="QYR283" s="294"/>
      <c r="QYS283" s="294"/>
      <c r="QYT283" s="294"/>
      <c r="QYU283" s="294"/>
      <c r="QYV283" s="294"/>
      <c r="QYW283" s="294"/>
      <c r="QYX283" s="294"/>
      <c r="QYY283" s="294"/>
      <c r="QYZ283" s="294"/>
      <c r="QZA283" s="294"/>
      <c r="QZB283" s="294"/>
      <c r="QZC283" s="294"/>
      <c r="QZD283" s="294"/>
      <c r="QZE283" s="294"/>
      <c r="QZF283" s="294"/>
      <c r="QZG283" s="294"/>
      <c r="QZH283" s="294"/>
      <c r="QZI283" s="294"/>
      <c r="QZJ283" s="294"/>
      <c r="QZK283" s="294"/>
      <c r="QZL283" s="294"/>
      <c r="QZM283" s="294"/>
      <c r="QZN283" s="294"/>
      <c r="QZO283" s="294"/>
      <c r="QZP283" s="294"/>
      <c r="QZQ283" s="294"/>
      <c r="QZR283" s="294"/>
      <c r="QZS283" s="294"/>
      <c r="QZT283" s="294"/>
      <c r="QZU283" s="294"/>
      <c r="QZV283" s="294"/>
      <c r="QZW283" s="294"/>
      <c r="QZX283" s="294"/>
      <c r="QZY283" s="294"/>
      <c r="QZZ283" s="294"/>
      <c r="RAA283" s="294"/>
      <c r="RAB283" s="294"/>
      <c r="RAC283" s="294"/>
      <c r="RAD283" s="294"/>
      <c r="RAE283" s="294"/>
      <c r="RAF283" s="294"/>
      <c r="RAG283" s="294"/>
      <c r="RAH283" s="294"/>
      <c r="RAI283" s="294"/>
      <c r="RAJ283" s="294"/>
      <c r="RAK283" s="294"/>
      <c r="RAL283" s="294"/>
      <c r="RAM283" s="294"/>
      <c r="RAN283" s="294"/>
      <c r="RAO283" s="294"/>
      <c r="RAP283" s="294"/>
      <c r="RAQ283" s="294"/>
      <c r="RAR283" s="294"/>
      <c r="RAS283" s="294"/>
      <c r="RAT283" s="294"/>
      <c r="RAU283" s="294"/>
      <c r="RAV283" s="294"/>
      <c r="RAW283" s="294"/>
      <c r="RAX283" s="294"/>
      <c r="RAY283" s="294"/>
      <c r="RAZ283" s="294"/>
      <c r="RBA283" s="294"/>
      <c r="RBB283" s="294"/>
      <c r="RBC283" s="294"/>
      <c r="RBD283" s="294"/>
      <c r="RBE283" s="294"/>
      <c r="RBF283" s="294"/>
      <c r="RBG283" s="294"/>
      <c r="RBH283" s="294"/>
      <c r="RBI283" s="294"/>
      <c r="RBJ283" s="294"/>
      <c r="RBK283" s="294"/>
      <c r="RBL283" s="294"/>
      <c r="RBM283" s="294"/>
      <c r="RBN283" s="294"/>
      <c r="RBO283" s="294"/>
      <c r="RBP283" s="294"/>
      <c r="RBQ283" s="294"/>
      <c r="RBR283" s="294"/>
      <c r="RBS283" s="294"/>
      <c r="RBT283" s="294"/>
      <c r="RBU283" s="294"/>
      <c r="RBV283" s="294"/>
      <c r="RBW283" s="294"/>
      <c r="RBX283" s="294"/>
      <c r="RBY283" s="294"/>
      <c r="RBZ283" s="294"/>
      <c r="RCA283" s="294"/>
      <c r="RCB283" s="294"/>
      <c r="RCC283" s="294"/>
      <c r="RCD283" s="294"/>
      <c r="RCE283" s="294"/>
      <c r="RCF283" s="294"/>
      <c r="RCG283" s="294"/>
      <c r="RCH283" s="294"/>
      <c r="RCI283" s="294"/>
      <c r="RCJ283" s="294"/>
      <c r="RCK283" s="294"/>
      <c r="RCL283" s="294"/>
      <c r="RCM283" s="294"/>
      <c r="RCN283" s="294"/>
      <c r="RCO283" s="294"/>
      <c r="RCP283" s="294"/>
      <c r="RCQ283" s="294"/>
      <c r="RCR283" s="294"/>
      <c r="RCS283" s="294"/>
      <c r="RCT283" s="294"/>
      <c r="RCU283" s="294"/>
      <c r="RCV283" s="294"/>
      <c r="RCW283" s="294"/>
      <c r="RCX283" s="294"/>
      <c r="RCY283" s="294"/>
      <c r="RCZ283" s="294"/>
      <c r="RDA283" s="294"/>
      <c r="RDB283" s="294"/>
      <c r="RDC283" s="294"/>
      <c r="RDD283" s="294"/>
      <c r="RDE283" s="294"/>
      <c r="RDF283" s="294"/>
      <c r="RDG283" s="294"/>
      <c r="RDH283" s="294"/>
      <c r="RDI283" s="294"/>
      <c r="RDJ283" s="294"/>
      <c r="RDK283" s="294"/>
      <c r="RDL283" s="294"/>
      <c r="RDM283" s="294"/>
      <c r="RDN283" s="294"/>
      <c r="RDO283" s="294"/>
      <c r="RDP283" s="294"/>
      <c r="RDQ283" s="294"/>
      <c r="RDR283" s="294"/>
      <c r="RDS283" s="294"/>
      <c r="RDT283" s="294"/>
      <c r="RDU283" s="294"/>
      <c r="RDV283" s="294"/>
      <c r="RDW283" s="294"/>
      <c r="RDX283" s="294"/>
      <c r="RDY283" s="294"/>
      <c r="RDZ283" s="294"/>
      <c r="REA283" s="294"/>
      <c r="REB283" s="294"/>
      <c r="REC283" s="294"/>
      <c r="RED283" s="294"/>
      <c r="REE283" s="294"/>
      <c r="REF283" s="294"/>
      <c r="REG283" s="294"/>
      <c r="REH283" s="294"/>
      <c r="REI283" s="294"/>
      <c r="REJ283" s="294"/>
      <c r="REK283" s="294"/>
      <c r="REL283" s="294"/>
      <c r="REM283" s="294"/>
      <c r="REN283" s="294"/>
      <c r="REO283" s="294"/>
      <c r="REP283" s="294"/>
      <c r="REQ283" s="294"/>
      <c r="RER283" s="294"/>
      <c r="RES283" s="294"/>
      <c r="RET283" s="294"/>
      <c r="REU283" s="294"/>
      <c r="REV283" s="294"/>
      <c r="REW283" s="294"/>
      <c r="REX283" s="294"/>
      <c r="REY283" s="294"/>
      <c r="REZ283" s="294"/>
      <c r="RFA283" s="294"/>
      <c r="RFB283" s="294"/>
      <c r="RFC283" s="294"/>
      <c r="RFD283" s="294"/>
      <c r="RFE283" s="294"/>
      <c r="RFF283" s="294"/>
      <c r="RFG283" s="294"/>
      <c r="RFH283" s="294"/>
      <c r="RFI283" s="294"/>
      <c r="RFJ283" s="294"/>
      <c r="RFK283" s="294"/>
      <c r="RFL283" s="294"/>
      <c r="RFM283" s="294"/>
      <c r="RFN283" s="294"/>
      <c r="RFO283" s="294"/>
      <c r="RFP283" s="294"/>
      <c r="RFQ283" s="294"/>
      <c r="RFR283" s="294"/>
      <c r="RFS283" s="294"/>
      <c r="RFT283" s="294"/>
      <c r="RFU283" s="294"/>
      <c r="RFV283" s="294"/>
      <c r="RFW283" s="294"/>
      <c r="RFX283" s="294"/>
      <c r="RFY283" s="294"/>
      <c r="RFZ283" s="294"/>
      <c r="RGA283" s="294"/>
      <c r="RGB283" s="294"/>
      <c r="RGC283" s="294"/>
      <c r="RGD283" s="294"/>
      <c r="RGE283" s="294"/>
      <c r="RGF283" s="294"/>
      <c r="RGG283" s="294"/>
      <c r="RGH283" s="294"/>
      <c r="RGI283" s="294"/>
      <c r="RGJ283" s="294"/>
      <c r="RGK283" s="294"/>
      <c r="RGL283" s="294"/>
      <c r="RGM283" s="294"/>
      <c r="RGN283" s="294"/>
      <c r="RGO283" s="294"/>
      <c r="RGP283" s="294"/>
      <c r="RGQ283" s="294"/>
      <c r="RGR283" s="294"/>
      <c r="RGS283" s="294"/>
      <c r="RGT283" s="294"/>
      <c r="RGU283" s="294"/>
      <c r="RGV283" s="294"/>
      <c r="RGW283" s="294"/>
      <c r="RGX283" s="294"/>
      <c r="RGY283" s="294"/>
      <c r="RGZ283" s="294"/>
      <c r="RHA283" s="294"/>
      <c r="RHB283" s="294"/>
      <c r="RHC283" s="294"/>
      <c r="RHD283" s="294"/>
      <c r="RHE283" s="294"/>
      <c r="RHF283" s="294"/>
      <c r="RHG283" s="294"/>
      <c r="RHH283" s="294"/>
      <c r="RHI283" s="294"/>
      <c r="RHJ283" s="294"/>
      <c r="RHK283" s="294"/>
      <c r="RHL283" s="294"/>
      <c r="RHM283" s="294"/>
      <c r="RHN283" s="294"/>
      <c r="RHO283" s="294"/>
      <c r="RHP283" s="294"/>
      <c r="RHQ283" s="294"/>
      <c r="RHR283" s="294"/>
      <c r="RHS283" s="294"/>
      <c r="RHT283" s="294"/>
      <c r="RHU283" s="294"/>
      <c r="RHV283" s="294"/>
      <c r="RHW283" s="294"/>
      <c r="RHX283" s="294"/>
      <c r="RHY283" s="294"/>
      <c r="RHZ283" s="294"/>
      <c r="RIA283" s="294"/>
      <c r="RIB283" s="294"/>
      <c r="RIC283" s="294"/>
      <c r="RID283" s="294"/>
      <c r="RIE283" s="294"/>
      <c r="RIF283" s="294"/>
      <c r="RIG283" s="294"/>
      <c r="RIH283" s="294"/>
      <c r="RII283" s="294"/>
      <c r="RIJ283" s="294"/>
      <c r="RIK283" s="294"/>
      <c r="RIL283" s="294"/>
      <c r="RIM283" s="294"/>
      <c r="RIN283" s="294"/>
      <c r="RIO283" s="294"/>
      <c r="RIP283" s="294"/>
      <c r="RIQ283" s="294"/>
      <c r="RIR283" s="294"/>
      <c r="RIS283" s="294"/>
      <c r="RIT283" s="294"/>
      <c r="RIU283" s="294"/>
      <c r="RIV283" s="294"/>
      <c r="RIW283" s="294"/>
      <c r="RIX283" s="294"/>
      <c r="RIY283" s="294"/>
      <c r="RIZ283" s="294"/>
      <c r="RJA283" s="294"/>
      <c r="RJB283" s="294"/>
      <c r="RJC283" s="294"/>
      <c r="RJD283" s="294"/>
      <c r="RJE283" s="294"/>
      <c r="RJF283" s="294"/>
      <c r="RJG283" s="294"/>
      <c r="RJH283" s="294"/>
      <c r="RJI283" s="294"/>
      <c r="RJJ283" s="294"/>
      <c r="RJK283" s="294"/>
      <c r="RJL283" s="294"/>
      <c r="RJM283" s="294"/>
      <c r="RJN283" s="294"/>
      <c r="RJO283" s="294"/>
      <c r="RJP283" s="294"/>
      <c r="RJQ283" s="294"/>
      <c r="RJR283" s="294"/>
      <c r="RJS283" s="294"/>
      <c r="RJT283" s="294"/>
      <c r="RJU283" s="294"/>
      <c r="RJV283" s="294"/>
      <c r="RJW283" s="294"/>
      <c r="RJX283" s="294"/>
      <c r="RJY283" s="294"/>
      <c r="RJZ283" s="294"/>
      <c r="RKA283" s="294"/>
      <c r="RKB283" s="294"/>
      <c r="RKC283" s="294"/>
      <c r="RKD283" s="294"/>
      <c r="RKE283" s="294"/>
      <c r="RKF283" s="294"/>
      <c r="RKG283" s="294"/>
      <c r="RKH283" s="294"/>
      <c r="RKI283" s="294"/>
      <c r="RKJ283" s="294"/>
      <c r="RKK283" s="294"/>
      <c r="RKL283" s="294"/>
      <c r="RKM283" s="294"/>
      <c r="RKN283" s="294"/>
      <c r="RKO283" s="294"/>
      <c r="RKP283" s="294"/>
      <c r="RKQ283" s="294"/>
      <c r="RKR283" s="294"/>
      <c r="RKS283" s="294"/>
      <c r="RKT283" s="294"/>
      <c r="RKU283" s="294"/>
      <c r="RKV283" s="294"/>
      <c r="RKW283" s="294"/>
      <c r="RKX283" s="294"/>
      <c r="RKY283" s="294"/>
      <c r="RKZ283" s="294"/>
      <c r="RLA283" s="294"/>
      <c r="RLB283" s="294"/>
      <c r="RLC283" s="294"/>
      <c r="RLD283" s="294"/>
      <c r="RLE283" s="294"/>
      <c r="RLF283" s="294"/>
      <c r="RLG283" s="294"/>
      <c r="RLH283" s="294"/>
      <c r="RLI283" s="294"/>
      <c r="RLJ283" s="294"/>
      <c r="RLK283" s="294"/>
      <c r="RLL283" s="294"/>
      <c r="RLM283" s="294"/>
      <c r="RLN283" s="294"/>
      <c r="RLO283" s="294"/>
      <c r="RLP283" s="294"/>
      <c r="RLQ283" s="294"/>
      <c r="RLR283" s="294"/>
      <c r="RLS283" s="294"/>
      <c r="RLT283" s="294"/>
      <c r="RLU283" s="294"/>
      <c r="RLV283" s="294"/>
      <c r="RLW283" s="294"/>
      <c r="RLX283" s="294"/>
      <c r="RLY283" s="294"/>
      <c r="RLZ283" s="294"/>
      <c r="RMA283" s="294"/>
      <c r="RMB283" s="294"/>
      <c r="RMC283" s="294"/>
      <c r="RMD283" s="294"/>
      <c r="RME283" s="294"/>
      <c r="RMF283" s="294"/>
      <c r="RMG283" s="294"/>
      <c r="RMH283" s="294"/>
      <c r="RMI283" s="294"/>
      <c r="RMJ283" s="294"/>
      <c r="RMK283" s="294"/>
      <c r="RML283" s="294"/>
      <c r="RMM283" s="294"/>
      <c r="RMN283" s="294"/>
      <c r="RMO283" s="294"/>
      <c r="RMP283" s="294"/>
      <c r="RMQ283" s="294"/>
      <c r="RMR283" s="294"/>
      <c r="RMS283" s="294"/>
      <c r="RMT283" s="294"/>
      <c r="RMU283" s="294"/>
      <c r="RMV283" s="294"/>
      <c r="RMW283" s="294"/>
      <c r="RMX283" s="294"/>
      <c r="RMY283" s="294"/>
      <c r="RMZ283" s="294"/>
      <c r="RNA283" s="294"/>
      <c r="RNB283" s="294"/>
      <c r="RNC283" s="294"/>
      <c r="RND283" s="294"/>
      <c r="RNE283" s="294"/>
      <c r="RNF283" s="294"/>
      <c r="RNG283" s="294"/>
      <c r="RNH283" s="294"/>
      <c r="RNI283" s="294"/>
      <c r="RNJ283" s="294"/>
      <c r="RNK283" s="294"/>
      <c r="RNL283" s="294"/>
      <c r="RNM283" s="294"/>
      <c r="RNN283" s="294"/>
      <c r="RNO283" s="294"/>
      <c r="RNP283" s="294"/>
      <c r="RNQ283" s="294"/>
      <c r="RNR283" s="294"/>
      <c r="RNS283" s="294"/>
      <c r="RNT283" s="294"/>
      <c r="RNU283" s="294"/>
      <c r="RNV283" s="294"/>
      <c r="RNW283" s="294"/>
      <c r="RNX283" s="294"/>
      <c r="RNY283" s="294"/>
      <c r="RNZ283" s="294"/>
      <c r="ROA283" s="294"/>
      <c r="ROB283" s="294"/>
      <c r="ROC283" s="294"/>
      <c r="ROD283" s="294"/>
      <c r="ROE283" s="294"/>
      <c r="ROF283" s="294"/>
      <c r="ROG283" s="294"/>
      <c r="ROH283" s="294"/>
      <c r="ROI283" s="294"/>
      <c r="ROJ283" s="294"/>
      <c r="ROK283" s="294"/>
      <c r="ROL283" s="294"/>
      <c r="ROM283" s="294"/>
      <c r="RON283" s="294"/>
      <c r="ROO283" s="294"/>
      <c r="ROP283" s="294"/>
      <c r="ROQ283" s="294"/>
      <c r="ROR283" s="294"/>
      <c r="ROS283" s="294"/>
      <c r="ROT283" s="294"/>
      <c r="ROU283" s="294"/>
      <c r="ROV283" s="294"/>
      <c r="ROW283" s="294"/>
      <c r="ROX283" s="294"/>
      <c r="ROY283" s="294"/>
      <c r="ROZ283" s="294"/>
      <c r="RPA283" s="294"/>
      <c r="RPB283" s="294"/>
      <c r="RPC283" s="294"/>
      <c r="RPD283" s="294"/>
      <c r="RPE283" s="294"/>
      <c r="RPF283" s="294"/>
      <c r="RPG283" s="294"/>
      <c r="RPH283" s="294"/>
      <c r="RPI283" s="294"/>
      <c r="RPJ283" s="294"/>
      <c r="RPK283" s="294"/>
      <c r="RPL283" s="294"/>
      <c r="RPM283" s="294"/>
      <c r="RPN283" s="294"/>
      <c r="RPO283" s="294"/>
      <c r="RPP283" s="294"/>
      <c r="RPQ283" s="294"/>
      <c r="RPR283" s="294"/>
      <c r="RPS283" s="294"/>
      <c r="RPT283" s="294"/>
      <c r="RPU283" s="294"/>
      <c r="RPV283" s="294"/>
      <c r="RPW283" s="294"/>
      <c r="RPX283" s="294"/>
      <c r="RPY283" s="294"/>
      <c r="RPZ283" s="294"/>
      <c r="RQA283" s="294"/>
      <c r="RQB283" s="294"/>
      <c r="RQC283" s="294"/>
      <c r="RQD283" s="294"/>
      <c r="RQE283" s="294"/>
      <c r="RQF283" s="294"/>
      <c r="RQG283" s="294"/>
      <c r="RQH283" s="294"/>
      <c r="RQI283" s="294"/>
      <c r="RQJ283" s="294"/>
      <c r="RQK283" s="294"/>
      <c r="RQL283" s="294"/>
      <c r="RQM283" s="294"/>
      <c r="RQN283" s="294"/>
      <c r="RQO283" s="294"/>
      <c r="RQP283" s="294"/>
      <c r="RQQ283" s="294"/>
      <c r="RQR283" s="294"/>
      <c r="RQS283" s="294"/>
      <c r="RQT283" s="294"/>
      <c r="RQU283" s="294"/>
      <c r="RQV283" s="294"/>
      <c r="RQW283" s="294"/>
      <c r="RQX283" s="294"/>
      <c r="RQY283" s="294"/>
      <c r="RQZ283" s="294"/>
      <c r="RRA283" s="294"/>
      <c r="RRB283" s="294"/>
      <c r="RRC283" s="294"/>
      <c r="RRD283" s="294"/>
      <c r="RRE283" s="294"/>
      <c r="RRF283" s="294"/>
      <c r="RRG283" s="294"/>
      <c r="RRH283" s="294"/>
      <c r="RRI283" s="294"/>
      <c r="RRJ283" s="294"/>
      <c r="RRK283" s="294"/>
      <c r="RRL283" s="294"/>
      <c r="RRM283" s="294"/>
      <c r="RRN283" s="294"/>
      <c r="RRO283" s="294"/>
      <c r="RRP283" s="294"/>
      <c r="RRQ283" s="294"/>
      <c r="RRR283" s="294"/>
      <c r="RRS283" s="294"/>
      <c r="RRT283" s="294"/>
      <c r="RRU283" s="294"/>
      <c r="RRV283" s="294"/>
      <c r="RRW283" s="294"/>
      <c r="RRX283" s="294"/>
      <c r="RRY283" s="294"/>
      <c r="RRZ283" s="294"/>
      <c r="RSA283" s="294"/>
      <c r="RSB283" s="294"/>
      <c r="RSC283" s="294"/>
      <c r="RSD283" s="294"/>
      <c r="RSE283" s="294"/>
      <c r="RSF283" s="294"/>
      <c r="RSG283" s="294"/>
      <c r="RSH283" s="294"/>
      <c r="RSI283" s="294"/>
      <c r="RSJ283" s="294"/>
      <c r="RSK283" s="294"/>
      <c r="RSL283" s="294"/>
      <c r="RSM283" s="294"/>
      <c r="RSN283" s="294"/>
      <c r="RSO283" s="294"/>
      <c r="RSP283" s="294"/>
      <c r="RSQ283" s="294"/>
      <c r="RSR283" s="294"/>
      <c r="RSS283" s="294"/>
      <c r="RST283" s="294"/>
      <c r="RSU283" s="294"/>
      <c r="RSV283" s="294"/>
      <c r="RSW283" s="294"/>
      <c r="RSX283" s="294"/>
      <c r="RSY283" s="294"/>
      <c r="RSZ283" s="294"/>
      <c r="RTA283" s="294"/>
      <c r="RTB283" s="294"/>
      <c r="RTC283" s="294"/>
      <c r="RTD283" s="294"/>
      <c r="RTE283" s="294"/>
      <c r="RTF283" s="294"/>
      <c r="RTG283" s="294"/>
      <c r="RTH283" s="294"/>
      <c r="RTI283" s="294"/>
      <c r="RTJ283" s="294"/>
      <c r="RTK283" s="294"/>
      <c r="RTL283" s="294"/>
      <c r="RTM283" s="294"/>
      <c r="RTN283" s="294"/>
      <c r="RTO283" s="294"/>
      <c r="RTP283" s="294"/>
      <c r="RTQ283" s="294"/>
      <c r="RTR283" s="294"/>
      <c r="RTS283" s="294"/>
      <c r="RTT283" s="294"/>
      <c r="RTU283" s="294"/>
      <c r="RTV283" s="294"/>
      <c r="RTW283" s="294"/>
      <c r="RTX283" s="294"/>
      <c r="RTY283" s="294"/>
      <c r="RTZ283" s="294"/>
      <c r="RUA283" s="294"/>
      <c r="RUB283" s="294"/>
      <c r="RUC283" s="294"/>
      <c r="RUD283" s="294"/>
      <c r="RUE283" s="294"/>
      <c r="RUF283" s="294"/>
      <c r="RUG283" s="294"/>
      <c r="RUH283" s="294"/>
      <c r="RUI283" s="294"/>
      <c r="RUJ283" s="294"/>
      <c r="RUK283" s="294"/>
      <c r="RUL283" s="294"/>
      <c r="RUM283" s="294"/>
      <c r="RUN283" s="294"/>
      <c r="RUO283" s="294"/>
      <c r="RUP283" s="294"/>
      <c r="RUQ283" s="294"/>
      <c r="RUR283" s="294"/>
      <c r="RUS283" s="294"/>
      <c r="RUT283" s="294"/>
      <c r="RUU283" s="294"/>
      <c r="RUV283" s="294"/>
      <c r="RUW283" s="294"/>
      <c r="RUX283" s="294"/>
      <c r="RUY283" s="294"/>
      <c r="RUZ283" s="294"/>
      <c r="RVA283" s="294"/>
      <c r="RVB283" s="294"/>
      <c r="RVC283" s="294"/>
      <c r="RVD283" s="294"/>
      <c r="RVE283" s="294"/>
      <c r="RVF283" s="294"/>
      <c r="RVG283" s="294"/>
      <c r="RVH283" s="294"/>
      <c r="RVI283" s="294"/>
      <c r="RVJ283" s="294"/>
      <c r="RVK283" s="294"/>
      <c r="RVL283" s="294"/>
      <c r="RVM283" s="294"/>
      <c r="RVN283" s="294"/>
      <c r="RVO283" s="294"/>
      <c r="RVP283" s="294"/>
      <c r="RVQ283" s="294"/>
      <c r="RVR283" s="294"/>
      <c r="RVS283" s="294"/>
      <c r="RVT283" s="294"/>
      <c r="RVU283" s="294"/>
      <c r="RVV283" s="294"/>
      <c r="RVW283" s="294"/>
      <c r="RVX283" s="294"/>
      <c r="RVY283" s="294"/>
      <c r="RVZ283" s="294"/>
      <c r="RWA283" s="294"/>
      <c r="RWB283" s="294"/>
      <c r="RWC283" s="294"/>
      <c r="RWD283" s="294"/>
      <c r="RWE283" s="294"/>
      <c r="RWF283" s="294"/>
      <c r="RWG283" s="294"/>
      <c r="RWH283" s="294"/>
      <c r="RWI283" s="294"/>
      <c r="RWJ283" s="294"/>
      <c r="RWK283" s="294"/>
      <c r="RWL283" s="294"/>
      <c r="RWM283" s="294"/>
      <c r="RWN283" s="294"/>
      <c r="RWO283" s="294"/>
      <c r="RWP283" s="294"/>
      <c r="RWQ283" s="294"/>
      <c r="RWR283" s="294"/>
      <c r="RWS283" s="294"/>
      <c r="RWT283" s="294"/>
      <c r="RWU283" s="294"/>
      <c r="RWV283" s="294"/>
      <c r="RWW283" s="294"/>
      <c r="RWX283" s="294"/>
      <c r="RWY283" s="294"/>
      <c r="RWZ283" s="294"/>
      <c r="RXA283" s="294"/>
      <c r="RXB283" s="294"/>
      <c r="RXC283" s="294"/>
      <c r="RXD283" s="294"/>
      <c r="RXE283" s="294"/>
      <c r="RXF283" s="294"/>
      <c r="RXG283" s="294"/>
      <c r="RXH283" s="294"/>
      <c r="RXI283" s="294"/>
      <c r="RXJ283" s="294"/>
      <c r="RXK283" s="294"/>
      <c r="RXL283" s="294"/>
      <c r="RXM283" s="294"/>
      <c r="RXN283" s="294"/>
      <c r="RXO283" s="294"/>
      <c r="RXP283" s="294"/>
      <c r="RXQ283" s="294"/>
      <c r="RXR283" s="294"/>
      <c r="RXS283" s="294"/>
      <c r="RXT283" s="294"/>
      <c r="RXU283" s="294"/>
      <c r="RXV283" s="294"/>
      <c r="RXW283" s="294"/>
      <c r="RXX283" s="294"/>
      <c r="RXY283" s="294"/>
      <c r="RXZ283" s="294"/>
      <c r="RYA283" s="294"/>
      <c r="RYB283" s="294"/>
      <c r="RYC283" s="294"/>
      <c r="RYD283" s="294"/>
      <c r="RYE283" s="294"/>
      <c r="RYF283" s="294"/>
      <c r="RYG283" s="294"/>
      <c r="RYH283" s="294"/>
      <c r="RYI283" s="294"/>
      <c r="RYJ283" s="294"/>
      <c r="RYK283" s="294"/>
      <c r="RYL283" s="294"/>
      <c r="RYM283" s="294"/>
      <c r="RYN283" s="294"/>
      <c r="RYO283" s="294"/>
      <c r="RYP283" s="294"/>
      <c r="RYQ283" s="294"/>
      <c r="RYR283" s="294"/>
      <c r="RYS283" s="294"/>
      <c r="RYT283" s="294"/>
      <c r="RYU283" s="294"/>
      <c r="RYV283" s="294"/>
      <c r="RYW283" s="294"/>
      <c r="RYX283" s="294"/>
      <c r="RYY283" s="294"/>
      <c r="RYZ283" s="294"/>
      <c r="RZA283" s="294"/>
      <c r="RZB283" s="294"/>
      <c r="RZC283" s="294"/>
      <c r="RZD283" s="294"/>
      <c r="RZE283" s="294"/>
      <c r="RZF283" s="294"/>
      <c r="RZG283" s="294"/>
      <c r="RZH283" s="294"/>
      <c r="RZI283" s="294"/>
      <c r="RZJ283" s="294"/>
      <c r="RZK283" s="294"/>
      <c r="RZL283" s="294"/>
      <c r="RZM283" s="294"/>
      <c r="RZN283" s="294"/>
      <c r="RZO283" s="294"/>
      <c r="RZP283" s="294"/>
      <c r="RZQ283" s="294"/>
      <c r="RZR283" s="294"/>
      <c r="RZS283" s="294"/>
      <c r="RZT283" s="294"/>
      <c r="RZU283" s="294"/>
      <c r="RZV283" s="294"/>
      <c r="RZW283" s="294"/>
      <c r="RZX283" s="294"/>
      <c r="RZY283" s="294"/>
      <c r="RZZ283" s="294"/>
      <c r="SAA283" s="294"/>
      <c r="SAB283" s="294"/>
      <c r="SAC283" s="294"/>
      <c r="SAD283" s="294"/>
      <c r="SAE283" s="294"/>
      <c r="SAF283" s="294"/>
      <c r="SAG283" s="294"/>
      <c r="SAH283" s="294"/>
      <c r="SAI283" s="294"/>
      <c r="SAJ283" s="294"/>
      <c r="SAK283" s="294"/>
      <c r="SAL283" s="294"/>
      <c r="SAM283" s="294"/>
      <c r="SAN283" s="294"/>
      <c r="SAO283" s="294"/>
      <c r="SAP283" s="294"/>
      <c r="SAQ283" s="294"/>
      <c r="SAR283" s="294"/>
      <c r="SAS283" s="294"/>
      <c r="SAT283" s="294"/>
      <c r="SAU283" s="294"/>
      <c r="SAV283" s="294"/>
      <c r="SAW283" s="294"/>
      <c r="SAX283" s="294"/>
      <c r="SAY283" s="294"/>
      <c r="SAZ283" s="294"/>
      <c r="SBA283" s="294"/>
      <c r="SBB283" s="294"/>
      <c r="SBC283" s="294"/>
      <c r="SBD283" s="294"/>
      <c r="SBE283" s="294"/>
      <c r="SBF283" s="294"/>
      <c r="SBG283" s="294"/>
      <c r="SBH283" s="294"/>
      <c r="SBI283" s="294"/>
      <c r="SBJ283" s="294"/>
      <c r="SBK283" s="294"/>
      <c r="SBL283" s="294"/>
      <c r="SBM283" s="294"/>
      <c r="SBN283" s="294"/>
      <c r="SBO283" s="294"/>
      <c r="SBP283" s="294"/>
      <c r="SBQ283" s="294"/>
      <c r="SBR283" s="294"/>
      <c r="SBS283" s="294"/>
      <c r="SBT283" s="294"/>
      <c r="SBU283" s="294"/>
      <c r="SBV283" s="294"/>
      <c r="SBW283" s="294"/>
      <c r="SBX283" s="294"/>
      <c r="SBY283" s="294"/>
      <c r="SBZ283" s="294"/>
      <c r="SCA283" s="294"/>
      <c r="SCB283" s="294"/>
      <c r="SCC283" s="294"/>
      <c r="SCD283" s="294"/>
      <c r="SCE283" s="294"/>
      <c r="SCF283" s="294"/>
      <c r="SCG283" s="294"/>
      <c r="SCH283" s="294"/>
      <c r="SCI283" s="294"/>
      <c r="SCJ283" s="294"/>
      <c r="SCK283" s="294"/>
      <c r="SCL283" s="294"/>
      <c r="SCM283" s="294"/>
      <c r="SCN283" s="294"/>
      <c r="SCO283" s="294"/>
      <c r="SCP283" s="294"/>
      <c r="SCQ283" s="294"/>
      <c r="SCR283" s="294"/>
      <c r="SCS283" s="294"/>
      <c r="SCT283" s="294"/>
      <c r="SCU283" s="294"/>
      <c r="SCV283" s="294"/>
      <c r="SCW283" s="294"/>
      <c r="SCX283" s="294"/>
      <c r="SCY283" s="294"/>
      <c r="SCZ283" s="294"/>
      <c r="SDA283" s="294"/>
      <c r="SDB283" s="294"/>
      <c r="SDC283" s="294"/>
      <c r="SDD283" s="294"/>
      <c r="SDE283" s="294"/>
      <c r="SDF283" s="294"/>
      <c r="SDG283" s="294"/>
      <c r="SDH283" s="294"/>
      <c r="SDI283" s="294"/>
      <c r="SDJ283" s="294"/>
      <c r="SDK283" s="294"/>
      <c r="SDL283" s="294"/>
      <c r="SDM283" s="294"/>
      <c r="SDN283" s="294"/>
      <c r="SDO283" s="294"/>
      <c r="SDP283" s="294"/>
      <c r="SDQ283" s="294"/>
      <c r="SDR283" s="294"/>
      <c r="SDS283" s="294"/>
      <c r="SDT283" s="294"/>
      <c r="SDU283" s="294"/>
      <c r="SDV283" s="294"/>
      <c r="SDW283" s="294"/>
      <c r="SDX283" s="294"/>
      <c r="SDY283" s="294"/>
      <c r="SDZ283" s="294"/>
      <c r="SEA283" s="294"/>
      <c r="SEB283" s="294"/>
      <c r="SEC283" s="294"/>
      <c r="SED283" s="294"/>
      <c r="SEE283" s="294"/>
      <c r="SEF283" s="294"/>
      <c r="SEG283" s="294"/>
      <c r="SEH283" s="294"/>
      <c r="SEI283" s="294"/>
      <c r="SEJ283" s="294"/>
      <c r="SEK283" s="294"/>
      <c r="SEL283" s="294"/>
      <c r="SEM283" s="294"/>
      <c r="SEN283" s="294"/>
      <c r="SEO283" s="294"/>
      <c r="SEP283" s="294"/>
      <c r="SEQ283" s="294"/>
      <c r="SER283" s="294"/>
      <c r="SES283" s="294"/>
      <c r="SET283" s="294"/>
      <c r="SEU283" s="294"/>
      <c r="SEV283" s="294"/>
      <c r="SEW283" s="294"/>
      <c r="SEX283" s="294"/>
      <c r="SEY283" s="294"/>
      <c r="SEZ283" s="294"/>
      <c r="SFA283" s="294"/>
      <c r="SFB283" s="294"/>
      <c r="SFC283" s="294"/>
      <c r="SFD283" s="294"/>
      <c r="SFE283" s="294"/>
      <c r="SFF283" s="294"/>
      <c r="SFG283" s="294"/>
      <c r="SFH283" s="294"/>
      <c r="SFI283" s="294"/>
      <c r="SFJ283" s="294"/>
      <c r="SFK283" s="294"/>
      <c r="SFL283" s="294"/>
      <c r="SFM283" s="294"/>
      <c r="SFN283" s="294"/>
      <c r="SFO283" s="294"/>
      <c r="SFP283" s="294"/>
      <c r="SFQ283" s="294"/>
      <c r="SFR283" s="294"/>
      <c r="SFS283" s="294"/>
      <c r="SFT283" s="294"/>
      <c r="SFU283" s="294"/>
      <c r="SFV283" s="294"/>
      <c r="SFW283" s="294"/>
      <c r="SFX283" s="294"/>
      <c r="SFY283" s="294"/>
      <c r="SFZ283" s="294"/>
      <c r="SGA283" s="294"/>
      <c r="SGB283" s="294"/>
      <c r="SGC283" s="294"/>
      <c r="SGD283" s="294"/>
      <c r="SGE283" s="294"/>
      <c r="SGF283" s="294"/>
      <c r="SGG283" s="294"/>
      <c r="SGH283" s="294"/>
      <c r="SGI283" s="294"/>
      <c r="SGJ283" s="294"/>
      <c r="SGK283" s="294"/>
      <c r="SGL283" s="294"/>
      <c r="SGM283" s="294"/>
      <c r="SGN283" s="294"/>
      <c r="SGO283" s="294"/>
      <c r="SGP283" s="294"/>
      <c r="SGQ283" s="294"/>
      <c r="SGR283" s="294"/>
      <c r="SGS283" s="294"/>
      <c r="SGT283" s="294"/>
      <c r="SGU283" s="294"/>
      <c r="SGV283" s="294"/>
      <c r="SGW283" s="294"/>
      <c r="SGX283" s="294"/>
      <c r="SGY283" s="294"/>
      <c r="SGZ283" s="294"/>
      <c r="SHA283" s="294"/>
      <c r="SHB283" s="294"/>
      <c r="SHC283" s="294"/>
      <c r="SHD283" s="294"/>
      <c r="SHE283" s="294"/>
      <c r="SHF283" s="294"/>
      <c r="SHG283" s="294"/>
      <c r="SHH283" s="294"/>
      <c r="SHI283" s="294"/>
      <c r="SHJ283" s="294"/>
      <c r="SHK283" s="294"/>
      <c r="SHL283" s="294"/>
      <c r="SHM283" s="294"/>
      <c r="SHN283" s="294"/>
      <c r="SHO283" s="294"/>
      <c r="SHP283" s="294"/>
      <c r="SHQ283" s="294"/>
      <c r="SHR283" s="294"/>
      <c r="SHS283" s="294"/>
      <c r="SHT283" s="294"/>
      <c r="SHU283" s="294"/>
      <c r="SHV283" s="294"/>
      <c r="SHW283" s="294"/>
      <c r="SHX283" s="294"/>
      <c r="SHY283" s="294"/>
      <c r="SHZ283" s="294"/>
      <c r="SIA283" s="294"/>
      <c r="SIB283" s="294"/>
      <c r="SIC283" s="294"/>
      <c r="SID283" s="294"/>
      <c r="SIE283" s="294"/>
      <c r="SIF283" s="294"/>
      <c r="SIG283" s="294"/>
      <c r="SIH283" s="294"/>
      <c r="SII283" s="294"/>
      <c r="SIJ283" s="294"/>
      <c r="SIK283" s="294"/>
      <c r="SIL283" s="294"/>
      <c r="SIM283" s="294"/>
      <c r="SIN283" s="294"/>
      <c r="SIO283" s="294"/>
      <c r="SIP283" s="294"/>
      <c r="SIQ283" s="294"/>
      <c r="SIR283" s="294"/>
      <c r="SIS283" s="294"/>
      <c r="SIT283" s="294"/>
      <c r="SIU283" s="294"/>
      <c r="SIV283" s="294"/>
      <c r="SIW283" s="294"/>
      <c r="SIX283" s="294"/>
      <c r="SIY283" s="294"/>
      <c r="SIZ283" s="294"/>
      <c r="SJA283" s="294"/>
      <c r="SJB283" s="294"/>
      <c r="SJC283" s="294"/>
      <c r="SJD283" s="294"/>
      <c r="SJE283" s="294"/>
      <c r="SJF283" s="294"/>
      <c r="SJG283" s="294"/>
      <c r="SJH283" s="294"/>
      <c r="SJI283" s="294"/>
      <c r="SJJ283" s="294"/>
      <c r="SJK283" s="294"/>
      <c r="SJL283" s="294"/>
      <c r="SJM283" s="294"/>
      <c r="SJN283" s="294"/>
      <c r="SJO283" s="294"/>
      <c r="SJP283" s="294"/>
      <c r="SJQ283" s="294"/>
      <c r="SJR283" s="294"/>
      <c r="SJS283" s="294"/>
      <c r="SJT283" s="294"/>
      <c r="SJU283" s="294"/>
      <c r="SJV283" s="294"/>
      <c r="SJW283" s="294"/>
      <c r="SJX283" s="294"/>
      <c r="SJY283" s="294"/>
      <c r="SJZ283" s="294"/>
      <c r="SKA283" s="294"/>
      <c r="SKB283" s="294"/>
      <c r="SKC283" s="294"/>
      <c r="SKD283" s="294"/>
      <c r="SKE283" s="294"/>
      <c r="SKF283" s="294"/>
      <c r="SKG283" s="294"/>
      <c r="SKH283" s="294"/>
      <c r="SKI283" s="294"/>
      <c r="SKJ283" s="294"/>
      <c r="SKK283" s="294"/>
      <c r="SKL283" s="294"/>
      <c r="SKM283" s="294"/>
      <c r="SKN283" s="294"/>
      <c r="SKO283" s="294"/>
      <c r="SKP283" s="294"/>
      <c r="SKQ283" s="294"/>
      <c r="SKR283" s="294"/>
      <c r="SKS283" s="294"/>
      <c r="SKT283" s="294"/>
      <c r="SKU283" s="294"/>
      <c r="SKV283" s="294"/>
      <c r="SKW283" s="294"/>
      <c r="SKX283" s="294"/>
      <c r="SKY283" s="294"/>
      <c r="SKZ283" s="294"/>
      <c r="SLA283" s="294"/>
      <c r="SLB283" s="294"/>
      <c r="SLC283" s="294"/>
      <c r="SLD283" s="294"/>
      <c r="SLE283" s="294"/>
      <c r="SLF283" s="294"/>
      <c r="SLG283" s="294"/>
      <c r="SLH283" s="294"/>
      <c r="SLI283" s="294"/>
      <c r="SLJ283" s="294"/>
      <c r="SLK283" s="294"/>
      <c r="SLL283" s="294"/>
      <c r="SLM283" s="294"/>
      <c r="SLN283" s="294"/>
      <c r="SLO283" s="294"/>
      <c r="SLP283" s="294"/>
      <c r="SLQ283" s="294"/>
      <c r="SLR283" s="294"/>
      <c r="SLS283" s="294"/>
      <c r="SLT283" s="294"/>
      <c r="SLU283" s="294"/>
      <c r="SLV283" s="294"/>
      <c r="SLW283" s="294"/>
      <c r="SLX283" s="294"/>
      <c r="SLY283" s="294"/>
      <c r="SLZ283" s="294"/>
      <c r="SMA283" s="294"/>
      <c r="SMB283" s="294"/>
      <c r="SMC283" s="294"/>
      <c r="SMD283" s="294"/>
      <c r="SME283" s="294"/>
      <c r="SMF283" s="294"/>
      <c r="SMG283" s="294"/>
      <c r="SMH283" s="294"/>
      <c r="SMI283" s="294"/>
      <c r="SMJ283" s="294"/>
      <c r="SMK283" s="294"/>
      <c r="SML283" s="294"/>
      <c r="SMM283" s="294"/>
      <c r="SMN283" s="294"/>
      <c r="SMO283" s="294"/>
      <c r="SMP283" s="294"/>
      <c r="SMQ283" s="294"/>
      <c r="SMR283" s="294"/>
      <c r="SMS283" s="294"/>
      <c r="SMT283" s="294"/>
      <c r="SMU283" s="294"/>
      <c r="SMV283" s="294"/>
      <c r="SMW283" s="294"/>
      <c r="SMX283" s="294"/>
      <c r="SMY283" s="294"/>
      <c r="SMZ283" s="294"/>
      <c r="SNA283" s="294"/>
      <c r="SNB283" s="294"/>
      <c r="SNC283" s="294"/>
      <c r="SND283" s="294"/>
      <c r="SNE283" s="294"/>
      <c r="SNF283" s="294"/>
      <c r="SNG283" s="294"/>
      <c r="SNH283" s="294"/>
      <c r="SNI283" s="294"/>
      <c r="SNJ283" s="294"/>
      <c r="SNK283" s="294"/>
      <c r="SNL283" s="294"/>
      <c r="SNM283" s="294"/>
      <c r="SNN283" s="294"/>
      <c r="SNO283" s="294"/>
      <c r="SNP283" s="294"/>
      <c r="SNQ283" s="294"/>
      <c r="SNR283" s="294"/>
      <c r="SNS283" s="294"/>
      <c r="SNT283" s="294"/>
      <c r="SNU283" s="294"/>
      <c r="SNV283" s="294"/>
      <c r="SNW283" s="294"/>
      <c r="SNX283" s="294"/>
      <c r="SNY283" s="294"/>
      <c r="SNZ283" s="294"/>
      <c r="SOA283" s="294"/>
      <c r="SOB283" s="294"/>
      <c r="SOC283" s="294"/>
      <c r="SOD283" s="294"/>
      <c r="SOE283" s="294"/>
      <c r="SOF283" s="294"/>
      <c r="SOG283" s="294"/>
      <c r="SOH283" s="294"/>
      <c r="SOI283" s="294"/>
      <c r="SOJ283" s="294"/>
      <c r="SOK283" s="294"/>
      <c r="SOL283" s="294"/>
      <c r="SOM283" s="294"/>
      <c r="SON283" s="294"/>
      <c r="SOO283" s="294"/>
      <c r="SOP283" s="294"/>
      <c r="SOQ283" s="294"/>
      <c r="SOR283" s="294"/>
      <c r="SOS283" s="294"/>
      <c r="SOT283" s="294"/>
      <c r="SOU283" s="294"/>
      <c r="SOV283" s="294"/>
      <c r="SOW283" s="294"/>
      <c r="SOX283" s="294"/>
      <c r="SOY283" s="294"/>
      <c r="SOZ283" s="294"/>
      <c r="SPA283" s="294"/>
      <c r="SPB283" s="294"/>
      <c r="SPC283" s="294"/>
      <c r="SPD283" s="294"/>
      <c r="SPE283" s="294"/>
      <c r="SPF283" s="294"/>
      <c r="SPG283" s="294"/>
      <c r="SPH283" s="294"/>
      <c r="SPI283" s="294"/>
      <c r="SPJ283" s="294"/>
      <c r="SPK283" s="294"/>
      <c r="SPL283" s="294"/>
      <c r="SPM283" s="294"/>
      <c r="SPN283" s="294"/>
      <c r="SPO283" s="294"/>
      <c r="SPP283" s="294"/>
      <c r="SPQ283" s="294"/>
      <c r="SPR283" s="294"/>
      <c r="SPS283" s="294"/>
      <c r="SPT283" s="294"/>
      <c r="SPU283" s="294"/>
      <c r="SPV283" s="294"/>
      <c r="SPW283" s="294"/>
      <c r="SPX283" s="294"/>
      <c r="SPY283" s="294"/>
      <c r="SPZ283" s="294"/>
      <c r="SQA283" s="294"/>
      <c r="SQB283" s="294"/>
      <c r="SQC283" s="294"/>
      <c r="SQD283" s="294"/>
      <c r="SQE283" s="294"/>
      <c r="SQF283" s="294"/>
      <c r="SQG283" s="294"/>
      <c r="SQH283" s="294"/>
      <c r="SQI283" s="294"/>
      <c r="SQJ283" s="294"/>
      <c r="SQK283" s="294"/>
      <c r="SQL283" s="294"/>
      <c r="SQM283" s="294"/>
      <c r="SQN283" s="294"/>
      <c r="SQO283" s="294"/>
      <c r="SQP283" s="294"/>
      <c r="SQQ283" s="294"/>
      <c r="SQR283" s="294"/>
      <c r="SQS283" s="294"/>
      <c r="SQT283" s="294"/>
      <c r="SQU283" s="294"/>
      <c r="SQV283" s="294"/>
      <c r="SQW283" s="294"/>
      <c r="SQX283" s="294"/>
      <c r="SQY283" s="294"/>
      <c r="SQZ283" s="294"/>
      <c r="SRA283" s="294"/>
      <c r="SRB283" s="294"/>
      <c r="SRC283" s="294"/>
      <c r="SRD283" s="294"/>
      <c r="SRE283" s="294"/>
      <c r="SRF283" s="294"/>
      <c r="SRG283" s="294"/>
      <c r="SRH283" s="294"/>
      <c r="SRI283" s="294"/>
      <c r="SRJ283" s="294"/>
      <c r="SRK283" s="294"/>
      <c r="SRL283" s="294"/>
      <c r="SRM283" s="294"/>
      <c r="SRN283" s="294"/>
      <c r="SRO283" s="294"/>
      <c r="SRP283" s="294"/>
      <c r="SRQ283" s="294"/>
      <c r="SRR283" s="294"/>
      <c r="SRS283" s="294"/>
      <c r="SRT283" s="294"/>
      <c r="SRU283" s="294"/>
      <c r="SRV283" s="294"/>
      <c r="SRW283" s="294"/>
      <c r="SRX283" s="294"/>
      <c r="SRY283" s="294"/>
      <c r="SRZ283" s="294"/>
      <c r="SSA283" s="294"/>
      <c r="SSB283" s="294"/>
      <c r="SSC283" s="294"/>
      <c r="SSD283" s="294"/>
      <c r="SSE283" s="294"/>
      <c r="SSF283" s="294"/>
      <c r="SSG283" s="294"/>
      <c r="SSH283" s="294"/>
      <c r="SSI283" s="294"/>
      <c r="SSJ283" s="294"/>
      <c r="SSK283" s="294"/>
      <c r="SSL283" s="294"/>
      <c r="SSM283" s="294"/>
      <c r="SSN283" s="294"/>
      <c r="SSO283" s="294"/>
      <c r="SSP283" s="294"/>
      <c r="SSQ283" s="294"/>
      <c r="SSR283" s="294"/>
      <c r="SSS283" s="294"/>
      <c r="SST283" s="294"/>
      <c r="SSU283" s="294"/>
      <c r="SSV283" s="294"/>
      <c r="SSW283" s="294"/>
      <c r="SSX283" s="294"/>
      <c r="SSY283" s="294"/>
      <c r="SSZ283" s="294"/>
      <c r="STA283" s="294"/>
      <c r="STB283" s="294"/>
      <c r="STC283" s="294"/>
      <c r="STD283" s="294"/>
      <c r="STE283" s="294"/>
      <c r="STF283" s="294"/>
      <c r="STG283" s="294"/>
      <c r="STH283" s="294"/>
      <c r="STI283" s="294"/>
      <c r="STJ283" s="294"/>
      <c r="STK283" s="294"/>
      <c r="STL283" s="294"/>
      <c r="STM283" s="294"/>
      <c r="STN283" s="294"/>
      <c r="STO283" s="294"/>
      <c r="STP283" s="294"/>
      <c r="STQ283" s="294"/>
      <c r="STR283" s="294"/>
      <c r="STS283" s="294"/>
      <c r="STT283" s="294"/>
      <c r="STU283" s="294"/>
      <c r="STV283" s="294"/>
      <c r="STW283" s="294"/>
      <c r="STX283" s="294"/>
      <c r="STY283" s="294"/>
      <c r="STZ283" s="294"/>
      <c r="SUA283" s="294"/>
      <c r="SUB283" s="294"/>
      <c r="SUC283" s="294"/>
      <c r="SUD283" s="294"/>
      <c r="SUE283" s="294"/>
      <c r="SUF283" s="294"/>
      <c r="SUG283" s="294"/>
      <c r="SUH283" s="294"/>
      <c r="SUI283" s="294"/>
      <c r="SUJ283" s="294"/>
      <c r="SUK283" s="294"/>
      <c r="SUL283" s="294"/>
      <c r="SUM283" s="294"/>
      <c r="SUN283" s="294"/>
      <c r="SUO283" s="294"/>
      <c r="SUP283" s="294"/>
      <c r="SUQ283" s="294"/>
      <c r="SUR283" s="294"/>
      <c r="SUS283" s="294"/>
      <c r="SUT283" s="294"/>
      <c r="SUU283" s="294"/>
      <c r="SUV283" s="294"/>
      <c r="SUW283" s="294"/>
      <c r="SUX283" s="294"/>
      <c r="SUY283" s="294"/>
      <c r="SUZ283" s="294"/>
      <c r="SVA283" s="294"/>
      <c r="SVB283" s="294"/>
      <c r="SVC283" s="294"/>
      <c r="SVD283" s="294"/>
      <c r="SVE283" s="294"/>
      <c r="SVF283" s="294"/>
      <c r="SVG283" s="294"/>
      <c r="SVH283" s="294"/>
      <c r="SVI283" s="294"/>
      <c r="SVJ283" s="294"/>
      <c r="SVK283" s="294"/>
      <c r="SVL283" s="294"/>
      <c r="SVM283" s="294"/>
      <c r="SVN283" s="294"/>
      <c r="SVO283" s="294"/>
      <c r="SVP283" s="294"/>
      <c r="SVQ283" s="294"/>
      <c r="SVR283" s="294"/>
      <c r="SVS283" s="294"/>
      <c r="SVT283" s="294"/>
      <c r="SVU283" s="294"/>
      <c r="SVV283" s="294"/>
      <c r="SVW283" s="294"/>
      <c r="SVX283" s="294"/>
      <c r="SVY283" s="294"/>
      <c r="SVZ283" s="294"/>
      <c r="SWA283" s="294"/>
      <c r="SWB283" s="294"/>
      <c r="SWC283" s="294"/>
      <c r="SWD283" s="294"/>
      <c r="SWE283" s="294"/>
      <c r="SWF283" s="294"/>
      <c r="SWG283" s="294"/>
      <c r="SWH283" s="294"/>
      <c r="SWI283" s="294"/>
      <c r="SWJ283" s="294"/>
      <c r="SWK283" s="294"/>
      <c r="SWL283" s="294"/>
      <c r="SWM283" s="294"/>
      <c r="SWN283" s="294"/>
      <c r="SWO283" s="294"/>
      <c r="SWP283" s="294"/>
      <c r="SWQ283" s="294"/>
      <c r="SWR283" s="294"/>
      <c r="SWS283" s="294"/>
      <c r="SWT283" s="294"/>
      <c r="SWU283" s="294"/>
      <c r="SWV283" s="294"/>
      <c r="SWW283" s="294"/>
      <c r="SWX283" s="294"/>
      <c r="SWY283" s="294"/>
      <c r="SWZ283" s="294"/>
      <c r="SXA283" s="294"/>
      <c r="SXB283" s="294"/>
      <c r="SXC283" s="294"/>
      <c r="SXD283" s="294"/>
      <c r="SXE283" s="294"/>
      <c r="SXF283" s="294"/>
      <c r="SXG283" s="294"/>
      <c r="SXH283" s="294"/>
      <c r="SXI283" s="294"/>
      <c r="SXJ283" s="294"/>
      <c r="SXK283" s="294"/>
      <c r="SXL283" s="294"/>
      <c r="SXM283" s="294"/>
      <c r="SXN283" s="294"/>
      <c r="SXO283" s="294"/>
      <c r="SXP283" s="294"/>
      <c r="SXQ283" s="294"/>
      <c r="SXR283" s="294"/>
      <c r="SXS283" s="294"/>
      <c r="SXT283" s="294"/>
      <c r="SXU283" s="294"/>
      <c r="SXV283" s="294"/>
      <c r="SXW283" s="294"/>
      <c r="SXX283" s="294"/>
      <c r="SXY283" s="294"/>
      <c r="SXZ283" s="294"/>
      <c r="SYA283" s="294"/>
      <c r="SYB283" s="294"/>
      <c r="SYC283" s="294"/>
      <c r="SYD283" s="294"/>
      <c r="SYE283" s="294"/>
      <c r="SYF283" s="294"/>
      <c r="SYG283" s="294"/>
      <c r="SYH283" s="294"/>
      <c r="SYI283" s="294"/>
      <c r="SYJ283" s="294"/>
      <c r="SYK283" s="294"/>
      <c r="SYL283" s="294"/>
      <c r="SYM283" s="294"/>
      <c r="SYN283" s="294"/>
      <c r="SYO283" s="294"/>
      <c r="SYP283" s="294"/>
      <c r="SYQ283" s="294"/>
      <c r="SYR283" s="294"/>
      <c r="SYS283" s="294"/>
      <c r="SYT283" s="294"/>
      <c r="SYU283" s="294"/>
      <c r="SYV283" s="294"/>
      <c r="SYW283" s="294"/>
      <c r="SYX283" s="294"/>
      <c r="SYY283" s="294"/>
      <c r="SYZ283" s="294"/>
      <c r="SZA283" s="294"/>
      <c r="SZB283" s="294"/>
      <c r="SZC283" s="294"/>
      <c r="SZD283" s="294"/>
      <c r="SZE283" s="294"/>
      <c r="SZF283" s="294"/>
      <c r="SZG283" s="294"/>
      <c r="SZH283" s="294"/>
      <c r="SZI283" s="294"/>
      <c r="SZJ283" s="294"/>
      <c r="SZK283" s="294"/>
      <c r="SZL283" s="294"/>
      <c r="SZM283" s="294"/>
      <c r="SZN283" s="294"/>
      <c r="SZO283" s="294"/>
      <c r="SZP283" s="294"/>
      <c r="SZQ283" s="294"/>
      <c r="SZR283" s="294"/>
      <c r="SZS283" s="294"/>
      <c r="SZT283" s="294"/>
      <c r="SZU283" s="294"/>
      <c r="SZV283" s="294"/>
      <c r="SZW283" s="294"/>
      <c r="SZX283" s="294"/>
      <c r="SZY283" s="294"/>
      <c r="SZZ283" s="294"/>
      <c r="TAA283" s="294"/>
      <c r="TAB283" s="294"/>
      <c r="TAC283" s="294"/>
      <c r="TAD283" s="294"/>
      <c r="TAE283" s="294"/>
      <c r="TAF283" s="294"/>
      <c r="TAG283" s="294"/>
      <c r="TAH283" s="294"/>
      <c r="TAI283" s="294"/>
      <c r="TAJ283" s="294"/>
      <c r="TAK283" s="294"/>
      <c r="TAL283" s="294"/>
      <c r="TAM283" s="294"/>
      <c r="TAN283" s="294"/>
      <c r="TAO283" s="294"/>
      <c r="TAP283" s="294"/>
      <c r="TAQ283" s="294"/>
      <c r="TAR283" s="294"/>
      <c r="TAS283" s="294"/>
      <c r="TAT283" s="294"/>
      <c r="TAU283" s="294"/>
      <c r="TAV283" s="294"/>
      <c r="TAW283" s="294"/>
      <c r="TAX283" s="294"/>
      <c r="TAY283" s="294"/>
      <c r="TAZ283" s="294"/>
      <c r="TBA283" s="294"/>
      <c r="TBB283" s="294"/>
      <c r="TBC283" s="294"/>
      <c r="TBD283" s="294"/>
      <c r="TBE283" s="294"/>
      <c r="TBF283" s="294"/>
      <c r="TBG283" s="294"/>
      <c r="TBH283" s="294"/>
      <c r="TBI283" s="294"/>
      <c r="TBJ283" s="294"/>
      <c r="TBK283" s="294"/>
      <c r="TBL283" s="294"/>
      <c r="TBM283" s="294"/>
      <c r="TBN283" s="294"/>
      <c r="TBO283" s="294"/>
      <c r="TBP283" s="294"/>
      <c r="TBQ283" s="294"/>
      <c r="TBR283" s="294"/>
      <c r="TBS283" s="294"/>
      <c r="TBT283" s="294"/>
      <c r="TBU283" s="294"/>
      <c r="TBV283" s="294"/>
      <c r="TBW283" s="294"/>
      <c r="TBX283" s="294"/>
      <c r="TBY283" s="294"/>
      <c r="TBZ283" s="294"/>
      <c r="TCA283" s="294"/>
      <c r="TCB283" s="294"/>
      <c r="TCC283" s="294"/>
      <c r="TCD283" s="294"/>
      <c r="TCE283" s="294"/>
      <c r="TCF283" s="294"/>
      <c r="TCG283" s="294"/>
      <c r="TCH283" s="294"/>
      <c r="TCI283" s="294"/>
      <c r="TCJ283" s="294"/>
      <c r="TCK283" s="294"/>
      <c r="TCL283" s="294"/>
      <c r="TCM283" s="294"/>
      <c r="TCN283" s="294"/>
      <c r="TCO283" s="294"/>
      <c r="TCP283" s="294"/>
      <c r="TCQ283" s="294"/>
      <c r="TCR283" s="294"/>
      <c r="TCS283" s="294"/>
      <c r="TCT283" s="294"/>
      <c r="TCU283" s="294"/>
      <c r="TCV283" s="294"/>
      <c r="TCW283" s="294"/>
      <c r="TCX283" s="294"/>
      <c r="TCY283" s="294"/>
      <c r="TCZ283" s="294"/>
      <c r="TDA283" s="294"/>
      <c r="TDB283" s="294"/>
      <c r="TDC283" s="294"/>
      <c r="TDD283" s="294"/>
      <c r="TDE283" s="294"/>
      <c r="TDF283" s="294"/>
      <c r="TDG283" s="294"/>
      <c r="TDH283" s="294"/>
      <c r="TDI283" s="294"/>
      <c r="TDJ283" s="294"/>
      <c r="TDK283" s="294"/>
      <c r="TDL283" s="294"/>
      <c r="TDM283" s="294"/>
      <c r="TDN283" s="294"/>
      <c r="TDO283" s="294"/>
      <c r="TDP283" s="294"/>
      <c r="TDQ283" s="294"/>
      <c r="TDR283" s="294"/>
      <c r="TDS283" s="294"/>
      <c r="TDT283" s="294"/>
      <c r="TDU283" s="294"/>
      <c r="TDV283" s="294"/>
      <c r="TDW283" s="294"/>
      <c r="TDX283" s="294"/>
      <c r="TDY283" s="294"/>
      <c r="TDZ283" s="294"/>
      <c r="TEA283" s="294"/>
      <c r="TEB283" s="294"/>
      <c r="TEC283" s="294"/>
      <c r="TED283" s="294"/>
      <c r="TEE283" s="294"/>
      <c r="TEF283" s="294"/>
      <c r="TEG283" s="294"/>
      <c r="TEH283" s="294"/>
      <c r="TEI283" s="294"/>
      <c r="TEJ283" s="294"/>
      <c r="TEK283" s="294"/>
      <c r="TEL283" s="294"/>
      <c r="TEM283" s="294"/>
      <c r="TEN283" s="294"/>
      <c r="TEO283" s="294"/>
      <c r="TEP283" s="294"/>
      <c r="TEQ283" s="294"/>
      <c r="TER283" s="294"/>
      <c r="TES283" s="294"/>
      <c r="TET283" s="294"/>
      <c r="TEU283" s="294"/>
      <c r="TEV283" s="294"/>
      <c r="TEW283" s="294"/>
      <c r="TEX283" s="294"/>
      <c r="TEY283" s="294"/>
      <c r="TEZ283" s="294"/>
      <c r="TFA283" s="294"/>
      <c r="TFB283" s="294"/>
      <c r="TFC283" s="294"/>
      <c r="TFD283" s="294"/>
      <c r="TFE283" s="294"/>
      <c r="TFF283" s="294"/>
      <c r="TFG283" s="294"/>
      <c r="TFH283" s="294"/>
      <c r="TFI283" s="294"/>
      <c r="TFJ283" s="294"/>
      <c r="TFK283" s="294"/>
      <c r="TFL283" s="294"/>
      <c r="TFM283" s="294"/>
      <c r="TFN283" s="294"/>
      <c r="TFO283" s="294"/>
      <c r="TFP283" s="294"/>
      <c r="TFQ283" s="294"/>
      <c r="TFR283" s="294"/>
      <c r="TFS283" s="294"/>
      <c r="TFT283" s="294"/>
      <c r="TFU283" s="294"/>
      <c r="TFV283" s="294"/>
      <c r="TFW283" s="294"/>
      <c r="TFX283" s="294"/>
      <c r="TFY283" s="294"/>
      <c r="TFZ283" s="294"/>
      <c r="TGA283" s="294"/>
      <c r="TGB283" s="294"/>
      <c r="TGC283" s="294"/>
      <c r="TGD283" s="294"/>
      <c r="TGE283" s="294"/>
      <c r="TGF283" s="294"/>
      <c r="TGG283" s="294"/>
      <c r="TGH283" s="294"/>
      <c r="TGI283" s="294"/>
      <c r="TGJ283" s="294"/>
      <c r="TGK283" s="294"/>
      <c r="TGL283" s="294"/>
      <c r="TGM283" s="294"/>
      <c r="TGN283" s="294"/>
      <c r="TGO283" s="294"/>
      <c r="TGP283" s="294"/>
      <c r="TGQ283" s="294"/>
      <c r="TGR283" s="294"/>
      <c r="TGS283" s="294"/>
      <c r="TGT283" s="294"/>
      <c r="TGU283" s="294"/>
      <c r="TGV283" s="294"/>
      <c r="TGW283" s="294"/>
      <c r="TGX283" s="294"/>
      <c r="TGY283" s="294"/>
      <c r="TGZ283" s="294"/>
      <c r="THA283" s="294"/>
      <c r="THB283" s="294"/>
      <c r="THC283" s="294"/>
      <c r="THD283" s="294"/>
      <c r="THE283" s="294"/>
      <c r="THF283" s="294"/>
      <c r="THG283" s="294"/>
      <c r="THH283" s="294"/>
      <c r="THI283" s="294"/>
      <c r="THJ283" s="294"/>
      <c r="THK283" s="294"/>
      <c r="THL283" s="294"/>
      <c r="THM283" s="294"/>
      <c r="THN283" s="294"/>
      <c r="THO283" s="294"/>
      <c r="THP283" s="294"/>
      <c r="THQ283" s="294"/>
      <c r="THR283" s="294"/>
      <c r="THS283" s="294"/>
      <c r="THT283" s="294"/>
      <c r="THU283" s="294"/>
      <c r="THV283" s="294"/>
      <c r="THW283" s="294"/>
      <c r="THX283" s="294"/>
      <c r="THY283" s="294"/>
      <c r="THZ283" s="294"/>
      <c r="TIA283" s="294"/>
      <c r="TIB283" s="294"/>
      <c r="TIC283" s="294"/>
      <c r="TID283" s="294"/>
      <c r="TIE283" s="294"/>
      <c r="TIF283" s="294"/>
      <c r="TIG283" s="294"/>
      <c r="TIH283" s="294"/>
      <c r="TII283" s="294"/>
      <c r="TIJ283" s="294"/>
      <c r="TIK283" s="294"/>
      <c r="TIL283" s="294"/>
      <c r="TIM283" s="294"/>
      <c r="TIN283" s="294"/>
      <c r="TIO283" s="294"/>
      <c r="TIP283" s="294"/>
      <c r="TIQ283" s="294"/>
      <c r="TIR283" s="294"/>
      <c r="TIS283" s="294"/>
      <c r="TIT283" s="294"/>
      <c r="TIU283" s="294"/>
      <c r="TIV283" s="294"/>
      <c r="TIW283" s="294"/>
      <c r="TIX283" s="294"/>
      <c r="TIY283" s="294"/>
      <c r="TIZ283" s="294"/>
      <c r="TJA283" s="294"/>
      <c r="TJB283" s="294"/>
      <c r="TJC283" s="294"/>
      <c r="TJD283" s="294"/>
      <c r="TJE283" s="294"/>
      <c r="TJF283" s="294"/>
      <c r="TJG283" s="294"/>
      <c r="TJH283" s="294"/>
      <c r="TJI283" s="294"/>
      <c r="TJJ283" s="294"/>
      <c r="TJK283" s="294"/>
      <c r="TJL283" s="294"/>
      <c r="TJM283" s="294"/>
      <c r="TJN283" s="294"/>
      <c r="TJO283" s="294"/>
      <c r="TJP283" s="294"/>
      <c r="TJQ283" s="294"/>
      <c r="TJR283" s="294"/>
      <c r="TJS283" s="294"/>
      <c r="TJT283" s="294"/>
      <c r="TJU283" s="294"/>
      <c r="TJV283" s="294"/>
      <c r="TJW283" s="294"/>
      <c r="TJX283" s="294"/>
      <c r="TJY283" s="294"/>
      <c r="TJZ283" s="294"/>
      <c r="TKA283" s="294"/>
      <c r="TKB283" s="294"/>
      <c r="TKC283" s="294"/>
      <c r="TKD283" s="294"/>
      <c r="TKE283" s="294"/>
      <c r="TKF283" s="294"/>
      <c r="TKG283" s="294"/>
      <c r="TKH283" s="294"/>
      <c r="TKI283" s="294"/>
      <c r="TKJ283" s="294"/>
      <c r="TKK283" s="294"/>
      <c r="TKL283" s="294"/>
      <c r="TKM283" s="294"/>
      <c r="TKN283" s="294"/>
      <c r="TKO283" s="294"/>
      <c r="TKP283" s="294"/>
      <c r="TKQ283" s="294"/>
      <c r="TKR283" s="294"/>
      <c r="TKS283" s="294"/>
      <c r="TKT283" s="294"/>
      <c r="TKU283" s="294"/>
      <c r="TKV283" s="294"/>
      <c r="TKW283" s="294"/>
      <c r="TKX283" s="294"/>
      <c r="TKY283" s="294"/>
      <c r="TKZ283" s="294"/>
      <c r="TLA283" s="294"/>
      <c r="TLB283" s="294"/>
      <c r="TLC283" s="294"/>
      <c r="TLD283" s="294"/>
      <c r="TLE283" s="294"/>
      <c r="TLF283" s="294"/>
      <c r="TLG283" s="294"/>
      <c r="TLH283" s="294"/>
      <c r="TLI283" s="294"/>
      <c r="TLJ283" s="294"/>
      <c r="TLK283" s="294"/>
      <c r="TLL283" s="294"/>
      <c r="TLM283" s="294"/>
      <c r="TLN283" s="294"/>
      <c r="TLO283" s="294"/>
      <c r="TLP283" s="294"/>
      <c r="TLQ283" s="294"/>
      <c r="TLR283" s="294"/>
      <c r="TLS283" s="294"/>
      <c r="TLT283" s="294"/>
      <c r="TLU283" s="294"/>
      <c r="TLV283" s="294"/>
      <c r="TLW283" s="294"/>
      <c r="TLX283" s="294"/>
      <c r="TLY283" s="294"/>
      <c r="TLZ283" s="294"/>
      <c r="TMA283" s="294"/>
      <c r="TMB283" s="294"/>
      <c r="TMC283" s="294"/>
      <c r="TMD283" s="294"/>
      <c r="TME283" s="294"/>
      <c r="TMF283" s="294"/>
      <c r="TMG283" s="294"/>
      <c r="TMH283" s="294"/>
      <c r="TMI283" s="294"/>
      <c r="TMJ283" s="294"/>
      <c r="TMK283" s="294"/>
      <c r="TML283" s="294"/>
      <c r="TMM283" s="294"/>
      <c r="TMN283" s="294"/>
      <c r="TMO283" s="294"/>
      <c r="TMP283" s="294"/>
      <c r="TMQ283" s="294"/>
      <c r="TMR283" s="294"/>
      <c r="TMS283" s="294"/>
      <c r="TMT283" s="294"/>
      <c r="TMU283" s="294"/>
      <c r="TMV283" s="294"/>
      <c r="TMW283" s="294"/>
      <c r="TMX283" s="294"/>
      <c r="TMY283" s="294"/>
      <c r="TMZ283" s="294"/>
      <c r="TNA283" s="294"/>
      <c r="TNB283" s="294"/>
      <c r="TNC283" s="294"/>
      <c r="TND283" s="294"/>
      <c r="TNE283" s="294"/>
      <c r="TNF283" s="294"/>
      <c r="TNG283" s="294"/>
      <c r="TNH283" s="294"/>
      <c r="TNI283" s="294"/>
      <c r="TNJ283" s="294"/>
      <c r="TNK283" s="294"/>
      <c r="TNL283" s="294"/>
      <c r="TNM283" s="294"/>
      <c r="TNN283" s="294"/>
      <c r="TNO283" s="294"/>
      <c r="TNP283" s="294"/>
      <c r="TNQ283" s="294"/>
      <c r="TNR283" s="294"/>
      <c r="TNS283" s="294"/>
      <c r="TNT283" s="294"/>
      <c r="TNU283" s="294"/>
      <c r="TNV283" s="294"/>
      <c r="TNW283" s="294"/>
      <c r="TNX283" s="294"/>
      <c r="TNY283" s="294"/>
      <c r="TNZ283" s="294"/>
      <c r="TOA283" s="294"/>
      <c r="TOB283" s="294"/>
      <c r="TOC283" s="294"/>
      <c r="TOD283" s="294"/>
      <c r="TOE283" s="294"/>
      <c r="TOF283" s="294"/>
      <c r="TOG283" s="294"/>
      <c r="TOH283" s="294"/>
      <c r="TOI283" s="294"/>
      <c r="TOJ283" s="294"/>
      <c r="TOK283" s="294"/>
      <c r="TOL283" s="294"/>
      <c r="TOM283" s="294"/>
      <c r="TON283" s="294"/>
      <c r="TOO283" s="294"/>
      <c r="TOP283" s="294"/>
      <c r="TOQ283" s="294"/>
      <c r="TOR283" s="294"/>
      <c r="TOS283" s="294"/>
      <c r="TOT283" s="294"/>
      <c r="TOU283" s="294"/>
      <c r="TOV283" s="294"/>
      <c r="TOW283" s="294"/>
      <c r="TOX283" s="294"/>
      <c r="TOY283" s="294"/>
      <c r="TOZ283" s="294"/>
      <c r="TPA283" s="294"/>
      <c r="TPB283" s="294"/>
      <c r="TPC283" s="294"/>
      <c r="TPD283" s="294"/>
      <c r="TPE283" s="294"/>
      <c r="TPF283" s="294"/>
      <c r="TPG283" s="294"/>
      <c r="TPH283" s="294"/>
      <c r="TPI283" s="294"/>
      <c r="TPJ283" s="294"/>
      <c r="TPK283" s="294"/>
      <c r="TPL283" s="294"/>
      <c r="TPM283" s="294"/>
      <c r="TPN283" s="294"/>
      <c r="TPO283" s="294"/>
      <c r="TPP283" s="294"/>
      <c r="TPQ283" s="294"/>
      <c r="TPR283" s="294"/>
      <c r="TPS283" s="294"/>
      <c r="TPT283" s="294"/>
      <c r="TPU283" s="294"/>
      <c r="TPV283" s="294"/>
      <c r="TPW283" s="294"/>
      <c r="TPX283" s="294"/>
      <c r="TPY283" s="294"/>
      <c r="TPZ283" s="294"/>
      <c r="TQA283" s="294"/>
      <c r="TQB283" s="294"/>
      <c r="TQC283" s="294"/>
      <c r="TQD283" s="294"/>
      <c r="TQE283" s="294"/>
      <c r="TQF283" s="294"/>
      <c r="TQG283" s="294"/>
      <c r="TQH283" s="294"/>
      <c r="TQI283" s="294"/>
      <c r="TQJ283" s="294"/>
      <c r="TQK283" s="294"/>
      <c r="TQL283" s="294"/>
      <c r="TQM283" s="294"/>
      <c r="TQN283" s="294"/>
      <c r="TQO283" s="294"/>
      <c r="TQP283" s="294"/>
      <c r="TQQ283" s="294"/>
      <c r="TQR283" s="294"/>
      <c r="TQS283" s="294"/>
      <c r="TQT283" s="294"/>
      <c r="TQU283" s="294"/>
      <c r="TQV283" s="294"/>
      <c r="TQW283" s="294"/>
      <c r="TQX283" s="294"/>
      <c r="TQY283" s="294"/>
      <c r="TQZ283" s="294"/>
      <c r="TRA283" s="294"/>
      <c r="TRB283" s="294"/>
      <c r="TRC283" s="294"/>
      <c r="TRD283" s="294"/>
      <c r="TRE283" s="294"/>
      <c r="TRF283" s="294"/>
      <c r="TRG283" s="294"/>
      <c r="TRH283" s="294"/>
      <c r="TRI283" s="294"/>
      <c r="TRJ283" s="294"/>
      <c r="TRK283" s="294"/>
      <c r="TRL283" s="294"/>
      <c r="TRM283" s="294"/>
      <c r="TRN283" s="294"/>
      <c r="TRO283" s="294"/>
      <c r="TRP283" s="294"/>
      <c r="TRQ283" s="294"/>
      <c r="TRR283" s="294"/>
      <c r="TRS283" s="294"/>
      <c r="TRT283" s="294"/>
      <c r="TRU283" s="294"/>
      <c r="TRV283" s="294"/>
      <c r="TRW283" s="294"/>
      <c r="TRX283" s="294"/>
      <c r="TRY283" s="294"/>
      <c r="TRZ283" s="294"/>
      <c r="TSA283" s="294"/>
      <c r="TSB283" s="294"/>
      <c r="TSC283" s="294"/>
      <c r="TSD283" s="294"/>
      <c r="TSE283" s="294"/>
      <c r="TSF283" s="294"/>
      <c r="TSG283" s="294"/>
      <c r="TSH283" s="294"/>
      <c r="TSI283" s="294"/>
      <c r="TSJ283" s="294"/>
      <c r="TSK283" s="294"/>
      <c r="TSL283" s="294"/>
      <c r="TSM283" s="294"/>
      <c r="TSN283" s="294"/>
      <c r="TSO283" s="294"/>
      <c r="TSP283" s="294"/>
      <c r="TSQ283" s="294"/>
      <c r="TSR283" s="294"/>
      <c r="TSS283" s="294"/>
      <c r="TST283" s="294"/>
      <c r="TSU283" s="294"/>
      <c r="TSV283" s="294"/>
      <c r="TSW283" s="294"/>
      <c r="TSX283" s="294"/>
      <c r="TSY283" s="294"/>
      <c r="TSZ283" s="294"/>
      <c r="TTA283" s="294"/>
      <c r="TTB283" s="294"/>
      <c r="TTC283" s="294"/>
      <c r="TTD283" s="294"/>
      <c r="TTE283" s="294"/>
      <c r="TTF283" s="294"/>
      <c r="TTG283" s="294"/>
      <c r="TTH283" s="294"/>
      <c r="TTI283" s="294"/>
      <c r="TTJ283" s="294"/>
      <c r="TTK283" s="294"/>
      <c r="TTL283" s="294"/>
      <c r="TTM283" s="294"/>
      <c r="TTN283" s="294"/>
      <c r="TTO283" s="294"/>
      <c r="TTP283" s="294"/>
      <c r="TTQ283" s="294"/>
      <c r="TTR283" s="294"/>
      <c r="TTS283" s="294"/>
      <c r="TTT283" s="294"/>
      <c r="TTU283" s="294"/>
      <c r="TTV283" s="294"/>
      <c r="TTW283" s="294"/>
      <c r="TTX283" s="294"/>
      <c r="TTY283" s="294"/>
      <c r="TTZ283" s="294"/>
      <c r="TUA283" s="294"/>
      <c r="TUB283" s="294"/>
      <c r="TUC283" s="294"/>
      <c r="TUD283" s="294"/>
      <c r="TUE283" s="294"/>
      <c r="TUF283" s="294"/>
      <c r="TUG283" s="294"/>
      <c r="TUH283" s="294"/>
      <c r="TUI283" s="294"/>
      <c r="TUJ283" s="294"/>
      <c r="TUK283" s="294"/>
      <c r="TUL283" s="294"/>
      <c r="TUM283" s="294"/>
      <c r="TUN283" s="294"/>
      <c r="TUO283" s="294"/>
      <c r="TUP283" s="294"/>
      <c r="TUQ283" s="294"/>
      <c r="TUR283" s="294"/>
      <c r="TUS283" s="294"/>
      <c r="TUT283" s="294"/>
      <c r="TUU283" s="294"/>
      <c r="TUV283" s="294"/>
      <c r="TUW283" s="294"/>
      <c r="TUX283" s="294"/>
      <c r="TUY283" s="294"/>
      <c r="TUZ283" s="294"/>
      <c r="TVA283" s="294"/>
      <c r="TVB283" s="294"/>
      <c r="TVC283" s="294"/>
      <c r="TVD283" s="294"/>
      <c r="TVE283" s="294"/>
      <c r="TVF283" s="294"/>
      <c r="TVG283" s="294"/>
      <c r="TVH283" s="294"/>
      <c r="TVI283" s="294"/>
      <c r="TVJ283" s="294"/>
      <c r="TVK283" s="294"/>
      <c r="TVL283" s="294"/>
      <c r="TVM283" s="294"/>
      <c r="TVN283" s="294"/>
      <c r="TVO283" s="294"/>
      <c r="TVP283" s="294"/>
      <c r="TVQ283" s="294"/>
      <c r="TVR283" s="294"/>
      <c r="TVS283" s="294"/>
      <c r="TVT283" s="294"/>
      <c r="TVU283" s="294"/>
      <c r="TVV283" s="294"/>
      <c r="TVW283" s="294"/>
      <c r="TVX283" s="294"/>
      <c r="TVY283" s="294"/>
      <c r="TVZ283" s="294"/>
      <c r="TWA283" s="294"/>
      <c r="TWB283" s="294"/>
      <c r="TWC283" s="294"/>
      <c r="TWD283" s="294"/>
      <c r="TWE283" s="294"/>
      <c r="TWF283" s="294"/>
      <c r="TWG283" s="294"/>
      <c r="TWH283" s="294"/>
      <c r="TWI283" s="294"/>
      <c r="TWJ283" s="294"/>
      <c r="TWK283" s="294"/>
      <c r="TWL283" s="294"/>
      <c r="TWM283" s="294"/>
      <c r="TWN283" s="294"/>
      <c r="TWO283" s="294"/>
      <c r="TWP283" s="294"/>
      <c r="TWQ283" s="294"/>
      <c r="TWR283" s="294"/>
      <c r="TWS283" s="294"/>
      <c r="TWT283" s="294"/>
      <c r="TWU283" s="294"/>
      <c r="TWV283" s="294"/>
      <c r="TWW283" s="294"/>
      <c r="TWX283" s="294"/>
      <c r="TWY283" s="294"/>
      <c r="TWZ283" s="294"/>
      <c r="TXA283" s="294"/>
      <c r="TXB283" s="294"/>
      <c r="TXC283" s="294"/>
      <c r="TXD283" s="294"/>
      <c r="TXE283" s="294"/>
      <c r="TXF283" s="294"/>
      <c r="TXG283" s="294"/>
      <c r="TXH283" s="294"/>
      <c r="TXI283" s="294"/>
      <c r="TXJ283" s="294"/>
      <c r="TXK283" s="294"/>
      <c r="TXL283" s="294"/>
      <c r="TXM283" s="294"/>
      <c r="TXN283" s="294"/>
      <c r="TXO283" s="294"/>
      <c r="TXP283" s="294"/>
      <c r="TXQ283" s="294"/>
      <c r="TXR283" s="294"/>
      <c r="TXS283" s="294"/>
      <c r="TXT283" s="294"/>
      <c r="TXU283" s="294"/>
      <c r="TXV283" s="294"/>
      <c r="TXW283" s="294"/>
      <c r="TXX283" s="294"/>
      <c r="TXY283" s="294"/>
      <c r="TXZ283" s="294"/>
      <c r="TYA283" s="294"/>
      <c r="TYB283" s="294"/>
      <c r="TYC283" s="294"/>
      <c r="TYD283" s="294"/>
      <c r="TYE283" s="294"/>
      <c r="TYF283" s="294"/>
      <c r="TYG283" s="294"/>
      <c r="TYH283" s="294"/>
      <c r="TYI283" s="294"/>
      <c r="TYJ283" s="294"/>
      <c r="TYK283" s="294"/>
      <c r="TYL283" s="294"/>
      <c r="TYM283" s="294"/>
      <c r="TYN283" s="294"/>
      <c r="TYO283" s="294"/>
      <c r="TYP283" s="294"/>
      <c r="TYQ283" s="294"/>
      <c r="TYR283" s="294"/>
      <c r="TYS283" s="294"/>
      <c r="TYT283" s="294"/>
      <c r="TYU283" s="294"/>
      <c r="TYV283" s="294"/>
      <c r="TYW283" s="294"/>
      <c r="TYX283" s="294"/>
      <c r="TYY283" s="294"/>
      <c r="TYZ283" s="294"/>
      <c r="TZA283" s="294"/>
      <c r="TZB283" s="294"/>
      <c r="TZC283" s="294"/>
      <c r="TZD283" s="294"/>
      <c r="TZE283" s="294"/>
      <c r="TZF283" s="294"/>
      <c r="TZG283" s="294"/>
      <c r="TZH283" s="294"/>
      <c r="TZI283" s="294"/>
      <c r="TZJ283" s="294"/>
      <c r="TZK283" s="294"/>
      <c r="TZL283" s="294"/>
      <c r="TZM283" s="294"/>
      <c r="TZN283" s="294"/>
      <c r="TZO283" s="294"/>
      <c r="TZP283" s="294"/>
      <c r="TZQ283" s="294"/>
      <c r="TZR283" s="294"/>
      <c r="TZS283" s="294"/>
      <c r="TZT283" s="294"/>
      <c r="TZU283" s="294"/>
      <c r="TZV283" s="294"/>
      <c r="TZW283" s="294"/>
      <c r="TZX283" s="294"/>
      <c r="TZY283" s="294"/>
      <c r="TZZ283" s="294"/>
      <c r="UAA283" s="294"/>
      <c r="UAB283" s="294"/>
      <c r="UAC283" s="294"/>
      <c r="UAD283" s="294"/>
      <c r="UAE283" s="294"/>
      <c r="UAF283" s="294"/>
      <c r="UAG283" s="294"/>
      <c r="UAH283" s="294"/>
      <c r="UAI283" s="294"/>
      <c r="UAJ283" s="294"/>
      <c r="UAK283" s="294"/>
      <c r="UAL283" s="294"/>
      <c r="UAM283" s="294"/>
      <c r="UAN283" s="294"/>
      <c r="UAO283" s="294"/>
      <c r="UAP283" s="294"/>
      <c r="UAQ283" s="294"/>
      <c r="UAR283" s="294"/>
      <c r="UAS283" s="294"/>
      <c r="UAT283" s="294"/>
      <c r="UAU283" s="294"/>
      <c r="UAV283" s="294"/>
      <c r="UAW283" s="294"/>
      <c r="UAX283" s="294"/>
      <c r="UAY283" s="294"/>
      <c r="UAZ283" s="294"/>
      <c r="UBA283" s="294"/>
      <c r="UBB283" s="294"/>
      <c r="UBC283" s="294"/>
      <c r="UBD283" s="294"/>
      <c r="UBE283" s="294"/>
      <c r="UBF283" s="294"/>
      <c r="UBG283" s="294"/>
      <c r="UBH283" s="294"/>
      <c r="UBI283" s="294"/>
      <c r="UBJ283" s="294"/>
      <c r="UBK283" s="294"/>
      <c r="UBL283" s="294"/>
      <c r="UBM283" s="294"/>
      <c r="UBN283" s="294"/>
      <c r="UBO283" s="294"/>
      <c r="UBP283" s="294"/>
      <c r="UBQ283" s="294"/>
      <c r="UBR283" s="294"/>
      <c r="UBS283" s="294"/>
      <c r="UBT283" s="294"/>
      <c r="UBU283" s="294"/>
      <c r="UBV283" s="294"/>
      <c r="UBW283" s="294"/>
      <c r="UBX283" s="294"/>
      <c r="UBY283" s="294"/>
      <c r="UBZ283" s="294"/>
      <c r="UCA283" s="294"/>
      <c r="UCB283" s="294"/>
      <c r="UCC283" s="294"/>
      <c r="UCD283" s="294"/>
      <c r="UCE283" s="294"/>
      <c r="UCF283" s="294"/>
      <c r="UCG283" s="294"/>
      <c r="UCH283" s="294"/>
      <c r="UCI283" s="294"/>
      <c r="UCJ283" s="294"/>
      <c r="UCK283" s="294"/>
      <c r="UCL283" s="294"/>
      <c r="UCM283" s="294"/>
      <c r="UCN283" s="294"/>
      <c r="UCO283" s="294"/>
      <c r="UCP283" s="294"/>
      <c r="UCQ283" s="294"/>
      <c r="UCR283" s="294"/>
      <c r="UCS283" s="294"/>
      <c r="UCT283" s="294"/>
      <c r="UCU283" s="294"/>
      <c r="UCV283" s="294"/>
      <c r="UCW283" s="294"/>
      <c r="UCX283" s="294"/>
      <c r="UCY283" s="294"/>
      <c r="UCZ283" s="294"/>
      <c r="UDA283" s="294"/>
      <c r="UDB283" s="294"/>
      <c r="UDC283" s="294"/>
      <c r="UDD283" s="294"/>
      <c r="UDE283" s="294"/>
      <c r="UDF283" s="294"/>
      <c r="UDG283" s="294"/>
      <c r="UDH283" s="294"/>
      <c r="UDI283" s="294"/>
      <c r="UDJ283" s="294"/>
      <c r="UDK283" s="294"/>
      <c r="UDL283" s="294"/>
      <c r="UDM283" s="294"/>
      <c r="UDN283" s="294"/>
      <c r="UDO283" s="294"/>
      <c r="UDP283" s="294"/>
      <c r="UDQ283" s="294"/>
      <c r="UDR283" s="294"/>
      <c r="UDS283" s="294"/>
      <c r="UDT283" s="294"/>
      <c r="UDU283" s="294"/>
      <c r="UDV283" s="294"/>
      <c r="UDW283" s="294"/>
      <c r="UDX283" s="294"/>
      <c r="UDY283" s="294"/>
      <c r="UDZ283" s="294"/>
      <c r="UEA283" s="294"/>
      <c r="UEB283" s="294"/>
      <c r="UEC283" s="294"/>
      <c r="UED283" s="294"/>
      <c r="UEE283" s="294"/>
      <c r="UEF283" s="294"/>
      <c r="UEG283" s="294"/>
      <c r="UEH283" s="294"/>
      <c r="UEI283" s="294"/>
      <c r="UEJ283" s="294"/>
      <c r="UEK283" s="294"/>
      <c r="UEL283" s="294"/>
      <c r="UEM283" s="294"/>
      <c r="UEN283" s="294"/>
      <c r="UEO283" s="294"/>
      <c r="UEP283" s="294"/>
      <c r="UEQ283" s="294"/>
      <c r="UER283" s="294"/>
      <c r="UES283" s="294"/>
      <c r="UET283" s="294"/>
      <c r="UEU283" s="294"/>
      <c r="UEV283" s="294"/>
      <c r="UEW283" s="294"/>
      <c r="UEX283" s="294"/>
      <c r="UEY283" s="294"/>
      <c r="UEZ283" s="294"/>
      <c r="UFA283" s="294"/>
      <c r="UFB283" s="294"/>
      <c r="UFC283" s="294"/>
      <c r="UFD283" s="294"/>
      <c r="UFE283" s="294"/>
      <c r="UFF283" s="294"/>
      <c r="UFG283" s="294"/>
      <c r="UFH283" s="294"/>
      <c r="UFI283" s="294"/>
      <c r="UFJ283" s="294"/>
      <c r="UFK283" s="294"/>
      <c r="UFL283" s="294"/>
      <c r="UFM283" s="294"/>
      <c r="UFN283" s="294"/>
      <c r="UFO283" s="294"/>
      <c r="UFP283" s="294"/>
      <c r="UFQ283" s="294"/>
      <c r="UFR283" s="294"/>
      <c r="UFS283" s="294"/>
      <c r="UFT283" s="294"/>
      <c r="UFU283" s="294"/>
      <c r="UFV283" s="294"/>
      <c r="UFW283" s="294"/>
      <c r="UFX283" s="294"/>
      <c r="UFY283" s="294"/>
      <c r="UFZ283" s="294"/>
      <c r="UGA283" s="294"/>
      <c r="UGB283" s="294"/>
      <c r="UGC283" s="294"/>
      <c r="UGD283" s="294"/>
      <c r="UGE283" s="294"/>
      <c r="UGF283" s="294"/>
      <c r="UGG283" s="294"/>
      <c r="UGH283" s="294"/>
      <c r="UGI283" s="294"/>
      <c r="UGJ283" s="294"/>
      <c r="UGK283" s="294"/>
      <c r="UGL283" s="294"/>
      <c r="UGM283" s="294"/>
      <c r="UGN283" s="294"/>
      <c r="UGO283" s="294"/>
      <c r="UGP283" s="294"/>
      <c r="UGQ283" s="294"/>
      <c r="UGR283" s="294"/>
      <c r="UGS283" s="294"/>
      <c r="UGT283" s="294"/>
      <c r="UGU283" s="294"/>
      <c r="UGV283" s="294"/>
      <c r="UGW283" s="294"/>
      <c r="UGX283" s="294"/>
      <c r="UGY283" s="294"/>
      <c r="UGZ283" s="294"/>
      <c r="UHA283" s="294"/>
      <c r="UHB283" s="294"/>
      <c r="UHC283" s="294"/>
      <c r="UHD283" s="294"/>
      <c r="UHE283" s="294"/>
      <c r="UHF283" s="294"/>
      <c r="UHG283" s="294"/>
      <c r="UHH283" s="294"/>
      <c r="UHI283" s="294"/>
      <c r="UHJ283" s="294"/>
      <c r="UHK283" s="294"/>
      <c r="UHL283" s="294"/>
      <c r="UHM283" s="294"/>
      <c r="UHN283" s="294"/>
      <c r="UHO283" s="294"/>
      <c r="UHP283" s="294"/>
      <c r="UHQ283" s="294"/>
      <c r="UHR283" s="294"/>
      <c r="UHS283" s="294"/>
      <c r="UHT283" s="294"/>
      <c r="UHU283" s="294"/>
      <c r="UHV283" s="294"/>
      <c r="UHW283" s="294"/>
      <c r="UHX283" s="294"/>
      <c r="UHY283" s="294"/>
      <c r="UHZ283" s="294"/>
      <c r="UIA283" s="294"/>
      <c r="UIB283" s="294"/>
      <c r="UIC283" s="294"/>
      <c r="UID283" s="294"/>
      <c r="UIE283" s="294"/>
      <c r="UIF283" s="294"/>
      <c r="UIG283" s="294"/>
      <c r="UIH283" s="294"/>
      <c r="UII283" s="294"/>
      <c r="UIJ283" s="294"/>
      <c r="UIK283" s="294"/>
      <c r="UIL283" s="294"/>
      <c r="UIM283" s="294"/>
      <c r="UIN283" s="294"/>
      <c r="UIO283" s="294"/>
      <c r="UIP283" s="294"/>
      <c r="UIQ283" s="294"/>
      <c r="UIR283" s="294"/>
      <c r="UIS283" s="294"/>
      <c r="UIT283" s="294"/>
      <c r="UIU283" s="294"/>
      <c r="UIV283" s="294"/>
      <c r="UIW283" s="294"/>
      <c r="UIX283" s="294"/>
      <c r="UIY283" s="294"/>
      <c r="UIZ283" s="294"/>
      <c r="UJA283" s="294"/>
      <c r="UJB283" s="294"/>
      <c r="UJC283" s="294"/>
      <c r="UJD283" s="294"/>
      <c r="UJE283" s="294"/>
      <c r="UJF283" s="294"/>
      <c r="UJG283" s="294"/>
      <c r="UJH283" s="294"/>
      <c r="UJI283" s="294"/>
      <c r="UJJ283" s="294"/>
      <c r="UJK283" s="294"/>
      <c r="UJL283" s="294"/>
      <c r="UJM283" s="294"/>
      <c r="UJN283" s="294"/>
      <c r="UJO283" s="294"/>
      <c r="UJP283" s="294"/>
      <c r="UJQ283" s="294"/>
      <c r="UJR283" s="294"/>
      <c r="UJS283" s="294"/>
      <c r="UJT283" s="294"/>
      <c r="UJU283" s="294"/>
      <c r="UJV283" s="294"/>
      <c r="UJW283" s="294"/>
      <c r="UJX283" s="294"/>
      <c r="UJY283" s="294"/>
      <c r="UJZ283" s="294"/>
      <c r="UKA283" s="294"/>
      <c r="UKB283" s="294"/>
      <c r="UKC283" s="294"/>
      <c r="UKD283" s="294"/>
      <c r="UKE283" s="294"/>
      <c r="UKF283" s="294"/>
      <c r="UKG283" s="294"/>
      <c r="UKH283" s="294"/>
      <c r="UKI283" s="294"/>
      <c r="UKJ283" s="294"/>
      <c r="UKK283" s="294"/>
      <c r="UKL283" s="294"/>
      <c r="UKM283" s="294"/>
      <c r="UKN283" s="294"/>
      <c r="UKO283" s="294"/>
      <c r="UKP283" s="294"/>
      <c r="UKQ283" s="294"/>
      <c r="UKR283" s="294"/>
      <c r="UKS283" s="294"/>
      <c r="UKT283" s="294"/>
      <c r="UKU283" s="294"/>
      <c r="UKV283" s="294"/>
      <c r="UKW283" s="294"/>
      <c r="UKX283" s="294"/>
      <c r="UKY283" s="294"/>
      <c r="UKZ283" s="294"/>
      <c r="ULA283" s="294"/>
      <c r="ULB283" s="294"/>
      <c r="ULC283" s="294"/>
      <c r="ULD283" s="294"/>
      <c r="ULE283" s="294"/>
      <c r="ULF283" s="294"/>
      <c r="ULG283" s="294"/>
      <c r="ULH283" s="294"/>
      <c r="ULI283" s="294"/>
      <c r="ULJ283" s="294"/>
      <c r="ULK283" s="294"/>
      <c r="ULL283" s="294"/>
      <c r="ULM283" s="294"/>
      <c r="ULN283" s="294"/>
      <c r="ULO283" s="294"/>
      <c r="ULP283" s="294"/>
      <c r="ULQ283" s="294"/>
      <c r="ULR283" s="294"/>
      <c r="ULS283" s="294"/>
      <c r="ULT283" s="294"/>
      <c r="ULU283" s="294"/>
      <c r="ULV283" s="294"/>
      <c r="ULW283" s="294"/>
      <c r="ULX283" s="294"/>
      <c r="ULY283" s="294"/>
      <c r="ULZ283" s="294"/>
      <c r="UMA283" s="294"/>
      <c r="UMB283" s="294"/>
      <c r="UMC283" s="294"/>
      <c r="UMD283" s="294"/>
      <c r="UME283" s="294"/>
      <c r="UMF283" s="294"/>
      <c r="UMG283" s="294"/>
      <c r="UMH283" s="294"/>
      <c r="UMI283" s="294"/>
      <c r="UMJ283" s="294"/>
      <c r="UMK283" s="294"/>
      <c r="UML283" s="294"/>
      <c r="UMM283" s="294"/>
      <c r="UMN283" s="294"/>
      <c r="UMO283" s="294"/>
      <c r="UMP283" s="294"/>
      <c r="UMQ283" s="294"/>
      <c r="UMR283" s="294"/>
      <c r="UMS283" s="294"/>
      <c r="UMT283" s="294"/>
      <c r="UMU283" s="294"/>
      <c r="UMV283" s="294"/>
      <c r="UMW283" s="294"/>
      <c r="UMX283" s="294"/>
      <c r="UMY283" s="294"/>
      <c r="UMZ283" s="294"/>
      <c r="UNA283" s="294"/>
      <c r="UNB283" s="294"/>
      <c r="UNC283" s="294"/>
      <c r="UND283" s="294"/>
      <c r="UNE283" s="294"/>
      <c r="UNF283" s="294"/>
      <c r="UNG283" s="294"/>
      <c r="UNH283" s="294"/>
      <c r="UNI283" s="294"/>
      <c r="UNJ283" s="294"/>
      <c r="UNK283" s="294"/>
      <c r="UNL283" s="294"/>
      <c r="UNM283" s="294"/>
      <c r="UNN283" s="294"/>
      <c r="UNO283" s="294"/>
      <c r="UNP283" s="294"/>
      <c r="UNQ283" s="294"/>
      <c r="UNR283" s="294"/>
      <c r="UNS283" s="294"/>
      <c r="UNT283" s="294"/>
      <c r="UNU283" s="294"/>
      <c r="UNV283" s="294"/>
      <c r="UNW283" s="294"/>
      <c r="UNX283" s="294"/>
      <c r="UNY283" s="294"/>
      <c r="UNZ283" s="294"/>
      <c r="UOA283" s="294"/>
      <c r="UOB283" s="294"/>
      <c r="UOC283" s="294"/>
      <c r="UOD283" s="294"/>
      <c r="UOE283" s="294"/>
      <c r="UOF283" s="294"/>
      <c r="UOG283" s="294"/>
      <c r="UOH283" s="294"/>
      <c r="UOI283" s="294"/>
      <c r="UOJ283" s="294"/>
      <c r="UOK283" s="294"/>
      <c r="UOL283" s="294"/>
      <c r="UOM283" s="294"/>
      <c r="UON283" s="294"/>
      <c r="UOO283" s="294"/>
      <c r="UOP283" s="294"/>
      <c r="UOQ283" s="294"/>
      <c r="UOR283" s="294"/>
      <c r="UOS283" s="294"/>
      <c r="UOT283" s="294"/>
      <c r="UOU283" s="294"/>
      <c r="UOV283" s="294"/>
      <c r="UOW283" s="294"/>
      <c r="UOX283" s="294"/>
      <c r="UOY283" s="294"/>
      <c r="UOZ283" s="294"/>
      <c r="UPA283" s="294"/>
      <c r="UPB283" s="294"/>
      <c r="UPC283" s="294"/>
      <c r="UPD283" s="294"/>
      <c r="UPE283" s="294"/>
      <c r="UPF283" s="294"/>
      <c r="UPG283" s="294"/>
      <c r="UPH283" s="294"/>
      <c r="UPI283" s="294"/>
      <c r="UPJ283" s="294"/>
      <c r="UPK283" s="294"/>
      <c r="UPL283" s="294"/>
      <c r="UPM283" s="294"/>
      <c r="UPN283" s="294"/>
      <c r="UPO283" s="294"/>
      <c r="UPP283" s="294"/>
      <c r="UPQ283" s="294"/>
      <c r="UPR283" s="294"/>
      <c r="UPS283" s="294"/>
      <c r="UPT283" s="294"/>
      <c r="UPU283" s="294"/>
      <c r="UPV283" s="294"/>
      <c r="UPW283" s="294"/>
      <c r="UPX283" s="294"/>
      <c r="UPY283" s="294"/>
      <c r="UPZ283" s="294"/>
      <c r="UQA283" s="294"/>
      <c r="UQB283" s="294"/>
      <c r="UQC283" s="294"/>
      <c r="UQD283" s="294"/>
      <c r="UQE283" s="294"/>
      <c r="UQF283" s="294"/>
      <c r="UQG283" s="294"/>
      <c r="UQH283" s="294"/>
      <c r="UQI283" s="294"/>
      <c r="UQJ283" s="294"/>
      <c r="UQK283" s="294"/>
      <c r="UQL283" s="294"/>
      <c r="UQM283" s="294"/>
      <c r="UQN283" s="294"/>
      <c r="UQO283" s="294"/>
      <c r="UQP283" s="294"/>
      <c r="UQQ283" s="294"/>
      <c r="UQR283" s="294"/>
      <c r="UQS283" s="294"/>
      <c r="UQT283" s="294"/>
      <c r="UQU283" s="294"/>
      <c r="UQV283" s="294"/>
      <c r="UQW283" s="294"/>
      <c r="UQX283" s="294"/>
      <c r="UQY283" s="294"/>
      <c r="UQZ283" s="294"/>
      <c r="URA283" s="294"/>
      <c r="URB283" s="294"/>
      <c r="URC283" s="294"/>
      <c r="URD283" s="294"/>
      <c r="URE283" s="294"/>
      <c r="URF283" s="294"/>
      <c r="URG283" s="294"/>
      <c r="URH283" s="294"/>
      <c r="URI283" s="294"/>
      <c r="URJ283" s="294"/>
      <c r="URK283" s="294"/>
      <c r="URL283" s="294"/>
      <c r="URM283" s="294"/>
      <c r="URN283" s="294"/>
      <c r="URO283" s="294"/>
      <c r="URP283" s="294"/>
      <c r="URQ283" s="294"/>
      <c r="URR283" s="294"/>
      <c r="URS283" s="294"/>
      <c r="URT283" s="294"/>
      <c r="URU283" s="294"/>
      <c r="URV283" s="294"/>
      <c r="URW283" s="294"/>
      <c r="URX283" s="294"/>
      <c r="URY283" s="294"/>
      <c r="URZ283" s="294"/>
      <c r="USA283" s="294"/>
      <c r="USB283" s="294"/>
      <c r="USC283" s="294"/>
      <c r="USD283" s="294"/>
      <c r="USE283" s="294"/>
      <c r="USF283" s="294"/>
      <c r="USG283" s="294"/>
      <c r="USH283" s="294"/>
      <c r="USI283" s="294"/>
      <c r="USJ283" s="294"/>
      <c r="USK283" s="294"/>
      <c r="USL283" s="294"/>
      <c r="USM283" s="294"/>
      <c r="USN283" s="294"/>
      <c r="USO283" s="294"/>
      <c r="USP283" s="294"/>
      <c r="USQ283" s="294"/>
      <c r="USR283" s="294"/>
      <c r="USS283" s="294"/>
      <c r="UST283" s="294"/>
      <c r="USU283" s="294"/>
      <c r="USV283" s="294"/>
      <c r="USW283" s="294"/>
      <c r="USX283" s="294"/>
      <c r="USY283" s="294"/>
      <c r="USZ283" s="294"/>
      <c r="UTA283" s="294"/>
      <c r="UTB283" s="294"/>
      <c r="UTC283" s="294"/>
      <c r="UTD283" s="294"/>
      <c r="UTE283" s="294"/>
      <c r="UTF283" s="294"/>
      <c r="UTG283" s="294"/>
      <c r="UTH283" s="294"/>
      <c r="UTI283" s="294"/>
      <c r="UTJ283" s="294"/>
      <c r="UTK283" s="294"/>
      <c r="UTL283" s="294"/>
      <c r="UTM283" s="294"/>
      <c r="UTN283" s="294"/>
      <c r="UTO283" s="294"/>
      <c r="UTP283" s="294"/>
      <c r="UTQ283" s="294"/>
      <c r="UTR283" s="294"/>
      <c r="UTS283" s="294"/>
      <c r="UTT283" s="294"/>
      <c r="UTU283" s="294"/>
      <c r="UTV283" s="294"/>
      <c r="UTW283" s="294"/>
      <c r="UTX283" s="294"/>
      <c r="UTY283" s="294"/>
      <c r="UTZ283" s="294"/>
      <c r="UUA283" s="294"/>
      <c r="UUB283" s="294"/>
      <c r="UUC283" s="294"/>
      <c r="UUD283" s="294"/>
      <c r="UUE283" s="294"/>
      <c r="UUF283" s="294"/>
      <c r="UUG283" s="294"/>
      <c r="UUH283" s="294"/>
      <c r="UUI283" s="294"/>
      <c r="UUJ283" s="294"/>
      <c r="UUK283" s="294"/>
      <c r="UUL283" s="294"/>
      <c r="UUM283" s="294"/>
      <c r="UUN283" s="294"/>
      <c r="UUO283" s="294"/>
      <c r="UUP283" s="294"/>
      <c r="UUQ283" s="294"/>
      <c r="UUR283" s="294"/>
      <c r="UUS283" s="294"/>
      <c r="UUT283" s="294"/>
      <c r="UUU283" s="294"/>
      <c r="UUV283" s="294"/>
      <c r="UUW283" s="294"/>
      <c r="UUX283" s="294"/>
      <c r="UUY283" s="294"/>
      <c r="UUZ283" s="294"/>
      <c r="UVA283" s="294"/>
      <c r="UVB283" s="294"/>
      <c r="UVC283" s="294"/>
      <c r="UVD283" s="294"/>
      <c r="UVE283" s="294"/>
      <c r="UVF283" s="294"/>
      <c r="UVG283" s="294"/>
      <c r="UVH283" s="294"/>
      <c r="UVI283" s="294"/>
      <c r="UVJ283" s="294"/>
      <c r="UVK283" s="294"/>
      <c r="UVL283" s="294"/>
      <c r="UVM283" s="294"/>
      <c r="UVN283" s="294"/>
      <c r="UVO283" s="294"/>
      <c r="UVP283" s="294"/>
      <c r="UVQ283" s="294"/>
      <c r="UVR283" s="294"/>
      <c r="UVS283" s="294"/>
      <c r="UVT283" s="294"/>
      <c r="UVU283" s="294"/>
      <c r="UVV283" s="294"/>
      <c r="UVW283" s="294"/>
      <c r="UVX283" s="294"/>
      <c r="UVY283" s="294"/>
      <c r="UVZ283" s="294"/>
      <c r="UWA283" s="294"/>
      <c r="UWB283" s="294"/>
      <c r="UWC283" s="294"/>
      <c r="UWD283" s="294"/>
      <c r="UWE283" s="294"/>
      <c r="UWF283" s="294"/>
      <c r="UWG283" s="294"/>
      <c r="UWH283" s="294"/>
      <c r="UWI283" s="294"/>
      <c r="UWJ283" s="294"/>
      <c r="UWK283" s="294"/>
      <c r="UWL283" s="294"/>
      <c r="UWM283" s="294"/>
      <c r="UWN283" s="294"/>
      <c r="UWO283" s="294"/>
      <c r="UWP283" s="294"/>
      <c r="UWQ283" s="294"/>
      <c r="UWR283" s="294"/>
      <c r="UWS283" s="294"/>
      <c r="UWT283" s="294"/>
      <c r="UWU283" s="294"/>
      <c r="UWV283" s="294"/>
      <c r="UWW283" s="294"/>
      <c r="UWX283" s="294"/>
      <c r="UWY283" s="294"/>
      <c r="UWZ283" s="294"/>
      <c r="UXA283" s="294"/>
      <c r="UXB283" s="294"/>
      <c r="UXC283" s="294"/>
      <c r="UXD283" s="294"/>
      <c r="UXE283" s="294"/>
      <c r="UXF283" s="294"/>
      <c r="UXG283" s="294"/>
      <c r="UXH283" s="294"/>
      <c r="UXI283" s="294"/>
      <c r="UXJ283" s="294"/>
      <c r="UXK283" s="294"/>
      <c r="UXL283" s="294"/>
      <c r="UXM283" s="294"/>
      <c r="UXN283" s="294"/>
      <c r="UXO283" s="294"/>
      <c r="UXP283" s="294"/>
      <c r="UXQ283" s="294"/>
      <c r="UXR283" s="294"/>
      <c r="UXS283" s="294"/>
      <c r="UXT283" s="294"/>
      <c r="UXU283" s="294"/>
      <c r="UXV283" s="294"/>
      <c r="UXW283" s="294"/>
      <c r="UXX283" s="294"/>
      <c r="UXY283" s="294"/>
      <c r="UXZ283" s="294"/>
      <c r="UYA283" s="294"/>
      <c r="UYB283" s="294"/>
      <c r="UYC283" s="294"/>
      <c r="UYD283" s="294"/>
      <c r="UYE283" s="294"/>
      <c r="UYF283" s="294"/>
      <c r="UYG283" s="294"/>
      <c r="UYH283" s="294"/>
      <c r="UYI283" s="294"/>
      <c r="UYJ283" s="294"/>
      <c r="UYK283" s="294"/>
      <c r="UYL283" s="294"/>
      <c r="UYM283" s="294"/>
      <c r="UYN283" s="294"/>
      <c r="UYO283" s="294"/>
      <c r="UYP283" s="294"/>
      <c r="UYQ283" s="294"/>
      <c r="UYR283" s="294"/>
      <c r="UYS283" s="294"/>
      <c r="UYT283" s="294"/>
      <c r="UYU283" s="294"/>
      <c r="UYV283" s="294"/>
      <c r="UYW283" s="294"/>
      <c r="UYX283" s="294"/>
      <c r="UYY283" s="294"/>
      <c r="UYZ283" s="294"/>
      <c r="UZA283" s="294"/>
      <c r="UZB283" s="294"/>
      <c r="UZC283" s="294"/>
      <c r="UZD283" s="294"/>
      <c r="UZE283" s="294"/>
      <c r="UZF283" s="294"/>
      <c r="UZG283" s="294"/>
      <c r="UZH283" s="294"/>
      <c r="UZI283" s="294"/>
      <c r="UZJ283" s="294"/>
      <c r="UZK283" s="294"/>
      <c r="UZL283" s="294"/>
      <c r="UZM283" s="294"/>
      <c r="UZN283" s="294"/>
      <c r="UZO283" s="294"/>
      <c r="UZP283" s="294"/>
      <c r="UZQ283" s="294"/>
      <c r="UZR283" s="294"/>
      <c r="UZS283" s="294"/>
      <c r="UZT283" s="294"/>
      <c r="UZU283" s="294"/>
      <c r="UZV283" s="294"/>
      <c r="UZW283" s="294"/>
      <c r="UZX283" s="294"/>
      <c r="UZY283" s="294"/>
      <c r="UZZ283" s="294"/>
      <c r="VAA283" s="294"/>
      <c r="VAB283" s="294"/>
      <c r="VAC283" s="294"/>
      <c r="VAD283" s="294"/>
      <c r="VAE283" s="294"/>
      <c r="VAF283" s="294"/>
      <c r="VAG283" s="294"/>
      <c r="VAH283" s="294"/>
      <c r="VAI283" s="294"/>
      <c r="VAJ283" s="294"/>
      <c r="VAK283" s="294"/>
      <c r="VAL283" s="294"/>
      <c r="VAM283" s="294"/>
      <c r="VAN283" s="294"/>
      <c r="VAO283" s="294"/>
      <c r="VAP283" s="294"/>
      <c r="VAQ283" s="294"/>
      <c r="VAR283" s="294"/>
      <c r="VAS283" s="294"/>
      <c r="VAT283" s="294"/>
      <c r="VAU283" s="294"/>
      <c r="VAV283" s="294"/>
      <c r="VAW283" s="294"/>
      <c r="VAX283" s="294"/>
      <c r="VAY283" s="294"/>
      <c r="VAZ283" s="294"/>
      <c r="VBA283" s="294"/>
      <c r="VBB283" s="294"/>
      <c r="VBC283" s="294"/>
      <c r="VBD283" s="294"/>
      <c r="VBE283" s="294"/>
      <c r="VBF283" s="294"/>
      <c r="VBG283" s="294"/>
      <c r="VBH283" s="294"/>
      <c r="VBI283" s="294"/>
      <c r="VBJ283" s="294"/>
      <c r="VBK283" s="294"/>
      <c r="VBL283" s="294"/>
      <c r="VBM283" s="294"/>
      <c r="VBN283" s="294"/>
      <c r="VBO283" s="294"/>
      <c r="VBP283" s="294"/>
      <c r="VBQ283" s="294"/>
      <c r="VBR283" s="294"/>
      <c r="VBS283" s="294"/>
      <c r="VBT283" s="294"/>
      <c r="VBU283" s="294"/>
      <c r="VBV283" s="294"/>
      <c r="VBW283" s="294"/>
      <c r="VBX283" s="294"/>
      <c r="VBY283" s="294"/>
      <c r="VBZ283" s="294"/>
      <c r="VCA283" s="294"/>
      <c r="VCB283" s="294"/>
      <c r="VCC283" s="294"/>
      <c r="VCD283" s="294"/>
      <c r="VCE283" s="294"/>
      <c r="VCF283" s="294"/>
      <c r="VCG283" s="294"/>
      <c r="VCH283" s="294"/>
      <c r="VCI283" s="294"/>
      <c r="VCJ283" s="294"/>
      <c r="VCK283" s="294"/>
      <c r="VCL283" s="294"/>
      <c r="VCM283" s="294"/>
      <c r="VCN283" s="294"/>
      <c r="VCO283" s="294"/>
      <c r="VCP283" s="294"/>
      <c r="VCQ283" s="294"/>
      <c r="VCR283" s="294"/>
      <c r="VCS283" s="294"/>
      <c r="VCT283" s="294"/>
      <c r="VCU283" s="294"/>
      <c r="VCV283" s="294"/>
      <c r="VCW283" s="294"/>
      <c r="VCX283" s="294"/>
      <c r="VCY283" s="294"/>
      <c r="VCZ283" s="294"/>
      <c r="VDA283" s="294"/>
      <c r="VDB283" s="294"/>
      <c r="VDC283" s="294"/>
      <c r="VDD283" s="294"/>
      <c r="VDE283" s="294"/>
      <c r="VDF283" s="294"/>
      <c r="VDG283" s="294"/>
      <c r="VDH283" s="294"/>
      <c r="VDI283" s="294"/>
      <c r="VDJ283" s="294"/>
      <c r="VDK283" s="294"/>
      <c r="VDL283" s="294"/>
      <c r="VDM283" s="294"/>
      <c r="VDN283" s="294"/>
      <c r="VDO283" s="294"/>
      <c r="VDP283" s="294"/>
      <c r="VDQ283" s="294"/>
      <c r="VDR283" s="294"/>
      <c r="VDS283" s="294"/>
      <c r="VDT283" s="294"/>
      <c r="VDU283" s="294"/>
      <c r="VDV283" s="294"/>
      <c r="VDW283" s="294"/>
      <c r="VDX283" s="294"/>
      <c r="VDY283" s="294"/>
      <c r="VDZ283" s="294"/>
      <c r="VEA283" s="294"/>
      <c r="VEB283" s="294"/>
      <c r="VEC283" s="294"/>
      <c r="VED283" s="294"/>
      <c r="VEE283" s="294"/>
      <c r="VEF283" s="294"/>
      <c r="VEG283" s="294"/>
      <c r="VEH283" s="294"/>
      <c r="VEI283" s="294"/>
      <c r="VEJ283" s="294"/>
      <c r="VEK283" s="294"/>
      <c r="VEL283" s="294"/>
      <c r="VEM283" s="294"/>
      <c r="VEN283" s="294"/>
      <c r="VEO283" s="294"/>
      <c r="VEP283" s="294"/>
      <c r="VEQ283" s="294"/>
      <c r="VER283" s="294"/>
      <c r="VES283" s="294"/>
      <c r="VET283" s="294"/>
      <c r="VEU283" s="294"/>
      <c r="VEV283" s="294"/>
      <c r="VEW283" s="294"/>
      <c r="VEX283" s="294"/>
      <c r="VEY283" s="294"/>
      <c r="VEZ283" s="294"/>
      <c r="VFA283" s="294"/>
      <c r="VFB283" s="294"/>
      <c r="VFC283" s="294"/>
      <c r="VFD283" s="294"/>
      <c r="VFE283" s="294"/>
      <c r="VFF283" s="294"/>
      <c r="VFG283" s="294"/>
      <c r="VFH283" s="294"/>
      <c r="VFI283" s="294"/>
      <c r="VFJ283" s="294"/>
      <c r="VFK283" s="294"/>
      <c r="VFL283" s="294"/>
      <c r="VFM283" s="294"/>
      <c r="VFN283" s="294"/>
      <c r="VFO283" s="294"/>
      <c r="VFP283" s="294"/>
      <c r="VFQ283" s="294"/>
      <c r="VFR283" s="294"/>
      <c r="VFS283" s="294"/>
      <c r="VFT283" s="294"/>
      <c r="VFU283" s="294"/>
      <c r="VFV283" s="294"/>
      <c r="VFW283" s="294"/>
      <c r="VFX283" s="294"/>
      <c r="VFY283" s="294"/>
      <c r="VFZ283" s="294"/>
      <c r="VGA283" s="294"/>
      <c r="VGB283" s="294"/>
      <c r="VGC283" s="294"/>
      <c r="VGD283" s="294"/>
      <c r="VGE283" s="294"/>
      <c r="VGF283" s="294"/>
      <c r="VGG283" s="294"/>
      <c r="VGH283" s="294"/>
      <c r="VGI283" s="294"/>
      <c r="VGJ283" s="294"/>
      <c r="VGK283" s="294"/>
      <c r="VGL283" s="294"/>
      <c r="VGM283" s="294"/>
      <c r="VGN283" s="294"/>
      <c r="VGO283" s="294"/>
      <c r="VGP283" s="294"/>
      <c r="VGQ283" s="294"/>
      <c r="VGR283" s="294"/>
      <c r="VGS283" s="294"/>
      <c r="VGT283" s="294"/>
      <c r="VGU283" s="294"/>
      <c r="VGV283" s="294"/>
      <c r="VGW283" s="294"/>
      <c r="VGX283" s="294"/>
      <c r="VGY283" s="294"/>
      <c r="VGZ283" s="294"/>
      <c r="VHA283" s="294"/>
      <c r="VHB283" s="294"/>
      <c r="VHC283" s="294"/>
      <c r="VHD283" s="294"/>
      <c r="VHE283" s="294"/>
      <c r="VHF283" s="294"/>
      <c r="VHG283" s="294"/>
      <c r="VHH283" s="294"/>
      <c r="VHI283" s="294"/>
      <c r="VHJ283" s="294"/>
      <c r="VHK283" s="294"/>
      <c r="VHL283" s="294"/>
      <c r="VHM283" s="294"/>
      <c r="VHN283" s="294"/>
      <c r="VHO283" s="294"/>
      <c r="VHP283" s="294"/>
      <c r="VHQ283" s="294"/>
      <c r="VHR283" s="294"/>
      <c r="VHS283" s="294"/>
      <c r="VHT283" s="294"/>
      <c r="VHU283" s="294"/>
      <c r="VHV283" s="294"/>
      <c r="VHW283" s="294"/>
      <c r="VHX283" s="294"/>
      <c r="VHY283" s="294"/>
      <c r="VHZ283" s="294"/>
      <c r="VIA283" s="294"/>
      <c r="VIB283" s="294"/>
      <c r="VIC283" s="294"/>
      <c r="VID283" s="294"/>
      <c r="VIE283" s="294"/>
      <c r="VIF283" s="294"/>
      <c r="VIG283" s="294"/>
      <c r="VIH283" s="294"/>
      <c r="VII283" s="294"/>
      <c r="VIJ283" s="294"/>
      <c r="VIK283" s="294"/>
      <c r="VIL283" s="294"/>
      <c r="VIM283" s="294"/>
      <c r="VIN283" s="294"/>
      <c r="VIO283" s="294"/>
      <c r="VIP283" s="294"/>
      <c r="VIQ283" s="294"/>
      <c r="VIR283" s="294"/>
      <c r="VIS283" s="294"/>
      <c r="VIT283" s="294"/>
      <c r="VIU283" s="294"/>
      <c r="VIV283" s="294"/>
      <c r="VIW283" s="294"/>
      <c r="VIX283" s="294"/>
      <c r="VIY283" s="294"/>
      <c r="VIZ283" s="294"/>
      <c r="VJA283" s="294"/>
      <c r="VJB283" s="294"/>
      <c r="VJC283" s="294"/>
      <c r="VJD283" s="294"/>
      <c r="VJE283" s="294"/>
      <c r="VJF283" s="294"/>
      <c r="VJG283" s="294"/>
      <c r="VJH283" s="294"/>
      <c r="VJI283" s="294"/>
      <c r="VJJ283" s="294"/>
      <c r="VJK283" s="294"/>
      <c r="VJL283" s="294"/>
      <c r="VJM283" s="294"/>
      <c r="VJN283" s="294"/>
      <c r="VJO283" s="294"/>
      <c r="VJP283" s="294"/>
      <c r="VJQ283" s="294"/>
      <c r="VJR283" s="294"/>
      <c r="VJS283" s="294"/>
      <c r="VJT283" s="294"/>
      <c r="VJU283" s="294"/>
      <c r="VJV283" s="294"/>
      <c r="VJW283" s="294"/>
      <c r="VJX283" s="294"/>
      <c r="VJY283" s="294"/>
      <c r="VJZ283" s="294"/>
      <c r="VKA283" s="294"/>
      <c r="VKB283" s="294"/>
      <c r="VKC283" s="294"/>
      <c r="VKD283" s="294"/>
      <c r="VKE283" s="294"/>
      <c r="VKF283" s="294"/>
      <c r="VKG283" s="294"/>
      <c r="VKH283" s="294"/>
      <c r="VKI283" s="294"/>
      <c r="VKJ283" s="294"/>
      <c r="VKK283" s="294"/>
      <c r="VKL283" s="294"/>
      <c r="VKM283" s="294"/>
      <c r="VKN283" s="294"/>
      <c r="VKO283" s="294"/>
      <c r="VKP283" s="294"/>
      <c r="VKQ283" s="294"/>
      <c r="VKR283" s="294"/>
      <c r="VKS283" s="294"/>
      <c r="VKT283" s="294"/>
      <c r="VKU283" s="294"/>
      <c r="VKV283" s="294"/>
      <c r="VKW283" s="294"/>
      <c r="VKX283" s="294"/>
      <c r="VKY283" s="294"/>
      <c r="VKZ283" s="294"/>
      <c r="VLA283" s="294"/>
      <c r="VLB283" s="294"/>
      <c r="VLC283" s="294"/>
      <c r="VLD283" s="294"/>
      <c r="VLE283" s="294"/>
      <c r="VLF283" s="294"/>
      <c r="VLG283" s="294"/>
      <c r="VLH283" s="294"/>
      <c r="VLI283" s="294"/>
      <c r="VLJ283" s="294"/>
      <c r="VLK283" s="294"/>
      <c r="VLL283" s="294"/>
      <c r="VLM283" s="294"/>
      <c r="VLN283" s="294"/>
      <c r="VLO283" s="294"/>
      <c r="VLP283" s="294"/>
      <c r="VLQ283" s="294"/>
      <c r="VLR283" s="294"/>
      <c r="VLS283" s="294"/>
      <c r="VLT283" s="294"/>
      <c r="VLU283" s="294"/>
      <c r="VLV283" s="294"/>
      <c r="VLW283" s="294"/>
      <c r="VLX283" s="294"/>
      <c r="VLY283" s="294"/>
      <c r="VLZ283" s="294"/>
      <c r="VMA283" s="294"/>
      <c r="VMB283" s="294"/>
      <c r="VMC283" s="294"/>
      <c r="VMD283" s="294"/>
      <c r="VME283" s="294"/>
      <c r="VMF283" s="294"/>
      <c r="VMG283" s="294"/>
      <c r="VMH283" s="294"/>
      <c r="VMI283" s="294"/>
      <c r="VMJ283" s="294"/>
      <c r="VMK283" s="294"/>
      <c r="VML283" s="294"/>
      <c r="VMM283" s="294"/>
      <c r="VMN283" s="294"/>
      <c r="VMO283" s="294"/>
      <c r="VMP283" s="294"/>
      <c r="VMQ283" s="294"/>
      <c r="VMR283" s="294"/>
      <c r="VMS283" s="294"/>
      <c r="VMT283" s="294"/>
      <c r="VMU283" s="294"/>
      <c r="VMV283" s="294"/>
      <c r="VMW283" s="294"/>
      <c r="VMX283" s="294"/>
      <c r="VMY283" s="294"/>
      <c r="VMZ283" s="294"/>
      <c r="VNA283" s="294"/>
      <c r="VNB283" s="294"/>
      <c r="VNC283" s="294"/>
      <c r="VND283" s="294"/>
      <c r="VNE283" s="294"/>
      <c r="VNF283" s="294"/>
      <c r="VNG283" s="294"/>
      <c r="VNH283" s="294"/>
      <c r="VNI283" s="294"/>
      <c r="VNJ283" s="294"/>
      <c r="VNK283" s="294"/>
      <c r="VNL283" s="294"/>
      <c r="VNM283" s="294"/>
      <c r="VNN283" s="294"/>
      <c r="VNO283" s="294"/>
      <c r="VNP283" s="294"/>
      <c r="VNQ283" s="294"/>
      <c r="VNR283" s="294"/>
      <c r="VNS283" s="294"/>
      <c r="VNT283" s="294"/>
      <c r="VNU283" s="294"/>
      <c r="VNV283" s="294"/>
      <c r="VNW283" s="294"/>
      <c r="VNX283" s="294"/>
      <c r="VNY283" s="294"/>
      <c r="VNZ283" s="294"/>
      <c r="VOA283" s="294"/>
      <c r="VOB283" s="294"/>
      <c r="VOC283" s="294"/>
      <c r="VOD283" s="294"/>
      <c r="VOE283" s="294"/>
      <c r="VOF283" s="294"/>
      <c r="VOG283" s="294"/>
      <c r="VOH283" s="294"/>
      <c r="VOI283" s="294"/>
      <c r="VOJ283" s="294"/>
      <c r="VOK283" s="294"/>
      <c r="VOL283" s="294"/>
      <c r="VOM283" s="294"/>
      <c r="VON283" s="294"/>
      <c r="VOO283" s="294"/>
      <c r="VOP283" s="294"/>
      <c r="VOQ283" s="294"/>
      <c r="VOR283" s="294"/>
      <c r="VOS283" s="294"/>
      <c r="VOT283" s="294"/>
      <c r="VOU283" s="294"/>
      <c r="VOV283" s="294"/>
      <c r="VOW283" s="294"/>
      <c r="VOX283" s="294"/>
      <c r="VOY283" s="294"/>
      <c r="VOZ283" s="294"/>
      <c r="VPA283" s="294"/>
      <c r="VPB283" s="294"/>
      <c r="VPC283" s="294"/>
      <c r="VPD283" s="294"/>
      <c r="VPE283" s="294"/>
      <c r="VPF283" s="294"/>
      <c r="VPG283" s="294"/>
      <c r="VPH283" s="294"/>
      <c r="VPI283" s="294"/>
      <c r="VPJ283" s="294"/>
      <c r="VPK283" s="294"/>
      <c r="VPL283" s="294"/>
      <c r="VPM283" s="294"/>
      <c r="VPN283" s="294"/>
      <c r="VPO283" s="294"/>
      <c r="VPP283" s="294"/>
      <c r="VPQ283" s="294"/>
      <c r="VPR283" s="294"/>
      <c r="VPS283" s="294"/>
      <c r="VPT283" s="294"/>
      <c r="VPU283" s="294"/>
      <c r="VPV283" s="294"/>
      <c r="VPW283" s="294"/>
      <c r="VPX283" s="294"/>
      <c r="VPY283" s="294"/>
      <c r="VPZ283" s="294"/>
      <c r="VQA283" s="294"/>
      <c r="VQB283" s="294"/>
      <c r="VQC283" s="294"/>
      <c r="VQD283" s="294"/>
      <c r="VQE283" s="294"/>
      <c r="VQF283" s="294"/>
      <c r="VQG283" s="294"/>
      <c r="VQH283" s="294"/>
      <c r="VQI283" s="294"/>
      <c r="VQJ283" s="294"/>
      <c r="VQK283" s="294"/>
      <c r="VQL283" s="294"/>
      <c r="VQM283" s="294"/>
      <c r="VQN283" s="294"/>
      <c r="VQO283" s="294"/>
      <c r="VQP283" s="294"/>
      <c r="VQQ283" s="294"/>
      <c r="VQR283" s="294"/>
      <c r="VQS283" s="294"/>
      <c r="VQT283" s="294"/>
      <c r="VQU283" s="294"/>
      <c r="VQV283" s="294"/>
      <c r="VQW283" s="294"/>
      <c r="VQX283" s="294"/>
      <c r="VQY283" s="294"/>
      <c r="VQZ283" s="294"/>
      <c r="VRA283" s="294"/>
      <c r="VRB283" s="294"/>
      <c r="VRC283" s="294"/>
      <c r="VRD283" s="294"/>
      <c r="VRE283" s="294"/>
      <c r="VRF283" s="294"/>
      <c r="VRG283" s="294"/>
      <c r="VRH283" s="294"/>
      <c r="VRI283" s="294"/>
      <c r="VRJ283" s="294"/>
      <c r="VRK283" s="294"/>
      <c r="VRL283" s="294"/>
      <c r="VRM283" s="294"/>
      <c r="VRN283" s="294"/>
      <c r="VRO283" s="294"/>
      <c r="VRP283" s="294"/>
      <c r="VRQ283" s="294"/>
      <c r="VRR283" s="294"/>
      <c r="VRS283" s="294"/>
      <c r="VRT283" s="294"/>
      <c r="VRU283" s="294"/>
      <c r="VRV283" s="294"/>
      <c r="VRW283" s="294"/>
      <c r="VRX283" s="294"/>
      <c r="VRY283" s="294"/>
      <c r="VRZ283" s="294"/>
      <c r="VSA283" s="294"/>
      <c r="VSB283" s="294"/>
      <c r="VSC283" s="294"/>
      <c r="VSD283" s="294"/>
      <c r="VSE283" s="294"/>
      <c r="VSF283" s="294"/>
      <c r="VSG283" s="294"/>
      <c r="VSH283" s="294"/>
      <c r="VSI283" s="294"/>
      <c r="VSJ283" s="294"/>
      <c r="VSK283" s="294"/>
      <c r="VSL283" s="294"/>
      <c r="VSM283" s="294"/>
      <c r="VSN283" s="294"/>
      <c r="VSO283" s="294"/>
      <c r="VSP283" s="294"/>
      <c r="VSQ283" s="294"/>
      <c r="VSR283" s="294"/>
      <c r="VSS283" s="294"/>
      <c r="VST283" s="294"/>
      <c r="VSU283" s="294"/>
      <c r="VSV283" s="294"/>
      <c r="VSW283" s="294"/>
      <c r="VSX283" s="294"/>
      <c r="VSY283" s="294"/>
      <c r="VSZ283" s="294"/>
      <c r="VTA283" s="294"/>
      <c r="VTB283" s="294"/>
      <c r="VTC283" s="294"/>
      <c r="VTD283" s="294"/>
      <c r="VTE283" s="294"/>
      <c r="VTF283" s="294"/>
      <c r="VTG283" s="294"/>
      <c r="VTH283" s="294"/>
      <c r="VTI283" s="294"/>
      <c r="VTJ283" s="294"/>
      <c r="VTK283" s="294"/>
      <c r="VTL283" s="294"/>
      <c r="VTM283" s="294"/>
      <c r="VTN283" s="294"/>
      <c r="VTO283" s="294"/>
      <c r="VTP283" s="294"/>
      <c r="VTQ283" s="294"/>
      <c r="VTR283" s="294"/>
      <c r="VTS283" s="294"/>
      <c r="VTT283" s="294"/>
      <c r="VTU283" s="294"/>
      <c r="VTV283" s="294"/>
      <c r="VTW283" s="294"/>
      <c r="VTX283" s="294"/>
      <c r="VTY283" s="294"/>
      <c r="VTZ283" s="294"/>
      <c r="VUA283" s="294"/>
      <c r="VUB283" s="294"/>
      <c r="VUC283" s="294"/>
      <c r="VUD283" s="294"/>
      <c r="VUE283" s="294"/>
      <c r="VUF283" s="294"/>
      <c r="VUG283" s="294"/>
      <c r="VUH283" s="294"/>
      <c r="VUI283" s="294"/>
      <c r="VUJ283" s="294"/>
      <c r="VUK283" s="294"/>
      <c r="VUL283" s="294"/>
      <c r="VUM283" s="294"/>
      <c r="VUN283" s="294"/>
      <c r="VUO283" s="294"/>
      <c r="VUP283" s="294"/>
      <c r="VUQ283" s="294"/>
      <c r="VUR283" s="294"/>
      <c r="VUS283" s="294"/>
      <c r="VUT283" s="294"/>
      <c r="VUU283" s="294"/>
      <c r="VUV283" s="294"/>
      <c r="VUW283" s="294"/>
      <c r="VUX283" s="294"/>
      <c r="VUY283" s="294"/>
      <c r="VUZ283" s="294"/>
      <c r="VVA283" s="294"/>
      <c r="VVB283" s="294"/>
      <c r="VVC283" s="294"/>
      <c r="VVD283" s="294"/>
      <c r="VVE283" s="294"/>
      <c r="VVF283" s="294"/>
      <c r="VVG283" s="294"/>
      <c r="VVH283" s="294"/>
      <c r="VVI283" s="294"/>
      <c r="VVJ283" s="294"/>
      <c r="VVK283" s="294"/>
      <c r="VVL283" s="294"/>
      <c r="VVM283" s="294"/>
      <c r="VVN283" s="294"/>
      <c r="VVO283" s="294"/>
      <c r="VVP283" s="294"/>
      <c r="VVQ283" s="294"/>
      <c r="VVR283" s="294"/>
      <c r="VVS283" s="294"/>
      <c r="VVT283" s="294"/>
      <c r="VVU283" s="294"/>
      <c r="VVV283" s="294"/>
      <c r="VVW283" s="294"/>
      <c r="VVX283" s="294"/>
      <c r="VVY283" s="294"/>
      <c r="VVZ283" s="294"/>
      <c r="VWA283" s="294"/>
      <c r="VWB283" s="294"/>
      <c r="VWC283" s="294"/>
      <c r="VWD283" s="294"/>
      <c r="VWE283" s="294"/>
      <c r="VWF283" s="294"/>
      <c r="VWG283" s="294"/>
      <c r="VWH283" s="294"/>
      <c r="VWI283" s="294"/>
      <c r="VWJ283" s="294"/>
      <c r="VWK283" s="294"/>
      <c r="VWL283" s="294"/>
      <c r="VWM283" s="294"/>
      <c r="VWN283" s="294"/>
      <c r="VWO283" s="294"/>
      <c r="VWP283" s="294"/>
      <c r="VWQ283" s="294"/>
      <c r="VWR283" s="294"/>
      <c r="VWS283" s="294"/>
      <c r="VWT283" s="294"/>
      <c r="VWU283" s="294"/>
      <c r="VWV283" s="294"/>
      <c r="VWW283" s="294"/>
      <c r="VWX283" s="294"/>
      <c r="VWY283" s="294"/>
      <c r="VWZ283" s="294"/>
      <c r="VXA283" s="294"/>
      <c r="VXB283" s="294"/>
      <c r="VXC283" s="294"/>
      <c r="VXD283" s="294"/>
      <c r="VXE283" s="294"/>
      <c r="VXF283" s="294"/>
      <c r="VXG283" s="294"/>
      <c r="VXH283" s="294"/>
      <c r="VXI283" s="294"/>
      <c r="VXJ283" s="294"/>
      <c r="VXK283" s="294"/>
      <c r="VXL283" s="294"/>
      <c r="VXM283" s="294"/>
      <c r="VXN283" s="294"/>
      <c r="VXO283" s="294"/>
      <c r="VXP283" s="294"/>
      <c r="VXQ283" s="294"/>
      <c r="VXR283" s="294"/>
      <c r="VXS283" s="294"/>
      <c r="VXT283" s="294"/>
      <c r="VXU283" s="294"/>
      <c r="VXV283" s="294"/>
      <c r="VXW283" s="294"/>
      <c r="VXX283" s="294"/>
      <c r="VXY283" s="294"/>
      <c r="VXZ283" s="294"/>
      <c r="VYA283" s="294"/>
      <c r="VYB283" s="294"/>
      <c r="VYC283" s="294"/>
      <c r="VYD283" s="294"/>
      <c r="VYE283" s="294"/>
      <c r="VYF283" s="294"/>
      <c r="VYG283" s="294"/>
      <c r="VYH283" s="294"/>
      <c r="VYI283" s="294"/>
      <c r="VYJ283" s="294"/>
      <c r="VYK283" s="294"/>
      <c r="VYL283" s="294"/>
      <c r="VYM283" s="294"/>
      <c r="VYN283" s="294"/>
      <c r="VYO283" s="294"/>
      <c r="VYP283" s="294"/>
      <c r="VYQ283" s="294"/>
      <c r="VYR283" s="294"/>
      <c r="VYS283" s="294"/>
      <c r="VYT283" s="294"/>
      <c r="VYU283" s="294"/>
      <c r="VYV283" s="294"/>
      <c r="VYW283" s="294"/>
      <c r="VYX283" s="294"/>
      <c r="VYY283" s="294"/>
      <c r="VYZ283" s="294"/>
      <c r="VZA283" s="294"/>
      <c r="VZB283" s="294"/>
      <c r="VZC283" s="294"/>
      <c r="VZD283" s="294"/>
      <c r="VZE283" s="294"/>
      <c r="VZF283" s="294"/>
      <c r="VZG283" s="294"/>
      <c r="VZH283" s="294"/>
      <c r="VZI283" s="294"/>
      <c r="VZJ283" s="294"/>
      <c r="VZK283" s="294"/>
      <c r="VZL283" s="294"/>
      <c r="VZM283" s="294"/>
      <c r="VZN283" s="294"/>
      <c r="VZO283" s="294"/>
      <c r="VZP283" s="294"/>
      <c r="VZQ283" s="294"/>
      <c r="VZR283" s="294"/>
      <c r="VZS283" s="294"/>
      <c r="VZT283" s="294"/>
      <c r="VZU283" s="294"/>
      <c r="VZV283" s="294"/>
      <c r="VZW283" s="294"/>
      <c r="VZX283" s="294"/>
      <c r="VZY283" s="294"/>
      <c r="VZZ283" s="294"/>
      <c r="WAA283" s="294"/>
      <c r="WAB283" s="294"/>
      <c r="WAC283" s="294"/>
      <c r="WAD283" s="294"/>
      <c r="WAE283" s="294"/>
      <c r="WAF283" s="294"/>
      <c r="WAG283" s="294"/>
      <c r="WAH283" s="294"/>
      <c r="WAI283" s="294"/>
      <c r="WAJ283" s="294"/>
      <c r="WAK283" s="294"/>
      <c r="WAL283" s="294"/>
      <c r="WAM283" s="294"/>
      <c r="WAN283" s="294"/>
      <c r="WAO283" s="294"/>
      <c r="WAP283" s="294"/>
      <c r="WAQ283" s="294"/>
      <c r="WAR283" s="294"/>
      <c r="WAS283" s="294"/>
      <c r="WAT283" s="294"/>
      <c r="WAU283" s="294"/>
      <c r="WAV283" s="294"/>
      <c r="WAW283" s="294"/>
      <c r="WAX283" s="294"/>
      <c r="WAY283" s="294"/>
      <c r="WAZ283" s="294"/>
      <c r="WBA283" s="294"/>
      <c r="WBB283" s="294"/>
      <c r="WBC283" s="294"/>
      <c r="WBD283" s="294"/>
      <c r="WBE283" s="294"/>
      <c r="WBF283" s="294"/>
      <c r="WBG283" s="294"/>
      <c r="WBH283" s="294"/>
      <c r="WBI283" s="294"/>
      <c r="WBJ283" s="294"/>
      <c r="WBK283" s="294"/>
      <c r="WBL283" s="294"/>
      <c r="WBM283" s="294"/>
      <c r="WBN283" s="294"/>
      <c r="WBO283" s="294"/>
      <c r="WBP283" s="294"/>
      <c r="WBQ283" s="294"/>
      <c r="WBR283" s="294"/>
      <c r="WBS283" s="294"/>
      <c r="WBT283" s="294"/>
      <c r="WBU283" s="294"/>
      <c r="WBV283" s="294"/>
      <c r="WBW283" s="294"/>
      <c r="WBX283" s="294"/>
      <c r="WBY283" s="294"/>
      <c r="WBZ283" s="294"/>
      <c r="WCA283" s="294"/>
      <c r="WCB283" s="294"/>
      <c r="WCC283" s="294"/>
      <c r="WCD283" s="294"/>
      <c r="WCE283" s="294"/>
      <c r="WCF283" s="294"/>
      <c r="WCG283" s="294"/>
      <c r="WCH283" s="294"/>
      <c r="WCI283" s="294"/>
      <c r="WCJ283" s="294"/>
      <c r="WCK283" s="294"/>
      <c r="WCL283" s="294"/>
      <c r="WCM283" s="294"/>
      <c r="WCN283" s="294"/>
      <c r="WCO283" s="294"/>
      <c r="WCP283" s="294"/>
      <c r="WCQ283" s="294"/>
      <c r="WCR283" s="294"/>
      <c r="WCS283" s="294"/>
      <c r="WCT283" s="294"/>
      <c r="WCU283" s="294"/>
      <c r="WCV283" s="294"/>
      <c r="WCW283" s="294"/>
      <c r="WCX283" s="294"/>
      <c r="WCY283" s="294"/>
      <c r="WCZ283" s="294"/>
      <c r="WDA283" s="294"/>
      <c r="WDB283" s="294"/>
      <c r="WDC283" s="294"/>
      <c r="WDD283" s="294"/>
      <c r="WDE283" s="294"/>
      <c r="WDF283" s="294"/>
      <c r="WDG283" s="294"/>
      <c r="WDH283" s="294"/>
      <c r="WDI283" s="294"/>
      <c r="WDJ283" s="294"/>
      <c r="WDK283" s="294"/>
      <c r="WDL283" s="294"/>
      <c r="WDM283" s="294"/>
      <c r="WDN283" s="294"/>
      <c r="WDO283" s="294"/>
      <c r="WDP283" s="294"/>
      <c r="WDQ283" s="294"/>
      <c r="WDR283" s="294"/>
      <c r="WDS283" s="294"/>
      <c r="WDT283" s="294"/>
      <c r="WDU283" s="294"/>
      <c r="WDV283" s="294"/>
      <c r="WDW283" s="294"/>
      <c r="WDX283" s="294"/>
      <c r="WDY283" s="294"/>
      <c r="WDZ283" s="294"/>
      <c r="WEA283" s="294"/>
      <c r="WEB283" s="294"/>
      <c r="WEC283" s="294"/>
      <c r="WED283" s="294"/>
      <c r="WEE283" s="294"/>
      <c r="WEF283" s="294"/>
      <c r="WEG283" s="294"/>
      <c r="WEH283" s="294"/>
      <c r="WEI283" s="294"/>
      <c r="WEJ283" s="294"/>
      <c r="WEK283" s="294"/>
      <c r="WEL283" s="294"/>
      <c r="WEM283" s="294"/>
      <c r="WEN283" s="294"/>
      <c r="WEO283" s="294"/>
      <c r="WEP283" s="294"/>
      <c r="WEQ283" s="294"/>
      <c r="WER283" s="294"/>
      <c r="WES283" s="294"/>
      <c r="WET283" s="294"/>
      <c r="WEU283" s="294"/>
      <c r="WEV283" s="294"/>
      <c r="WEW283" s="294"/>
      <c r="WEX283" s="294"/>
      <c r="WEY283" s="294"/>
      <c r="WEZ283" s="294"/>
      <c r="WFA283" s="294"/>
      <c r="WFB283" s="294"/>
      <c r="WFC283" s="294"/>
      <c r="WFD283" s="294"/>
      <c r="WFE283" s="294"/>
      <c r="WFF283" s="294"/>
      <c r="WFG283" s="294"/>
      <c r="WFH283" s="294"/>
      <c r="WFI283" s="294"/>
      <c r="WFJ283" s="294"/>
      <c r="WFK283" s="294"/>
      <c r="WFL283" s="294"/>
      <c r="WFM283" s="294"/>
      <c r="WFN283" s="294"/>
      <c r="WFO283" s="294"/>
      <c r="WFP283" s="294"/>
      <c r="WFQ283" s="294"/>
      <c r="WFR283" s="294"/>
      <c r="WFS283" s="294"/>
      <c r="WFT283" s="294"/>
      <c r="WFU283" s="294"/>
      <c r="WFV283" s="294"/>
      <c r="WFW283" s="294"/>
      <c r="WFX283" s="294"/>
      <c r="WFY283" s="294"/>
      <c r="WFZ283" s="294"/>
      <c r="WGA283" s="294"/>
      <c r="WGB283" s="294"/>
      <c r="WGC283" s="294"/>
      <c r="WGD283" s="294"/>
      <c r="WGE283" s="294"/>
      <c r="WGF283" s="294"/>
      <c r="WGG283" s="294"/>
      <c r="WGH283" s="294"/>
      <c r="WGI283" s="294"/>
      <c r="WGJ283" s="294"/>
      <c r="WGK283" s="294"/>
      <c r="WGL283" s="294"/>
      <c r="WGM283" s="294"/>
      <c r="WGN283" s="294"/>
      <c r="WGO283" s="294"/>
      <c r="WGP283" s="294"/>
      <c r="WGQ283" s="294"/>
      <c r="WGR283" s="294"/>
      <c r="WGS283" s="294"/>
      <c r="WGT283" s="294"/>
      <c r="WGU283" s="294"/>
      <c r="WGV283" s="294"/>
      <c r="WGW283" s="294"/>
      <c r="WGX283" s="294"/>
      <c r="WGY283" s="294"/>
      <c r="WGZ283" s="294"/>
      <c r="WHA283" s="294"/>
      <c r="WHB283" s="294"/>
      <c r="WHC283" s="294"/>
      <c r="WHD283" s="294"/>
      <c r="WHE283" s="294"/>
      <c r="WHF283" s="294"/>
      <c r="WHG283" s="294"/>
      <c r="WHH283" s="294"/>
      <c r="WHI283" s="294"/>
      <c r="WHJ283" s="294"/>
      <c r="WHK283" s="294"/>
      <c r="WHL283" s="294"/>
      <c r="WHM283" s="294"/>
      <c r="WHN283" s="294"/>
      <c r="WHO283" s="294"/>
      <c r="WHP283" s="294"/>
      <c r="WHQ283" s="294"/>
      <c r="WHR283" s="294"/>
      <c r="WHS283" s="294"/>
      <c r="WHT283" s="294"/>
      <c r="WHU283" s="294"/>
      <c r="WHV283" s="294"/>
      <c r="WHW283" s="294"/>
      <c r="WHX283" s="294"/>
      <c r="WHY283" s="294"/>
      <c r="WHZ283" s="294"/>
      <c r="WIA283" s="294"/>
      <c r="WIB283" s="294"/>
      <c r="WIC283" s="294"/>
      <c r="WID283" s="294"/>
      <c r="WIE283" s="294"/>
      <c r="WIF283" s="294"/>
      <c r="WIG283" s="294"/>
      <c r="WIH283" s="294"/>
      <c r="WII283" s="294"/>
      <c r="WIJ283" s="294"/>
      <c r="WIK283" s="294"/>
      <c r="WIL283" s="294"/>
      <c r="WIM283" s="294"/>
      <c r="WIN283" s="294"/>
      <c r="WIO283" s="294"/>
      <c r="WIP283" s="294"/>
      <c r="WIQ283" s="294"/>
      <c r="WIR283" s="294"/>
      <c r="WIS283" s="294"/>
      <c r="WIT283" s="294"/>
      <c r="WIU283" s="294"/>
      <c r="WIV283" s="294"/>
      <c r="WIW283" s="294"/>
      <c r="WIX283" s="294"/>
      <c r="WIY283" s="294"/>
      <c r="WIZ283" s="294"/>
      <c r="WJA283" s="294"/>
      <c r="WJB283" s="294"/>
      <c r="WJC283" s="294"/>
      <c r="WJD283" s="294"/>
      <c r="WJE283" s="294"/>
      <c r="WJF283" s="294"/>
      <c r="WJG283" s="294"/>
      <c r="WJH283" s="294"/>
      <c r="WJI283" s="294"/>
      <c r="WJJ283" s="294"/>
      <c r="WJK283" s="294"/>
      <c r="WJL283" s="294"/>
      <c r="WJM283" s="294"/>
      <c r="WJN283" s="294"/>
      <c r="WJO283" s="294"/>
      <c r="WJP283" s="294"/>
      <c r="WJQ283" s="294"/>
      <c r="WJR283" s="294"/>
      <c r="WJS283" s="294"/>
      <c r="WJT283" s="294"/>
      <c r="WJU283" s="294"/>
      <c r="WJV283" s="294"/>
      <c r="WJW283" s="294"/>
      <c r="WJX283" s="294"/>
      <c r="WJY283" s="294"/>
      <c r="WJZ283" s="294"/>
      <c r="WKA283" s="294"/>
      <c r="WKB283" s="294"/>
      <c r="WKC283" s="294"/>
      <c r="WKD283" s="294"/>
      <c r="WKE283" s="294"/>
      <c r="WKF283" s="294"/>
      <c r="WKG283" s="294"/>
      <c r="WKH283" s="294"/>
      <c r="WKI283" s="294"/>
      <c r="WKJ283" s="294"/>
      <c r="WKK283" s="294"/>
      <c r="WKL283" s="294"/>
      <c r="WKM283" s="294"/>
      <c r="WKN283" s="294"/>
      <c r="WKO283" s="294"/>
      <c r="WKP283" s="294"/>
      <c r="WKQ283" s="294"/>
      <c r="WKR283" s="294"/>
      <c r="WKS283" s="294"/>
      <c r="WKT283" s="294"/>
      <c r="WKU283" s="294"/>
      <c r="WKV283" s="294"/>
      <c r="WKW283" s="294"/>
      <c r="WKX283" s="294"/>
      <c r="WKY283" s="294"/>
      <c r="WKZ283" s="294"/>
      <c r="WLA283" s="294"/>
      <c r="WLB283" s="294"/>
      <c r="WLC283" s="294"/>
      <c r="WLD283" s="294"/>
      <c r="WLE283" s="294"/>
      <c r="WLF283" s="294"/>
      <c r="WLG283" s="294"/>
      <c r="WLH283" s="294"/>
      <c r="WLI283" s="294"/>
      <c r="WLJ283" s="294"/>
      <c r="WLK283" s="294"/>
      <c r="WLL283" s="294"/>
      <c r="WLM283" s="294"/>
      <c r="WLN283" s="294"/>
      <c r="WLO283" s="294"/>
      <c r="WLP283" s="294"/>
      <c r="WLQ283" s="294"/>
      <c r="WLR283" s="294"/>
      <c r="WLS283" s="294"/>
      <c r="WLT283" s="294"/>
      <c r="WLU283" s="294"/>
      <c r="WLV283" s="294"/>
      <c r="WLW283" s="294"/>
      <c r="WLX283" s="294"/>
      <c r="WLY283" s="294"/>
      <c r="WLZ283" s="294"/>
      <c r="WMA283" s="294"/>
      <c r="WMB283" s="294"/>
      <c r="WMC283" s="294"/>
      <c r="WMD283" s="294"/>
      <c r="WME283" s="294"/>
      <c r="WMF283" s="294"/>
      <c r="WMG283" s="294"/>
      <c r="WMH283" s="294"/>
      <c r="WMI283" s="294"/>
      <c r="WMJ283" s="294"/>
      <c r="WMK283" s="294"/>
      <c r="WML283" s="294"/>
      <c r="WMM283" s="294"/>
      <c r="WMN283" s="294"/>
      <c r="WMO283" s="294"/>
      <c r="WMP283" s="294"/>
      <c r="WMQ283" s="294"/>
      <c r="WMR283" s="294"/>
      <c r="WMS283" s="294"/>
      <c r="WMT283" s="294"/>
      <c r="WMU283" s="294"/>
      <c r="WMV283" s="294"/>
      <c r="WMW283" s="294"/>
      <c r="WMX283" s="294"/>
      <c r="WMY283" s="294"/>
      <c r="WMZ283" s="294"/>
      <c r="WNA283" s="294"/>
      <c r="WNB283" s="294"/>
      <c r="WNC283" s="294"/>
      <c r="WND283" s="294"/>
      <c r="WNE283" s="294"/>
      <c r="WNF283" s="294"/>
      <c r="WNG283" s="294"/>
      <c r="WNH283" s="294"/>
      <c r="WNI283" s="294"/>
      <c r="WNJ283" s="294"/>
      <c r="WNK283" s="294"/>
      <c r="WNL283" s="294"/>
      <c r="WNM283" s="294"/>
      <c r="WNN283" s="294"/>
      <c r="WNO283" s="294"/>
      <c r="WNP283" s="294"/>
      <c r="WNQ283" s="294"/>
      <c r="WNR283" s="294"/>
      <c r="WNS283" s="294"/>
      <c r="WNT283" s="294"/>
      <c r="WNU283" s="294"/>
      <c r="WNV283" s="294"/>
      <c r="WNW283" s="294"/>
      <c r="WNX283" s="294"/>
      <c r="WNY283" s="294"/>
      <c r="WNZ283" s="294"/>
      <c r="WOA283" s="294"/>
      <c r="WOB283" s="294"/>
      <c r="WOC283" s="294"/>
      <c r="WOD283" s="294"/>
      <c r="WOE283" s="294"/>
      <c r="WOF283" s="294"/>
      <c r="WOG283" s="294"/>
      <c r="WOH283" s="294"/>
      <c r="WOI283" s="294"/>
      <c r="WOJ283" s="294"/>
      <c r="WOK283" s="294"/>
      <c r="WOL283" s="294"/>
      <c r="WOM283" s="294"/>
      <c r="WON283" s="294"/>
      <c r="WOO283" s="294"/>
      <c r="WOP283" s="294"/>
      <c r="WOQ283" s="294"/>
      <c r="WOR283" s="294"/>
      <c r="WOS283" s="294"/>
      <c r="WOT283" s="294"/>
      <c r="WOU283" s="294"/>
      <c r="WOV283" s="294"/>
      <c r="WOW283" s="294"/>
      <c r="WOX283" s="294"/>
      <c r="WOY283" s="294"/>
      <c r="WOZ283" s="294"/>
      <c r="WPA283" s="294"/>
      <c r="WPB283" s="294"/>
      <c r="WPC283" s="294"/>
      <c r="WPD283" s="294"/>
      <c r="WPE283" s="294"/>
      <c r="WPF283" s="294"/>
      <c r="WPG283" s="294"/>
      <c r="WPH283" s="294"/>
      <c r="WPI283" s="294"/>
      <c r="WPJ283" s="294"/>
      <c r="WPK283" s="294"/>
      <c r="WPL283" s="294"/>
      <c r="WPM283" s="294"/>
      <c r="WPN283" s="294"/>
      <c r="WPO283" s="294"/>
      <c r="WPP283" s="294"/>
      <c r="WPQ283" s="294"/>
      <c r="WPR283" s="294"/>
      <c r="WPS283" s="294"/>
      <c r="WPT283" s="294"/>
      <c r="WPU283" s="294"/>
      <c r="WPV283" s="294"/>
      <c r="WPW283" s="294"/>
      <c r="WPX283" s="294"/>
      <c r="WPY283" s="294"/>
      <c r="WPZ283" s="294"/>
      <c r="WQA283" s="294"/>
      <c r="WQB283" s="294"/>
      <c r="WQC283" s="294"/>
      <c r="WQD283" s="294"/>
      <c r="WQE283" s="294"/>
      <c r="WQF283" s="294"/>
      <c r="WQG283" s="294"/>
      <c r="WQH283" s="294"/>
      <c r="WQI283" s="294"/>
      <c r="WQJ283" s="294"/>
      <c r="WQK283" s="294"/>
      <c r="WQL283" s="294"/>
      <c r="WQM283" s="294"/>
      <c r="WQN283" s="294"/>
      <c r="WQO283" s="294"/>
      <c r="WQP283" s="294"/>
      <c r="WQQ283" s="294"/>
      <c r="WQR283" s="294"/>
      <c r="WQS283" s="294"/>
      <c r="WQT283" s="294"/>
      <c r="WQU283" s="294"/>
      <c r="WQV283" s="294"/>
      <c r="WQW283" s="294"/>
      <c r="WQX283" s="294"/>
      <c r="WQY283" s="294"/>
      <c r="WQZ283" s="294"/>
      <c r="WRA283" s="294"/>
      <c r="WRB283" s="294"/>
      <c r="WRC283" s="294"/>
      <c r="WRD283" s="294"/>
      <c r="WRE283" s="294"/>
      <c r="WRF283" s="294"/>
      <c r="WRG283" s="294"/>
      <c r="WRH283" s="294"/>
      <c r="WRI283" s="294"/>
      <c r="WRJ283" s="294"/>
      <c r="WRK283" s="294"/>
      <c r="WRL283" s="294"/>
      <c r="WRM283" s="294"/>
      <c r="WRN283" s="294"/>
      <c r="WRO283" s="294"/>
      <c r="WRP283" s="294"/>
      <c r="WRQ283" s="294"/>
      <c r="WRR283" s="294"/>
      <c r="WRS283" s="294"/>
      <c r="WRT283" s="294"/>
      <c r="WRU283" s="294"/>
      <c r="WRV283" s="294"/>
      <c r="WRW283" s="294"/>
      <c r="WRX283" s="294"/>
      <c r="WRY283" s="294"/>
      <c r="WRZ283" s="294"/>
      <c r="WSA283" s="294"/>
      <c r="WSB283" s="294"/>
      <c r="WSC283" s="294"/>
      <c r="WSD283" s="294"/>
      <c r="WSE283" s="294"/>
      <c r="WSF283" s="294"/>
      <c r="WSG283" s="294"/>
      <c r="WSH283" s="294"/>
      <c r="WSI283" s="294"/>
      <c r="WSJ283" s="294"/>
      <c r="WSK283" s="294"/>
      <c r="WSL283" s="294"/>
      <c r="WSM283" s="294"/>
      <c r="WSN283" s="294"/>
      <c r="WSO283" s="294"/>
      <c r="WSP283" s="294"/>
      <c r="WSQ283" s="294"/>
      <c r="WSR283" s="294"/>
      <c r="WSS283" s="294"/>
      <c r="WST283" s="294"/>
      <c r="WSU283" s="294"/>
      <c r="WSV283" s="294"/>
      <c r="WSW283" s="294"/>
      <c r="WSX283" s="294"/>
      <c r="WSY283" s="294"/>
      <c r="WSZ283" s="294"/>
      <c r="WTA283" s="294"/>
      <c r="WTB283" s="294"/>
      <c r="WTC283" s="294"/>
      <c r="WTD283" s="294"/>
      <c r="WTE283" s="294"/>
      <c r="WTF283" s="294"/>
      <c r="WTG283" s="294"/>
      <c r="WTH283" s="294"/>
      <c r="WTI283" s="294"/>
      <c r="WTJ283" s="294"/>
      <c r="WTK283" s="294"/>
      <c r="WTL283" s="294"/>
      <c r="WTM283" s="294"/>
      <c r="WTN283" s="294"/>
      <c r="WTO283" s="294"/>
      <c r="WTP283" s="294"/>
      <c r="WTQ283" s="294"/>
      <c r="WTR283" s="294"/>
      <c r="WTS283" s="294"/>
      <c r="WTT283" s="294"/>
      <c r="WTU283" s="294"/>
      <c r="WTV283" s="294"/>
      <c r="WTW283" s="294"/>
      <c r="WTX283" s="294"/>
      <c r="WTY283" s="294"/>
      <c r="WTZ283" s="294"/>
      <c r="WUA283" s="294"/>
      <c r="WUB283" s="294"/>
      <c r="WUC283" s="294"/>
      <c r="WUD283" s="294"/>
      <c r="WUE283" s="294"/>
      <c r="WUF283" s="294"/>
      <c r="WUG283" s="294"/>
      <c r="WUH283" s="294"/>
      <c r="WUI283" s="294"/>
      <c r="WUJ283" s="294"/>
      <c r="WUK283" s="294"/>
      <c r="WUL283" s="294"/>
      <c r="WUM283" s="294"/>
      <c r="WUN283" s="294"/>
      <c r="WUO283" s="294"/>
      <c r="WUP283" s="294"/>
      <c r="WUQ283" s="294"/>
      <c r="WUR283" s="294"/>
      <c r="WUS283" s="294"/>
      <c r="WUT283" s="294"/>
      <c r="WUU283" s="294"/>
      <c r="WUV283" s="294"/>
      <c r="WUW283" s="294"/>
      <c r="WUX283" s="294"/>
      <c r="WUY283" s="294"/>
      <c r="WUZ283" s="294"/>
      <c r="WVA283" s="294"/>
      <c r="WVB283" s="294"/>
      <c r="WVC283" s="294"/>
      <c r="WVD283" s="294"/>
      <c r="WVE283" s="294"/>
      <c r="WVF283" s="294"/>
      <c r="WVG283" s="294"/>
      <c r="WVH283" s="294"/>
      <c r="WVI283" s="294"/>
      <c r="WVJ283" s="294"/>
      <c r="WVK283" s="294"/>
      <c r="WVL283" s="294"/>
      <c r="WVM283" s="294"/>
      <c r="WVN283" s="294"/>
      <c r="WVO283" s="294"/>
      <c r="WVP283" s="294"/>
      <c r="WVQ283" s="294"/>
      <c r="WVR283" s="294"/>
      <c r="WVS283" s="294"/>
      <c r="WVT283" s="294"/>
      <c r="WVU283" s="294"/>
      <c r="WVV283" s="294"/>
      <c r="WVW283" s="294"/>
      <c r="WVX283" s="294"/>
      <c r="WVY283" s="294"/>
      <c r="WVZ283" s="294"/>
      <c r="WWA283" s="294"/>
      <c r="WWB283" s="294"/>
      <c r="WWC283" s="294"/>
      <c r="WWD283" s="294"/>
      <c r="WWE283" s="294"/>
      <c r="WWF283" s="294"/>
      <c r="WWG283" s="294"/>
      <c r="WWH283" s="294"/>
      <c r="WWI283" s="294"/>
      <c r="WWJ283" s="294"/>
      <c r="WWK283" s="294"/>
      <c r="WWL283" s="294"/>
      <c r="WWM283" s="294"/>
      <c r="WWN283" s="294"/>
      <c r="WWO283" s="294"/>
      <c r="WWP283" s="294"/>
      <c r="WWQ283" s="294"/>
      <c r="WWR283" s="294"/>
      <c r="WWS283" s="294"/>
      <c r="WWT283" s="294"/>
      <c r="WWU283" s="294"/>
      <c r="WWV283" s="294"/>
      <c r="WWW283" s="294"/>
      <c r="WWX283" s="294"/>
      <c r="WWY283" s="294"/>
      <c r="WWZ283" s="294"/>
      <c r="WXA283" s="294"/>
      <c r="WXB283" s="294"/>
      <c r="WXC283" s="294"/>
      <c r="WXD283" s="294"/>
      <c r="WXE283" s="294"/>
      <c r="WXF283" s="294"/>
      <c r="WXG283" s="294"/>
      <c r="WXH283" s="294"/>
      <c r="WXI283" s="294"/>
      <c r="WXJ283" s="294"/>
      <c r="WXK283" s="294"/>
      <c r="WXL283" s="294"/>
      <c r="WXM283" s="294"/>
      <c r="WXN283" s="294"/>
      <c r="WXO283" s="294"/>
      <c r="WXP283" s="294"/>
      <c r="WXQ283" s="294"/>
      <c r="WXR283" s="294"/>
      <c r="WXS283" s="294"/>
      <c r="WXT283" s="294"/>
      <c r="WXU283" s="294"/>
      <c r="WXV283" s="294"/>
      <c r="WXW283" s="294"/>
      <c r="WXX283" s="294"/>
      <c r="WXY283" s="294"/>
      <c r="WXZ283" s="294"/>
      <c r="WYA283" s="294"/>
      <c r="WYB283" s="294"/>
      <c r="WYC283" s="294"/>
      <c r="WYD283" s="294"/>
      <c r="WYE283" s="294"/>
      <c r="WYF283" s="294"/>
      <c r="WYG283" s="294"/>
      <c r="WYH283" s="294"/>
      <c r="WYI283" s="294"/>
      <c r="WYJ283" s="294"/>
      <c r="WYK283" s="294"/>
      <c r="WYL283" s="294"/>
      <c r="WYM283" s="294"/>
      <c r="WYN283" s="294"/>
      <c r="WYO283" s="294"/>
      <c r="WYP283" s="294"/>
      <c r="WYQ283" s="294"/>
      <c r="WYR283" s="294"/>
      <c r="WYS283" s="294"/>
      <c r="WYT283" s="294"/>
      <c r="WYU283" s="294"/>
      <c r="WYV283" s="294"/>
      <c r="WYW283" s="294"/>
      <c r="WYX283" s="294"/>
      <c r="WYY283" s="294"/>
      <c r="WYZ283" s="294"/>
      <c r="WZA283" s="294"/>
      <c r="WZB283" s="294"/>
      <c r="WZC283" s="294"/>
      <c r="WZD283" s="294"/>
      <c r="WZE283" s="294"/>
      <c r="WZF283" s="294"/>
      <c r="WZG283" s="294"/>
      <c r="WZH283" s="294"/>
      <c r="WZI283" s="294"/>
      <c r="WZJ283" s="294"/>
      <c r="WZK283" s="294"/>
      <c r="WZL283" s="294"/>
      <c r="WZM283" s="294"/>
      <c r="WZN283" s="294"/>
      <c r="WZO283" s="294"/>
      <c r="WZP283" s="294"/>
      <c r="WZQ283" s="294"/>
      <c r="WZR283" s="294"/>
      <c r="WZS283" s="294"/>
      <c r="WZT283" s="294"/>
      <c r="WZU283" s="294"/>
      <c r="WZV283" s="294"/>
      <c r="WZW283" s="294"/>
      <c r="WZX283" s="294"/>
      <c r="WZY283" s="294"/>
      <c r="WZZ283" s="294"/>
      <c r="XAA283" s="294"/>
      <c r="XAB283" s="294"/>
      <c r="XAC283" s="294"/>
      <c r="XAD283" s="294"/>
      <c r="XAE283" s="294"/>
      <c r="XAF283" s="294"/>
      <c r="XAG283" s="294"/>
      <c r="XAH283" s="294"/>
      <c r="XAI283" s="294"/>
      <c r="XAJ283" s="294"/>
      <c r="XAK283" s="294"/>
      <c r="XAL283" s="294"/>
      <c r="XAM283" s="294"/>
      <c r="XAN283" s="294"/>
      <c r="XAO283" s="294"/>
      <c r="XAP283" s="294"/>
      <c r="XAQ283" s="294"/>
      <c r="XAR283" s="294"/>
      <c r="XAS283" s="294"/>
      <c r="XAT283" s="294"/>
      <c r="XAU283" s="294"/>
      <c r="XAV283" s="294"/>
      <c r="XAW283" s="294"/>
      <c r="XAX283" s="294"/>
      <c r="XAY283" s="294"/>
      <c r="XAZ283" s="294"/>
      <c r="XBA283" s="294"/>
      <c r="XBB283" s="294"/>
      <c r="XBC283" s="294"/>
      <c r="XBD283" s="294"/>
      <c r="XBE283" s="294"/>
      <c r="XBF283" s="294"/>
      <c r="XBG283" s="294"/>
      <c r="XBH283" s="294"/>
      <c r="XBI283" s="294"/>
      <c r="XBJ283" s="294"/>
      <c r="XBK283" s="294"/>
      <c r="XBL283" s="294"/>
      <c r="XBM283" s="294"/>
      <c r="XBN283" s="294"/>
      <c r="XBO283" s="294"/>
      <c r="XBP283" s="294"/>
      <c r="XBQ283" s="294"/>
      <c r="XBR283" s="294"/>
      <c r="XBS283" s="294"/>
      <c r="XBT283" s="294"/>
      <c r="XBU283" s="294"/>
      <c r="XBV283" s="294"/>
      <c r="XBW283" s="294"/>
      <c r="XBX283" s="294"/>
      <c r="XBY283" s="294"/>
      <c r="XBZ283" s="294"/>
      <c r="XCA283" s="294"/>
      <c r="XCB283" s="294"/>
      <c r="XCC283" s="294"/>
      <c r="XCD283" s="294"/>
      <c r="XCE283" s="294"/>
      <c r="XCF283" s="294"/>
      <c r="XCG283" s="294"/>
      <c r="XCH283" s="294"/>
      <c r="XCI283" s="294"/>
      <c r="XCJ283" s="294"/>
      <c r="XCK283" s="294"/>
      <c r="XCL283" s="294"/>
      <c r="XCM283" s="294"/>
      <c r="XCN283" s="294"/>
      <c r="XCO283" s="294"/>
      <c r="XCP283" s="294"/>
      <c r="XCQ283" s="294"/>
      <c r="XCR283" s="294"/>
      <c r="XCS283" s="294"/>
      <c r="XCT283" s="294"/>
      <c r="XCU283" s="294"/>
      <c r="XCV283" s="294"/>
      <c r="XCW283" s="294"/>
      <c r="XCX283" s="294"/>
      <c r="XCY283" s="294"/>
      <c r="XCZ283" s="294"/>
      <c r="XDA283" s="294"/>
      <c r="XDB283" s="294"/>
      <c r="XDC283" s="294"/>
      <c r="XDD283" s="294"/>
      <c r="XDE283" s="294"/>
      <c r="XDF283" s="294"/>
      <c r="XDG283" s="294"/>
      <c r="XDH283" s="294"/>
      <c r="XDI283" s="294"/>
      <c r="XDJ283" s="294"/>
      <c r="XDK283" s="294"/>
      <c r="XDL283" s="294"/>
      <c r="XDM283" s="294"/>
      <c r="XDN283" s="294"/>
      <c r="XDO283" s="294"/>
      <c r="XDP283" s="294"/>
      <c r="XDQ283" s="294"/>
      <c r="XDR283" s="294"/>
      <c r="XDS283" s="294"/>
      <c r="XDT283" s="294"/>
      <c r="XDU283" s="294"/>
      <c r="XDV283" s="294"/>
      <c r="XDW283" s="294"/>
      <c r="XDX283" s="294"/>
      <c r="XDY283" s="294"/>
      <c r="XDZ283" s="294"/>
      <c r="XEA283" s="294"/>
      <c r="XEB283" s="294"/>
      <c r="XEC283" s="294"/>
      <c r="XED283" s="294"/>
      <c r="XEE283" s="294"/>
      <c r="XEF283" s="294"/>
      <c r="XEG283" s="294"/>
      <c r="XEH283" s="294"/>
      <c r="XEI283" s="294"/>
      <c r="XEJ283" s="294"/>
      <c r="XEK283" s="294"/>
      <c r="XEL283" s="294"/>
      <c r="XEM283" s="294"/>
      <c r="XEN283" s="294"/>
      <c r="XEO283" s="294"/>
      <c r="XEP283" s="294"/>
      <c r="XEQ283" s="294"/>
      <c r="XER283" s="294"/>
      <c r="XES283" s="294"/>
      <c r="XET283" s="294"/>
      <c r="XEU283" s="294"/>
      <c r="XEV283" s="294"/>
      <c r="XEW283" s="294"/>
      <c r="XEX283" s="294"/>
      <c r="XEY283" s="294"/>
    </row>
    <row r="284" spans="1:16379" x14ac:dyDescent="0.25">
      <c r="A284" s="470"/>
      <c r="B284" s="478" t="s">
        <v>195</v>
      </c>
      <c r="C284" s="560"/>
      <c r="D284" s="560" t="s">
        <v>155</v>
      </c>
      <c r="E284" s="560"/>
      <c r="F284" s="561"/>
      <c r="G284" s="527">
        <v>3</v>
      </c>
      <c r="H284" s="525">
        <v>60</v>
      </c>
      <c r="I284" s="535">
        <v>10</v>
      </c>
      <c r="J284" s="493" t="s">
        <v>322</v>
      </c>
      <c r="K284" s="493"/>
      <c r="L284" s="493" t="s">
        <v>317</v>
      </c>
      <c r="M284" s="525">
        <v>50</v>
      </c>
      <c r="N284" s="1034" t="s">
        <v>382</v>
      </c>
      <c r="O284" s="562"/>
      <c r="P284" s="535"/>
      <c r="Q284" s="535"/>
      <c r="R284" s="535"/>
      <c r="S284" s="535"/>
      <c r="T284" s="535"/>
      <c r="U284" s="535"/>
      <c r="V284" s="535"/>
      <c r="W284" s="563"/>
      <c r="X284" s="102">
        <v>1</v>
      </c>
      <c r="AB284" s="94" t="b">
        <v>0</v>
      </c>
      <c r="AC284" s="94" t="b">
        <v>1</v>
      </c>
      <c r="AD284" s="94" t="b">
        <v>1</v>
      </c>
      <c r="AE284" s="94" t="b">
        <v>1</v>
      </c>
      <c r="AF284" s="94" t="b">
        <v>1</v>
      </c>
      <c r="AG284" s="94" t="b">
        <v>1</v>
      </c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294"/>
      <c r="AR284" s="294"/>
      <c r="AS284" s="294"/>
      <c r="AT284" s="294"/>
      <c r="AU284" s="294"/>
      <c r="AV284" s="294"/>
      <c r="AW284" s="294"/>
      <c r="AX284" s="294"/>
      <c r="AY284" s="294"/>
      <c r="AZ284" s="294"/>
      <c r="BA284" s="294"/>
      <c r="BB284" s="294"/>
      <c r="BC284" s="294"/>
      <c r="BD284" s="294"/>
      <c r="BE284" s="294"/>
      <c r="BF284" s="294"/>
      <c r="BG284" s="294"/>
      <c r="BH284" s="294"/>
      <c r="BI284" s="294"/>
      <c r="BJ284" s="294"/>
      <c r="BK284" s="294"/>
      <c r="BL284" s="294"/>
      <c r="BM284" s="294"/>
      <c r="BN284" s="294"/>
      <c r="BO284" s="294"/>
      <c r="BP284" s="294"/>
      <c r="BQ284" s="294"/>
      <c r="BR284" s="294"/>
      <c r="BS284" s="294"/>
      <c r="BT284" s="294"/>
      <c r="BU284" s="294"/>
      <c r="BV284" s="294"/>
      <c r="BW284" s="294"/>
      <c r="BX284" s="294"/>
      <c r="BY284" s="294"/>
      <c r="BZ284" s="294"/>
      <c r="CA284" s="294"/>
      <c r="CB284" s="294"/>
      <c r="CC284" s="294"/>
      <c r="CD284" s="294"/>
      <c r="CE284" s="294"/>
      <c r="CF284" s="294"/>
      <c r="CG284" s="294"/>
      <c r="CH284" s="294"/>
      <c r="CI284" s="294"/>
      <c r="CJ284" s="294"/>
      <c r="CK284" s="294"/>
      <c r="CL284" s="294"/>
      <c r="CM284" s="294"/>
      <c r="CN284" s="294"/>
      <c r="CO284" s="294"/>
      <c r="CP284" s="294"/>
      <c r="CQ284" s="294"/>
      <c r="CR284" s="294"/>
      <c r="CS284" s="294"/>
      <c r="CT284" s="294"/>
      <c r="CU284" s="294"/>
      <c r="CV284" s="294"/>
      <c r="CW284" s="294"/>
      <c r="CX284" s="294"/>
      <c r="CY284" s="294"/>
      <c r="CZ284" s="294"/>
      <c r="DA284" s="294"/>
      <c r="DB284" s="294"/>
      <c r="DC284" s="294"/>
      <c r="DD284" s="294"/>
      <c r="DE284" s="294"/>
      <c r="DF284" s="294"/>
      <c r="DG284" s="294"/>
      <c r="DH284" s="294"/>
      <c r="DI284" s="294"/>
      <c r="DJ284" s="294"/>
      <c r="DK284" s="294"/>
      <c r="DL284" s="294"/>
      <c r="DM284" s="294"/>
      <c r="DN284" s="294"/>
      <c r="DO284" s="294"/>
      <c r="DP284" s="294"/>
      <c r="DQ284" s="294"/>
      <c r="DR284" s="294"/>
      <c r="DS284" s="294"/>
      <c r="DT284" s="294"/>
      <c r="DU284" s="294"/>
      <c r="DV284" s="294"/>
      <c r="DW284" s="294"/>
      <c r="DX284" s="294"/>
      <c r="DY284" s="294"/>
      <c r="DZ284" s="294"/>
      <c r="EA284" s="294"/>
      <c r="EB284" s="294"/>
      <c r="EC284" s="294"/>
      <c r="ED284" s="294"/>
      <c r="EE284" s="294"/>
      <c r="EF284" s="294"/>
      <c r="EG284" s="294"/>
      <c r="EH284" s="294"/>
      <c r="EI284" s="294"/>
      <c r="EJ284" s="294"/>
      <c r="EK284" s="294"/>
      <c r="EL284" s="294"/>
      <c r="EM284" s="294"/>
      <c r="EN284" s="294"/>
      <c r="EO284" s="294"/>
      <c r="EP284" s="294"/>
      <c r="EQ284" s="294"/>
      <c r="ER284" s="294"/>
      <c r="ES284" s="294"/>
      <c r="ET284" s="294"/>
      <c r="EU284" s="294"/>
      <c r="EV284" s="294"/>
      <c r="EW284" s="294"/>
      <c r="EX284" s="294"/>
      <c r="EY284" s="294"/>
      <c r="EZ284" s="294"/>
      <c r="FA284" s="294"/>
      <c r="FB284" s="294"/>
      <c r="FC284" s="294"/>
      <c r="FD284" s="294"/>
      <c r="FE284" s="294"/>
      <c r="FF284" s="294"/>
      <c r="FG284" s="294"/>
      <c r="FH284" s="294"/>
      <c r="FI284" s="294"/>
      <c r="FJ284" s="294"/>
      <c r="FK284" s="294"/>
      <c r="FL284" s="294"/>
      <c r="FM284" s="294"/>
      <c r="FN284" s="294"/>
      <c r="FO284" s="294"/>
      <c r="FP284" s="294"/>
      <c r="FQ284" s="294"/>
      <c r="FR284" s="294"/>
      <c r="FS284" s="294"/>
      <c r="FT284" s="294"/>
      <c r="FU284" s="294"/>
      <c r="FV284" s="294"/>
      <c r="FW284" s="294"/>
      <c r="FX284" s="294"/>
      <c r="FY284" s="294"/>
      <c r="FZ284" s="294"/>
      <c r="GA284" s="294"/>
      <c r="GB284" s="294"/>
      <c r="GC284" s="294"/>
      <c r="GD284" s="294"/>
      <c r="GE284" s="294"/>
      <c r="GF284" s="294"/>
      <c r="GG284" s="294"/>
      <c r="GH284" s="294"/>
      <c r="GI284" s="294"/>
      <c r="GJ284" s="294"/>
      <c r="GK284" s="294"/>
      <c r="GL284" s="294"/>
      <c r="GM284" s="294"/>
      <c r="GN284" s="294"/>
      <c r="GO284" s="294"/>
      <c r="GP284" s="294"/>
      <c r="GQ284" s="294"/>
      <c r="GR284" s="294"/>
      <c r="GS284" s="294"/>
      <c r="GT284" s="294"/>
      <c r="GU284" s="294"/>
      <c r="GV284" s="294"/>
      <c r="GW284" s="294"/>
      <c r="GX284" s="294"/>
      <c r="GY284" s="294"/>
      <c r="GZ284" s="294"/>
      <c r="HA284" s="294"/>
      <c r="HB284" s="294"/>
      <c r="HC284" s="294"/>
      <c r="HD284" s="294"/>
      <c r="HE284" s="294"/>
      <c r="HF284" s="294"/>
      <c r="HG284" s="294"/>
      <c r="HH284" s="294"/>
      <c r="HI284" s="294"/>
      <c r="HJ284" s="294"/>
      <c r="HK284" s="294"/>
      <c r="HL284" s="294"/>
      <c r="HM284" s="294"/>
      <c r="HN284" s="294"/>
      <c r="HO284" s="294"/>
      <c r="HP284" s="294"/>
      <c r="HQ284" s="294"/>
      <c r="HR284" s="294"/>
      <c r="HS284" s="294"/>
      <c r="HT284" s="294"/>
      <c r="HU284" s="294"/>
      <c r="HV284" s="294"/>
      <c r="HW284" s="294"/>
      <c r="HX284" s="294"/>
      <c r="HY284" s="294"/>
      <c r="HZ284" s="294"/>
      <c r="IA284" s="294"/>
      <c r="IB284" s="294"/>
      <c r="IC284" s="294"/>
      <c r="ID284" s="294"/>
      <c r="IE284" s="294"/>
      <c r="IF284" s="294"/>
      <c r="IG284" s="294"/>
      <c r="IH284" s="294"/>
      <c r="II284" s="294"/>
      <c r="IJ284" s="294"/>
      <c r="IK284" s="294"/>
      <c r="IL284" s="294"/>
      <c r="IM284" s="294"/>
      <c r="IN284" s="294"/>
      <c r="IO284" s="294"/>
      <c r="IP284" s="294"/>
      <c r="IQ284" s="294"/>
      <c r="IR284" s="294"/>
      <c r="IS284" s="294"/>
      <c r="IT284" s="294"/>
      <c r="IU284" s="294"/>
      <c r="IV284" s="294"/>
      <c r="IW284" s="294"/>
      <c r="IX284" s="294"/>
      <c r="IY284" s="294"/>
      <c r="IZ284" s="294"/>
      <c r="JA284" s="294"/>
      <c r="JB284" s="294"/>
      <c r="JC284" s="294"/>
      <c r="JD284" s="294"/>
      <c r="JE284" s="294"/>
      <c r="JF284" s="294"/>
      <c r="JG284" s="294"/>
      <c r="JH284" s="294"/>
      <c r="JI284" s="294"/>
      <c r="JJ284" s="294"/>
      <c r="JK284" s="294"/>
      <c r="JL284" s="294"/>
      <c r="JM284" s="294"/>
      <c r="JN284" s="294"/>
      <c r="JO284" s="294"/>
      <c r="JP284" s="294"/>
      <c r="JQ284" s="294"/>
      <c r="JR284" s="294"/>
      <c r="JS284" s="294"/>
      <c r="JT284" s="294"/>
      <c r="JU284" s="294"/>
      <c r="JV284" s="294"/>
      <c r="JW284" s="294"/>
      <c r="JX284" s="294"/>
      <c r="JY284" s="294"/>
      <c r="JZ284" s="294"/>
      <c r="KA284" s="294"/>
      <c r="KB284" s="294"/>
      <c r="KC284" s="294"/>
      <c r="KD284" s="294"/>
      <c r="KE284" s="294"/>
      <c r="KF284" s="294"/>
      <c r="KG284" s="294"/>
      <c r="KH284" s="294"/>
      <c r="KI284" s="294"/>
      <c r="KJ284" s="294"/>
      <c r="KK284" s="294"/>
      <c r="KL284" s="294"/>
      <c r="KM284" s="294"/>
      <c r="KN284" s="294"/>
      <c r="KO284" s="294"/>
      <c r="KP284" s="294"/>
      <c r="KQ284" s="294"/>
      <c r="KR284" s="294"/>
      <c r="KS284" s="294"/>
      <c r="KT284" s="294"/>
      <c r="KU284" s="294"/>
      <c r="KV284" s="294"/>
      <c r="KW284" s="294"/>
      <c r="KX284" s="294"/>
      <c r="KY284" s="294"/>
      <c r="KZ284" s="294"/>
      <c r="LA284" s="294"/>
      <c r="LB284" s="294"/>
      <c r="LC284" s="294"/>
      <c r="LD284" s="294"/>
      <c r="LE284" s="294"/>
      <c r="LF284" s="294"/>
      <c r="LG284" s="294"/>
      <c r="LH284" s="294"/>
      <c r="LI284" s="294"/>
      <c r="LJ284" s="294"/>
      <c r="LK284" s="294"/>
      <c r="LL284" s="294"/>
      <c r="LM284" s="294"/>
      <c r="LN284" s="294"/>
      <c r="LO284" s="294"/>
      <c r="LP284" s="294"/>
      <c r="LQ284" s="294"/>
      <c r="LR284" s="294"/>
      <c r="LS284" s="294"/>
      <c r="LT284" s="294"/>
      <c r="LU284" s="294"/>
      <c r="LV284" s="294"/>
      <c r="LW284" s="294"/>
      <c r="LX284" s="294"/>
      <c r="LY284" s="294"/>
      <c r="LZ284" s="294"/>
      <c r="MA284" s="294"/>
      <c r="MB284" s="294"/>
      <c r="MC284" s="294"/>
      <c r="MD284" s="294"/>
      <c r="ME284" s="294"/>
      <c r="MF284" s="294"/>
      <c r="MG284" s="294"/>
      <c r="MH284" s="294"/>
      <c r="MI284" s="294"/>
      <c r="MJ284" s="294"/>
      <c r="MK284" s="294"/>
      <c r="ML284" s="294"/>
      <c r="MM284" s="294"/>
      <c r="MN284" s="294"/>
      <c r="MO284" s="294"/>
      <c r="MP284" s="294"/>
      <c r="MQ284" s="294"/>
      <c r="MR284" s="294"/>
      <c r="MS284" s="294"/>
      <c r="MT284" s="294"/>
      <c r="MU284" s="294"/>
      <c r="MV284" s="294"/>
      <c r="MW284" s="294"/>
      <c r="MX284" s="294"/>
      <c r="MY284" s="294"/>
      <c r="MZ284" s="294"/>
      <c r="NA284" s="294"/>
      <c r="NB284" s="294"/>
      <c r="NC284" s="294"/>
      <c r="ND284" s="294"/>
      <c r="NE284" s="294"/>
      <c r="NF284" s="294"/>
      <c r="NG284" s="294"/>
      <c r="NH284" s="294"/>
      <c r="NI284" s="294"/>
      <c r="NJ284" s="294"/>
      <c r="NK284" s="294"/>
      <c r="NL284" s="294"/>
      <c r="NM284" s="294"/>
      <c r="NN284" s="294"/>
      <c r="NO284" s="294"/>
      <c r="NP284" s="294"/>
      <c r="NQ284" s="294"/>
      <c r="NR284" s="294"/>
      <c r="NS284" s="294"/>
      <c r="NT284" s="294"/>
      <c r="NU284" s="294"/>
      <c r="NV284" s="294"/>
      <c r="NW284" s="294"/>
      <c r="NX284" s="294"/>
      <c r="NY284" s="294"/>
      <c r="NZ284" s="294"/>
      <c r="OA284" s="294"/>
      <c r="OB284" s="294"/>
      <c r="OC284" s="294"/>
      <c r="OD284" s="294"/>
      <c r="OE284" s="294"/>
      <c r="OF284" s="294"/>
      <c r="OG284" s="294"/>
      <c r="OH284" s="294"/>
      <c r="OI284" s="294"/>
      <c r="OJ284" s="294"/>
      <c r="OK284" s="294"/>
      <c r="OL284" s="294"/>
      <c r="OM284" s="294"/>
      <c r="ON284" s="294"/>
      <c r="OO284" s="294"/>
      <c r="OP284" s="294"/>
      <c r="OQ284" s="294"/>
      <c r="OR284" s="294"/>
      <c r="OS284" s="294"/>
      <c r="OT284" s="294"/>
      <c r="OU284" s="294"/>
      <c r="OV284" s="294"/>
      <c r="OW284" s="294"/>
      <c r="OX284" s="294"/>
      <c r="OY284" s="294"/>
      <c r="OZ284" s="294"/>
      <c r="PA284" s="294"/>
      <c r="PB284" s="294"/>
      <c r="PC284" s="294"/>
      <c r="PD284" s="294"/>
      <c r="PE284" s="294"/>
      <c r="PF284" s="294"/>
      <c r="PG284" s="294"/>
      <c r="PH284" s="294"/>
      <c r="PI284" s="294"/>
      <c r="PJ284" s="294"/>
      <c r="PK284" s="294"/>
      <c r="PL284" s="294"/>
      <c r="PM284" s="294"/>
      <c r="PN284" s="294"/>
      <c r="PO284" s="294"/>
      <c r="PP284" s="294"/>
      <c r="PQ284" s="294"/>
      <c r="PR284" s="294"/>
      <c r="PS284" s="294"/>
      <c r="PT284" s="294"/>
      <c r="PU284" s="294"/>
      <c r="PV284" s="294"/>
      <c r="PW284" s="294"/>
      <c r="PX284" s="294"/>
      <c r="PY284" s="294"/>
      <c r="PZ284" s="294"/>
      <c r="QA284" s="294"/>
      <c r="QB284" s="294"/>
      <c r="QC284" s="294"/>
      <c r="QD284" s="294"/>
      <c r="QE284" s="294"/>
      <c r="QF284" s="294"/>
      <c r="QG284" s="294"/>
      <c r="QH284" s="294"/>
      <c r="QI284" s="294"/>
      <c r="QJ284" s="294"/>
      <c r="QK284" s="294"/>
      <c r="QL284" s="294"/>
      <c r="QM284" s="294"/>
      <c r="QN284" s="294"/>
      <c r="QO284" s="294"/>
      <c r="QP284" s="294"/>
      <c r="QQ284" s="294"/>
      <c r="QR284" s="294"/>
      <c r="QS284" s="294"/>
      <c r="QT284" s="294"/>
      <c r="QU284" s="294"/>
      <c r="QV284" s="294"/>
      <c r="QW284" s="294"/>
      <c r="QX284" s="294"/>
      <c r="QY284" s="294"/>
      <c r="QZ284" s="294"/>
      <c r="RA284" s="294"/>
      <c r="RB284" s="294"/>
      <c r="RC284" s="294"/>
      <c r="RD284" s="294"/>
      <c r="RE284" s="294"/>
      <c r="RF284" s="294"/>
      <c r="RG284" s="294"/>
      <c r="RH284" s="294"/>
      <c r="RI284" s="294"/>
      <c r="RJ284" s="294"/>
      <c r="RK284" s="294"/>
      <c r="RL284" s="294"/>
      <c r="RM284" s="294"/>
      <c r="RN284" s="294"/>
      <c r="RO284" s="294"/>
      <c r="RP284" s="294"/>
      <c r="RQ284" s="294"/>
      <c r="RR284" s="294"/>
      <c r="RS284" s="294"/>
      <c r="RT284" s="294"/>
      <c r="RU284" s="294"/>
      <c r="RV284" s="294"/>
      <c r="RW284" s="294"/>
      <c r="RX284" s="294"/>
      <c r="RY284" s="294"/>
      <c r="RZ284" s="294"/>
      <c r="SA284" s="294"/>
      <c r="SB284" s="294"/>
      <c r="SC284" s="294"/>
      <c r="SD284" s="294"/>
      <c r="SE284" s="294"/>
      <c r="SF284" s="294"/>
      <c r="SG284" s="294"/>
      <c r="SH284" s="294"/>
      <c r="SI284" s="294"/>
      <c r="SJ284" s="294"/>
      <c r="SK284" s="294"/>
      <c r="SL284" s="294"/>
      <c r="SM284" s="294"/>
      <c r="SN284" s="294"/>
      <c r="SO284" s="294"/>
      <c r="SP284" s="294"/>
      <c r="SQ284" s="294"/>
      <c r="SR284" s="294"/>
      <c r="SS284" s="294"/>
      <c r="ST284" s="294"/>
      <c r="SU284" s="294"/>
      <c r="SV284" s="294"/>
      <c r="SW284" s="294"/>
      <c r="SX284" s="294"/>
      <c r="SY284" s="294"/>
      <c r="SZ284" s="294"/>
      <c r="TA284" s="294"/>
      <c r="TB284" s="294"/>
      <c r="TC284" s="294"/>
      <c r="TD284" s="294"/>
      <c r="TE284" s="294"/>
      <c r="TF284" s="294"/>
      <c r="TG284" s="294"/>
      <c r="TH284" s="294"/>
      <c r="TI284" s="294"/>
      <c r="TJ284" s="294"/>
      <c r="TK284" s="294"/>
      <c r="TL284" s="294"/>
      <c r="TM284" s="294"/>
      <c r="TN284" s="294"/>
      <c r="TO284" s="294"/>
      <c r="TP284" s="294"/>
      <c r="TQ284" s="294"/>
      <c r="TR284" s="294"/>
      <c r="TS284" s="294"/>
      <c r="TT284" s="294"/>
      <c r="TU284" s="294"/>
      <c r="TV284" s="294"/>
      <c r="TW284" s="294"/>
      <c r="TX284" s="294"/>
      <c r="TY284" s="294"/>
      <c r="TZ284" s="294"/>
      <c r="UA284" s="294"/>
      <c r="UB284" s="294"/>
      <c r="UC284" s="294"/>
      <c r="UD284" s="294"/>
      <c r="UE284" s="294"/>
      <c r="UF284" s="294"/>
      <c r="UG284" s="294"/>
      <c r="UH284" s="294"/>
      <c r="UI284" s="294"/>
      <c r="UJ284" s="294"/>
      <c r="UK284" s="294"/>
      <c r="UL284" s="294"/>
      <c r="UM284" s="294"/>
      <c r="UN284" s="294"/>
      <c r="UO284" s="294"/>
      <c r="UP284" s="294"/>
      <c r="UQ284" s="294"/>
      <c r="UR284" s="294"/>
      <c r="US284" s="294"/>
      <c r="UT284" s="294"/>
      <c r="UU284" s="294"/>
      <c r="UV284" s="294"/>
      <c r="UW284" s="294"/>
      <c r="UX284" s="294"/>
      <c r="UY284" s="294"/>
      <c r="UZ284" s="294"/>
      <c r="VA284" s="294"/>
      <c r="VB284" s="294"/>
      <c r="VC284" s="294"/>
      <c r="VD284" s="294"/>
      <c r="VE284" s="294"/>
      <c r="VF284" s="294"/>
      <c r="VG284" s="294"/>
      <c r="VH284" s="294"/>
      <c r="VI284" s="294"/>
      <c r="VJ284" s="294"/>
      <c r="VK284" s="294"/>
      <c r="VL284" s="294"/>
      <c r="VM284" s="294"/>
      <c r="VN284" s="294"/>
      <c r="VO284" s="294"/>
      <c r="VP284" s="294"/>
      <c r="VQ284" s="294"/>
      <c r="VR284" s="294"/>
      <c r="VS284" s="294"/>
      <c r="VT284" s="294"/>
      <c r="VU284" s="294"/>
      <c r="VV284" s="294"/>
      <c r="VW284" s="294"/>
      <c r="VX284" s="294"/>
      <c r="VY284" s="294"/>
      <c r="VZ284" s="294"/>
      <c r="WA284" s="294"/>
      <c r="WB284" s="294"/>
      <c r="WC284" s="294"/>
      <c r="WD284" s="294"/>
      <c r="WE284" s="294"/>
      <c r="WF284" s="294"/>
      <c r="WG284" s="294"/>
      <c r="WH284" s="294"/>
      <c r="WI284" s="294"/>
      <c r="WJ284" s="294"/>
      <c r="WK284" s="294"/>
      <c r="WL284" s="294"/>
      <c r="WM284" s="294"/>
      <c r="WN284" s="294"/>
      <c r="WO284" s="294"/>
      <c r="WP284" s="294"/>
      <c r="WQ284" s="294"/>
      <c r="WR284" s="294"/>
      <c r="WS284" s="294"/>
      <c r="WT284" s="294"/>
      <c r="WU284" s="294"/>
      <c r="WV284" s="294"/>
      <c r="WW284" s="294"/>
      <c r="WX284" s="294"/>
      <c r="WY284" s="294"/>
      <c r="WZ284" s="294"/>
      <c r="XA284" s="294"/>
      <c r="XB284" s="294"/>
      <c r="XC284" s="294"/>
      <c r="XD284" s="294"/>
      <c r="XE284" s="294"/>
      <c r="XF284" s="294"/>
      <c r="XG284" s="294"/>
      <c r="XH284" s="294"/>
      <c r="XI284" s="294"/>
      <c r="XJ284" s="294"/>
      <c r="XK284" s="294"/>
      <c r="XL284" s="294"/>
      <c r="XM284" s="294"/>
      <c r="XN284" s="294"/>
      <c r="XO284" s="294"/>
      <c r="XP284" s="294"/>
      <c r="XQ284" s="294"/>
      <c r="XR284" s="294"/>
      <c r="XS284" s="294"/>
      <c r="XT284" s="294"/>
      <c r="XU284" s="294"/>
      <c r="XV284" s="294"/>
      <c r="XW284" s="294"/>
      <c r="XX284" s="294"/>
      <c r="XY284" s="294"/>
      <c r="XZ284" s="294"/>
      <c r="YA284" s="294"/>
      <c r="YB284" s="294"/>
      <c r="YC284" s="294"/>
      <c r="YD284" s="294"/>
      <c r="YE284" s="294"/>
      <c r="YF284" s="294"/>
      <c r="YG284" s="294"/>
      <c r="YH284" s="294"/>
      <c r="YI284" s="294"/>
      <c r="YJ284" s="294"/>
      <c r="YK284" s="294"/>
      <c r="YL284" s="294"/>
      <c r="YM284" s="294"/>
      <c r="YN284" s="294"/>
      <c r="YO284" s="294"/>
      <c r="YP284" s="294"/>
      <c r="YQ284" s="294"/>
      <c r="YR284" s="294"/>
      <c r="YS284" s="294"/>
      <c r="YT284" s="294"/>
      <c r="YU284" s="294"/>
      <c r="YV284" s="294"/>
      <c r="YW284" s="294"/>
      <c r="YX284" s="294"/>
      <c r="YY284" s="294"/>
      <c r="YZ284" s="294"/>
      <c r="ZA284" s="294"/>
      <c r="ZB284" s="294"/>
      <c r="ZC284" s="294"/>
      <c r="ZD284" s="294"/>
      <c r="ZE284" s="294"/>
      <c r="ZF284" s="294"/>
      <c r="ZG284" s="294"/>
      <c r="ZH284" s="294"/>
      <c r="ZI284" s="294"/>
      <c r="ZJ284" s="294"/>
      <c r="ZK284" s="294"/>
      <c r="ZL284" s="294"/>
      <c r="ZM284" s="294"/>
      <c r="ZN284" s="294"/>
      <c r="ZO284" s="294"/>
      <c r="ZP284" s="294"/>
      <c r="ZQ284" s="294"/>
      <c r="ZR284" s="294"/>
      <c r="ZS284" s="294"/>
      <c r="ZT284" s="294"/>
      <c r="ZU284" s="294"/>
      <c r="ZV284" s="294"/>
      <c r="ZW284" s="294"/>
      <c r="ZX284" s="294"/>
      <c r="ZY284" s="294"/>
      <c r="ZZ284" s="294"/>
      <c r="AAA284" s="294"/>
      <c r="AAB284" s="294"/>
      <c r="AAC284" s="294"/>
      <c r="AAD284" s="294"/>
      <c r="AAE284" s="294"/>
      <c r="AAF284" s="294"/>
      <c r="AAG284" s="294"/>
      <c r="AAH284" s="294"/>
      <c r="AAI284" s="294"/>
      <c r="AAJ284" s="294"/>
      <c r="AAK284" s="294"/>
      <c r="AAL284" s="294"/>
      <c r="AAM284" s="294"/>
      <c r="AAN284" s="294"/>
      <c r="AAO284" s="294"/>
      <c r="AAP284" s="294"/>
      <c r="AAQ284" s="294"/>
      <c r="AAR284" s="294"/>
      <c r="AAS284" s="294"/>
      <c r="AAT284" s="294"/>
      <c r="AAU284" s="294"/>
      <c r="AAV284" s="294"/>
      <c r="AAW284" s="294"/>
      <c r="AAX284" s="294"/>
      <c r="AAY284" s="294"/>
      <c r="AAZ284" s="294"/>
      <c r="ABA284" s="294"/>
      <c r="ABB284" s="294"/>
      <c r="ABC284" s="294"/>
      <c r="ABD284" s="294"/>
      <c r="ABE284" s="294"/>
      <c r="ABF284" s="294"/>
      <c r="ABG284" s="294"/>
      <c r="ABH284" s="294"/>
      <c r="ABI284" s="294"/>
      <c r="ABJ284" s="294"/>
      <c r="ABK284" s="294"/>
      <c r="ABL284" s="294"/>
      <c r="ABM284" s="294"/>
      <c r="ABN284" s="294"/>
      <c r="ABO284" s="294"/>
      <c r="ABP284" s="294"/>
      <c r="ABQ284" s="294"/>
      <c r="ABR284" s="294"/>
      <c r="ABS284" s="294"/>
      <c r="ABT284" s="294"/>
      <c r="ABU284" s="294"/>
      <c r="ABV284" s="294"/>
      <c r="ABW284" s="294"/>
      <c r="ABX284" s="294"/>
      <c r="ABY284" s="294"/>
      <c r="ABZ284" s="294"/>
      <c r="ACA284" s="294"/>
      <c r="ACB284" s="294"/>
      <c r="ACC284" s="294"/>
      <c r="ACD284" s="294"/>
      <c r="ACE284" s="294"/>
      <c r="ACF284" s="294"/>
      <c r="ACG284" s="294"/>
      <c r="ACH284" s="294"/>
      <c r="ACI284" s="294"/>
      <c r="ACJ284" s="294"/>
      <c r="ACK284" s="294"/>
      <c r="ACL284" s="294"/>
      <c r="ACM284" s="294"/>
      <c r="ACN284" s="294"/>
      <c r="ACO284" s="294"/>
      <c r="ACP284" s="294"/>
      <c r="ACQ284" s="294"/>
      <c r="ACR284" s="294"/>
      <c r="ACS284" s="294"/>
      <c r="ACT284" s="294"/>
      <c r="ACU284" s="294"/>
      <c r="ACV284" s="294"/>
      <c r="ACW284" s="294"/>
      <c r="ACX284" s="294"/>
      <c r="ACY284" s="294"/>
      <c r="ACZ284" s="294"/>
      <c r="ADA284" s="294"/>
      <c r="ADB284" s="294"/>
      <c r="ADC284" s="294"/>
      <c r="ADD284" s="294"/>
      <c r="ADE284" s="294"/>
      <c r="ADF284" s="294"/>
      <c r="ADG284" s="294"/>
      <c r="ADH284" s="294"/>
      <c r="ADI284" s="294"/>
      <c r="ADJ284" s="294"/>
      <c r="ADK284" s="294"/>
      <c r="ADL284" s="294"/>
      <c r="ADM284" s="294"/>
      <c r="ADN284" s="294"/>
      <c r="ADO284" s="294"/>
      <c r="ADP284" s="294"/>
      <c r="ADQ284" s="294"/>
      <c r="ADR284" s="294"/>
      <c r="ADS284" s="294"/>
      <c r="ADT284" s="294"/>
      <c r="ADU284" s="294"/>
      <c r="ADV284" s="294"/>
      <c r="ADW284" s="294"/>
      <c r="ADX284" s="294"/>
      <c r="ADY284" s="294"/>
      <c r="ADZ284" s="294"/>
      <c r="AEA284" s="294"/>
      <c r="AEB284" s="294"/>
      <c r="AEC284" s="294"/>
      <c r="AED284" s="294"/>
      <c r="AEE284" s="294"/>
      <c r="AEF284" s="294"/>
      <c r="AEG284" s="294"/>
      <c r="AEH284" s="294"/>
      <c r="AEI284" s="294"/>
      <c r="AEJ284" s="294"/>
      <c r="AEK284" s="294"/>
      <c r="AEL284" s="294"/>
      <c r="AEM284" s="294"/>
      <c r="AEN284" s="294"/>
      <c r="AEO284" s="294"/>
      <c r="AEP284" s="294"/>
      <c r="AEQ284" s="294"/>
      <c r="AER284" s="294"/>
      <c r="AES284" s="294"/>
      <c r="AET284" s="294"/>
      <c r="AEU284" s="294"/>
      <c r="AEV284" s="294"/>
      <c r="AEW284" s="294"/>
      <c r="AEX284" s="294"/>
      <c r="AEY284" s="294"/>
      <c r="AEZ284" s="294"/>
      <c r="AFA284" s="294"/>
      <c r="AFB284" s="294"/>
      <c r="AFC284" s="294"/>
      <c r="AFD284" s="294"/>
      <c r="AFE284" s="294"/>
      <c r="AFF284" s="294"/>
      <c r="AFG284" s="294"/>
      <c r="AFH284" s="294"/>
      <c r="AFI284" s="294"/>
      <c r="AFJ284" s="294"/>
      <c r="AFK284" s="294"/>
      <c r="AFL284" s="294"/>
      <c r="AFM284" s="294"/>
      <c r="AFN284" s="294"/>
      <c r="AFO284" s="294"/>
      <c r="AFP284" s="294"/>
      <c r="AFQ284" s="294"/>
      <c r="AFR284" s="294"/>
      <c r="AFS284" s="294"/>
      <c r="AFT284" s="294"/>
      <c r="AFU284" s="294"/>
      <c r="AFV284" s="294"/>
      <c r="AFW284" s="294"/>
      <c r="AFX284" s="294"/>
      <c r="AFY284" s="294"/>
      <c r="AFZ284" s="294"/>
      <c r="AGA284" s="294"/>
      <c r="AGB284" s="294"/>
      <c r="AGC284" s="294"/>
      <c r="AGD284" s="294"/>
      <c r="AGE284" s="294"/>
      <c r="AGF284" s="294"/>
      <c r="AGG284" s="294"/>
      <c r="AGH284" s="294"/>
      <c r="AGI284" s="294"/>
      <c r="AGJ284" s="294"/>
      <c r="AGK284" s="294"/>
      <c r="AGL284" s="294"/>
      <c r="AGM284" s="294"/>
      <c r="AGN284" s="294"/>
      <c r="AGO284" s="294"/>
      <c r="AGP284" s="294"/>
      <c r="AGQ284" s="294"/>
      <c r="AGR284" s="294"/>
      <c r="AGS284" s="294"/>
      <c r="AGT284" s="294"/>
      <c r="AGU284" s="294"/>
      <c r="AGV284" s="294"/>
      <c r="AGW284" s="294"/>
      <c r="AGX284" s="294"/>
      <c r="AGY284" s="294"/>
      <c r="AGZ284" s="294"/>
      <c r="AHA284" s="294"/>
      <c r="AHB284" s="294"/>
      <c r="AHC284" s="294"/>
      <c r="AHD284" s="294"/>
      <c r="AHE284" s="294"/>
      <c r="AHF284" s="294"/>
      <c r="AHG284" s="294"/>
      <c r="AHH284" s="294"/>
      <c r="AHI284" s="294"/>
      <c r="AHJ284" s="294"/>
      <c r="AHK284" s="294"/>
      <c r="AHL284" s="294"/>
      <c r="AHM284" s="294"/>
      <c r="AHN284" s="294"/>
      <c r="AHO284" s="294"/>
      <c r="AHP284" s="294"/>
      <c r="AHQ284" s="294"/>
      <c r="AHR284" s="294"/>
      <c r="AHS284" s="294"/>
      <c r="AHT284" s="294"/>
      <c r="AHU284" s="294"/>
      <c r="AHV284" s="294"/>
      <c r="AHW284" s="294"/>
      <c r="AHX284" s="294"/>
      <c r="AHY284" s="294"/>
      <c r="AHZ284" s="294"/>
      <c r="AIA284" s="294"/>
      <c r="AIB284" s="294"/>
      <c r="AIC284" s="294"/>
      <c r="AID284" s="294"/>
      <c r="AIE284" s="294"/>
      <c r="AIF284" s="294"/>
      <c r="AIG284" s="294"/>
      <c r="AIH284" s="294"/>
      <c r="AII284" s="294"/>
      <c r="AIJ284" s="294"/>
      <c r="AIK284" s="294"/>
      <c r="AIL284" s="294"/>
      <c r="AIM284" s="294"/>
      <c r="AIN284" s="294"/>
      <c r="AIO284" s="294"/>
      <c r="AIP284" s="294"/>
      <c r="AIQ284" s="294"/>
      <c r="AIR284" s="294"/>
      <c r="AIS284" s="294"/>
      <c r="AIT284" s="294"/>
      <c r="AIU284" s="294"/>
      <c r="AIV284" s="294"/>
      <c r="AIW284" s="294"/>
      <c r="AIX284" s="294"/>
      <c r="AIY284" s="294"/>
      <c r="AIZ284" s="294"/>
      <c r="AJA284" s="294"/>
      <c r="AJB284" s="294"/>
      <c r="AJC284" s="294"/>
      <c r="AJD284" s="294"/>
      <c r="AJE284" s="294"/>
      <c r="AJF284" s="294"/>
      <c r="AJG284" s="294"/>
      <c r="AJH284" s="294"/>
      <c r="AJI284" s="294"/>
      <c r="AJJ284" s="294"/>
      <c r="AJK284" s="294"/>
      <c r="AJL284" s="294"/>
      <c r="AJM284" s="294"/>
      <c r="AJN284" s="294"/>
      <c r="AJO284" s="294"/>
      <c r="AJP284" s="294"/>
      <c r="AJQ284" s="294"/>
      <c r="AJR284" s="294"/>
      <c r="AJS284" s="294"/>
      <c r="AJT284" s="294"/>
      <c r="AJU284" s="294"/>
      <c r="AJV284" s="294"/>
      <c r="AJW284" s="294"/>
      <c r="AJX284" s="294"/>
      <c r="AJY284" s="294"/>
      <c r="AJZ284" s="294"/>
      <c r="AKA284" s="294"/>
      <c r="AKB284" s="294"/>
      <c r="AKC284" s="294"/>
      <c r="AKD284" s="294"/>
      <c r="AKE284" s="294"/>
      <c r="AKF284" s="294"/>
      <c r="AKG284" s="294"/>
      <c r="AKH284" s="294"/>
      <c r="AKI284" s="294"/>
      <c r="AKJ284" s="294"/>
      <c r="AKK284" s="294"/>
      <c r="AKL284" s="294"/>
      <c r="AKM284" s="294"/>
      <c r="AKN284" s="294"/>
      <c r="AKO284" s="294"/>
      <c r="AKP284" s="294"/>
      <c r="AKQ284" s="294"/>
      <c r="AKR284" s="294"/>
      <c r="AKS284" s="294"/>
      <c r="AKT284" s="294"/>
      <c r="AKU284" s="294"/>
      <c r="AKV284" s="294"/>
      <c r="AKW284" s="294"/>
      <c r="AKX284" s="294"/>
      <c r="AKY284" s="294"/>
      <c r="AKZ284" s="294"/>
      <c r="ALA284" s="294"/>
      <c r="ALB284" s="294"/>
      <c r="ALC284" s="294"/>
      <c r="ALD284" s="294"/>
      <c r="ALE284" s="294"/>
      <c r="ALF284" s="294"/>
      <c r="ALG284" s="294"/>
      <c r="ALH284" s="294"/>
      <c r="ALI284" s="294"/>
      <c r="ALJ284" s="294"/>
      <c r="ALK284" s="294"/>
      <c r="ALL284" s="294"/>
      <c r="ALM284" s="294"/>
      <c r="ALN284" s="294"/>
      <c r="ALO284" s="294"/>
      <c r="ALP284" s="294"/>
      <c r="ALQ284" s="294"/>
      <c r="ALR284" s="294"/>
      <c r="ALS284" s="294"/>
      <c r="ALT284" s="294"/>
      <c r="ALU284" s="294"/>
      <c r="ALV284" s="294"/>
      <c r="ALW284" s="294"/>
      <c r="ALX284" s="294"/>
      <c r="ALY284" s="294"/>
      <c r="ALZ284" s="294"/>
      <c r="AMA284" s="294"/>
      <c r="AMB284" s="294"/>
      <c r="AMC284" s="294"/>
      <c r="AMD284" s="294"/>
      <c r="AME284" s="294"/>
      <c r="AMF284" s="294"/>
      <c r="AMG284" s="294"/>
      <c r="AMH284" s="294"/>
      <c r="AMI284" s="294"/>
      <c r="AMJ284" s="294"/>
      <c r="AMK284" s="294"/>
      <c r="AML284" s="294"/>
      <c r="AMM284" s="294"/>
      <c r="AMN284" s="294"/>
      <c r="AMO284" s="294"/>
      <c r="AMP284" s="294"/>
      <c r="AMQ284" s="294"/>
      <c r="AMR284" s="294"/>
      <c r="AMS284" s="294"/>
      <c r="AMT284" s="294"/>
      <c r="AMU284" s="294"/>
      <c r="AMV284" s="294"/>
      <c r="AMW284" s="294"/>
      <c r="AMX284" s="294"/>
      <c r="AMY284" s="294"/>
      <c r="AMZ284" s="294"/>
      <c r="ANA284" s="294"/>
      <c r="ANB284" s="294"/>
      <c r="ANC284" s="294"/>
      <c r="AND284" s="294"/>
      <c r="ANE284" s="294"/>
      <c r="ANF284" s="294"/>
      <c r="ANG284" s="294"/>
      <c r="ANH284" s="294"/>
      <c r="ANI284" s="294"/>
      <c r="ANJ284" s="294"/>
      <c r="ANK284" s="294"/>
      <c r="ANL284" s="294"/>
      <c r="ANM284" s="294"/>
      <c r="ANN284" s="294"/>
      <c r="ANO284" s="294"/>
      <c r="ANP284" s="294"/>
      <c r="ANQ284" s="294"/>
      <c r="ANR284" s="294"/>
      <c r="ANS284" s="294"/>
      <c r="ANT284" s="294"/>
      <c r="ANU284" s="294"/>
      <c r="ANV284" s="294"/>
      <c r="ANW284" s="294"/>
      <c r="ANX284" s="294"/>
      <c r="ANY284" s="294"/>
      <c r="ANZ284" s="294"/>
      <c r="AOA284" s="294"/>
      <c r="AOB284" s="294"/>
      <c r="AOC284" s="294"/>
      <c r="AOD284" s="294"/>
      <c r="AOE284" s="294"/>
      <c r="AOF284" s="294"/>
      <c r="AOG284" s="294"/>
      <c r="AOH284" s="294"/>
      <c r="AOI284" s="294"/>
      <c r="AOJ284" s="294"/>
      <c r="AOK284" s="294"/>
      <c r="AOL284" s="294"/>
      <c r="AOM284" s="294"/>
      <c r="AON284" s="294"/>
      <c r="AOO284" s="294"/>
      <c r="AOP284" s="294"/>
      <c r="AOQ284" s="294"/>
      <c r="AOR284" s="294"/>
      <c r="AOS284" s="294"/>
      <c r="AOT284" s="294"/>
      <c r="AOU284" s="294"/>
      <c r="AOV284" s="294"/>
      <c r="AOW284" s="294"/>
      <c r="AOX284" s="294"/>
      <c r="AOY284" s="294"/>
      <c r="AOZ284" s="294"/>
      <c r="APA284" s="294"/>
      <c r="APB284" s="294"/>
      <c r="APC284" s="294"/>
      <c r="APD284" s="294"/>
      <c r="APE284" s="294"/>
      <c r="APF284" s="294"/>
      <c r="APG284" s="294"/>
      <c r="APH284" s="294"/>
      <c r="API284" s="294"/>
      <c r="APJ284" s="294"/>
      <c r="APK284" s="294"/>
      <c r="APL284" s="294"/>
      <c r="APM284" s="294"/>
      <c r="APN284" s="294"/>
      <c r="APO284" s="294"/>
      <c r="APP284" s="294"/>
      <c r="APQ284" s="294"/>
      <c r="APR284" s="294"/>
      <c r="APS284" s="294"/>
      <c r="APT284" s="294"/>
      <c r="APU284" s="294"/>
      <c r="APV284" s="294"/>
      <c r="APW284" s="294"/>
      <c r="APX284" s="294"/>
      <c r="APY284" s="294"/>
      <c r="APZ284" s="294"/>
      <c r="AQA284" s="294"/>
      <c r="AQB284" s="294"/>
      <c r="AQC284" s="294"/>
      <c r="AQD284" s="294"/>
      <c r="AQE284" s="294"/>
      <c r="AQF284" s="294"/>
      <c r="AQG284" s="294"/>
      <c r="AQH284" s="294"/>
      <c r="AQI284" s="294"/>
      <c r="AQJ284" s="294"/>
      <c r="AQK284" s="294"/>
      <c r="AQL284" s="294"/>
      <c r="AQM284" s="294"/>
      <c r="AQN284" s="294"/>
      <c r="AQO284" s="294"/>
      <c r="AQP284" s="294"/>
      <c r="AQQ284" s="294"/>
      <c r="AQR284" s="294"/>
      <c r="AQS284" s="294"/>
      <c r="AQT284" s="294"/>
      <c r="AQU284" s="294"/>
      <c r="AQV284" s="294"/>
      <c r="AQW284" s="294"/>
      <c r="AQX284" s="294"/>
      <c r="AQY284" s="294"/>
      <c r="AQZ284" s="294"/>
      <c r="ARA284" s="294"/>
      <c r="ARB284" s="294"/>
      <c r="ARC284" s="294"/>
      <c r="ARD284" s="294"/>
      <c r="ARE284" s="294"/>
      <c r="ARF284" s="294"/>
      <c r="ARG284" s="294"/>
      <c r="ARH284" s="294"/>
      <c r="ARI284" s="294"/>
      <c r="ARJ284" s="294"/>
      <c r="ARK284" s="294"/>
      <c r="ARL284" s="294"/>
      <c r="ARM284" s="294"/>
      <c r="ARN284" s="294"/>
      <c r="ARO284" s="294"/>
      <c r="ARP284" s="294"/>
      <c r="ARQ284" s="294"/>
      <c r="ARR284" s="294"/>
      <c r="ARS284" s="294"/>
      <c r="ART284" s="294"/>
      <c r="ARU284" s="294"/>
      <c r="ARV284" s="294"/>
      <c r="ARW284" s="294"/>
      <c r="ARX284" s="294"/>
      <c r="ARY284" s="294"/>
      <c r="ARZ284" s="294"/>
      <c r="ASA284" s="294"/>
      <c r="ASB284" s="294"/>
      <c r="ASC284" s="294"/>
      <c r="ASD284" s="294"/>
      <c r="ASE284" s="294"/>
      <c r="ASF284" s="294"/>
      <c r="ASG284" s="294"/>
      <c r="ASH284" s="294"/>
      <c r="ASI284" s="294"/>
      <c r="ASJ284" s="294"/>
      <c r="ASK284" s="294"/>
      <c r="ASL284" s="294"/>
      <c r="ASM284" s="294"/>
      <c r="ASN284" s="294"/>
      <c r="ASO284" s="294"/>
      <c r="ASP284" s="294"/>
      <c r="ASQ284" s="294"/>
      <c r="ASR284" s="294"/>
      <c r="ASS284" s="294"/>
      <c r="AST284" s="294"/>
      <c r="ASU284" s="294"/>
      <c r="ASV284" s="294"/>
      <c r="ASW284" s="294"/>
      <c r="ASX284" s="294"/>
      <c r="ASY284" s="294"/>
      <c r="ASZ284" s="294"/>
      <c r="ATA284" s="294"/>
      <c r="ATB284" s="294"/>
      <c r="ATC284" s="294"/>
      <c r="ATD284" s="294"/>
      <c r="ATE284" s="294"/>
      <c r="ATF284" s="294"/>
      <c r="ATG284" s="294"/>
      <c r="ATH284" s="294"/>
      <c r="ATI284" s="294"/>
      <c r="ATJ284" s="294"/>
      <c r="ATK284" s="294"/>
      <c r="ATL284" s="294"/>
      <c r="ATM284" s="294"/>
      <c r="ATN284" s="294"/>
      <c r="ATO284" s="294"/>
      <c r="ATP284" s="294"/>
      <c r="ATQ284" s="294"/>
      <c r="ATR284" s="294"/>
      <c r="ATS284" s="294"/>
      <c r="ATT284" s="294"/>
      <c r="ATU284" s="294"/>
      <c r="ATV284" s="294"/>
      <c r="ATW284" s="294"/>
      <c r="ATX284" s="294"/>
      <c r="ATY284" s="294"/>
      <c r="ATZ284" s="294"/>
      <c r="AUA284" s="294"/>
      <c r="AUB284" s="294"/>
      <c r="AUC284" s="294"/>
      <c r="AUD284" s="294"/>
      <c r="AUE284" s="294"/>
      <c r="AUF284" s="294"/>
      <c r="AUG284" s="294"/>
      <c r="AUH284" s="294"/>
      <c r="AUI284" s="294"/>
      <c r="AUJ284" s="294"/>
      <c r="AUK284" s="294"/>
      <c r="AUL284" s="294"/>
      <c r="AUM284" s="294"/>
      <c r="AUN284" s="294"/>
      <c r="AUO284" s="294"/>
      <c r="AUP284" s="294"/>
      <c r="AUQ284" s="294"/>
      <c r="AUR284" s="294"/>
      <c r="AUS284" s="294"/>
      <c r="AUT284" s="294"/>
      <c r="AUU284" s="294"/>
      <c r="AUV284" s="294"/>
      <c r="AUW284" s="294"/>
      <c r="AUX284" s="294"/>
      <c r="AUY284" s="294"/>
      <c r="AUZ284" s="294"/>
      <c r="AVA284" s="294"/>
      <c r="AVB284" s="294"/>
      <c r="AVC284" s="294"/>
      <c r="AVD284" s="294"/>
      <c r="AVE284" s="294"/>
      <c r="AVF284" s="294"/>
      <c r="AVG284" s="294"/>
      <c r="AVH284" s="294"/>
      <c r="AVI284" s="294"/>
      <c r="AVJ284" s="294"/>
      <c r="AVK284" s="294"/>
      <c r="AVL284" s="294"/>
      <c r="AVM284" s="294"/>
      <c r="AVN284" s="294"/>
      <c r="AVO284" s="294"/>
      <c r="AVP284" s="294"/>
      <c r="AVQ284" s="294"/>
      <c r="AVR284" s="294"/>
      <c r="AVS284" s="294"/>
      <c r="AVT284" s="294"/>
      <c r="AVU284" s="294"/>
      <c r="AVV284" s="294"/>
      <c r="AVW284" s="294"/>
      <c r="AVX284" s="294"/>
      <c r="AVY284" s="294"/>
      <c r="AVZ284" s="294"/>
      <c r="AWA284" s="294"/>
      <c r="AWB284" s="294"/>
      <c r="AWC284" s="294"/>
      <c r="AWD284" s="294"/>
      <c r="AWE284" s="294"/>
      <c r="AWF284" s="294"/>
      <c r="AWG284" s="294"/>
      <c r="AWH284" s="294"/>
      <c r="AWI284" s="294"/>
      <c r="AWJ284" s="294"/>
      <c r="AWK284" s="294"/>
      <c r="AWL284" s="294"/>
      <c r="AWM284" s="294"/>
      <c r="AWN284" s="294"/>
      <c r="AWO284" s="294"/>
      <c r="AWP284" s="294"/>
      <c r="AWQ284" s="294"/>
      <c r="AWR284" s="294"/>
      <c r="AWS284" s="294"/>
      <c r="AWT284" s="294"/>
      <c r="AWU284" s="294"/>
      <c r="AWV284" s="294"/>
      <c r="AWW284" s="294"/>
      <c r="AWX284" s="294"/>
      <c r="AWY284" s="294"/>
      <c r="AWZ284" s="294"/>
      <c r="AXA284" s="294"/>
      <c r="AXB284" s="294"/>
      <c r="AXC284" s="294"/>
      <c r="AXD284" s="294"/>
      <c r="AXE284" s="294"/>
      <c r="AXF284" s="294"/>
      <c r="AXG284" s="294"/>
      <c r="AXH284" s="294"/>
      <c r="AXI284" s="294"/>
      <c r="AXJ284" s="294"/>
      <c r="AXK284" s="294"/>
      <c r="AXL284" s="294"/>
      <c r="AXM284" s="294"/>
      <c r="AXN284" s="294"/>
      <c r="AXO284" s="294"/>
      <c r="AXP284" s="294"/>
      <c r="AXQ284" s="294"/>
      <c r="AXR284" s="294"/>
      <c r="AXS284" s="294"/>
      <c r="AXT284" s="294"/>
      <c r="AXU284" s="294"/>
      <c r="AXV284" s="294"/>
      <c r="AXW284" s="294"/>
      <c r="AXX284" s="294"/>
      <c r="AXY284" s="294"/>
      <c r="AXZ284" s="294"/>
      <c r="AYA284" s="294"/>
      <c r="AYB284" s="294"/>
      <c r="AYC284" s="294"/>
      <c r="AYD284" s="294"/>
      <c r="AYE284" s="294"/>
      <c r="AYF284" s="294"/>
      <c r="AYG284" s="294"/>
      <c r="AYH284" s="294"/>
      <c r="AYI284" s="294"/>
      <c r="AYJ284" s="294"/>
      <c r="AYK284" s="294"/>
      <c r="AYL284" s="294"/>
      <c r="AYM284" s="294"/>
      <c r="AYN284" s="294"/>
      <c r="AYO284" s="294"/>
      <c r="AYP284" s="294"/>
      <c r="AYQ284" s="294"/>
      <c r="AYR284" s="294"/>
      <c r="AYS284" s="294"/>
      <c r="AYT284" s="294"/>
      <c r="AYU284" s="294"/>
      <c r="AYV284" s="294"/>
      <c r="AYW284" s="294"/>
      <c r="AYX284" s="294"/>
      <c r="AYY284" s="294"/>
      <c r="AYZ284" s="294"/>
      <c r="AZA284" s="294"/>
      <c r="AZB284" s="294"/>
      <c r="AZC284" s="294"/>
      <c r="AZD284" s="294"/>
      <c r="AZE284" s="294"/>
      <c r="AZF284" s="294"/>
      <c r="AZG284" s="294"/>
      <c r="AZH284" s="294"/>
      <c r="AZI284" s="294"/>
      <c r="AZJ284" s="294"/>
      <c r="AZK284" s="294"/>
      <c r="AZL284" s="294"/>
      <c r="AZM284" s="294"/>
      <c r="AZN284" s="294"/>
      <c r="AZO284" s="294"/>
      <c r="AZP284" s="294"/>
      <c r="AZQ284" s="294"/>
      <c r="AZR284" s="294"/>
      <c r="AZS284" s="294"/>
      <c r="AZT284" s="294"/>
      <c r="AZU284" s="294"/>
      <c r="AZV284" s="294"/>
      <c r="AZW284" s="294"/>
      <c r="AZX284" s="294"/>
      <c r="AZY284" s="294"/>
      <c r="AZZ284" s="294"/>
      <c r="BAA284" s="294"/>
      <c r="BAB284" s="294"/>
      <c r="BAC284" s="294"/>
      <c r="BAD284" s="294"/>
      <c r="BAE284" s="294"/>
      <c r="BAF284" s="294"/>
      <c r="BAG284" s="294"/>
      <c r="BAH284" s="294"/>
      <c r="BAI284" s="294"/>
      <c r="BAJ284" s="294"/>
      <c r="BAK284" s="294"/>
      <c r="BAL284" s="294"/>
      <c r="BAM284" s="294"/>
      <c r="BAN284" s="294"/>
      <c r="BAO284" s="294"/>
      <c r="BAP284" s="294"/>
      <c r="BAQ284" s="294"/>
      <c r="BAR284" s="294"/>
      <c r="BAS284" s="294"/>
      <c r="BAT284" s="294"/>
      <c r="BAU284" s="294"/>
      <c r="BAV284" s="294"/>
      <c r="BAW284" s="294"/>
      <c r="BAX284" s="294"/>
      <c r="BAY284" s="294"/>
      <c r="BAZ284" s="294"/>
      <c r="BBA284" s="294"/>
      <c r="BBB284" s="294"/>
      <c r="BBC284" s="294"/>
      <c r="BBD284" s="294"/>
      <c r="BBE284" s="294"/>
      <c r="BBF284" s="294"/>
      <c r="BBG284" s="294"/>
      <c r="BBH284" s="294"/>
      <c r="BBI284" s="294"/>
      <c r="BBJ284" s="294"/>
      <c r="BBK284" s="294"/>
      <c r="BBL284" s="294"/>
      <c r="BBM284" s="294"/>
      <c r="BBN284" s="294"/>
      <c r="BBO284" s="294"/>
      <c r="BBP284" s="294"/>
      <c r="BBQ284" s="294"/>
      <c r="BBR284" s="294"/>
      <c r="BBS284" s="294"/>
      <c r="BBT284" s="294"/>
      <c r="BBU284" s="294"/>
      <c r="BBV284" s="294"/>
      <c r="BBW284" s="294"/>
      <c r="BBX284" s="294"/>
      <c r="BBY284" s="294"/>
      <c r="BBZ284" s="294"/>
      <c r="BCA284" s="294"/>
      <c r="BCB284" s="294"/>
      <c r="BCC284" s="294"/>
      <c r="BCD284" s="294"/>
      <c r="BCE284" s="294"/>
      <c r="BCF284" s="294"/>
      <c r="BCG284" s="294"/>
      <c r="BCH284" s="294"/>
      <c r="BCI284" s="294"/>
      <c r="BCJ284" s="294"/>
      <c r="BCK284" s="294"/>
      <c r="BCL284" s="294"/>
      <c r="BCM284" s="294"/>
      <c r="BCN284" s="294"/>
      <c r="BCO284" s="294"/>
      <c r="BCP284" s="294"/>
      <c r="BCQ284" s="294"/>
      <c r="BCR284" s="294"/>
      <c r="BCS284" s="294"/>
      <c r="BCT284" s="294"/>
      <c r="BCU284" s="294"/>
      <c r="BCV284" s="294"/>
      <c r="BCW284" s="294"/>
      <c r="BCX284" s="294"/>
      <c r="BCY284" s="294"/>
      <c r="BCZ284" s="294"/>
      <c r="BDA284" s="294"/>
      <c r="BDB284" s="294"/>
      <c r="BDC284" s="294"/>
      <c r="BDD284" s="294"/>
      <c r="BDE284" s="294"/>
      <c r="BDF284" s="294"/>
      <c r="BDG284" s="294"/>
      <c r="BDH284" s="294"/>
      <c r="BDI284" s="294"/>
      <c r="BDJ284" s="294"/>
      <c r="BDK284" s="294"/>
      <c r="BDL284" s="294"/>
      <c r="BDM284" s="294"/>
      <c r="BDN284" s="294"/>
      <c r="BDO284" s="294"/>
      <c r="BDP284" s="294"/>
      <c r="BDQ284" s="294"/>
      <c r="BDR284" s="294"/>
      <c r="BDS284" s="294"/>
      <c r="BDT284" s="294"/>
      <c r="BDU284" s="294"/>
      <c r="BDV284" s="294"/>
      <c r="BDW284" s="294"/>
      <c r="BDX284" s="294"/>
      <c r="BDY284" s="294"/>
      <c r="BDZ284" s="294"/>
      <c r="BEA284" s="294"/>
      <c r="BEB284" s="294"/>
      <c r="BEC284" s="294"/>
      <c r="BED284" s="294"/>
      <c r="BEE284" s="294"/>
      <c r="BEF284" s="294"/>
      <c r="BEG284" s="294"/>
      <c r="BEH284" s="294"/>
      <c r="BEI284" s="294"/>
      <c r="BEJ284" s="294"/>
      <c r="BEK284" s="294"/>
      <c r="BEL284" s="294"/>
      <c r="BEM284" s="294"/>
      <c r="BEN284" s="294"/>
      <c r="BEO284" s="294"/>
      <c r="BEP284" s="294"/>
      <c r="BEQ284" s="294"/>
      <c r="BER284" s="294"/>
      <c r="BES284" s="294"/>
      <c r="BET284" s="294"/>
      <c r="BEU284" s="294"/>
      <c r="BEV284" s="294"/>
      <c r="BEW284" s="294"/>
      <c r="BEX284" s="294"/>
      <c r="BEY284" s="294"/>
      <c r="BEZ284" s="294"/>
      <c r="BFA284" s="294"/>
      <c r="BFB284" s="294"/>
      <c r="BFC284" s="294"/>
      <c r="BFD284" s="294"/>
      <c r="BFE284" s="294"/>
      <c r="BFF284" s="294"/>
      <c r="BFG284" s="294"/>
      <c r="BFH284" s="294"/>
      <c r="BFI284" s="294"/>
      <c r="BFJ284" s="294"/>
      <c r="BFK284" s="294"/>
      <c r="BFL284" s="294"/>
      <c r="BFM284" s="294"/>
      <c r="BFN284" s="294"/>
      <c r="BFO284" s="294"/>
      <c r="BFP284" s="294"/>
      <c r="BFQ284" s="294"/>
      <c r="BFR284" s="294"/>
      <c r="BFS284" s="294"/>
      <c r="BFT284" s="294"/>
      <c r="BFU284" s="294"/>
      <c r="BFV284" s="294"/>
      <c r="BFW284" s="294"/>
      <c r="BFX284" s="294"/>
      <c r="BFY284" s="294"/>
      <c r="BFZ284" s="294"/>
      <c r="BGA284" s="294"/>
      <c r="BGB284" s="294"/>
      <c r="BGC284" s="294"/>
      <c r="BGD284" s="294"/>
      <c r="BGE284" s="294"/>
      <c r="BGF284" s="294"/>
      <c r="BGG284" s="294"/>
      <c r="BGH284" s="294"/>
      <c r="BGI284" s="294"/>
      <c r="BGJ284" s="294"/>
      <c r="BGK284" s="294"/>
      <c r="BGL284" s="294"/>
      <c r="BGM284" s="294"/>
      <c r="BGN284" s="294"/>
      <c r="BGO284" s="294"/>
      <c r="BGP284" s="294"/>
      <c r="BGQ284" s="294"/>
      <c r="BGR284" s="294"/>
      <c r="BGS284" s="294"/>
      <c r="BGT284" s="294"/>
      <c r="BGU284" s="294"/>
      <c r="BGV284" s="294"/>
      <c r="BGW284" s="294"/>
      <c r="BGX284" s="294"/>
      <c r="BGY284" s="294"/>
      <c r="BGZ284" s="294"/>
      <c r="BHA284" s="294"/>
      <c r="BHB284" s="294"/>
      <c r="BHC284" s="294"/>
      <c r="BHD284" s="294"/>
      <c r="BHE284" s="294"/>
      <c r="BHF284" s="294"/>
      <c r="BHG284" s="294"/>
      <c r="BHH284" s="294"/>
      <c r="BHI284" s="294"/>
      <c r="BHJ284" s="294"/>
      <c r="BHK284" s="294"/>
      <c r="BHL284" s="294"/>
      <c r="BHM284" s="294"/>
      <c r="BHN284" s="294"/>
      <c r="BHO284" s="294"/>
      <c r="BHP284" s="294"/>
      <c r="BHQ284" s="294"/>
      <c r="BHR284" s="294"/>
      <c r="BHS284" s="294"/>
      <c r="BHT284" s="294"/>
      <c r="BHU284" s="294"/>
      <c r="BHV284" s="294"/>
      <c r="BHW284" s="294"/>
      <c r="BHX284" s="294"/>
      <c r="BHY284" s="294"/>
      <c r="BHZ284" s="294"/>
      <c r="BIA284" s="294"/>
      <c r="BIB284" s="294"/>
      <c r="BIC284" s="294"/>
      <c r="BID284" s="294"/>
      <c r="BIE284" s="294"/>
      <c r="BIF284" s="294"/>
      <c r="BIG284" s="294"/>
      <c r="BIH284" s="294"/>
      <c r="BII284" s="294"/>
      <c r="BIJ284" s="294"/>
      <c r="BIK284" s="294"/>
      <c r="BIL284" s="294"/>
      <c r="BIM284" s="294"/>
      <c r="BIN284" s="294"/>
      <c r="BIO284" s="294"/>
      <c r="BIP284" s="294"/>
      <c r="BIQ284" s="294"/>
      <c r="BIR284" s="294"/>
      <c r="BIS284" s="294"/>
      <c r="BIT284" s="294"/>
      <c r="BIU284" s="294"/>
      <c r="BIV284" s="294"/>
      <c r="BIW284" s="294"/>
      <c r="BIX284" s="294"/>
      <c r="BIY284" s="294"/>
      <c r="BIZ284" s="294"/>
      <c r="BJA284" s="294"/>
      <c r="BJB284" s="294"/>
      <c r="BJC284" s="294"/>
      <c r="BJD284" s="294"/>
      <c r="BJE284" s="294"/>
      <c r="BJF284" s="294"/>
      <c r="BJG284" s="294"/>
      <c r="BJH284" s="294"/>
      <c r="BJI284" s="294"/>
      <c r="BJJ284" s="294"/>
      <c r="BJK284" s="294"/>
      <c r="BJL284" s="294"/>
      <c r="BJM284" s="294"/>
      <c r="BJN284" s="294"/>
      <c r="BJO284" s="294"/>
      <c r="BJP284" s="294"/>
      <c r="BJQ284" s="294"/>
      <c r="BJR284" s="294"/>
      <c r="BJS284" s="294"/>
      <c r="BJT284" s="294"/>
      <c r="BJU284" s="294"/>
      <c r="BJV284" s="294"/>
      <c r="BJW284" s="294"/>
      <c r="BJX284" s="294"/>
      <c r="BJY284" s="294"/>
      <c r="BJZ284" s="294"/>
      <c r="BKA284" s="294"/>
      <c r="BKB284" s="294"/>
      <c r="BKC284" s="294"/>
      <c r="BKD284" s="294"/>
      <c r="BKE284" s="294"/>
      <c r="BKF284" s="294"/>
      <c r="BKG284" s="294"/>
      <c r="BKH284" s="294"/>
      <c r="BKI284" s="294"/>
      <c r="BKJ284" s="294"/>
      <c r="BKK284" s="294"/>
      <c r="BKL284" s="294"/>
      <c r="BKM284" s="294"/>
      <c r="BKN284" s="294"/>
      <c r="BKO284" s="294"/>
      <c r="BKP284" s="294"/>
      <c r="BKQ284" s="294"/>
      <c r="BKR284" s="294"/>
      <c r="BKS284" s="294"/>
      <c r="BKT284" s="294"/>
      <c r="BKU284" s="294"/>
      <c r="BKV284" s="294"/>
      <c r="BKW284" s="294"/>
      <c r="BKX284" s="294"/>
      <c r="BKY284" s="294"/>
      <c r="BKZ284" s="294"/>
      <c r="BLA284" s="294"/>
      <c r="BLB284" s="294"/>
      <c r="BLC284" s="294"/>
      <c r="BLD284" s="294"/>
      <c r="BLE284" s="294"/>
      <c r="BLF284" s="294"/>
      <c r="BLG284" s="294"/>
      <c r="BLH284" s="294"/>
      <c r="BLI284" s="294"/>
      <c r="BLJ284" s="294"/>
      <c r="BLK284" s="294"/>
      <c r="BLL284" s="294"/>
      <c r="BLM284" s="294"/>
      <c r="BLN284" s="294"/>
      <c r="BLO284" s="294"/>
      <c r="BLP284" s="294"/>
      <c r="BLQ284" s="294"/>
      <c r="BLR284" s="294"/>
      <c r="BLS284" s="294"/>
      <c r="BLT284" s="294"/>
      <c r="BLU284" s="294"/>
      <c r="BLV284" s="294"/>
      <c r="BLW284" s="294"/>
      <c r="BLX284" s="294"/>
      <c r="BLY284" s="294"/>
      <c r="BLZ284" s="294"/>
      <c r="BMA284" s="294"/>
      <c r="BMB284" s="294"/>
      <c r="BMC284" s="294"/>
      <c r="BMD284" s="294"/>
      <c r="BME284" s="294"/>
      <c r="BMF284" s="294"/>
      <c r="BMG284" s="294"/>
      <c r="BMH284" s="294"/>
      <c r="BMI284" s="294"/>
      <c r="BMJ284" s="294"/>
      <c r="BMK284" s="294"/>
      <c r="BML284" s="294"/>
      <c r="BMM284" s="294"/>
      <c r="BMN284" s="294"/>
      <c r="BMO284" s="294"/>
      <c r="BMP284" s="294"/>
      <c r="BMQ284" s="294"/>
      <c r="BMR284" s="294"/>
      <c r="BMS284" s="294"/>
      <c r="BMT284" s="294"/>
      <c r="BMU284" s="294"/>
      <c r="BMV284" s="294"/>
      <c r="BMW284" s="294"/>
      <c r="BMX284" s="294"/>
      <c r="BMY284" s="294"/>
      <c r="BMZ284" s="294"/>
      <c r="BNA284" s="294"/>
      <c r="BNB284" s="294"/>
      <c r="BNC284" s="294"/>
      <c r="BND284" s="294"/>
      <c r="BNE284" s="294"/>
      <c r="BNF284" s="294"/>
      <c r="BNG284" s="294"/>
      <c r="BNH284" s="294"/>
      <c r="BNI284" s="294"/>
      <c r="BNJ284" s="294"/>
      <c r="BNK284" s="294"/>
      <c r="BNL284" s="294"/>
      <c r="BNM284" s="294"/>
      <c r="BNN284" s="294"/>
      <c r="BNO284" s="294"/>
      <c r="BNP284" s="294"/>
      <c r="BNQ284" s="294"/>
      <c r="BNR284" s="294"/>
      <c r="BNS284" s="294"/>
      <c r="BNT284" s="294"/>
      <c r="BNU284" s="294"/>
      <c r="BNV284" s="294"/>
      <c r="BNW284" s="294"/>
      <c r="BNX284" s="294"/>
      <c r="BNY284" s="294"/>
      <c r="BNZ284" s="294"/>
      <c r="BOA284" s="294"/>
      <c r="BOB284" s="294"/>
      <c r="BOC284" s="294"/>
      <c r="BOD284" s="294"/>
      <c r="BOE284" s="294"/>
      <c r="BOF284" s="294"/>
      <c r="BOG284" s="294"/>
      <c r="BOH284" s="294"/>
      <c r="BOI284" s="294"/>
      <c r="BOJ284" s="294"/>
      <c r="BOK284" s="294"/>
      <c r="BOL284" s="294"/>
      <c r="BOM284" s="294"/>
      <c r="BON284" s="294"/>
      <c r="BOO284" s="294"/>
      <c r="BOP284" s="294"/>
      <c r="BOQ284" s="294"/>
      <c r="BOR284" s="294"/>
      <c r="BOS284" s="294"/>
      <c r="BOT284" s="294"/>
      <c r="BOU284" s="294"/>
      <c r="BOV284" s="294"/>
      <c r="BOW284" s="294"/>
      <c r="BOX284" s="294"/>
      <c r="BOY284" s="294"/>
      <c r="BOZ284" s="294"/>
      <c r="BPA284" s="294"/>
      <c r="BPB284" s="294"/>
      <c r="BPC284" s="294"/>
      <c r="BPD284" s="294"/>
      <c r="BPE284" s="294"/>
      <c r="BPF284" s="294"/>
      <c r="BPG284" s="294"/>
      <c r="BPH284" s="294"/>
      <c r="BPI284" s="294"/>
      <c r="BPJ284" s="294"/>
      <c r="BPK284" s="294"/>
      <c r="BPL284" s="294"/>
      <c r="BPM284" s="294"/>
      <c r="BPN284" s="294"/>
      <c r="BPO284" s="294"/>
      <c r="BPP284" s="294"/>
      <c r="BPQ284" s="294"/>
      <c r="BPR284" s="294"/>
      <c r="BPS284" s="294"/>
      <c r="BPT284" s="294"/>
      <c r="BPU284" s="294"/>
      <c r="BPV284" s="294"/>
      <c r="BPW284" s="294"/>
      <c r="BPX284" s="294"/>
      <c r="BPY284" s="294"/>
      <c r="BPZ284" s="294"/>
      <c r="BQA284" s="294"/>
      <c r="BQB284" s="294"/>
      <c r="BQC284" s="294"/>
      <c r="BQD284" s="294"/>
      <c r="BQE284" s="294"/>
      <c r="BQF284" s="294"/>
      <c r="BQG284" s="294"/>
      <c r="BQH284" s="294"/>
      <c r="BQI284" s="294"/>
      <c r="BQJ284" s="294"/>
      <c r="BQK284" s="294"/>
      <c r="BQL284" s="294"/>
      <c r="BQM284" s="294"/>
      <c r="BQN284" s="294"/>
      <c r="BQO284" s="294"/>
      <c r="BQP284" s="294"/>
      <c r="BQQ284" s="294"/>
      <c r="BQR284" s="294"/>
      <c r="BQS284" s="294"/>
      <c r="BQT284" s="294"/>
      <c r="BQU284" s="294"/>
      <c r="BQV284" s="294"/>
      <c r="BQW284" s="294"/>
      <c r="BQX284" s="294"/>
      <c r="BQY284" s="294"/>
      <c r="BQZ284" s="294"/>
      <c r="BRA284" s="294"/>
      <c r="BRB284" s="294"/>
      <c r="BRC284" s="294"/>
      <c r="BRD284" s="294"/>
      <c r="BRE284" s="294"/>
      <c r="BRF284" s="294"/>
      <c r="BRG284" s="294"/>
      <c r="BRH284" s="294"/>
      <c r="BRI284" s="294"/>
      <c r="BRJ284" s="294"/>
      <c r="BRK284" s="294"/>
      <c r="BRL284" s="294"/>
      <c r="BRM284" s="294"/>
      <c r="BRN284" s="294"/>
      <c r="BRO284" s="294"/>
      <c r="BRP284" s="294"/>
      <c r="BRQ284" s="294"/>
      <c r="BRR284" s="294"/>
      <c r="BRS284" s="294"/>
      <c r="BRT284" s="294"/>
      <c r="BRU284" s="294"/>
      <c r="BRV284" s="294"/>
      <c r="BRW284" s="294"/>
      <c r="BRX284" s="294"/>
      <c r="BRY284" s="294"/>
      <c r="BRZ284" s="294"/>
      <c r="BSA284" s="294"/>
      <c r="BSB284" s="294"/>
      <c r="BSC284" s="294"/>
      <c r="BSD284" s="294"/>
      <c r="BSE284" s="294"/>
      <c r="BSF284" s="294"/>
      <c r="BSG284" s="294"/>
      <c r="BSH284" s="294"/>
      <c r="BSI284" s="294"/>
      <c r="BSJ284" s="294"/>
      <c r="BSK284" s="294"/>
      <c r="BSL284" s="294"/>
      <c r="BSM284" s="294"/>
      <c r="BSN284" s="294"/>
      <c r="BSO284" s="294"/>
      <c r="BSP284" s="294"/>
      <c r="BSQ284" s="294"/>
      <c r="BSR284" s="294"/>
      <c r="BSS284" s="294"/>
      <c r="BST284" s="294"/>
      <c r="BSU284" s="294"/>
      <c r="BSV284" s="294"/>
      <c r="BSW284" s="294"/>
      <c r="BSX284" s="294"/>
      <c r="BSY284" s="294"/>
      <c r="BSZ284" s="294"/>
      <c r="BTA284" s="294"/>
      <c r="BTB284" s="294"/>
      <c r="BTC284" s="294"/>
      <c r="BTD284" s="294"/>
      <c r="BTE284" s="294"/>
      <c r="BTF284" s="294"/>
      <c r="BTG284" s="294"/>
      <c r="BTH284" s="294"/>
      <c r="BTI284" s="294"/>
      <c r="BTJ284" s="294"/>
      <c r="BTK284" s="294"/>
      <c r="BTL284" s="294"/>
      <c r="BTM284" s="294"/>
      <c r="BTN284" s="294"/>
      <c r="BTO284" s="294"/>
      <c r="BTP284" s="294"/>
      <c r="BTQ284" s="294"/>
      <c r="BTR284" s="294"/>
      <c r="BTS284" s="294"/>
      <c r="BTT284" s="294"/>
      <c r="BTU284" s="294"/>
      <c r="BTV284" s="294"/>
      <c r="BTW284" s="294"/>
      <c r="BTX284" s="294"/>
      <c r="BTY284" s="294"/>
      <c r="BTZ284" s="294"/>
      <c r="BUA284" s="294"/>
      <c r="BUB284" s="294"/>
      <c r="BUC284" s="294"/>
      <c r="BUD284" s="294"/>
      <c r="BUE284" s="294"/>
      <c r="BUF284" s="294"/>
      <c r="BUG284" s="294"/>
      <c r="BUH284" s="294"/>
      <c r="BUI284" s="294"/>
      <c r="BUJ284" s="294"/>
      <c r="BUK284" s="294"/>
      <c r="BUL284" s="294"/>
      <c r="BUM284" s="294"/>
      <c r="BUN284" s="294"/>
      <c r="BUO284" s="294"/>
      <c r="BUP284" s="294"/>
      <c r="BUQ284" s="294"/>
      <c r="BUR284" s="294"/>
      <c r="BUS284" s="294"/>
      <c r="BUT284" s="294"/>
      <c r="BUU284" s="294"/>
      <c r="BUV284" s="294"/>
      <c r="BUW284" s="294"/>
      <c r="BUX284" s="294"/>
      <c r="BUY284" s="294"/>
      <c r="BUZ284" s="294"/>
      <c r="BVA284" s="294"/>
      <c r="BVB284" s="294"/>
      <c r="BVC284" s="294"/>
      <c r="BVD284" s="294"/>
      <c r="BVE284" s="294"/>
      <c r="BVF284" s="294"/>
      <c r="BVG284" s="294"/>
      <c r="BVH284" s="294"/>
      <c r="BVI284" s="294"/>
      <c r="BVJ284" s="294"/>
      <c r="BVK284" s="294"/>
      <c r="BVL284" s="294"/>
      <c r="BVM284" s="294"/>
      <c r="BVN284" s="294"/>
      <c r="BVO284" s="294"/>
      <c r="BVP284" s="294"/>
      <c r="BVQ284" s="294"/>
      <c r="BVR284" s="294"/>
      <c r="BVS284" s="294"/>
      <c r="BVT284" s="294"/>
      <c r="BVU284" s="294"/>
      <c r="BVV284" s="294"/>
      <c r="BVW284" s="294"/>
      <c r="BVX284" s="294"/>
      <c r="BVY284" s="294"/>
      <c r="BVZ284" s="294"/>
      <c r="BWA284" s="294"/>
      <c r="BWB284" s="294"/>
      <c r="BWC284" s="294"/>
      <c r="BWD284" s="294"/>
      <c r="BWE284" s="294"/>
      <c r="BWF284" s="294"/>
      <c r="BWG284" s="294"/>
      <c r="BWH284" s="294"/>
      <c r="BWI284" s="294"/>
      <c r="BWJ284" s="294"/>
      <c r="BWK284" s="294"/>
      <c r="BWL284" s="294"/>
      <c r="BWM284" s="294"/>
      <c r="BWN284" s="294"/>
      <c r="BWO284" s="294"/>
      <c r="BWP284" s="294"/>
      <c r="BWQ284" s="294"/>
      <c r="BWR284" s="294"/>
      <c r="BWS284" s="294"/>
      <c r="BWT284" s="294"/>
      <c r="BWU284" s="294"/>
      <c r="BWV284" s="294"/>
      <c r="BWW284" s="294"/>
      <c r="BWX284" s="294"/>
      <c r="BWY284" s="294"/>
      <c r="BWZ284" s="294"/>
      <c r="BXA284" s="294"/>
      <c r="BXB284" s="294"/>
      <c r="BXC284" s="294"/>
      <c r="BXD284" s="294"/>
      <c r="BXE284" s="294"/>
      <c r="BXF284" s="294"/>
      <c r="BXG284" s="294"/>
      <c r="BXH284" s="294"/>
      <c r="BXI284" s="294"/>
      <c r="BXJ284" s="294"/>
      <c r="BXK284" s="294"/>
      <c r="BXL284" s="294"/>
      <c r="BXM284" s="294"/>
      <c r="BXN284" s="294"/>
      <c r="BXO284" s="294"/>
      <c r="BXP284" s="294"/>
      <c r="BXQ284" s="294"/>
      <c r="BXR284" s="294"/>
      <c r="BXS284" s="294"/>
      <c r="BXT284" s="294"/>
      <c r="BXU284" s="294"/>
      <c r="BXV284" s="294"/>
      <c r="BXW284" s="294"/>
      <c r="BXX284" s="294"/>
      <c r="BXY284" s="294"/>
      <c r="BXZ284" s="294"/>
      <c r="BYA284" s="294"/>
      <c r="BYB284" s="294"/>
      <c r="BYC284" s="294"/>
      <c r="BYD284" s="294"/>
      <c r="BYE284" s="294"/>
      <c r="BYF284" s="294"/>
      <c r="BYG284" s="294"/>
      <c r="BYH284" s="294"/>
      <c r="BYI284" s="294"/>
      <c r="BYJ284" s="294"/>
      <c r="BYK284" s="294"/>
      <c r="BYL284" s="294"/>
      <c r="BYM284" s="294"/>
      <c r="BYN284" s="294"/>
      <c r="BYO284" s="294"/>
      <c r="BYP284" s="294"/>
      <c r="BYQ284" s="294"/>
      <c r="BYR284" s="294"/>
      <c r="BYS284" s="294"/>
      <c r="BYT284" s="294"/>
      <c r="BYU284" s="294"/>
      <c r="BYV284" s="294"/>
      <c r="BYW284" s="294"/>
      <c r="BYX284" s="294"/>
      <c r="BYY284" s="294"/>
      <c r="BYZ284" s="294"/>
      <c r="BZA284" s="294"/>
      <c r="BZB284" s="294"/>
      <c r="BZC284" s="294"/>
      <c r="BZD284" s="294"/>
      <c r="BZE284" s="294"/>
      <c r="BZF284" s="294"/>
      <c r="BZG284" s="294"/>
      <c r="BZH284" s="294"/>
      <c r="BZI284" s="294"/>
      <c r="BZJ284" s="294"/>
      <c r="BZK284" s="294"/>
      <c r="BZL284" s="294"/>
      <c r="BZM284" s="294"/>
      <c r="BZN284" s="294"/>
      <c r="BZO284" s="294"/>
      <c r="BZP284" s="294"/>
      <c r="BZQ284" s="294"/>
      <c r="BZR284" s="294"/>
      <c r="BZS284" s="294"/>
      <c r="BZT284" s="294"/>
      <c r="BZU284" s="294"/>
      <c r="BZV284" s="294"/>
      <c r="BZW284" s="294"/>
      <c r="BZX284" s="294"/>
      <c r="BZY284" s="294"/>
      <c r="BZZ284" s="294"/>
      <c r="CAA284" s="294"/>
      <c r="CAB284" s="294"/>
      <c r="CAC284" s="294"/>
      <c r="CAD284" s="294"/>
      <c r="CAE284" s="294"/>
      <c r="CAF284" s="294"/>
      <c r="CAG284" s="294"/>
      <c r="CAH284" s="294"/>
      <c r="CAI284" s="294"/>
      <c r="CAJ284" s="294"/>
      <c r="CAK284" s="294"/>
      <c r="CAL284" s="294"/>
      <c r="CAM284" s="294"/>
      <c r="CAN284" s="294"/>
      <c r="CAO284" s="294"/>
      <c r="CAP284" s="294"/>
      <c r="CAQ284" s="294"/>
      <c r="CAR284" s="294"/>
      <c r="CAS284" s="294"/>
      <c r="CAT284" s="294"/>
      <c r="CAU284" s="294"/>
      <c r="CAV284" s="294"/>
      <c r="CAW284" s="294"/>
      <c r="CAX284" s="294"/>
      <c r="CAY284" s="294"/>
      <c r="CAZ284" s="294"/>
      <c r="CBA284" s="294"/>
      <c r="CBB284" s="294"/>
      <c r="CBC284" s="294"/>
      <c r="CBD284" s="294"/>
      <c r="CBE284" s="294"/>
      <c r="CBF284" s="294"/>
      <c r="CBG284" s="294"/>
      <c r="CBH284" s="294"/>
      <c r="CBI284" s="294"/>
      <c r="CBJ284" s="294"/>
      <c r="CBK284" s="294"/>
      <c r="CBL284" s="294"/>
      <c r="CBM284" s="294"/>
      <c r="CBN284" s="294"/>
      <c r="CBO284" s="294"/>
      <c r="CBP284" s="294"/>
      <c r="CBQ284" s="294"/>
      <c r="CBR284" s="294"/>
      <c r="CBS284" s="294"/>
      <c r="CBT284" s="294"/>
      <c r="CBU284" s="294"/>
      <c r="CBV284" s="294"/>
      <c r="CBW284" s="294"/>
      <c r="CBX284" s="294"/>
      <c r="CBY284" s="294"/>
      <c r="CBZ284" s="294"/>
      <c r="CCA284" s="294"/>
      <c r="CCB284" s="294"/>
      <c r="CCC284" s="294"/>
      <c r="CCD284" s="294"/>
      <c r="CCE284" s="294"/>
      <c r="CCF284" s="294"/>
      <c r="CCG284" s="294"/>
      <c r="CCH284" s="294"/>
      <c r="CCI284" s="294"/>
      <c r="CCJ284" s="294"/>
      <c r="CCK284" s="294"/>
      <c r="CCL284" s="294"/>
      <c r="CCM284" s="294"/>
      <c r="CCN284" s="294"/>
      <c r="CCO284" s="294"/>
      <c r="CCP284" s="294"/>
      <c r="CCQ284" s="294"/>
      <c r="CCR284" s="294"/>
      <c r="CCS284" s="294"/>
      <c r="CCT284" s="294"/>
      <c r="CCU284" s="294"/>
      <c r="CCV284" s="294"/>
      <c r="CCW284" s="294"/>
      <c r="CCX284" s="294"/>
      <c r="CCY284" s="294"/>
      <c r="CCZ284" s="294"/>
      <c r="CDA284" s="294"/>
      <c r="CDB284" s="294"/>
      <c r="CDC284" s="294"/>
      <c r="CDD284" s="294"/>
      <c r="CDE284" s="294"/>
      <c r="CDF284" s="294"/>
      <c r="CDG284" s="294"/>
      <c r="CDH284" s="294"/>
      <c r="CDI284" s="294"/>
      <c r="CDJ284" s="294"/>
      <c r="CDK284" s="294"/>
      <c r="CDL284" s="294"/>
      <c r="CDM284" s="294"/>
      <c r="CDN284" s="294"/>
      <c r="CDO284" s="294"/>
      <c r="CDP284" s="294"/>
      <c r="CDQ284" s="294"/>
      <c r="CDR284" s="294"/>
      <c r="CDS284" s="294"/>
      <c r="CDT284" s="294"/>
      <c r="CDU284" s="294"/>
      <c r="CDV284" s="294"/>
      <c r="CDW284" s="294"/>
      <c r="CDX284" s="294"/>
      <c r="CDY284" s="294"/>
      <c r="CDZ284" s="294"/>
      <c r="CEA284" s="294"/>
      <c r="CEB284" s="294"/>
      <c r="CEC284" s="294"/>
      <c r="CED284" s="294"/>
      <c r="CEE284" s="294"/>
      <c r="CEF284" s="294"/>
      <c r="CEG284" s="294"/>
      <c r="CEH284" s="294"/>
      <c r="CEI284" s="294"/>
      <c r="CEJ284" s="294"/>
      <c r="CEK284" s="294"/>
      <c r="CEL284" s="294"/>
      <c r="CEM284" s="294"/>
      <c r="CEN284" s="294"/>
      <c r="CEO284" s="294"/>
      <c r="CEP284" s="294"/>
      <c r="CEQ284" s="294"/>
      <c r="CER284" s="294"/>
      <c r="CES284" s="294"/>
      <c r="CET284" s="294"/>
      <c r="CEU284" s="294"/>
      <c r="CEV284" s="294"/>
      <c r="CEW284" s="294"/>
      <c r="CEX284" s="294"/>
      <c r="CEY284" s="294"/>
      <c r="CEZ284" s="294"/>
      <c r="CFA284" s="294"/>
      <c r="CFB284" s="294"/>
      <c r="CFC284" s="294"/>
      <c r="CFD284" s="294"/>
      <c r="CFE284" s="294"/>
      <c r="CFF284" s="294"/>
      <c r="CFG284" s="294"/>
      <c r="CFH284" s="294"/>
      <c r="CFI284" s="294"/>
      <c r="CFJ284" s="294"/>
      <c r="CFK284" s="294"/>
      <c r="CFL284" s="294"/>
      <c r="CFM284" s="294"/>
      <c r="CFN284" s="294"/>
      <c r="CFO284" s="294"/>
      <c r="CFP284" s="294"/>
      <c r="CFQ284" s="294"/>
      <c r="CFR284" s="294"/>
      <c r="CFS284" s="294"/>
      <c r="CFT284" s="294"/>
      <c r="CFU284" s="294"/>
      <c r="CFV284" s="294"/>
      <c r="CFW284" s="294"/>
      <c r="CFX284" s="294"/>
      <c r="CFY284" s="294"/>
      <c r="CFZ284" s="294"/>
      <c r="CGA284" s="294"/>
      <c r="CGB284" s="294"/>
      <c r="CGC284" s="294"/>
      <c r="CGD284" s="294"/>
      <c r="CGE284" s="294"/>
      <c r="CGF284" s="294"/>
      <c r="CGG284" s="294"/>
      <c r="CGH284" s="294"/>
      <c r="CGI284" s="294"/>
      <c r="CGJ284" s="294"/>
      <c r="CGK284" s="294"/>
      <c r="CGL284" s="294"/>
      <c r="CGM284" s="294"/>
      <c r="CGN284" s="294"/>
      <c r="CGO284" s="294"/>
      <c r="CGP284" s="294"/>
      <c r="CGQ284" s="294"/>
      <c r="CGR284" s="294"/>
      <c r="CGS284" s="294"/>
      <c r="CGT284" s="294"/>
      <c r="CGU284" s="294"/>
      <c r="CGV284" s="294"/>
      <c r="CGW284" s="294"/>
      <c r="CGX284" s="294"/>
      <c r="CGY284" s="294"/>
      <c r="CGZ284" s="294"/>
      <c r="CHA284" s="294"/>
      <c r="CHB284" s="294"/>
      <c r="CHC284" s="294"/>
      <c r="CHD284" s="294"/>
      <c r="CHE284" s="294"/>
      <c r="CHF284" s="294"/>
      <c r="CHG284" s="294"/>
      <c r="CHH284" s="294"/>
      <c r="CHI284" s="294"/>
      <c r="CHJ284" s="294"/>
      <c r="CHK284" s="294"/>
      <c r="CHL284" s="294"/>
      <c r="CHM284" s="294"/>
      <c r="CHN284" s="294"/>
      <c r="CHO284" s="294"/>
      <c r="CHP284" s="294"/>
      <c r="CHQ284" s="294"/>
      <c r="CHR284" s="294"/>
      <c r="CHS284" s="294"/>
      <c r="CHT284" s="294"/>
      <c r="CHU284" s="294"/>
      <c r="CHV284" s="294"/>
      <c r="CHW284" s="294"/>
      <c r="CHX284" s="294"/>
      <c r="CHY284" s="294"/>
      <c r="CHZ284" s="294"/>
      <c r="CIA284" s="294"/>
      <c r="CIB284" s="294"/>
      <c r="CIC284" s="294"/>
      <c r="CID284" s="294"/>
      <c r="CIE284" s="294"/>
      <c r="CIF284" s="294"/>
      <c r="CIG284" s="294"/>
      <c r="CIH284" s="294"/>
      <c r="CII284" s="294"/>
      <c r="CIJ284" s="294"/>
      <c r="CIK284" s="294"/>
      <c r="CIL284" s="294"/>
      <c r="CIM284" s="294"/>
      <c r="CIN284" s="294"/>
      <c r="CIO284" s="294"/>
      <c r="CIP284" s="294"/>
      <c r="CIQ284" s="294"/>
      <c r="CIR284" s="294"/>
      <c r="CIS284" s="294"/>
      <c r="CIT284" s="294"/>
      <c r="CIU284" s="294"/>
      <c r="CIV284" s="294"/>
      <c r="CIW284" s="294"/>
      <c r="CIX284" s="294"/>
      <c r="CIY284" s="294"/>
      <c r="CIZ284" s="294"/>
      <c r="CJA284" s="294"/>
      <c r="CJB284" s="294"/>
      <c r="CJC284" s="294"/>
      <c r="CJD284" s="294"/>
      <c r="CJE284" s="294"/>
      <c r="CJF284" s="294"/>
      <c r="CJG284" s="294"/>
      <c r="CJH284" s="294"/>
      <c r="CJI284" s="294"/>
      <c r="CJJ284" s="294"/>
      <c r="CJK284" s="294"/>
      <c r="CJL284" s="294"/>
      <c r="CJM284" s="294"/>
      <c r="CJN284" s="294"/>
      <c r="CJO284" s="294"/>
      <c r="CJP284" s="294"/>
      <c r="CJQ284" s="294"/>
      <c r="CJR284" s="294"/>
      <c r="CJS284" s="294"/>
      <c r="CJT284" s="294"/>
      <c r="CJU284" s="294"/>
      <c r="CJV284" s="294"/>
      <c r="CJW284" s="294"/>
      <c r="CJX284" s="294"/>
      <c r="CJY284" s="294"/>
      <c r="CJZ284" s="294"/>
      <c r="CKA284" s="294"/>
      <c r="CKB284" s="294"/>
      <c r="CKC284" s="294"/>
      <c r="CKD284" s="294"/>
      <c r="CKE284" s="294"/>
      <c r="CKF284" s="294"/>
      <c r="CKG284" s="294"/>
      <c r="CKH284" s="294"/>
      <c r="CKI284" s="294"/>
      <c r="CKJ284" s="294"/>
      <c r="CKK284" s="294"/>
      <c r="CKL284" s="294"/>
      <c r="CKM284" s="294"/>
      <c r="CKN284" s="294"/>
      <c r="CKO284" s="294"/>
      <c r="CKP284" s="294"/>
      <c r="CKQ284" s="294"/>
      <c r="CKR284" s="294"/>
      <c r="CKS284" s="294"/>
      <c r="CKT284" s="294"/>
      <c r="CKU284" s="294"/>
      <c r="CKV284" s="294"/>
      <c r="CKW284" s="294"/>
      <c r="CKX284" s="294"/>
      <c r="CKY284" s="294"/>
      <c r="CKZ284" s="294"/>
      <c r="CLA284" s="294"/>
      <c r="CLB284" s="294"/>
      <c r="CLC284" s="294"/>
      <c r="CLD284" s="294"/>
      <c r="CLE284" s="294"/>
      <c r="CLF284" s="294"/>
      <c r="CLG284" s="294"/>
      <c r="CLH284" s="294"/>
      <c r="CLI284" s="294"/>
      <c r="CLJ284" s="294"/>
      <c r="CLK284" s="294"/>
      <c r="CLL284" s="294"/>
      <c r="CLM284" s="294"/>
      <c r="CLN284" s="294"/>
      <c r="CLO284" s="294"/>
      <c r="CLP284" s="294"/>
      <c r="CLQ284" s="294"/>
      <c r="CLR284" s="294"/>
      <c r="CLS284" s="294"/>
      <c r="CLT284" s="294"/>
      <c r="CLU284" s="294"/>
      <c r="CLV284" s="294"/>
      <c r="CLW284" s="294"/>
      <c r="CLX284" s="294"/>
      <c r="CLY284" s="294"/>
      <c r="CLZ284" s="294"/>
      <c r="CMA284" s="294"/>
      <c r="CMB284" s="294"/>
      <c r="CMC284" s="294"/>
      <c r="CMD284" s="294"/>
      <c r="CME284" s="294"/>
      <c r="CMF284" s="294"/>
      <c r="CMG284" s="294"/>
      <c r="CMH284" s="294"/>
      <c r="CMI284" s="294"/>
      <c r="CMJ284" s="294"/>
      <c r="CMK284" s="294"/>
      <c r="CML284" s="294"/>
      <c r="CMM284" s="294"/>
      <c r="CMN284" s="294"/>
      <c r="CMO284" s="294"/>
      <c r="CMP284" s="294"/>
      <c r="CMQ284" s="294"/>
      <c r="CMR284" s="294"/>
      <c r="CMS284" s="294"/>
      <c r="CMT284" s="294"/>
      <c r="CMU284" s="294"/>
      <c r="CMV284" s="294"/>
      <c r="CMW284" s="294"/>
      <c r="CMX284" s="294"/>
      <c r="CMY284" s="294"/>
      <c r="CMZ284" s="294"/>
      <c r="CNA284" s="294"/>
      <c r="CNB284" s="294"/>
      <c r="CNC284" s="294"/>
      <c r="CND284" s="294"/>
      <c r="CNE284" s="294"/>
      <c r="CNF284" s="294"/>
      <c r="CNG284" s="294"/>
      <c r="CNH284" s="294"/>
      <c r="CNI284" s="294"/>
      <c r="CNJ284" s="294"/>
      <c r="CNK284" s="294"/>
      <c r="CNL284" s="294"/>
      <c r="CNM284" s="294"/>
      <c r="CNN284" s="294"/>
      <c r="CNO284" s="294"/>
      <c r="CNP284" s="294"/>
      <c r="CNQ284" s="294"/>
      <c r="CNR284" s="294"/>
      <c r="CNS284" s="294"/>
      <c r="CNT284" s="294"/>
      <c r="CNU284" s="294"/>
      <c r="CNV284" s="294"/>
      <c r="CNW284" s="294"/>
      <c r="CNX284" s="294"/>
      <c r="CNY284" s="294"/>
      <c r="CNZ284" s="294"/>
      <c r="COA284" s="294"/>
      <c r="COB284" s="294"/>
      <c r="COC284" s="294"/>
      <c r="COD284" s="294"/>
      <c r="COE284" s="294"/>
      <c r="COF284" s="294"/>
      <c r="COG284" s="294"/>
      <c r="COH284" s="294"/>
      <c r="COI284" s="294"/>
      <c r="COJ284" s="294"/>
      <c r="COK284" s="294"/>
      <c r="COL284" s="294"/>
      <c r="COM284" s="294"/>
      <c r="CON284" s="294"/>
      <c r="COO284" s="294"/>
      <c r="COP284" s="294"/>
      <c r="COQ284" s="294"/>
      <c r="COR284" s="294"/>
      <c r="COS284" s="294"/>
      <c r="COT284" s="294"/>
      <c r="COU284" s="294"/>
      <c r="COV284" s="294"/>
      <c r="COW284" s="294"/>
      <c r="COX284" s="294"/>
      <c r="COY284" s="294"/>
      <c r="COZ284" s="294"/>
      <c r="CPA284" s="294"/>
      <c r="CPB284" s="294"/>
      <c r="CPC284" s="294"/>
      <c r="CPD284" s="294"/>
      <c r="CPE284" s="294"/>
      <c r="CPF284" s="294"/>
      <c r="CPG284" s="294"/>
      <c r="CPH284" s="294"/>
      <c r="CPI284" s="294"/>
      <c r="CPJ284" s="294"/>
      <c r="CPK284" s="294"/>
      <c r="CPL284" s="294"/>
      <c r="CPM284" s="294"/>
      <c r="CPN284" s="294"/>
      <c r="CPO284" s="294"/>
      <c r="CPP284" s="294"/>
      <c r="CPQ284" s="294"/>
      <c r="CPR284" s="294"/>
      <c r="CPS284" s="294"/>
      <c r="CPT284" s="294"/>
      <c r="CPU284" s="294"/>
      <c r="CPV284" s="294"/>
      <c r="CPW284" s="294"/>
      <c r="CPX284" s="294"/>
      <c r="CPY284" s="294"/>
      <c r="CPZ284" s="294"/>
      <c r="CQA284" s="294"/>
      <c r="CQB284" s="294"/>
      <c r="CQC284" s="294"/>
      <c r="CQD284" s="294"/>
      <c r="CQE284" s="294"/>
      <c r="CQF284" s="294"/>
      <c r="CQG284" s="294"/>
      <c r="CQH284" s="294"/>
      <c r="CQI284" s="294"/>
      <c r="CQJ284" s="294"/>
      <c r="CQK284" s="294"/>
      <c r="CQL284" s="294"/>
      <c r="CQM284" s="294"/>
      <c r="CQN284" s="294"/>
      <c r="CQO284" s="294"/>
      <c r="CQP284" s="294"/>
      <c r="CQQ284" s="294"/>
      <c r="CQR284" s="294"/>
      <c r="CQS284" s="294"/>
      <c r="CQT284" s="294"/>
      <c r="CQU284" s="294"/>
      <c r="CQV284" s="294"/>
      <c r="CQW284" s="294"/>
      <c r="CQX284" s="294"/>
      <c r="CQY284" s="294"/>
      <c r="CQZ284" s="294"/>
      <c r="CRA284" s="294"/>
      <c r="CRB284" s="294"/>
      <c r="CRC284" s="294"/>
      <c r="CRD284" s="294"/>
      <c r="CRE284" s="294"/>
      <c r="CRF284" s="294"/>
      <c r="CRG284" s="294"/>
      <c r="CRH284" s="294"/>
      <c r="CRI284" s="294"/>
      <c r="CRJ284" s="294"/>
      <c r="CRK284" s="294"/>
      <c r="CRL284" s="294"/>
      <c r="CRM284" s="294"/>
      <c r="CRN284" s="294"/>
      <c r="CRO284" s="294"/>
      <c r="CRP284" s="294"/>
      <c r="CRQ284" s="294"/>
      <c r="CRR284" s="294"/>
      <c r="CRS284" s="294"/>
      <c r="CRT284" s="294"/>
      <c r="CRU284" s="294"/>
      <c r="CRV284" s="294"/>
      <c r="CRW284" s="294"/>
      <c r="CRX284" s="294"/>
      <c r="CRY284" s="294"/>
      <c r="CRZ284" s="294"/>
      <c r="CSA284" s="294"/>
      <c r="CSB284" s="294"/>
      <c r="CSC284" s="294"/>
      <c r="CSD284" s="294"/>
      <c r="CSE284" s="294"/>
      <c r="CSF284" s="294"/>
      <c r="CSG284" s="294"/>
      <c r="CSH284" s="294"/>
      <c r="CSI284" s="294"/>
      <c r="CSJ284" s="294"/>
      <c r="CSK284" s="294"/>
      <c r="CSL284" s="294"/>
      <c r="CSM284" s="294"/>
      <c r="CSN284" s="294"/>
      <c r="CSO284" s="294"/>
      <c r="CSP284" s="294"/>
      <c r="CSQ284" s="294"/>
      <c r="CSR284" s="294"/>
      <c r="CSS284" s="294"/>
      <c r="CST284" s="294"/>
      <c r="CSU284" s="294"/>
      <c r="CSV284" s="294"/>
      <c r="CSW284" s="294"/>
      <c r="CSX284" s="294"/>
      <c r="CSY284" s="294"/>
      <c r="CSZ284" s="294"/>
      <c r="CTA284" s="294"/>
      <c r="CTB284" s="294"/>
      <c r="CTC284" s="294"/>
      <c r="CTD284" s="294"/>
      <c r="CTE284" s="294"/>
      <c r="CTF284" s="294"/>
      <c r="CTG284" s="294"/>
      <c r="CTH284" s="294"/>
      <c r="CTI284" s="294"/>
      <c r="CTJ284" s="294"/>
      <c r="CTK284" s="294"/>
      <c r="CTL284" s="294"/>
      <c r="CTM284" s="294"/>
      <c r="CTN284" s="294"/>
      <c r="CTO284" s="294"/>
      <c r="CTP284" s="294"/>
      <c r="CTQ284" s="294"/>
      <c r="CTR284" s="294"/>
      <c r="CTS284" s="294"/>
      <c r="CTT284" s="294"/>
      <c r="CTU284" s="294"/>
      <c r="CTV284" s="294"/>
      <c r="CTW284" s="294"/>
      <c r="CTX284" s="294"/>
      <c r="CTY284" s="294"/>
      <c r="CTZ284" s="294"/>
      <c r="CUA284" s="294"/>
      <c r="CUB284" s="294"/>
      <c r="CUC284" s="294"/>
      <c r="CUD284" s="294"/>
      <c r="CUE284" s="294"/>
      <c r="CUF284" s="294"/>
      <c r="CUG284" s="294"/>
      <c r="CUH284" s="294"/>
      <c r="CUI284" s="294"/>
      <c r="CUJ284" s="294"/>
      <c r="CUK284" s="294"/>
      <c r="CUL284" s="294"/>
      <c r="CUM284" s="294"/>
      <c r="CUN284" s="294"/>
      <c r="CUO284" s="294"/>
      <c r="CUP284" s="294"/>
      <c r="CUQ284" s="294"/>
      <c r="CUR284" s="294"/>
      <c r="CUS284" s="294"/>
      <c r="CUT284" s="294"/>
      <c r="CUU284" s="294"/>
      <c r="CUV284" s="294"/>
      <c r="CUW284" s="294"/>
      <c r="CUX284" s="294"/>
      <c r="CUY284" s="294"/>
      <c r="CUZ284" s="294"/>
      <c r="CVA284" s="294"/>
      <c r="CVB284" s="294"/>
      <c r="CVC284" s="294"/>
      <c r="CVD284" s="294"/>
      <c r="CVE284" s="294"/>
      <c r="CVF284" s="294"/>
      <c r="CVG284" s="294"/>
      <c r="CVH284" s="294"/>
      <c r="CVI284" s="294"/>
      <c r="CVJ284" s="294"/>
      <c r="CVK284" s="294"/>
      <c r="CVL284" s="294"/>
      <c r="CVM284" s="294"/>
      <c r="CVN284" s="294"/>
      <c r="CVO284" s="294"/>
      <c r="CVP284" s="294"/>
      <c r="CVQ284" s="294"/>
      <c r="CVR284" s="294"/>
      <c r="CVS284" s="294"/>
      <c r="CVT284" s="294"/>
      <c r="CVU284" s="294"/>
      <c r="CVV284" s="294"/>
      <c r="CVW284" s="294"/>
      <c r="CVX284" s="294"/>
      <c r="CVY284" s="294"/>
      <c r="CVZ284" s="294"/>
      <c r="CWA284" s="294"/>
      <c r="CWB284" s="294"/>
      <c r="CWC284" s="294"/>
      <c r="CWD284" s="294"/>
      <c r="CWE284" s="294"/>
      <c r="CWF284" s="294"/>
      <c r="CWG284" s="294"/>
      <c r="CWH284" s="294"/>
      <c r="CWI284" s="294"/>
      <c r="CWJ284" s="294"/>
      <c r="CWK284" s="294"/>
      <c r="CWL284" s="294"/>
      <c r="CWM284" s="294"/>
      <c r="CWN284" s="294"/>
      <c r="CWO284" s="294"/>
      <c r="CWP284" s="294"/>
      <c r="CWQ284" s="294"/>
      <c r="CWR284" s="294"/>
      <c r="CWS284" s="294"/>
      <c r="CWT284" s="294"/>
      <c r="CWU284" s="294"/>
      <c r="CWV284" s="294"/>
      <c r="CWW284" s="294"/>
      <c r="CWX284" s="294"/>
      <c r="CWY284" s="294"/>
      <c r="CWZ284" s="294"/>
      <c r="CXA284" s="294"/>
      <c r="CXB284" s="294"/>
      <c r="CXC284" s="294"/>
      <c r="CXD284" s="294"/>
      <c r="CXE284" s="294"/>
      <c r="CXF284" s="294"/>
      <c r="CXG284" s="294"/>
      <c r="CXH284" s="294"/>
      <c r="CXI284" s="294"/>
      <c r="CXJ284" s="294"/>
      <c r="CXK284" s="294"/>
      <c r="CXL284" s="294"/>
      <c r="CXM284" s="294"/>
      <c r="CXN284" s="294"/>
      <c r="CXO284" s="294"/>
      <c r="CXP284" s="294"/>
      <c r="CXQ284" s="294"/>
      <c r="CXR284" s="294"/>
      <c r="CXS284" s="294"/>
      <c r="CXT284" s="294"/>
      <c r="CXU284" s="294"/>
      <c r="CXV284" s="294"/>
      <c r="CXW284" s="294"/>
      <c r="CXX284" s="294"/>
      <c r="CXY284" s="294"/>
      <c r="CXZ284" s="294"/>
      <c r="CYA284" s="294"/>
      <c r="CYB284" s="294"/>
      <c r="CYC284" s="294"/>
      <c r="CYD284" s="294"/>
      <c r="CYE284" s="294"/>
      <c r="CYF284" s="294"/>
      <c r="CYG284" s="294"/>
      <c r="CYH284" s="294"/>
      <c r="CYI284" s="294"/>
      <c r="CYJ284" s="294"/>
      <c r="CYK284" s="294"/>
      <c r="CYL284" s="294"/>
      <c r="CYM284" s="294"/>
      <c r="CYN284" s="294"/>
      <c r="CYO284" s="294"/>
      <c r="CYP284" s="294"/>
      <c r="CYQ284" s="294"/>
      <c r="CYR284" s="294"/>
      <c r="CYS284" s="294"/>
      <c r="CYT284" s="294"/>
      <c r="CYU284" s="294"/>
      <c r="CYV284" s="294"/>
      <c r="CYW284" s="294"/>
      <c r="CYX284" s="294"/>
      <c r="CYY284" s="294"/>
      <c r="CYZ284" s="294"/>
      <c r="CZA284" s="294"/>
      <c r="CZB284" s="294"/>
      <c r="CZC284" s="294"/>
      <c r="CZD284" s="294"/>
      <c r="CZE284" s="294"/>
      <c r="CZF284" s="294"/>
      <c r="CZG284" s="294"/>
      <c r="CZH284" s="294"/>
      <c r="CZI284" s="294"/>
      <c r="CZJ284" s="294"/>
      <c r="CZK284" s="294"/>
      <c r="CZL284" s="294"/>
      <c r="CZM284" s="294"/>
      <c r="CZN284" s="294"/>
      <c r="CZO284" s="294"/>
      <c r="CZP284" s="294"/>
      <c r="CZQ284" s="294"/>
      <c r="CZR284" s="294"/>
      <c r="CZS284" s="294"/>
      <c r="CZT284" s="294"/>
      <c r="CZU284" s="294"/>
      <c r="CZV284" s="294"/>
      <c r="CZW284" s="294"/>
      <c r="CZX284" s="294"/>
      <c r="CZY284" s="294"/>
      <c r="CZZ284" s="294"/>
      <c r="DAA284" s="294"/>
      <c r="DAB284" s="294"/>
      <c r="DAC284" s="294"/>
      <c r="DAD284" s="294"/>
      <c r="DAE284" s="294"/>
      <c r="DAF284" s="294"/>
      <c r="DAG284" s="294"/>
      <c r="DAH284" s="294"/>
      <c r="DAI284" s="294"/>
      <c r="DAJ284" s="294"/>
      <c r="DAK284" s="294"/>
      <c r="DAL284" s="294"/>
      <c r="DAM284" s="294"/>
      <c r="DAN284" s="294"/>
      <c r="DAO284" s="294"/>
      <c r="DAP284" s="294"/>
      <c r="DAQ284" s="294"/>
      <c r="DAR284" s="294"/>
      <c r="DAS284" s="294"/>
      <c r="DAT284" s="294"/>
      <c r="DAU284" s="294"/>
      <c r="DAV284" s="294"/>
      <c r="DAW284" s="294"/>
      <c r="DAX284" s="294"/>
      <c r="DAY284" s="294"/>
      <c r="DAZ284" s="294"/>
      <c r="DBA284" s="294"/>
      <c r="DBB284" s="294"/>
      <c r="DBC284" s="294"/>
      <c r="DBD284" s="294"/>
      <c r="DBE284" s="294"/>
      <c r="DBF284" s="294"/>
      <c r="DBG284" s="294"/>
      <c r="DBH284" s="294"/>
      <c r="DBI284" s="294"/>
      <c r="DBJ284" s="294"/>
      <c r="DBK284" s="294"/>
      <c r="DBL284" s="294"/>
      <c r="DBM284" s="294"/>
      <c r="DBN284" s="294"/>
      <c r="DBO284" s="294"/>
      <c r="DBP284" s="294"/>
      <c r="DBQ284" s="294"/>
      <c r="DBR284" s="294"/>
      <c r="DBS284" s="294"/>
      <c r="DBT284" s="294"/>
      <c r="DBU284" s="294"/>
      <c r="DBV284" s="294"/>
      <c r="DBW284" s="294"/>
      <c r="DBX284" s="294"/>
      <c r="DBY284" s="294"/>
      <c r="DBZ284" s="294"/>
      <c r="DCA284" s="294"/>
      <c r="DCB284" s="294"/>
      <c r="DCC284" s="294"/>
      <c r="DCD284" s="294"/>
      <c r="DCE284" s="294"/>
      <c r="DCF284" s="294"/>
      <c r="DCG284" s="294"/>
      <c r="DCH284" s="294"/>
      <c r="DCI284" s="294"/>
      <c r="DCJ284" s="294"/>
      <c r="DCK284" s="294"/>
      <c r="DCL284" s="294"/>
      <c r="DCM284" s="294"/>
      <c r="DCN284" s="294"/>
      <c r="DCO284" s="294"/>
      <c r="DCP284" s="294"/>
      <c r="DCQ284" s="294"/>
      <c r="DCR284" s="294"/>
      <c r="DCS284" s="294"/>
      <c r="DCT284" s="294"/>
      <c r="DCU284" s="294"/>
      <c r="DCV284" s="294"/>
      <c r="DCW284" s="294"/>
      <c r="DCX284" s="294"/>
      <c r="DCY284" s="294"/>
      <c r="DCZ284" s="294"/>
      <c r="DDA284" s="294"/>
      <c r="DDB284" s="294"/>
      <c r="DDC284" s="294"/>
      <c r="DDD284" s="294"/>
      <c r="DDE284" s="294"/>
      <c r="DDF284" s="294"/>
      <c r="DDG284" s="294"/>
      <c r="DDH284" s="294"/>
      <c r="DDI284" s="294"/>
      <c r="DDJ284" s="294"/>
      <c r="DDK284" s="294"/>
      <c r="DDL284" s="294"/>
      <c r="DDM284" s="294"/>
      <c r="DDN284" s="294"/>
      <c r="DDO284" s="294"/>
      <c r="DDP284" s="294"/>
      <c r="DDQ284" s="294"/>
      <c r="DDR284" s="294"/>
      <c r="DDS284" s="294"/>
      <c r="DDT284" s="294"/>
      <c r="DDU284" s="294"/>
      <c r="DDV284" s="294"/>
      <c r="DDW284" s="294"/>
      <c r="DDX284" s="294"/>
      <c r="DDY284" s="294"/>
      <c r="DDZ284" s="294"/>
      <c r="DEA284" s="294"/>
      <c r="DEB284" s="294"/>
      <c r="DEC284" s="294"/>
      <c r="DED284" s="294"/>
      <c r="DEE284" s="294"/>
      <c r="DEF284" s="294"/>
      <c r="DEG284" s="294"/>
      <c r="DEH284" s="294"/>
      <c r="DEI284" s="294"/>
      <c r="DEJ284" s="294"/>
      <c r="DEK284" s="294"/>
      <c r="DEL284" s="294"/>
      <c r="DEM284" s="294"/>
      <c r="DEN284" s="294"/>
      <c r="DEO284" s="294"/>
      <c r="DEP284" s="294"/>
      <c r="DEQ284" s="294"/>
      <c r="DER284" s="294"/>
      <c r="DES284" s="294"/>
      <c r="DET284" s="294"/>
      <c r="DEU284" s="294"/>
      <c r="DEV284" s="294"/>
      <c r="DEW284" s="294"/>
      <c r="DEX284" s="294"/>
      <c r="DEY284" s="294"/>
      <c r="DEZ284" s="294"/>
      <c r="DFA284" s="294"/>
      <c r="DFB284" s="294"/>
      <c r="DFC284" s="294"/>
      <c r="DFD284" s="294"/>
      <c r="DFE284" s="294"/>
      <c r="DFF284" s="294"/>
      <c r="DFG284" s="294"/>
      <c r="DFH284" s="294"/>
      <c r="DFI284" s="294"/>
      <c r="DFJ284" s="294"/>
      <c r="DFK284" s="294"/>
      <c r="DFL284" s="294"/>
      <c r="DFM284" s="294"/>
      <c r="DFN284" s="294"/>
      <c r="DFO284" s="294"/>
      <c r="DFP284" s="294"/>
      <c r="DFQ284" s="294"/>
      <c r="DFR284" s="294"/>
      <c r="DFS284" s="294"/>
      <c r="DFT284" s="294"/>
      <c r="DFU284" s="294"/>
      <c r="DFV284" s="294"/>
      <c r="DFW284" s="294"/>
      <c r="DFX284" s="294"/>
      <c r="DFY284" s="294"/>
      <c r="DFZ284" s="294"/>
      <c r="DGA284" s="294"/>
      <c r="DGB284" s="294"/>
      <c r="DGC284" s="294"/>
      <c r="DGD284" s="294"/>
      <c r="DGE284" s="294"/>
      <c r="DGF284" s="294"/>
      <c r="DGG284" s="294"/>
      <c r="DGH284" s="294"/>
      <c r="DGI284" s="294"/>
      <c r="DGJ284" s="294"/>
      <c r="DGK284" s="294"/>
      <c r="DGL284" s="294"/>
      <c r="DGM284" s="294"/>
      <c r="DGN284" s="294"/>
      <c r="DGO284" s="294"/>
      <c r="DGP284" s="294"/>
      <c r="DGQ284" s="294"/>
      <c r="DGR284" s="294"/>
      <c r="DGS284" s="294"/>
      <c r="DGT284" s="294"/>
      <c r="DGU284" s="294"/>
      <c r="DGV284" s="294"/>
      <c r="DGW284" s="294"/>
      <c r="DGX284" s="294"/>
      <c r="DGY284" s="294"/>
      <c r="DGZ284" s="294"/>
      <c r="DHA284" s="294"/>
      <c r="DHB284" s="294"/>
      <c r="DHC284" s="294"/>
      <c r="DHD284" s="294"/>
      <c r="DHE284" s="294"/>
      <c r="DHF284" s="294"/>
      <c r="DHG284" s="294"/>
      <c r="DHH284" s="294"/>
      <c r="DHI284" s="294"/>
      <c r="DHJ284" s="294"/>
      <c r="DHK284" s="294"/>
      <c r="DHL284" s="294"/>
      <c r="DHM284" s="294"/>
      <c r="DHN284" s="294"/>
      <c r="DHO284" s="294"/>
      <c r="DHP284" s="294"/>
      <c r="DHQ284" s="294"/>
      <c r="DHR284" s="294"/>
      <c r="DHS284" s="294"/>
      <c r="DHT284" s="294"/>
      <c r="DHU284" s="294"/>
      <c r="DHV284" s="294"/>
      <c r="DHW284" s="294"/>
      <c r="DHX284" s="294"/>
      <c r="DHY284" s="294"/>
      <c r="DHZ284" s="294"/>
      <c r="DIA284" s="294"/>
      <c r="DIB284" s="294"/>
      <c r="DIC284" s="294"/>
      <c r="DID284" s="294"/>
      <c r="DIE284" s="294"/>
      <c r="DIF284" s="294"/>
      <c r="DIG284" s="294"/>
      <c r="DIH284" s="294"/>
      <c r="DII284" s="294"/>
      <c r="DIJ284" s="294"/>
      <c r="DIK284" s="294"/>
      <c r="DIL284" s="294"/>
      <c r="DIM284" s="294"/>
      <c r="DIN284" s="294"/>
      <c r="DIO284" s="294"/>
      <c r="DIP284" s="294"/>
      <c r="DIQ284" s="294"/>
      <c r="DIR284" s="294"/>
      <c r="DIS284" s="294"/>
      <c r="DIT284" s="294"/>
      <c r="DIU284" s="294"/>
      <c r="DIV284" s="294"/>
      <c r="DIW284" s="294"/>
      <c r="DIX284" s="294"/>
      <c r="DIY284" s="294"/>
      <c r="DIZ284" s="294"/>
      <c r="DJA284" s="294"/>
      <c r="DJB284" s="294"/>
      <c r="DJC284" s="294"/>
      <c r="DJD284" s="294"/>
      <c r="DJE284" s="294"/>
      <c r="DJF284" s="294"/>
      <c r="DJG284" s="294"/>
      <c r="DJH284" s="294"/>
      <c r="DJI284" s="294"/>
      <c r="DJJ284" s="294"/>
      <c r="DJK284" s="294"/>
      <c r="DJL284" s="294"/>
      <c r="DJM284" s="294"/>
      <c r="DJN284" s="294"/>
      <c r="DJO284" s="294"/>
      <c r="DJP284" s="294"/>
      <c r="DJQ284" s="294"/>
      <c r="DJR284" s="294"/>
      <c r="DJS284" s="294"/>
      <c r="DJT284" s="294"/>
      <c r="DJU284" s="294"/>
      <c r="DJV284" s="294"/>
      <c r="DJW284" s="294"/>
      <c r="DJX284" s="294"/>
      <c r="DJY284" s="294"/>
      <c r="DJZ284" s="294"/>
      <c r="DKA284" s="294"/>
      <c r="DKB284" s="294"/>
      <c r="DKC284" s="294"/>
      <c r="DKD284" s="294"/>
      <c r="DKE284" s="294"/>
      <c r="DKF284" s="294"/>
      <c r="DKG284" s="294"/>
      <c r="DKH284" s="294"/>
      <c r="DKI284" s="294"/>
      <c r="DKJ284" s="294"/>
      <c r="DKK284" s="294"/>
      <c r="DKL284" s="294"/>
      <c r="DKM284" s="294"/>
      <c r="DKN284" s="294"/>
      <c r="DKO284" s="294"/>
      <c r="DKP284" s="294"/>
      <c r="DKQ284" s="294"/>
      <c r="DKR284" s="294"/>
      <c r="DKS284" s="294"/>
      <c r="DKT284" s="294"/>
      <c r="DKU284" s="294"/>
      <c r="DKV284" s="294"/>
      <c r="DKW284" s="294"/>
      <c r="DKX284" s="294"/>
      <c r="DKY284" s="294"/>
      <c r="DKZ284" s="294"/>
      <c r="DLA284" s="294"/>
      <c r="DLB284" s="294"/>
      <c r="DLC284" s="294"/>
      <c r="DLD284" s="294"/>
      <c r="DLE284" s="294"/>
      <c r="DLF284" s="294"/>
      <c r="DLG284" s="294"/>
      <c r="DLH284" s="294"/>
      <c r="DLI284" s="294"/>
      <c r="DLJ284" s="294"/>
      <c r="DLK284" s="294"/>
      <c r="DLL284" s="294"/>
      <c r="DLM284" s="294"/>
      <c r="DLN284" s="294"/>
      <c r="DLO284" s="294"/>
      <c r="DLP284" s="294"/>
      <c r="DLQ284" s="294"/>
      <c r="DLR284" s="294"/>
      <c r="DLS284" s="294"/>
      <c r="DLT284" s="294"/>
      <c r="DLU284" s="294"/>
      <c r="DLV284" s="294"/>
      <c r="DLW284" s="294"/>
      <c r="DLX284" s="294"/>
      <c r="DLY284" s="294"/>
      <c r="DLZ284" s="294"/>
      <c r="DMA284" s="294"/>
      <c r="DMB284" s="294"/>
      <c r="DMC284" s="294"/>
      <c r="DMD284" s="294"/>
      <c r="DME284" s="294"/>
      <c r="DMF284" s="294"/>
      <c r="DMG284" s="294"/>
      <c r="DMH284" s="294"/>
      <c r="DMI284" s="294"/>
      <c r="DMJ284" s="294"/>
      <c r="DMK284" s="294"/>
      <c r="DML284" s="294"/>
      <c r="DMM284" s="294"/>
      <c r="DMN284" s="294"/>
      <c r="DMO284" s="294"/>
      <c r="DMP284" s="294"/>
      <c r="DMQ284" s="294"/>
      <c r="DMR284" s="294"/>
      <c r="DMS284" s="294"/>
      <c r="DMT284" s="294"/>
      <c r="DMU284" s="294"/>
      <c r="DMV284" s="294"/>
      <c r="DMW284" s="294"/>
      <c r="DMX284" s="294"/>
      <c r="DMY284" s="294"/>
      <c r="DMZ284" s="294"/>
      <c r="DNA284" s="294"/>
      <c r="DNB284" s="294"/>
      <c r="DNC284" s="294"/>
      <c r="DND284" s="294"/>
      <c r="DNE284" s="294"/>
      <c r="DNF284" s="294"/>
      <c r="DNG284" s="294"/>
      <c r="DNH284" s="294"/>
      <c r="DNI284" s="294"/>
      <c r="DNJ284" s="294"/>
      <c r="DNK284" s="294"/>
      <c r="DNL284" s="294"/>
      <c r="DNM284" s="294"/>
      <c r="DNN284" s="294"/>
      <c r="DNO284" s="294"/>
      <c r="DNP284" s="294"/>
      <c r="DNQ284" s="294"/>
      <c r="DNR284" s="294"/>
      <c r="DNS284" s="294"/>
      <c r="DNT284" s="294"/>
      <c r="DNU284" s="294"/>
      <c r="DNV284" s="294"/>
      <c r="DNW284" s="294"/>
      <c r="DNX284" s="294"/>
      <c r="DNY284" s="294"/>
      <c r="DNZ284" s="294"/>
      <c r="DOA284" s="294"/>
      <c r="DOB284" s="294"/>
      <c r="DOC284" s="294"/>
      <c r="DOD284" s="294"/>
      <c r="DOE284" s="294"/>
      <c r="DOF284" s="294"/>
      <c r="DOG284" s="294"/>
      <c r="DOH284" s="294"/>
      <c r="DOI284" s="294"/>
      <c r="DOJ284" s="294"/>
      <c r="DOK284" s="294"/>
      <c r="DOL284" s="294"/>
      <c r="DOM284" s="294"/>
      <c r="DON284" s="294"/>
      <c r="DOO284" s="294"/>
      <c r="DOP284" s="294"/>
      <c r="DOQ284" s="294"/>
      <c r="DOR284" s="294"/>
      <c r="DOS284" s="294"/>
      <c r="DOT284" s="294"/>
      <c r="DOU284" s="294"/>
      <c r="DOV284" s="294"/>
      <c r="DOW284" s="294"/>
      <c r="DOX284" s="294"/>
      <c r="DOY284" s="294"/>
      <c r="DOZ284" s="294"/>
      <c r="DPA284" s="294"/>
      <c r="DPB284" s="294"/>
      <c r="DPC284" s="294"/>
      <c r="DPD284" s="294"/>
      <c r="DPE284" s="294"/>
      <c r="DPF284" s="294"/>
      <c r="DPG284" s="294"/>
      <c r="DPH284" s="294"/>
      <c r="DPI284" s="294"/>
      <c r="DPJ284" s="294"/>
      <c r="DPK284" s="294"/>
      <c r="DPL284" s="294"/>
      <c r="DPM284" s="294"/>
      <c r="DPN284" s="294"/>
      <c r="DPO284" s="294"/>
      <c r="DPP284" s="294"/>
      <c r="DPQ284" s="294"/>
      <c r="DPR284" s="294"/>
      <c r="DPS284" s="294"/>
      <c r="DPT284" s="294"/>
      <c r="DPU284" s="294"/>
      <c r="DPV284" s="294"/>
      <c r="DPW284" s="294"/>
      <c r="DPX284" s="294"/>
      <c r="DPY284" s="294"/>
      <c r="DPZ284" s="294"/>
      <c r="DQA284" s="294"/>
      <c r="DQB284" s="294"/>
      <c r="DQC284" s="294"/>
      <c r="DQD284" s="294"/>
      <c r="DQE284" s="294"/>
      <c r="DQF284" s="294"/>
      <c r="DQG284" s="294"/>
      <c r="DQH284" s="294"/>
      <c r="DQI284" s="294"/>
      <c r="DQJ284" s="294"/>
      <c r="DQK284" s="294"/>
      <c r="DQL284" s="294"/>
      <c r="DQM284" s="294"/>
      <c r="DQN284" s="294"/>
      <c r="DQO284" s="294"/>
      <c r="DQP284" s="294"/>
      <c r="DQQ284" s="294"/>
      <c r="DQR284" s="294"/>
      <c r="DQS284" s="294"/>
      <c r="DQT284" s="294"/>
      <c r="DQU284" s="294"/>
      <c r="DQV284" s="294"/>
      <c r="DQW284" s="294"/>
      <c r="DQX284" s="294"/>
      <c r="DQY284" s="294"/>
      <c r="DQZ284" s="294"/>
      <c r="DRA284" s="294"/>
      <c r="DRB284" s="294"/>
      <c r="DRC284" s="294"/>
      <c r="DRD284" s="294"/>
      <c r="DRE284" s="294"/>
      <c r="DRF284" s="294"/>
      <c r="DRG284" s="294"/>
      <c r="DRH284" s="294"/>
      <c r="DRI284" s="294"/>
      <c r="DRJ284" s="294"/>
      <c r="DRK284" s="294"/>
      <c r="DRL284" s="294"/>
      <c r="DRM284" s="294"/>
      <c r="DRN284" s="294"/>
      <c r="DRO284" s="294"/>
      <c r="DRP284" s="294"/>
      <c r="DRQ284" s="294"/>
      <c r="DRR284" s="294"/>
      <c r="DRS284" s="294"/>
      <c r="DRT284" s="294"/>
      <c r="DRU284" s="294"/>
      <c r="DRV284" s="294"/>
      <c r="DRW284" s="294"/>
      <c r="DRX284" s="294"/>
      <c r="DRY284" s="294"/>
      <c r="DRZ284" s="294"/>
      <c r="DSA284" s="294"/>
      <c r="DSB284" s="294"/>
      <c r="DSC284" s="294"/>
      <c r="DSD284" s="294"/>
      <c r="DSE284" s="294"/>
      <c r="DSF284" s="294"/>
      <c r="DSG284" s="294"/>
      <c r="DSH284" s="294"/>
      <c r="DSI284" s="294"/>
      <c r="DSJ284" s="294"/>
      <c r="DSK284" s="294"/>
      <c r="DSL284" s="294"/>
      <c r="DSM284" s="294"/>
      <c r="DSN284" s="294"/>
      <c r="DSO284" s="294"/>
      <c r="DSP284" s="294"/>
      <c r="DSQ284" s="294"/>
      <c r="DSR284" s="294"/>
      <c r="DSS284" s="294"/>
      <c r="DST284" s="294"/>
      <c r="DSU284" s="294"/>
      <c r="DSV284" s="294"/>
      <c r="DSW284" s="294"/>
      <c r="DSX284" s="294"/>
      <c r="DSY284" s="294"/>
      <c r="DSZ284" s="294"/>
      <c r="DTA284" s="294"/>
      <c r="DTB284" s="294"/>
      <c r="DTC284" s="294"/>
      <c r="DTD284" s="294"/>
      <c r="DTE284" s="294"/>
      <c r="DTF284" s="294"/>
      <c r="DTG284" s="294"/>
      <c r="DTH284" s="294"/>
      <c r="DTI284" s="294"/>
      <c r="DTJ284" s="294"/>
      <c r="DTK284" s="294"/>
      <c r="DTL284" s="294"/>
      <c r="DTM284" s="294"/>
      <c r="DTN284" s="294"/>
      <c r="DTO284" s="294"/>
      <c r="DTP284" s="294"/>
      <c r="DTQ284" s="294"/>
      <c r="DTR284" s="294"/>
      <c r="DTS284" s="294"/>
      <c r="DTT284" s="294"/>
      <c r="DTU284" s="294"/>
      <c r="DTV284" s="294"/>
      <c r="DTW284" s="294"/>
      <c r="DTX284" s="294"/>
      <c r="DTY284" s="294"/>
      <c r="DTZ284" s="294"/>
      <c r="DUA284" s="294"/>
      <c r="DUB284" s="294"/>
      <c r="DUC284" s="294"/>
      <c r="DUD284" s="294"/>
      <c r="DUE284" s="294"/>
      <c r="DUF284" s="294"/>
      <c r="DUG284" s="294"/>
      <c r="DUH284" s="294"/>
      <c r="DUI284" s="294"/>
      <c r="DUJ284" s="294"/>
      <c r="DUK284" s="294"/>
      <c r="DUL284" s="294"/>
      <c r="DUM284" s="294"/>
      <c r="DUN284" s="294"/>
      <c r="DUO284" s="294"/>
      <c r="DUP284" s="294"/>
      <c r="DUQ284" s="294"/>
      <c r="DUR284" s="294"/>
      <c r="DUS284" s="294"/>
      <c r="DUT284" s="294"/>
      <c r="DUU284" s="294"/>
      <c r="DUV284" s="294"/>
      <c r="DUW284" s="294"/>
      <c r="DUX284" s="294"/>
      <c r="DUY284" s="294"/>
      <c r="DUZ284" s="294"/>
      <c r="DVA284" s="294"/>
      <c r="DVB284" s="294"/>
      <c r="DVC284" s="294"/>
      <c r="DVD284" s="294"/>
      <c r="DVE284" s="294"/>
      <c r="DVF284" s="294"/>
      <c r="DVG284" s="294"/>
      <c r="DVH284" s="294"/>
      <c r="DVI284" s="294"/>
      <c r="DVJ284" s="294"/>
      <c r="DVK284" s="294"/>
      <c r="DVL284" s="294"/>
      <c r="DVM284" s="294"/>
      <c r="DVN284" s="294"/>
      <c r="DVO284" s="294"/>
      <c r="DVP284" s="294"/>
      <c r="DVQ284" s="294"/>
      <c r="DVR284" s="294"/>
      <c r="DVS284" s="294"/>
      <c r="DVT284" s="294"/>
      <c r="DVU284" s="294"/>
      <c r="DVV284" s="294"/>
      <c r="DVW284" s="294"/>
      <c r="DVX284" s="294"/>
      <c r="DVY284" s="294"/>
      <c r="DVZ284" s="294"/>
      <c r="DWA284" s="294"/>
      <c r="DWB284" s="294"/>
      <c r="DWC284" s="294"/>
      <c r="DWD284" s="294"/>
      <c r="DWE284" s="294"/>
      <c r="DWF284" s="294"/>
      <c r="DWG284" s="294"/>
      <c r="DWH284" s="294"/>
      <c r="DWI284" s="294"/>
      <c r="DWJ284" s="294"/>
      <c r="DWK284" s="294"/>
      <c r="DWL284" s="294"/>
      <c r="DWM284" s="294"/>
      <c r="DWN284" s="294"/>
      <c r="DWO284" s="294"/>
      <c r="DWP284" s="294"/>
      <c r="DWQ284" s="294"/>
      <c r="DWR284" s="294"/>
      <c r="DWS284" s="294"/>
      <c r="DWT284" s="294"/>
      <c r="DWU284" s="294"/>
      <c r="DWV284" s="294"/>
      <c r="DWW284" s="294"/>
      <c r="DWX284" s="294"/>
      <c r="DWY284" s="294"/>
      <c r="DWZ284" s="294"/>
      <c r="DXA284" s="294"/>
      <c r="DXB284" s="294"/>
      <c r="DXC284" s="294"/>
      <c r="DXD284" s="294"/>
      <c r="DXE284" s="294"/>
      <c r="DXF284" s="294"/>
      <c r="DXG284" s="294"/>
      <c r="DXH284" s="294"/>
      <c r="DXI284" s="294"/>
      <c r="DXJ284" s="294"/>
      <c r="DXK284" s="294"/>
      <c r="DXL284" s="294"/>
      <c r="DXM284" s="294"/>
      <c r="DXN284" s="294"/>
      <c r="DXO284" s="294"/>
      <c r="DXP284" s="294"/>
      <c r="DXQ284" s="294"/>
      <c r="DXR284" s="294"/>
      <c r="DXS284" s="294"/>
      <c r="DXT284" s="294"/>
      <c r="DXU284" s="294"/>
      <c r="DXV284" s="294"/>
      <c r="DXW284" s="294"/>
      <c r="DXX284" s="294"/>
      <c r="DXY284" s="294"/>
      <c r="DXZ284" s="294"/>
      <c r="DYA284" s="294"/>
      <c r="DYB284" s="294"/>
      <c r="DYC284" s="294"/>
      <c r="DYD284" s="294"/>
      <c r="DYE284" s="294"/>
      <c r="DYF284" s="294"/>
      <c r="DYG284" s="294"/>
      <c r="DYH284" s="294"/>
      <c r="DYI284" s="294"/>
      <c r="DYJ284" s="294"/>
      <c r="DYK284" s="294"/>
      <c r="DYL284" s="294"/>
      <c r="DYM284" s="294"/>
      <c r="DYN284" s="294"/>
      <c r="DYO284" s="294"/>
      <c r="DYP284" s="294"/>
      <c r="DYQ284" s="294"/>
      <c r="DYR284" s="294"/>
      <c r="DYS284" s="294"/>
      <c r="DYT284" s="294"/>
      <c r="DYU284" s="294"/>
      <c r="DYV284" s="294"/>
      <c r="DYW284" s="294"/>
      <c r="DYX284" s="294"/>
      <c r="DYY284" s="294"/>
      <c r="DYZ284" s="294"/>
      <c r="DZA284" s="294"/>
      <c r="DZB284" s="294"/>
      <c r="DZC284" s="294"/>
      <c r="DZD284" s="294"/>
      <c r="DZE284" s="294"/>
      <c r="DZF284" s="294"/>
      <c r="DZG284" s="294"/>
      <c r="DZH284" s="294"/>
      <c r="DZI284" s="294"/>
      <c r="DZJ284" s="294"/>
      <c r="DZK284" s="294"/>
      <c r="DZL284" s="294"/>
      <c r="DZM284" s="294"/>
      <c r="DZN284" s="294"/>
      <c r="DZO284" s="294"/>
      <c r="DZP284" s="294"/>
      <c r="DZQ284" s="294"/>
      <c r="DZR284" s="294"/>
      <c r="DZS284" s="294"/>
      <c r="DZT284" s="294"/>
      <c r="DZU284" s="294"/>
      <c r="DZV284" s="294"/>
      <c r="DZW284" s="294"/>
      <c r="DZX284" s="294"/>
      <c r="DZY284" s="294"/>
      <c r="DZZ284" s="294"/>
      <c r="EAA284" s="294"/>
      <c r="EAB284" s="294"/>
      <c r="EAC284" s="294"/>
      <c r="EAD284" s="294"/>
      <c r="EAE284" s="294"/>
      <c r="EAF284" s="294"/>
      <c r="EAG284" s="294"/>
      <c r="EAH284" s="294"/>
      <c r="EAI284" s="294"/>
      <c r="EAJ284" s="294"/>
      <c r="EAK284" s="294"/>
      <c r="EAL284" s="294"/>
      <c r="EAM284" s="294"/>
      <c r="EAN284" s="294"/>
      <c r="EAO284" s="294"/>
      <c r="EAP284" s="294"/>
      <c r="EAQ284" s="294"/>
      <c r="EAR284" s="294"/>
      <c r="EAS284" s="294"/>
      <c r="EAT284" s="294"/>
      <c r="EAU284" s="294"/>
      <c r="EAV284" s="294"/>
      <c r="EAW284" s="294"/>
      <c r="EAX284" s="294"/>
      <c r="EAY284" s="294"/>
      <c r="EAZ284" s="294"/>
      <c r="EBA284" s="294"/>
      <c r="EBB284" s="294"/>
      <c r="EBC284" s="294"/>
      <c r="EBD284" s="294"/>
      <c r="EBE284" s="294"/>
      <c r="EBF284" s="294"/>
      <c r="EBG284" s="294"/>
      <c r="EBH284" s="294"/>
      <c r="EBI284" s="294"/>
      <c r="EBJ284" s="294"/>
      <c r="EBK284" s="294"/>
      <c r="EBL284" s="294"/>
      <c r="EBM284" s="294"/>
      <c r="EBN284" s="294"/>
      <c r="EBO284" s="294"/>
      <c r="EBP284" s="294"/>
      <c r="EBQ284" s="294"/>
      <c r="EBR284" s="294"/>
      <c r="EBS284" s="294"/>
      <c r="EBT284" s="294"/>
      <c r="EBU284" s="294"/>
      <c r="EBV284" s="294"/>
      <c r="EBW284" s="294"/>
      <c r="EBX284" s="294"/>
      <c r="EBY284" s="294"/>
      <c r="EBZ284" s="294"/>
      <c r="ECA284" s="294"/>
      <c r="ECB284" s="294"/>
      <c r="ECC284" s="294"/>
      <c r="ECD284" s="294"/>
      <c r="ECE284" s="294"/>
      <c r="ECF284" s="294"/>
      <c r="ECG284" s="294"/>
      <c r="ECH284" s="294"/>
      <c r="ECI284" s="294"/>
      <c r="ECJ284" s="294"/>
      <c r="ECK284" s="294"/>
      <c r="ECL284" s="294"/>
      <c r="ECM284" s="294"/>
      <c r="ECN284" s="294"/>
      <c r="ECO284" s="294"/>
      <c r="ECP284" s="294"/>
      <c r="ECQ284" s="294"/>
      <c r="ECR284" s="294"/>
      <c r="ECS284" s="294"/>
      <c r="ECT284" s="294"/>
      <c r="ECU284" s="294"/>
      <c r="ECV284" s="294"/>
      <c r="ECW284" s="294"/>
      <c r="ECX284" s="294"/>
      <c r="ECY284" s="294"/>
      <c r="ECZ284" s="294"/>
      <c r="EDA284" s="294"/>
      <c r="EDB284" s="294"/>
      <c r="EDC284" s="294"/>
      <c r="EDD284" s="294"/>
      <c r="EDE284" s="294"/>
      <c r="EDF284" s="294"/>
      <c r="EDG284" s="294"/>
      <c r="EDH284" s="294"/>
      <c r="EDI284" s="294"/>
      <c r="EDJ284" s="294"/>
      <c r="EDK284" s="294"/>
      <c r="EDL284" s="294"/>
      <c r="EDM284" s="294"/>
      <c r="EDN284" s="294"/>
      <c r="EDO284" s="294"/>
      <c r="EDP284" s="294"/>
      <c r="EDQ284" s="294"/>
      <c r="EDR284" s="294"/>
      <c r="EDS284" s="294"/>
      <c r="EDT284" s="294"/>
      <c r="EDU284" s="294"/>
      <c r="EDV284" s="294"/>
      <c r="EDW284" s="294"/>
      <c r="EDX284" s="294"/>
      <c r="EDY284" s="294"/>
      <c r="EDZ284" s="294"/>
      <c r="EEA284" s="294"/>
      <c r="EEB284" s="294"/>
      <c r="EEC284" s="294"/>
      <c r="EED284" s="294"/>
      <c r="EEE284" s="294"/>
      <c r="EEF284" s="294"/>
      <c r="EEG284" s="294"/>
      <c r="EEH284" s="294"/>
      <c r="EEI284" s="294"/>
      <c r="EEJ284" s="294"/>
      <c r="EEK284" s="294"/>
      <c r="EEL284" s="294"/>
      <c r="EEM284" s="294"/>
      <c r="EEN284" s="294"/>
      <c r="EEO284" s="294"/>
      <c r="EEP284" s="294"/>
      <c r="EEQ284" s="294"/>
      <c r="EER284" s="294"/>
      <c r="EES284" s="294"/>
      <c r="EET284" s="294"/>
      <c r="EEU284" s="294"/>
      <c r="EEV284" s="294"/>
      <c r="EEW284" s="294"/>
      <c r="EEX284" s="294"/>
      <c r="EEY284" s="294"/>
      <c r="EEZ284" s="294"/>
      <c r="EFA284" s="294"/>
      <c r="EFB284" s="294"/>
      <c r="EFC284" s="294"/>
      <c r="EFD284" s="294"/>
      <c r="EFE284" s="294"/>
      <c r="EFF284" s="294"/>
      <c r="EFG284" s="294"/>
      <c r="EFH284" s="294"/>
      <c r="EFI284" s="294"/>
      <c r="EFJ284" s="294"/>
      <c r="EFK284" s="294"/>
      <c r="EFL284" s="294"/>
      <c r="EFM284" s="294"/>
      <c r="EFN284" s="294"/>
      <c r="EFO284" s="294"/>
      <c r="EFP284" s="294"/>
      <c r="EFQ284" s="294"/>
      <c r="EFR284" s="294"/>
      <c r="EFS284" s="294"/>
      <c r="EFT284" s="294"/>
      <c r="EFU284" s="294"/>
      <c r="EFV284" s="294"/>
      <c r="EFW284" s="294"/>
      <c r="EFX284" s="294"/>
      <c r="EFY284" s="294"/>
      <c r="EFZ284" s="294"/>
      <c r="EGA284" s="294"/>
      <c r="EGB284" s="294"/>
      <c r="EGC284" s="294"/>
      <c r="EGD284" s="294"/>
      <c r="EGE284" s="294"/>
      <c r="EGF284" s="294"/>
      <c r="EGG284" s="294"/>
      <c r="EGH284" s="294"/>
      <c r="EGI284" s="294"/>
      <c r="EGJ284" s="294"/>
      <c r="EGK284" s="294"/>
      <c r="EGL284" s="294"/>
      <c r="EGM284" s="294"/>
      <c r="EGN284" s="294"/>
      <c r="EGO284" s="294"/>
      <c r="EGP284" s="294"/>
      <c r="EGQ284" s="294"/>
      <c r="EGR284" s="294"/>
      <c r="EGS284" s="294"/>
      <c r="EGT284" s="294"/>
      <c r="EGU284" s="294"/>
      <c r="EGV284" s="294"/>
      <c r="EGW284" s="294"/>
      <c r="EGX284" s="294"/>
      <c r="EGY284" s="294"/>
      <c r="EGZ284" s="294"/>
      <c r="EHA284" s="294"/>
      <c r="EHB284" s="294"/>
      <c r="EHC284" s="294"/>
      <c r="EHD284" s="294"/>
      <c r="EHE284" s="294"/>
      <c r="EHF284" s="294"/>
      <c r="EHG284" s="294"/>
      <c r="EHH284" s="294"/>
      <c r="EHI284" s="294"/>
      <c r="EHJ284" s="294"/>
      <c r="EHK284" s="294"/>
      <c r="EHL284" s="294"/>
      <c r="EHM284" s="294"/>
      <c r="EHN284" s="294"/>
      <c r="EHO284" s="294"/>
      <c r="EHP284" s="294"/>
      <c r="EHQ284" s="294"/>
      <c r="EHR284" s="294"/>
      <c r="EHS284" s="294"/>
      <c r="EHT284" s="294"/>
      <c r="EHU284" s="294"/>
      <c r="EHV284" s="294"/>
      <c r="EHW284" s="294"/>
      <c r="EHX284" s="294"/>
      <c r="EHY284" s="294"/>
      <c r="EHZ284" s="294"/>
      <c r="EIA284" s="294"/>
      <c r="EIB284" s="294"/>
      <c r="EIC284" s="294"/>
      <c r="EID284" s="294"/>
      <c r="EIE284" s="294"/>
      <c r="EIF284" s="294"/>
      <c r="EIG284" s="294"/>
      <c r="EIH284" s="294"/>
      <c r="EII284" s="294"/>
      <c r="EIJ284" s="294"/>
      <c r="EIK284" s="294"/>
      <c r="EIL284" s="294"/>
      <c r="EIM284" s="294"/>
      <c r="EIN284" s="294"/>
      <c r="EIO284" s="294"/>
      <c r="EIP284" s="294"/>
      <c r="EIQ284" s="294"/>
      <c r="EIR284" s="294"/>
      <c r="EIS284" s="294"/>
      <c r="EIT284" s="294"/>
      <c r="EIU284" s="294"/>
      <c r="EIV284" s="294"/>
      <c r="EIW284" s="294"/>
      <c r="EIX284" s="294"/>
      <c r="EIY284" s="294"/>
      <c r="EIZ284" s="294"/>
      <c r="EJA284" s="294"/>
      <c r="EJB284" s="294"/>
      <c r="EJC284" s="294"/>
      <c r="EJD284" s="294"/>
      <c r="EJE284" s="294"/>
      <c r="EJF284" s="294"/>
      <c r="EJG284" s="294"/>
      <c r="EJH284" s="294"/>
      <c r="EJI284" s="294"/>
      <c r="EJJ284" s="294"/>
      <c r="EJK284" s="294"/>
      <c r="EJL284" s="294"/>
      <c r="EJM284" s="294"/>
      <c r="EJN284" s="294"/>
      <c r="EJO284" s="294"/>
      <c r="EJP284" s="294"/>
      <c r="EJQ284" s="294"/>
      <c r="EJR284" s="294"/>
      <c r="EJS284" s="294"/>
      <c r="EJT284" s="294"/>
      <c r="EJU284" s="294"/>
      <c r="EJV284" s="294"/>
      <c r="EJW284" s="294"/>
      <c r="EJX284" s="294"/>
      <c r="EJY284" s="294"/>
      <c r="EJZ284" s="294"/>
      <c r="EKA284" s="294"/>
      <c r="EKB284" s="294"/>
      <c r="EKC284" s="294"/>
      <c r="EKD284" s="294"/>
      <c r="EKE284" s="294"/>
      <c r="EKF284" s="294"/>
      <c r="EKG284" s="294"/>
      <c r="EKH284" s="294"/>
      <c r="EKI284" s="294"/>
      <c r="EKJ284" s="294"/>
      <c r="EKK284" s="294"/>
      <c r="EKL284" s="294"/>
      <c r="EKM284" s="294"/>
      <c r="EKN284" s="294"/>
      <c r="EKO284" s="294"/>
      <c r="EKP284" s="294"/>
      <c r="EKQ284" s="294"/>
      <c r="EKR284" s="294"/>
      <c r="EKS284" s="294"/>
      <c r="EKT284" s="294"/>
      <c r="EKU284" s="294"/>
      <c r="EKV284" s="294"/>
      <c r="EKW284" s="294"/>
      <c r="EKX284" s="294"/>
      <c r="EKY284" s="294"/>
      <c r="EKZ284" s="294"/>
      <c r="ELA284" s="294"/>
      <c r="ELB284" s="294"/>
      <c r="ELC284" s="294"/>
      <c r="ELD284" s="294"/>
      <c r="ELE284" s="294"/>
      <c r="ELF284" s="294"/>
      <c r="ELG284" s="294"/>
      <c r="ELH284" s="294"/>
      <c r="ELI284" s="294"/>
      <c r="ELJ284" s="294"/>
      <c r="ELK284" s="294"/>
      <c r="ELL284" s="294"/>
      <c r="ELM284" s="294"/>
      <c r="ELN284" s="294"/>
      <c r="ELO284" s="294"/>
      <c r="ELP284" s="294"/>
      <c r="ELQ284" s="294"/>
      <c r="ELR284" s="294"/>
      <c r="ELS284" s="294"/>
      <c r="ELT284" s="294"/>
      <c r="ELU284" s="294"/>
      <c r="ELV284" s="294"/>
      <c r="ELW284" s="294"/>
      <c r="ELX284" s="294"/>
      <c r="ELY284" s="294"/>
      <c r="ELZ284" s="294"/>
      <c r="EMA284" s="294"/>
      <c r="EMB284" s="294"/>
      <c r="EMC284" s="294"/>
      <c r="EMD284" s="294"/>
      <c r="EME284" s="294"/>
      <c r="EMF284" s="294"/>
      <c r="EMG284" s="294"/>
      <c r="EMH284" s="294"/>
      <c r="EMI284" s="294"/>
      <c r="EMJ284" s="294"/>
      <c r="EMK284" s="294"/>
      <c r="EML284" s="294"/>
      <c r="EMM284" s="294"/>
      <c r="EMN284" s="294"/>
      <c r="EMO284" s="294"/>
      <c r="EMP284" s="294"/>
      <c r="EMQ284" s="294"/>
      <c r="EMR284" s="294"/>
      <c r="EMS284" s="294"/>
      <c r="EMT284" s="294"/>
      <c r="EMU284" s="294"/>
      <c r="EMV284" s="294"/>
      <c r="EMW284" s="294"/>
      <c r="EMX284" s="294"/>
      <c r="EMY284" s="294"/>
      <c r="EMZ284" s="294"/>
      <c r="ENA284" s="294"/>
      <c r="ENB284" s="294"/>
      <c r="ENC284" s="294"/>
      <c r="END284" s="294"/>
      <c r="ENE284" s="294"/>
      <c r="ENF284" s="294"/>
      <c r="ENG284" s="294"/>
      <c r="ENH284" s="294"/>
      <c r="ENI284" s="294"/>
      <c r="ENJ284" s="294"/>
      <c r="ENK284" s="294"/>
      <c r="ENL284" s="294"/>
      <c r="ENM284" s="294"/>
      <c r="ENN284" s="294"/>
      <c r="ENO284" s="294"/>
      <c r="ENP284" s="294"/>
      <c r="ENQ284" s="294"/>
      <c r="ENR284" s="294"/>
      <c r="ENS284" s="294"/>
      <c r="ENT284" s="294"/>
      <c r="ENU284" s="294"/>
      <c r="ENV284" s="294"/>
      <c r="ENW284" s="294"/>
      <c r="ENX284" s="294"/>
      <c r="ENY284" s="294"/>
      <c r="ENZ284" s="294"/>
      <c r="EOA284" s="294"/>
      <c r="EOB284" s="294"/>
      <c r="EOC284" s="294"/>
      <c r="EOD284" s="294"/>
      <c r="EOE284" s="294"/>
      <c r="EOF284" s="294"/>
      <c r="EOG284" s="294"/>
      <c r="EOH284" s="294"/>
      <c r="EOI284" s="294"/>
      <c r="EOJ284" s="294"/>
      <c r="EOK284" s="294"/>
      <c r="EOL284" s="294"/>
      <c r="EOM284" s="294"/>
      <c r="EON284" s="294"/>
      <c r="EOO284" s="294"/>
      <c r="EOP284" s="294"/>
      <c r="EOQ284" s="294"/>
      <c r="EOR284" s="294"/>
      <c r="EOS284" s="294"/>
      <c r="EOT284" s="294"/>
      <c r="EOU284" s="294"/>
      <c r="EOV284" s="294"/>
      <c r="EOW284" s="294"/>
      <c r="EOX284" s="294"/>
      <c r="EOY284" s="294"/>
      <c r="EOZ284" s="294"/>
      <c r="EPA284" s="294"/>
      <c r="EPB284" s="294"/>
      <c r="EPC284" s="294"/>
      <c r="EPD284" s="294"/>
      <c r="EPE284" s="294"/>
      <c r="EPF284" s="294"/>
      <c r="EPG284" s="294"/>
      <c r="EPH284" s="294"/>
      <c r="EPI284" s="294"/>
      <c r="EPJ284" s="294"/>
      <c r="EPK284" s="294"/>
      <c r="EPL284" s="294"/>
      <c r="EPM284" s="294"/>
      <c r="EPN284" s="294"/>
      <c r="EPO284" s="294"/>
      <c r="EPP284" s="294"/>
      <c r="EPQ284" s="294"/>
      <c r="EPR284" s="294"/>
      <c r="EPS284" s="294"/>
      <c r="EPT284" s="294"/>
      <c r="EPU284" s="294"/>
      <c r="EPV284" s="294"/>
      <c r="EPW284" s="294"/>
      <c r="EPX284" s="294"/>
      <c r="EPY284" s="294"/>
      <c r="EPZ284" s="294"/>
      <c r="EQA284" s="294"/>
      <c r="EQB284" s="294"/>
      <c r="EQC284" s="294"/>
      <c r="EQD284" s="294"/>
      <c r="EQE284" s="294"/>
      <c r="EQF284" s="294"/>
      <c r="EQG284" s="294"/>
      <c r="EQH284" s="294"/>
      <c r="EQI284" s="294"/>
      <c r="EQJ284" s="294"/>
      <c r="EQK284" s="294"/>
      <c r="EQL284" s="294"/>
      <c r="EQM284" s="294"/>
      <c r="EQN284" s="294"/>
      <c r="EQO284" s="294"/>
      <c r="EQP284" s="294"/>
      <c r="EQQ284" s="294"/>
      <c r="EQR284" s="294"/>
      <c r="EQS284" s="294"/>
      <c r="EQT284" s="294"/>
      <c r="EQU284" s="294"/>
      <c r="EQV284" s="294"/>
      <c r="EQW284" s="294"/>
      <c r="EQX284" s="294"/>
      <c r="EQY284" s="294"/>
      <c r="EQZ284" s="294"/>
      <c r="ERA284" s="294"/>
      <c r="ERB284" s="294"/>
      <c r="ERC284" s="294"/>
      <c r="ERD284" s="294"/>
      <c r="ERE284" s="294"/>
      <c r="ERF284" s="294"/>
      <c r="ERG284" s="294"/>
      <c r="ERH284" s="294"/>
      <c r="ERI284" s="294"/>
      <c r="ERJ284" s="294"/>
      <c r="ERK284" s="294"/>
      <c r="ERL284" s="294"/>
      <c r="ERM284" s="294"/>
      <c r="ERN284" s="294"/>
      <c r="ERO284" s="294"/>
      <c r="ERP284" s="294"/>
      <c r="ERQ284" s="294"/>
      <c r="ERR284" s="294"/>
      <c r="ERS284" s="294"/>
      <c r="ERT284" s="294"/>
      <c r="ERU284" s="294"/>
      <c r="ERV284" s="294"/>
      <c r="ERW284" s="294"/>
      <c r="ERX284" s="294"/>
      <c r="ERY284" s="294"/>
      <c r="ERZ284" s="294"/>
      <c r="ESA284" s="294"/>
      <c r="ESB284" s="294"/>
      <c r="ESC284" s="294"/>
      <c r="ESD284" s="294"/>
      <c r="ESE284" s="294"/>
      <c r="ESF284" s="294"/>
      <c r="ESG284" s="294"/>
      <c r="ESH284" s="294"/>
      <c r="ESI284" s="294"/>
      <c r="ESJ284" s="294"/>
      <c r="ESK284" s="294"/>
      <c r="ESL284" s="294"/>
      <c r="ESM284" s="294"/>
      <c r="ESN284" s="294"/>
      <c r="ESO284" s="294"/>
      <c r="ESP284" s="294"/>
      <c r="ESQ284" s="294"/>
      <c r="ESR284" s="294"/>
      <c r="ESS284" s="294"/>
      <c r="EST284" s="294"/>
      <c r="ESU284" s="294"/>
      <c r="ESV284" s="294"/>
      <c r="ESW284" s="294"/>
      <c r="ESX284" s="294"/>
      <c r="ESY284" s="294"/>
      <c r="ESZ284" s="294"/>
      <c r="ETA284" s="294"/>
      <c r="ETB284" s="294"/>
      <c r="ETC284" s="294"/>
      <c r="ETD284" s="294"/>
      <c r="ETE284" s="294"/>
      <c r="ETF284" s="294"/>
      <c r="ETG284" s="294"/>
      <c r="ETH284" s="294"/>
      <c r="ETI284" s="294"/>
      <c r="ETJ284" s="294"/>
      <c r="ETK284" s="294"/>
      <c r="ETL284" s="294"/>
      <c r="ETM284" s="294"/>
      <c r="ETN284" s="294"/>
      <c r="ETO284" s="294"/>
      <c r="ETP284" s="294"/>
      <c r="ETQ284" s="294"/>
      <c r="ETR284" s="294"/>
      <c r="ETS284" s="294"/>
      <c r="ETT284" s="294"/>
      <c r="ETU284" s="294"/>
      <c r="ETV284" s="294"/>
      <c r="ETW284" s="294"/>
      <c r="ETX284" s="294"/>
      <c r="ETY284" s="294"/>
      <c r="ETZ284" s="294"/>
      <c r="EUA284" s="294"/>
      <c r="EUB284" s="294"/>
      <c r="EUC284" s="294"/>
      <c r="EUD284" s="294"/>
      <c r="EUE284" s="294"/>
      <c r="EUF284" s="294"/>
      <c r="EUG284" s="294"/>
      <c r="EUH284" s="294"/>
      <c r="EUI284" s="294"/>
      <c r="EUJ284" s="294"/>
      <c r="EUK284" s="294"/>
      <c r="EUL284" s="294"/>
      <c r="EUM284" s="294"/>
      <c r="EUN284" s="294"/>
      <c r="EUO284" s="294"/>
      <c r="EUP284" s="294"/>
      <c r="EUQ284" s="294"/>
      <c r="EUR284" s="294"/>
      <c r="EUS284" s="294"/>
      <c r="EUT284" s="294"/>
      <c r="EUU284" s="294"/>
      <c r="EUV284" s="294"/>
      <c r="EUW284" s="294"/>
      <c r="EUX284" s="294"/>
      <c r="EUY284" s="294"/>
      <c r="EUZ284" s="294"/>
      <c r="EVA284" s="294"/>
      <c r="EVB284" s="294"/>
      <c r="EVC284" s="294"/>
      <c r="EVD284" s="294"/>
      <c r="EVE284" s="294"/>
      <c r="EVF284" s="294"/>
      <c r="EVG284" s="294"/>
      <c r="EVH284" s="294"/>
      <c r="EVI284" s="294"/>
      <c r="EVJ284" s="294"/>
      <c r="EVK284" s="294"/>
      <c r="EVL284" s="294"/>
      <c r="EVM284" s="294"/>
      <c r="EVN284" s="294"/>
      <c r="EVO284" s="294"/>
      <c r="EVP284" s="294"/>
      <c r="EVQ284" s="294"/>
      <c r="EVR284" s="294"/>
      <c r="EVS284" s="294"/>
      <c r="EVT284" s="294"/>
      <c r="EVU284" s="294"/>
      <c r="EVV284" s="294"/>
      <c r="EVW284" s="294"/>
      <c r="EVX284" s="294"/>
      <c r="EVY284" s="294"/>
      <c r="EVZ284" s="294"/>
      <c r="EWA284" s="294"/>
      <c r="EWB284" s="294"/>
      <c r="EWC284" s="294"/>
      <c r="EWD284" s="294"/>
      <c r="EWE284" s="294"/>
      <c r="EWF284" s="294"/>
      <c r="EWG284" s="294"/>
      <c r="EWH284" s="294"/>
      <c r="EWI284" s="294"/>
      <c r="EWJ284" s="294"/>
      <c r="EWK284" s="294"/>
      <c r="EWL284" s="294"/>
      <c r="EWM284" s="294"/>
      <c r="EWN284" s="294"/>
      <c r="EWO284" s="294"/>
      <c r="EWP284" s="294"/>
      <c r="EWQ284" s="294"/>
      <c r="EWR284" s="294"/>
      <c r="EWS284" s="294"/>
      <c r="EWT284" s="294"/>
      <c r="EWU284" s="294"/>
      <c r="EWV284" s="294"/>
      <c r="EWW284" s="294"/>
      <c r="EWX284" s="294"/>
      <c r="EWY284" s="294"/>
      <c r="EWZ284" s="294"/>
      <c r="EXA284" s="294"/>
      <c r="EXB284" s="294"/>
      <c r="EXC284" s="294"/>
      <c r="EXD284" s="294"/>
      <c r="EXE284" s="294"/>
      <c r="EXF284" s="294"/>
      <c r="EXG284" s="294"/>
      <c r="EXH284" s="294"/>
      <c r="EXI284" s="294"/>
      <c r="EXJ284" s="294"/>
      <c r="EXK284" s="294"/>
      <c r="EXL284" s="294"/>
      <c r="EXM284" s="294"/>
      <c r="EXN284" s="294"/>
      <c r="EXO284" s="294"/>
      <c r="EXP284" s="294"/>
      <c r="EXQ284" s="294"/>
      <c r="EXR284" s="294"/>
      <c r="EXS284" s="294"/>
      <c r="EXT284" s="294"/>
      <c r="EXU284" s="294"/>
      <c r="EXV284" s="294"/>
      <c r="EXW284" s="294"/>
      <c r="EXX284" s="294"/>
      <c r="EXY284" s="294"/>
      <c r="EXZ284" s="294"/>
      <c r="EYA284" s="294"/>
      <c r="EYB284" s="294"/>
      <c r="EYC284" s="294"/>
      <c r="EYD284" s="294"/>
      <c r="EYE284" s="294"/>
      <c r="EYF284" s="294"/>
      <c r="EYG284" s="294"/>
      <c r="EYH284" s="294"/>
      <c r="EYI284" s="294"/>
      <c r="EYJ284" s="294"/>
      <c r="EYK284" s="294"/>
      <c r="EYL284" s="294"/>
      <c r="EYM284" s="294"/>
      <c r="EYN284" s="294"/>
      <c r="EYO284" s="294"/>
      <c r="EYP284" s="294"/>
      <c r="EYQ284" s="294"/>
      <c r="EYR284" s="294"/>
      <c r="EYS284" s="294"/>
      <c r="EYT284" s="294"/>
      <c r="EYU284" s="294"/>
      <c r="EYV284" s="294"/>
      <c r="EYW284" s="294"/>
      <c r="EYX284" s="294"/>
      <c r="EYY284" s="294"/>
      <c r="EYZ284" s="294"/>
      <c r="EZA284" s="294"/>
      <c r="EZB284" s="294"/>
      <c r="EZC284" s="294"/>
      <c r="EZD284" s="294"/>
      <c r="EZE284" s="294"/>
      <c r="EZF284" s="294"/>
      <c r="EZG284" s="294"/>
      <c r="EZH284" s="294"/>
      <c r="EZI284" s="294"/>
      <c r="EZJ284" s="294"/>
      <c r="EZK284" s="294"/>
      <c r="EZL284" s="294"/>
      <c r="EZM284" s="294"/>
      <c r="EZN284" s="294"/>
      <c r="EZO284" s="294"/>
      <c r="EZP284" s="294"/>
      <c r="EZQ284" s="294"/>
      <c r="EZR284" s="294"/>
      <c r="EZS284" s="294"/>
      <c r="EZT284" s="294"/>
      <c r="EZU284" s="294"/>
      <c r="EZV284" s="294"/>
      <c r="EZW284" s="294"/>
      <c r="EZX284" s="294"/>
      <c r="EZY284" s="294"/>
      <c r="EZZ284" s="294"/>
      <c r="FAA284" s="294"/>
      <c r="FAB284" s="294"/>
      <c r="FAC284" s="294"/>
      <c r="FAD284" s="294"/>
      <c r="FAE284" s="294"/>
      <c r="FAF284" s="294"/>
      <c r="FAG284" s="294"/>
      <c r="FAH284" s="294"/>
      <c r="FAI284" s="294"/>
      <c r="FAJ284" s="294"/>
      <c r="FAK284" s="294"/>
      <c r="FAL284" s="294"/>
      <c r="FAM284" s="294"/>
      <c r="FAN284" s="294"/>
      <c r="FAO284" s="294"/>
      <c r="FAP284" s="294"/>
      <c r="FAQ284" s="294"/>
      <c r="FAR284" s="294"/>
      <c r="FAS284" s="294"/>
      <c r="FAT284" s="294"/>
      <c r="FAU284" s="294"/>
      <c r="FAV284" s="294"/>
      <c r="FAW284" s="294"/>
      <c r="FAX284" s="294"/>
      <c r="FAY284" s="294"/>
      <c r="FAZ284" s="294"/>
      <c r="FBA284" s="294"/>
      <c r="FBB284" s="294"/>
      <c r="FBC284" s="294"/>
      <c r="FBD284" s="294"/>
      <c r="FBE284" s="294"/>
      <c r="FBF284" s="294"/>
      <c r="FBG284" s="294"/>
      <c r="FBH284" s="294"/>
      <c r="FBI284" s="294"/>
      <c r="FBJ284" s="294"/>
      <c r="FBK284" s="294"/>
      <c r="FBL284" s="294"/>
      <c r="FBM284" s="294"/>
      <c r="FBN284" s="294"/>
      <c r="FBO284" s="294"/>
      <c r="FBP284" s="294"/>
      <c r="FBQ284" s="294"/>
      <c r="FBR284" s="294"/>
      <c r="FBS284" s="294"/>
      <c r="FBT284" s="294"/>
      <c r="FBU284" s="294"/>
      <c r="FBV284" s="294"/>
      <c r="FBW284" s="294"/>
      <c r="FBX284" s="294"/>
      <c r="FBY284" s="294"/>
      <c r="FBZ284" s="294"/>
      <c r="FCA284" s="294"/>
      <c r="FCB284" s="294"/>
      <c r="FCC284" s="294"/>
      <c r="FCD284" s="294"/>
      <c r="FCE284" s="294"/>
      <c r="FCF284" s="294"/>
      <c r="FCG284" s="294"/>
      <c r="FCH284" s="294"/>
      <c r="FCI284" s="294"/>
      <c r="FCJ284" s="294"/>
      <c r="FCK284" s="294"/>
      <c r="FCL284" s="294"/>
      <c r="FCM284" s="294"/>
      <c r="FCN284" s="294"/>
      <c r="FCO284" s="294"/>
      <c r="FCP284" s="294"/>
      <c r="FCQ284" s="294"/>
      <c r="FCR284" s="294"/>
      <c r="FCS284" s="294"/>
      <c r="FCT284" s="294"/>
      <c r="FCU284" s="294"/>
      <c r="FCV284" s="294"/>
      <c r="FCW284" s="294"/>
      <c r="FCX284" s="294"/>
      <c r="FCY284" s="294"/>
      <c r="FCZ284" s="294"/>
      <c r="FDA284" s="294"/>
      <c r="FDB284" s="294"/>
      <c r="FDC284" s="294"/>
      <c r="FDD284" s="294"/>
      <c r="FDE284" s="294"/>
      <c r="FDF284" s="294"/>
      <c r="FDG284" s="294"/>
      <c r="FDH284" s="294"/>
      <c r="FDI284" s="294"/>
      <c r="FDJ284" s="294"/>
      <c r="FDK284" s="294"/>
      <c r="FDL284" s="294"/>
      <c r="FDM284" s="294"/>
      <c r="FDN284" s="294"/>
      <c r="FDO284" s="294"/>
      <c r="FDP284" s="294"/>
      <c r="FDQ284" s="294"/>
      <c r="FDR284" s="294"/>
      <c r="FDS284" s="294"/>
      <c r="FDT284" s="294"/>
      <c r="FDU284" s="294"/>
      <c r="FDV284" s="294"/>
      <c r="FDW284" s="294"/>
      <c r="FDX284" s="294"/>
      <c r="FDY284" s="294"/>
      <c r="FDZ284" s="294"/>
      <c r="FEA284" s="294"/>
      <c r="FEB284" s="294"/>
      <c r="FEC284" s="294"/>
      <c r="FED284" s="294"/>
      <c r="FEE284" s="294"/>
      <c r="FEF284" s="294"/>
      <c r="FEG284" s="294"/>
      <c r="FEH284" s="294"/>
      <c r="FEI284" s="294"/>
      <c r="FEJ284" s="294"/>
      <c r="FEK284" s="294"/>
      <c r="FEL284" s="294"/>
      <c r="FEM284" s="294"/>
      <c r="FEN284" s="294"/>
      <c r="FEO284" s="294"/>
      <c r="FEP284" s="294"/>
      <c r="FEQ284" s="294"/>
      <c r="FER284" s="294"/>
      <c r="FES284" s="294"/>
      <c r="FET284" s="294"/>
      <c r="FEU284" s="294"/>
      <c r="FEV284" s="294"/>
      <c r="FEW284" s="294"/>
      <c r="FEX284" s="294"/>
      <c r="FEY284" s="294"/>
      <c r="FEZ284" s="294"/>
      <c r="FFA284" s="294"/>
      <c r="FFB284" s="294"/>
      <c r="FFC284" s="294"/>
      <c r="FFD284" s="294"/>
      <c r="FFE284" s="294"/>
      <c r="FFF284" s="294"/>
      <c r="FFG284" s="294"/>
      <c r="FFH284" s="294"/>
      <c r="FFI284" s="294"/>
      <c r="FFJ284" s="294"/>
      <c r="FFK284" s="294"/>
      <c r="FFL284" s="294"/>
      <c r="FFM284" s="294"/>
      <c r="FFN284" s="294"/>
      <c r="FFO284" s="294"/>
      <c r="FFP284" s="294"/>
      <c r="FFQ284" s="294"/>
      <c r="FFR284" s="294"/>
      <c r="FFS284" s="294"/>
      <c r="FFT284" s="294"/>
      <c r="FFU284" s="294"/>
      <c r="FFV284" s="294"/>
      <c r="FFW284" s="294"/>
      <c r="FFX284" s="294"/>
      <c r="FFY284" s="294"/>
      <c r="FFZ284" s="294"/>
      <c r="FGA284" s="294"/>
      <c r="FGB284" s="294"/>
      <c r="FGC284" s="294"/>
      <c r="FGD284" s="294"/>
      <c r="FGE284" s="294"/>
      <c r="FGF284" s="294"/>
      <c r="FGG284" s="294"/>
      <c r="FGH284" s="294"/>
      <c r="FGI284" s="294"/>
      <c r="FGJ284" s="294"/>
      <c r="FGK284" s="294"/>
      <c r="FGL284" s="294"/>
      <c r="FGM284" s="294"/>
      <c r="FGN284" s="294"/>
      <c r="FGO284" s="294"/>
      <c r="FGP284" s="294"/>
      <c r="FGQ284" s="294"/>
      <c r="FGR284" s="294"/>
      <c r="FGS284" s="294"/>
      <c r="FGT284" s="294"/>
      <c r="FGU284" s="294"/>
      <c r="FGV284" s="294"/>
      <c r="FGW284" s="294"/>
      <c r="FGX284" s="294"/>
      <c r="FGY284" s="294"/>
      <c r="FGZ284" s="294"/>
      <c r="FHA284" s="294"/>
      <c r="FHB284" s="294"/>
      <c r="FHC284" s="294"/>
      <c r="FHD284" s="294"/>
      <c r="FHE284" s="294"/>
      <c r="FHF284" s="294"/>
      <c r="FHG284" s="294"/>
      <c r="FHH284" s="294"/>
      <c r="FHI284" s="294"/>
      <c r="FHJ284" s="294"/>
      <c r="FHK284" s="294"/>
      <c r="FHL284" s="294"/>
      <c r="FHM284" s="294"/>
      <c r="FHN284" s="294"/>
      <c r="FHO284" s="294"/>
      <c r="FHP284" s="294"/>
      <c r="FHQ284" s="294"/>
      <c r="FHR284" s="294"/>
      <c r="FHS284" s="294"/>
      <c r="FHT284" s="294"/>
      <c r="FHU284" s="294"/>
      <c r="FHV284" s="294"/>
      <c r="FHW284" s="294"/>
      <c r="FHX284" s="294"/>
      <c r="FHY284" s="294"/>
      <c r="FHZ284" s="294"/>
      <c r="FIA284" s="294"/>
      <c r="FIB284" s="294"/>
      <c r="FIC284" s="294"/>
      <c r="FID284" s="294"/>
      <c r="FIE284" s="294"/>
      <c r="FIF284" s="294"/>
      <c r="FIG284" s="294"/>
      <c r="FIH284" s="294"/>
      <c r="FII284" s="294"/>
      <c r="FIJ284" s="294"/>
      <c r="FIK284" s="294"/>
      <c r="FIL284" s="294"/>
      <c r="FIM284" s="294"/>
      <c r="FIN284" s="294"/>
      <c r="FIO284" s="294"/>
      <c r="FIP284" s="294"/>
      <c r="FIQ284" s="294"/>
      <c r="FIR284" s="294"/>
      <c r="FIS284" s="294"/>
      <c r="FIT284" s="294"/>
      <c r="FIU284" s="294"/>
      <c r="FIV284" s="294"/>
      <c r="FIW284" s="294"/>
      <c r="FIX284" s="294"/>
      <c r="FIY284" s="294"/>
      <c r="FIZ284" s="294"/>
      <c r="FJA284" s="294"/>
      <c r="FJB284" s="294"/>
      <c r="FJC284" s="294"/>
      <c r="FJD284" s="294"/>
      <c r="FJE284" s="294"/>
      <c r="FJF284" s="294"/>
      <c r="FJG284" s="294"/>
      <c r="FJH284" s="294"/>
      <c r="FJI284" s="294"/>
      <c r="FJJ284" s="294"/>
      <c r="FJK284" s="294"/>
      <c r="FJL284" s="294"/>
      <c r="FJM284" s="294"/>
      <c r="FJN284" s="294"/>
      <c r="FJO284" s="294"/>
      <c r="FJP284" s="294"/>
      <c r="FJQ284" s="294"/>
      <c r="FJR284" s="294"/>
      <c r="FJS284" s="294"/>
      <c r="FJT284" s="294"/>
      <c r="FJU284" s="294"/>
      <c r="FJV284" s="294"/>
      <c r="FJW284" s="294"/>
      <c r="FJX284" s="294"/>
      <c r="FJY284" s="294"/>
      <c r="FJZ284" s="294"/>
      <c r="FKA284" s="294"/>
      <c r="FKB284" s="294"/>
      <c r="FKC284" s="294"/>
      <c r="FKD284" s="294"/>
      <c r="FKE284" s="294"/>
      <c r="FKF284" s="294"/>
      <c r="FKG284" s="294"/>
      <c r="FKH284" s="294"/>
      <c r="FKI284" s="294"/>
      <c r="FKJ284" s="294"/>
      <c r="FKK284" s="294"/>
      <c r="FKL284" s="294"/>
      <c r="FKM284" s="294"/>
      <c r="FKN284" s="294"/>
      <c r="FKO284" s="294"/>
      <c r="FKP284" s="294"/>
      <c r="FKQ284" s="294"/>
      <c r="FKR284" s="294"/>
      <c r="FKS284" s="294"/>
      <c r="FKT284" s="294"/>
      <c r="FKU284" s="294"/>
      <c r="FKV284" s="294"/>
      <c r="FKW284" s="294"/>
      <c r="FKX284" s="294"/>
      <c r="FKY284" s="294"/>
      <c r="FKZ284" s="294"/>
      <c r="FLA284" s="294"/>
      <c r="FLB284" s="294"/>
      <c r="FLC284" s="294"/>
      <c r="FLD284" s="294"/>
      <c r="FLE284" s="294"/>
      <c r="FLF284" s="294"/>
      <c r="FLG284" s="294"/>
      <c r="FLH284" s="294"/>
      <c r="FLI284" s="294"/>
      <c r="FLJ284" s="294"/>
      <c r="FLK284" s="294"/>
      <c r="FLL284" s="294"/>
      <c r="FLM284" s="294"/>
      <c r="FLN284" s="294"/>
      <c r="FLO284" s="294"/>
      <c r="FLP284" s="294"/>
      <c r="FLQ284" s="294"/>
      <c r="FLR284" s="294"/>
      <c r="FLS284" s="294"/>
      <c r="FLT284" s="294"/>
      <c r="FLU284" s="294"/>
      <c r="FLV284" s="294"/>
      <c r="FLW284" s="294"/>
      <c r="FLX284" s="294"/>
      <c r="FLY284" s="294"/>
      <c r="FLZ284" s="294"/>
      <c r="FMA284" s="294"/>
      <c r="FMB284" s="294"/>
      <c r="FMC284" s="294"/>
      <c r="FMD284" s="294"/>
      <c r="FME284" s="294"/>
      <c r="FMF284" s="294"/>
      <c r="FMG284" s="294"/>
      <c r="FMH284" s="294"/>
      <c r="FMI284" s="294"/>
      <c r="FMJ284" s="294"/>
      <c r="FMK284" s="294"/>
      <c r="FML284" s="294"/>
      <c r="FMM284" s="294"/>
      <c r="FMN284" s="294"/>
      <c r="FMO284" s="294"/>
      <c r="FMP284" s="294"/>
      <c r="FMQ284" s="294"/>
      <c r="FMR284" s="294"/>
      <c r="FMS284" s="294"/>
      <c r="FMT284" s="294"/>
      <c r="FMU284" s="294"/>
      <c r="FMV284" s="294"/>
      <c r="FMW284" s="294"/>
      <c r="FMX284" s="294"/>
      <c r="FMY284" s="294"/>
      <c r="FMZ284" s="294"/>
      <c r="FNA284" s="294"/>
      <c r="FNB284" s="294"/>
      <c r="FNC284" s="294"/>
      <c r="FND284" s="294"/>
      <c r="FNE284" s="294"/>
      <c r="FNF284" s="294"/>
      <c r="FNG284" s="294"/>
      <c r="FNH284" s="294"/>
      <c r="FNI284" s="294"/>
      <c r="FNJ284" s="294"/>
      <c r="FNK284" s="294"/>
      <c r="FNL284" s="294"/>
      <c r="FNM284" s="294"/>
      <c r="FNN284" s="294"/>
      <c r="FNO284" s="294"/>
      <c r="FNP284" s="294"/>
      <c r="FNQ284" s="294"/>
      <c r="FNR284" s="294"/>
      <c r="FNS284" s="294"/>
      <c r="FNT284" s="294"/>
      <c r="FNU284" s="294"/>
      <c r="FNV284" s="294"/>
      <c r="FNW284" s="294"/>
      <c r="FNX284" s="294"/>
      <c r="FNY284" s="294"/>
      <c r="FNZ284" s="294"/>
      <c r="FOA284" s="294"/>
      <c r="FOB284" s="294"/>
      <c r="FOC284" s="294"/>
      <c r="FOD284" s="294"/>
      <c r="FOE284" s="294"/>
      <c r="FOF284" s="294"/>
      <c r="FOG284" s="294"/>
      <c r="FOH284" s="294"/>
      <c r="FOI284" s="294"/>
      <c r="FOJ284" s="294"/>
      <c r="FOK284" s="294"/>
      <c r="FOL284" s="294"/>
      <c r="FOM284" s="294"/>
      <c r="FON284" s="294"/>
      <c r="FOO284" s="294"/>
      <c r="FOP284" s="294"/>
      <c r="FOQ284" s="294"/>
      <c r="FOR284" s="294"/>
      <c r="FOS284" s="294"/>
      <c r="FOT284" s="294"/>
      <c r="FOU284" s="294"/>
      <c r="FOV284" s="294"/>
      <c r="FOW284" s="294"/>
      <c r="FOX284" s="294"/>
      <c r="FOY284" s="294"/>
      <c r="FOZ284" s="294"/>
      <c r="FPA284" s="294"/>
      <c r="FPB284" s="294"/>
      <c r="FPC284" s="294"/>
      <c r="FPD284" s="294"/>
      <c r="FPE284" s="294"/>
      <c r="FPF284" s="294"/>
      <c r="FPG284" s="294"/>
      <c r="FPH284" s="294"/>
      <c r="FPI284" s="294"/>
      <c r="FPJ284" s="294"/>
      <c r="FPK284" s="294"/>
      <c r="FPL284" s="294"/>
      <c r="FPM284" s="294"/>
      <c r="FPN284" s="294"/>
      <c r="FPO284" s="294"/>
      <c r="FPP284" s="294"/>
      <c r="FPQ284" s="294"/>
      <c r="FPR284" s="294"/>
      <c r="FPS284" s="294"/>
      <c r="FPT284" s="294"/>
      <c r="FPU284" s="294"/>
      <c r="FPV284" s="294"/>
      <c r="FPW284" s="294"/>
      <c r="FPX284" s="294"/>
      <c r="FPY284" s="294"/>
      <c r="FPZ284" s="294"/>
      <c r="FQA284" s="294"/>
      <c r="FQB284" s="294"/>
      <c r="FQC284" s="294"/>
      <c r="FQD284" s="294"/>
      <c r="FQE284" s="294"/>
      <c r="FQF284" s="294"/>
      <c r="FQG284" s="294"/>
      <c r="FQH284" s="294"/>
      <c r="FQI284" s="294"/>
      <c r="FQJ284" s="294"/>
      <c r="FQK284" s="294"/>
      <c r="FQL284" s="294"/>
      <c r="FQM284" s="294"/>
      <c r="FQN284" s="294"/>
      <c r="FQO284" s="294"/>
      <c r="FQP284" s="294"/>
      <c r="FQQ284" s="294"/>
      <c r="FQR284" s="294"/>
      <c r="FQS284" s="294"/>
      <c r="FQT284" s="294"/>
      <c r="FQU284" s="294"/>
      <c r="FQV284" s="294"/>
      <c r="FQW284" s="294"/>
      <c r="FQX284" s="294"/>
      <c r="FQY284" s="294"/>
      <c r="FQZ284" s="294"/>
      <c r="FRA284" s="294"/>
      <c r="FRB284" s="294"/>
      <c r="FRC284" s="294"/>
      <c r="FRD284" s="294"/>
      <c r="FRE284" s="294"/>
      <c r="FRF284" s="294"/>
      <c r="FRG284" s="294"/>
      <c r="FRH284" s="294"/>
      <c r="FRI284" s="294"/>
      <c r="FRJ284" s="294"/>
      <c r="FRK284" s="294"/>
      <c r="FRL284" s="294"/>
      <c r="FRM284" s="294"/>
      <c r="FRN284" s="294"/>
      <c r="FRO284" s="294"/>
      <c r="FRP284" s="294"/>
      <c r="FRQ284" s="294"/>
      <c r="FRR284" s="294"/>
      <c r="FRS284" s="294"/>
      <c r="FRT284" s="294"/>
      <c r="FRU284" s="294"/>
      <c r="FRV284" s="294"/>
      <c r="FRW284" s="294"/>
      <c r="FRX284" s="294"/>
      <c r="FRY284" s="294"/>
      <c r="FRZ284" s="294"/>
      <c r="FSA284" s="294"/>
      <c r="FSB284" s="294"/>
      <c r="FSC284" s="294"/>
      <c r="FSD284" s="294"/>
      <c r="FSE284" s="294"/>
      <c r="FSF284" s="294"/>
      <c r="FSG284" s="294"/>
      <c r="FSH284" s="294"/>
      <c r="FSI284" s="294"/>
      <c r="FSJ284" s="294"/>
      <c r="FSK284" s="294"/>
      <c r="FSL284" s="294"/>
      <c r="FSM284" s="294"/>
      <c r="FSN284" s="294"/>
      <c r="FSO284" s="294"/>
      <c r="FSP284" s="294"/>
      <c r="FSQ284" s="294"/>
      <c r="FSR284" s="294"/>
      <c r="FSS284" s="294"/>
      <c r="FST284" s="294"/>
      <c r="FSU284" s="294"/>
      <c r="FSV284" s="294"/>
      <c r="FSW284" s="294"/>
      <c r="FSX284" s="294"/>
      <c r="FSY284" s="294"/>
      <c r="FSZ284" s="294"/>
      <c r="FTA284" s="294"/>
      <c r="FTB284" s="294"/>
      <c r="FTC284" s="294"/>
      <c r="FTD284" s="294"/>
      <c r="FTE284" s="294"/>
      <c r="FTF284" s="294"/>
      <c r="FTG284" s="294"/>
      <c r="FTH284" s="294"/>
      <c r="FTI284" s="294"/>
      <c r="FTJ284" s="294"/>
      <c r="FTK284" s="294"/>
      <c r="FTL284" s="294"/>
      <c r="FTM284" s="294"/>
      <c r="FTN284" s="294"/>
      <c r="FTO284" s="294"/>
      <c r="FTP284" s="294"/>
      <c r="FTQ284" s="294"/>
      <c r="FTR284" s="294"/>
      <c r="FTS284" s="294"/>
      <c r="FTT284" s="294"/>
      <c r="FTU284" s="294"/>
      <c r="FTV284" s="294"/>
      <c r="FTW284" s="294"/>
      <c r="FTX284" s="294"/>
      <c r="FTY284" s="294"/>
      <c r="FTZ284" s="294"/>
      <c r="FUA284" s="294"/>
      <c r="FUB284" s="294"/>
      <c r="FUC284" s="294"/>
      <c r="FUD284" s="294"/>
      <c r="FUE284" s="294"/>
      <c r="FUF284" s="294"/>
      <c r="FUG284" s="294"/>
      <c r="FUH284" s="294"/>
      <c r="FUI284" s="294"/>
      <c r="FUJ284" s="294"/>
      <c r="FUK284" s="294"/>
      <c r="FUL284" s="294"/>
      <c r="FUM284" s="294"/>
      <c r="FUN284" s="294"/>
      <c r="FUO284" s="294"/>
      <c r="FUP284" s="294"/>
      <c r="FUQ284" s="294"/>
      <c r="FUR284" s="294"/>
      <c r="FUS284" s="294"/>
      <c r="FUT284" s="294"/>
      <c r="FUU284" s="294"/>
      <c r="FUV284" s="294"/>
      <c r="FUW284" s="294"/>
      <c r="FUX284" s="294"/>
      <c r="FUY284" s="294"/>
      <c r="FUZ284" s="294"/>
      <c r="FVA284" s="294"/>
      <c r="FVB284" s="294"/>
      <c r="FVC284" s="294"/>
      <c r="FVD284" s="294"/>
      <c r="FVE284" s="294"/>
      <c r="FVF284" s="294"/>
      <c r="FVG284" s="294"/>
      <c r="FVH284" s="294"/>
      <c r="FVI284" s="294"/>
      <c r="FVJ284" s="294"/>
      <c r="FVK284" s="294"/>
      <c r="FVL284" s="294"/>
      <c r="FVM284" s="294"/>
      <c r="FVN284" s="294"/>
      <c r="FVO284" s="294"/>
      <c r="FVP284" s="294"/>
      <c r="FVQ284" s="294"/>
      <c r="FVR284" s="294"/>
      <c r="FVS284" s="294"/>
      <c r="FVT284" s="294"/>
      <c r="FVU284" s="294"/>
      <c r="FVV284" s="294"/>
      <c r="FVW284" s="294"/>
      <c r="FVX284" s="294"/>
      <c r="FVY284" s="294"/>
      <c r="FVZ284" s="294"/>
      <c r="FWA284" s="294"/>
      <c r="FWB284" s="294"/>
      <c r="FWC284" s="294"/>
      <c r="FWD284" s="294"/>
      <c r="FWE284" s="294"/>
      <c r="FWF284" s="294"/>
      <c r="FWG284" s="294"/>
      <c r="FWH284" s="294"/>
      <c r="FWI284" s="294"/>
      <c r="FWJ284" s="294"/>
      <c r="FWK284" s="294"/>
      <c r="FWL284" s="294"/>
      <c r="FWM284" s="294"/>
      <c r="FWN284" s="294"/>
      <c r="FWO284" s="294"/>
      <c r="FWP284" s="294"/>
      <c r="FWQ284" s="294"/>
      <c r="FWR284" s="294"/>
      <c r="FWS284" s="294"/>
      <c r="FWT284" s="294"/>
      <c r="FWU284" s="294"/>
      <c r="FWV284" s="294"/>
      <c r="FWW284" s="294"/>
      <c r="FWX284" s="294"/>
      <c r="FWY284" s="294"/>
      <c r="FWZ284" s="294"/>
      <c r="FXA284" s="294"/>
      <c r="FXB284" s="294"/>
      <c r="FXC284" s="294"/>
      <c r="FXD284" s="294"/>
      <c r="FXE284" s="294"/>
      <c r="FXF284" s="294"/>
      <c r="FXG284" s="294"/>
      <c r="FXH284" s="294"/>
      <c r="FXI284" s="294"/>
      <c r="FXJ284" s="294"/>
      <c r="FXK284" s="294"/>
      <c r="FXL284" s="294"/>
      <c r="FXM284" s="294"/>
      <c r="FXN284" s="294"/>
      <c r="FXO284" s="294"/>
      <c r="FXP284" s="294"/>
      <c r="FXQ284" s="294"/>
      <c r="FXR284" s="294"/>
      <c r="FXS284" s="294"/>
      <c r="FXT284" s="294"/>
      <c r="FXU284" s="294"/>
      <c r="FXV284" s="294"/>
      <c r="FXW284" s="294"/>
      <c r="FXX284" s="294"/>
      <c r="FXY284" s="294"/>
      <c r="FXZ284" s="294"/>
      <c r="FYA284" s="294"/>
      <c r="FYB284" s="294"/>
      <c r="FYC284" s="294"/>
      <c r="FYD284" s="294"/>
      <c r="FYE284" s="294"/>
      <c r="FYF284" s="294"/>
      <c r="FYG284" s="294"/>
      <c r="FYH284" s="294"/>
      <c r="FYI284" s="294"/>
      <c r="FYJ284" s="294"/>
      <c r="FYK284" s="294"/>
      <c r="FYL284" s="294"/>
      <c r="FYM284" s="294"/>
      <c r="FYN284" s="294"/>
      <c r="FYO284" s="294"/>
      <c r="FYP284" s="294"/>
      <c r="FYQ284" s="294"/>
      <c r="FYR284" s="294"/>
      <c r="FYS284" s="294"/>
      <c r="FYT284" s="294"/>
      <c r="FYU284" s="294"/>
      <c r="FYV284" s="294"/>
      <c r="FYW284" s="294"/>
      <c r="FYX284" s="294"/>
      <c r="FYY284" s="294"/>
      <c r="FYZ284" s="294"/>
      <c r="FZA284" s="294"/>
      <c r="FZB284" s="294"/>
      <c r="FZC284" s="294"/>
      <c r="FZD284" s="294"/>
      <c r="FZE284" s="294"/>
      <c r="FZF284" s="294"/>
      <c r="FZG284" s="294"/>
      <c r="FZH284" s="294"/>
      <c r="FZI284" s="294"/>
      <c r="FZJ284" s="294"/>
      <c r="FZK284" s="294"/>
      <c r="FZL284" s="294"/>
      <c r="FZM284" s="294"/>
      <c r="FZN284" s="294"/>
      <c r="FZO284" s="294"/>
      <c r="FZP284" s="294"/>
      <c r="FZQ284" s="294"/>
      <c r="FZR284" s="294"/>
      <c r="FZS284" s="294"/>
      <c r="FZT284" s="294"/>
      <c r="FZU284" s="294"/>
      <c r="FZV284" s="294"/>
      <c r="FZW284" s="294"/>
      <c r="FZX284" s="294"/>
      <c r="FZY284" s="294"/>
      <c r="FZZ284" s="294"/>
      <c r="GAA284" s="294"/>
      <c r="GAB284" s="294"/>
      <c r="GAC284" s="294"/>
      <c r="GAD284" s="294"/>
      <c r="GAE284" s="294"/>
      <c r="GAF284" s="294"/>
      <c r="GAG284" s="294"/>
      <c r="GAH284" s="294"/>
      <c r="GAI284" s="294"/>
      <c r="GAJ284" s="294"/>
      <c r="GAK284" s="294"/>
      <c r="GAL284" s="294"/>
      <c r="GAM284" s="294"/>
      <c r="GAN284" s="294"/>
      <c r="GAO284" s="294"/>
      <c r="GAP284" s="294"/>
      <c r="GAQ284" s="294"/>
      <c r="GAR284" s="294"/>
      <c r="GAS284" s="294"/>
      <c r="GAT284" s="294"/>
      <c r="GAU284" s="294"/>
      <c r="GAV284" s="294"/>
      <c r="GAW284" s="294"/>
      <c r="GAX284" s="294"/>
      <c r="GAY284" s="294"/>
      <c r="GAZ284" s="294"/>
      <c r="GBA284" s="294"/>
      <c r="GBB284" s="294"/>
      <c r="GBC284" s="294"/>
      <c r="GBD284" s="294"/>
      <c r="GBE284" s="294"/>
      <c r="GBF284" s="294"/>
      <c r="GBG284" s="294"/>
      <c r="GBH284" s="294"/>
      <c r="GBI284" s="294"/>
      <c r="GBJ284" s="294"/>
      <c r="GBK284" s="294"/>
      <c r="GBL284" s="294"/>
      <c r="GBM284" s="294"/>
      <c r="GBN284" s="294"/>
      <c r="GBO284" s="294"/>
      <c r="GBP284" s="294"/>
      <c r="GBQ284" s="294"/>
      <c r="GBR284" s="294"/>
      <c r="GBS284" s="294"/>
      <c r="GBT284" s="294"/>
      <c r="GBU284" s="294"/>
      <c r="GBV284" s="294"/>
      <c r="GBW284" s="294"/>
      <c r="GBX284" s="294"/>
      <c r="GBY284" s="294"/>
      <c r="GBZ284" s="294"/>
      <c r="GCA284" s="294"/>
      <c r="GCB284" s="294"/>
      <c r="GCC284" s="294"/>
      <c r="GCD284" s="294"/>
      <c r="GCE284" s="294"/>
      <c r="GCF284" s="294"/>
      <c r="GCG284" s="294"/>
      <c r="GCH284" s="294"/>
      <c r="GCI284" s="294"/>
      <c r="GCJ284" s="294"/>
      <c r="GCK284" s="294"/>
      <c r="GCL284" s="294"/>
      <c r="GCM284" s="294"/>
      <c r="GCN284" s="294"/>
      <c r="GCO284" s="294"/>
      <c r="GCP284" s="294"/>
      <c r="GCQ284" s="294"/>
      <c r="GCR284" s="294"/>
      <c r="GCS284" s="294"/>
      <c r="GCT284" s="294"/>
      <c r="GCU284" s="294"/>
      <c r="GCV284" s="294"/>
      <c r="GCW284" s="294"/>
      <c r="GCX284" s="294"/>
      <c r="GCY284" s="294"/>
      <c r="GCZ284" s="294"/>
      <c r="GDA284" s="294"/>
      <c r="GDB284" s="294"/>
      <c r="GDC284" s="294"/>
      <c r="GDD284" s="294"/>
      <c r="GDE284" s="294"/>
      <c r="GDF284" s="294"/>
      <c r="GDG284" s="294"/>
      <c r="GDH284" s="294"/>
      <c r="GDI284" s="294"/>
      <c r="GDJ284" s="294"/>
      <c r="GDK284" s="294"/>
      <c r="GDL284" s="294"/>
      <c r="GDM284" s="294"/>
      <c r="GDN284" s="294"/>
      <c r="GDO284" s="294"/>
      <c r="GDP284" s="294"/>
      <c r="GDQ284" s="294"/>
      <c r="GDR284" s="294"/>
      <c r="GDS284" s="294"/>
      <c r="GDT284" s="294"/>
      <c r="GDU284" s="294"/>
      <c r="GDV284" s="294"/>
      <c r="GDW284" s="294"/>
      <c r="GDX284" s="294"/>
      <c r="GDY284" s="294"/>
      <c r="GDZ284" s="294"/>
      <c r="GEA284" s="294"/>
      <c r="GEB284" s="294"/>
      <c r="GEC284" s="294"/>
      <c r="GED284" s="294"/>
      <c r="GEE284" s="294"/>
      <c r="GEF284" s="294"/>
      <c r="GEG284" s="294"/>
      <c r="GEH284" s="294"/>
      <c r="GEI284" s="294"/>
      <c r="GEJ284" s="294"/>
      <c r="GEK284" s="294"/>
      <c r="GEL284" s="294"/>
      <c r="GEM284" s="294"/>
      <c r="GEN284" s="294"/>
      <c r="GEO284" s="294"/>
      <c r="GEP284" s="294"/>
      <c r="GEQ284" s="294"/>
      <c r="GER284" s="294"/>
      <c r="GES284" s="294"/>
      <c r="GET284" s="294"/>
      <c r="GEU284" s="294"/>
      <c r="GEV284" s="294"/>
      <c r="GEW284" s="294"/>
      <c r="GEX284" s="294"/>
      <c r="GEY284" s="294"/>
      <c r="GEZ284" s="294"/>
      <c r="GFA284" s="294"/>
      <c r="GFB284" s="294"/>
      <c r="GFC284" s="294"/>
      <c r="GFD284" s="294"/>
      <c r="GFE284" s="294"/>
      <c r="GFF284" s="294"/>
      <c r="GFG284" s="294"/>
      <c r="GFH284" s="294"/>
      <c r="GFI284" s="294"/>
      <c r="GFJ284" s="294"/>
      <c r="GFK284" s="294"/>
      <c r="GFL284" s="294"/>
      <c r="GFM284" s="294"/>
      <c r="GFN284" s="294"/>
      <c r="GFO284" s="294"/>
      <c r="GFP284" s="294"/>
      <c r="GFQ284" s="294"/>
      <c r="GFR284" s="294"/>
      <c r="GFS284" s="294"/>
      <c r="GFT284" s="294"/>
      <c r="GFU284" s="294"/>
      <c r="GFV284" s="294"/>
      <c r="GFW284" s="294"/>
      <c r="GFX284" s="294"/>
      <c r="GFY284" s="294"/>
      <c r="GFZ284" s="294"/>
      <c r="GGA284" s="294"/>
      <c r="GGB284" s="294"/>
      <c r="GGC284" s="294"/>
      <c r="GGD284" s="294"/>
      <c r="GGE284" s="294"/>
      <c r="GGF284" s="294"/>
      <c r="GGG284" s="294"/>
      <c r="GGH284" s="294"/>
      <c r="GGI284" s="294"/>
      <c r="GGJ284" s="294"/>
      <c r="GGK284" s="294"/>
      <c r="GGL284" s="294"/>
      <c r="GGM284" s="294"/>
      <c r="GGN284" s="294"/>
      <c r="GGO284" s="294"/>
      <c r="GGP284" s="294"/>
      <c r="GGQ284" s="294"/>
      <c r="GGR284" s="294"/>
      <c r="GGS284" s="294"/>
      <c r="GGT284" s="294"/>
      <c r="GGU284" s="294"/>
      <c r="GGV284" s="294"/>
      <c r="GGW284" s="294"/>
      <c r="GGX284" s="294"/>
      <c r="GGY284" s="294"/>
      <c r="GGZ284" s="294"/>
      <c r="GHA284" s="294"/>
      <c r="GHB284" s="294"/>
      <c r="GHC284" s="294"/>
      <c r="GHD284" s="294"/>
      <c r="GHE284" s="294"/>
      <c r="GHF284" s="294"/>
      <c r="GHG284" s="294"/>
      <c r="GHH284" s="294"/>
      <c r="GHI284" s="294"/>
      <c r="GHJ284" s="294"/>
      <c r="GHK284" s="294"/>
      <c r="GHL284" s="294"/>
      <c r="GHM284" s="294"/>
      <c r="GHN284" s="294"/>
      <c r="GHO284" s="294"/>
      <c r="GHP284" s="294"/>
      <c r="GHQ284" s="294"/>
      <c r="GHR284" s="294"/>
      <c r="GHS284" s="294"/>
      <c r="GHT284" s="294"/>
      <c r="GHU284" s="294"/>
      <c r="GHV284" s="294"/>
      <c r="GHW284" s="294"/>
      <c r="GHX284" s="294"/>
      <c r="GHY284" s="294"/>
      <c r="GHZ284" s="294"/>
      <c r="GIA284" s="294"/>
      <c r="GIB284" s="294"/>
      <c r="GIC284" s="294"/>
      <c r="GID284" s="294"/>
      <c r="GIE284" s="294"/>
      <c r="GIF284" s="294"/>
      <c r="GIG284" s="294"/>
      <c r="GIH284" s="294"/>
      <c r="GII284" s="294"/>
      <c r="GIJ284" s="294"/>
      <c r="GIK284" s="294"/>
      <c r="GIL284" s="294"/>
      <c r="GIM284" s="294"/>
      <c r="GIN284" s="294"/>
      <c r="GIO284" s="294"/>
      <c r="GIP284" s="294"/>
      <c r="GIQ284" s="294"/>
      <c r="GIR284" s="294"/>
      <c r="GIS284" s="294"/>
      <c r="GIT284" s="294"/>
      <c r="GIU284" s="294"/>
      <c r="GIV284" s="294"/>
      <c r="GIW284" s="294"/>
      <c r="GIX284" s="294"/>
      <c r="GIY284" s="294"/>
      <c r="GIZ284" s="294"/>
      <c r="GJA284" s="294"/>
      <c r="GJB284" s="294"/>
      <c r="GJC284" s="294"/>
      <c r="GJD284" s="294"/>
      <c r="GJE284" s="294"/>
      <c r="GJF284" s="294"/>
      <c r="GJG284" s="294"/>
      <c r="GJH284" s="294"/>
      <c r="GJI284" s="294"/>
      <c r="GJJ284" s="294"/>
      <c r="GJK284" s="294"/>
      <c r="GJL284" s="294"/>
      <c r="GJM284" s="294"/>
      <c r="GJN284" s="294"/>
      <c r="GJO284" s="294"/>
      <c r="GJP284" s="294"/>
      <c r="GJQ284" s="294"/>
      <c r="GJR284" s="294"/>
      <c r="GJS284" s="294"/>
      <c r="GJT284" s="294"/>
      <c r="GJU284" s="294"/>
      <c r="GJV284" s="294"/>
      <c r="GJW284" s="294"/>
      <c r="GJX284" s="294"/>
      <c r="GJY284" s="294"/>
      <c r="GJZ284" s="294"/>
      <c r="GKA284" s="294"/>
      <c r="GKB284" s="294"/>
      <c r="GKC284" s="294"/>
      <c r="GKD284" s="294"/>
      <c r="GKE284" s="294"/>
      <c r="GKF284" s="294"/>
      <c r="GKG284" s="294"/>
      <c r="GKH284" s="294"/>
      <c r="GKI284" s="294"/>
      <c r="GKJ284" s="294"/>
      <c r="GKK284" s="294"/>
      <c r="GKL284" s="294"/>
      <c r="GKM284" s="294"/>
      <c r="GKN284" s="294"/>
      <c r="GKO284" s="294"/>
      <c r="GKP284" s="294"/>
      <c r="GKQ284" s="294"/>
      <c r="GKR284" s="294"/>
      <c r="GKS284" s="294"/>
      <c r="GKT284" s="294"/>
      <c r="GKU284" s="294"/>
      <c r="GKV284" s="294"/>
      <c r="GKW284" s="294"/>
      <c r="GKX284" s="294"/>
      <c r="GKY284" s="294"/>
      <c r="GKZ284" s="294"/>
      <c r="GLA284" s="294"/>
      <c r="GLB284" s="294"/>
      <c r="GLC284" s="294"/>
      <c r="GLD284" s="294"/>
      <c r="GLE284" s="294"/>
      <c r="GLF284" s="294"/>
      <c r="GLG284" s="294"/>
      <c r="GLH284" s="294"/>
      <c r="GLI284" s="294"/>
      <c r="GLJ284" s="294"/>
      <c r="GLK284" s="294"/>
      <c r="GLL284" s="294"/>
      <c r="GLM284" s="294"/>
      <c r="GLN284" s="294"/>
      <c r="GLO284" s="294"/>
      <c r="GLP284" s="294"/>
      <c r="GLQ284" s="294"/>
      <c r="GLR284" s="294"/>
      <c r="GLS284" s="294"/>
      <c r="GLT284" s="294"/>
      <c r="GLU284" s="294"/>
      <c r="GLV284" s="294"/>
      <c r="GLW284" s="294"/>
      <c r="GLX284" s="294"/>
      <c r="GLY284" s="294"/>
      <c r="GLZ284" s="294"/>
      <c r="GMA284" s="294"/>
      <c r="GMB284" s="294"/>
      <c r="GMC284" s="294"/>
      <c r="GMD284" s="294"/>
      <c r="GME284" s="294"/>
      <c r="GMF284" s="294"/>
      <c r="GMG284" s="294"/>
      <c r="GMH284" s="294"/>
      <c r="GMI284" s="294"/>
      <c r="GMJ284" s="294"/>
      <c r="GMK284" s="294"/>
      <c r="GML284" s="294"/>
      <c r="GMM284" s="294"/>
      <c r="GMN284" s="294"/>
      <c r="GMO284" s="294"/>
      <c r="GMP284" s="294"/>
      <c r="GMQ284" s="294"/>
      <c r="GMR284" s="294"/>
      <c r="GMS284" s="294"/>
      <c r="GMT284" s="294"/>
      <c r="GMU284" s="294"/>
      <c r="GMV284" s="294"/>
      <c r="GMW284" s="294"/>
      <c r="GMX284" s="294"/>
      <c r="GMY284" s="294"/>
      <c r="GMZ284" s="294"/>
      <c r="GNA284" s="294"/>
      <c r="GNB284" s="294"/>
      <c r="GNC284" s="294"/>
      <c r="GND284" s="294"/>
      <c r="GNE284" s="294"/>
      <c r="GNF284" s="294"/>
      <c r="GNG284" s="294"/>
      <c r="GNH284" s="294"/>
      <c r="GNI284" s="294"/>
      <c r="GNJ284" s="294"/>
      <c r="GNK284" s="294"/>
      <c r="GNL284" s="294"/>
      <c r="GNM284" s="294"/>
      <c r="GNN284" s="294"/>
      <c r="GNO284" s="294"/>
      <c r="GNP284" s="294"/>
      <c r="GNQ284" s="294"/>
      <c r="GNR284" s="294"/>
      <c r="GNS284" s="294"/>
      <c r="GNT284" s="294"/>
      <c r="GNU284" s="294"/>
      <c r="GNV284" s="294"/>
      <c r="GNW284" s="294"/>
      <c r="GNX284" s="294"/>
      <c r="GNY284" s="294"/>
      <c r="GNZ284" s="294"/>
      <c r="GOA284" s="294"/>
      <c r="GOB284" s="294"/>
      <c r="GOC284" s="294"/>
      <c r="GOD284" s="294"/>
      <c r="GOE284" s="294"/>
      <c r="GOF284" s="294"/>
      <c r="GOG284" s="294"/>
      <c r="GOH284" s="294"/>
      <c r="GOI284" s="294"/>
      <c r="GOJ284" s="294"/>
      <c r="GOK284" s="294"/>
      <c r="GOL284" s="294"/>
      <c r="GOM284" s="294"/>
      <c r="GON284" s="294"/>
      <c r="GOO284" s="294"/>
      <c r="GOP284" s="294"/>
      <c r="GOQ284" s="294"/>
      <c r="GOR284" s="294"/>
      <c r="GOS284" s="294"/>
      <c r="GOT284" s="294"/>
      <c r="GOU284" s="294"/>
      <c r="GOV284" s="294"/>
      <c r="GOW284" s="294"/>
      <c r="GOX284" s="294"/>
      <c r="GOY284" s="294"/>
      <c r="GOZ284" s="294"/>
      <c r="GPA284" s="294"/>
      <c r="GPB284" s="294"/>
      <c r="GPC284" s="294"/>
      <c r="GPD284" s="294"/>
      <c r="GPE284" s="294"/>
      <c r="GPF284" s="294"/>
      <c r="GPG284" s="294"/>
      <c r="GPH284" s="294"/>
      <c r="GPI284" s="294"/>
      <c r="GPJ284" s="294"/>
      <c r="GPK284" s="294"/>
      <c r="GPL284" s="294"/>
      <c r="GPM284" s="294"/>
      <c r="GPN284" s="294"/>
      <c r="GPO284" s="294"/>
      <c r="GPP284" s="294"/>
      <c r="GPQ284" s="294"/>
      <c r="GPR284" s="294"/>
      <c r="GPS284" s="294"/>
      <c r="GPT284" s="294"/>
      <c r="GPU284" s="294"/>
      <c r="GPV284" s="294"/>
      <c r="GPW284" s="294"/>
      <c r="GPX284" s="294"/>
      <c r="GPY284" s="294"/>
      <c r="GPZ284" s="294"/>
      <c r="GQA284" s="294"/>
      <c r="GQB284" s="294"/>
      <c r="GQC284" s="294"/>
      <c r="GQD284" s="294"/>
      <c r="GQE284" s="294"/>
      <c r="GQF284" s="294"/>
      <c r="GQG284" s="294"/>
      <c r="GQH284" s="294"/>
      <c r="GQI284" s="294"/>
      <c r="GQJ284" s="294"/>
      <c r="GQK284" s="294"/>
      <c r="GQL284" s="294"/>
      <c r="GQM284" s="294"/>
      <c r="GQN284" s="294"/>
      <c r="GQO284" s="294"/>
      <c r="GQP284" s="294"/>
      <c r="GQQ284" s="294"/>
      <c r="GQR284" s="294"/>
      <c r="GQS284" s="294"/>
      <c r="GQT284" s="294"/>
      <c r="GQU284" s="294"/>
      <c r="GQV284" s="294"/>
      <c r="GQW284" s="294"/>
      <c r="GQX284" s="294"/>
      <c r="GQY284" s="294"/>
      <c r="GQZ284" s="294"/>
      <c r="GRA284" s="294"/>
      <c r="GRB284" s="294"/>
      <c r="GRC284" s="294"/>
      <c r="GRD284" s="294"/>
      <c r="GRE284" s="294"/>
      <c r="GRF284" s="294"/>
      <c r="GRG284" s="294"/>
      <c r="GRH284" s="294"/>
      <c r="GRI284" s="294"/>
      <c r="GRJ284" s="294"/>
      <c r="GRK284" s="294"/>
      <c r="GRL284" s="294"/>
      <c r="GRM284" s="294"/>
      <c r="GRN284" s="294"/>
      <c r="GRO284" s="294"/>
      <c r="GRP284" s="294"/>
      <c r="GRQ284" s="294"/>
      <c r="GRR284" s="294"/>
      <c r="GRS284" s="294"/>
      <c r="GRT284" s="294"/>
      <c r="GRU284" s="294"/>
      <c r="GRV284" s="294"/>
      <c r="GRW284" s="294"/>
      <c r="GRX284" s="294"/>
      <c r="GRY284" s="294"/>
      <c r="GRZ284" s="294"/>
      <c r="GSA284" s="294"/>
      <c r="GSB284" s="294"/>
      <c r="GSC284" s="294"/>
      <c r="GSD284" s="294"/>
      <c r="GSE284" s="294"/>
      <c r="GSF284" s="294"/>
      <c r="GSG284" s="294"/>
      <c r="GSH284" s="294"/>
      <c r="GSI284" s="294"/>
      <c r="GSJ284" s="294"/>
      <c r="GSK284" s="294"/>
      <c r="GSL284" s="294"/>
      <c r="GSM284" s="294"/>
      <c r="GSN284" s="294"/>
      <c r="GSO284" s="294"/>
      <c r="GSP284" s="294"/>
      <c r="GSQ284" s="294"/>
      <c r="GSR284" s="294"/>
      <c r="GSS284" s="294"/>
      <c r="GST284" s="294"/>
      <c r="GSU284" s="294"/>
      <c r="GSV284" s="294"/>
      <c r="GSW284" s="294"/>
      <c r="GSX284" s="294"/>
      <c r="GSY284" s="294"/>
      <c r="GSZ284" s="294"/>
      <c r="GTA284" s="294"/>
      <c r="GTB284" s="294"/>
      <c r="GTC284" s="294"/>
      <c r="GTD284" s="294"/>
      <c r="GTE284" s="294"/>
      <c r="GTF284" s="294"/>
      <c r="GTG284" s="294"/>
      <c r="GTH284" s="294"/>
      <c r="GTI284" s="294"/>
      <c r="GTJ284" s="294"/>
      <c r="GTK284" s="294"/>
      <c r="GTL284" s="294"/>
      <c r="GTM284" s="294"/>
      <c r="GTN284" s="294"/>
      <c r="GTO284" s="294"/>
      <c r="GTP284" s="294"/>
      <c r="GTQ284" s="294"/>
      <c r="GTR284" s="294"/>
      <c r="GTS284" s="294"/>
      <c r="GTT284" s="294"/>
      <c r="GTU284" s="294"/>
      <c r="GTV284" s="294"/>
      <c r="GTW284" s="294"/>
      <c r="GTX284" s="294"/>
      <c r="GTY284" s="294"/>
      <c r="GTZ284" s="294"/>
      <c r="GUA284" s="294"/>
      <c r="GUB284" s="294"/>
      <c r="GUC284" s="294"/>
      <c r="GUD284" s="294"/>
      <c r="GUE284" s="294"/>
      <c r="GUF284" s="294"/>
      <c r="GUG284" s="294"/>
      <c r="GUH284" s="294"/>
      <c r="GUI284" s="294"/>
      <c r="GUJ284" s="294"/>
      <c r="GUK284" s="294"/>
      <c r="GUL284" s="294"/>
      <c r="GUM284" s="294"/>
      <c r="GUN284" s="294"/>
      <c r="GUO284" s="294"/>
      <c r="GUP284" s="294"/>
      <c r="GUQ284" s="294"/>
      <c r="GUR284" s="294"/>
      <c r="GUS284" s="294"/>
      <c r="GUT284" s="294"/>
      <c r="GUU284" s="294"/>
      <c r="GUV284" s="294"/>
      <c r="GUW284" s="294"/>
      <c r="GUX284" s="294"/>
      <c r="GUY284" s="294"/>
      <c r="GUZ284" s="294"/>
      <c r="GVA284" s="294"/>
      <c r="GVB284" s="294"/>
      <c r="GVC284" s="294"/>
      <c r="GVD284" s="294"/>
      <c r="GVE284" s="294"/>
      <c r="GVF284" s="294"/>
      <c r="GVG284" s="294"/>
      <c r="GVH284" s="294"/>
      <c r="GVI284" s="294"/>
      <c r="GVJ284" s="294"/>
      <c r="GVK284" s="294"/>
      <c r="GVL284" s="294"/>
      <c r="GVM284" s="294"/>
      <c r="GVN284" s="294"/>
      <c r="GVO284" s="294"/>
      <c r="GVP284" s="294"/>
      <c r="GVQ284" s="294"/>
      <c r="GVR284" s="294"/>
      <c r="GVS284" s="294"/>
      <c r="GVT284" s="294"/>
      <c r="GVU284" s="294"/>
      <c r="GVV284" s="294"/>
      <c r="GVW284" s="294"/>
      <c r="GVX284" s="294"/>
      <c r="GVY284" s="294"/>
      <c r="GVZ284" s="294"/>
      <c r="GWA284" s="294"/>
      <c r="GWB284" s="294"/>
      <c r="GWC284" s="294"/>
      <c r="GWD284" s="294"/>
      <c r="GWE284" s="294"/>
      <c r="GWF284" s="294"/>
      <c r="GWG284" s="294"/>
      <c r="GWH284" s="294"/>
      <c r="GWI284" s="294"/>
      <c r="GWJ284" s="294"/>
      <c r="GWK284" s="294"/>
      <c r="GWL284" s="294"/>
      <c r="GWM284" s="294"/>
      <c r="GWN284" s="294"/>
      <c r="GWO284" s="294"/>
      <c r="GWP284" s="294"/>
      <c r="GWQ284" s="294"/>
      <c r="GWR284" s="294"/>
      <c r="GWS284" s="294"/>
      <c r="GWT284" s="294"/>
      <c r="GWU284" s="294"/>
      <c r="GWV284" s="294"/>
      <c r="GWW284" s="294"/>
      <c r="GWX284" s="294"/>
      <c r="GWY284" s="294"/>
      <c r="GWZ284" s="294"/>
      <c r="GXA284" s="294"/>
      <c r="GXB284" s="294"/>
      <c r="GXC284" s="294"/>
      <c r="GXD284" s="294"/>
      <c r="GXE284" s="294"/>
      <c r="GXF284" s="294"/>
      <c r="GXG284" s="294"/>
      <c r="GXH284" s="294"/>
      <c r="GXI284" s="294"/>
      <c r="GXJ284" s="294"/>
      <c r="GXK284" s="294"/>
      <c r="GXL284" s="294"/>
      <c r="GXM284" s="294"/>
      <c r="GXN284" s="294"/>
      <c r="GXO284" s="294"/>
      <c r="GXP284" s="294"/>
      <c r="GXQ284" s="294"/>
      <c r="GXR284" s="294"/>
      <c r="GXS284" s="294"/>
      <c r="GXT284" s="294"/>
      <c r="GXU284" s="294"/>
      <c r="GXV284" s="294"/>
      <c r="GXW284" s="294"/>
      <c r="GXX284" s="294"/>
      <c r="GXY284" s="294"/>
      <c r="GXZ284" s="294"/>
      <c r="GYA284" s="294"/>
      <c r="GYB284" s="294"/>
      <c r="GYC284" s="294"/>
      <c r="GYD284" s="294"/>
      <c r="GYE284" s="294"/>
      <c r="GYF284" s="294"/>
      <c r="GYG284" s="294"/>
      <c r="GYH284" s="294"/>
      <c r="GYI284" s="294"/>
      <c r="GYJ284" s="294"/>
      <c r="GYK284" s="294"/>
      <c r="GYL284" s="294"/>
      <c r="GYM284" s="294"/>
      <c r="GYN284" s="294"/>
      <c r="GYO284" s="294"/>
      <c r="GYP284" s="294"/>
      <c r="GYQ284" s="294"/>
      <c r="GYR284" s="294"/>
      <c r="GYS284" s="294"/>
      <c r="GYT284" s="294"/>
      <c r="GYU284" s="294"/>
      <c r="GYV284" s="294"/>
      <c r="GYW284" s="294"/>
      <c r="GYX284" s="294"/>
      <c r="GYY284" s="294"/>
      <c r="GYZ284" s="294"/>
      <c r="GZA284" s="294"/>
      <c r="GZB284" s="294"/>
      <c r="GZC284" s="294"/>
      <c r="GZD284" s="294"/>
      <c r="GZE284" s="294"/>
      <c r="GZF284" s="294"/>
      <c r="GZG284" s="294"/>
      <c r="GZH284" s="294"/>
      <c r="GZI284" s="294"/>
      <c r="GZJ284" s="294"/>
      <c r="GZK284" s="294"/>
      <c r="GZL284" s="294"/>
      <c r="GZM284" s="294"/>
      <c r="GZN284" s="294"/>
      <c r="GZO284" s="294"/>
      <c r="GZP284" s="294"/>
      <c r="GZQ284" s="294"/>
      <c r="GZR284" s="294"/>
      <c r="GZS284" s="294"/>
      <c r="GZT284" s="294"/>
      <c r="GZU284" s="294"/>
      <c r="GZV284" s="294"/>
      <c r="GZW284" s="294"/>
      <c r="GZX284" s="294"/>
      <c r="GZY284" s="294"/>
      <c r="GZZ284" s="294"/>
      <c r="HAA284" s="294"/>
      <c r="HAB284" s="294"/>
      <c r="HAC284" s="294"/>
      <c r="HAD284" s="294"/>
      <c r="HAE284" s="294"/>
      <c r="HAF284" s="294"/>
      <c r="HAG284" s="294"/>
      <c r="HAH284" s="294"/>
      <c r="HAI284" s="294"/>
      <c r="HAJ284" s="294"/>
      <c r="HAK284" s="294"/>
      <c r="HAL284" s="294"/>
      <c r="HAM284" s="294"/>
      <c r="HAN284" s="294"/>
      <c r="HAO284" s="294"/>
      <c r="HAP284" s="294"/>
      <c r="HAQ284" s="294"/>
      <c r="HAR284" s="294"/>
      <c r="HAS284" s="294"/>
      <c r="HAT284" s="294"/>
      <c r="HAU284" s="294"/>
      <c r="HAV284" s="294"/>
      <c r="HAW284" s="294"/>
      <c r="HAX284" s="294"/>
      <c r="HAY284" s="294"/>
      <c r="HAZ284" s="294"/>
      <c r="HBA284" s="294"/>
      <c r="HBB284" s="294"/>
      <c r="HBC284" s="294"/>
      <c r="HBD284" s="294"/>
      <c r="HBE284" s="294"/>
      <c r="HBF284" s="294"/>
      <c r="HBG284" s="294"/>
      <c r="HBH284" s="294"/>
      <c r="HBI284" s="294"/>
      <c r="HBJ284" s="294"/>
      <c r="HBK284" s="294"/>
      <c r="HBL284" s="294"/>
      <c r="HBM284" s="294"/>
      <c r="HBN284" s="294"/>
      <c r="HBO284" s="294"/>
      <c r="HBP284" s="294"/>
      <c r="HBQ284" s="294"/>
      <c r="HBR284" s="294"/>
      <c r="HBS284" s="294"/>
      <c r="HBT284" s="294"/>
      <c r="HBU284" s="294"/>
      <c r="HBV284" s="294"/>
      <c r="HBW284" s="294"/>
      <c r="HBX284" s="294"/>
      <c r="HBY284" s="294"/>
      <c r="HBZ284" s="294"/>
      <c r="HCA284" s="294"/>
      <c r="HCB284" s="294"/>
      <c r="HCC284" s="294"/>
      <c r="HCD284" s="294"/>
      <c r="HCE284" s="294"/>
      <c r="HCF284" s="294"/>
      <c r="HCG284" s="294"/>
      <c r="HCH284" s="294"/>
      <c r="HCI284" s="294"/>
      <c r="HCJ284" s="294"/>
      <c r="HCK284" s="294"/>
      <c r="HCL284" s="294"/>
      <c r="HCM284" s="294"/>
      <c r="HCN284" s="294"/>
      <c r="HCO284" s="294"/>
      <c r="HCP284" s="294"/>
      <c r="HCQ284" s="294"/>
      <c r="HCR284" s="294"/>
      <c r="HCS284" s="294"/>
      <c r="HCT284" s="294"/>
      <c r="HCU284" s="294"/>
      <c r="HCV284" s="294"/>
      <c r="HCW284" s="294"/>
      <c r="HCX284" s="294"/>
      <c r="HCY284" s="294"/>
      <c r="HCZ284" s="294"/>
      <c r="HDA284" s="294"/>
      <c r="HDB284" s="294"/>
      <c r="HDC284" s="294"/>
      <c r="HDD284" s="294"/>
      <c r="HDE284" s="294"/>
      <c r="HDF284" s="294"/>
      <c r="HDG284" s="294"/>
      <c r="HDH284" s="294"/>
      <c r="HDI284" s="294"/>
      <c r="HDJ284" s="294"/>
      <c r="HDK284" s="294"/>
      <c r="HDL284" s="294"/>
      <c r="HDM284" s="294"/>
      <c r="HDN284" s="294"/>
      <c r="HDO284" s="294"/>
      <c r="HDP284" s="294"/>
      <c r="HDQ284" s="294"/>
      <c r="HDR284" s="294"/>
      <c r="HDS284" s="294"/>
      <c r="HDT284" s="294"/>
      <c r="HDU284" s="294"/>
      <c r="HDV284" s="294"/>
      <c r="HDW284" s="294"/>
      <c r="HDX284" s="294"/>
      <c r="HDY284" s="294"/>
      <c r="HDZ284" s="294"/>
      <c r="HEA284" s="294"/>
      <c r="HEB284" s="294"/>
      <c r="HEC284" s="294"/>
      <c r="HED284" s="294"/>
      <c r="HEE284" s="294"/>
      <c r="HEF284" s="294"/>
      <c r="HEG284" s="294"/>
      <c r="HEH284" s="294"/>
      <c r="HEI284" s="294"/>
      <c r="HEJ284" s="294"/>
      <c r="HEK284" s="294"/>
      <c r="HEL284" s="294"/>
      <c r="HEM284" s="294"/>
      <c r="HEN284" s="294"/>
      <c r="HEO284" s="294"/>
      <c r="HEP284" s="294"/>
      <c r="HEQ284" s="294"/>
      <c r="HER284" s="294"/>
      <c r="HES284" s="294"/>
      <c r="HET284" s="294"/>
      <c r="HEU284" s="294"/>
      <c r="HEV284" s="294"/>
      <c r="HEW284" s="294"/>
      <c r="HEX284" s="294"/>
      <c r="HEY284" s="294"/>
      <c r="HEZ284" s="294"/>
      <c r="HFA284" s="294"/>
      <c r="HFB284" s="294"/>
      <c r="HFC284" s="294"/>
      <c r="HFD284" s="294"/>
      <c r="HFE284" s="294"/>
      <c r="HFF284" s="294"/>
      <c r="HFG284" s="294"/>
      <c r="HFH284" s="294"/>
      <c r="HFI284" s="294"/>
      <c r="HFJ284" s="294"/>
      <c r="HFK284" s="294"/>
      <c r="HFL284" s="294"/>
      <c r="HFM284" s="294"/>
      <c r="HFN284" s="294"/>
      <c r="HFO284" s="294"/>
      <c r="HFP284" s="294"/>
      <c r="HFQ284" s="294"/>
      <c r="HFR284" s="294"/>
      <c r="HFS284" s="294"/>
      <c r="HFT284" s="294"/>
      <c r="HFU284" s="294"/>
      <c r="HFV284" s="294"/>
      <c r="HFW284" s="294"/>
      <c r="HFX284" s="294"/>
      <c r="HFY284" s="294"/>
      <c r="HFZ284" s="294"/>
      <c r="HGA284" s="294"/>
      <c r="HGB284" s="294"/>
      <c r="HGC284" s="294"/>
      <c r="HGD284" s="294"/>
      <c r="HGE284" s="294"/>
      <c r="HGF284" s="294"/>
      <c r="HGG284" s="294"/>
      <c r="HGH284" s="294"/>
      <c r="HGI284" s="294"/>
      <c r="HGJ284" s="294"/>
      <c r="HGK284" s="294"/>
      <c r="HGL284" s="294"/>
      <c r="HGM284" s="294"/>
      <c r="HGN284" s="294"/>
      <c r="HGO284" s="294"/>
      <c r="HGP284" s="294"/>
      <c r="HGQ284" s="294"/>
      <c r="HGR284" s="294"/>
      <c r="HGS284" s="294"/>
      <c r="HGT284" s="294"/>
      <c r="HGU284" s="294"/>
      <c r="HGV284" s="294"/>
      <c r="HGW284" s="294"/>
      <c r="HGX284" s="294"/>
      <c r="HGY284" s="294"/>
      <c r="HGZ284" s="294"/>
      <c r="HHA284" s="294"/>
      <c r="HHB284" s="294"/>
      <c r="HHC284" s="294"/>
      <c r="HHD284" s="294"/>
      <c r="HHE284" s="294"/>
      <c r="HHF284" s="294"/>
      <c r="HHG284" s="294"/>
      <c r="HHH284" s="294"/>
      <c r="HHI284" s="294"/>
      <c r="HHJ284" s="294"/>
      <c r="HHK284" s="294"/>
      <c r="HHL284" s="294"/>
      <c r="HHM284" s="294"/>
      <c r="HHN284" s="294"/>
      <c r="HHO284" s="294"/>
      <c r="HHP284" s="294"/>
      <c r="HHQ284" s="294"/>
      <c r="HHR284" s="294"/>
      <c r="HHS284" s="294"/>
      <c r="HHT284" s="294"/>
      <c r="HHU284" s="294"/>
      <c r="HHV284" s="294"/>
      <c r="HHW284" s="294"/>
      <c r="HHX284" s="294"/>
      <c r="HHY284" s="294"/>
      <c r="HHZ284" s="294"/>
      <c r="HIA284" s="294"/>
      <c r="HIB284" s="294"/>
      <c r="HIC284" s="294"/>
      <c r="HID284" s="294"/>
      <c r="HIE284" s="294"/>
      <c r="HIF284" s="294"/>
      <c r="HIG284" s="294"/>
      <c r="HIH284" s="294"/>
      <c r="HII284" s="294"/>
      <c r="HIJ284" s="294"/>
      <c r="HIK284" s="294"/>
      <c r="HIL284" s="294"/>
      <c r="HIM284" s="294"/>
      <c r="HIN284" s="294"/>
      <c r="HIO284" s="294"/>
      <c r="HIP284" s="294"/>
      <c r="HIQ284" s="294"/>
      <c r="HIR284" s="294"/>
      <c r="HIS284" s="294"/>
      <c r="HIT284" s="294"/>
      <c r="HIU284" s="294"/>
      <c r="HIV284" s="294"/>
      <c r="HIW284" s="294"/>
      <c r="HIX284" s="294"/>
      <c r="HIY284" s="294"/>
      <c r="HIZ284" s="294"/>
      <c r="HJA284" s="294"/>
      <c r="HJB284" s="294"/>
      <c r="HJC284" s="294"/>
      <c r="HJD284" s="294"/>
      <c r="HJE284" s="294"/>
      <c r="HJF284" s="294"/>
      <c r="HJG284" s="294"/>
      <c r="HJH284" s="294"/>
      <c r="HJI284" s="294"/>
      <c r="HJJ284" s="294"/>
      <c r="HJK284" s="294"/>
      <c r="HJL284" s="294"/>
      <c r="HJM284" s="294"/>
      <c r="HJN284" s="294"/>
      <c r="HJO284" s="294"/>
      <c r="HJP284" s="294"/>
      <c r="HJQ284" s="294"/>
      <c r="HJR284" s="294"/>
      <c r="HJS284" s="294"/>
      <c r="HJT284" s="294"/>
      <c r="HJU284" s="294"/>
      <c r="HJV284" s="294"/>
      <c r="HJW284" s="294"/>
      <c r="HJX284" s="294"/>
      <c r="HJY284" s="294"/>
      <c r="HJZ284" s="294"/>
      <c r="HKA284" s="294"/>
      <c r="HKB284" s="294"/>
      <c r="HKC284" s="294"/>
      <c r="HKD284" s="294"/>
      <c r="HKE284" s="294"/>
      <c r="HKF284" s="294"/>
      <c r="HKG284" s="294"/>
      <c r="HKH284" s="294"/>
      <c r="HKI284" s="294"/>
      <c r="HKJ284" s="294"/>
      <c r="HKK284" s="294"/>
      <c r="HKL284" s="294"/>
      <c r="HKM284" s="294"/>
      <c r="HKN284" s="294"/>
      <c r="HKO284" s="294"/>
      <c r="HKP284" s="294"/>
      <c r="HKQ284" s="294"/>
      <c r="HKR284" s="294"/>
      <c r="HKS284" s="294"/>
      <c r="HKT284" s="294"/>
      <c r="HKU284" s="294"/>
      <c r="HKV284" s="294"/>
      <c r="HKW284" s="294"/>
      <c r="HKX284" s="294"/>
      <c r="HKY284" s="294"/>
      <c r="HKZ284" s="294"/>
      <c r="HLA284" s="294"/>
      <c r="HLB284" s="294"/>
      <c r="HLC284" s="294"/>
      <c r="HLD284" s="294"/>
      <c r="HLE284" s="294"/>
      <c r="HLF284" s="294"/>
      <c r="HLG284" s="294"/>
      <c r="HLH284" s="294"/>
      <c r="HLI284" s="294"/>
      <c r="HLJ284" s="294"/>
      <c r="HLK284" s="294"/>
      <c r="HLL284" s="294"/>
      <c r="HLM284" s="294"/>
      <c r="HLN284" s="294"/>
      <c r="HLO284" s="294"/>
      <c r="HLP284" s="294"/>
      <c r="HLQ284" s="294"/>
      <c r="HLR284" s="294"/>
      <c r="HLS284" s="294"/>
      <c r="HLT284" s="294"/>
      <c r="HLU284" s="294"/>
      <c r="HLV284" s="294"/>
      <c r="HLW284" s="294"/>
      <c r="HLX284" s="294"/>
      <c r="HLY284" s="294"/>
      <c r="HLZ284" s="294"/>
      <c r="HMA284" s="294"/>
      <c r="HMB284" s="294"/>
      <c r="HMC284" s="294"/>
      <c r="HMD284" s="294"/>
      <c r="HME284" s="294"/>
      <c r="HMF284" s="294"/>
      <c r="HMG284" s="294"/>
      <c r="HMH284" s="294"/>
      <c r="HMI284" s="294"/>
      <c r="HMJ284" s="294"/>
      <c r="HMK284" s="294"/>
      <c r="HML284" s="294"/>
      <c r="HMM284" s="294"/>
      <c r="HMN284" s="294"/>
      <c r="HMO284" s="294"/>
      <c r="HMP284" s="294"/>
      <c r="HMQ284" s="294"/>
      <c r="HMR284" s="294"/>
      <c r="HMS284" s="294"/>
      <c r="HMT284" s="294"/>
      <c r="HMU284" s="294"/>
      <c r="HMV284" s="294"/>
      <c r="HMW284" s="294"/>
      <c r="HMX284" s="294"/>
      <c r="HMY284" s="294"/>
      <c r="HMZ284" s="294"/>
      <c r="HNA284" s="294"/>
      <c r="HNB284" s="294"/>
      <c r="HNC284" s="294"/>
      <c r="HND284" s="294"/>
      <c r="HNE284" s="294"/>
      <c r="HNF284" s="294"/>
      <c r="HNG284" s="294"/>
      <c r="HNH284" s="294"/>
      <c r="HNI284" s="294"/>
      <c r="HNJ284" s="294"/>
      <c r="HNK284" s="294"/>
      <c r="HNL284" s="294"/>
      <c r="HNM284" s="294"/>
      <c r="HNN284" s="294"/>
      <c r="HNO284" s="294"/>
      <c r="HNP284" s="294"/>
      <c r="HNQ284" s="294"/>
      <c r="HNR284" s="294"/>
      <c r="HNS284" s="294"/>
      <c r="HNT284" s="294"/>
      <c r="HNU284" s="294"/>
      <c r="HNV284" s="294"/>
      <c r="HNW284" s="294"/>
      <c r="HNX284" s="294"/>
      <c r="HNY284" s="294"/>
      <c r="HNZ284" s="294"/>
      <c r="HOA284" s="294"/>
      <c r="HOB284" s="294"/>
      <c r="HOC284" s="294"/>
      <c r="HOD284" s="294"/>
      <c r="HOE284" s="294"/>
      <c r="HOF284" s="294"/>
      <c r="HOG284" s="294"/>
      <c r="HOH284" s="294"/>
      <c r="HOI284" s="294"/>
      <c r="HOJ284" s="294"/>
      <c r="HOK284" s="294"/>
      <c r="HOL284" s="294"/>
      <c r="HOM284" s="294"/>
      <c r="HON284" s="294"/>
      <c r="HOO284" s="294"/>
      <c r="HOP284" s="294"/>
      <c r="HOQ284" s="294"/>
      <c r="HOR284" s="294"/>
      <c r="HOS284" s="294"/>
      <c r="HOT284" s="294"/>
      <c r="HOU284" s="294"/>
      <c r="HOV284" s="294"/>
      <c r="HOW284" s="294"/>
      <c r="HOX284" s="294"/>
      <c r="HOY284" s="294"/>
      <c r="HOZ284" s="294"/>
      <c r="HPA284" s="294"/>
      <c r="HPB284" s="294"/>
      <c r="HPC284" s="294"/>
      <c r="HPD284" s="294"/>
      <c r="HPE284" s="294"/>
      <c r="HPF284" s="294"/>
      <c r="HPG284" s="294"/>
      <c r="HPH284" s="294"/>
      <c r="HPI284" s="294"/>
      <c r="HPJ284" s="294"/>
      <c r="HPK284" s="294"/>
      <c r="HPL284" s="294"/>
      <c r="HPM284" s="294"/>
      <c r="HPN284" s="294"/>
      <c r="HPO284" s="294"/>
      <c r="HPP284" s="294"/>
      <c r="HPQ284" s="294"/>
      <c r="HPR284" s="294"/>
      <c r="HPS284" s="294"/>
      <c r="HPT284" s="294"/>
      <c r="HPU284" s="294"/>
      <c r="HPV284" s="294"/>
      <c r="HPW284" s="294"/>
      <c r="HPX284" s="294"/>
      <c r="HPY284" s="294"/>
      <c r="HPZ284" s="294"/>
      <c r="HQA284" s="294"/>
      <c r="HQB284" s="294"/>
      <c r="HQC284" s="294"/>
      <c r="HQD284" s="294"/>
      <c r="HQE284" s="294"/>
      <c r="HQF284" s="294"/>
      <c r="HQG284" s="294"/>
      <c r="HQH284" s="294"/>
      <c r="HQI284" s="294"/>
      <c r="HQJ284" s="294"/>
      <c r="HQK284" s="294"/>
      <c r="HQL284" s="294"/>
      <c r="HQM284" s="294"/>
      <c r="HQN284" s="294"/>
      <c r="HQO284" s="294"/>
      <c r="HQP284" s="294"/>
      <c r="HQQ284" s="294"/>
      <c r="HQR284" s="294"/>
      <c r="HQS284" s="294"/>
      <c r="HQT284" s="294"/>
      <c r="HQU284" s="294"/>
      <c r="HQV284" s="294"/>
      <c r="HQW284" s="294"/>
      <c r="HQX284" s="294"/>
      <c r="HQY284" s="294"/>
      <c r="HQZ284" s="294"/>
      <c r="HRA284" s="294"/>
      <c r="HRB284" s="294"/>
      <c r="HRC284" s="294"/>
      <c r="HRD284" s="294"/>
      <c r="HRE284" s="294"/>
      <c r="HRF284" s="294"/>
      <c r="HRG284" s="294"/>
      <c r="HRH284" s="294"/>
      <c r="HRI284" s="294"/>
      <c r="HRJ284" s="294"/>
      <c r="HRK284" s="294"/>
      <c r="HRL284" s="294"/>
      <c r="HRM284" s="294"/>
      <c r="HRN284" s="294"/>
      <c r="HRO284" s="294"/>
      <c r="HRP284" s="294"/>
      <c r="HRQ284" s="294"/>
      <c r="HRR284" s="294"/>
      <c r="HRS284" s="294"/>
      <c r="HRT284" s="294"/>
      <c r="HRU284" s="294"/>
      <c r="HRV284" s="294"/>
      <c r="HRW284" s="294"/>
      <c r="HRX284" s="294"/>
      <c r="HRY284" s="294"/>
      <c r="HRZ284" s="294"/>
      <c r="HSA284" s="294"/>
      <c r="HSB284" s="294"/>
      <c r="HSC284" s="294"/>
      <c r="HSD284" s="294"/>
      <c r="HSE284" s="294"/>
      <c r="HSF284" s="294"/>
      <c r="HSG284" s="294"/>
      <c r="HSH284" s="294"/>
      <c r="HSI284" s="294"/>
      <c r="HSJ284" s="294"/>
      <c r="HSK284" s="294"/>
      <c r="HSL284" s="294"/>
      <c r="HSM284" s="294"/>
      <c r="HSN284" s="294"/>
      <c r="HSO284" s="294"/>
      <c r="HSP284" s="294"/>
      <c r="HSQ284" s="294"/>
      <c r="HSR284" s="294"/>
      <c r="HSS284" s="294"/>
      <c r="HST284" s="294"/>
      <c r="HSU284" s="294"/>
      <c r="HSV284" s="294"/>
      <c r="HSW284" s="294"/>
      <c r="HSX284" s="294"/>
      <c r="HSY284" s="294"/>
      <c r="HSZ284" s="294"/>
      <c r="HTA284" s="294"/>
      <c r="HTB284" s="294"/>
      <c r="HTC284" s="294"/>
      <c r="HTD284" s="294"/>
      <c r="HTE284" s="294"/>
      <c r="HTF284" s="294"/>
      <c r="HTG284" s="294"/>
      <c r="HTH284" s="294"/>
      <c r="HTI284" s="294"/>
      <c r="HTJ284" s="294"/>
      <c r="HTK284" s="294"/>
      <c r="HTL284" s="294"/>
      <c r="HTM284" s="294"/>
      <c r="HTN284" s="294"/>
      <c r="HTO284" s="294"/>
      <c r="HTP284" s="294"/>
      <c r="HTQ284" s="294"/>
      <c r="HTR284" s="294"/>
      <c r="HTS284" s="294"/>
      <c r="HTT284" s="294"/>
      <c r="HTU284" s="294"/>
      <c r="HTV284" s="294"/>
      <c r="HTW284" s="294"/>
      <c r="HTX284" s="294"/>
      <c r="HTY284" s="294"/>
      <c r="HTZ284" s="294"/>
      <c r="HUA284" s="294"/>
      <c r="HUB284" s="294"/>
      <c r="HUC284" s="294"/>
      <c r="HUD284" s="294"/>
      <c r="HUE284" s="294"/>
      <c r="HUF284" s="294"/>
      <c r="HUG284" s="294"/>
      <c r="HUH284" s="294"/>
      <c r="HUI284" s="294"/>
      <c r="HUJ284" s="294"/>
      <c r="HUK284" s="294"/>
      <c r="HUL284" s="294"/>
      <c r="HUM284" s="294"/>
      <c r="HUN284" s="294"/>
      <c r="HUO284" s="294"/>
      <c r="HUP284" s="294"/>
      <c r="HUQ284" s="294"/>
      <c r="HUR284" s="294"/>
      <c r="HUS284" s="294"/>
      <c r="HUT284" s="294"/>
      <c r="HUU284" s="294"/>
      <c r="HUV284" s="294"/>
      <c r="HUW284" s="294"/>
      <c r="HUX284" s="294"/>
      <c r="HUY284" s="294"/>
      <c r="HUZ284" s="294"/>
      <c r="HVA284" s="294"/>
      <c r="HVB284" s="294"/>
      <c r="HVC284" s="294"/>
      <c r="HVD284" s="294"/>
      <c r="HVE284" s="294"/>
      <c r="HVF284" s="294"/>
      <c r="HVG284" s="294"/>
      <c r="HVH284" s="294"/>
      <c r="HVI284" s="294"/>
      <c r="HVJ284" s="294"/>
      <c r="HVK284" s="294"/>
      <c r="HVL284" s="294"/>
      <c r="HVM284" s="294"/>
      <c r="HVN284" s="294"/>
      <c r="HVO284" s="294"/>
      <c r="HVP284" s="294"/>
      <c r="HVQ284" s="294"/>
      <c r="HVR284" s="294"/>
      <c r="HVS284" s="294"/>
      <c r="HVT284" s="294"/>
      <c r="HVU284" s="294"/>
      <c r="HVV284" s="294"/>
      <c r="HVW284" s="294"/>
      <c r="HVX284" s="294"/>
      <c r="HVY284" s="294"/>
      <c r="HVZ284" s="294"/>
      <c r="HWA284" s="294"/>
      <c r="HWB284" s="294"/>
      <c r="HWC284" s="294"/>
      <c r="HWD284" s="294"/>
      <c r="HWE284" s="294"/>
      <c r="HWF284" s="294"/>
      <c r="HWG284" s="294"/>
      <c r="HWH284" s="294"/>
      <c r="HWI284" s="294"/>
      <c r="HWJ284" s="294"/>
      <c r="HWK284" s="294"/>
      <c r="HWL284" s="294"/>
      <c r="HWM284" s="294"/>
      <c r="HWN284" s="294"/>
      <c r="HWO284" s="294"/>
      <c r="HWP284" s="294"/>
      <c r="HWQ284" s="294"/>
      <c r="HWR284" s="294"/>
      <c r="HWS284" s="294"/>
      <c r="HWT284" s="294"/>
      <c r="HWU284" s="294"/>
      <c r="HWV284" s="294"/>
      <c r="HWW284" s="294"/>
      <c r="HWX284" s="294"/>
      <c r="HWY284" s="294"/>
      <c r="HWZ284" s="294"/>
      <c r="HXA284" s="294"/>
      <c r="HXB284" s="294"/>
      <c r="HXC284" s="294"/>
      <c r="HXD284" s="294"/>
      <c r="HXE284" s="294"/>
      <c r="HXF284" s="294"/>
      <c r="HXG284" s="294"/>
      <c r="HXH284" s="294"/>
      <c r="HXI284" s="294"/>
      <c r="HXJ284" s="294"/>
      <c r="HXK284" s="294"/>
      <c r="HXL284" s="294"/>
      <c r="HXM284" s="294"/>
      <c r="HXN284" s="294"/>
      <c r="HXO284" s="294"/>
      <c r="HXP284" s="294"/>
      <c r="HXQ284" s="294"/>
      <c r="HXR284" s="294"/>
      <c r="HXS284" s="294"/>
      <c r="HXT284" s="294"/>
      <c r="HXU284" s="294"/>
      <c r="HXV284" s="294"/>
      <c r="HXW284" s="294"/>
      <c r="HXX284" s="294"/>
      <c r="HXY284" s="294"/>
      <c r="HXZ284" s="294"/>
      <c r="HYA284" s="294"/>
      <c r="HYB284" s="294"/>
      <c r="HYC284" s="294"/>
      <c r="HYD284" s="294"/>
      <c r="HYE284" s="294"/>
      <c r="HYF284" s="294"/>
      <c r="HYG284" s="294"/>
      <c r="HYH284" s="294"/>
      <c r="HYI284" s="294"/>
      <c r="HYJ284" s="294"/>
      <c r="HYK284" s="294"/>
      <c r="HYL284" s="294"/>
      <c r="HYM284" s="294"/>
      <c r="HYN284" s="294"/>
      <c r="HYO284" s="294"/>
      <c r="HYP284" s="294"/>
      <c r="HYQ284" s="294"/>
      <c r="HYR284" s="294"/>
      <c r="HYS284" s="294"/>
      <c r="HYT284" s="294"/>
      <c r="HYU284" s="294"/>
      <c r="HYV284" s="294"/>
      <c r="HYW284" s="294"/>
      <c r="HYX284" s="294"/>
      <c r="HYY284" s="294"/>
      <c r="HYZ284" s="294"/>
      <c r="HZA284" s="294"/>
      <c r="HZB284" s="294"/>
      <c r="HZC284" s="294"/>
      <c r="HZD284" s="294"/>
      <c r="HZE284" s="294"/>
      <c r="HZF284" s="294"/>
      <c r="HZG284" s="294"/>
      <c r="HZH284" s="294"/>
      <c r="HZI284" s="294"/>
      <c r="HZJ284" s="294"/>
      <c r="HZK284" s="294"/>
      <c r="HZL284" s="294"/>
      <c r="HZM284" s="294"/>
      <c r="HZN284" s="294"/>
      <c r="HZO284" s="294"/>
      <c r="HZP284" s="294"/>
      <c r="HZQ284" s="294"/>
      <c r="HZR284" s="294"/>
      <c r="HZS284" s="294"/>
      <c r="HZT284" s="294"/>
      <c r="HZU284" s="294"/>
      <c r="HZV284" s="294"/>
      <c r="HZW284" s="294"/>
      <c r="HZX284" s="294"/>
      <c r="HZY284" s="294"/>
      <c r="HZZ284" s="294"/>
      <c r="IAA284" s="294"/>
      <c r="IAB284" s="294"/>
      <c r="IAC284" s="294"/>
      <c r="IAD284" s="294"/>
      <c r="IAE284" s="294"/>
      <c r="IAF284" s="294"/>
      <c r="IAG284" s="294"/>
      <c r="IAH284" s="294"/>
      <c r="IAI284" s="294"/>
      <c r="IAJ284" s="294"/>
      <c r="IAK284" s="294"/>
      <c r="IAL284" s="294"/>
      <c r="IAM284" s="294"/>
      <c r="IAN284" s="294"/>
      <c r="IAO284" s="294"/>
      <c r="IAP284" s="294"/>
      <c r="IAQ284" s="294"/>
      <c r="IAR284" s="294"/>
      <c r="IAS284" s="294"/>
      <c r="IAT284" s="294"/>
      <c r="IAU284" s="294"/>
      <c r="IAV284" s="294"/>
      <c r="IAW284" s="294"/>
      <c r="IAX284" s="294"/>
      <c r="IAY284" s="294"/>
      <c r="IAZ284" s="294"/>
      <c r="IBA284" s="294"/>
      <c r="IBB284" s="294"/>
      <c r="IBC284" s="294"/>
      <c r="IBD284" s="294"/>
      <c r="IBE284" s="294"/>
      <c r="IBF284" s="294"/>
      <c r="IBG284" s="294"/>
      <c r="IBH284" s="294"/>
      <c r="IBI284" s="294"/>
      <c r="IBJ284" s="294"/>
      <c r="IBK284" s="294"/>
      <c r="IBL284" s="294"/>
      <c r="IBM284" s="294"/>
      <c r="IBN284" s="294"/>
      <c r="IBO284" s="294"/>
      <c r="IBP284" s="294"/>
      <c r="IBQ284" s="294"/>
      <c r="IBR284" s="294"/>
      <c r="IBS284" s="294"/>
      <c r="IBT284" s="294"/>
      <c r="IBU284" s="294"/>
      <c r="IBV284" s="294"/>
      <c r="IBW284" s="294"/>
      <c r="IBX284" s="294"/>
      <c r="IBY284" s="294"/>
      <c r="IBZ284" s="294"/>
      <c r="ICA284" s="294"/>
      <c r="ICB284" s="294"/>
      <c r="ICC284" s="294"/>
      <c r="ICD284" s="294"/>
      <c r="ICE284" s="294"/>
      <c r="ICF284" s="294"/>
      <c r="ICG284" s="294"/>
      <c r="ICH284" s="294"/>
      <c r="ICI284" s="294"/>
      <c r="ICJ284" s="294"/>
      <c r="ICK284" s="294"/>
      <c r="ICL284" s="294"/>
      <c r="ICM284" s="294"/>
      <c r="ICN284" s="294"/>
      <c r="ICO284" s="294"/>
      <c r="ICP284" s="294"/>
      <c r="ICQ284" s="294"/>
      <c r="ICR284" s="294"/>
      <c r="ICS284" s="294"/>
      <c r="ICT284" s="294"/>
      <c r="ICU284" s="294"/>
      <c r="ICV284" s="294"/>
      <c r="ICW284" s="294"/>
      <c r="ICX284" s="294"/>
      <c r="ICY284" s="294"/>
      <c r="ICZ284" s="294"/>
      <c r="IDA284" s="294"/>
      <c r="IDB284" s="294"/>
      <c r="IDC284" s="294"/>
      <c r="IDD284" s="294"/>
      <c r="IDE284" s="294"/>
      <c r="IDF284" s="294"/>
      <c r="IDG284" s="294"/>
      <c r="IDH284" s="294"/>
      <c r="IDI284" s="294"/>
      <c r="IDJ284" s="294"/>
      <c r="IDK284" s="294"/>
      <c r="IDL284" s="294"/>
      <c r="IDM284" s="294"/>
      <c r="IDN284" s="294"/>
      <c r="IDO284" s="294"/>
      <c r="IDP284" s="294"/>
      <c r="IDQ284" s="294"/>
      <c r="IDR284" s="294"/>
      <c r="IDS284" s="294"/>
      <c r="IDT284" s="294"/>
      <c r="IDU284" s="294"/>
      <c r="IDV284" s="294"/>
      <c r="IDW284" s="294"/>
      <c r="IDX284" s="294"/>
      <c r="IDY284" s="294"/>
      <c r="IDZ284" s="294"/>
      <c r="IEA284" s="294"/>
      <c r="IEB284" s="294"/>
      <c r="IEC284" s="294"/>
      <c r="IED284" s="294"/>
      <c r="IEE284" s="294"/>
      <c r="IEF284" s="294"/>
      <c r="IEG284" s="294"/>
      <c r="IEH284" s="294"/>
      <c r="IEI284" s="294"/>
      <c r="IEJ284" s="294"/>
      <c r="IEK284" s="294"/>
      <c r="IEL284" s="294"/>
      <c r="IEM284" s="294"/>
      <c r="IEN284" s="294"/>
      <c r="IEO284" s="294"/>
      <c r="IEP284" s="294"/>
      <c r="IEQ284" s="294"/>
      <c r="IER284" s="294"/>
      <c r="IES284" s="294"/>
      <c r="IET284" s="294"/>
      <c r="IEU284" s="294"/>
      <c r="IEV284" s="294"/>
      <c r="IEW284" s="294"/>
      <c r="IEX284" s="294"/>
      <c r="IEY284" s="294"/>
      <c r="IEZ284" s="294"/>
      <c r="IFA284" s="294"/>
      <c r="IFB284" s="294"/>
      <c r="IFC284" s="294"/>
      <c r="IFD284" s="294"/>
      <c r="IFE284" s="294"/>
      <c r="IFF284" s="294"/>
      <c r="IFG284" s="294"/>
      <c r="IFH284" s="294"/>
      <c r="IFI284" s="294"/>
      <c r="IFJ284" s="294"/>
      <c r="IFK284" s="294"/>
      <c r="IFL284" s="294"/>
      <c r="IFM284" s="294"/>
      <c r="IFN284" s="294"/>
      <c r="IFO284" s="294"/>
      <c r="IFP284" s="294"/>
      <c r="IFQ284" s="294"/>
      <c r="IFR284" s="294"/>
      <c r="IFS284" s="294"/>
      <c r="IFT284" s="294"/>
      <c r="IFU284" s="294"/>
      <c r="IFV284" s="294"/>
      <c r="IFW284" s="294"/>
      <c r="IFX284" s="294"/>
      <c r="IFY284" s="294"/>
      <c r="IFZ284" s="294"/>
      <c r="IGA284" s="294"/>
      <c r="IGB284" s="294"/>
      <c r="IGC284" s="294"/>
      <c r="IGD284" s="294"/>
      <c r="IGE284" s="294"/>
      <c r="IGF284" s="294"/>
      <c r="IGG284" s="294"/>
      <c r="IGH284" s="294"/>
      <c r="IGI284" s="294"/>
      <c r="IGJ284" s="294"/>
      <c r="IGK284" s="294"/>
      <c r="IGL284" s="294"/>
      <c r="IGM284" s="294"/>
      <c r="IGN284" s="294"/>
      <c r="IGO284" s="294"/>
      <c r="IGP284" s="294"/>
      <c r="IGQ284" s="294"/>
      <c r="IGR284" s="294"/>
      <c r="IGS284" s="294"/>
      <c r="IGT284" s="294"/>
      <c r="IGU284" s="294"/>
      <c r="IGV284" s="294"/>
      <c r="IGW284" s="294"/>
      <c r="IGX284" s="294"/>
      <c r="IGY284" s="294"/>
      <c r="IGZ284" s="294"/>
      <c r="IHA284" s="294"/>
      <c r="IHB284" s="294"/>
      <c r="IHC284" s="294"/>
      <c r="IHD284" s="294"/>
      <c r="IHE284" s="294"/>
      <c r="IHF284" s="294"/>
      <c r="IHG284" s="294"/>
      <c r="IHH284" s="294"/>
      <c r="IHI284" s="294"/>
      <c r="IHJ284" s="294"/>
      <c r="IHK284" s="294"/>
      <c r="IHL284" s="294"/>
      <c r="IHM284" s="294"/>
      <c r="IHN284" s="294"/>
      <c r="IHO284" s="294"/>
      <c r="IHP284" s="294"/>
      <c r="IHQ284" s="294"/>
      <c r="IHR284" s="294"/>
      <c r="IHS284" s="294"/>
      <c r="IHT284" s="294"/>
      <c r="IHU284" s="294"/>
      <c r="IHV284" s="294"/>
      <c r="IHW284" s="294"/>
      <c r="IHX284" s="294"/>
      <c r="IHY284" s="294"/>
      <c r="IHZ284" s="294"/>
      <c r="IIA284" s="294"/>
      <c r="IIB284" s="294"/>
      <c r="IIC284" s="294"/>
      <c r="IID284" s="294"/>
      <c r="IIE284" s="294"/>
      <c r="IIF284" s="294"/>
      <c r="IIG284" s="294"/>
      <c r="IIH284" s="294"/>
      <c r="III284" s="294"/>
      <c r="IIJ284" s="294"/>
      <c r="IIK284" s="294"/>
      <c r="IIL284" s="294"/>
      <c r="IIM284" s="294"/>
      <c r="IIN284" s="294"/>
      <c r="IIO284" s="294"/>
      <c r="IIP284" s="294"/>
      <c r="IIQ284" s="294"/>
      <c r="IIR284" s="294"/>
      <c r="IIS284" s="294"/>
      <c r="IIT284" s="294"/>
      <c r="IIU284" s="294"/>
      <c r="IIV284" s="294"/>
      <c r="IIW284" s="294"/>
      <c r="IIX284" s="294"/>
      <c r="IIY284" s="294"/>
      <c r="IIZ284" s="294"/>
      <c r="IJA284" s="294"/>
      <c r="IJB284" s="294"/>
      <c r="IJC284" s="294"/>
      <c r="IJD284" s="294"/>
      <c r="IJE284" s="294"/>
      <c r="IJF284" s="294"/>
      <c r="IJG284" s="294"/>
      <c r="IJH284" s="294"/>
      <c r="IJI284" s="294"/>
      <c r="IJJ284" s="294"/>
      <c r="IJK284" s="294"/>
      <c r="IJL284" s="294"/>
      <c r="IJM284" s="294"/>
      <c r="IJN284" s="294"/>
      <c r="IJO284" s="294"/>
      <c r="IJP284" s="294"/>
      <c r="IJQ284" s="294"/>
      <c r="IJR284" s="294"/>
      <c r="IJS284" s="294"/>
      <c r="IJT284" s="294"/>
      <c r="IJU284" s="294"/>
      <c r="IJV284" s="294"/>
      <c r="IJW284" s="294"/>
      <c r="IJX284" s="294"/>
      <c r="IJY284" s="294"/>
      <c r="IJZ284" s="294"/>
      <c r="IKA284" s="294"/>
      <c r="IKB284" s="294"/>
      <c r="IKC284" s="294"/>
      <c r="IKD284" s="294"/>
      <c r="IKE284" s="294"/>
      <c r="IKF284" s="294"/>
      <c r="IKG284" s="294"/>
      <c r="IKH284" s="294"/>
      <c r="IKI284" s="294"/>
      <c r="IKJ284" s="294"/>
      <c r="IKK284" s="294"/>
      <c r="IKL284" s="294"/>
      <c r="IKM284" s="294"/>
      <c r="IKN284" s="294"/>
      <c r="IKO284" s="294"/>
      <c r="IKP284" s="294"/>
      <c r="IKQ284" s="294"/>
      <c r="IKR284" s="294"/>
      <c r="IKS284" s="294"/>
      <c r="IKT284" s="294"/>
      <c r="IKU284" s="294"/>
      <c r="IKV284" s="294"/>
      <c r="IKW284" s="294"/>
      <c r="IKX284" s="294"/>
      <c r="IKY284" s="294"/>
      <c r="IKZ284" s="294"/>
      <c r="ILA284" s="294"/>
      <c r="ILB284" s="294"/>
      <c r="ILC284" s="294"/>
      <c r="ILD284" s="294"/>
      <c r="ILE284" s="294"/>
      <c r="ILF284" s="294"/>
      <c r="ILG284" s="294"/>
      <c r="ILH284" s="294"/>
      <c r="ILI284" s="294"/>
      <c r="ILJ284" s="294"/>
      <c r="ILK284" s="294"/>
      <c r="ILL284" s="294"/>
      <c r="ILM284" s="294"/>
      <c r="ILN284" s="294"/>
      <c r="ILO284" s="294"/>
      <c r="ILP284" s="294"/>
      <c r="ILQ284" s="294"/>
      <c r="ILR284" s="294"/>
      <c r="ILS284" s="294"/>
      <c r="ILT284" s="294"/>
      <c r="ILU284" s="294"/>
      <c r="ILV284" s="294"/>
      <c r="ILW284" s="294"/>
      <c r="ILX284" s="294"/>
      <c r="ILY284" s="294"/>
      <c r="ILZ284" s="294"/>
      <c r="IMA284" s="294"/>
      <c r="IMB284" s="294"/>
      <c r="IMC284" s="294"/>
      <c r="IMD284" s="294"/>
      <c r="IME284" s="294"/>
      <c r="IMF284" s="294"/>
      <c r="IMG284" s="294"/>
      <c r="IMH284" s="294"/>
      <c r="IMI284" s="294"/>
      <c r="IMJ284" s="294"/>
      <c r="IMK284" s="294"/>
      <c r="IML284" s="294"/>
      <c r="IMM284" s="294"/>
      <c r="IMN284" s="294"/>
      <c r="IMO284" s="294"/>
      <c r="IMP284" s="294"/>
      <c r="IMQ284" s="294"/>
      <c r="IMR284" s="294"/>
      <c r="IMS284" s="294"/>
      <c r="IMT284" s="294"/>
      <c r="IMU284" s="294"/>
      <c r="IMV284" s="294"/>
      <c r="IMW284" s="294"/>
      <c r="IMX284" s="294"/>
      <c r="IMY284" s="294"/>
      <c r="IMZ284" s="294"/>
      <c r="INA284" s="294"/>
      <c r="INB284" s="294"/>
      <c r="INC284" s="294"/>
      <c r="IND284" s="294"/>
      <c r="INE284" s="294"/>
      <c r="INF284" s="294"/>
      <c r="ING284" s="294"/>
      <c r="INH284" s="294"/>
      <c r="INI284" s="294"/>
      <c r="INJ284" s="294"/>
      <c r="INK284" s="294"/>
      <c r="INL284" s="294"/>
      <c r="INM284" s="294"/>
      <c r="INN284" s="294"/>
      <c r="INO284" s="294"/>
      <c r="INP284" s="294"/>
      <c r="INQ284" s="294"/>
      <c r="INR284" s="294"/>
      <c r="INS284" s="294"/>
      <c r="INT284" s="294"/>
      <c r="INU284" s="294"/>
      <c r="INV284" s="294"/>
      <c r="INW284" s="294"/>
      <c r="INX284" s="294"/>
      <c r="INY284" s="294"/>
      <c r="INZ284" s="294"/>
      <c r="IOA284" s="294"/>
      <c r="IOB284" s="294"/>
      <c r="IOC284" s="294"/>
      <c r="IOD284" s="294"/>
      <c r="IOE284" s="294"/>
      <c r="IOF284" s="294"/>
      <c r="IOG284" s="294"/>
      <c r="IOH284" s="294"/>
      <c r="IOI284" s="294"/>
      <c r="IOJ284" s="294"/>
      <c r="IOK284" s="294"/>
      <c r="IOL284" s="294"/>
      <c r="IOM284" s="294"/>
      <c r="ION284" s="294"/>
      <c r="IOO284" s="294"/>
      <c r="IOP284" s="294"/>
      <c r="IOQ284" s="294"/>
      <c r="IOR284" s="294"/>
      <c r="IOS284" s="294"/>
      <c r="IOT284" s="294"/>
      <c r="IOU284" s="294"/>
      <c r="IOV284" s="294"/>
      <c r="IOW284" s="294"/>
      <c r="IOX284" s="294"/>
      <c r="IOY284" s="294"/>
      <c r="IOZ284" s="294"/>
      <c r="IPA284" s="294"/>
      <c r="IPB284" s="294"/>
      <c r="IPC284" s="294"/>
      <c r="IPD284" s="294"/>
      <c r="IPE284" s="294"/>
      <c r="IPF284" s="294"/>
      <c r="IPG284" s="294"/>
      <c r="IPH284" s="294"/>
      <c r="IPI284" s="294"/>
      <c r="IPJ284" s="294"/>
      <c r="IPK284" s="294"/>
      <c r="IPL284" s="294"/>
      <c r="IPM284" s="294"/>
      <c r="IPN284" s="294"/>
      <c r="IPO284" s="294"/>
      <c r="IPP284" s="294"/>
      <c r="IPQ284" s="294"/>
      <c r="IPR284" s="294"/>
      <c r="IPS284" s="294"/>
      <c r="IPT284" s="294"/>
      <c r="IPU284" s="294"/>
      <c r="IPV284" s="294"/>
      <c r="IPW284" s="294"/>
      <c r="IPX284" s="294"/>
      <c r="IPY284" s="294"/>
      <c r="IPZ284" s="294"/>
      <c r="IQA284" s="294"/>
      <c r="IQB284" s="294"/>
      <c r="IQC284" s="294"/>
      <c r="IQD284" s="294"/>
      <c r="IQE284" s="294"/>
      <c r="IQF284" s="294"/>
      <c r="IQG284" s="294"/>
      <c r="IQH284" s="294"/>
      <c r="IQI284" s="294"/>
      <c r="IQJ284" s="294"/>
      <c r="IQK284" s="294"/>
      <c r="IQL284" s="294"/>
      <c r="IQM284" s="294"/>
      <c r="IQN284" s="294"/>
      <c r="IQO284" s="294"/>
      <c r="IQP284" s="294"/>
      <c r="IQQ284" s="294"/>
      <c r="IQR284" s="294"/>
      <c r="IQS284" s="294"/>
      <c r="IQT284" s="294"/>
      <c r="IQU284" s="294"/>
      <c r="IQV284" s="294"/>
      <c r="IQW284" s="294"/>
      <c r="IQX284" s="294"/>
      <c r="IQY284" s="294"/>
      <c r="IQZ284" s="294"/>
      <c r="IRA284" s="294"/>
      <c r="IRB284" s="294"/>
      <c r="IRC284" s="294"/>
      <c r="IRD284" s="294"/>
      <c r="IRE284" s="294"/>
      <c r="IRF284" s="294"/>
      <c r="IRG284" s="294"/>
      <c r="IRH284" s="294"/>
      <c r="IRI284" s="294"/>
      <c r="IRJ284" s="294"/>
      <c r="IRK284" s="294"/>
      <c r="IRL284" s="294"/>
      <c r="IRM284" s="294"/>
      <c r="IRN284" s="294"/>
      <c r="IRO284" s="294"/>
      <c r="IRP284" s="294"/>
      <c r="IRQ284" s="294"/>
      <c r="IRR284" s="294"/>
      <c r="IRS284" s="294"/>
      <c r="IRT284" s="294"/>
      <c r="IRU284" s="294"/>
      <c r="IRV284" s="294"/>
      <c r="IRW284" s="294"/>
      <c r="IRX284" s="294"/>
      <c r="IRY284" s="294"/>
      <c r="IRZ284" s="294"/>
      <c r="ISA284" s="294"/>
      <c r="ISB284" s="294"/>
      <c r="ISC284" s="294"/>
      <c r="ISD284" s="294"/>
      <c r="ISE284" s="294"/>
      <c r="ISF284" s="294"/>
      <c r="ISG284" s="294"/>
      <c r="ISH284" s="294"/>
      <c r="ISI284" s="294"/>
      <c r="ISJ284" s="294"/>
      <c r="ISK284" s="294"/>
      <c r="ISL284" s="294"/>
      <c r="ISM284" s="294"/>
      <c r="ISN284" s="294"/>
      <c r="ISO284" s="294"/>
      <c r="ISP284" s="294"/>
      <c r="ISQ284" s="294"/>
      <c r="ISR284" s="294"/>
      <c r="ISS284" s="294"/>
      <c r="IST284" s="294"/>
      <c r="ISU284" s="294"/>
      <c r="ISV284" s="294"/>
      <c r="ISW284" s="294"/>
      <c r="ISX284" s="294"/>
      <c r="ISY284" s="294"/>
      <c r="ISZ284" s="294"/>
      <c r="ITA284" s="294"/>
      <c r="ITB284" s="294"/>
      <c r="ITC284" s="294"/>
      <c r="ITD284" s="294"/>
      <c r="ITE284" s="294"/>
      <c r="ITF284" s="294"/>
      <c r="ITG284" s="294"/>
      <c r="ITH284" s="294"/>
      <c r="ITI284" s="294"/>
      <c r="ITJ284" s="294"/>
      <c r="ITK284" s="294"/>
      <c r="ITL284" s="294"/>
      <c r="ITM284" s="294"/>
      <c r="ITN284" s="294"/>
      <c r="ITO284" s="294"/>
      <c r="ITP284" s="294"/>
      <c r="ITQ284" s="294"/>
      <c r="ITR284" s="294"/>
      <c r="ITS284" s="294"/>
      <c r="ITT284" s="294"/>
      <c r="ITU284" s="294"/>
      <c r="ITV284" s="294"/>
      <c r="ITW284" s="294"/>
      <c r="ITX284" s="294"/>
      <c r="ITY284" s="294"/>
      <c r="ITZ284" s="294"/>
      <c r="IUA284" s="294"/>
      <c r="IUB284" s="294"/>
      <c r="IUC284" s="294"/>
      <c r="IUD284" s="294"/>
      <c r="IUE284" s="294"/>
      <c r="IUF284" s="294"/>
      <c r="IUG284" s="294"/>
      <c r="IUH284" s="294"/>
      <c r="IUI284" s="294"/>
      <c r="IUJ284" s="294"/>
      <c r="IUK284" s="294"/>
      <c r="IUL284" s="294"/>
      <c r="IUM284" s="294"/>
      <c r="IUN284" s="294"/>
      <c r="IUO284" s="294"/>
      <c r="IUP284" s="294"/>
      <c r="IUQ284" s="294"/>
      <c r="IUR284" s="294"/>
      <c r="IUS284" s="294"/>
      <c r="IUT284" s="294"/>
      <c r="IUU284" s="294"/>
      <c r="IUV284" s="294"/>
      <c r="IUW284" s="294"/>
      <c r="IUX284" s="294"/>
      <c r="IUY284" s="294"/>
      <c r="IUZ284" s="294"/>
      <c r="IVA284" s="294"/>
      <c r="IVB284" s="294"/>
      <c r="IVC284" s="294"/>
      <c r="IVD284" s="294"/>
      <c r="IVE284" s="294"/>
      <c r="IVF284" s="294"/>
      <c r="IVG284" s="294"/>
      <c r="IVH284" s="294"/>
      <c r="IVI284" s="294"/>
      <c r="IVJ284" s="294"/>
      <c r="IVK284" s="294"/>
      <c r="IVL284" s="294"/>
      <c r="IVM284" s="294"/>
      <c r="IVN284" s="294"/>
      <c r="IVO284" s="294"/>
      <c r="IVP284" s="294"/>
      <c r="IVQ284" s="294"/>
      <c r="IVR284" s="294"/>
      <c r="IVS284" s="294"/>
      <c r="IVT284" s="294"/>
      <c r="IVU284" s="294"/>
      <c r="IVV284" s="294"/>
      <c r="IVW284" s="294"/>
      <c r="IVX284" s="294"/>
      <c r="IVY284" s="294"/>
      <c r="IVZ284" s="294"/>
      <c r="IWA284" s="294"/>
      <c r="IWB284" s="294"/>
      <c r="IWC284" s="294"/>
      <c r="IWD284" s="294"/>
      <c r="IWE284" s="294"/>
      <c r="IWF284" s="294"/>
      <c r="IWG284" s="294"/>
      <c r="IWH284" s="294"/>
      <c r="IWI284" s="294"/>
      <c r="IWJ284" s="294"/>
      <c r="IWK284" s="294"/>
      <c r="IWL284" s="294"/>
      <c r="IWM284" s="294"/>
      <c r="IWN284" s="294"/>
      <c r="IWO284" s="294"/>
      <c r="IWP284" s="294"/>
      <c r="IWQ284" s="294"/>
      <c r="IWR284" s="294"/>
      <c r="IWS284" s="294"/>
      <c r="IWT284" s="294"/>
      <c r="IWU284" s="294"/>
      <c r="IWV284" s="294"/>
      <c r="IWW284" s="294"/>
      <c r="IWX284" s="294"/>
      <c r="IWY284" s="294"/>
      <c r="IWZ284" s="294"/>
      <c r="IXA284" s="294"/>
      <c r="IXB284" s="294"/>
      <c r="IXC284" s="294"/>
      <c r="IXD284" s="294"/>
      <c r="IXE284" s="294"/>
      <c r="IXF284" s="294"/>
      <c r="IXG284" s="294"/>
      <c r="IXH284" s="294"/>
      <c r="IXI284" s="294"/>
      <c r="IXJ284" s="294"/>
      <c r="IXK284" s="294"/>
      <c r="IXL284" s="294"/>
      <c r="IXM284" s="294"/>
      <c r="IXN284" s="294"/>
      <c r="IXO284" s="294"/>
      <c r="IXP284" s="294"/>
      <c r="IXQ284" s="294"/>
      <c r="IXR284" s="294"/>
      <c r="IXS284" s="294"/>
      <c r="IXT284" s="294"/>
      <c r="IXU284" s="294"/>
      <c r="IXV284" s="294"/>
      <c r="IXW284" s="294"/>
      <c r="IXX284" s="294"/>
      <c r="IXY284" s="294"/>
      <c r="IXZ284" s="294"/>
      <c r="IYA284" s="294"/>
      <c r="IYB284" s="294"/>
      <c r="IYC284" s="294"/>
      <c r="IYD284" s="294"/>
      <c r="IYE284" s="294"/>
      <c r="IYF284" s="294"/>
      <c r="IYG284" s="294"/>
      <c r="IYH284" s="294"/>
      <c r="IYI284" s="294"/>
      <c r="IYJ284" s="294"/>
      <c r="IYK284" s="294"/>
      <c r="IYL284" s="294"/>
      <c r="IYM284" s="294"/>
      <c r="IYN284" s="294"/>
      <c r="IYO284" s="294"/>
      <c r="IYP284" s="294"/>
      <c r="IYQ284" s="294"/>
      <c r="IYR284" s="294"/>
      <c r="IYS284" s="294"/>
      <c r="IYT284" s="294"/>
      <c r="IYU284" s="294"/>
      <c r="IYV284" s="294"/>
      <c r="IYW284" s="294"/>
      <c r="IYX284" s="294"/>
      <c r="IYY284" s="294"/>
      <c r="IYZ284" s="294"/>
      <c r="IZA284" s="294"/>
      <c r="IZB284" s="294"/>
      <c r="IZC284" s="294"/>
      <c r="IZD284" s="294"/>
      <c r="IZE284" s="294"/>
      <c r="IZF284" s="294"/>
      <c r="IZG284" s="294"/>
      <c r="IZH284" s="294"/>
      <c r="IZI284" s="294"/>
      <c r="IZJ284" s="294"/>
      <c r="IZK284" s="294"/>
      <c r="IZL284" s="294"/>
      <c r="IZM284" s="294"/>
      <c r="IZN284" s="294"/>
      <c r="IZO284" s="294"/>
      <c r="IZP284" s="294"/>
      <c r="IZQ284" s="294"/>
      <c r="IZR284" s="294"/>
      <c r="IZS284" s="294"/>
      <c r="IZT284" s="294"/>
      <c r="IZU284" s="294"/>
      <c r="IZV284" s="294"/>
      <c r="IZW284" s="294"/>
      <c r="IZX284" s="294"/>
      <c r="IZY284" s="294"/>
      <c r="IZZ284" s="294"/>
      <c r="JAA284" s="294"/>
      <c r="JAB284" s="294"/>
      <c r="JAC284" s="294"/>
      <c r="JAD284" s="294"/>
      <c r="JAE284" s="294"/>
      <c r="JAF284" s="294"/>
      <c r="JAG284" s="294"/>
      <c r="JAH284" s="294"/>
      <c r="JAI284" s="294"/>
      <c r="JAJ284" s="294"/>
      <c r="JAK284" s="294"/>
      <c r="JAL284" s="294"/>
      <c r="JAM284" s="294"/>
      <c r="JAN284" s="294"/>
      <c r="JAO284" s="294"/>
      <c r="JAP284" s="294"/>
      <c r="JAQ284" s="294"/>
      <c r="JAR284" s="294"/>
      <c r="JAS284" s="294"/>
      <c r="JAT284" s="294"/>
      <c r="JAU284" s="294"/>
      <c r="JAV284" s="294"/>
      <c r="JAW284" s="294"/>
      <c r="JAX284" s="294"/>
      <c r="JAY284" s="294"/>
      <c r="JAZ284" s="294"/>
      <c r="JBA284" s="294"/>
      <c r="JBB284" s="294"/>
      <c r="JBC284" s="294"/>
      <c r="JBD284" s="294"/>
      <c r="JBE284" s="294"/>
      <c r="JBF284" s="294"/>
      <c r="JBG284" s="294"/>
      <c r="JBH284" s="294"/>
      <c r="JBI284" s="294"/>
      <c r="JBJ284" s="294"/>
      <c r="JBK284" s="294"/>
      <c r="JBL284" s="294"/>
      <c r="JBM284" s="294"/>
      <c r="JBN284" s="294"/>
      <c r="JBO284" s="294"/>
      <c r="JBP284" s="294"/>
      <c r="JBQ284" s="294"/>
      <c r="JBR284" s="294"/>
      <c r="JBS284" s="294"/>
      <c r="JBT284" s="294"/>
      <c r="JBU284" s="294"/>
      <c r="JBV284" s="294"/>
      <c r="JBW284" s="294"/>
      <c r="JBX284" s="294"/>
      <c r="JBY284" s="294"/>
      <c r="JBZ284" s="294"/>
      <c r="JCA284" s="294"/>
      <c r="JCB284" s="294"/>
      <c r="JCC284" s="294"/>
      <c r="JCD284" s="294"/>
      <c r="JCE284" s="294"/>
      <c r="JCF284" s="294"/>
      <c r="JCG284" s="294"/>
      <c r="JCH284" s="294"/>
      <c r="JCI284" s="294"/>
      <c r="JCJ284" s="294"/>
      <c r="JCK284" s="294"/>
      <c r="JCL284" s="294"/>
      <c r="JCM284" s="294"/>
      <c r="JCN284" s="294"/>
      <c r="JCO284" s="294"/>
      <c r="JCP284" s="294"/>
      <c r="JCQ284" s="294"/>
      <c r="JCR284" s="294"/>
      <c r="JCS284" s="294"/>
      <c r="JCT284" s="294"/>
      <c r="JCU284" s="294"/>
      <c r="JCV284" s="294"/>
      <c r="JCW284" s="294"/>
      <c r="JCX284" s="294"/>
      <c r="JCY284" s="294"/>
      <c r="JCZ284" s="294"/>
      <c r="JDA284" s="294"/>
      <c r="JDB284" s="294"/>
      <c r="JDC284" s="294"/>
      <c r="JDD284" s="294"/>
      <c r="JDE284" s="294"/>
      <c r="JDF284" s="294"/>
      <c r="JDG284" s="294"/>
      <c r="JDH284" s="294"/>
      <c r="JDI284" s="294"/>
      <c r="JDJ284" s="294"/>
      <c r="JDK284" s="294"/>
      <c r="JDL284" s="294"/>
      <c r="JDM284" s="294"/>
      <c r="JDN284" s="294"/>
      <c r="JDO284" s="294"/>
      <c r="JDP284" s="294"/>
      <c r="JDQ284" s="294"/>
      <c r="JDR284" s="294"/>
      <c r="JDS284" s="294"/>
      <c r="JDT284" s="294"/>
      <c r="JDU284" s="294"/>
      <c r="JDV284" s="294"/>
      <c r="JDW284" s="294"/>
      <c r="JDX284" s="294"/>
      <c r="JDY284" s="294"/>
      <c r="JDZ284" s="294"/>
      <c r="JEA284" s="294"/>
      <c r="JEB284" s="294"/>
      <c r="JEC284" s="294"/>
      <c r="JED284" s="294"/>
      <c r="JEE284" s="294"/>
      <c r="JEF284" s="294"/>
      <c r="JEG284" s="294"/>
      <c r="JEH284" s="294"/>
      <c r="JEI284" s="294"/>
      <c r="JEJ284" s="294"/>
      <c r="JEK284" s="294"/>
      <c r="JEL284" s="294"/>
      <c r="JEM284" s="294"/>
      <c r="JEN284" s="294"/>
      <c r="JEO284" s="294"/>
      <c r="JEP284" s="294"/>
      <c r="JEQ284" s="294"/>
      <c r="JER284" s="294"/>
      <c r="JES284" s="294"/>
      <c r="JET284" s="294"/>
      <c r="JEU284" s="294"/>
      <c r="JEV284" s="294"/>
      <c r="JEW284" s="294"/>
      <c r="JEX284" s="294"/>
      <c r="JEY284" s="294"/>
      <c r="JEZ284" s="294"/>
      <c r="JFA284" s="294"/>
      <c r="JFB284" s="294"/>
      <c r="JFC284" s="294"/>
      <c r="JFD284" s="294"/>
      <c r="JFE284" s="294"/>
      <c r="JFF284" s="294"/>
      <c r="JFG284" s="294"/>
      <c r="JFH284" s="294"/>
      <c r="JFI284" s="294"/>
      <c r="JFJ284" s="294"/>
      <c r="JFK284" s="294"/>
      <c r="JFL284" s="294"/>
      <c r="JFM284" s="294"/>
      <c r="JFN284" s="294"/>
      <c r="JFO284" s="294"/>
      <c r="JFP284" s="294"/>
      <c r="JFQ284" s="294"/>
      <c r="JFR284" s="294"/>
      <c r="JFS284" s="294"/>
      <c r="JFT284" s="294"/>
      <c r="JFU284" s="294"/>
      <c r="JFV284" s="294"/>
      <c r="JFW284" s="294"/>
      <c r="JFX284" s="294"/>
      <c r="JFY284" s="294"/>
      <c r="JFZ284" s="294"/>
      <c r="JGA284" s="294"/>
      <c r="JGB284" s="294"/>
      <c r="JGC284" s="294"/>
      <c r="JGD284" s="294"/>
      <c r="JGE284" s="294"/>
      <c r="JGF284" s="294"/>
      <c r="JGG284" s="294"/>
      <c r="JGH284" s="294"/>
      <c r="JGI284" s="294"/>
      <c r="JGJ284" s="294"/>
      <c r="JGK284" s="294"/>
      <c r="JGL284" s="294"/>
      <c r="JGM284" s="294"/>
      <c r="JGN284" s="294"/>
      <c r="JGO284" s="294"/>
      <c r="JGP284" s="294"/>
      <c r="JGQ284" s="294"/>
      <c r="JGR284" s="294"/>
      <c r="JGS284" s="294"/>
      <c r="JGT284" s="294"/>
      <c r="JGU284" s="294"/>
      <c r="JGV284" s="294"/>
      <c r="JGW284" s="294"/>
      <c r="JGX284" s="294"/>
      <c r="JGY284" s="294"/>
      <c r="JGZ284" s="294"/>
      <c r="JHA284" s="294"/>
      <c r="JHB284" s="294"/>
      <c r="JHC284" s="294"/>
      <c r="JHD284" s="294"/>
      <c r="JHE284" s="294"/>
      <c r="JHF284" s="294"/>
      <c r="JHG284" s="294"/>
      <c r="JHH284" s="294"/>
      <c r="JHI284" s="294"/>
      <c r="JHJ284" s="294"/>
      <c r="JHK284" s="294"/>
      <c r="JHL284" s="294"/>
      <c r="JHM284" s="294"/>
      <c r="JHN284" s="294"/>
      <c r="JHO284" s="294"/>
      <c r="JHP284" s="294"/>
      <c r="JHQ284" s="294"/>
      <c r="JHR284" s="294"/>
      <c r="JHS284" s="294"/>
      <c r="JHT284" s="294"/>
      <c r="JHU284" s="294"/>
      <c r="JHV284" s="294"/>
      <c r="JHW284" s="294"/>
      <c r="JHX284" s="294"/>
      <c r="JHY284" s="294"/>
      <c r="JHZ284" s="294"/>
      <c r="JIA284" s="294"/>
      <c r="JIB284" s="294"/>
      <c r="JIC284" s="294"/>
      <c r="JID284" s="294"/>
      <c r="JIE284" s="294"/>
      <c r="JIF284" s="294"/>
      <c r="JIG284" s="294"/>
      <c r="JIH284" s="294"/>
      <c r="JII284" s="294"/>
      <c r="JIJ284" s="294"/>
      <c r="JIK284" s="294"/>
      <c r="JIL284" s="294"/>
      <c r="JIM284" s="294"/>
      <c r="JIN284" s="294"/>
      <c r="JIO284" s="294"/>
      <c r="JIP284" s="294"/>
      <c r="JIQ284" s="294"/>
      <c r="JIR284" s="294"/>
      <c r="JIS284" s="294"/>
      <c r="JIT284" s="294"/>
      <c r="JIU284" s="294"/>
      <c r="JIV284" s="294"/>
      <c r="JIW284" s="294"/>
      <c r="JIX284" s="294"/>
      <c r="JIY284" s="294"/>
      <c r="JIZ284" s="294"/>
      <c r="JJA284" s="294"/>
      <c r="JJB284" s="294"/>
      <c r="JJC284" s="294"/>
      <c r="JJD284" s="294"/>
      <c r="JJE284" s="294"/>
      <c r="JJF284" s="294"/>
      <c r="JJG284" s="294"/>
      <c r="JJH284" s="294"/>
      <c r="JJI284" s="294"/>
      <c r="JJJ284" s="294"/>
      <c r="JJK284" s="294"/>
      <c r="JJL284" s="294"/>
      <c r="JJM284" s="294"/>
      <c r="JJN284" s="294"/>
      <c r="JJO284" s="294"/>
      <c r="JJP284" s="294"/>
      <c r="JJQ284" s="294"/>
      <c r="JJR284" s="294"/>
      <c r="JJS284" s="294"/>
      <c r="JJT284" s="294"/>
      <c r="JJU284" s="294"/>
      <c r="JJV284" s="294"/>
      <c r="JJW284" s="294"/>
      <c r="JJX284" s="294"/>
      <c r="JJY284" s="294"/>
      <c r="JJZ284" s="294"/>
      <c r="JKA284" s="294"/>
      <c r="JKB284" s="294"/>
      <c r="JKC284" s="294"/>
      <c r="JKD284" s="294"/>
      <c r="JKE284" s="294"/>
      <c r="JKF284" s="294"/>
      <c r="JKG284" s="294"/>
      <c r="JKH284" s="294"/>
      <c r="JKI284" s="294"/>
      <c r="JKJ284" s="294"/>
      <c r="JKK284" s="294"/>
      <c r="JKL284" s="294"/>
      <c r="JKM284" s="294"/>
      <c r="JKN284" s="294"/>
      <c r="JKO284" s="294"/>
      <c r="JKP284" s="294"/>
      <c r="JKQ284" s="294"/>
      <c r="JKR284" s="294"/>
      <c r="JKS284" s="294"/>
      <c r="JKT284" s="294"/>
      <c r="JKU284" s="294"/>
      <c r="JKV284" s="294"/>
      <c r="JKW284" s="294"/>
      <c r="JKX284" s="294"/>
      <c r="JKY284" s="294"/>
      <c r="JKZ284" s="294"/>
      <c r="JLA284" s="294"/>
      <c r="JLB284" s="294"/>
      <c r="JLC284" s="294"/>
      <c r="JLD284" s="294"/>
      <c r="JLE284" s="294"/>
      <c r="JLF284" s="294"/>
      <c r="JLG284" s="294"/>
      <c r="JLH284" s="294"/>
      <c r="JLI284" s="294"/>
      <c r="JLJ284" s="294"/>
      <c r="JLK284" s="294"/>
      <c r="JLL284" s="294"/>
      <c r="JLM284" s="294"/>
      <c r="JLN284" s="294"/>
      <c r="JLO284" s="294"/>
      <c r="JLP284" s="294"/>
      <c r="JLQ284" s="294"/>
      <c r="JLR284" s="294"/>
      <c r="JLS284" s="294"/>
      <c r="JLT284" s="294"/>
      <c r="JLU284" s="294"/>
      <c r="JLV284" s="294"/>
      <c r="JLW284" s="294"/>
      <c r="JLX284" s="294"/>
      <c r="JLY284" s="294"/>
      <c r="JLZ284" s="294"/>
      <c r="JMA284" s="294"/>
      <c r="JMB284" s="294"/>
      <c r="JMC284" s="294"/>
      <c r="JMD284" s="294"/>
      <c r="JME284" s="294"/>
      <c r="JMF284" s="294"/>
      <c r="JMG284" s="294"/>
      <c r="JMH284" s="294"/>
      <c r="JMI284" s="294"/>
      <c r="JMJ284" s="294"/>
      <c r="JMK284" s="294"/>
      <c r="JML284" s="294"/>
      <c r="JMM284" s="294"/>
      <c r="JMN284" s="294"/>
      <c r="JMO284" s="294"/>
      <c r="JMP284" s="294"/>
      <c r="JMQ284" s="294"/>
      <c r="JMR284" s="294"/>
      <c r="JMS284" s="294"/>
      <c r="JMT284" s="294"/>
      <c r="JMU284" s="294"/>
      <c r="JMV284" s="294"/>
      <c r="JMW284" s="294"/>
      <c r="JMX284" s="294"/>
      <c r="JMY284" s="294"/>
      <c r="JMZ284" s="294"/>
      <c r="JNA284" s="294"/>
      <c r="JNB284" s="294"/>
      <c r="JNC284" s="294"/>
      <c r="JND284" s="294"/>
      <c r="JNE284" s="294"/>
      <c r="JNF284" s="294"/>
      <c r="JNG284" s="294"/>
      <c r="JNH284" s="294"/>
      <c r="JNI284" s="294"/>
      <c r="JNJ284" s="294"/>
      <c r="JNK284" s="294"/>
      <c r="JNL284" s="294"/>
      <c r="JNM284" s="294"/>
      <c r="JNN284" s="294"/>
      <c r="JNO284" s="294"/>
      <c r="JNP284" s="294"/>
      <c r="JNQ284" s="294"/>
      <c r="JNR284" s="294"/>
      <c r="JNS284" s="294"/>
      <c r="JNT284" s="294"/>
      <c r="JNU284" s="294"/>
      <c r="JNV284" s="294"/>
      <c r="JNW284" s="294"/>
      <c r="JNX284" s="294"/>
      <c r="JNY284" s="294"/>
      <c r="JNZ284" s="294"/>
      <c r="JOA284" s="294"/>
      <c r="JOB284" s="294"/>
      <c r="JOC284" s="294"/>
      <c r="JOD284" s="294"/>
      <c r="JOE284" s="294"/>
      <c r="JOF284" s="294"/>
      <c r="JOG284" s="294"/>
      <c r="JOH284" s="294"/>
      <c r="JOI284" s="294"/>
      <c r="JOJ284" s="294"/>
      <c r="JOK284" s="294"/>
      <c r="JOL284" s="294"/>
      <c r="JOM284" s="294"/>
      <c r="JON284" s="294"/>
      <c r="JOO284" s="294"/>
      <c r="JOP284" s="294"/>
      <c r="JOQ284" s="294"/>
      <c r="JOR284" s="294"/>
      <c r="JOS284" s="294"/>
      <c r="JOT284" s="294"/>
      <c r="JOU284" s="294"/>
      <c r="JOV284" s="294"/>
      <c r="JOW284" s="294"/>
      <c r="JOX284" s="294"/>
      <c r="JOY284" s="294"/>
      <c r="JOZ284" s="294"/>
      <c r="JPA284" s="294"/>
      <c r="JPB284" s="294"/>
      <c r="JPC284" s="294"/>
      <c r="JPD284" s="294"/>
      <c r="JPE284" s="294"/>
      <c r="JPF284" s="294"/>
      <c r="JPG284" s="294"/>
      <c r="JPH284" s="294"/>
      <c r="JPI284" s="294"/>
      <c r="JPJ284" s="294"/>
      <c r="JPK284" s="294"/>
      <c r="JPL284" s="294"/>
      <c r="JPM284" s="294"/>
      <c r="JPN284" s="294"/>
      <c r="JPO284" s="294"/>
      <c r="JPP284" s="294"/>
      <c r="JPQ284" s="294"/>
      <c r="JPR284" s="294"/>
      <c r="JPS284" s="294"/>
      <c r="JPT284" s="294"/>
      <c r="JPU284" s="294"/>
      <c r="JPV284" s="294"/>
      <c r="JPW284" s="294"/>
      <c r="JPX284" s="294"/>
      <c r="JPY284" s="294"/>
      <c r="JPZ284" s="294"/>
      <c r="JQA284" s="294"/>
      <c r="JQB284" s="294"/>
      <c r="JQC284" s="294"/>
      <c r="JQD284" s="294"/>
      <c r="JQE284" s="294"/>
      <c r="JQF284" s="294"/>
      <c r="JQG284" s="294"/>
      <c r="JQH284" s="294"/>
      <c r="JQI284" s="294"/>
      <c r="JQJ284" s="294"/>
      <c r="JQK284" s="294"/>
      <c r="JQL284" s="294"/>
      <c r="JQM284" s="294"/>
      <c r="JQN284" s="294"/>
      <c r="JQO284" s="294"/>
      <c r="JQP284" s="294"/>
      <c r="JQQ284" s="294"/>
      <c r="JQR284" s="294"/>
      <c r="JQS284" s="294"/>
      <c r="JQT284" s="294"/>
      <c r="JQU284" s="294"/>
      <c r="JQV284" s="294"/>
      <c r="JQW284" s="294"/>
      <c r="JQX284" s="294"/>
      <c r="JQY284" s="294"/>
      <c r="JQZ284" s="294"/>
      <c r="JRA284" s="294"/>
      <c r="JRB284" s="294"/>
      <c r="JRC284" s="294"/>
      <c r="JRD284" s="294"/>
      <c r="JRE284" s="294"/>
      <c r="JRF284" s="294"/>
      <c r="JRG284" s="294"/>
      <c r="JRH284" s="294"/>
      <c r="JRI284" s="294"/>
      <c r="JRJ284" s="294"/>
      <c r="JRK284" s="294"/>
      <c r="JRL284" s="294"/>
      <c r="JRM284" s="294"/>
      <c r="JRN284" s="294"/>
      <c r="JRO284" s="294"/>
      <c r="JRP284" s="294"/>
      <c r="JRQ284" s="294"/>
      <c r="JRR284" s="294"/>
      <c r="JRS284" s="294"/>
      <c r="JRT284" s="294"/>
      <c r="JRU284" s="294"/>
      <c r="JRV284" s="294"/>
      <c r="JRW284" s="294"/>
      <c r="JRX284" s="294"/>
      <c r="JRY284" s="294"/>
      <c r="JRZ284" s="294"/>
      <c r="JSA284" s="294"/>
      <c r="JSB284" s="294"/>
      <c r="JSC284" s="294"/>
      <c r="JSD284" s="294"/>
      <c r="JSE284" s="294"/>
      <c r="JSF284" s="294"/>
      <c r="JSG284" s="294"/>
      <c r="JSH284" s="294"/>
      <c r="JSI284" s="294"/>
      <c r="JSJ284" s="294"/>
      <c r="JSK284" s="294"/>
      <c r="JSL284" s="294"/>
      <c r="JSM284" s="294"/>
      <c r="JSN284" s="294"/>
      <c r="JSO284" s="294"/>
      <c r="JSP284" s="294"/>
      <c r="JSQ284" s="294"/>
      <c r="JSR284" s="294"/>
      <c r="JSS284" s="294"/>
      <c r="JST284" s="294"/>
      <c r="JSU284" s="294"/>
      <c r="JSV284" s="294"/>
      <c r="JSW284" s="294"/>
      <c r="JSX284" s="294"/>
      <c r="JSY284" s="294"/>
      <c r="JSZ284" s="294"/>
      <c r="JTA284" s="294"/>
      <c r="JTB284" s="294"/>
      <c r="JTC284" s="294"/>
      <c r="JTD284" s="294"/>
      <c r="JTE284" s="294"/>
      <c r="JTF284" s="294"/>
      <c r="JTG284" s="294"/>
      <c r="JTH284" s="294"/>
      <c r="JTI284" s="294"/>
      <c r="JTJ284" s="294"/>
      <c r="JTK284" s="294"/>
      <c r="JTL284" s="294"/>
      <c r="JTM284" s="294"/>
      <c r="JTN284" s="294"/>
      <c r="JTO284" s="294"/>
      <c r="JTP284" s="294"/>
      <c r="JTQ284" s="294"/>
      <c r="JTR284" s="294"/>
      <c r="JTS284" s="294"/>
      <c r="JTT284" s="294"/>
      <c r="JTU284" s="294"/>
      <c r="JTV284" s="294"/>
      <c r="JTW284" s="294"/>
      <c r="JTX284" s="294"/>
      <c r="JTY284" s="294"/>
      <c r="JTZ284" s="294"/>
      <c r="JUA284" s="294"/>
      <c r="JUB284" s="294"/>
      <c r="JUC284" s="294"/>
      <c r="JUD284" s="294"/>
      <c r="JUE284" s="294"/>
      <c r="JUF284" s="294"/>
      <c r="JUG284" s="294"/>
      <c r="JUH284" s="294"/>
      <c r="JUI284" s="294"/>
      <c r="JUJ284" s="294"/>
      <c r="JUK284" s="294"/>
      <c r="JUL284" s="294"/>
      <c r="JUM284" s="294"/>
      <c r="JUN284" s="294"/>
      <c r="JUO284" s="294"/>
      <c r="JUP284" s="294"/>
      <c r="JUQ284" s="294"/>
      <c r="JUR284" s="294"/>
      <c r="JUS284" s="294"/>
      <c r="JUT284" s="294"/>
      <c r="JUU284" s="294"/>
      <c r="JUV284" s="294"/>
      <c r="JUW284" s="294"/>
      <c r="JUX284" s="294"/>
      <c r="JUY284" s="294"/>
      <c r="JUZ284" s="294"/>
      <c r="JVA284" s="294"/>
      <c r="JVB284" s="294"/>
      <c r="JVC284" s="294"/>
      <c r="JVD284" s="294"/>
      <c r="JVE284" s="294"/>
      <c r="JVF284" s="294"/>
      <c r="JVG284" s="294"/>
      <c r="JVH284" s="294"/>
      <c r="JVI284" s="294"/>
      <c r="JVJ284" s="294"/>
      <c r="JVK284" s="294"/>
      <c r="JVL284" s="294"/>
      <c r="JVM284" s="294"/>
      <c r="JVN284" s="294"/>
      <c r="JVO284" s="294"/>
      <c r="JVP284" s="294"/>
      <c r="JVQ284" s="294"/>
      <c r="JVR284" s="294"/>
      <c r="JVS284" s="294"/>
      <c r="JVT284" s="294"/>
      <c r="JVU284" s="294"/>
      <c r="JVV284" s="294"/>
      <c r="JVW284" s="294"/>
      <c r="JVX284" s="294"/>
      <c r="JVY284" s="294"/>
      <c r="JVZ284" s="294"/>
      <c r="JWA284" s="294"/>
      <c r="JWB284" s="294"/>
      <c r="JWC284" s="294"/>
      <c r="JWD284" s="294"/>
      <c r="JWE284" s="294"/>
      <c r="JWF284" s="294"/>
      <c r="JWG284" s="294"/>
      <c r="JWH284" s="294"/>
      <c r="JWI284" s="294"/>
      <c r="JWJ284" s="294"/>
      <c r="JWK284" s="294"/>
      <c r="JWL284" s="294"/>
      <c r="JWM284" s="294"/>
      <c r="JWN284" s="294"/>
      <c r="JWO284" s="294"/>
      <c r="JWP284" s="294"/>
      <c r="JWQ284" s="294"/>
      <c r="JWR284" s="294"/>
      <c r="JWS284" s="294"/>
      <c r="JWT284" s="294"/>
      <c r="JWU284" s="294"/>
      <c r="JWV284" s="294"/>
      <c r="JWW284" s="294"/>
      <c r="JWX284" s="294"/>
      <c r="JWY284" s="294"/>
      <c r="JWZ284" s="294"/>
      <c r="JXA284" s="294"/>
      <c r="JXB284" s="294"/>
      <c r="JXC284" s="294"/>
      <c r="JXD284" s="294"/>
      <c r="JXE284" s="294"/>
      <c r="JXF284" s="294"/>
      <c r="JXG284" s="294"/>
      <c r="JXH284" s="294"/>
      <c r="JXI284" s="294"/>
      <c r="JXJ284" s="294"/>
      <c r="JXK284" s="294"/>
      <c r="JXL284" s="294"/>
      <c r="JXM284" s="294"/>
      <c r="JXN284" s="294"/>
      <c r="JXO284" s="294"/>
      <c r="JXP284" s="294"/>
      <c r="JXQ284" s="294"/>
      <c r="JXR284" s="294"/>
      <c r="JXS284" s="294"/>
      <c r="JXT284" s="294"/>
      <c r="JXU284" s="294"/>
      <c r="JXV284" s="294"/>
      <c r="JXW284" s="294"/>
      <c r="JXX284" s="294"/>
      <c r="JXY284" s="294"/>
      <c r="JXZ284" s="294"/>
      <c r="JYA284" s="294"/>
      <c r="JYB284" s="294"/>
      <c r="JYC284" s="294"/>
      <c r="JYD284" s="294"/>
      <c r="JYE284" s="294"/>
      <c r="JYF284" s="294"/>
      <c r="JYG284" s="294"/>
      <c r="JYH284" s="294"/>
      <c r="JYI284" s="294"/>
      <c r="JYJ284" s="294"/>
      <c r="JYK284" s="294"/>
      <c r="JYL284" s="294"/>
      <c r="JYM284" s="294"/>
      <c r="JYN284" s="294"/>
      <c r="JYO284" s="294"/>
      <c r="JYP284" s="294"/>
      <c r="JYQ284" s="294"/>
      <c r="JYR284" s="294"/>
      <c r="JYS284" s="294"/>
      <c r="JYT284" s="294"/>
      <c r="JYU284" s="294"/>
      <c r="JYV284" s="294"/>
      <c r="JYW284" s="294"/>
      <c r="JYX284" s="294"/>
      <c r="JYY284" s="294"/>
      <c r="JYZ284" s="294"/>
      <c r="JZA284" s="294"/>
      <c r="JZB284" s="294"/>
      <c r="JZC284" s="294"/>
      <c r="JZD284" s="294"/>
      <c r="JZE284" s="294"/>
      <c r="JZF284" s="294"/>
      <c r="JZG284" s="294"/>
      <c r="JZH284" s="294"/>
      <c r="JZI284" s="294"/>
      <c r="JZJ284" s="294"/>
      <c r="JZK284" s="294"/>
      <c r="JZL284" s="294"/>
      <c r="JZM284" s="294"/>
      <c r="JZN284" s="294"/>
      <c r="JZO284" s="294"/>
      <c r="JZP284" s="294"/>
      <c r="JZQ284" s="294"/>
      <c r="JZR284" s="294"/>
      <c r="JZS284" s="294"/>
      <c r="JZT284" s="294"/>
      <c r="JZU284" s="294"/>
      <c r="JZV284" s="294"/>
      <c r="JZW284" s="294"/>
      <c r="JZX284" s="294"/>
      <c r="JZY284" s="294"/>
      <c r="JZZ284" s="294"/>
      <c r="KAA284" s="294"/>
      <c r="KAB284" s="294"/>
      <c r="KAC284" s="294"/>
      <c r="KAD284" s="294"/>
      <c r="KAE284" s="294"/>
      <c r="KAF284" s="294"/>
      <c r="KAG284" s="294"/>
      <c r="KAH284" s="294"/>
      <c r="KAI284" s="294"/>
      <c r="KAJ284" s="294"/>
      <c r="KAK284" s="294"/>
      <c r="KAL284" s="294"/>
      <c r="KAM284" s="294"/>
      <c r="KAN284" s="294"/>
      <c r="KAO284" s="294"/>
      <c r="KAP284" s="294"/>
      <c r="KAQ284" s="294"/>
      <c r="KAR284" s="294"/>
      <c r="KAS284" s="294"/>
      <c r="KAT284" s="294"/>
      <c r="KAU284" s="294"/>
      <c r="KAV284" s="294"/>
      <c r="KAW284" s="294"/>
      <c r="KAX284" s="294"/>
      <c r="KAY284" s="294"/>
      <c r="KAZ284" s="294"/>
      <c r="KBA284" s="294"/>
      <c r="KBB284" s="294"/>
      <c r="KBC284" s="294"/>
      <c r="KBD284" s="294"/>
      <c r="KBE284" s="294"/>
      <c r="KBF284" s="294"/>
      <c r="KBG284" s="294"/>
      <c r="KBH284" s="294"/>
      <c r="KBI284" s="294"/>
      <c r="KBJ284" s="294"/>
      <c r="KBK284" s="294"/>
      <c r="KBL284" s="294"/>
      <c r="KBM284" s="294"/>
      <c r="KBN284" s="294"/>
      <c r="KBO284" s="294"/>
      <c r="KBP284" s="294"/>
      <c r="KBQ284" s="294"/>
      <c r="KBR284" s="294"/>
      <c r="KBS284" s="294"/>
      <c r="KBT284" s="294"/>
      <c r="KBU284" s="294"/>
      <c r="KBV284" s="294"/>
      <c r="KBW284" s="294"/>
      <c r="KBX284" s="294"/>
      <c r="KBY284" s="294"/>
      <c r="KBZ284" s="294"/>
      <c r="KCA284" s="294"/>
      <c r="KCB284" s="294"/>
      <c r="KCC284" s="294"/>
      <c r="KCD284" s="294"/>
      <c r="KCE284" s="294"/>
      <c r="KCF284" s="294"/>
      <c r="KCG284" s="294"/>
      <c r="KCH284" s="294"/>
      <c r="KCI284" s="294"/>
      <c r="KCJ284" s="294"/>
      <c r="KCK284" s="294"/>
      <c r="KCL284" s="294"/>
      <c r="KCM284" s="294"/>
      <c r="KCN284" s="294"/>
      <c r="KCO284" s="294"/>
      <c r="KCP284" s="294"/>
      <c r="KCQ284" s="294"/>
      <c r="KCR284" s="294"/>
      <c r="KCS284" s="294"/>
      <c r="KCT284" s="294"/>
      <c r="KCU284" s="294"/>
      <c r="KCV284" s="294"/>
      <c r="KCW284" s="294"/>
      <c r="KCX284" s="294"/>
      <c r="KCY284" s="294"/>
      <c r="KCZ284" s="294"/>
      <c r="KDA284" s="294"/>
      <c r="KDB284" s="294"/>
      <c r="KDC284" s="294"/>
      <c r="KDD284" s="294"/>
      <c r="KDE284" s="294"/>
      <c r="KDF284" s="294"/>
      <c r="KDG284" s="294"/>
      <c r="KDH284" s="294"/>
      <c r="KDI284" s="294"/>
      <c r="KDJ284" s="294"/>
      <c r="KDK284" s="294"/>
      <c r="KDL284" s="294"/>
      <c r="KDM284" s="294"/>
      <c r="KDN284" s="294"/>
      <c r="KDO284" s="294"/>
      <c r="KDP284" s="294"/>
      <c r="KDQ284" s="294"/>
      <c r="KDR284" s="294"/>
      <c r="KDS284" s="294"/>
      <c r="KDT284" s="294"/>
      <c r="KDU284" s="294"/>
      <c r="KDV284" s="294"/>
      <c r="KDW284" s="294"/>
      <c r="KDX284" s="294"/>
      <c r="KDY284" s="294"/>
      <c r="KDZ284" s="294"/>
      <c r="KEA284" s="294"/>
      <c r="KEB284" s="294"/>
      <c r="KEC284" s="294"/>
      <c r="KED284" s="294"/>
      <c r="KEE284" s="294"/>
      <c r="KEF284" s="294"/>
      <c r="KEG284" s="294"/>
      <c r="KEH284" s="294"/>
      <c r="KEI284" s="294"/>
      <c r="KEJ284" s="294"/>
      <c r="KEK284" s="294"/>
      <c r="KEL284" s="294"/>
      <c r="KEM284" s="294"/>
      <c r="KEN284" s="294"/>
      <c r="KEO284" s="294"/>
      <c r="KEP284" s="294"/>
      <c r="KEQ284" s="294"/>
      <c r="KER284" s="294"/>
      <c r="KES284" s="294"/>
      <c r="KET284" s="294"/>
      <c r="KEU284" s="294"/>
      <c r="KEV284" s="294"/>
      <c r="KEW284" s="294"/>
      <c r="KEX284" s="294"/>
      <c r="KEY284" s="294"/>
      <c r="KEZ284" s="294"/>
      <c r="KFA284" s="294"/>
      <c r="KFB284" s="294"/>
      <c r="KFC284" s="294"/>
      <c r="KFD284" s="294"/>
      <c r="KFE284" s="294"/>
      <c r="KFF284" s="294"/>
      <c r="KFG284" s="294"/>
      <c r="KFH284" s="294"/>
      <c r="KFI284" s="294"/>
      <c r="KFJ284" s="294"/>
      <c r="KFK284" s="294"/>
      <c r="KFL284" s="294"/>
      <c r="KFM284" s="294"/>
      <c r="KFN284" s="294"/>
      <c r="KFO284" s="294"/>
      <c r="KFP284" s="294"/>
      <c r="KFQ284" s="294"/>
      <c r="KFR284" s="294"/>
      <c r="KFS284" s="294"/>
      <c r="KFT284" s="294"/>
      <c r="KFU284" s="294"/>
      <c r="KFV284" s="294"/>
      <c r="KFW284" s="294"/>
      <c r="KFX284" s="294"/>
      <c r="KFY284" s="294"/>
      <c r="KFZ284" s="294"/>
      <c r="KGA284" s="294"/>
      <c r="KGB284" s="294"/>
      <c r="KGC284" s="294"/>
      <c r="KGD284" s="294"/>
      <c r="KGE284" s="294"/>
      <c r="KGF284" s="294"/>
      <c r="KGG284" s="294"/>
      <c r="KGH284" s="294"/>
      <c r="KGI284" s="294"/>
      <c r="KGJ284" s="294"/>
      <c r="KGK284" s="294"/>
      <c r="KGL284" s="294"/>
      <c r="KGM284" s="294"/>
      <c r="KGN284" s="294"/>
      <c r="KGO284" s="294"/>
      <c r="KGP284" s="294"/>
      <c r="KGQ284" s="294"/>
      <c r="KGR284" s="294"/>
      <c r="KGS284" s="294"/>
      <c r="KGT284" s="294"/>
      <c r="KGU284" s="294"/>
      <c r="KGV284" s="294"/>
      <c r="KGW284" s="294"/>
      <c r="KGX284" s="294"/>
      <c r="KGY284" s="294"/>
      <c r="KGZ284" s="294"/>
      <c r="KHA284" s="294"/>
      <c r="KHB284" s="294"/>
      <c r="KHC284" s="294"/>
      <c r="KHD284" s="294"/>
      <c r="KHE284" s="294"/>
      <c r="KHF284" s="294"/>
      <c r="KHG284" s="294"/>
      <c r="KHH284" s="294"/>
      <c r="KHI284" s="294"/>
      <c r="KHJ284" s="294"/>
      <c r="KHK284" s="294"/>
      <c r="KHL284" s="294"/>
      <c r="KHM284" s="294"/>
      <c r="KHN284" s="294"/>
      <c r="KHO284" s="294"/>
      <c r="KHP284" s="294"/>
      <c r="KHQ284" s="294"/>
      <c r="KHR284" s="294"/>
      <c r="KHS284" s="294"/>
      <c r="KHT284" s="294"/>
      <c r="KHU284" s="294"/>
      <c r="KHV284" s="294"/>
      <c r="KHW284" s="294"/>
      <c r="KHX284" s="294"/>
      <c r="KHY284" s="294"/>
      <c r="KHZ284" s="294"/>
      <c r="KIA284" s="294"/>
      <c r="KIB284" s="294"/>
      <c r="KIC284" s="294"/>
      <c r="KID284" s="294"/>
      <c r="KIE284" s="294"/>
      <c r="KIF284" s="294"/>
      <c r="KIG284" s="294"/>
      <c r="KIH284" s="294"/>
      <c r="KII284" s="294"/>
      <c r="KIJ284" s="294"/>
      <c r="KIK284" s="294"/>
      <c r="KIL284" s="294"/>
      <c r="KIM284" s="294"/>
      <c r="KIN284" s="294"/>
      <c r="KIO284" s="294"/>
      <c r="KIP284" s="294"/>
      <c r="KIQ284" s="294"/>
      <c r="KIR284" s="294"/>
      <c r="KIS284" s="294"/>
      <c r="KIT284" s="294"/>
      <c r="KIU284" s="294"/>
      <c r="KIV284" s="294"/>
      <c r="KIW284" s="294"/>
      <c r="KIX284" s="294"/>
      <c r="KIY284" s="294"/>
      <c r="KIZ284" s="294"/>
      <c r="KJA284" s="294"/>
      <c r="KJB284" s="294"/>
      <c r="KJC284" s="294"/>
      <c r="KJD284" s="294"/>
      <c r="KJE284" s="294"/>
      <c r="KJF284" s="294"/>
      <c r="KJG284" s="294"/>
      <c r="KJH284" s="294"/>
      <c r="KJI284" s="294"/>
      <c r="KJJ284" s="294"/>
      <c r="KJK284" s="294"/>
      <c r="KJL284" s="294"/>
      <c r="KJM284" s="294"/>
      <c r="KJN284" s="294"/>
      <c r="KJO284" s="294"/>
      <c r="KJP284" s="294"/>
      <c r="KJQ284" s="294"/>
      <c r="KJR284" s="294"/>
      <c r="KJS284" s="294"/>
      <c r="KJT284" s="294"/>
      <c r="KJU284" s="294"/>
      <c r="KJV284" s="294"/>
      <c r="KJW284" s="294"/>
      <c r="KJX284" s="294"/>
      <c r="KJY284" s="294"/>
      <c r="KJZ284" s="294"/>
      <c r="KKA284" s="294"/>
      <c r="KKB284" s="294"/>
      <c r="KKC284" s="294"/>
      <c r="KKD284" s="294"/>
      <c r="KKE284" s="294"/>
      <c r="KKF284" s="294"/>
      <c r="KKG284" s="294"/>
      <c r="KKH284" s="294"/>
      <c r="KKI284" s="294"/>
      <c r="KKJ284" s="294"/>
      <c r="KKK284" s="294"/>
      <c r="KKL284" s="294"/>
      <c r="KKM284" s="294"/>
      <c r="KKN284" s="294"/>
      <c r="KKO284" s="294"/>
      <c r="KKP284" s="294"/>
      <c r="KKQ284" s="294"/>
      <c r="KKR284" s="294"/>
      <c r="KKS284" s="294"/>
      <c r="KKT284" s="294"/>
      <c r="KKU284" s="294"/>
      <c r="KKV284" s="294"/>
      <c r="KKW284" s="294"/>
      <c r="KKX284" s="294"/>
      <c r="KKY284" s="294"/>
      <c r="KKZ284" s="294"/>
      <c r="KLA284" s="294"/>
      <c r="KLB284" s="294"/>
      <c r="KLC284" s="294"/>
      <c r="KLD284" s="294"/>
      <c r="KLE284" s="294"/>
      <c r="KLF284" s="294"/>
      <c r="KLG284" s="294"/>
      <c r="KLH284" s="294"/>
      <c r="KLI284" s="294"/>
      <c r="KLJ284" s="294"/>
      <c r="KLK284" s="294"/>
      <c r="KLL284" s="294"/>
      <c r="KLM284" s="294"/>
      <c r="KLN284" s="294"/>
      <c r="KLO284" s="294"/>
      <c r="KLP284" s="294"/>
      <c r="KLQ284" s="294"/>
      <c r="KLR284" s="294"/>
      <c r="KLS284" s="294"/>
      <c r="KLT284" s="294"/>
      <c r="KLU284" s="294"/>
      <c r="KLV284" s="294"/>
      <c r="KLW284" s="294"/>
      <c r="KLX284" s="294"/>
      <c r="KLY284" s="294"/>
      <c r="KLZ284" s="294"/>
      <c r="KMA284" s="294"/>
      <c r="KMB284" s="294"/>
      <c r="KMC284" s="294"/>
      <c r="KMD284" s="294"/>
      <c r="KME284" s="294"/>
      <c r="KMF284" s="294"/>
      <c r="KMG284" s="294"/>
      <c r="KMH284" s="294"/>
      <c r="KMI284" s="294"/>
      <c r="KMJ284" s="294"/>
      <c r="KMK284" s="294"/>
      <c r="KML284" s="294"/>
      <c r="KMM284" s="294"/>
      <c r="KMN284" s="294"/>
      <c r="KMO284" s="294"/>
      <c r="KMP284" s="294"/>
      <c r="KMQ284" s="294"/>
      <c r="KMR284" s="294"/>
      <c r="KMS284" s="294"/>
      <c r="KMT284" s="294"/>
      <c r="KMU284" s="294"/>
      <c r="KMV284" s="294"/>
      <c r="KMW284" s="294"/>
      <c r="KMX284" s="294"/>
      <c r="KMY284" s="294"/>
      <c r="KMZ284" s="294"/>
      <c r="KNA284" s="294"/>
      <c r="KNB284" s="294"/>
      <c r="KNC284" s="294"/>
      <c r="KND284" s="294"/>
      <c r="KNE284" s="294"/>
      <c r="KNF284" s="294"/>
      <c r="KNG284" s="294"/>
      <c r="KNH284" s="294"/>
      <c r="KNI284" s="294"/>
      <c r="KNJ284" s="294"/>
      <c r="KNK284" s="294"/>
      <c r="KNL284" s="294"/>
      <c r="KNM284" s="294"/>
      <c r="KNN284" s="294"/>
      <c r="KNO284" s="294"/>
      <c r="KNP284" s="294"/>
      <c r="KNQ284" s="294"/>
      <c r="KNR284" s="294"/>
      <c r="KNS284" s="294"/>
      <c r="KNT284" s="294"/>
      <c r="KNU284" s="294"/>
      <c r="KNV284" s="294"/>
      <c r="KNW284" s="294"/>
      <c r="KNX284" s="294"/>
      <c r="KNY284" s="294"/>
      <c r="KNZ284" s="294"/>
      <c r="KOA284" s="294"/>
      <c r="KOB284" s="294"/>
      <c r="KOC284" s="294"/>
      <c r="KOD284" s="294"/>
      <c r="KOE284" s="294"/>
      <c r="KOF284" s="294"/>
      <c r="KOG284" s="294"/>
      <c r="KOH284" s="294"/>
      <c r="KOI284" s="294"/>
      <c r="KOJ284" s="294"/>
      <c r="KOK284" s="294"/>
      <c r="KOL284" s="294"/>
      <c r="KOM284" s="294"/>
      <c r="KON284" s="294"/>
      <c r="KOO284" s="294"/>
      <c r="KOP284" s="294"/>
      <c r="KOQ284" s="294"/>
      <c r="KOR284" s="294"/>
      <c r="KOS284" s="294"/>
      <c r="KOT284" s="294"/>
      <c r="KOU284" s="294"/>
      <c r="KOV284" s="294"/>
      <c r="KOW284" s="294"/>
      <c r="KOX284" s="294"/>
      <c r="KOY284" s="294"/>
      <c r="KOZ284" s="294"/>
      <c r="KPA284" s="294"/>
      <c r="KPB284" s="294"/>
      <c r="KPC284" s="294"/>
      <c r="KPD284" s="294"/>
      <c r="KPE284" s="294"/>
      <c r="KPF284" s="294"/>
      <c r="KPG284" s="294"/>
      <c r="KPH284" s="294"/>
      <c r="KPI284" s="294"/>
      <c r="KPJ284" s="294"/>
      <c r="KPK284" s="294"/>
      <c r="KPL284" s="294"/>
      <c r="KPM284" s="294"/>
      <c r="KPN284" s="294"/>
      <c r="KPO284" s="294"/>
      <c r="KPP284" s="294"/>
      <c r="KPQ284" s="294"/>
      <c r="KPR284" s="294"/>
      <c r="KPS284" s="294"/>
      <c r="KPT284" s="294"/>
      <c r="KPU284" s="294"/>
      <c r="KPV284" s="294"/>
      <c r="KPW284" s="294"/>
      <c r="KPX284" s="294"/>
      <c r="KPY284" s="294"/>
      <c r="KPZ284" s="294"/>
      <c r="KQA284" s="294"/>
      <c r="KQB284" s="294"/>
      <c r="KQC284" s="294"/>
      <c r="KQD284" s="294"/>
      <c r="KQE284" s="294"/>
      <c r="KQF284" s="294"/>
      <c r="KQG284" s="294"/>
      <c r="KQH284" s="294"/>
      <c r="KQI284" s="294"/>
      <c r="KQJ284" s="294"/>
      <c r="KQK284" s="294"/>
      <c r="KQL284" s="294"/>
      <c r="KQM284" s="294"/>
      <c r="KQN284" s="294"/>
      <c r="KQO284" s="294"/>
      <c r="KQP284" s="294"/>
      <c r="KQQ284" s="294"/>
      <c r="KQR284" s="294"/>
      <c r="KQS284" s="294"/>
      <c r="KQT284" s="294"/>
      <c r="KQU284" s="294"/>
      <c r="KQV284" s="294"/>
      <c r="KQW284" s="294"/>
      <c r="KQX284" s="294"/>
      <c r="KQY284" s="294"/>
      <c r="KQZ284" s="294"/>
      <c r="KRA284" s="294"/>
      <c r="KRB284" s="294"/>
      <c r="KRC284" s="294"/>
      <c r="KRD284" s="294"/>
      <c r="KRE284" s="294"/>
      <c r="KRF284" s="294"/>
      <c r="KRG284" s="294"/>
      <c r="KRH284" s="294"/>
      <c r="KRI284" s="294"/>
      <c r="KRJ284" s="294"/>
      <c r="KRK284" s="294"/>
      <c r="KRL284" s="294"/>
      <c r="KRM284" s="294"/>
      <c r="KRN284" s="294"/>
      <c r="KRO284" s="294"/>
      <c r="KRP284" s="294"/>
      <c r="KRQ284" s="294"/>
      <c r="KRR284" s="294"/>
      <c r="KRS284" s="294"/>
      <c r="KRT284" s="294"/>
      <c r="KRU284" s="294"/>
      <c r="KRV284" s="294"/>
      <c r="KRW284" s="294"/>
      <c r="KRX284" s="294"/>
      <c r="KRY284" s="294"/>
      <c r="KRZ284" s="294"/>
      <c r="KSA284" s="294"/>
      <c r="KSB284" s="294"/>
      <c r="KSC284" s="294"/>
      <c r="KSD284" s="294"/>
      <c r="KSE284" s="294"/>
      <c r="KSF284" s="294"/>
      <c r="KSG284" s="294"/>
      <c r="KSH284" s="294"/>
      <c r="KSI284" s="294"/>
      <c r="KSJ284" s="294"/>
      <c r="KSK284" s="294"/>
      <c r="KSL284" s="294"/>
      <c r="KSM284" s="294"/>
      <c r="KSN284" s="294"/>
      <c r="KSO284" s="294"/>
      <c r="KSP284" s="294"/>
      <c r="KSQ284" s="294"/>
      <c r="KSR284" s="294"/>
      <c r="KSS284" s="294"/>
      <c r="KST284" s="294"/>
      <c r="KSU284" s="294"/>
      <c r="KSV284" s="294"/>
      <c r="KSW284" s="294"/>
      <c r="KSX284" s="294"/>
      <c r="KSY284" s="294"/>
      <c r="KSZ284" s="294"/>
      <c r="KTA284" s="294"/>
      <c r="KTB284" s="294"/>
      <c r="KTC284" s="294"/>
      <c r="KTD284" s="294"/>
      <c r="KTE284" s="294"/>
      <c r="KTF284" s="294"/>
      <c r="KTG284" s="294"/>
      <c r="KTH284" s="294"/>
      <c r="KTI284" s="294"/>
      <c r="KTJ284" s="294"/>
      <c r="KTK284" s="294"/>
      <c r="KTL284" s="294"/>
      <c r="KTM284" s="294"/>
      <c r="KTN284" s="294"/>
      <c r="KTO284" s="294"/>
      <c r="KTP284" s="294"/>
      <c r="KTQ284" s="294"/>
      <c r="KTR284" s="294"/>
      <c r="KTS284" s="294"/>
      <c r="KTT284" s="294"/>
      <c r="KTU284" s="294"/>
      <c r="KTV284" s="294"/>
      <c r="KTW284" s="294"/>
      <c r="KTX284" s="294"/>
      <c r="KTY284" s="294"/>
      <c r="KTZ284" s="294"/>
      <c r="KUA284" s="294"/>
      <c r="KUB284" s="294"/>
      <c r="KUC284" s="294"/>
      <c r="KUD284" s="294"/>
      <c r="KUE284" s="294"/>
      <c r="KUF284" s="294"/>
      <c r="KUG284" s="294"/>
      <c r="KUH284" s="294"/>
      <c r="KUI284" s="294"/>
      <c r="KUJ284" s="294"/>
      <c r="KUK284" s="294"/>
      <c r="KUL284" s="294"/>
      <c r="KUM284" s="294"/>
      <c r="KUN284" s="294"/>
      <c r="KUO284" s="294"/>
      <c r="KUP284" s="294"/>
      <c r="KUQ284" s="294"/>
      <c r="KUR284" s="294"/>
      <c r="KUS284" s="294"/>
      <c r="KUT284" s="294"/>
      <c r="KUU284" s="294"/>
      <c r="KUV284" s="294"/>
      <c r="KUW284" s="294"/>
      <c r="KUX284" s="294"/>
      <c r="KUY284" s="294"/>
      <c r="KUZ284" s="294"/>
      <c r="KVA284" s="294"/>
      <c r="KVB284" s="294"/>
      <c r="KVC284" s="294"/>
      <c r="KVD284" s="294"/>
      <c r="KVE284" s="294"/>
      <c r="KVF284" s="294"/>
      <c r="KVG284" s="294"/>
      <c r="KVH284" s="294"/>
      <c r="KVI284" s="294"/>
      <c r="KVJ284" s="294"/>
      <c r="KVK284" s="294"/>
      <c r="KVL284" s="294"/>
      <c r="KVM284" s="294"/>
      <c r="KVN284" s="294"/>
      <c r="KVO284" s="294"/>
      <c r="KVP284" s="294"/>
      <c r="KVQ284" s="294"/>
      <c r="KVR284" s="294"/>
      <c r="KVS284" s="294"/>
      <c r="KVT284" s="294"/>
      <c r="KVU284" s="294"/>
      <c r="KVV284" s="294"/>
      <c r="KVW284" s="294"/>
      <c r="KVX284" s="294"/>
      <c r="KVY284" s="294"/>
      <c r="KVZ284" s="294"/>
      <c r="KWA284" s="294"/>
      <c r="KWB284" s="294"/>
      <c r="KWC284" s="294"/>
      <c r="KWD284" s="294"/>
      <c r="KWE284" s="294"/>
      <c r="KWF284" s="294"/>
      <c r="KWG284" s="294"/>
      <c r="KWH284" s="294"/>
      <c r="KWI284" s="294"/>
      <c r="KWJ284" s="294"/>
      <c r="KWK284" s="294"/>
      <c r="KWL284" s="294"/>
      <c r="KWM284" s="294"/>
      <c r="KWN284" s="294"/>
      <c r="KWO284" s="294"/>
      <c r="KWP284" s="294"/>
      <c r="KWQ284" s="294"/>
      <c r="KWR284" s="294"/>
      <c r="KWS284" s="294"/>
      <c r="KWT284" s="294"/>
      <c r="KWU284" s="294"/>
      <c r="KWV284" s="294"/>
      <c r="KWW284" s="294"/>
      <c r="KWX284" s="294"/>
      <c r="KWY284" s="294"/>
      <c r="KWZ284" s="294"/>
      <c r="KXA284" s="294"/>
      <c r="KXB284" s="294"/>
      <c r="KXC284" s="294"/>
      <c r="KXD284" s="294"/>
      <c r="KXE284" s="294"/>
      <c r="KXF284" s="294"/>
      <c r="KXG284" s="294"/>
      <c r="KXH284" s="294"/>
      <c r="KXI284" s="294"/>
      <c r="KXJ284" s="294"/>
      <c r="KXK284" s="294"/>
      <c r="KXL284" s="294"/>
      <c r="KXM284" s="294"/>
      <c r="KXN284" s="294"/>
      <c r="KXO284" s="294"/>
      <c r="KXP284" s="294"/>
      <c r="KXQ284" s="294"/>
      <c r="KXR284" s="294"/>
      <c r="KXS284" s="294"/>
      <c r="KXT284" s="294"/>
      <c r="KXU284" s="294"/>
      <c r="KXV284" s="294"/>
      <c r="KXW284" s="294"/>
      <c r="KXX284" s="294"/>
      <c r="KXY284" s="294"/>
      <c r="KXZ284" s="294"/>
      <c r="KYA284" s="294"/>
      <c r="KYB284" s="294"/>
      <c r="KYC284" s="294"/>
      <c r="KYD284" s="294"/>
      <c r="KYE284" s="294"/>
      <c r="KYF284" s="294"/>
      <c r="KYG284" s="294"/>
      <c r="KYH284" s="294"/>
      <c r="KYI284" s="294"/>
      <c r="KYJ284" s="294"/>
      <c r="KYK284" s="294"/>
      <c r="KYL284" s="294"/>
      <c r="KYM284" s="294"/>
      <c r="KYN284" s="294"/>
      <c r="KYO284" s="294"/>
      <c r="KYP284" s="294"/>
      <c r="KYQ284" s="294"/>
      <c r="KYR284" s="294"/>
      <c r="KYS284" s="294"/>
      <c r="KYT284" s="294"/>
      <c r="KYU284" s="294"/>
      <c r="KYV284" s="294"/>
      <c r="KYW284" s="294"/>
      <c r="KYX284" s="294"/>
      <c r="KYY284" s="294"/>
      <c r="KYZ284" s="294"/>
      <c r="KZA284" s="294"/>
      <c r="KZB284" s="294"/>
      <c r="KZC284" s="294"/>
      <c r="KZD284" s="294"/>
      <c r="KZE284" s="294"/>
      <c r="KZF284" s="294"/>
      <c r="KZG284" s="294"/>
      <c r="KZH284" s="294"/>
      <c r="KZI284" s="294"/>
      <c r="KZJ284" s="294"/>
      <c r="KZK284" s="294"/>
      <c r="KZL284" s="294"/>
      <c r="KZM284" s="294"/>
      <c r="KZN284" s="294"/>
      <c r="KZO284" s="294"/>
      <c r="KZP284" s="294"/>
      <c r="KZQ284" s="294"/>
      <c r="KZR284" s="294"/>
      <c r="KZS284" s="294"/>
      <c r="KZT284" s="294"/>
      <c r="KZU284" s="294"/>
      <c r="KZV284" s="294"/>
      <c r="KZW284" s="294"/>
      <c r="KZX284" s="294"/>
      <c r="KZY284" s="294"/>
      <c r="KZZ284" s="294"/>
      <c r="LAA284" s="294"/>
      <c r="LAB284" s="294"/>
      <c r="LAC284" s="294"/>
      <c r="LAD284" s="294"/>
      <c r="LAE284" s="294"/>
      <c r="LAF284" s="294"/>
      <c r="LAG284" s="294"/>
      <c r="LAH284" s="294"/>
      <c r="LAI284" s="294"/>
      <c r="LAJ284" s="294"/>
      <c r="LAK284" s="294"/>
      <c r="LAL284" s="294"/>
      <c r="LAM284" s="294"/>
      <c r="LAN284" s="294"/>
      <c r="LAO284" s="294"/>
      <c r="LAP284" s="294"/>
      <c r="LAQ284" s="294"/>
      <c r="LAR284" s="294"/>
      <c r="LAS284" s="294"/>
      <c r="LAT284" s="294"/>
      <c r="LAU284" s="294"/>
      <c r="LAV284" s="294"/>
      <c r="LAW284" s="294"/>
      <c r="LAX284" s="294"/>
      <c r="LAY284" s="294"/>
      <c r="LAZ284" s="294"/>
      <c r="LBA284" s="294"/>
      <c r="LBB284" s="294"/>
      <c r="LBC284" s="294"/>
      <c r="LBD284" s="294"/>
      <c r="LBE284" s="294"/>
      <c r="LBF284" s="294"/>
      <c r="LBG284" s="294"/>
      <c r="LBH284" s="294"/>
      <c r="LBI284" s="294"/>
      <c r="LBJ284" s="294"/>
      <c r="LBK284" s="294"/>
      <c r="LBL284" s="294"/>
      <c r="LBM284" s="294"/>
      <c r="LBN284" s="294"/>
      <c r="LBO284" s="294"/>
      <c r="LBP284" s="294"/>
      <c r="LBQ284" s="294"/>
      <c r="LBR284" s="294"/>
      <c r="LBS284" s="294"/>
      <c r="LBT284" s="294"/>
      <c r="LBU284" s="294"/>
      <c r="LBV284" s="294"/>
      <c r="LBW284" s="294"/>
      <c r="LBX284" s="294"/>
      <c r="LBY284" s="294"/>
      <c r="LBZ284" s="294"/>
      <c r="LCA284" s="294"/>
      <c r="LCB284" s="294"/>
      <c r="LCC284" s="294"/>
      <c r="LCD284" s="294"/>
      <c r="LCE284" s="294"/>
      <c r="LCF284" s="294"/>
      <c r="LCG284" s="294"/>
      <c r="LCH284" s="294"/>
      <c r="LCI284" s="294"/>
      <c r="LCJ284" s="294"/>
      <c r="LCK284" s="294"/>
      <c r="LCL284" s="294"/>
      <c r="LCM284" s="294"/>
      <c r="LCN284" s="294"/>
      <c r="LCO284" s="294"/>
      <c r="LCP284" s="294"/>
      <c r="LCQ284" s="294"/>
      <c r="LCR284" s="294"/>
      <c r="LCS284" s="294"/>
      <c r="LCT284" s="294"/>
      <c r="LCU284" s="294"/>
      <c r="LCV284" s="294"/>
      <c r="LCW284" s="294"/>
      <c r="LCX284" s="294"/>
      <c r="LCY284" s="294"/>
      <c r="LCZ284" s="294"/>
      <c r="LDA284" s="294"/>
      <c r="LDB284" s="294"/>
      <c r="LDC284" s="294"/>
      <c r="LDD284" s="294"/>
      <c r="LDE284" s="294"/>
      <c r="LDF284" s="294"/>
      <c r="LDG284" s="294"/>
      <c r="LDH284" s="294"/>
      <c r="LDI284" s="294"/>
      <c r="LDJ284" s="294"/>
      <c r="LDK284" s="294"/>
      <c r="LDL284" s="294"/>
      <c r="LDM284" s="294"/>
      <c r="LDN284" s="294"/>
      <c r="LDO284" s="294"/>
      <c r="LDP284" s="294"/>
      <c r="LDQ284" s="294"/>
      <c r="LDR284" s="294"/>
      <c r="LDS284" s="294"/>
      <c r="LDT284" s="294"/>
      <c r="LDU284" s="294"/>
      <c r="LDV284" s="294"/>
      <c r="LDW284" s="294"/>
      <c r="LDX284" s="294"/>
      <c r="LDY284" s="294"/>
      <c r="LDZ284" s="294"/>
      <c r="LEA284" s="294"/>
      <c r="LEB284" s="294"/>
      <c r="LEC284" s="294"/>
      <c r="LED284" s="294"/>
      <c r="LEE284" s="294"/>
      <c r="LEF284" s="294"/>
      <c r="LEG284" s="294"/>
      <c r="LEH284" s="294"/>
      <c r="LEI284" s="294"/>
      <c r="LEJ284" s="294"/>
      <c r="LEK284" s="294"/>
      <c r="LEL284" s="294"/>
      <c r="LEM284" s="294"/>
      <c r="LEN284" s="294"/>
      <c r="LEO284" s="294"/>
      <c r="LEP284" s="294"/>
      <c r="LEQ284" s="294"/>
      <c r="LER284" s="294"/>
      <c r="LES284" s="294"/>
      <c r="LET284" s="294"/>
      <c r="LEU284" s="294"/>
      <c r="LEV284" s="294"/>
      <c r="LEW284" s="294"/>
      <c r="LEX284" s="294"/>
      <c r="LEY284" s="294"/>
      <c r="LEZ284" s="294"/>
      <c r="LFA284" s="294"/>
      <c r="LFB284" s="294"/>
      <c r="LFC284" s="294"/>
      <c r="LFD284" s="294"/>
      <c r="LFE284" s="294"/>
      <c r="LFF284" s="294"/>
      <c r="LFG284" s="294"/>
      <c r="LFH284" s="294"/>
      <c r="LFI284" s="294"/>
      <c r="LFJ284" s="294"/>
      <c r="LFK284" s="294"/>
      <c r="LFL284" s="294"/>
      <c r="LFM284" s="294"/>
      <c r="LFN284" s="294"/>
      <c r="LFO284" s="294"/>
      <c r="LFP284" s="294"/>
      <c r="LFQ284" s="294"/>
      <c r="LFR284" s="294"/>
      <c r="LFS284" s="294"/>
      <c r="LFT284" s="294"/>
      <c r="LFU284" s="294"/>
      <c r="LFV284" s="294"/>
      <c r="LFW284" s="294"/>
      <c r="LFX284" s="294"/>
      <c r="LFY284" s="294"/>
      <c r="LFZ284" s="294"/>
      <c r="LGA284" s="294"/>
      <c r="LGB284" s="294"/>
      <c r="LGC284" s="294"/>
      <c r="LGD284" s="294"/>
      <c r="LGE284" s="294"/>
      <c r="LGF284" s="294"/>
      <c r="LGG284" s="294"/>
      <c r="LGH284" s="294"/>
      <c r="LGI284" s="294"/>
      <c r="LGJ284" s="294"/>
      <c r="LGK284" s="294"/>
      <c r="LGL284" s="294"/>
      <c r="LGM284" s="294"/>
      <c r="LGN284" s="294"/>
      <c r="LGO284" s="294"/>
      <c r="LGP284" s="294"/>
      <c r="LGQ284" s="294"/>
      <c r="LGR284" s="294"/>
      <c r="LGS284" s="294"/>
      <c r="LGT284" s="294"/>
      <c r="LGU284" s="294"/>
      <c r="LGV284" s="294"/>
      <c r="LGW284" s="294"/>
      <c r="LGX284" s="294"/>
      <c r="LGY284" s="294"/>
      <c r="LGZ284" s="294"/>
      <c r="LHA284" s="294"/>
      <c r="LHB284" s="294"/>
      <c r="LHC284" s="294"/>
      <c r="LHD284" s="294"/>
      <c r="LHE284" s="294"/>
      <c r="LHF284" s="294"/>
      <c r="LHG284" s="294"/>
      <c r="LHH284" s="294"/>
      <c r="LHI284" s="294"/>
      <c r="LHJ284" s="294"/>
      <c r="LHK284" s="294"/>
      <c r="LHL284" s="294"/>
      <c r="LHM284" s="294"/>
      <c r="LHN284" s="294"/>
      <c r="LHO284" s="294"/>
      <c r="LHP284" s="294"/>
      <c r="LHQ284" s="294"/>
      <c r="LHR284" s="294"/>
      <c r="LHS284" s="294"/>
      <c r="LHT284" s="294"/>
      <c r="LHU284" s="294"/>
      <c r="LHV284" s="294"/>
      <c r="LHW284" s="294"/>
      <c r="LHX284" s="294"/>
      <c r="LHY284" s="294"/>
      <c r="LHZ284" s="294"/>
      <c r="LIA284" s="294"/>
      <c r="LIB284" s="294"/>
      <c r="LIC284" s="294"/>
      <c r="LID284" s="294"/>
      <c r="LIE284" s="294"/>
      <c r="LIF284" s="294"/>
      <c r="LIG284" s="294"/>
      <c r="LIH284" s="294"/>
      <c r="LII284" s="294"/>
      <c r="LIJ284" s="294"/>
      <c r="LIK284" s="294"/>
      <c r="LIL284" s="294"/>
      <c r="LIM284" s="294"/>
      <c r="LIN284" s="294"/>
      <c r="LIO284" s="294"/>
      <c r="LIP284" s="294"/>
      <c r="LIQ284" s="294"/>
      <c r="LIR284" s="294"/>
      <c r="LIS284" s="294"/>
      <c r="LIT284" s="294"/>
      <c r="LIU284" s="294"/>
      <c r="LIV284" s="294"/>
      <c r="LIW284" s="294"/>
      <c r="LIX284" s="294"/>
      <c r="LIY284" s="294"/>
      <c r="LIZ284" s="294"/>
      <c r="LJA284" s="294"/>
      <c r="LJB284" s="294"/>
      <c r="LJC284" s="294"/>
      <c r="LJD284" s="294"/>
      <c r="LJE284" s="294"/>
      <c r="LJF284" s="294"/>
      <c r="LJG284" s="294"/>
      <c r="LJH284" s="294"/>
      <c r="LJI284" s="294"/>
      <c r="LJJ284" s="294"/>
      <c r="LJK284" s="294"/>
      <c r="LJL284" s="294"/>
      <c r="LJM284" s="294"/>
      <c r="LJN284" s="294"/>
      <c r="LJO284" s="294"/>
      <c r="LJP284" s="294"/>
      <c r="LJQ284" s="294"/>
      <c r="LJR284" s="294"/>
      <c r="LJS284" s="294"/>
      <c r="LJT284" s="294"/>
      <c r="LJU284" s="294"/>
      <c r="LJV284" s="294"/>
      <c r="LJW284" s="294"/>
      <c r="LJX284" s="294"/>
      <c r="LJY284" s="294"/>
      <c r="LJZ284" s="294"/>
      <c r="LKA284" s="294"/>
      <c r="LKB284" s="294"/>
      <c r="LKC284" s="294"/>
      <c r="LKD284" s="294"/>
      <c r="LKE284" s="294"/>
      <c r="LKF284" s="294"/>
      <c r="LKG284" s="294"/>
      <c r="LKH284" s="294"/>
      <c r="LKI284" s="294"/>
      <c r="LKJ284" s="294"/>
      <c r="LKK284" s="294"/>
      <c r="LKL284" s="294"/>
      <c r="LKM284" s="294"/>
      <c r="LKN284" s="294"/>
      <c r="LKO284" s="294"/>
      <c r="LKP284" s="294"/>
      <c r="LKQ284" s="294"/>
      <c r="LKR284" s="294"/>
      <c r="LKS284" s="294"/>
      <c r="LKT284" s="294"/>
      <c r="LKU284" s="294"/>
      <c r="LKV284" s="294"/>
      <c r="LKW284" s="294"/>
      <c r="LKX284" s="294"/>
      <c r="LKY284" s="294"/>
      <c r="LKZ284" s="294"/>
      <c r="LLA284" s="294"/>
      <c r="LLB284" s="294"/>
      <c r="LLC284" s="294"/>
      <c r="LLD284" s="294"/>
      <c r="LLE284" s="294"/>
      <c r="LLF284" s="294"/>
      <c r="LLG284" s="294"/>
      <c r="LLH284" s="294"/>
      <c r="LLI284" s="294"/>
      <c r="LLJ284" s="294"/>
      <c r="LLK284" s="294"/>
      <c r="LLL284" s="294"/>
      <c r="LLM284" s="294"/>
      <c r="LLN284" s="294"/>
      <c r="LLO284" s="294"/>
      <c r="LLP284" s="294"/>
      <c r="LLQ284" s="294"/>
      <c r="LLR284" s="294"/>
      <c r="LLS284" s="294"/>
      <c r="LLT284" s="294"/>
      <c r="LLU284" s="294"/>
      <c r="LLV284" s="294"/>
      <c r="LLW284" s="294"/>
      <c r="LLX284" s="294"/>
      <c r="LLY284" s="294"/>
      <c r="LLZ284" s="294"/>
      <c r="LMA284" s="294"/>
      <c r="LMB284" s="294"/>
      <c r="LMC284" s="294"/>
      <c r="LMD284" s="294"/>
      <c r="LME284" s="294"/>
      <c r="LMF284" s="294"/>
      <c r="LMG284" s="294"/>
      <c r="LMH284" s="294"/>
      <c r="LMI284" s="294"/>
      <c r="LMJ284" s="294"/>
      <c r="LMK284" s="294"/>
      <c r="LML284" s="294"/>
      <c r="LMM284" s="294"/>
      <c r="LMN284" s="294"/>
      <c r="LMO284" s="294"/>
      <c r="LMP284" s="294"/>
      <c r="LMQ284" s="294"/>
      <c r="LMR284" s="294"/>
      <c r="LMS284" s="294"/>
      <c r="LMT284" s="294"/>
      <c r="LMU284" s="294"/>
      <c r="LMV284" s="294"/>
      <c r="LMW284" s="294"/>
      <c r="LMX284" s="294"/>
      <c r="LMY284" s="294"/>
      <c r="LMZ284" s="294"/>
      <c r="LNA284" s="294"/>
      <c r="LNB284" s="294"/>
      <c r="LNC284" s="294"/>
      <c r="LND284" s="294"/>
      <c r="LNE284" s="294"/>
      <c r="LNF284" s="294"/>
      <c r="LNG284" s="294"/>
      <c r="LNH284" s="294"/>
      <c r="LNI284" s="294"/>
      <c r="LNJ284" s="294"/>
      <c r="LNK284" s="294"/>
      <c r="LNL284" s="294"/>
      <c r="LNM284" s="294"/>
      <c r="LNN284" s="294"/>
      <c r="LNO284" s="294"/>
      <c r="LNP284" s="294"/>
      <c r="LNQ284" s="294"/>
      <c r="LNR284" s="294"/>
      <c r="LNS284" s="294"/>
      <c r="LNT284" s="294"/>
      <c r="LNU284" s="294"/>
      <c r="LNV284" s="294"/>
      <c r="LNW284" s="294"/>
      <c r="LNX284" s="294"/>
      <c r="LNY284" s="294"/>
      <c r="LNZ284" s="294"/>
      <c r="LOA284" s="294"/>
      <c r="LOB284" s="294"/>
      <c r="LOC284" s="294"/>
      <c r="LOD284" s="294"/>
      <c r="LOE284" s="294"/>
      <c r="LOF284" s="294"/>
      <c r="LOG284" s="294"/>
      <c r="LOH284" s="294"/>
      <c r="LOI284" s="294"/>
      <c r="LOJ284" s="294"/>
      <c r="LOK284" s="294"/>
      <c r="LOL284" s="294"/>
      <c r="LOM284" s="294"/>
      <c r="LON284" s="294"/>
      <c r="LOO284" s="294"/>
      <c r="LOP284" s="294"/>
      <c r="LOQ284" s="294"/>
      <c r="LOR284" s="294"/>
      <c r="LOS284" s="294"/>
      <c r="LOT284" s="294"/>
      <c r="LOU284" s="294"/>
      <c r="LOV284" s="294"/>
      <c r="LOW284" s="294"/>
      <c r="LOX284" s="294"/>
      <c r="LOY284" s="294"/>
      <c r="LOZ284" s="294"/>
      <c r="LPA284" s="294"/>
      <c r="LPB284" s="294"/>
      <c r="LPC284" s="294"/>
      <c r="LPD284" s="294"/>
      <c r="LPE284" s="294"/>
      <c r="LPF284" s="294"/>
      <c r="LPG284" s="294"/>
      <c r="LPH284" s="294"/>
      <c r="LPI284" s="294"/>
      <c r="LPJ284" s="294"/>
      <c r="LPK284" s="294"/>
      <c r="LPL284" s="294"/>
      <c r="LPM284" s="294"/>
      <c r="LPN284" s="294"/>
      <c r="LPO284" s="294"/>
      <c r="LPP284" s="294"/>
      <c r="LPQ284" s="294"/>
      <c r="LPR284" s="294"/>
      <c r="LPS284" s="294"/>
      <c r="LPT284" s="294"/>
      <c r="LPU284" s="294"/>
      <c r="LPV284" s="294"/>
      <c r="LPW284" s="294"/>
      <c r="LPX284" s="294"/>
      <c r="LPY284" s="294"/>
      <c r="LPZ284" s="294"/>
      <c r="LQA284" s="294"/>
      <c r="LQB284" s="294"/>
      <c r="LQC284" s="294"/>
      <c r="LQD284" s="294"/>
      <c r="LQE284" s="294"/>
      <c r="LQF284" s="294"/>
      <c r="LQG284" s="294"/>
      <c r="LQH284" s="294"/>
      <c r="LQI284" s="294"/>
      <c r="LQJ284" s="294"/>
      <c r="LQK284" s="294"/>
      <c r="LQL284" s="294"/>
      <c r="LQM284" s="294"/>
      <c r="LQN284" s="294"/>
      <c r="LQO284" s="294"/>
      <c r="LQP284" s="294"/>
      <c r="LQQ284" s="294"/>
      <c r="LQR284" s="294"/>
      <c r="LQS284" s="294"/>
      <c r="LQT284" s="294"/>
      <c r="LQU284" s="294"/>
      <c r="LQV284" s="294"/>
      <c r="LQW284" s="294"/>
      <c r="LQX284" s="294"/>
      <c r="LQY284" s="294"/>
      <c r="LQZ284" s="294"/>
      <c r="LRA284" s="294"/>
      <c r="LRB284" s="294"/>
      <c r="LRC284" s="294"/>
      <c r="LRD284" s="294"/>
      <c r="LRE284" s="294"/>
      <c r="LRF284" s="294"/>
      <c r="LRG284" s="294"/>
      <c r="LRH284" s="294"/>
      <c r="LRI284" s="294"/>
      <c r="LRJ284" s="294"/>
      <c r="LRK284" s="294"/>
      <c r="LRL284" s="294"/>
      <c r="LRM284" s="294"/>
      <c r="LRN284" s="294"/>
      <c r="LRO284" s="294"/>
      <c r="LRP284" s="294"/>
      <c r="LRQ284" s="294"/>
      <c r="LRR284" s="294"/>
      <c r="LRS284" s="294"/>
      <c r="LRT284" s="294"/>
      <c r="LRU284" s="294"/>
      <c r="LRV284" s="294"/>
      <c r="LRW284" s="294"/>
      <c r="LRX284" s="294"/>
      <c r="LRY284" s="294"/>
      <c r="LRZ284" s="294"/>
      <c r="LSA284" s="294"/>
      <c r="LSB284" s="294"/>
      <c r="LSC284" s="294"/>
      <c r="LSD284" s="294"/>
      <c r="LSE284" s="294"/>
      <c r="LSF284" s="294"/>
      <c r="LSG284" s="294"/>
      <c r="LSH284" s="294"/>
      <c r="LSI284" s="294"/>
      <c r="LSJ284" s="294"/>
      <c r="LSK284" s="294"/>
      <c r="LSL284" s="294"/>
      <c r="LSM284" s="294"/>
      <c r="LSN284" s="294"/>
      <c r="LSO284" s="294"/>
      <c r="LSP284" s="294"/>
      <c r="LSQ284" s="294"/>
      <c r="LSR284" s="294"/>
      <c r="LSS284" s="294"/>
      <c r="LST284" s="294"/>
      <c r="LSU284" s="294"/>
      <c r="LSV284" s="294"/>
      <c r="LSW284" s="294"/>
      <c r="LSX284" s="294"/>
      <c r="LSY284" s="294"/>
      <c r="LSZ284" s="294"/>
      <c r="LTA284" s="294"/>
      <c r="LTB284" s="294"/>
      <c r="LTC284" s="294"/>
      <c r="LTD284" s="294"/>
      <c r="LTE284" s="294"/>
      <c r="LTF284" s="294"/>
      <c r="LTG284" s="294"/>
      <c r="LTH284" s="294"/>
      <c r="LTI284" s="294"/>
      <c r="LTJ284" s="294"/>
      <c r="LTK284" s="294"/>
      <c r="LTL284" s="294"/>
      <c r="LTM284" s="294"/>
      <c r="LTN284" s="294"/>
      <c r="LTO284" s="294"/>
      <c r="LTP284" s="294"/>
      <c r="LTQ284" s="294"/>
      <c r="LTR284" s="294"/>
      <c r="LTS284" s="294"/>
      <c r="LTT284" s="294"/>
      <c r="LTU284" s="294"/>
      <c r="LTV284" s="294"/>
      <c r="LTW284" s="294"/>
      <c r="LTX284" s="294"/>
      <c r="LTY284" s="294"/>
      <c r="LTZ284" s="294"/>
      <c r="LUA284" s="294"/>
      <c r="LUB284" s="294"/>
      <c r="LUC284" s="294"/>
      <c r="LUD284" s="294"/>
      <c r="LUE284" s="294"/>
      <c r="LUF284" s="294"/>
      <c r="LUG284" s="294"/>
      <c r="LUH284" s="294"/>
      <c r="LUI284" s="294"/>
      <c r="LUJ284" s="294"/>
      <c r="LUK284" s="294"/>
      <c r="LUL284" s="294"/>
      <c r="LUM284" s="294"/>
      <c r="LUN284" s="294"/>
      <c r="LUO284" s="294"/>
      <c r="LUP284" s="294"/>
      <c r="LUQ284" s="294"/>
      <c r="LUR284" s="294"/>
      <c r="LUS284" s="294"/>
      <c r="LUT284" s="294"/>
      <c r="LUU284" s="294"/>
      <c r="LUV284" s="294"/>
      <c r="LUW284" s="294"/>
      <c r="LUX284" s="294"/>
      <c r="LUY284" s="294"/>
      <c r="LUZ284" s="294"/>
      <c r="LVA284" s="294"/>
      <c r="LVB284" s="294"/>
      <c r="LVC284" s="294"/>
      <c r="LVD284" s="294"/>
      <c r="LVE284" s="294"/>
      <c r="LVF284" s="294"/>
      <c r="LVG284" s="294"/>
      <c r="LVH284" s="294"/>
      <c r="LVI284" s="294"/>
      <c r="LVJ284" s="294"/>
      <c r="LVK284" s="294"/>
      <c r="LVL284" s="294"/>
      <c r="LVM284" s="294"/>
      <c r="LVN284" s="294"/>
      <c r="LVO284" s="294"/>
      <c r="LVP284" s="294"/>
      <c r="LVQ284" s="294"/>
      <c r="LVR284" s="294"/>
      <c r="LVS284" s="294"/>
      <c r="LVT284" s="294"/>
      <c r="LVU284" s="294"/>
      <c r="LVV284" s="294"/>
      <c r="LVW284" s="294"/>
      <c r="LVX284" s="294"/>
      <c r="LVY284" s="294"/>
      <c r="LVZ284" s="294"/>
      <c r="LWA284" s="294"/>
      <c r="LWB284" s="294"/>
      <c r="LWC284" s="294"/>
      <c r="LWD284" s="294"/>
      <c r="LWE284" s="294"/>
      <c r="LWF284" s="294"/>
      <c r="LWG284" s="294"/>
      <c r="LWH284" s="294"/>
      <c r="LWI284" s="294"/>
      <c r="LWJ284" s="294"/>
      <c r="LWK284" s="294"/>
      <c r="LWL284" s="294"/>
      <c r="LWM284" s="294"/>
      <c r="LWN284" s="294"/>
      <c r="LWO284" s="294"/>
      <c r="LWP284" s="294"/>
      <c r="LWQ284" s="294"/>
      <c r="LWR284" s="294"/>
      <c r="LWS284" s="294"/>
      <c r="LWT284" s="294"/>
      <c r="LWU284" s="294"/>
      <c r="LWV284" s="294"/>
      <c r="LWW284" s="294"/>
      <c r="LWX284" s="294"/>
      <c r="LWY284" s="294"/>
      <c r="LWZ284" s="294"/>
      <c r="LXA284" s="294"/>
      <c r="LXB284" s="294"/>
      <c r="LXC284" s="294"/>
      <c r="LXD284" s="294"/>
      <c r="LXE284" s="294"/>
      <c r="LXF284" s="294"/>
      <c r="LXG284" s="294"/>
      <c r="LXH284" s="294"/>
      <c r="LXI284" s="294"/>
      <c r="LXJ284" s="294"/>
      <c r="LXK284" s="294"/>
      <c r="LXL284" s="294"/>
      <c r="LXM284" s="294"/>
      <c r="LXN284" s="294"/>
      <c r="LXO284" s="294"/>
      <c r="LXP284" s="294"/>
      <c r="LXQ284" s="294"/>
      <c r="LXR284" s="294"/>
      <c r="LXS284" s="294"/>
      <c r="LXT284" s="294"/>
      <c r="LXU284" s="294"/>
      <c r="LXV284" s="294"/>
      <c r="LXW284" s="294"/>
      <c r="LXX284" s="294"/>
      <c r="LXY284" s="294"/>
      <c r="LXZ284" s="294"/>
      <c r="LYA284" s="294"/>
      <c r="LYB284" s="294"/>
      <c r="LYC284" s="294"/>
      <c r="LYD284" s="294"/>
      <c r="LYE284" s="294"/>
      <c r="LYF284" s="294"/>
      <c r="LYG284" s="294"/>
      <c r="LYH284" s="294"/>
      <c r="LYI284" s="294"/>
      <c r="LYJ284" s="294"/>
      <c r="LYK284" s="294"/>
      <c r="LYL284" s="294"/>
      <c r="LYM284" s="294"/>
      <c r="LYN284" s="294"/>
      <c r="LYO284" s="294"/>
      <c r="LYP284" s="294"/>
      <c r="LYQ284" s="294"/>
      <c r="LYR284" s="294"/>
      <c r="LYS284" s="294"/>
      <c r="LYT284" s="294"/>
      <c r="LYU284" s="294"/>
      <c r="LYV284" s="294"/>
      <c r="LYW284" s="294"/>
      <c r="LYX284" s="294"/>
      <c r="LYY284" s="294"/>
      <c r="LYZ284" s="294"/>
      <c r="LZA284" s="294"/>
      <c r="LZB284" s="294"/>
      <c r="LZC284" s="294"/>
      <c r="LZD284" s="294"/>
      <c r="LZE284" s="294"/>
      <c r="LZF284" s="294"/>
      <c r="LZG284" s="294"/>
      <c r="LZH284" s="294"/>
      <c r="LZI284" s="294"/>
      <c r="LZJ284" s="294"/>
      <c r="LZK284" s="294"/>
      <c r="LZL284" s="294"/>
      <c r="LZM284" s="294"/>
      <c r="LZN284" s="294"/>
      <c r="LZO284" s="294"/>
      <c r="LZP284" s="294"/>
      <c r="LZQ284" s="294"/>
      <c r="LZR284" s="294"/>
      <c r="LZS284" s="294"/>
      <c r="LZT284" s="294"/>
      <c r="LZU284" s="294"/>
      <c r="LZV284" s="294"/>
      <c r="LZW284" s="294"/>
      <c r="LZX284" s="294"/>
      <c r="LZY284" s="294"/>
      <c r="LZZ284" s="294"/>
      <c r="MAA284" s="294"/>
      <c r="MAB284" s="294"/>
      <c r="MAC284" s="294"/>
      <c r="MAD284" s="294"/>
      <c r="MAE284" s="294"/>
      <c r="MAF284" s="294"/>
      <c r="MAG284" s="294"/>
      <c r="MAH284" s="294"/>
      <c r="MAI284" s="294"/>
      <c r="MAJ284" s="294"/>
      <c r="MAK284" s="294"/>
      <c r="MAL284" s="294"/>
      <c r="MAM284" s="294"/>
      <c r="MAN284" s="294"/>
      <c r="MAO284" s="294"/>
      <c r="MAP284" s="294"/>
      <c r="MAQ284" s="294"/>
      <c r="MAR284" s="294"/>
      <c r="MAS284" s="294"/>
      <c r="MAT284" s="294"/>
      <c r="MAU284" s="294"/>
      <c r="MAV284" s="294"/>
      <c r="MAW284" s="294"/>
      <c r="MAX284" s="294"/>
      <c r="MAY284" s="294"/>
      <c r="MAZ284" s="294"/>
      <c r="MBA284" s="294"/>
      <c r="MBB284" s="294"/>
      <c r="MBC284" s="294"/>
      <c r="MBD284" s="294"/>
      <c r="MBE284" s="294"/>
      <c r="MBF284" s="294"/>
      <c r="MBG284" s="294"/>
      <c r="MBH284" s="294"/>
      <c r="MBI284" s="294"/>
      <c r="MBJ284" s="294"/>
      <c r="MBK284" s="294"/>
      <c r="MBL284" s="294"/>
      <c r="MBM284" s="294"/>
      <c r="MBN284" s="294"/>
      <c r="MBO284" s="294"/>
      <c r="MBP284" s="294"/>
      <c r="MBQ284" s="294"/>
      <c r="MBR284" s="294"/>
      <c r="MBS284" s="294"/>
      <c r="MBT284" s="294"/>
      <c r="MBU284" s="294"/>
      <c r="MBV284" s="294"/>
      <c r="MBW284" s="294"/>
      <c r="MBX284" s="294"/>
      <c r="MBY284" s="294"/>
      <c r="MBZ284" s="294"/>
      <c r="MCA284" s="294"/>
      <c r="MCB284" s="294"/>
      <c r="MCC284" s="294"/>
      <c r="MCD284" s="294"/>
      <c r="MCE284" s="294"/>
      <c r="MCF284" s="294"/>
      <c r="MCG284" s="294"/>
      <c r="MCH284" s="294"/>
      <c r="MCI284" s="294"/>
      <c r="MCJ284" s="294"/>
      <c r="MCK284" s="294"/>
      <c r="MCL284" s="294"/>
      <c r="MCM284" s="294"/>
      <c r="MCN284" s="294"/>
      <c r="MCO284" s="294"/>
      <c r="MCP284" s="294"/>
      <c r="MCQ284" s="294"/>
      <c r="MCR284" s="294"/>
      <c r="MCS284" s="294"/>
      <c r="MCT284" s="294"/>
      <c r="MCU284" s="294"/>
      <c r="MCV284" s="294"/>
      <c r="MCW284" s="294"/>
      <c r="MCX284" s="294"/>
      <c r="MCY284" s="294"/>
      <c r="MCZ284" s="294"/>
      <c r="MDA284" s="294"/>
      <c r="MDB284" s="294"/>
      <c r="MDC284" s="294"/>
      <c r="MDD284" s="294"/>
      <c r="MDE284" s="294"/>
      <c r="MDF284" s="294"/>
      <c r="MDG284" s="294"/>
      <c r="MDH284" s="294"/>
      <c r="MDI284" s="294"/>
      <c r="MDJ284" s="294"/>
      <c r="MDK284" s="294"/>
      <c r="MDL284" s="294"/>
      <c r="MDM284" s="294"/>
      <c r="MDN284" s="294"/>
      <c r="MDO284" s="294"/>
      <c r="MDP284" s="294"/>
      <c r="MDQ284" s="294"/>
      <c r="MDR284" s="294"/>
      <c r="MDS284" s="294"/>
      <c r="MDT284" s="294"/>
      <c r="MDU284" s="294"/>
      <c r="MDV284" s="294"/>
      <c r="MDW284" s="294"/>
      <c r="MDX284" s="294"/>
      <c r="MDY284" s="294"/>
      <c r="MDZ284" s="294"/>
      <c r="MEA284" s="294"/>
      <c r="MEB284" s="294"/>
      <c r="MEC284" s="294"/>
      <c r="MED284" s="294"/>
      <c r="MEE284" s="294"/>
      <c r="MEF284" s="294"/>
      <c r="MEG284" s="294"/>
      <c r="MEH284" s="294"/>
      <c r="MEI284" s="294"/>
      <c r="MEJ284" s="294"/>
      <c r="MEK284" s="294"/>
      <c r="MEL284" s="294"/>
      <c r="MEM284" s="294"/>
      <c r="MEN284" s="294"/>
      <c r="MEO284" s="294"/>
      <c r="MEP284" s="294"/>
      <c r="MEQ284" s="294"/>
      <c r="MER284" s="294"/>
      <c r="MES284" s="294"/>
      <c r="MET284" s="294"/>
      <c r="MEU284" s="294"/>
      <c r="MEV284" s="294"/>
      <c r="MEW284" s="294"/>
      <c r="MEX284" s="294"/>
      <c r="MEY284" s="294"/>
      <c r="MEZ284" s="294"/>
      <c r="MFA284" s="294"/>
      <c r="MFB284" s="294"/>
      <c r="MFC284" s="294"/>
      <c r="MFD284" s="294"/>
      <c r="MFE284" s="294"/>
      <c r="MFF284" s="294"/>
      <c r="MFG284" s="294"/>
      <c r="MFH284" s="294"/>
      <c r="MFI284" s="294"/>
      <c r="MFJ284" s="294"/>
      <c r="MFK284" s="294"/>
      <c r="MFL284" s="294"/>
      <c r="MFM284" s="294"/>
      <c r="MFN284" s="294"/>
      <c r="MFO284" s="294"/>
      <c r="MFP284" s="294"/>
      <c r="MFQ284" s="294"/>
      <c r="MFR284" s="294"/>
      <c r="MFS284" s="294"/>
      <c r="MFT284" s="294"/>
      <c r="MFU284" s="294"/>
      <c r="MFV284" s="294"/>
      <c r="MFW284" s="294"/>
      <c r="MFX284" s="294"/>
      <c r="MFY284" s="294"/>
      <c r="MFZ284" s="294"/>
      <c r="MGA284" s="294"/>
      <c r="MGB284" s="294"/>
      <c r="MGC284" s="294"/>
      <c r="MGD284" s="294"/>
      <c r="MGE284" s="294"/>
      <c r="MGF284" s="294"/>
      <c r="MGG284" s="294"/>
      <c r="MGH284" s="294"/>
      <c r="MGI284" s="294"/>
      <c r="MGJ284" s="294"/>
      <c r="MGK284" s="294"/>
      <c r="MGL284" s="294"/>
      <c r="MGM284" s="294"/>
      <c r="MGN284" s="294"/>
      <c r="MGO284" s="294"/>
      <c r="MGP284" s="294"/>
      <c r="MGQ284" s="294"/>
      <c r="MGR284" s="294"/>
      <c r="MGS284" s="294"/>
      <c r="MGT284" s="294"/>
      <c r="MGU284" s="294"/>
      <c r="MGV284" s="294"/>
      <c r="MGW284" s="294"/>
      <c r="MGX284" s="294"/>
      <c r="MGY284" s="294"/>
      <c r="MGZ284" s="294"/>
      <c r="MHA284" s="294"/>
      <c r="MHB284" s="294"/>
      <c r="MHC284" s="294"/>
      <c r="MHD284" s="294"/>
      <c r="MHE284" s="294"/>
      <c r="MHF284" s="294"/>
      <c r="MHG284" s="294"/>
      <c r="MHH284" s="294"/>
      <c r="MHI284" s="294"/>
      <c r="MHJ284" s="294"/>
      <c r="MHK284" s="294"/>
      <c r="MHL284" s="294"/>
      <c r="MHM284" s="294"/>
      <c r="MHN284" s="294"/>
      <c r="MHO284" s="294"/>
      <c r="MHP284" s="294"/>
      <c r="MHQ284" s="294"/>
      <c r="MHR284" s="294"/>
      <c r="MHS284" s="294"/>
      <c r="MHT284" s="294"/>
      <c r="MHU284" s="294"/>
      <c r="MHV284" s="294"/>
      <c r="MHW284" s="294"/>
      <c r="MHX284" s="294"/>
      <c r="MHY284" s="294"/>
      <c r="MHZ284" s="294"/>
      <c r="MIA284" s="294"/>
      <c r="MIB284" s="294"/>
      <c r="MIC284" s="294"/>
      <c r="MID284" s="294"/>
      <c r="MIE284" s="294"/>
      <c r="MIF284" s="294"/>
      <c r="MIG284" s="294"/>
      <c r="MIH284" s="294"/>
      <c r="MII284" s="294"/>
      <c r="MIJ284" s="294"/>
      <c r="MIK284" s="294"/>
      <c r="MIL284" s="294"/>
      <c r="MIM284" s="294"/>
      <c r="MIN284" s="294"/>
      <c r="MIO284" s="294"/>
      <c r="MIP284" s="294"/>
      <c r="MIQ284" s="294"/>
      <c r="MIR284" s="294"/>
      <c r="MIS284" s="294"/>
      <c r="MIT284" s="294"/>
      <c r="MIU284" s="294"/>
      <c r="MIV284" s="294"/>
      <c r="MIW284" s="294"/>
      <c r="MIX284" s="294"/>
      <c r="MIY284" s="294"/>
      <c r="MIZ284" s="294"/>
      <c r="MJA284" s="294"/>
      <c r="MJB284" s="294"/>
      <c r="MJC284" s="294"/>
      <c r="MJD284" s="294"/>
      <c r="MJE284" s="294"/>
      <c r="MJF284" s="294"/>
      <c r="MJG284" s="294"/>
      <c r="MJH284" s="294"/>
      <c r="MJI284" s="294"/>
      <c r="MJJ284" s="294"/>
      <c r="MJK284" s="294"/>
      <c r="MJL284" s="294"/>
      <c r="MJM284" s="294"/>
      <c r="MJN284" s="294"/>
      <c r="MJO284" s="294"/>
      <c r="MJP284" s="294"/>
      <c r="MJQ284" s="294"/>
      <c r="MJR284" s="294"/>
      <c r="MJS284" s="294"/>
      <c r="MJT284" s="294"/>
      <c r="MJU284" s="294"/>
      <c r="MJV284" s="294"/>
      <c r="MJW284" s="294"/>
      <c r="MJX284" s="294"/>
      <c r="MJY284" s="294"/>
      <c r="MJZ284" s="294"/>
      <c r="MKA284" s="294"/>
      <c r="MKB284" s="294"/>
      <c r="MKC284" s="294"/>
      <c r="MKD284" s="294"/>
      <c r="MKE284" s="294"/>
      <c r="MKF284" s="294"/>
      <c r="MKG284" s="294"/>
      <c r="MKH284" s="294"/>
      <c r="MKI284" s="294"/>
      <c r="MKJ284" s="294"/>
      <c r="MKK284" s="294"/>
      <c r="MKL284" s="294"/>
      <c r="MKM284" s="294"/>
      <c r="MKN284" s="294"/>
      <c r="MKO284" s="294"/>
      <c r="MKP284" s="294"/>
      <c r="MKQ284" s="294"/>
      <c r="MKR284" s="294"/>
      <c r="MKS284" s="294"/>
      <c r="MKT284" s="294"/>
      <c r="MKU284" s="294"/>
      <c r="MKV284" s="294"/>
      <c r="MKW284" s="294"/>
      <c r="MKX284" s="294"/>
      <c r="MKY284" s="294"/>
      <c r="MKZ284" s="294"/>
      <c r="MLA284" s="294"/>
      <c r="MLB284" s="294"/>
      <c r="MLC284" s="294"/>
      <c r="MLD284" s="294"/>
      <c r="MLE284" s="294"/>
      <c r="MLF284" s="294"/>
      <c r="MLG284" s="294"/>
      <c r="MLH284" s="294"/>
      <c r="MLI284" s="294"/>
      <c r="MLJ284" s="294"/>
      <c r="MLK284" s="294"/>
      <c r="MLL284" s="294"/>
      <c r="MLM284" s="294"/>
      <c r="MLN284" s="294"/>
      <c r="MLO284" s="294"/>
      <c r="MLP284" s="294"/>
      <c r="MLQ284" s="294"/>
      <c r="MLR284" s="294"/>
      <c r="MLS284" s="294"/>
      <c r="MLT284" s="294"/>
      <c r="MLU284" s="294"/>
      <c r="MLV284" s="294"/>
      <c r="MLW284" s="294"/>
      <c r="MLX284" s="294"/>
      <c r="MLY284" s="294"/>
      <c r="MLZ284" s="294"/>
      <c r="MMA284" s="294"/>
      <c r="MMB284" s="294"/>
      <c r="MMC284" s="294"/>
      <c r="MMD284" s="294"/>
      <c r="MME284" s="294"/>
      <c r="MMF284" s="294"/>
      <c r="MMG284" s="294"/>
      <c r="MMH284" s="294"/>
      <c r="MMI284" s="294"/>
      <c r="MMJ284" s="294"/>
      <c r="MMK284" s="294"/>
      <c r="MML284" s="294"/>
      <c r="MMM284" s="294"/>
      <c r="MMN284" s="294"/>
      <c r="MMO284" s="294"/>
      <c r="MMP284" s="294"/>
      <c r="MMQ284" s="294"/>
      <c r="MMR284" s="294"/>
      <c r="MMS284" s="294"/>
      <c r="MMT284" s="294"/>
      <c r="MMU284" s="294"/>
      <c r="MMV284" s="294"/>
      <c r="MMW284" s="294"/>
      <c r="MMX284" s="294"/>
      <c r="MMY284" s="294"/>
      <c r="MMZ284" s="294"/>
      <c r="MNA284" s="294"/>
      <c r="MNB284" s="294"/>
      <c r="MNC284" s="294"/>
      <c r="MND284" s="294"/>
      <c r="MNE284" s="294"/>
      <c r="MNF284" s="294"/>
      <c r="MNG284" s="294"/>
      <c r="MNH284" s="294"/>
      <c r="MNI284" s="294"/>
      <c r="MNJ284" s="294"/>
      <c r="MNK284" s="294"/>
      <c r="MNL284" s="294"/>
      <c r="MNM284" s="294"/>
      <c r="MNN284" s="294"/>
      <c r="MNO284" s="294"/>
      <c r="MNP284" s="294"/>
      <c r="MNQ284" s="294"/>
      <c r="MNR284" s="294"/>
      <c r="MNS284" s="294"/>
      <c r="MNT284" s="294"/>
      <c r="MNU284" s="294"/>
      <c r="MNV284" s="294"/>
      <c r="MNW284" s="294"/>
      <c r="MNX284" s="294"/>
      <c r="MNY284" s="294"/>
      <c r="MNZ284" s="294"/>
      <c r="MOA284" s="294"/>
      <c r="MOB284" s="294"/>
      <c r="MOC284" s="294"/>
      <c r="MOD284" s="294"/>
      <c r="MOE284" s="294"/>
      <c r="MOF284" s="294"/>
      <c r="MOG284" s="294"/>
      <c r="MOH284" s="294"/>
      <c r="MOI284" s="294"/>
      <c r="MOJ284" s="294"/>
      <c r="MOK284" s="294"/>
      <c r="MOL284" s="294"/>
      <c r="MOM284" s="294"/>
      <c r="MON284" s="294"/>
      <c r="MOO284" s="294"/>
      <c r="MOP284" s="294"/>
      <c r="MOQ284" s="294"/>
      <c r="MOR284" s="294"/>
      <c r="MOS284" s="294"/>
      <c r="MOT284" s="294"/>
      <c r="MOU284" s="294"/>
      <c r="MOV284" s="294"/>
      <c r="MOW284" s="294"/>
      <c r="MOX284" s="294"/>
      <c r="MOY284" s="294"/>
      <c r="MOZ284" s="294"/>
      <c r="MPA284" s="294"/>
      <c r="MPB284" s="294"/>
      <c r="MPC284" s="294"/>
      <c r="MPD284" s="294"/>
      <c r="MPE284" s="294"/>
      <c r="MPF284" s="294"/>
      <c r="MPG284" s="294"/>
      <c r="MPH284" s="294"/>
      <c r="MPI284" s="294"/>
      <c r="MPJ284" s="294"/>
      <c r="MPK284" s="294"/>
      <c r="MPL284" s="294"/>
      <c r="MPM284" s="294"/>
      <c r="MPN284" s="294"/>
      <c r="MPO284" s="294"/>
      <c r="MPP284" s="294"/>
      <c r="MPQ284" s="294"/>
      <c r="MPR284" s="294"/>
      <c r="MPS284" s="294"/>
      <c r="MPT284" s="294"/>
      <c r="MPU284" s="294"/>
      <c r="MPV284" s="294"/>
      <c r="MPW284" s="294"/>
      <c r="MPX284" s="294"/>
      <c r="MPY284" s="294"/>
      <c r="MPZ284" s="294"/>
      <c r="MQA284" s="294"/>
      <c r="MQB284" s="294"/>
      <c r="MQC284" s="294"/>
      <c r="MQD284" s="294"/>
      <c r="MQE284" s="294"/>
      <c r="MQF284" s="294"/>
      <c r="MQG284" s="294"/>
      <c r="MQH284" s="294"/>
      <c r="MQI284" s="294"/>
      <c r="MQJ284" s="294"/>
      <c r="MQK284" s="294"/>
      <c r="MQL284" s="294"/>
      <c r="MQM284" s="294"/>
      <c r="MQN284" s="294"/>
      <c r="MQO284" s="294"/>
      <c r="MQP284" s="294"/>
      <c r="MQQ284" s="294"/>
      <c r="MQR284" s="294"/>
      <c r="MQS284" s="294"/>
      <c r="MQT284" s="294"/>
      <c r="MQU284" s="294"/>
      <c r="MQV284" s="294"/>
      <c r="MQW284" s="294"/>
      <c r="MQX284" s="294"/>
      <c r="MQY284" s="294"/>
      <c r="MQZ284" s="294"/>
      <c r="MRA284" s="294"/>
      <c r="MRB284" s="294"/>
      <c r="MRC284" s="294"/>
      <c r="MRD284" s="294"/>
      <c r="MRE284" s="294"/>
      <c r="MRF284" s="294"/>
      <c r="MRG284" s="294"/>
      <c r="MRH284" s="294"/>
      <c r="MRI284" s="294"/>
      <c r="MRJ284" s="294"/>
      <c r="MRK284" s="294"/>
      <c r="MRL284" s="294"/>
      <c r="MRM284" s="294"/>
      <c r="MRN284" s="294"/>
      <c r="MRO284" s="294"/>
      <c r="MRP284" s="294"/>
      <c r="MRQ284" s="294"/>
      <c r="MRR284" s="294"/>
      <c r="MRS284" s="294"/>
      <c r="MRT284" s="294"/>
      <c r="MRU284" s="294"/>
      <c r="MRV284" s="294"/>
      <c r="MRW284" s="294"/>
      <c r="MRX284" s="294"/>
      <c r="MRY284" s="294"/>
      <c r="MRZ284" s="294"/>
      <c r="MSA284" s="294"/>
      <c r="MSB284" s="294"/>
      <c r="MSC284" s="294"/>
      <c r="MSD284" s="294"/>
      <c r="MSE284" s="294"/>
      <c r="MSF284" s="294"/>
      <c r="MSG284" s="294"/>
      <c r="MSH284" s="294"/>
      <c r="MSI284" s="294"/>
      <c r="MSJ284" s="294"/>
      <c r="MSK284" s="294"/>
      <c r="MSL284" s="294"/>
      <c r="MSM284" s="294"/>
      <c r="MSN284" s="294"/>
      <c r="MSO284" s="294"/>
      <c r="MSP284" s="294"/>
      <c r="MSQ284" s="294"/>
      <c r="MSR284" s="294"/>
      <c r="MSS284" s="294"/>
      <c r="MST284" s="294"/>
      <c r="MSU284" s="294"/>
      <c r="MSV284" s="294"/>
      <c r="MSW284" s="294"/>
      <c r="MSX284" s="294"/>
      <c r="MSY284" s="294"/>
      <c r="MSZ284" s="294"/>
      <c r="MTA284" s="294"/>
      <c r="MTB284" s="294"/>
      <c r="MTC284" s="294"/>
      <c r="MTD284" s="294"/>
      <c r="MTE284" s="294"/>
      <c r="MTF284" s="294"/>
      <c r="MTG284" s="294"/>
      <c r="MTH284" s="294"/>
      <c r="MTI284" s="294"/>
      <c r="MTJ284" s="294"/>
      <c r="MTK284" s="294"/>
      <c r="MTL284" s="294"/>
      <c r="MTM284" s="294"/>
      <c r="MTN284" s="294"/>
      <c r="MTO284" s="294"/>
      <c r="MTP284" s="294"/>
      <c r="MTQ284" s="294"/>
      <c r="MTR284" s="294"/>
      <c r="MTS284" s="294"/>
      <c r="MTT284" s="294"/>
      <c r="MTU284" s="294"/>
      <c r="MTV284" s="294"/>
      <c r="MTW284" s="294"/>
      <c r="MTX284" s="294"/>
      <c r="MTY284" s="294"/>
      <c r="MTZ284" s="294"/>
      <c r="MUA284" s="294"/>
      <c r="MUB284" s="294"/>
      <c r="MUC284" s="294"/>
      <c r="MUD284" s="294"/>
      <c r="MUE284" s="294"/>
      <c r="MUF284" s="294"/>
      <c r="MUG284" s="294"/>
      <c r="MUH284" s="294"/>
      <c r="MUI284" s="294"/>
      <c r="MUJ284" s="294"/>
      <c r="MUK284" s="294"/>
      <c r="MUL284" s="294"/>
      <c r="MUM284" s="294"/>
      <c r="MUN284" s="294"/>
      <c r="MUO284" s="294"/>
      <c r="MUP284" s="294"/>
      <c r="MUQ284" s="294"/>
      <c r="MUR284" s="294"/>
      <c r="MUS284" s="294"/>
      <c r="MUT284" s="294"/>
      <c r="MUU284" s="294"/>
      <c r="MUV284" s="294"/>
      <c r="MUW284" s="294"/>
      <c r="MUX284" s="294"/>
      <c r="MUY284" s="294"/>
      <c r="MUZ284" s="294"/>
      <c r="MVA284" s="294"/>
      <c r="MVB284" s="294"/>
      <c r="MVC284" s="294"/>
      <c r="MVD284" s="294"/>
      <c r="MVE284" s="294"/>
      <c r="MVF284" s="294"/>
      <c r="MVG284" s="294"/>
      <c r="MVH284" s="294"/>
      <c r="MVI284" s="294"/>
      <c r="MVJ284" s="294"/>
      <c r="MVK284" s="294"/>
      <c r="MVL284" s="294"/>
      <c r="MVM284" s="294"/>
      <c r="MVN284" s="294"/>
      <c r="MVO284" s="294"/>
      <c r="MVP284" s="294"/>
      <c r="MVQ284" s="294"/>
      <c r="MVR284" s="294"/>
      <c r="MVS284" s="294"/>
      <c r="MVT284" s="294"/>
      <c r="MVU284" s="294"/>
      <c r="MVV284" s="294"/>
      <c r="MVW284" s="294"/>
      <c r="MVX284" s="294"/>
      <c r="MVY284" s="294"/>
      <c r="MVZ284" s="294"/>
      <c r="MWA284" s="294"/>
      <c r="MWB284" s="294"/>
      <c r="MWC284" s="294"/>
      <c r="MWD284" s="294"/>
      <c r="MWE284" s="294"/>
      <c r="MWF284" s="294"/>
      <c r="MWG284" s="294"/>
      <c r="MWH284" s="294"/>
      <c r="MWI284" s="294"/>
      <c r="MWJ284" s="294"/>
      <c r="MWK284" s="294"/>
      <c r="MWL284" s="294"/>
      <c r="MWM284" s="294"/>
      <c r="MWN284" s="294"/>
      <c r="MWO284" s="294"/>
      <c r="MWP284" s="294"/>
      <c r="MWQ284" s="294"/>
      <c r="MWR284" s="294"/>
      <c r="MWS284" s="294"/>
      <c r="MWT284" s="294"/>
      <c r="MWU284" s="294"/>
      <c r="MWV284" s="294"/>
      <c r="MWW284" s="294"/>
      <c r="MWX284" s="294"/>
      <c r="MWY284" s="294"/>
      <c r="MWZ284" s="294"/>
      <c r="MXA284" s="294"/>
      <c r="MXB284" s="294"/>
      <c r="MXC284" s="294"/>
      <c r="MXD284" s="294"/>
      <c r="MXE284" s="294"/>
      <c r="MXF284" s="294"/>
      <c r="MXG284" s="294"/>
      <c r="MXH284" s="294"/>
      <c r="MXI284" s="294"/>
      <c r="MXJ284" s="294"/>
      <c r="MXK284" s="294"/>
      <c r="MXL284" s="294"/>
      <c r="MXM284" s="294"/>
      <c r="MXN284" s="294"/>
      <c r="MXO284" s="294"/>
      <c r="MXP284" s="294"/>
      <c r="MXQ284" s="294"/>
      <c r="MXR284" s="294"/>
      <c r="MXS284" s="294"/>
      <c r="MXT284" s="294"/>
      <c r="MXU284" s="294"/>
      <c r="MXV284" s="294"/>
      <c r="MXW284" s="294"/>
      <c r="MXX284" s="294"/>
      <c r="MXY284" s="294"/>
      <c r="MXZ284" s="294"/>
      <c r="MYA284" s="294"/>
      <c r="MYB284" s="294"/>
      <c r="MYC284" s="294"/>
      <c r="MYD284" s="294"/>
      <c r="MYE284" s="294"/>
      <c r="MYF284" s="294"/>
      <c r="MYG284" s="294"/>
      <c r="MYH284" s="294"/>
      <c r="MYI284" s="294"/>
      <c r="MYJ284" s="294"/>
      <c r="MYK284" s="294"/>
      <c r="MYL284" s="294"/>
      <c r="MYM284" s="294"/>
      <c r="MYN284" s="294"/>
      <c r="MYO284" s="294"/>
      <c r="MYP284" s="294"/>
      <c r="MYQ284" s="294"/>
      <c r="MYR284" s="294"/>
      <c r="MYS284" s="294"/>
      <c r="MYT284" s="294"/>
      <c r="MYU284" s="294"/>
      <c r="MYV284" s="294"/>
      <c r="MYW284" s="294"/>
      <c r="MYX284" s="294"/>
      <c r="MYY284" s="294"/>
      <c r="MYZ284" s="294"/>
      <c r="MZA284" s="294"/>
      <c r="MZB284" s="294"/>
      <c r="MZC284" s="294"/>
      <c r="MZD284" s="294"/>
      <c r="MZE284" s="294"/>
      <c r="MZF284" s="294"/>
      <c r="MZG284" s="294"/>
      <c r="MZH284" s="294"/>
      <c r="MZI284" s="294"/>
      <c r="MZJ284" s="294"/>
      <c r="MZK284" s="294"/>
      <c r="MZL284" s="294"/>
      <c r="MZM284" s="294"/>
      <c r="MZN284" s="294"/>
      <c r="MZO284" s="294"/>
      <c r="MZP284" s="294"/>
      <c r="MZQ284" s="294"/>
      <c r="MZR284" s="294"/>
      <c r="MZS284" s="294"/>
      <c r="MZT284" s="294"/>
      <c r="MZU284" s="294"/>
      <c r="MZV284" s="294"/>
      <c r="MZW284" s="294"/>
      <c r="MZX284" s="294"/>
      <c r="MZY284" s="294"/>
      <c r="MZZ284" s="294"/>
      <c r="NAA284" s="294"/>
      <c r="NAB284" s="294"/>
      <c r="NAC284" s="294"/>
      <c r="NAD284" s="294"/>
      <c r="NAE284" s="294"/>
      <c r="NAF284" s="294"/>
      <c r="NAG284" s="294"/>
      <c r="NAH284" s="294"/>
      <c r="NAI284" s="294"/>
      <c r="NAJ284" s="294"/>
      <c r="NAK284" s="294"/>
      <c r="NAL284" s="294"/>
      <c r="NAM284" s="294"/>
      <c r="NAN284" s="294"/>
      <c r="NAO284" s="294"/>
      <c r="NAP284" s="294"/>
      <c r="NAQ284" s="294"/>
      <c r="NAR284" s="294"/>
      <c r="NAS284" s="294"/>
      <c r="NAT284" s="294"/>
      <c r="NAU284" s="294"/>
      <c r="NAV284" s="294"/>
      <c r="NAW284" s="294"/>
      <c r="NAX284" s="294"/>
      <c r="NAY284" s="294"/>
      <c r="NAZ284" s="294"/>
      <c r="NBA284" s="294"/>
      <c r="NBB284" s="294"/>
      <c r="NBC284" s="294"/>
      <c r="NBD284" s="294"/>
      <c r="NBE284" s="294"/>
      <c r="NBF284" s="294"/>
      <c r="NBG284" s="294"/>
      <c r="NBH284" s="294"/>
      <c r="NBI284" s="294"/>
      <c r="NBJ284" s="294"/>
      <c r="NBK284" s="294"/>
      <c r="NBL284" s="294"/>
      <c r="NBM284" s="294"/>
      <c r="NBN284" s="294"/>
      <c r="NBO284" s="294"/>
      <c r="NBP284" s="294"/>
      <c r="NBQ284" s="294"/>
      <c r="NBR284" s="294"/>
      <c r="NBS284" s="294"/>
      <c r="NBT284" s="294"/>
      <c r="NBU284" s="294"/>
      <c r="NBV284" s="294"/>
      <c r="NBW284" s="294"/>
      <c r="NBX284" s="294"/>
      <c r="NBY284" s="294"/>
      <c r="NBZ284" s="294"/>
      <c r="NCA284" s="294"/>
      <c r="NCB284" s="294"/>
      <c r="NCC284" s="294"/>
      <c r="NCD284" s="294"/>
      <c r="NCE284" s="294"/>
      <c r="NCF284" s="294"/>
      <c r="NCG284" s="294"/>
      <c r="NCH284" s="294"/>
      <c r="NCI284" s="294"/>
      <c r="NCJ284" s="294"/>
      <c r="NCK284" s="294"/>
      <c r="NCL284" s="294"/>
      <c r="NCM284" s="294"/>
      <c r="NCN284" s="294"/>
      <c r="NCO284" s="294"/>
      <c r="NCP284" s="294"/>
      <c r="NCQ284" s="294"/>
      <c r="NCR284" s="294"/>
      <c r="NCS284" s="294"/>
      <c r="NCT284" s="294"/>
      <c r="NCU284" s="294"/>
      <c r="NCV284" s="294"/>
      <c r="NCW284" s="294"/>
      <c r="NCX284" s="294"/>
      <c r="NCY284" s="294"/>
      <c r="NCZ284" s="294"/>
      <c r="NDA284" s="294"/>
      <c r="NDB284" s="294"/>
      <c r="NDC284" s="294"/>
      <c r="NDD284" s="294"/>
      <c r="NDE284" s="294"/>
      <c r="NDF284" s="294"/>
      <c r="NDG284" s="294"/>
      <c r="NDH284" s="294"/>
      <c r="NDI284" s="294"/>
      <c r="NDJ284" s="294"/>
      <c r="NDK284" s="294"/>
      <c r="NDL284" s="294"/>
      <c r="NDM284" s="294"/>
      <c r="NDN284" s="294"/>
      <c r="NDO284" s="294"/>
      <c r="NDP284" s="294"/>
      <c r="NDQ284" s="294"/>
      <c r="NDR284" s="294"/>
      <c r="NDS284" s="294"/>
      <c r="NDT284" s="294"/>
      <c r="NDU284" s="294"/>
      <c r="NDV284" s="294"/>
      <c r="NDW284" s="294"/>
      <c r="NDX284" s="294"/>
      <c r="NDY284" s="294"/>
      <c r="NDZ284" s="294"/>
      <c r="NEA284" s="294"/>
      <c r="NEB284" s="294"/>
      <c r="NEC284" s="294"/>
      <c r="NED284" s="294"/>
      <c r="NEE284" s="294"/>
      <c r="NEF284" s="294"/>
      <c r="NEG284" s="294"/>
      <c r="NEH284" s="294"/>
      <c r="NEI284" s="294"/>
      <c r="NEJ284" s="294"/>
      <c r="NEK284" s="294"/>
      <c r="NEL284" s="294"/>
      <c r="NEM284" s="294"/>
      <c r="NEN284" s="294"/>
      <c r="NEO284" s="294"/>
      <c r="NEP284" s="294"/>
      <c r="NEQ284" s="294"/>
      <c r="NER284" s="294"/>
      <c r="NES284" s="294"/>
      <c r="NET284" s="294"/>
      <c r="NEU284" s="294"/>
      <c r="NEV284" s="294"/>
      <c r="NEW284" s="294"/>
      <c r="NEX284" s="294"/>
      <c r="NEY284" s="294"/>
      <c r="NEZ284" s="294"/>
      <c r="NFA284" s="294"/>
      <c r="NFB284" s="294"/>
      <c r="NFC284" s="294"/>
      <c r="NFD284" s="294"/>
      <c r="NFE284" s="294"/>
      <c r="NFF284" s="294"/>
      <c r="NFG284" s="294"/>
      <c r="NFH284" s="294"/>
      <c r="NFI284" s="294"/>
      <c r="NFJ284" s="294"/>
      <c r="NFK284" s="294"/>
      <c r="NFL284" s="294"/>
      <c r="NFM284" s="294"/>
      <c r="NFN284" s="294"/>
      <c r="NFO284" s="294"/>
      <c r="NFP284" s="294"/>
      <c r="NFQ284" s="294"/>
      <c r="NFR284" s="294"/>
      <c r="NFS284" s="294"/>
      <c r="NFT284" s="294"/>
      <c r="NFU284" s="294"/>
      <c r="NFV284" s="294"/>
      <c r="NFW284" s="294"/>
      <c r="NFX284" s="294"/>
      <c r="NFY284" s="294"/>
      <c r="NFZ284" s="294"/>
      <c r="NGA284" s="294"/>
      <c r="NGB284" s="294"/>
      <c r="NGC284" s="294"/>
      <c r="NGD284" s="294"/>
      <c r="NGE284" s="294"/>
      <c r="NGF284" s="294"/>
      <c r="NGG284" s="294"/>
      <c r="NGH284" s="294"/>
      <c r="NGI284" s="294"/>
      <c r="NGJ284" s="294"/>
      <c r="NGK284" s="294"/>
      <c r="NGL284" s="294"/>
      <c r="NGM284" s="294"/>
      <c r="NGN284" s="294"/>
      <c r="NGO284" s="294"/>
      <c r="NGP284" s="294"/>
      <c r="NGQ284" s="294"/>
      <c r="NGR284" s="294"/>
      <c r="NGS284" s="294"/>
      <c r="NGT284" s="294"/>
      <c r="NGU284" s="294"/>
      <c r="NGV284" s="294"/>
      <c r="NGW284" s="294"/>
      <c r="NGX284" s="294"/>
      <c r="NGY284" s="294"/>
      <c r="NGZ284" s="294"/>
      <c r="NHA284" s="294"/>
      <c r="NHB284" s="294"/>
      <c r="NHC284" s="294"/>
      <c r="NHD284" s="294"/>
      <c r="NHE284" s="294"/>
      <c r="NHF284" s="294"/>
      <c r="NHG284" s="294"/>
      <c r="NHH284" s="294"/>
      <c r="NHI284" s="294"/>
      <c r="NHJ284" s="294"/>
      <c r="NHK284" s="294"/>
      <c r="NHL284" s="294"/>
      <c r="NHM284" s="294"/>
      <c r="NHN284" s="294"/>
      <c r="NHO284" s="294"/>
      <c r="NHP284" s="294"/>
      <c r="NHQ284" s="294"/>
      <c r="NHR284" s="294"/>
      <c r="NHS284" s="294"/>
      <c r="NHT284" s="294"/>
      <c r="NHU284" s="294"/>
      <c r="NHV284" s="294"/>
      <c r="NHW284" s="294"/>
      <c r="NHX284" s="294"/>
      <c r="NHY284" s="294"/>
      <c r="NHZ284" s="294"/>
      <c r="NIA284" s="294"/>
      <c r="NIB284" s="294"/>
      <c r="NIC284" s="294"/>
      <c r="NID284" s="294"/>
      <c r="NIE284" s="294"/>
      <c r="NIF284" s="294"/>
      <c r="NIG284" s="294"/>
      <c r="NIH284" s="294"/>
      <c r="NII284" s="294"/>
      <c r="NIJ284" s="294"/>
      <c r="NIK284" s="294"/>
      <c r="NIL284" s="294"/>
      <c r="NIM284" s="294"/>
      <c r="NIN284" s="294"/>
      <c r="NIO284" s="294"/>
      <c r="NIP284" s="294"/>
      <c r="NIQ284" s="294"/>
      <c r="NIR284" s="294"/>
      <c r="NIS284" s="294"/>
      <c r="NIT284" s="294"/>
      <c r="NIU284" s="294"/>
      <c r="NIV284" s="294"/>
      <c r="NIW284" s="294"/>
      <c r="NIX284" s="294"/>
      <c r="NIY284" s="294"/>
      <c r="NIZ284" s="294"/>
      <c r="NJA284" s="294"/>
      <c r="NJB284" s="294"/>
      <c r="NJC284" s="294"/>
      <c r="NJD284" s="294"/>
      <c r="NJE284" s="294"/>
      <c r="NJF284" s="294"/>
      <c r="NJG284" s="294"/>
      <c r="NJH284" s="294"/>
      <c r="NJI284" s="294"/>
      <c r="NJJ284" s="294"/>
      <c r="NJK284" s="294"/>
      <c r="NJL284" s="294"/>
      <c r="NJM284" s="294"/>
      <c r="NJN284" s="294"/>
      <c r="NJO284" s="294"/>
      <c r="NJP284" s="294"/>
      <c r="NJQ284" s="294"/>
      <c r="NJR284" s="294"/>
      <c r="NJS284" s="294"/>
      <c r="NJT284" s="294"/>
      <c r="NJU284" s="294"/>
      <c r="NJV284" s="294"/>
      <c r="NJW284" s="294"/>
      <c r="NJX284" s="294"/>
      <c r="NJY284" s="294"/>
      <c r="NJZ284" s="294"/>
      <c r="NKA284" s="294"/>
      <c r="NKB284" s="294"/>
      <c r="NKC284" s="294"/>
      <c r="NKD284" s="294"/>
      <c r="NKE284" s="294"/>
      <c r="NKF284" s="294"/>
      <c r="NKG284" s="294"/>
      <c r="NKH284" s="294"/>
      <c r="NKI284" s="294"/>
      <c r="NKJ284" s="294"/>
      <c r="NKK284" s="294"/>
      <c r="NKL284" s="294"/>
      <c r="NKM284" s="294"/>
      <c r="NKN284" s="294"/>
      <c r="NKO284" s="294"/>
      <c r="NKP284" s="294"/>
      <c r="NKQ284" s="294"/>
      <c r="NKR284" s="294"/>
      <c r="NKS284" s="294"/>
      <c r="NKT284" s="294"/>
      <c r="NKU284" s="294"/>
      <c r="NKV284" s="294"/>
      <c r="NKW284" s="294"/>
      <c r="NKX284" s="294"/>
      <c r="NKY284" s="294"/>
      <c r="NKZ284" s="294"/>
      <c r="NLA284" s="294"/>
      <c r="NLB284" s="294"/>
      <c r="NLC284" s="294"/>
      <c r="NLD284" s="294"/>
      <c r="NLE284" s="294"/>
      <c r="NLF284" s="294"/>
      <c r="NLG284" s="294"/>
      <c r="NLH284" s="294"/>
      <c r="NLI284" s="294"/>
      <c r="NLJ284" s="294"/>
      <c r="NLK284" s="294"/>
      <c r="NLL284" s="294"/>
      <c r="NLM284" s="294"/>
      <c r="NLN284" s="294"/>
      <c r="NLO284" s="294"/>
      <c r="NLP284" s="294"/>
      <c r="NLQ284" s="294"/>
      <c r="NLR284" s="294"/>
      <c r="NLS284" s="294"/>
      <c r="NLT284" s="294"/>
      <c r="NLU284" s="294"/>
      <c r="NLV284" s="294"/>
      <c r="NLW284" s="294"/>
      <c r="NLX284" s="294"/>
      <c r="NLY284" s="294"/>
      <c r="NLZ284" s="294"/>
      <c r="NMA284" s="294"/>
      <c r="NMB284" s="294"/>
      <c r="NMC284" s="294"/>
      <c r="NMD284" s="294"/>
      <c r="NME284" s="294"/>
      <c r="NMF284" s="294"/>
      <c r="NMG284" s="294"/>
      <c r="NMH284" s="294"/>
      <c r="NMI284" s="294"/>
      <c r="NMJ284" s="294"/>
      <c r="NMK284" s="294"/>
      <c r="NML284" s="294"/>
      <c r="NMM284" s="294"/>
      <c r="NMN284" s="294"/>
      <c r="NMO284" s="294"/>
      <c r="NMP284" s="294"/>
      <c r="NMQ284" s="294"/>
      <c r="NMR284" s="294"/>
      <c r="NMS284" s="294"/>
      <c r="NMT284" s="294"/>
      <c r="NMU284" s="294"/>
      <c r="NMV284" s="294"/>
      <c r="NMW284" s="294"/>
      <c r="NMX284" s="294"/>
      <c r="NMY284" s="294"/>
      <c r="NMZ284" s="294"/>
      <c r="NNA284" s="294"/>
      <c r="NNB284" s="294"/>
      <c r="NNC284" s="294"/>
      <c r="NND284" s="294"/>
      <c r="NNE284" s="294"/>
      <c r="NNF284" s="294"/>
      <c r="NNG284" s="294"/>
      <c r="NNH284" s="294"/>
      <c r="NNI284" s="294"/>
      <c r="NNJ284" s="294"/>
      <c r="NNK284" s="294"/>
      <c r="NNL284" s="294"/>
      <c r="NNM284" s="294"/>
      <c r="NNN284" s="294"/>
      <c r="NNO284" s="294"/>
      <c r="NNP284" s="294"/>
      <c r="NNQ284" s="294"/>
      <c r="NNR284" s="294"/>
      <c r="NNS284" s="294"/>
      <c r="NNT284" s="294"/>
      <c r="NNU284" s="294"/>
      <c r="NNV284" s="294"/>
      <c r="NNW284" s="294"/>
      <c r="NNX284" s="294"/>
      <c r="NNY284" s="294"/>
      <c r="NNZ284" s="294"/>
      <c r="NOA284" s="294"/>
      <c r="NOB284" s="294"/>
      <c r="NOC284" s="294"/>
      <c r="NOD284" s="294"/>
      <c r="NOE284" s="294"/>
      <c r="NOF284" s="294"/>
      <c r="NOG284" s="294"/>
      <c r="NOH284" s="294"/>
      <c r="NOI284" s="294"/>
      <c r="NOJ284" s="294"/>
      <c r="NOK284" s="294"/>
      <c r="NOL284" s="294"/>
      <c r="NOM284" s="294"/>
      <c r="NON284" s="294"/>
      <c r="NOO284" s="294"/>
      <c r="NOP284" s="294"/>
      <c r="NOQ284" s="294"/>
      <c r="NOR284" s="294"/>
      <c r="NOS284" s="294"/>
      <c r="NOT284" s="294"/>
      <c r="NOU284" s="294"/>
      <c r="NOV284" s="294"/>
      <c r="NOW284" s="294"/>
      <c r="NOX284" s="294"/>
      <c r="NOY284" s="294"/>
      <c r="NOZ284" s="294"/>
      <c r="NPA284" s="294"/>
      <c r="NPB284" s="294"/>
      <c r="NPC284" s="294"/>
      <c r="NPD284" s="294"/>
      <c r="NPE284" s="294"/>
      <c r="NPF284" s="294"/>
      <c r="NPG284" s="294"/>
      <c r="NPH284" s="294"/>
      <c r="NPI284" s="294"/>
      <c r="NPJ284" s="294"/>
      <c r="NPK284" s="294"/>
      <c r="NPL284" s="294"/>
      <c r="NPM284" s="294"/>
      <c r="NPN284" s="294"/>
      <c r="NPO284" s="294"/>
      <c r="NPP284" s="294"/>
      <c r="NPQ284" s="294"/>
      <c r="NPR284" s="294"/>
      <c r="NPS284" s="294"/>
      <c r="NPT284" s="294"/>
      <c r="NPU284" s="294"/>
      <c r="NPV284" s="294"/>
      <c r="NPW284" s="294"/>
      <c r="NPX284" s="294"/>
      <c r="NPY284" s="294"/>
      <c r="NPZ284" s="294"/>
      <c r="NQA284" s="294"/>
      <c r="NQB284" s="294"/>
      <c r="NQC284" s="294"/>
      <c r="NQD284" s="294"/>
      <c r="NQE284" s="294"/>
      <c r="NQF284" s="294"/>
      <c r="NQG284" s="294"/>
      <c r="NQH284" s="294"/>
      <c r="NQI284" s="294"/>
      <c r="NQJ284" s="294"/>
      <c r="NQK284" s="294"/>
      <c r="NQL284" s="294"/>
      <c r="NQM284" s="294"/>
      <c r="NQN284" s="294"/>
      <c r="NQO284" s="294"/>
      <c r="NQP284" s="294"/>
      <c r="NQQ284" s="294"/>
      <c r="NQR284" s="294"/>
      <c r="NQS284" s="294"/>
      <c r="NQT284" s="294"/>
      <c r="NQU284" s="294"/>
      <c r="NQV284" s="294"/>
      <c r="NQW284" s="294"/>
      <c r="NQX284" s="294"/>
      <c r="NQY284" s="294"/>
      <c r="NQZ284" s="294"/>
      <c r="NRA284" s="294"/>
      <c r="NRB284" s="294"/>
      <c r="NRC284" s="294"/>
      <c r="NRD284" s="294"/>
      <c r="NRE284" s="294"/>
      <c r="NRF284" s="294"/>
      <c r="NRG284" s="294"/>
      <c r="NRH284" s="294"/>
      <c r="NRI284" s="294"/>
      <c r="NRJ284" s="294"/>
      <c r="NRK284" s="294"/>
      <c r="NRL284" s="294"/>
      <c r="NRM284" s="294"/>
      <c r="NRN284" s="294"/>
      <c r="NRO284" s="294"/>
      <c r="NRP284" s="294"/>
      <c r="NRQ284" s="294"/>
      <c r="NRR284" s="294"/>
      <c r="NRS284" s="294"/>
      <c r="NRT284" s="294"/>
      <c r="NRU284" s="294"/>
      <c r="NRV284" s="294"/>
      <c r="NRW284" s="294"/>
      <c r="NRX284" s="294"/>
      <c r="NRY284" s="294"/>
      <c r="NRZ284" s="294"/>
      <c r="NSA284" s="294"/>
      <c r="NSB284" s="294"/>
      <c r="NSC284" s="294"/>
      <c r="NSD284" s="294"/>
      <c r="NSE284" s="294"/>
      <c r="NSF284" s="294"/>
      <c r="NSG284" s="294"/>
      <c r="NSH284" s="294"/>
      <c r="NSI284" s="294"/>
      <c r="NSJ284" s="294"/>
      <c r="NSK284" s="294"/>
      <c r="NSL284" s="294"/>
      <c r="NSM284" s="294"/>
      <c r="NSN284" s="294"/>
      <c r="NSO284" s="294"/>
      <c r="NSP284" s="294"/>
      <c r="NSQ284" s="294"/>
      <c r="NSR284" s="294"/>
      <c r="NSS284" s="294"/>
      <c r="NST284" s="294"/>
      <c r="NSU284" s="294"/>
      <c r="NSV284" s="294"/>
      <c r="NSW284" s="294"/>
      <c r="NSX284" s="294"/>
      <c r="NSY284" s="294"/>
      <c r="NSZ284" s="294"/>
      <c r="NTA284" s="294"/>
      <c r="NTB284" s="294"/>
      <c r="NTC284" s="294"/>
      <c r="NTD284" s="294"/>
      <c r="NTE284" s="294"/>
      <c r="NTF284" s="294"/>
      <c r="NTG284" s="294"/>
      <c r="NTH284" s="294"/>
      <c r="NTI284" s="294"/>
      <c r="NTJ284" s="294"/>
      <c r="NTK284" s="294"/>
      <c r="NTL284" s="294"/>
      <c r="NTM284" s="294"/>
      <c r="NTN284" s="294"/>
      <c r="NTO284" s="294"/>
      <c r="NTP284" s="294"/>
      <c r="NTQ284" s="294"/>
      <c r="NTR284" s="294"/>
      <c r="NTS284" s="294"/>
      <c r="NTT284" s="294"/>
      <c r="NTU284" s="294"/>
      <c r="NTV284" s="294"/>
      <c r="NTW284" s="294"/>
      <c r="NTX284" s="294"/>
      <c r="NTY284" s="294"/>
      <c r="NTZ284" s="294"/>
      <c r="NUA284" s="294"/>
      <c r="NUB284" s="294"/>
      <c r="NUC284" s="294"/>
      <c r="NUD284" s="294"/>
      <c r="NUE284" s="294"/>
      <c r="NUF284" s="294"/>
      <c r="NUG284" s="294"/>
      <c r="NUH284" s="294"/>
      <c r="NUI284" s="294"/>
      <c r="NUJ284" s="294"/>
      <c r="NUK284" s="294"/>
      <c r="NUL284" s="294"/>
      <c r="NUM284" s="294"/>
      <c r="NUN284" s="294"/>
      <c r="NUO284" s="294"/>
      <c r="NUP284" s="294"/>
      <c r="NUQ284" s="294"/>
      <c r="NUR284" s="294"/>
      <c r="NUS284" s="294"/>
      <c r="NUT284" s="294"/>
      <c r="NUU284" s="294"/>
      <c r="NUV284" s="294"/>
      <c r="NUW284" s="294"/>
      <c r="NUX284" s="294"/>
      <c r="NUY284" s="294"/>
      <c r="NUZ284" s="294"/>
      <c r="NVA284" s="294"/>
      <c r="NVB284" s="294"/>
      <c r="NVC284" s="294"/>
      <c r="NVD284" s="294"/>
      <c r="NVE284" s="294"/>
      <c r="NVF284" s="294"/>
      <c r="NVG284" s="294"/>
      <c r="NVH284" s="294"/>
      <c r="NVI284" s="294"/>
      <c r="NVJ284" s="294"/>
      <c r="NVK284" s="294"/>
      <c r="NVL284" s="294"/>
      <c r="NVM284" s="294"/>
      <c r="NVN284" s="294"/>
      <c r="NVO284" s="294"/>
      <c r="NVP284" s="294"/>
      <c r="NVQ284" s="294"/>
      <c r="NVR284" s="294"/>
      <c r="NVS284" s="294"/>
      <c r="NVT284" s="294"/>
      <c r="NVU284" s="294"/>
      <c r="NVV284" s="294"/>
      <c r="NVW284" s="294"/>
      <c r="NVX284" s="294"/>
      <c r="NVY284" s="294"/>
      <c r="NVZ284" s="294"/>
      <c r="NWA284" s="294"/>
      <c r="NWB284" s="294"/>
      <c r="NWC284" s="294"/>
      <c r="NWD284" s="294"/>
      <c r="NWE284" s="294"/>
      <c r="NWF284" s="294"/>
      <c r="NWG284" s="294"/>
      <c r="NWH284" s="294"/>
      <c r="NWI284" s="294"/>
      <c r="NWJ284" s="294"/>
      <c r="NWK284" s="294"/>
      <c r="NWL284" s="294"/>
      <c r="NWM284" s="294"/>
      <c r="NWN284" s="294"/>
      <c r="NWO284" s="294"/>
      <c r="NWP284" s="294"/>
      <c r="NWQ284" s="294"/>
      <c r="NWR284" s="294"/>
      <c r="NWS284" s="294"/>
      <c r="NWT284" s="294"/>
      <c r="NWU284" s="294"/>
      <c r="NWV284" s="294"/>
      <c r="NWW284" s="294"/>
      <c r="NWX284" s="294"/>
      <c r="NWY284" s="294"/>
      <c r="NWZ284" s="294"/>
      <c r="NXA284" s="294"/>
      <c r="NXB284" s="294"/>
      <c r="NXC284" s="294"/>
      <c r="NXD284" s="294"/>
      <c r="NXE284" s="294"/>
      <c r="NXF284" s="294"/>
      <c r="NXG284" s="294"/>
      <c r="NXH284" s="294"/>
      <c r="NXI284" s="294"/>
      <c r="NXJ284" s="294"/>
      <c r="NXK284" s="294"/>
      <c r="NXL284" s="294"/>
      <c r="NXM284" s="294"/>
      <c r="NXN284" s="294"/>
      <c r="NXO284" s="294"/>
      <c r="NXP284" s="294"/>
      <c r="NXQ284" s="294"/>
      <c r="NXR284" s="294"/>
      <c r="NXS284" s="294"/>
      <c r="NXT284" s="294"/>
      <c r="NXU284" s="294"/>
      <c r="NXV284" s="294"/>
      <c r="NXW284" s="294"/>
      <c r="NXX284" s="294"/>
      <c r="NXY284" s="294"/>
      <c r="NXZ284" s="294"/>
      <c r="NYA284" s="294"/>
      <c r="NYB284" s="294"/>
      <c r="NYC284" s="294"/>
      <c r="NYD284" s="294"/>
      <c r="NYE284" s="294"/>
      <c r="NYF284" s="294"/>
      <c r="NYG284" s="294"/>
      <c r="NYH284" s="294"/>
      <c r="NYI284" s="294"/>
      <c r="NYJ284" s="294"/>
      <c r="NYK284" s="294"/>
      <c r="NYL284" s="294"/>
      <c r="NYM284" s="294"/>
      <c r="NYN284" s="294"/>
      <c r="NYO284" s="294"/>
      <c r="NYP284" s="294"/>
      <c r="NYQ284" s="294"/>
      <c r="NYR284" s="294"/>
      <c r="NYS284" s="294"/>
      <c r="NYT284" s="294"/>
      <c r="NYU284" s="294"/>
      <c r="NYV284" s="294"/>
      <c r="NYW284" s="294"/>
      <c r="NYX284" s="294"/>
      <c r="NYY284" s="294"/>
      <c r="NYZ284" s="294"/>
      <c r="NZA284" s="294"/>
      <c r="NZB284" s="294"/>
      <c r="NZC284" s="294"/>
      <c r="NZD284" s="294"/>
      <c r="NZE284" s="294"/>
      <c r="NZF284" s="294"/>
      <c r="NZG284" s="294"/>
      <c r="NZH284" s="294"/>
      <c r="NZI284" s="294"/>
      <c r="NZJ284" s="294"/>
      <c r="NZK284" s="294"/>
      <c r="NZL284" s="294"/>
      <c r="NZM284" s="294"/>
      <c r="NZN284" s="294"/>
      <c r="NZO284" s="294"/>
      <c r="NZP284" s="294"/>
      <c r="NZQ284" s="294"/>
      <c r="NZR284" s="294"/>
      <c r="NZS284" s="294"/>
      <c r="NZT284" s="294"/>
      <c r="NZU284" s="294"/>
      <c r="NZV284" s="294"/>
      <c r="NZW284" s="294"/>
      <c r="NZX284" s="294"/>
      <c r="NZY284" s="294"/>
      <c r="NZZ284" s="294"/>
      <c r="OAA284" s="294"/>
      <c r="OAB284" s="294"/>
      <c r="OAC284" s="294"/>
      <c r="OAD284" s="294"/>
      <c r="OAE284" s="294"/>
      <c r="OAF284" s="294"/>
      <c r="OAG284" s="294"/>
      <c r="OAH284" s="294"/>
      <c r="OAI284" s="294"/>
      <c r="OAJ284" s="294"/>
      <c r="OAK284" s="294"/>
      <c r="OAL284" s="294"/>
      <c r="OAM284" s="294"/>
      <c r="OAN284" s="294"/>
      <c r="OAO284" s="294"/>
      <c r="OAP284" s="294"/>
      <c r="OAQ284" s="294"/>
      <c r="OAR284" s="294"/>
      <c r="OAS284" s="294"/>
      <c r="OAT284" s="294"/>
      <c r="OAU284" s="294"/>
      <c r="OAV284" s="294"/>
      <c r="OAW284" s="294"/>
      <c r="OAX284" s="294"/>
      <c r="OAY284" s="294"/>
      <c r="OAZ284" s="294"/>
      <c r="OBA284" s="294"/>
      <c r="OBB284" s="294"/>
      <c r="OBC284" s="294"/>
      <c r="OBD284" s="294"/>
      <c r="OBE284" s="294"/>
      <c r="OBF284" s="294"/>
      <c r="OBG284" s="294"/>
      <c r="OBH284" s="294"/>
      <c r="OBI284" s="294"/>
      <c r="OBJ284" s="294"/>
      <c r="OBK284" s="294"/>
      <c r="OBL284" s="294"/>
      <c r="OBM284" s="294"/>
      <c r="OBN284" s="294"/>
      <c r="OBO284" s="294"/>
      <c r="OBP284" s="294"/>
      <c r="OBQ284" s="294"/>
      <c r="OBR284" s="294"/>
      <c r="OBS284" s="294"/>
      <c r="OBT284" s="294"/>
      <c r="OBU284" s="294"/>
      <c r="OBV284" s="294"/>
      <c r="OBW284" s="294"/>
      <c r="OBX284" s="294"/>
      <c r="OBY284" s="294"/>
      <c r="OBZ284" s="294"/>
      <c r="OCA284" s="294"/>
      <c r="OCB284" s="294"/>
      <c r="OCC284" s="294"/>
      <c r="OCD284" s="294"/>
      <c r="OCE284" s="294"/>
      <c r="OCF284" s="294"/>
      <c r="OCG284" s="294"/>
      <c r="OCH284" s="294"/>
      <c r="OCI284" s="294"/>
      <c r="OCJ284" s="294"/>
      <c r="OCK284" s="294"/>
      <c r="OCL284" s="294"/>
      <c r="OCM284" s="294"/>
      <c r="OCN284" s="294"/>
      <c r="OCO284" s="294"/>
      <c r="OCP284" s="294"/>
      <c r="OCQ284" s="294"/>
      <c r="OCR284" s="294"/>
      <c r="OCS284" s="294"/>
      <c r="OCT284" s="294"/>
      <c r="OCU284" s="294"/>
      <c r="OCV284" s="294"/>
      <c r="OCW284" s="294"/>
      <c r="OCX284" s="294"/>
      <c r="OCY284" s="294"/>
      <c r="OCZ284" s="294"/>
      <c r="ODA284" s="294"/>
      <c r="ODB284" s="294"/>
      <c r="ODC284" s="294"/>
      <c r="ODD284" s="294"/>
      <c r="ODE284" s="294"/>
      <c r="ODF284" s="294"/>
      <c r="ODG284" s="294"/>
      <c r="ODH284" s="294"/>
      <c r="ODI284" s="294"/>
      <c r="ODJ284" s="294"/>
      <c r="ODK284" s="294"/>
      <c r="ODL284" s="294"/>
      <c r="ODM284" s="294"/>
      <c r="ODN284" s="294"/>
      <c r="ODO284" s="294"/>
      <c r="ODP284" s="294"/>
      <c r="ODQ284" s="294"/>
      <c r="ODR284" s="294"/>
      <c r="ODS284" s="294"/>
      <c r="ODT284" s="294"/>
      <c r="ODU284" s="294"/>
      <c r="ODV284" s="294"/>
      <c r="ODW284" s="294"/>
      <c r="ODX284" s="294"/>
      <c r="ODY284" s="294"/>
      <c r="ODZ284" s="294"/>
      <c r="OEA284" s="294"/>
      <c r="OEB284" s="294"/>
      <c r="OEC284" s="294"/>
      <c r="OED284" s="294"/>
      <c r="OEE284" s="294"/>
      <c r="OEF284" s="294"/>
      <c r="OEG284" s="294"/>
      <c r="OEH284" s="294"/>
      <c r="OEI284" s="294"/>
      <c r="OEJ284" s="294"/>
      <c r="OEK284" s="294"/>
      <c r="OEL284" s="294"/>
      <c r="OEM284" s="294"/>
      <c r="OEN284" s="294"/>
      <c r="OEO284" s="294"/>
      <c r="OEP284" s="294"/>
      <c r="OEQ284" s="294"/>
      <c r="OER284" s="294"/>
      <c r="OES284" s="294"/>
      <c r="OET284" s="294"/>
      <c r="OEU284" s="294"/>
      <c r="OEV284" s="294"/>
      <c r="OEW284" s="294"/>
      <c r="OEX284" s="294"/>
      <c r="OEY284" s="294"/>
      <c r="OEZ284" s="294"/>
      <c r="OFA284" s="294"/>
      <c r="OFB284" s="294"/>
      <c r="OFC284" s="294"/>
      <c r="OFD284" s="294"/>
      <c r="OFE284" s="294"/>
      <c r="OFF284" s="294"/>
      <c r="OFG284" s="294"/>
      <c r="OFH284" s="294"/>
      <c r="OFI284" s="294"/>
      <c r="OFJ284" s="294"/>
      <c r="OFK284" s="294"/>
      <c r="OFL284" s="294"/>
      <c r="OFM284" s="294"/>
      <c r="OFN284" s="294"/>
      <c r="OFO284" s="294"/>
      <c r="OFP284" s="294"/>
      <c r="OFQ284" s="294"/>
      <c r="OFR284" s="294"/>
      <c r="OFS284" s="294"/>
      <c r="OFT284" s="294"/>
      <c r="OFU284" s="294"/>
      <c r="OFV284" s="294"/>
      <c r="OFW284" s="294"/>
      <c r="OFX284" s="294"/>
      <c r="OFY284" s="294"/>
      <c r="OFZ284" s="294"/>
      <c r="OGA284" s="294"/>
      <c r="OGB284" s="294"/>
      <c r="OGC284" s="294"/>
      <c r="OGD284" s="294"/>
      <c r="OGE284" s="294"/>
      <c r="OGF284" s="294"/>
      <c r="OGG284" s="294"/>
      <c r="OGH284" s="294"/>
      <c r="OGI284" s="294"/>
      <c r="OGJ284" s="294"/>
      <c r="OGK284" s="294"/>
      <c r="OGL284" s="294"/>
      <c r="OGM284" s="294"/>
      <c r="OGN284" s="294"/>
      <c r="OGO284" s="294"/>
      <c r="OGP284" s="294"/>
      <c r="OGQ284" s="294"/>
      <c r="OGR284" s="294"/>
      <c r="OGS284" s="294"/>
      <c r="OGT284" s="294"/>
      <c r="OGU284" s="294"/>
      <c r="OGV284" s="294"/>
      <c r="OGW284" s="294"/>
      <c r="OGX284" s="294"/>
      <c r="OGY284" s="294"/>
      <c r="OGZ284" s="294"/>
      <c r="OHA284" s="294"/>
      <c r="OHB284" s="294"/>
      <c r="OHC284" s="294"/>
      <c r="OHD284" s="294"/>
      <c r="OHE284" s="294"/>
      <c r="OHF284" s="294"/>
      <c r="OHG284" s="294"/>
      <c r="OHH284" s="294"/>
      <c r="OHI284" s="294"/>
      <c r="OHJ284" s="294"/>
      <c r="OHK284" s="294"/>
      <c r="OHL284" s="294"/>
      <c r="OHM284" s="294"/>
      <c r="OHN284" s="294"/>
      <c r="OHO284" s="294"/>
      <c r="OHP284" s="294"/>
      <c r="OHQ284" s="294"/>
      <c r="OHR284" s="294"/>
      <c r="OHS284" s="294"/>
      <c r="OHT284" s="294"/>
      <c r="OHU284" s="294"/>
      <c r="OHV284" s="294"/>
      <c r="OHW284" s="294"/>
      <c r="OHX284" s="294"/>
      <c r="OHY284" s="294"/>
      <c r="OHZ284" s="294"/>
      <c r="OIA284" s="294"/>
      <c r="OIB284" s="294"/>
      <c r="OIC284" s="294"/>
      <c r="OID284" s="294"/>
      <c r="OIE284" s="294"/>
      <c r="OIF284" s="294"/>
      <c r="OIG284" s="294"/>
      <c r="OIH284" s="294"/>
      <c r="OII284" s="294"/>
      <c r="OIJ284" s="294"/>
      <c r="OIK284" s="294"/>
      <c r="OIL284" s="294"/>
      <c r="OIM284" s="294"/>
      <c r="OIN284" s="294"/>
      <c r="OIO284" s="294"/>
      <c r="OIP284" s="294"/>
      <c r="OIQ284" s="294"/>
      <c r="OIR284" s="294"/>
      <c r="OIS284" s="294"/>
      <c r="OIT284" s="294"/>
      <c r="OIU284" s="294"/>
      <c r="OIV284" s="294"/>
      <c r="OIW284" s="294"/>
      <c r="OIX284" s="294"/>
      <c r="OIY284" s="294"/>
      <c r="OIZ284" s="294"/>
      <c r="OJA284" s="294"/>
      <c r="OJB284" s="294"/>
      <c r="OJC284" s="294"/>
      <c r="OJD284" s="294"/>
      <c r="OJE284" s="294"/>
      <c r="OJF284" s="294"/>
      <c r="OJG284" s="294"/>
      <c r="OJH284" s="294"/>
      <c r="OJI284" s="294"/>
      <c r="OJJ284" s="294"/>
      <c r="OJK284" s="294"/>
      <c r="OJL284" s="294"/>
      <c r="OJM284" s="294"/>
      <c r="OJN284" s="294"/>
      <c r="OJO284" s="294"/>
      <c r="OJP284" s="294"/>
      <c r="OJQ284" s="294"/>
      <c r="OJR284" s="294"/>
      <c r="OJS284" s="294"/>
      <c r="OJT284" s="294"/>
      <c r="OJU284" s="294"/>
      <c r="OJV284" s="294"/>
      <c r="OJW284" s="294"/>
      <c r="OJX284" s="294"/>
      <c r="OJY284" s="294"/>
      <c r="OJZ284" s="294"/>
      <c r="OKA284" s="294"/>
      <c r="OKB284" s="294"/>
      <c r="OKC284" s="294"/>
      <c r="OKD284" s="294"/>
      <c r="OKE284" s="294"/>
      <c r="OKF284" s="294"/>
      <c r="OKG284" s="294"/>
      <c r="OKH284" s="294"/>
      <c r="OKI284" s="294"/>
      <c r="OKJ284" s="294"/>
      <c r="OKK284" s="294"/>
      <c r="OKL284" s="294"/>
      <c r="OKM284" s="294"/>
      <c r="OKN284" s="294"/>
      <c r="OKO284" s="294"/>
      <c r="OKP284" s="294"/>
      <c r="OKQ284" s="294"/>
      <c r="OKR284" s="294"/>
      <c r="OKS284" s="294"/>
      <c r="OKT284" s="294"/>
      <c r="OKU284" s="294"/>
      <c r="OKV284" s="294"/>
      <c r="OKW284" s="294"/>
      <c r="OKX284" s="294"/>
      <c r="OKY284" s="294"/>
      <c r="OKZ284" s="294"/>
      <c r="OLA284" s="294"/>
      <c r="OLB284" s="294"/>
      <c r="OLC284" s="294"/>
      <c r="OLD284" s="294"/>
      <c r="OLE284" s="294"/>
      <c r="OLF284" s="294"/>
      <c r="OLG284" s="294"/>
      <c r="OLH284" s="294"/>
      <c r="OLI284" s="294"/>
      <c r="OLJ284" s="294"/>
      <c r="OLK284" s="294"/>
      <c r="OLL284" s="294"/>
      <c r="OLM284" s="294"/>
      <c r="OLN284" s="294"/>
      <c r="OLO284" s="294"/>
      <c r="OLP284" s="294"/>
      <c r="OLQ284" s="294"/>
      <c r="OLR284" s="294"/>
      <c r="OLS284" s="294"/>
      <c r="OLT284" s="294"/>
      <c r="OLU284" s="294"/>
      <c r="OLV284" s="294"/>
      <c r="OLW284" s="294"/>
      <c r="OLX284" s="294"/>
      <c r="OLY284" s="294"/>
      <c r="OLZ284" s="294"/>
      <c r="OMA284" s="294"/>
      <c r="OMB284" s="294"/>
      <c r="OMC284" s="294"/>
      <c r="OMD284" s="294"/>
      <c r="OME284" s="294"/>
      <c r="OMF284" s="294"/>
      <c r="OMG284" s="294"/>
      <c r="OMH284" s="294"/>
      <c r="OMI284" s="294"/>
      <c r="OMJ284" s="294"/>
      <c r="OMK284" s="294"/>
      <c r="OML284" s="294"/>
      <c r="OMM284" s="294"/>
      <c r="OMN284" s="294"/>
      <c r="OMO284" s="294"/>
      <c r="OMP284" s="294"/>
      <c r="OMQ284" s="294"/>
      <c r="OMR284" s="294"/>
      <c r="OMS284" s="294"/>
      <c r="OMT284" s="294"/>
      <c r="OMU284" s="294"/>
      <c r="OMV284" s="294"/>
      <c r="OMW284" s="294"/>
      <c r="OMX284" s="294"/>
      <c r="OMY284" s="294"/>
      <c r="OMZ284" s="294"/>
      <c r="ONA284" s="294"/>
      <c r="ONB284" s="294"/>
      <c r="ONC284" s="294"/>
      <c r="OND284" s="294"/>
      <c r="ONE284" s="294"/>
      <c r="ONF284" s="294"/>
      <c r="ONG284" s="294"/>
      <c r="ONH284" s="294"/>
      <c r="ONI284" s="294"/>
      <c r="ONJ284" s="294"/>
      <c r="ONK284" s="294"/>
      <c r="ONL284" s="294"/>
      <c r="ONM284" s="294"/>
      <c r="ONN284" s="294"/>
      <c r="ONO284" s="294"/>
      <c r="ONP284" s="294"/>
      <c r="ONQ284" s="294"/>
      <c r="ONR284" s="294"/>
      <c r="ONS284" s="294"/>
      <c r="ONT284" s="294"/>
      <c r="ONU284" s="294"/>
      <c r="ONV284" s="294"/>
      <c r="ONW284" s="294"/>
      <c r="ONX284" s="294"/>
      <c r="ONY284" s="294"/>
      <c r="ONZ284" s="294"/>
      <c r="OOA284" s="294"/>
      <c r="OOB284" s="294"/>
      <c r="OOC284" s="294"/>
      <c r="OOD284" s="294"/>
      <c r="OOE284" s="294"/>
      <c r="OOF284" s="294"/>
      <c r="OOG284" s="294"/>
      <c r="OOH284" s="294"/>
      <c r="OOI284" s="294"/>
      <c r="OOJ284" s="294"/>
      <c r="OOK284" s="294"/>
      <c r="OOL284" s="294"/>
      <c r="OOM284" s="294"/>
      <c r="OON284" s="294"/>
      <c r="OOO284" s="294"/>
      <c r="OOP284" s="294"/>
      <c r="OOQ284" s="294"/>
      <c r="OOR284" s="294"/>
      <c r="OOS284" s="294"/>
      <c r="OOT284" s="294"/>
      <c r="OOU284" s="294"/>
      <c r="OOV284" s="294"/>
      <c r="OOW284" s="294"/>
      <c r="OOX284" s="294"/>
      <c r="OOY284" s="294"/>
      <c r="OOZ284" s="294"/>
      <c r="OPA284" s="294"/>
      <c r="OPB284" s="294"/>
      <c r="OPC284" s="294"/>
      <c r="OPD284" s="294"/>
      <c r="OPE284" s="294"/>
      <c r="OPF284" s="294"/>
      <c r="OPG284" s="294"/>
      <c r="OPH284" s="294"/>
      <c r="OPI284" s="294"/>
      <c r="OPJ284" s="294"/>
      <c r="OPK284" s="294"/>
      <c r="OPL284" s="294"/>
      <c r="OPM284" s="294"/>
      <c r="OPN284" s="294"/>
      <c r="OPO284" s="294"/>
      <c r="OPP284" s="294"/>
      <c r="OPQ284" s="294"/>
      <c r="OPR284" s="294"/>
      <c r="OPS284" s="294"/>
      <c r="OPT284" s="294"/>
      <c r="OPU284" s="294"/>
      <c r="OPV284" s="294"/>
      <c r="OPW284" s="294"/>
      <c r="OPX284" s="294"/>
      <c r="OPY284" s="294"/>
      <c r="OPZ284" s="294"/>
      <c r="OQA284" s="294"/>
      <c r="OQB284" s="294"/>
      <c r="OQC284" s="294"/>
      <c r="OQD284" s="294"/>
      <c r="OQE284" s="294"/>
      <c r="OQF284" s="294"/>
      <c r="OQG284" s="294"/>
      <c r="OQH284" s="294"/>
      <c r="OQI284" s="294"/>
      <c r="OQJ284" s="294"/>
      <c r="OQK284" s="294"/>
      <c r="OQL284" s="294"/>
      <c r="OQM284" s="294"/>
      <c r="OQN284" s="294"/>
      <c r="OQO284" s="294"/>
      <c r="OQP284" s="294"/>
      <c r="OQQ284" s="294"/>
      <c r="OQR284" s="294"/>
      <c r="OQS284" s="294"/>
      <c r="OQT284" s="294"/>
      <c r="OQU284" s="294"/>
      <c r="OQV284" s="294"/>
      <c r="OQW284" s="294"/>
      <c r="OQX284" s="294"/>
      <c r="OQY284" s="294"/>
      <c r="OQZ284" s="294"/>
      <c r="ORA284" s="294"/>
      <c r="ORB284" s="294"/>
      <c r="ORC284" s="294"/>
      <c r="ORD284" s="294"/>
      <c r="ORE284" s="294"/>
      <c r="ORF284" s="294"/>
      <c r="ORG284" s="294"/>
      <c r="ORH284" s="294"/>
      <c r="ORI284" s="294"/>
      <c r="ORJ284" s="294"/>
      <c r="ORK284" s="294"/>
      <c r="ORL284" s="294"/>
      <c r="ORM284" s="294"/>
      <c r="ORN284" s="294"/>
      <c r="ORO284" s="294"/>
      <c r="ORP284" s="294"/>
      <c r="ORQ284" s="294"/>
      <c r="ORR284" s="294"/>
      <c r="ORS284" s="294"/>
      <c r="ORT284" s="294"/>
      <c r="ORU284" s="294"/>
      <c r="ORV284" s="294"/>
      <c r="ORW284" s="294"/>
      <c r="ORX284" s="294"/>
      <c r="ORY284" s="294"/>
      <c r="ORZ284" s="294"/>
      <c r="OSA284" s="294"/>
      <c r="OSB284" s="294"/>
      <c r="OSC284" s="294"/>
      <c r="OSD284" s="294"/>
      <c r="OSE284" s="294"/>
      <c r="OSF284" s="294"/>
      <c r="OSG284" s="294"/>
      <c r="OSH284" s="294"/>
      <c r="OSI284" s="294"/>
      <c r="OSJ284" s="294"/>
      <c r="OSK284" s="294"/>
      <c r="OSL284" s="294"/>
      <c r="OSM284" s="294"/>
      <c r="OSN284" s="294"/>
      <c r="OSO284" s="294"/>
      <c r="OSP284" s="294"/>
      <c r="OSQ284" s="294"/>
      <c r="OSR284" s="294"/>
      <c r="OSS284" s="294"/>
      <c r="OST284" s="294"/>
      <c r="OSU284" s="294"/>
      <c r="OSV284" s="294"/>
      <c r="OSW284" s="294"/>
      <c r="OSX284" s="294"/>
      <c r="OSY284" s="294"/>
      <c r="OSZ284" s="294"/>
      <c r="OTA284" s="294"/>
      <c r="OTB284" s="294"/>
      <c r="OTC284" s="294"/>
      <c r="OTD284" s="294"/>
      <c r="OTE284" s="294"/>
      <c r="OTF284" s="294"/>
      <c r="OTG284" s="294"/>
      <c r="OTH284" s="294"/>
      <c r="OTI284" s="294"/>
      <c r="OTJ284" s="294"/>
      <c r="OTK284" s="294"/>
      <c r="OTL284" s="294"/>
      <c r="OTM284" s="294"/>
      <c r="OTN284" s="294"/>
      <c r="OTO284" s="294"/>
      <c r="OTP284" s="294"/>
      <c r="OTQ284" s="294"/>
      <c r="OTR284" s="294"/>
      <c r="OTS284" s="294"/>
      <c r="OTT284" s="294"/>
      <c r="OTU284" s="294"/>
      <c r="OTV284" s="294"/>
      <c r="OTW284" s="294"/>
      <c r="OTX284" s="294"/>
      <c r="OTY284" s="294"/>
      <c r="OTZ284" s="294"/>
      <c r="OUA284" s="294"/>
      <c r="OUB284" s="294"/>
      <c r="OUC284" s="294"/>
      <c r="OUD284" s="294"/>
      <c r="OUE284" s="294"/>
      <c r="OUF284" s="294"/>
      <c r="OUG284" s="294"/>
      <c r="OUH284" s="294"/>
      <c r="OUI284" s="294"/>
      <c r="OUJ284" s="294"/>
      <c r="OUK284" s="294"/>
      <c r="OUL284" s="294"/>
      <c r="OUM284" s="294"/>
      <c r="OUN284" s="294"/>
      <c r="OUO284" s="294"/>
      <c r="OUP284" s="294"/>
      <c r="OUQ284" s="294"/>
      <c r="OUR284" s="294"/>
      <c r="OUS284" s="294"/>
      <c r="OUT284" s="294"/>
      <c r="OUU284" s="294"/>
      <c r="OUV284" s="294"/>
      <c r="OUW284" s="294"/>
      <c r="OUX284" s="294"/>
      <c r="OUY284" s="294"/>
      <c r="OUZ284" s="294"/>
      <c r="OVA284" s="294"/>
      <c r="OVB284" s="294"/>
      <c r="OVC284" s="294"/>
      <c r="OVD284" s="294"/>
      <c r="OVE284" s="294"/>
      <c r="OVF284" s="294"/>
      <c r="OVG284" s="294"/>
      <c r="OVH284" s="294"/>
      <c r="OVI284" s="294"/>
      <c r="OVJ284" s="294"/>
      <c r="OVK284" s="294"/>
      <c r="OVL284" s="294"/>
      <c r="OVM284" s="294"/>
      <c r="OVN284" s="294"/>
      <c r="OVO284" s="294"/>
      <c r="OVP284" s="294"/>
      <c r="OVQ284" s="294"/>
      <c r="OVR284" s="294"/>
      <c r="OVS284" s="294"/>
      <c r="OVT284" s="294"/>
      <c r="OVU284" s="294"/>
      <c r="OVV284" s="294"/>
      <c r="OVW284" s="294"/>
      <c r="OVX284" s="294"/>
      <c r="OVY284" s="294"/>
      <c r="OVZ284" s="294"/>
      <c r="OWA284" s="294"/>
      <c r="OWB284" s="294"/>
      <c r="OWC284" s="294"/>
      <c r="OWD284" s="294"/>
      <c r="OWE284" s="294"/>
      <c r="OWF284" s="294"/>
      <c r="OWG284" s="294"/>
      <c r="OWH284" s="294"/>
      <c r="OWI284" s="294"/>
      <c r="OWJ284" s="294"/>
      <c r="OWK284" s="294"/>
      <c r="OWL284" s="294"/>
      <c r="OWM284" s="294"/>
      <c r="OWN284" s="294"/>
      <c r="OWO284" s="294"/>
      <c r="OWP284" s="294"/>
      <c r="OWQ284" s="294"/>
      <c r="OWR284" s="294"/>
      <c r="OWS284" s="294"/>
      <c r="OWT284" s="294"/>
      <c r="OWU284" s="294"/>
      <c r="OWV284" s="294"/>
      <c r="OWW284" s="294"/>
      <c r="OWX284" s="294"/>
      <c r="OWY284" s="294"/>
      <c r="OWZ284" s="294"/>
      <c r="OXA284" s="294"/>
      <c r="OXB284" s="294"/>
      <c r="OXC284" s="294"/>
      <c r="OXD284" s="294"/>
      <c r="OXE284" s="294"/>
      <c r="OXF284" s="294"/>
      <c r="OXG284" s="294"/>
      <c r="OXH284" s="294"/>
      <c r="OXI284" s="294"/>
      <c r="OXJ284" s="294"/>
      <c r="OXK284" s="294"/>
      <c r="OXL284" s="294"/>
      <c r="OXM284" s="294"/>
      <c r="OXN284" s="294"/>
      <c r="OXO284" s="294"/>
      <c r="OXP284" s="294"/>
      <c r="OXQ284" s="294"/>
      <c r="OXR284" s="294"/>
      <c r="OXS284" s="294"/>
      <c r="OXT284" s="294"/>
      <c r="OXU284" s="294"/>
      <c r="OXV284" s="294"/>
      <c r="OXW284" s="294"/>
      <c r="OXX284" s="294"/>
      <c r="OXY284" s="294"/>
      <c r="OXZ284" s="294"/>
      <c r="OYA284" s="294"/>
      <c r="OYB284" s="294"/>
      <c r="OYC284" s="294"/>
      <c r="OYD284" s="294"/>
      <c r="OYE284" s="294"/>
      <c r="OYF284" s="294"/>
      <c r="OYG284" s="294"/>
      <c r="OYH284" s="294"/>
      <c r="OYI284" s="294"/>
      <c r="OYJ284" s="294"/>
      <c r="OYK284" s="294"/>
      <c r="OYL284" s="294"/>
      <c r="OYM284" s="294"/>
      <c r="OYN284" s="294"/>
      <c r="OYO284" s="294"/>
      <c r="OYP284" s="294"/>
      <c r="OYQ284" s="294"/>
      <c r="OYR284" s="294"/>
      <c r="OYS284" s="294"/>
      <c r="OYT284" s="294"/>
      <c r="OYU284" s="294"/>
      <c r="OYV284" s="294"/>
      <c r="OYW284" s="294"/>
      <c r="OYX284" s="294"/>
      <c r="OYY284" s="294"/>
      <c r="OYZ284" s="294"/>
      <c r="OZA284" s="294"/>
      <c r="OZB284" s="294"/>
      <c r="OZC284" s="294"/>
      <c r="OZD284" s="294"/>
      <c r="OZE284" s="294"/>
      <c r="OZF284" s="294"/>
      <c r="OZG284" s="294"/>
      <c r="OZH284" s="294"/>
      <c r="OZI284" s="294"/>
      <c r="OZJ284" s="294"/>
      <c r="OZK284" s="294"/>
      <c r="OZL284" s="294"/>
      <c r="OZM284" s="294"/>
      <c r="OZN284" s="294"/>
      <c r="OZO284" s="294"/>
      <c r="OZP284" s="294"/>
      <c r="OZQ284" s="294"/>
      <c r="OZR284" s="294"/>
      <c r="OZS284" s="294"/>
      <c r="OZT284" s="294"/>
      <c r="OZU284" s="294"/>
      <c r="OZV284" s="294"/>
      <c r="OZW284" s="294"/>
      <c r="OZX284" s="294"/>
      <c r="OZY284" s="294"/>
      <c r="OZZ284" s="294"/>
      <c r="PAA284" s="294"/>
      <c r="PAB284" s="294"/>
      <c r="PAC284" s="294"/>
      <c r="PAD284" s="294"/>
      <c r="PAE284" s="294"/>
      <c r="PAF284" s="294"/>
      <c r="PAG284" s="294"/>
      <c r="PAH284" s="294"/>
      <c r="PAI284" s="294"/>
      <c r="PAJ284" s="294"/>
      <c r="PAK284" s="294"/>
      <c r="PAL284" s="294"/>
      <c r="PAM284" s="294"/>
      <c r="PAN284" s="294"/>
      <c r="PAO284" s="294"/>
      <c r="PAP284" s="294"/>
      <c r="PAQ284" s="294"/>
      <c r="PAR284" s="294"/>
      <c r="PAS284" s="294"/>
      <c r="PAT284" s="294"/>
      <c r="PAU284" s="294"/>
      <c r="PAV284" s="294"/>
      <c r="PAW284" s="294"/>
      <c r="PAX284" s="294"/>
      <c r="PAY284" s="294"/>
      <c r="PAZ284" s="294"/>
      <c r="PBA284" s="294"/>
      <c r="PBB284" s="294"/>
      <c r="PBC284" s="294"/>
      <c r="PBD284" s="294"/>
      <c r="PBE284" s="294"/>
      <c r="PBF284" s="294"/>
      <c r="PBG284" s="294"/>
      <c r="PBH284" s="294"/>
      <c r="PBI284" s="294"/>
      <c r="PBJ284" s="294"/>
      <c r="PBK284" s="294"/>
      <c r="PBL284" s="294"/>
      <c r="PBM284" s="294"/>
      <c r="PBN284" s="294"/>
      <c r="PBO284" s="294"/>
      <c r="PBP284" s="294"/>
      <c r="PBQ284" s="294"/>
      <c r="PBR284" s="294"/>
      <c r="PBS284" s="294"/>
      <c r="PBT284" s="294"/>
      <c r="PBU284" s="294"/>
      <c r="PBV284" s="294"/>
      <c r="PBW284" s="294"/>
      <c r="PBX284" s="294"/>
      <c r="PBY284" s="294"/>
      <c r="PBZ284" s="294"/>
      <c r="PCA284" s="294"/>
      <c r="PCB284" s="294"/>
      <c r="PCC284" s="294"/>
      <c r="PCD284" s="294"/>
      <c r="PCE284" s="294"/>
      <c r="PCF284" s="294"/>
      <c r="PCG284" s="294"/>
      <c r="PCH284" s="294"/>
      <c r="PCI284" s="294"/>
      <c r="PCJ284" s="294"/>
      <c r="PCK284" s="294"/>
      <c r="PCL284" s="294"/>
      <c r="PCM284" s="294"/>
      <c r="PCN284" s="294"/>
      <c r="PCO284" s="294"/>
      <c r="PCP284" s="294"/>
      <c r="PCQ284" s="294"/>
      <c r="PCR284" s="294"/>
      <c r="PCS284" s="294"/>
      <c r="PCT284" s="294"/>
      <c r="PCU284" s="294"/>
      <c r="PCV284" s="294"/>
      <c r="PCW284" s="294"/>
      <c r="PCX284" s="294"/>
      <c r="PCY284" s="294"/>
      <c r="PCZ284" s="294"/>
      <c r="PDA284" s="294"/>
      <c r="PDB284" s="294"/>
      <c r="PDC284" s="294"/>
      <c r="PDD284" s="294"/>
      <c r="PDE284" s="294"/>
      <c r="PDF284" s="294"/>
      <c r="PDG284" s="294"/>
      <c r="PDH284" s="294"/>
      <c r="PDI284" s="294"/>
      <c r="PDJ284" s="294"/>
      <c r="PDK284" s="294"/>
      <c r="PDL284" s="294"/>
      <c r="PDM284" s="294"/>
      <c r="PDN284" s="294"/>
      <c r="PDO284" s="294"/>
      <c r="PDP284" s="294"/>
      <c r="PDQ284" s="294"/>
      <c r="PDR284" s="294"/>
      <c r="PDS284" s="294"/>
      <c r="PDT284" s="294"/>
      <c r="PDU284" s="294"/>
      <c r="PDV284" s="294"/>
      <c r="PDW284" s="294"/>
      <c r="PDX284" s="294"/>
      <c r="PDY284" s="294"/>
      <c r="PDZ284" s="294"/>
      <c r="PEA284" s="294"/>
      <c r="PEB284" s="294"/>
      <c r="PEC284" s="294"/>
      <c r="PED284" s="294"/>
      <c r="PEE284" s="294"/>
      <c r="PEF284" s="294"/>
      <c r="PEG284" s="294"/>
      <c r="PEH284" s="294"/>
      <c r="PEI284" s="294"/>
      <c r="PEJ284" s="294"/>
      <c r="PEK284" s="294"/>
      <c r="PEL284" s="294"/>
      <c r="PEM284" s="294"/>
      <c r="PEN284" s="294"/>
      <c r="PEO284" s="294"/>
      <c r="PEP284" s="294"/>
      <c r="PEQ284" s="294"/>
      <c r="PER284" s="294"/>
      <c r="PES284" s="294"/>
      <c r="PET284" s="294"/>
      <c r="PEU284" s="294"/>
      <c r="PEV284" s="294"/>
      <c r="PEW284" s="294"/>
      <c r="PEX284" s="294"/>
      <c r="PEY284" s="294"/>
      <c r="PEZ284" s="294"/>
      <c r="PFA284" s="294"/>
      <c r="PFB284" s="294"/>
      <c r="PFC284" s="294"/>
      <c r="PFD284" s="294"/>
      <c r="PFE284" s="294"/>
      <c r="PFF284" s="294"/>
      <c r="PFG284" s="294"/>
      <c r="PFH284" s="294"/>
      <c r="PFI284" s="294"/>
      <c r="PFJ284" s="294"/>
      <c r="PFK284" s="294"/>
      <c r="PFL284" s="294"/>
      <c r="PFM284" s="294"/>
      <c r="PFN284" s="294"/>
      <c r="PFO284" s="294"/>
      <c r="PFP284" s="294"/>
      <c r="PFQ284" s="294"/>
      <c r="PFR284" s="294"/>
      <c r="PFS284" s="294"/>
      <c r="PFT284" s="294"/>
      <c r="PFU284" s="294"/>
      <c r="PFV284" s="294"/>
      <c r="PFW284" s="294"/>
      <c r="PFX284" s="294"/>
      <c r="PFY284" s="294"/>
      <c r="PFZ284" s="294"/>
      <c r="PGA284" s="294"/>
      <c r="PGB284" s="294"/>
      <c r="PGC284" s="294"/>
      <c r="PGD284" s="294"/>
      <c r="PGE284" s="294"/>
      <c r="PGF284" s="294"/>
      <c r="PGG284" s="294"/>
      <c r="PGH284" s="294"/>
      <c r="PGI284" s="294"/>
      <c r="PGJ284" s="294"/>
      <c r="PGK284" s="294"/>
      <c r="PGL284" s="294"/>
      <c r="PGM284" s="294"/>
      <c r="PGN284" s="294"/>
      <c r="PGO284" s="294"/>
      <c r="PGP284" s="294"/>
      <c r="PGQ284" s="294"/>
      <c r="PGR284" s="294"/>
      <c r="PGS284" s="294"/>
      <c r="PGT284" s="294"/>
      <c r="PGU284" s="294"/>
      <c r="PGV284" s="294"/>
      <c r="PGW284" s="294"/>
      <c r="PGX284" s="294"/>
      <c r="PGY284" s="294"/>
      <c r="PGZ284" s="294"/>
      <c r="PHA284" s="294"/>
      <c r="PHB284" s="294"/>
      <c r="PHC284" s="294"/>
      <c r="PHD284" s="294"/>
      <c r="PHE284" s="294"/>
      <c r="PHF284" s="294"/>
      <c r="PHG284" s="294"/>
      <c r="PHH284" s="294"/>
      <c r="PHI284" s="294"/>
      <c r="PHJ284" s="294"/>
      <c r="PHK284" s="294"/>
      <c r="PHL284" s="294"/>
      <c r="PHM284" s="294"/>
      <c r="PHN284" s="294"/>
      <c r="PHO284" s="294"/>
      <c r="PHP284" s="294"/>
      <c r="PHQ284" s="294"/>
      <c r="PHR284" s="294"/>
      <c r="PHS284" s="294"/>
      <c r="PHT284" s="294"/>
      <c r="PHU284" s="294"/>
      <c r="PHV284" s="294"/>
      <c r="PHW284" s="294"/>
      <c r="PHX284" s="294"/>
      <c r="PHY284" s="294"/>
      <c r="PHZ284" s="294"/>
      <c r="PIA284" s="294"/>
      <c r="PIB284" s="294"/>
      <c r="PIC284" s="294"/>
      <c r="PID284" s="294"/>
      <c r="PIE284" s="294"/>
      <c r="PIF284" s="294"/>
      <c r="PIG284" s="294"/>
      <c r="PIH284" s="294"/>
      <c r="PII284" s="294"/>
      <c r="PIJ284" s="294"/>
      <c r="PIK284" s="294"/>
      <c r="PIL284" s="294"/>
      <c r="PIM284" s="294"/>
      <c r="PIN284" s="294"/>
      <c r="PIO284" s="294"/>
      <c r="PIP284" s="294"/>
      <c r="PIQ284" s="294"/>
      <c r="PIR284" s="294"/>
      <c r="PIS284" s="294"/>
      <c r="PIT284" s="294"/>
      <c r="PIU284" s="294"/>
      <c r="PIV284" s="294"/>
      <c r="PIW284" s="294"/>
      <c r="PIX284" s="294"/>
      <c r="PIY284" s="294"/>
      <c r="PIZ284" s="294"/>
      <c r="PJA284" s="294"/>
      <c r="PJB284" s="294"/>
      <c r="PJC284" s="294"/>
      <c r="PJD284" s="294"/>
      <c r="PJE284" s="294"/>
      <c r="PJF284" s="294"/>
      <c r="PJG284" s="294"/>
      <c r="PJH284" s="294"/>
      <c r="PJI284" s="294"/>
      <c r="PJJ284" s="294"/>
      <c r="PJK284" s="294"/>
      <c r="PJL284" s="294"/>
      <c r="PJM284" s="294"/>
      <c r="PJN284" s="294"/>
      <c r="PJO284" s="294"/>
      <c r="PJP284" s="294"/>
      <c r="PJQ284" s="294"/>
      <c r="PJR284" s="294"/>
      <c r="PJS284" s="294"/>
      <c r="PJT284" s="294"/>
      <c r="PJU284" s="294"/>
      <c r="PJV284" s="294"/>
      <c r="PJW284" s="294"/>
      <c r="PJX284" s="294"/>
      <c r="PJY284" s="294"/>
      <c r="PJZ284" s="294"/>
      <c r="PKA284" s="294"/>
      <c r="PKB284" s="294"/>
      <c r="PKC284" s="294"/>
      <c r="PKD284" s="294"/>
      <c r="PKE284" s="294"/>
      <c r="PKF284" s="294"/>
      <c r="PKG284" s="294"/>
      <c r="PKH284" s="294"/>
      <c r="PKI284" s="294"/>
      <c r="PKJ284" s="294"/>
      <c r="PKK284" s="294"/>
      <c r="PKL284" s="294"/>
      <c r="PKM284" s="294"/>
      <c r="PKN284" s="294"/>
      <c r="PKO284" s="294"/>
      <c r="PKP284" s="294"/>
      <c r="PKQ284" s="294"/>
      <c r="PKR284" s="294"/>
      <c r="PKS284" s="294"/>
      <c r="PKT284" s="294"/>
      <c r="PKU284" s="294"/>
      <c r="PKV284" s="294"/>
      <c r="PKW284" s="294"/>
      <c r="PKX284" s="294"/>
      <c r="PKY284" s="294"/>
      <c r="PKZ284" s="294"/>
      <c r="PLA284" s="294"/>
      <c r="PLB284" s="294"/>
      <c r="PLC284" s="294"/>
      <c r="PLD284" s="294"/>
      <c r="PLE284" s="294"/>
      <c r="PLF284" s="294"/>
      <c r="PLG284" s="294"/>
      <c r="PLH284" s="294"/>
      <c r="PLI284" s="294"/>
      <c r="PLJ284" s="294"/>
      <c r="PLK284" s="294"/>
      <c r="PLL284" s="294"/>
      <c r="PLM284" s="294"/>
      <c r="PLN284" s="294"/>
      <c r="PLO284" s="294"/>
      <c r="PLP284" s="294"/>
      <c r="PLQ284" s="294"/>
      <c r="PLR284" s="294"/>
      <c r="PLS284" s="294"/>
      <c r="PLT284" s="294"/>
      <c r="PLU284" s="294"/>
      <c r="PLV284" s="294"/>
      <c r="PLW284" s="294"/>
      <c r="PLX284" s="294"/>
      <c r="PLY284" s="294"/>
      <c r="PLZ284" s="294"/>
      <c r="PMA284" s="294"/>
      <c r="PMB284" s="294"/>
      <c r="PMC284" s="294"/>
      <c r="PMD284" s="294"/>
      <c r="PME284" s="294"/>
      <c r="PMF284" s="294"/>
      <c r="PMG284" s="294"/>
      <c r="PMH284" s="294"/>
      <c r="PMI284" s="294"/>
      <c r="PMJ284" s="294"/>
      <c r="PMK284" s="294"/>
      <c r="PML284" s="294"/>
      <c r="PMM284" s="294"/>
      <c r="PMN284" s="294"/>
      <c r="PMO284" s="294"/>
      <c r="PMP284" s="294"/>
      <c r="PMQ284" s="294"/>
      <c r="PMR284" s="294"/>
      <c r="PMS284" s="294"/>
      <c r="PMT284" s="294"/>
      <c r="PMU284" s="294"/>
      <c r="PMV284" s="294"/>
      <c r="PMW284" s="294"/>
      <c r="PMX284" s="294"/>
      <c r="PMY284" s="294"/>
      <c r="PMZ284" s="294"/>
      <c r="PNA284" s="294"/>
      <c r="PNB284" s="294"/>
      <c r="PNC284" s="294"/>
      <c r="PND284" s="294"/>
      <c r="PNE284" s="294"/>
      <c r="PNF284" s="294"/>
      <c r="PNG284" s="294"/>
      <c r="PNH284" s="294"/>
      <c r="PNI284" s="294"/>
      <c r="PNJ284" s="294"/>
      <c r="PNK284" s="294"/>
      <c r="PNL284" s="294"/>
      <c r="PNM284" s="294"/>
      <c r="PNN284" s="294"/>
      <c r="PNO284" s="294"/>
      <c r="PNP284" s="294"/>
      <c r="PNQ284" s="294"/>
      <c r="PNR284" s="294"/>
      <c r="PNS284" s="294"/>
      <c r="PNT284" s="294"/>
      <c r="PNU284" s="294"/>
      <c r="PNV284" s="294"/>
      <c r="PNW284" s="294"/>
      <c r="PNX284" s="294"/>
      <c r="PNY284" s="294"/>
      <c r="PNZ284" s="294"/>
      <c r="POA284" s="294"/>
      <c r="POB284" s="294"/>
      <c r="POC284" s="294"/>
      <c r="POD284" s="294"/>
      <c r="POE284" s="294"/>
      <c r="POF284" s="294"/>
      <c r="POG284" s="294"/>
      <c r="POH284" s="294"/>
      <c r="POI284" s="294"/>
      <c r="POJ284" s="294"/>
      <c r="POK284" s="294"/>
      <c r="POL284" s="294"/>
      <c r="POM284" s="294"/>
      <c r="PON284" s="294"/>
      <c r="POO284" s="294"/>
      <c r="POP284" s="294"/>
      <c r="POQ284" s="294"/>
      <c r="POR284" s="294"/>
      <c r="POS284" s="294"/>
      <c r="POT284" s="294"/>
      <c r="POU284" s="294"/>
      <c r="POV284" s="294"/>
      <c r="POW284" s="294"/>
      <c r="POX284" s="294"/>
      <c r="POY284" s="294"/>
      <c r="POZ284" s="294"/>
      <c r="PPA284" s="294"/>
      <c r="PPB284" s="294"/>
      <c r="PPC284" s="294"/>
      <c r="PPD284" s="294"/>
      <c r="PPE284" s="294"/>
      <c r="PPF284" s="294"/>
      <c r="PPG284" s="294"/>
      <c r="PPH284" s="294"/>
      <c r="PPI284" s="294"/>
      <c r="PPJ284" s="294"/>
      <c r="PPK284" s="294"/>
      <c r="PPL284" s="294"/>
      <c r="PPM284" s="294"/>
      <c r="PPN284" s="294"/>
      <c r="PPO284" s="294"/>
      <c r="PPP284" s="294"/>
      <c r="PPQ284" s="294"/>
      <c r="PPR284" s="294"/>
      <c r="PPS284" s="294"/>
      <c r="PPT284" s="294"/>
      <c r="PPU284" s="294"/>
      <c r="PPV284" s="294"/>
      <c r="PPW284" s="294"/>
      <c r="PPX284" s="294"/>
      <c r="PPY284" s="294"/>
      <c r="PPZ284" s="294"/>
      <c r="PQA284" s="294"/>
      <c r="PQB284" s="294"/>
      <c r="PQC284" s="294"/>
      <c r="PQD284" s="294"/>
      <c r="PQE284" s="294"/>
      <c r="PQF284" s="294"/>
      <c r="PQG284" s="294"/>
      <c r="PQH284" s="294"/>
      <c r="PQI284" s="294"/>
      <c r="PQJ284" s="294"/>
      <c r="PQK284" s="294"/>
      <c r="PQL284" s="294"/>
      <c r="PQM284" s="294"/>
      <c r="PQN284" s="294"/>
      <c r="PQO284" s="294"/>
      <c r="PQP284" s="294"/>
      <c r="PQQ284" s="294"/>
      <c r="PQR284" s="294"/>
      <c r="PQS284" s="294"/>
      <c r="PQT284" s="294"/>
      <c r="PQU284" s="294"/>
      <c r="PQV284" s="294"/>
      <c r="PQW284" s="294"/>
      <c r="PQX284" s="294"/>
      <c r="PQY284" s="294"/>
      <c r="PQZ284" s="294"/>
      <c r="PRA284" s="294"/>
      <c r="PRB284" s="294"/>
      <c r="PRC284" s="294"/>
      <c r="PRD284" s="294"/>
      <c r="PRE284" s="294"/>
      <c r="PRF284" s="294"/>
      <c r="PRG284" s="294"/>
      <c r="PRH284" s="294"/>
      <c r="PRI284" s="294"/>
      <c r="PRJ284" s="294"/>
      <c r="PRK284" s="294"/>
      <c r="PRL284" s="294"/>
      <c r="PRM284" s="294"/>
      <c r="PRN284" s="294"/>
      <c r="PRO284" s="294"/>
      <c r="PRP284" s="294"/>
      <c r="PRQ284" s="294"/>
      <c r="PRR284" s="294"/>
      <c r="PRS284" s="294"/>
      <c r="PRT284" s="294"/>
      <c r="PRU284" s="294"/>
      <c r="PRV284" s="294"/>
      <c r="PRW284" s="294"/>
      <c r="PRX284" s="294"/>
      <c r="PRY284" s="294"/>
      <c r="PRZ284" s="294"/>
      <c r="PSA284" s="294"/>
      <c r="PSB284" s="294"/>
      <c r="PSC284" s="294"/>
      <c r="PSD284" s="294"/>
      <c r="PSE284" s="294"/>
      <c r="PSF284" s="294"/>
      <c r="PSG284" s="294"/>
      <c r="PSH284" s="294"/>
      <c r="PSI284" s="294"/>
      <c r="PSJ284" s="294"/>
      <c r="PSK284" s="294"/>
      <c r="PSL284" s="294"/>
      <c r="PSM284" s="294"/>
      <c r="PSN284" s="294"/>
      <c r="PSO284" s="294"/>
      <c r="PSP284" s="294"/>
      <c r="PSQ284" s="294"/>
      <c r="PSR284" s="294"/>
      <c r="PSS284" s="294"/>
      <c r="PST284" s="294"/>
      <c r="PSU284" s="294"/>
      <c r="PSV284" s="294"/>
      <c r="PSW284" s="294"/>
      <c r="PSX284" s="294"/>
      <c r="PSY284" s="294"/>
      <c r="PSZ284" s="294"/>
      <c r="PTA284" s="294"/>
      <c r="PTB284" s="294"/>
      <c r="PTC284" s="294"/>
      <c r="PTD284" s="294"/>
      <c r="PTE284" s="294"/>
      <c r="PTF284" s="294"/>
      <c r="PTG284" s="294"/>
      <c r="PTH284" s="294"/>
      <c r="PTI284" s="294"/>
      <c r="PTJ284" s="294"/>
      <c r="PTK284" s="294"/>
      <c r="PTL284" s="294"/>
      <c r="PTM284" s="294"/>
      <c r="PTN284" s="294"/>
      <c r="PTO284" s="294"/>
      <c r="PTP284" s="294"/>
      <c r="PTQ284" s="294"/>
      <c r="PTR284" s="294"/>
      <c r="PTS284" s="294"/>
      <c r="PTT284" s="294"/>
      <c r="PTU284" s="294"/>
      <c r="PTV284" s="294"/>
      <c r="PTW284" s="294"/>
      <c r="PTX284" s="294"/>
      <c r="PTY284" s="294"/>
      <c r="PTZ284" s="294"/>
      <c r="PUA284" s="294"/>
      <c r="PUB284" s="294"/>
      <c r="PUC284" s="294"/>
      <c r="PUD284" s="294"/>
      <c r="PUE284" s="294"/>
      <c r="PUF284" s="294"/>
      <c r="PUG284" s="294"/>
      <c r="PUH284" s="294"/>
      <c r="PUI284" s="294"/>
      <c r="PUJ284" s="294"/>
      <c r="PUK284" s="294"/>
      <c r="PUL284" s="294"/>
      <c r="PUM284" s="294"/>
      <c r="PUN284" s="294"/>
      <c r="PUO284" s="294"/>
      <c r="PUP284" s="294"/>
      <c r="PUQ284" s="294"/>
      <c r="PUR284" s="294"/>
      <c r="PUS284" s="294"/>
      <c r="PUT284" s="294"/>
      <c r="PUU284" s="294"/>
      <c r="PUV284" s="294"/>
      <c r="PUW284" s="294"/>
      <c r="PUX284" s="294"/>
      <c r="PUY284" s="294"/>
      <c r="PUZ284" s="294"/>
      <c r="PVA284" s="294"/>
      <c r="PVB284" s="294"/>
      <c r="PVC284" s="294"/>
      <c r="PVD284" s="294"/>
      <c r="PVE284" s="294"/>
      <c r="PVF284" s="294"/>
      <c r="PVG284" s="294"/>
      <c r="PVH284" s="294"/>
      <c r="PVI284" s="294"/>
      <c r="PVJ284" s="294"/>
      <c r="PVK284" s="294"/>
      <c r="PVL284" s="294"/>
      <c r="PVM284" s="294"/>
      <c r="PVN284" s="294"/>
      <c r="PVO284" s="294"/>
      <c r="PVP284" s="294"/>
      <c r="PVQ284" s="294"/>
      <c r="PVR284" s="294"/>
      <c r="PVS284" s="294"/>
      <c r="PVT284" s="294"/>
      <c r="PVU284" s="294"/>
      <c r="PVV284" s="294"/>
      <c r="PVW284" s="294"/>
      <c r="PVX284" s="294"/>
      <c r="PVY284" s="294"/>
      <c r="PVZ284" s="294"/>
      <c r="PWA284" s="294"/>
      <c r="PWB284" s="294"/>
      <c r="PWC284" s="294"/>
      <c r="PWD284" s="294"/>
      <c r="PWE284" s="294"/>
      <c r="PWF284" s="294"/>
      <c r="PWG284" s="294"/>
      <c r="PWH284" s="294"/>
      <c r="PWI284" s="294"/>
      <c r="PWJ284" s="294"/>
      <c r="PWK284" s="294"/>
      <c r="PWL284" s="294"/>
      <c r="PWM284" s="294"/>
      <c r="PWN284" s="294"/>
      <c r="PWO284" s="294"/>
      <c r="PWP284" s="294"/>
      <c r="PWQ284" s="294"/>
      <c r="PWR284" s="294"/>
      <c r="PWS284" s="294"/>
      <c r="PWT284" s="294"/>
      <c r="PWU284" s="294"/>
      <c r="PWV284" s="294"/>
      <c r="PWW284" s="294"/>
      <c r="PWX284" s="294"/>
      <c r="PWY284" s="294"/>
      <c r="PWZ284" s="294"/>
      <c r="PXA284" s="294"/>
      <c r="PXB284" s="294"/>
      <c r="PXC284" s="294"/>
      <c r="PXD284" s="294"/>
      <c r="PXE284" s="294"/>
      <c r="PXF284" s="294"/>
      <c r="PXG284" s="294"/>
      <c r="PXH284" s="294"/>
      <c r="PXI284" s="294"/>
      <c r="PXJ284" s="294"/>
      <c r="PXK284" s="294"/>
      <c r="PXL284" s="294"/>
      <c r="PXM284" s="294"/>
      <c r="PXN284" s="294"/>
      <c r="PXO284" s="294"/>
      <c r="PXP284" s="294"/>
      <c r="PXQ284" s="294"/>
      <c r="PXR284" s="294"/>
      <c r="PXS284" s="294"/>
      <c r="PXT284" s="294"/>
      <c r="PXU284" s="294"/>
      <c r="PXV284" s="294"/>
      <c r="PXW284" s="294"/>
      <c r="PXX284" s="294"/>
      <c r="PXY284" s="294"/>
      <c r="PXZ284" s="294"/>
      <c r="PYA284" s="294"/>
      <c r="PYB284" s="294"/>
      <c r="PYC284" s="294"/>
      <c r="PYD284" s="294"/>
      <c r="PYE284" s="294"/>
      <c r="PYF284" s="294"/>
      <c r="PYG284" s="294"/>
      <c r="PYH284" s="294"/>
      <c r="PYI284" s="294"/>
      <c r="PYJ284" s="294"/>
      <c r="PYK284" s="294"/>
      <c r="PYL284" s="294"/>
      <c r="PYM284" s="294"/>
      <c r="PYN284" s="294"/>
      <c r="PYO284" s="294"/>
      <c r="PYP284" s="294"/>
      <c r="PYQ284" s="294"/>
      <c r="PYR284" s="294"/>
      <c r="PYS284" s="294"/>
      <c r="PYT284" s="294"/>
      <c r="PYU284" s="294"/>
      <c r="PYV284" s="294"/>
      <c r="PYW284" s="294"/>
      <c r="PYX284" s="294"/>
      <c r="PYY284" s="294"/>
      <c r="PYZ284" s="294"/>
      <c r="PZA284" s="294"/>
      <c r="PZB284" s="294"/>
      <c r="PZC284" s="294"/>
      <c r="PZD284" s="294"/>
      <c r="PZE284" s="294"/>
      <c r="PZF284" s="294"/>
      <c r="PZG284" s="294"/>
      <c r="PZH284" s="294"/>
      <c r="PZI284" s="294"/>
      <c r="PZJ284" s="294"/>
      <c r="PZK284" s="294"/>
      <c r="PZL284" s="294"/>
      <c r="PZM284" s="294"/>
      <c r="PZN284" s="294"/>
      <c r="PZO284" s="294"/>
      <c r="PZP284" s="294"/>
      <c r="PZQ284" s="294"/>
      <c r="PZR284" s="294"/>
      <c r="PZS284" s="294"/>
      <c r="PZT284" s="294"/>
      <c r="PZU284" s="294"/>
      <c r="PZV284" s="294"/>
      <c r="PZW284" s="294"/>
      <c r="PZX284" s="294"/>
      <c r="PZY284" s="294"/>
      <c r="PZZ284" s="294"/>
      <c r="QAA284" s="294"/>
      <c r="QAB284" s="294"/>
      <c r="QAC284" s="294"/>
      <c r="QAD284" s="294"/>
      <c r="QAE284" s="294"/>
      <c r="QAF284" s="294"/>
      <c r="QAG284" s="294"/>
      <c r="QAH284" s="294"/>
      <c r="QAI284" s="294"/>
      <c r="QAJ284" s="294"/>
      <c r="QAK284" s="294"/>
      <c r="QAL284" s="294"/>
      <c r="QAM284" s="294"/>
      <c r="QAN284" s="294"/>
      <c r="QAO284" s="294"/>
      <c r="QAP284" s="294"/>
      <c r="QAQ284" s="294"/>
      <c r="QAR284" s="294"/>
      <c r="QAS284" s="294"/>
      <c r="QAT284" s="294"/>
      <c r="QAU284" s="294"/>
      <c r="QAV284" s="294"/>
      <c r="QAW284" s="294"/>
      <c r="QAX284" s="294"/>
      <c r="QAY284" s="294"/>
      <c r="QAZ284" s="294"/>
      <c r="QBA284" s="294"/>
      <c r="QBB284" s="294"/>
      <c r="QBC284" s="294"/>
      <c r="QBD284" s="294"/>
      <c r="QBE284" s="294"/>
      <c r="QBF284" s="294"/>
      <c r="QBG284" s="294"/>
      <c r="QBH284" s="294"/>
      <c r="QBI284" s="294"/>
      <c r="QBJ284" s="294"/>
      <c r="QBK284" s="294"/>
      <c r="QBL284" s="294"/>
      <c r="QBM284" s="294"/>
      <c r="QBN284" s="294"/>
      <c r="QBO284" s="294"/>
      <c r="QBP284" s="294"/>
      <c r="QBQ284" s="294"/>
      <c r="QBR284" s="294"/>
      <c r="QBS284" s="294"/>
      <c r="QBT284" s="294"/>
      <c r="QBU284" s="294"/>
      <c r="QBV284" s="294"/>
      <c r="QBW284" s="294"/>
      <c r="QBX284" s="294"/>
      <c r="QBY284" s="294"/>
      <c r="QBZ284" s="294"/>
      <c r="QCA284" s="294"/>
      <c r="QCB284" s="294"/>
      <c r="QCC284" s="294"/>
      <c r="QCD284" s="294"/>
      <c r="QCE284" s="294"/>
      <c r="QCF284" s="294"/>
      <c r="QCG284" s="294"/>
      <c r="QCH284" s="294"/>
      <c r="QCI284" s="294"/>
      <c r="QCJ284" s="294"/>
      <c r="QCK284" s="294"/>
      <c r="QCL284" s="294"/>
      <c r="QCM284" s="294"/>
      <c r="QCN284" s="294"/>
      <c r="QCO284" s="294"/>
      <c r="QCP284" s="294"/>
      <c r="QCQ284" s="294"/>
      <c r="QCR284" s="294"/>
      <c r="QCS284" s="294"/>
      <c r="QCT284" s="294"/>
      <c r="QCU284" s="294"/>
      <c r="QCV284" s="294"/>
      <c r="QCW284" s="294"/>
      <c r="QCX284" s="294"/>
      <c r="QCY284" s="294"/>
      <c r="QCZ284" s="294"/>
      <c r="QDA284" s="294"/>
      <c r="QDB284" s="294"/>
      <c r="QDC284" s="294"/>
      <c r="QDD284" s="294"/>
      <c r="QDE284" s="294"/>
      <c r="QDF284" s="294"/>
      <c r="QDG284" s="294"/>
      <c r="QDH284" s="294"/>
      <c r="QDI284" s="294"/>
      <c r="QDJ284" s="294"/>
      <c r="QDK284" s="294"/>
      <c r="QDL284" s="294"/>
      <c r="QDM284" s="294"/>
      <c r="QDN284" s="294"/>
      <c r="QDO284" s="294"/>
      <c r="QDP284" s="294"/>
      <c r="QDQ284" s="294"/>
      <c r="QDR284" s="294"/>
      <c r="QDS284" s="294"/>
      <c r="QDT284" s="294"/>
      <c r="QDU284" s="294"/>
      <c r="QDV284" s="294"/>
      <c r="QDW284" s="294"/>
      <c r="QDX284" s="294"/>
      <c r="QDY284" s="294"/>
      <c r="QDZ284" s="294"/>
      <c r="QEA284" s="294"/>
      <c r="QEB284" s="294"/>
      <c r="QEC284" s="294"/>
      <c r="QED284" s="294"/>
      <c r="QEE284" s="294"/>
      <c r="QEF284" s="294"/>
      <c r="QEG284" s="294"/>
      <c r="QEH284" s="294"/>
      <c r="QEI284" s="294"/>
      <c r="QEJ284" s="294"/>
      <c r="QEK284" s="294"/>
      <c r="QEL284" s="294"/>
      <c r="QEM284" s="294"/>
      <c r="QEN284" s="294"/>
      <c r="QEO284" s="294"/>
      <c r="QEP284" s="294"/>
      <c r="QEQ284" s="294"/>
      <c r="QER284" s="294"/>
      <c r="QES284" s="294"/>
      <c r="QET284" s="294"/>
      <c r="QEU284" s="294"/>
      <c r="QEV284" s="294"/>
      <c r="QEW284" s="294"/>
      <c r="QEX284" s="294"/>
      <c r="QEY284" s="294"/>
      <c r="QEZ284" s="294"/>
      <c r="QFA284" s="294"/>
      <c r="QFB284" s="294"/>
      <c r="QFC284" s="294"/>
      <c r="QFD284" s="294"/>
      <c r="QFE284" s="294"/>
      <c r="QFF284" s="294"/>
      <c r="QFG284" s="294"/>
      <c r="QFH284" s="294"/>
      <c r="QFI284" s="294"/>
      <c r="QFJ284" s="294"/>
      <c r="QFK284" s="294"/>
      <c r="QFL284" s="294"/>
      <c r="QFM284" s="294"/>
      <c r="QFN284" s="294"/>
      <c r="QFO284" s="294"/>
      <c r="QFP284" s="294"/>
      <c r="QFQ284" s="294"/>
      <c r="QFR284" s="294"/>
      <c r="QFS284" s="294"/>
      <c r="QFT284" s="294"/>
      <c r="QFU284" s="294"/>
      <c r="QFV284" s="294"/>
      <c r="QFW284" s="294"/>
      <c r="QFX284" s="294"/>
      <c r="QFY284" s="294"/>
      <c r="QFZ284" s="294"/>
      <c r="QGA284" s="294"/>
      <c r="QGB284" s="294"/>
      <c r="QGC284" s="294"/>
      <c r="QGD284" s="294"/>
      <c r="QGE284" s="294"/>
      <c r="QGF284" s="294"/>
      <c r="QGG284" s="294"/>
      <c r="QGH284" s="294"/>
      <c r="QGI284" s="294"/>
      <c r="QGJ284" s="294"/>
      <c r="QGK284" s="294"/>
      <c r="QGL284" s="294"/>
      <c r="QGM284" s="294"/>
      <c r="QGN284" s="294"/>
      <c r="QGO284" s="294"/>
      <c r="QGP284" s="294"/>
      <c r="QGQ284" s="294"/>
      <c r="QGR284" s="294"/>
      <c r="QGS284" s="294"/>
      <c r="QGT284" s="294"/>
      <c r="QGU284" s="294"/>
      <c r="QGV284" s="294"/>
      <c r="QGW284" s="294"/>
      <c r="QGX284" s="294"/>
      <c r="QGY284" s="294"/>
      <c r="QGZ284" s="294"/>
      <c r="QHA284" s="294"/>
      <c r="QHB284" s="294"/>
      <c r="QHC284" s="294"/>
      <c r="QHD284" s="294"/>
      <c r="QHE284" s="294"/>
      <c r="QHF284" s="294"/>
      <c r="QHG284" s="294"/>
      <c r="QHH284" s="294"/>
      <c r="QHI284" s="294"/>
      <c r="QHJ284" s="294"/>
      <c r="QHK284" s="294"/>
      <c r="QHL284" s="294"/>
      <c r="QHM284" s="294"/>
      <c r="QHN284" s="294"/>
      <c r="QHO284" s="294"/>
      <c r="QHP284" s="294"/>
      <c r="QHQ284" s="294"/>
      <c r="QHR284" s="294"/>
      <c r="QHS284" s="294"/>
      <c r="QHT284" s="294"/>
      <c r="QHU284" s="294"/>
      <c r="QHV284" s="294"/>
      <c r="QHW284" s="294"/>
      <c r="QHX284" s="294"/>
      <c r="QHY284" s="294"/>
      <c r="QHZ284" s="294"/>
      <c r="QIA284" s="294"/>
      <c r="QIB284" s="294"/>
      <c r="QIC284" s="294"/>
      <c r="QID284" s="294"/>
      <c r="QIE284" s="294"/>
      <c r="QIF284" s="294"/>
      <c r="QIG284" s="294"/>
      <c r="QIH284" s="294"/>
      <c r="QII284" s="294"/>
      <c r="QIJ284" s="294"/>
      <c r="QIK284" s="294"/>
      <c r="QIL284" s="294"/>
      <c r="QIM284" s="294"/>
      <c r="QIN284" s="294"/>
      <c r="QIO284" s="294"/>
      <c r="QIP284" s="294"/>
      <c r="QIQ284" s="294"/>
      <c r="QIR284" s="294"/>
      <c r="QIS284" s="294"/>
      <c r="QIT284" s="294"/>
      <c r="QIU284" s="294"/>
      <c r="QIV284" s="294"/>
      <c r="QIW284" s="294"/>
      <c r="QIX284" s="294"/>
      <c r="QIY284" s="294"/>
      <c r="QIZ284" s="294"/>
      <c r="QJA284" s="294"/>
      <c r="QJB284" s="294"/>
      <c r="QJC284" s="294"/>
      <c r="QJD284" s="294"/>
      <c r="QJE284" s="294"/>
      <c r="QJF284" s="294"/>
      <c r="QJG284" s="294"/>
      <c r="QJH284" s="294"/>
      <c r="QJI284" s="294"/>
      <c r="QJJ284" s="294"/>
      <c r="QJK284" s="294"/>
      <c r="QJL284" s="294"/>
      <c r="QJM284" s="294"/>
      <c r="QJN284" s="294"/>
      <c r="QJO284" s="294"/>
      <c r="QJP284" s="294"/>
      <c r="QJQ284" s="294"/>
      <c r="QJR284" s="294"/>
      <c r="QJS284" s="294"/>
      <c r="QJT284" s="294"/>
      <c r="QJU284" s="294"/>
      <c r="QJV284" s="294"/>
      <c r="QJW284" s="294"/>
      <c r="QJX284" s="294"/>
      <c r="QJY284" s="294"/>
      <c r="QJZ284" s="294"/>
      <c r="QKA284" s="294"/>
      <c r="QKB284" s="294"/>
      <c r="QKC284" s="294"/>
      <c r="QKD284" s="294"/>
      <c r="QKE284" s="294"/>
      <c r="QKF284" s="294"/>
      <c r="QKG284" s="294"/>
      <c r="QKH284" s="294"/>
      <c r="QKI284" s="294"/>
      <c r="QKJ284" s="294"/>
      <c r="QKK284" s="294"/>
      <c r="QKL284" s="294"/>
      <c r="QKM284" s="294"/>
      <c r="QKN284" s="294"/>
      <c r="QKO284" s="294"/>
      <c r="QKP284" s="294"/>
      <c r="QKQ284" s="294"/>
      <c r="QKR284" s="294"/>
      <c r="QKS284" s="294"/>
      <c r="QKT284" s="294"/>
      <c r="QKU284" s="294"/>
      <c r="QKV284" s="294"/>
      <c r="QKW284" s="294"/>
      <c r="QKX284" s="294"/>
      <c r="QKY284" s="294"/>
      <c r="QKZ284" s="294"/>
      <c r="QLA284" s="294"/>
      <c r="QLB284" s="294"/>
      <c r="QLC284" s="294"/>
      <c r="QLD284" s="294"/>
      <c r="QLE284" s="294"/>
      <c r="QLF284" s="294"/>
      <c r="QLG284" s="294"/>
      <c r="QLH284" s="294"/>
      <c r="QLI284" s="294"/>
      <c r="QLJ284" s="294"/>
      <c r="QLK284" s="294"/>
      <c r="QLL284" s="294"/>
      <c r="QLM284" s="294"/>
      <c r="QLN284" s="294"/>
      <c r="QLO284" s="294"/>
      <c r="QLP284" s="294"/>
      <c r="QLQ284" s="294"/>
      <c r="QLR284" s="294"/>
      <c r="QLS284" s="294"/>
      <c r="QLT284" s="294"/>
      <c r="QLU284" s="294"/>
      <c r="QLV284" s="294"/>
      <c r="QLW284" s="294"/>
      <c r="QLX284" s="294"/>
      <c r="QLY284" s="294"/>
      <c r="QLZ284" s="294"/>
      <c r="QMA284" s="294"/>
      <c r="QMB284" s="294"/>
      <c r="QMC284" s="294"/>
      <c r="QMD284" s="294"/>
      <c r="QME284" s="294"/>
      <c r="QMF284" s="294"/>
      <c r="QMG284" s="294"/>
      <c r="QMH284" s="294"/>
      <c r="QMI284" s="294"/>
      <c r="QMJ284" s="294"/>
      <c r="QMK284" s="294"/>
      <c r="QML284" s="294"/>
      <c r="QMM284" s="294"/>
      <c r="QMN284" s="294"/>
      <c r="QMO284" s="294"/>
      <c r="QMP284" s="294"/>
      <c r="QMQ284" s="294"/>
      <c r="QMR284" s="294"/>
      <c r="QMS284" s="294"/>
      <c r="QMT284" s="294"/>
      <c r="QMU284" s="294"/>
      <c r="QMV284" s="294"/>
      <c r="QMW284" s="294"/>
      <c r="QMX284" s="294"/>
      <c r="QMY284" s="294"/>
      <c r="QMZ284" s="294"/>
      <c r="QNA284" s="294"/>
      <c r="QNB284" s="294"/>
      <c r="QNC284" s="294"/>
      <c r="QND284" s="294"/>
      <c r="QNE284" s="294"/>
      <c r="QNF284" s="294"/>
      <c r="QNG284" s="294"/>
      <c r="QNH284" s="294"/>
      <c r="QNI284" s="294"/>
      <c r="QNJ284" s="294"/>
      <c r="QNK284" s="294"/>
      <c r="QNL284" s="294"/>
      <c r="QNM284" s="294"/>
      <c r="QNN284" s="294"/>
      <c r="QNO284" s="294"/>
      <c r="QNP284" s="294"/>
      <c r="QNQ284" s="294"/>
      <c r="QNR284" s="294"/>
      <c r="QNS284" s="294"/>
      <c r="QNT284" s="294"/>
      <c r="QNU284" s="294"/>
      <c r="QNV284" s="294"/>
      <c r="QNW284" s="294"/>
      <c r="QNX284" s="294"/>
      <c r="QNY284" s="294"/>
      <c r="QNZ284" s="294"/>
      <c r="QOA284" s="294"/>
      <c r="QOB284" s="294"/>
      <c r="QOC284" s="294"/>
      <c r="QOD284" s="294"/>
      <c r="QOE284" s="294"/>
      <c r="QOF284" s="294"/>
      <c r="QOG284" s="294"/>
      <c r="QOH284" s="294"/>
      <c r="QOI284" s="294"/>
      <c r="QOJ284" s="294"/>
      <c r="QOK284" s="294"/>
      <c r="QOL284" s="294"/>
      <c r="QOM284" s="294"/>
      <c r="QON284" s="294"/>
      <c r="QOO284" s="294"/>
      <c r="QOP284" s="294"/>
      <c r="QOQ284" s="294"/>
      <c r="QOR284" s="294"/>
      <c r="QOS284" s="294"/>
      <c r="QOT284" s="294"/>
      <c r="QOU284" s="294"/>
      <c r="QOV284" s="294"/>
      <c r="QOW284" s="294"/>
      <c r="QOX284" s="294"/>
      <c r="QOY284" s="294"/>
      <c r="QOZ284" s="294"/>
      <c r="QPA284" s="294"/>
      <c r="QPB284" s="294"/>
      <c r="QPC284" s="294"/>
      <c r="QPD284" s="294"/>
      <c r="QPE284" s="294"/>
      <c r="QPF284" s="294"/>
      <c r="QPG284" s="294"/>
      <c r="QPH284" s="294"/>
      <c r="QPI284" s="294"/>
      <c r="QPJ284" s="294"/>
      <c r="QPK284" s="294"/>
      <c r="QPL284" s="294"/>
      <c r="QPM284" s="294"/>
      <c r="QPN284" s="294"/>
      <c r="QPO284" s="294"/>
      <c r="QPP284" s="294"/>
      <c r="QPQ284" s="294"/>
      <c r="QPR284" s="294"/>
      <c r="QPS284" s="294"/>
      <c r="QPT284" s="294"/>
      <c r="QPU284" s="294"/>
      <c r="QPV284" s="294"/>
      <c r="QPW284" s="294"/>
      <c r="QPX284" s="294"/>
      <c r="QPY284" s="294"/>
      <c r="QPZ284" s="294"/>
      <c r="QQA284" s="294"/>
      <c r="QQB284" s="294"/>
      <c r="QQC284" s="294"/>
      <c r="QQD284" s="294"/>
      <c r="QQE284" s="294"/>
      <c r="QQF284" s="294"/>
      <c r="QQG284" s="294"/>
      <c r="QQH284" s="294"/>
      <c r="QQI284" s="294"/>
      <c r="QQJ284" s="294"/>
      <c r="QQK284" s="294"/>
      <c r="QQL284" s="294"/>
      <c r="QQM284" s="294"/>
      <c r="QQN284" s="294"/>
      <c r="QQO284" s="294"/>
      <c r="QQP284" s="294"/>
      <c r="QQQ284" s="294"/>
      <c r="QQR284" s="294"/>
      <c r="QQS284" s="294"/>
      <c r="QQT284" s="294"/>
      <c r="QQU284" s="294"/>
      <c r="QQV284" s="294"/>
      <c r="QQW284" s="294"/>
      <c r="QQX284" s="294"/>
      <c r="QQY284" s="294"/>
      <c r="QQZ284" s="294"/>
      <c r="QRA284" s="294"/>
      <c r="QRB284" s="294"/>
      <c r="QRC284" s="294"/>
      <c r="QRD284" s="294"/>
      <c r="QRE284" s="294"/>
      <c r="QRF284" s="294"/>
      <c r="QRG284" s="294"/>
      <c r="QRH284" s="294"/>
      <c r="QRI284" s="294"/>
      <c r="QRJ284" s="294"/>
      <c r="QRK284" s="294"/>
      <c r="QRL284" s="294"/>
      <c r="QRM284" s="294"/>
      <c r="QRN284" s="294"/>
      <c r="QRO284" s="294"/>
      <c r="QRP284" s="294"/>
      <c r="QRQ284" s="294"/>
      <c r="QRR284" s="294"/>
      <c r="QRS284" s="294"/>
      <c r="QRT284" s="294"/>
      <c r="QRU284" s="294"/>
      <c r="QRV284" s="294"/>
      <c r="QRW284" s="294"/>
      <c r="QRX284" s="294"/>
      <c r="QRY284" s="294"/>
      <c r="QRZ284" s="294"/>
      <c r="QSA284" s="294"/>
      <c r="QSB284" s="294"/>
      <c r="QSC284" s="294"/>
      <c r="QSD284" s="294"/>
      <c r="QSE284" s="294"/>
      <c r="QSF284" s="294"/>
      <c r="QSG284" s="294"/>
      <c r="QSH284" s="294"/>
      <c r="QSI284" s="294"/>
      <c r="QSJ284" s="294"/>
      <c r="QSK284" s="294"/>
      <c r="QSL284" s="294"/>
      <c r="QSM284" s="294"/>
      <c r="QSN284" s="294"/>
      <c r="QSO284" s="294"/>
      <c r="QSP284" s="294"/>
      <c r="QSQ284" s="294"/>
      <c r="QSR284" s="294"/>
      <c r="QSS284" s="294"/>
      <c r="QST284" s="294"/>
      <c r="QSU284" s="294"/>
      <c r="QSV284" s="294"/>
      <c r="QSW284" s="294"/>
      <c r="QSX284" s="294"/>
      <c r="QSY284" s="294"/>
      <c r="QSZ284" s="294"/>
      <c r="QTA284" s="294"/>
      <c r="QTB284" s="294"/>
      <c r="QTC284" s="294"/>
      <c r="QTD284" s="294"/>
      <c r="QTE284" s="294"/>
      <c r="QTF284" s="294"/>
      <c r="QTG284" s="294"/>
      <c r="QTH284" s="294"/>
      <c r="QTI284" s="294"/>
      <c r="QTJ284" s="294"/>
      <c r="QTK284" s="294"/>
      <c r="QTL284" s="294"/>
      <c r="QTM284" s="294"/>
      <c r="QTN284" s="294"/>
      <c r="QTO284" s="294"/>
      <c r="QTP284" s="294"/>
      <c r="QTQ284" s="294"/>
      <c r="QTR284" s="294"/>
      <c r="QTS284" s="294"/>
      <c r="QTT284" s="294"/>
      <c r="QTU284" s="294"/>
      <c r="QTV284" s="294"/>
      <c r="QTW284" s="294"/>
      <c r="QTX284" s="294"/>
      <c r="QTY284" s="294"/>
      <c r="QTZ284" s="294"/>
      <c r="QUA284" s="294"/>
      <c r="QUB284" s="294"/>
      <c r="QUC284" s="294"/>
      <c r="QUD284" s="294"/>
      <c r="QUE284" s="294"/>
      <c r="QUF284" s="294"/>
      <c r="QUG284" s="294"/>
      <c r="QUH284" s="294"/>
      <c r="QUI284" s="294"/>
      <c r="QUJ284" s="294"/>
      <c r="QUK284" s="294"/>
      <c r="QUL284" s="294"/>
      <c r="QUM284" s="294"/>
      <c r="QUN284" s="294"/>
      <c r="QUO284" s="294"/>
      <c r="QUP284" s="294"/>
      <c r="QUQ284" s="294"/>
      <c r="QUR284" s="294"/>
      <c r="QUS284" s="294"/>
      <c r="QUT284" s="294"/>
      <c r="QUU284" s="294"/>
      <c r="QUV284" s="294"/>
      <c r="QUW284" s="294"/>
      <c r="QUX284" s="294"/>
      <c r="QUY284" s="294"/>
      <c r="QUZ284" s="294"/>
      <c r="QVA284" s="294"/>
      <c r="QVB284" s="294"/>
      <c r="QVC284" s="294"/>
      <c r="QVD284" s="294"/>
      <c r="QVE284" s="294"/>
      <c r="QVF284" s="294"/>
      <c r="QVG284" s="294"/>
      <c r="QVH284" s="294"/>
      <c r="QVI284" s="294"/>
      <c r="QVJ284" s="294"/>
      <c r="QVK284" s="294"/>
      <c r="QVL284" s="294"/>
      <c r="QVM284" s="294"/>
      <c r="QVN284" s="294"/>
      <c r="QVO284" s="294"/>
      <c r="QVP284" s="294"/>
      <c r="QVQ284" s="294"/>
      <c r="QVR284" s="294"/>
      <c r="QVS284" s="294"/>
      <c r="QVT284" s="294"/>
      <c r="QVU284" s="294"/>
      <c r="QVV284" s="294"/>
      <c r="QVW284" s="294"/>
      <c r="QVX284" s="294"/>
      <c r="QVY284" s="294"/>
      <c r="QVZ284" s="294"/>
      <c r="QWA284" s="294"/>
      <c r="QWB284" s="294"/>
      <c r="QWC284" s="294"/>
      <c r="QWD284" s="294"/>
      <c r="QWE284" s="294"/>
      <c r="QWF284" s="294"/>
      <c r="QWG284" s="294"/>
      <c r="QWH284" s="294"/>
      <c r="QWI284" s="294"/>
      <c r="QWJ284" s="294"/>
      <c r="QWK284" s="294"/>
      <c r="QWL284" s="294"/>
      <c r="QWM284" s="294"/>
      <c r="QWN284" s="294"/>
      <c r="QWO284" s="294"/>
      <c r="QWP284" s="294"/>
      <c r="QWQ284" s="294"/>
      <c r="QWR284" s="294"/>
      <c r="QWS284" s="294"/>
      <c r="QWT284" s="294"/>
      <c r="QWU284" s="294"/>
      <c r="QWV284" s="294"/>
      <c r="QWW284" s="294"/>
      <c r="QWX284" s="294"/>
      <c r="QWY284" s="294"/>
      <c r="QWZ284" s="294"/>
      <c r="QXA284" s="294"/>
      <c r="QXB284" s="294"/>
      <c r="QXC284" s="294"/>
      <c r="QXD284" s="294"/>
      <c r="QXE284" s="294"/>
      <c r="QXF284" s="294"/>
      <c r="QXG284" s="294"/>
      <c r="QXH284" s="294"/>
      <c r="QXI284" s="294"/>
      <c r="QXJ284" s="294"/>
      <c r="QXK284" s="294"/>
      <c r="QXL284" s="294"/>
      <c r="QXM284" s="294"/>
      <c r="QXN284" s="294"/>
      <c r="QXO284" s="294"/>
      <c r="QXP284" s="294"/>
      <c r="QXQ284" s="294"/>
      <c r="QXR284" s="294"/>
      <c r="QXS284" s="294"/>
      <c r="QXT284" s="294"/>
      <c r="QXU284" s="294"/>
      <c r="QXV284" s="294"/>
      <c r="QXW284" s="294"/>
      <c r="QXX284" s="294"/>
      <c r="QXY284" s="294"/>
      <c r="QXZ284" s="294"/>
      <c r="QYA284" s="294"/>
      <c r="QYB284" s="294"/>
      <c r="QYC284" s="294"/>
      <c r="QYD284" s="294"/>
      <c r="QYE284" s="294"/>
      <c r="QYF284" s="294"/>
      <c r="QYG284" s="294"/>
      <c r="QYH284" s="294"/>
      <c r="QYI284" s="294"/>
      <c r="QYJ284" s="294"/>
      <c r="QYK284" s="294"/>
      <c r="QYL284" s="294"/>
      <c r="QYM284" s="294"/>
      <c r="QYN284" s="294"/>
      <c r="QYO284" s="294"/>
      <c r="QYP284" s="294"/>
      <c r="QYQ284" s="294"/>
      <c r="QYR284" s="294"/>
      <c r="QYS284" s="294"/>
      <c r="QYT284" s="294"/>
      <c r="QYU284" s="294"/>
      <c r="QYV284" s="294"/>
      <c r="QYW284" s="294"/>
      <c r="QYX284" s="294"/>
      <c r="QYY284" s="294"/>
      <c r="QYZ284" s="294"/>
      <c r="QZA284" s="294"/>
      <c r="QZB284" s="294"/>
      <c r="QZC284" s="294"/>
      <c r="QZD284" s="294"/>
      <c r="QZE284" s="294"/>
      <c r="QZF284" s="294"/>
      <c r="QZG284" s="294"/>
      <c r="QZH284" s="294"/>
      <c r="QZI284" s="294"/>
      <c r="QZJ284" s="294"/>
      <c r="QZK284" s="294"/>
      <c r="QZL284" s="294"/>
      <c r="QZM284" s="294"/>
      <c r="QZN284" s="294"/>
      <c r="QZO284" s="294"/>
      <c r="QZP284" s="294"/>
      <c r="QZQ284" s="294"/>
      <c r="QZR284" s="294"/>
      <c r="QZS284" s="294"/>
      <c r="QZT284" s="294"/>
      <c r="QZU284" s="294"/>
      <c r="QZV284" s="294"/>
      <c r="QZW284" s="294"/>
      <c r="QZX284" s="294"/>
      <c r="QZY284" s="294"/>
      <c r="QZZ284" s="294"/>
      <c r="RAA284" s="294"/>
      <c r="RAB284" s="294"/>
      <c r="RAC284" s="294"/>
      <c r="RAD284" s="294"/>
      <c r="RAE284" s="294"/>
      <c r="RAF284" s="294"/>
      <c r="RAG284" s="294"/>
      <c r="RAH284" s="294"/>
      <c r="RAI284" s="294"/>
      <c r="RAJ284" s="294"/>
      <c r="RAK284" s="294"/>
      <c r="RAL284" s="294"/>
      <c r="RAM284" s="294"/>
      <c r="RAN284" s="294"/>
      <c r="RAO284" s="294"/>
      <c r="RAP284" s="294"/>
      <c r="RAQ284" s="294"/>
      <c r="RAR284" s="294"/>
      <c r="RAS284" s="294"/>
      <c r="RAT284" s="294"/>
      <c r="RAU284" s="294"/>
      <c r="RAV284" s="294"/>
      <c r="RAW284" s="294"/>
      <c r="RAX284" s="294"/>
      <c r="RAY284" s="294"/>
      <c r="RAZ284" s="294"/>
      <c r="RBA284" s="294"/>
      <c r="RBB284" s="294"/>
      <c r="RBC284" s="294"/>
      <c r="RBD284" s="294"/>
      <c r="RBE284" s="294"/>
      <c r="RBF284" s="294"/>
      <c r="RBG284" s="294"/>
      <c r="RBH284" s="294"/>
      <c r="RBI284" s="294"/>
      <c r="RBJ284" s="294"/>
      <c r="RBK284" s="294"/>
      <c r="RBL284" s="294"/>
      <c r="RBM284" s="294"/>
      <c r="RBN284" s="294"/>
      <c r="RBO284" s="294"/>
      <c r="RBP284" s="294"/>
      <c r="RBQ284" s="294"/>
      <c r="RBR284" s="294"/>
      <c r="RBS284" s="294"/>
      <c r="RBT284" s="294"/>
      <c r="RBU284" s="294"/>
      <c r="RBV284" s="294"/>
      <c r="RBW284" s="294"/>
      <c r="RBX284" s="294"/>
      <c r="RBY284" s="294"/>
      <c r="RBZ284" s="294"/>
      <c r="RCA284" s="294"/>
      <c r="RCB284" s="294"/>
      <c r="RCC284" s="294"/>
      <c r="RCD284" s="294"/>
      <c r="RCE284" s="294"/>
      <c r="RCF284" s="294"/>
      <c r="RCG284" s="294"/>
      <c r="RCH284" s="294"/>
      <c r="RCI284" s="294"/>
      <c r="RCJ284" s="294"/>
      <c r="RCK284" s="294"/>
      <c r="RCL284" s="294"/>
      <c r="RCM284" s="294"/>
      <c r="RCN284" s="294"/>
      <c r="RCO284" s="294"/>
      <c r="RCP284" s="294"/>
      <c r="RCQ284" s="294"/>
      <c r="RCR284" s="294"/>
      <c r="RCS284" s="294"/>
      <c r="RCT284" s="294"/>
      <c r="RCU284" s="294"/>
      <c r="RCV284" s="294"/>
      <c r="RCW284" s="294"/>
      <c r="RCX284" s="294"/>
      <c r="RCY284" s="294"/>
      <c r="RCZ284" s="294"/>
      <c r="RDA284" s="294"/>
      <c r="RDB284" s="294"/>
      <c r="RDC284" s="294"/>
      <c r="RDD284" s="294"/>
      <c r="RDE284" s="294"/>
      <c r="RDF284" s="294"/>
      <c r="RDG284" s="294"/>
      <c r="RDH284" s="294"/>
      <c r="RDI284" s="294"/>
      <c r="RDJ284" s="294"/>
      <c r="RDK284" s="294"/>
      <c r="RDL284" s="294"/>
      <c r="RDM284" s="294"/>
      <c r="RDN284" s="294"/>
      <c r="RDO284" s="294"/>
      <c r="RDP284" s="294"/>
      <c r="RDQ284" s="294"/>
      <c r="RDR284" s="294"/>
      <c r="RDS284" s="294"/>
      <c r="RDT284" s="294"/>
      <c r="RDU284" s="294"/>
      <c r="RDV284" s="294"/>
      <c r="RDW284" s="294"/>
      <c r="RDX284" s="294"/>
      <c r="RDY284" s="294"/>
      <c r="RDZ284" s="294"/>
      <c r="REA284" s="294"/>
      <c r="REB284" s="294"/>
      <c r="REC284" s="294"/>
      <c r="RED284" s="294"/>
      <c r="REE284" s="294"/>
      <c r="REF284" s="294"/>
      <c r="REG284" s="294"/>
      <c r="REH284" s="294"/>
      <c r="REI284" s="294"/>
      <c r="REJ284" s="294"/>
      <c r="REK284" s="294"/>
      <c r="REL284" s="294"/>
      <c r="REM284" s="294"/>
      <c r="REN284" s="294"/>
      <c r="REO284" s="294"/>
      <c r="REP284" s="294"/>
      <c r="REQ284" s="294"/>
      <c r="RER284" s="294"/>
      <c r="RES284" s="294"/>
      <c r="RET284" s="294"/>
      <c r="REU284" s="294"/>
      <c r="REV284" s="294"/>
      <c r="REW284" s="294"/>
      <c r="REX284" s="294"/>
      <c r="REY284" s="294"/>
      <c r="REZ284" s="294"/>
      <c r="RFA284" s="294"/>
      <c r="RFB284" s="294"/>
      <c r="RFC284" s="294"/>
      <c r="RFD284" s="294"/>
      <c r="RFE284" s="294"/>
      <c r="RFF284" s="294"/>
      <c r="RFG284" s="294"/>
      <c r="RFH284" s="294"/>
      <c r="RFI284" s="294"/>
      <c r="RFJ284" s="294"/>
      <c r="RFK284" s="294"/>
      <c r="RFL284" s="294"/>
      <c r="RFM284" s="294"/>
      <c r="RFN284" s="294"/>
      <c r="RFO284" s="294"/>
      <c r="RFP284" s="294"/>
      <c r="RFQ284" s="294"/>
      <c r="RFR284" s="294"/>
      <c r="RFS284" s="294"/>
      <c r="RFT284" s="294"/>
      <c r="RFU284" s="294"/>
      <c r="RFV284" s="294"/>
      <c r="RFW284" s="294"/>
      <c r="RFX284" s="294"/>
      <c r="RFY284" s="294"/>
      <c r="RFZ284" s="294"/>
      <c r="RGA284" s="294"/>
      <c r="RGB284" s="294"/>
      <c r="RGC284" s="294"/>
      <c r="RGD284" s="294"/>
      <c r="RGE284" s="294"/>
      <c r="RGF284" s="294"/>
      <c r="RGG284" s="294"/>
      <c r="RGH284" s="294"/>
      <c r="RGI284" s="294"/>
      <c r="RGJ284" s="294"/>
      <c r="RGK284" s="294"/>
      <c r="RGL284" s="294"/>
      <c r="RGM284" s="294"/>
      <c r="RGN284" s="294"/>
      <c r="RGO284" s="294"/>
      <c r="RGP284" s="294"/>
      <c r="RGQ284" s="294"/>
      <c r="RGR284" s="294"/>
      <c r="RGS284" s="294"/>
      <c r="RGT284" s="294"/>
      <c r="RGU284" s="294"/>
      <c r="RGV284" s="294"/>
      <c r="RGW284" s="294"/>
      <c r="RGX284" s="294"/>
      <c r="RGY284" s="294"/>
      <c r="RGZ284" s="294"/>
      <c r="RHA284" s="294"/>
      <c r="RHB284" s="294"/>
      <c r="RHC284" s="294"/>
      <c r="RHD284" s="294"/>
      <c r="RHE284" s="294"/>
      <c r="RHF284" s="294"/>
      <c r="RHG284" s="294"/>
      <c r="RHH284" s="294"/>
      <c r="RHI284" s="294"/>
      <c r="RHJ284" s="294"/>
      <c r="RHK284" s="294"/>
      <c r="RHL284" s="294"/>
      <c r="RHM284" s="294"/>
      <c r="RHN284" s="294"/>
      <c r="RHO284" s="294"/>
      <c r="RHP284" s="294"/>
      <c r="RHQ284" s="294"/>
      <c r="RHR284" s="294"/>
      <c r="RHS284" s="294"/>
      <c r="RHT284" s="294"/>
      <c r="RHU284" s="294"/>
      <c r="RHV284" s="294"/>
      <c r="RHW284" s="294"/>
      <c r="RHX284" s="294"/>
      <c r="RHY284" s="294"/>
      <c r="RHZ284" s="294"/>
      <c r="RIA284" s="294"/>
      <c r="RIB284" s="294"/>
      <c r="RIC284" s="294"/>
      <c r="RID284" s="294"/>
      <c r="RIE284" s="294"/>
      <c r="RIF284" s="294"/>
      <c r="RIG284" s="294"/>
      <c r="RIH284" s="294"/>
      <c r="RII284" s="294"/>
      <c r="RIJ284" s="294"/>
      <c r="RIK284" s="294"/>
      <c r="RIL284" s="294"/>
      <c r="RIM284" s="294"/>
      <c r="RIN284" s="294"/>
      <c r="RIO284" s="294"/>
      <c r="RIP284" s="294"/>
      <c r="RIQ284" s="294"/>
      <c r="RIR284" s="294"/>
      <c r="RIS284" s="294"/>
      <c r="RIT284" s="294"/>
      <c r="RIU284" s="294"/>
      <c r="RIV284" s="294"/>
      <c r="RIW284" s="294"/>
      <c r="RIX284" s="294"/>
      <c r="RIY284" s="294"/>
      <c r="RIZ284" s="294"/>
      <c r="RJA284" s="294"/>
      <c r="RJB284" s="294"/>
      <c r="RJC284" s="294"/>
      <c r="RJD284" s="294"/>
      <c r="RJE284" s="294"/>
      <c r="RJF284" s="294"/>
      <c r="RJG284" s="294"/>
      <c r="RJH284" s="294"/>
      <c r="RJI284" s="294"/>
      <c r="RJJ284" s="294"/>
      <c r="RJK284" s="294"/>
      <c r="RJL284" s="294"/>
      <c r="RJM284" s="294"/>
      <c r="RJN284" s="294"/>
      <c r="RJO284" s="294"/>
      <c r="RJP284" s="294"/>
      <c r="RJQ284" s="294"/>
      <c r="RJR284" s="294"/>
      <c r="RJS284" s="294"/>
      <c r="RJT284" s="294"/>
      <c r="RJU284" s="294"/>
      <c r="RJV284" s="294"/>
      <c r="RJW284" s="294"/>
      <c r="RJX284" s="294"/>
      <c r="RJY284" s="294"/>
      <c r="RJZ284" s="294"/>
      <c r="RKA284" s="294"/>
      <c r="RKB284" s="294"/>
      <c r="RKC284" s="294"/>
      <c r="RKD284" s="294"/>
      <c r="RKE284" s="294"/>
      <c r="RKF284" s="294"/>
      <c r="RKG284" s="294"/>
      <c r="RKH284" s="294"/>
      <c r="RKI284" s="294"/>
      <c r="RKJ284" s="294"/>
      <c r="RKK284" s="294"/>
      <c r="RKL284" s="294"/>
      <c r="RKM284" s="294"/>
      <c r="RKN284" s="294"/>
      <c r="RKO284" s="294"/>
      <c r="RKP284" s="294"/>
      <c r="RKQ284" s="294"/>
      <c r="RKR284" s="294"/>
      <c r="RKS284" s="294"/>
      <c r="RKT284" s="294"/>
      <c r="RKU284" s="294"/>
      <c r="RKV284" s="294"/>
      <c r="RKW284" s="294"/>
      <c r="RKX284" s="294"/>
      <c r="RKY284" s="294"/>
      <c r="RKZ284" s="294"/>
      <c r="RLA284" s="294"/>
      <c r="RLB284" s="294"/>
      <c r="RLC284" s="294"/>
      <c r="RLD284" s="294"/>
      <c r="RLE284" s="294"/>
      <c r="RLF284" s="294"/>
      <c r="RLG284" s="294"/>
      <c r="RLH284" s="294"/>
      <c r="RLI284" s="294"/>
      <c r="RLJ284" s="294"/>
      <c r="RLK284" s="294"/>
      <c r="RLL284" s="294"/>
      <c r="RLM284" s="294"/>
      <c r="RLN284" s="294"/>
      <c r="RLO284" s="294"/>
      <c r="RLP284" s="294"/>
      <c r="RLQ284" s="294"/>
      <c r="RLR284" s="294"/>
      <c r="RLS284" s="294"/>
      <c r="RLT284" s="294"/>
      <c r="RLU284" s="294"/>
      <c r="RLV284" s="294"/>
      <c r="RLW284" s="294"/>
      <c r="RLX284" s="294"/>
      <c r="RLY284" s="294"/>
      <c r="RLZ284" s="294"/>
      <c r="RMA284" s="294"/>
      <c r="RMB284" s="294"/>
      <c r="RMC284" s="294"/>
      <c r="RMD284" s="294"/>
      <c r="RME284" s="294"/>
      <c r="RMF284" s="294"/>
      <c r="RMG284" s="294"/>
      <c r="RMH284" s="294"/>
      <c r="RMI284" s="294"/>
      <c r="RMJ284" s="294"/>
      <c r="RMK284" s="294"/>
      <c r="RML284" s="294"/>
      <c r="RMM284" s="294"/>
      <c r="RMN284" s="294"/>
      <c r="RMO284" s="294"/>
      <c r="RMP284" s="294"/>
      <c r="RMQ284" s="294"/>
      <c r="RMR284" s="294"/>
      <c r="RMS284" s="294"/>
      <c r="RMT284" s="294"/>
      <c r="RMU284" s="294"/>
      <c r="RMV284" s="294"/>
      <c r="RMW284" s="294"/>
      <c r="RMX284" s="294"/>
      <c r="RMY284" s="294"/>
      <c r="RMZ284" s="294"/>
      <c r="RNA284" s="294"/>
      <c r="RNB284" s="294"/>
      <c r="RNC284" s="294"/>
      <c r="RND284" s="294"/>
      <c r="RNE284" s="294"/>
      <c r="RNF284" s="294"/>
      <c r="RNG284" s="294"/>
      <c r="RNH284" s="294"/>
      <c r="RNI284" s="294"/>
      <c r="RNJ284" s="294"/>
      <c r="RNK284" s="294"/>
      <c r="RNL284" s="294"/>
      <c r="RNM284" s="294"/>
      <c r="RNN284" s="294"/>
      <c r="RNO284" s="294"/>
      <c r="RNP284" s="294"/>
      <c r="RNQ284" s="294"/>
      <c r="RNR284" s="294"/>
      <c r="RNS284" s="294"/>
      <c r="RNT284" s="294"/>
      <c r="RNU284" s="294"/>
      <c r="RNV284" s="294"/>
      <c r="RNW284" s="294"/>
      <c r="RNX284" s="294"/>
      <c r="RNY284" s="294"/>
      <c r="RNZ284" s="294"/>
      <c r="ROA284" s="294"/>
      <c r="ROB284" s="294"/>
      <c r="ROC284" s="294"/>
      <c r="ROD284" s="294"/>
      <c r="ROE284" s="294"/>
      <c r="ROF284" s="294"/>
      <c r="ROG284" s="294"/>
      <c r="ROH284" s="294"/>
      <c r="ROI284" s="294"/>
      <c r="ROJ284" s="294"/>
      <c r="ROK284" s="294"/>
      <c r="ROL284" s="294"/>
      <c r="ROM284" s="294"/>
      <c r="RON284" s="294"/>
      <c r="ROO284" s="294"/>
      <c r="ROP284" s="294"/>
      <c r="ROQ284" s="294"/>
      <c r="ROR284" s="294"/>
      <c r="ROS284" s="294"/>
      <c r="ROT284" s="294"/>
      <c r="ROU284" s="294"/>
      <c r="ROV284" s="294"/>
      <c r="ROW284" s="294"/>
      <c r="ROX284" s="294"/>
      <c r="ROY284" s="294"/>
      <c r="ROZ284" s="294"/>
      <c r="RPA284" s="294"/>
      <c r="RPB284" s="294"/>
      <c r="RPC284" s="294"/>
      <c r="RPD284" s="294"/>
      <c r="RPE284" s="294"/>
      <c r="RPF284" s="294"/>
      <c r="RPG284" s="294"/>
      <c r="RPH284" s="294"/>
      <c r="RPI284" s="294"/>
      <c r="RPJ284" s="294"/>
      <c r="RPK284" s="294"/>
      <c r="RPL284" s="294"/>
      <c r="RPM284" s="294"/>
      <c r="RPN284" s="294"/>
      <c r="RPO284" s="294"/>
      <c r="RPP284" s="294"/>
      <c r="RPQ284" s="294"/>
      <c r="RPR284" s="294"/>
      <c r="RPS284" s="294"/>
      <c r="RPT284" s="294"/>
      <c r="RPU284" s="294"/>
      <c r="RPV284" s="294"/>
      <c r="RPW284" s="294"/>
      <c r="RPX284" s="294"/>
      <c r="RPY284" s="294"/>
      <c r="RPZ284" s="294"/>
      <c r="RQA284" s="294"/>
      <c r="RQB284" s="294"/>
      <c r="RQC284" s="294"/>
      <c r="RQD284" s="294"/>
      <c r="RQE284" s="294"/>
      <c r="RQF284" s="294"/>
      <c r="RQG284" s="294"/>
      <c r="RQH284" s="294"/>
      <c r="RQI284" s="294"/>
      <c r="RQJ284" s="294"/>
      <c r="RQK284" s="294"/>
      <c r="RQL284" s="294"/>
      <c r="RQM284" s="294"/>
      <c r="RQN284" s="294"/>
      <c r="RQO284" s="294"/>
      <c r="RQP284" s="294"/>
      <c r="RQQ284" s="294"/>
      <c r="RQR284" s="294"/>
      <c r="RQS284" s="294"/>
      <c r="RQT284" s="294"/>
      <c r="RQU284" s="294"/>
      <c r="RQV284" s="294"/>
      <c r="RQW284" s="294"/>
      <c r="RQX284" s="294"/>
      <c r="RQY284" s="294"/>
      <c r="RQZ284" s="294"/>
      <c r="RRA284" s="294"/>
      <c r="RRB284" s="294"/>
      <c r="RRC284" s="294"/>
      <c r="RRD284" s="294"/>
      <c r="RRE284" s="294"/>
      <c r="RRF284" s="294"/>
      <c r="RRG284" s="294"/>
      <c r="RRH284" s="294"/>
      <c r="RRI284" s="294"/>
      <c r="RRJ284" s="294"/>
      <c r="RRK284" s="294"/>
      <c r="RRL284" s="294"/>
      <c r="RRM284" s="294"/>
      <c r="RRN284" s="294"/>
      <c r="RRO284" s="294"/>
      <c r="RRP284" s="294"/>
      <c r="RRQ284" s="294"/>
      <c r="RRR284" s="294"/>
      <c r="RRS284" s="294"/>
      <c r="RRT284" s="294"/>
      <c r="RRU284" s="294"/>
      <c r="RRV284" s="294"/>
      <c r="RRW284" s="294"/>
      <c r="RRX284" s="294"/>
      <c r="RRY284" s="294"/>
      <c r="RRZ284" s="294"/>
      <c r="RSA284" s="294"/>
      <c r="RSB284" s="294"/>
      <c r="RSC284" s="294"/>
      <c r="RSD284" s="294"/>
      <c r="RSE284" s="294"/>
      <c r="RSF284" s="294"/>
      <c r="RSG284" s="294"/>
      <c r="RSH284" s="294"/>
      <c r="RSI284" s="294"/>
      <c r="RSJ284" s="294"/>
      <c r="RSK284" s="294"/>
      <c r="RSL284" s="294"/>
      <c r="RSM284" s="294"/>
      <c r="RSN284" s="294"/>
      <c r="RSO284" s="294"/>
      <c r="RSP284" s="294"/>
      <c r="RSQ284" s="294"/>
      <c r="RSR284" s="294"/>
      <c r="RSS284" s="294"/>
      <c r="RST284" s="294"/>
      <c r="RSU284" s="294"/>
      <c r="RSV284" s="294"/>
      <c r="RSW284" s="294"/>
      <c r="RSX284" s="294"/>
      <c r="RSY284" s="294"/>
      <c r="RSZ284" s="294"/>
      <c r="RTA284" s="294"/>
      <c r="RTB284" s="294"/>
      <c r="RTC284" s="294"/>
      <c r="RTD284" s="294"/>
      <c r="RTE284" s="294"/>
      <c r="RTF284" s="294"/>
      <c r="RTG284" s="294"/>
      <c r="RTH284" s="294"/>
      <c r="RTI284" s="294"/>
      <c r="RTJ284" s="294"/>
      <c r="RTK284" s="294"/>
      <c r="RTL284" s="294"/>
      <c r="RTM284" s="294"/>
      <c r="RTN284" s="294"/>
      <c r="RTO284" s="294"/>
      <c r="RTP284" s="294"/>
      <c r="RTQ284" s="294"/>
      <c r="RTR284" s="294"/>
      <c r="RTS284" s="294"/>
      <c r="RTT284" s="294"/>
      <c r="RTU284" s="294"/>
      <c r="RTV284" s="294"/>
      <c r="RTW284" s="294"/>
      <c r="RTX284" s="294"/>
      <c r="RTY284" s="294"/>
      <c r="RTZ284" s="294"/>
      <c r="RUA284" s="294"/>
      <c r="RUB284" s="294"/>
      <c r="RUC284" s="294"/>
      <c r="RUD284" s="294"/>
      <c r="RUE284" s="294"/>
      <c r="RUF284" s="294"/>
      <c r="RUG284" s="294"/>
      <c r="RUH284" s="294"/>
      <c r="RUI284" s="294"/>
      <c r="RUJ284" s="294"/>
      <c r="RUK284" s="294"/>
      <c r="RUL284" s="294"/>
      <c r="RUM284" s="294"/>
      <c r="RUN284" s="294"/>
      <c r="RUO284" s="294"/>
      <c r="RUP284" s="294"/>
      <c r="RUQ284" s="294"/>
      <c r="RUR284" s="294"/>
      <c r="RUS284" s="294"/>
      <c r="RUT284" s="294"/>
      <c r="RUU284" s="294"/>
      <c r="RUV284" s="294"/>
      <c r="RUW284" s="294"/>
      <c r="RUX284" s="294"/>
      <c r="RUY284" s="294"/>
      <c r="RUZ284" s="294"/>
      <c r="RVA284" s="294"/>
      <c r="RVB284" s="294"/>
      <c r="RVC284" s="294"/>
      <c r="RVD284" s="294"/>
      <c r="RVE284" s="294"/>
      <c r="RVF284" s="294"/>
      <c r="RVG284" s="294"/>
      <c r="RVH284" s="294"/>
      <c r="RVI284" s="294"/>
      <c r="RVJ284" s="294"/>
      <c r="RVK284" s="294"/>
      <c r="RVL284" s="294"/>
      <c r="RVM284" s="294"/>
      <c r="RVN284" s="294"/>
      <c r="RVO284" s="294"/>
      <c r="RVP284" s="294"/>
      <c r="RVQ284" s="294"/>
      <c r="RVR284" s="294"/>
      <c r="RVS284" s="294"/>
      <c r="RVT284" s="294"/>
      <c r="RVU284" s="294"/>
      <c r="RVV284" s="294"/>
      <c r="RVW284" s="294"/>
      <c r="RVX284" s="294"/>
      <c r="RVY284" s="294"/>
      <c r="RVZ284" s="294"/>
      <c r="RWA284" s="294"/>
      <c r="RWB284" s="294"/>
      <c r="RWC284" s="294"/>
      <c r="RWD284" s="294"/>
      <c r="RWE284" s="294"/>
      <c r="RWF284" s="294"/>
      <c r="RWG284" s="294"/>
      <c r="RWH284" s="294"/>
      <c r="RWI284" s="294"/>
      <c r="RWJ284" s="294"/>
      <c r="RWK284" s="294"/>
      <c r="RWL284" s="294"/>
      <c r="RWM284" s="294"/>
      <c r="RWN284" s="294"/>
      <c r="RWO284" s="294"/>
      <c r="RWP284" s="294"/>
      <c r="RWQ284" s="294"/>
      <c r="RWR284" s="294"/>
      <c r="RWS284" s="294"/>
      <c r="RWT284" s="294"/>
      <c r="RWU284" s="294"/>
      <c r="RWV284" s="294"/>
      <c r="RWW284" s="294"/>
      <c r="RWX284" s="294"/>
      <c r="RWY284" s="294"/>
      <c r="RWZ284" s="294"/>
      <c r="RXA284" s="294"/>
      <c r="RXB284" s="294"/>
      <c r="RXC284" s="294"/>
      <c r="RXD284" s="294"/>
      <c r="RXE284" s="294"/>
      <c r="RXF284" s="294"/>
      <c r="RXG284" s="294"/>
      <c r="RXH284" s="294"/>
      <c r="RXI284" s="294"/>
      <c r="RXJ284" s="294"/>
      <c r="RXK284" s="294"/>
      <c r="RXL284" s="294"/>
      <c r="RXM284" s="294"/>
      <c r="RXN284" s="294"/>
      <c r="RXO284" s="294"/>
      <c r="RXP284" s="294"/>
      <c r="RXQ284" s="294"/>
      <c r="RXR284" s="294"/>
      <c r="RXS284" s="294"/>
      <c r="RXT284" s="294"/>
      <c r="RXU284" s="294"/>
      <c r="RXV284" s="294"/>
      <c r="RXW284" s="294"/>
      <c r="RXX284" s="294"/>
      <c r="RXY284" s="294"/>
      <c r="RXZ284" s="294"/>
      <c r="RYA284" s="294"/>
      <c r="RYB284" s="294"/>
      <c r="RYC284" s="294"/>
      <c r="RYD284" s="294"/>
      <c r="RYE284" s="294"/>
      <c r="RYF284" s="294"/>
      <c r="RYG284" s="294"/>
      <c r="RYH284" s="294"/>
      <c r="RYI284" s="294"/>
      <c r="RYJ284" s="294"/>
      <c r="RYK284" s="294"/>
      <c r="RYL284" s="294"/>
      <c r="RYM284" s="294"/>
      <c r="RYN284" s="294"/>
      <c r="RYO284" s="294"/>
      <c r="RYP284" s="294"/>
      <c r="RYQ284" s="294"/>
      <c r="RYR284" s="294"/>
      <c r="RYS284" s="294"/>
      <c r="RYT284" s="294"/>
      <c r="RYU284" s="294"/>
      <c r="RYV284" s="294"/>
      <c r="RYW284" s="294"/>
      <c r="RYX284" s="294"/>
      <c r="RYY284" s="294"/>
      <c r="RYZ284" s="294"/>
      <c r="RZA284" s="294"/>
      <c r="RZB284" s="294"/>
      <c r="RZC284" s="294"/>
      <c r="RZD284" s="294"/>
      <c r="RZE284" s="294"/>
      <c r="RZF284" s="294"/>
      <c r="RZG284" s="294"/>
      <c r="RZH284" s="294"/>
      <c r="RZI284" s="294"/>
      <c r="RZJ284" s="294"/>
      <c r="RZK284" s="294"/>
      <c r="RZL284" s="294"/>
      <c r="RZM284" s="294"/>
      <c r="RZN284" s="294"/>
      <c r="RZO284" s="294"/>
      <c r="RZP284" s="294"/>
      <c r="RZQ284" s="294"/>
      <c r="RZR284" s="294"/>
      <c r="RZS284" s="294"/>
      <c r="RZT284" s="294"/>
      <c r="RZU284" s="294"/>
      <c r="RZV284" s="294"/>
      <c r="RZW284" s="294"/>
      <c r="RZX284" s="294"/>
      <c r="RZY284" s="294"/>
      <c r="RZZ284" s="294"/>
      <c r="SAA284" s="294"/>
      <c r="SAB284" s="294"/>
      <c r="SAC284" s="294"/>
      <c r="SAD284" s="294"/>
      <c r="SAE284" s="294"/>
      <c r="SAF284" s="294"/>
      <c r="SAG284" s="294"/>
      <c r="SAH284" s="294"/>
      <c r="SAI284" s="294"/>
      <c r="SAJ284" s="294"/>
      <c r="SAK284" s="294"/>
      <c r="SAL284" s="294"/>
      <c r="SAM284" s="294"/>
      <c r="SAN284" s="294"/>
      <c r="SAO284" s="294"/>
      <c r="SAP284" s="294"/>
      <c r="SAQ284" s="294"/>
      <c r="SAR284" s="294"/>
      <c r="SAS284" s="294"/>
      <c r="SAT284" s="294"/>
      <c r="SAU284" s="294"/>
      <c r="SAV284" s="294"/>
      <c r="SAW284" s="294"/>
      <c r="SAX284" s="294"/>
      <c r="SAY284" s="294"/>
      <c r="SAZ284" s="294"/>
      <c r="SBA284" s="294"/>
      <c r="SBB284" s="294"/>
      <c r="SBC284" s="294"/>
      <c r="SBD284" s="294"/>
      <c r="SBE284" s="294"/>
      <c r="SBF284" s="294"/>
      <c r="SBG284" s="294"/>
      <c r="SBH284" s="294"/>
      <c r="SBI284" s="294"/>
      <c r="SBJ284" s="294"/>
      <c r="SBK284" s="294"/>
      <c r="SBL284" s="294"/>
      <c r="SBM284" s="294"/>
      <c r="SBN284" s="294"/>
      <c r="SBO284" s="294"/>
      <c r="SBP284" s="294"/>
      <c r="SBQ284" s="294"/>
      <c r="SBR284" s="294"/>
      <c r="SBS284" s="294"/>
      <c r="SBT284" s="294"/>
      <c r="SBU284" s="294"/>
      <c r="SBV284" s="294"/>
      <c r="SBW284" s="294"/>
      <c r="SBX284" s="294"/>
      <c r="SBY284" s="294"/>
      <c r="SBZ284" s="294"/>
      <c r="SCA284" s="294"/>
      <c r="SCB284" s="294"/>
      <c r="SCC284" s="294"/>
      <c r="SCD284" s="294"/>
      <c r="SCE284" s="294"/>
      <c r="SCF284" s="294"/>
      <c r="SCG284" s="294"/>
      <c r="SCH284" s="294"/>
      <c r="SCI284" s="294"/>
      <c r="SCJ284" s="294"/>
      <c r="SCK284" s="294"/>
      <c r="SCL284" s="294"/>
      <c r="SCM284" s="294"/>
      <c r="SCN284" s="294"/>
      <c r="SCO284" s="294"/>
      <c r="SCP284" s="294"/>
      <c r="SCQ284" s="294"/>
      <c r="SCR284" s="294"/>
      <c r="SCS284" s="294"/>
      <c r="SCT284" s="294"/>
      <c r="SCU284" s="294"/>
      <c r="SCV284" s="294"/>
      <c r="SCW284" s="294"/>
      <c r="SCX284" s="294"/>
      <c r="SCY284" s="294"/>
      <c r="SCZ284" s="294"/>
      <c r="SDA284" s="294"/>
      <c r="SDB284" s="294"/>
      <c r="SDC284" s="294"/>
      <c r="SDD284" s="294"/>
      <c r="SDE284" s="294"/>
      <c r="SDF284" s="294"/>
      <c r="SDG284" s="294"/>
      <c r="SDH284" s="294"/>
      <c r="SDI284" s="294"/>
      <c r="SDJ284" s="294"/>
      <c r="SDK284" s="294"/>
      <c r="SDL284" s="294"/>
      <c r="SDM284" s="294"/>
      <c r="SDN284" s="294"/>
      <c r="SDO284" s="294"/>
      <c r="SDP284" s="294"/>
      <c r="SDQ284" s="294"/>
      <c r="SDR284" s="294"/>
      <c r="SDS284" s="294"/>
      <c r="SDT284" s="294"/>
      <c r="SDU284" s="294"/>
      <c r="SDV284" s="294"/>
      <c r="SDW284" s="294"/>
      <c r="SDX284" s="294"/>
      <c r="SDY284" s="294"/>
      <c r="SDZ284" s="294"/>
      <c r="SEA284" s="294"/>
      <c r="SEB284" s="294"/>
      <c r="SEC284" s="294"/>
      <c r="SED284" s="294"/>
      <c r="SEE284" s="294"/>
      <c r="SEF284" s="294"/>
      <c r="SEG284" s="294"/>
      <c r="SEH284" s="294"/>
      <c r="SEI284" s="294"/>
      <c r="SEJ284" s="294"/>
      <c r="SEK284" s="294"/>
      <c r="SEL284" s="294"/>
      <c r="SEM284" s="294"/>
      <c r="SEN284" s="294"/>
      <c r="SEO284" s="294"/>
      <c r="SEP284" s="294"/>
      <c r="SEQ284" s="294"/>
      <c r="SER284" s="294"/>
      <c r="SES284" s="294"/>
      <c r="SET284" s="294"/>
      <c r="SEU284" s="294"/>
      <c r="SEV284" s="294"/>
      <c r="SEW284" s="294"/>
      <c r="SEX284" s="294"/>
      <c r="SEY284" s="294"/>
      <c r="SEZ284" s="294"/>
      <c r="SFA284" s="294"/>
      <c r="SFB284" s="294"/>
      <c r="SFC284" s="294"/>
      <c r="SFD284" s="294"/>
      <c r="SFE284" s="294"/>
      <c r="SFF284" s="294"/>
      <c r="SFG284" s="294"/>
      <c r="SFH284" s="294"/>
      <c r="SFI284" s="294"/>
      <c r="SFJ284" s="294"/>
      <c r="SFK284" s="294"/>
      <c r="SFL284" s="294"/>
      <c r="SFM284" s="294"/>
      <c r="SFN284" s="294"/>
      <c r="SFO284" s="294"/>
      <c r="SFP284" s="294"/>
      <c r="SFQ284" s="294"/>
      <c r="SFR284" s="294"/>
      <c r="SFS284" s="294"/>
      <c r="SFT284" s="294"/>
      <c r="SFU284" s="294"/>
      <c r="SFV284" s="294"/>
      <c r="SFW284" s="294"/>
      <c r="SFX284" s="294"/>
      <c r="SFY284" s="294"/>
      <c r="SFZ284" s="294"/>
      <c r="SGA284" s="294"/>
      <c r="SGB284" s="294"/>
      <c r="SGC284" s="294"/>
      <c r="SGD284" s="294"/>
      <c r="SGE284" s="294"/>
      <c r="SGF284" s="294"/>
      <c r="SGG284" s="294"/>
      <c r="SGH284" s="294"/>
      <c r="SGI284" s="294"/>
      <c r="SGJ284" s="294"/>
      <c r="SGK284" s="294"/>
      <c r="SGL284" s="294"/>
      <c r="SGM284" s="294"/>
      <c r="SGN284" s="294"/>
      <c r="SGO284" s="294"/>
      <c r="SGP284" s="294"/>
      <c r="SGQ284" s="294"/>
      <c r="SGR284" s="294"/>
      <c r="SGS284" s="294"/>
      <c r="SGT284" s="294"/>
      <c r="SGU284" s="294"/>
      <c r="SGV284" s="294"/>
      <c r="SGW284" s="294"/>
      <c r="SGX284" s="294"/>
      <c r="SGY284" s="294"/>
      <c r="SGZ284" s="294"/>
      <c r="SHA284" s="294"/>
      <c r="SHB284" s="294"/>
      <c r="SHC284" s="294"/>
      <c r="SHD284" s="294"/>
      <c r="SHE284" s="294"/>
      <c r="SHF284" s="294"/>
      <c r="SHG284" s="294"/>
      <c r="SHH284" s="294"/>
      <c r="SHI284" s="294"/>
      <c r="SHJ284" s="294"/>
      <c r="SHK284" s="294"/>
      <c r="SHL284" s="294"/>
      <c r="SHM284" s="294"/>
      <c r="SHN284" s="294"/>
      <c r="SHO284" s="294"/>
      <c r="SHP284" s="294"/>
      <c r="SHQ284" s="294"/>
      <c r="SHR284" s="294"/>
      <c r="SHS284" s="294"/>
      <c r="SHT284" s="294"/>
      <c r="SHU284" s="294"/>
      <c r="SHV284" s="294"/>
      <c r="SHW284" s="294"/>
      <c r="SHX284" s="294"/>
      <c r="SHY284" s="294"/>
      <c r="SHZ284" s="294"/>
      <c r="SIA284" s="294"/>
      <c r="SIB284" s="294"/>
      <c r="SIC284" s="294"/>
      <c r="SID284" s="294"/>
      <c r="SIE284" s="294"/>
      <c r="SIF284" s="294"/>
      <c r="SIG284" s="294"/>
      <c r="SIH284" s="294"/>
      <c r="SII284" s="294"/>
      <c r="SIJ284" s="294"/>
      <c r="SIK284" s="294"/>
      <c r="SIL284" s="294"/>
      <c r="SIM284" s="294"/>
      <c r="SIN284" s="294"/>
      <c r="SIO284" s="294"/>
      <c r="SIP284" s="294"/>
      <c r="SIQ284" s="294"/>
      <c r="SIR284" s="294"/>
      <c r="SIS284" s="294"/>
      <c r="SIT284" s="294"/>
      <c r="SIU284" s="294"/>
      <c r="SIV284" s="294"/>
      <c r="SIW284" s="294"/>
      <c r="SIX284" s="294"/>
      <c r="SIY284" s="294"/>
      <c r="SIZ284" s="294"/>
      <c r="SJA284" s="294"/>
      <c r="SJB284" s="294"/>
      <c r="SJC284" s="294"/>
      <c r="SJD284" s="294"/>
      <c r="SJE284" s="294"/>
      <c r="SJF284" s="294"/>
      <c r="SJG284" s="294"/>
      <c r="SJH284" s="294"/>
      <c r="SJI284" s="294"/>
      <c r="SJJ284" s="294"/>
      <c r="SJK284" s="294"/>
      <c r="SJL284" s="294"/>
      <c r="SJM284" s="294"/>
      <c r="SJN284" s="294"/>
      <c r="SJO284" s="294"/>
      <c r="SJP284" s="294"/>
      <c r="SJQ284" s="294"/>
      <c r="SJR284" s="294"/>
      <c r="SJS284" s="294"/>
      <c r="SJT284" s="294"/>
      <c r="SJU284" s="294"/>
      <c r="SJV284" s="294"/>
      <c r="SJW284" s="294"/>
      <c r="SJX284" s="294"/>
      <c r="SJY284" s="294"/>
      <c r="SJZ284" s="294"/>
      <c r="SKA284" s="294"/>
      <c r="SKB284" s="294"/>
      <c r="SKC284" s="294"/>
      <c r="SKD284" s="294"/>
      <c r="SKE284" s="294"/>
      <c r="SKF284" s="294"/>
      <c r="SKG284" s="294"/>
      <c r="SKH284" s="294"/>
      <c r="SKI284" s="294"/>
      <c r="SKJ284" s="294"/>
      <c r="SKK284" s="294"/>
      <c r="SKL284" s="294"/>
      <c r="SKM284" s="294"/>
      <c r="SKN284" s="294"/>
      <c r="SKO284" s="294"/>
      <c r="SKP284" s="294"/>
      <c r="SKQ284" s="294"/>
      <c r="SKR284" s="294"/>
      <c r="SKS284" s="294"/>
      <c r="SKT284" s="294"/>
      <c r="SKU284" s="294"/>
      <c r="SKV284" s="294"/>
      <c r="SKW284" s="294"/>
      <c r="SKX284" s="294"/>
      <c r="SKY284" s="294"/>
      <c r="SKZ284" s="294"/>
      <c r="SLA284" s="294"/>
      <c r="SLB284" s="294"/>
      <c r="SLC284" s="294"/>
      <c r="SLD284" s="294"/>
      <c r="SLE284" s="294"/>
      <c r="SLF284" s="294"/>
      <c r="SLG284" s="294"/>
      <c r="SLH284" s="294"/>
      <c r="SLI284" s="294"/>
      <c r="SLJ284" s="294"/>
      <c r="SLK284" s="294"/>
      <c r="SLL284" s="294"/>
      <c r="SLM284" s="294"/>
      <c r="SLN284" s="294"/>
      <c r="SLO284" s="294"/>
      <c r="SLP284" s="294"/>
      <c r="SLQ284" s="294"/>
      <c r="SLR284" s="294"/>
      <c r="SLS284" s="294"/>
      <c r="SLT284" s="294"/>
      <c r="SLU284" s="294"/>
      <c r="SLV284" s="294"/>
      <c r="SLW284" s="294"/>
      <c r="SLX284" s="294"/>
      <c r="SLY284" s="294"/>
      <c r="SLZ284" s="294"/>
      <c r="SMA284" s="294"/>
      <c r="SMB284" s="294"/>
      <c r="SMC284" s="294"/>
      <c r="SMD284" s="294"/>
      <c r="SME284" s="294"/>
      <c r="SMF284" s="294"/>
      <c r="SMG284" s="294"/>
      <c r="SMH284" s="294"/>
      <c r="SMI284" s="294"/>
      <c r="SMJ284" s="294"/>
      <c r="SMK284" s="294"/>
      <c r="SML284" s="294"/>
      <c r="SMM284" s="294"/>
      <c r="SMN284" s="294"/>
      <c r="SMO284" s="294"/>
      <c r="SMP284" s="294"/>
      <c r="SMQ284" s="294"/>
      <c r="SMR284" s="294"/>
      <c r="SMS284" s="294"/>
      <c r="SMT284" s="294"/>
      <c r="SMU284" s="294"/>
      <c r="SMV284" s="294"/>
      <c r="SMW284" s="294"/>
      <c r="SMX284" s="294"/>
      <c r="SMY284" s="294"/>
      <c r="SMZ284" s="294"/>
      <c r="SNA284" s="294"/>
      <c r="SNB284" s="294"/>
      <c r="SNC284" s="294"/>
      <c r="SND284" s="294"/>
      <c r="SNE284" s="294"/>
      <c r="SNF284" s="294"/>
      <c r="SNG284" s="294"/>
      <c r="SNH284" s="294"/>
      <c r="SNI284" s="294"/>
      <c r="SNJ284" s="294"/>
      <c r="SNK284" s="294"/>
      <c r="SNL284" s="294"/>
      <c r="SNM284" s="294"/>
      <c r="SNN284" s="294"/>
      <c r="SNO284" s="294"/>
      <c r="SNP284" s="294"/>
      <c r="SNQ284" s="294"/>
      <c r="SNR284" s="294"/>
      <c r="SNS284" s="294"/>
      <c r="SNT284" s="294"/>
      <c r="SNU284" s="294"/>
      <c r="SNV284" s="294"/>
      <c r="SNW284" s="294"/>
      <c r="SNX284" s="294"/>
      <c r="SNY284" s="294"/>
      <c r="SNZ284" s="294"/>
      <c r="SOA284" s="294"/>
      <c r="SOB284" s="294"/>
      <c r="SOC284" s="294"/>
      <c r="SOD284" s="294"/>
      <c r="SOE284" s="294"/>
      <c r="SOF284" s="294"/>
      <c r="SOG284" s="294"/>
      <c r="SOH284" s="294"/>
      <c r="SOI284" s="294"/>
      <c r="SOJ284" s="294"/>
      <c r="SOK284" s="294"/>
      <c r="SOL284" s="294"/>
      <c r="SOM284" s="294"/>
      <c r="SON284" s="294"/>
      <c r="SOO284" s="294"/>
      <c r="SOP284" s="294"/>
      <c r="SOQ284" s="294"/>
      <c r="SOR284" s="294"/>
      <c r="SOS284" s="294"/>
      <c r="SOT284" s="294"/>
      <c r="SOU284" s="294"/>
      <c r="SOV284" s="294"/>
      <c r="SOW284" s="294"/>
      <c r="SOX284" s="294"/>
      <c r="SOY284" s="294"/>
      <c r="SOZ284" s="294"/>
      <c r="SPA284" s="294"/>
      <c r="SPB284" s="294"/>
      <c r="SPC284" s="294"/>
      <c r="SPD284" s="294"/>
      <c r="SPE284" s="294"/>
      <c r="SPF284" s="294"/>
      <c r="SPG284" s="294"/>
      <c r="SPH284" s="294"/>
      <c r="SPI284" s="294"/>
      <c r="SPJ284" s="294"/>
      <c r="SPK284" s="294"/>
      <c r="SPL284" s="294"/>
      <c r="SPM284" s="294"/>
      <c r="SPN284" s="294"/>
      <c r="SPO284" s="294"/>
      <c r="SPP284" s="294"/>
      <c r="SPQ284" s="294"/>
      <c r="SPR284" s="294"/>
      <c r="SPS284" s="294"/>
      <c r="SPT284" s="294"/>
      <c r="SPU284" s="294"/>
      <c r="SPV284" s="294"/>
      <c r="SPW284" s="294"/>
      <c r="SPX284" s="294"/>
      <c r="SPY284" s="294"/>
      <c r="SPZ284" s="294"/>
      <c r="SQA284" s="294"/>
      <c r="SQB284" s="294"/>
      <c r="SQC284" s="294"/>
      <c r="SQD284" s="294"/>
      <c r="SQE284" s="294"/>
      <c r="SQF284" s="294"/>
      <c r="SQG284" s="294"/>
      <c r="SQH284" s="294"/>
      <c r="SQI284" s="294"/>
      <c r="SQJ284" s="294"/>
      <c r="SQK284" s="294"/>
      <c r="SQL284" s="294"/>
      <c r="SQM284" s="294"/>
      <c r="SQN284" s="294"/>
      <c r="SQO284" s="294"/>
      <c r="SQP284" s="294"/>
      <c r="SQQ284" s="294"/>
      <c r="SQR284" s="294"/>
      <c r="SQS284" s="294"/>
      <c r="SQT284" s="294"/>
      <c r="SQU284" s="294"/>
      <c r="SQV284" s="294"/>
      <c r="SQW284" s="294"/>
      <c r="SQX284" s="294"/>
      <c r="SQY284" s="294"/>
      <c r="SQZ284" s="294"/>
      <c r="SRA284" s="294"/>
      <c r="SRB284" s="294"/>
      <c r="SRC284" s="294"/>
      <c r="SRD284" s="294"/>
      <c r="SRE284" s="294"/>
      <c r="SRF284" s="294"/>
      <c r="SRG284" s="294"/>
      <c r="SRH284" s="294"/>
      <c r="SRI284" s="294"/>
      <c r="SRJ284" s="294"/>
      <c r="SRK284" s="294"/>
      <c r="SRL284" s="294"/>
      <c r="SRM284" s="294"/>
      <c r="SRN284" s="294"/>
      <c r="SRO284" s="294"/>
      <c r="SRP284" s="294"/>
      <c r="SRQ284" s="294"/>
      <c r="SRR284" s="294"/>
      <c r="SRS284" s="294"/>
      <c r="SRT284" s="294"/>
      <c r="SRU284" s="294"/>
      <c r="SRV284" s="294"/>
      <c r="SRW284" s="294"/>
      <c r="SRX284" s="294"/>
      <c r="SRY284" s="294"/>
      <c r="SRZ284" s="294"/>
      <c r="SSA284" s="294"/>
      <c r="SSB284" s="294"/>
      <c r="SSC284" s="294"/>
      <c r="SSD284" s="294"/>
      <c r="SSE284" s="294"/>
      <c r="SSF284" s="294"/>
      <c r="SSG284" s="294"/>
      <c r="SSH284" s="294"/>
      <c r="SSI284" s="294"/>
      <c r="SSJ284" s="294"/>
      <c r="SSK284" s="294"/>
      <c r="SSL284" s="294"/>
      <c r="SSM284" s="294"/>
      <c r="SSN284" s="294"/>
      <c r="SSO284" s="294"/>
      <c r="SSP284" s="294"/>
      <c r="SSQ284" s="294"/>
      <c r="SSR284" s="294"/>
      <c r="SSS284" s="294"/>
      <c r="SST284" s="294"/>
      <c r="SSU284" s="294"/>
      <c r="SSV284" s="294"/>
      <c r="SSW284" s="294"/>
      <c r="SSX284" s="294"/>
      <c r="SSY284" s="294"/>
      <c r="SSZ284" s="294"/>
      <c r="STA284" s="294"/>
      <c r="STB284" s="294"/>
      <c r="STC284" s="294"/>
      <c r="STD284" s="294"/>
      <c r="STE284" s="294"/>
      <c r="STF284" s="294"/>
      <c r="STG284" s="294"/>
      <c r="STH284" s="294"/>
      <c r="STI284" s="294"/>
      <c r="STJ284" s="294"/>
      <c r="STK284" s="294"/>
      <c r="STL284" s="294"/>
      <c r="STM284" s="294"/>
      <c r="STN284" s="294"/>
      <c r="STO284" s="294"/>
      <c r="STP284" s="294"/>
      <c r="STQ284" s="294"/>
      <c r="STR284" s="294"/>
      <c r="STS284" s="294"/>
      <c r="STT284" s="294"/>
      <c r="STU284" s="294"/>
      <c r="STV284" s="294"/>
      <c r="STW284" s="294"/>
      <c r="STX284" s="294"/>
      <c r="STY284" s="294"/>
      <c r="STZ284" s="294"/>
      <c r="SUA284" s="294"/>
      <c r="SUB284" s="294"/>
      <c r="SUC284" s="294"/>
      <c r="SUD284" s="294"/>
      <c r="SUE284" s="294"/>
      <c r="SUF284" s="294"/>
      <c r="SUG284" s="294"/>
      <c r="SUH284" s="294"/>
      <c r="SUI284" s="294"/>
      <c r="SUJ284" s="294"/>
      <c r="SUK284" s="294"/>
      <c r="SUL284" s="294"/>
      <c r="SUM284" s="294"/>
      <c r="SUN284" s="294"/>
      <c r="SUO284" s="294"/>
      <c r="SUP284" s="294"/>
      <c r="SUQ284" s="294"/>
      <c r="SUR284" s="294"/>
      <c r="SUS284" s="294"/>
      <c r="SUT284" s="294"/>
      <c r="SUU284" s="294"/>
      <c r="SUV284" s="294"/>
      <c r="SUW284" s="294"/>
      <c r="SUX284" s="294"/>
      <c r="SUY284" s="294"/>
      <c r="SUZ284" s="294"/>
      <c r="SVA284" s="294"/>
      <c r="SVB284" s="294"/>
      <c r="SVC284" s="294"/>
      <c r="SVD284" s="294"/>
      <c r="SVE284" s="294"/>
      <c r="SVF284" s="294"/>
      <c r="SVG284" s="294"/>
      <c r="SVH284" s="294"/>
      <c r="SVI284" s="294"/>
      <c r="SVJ284" s="294"/>
      <c r="SVK284" s="294"/>
      <c r="SVL284" s="294"/>
      <c r="SVM284" s="294"/>
      <c r="SVN284" s="294"/>
      <c r="SVO284" s="294"/>
      <c r="SVP284" s="294"/>
      <c r="SVQ284" s="294"/>
      <c r="SVR284" s="294"/>
      <c r="SVS284" s="294"/>
      <c r="SVT284" s="294"/>
      <c r="SVU284" s="294"/>
      <c r="SVV284" s="294"/>
      <c r="SVW284" s="294"/>
      <c r="SVX284" s="294"/>
      <c r="SVY284" s="294"/>
      <c r="SVZ284" s="294"/>
      <c r="SWA284" s="294"/>
      <c r="SWB284" s="294"/>
      <c r="SWC284" s="294"/>
      <c r="SWD284" s="294"/>
      <c r="SWE284" s="294"/>
      <c r="SWF284" s="294"/>
      <c r="SWG284" s="294"/>
      <c r="SWH284" s="294"/>
      <c r="SWI284" s="294"/>
      <c r="SWJ284" s="294"/>
      <c r="SWK284" s="294"/>
      <c r="SWL284" s="294"/>
      <c r="SWM284" s="294"/>
      <c r="SWN284" s="294"/>
      <c r="SWO284" s="294"/>
      <c r="SWP284" s="294"/>
      <c r="SWQ284" s="294"/>
      <c r="SWR284" s="294"/>
      <c r="SWS284" s="294"/>
      <c r="SWT284" s="294"/>
      <c r="SWU284" s="294"/>
      <c r="SWV284" s="294"/>
      <c r="SWW284" s="294"/>
      <c r="SWX284" s="294"/>
      <c r="SWY284" s="294"/>
      <c r="SWZ284" s="294"/>
      <c r="SXA284" s="294"/>
      <c r="SXB284" s="294"/>
      <c r="SXC284" s="294"/>
      <c r="SXD284" s="294"/>
      <c r="SXE284" s="294"/>
      <c r="SXF284" s="294"/>
      <c r="SXG284" s="294"/>
      <c r="SXH284" s="294"/>
      <c r="SXI284" s="294"/>
      <c r="SXJ284" s="294"/>
      <c r="SXK284" s="294"/>
      <c r="SXL284" s="294"/>
      <c r="SXM284" s="294"/>
      <c r="SXN284" s="294"/>
      <c r="SXO284" s="294"/>
      <c r="SXP284" s="294"/>
      <c r="SXQ284" s="294"/>
      <c r="SXR284" s="294"/>
      <c r="SXS284" s="294"/>
      <c r="SXT284" s="294"/>
      <c r="SXU284" s="294"/>
      <c r="SXV284" s="294"/>
      <c r="SXW284" s="294"/>
      <c r="SXX284" s="294"/>
      <c r="SXY284" s="294"/>
      <c r="SXZ284" s="294"/>
      <c r="SYA284" s="294"/>
      <c r="SYB284" s="294"/>
      <c r="SYC284" s="294"/>
      <c r="SYD284" s="294"/>
      <c r="SYE284" s="294"/>
      <c r="SYF284" s="294"/>
      <c r="SYG284" s="294"/>
      <c r="SYH284" s="294"/>
      <c r="SYI284" s="294"/>
      <c r="SYJ284" s="294"/>
      <c r="SYK284" s="294"/>
      <c r="SYL284" s="294"/>
      <c r="SYM284" s="294"/>
      <c r="SYN284" s="294"/>
      <c r="SYO284" s="294"/>
      <c r="SYP284" s="294"/>
      <c r="SYQ284" s="294"/>
      <c r="SYR284" s="294"/>
      <c r="SYS284" s="294"/>
      <c r="SYT284" s="294"/>
      <c r="SYU284" s="294"/>
      <c r="SYV284" s="294"/>
      <c r="SYW284" s="294"/>
      <c r="SYX284" s="294"/>
      <c r="SYY284" s="294"/>
      <c r="SYZ284" s="294"/>
      <c r="SZA284" s="294"/>
      <c r="SZB284" s="294"/>
      <c r="SZC284" s="294"/>
      <c r="SZD284" s="294"/>
      <c r="SZE284" s="294"/>
      <c r="SZF284" s="294"/>
      <c r="SZG284" s="294"/>
      <c r="SZH284" s="294"/>
      <c r="SZI284" s="294"/>
      <c r="SZJ284" s="294"/>
      <c r="SZK284" s="294"/>
      <c r="SZL284" s="294"/>
      <c r="SZM284" s="294"/>
      <c r="SZN284" s="294"/>
      <c r="SZO284" s="294"/>
      <c r="SZP284" s="294"/>
      <c r="SZQ284" s="294"/>
      <c r="SZR284" s="294"/>
      <c r="SZS284" s="294"/>
      <c r="SZT284" s="294"/>
      <c r="SZU284" s="294"/>
      <c r="SZV284" s="294"/>
      <c r="SZW284" s="294"/>
      <c r="SZX284" s="294"/>
      <c r="SZY284" s="294"/>
      <c r="SZZ284" s="294"/>
      <c r="TAA284" s="294"/>
      <c r="TAB284" s="294"/>
      <c r="TAC284" s="294"/>
      <c r="TAD284" s="294"/>
      <c r="TAE284" s="294"/>
      <c r="TAF284" s="294"/>
      <c r="TAG284" s="294"/>
      <c r="TAH284" s="294"/>
      <c r="TAI284" s="294"/>
      <c r="TAJ284" s="294"/>
      <c r="TAK284" s="294"/>
      <c r="TAL284" s="294"/>
      <c r="TAM284" s="294"/>
      <c r="TAN284" s="294"/>
      <c r="TAO284" s="294"/>
      <c r="TAP284" s="294"/>
      <c r="TAQ284" s="294"/>
      <c r="TAR284" s="294"/>
      <c r="TAS284" s="294"/>
      <c r="TAT284" s="294"/>
      <c r="TAU284" s="294"/>
      <c r="TAV284" s="294"/>
      <c r="TAW284" s="294"/>
      <c r="TAX284" s="294"/>
      <c r="TAY284" s="294"/>
      <c r="TAZ284" s="294"/>
      <c r="TBA284" s="294"/>
      <c r="TBB284" s="294"/>
      <c r="TBC284" s="294"/>
      <c r="TBD284" s="294"/>
      <c r="TBE284" s="294"/>
      <c r="TBF284" s="294"/>
      <c r="TBG284" s="294"/>
      <c r="TBH284" s="294"/>
      <c r="TBI284" s="294"/>
      <c r="TBJ284" s="294"/>
      <c r="TBK284" s="294"/>
      <c r="TBL284" s="294"/>
      <c r="TBM284" s="294"/>
      <c r="TBN284" s="294"/>
      <c r="TBO284" s="294"/>
      <c r="TBP284" s="294"/>
      <c r="TBQ284" s="294"/>
      <c r="TBR284" s="294"/>
      <c r="TBS284" s="294"/>
      <c r="TBT284" s="294"/>
      <c r="TBU284" s="294"/>
      <c r="TBV284" s="294"/>
      <c r="TBW284" s="294"/>
      <c r="TBX284" s="294"/>
      <c r="TBY284" s="294"/>
      <c r="TBZ284" s="294"/>
      <c r="TCA284" s="294"/>
      <c r="TCB284" s="294"/>
      <c r="TCC284" s="294"/>
      <c r="TCD284" s="294"/>
      <c r="TCE284" s="294"/>
      <c r="TCF284" s="294"/>
      <c r="TCG284" s="294"/>
      <c r="TCH284" s="294"/>
      <c r="TCI284" s="294"/>
      <c r="TCJ284" s="294"/>
      <c r="TCK284" s="294"/>
      <c r="TCL284" s="294"/>
      <c r="TCM284" s="294"/>
      <c r="TCN284" s="294"/>
      <c r="TCO284" s="294"/>
      <c r="TCP284" s="294"/>
      <c r="TCQ284" s="294"/>
      <c r="TCR284" s="294"/>
      <c r="TCS284" s="294"/>
      <c r="TCT284" s="294"/>
      <c r="TCU284" s="294"/>
      <c r="TCV284" s="294"/>
      <c r="TCW284" s="294"/>
      <c r="TCX284" s="294"/>
      <c r="TCY284" s="294"/>
      <c r="TCZ284" s="294"/>
      <c r="TDA284" s="294"/>
      <c r="TDB284" s="294"/>
      <c r="TDC284" s="294"/>
      <c r="TDD284" s="294"/>
      <c r="TDE284" s="294"/>
      <c r="TDF284" s="294"/>
      <c r="TDG284" s="294"/>
      <c r="TDH284" s="294"/>
      <c r="TDI284" s="294"/>
      <c r="TDJ284" s="294"/>
      <c r="TDK284" s="294"/>
      <c r="TDL284" s="294"/>
      <c r="TDM284" s="294"/>
      <c r="TDN284" s="294"/>
      <c r="TDO284" s="294"/>
      <c r="TDP284" s="294"/>
      <c r="TDQ284" s="294"/>
      <c r="TDR284" s="294"/>
      <c r="TDS284" s="294"/>
      <c r="TDT284" s="294"/>
      <c r="TDU284" s="294"/>
      <c r="TDV284" s="294"/>
      <c r="TDW284" s="294"/>
      <c r="TDX284" s="294"/>
      <c r="TDY284" s="294"/>
      <c r="TDZ284" s="294"/>
      <c r="TEA284" s="294"/>
      <c r="TEB284" s="294"/>
      <c r="TEC284" s="294"/>
      <c r="TED284" s="294"/>
      <c r="TEE284" s="294"/>
      <c r="TEF284" s="294"/>
      <c r="TEG284" s="294"/>
      <c r="TEH284" s="294"/>
      <c r="TEI284" s="294"/>
      <c r="TEJ284" s="294"/>
      <c r="TEK284" s="294"/>
      <c r="TEL284" s="294"/>
      <c r="TEM284" s="294"/>
      <c r="TEN284" s="294"/>
      <c r="TEO284" s="294"/>
      <c r="TEP284" s="294"/>
      <c r="TEQ284" s="294"/>
      <c r="TER284" s="294"/>
      <c r="TES284" s="294"/>
      <c r="TET284" s="294"/>
      <c r="TEU284" s="294"/>
      <c r="TEV284" s="294"/>
      <c r="TEW284" s="294"/>
      <c r="TEX284" s="294"/>
      <c r="TEY284" s="294"/>
      <c r="TEZ284" s="294"/>
      <c r="TFA284" s="294"/>
      <c r="TFB284" s="294"/>
      <c r="TFC284" s="294"/>
      <c r="TFD284" s="294"/>
      <c r="TFE284" s="294"/>
      <c r="TFF284" s="294"/>
      <c r="TFG284" s="294"/>
      <c r="TFH284" s="294"/>
      <c r="TFI284" s="294"/>
      <c r="TFJ284" s="294"/>
      <c r="TFK284" s="294"/>
      <c r="TFL284" s="294"/>
      <c r="TFM284" s="294"/>
      <c r="TFN284" s="294"/>
      <c r="TFO284" s="294"/>
      <c r="TFP284" s="294"/>
      <c r="TFQ284" s="294"/>
      <c r="TFR284" s="294"/>
      <c r="TFS284" s="294"/>
      <c r="TFT284" s="294"/>
      <c r="TFU284" s="294"/>
      <c r="TFV284" s="294"/>
      <c r="TFW284" s="294"/>
      <c r="TFX284" s="294"/>
      <c r="TFY284" s="294"/>
      <c r="TFZ284" s="294"/>
      <c r="TGA284" s="294"/>
      <c r="TGB284" s="294"/>
      <c r="TGC284" s="294"/>
      <c r="TGD284" s="294"/>
      <c r="TGE284" s="294"/>
      <c r="TGF284" s="294"/>
      <c r="TGG284" s="294"/>
      <c r="TGH284" s="294"/>
      <c r="TGI284" s="294"/>
      <c r="TGJ284" s="294"/>
      <c r="TGK284" s="294"/>
      <c r="TGL284" s="294"/>
      <c r="TGM284" s="294"/>
      <c r="TGN284" s="294"/>
      <c r="TGO284" s="294"/>
      <c r="TGP284" s="294"/>
      <c r="TGQ284" s="294"/>
      <c r="TGR284" s="294"/>
      <c r="TGS284" s="294"/>
      <c r="TGT284" s="294"/>
      <c r="TGU284" s="294"/>
      <c r="TGV284" s="294"/>
      <c r="TGW284" s="294"/>
      <c r="TGX284" s="294"/>
      <c r="TGY284" s="294"/>
      <c r="TGZ284" s="294"/>
      <c r="THA284" s="294"/>
      <c r="THB284" s="294"/>
      <c r="THC284" s="294"/>
      <c r="THD284" s="294"/>
      <c r="THE284" s="294"/>
      <c r="THF284" s="294"/>
      <c r="THG284" s="294"/>
      <c r="THH284" s="294"/>
      <c r="THI284" s="294"/>
      <c r="THJ284" s="294"/>
      <c r="THK284" s="294"/>
      <c r="THL284" s="294"/>
      <c r="THM284" s="294"/>
      <c r="THN284" s="294"/>
      <c r="THO284" s="294"/>
      <c r="THP284" s="294"/>
      <c r="THQ284" s="294"/>
      <c r="THR284" s="294"/>
      <c r="THS284" s="294"/>
      <c r="THT284" s="294"/>
      <c r="THU284" s="294"/>
      <c r="THV284" s="294"/>
      <c r="THW284" s="294"/>
      <c r="THX284" s="294"/>
      <c r="THY284" s="294"/>
      <c r="THZ284" s="294"/>
      <c r="TIA284" s="294"/>
      <c r="TIB284" s="294"/>
      <c r="TIC284" s="294"/>
      <c r="TID284" s="294"/>
      <c r="TIE284" s="294"/>
      <c r="TIF284" s="294"/>
      <c r="TIG284" s="294"/>
      <c r="TIH284" s="294"/>
      <c r="TII284" s="294"/>
      <c r="TIJ284" s="294"/>
      <c r="TIK284" s="294"/>
      <c r="TIL284" s="294"/>
      <c r="TIM284" s="294"/>
      <c r="TIN284" s="294"/>
      <c r="TIO284" s="294"/>
      <c r="TIP284" s="294"/>
      <c r="TIQ284" s="294"/>
      <c r="TIR284" s="294"/>
      <c r="TIS284" s="294"/>
      <c r="TIT284" s="294"/>
      <c r="TIU284" s="294"/>
      <c r="TIV284" s="294"/>
      <c r="TIW284" s="294"/>
      <c r="TIX284" s="294"/>
      <c r="TIY284" s="294"/>
      <c r="TIZ284" s="294"/>
      <c r="TJA284" s="294"/>
      <c r="TJB284" s="294"/>
      <c r="TJC284" s="294"/>
      <c r="TJD284" s="294"/>
      <c r="TJE284" s="294"/>
      <c r="TJF284" s="294"/>
      <c r="TJG284" s="294"/>
      <c r="TJH284" s="294"/>
      <c r="TJI284" s="294"/>
      <c r="TJJ284" s="294"/>
      <c r="TJK284" s="294"/>
      <c r="TJL284" s="294"/>
      <c r="TJM284" s="294"/>
      <c r="TJN284" s="294"/>
      <c r="TJO284" s="294"/>
      <c r="TJP284" s="294"/>
      <c r="TJQ284" s="294"/>
      <c r="TJR284" s="294"/>
      <c r="TJS284" s="294"/>
      <c r="TJT284" s="294"/>
      <c r="TJU284" s="294"/>
      <c r="TJV284" s="294"/>
      <c r="TJW284" s="294"/>
      <c r="TJX284" s="294"/>
      <c r="TJY284" s="294"/>
      <c r="TJZ284" s="294"/>
      <c r="TKA284" s="294"/>
      <c r="TKB284" s="294"/>
      <c r="TKC284" s="294"/>
      <c r="TKD284" s="294"/>
      <c r="TKE284" s="294"/>
      <c r="TKF284" s="294"/>
      <c r="TKG284" s="294"/>
      <c r="TKH284" s="294"/>
      <c r="TKI284" s="294"/>
      <c r="TKJ284" s="294"/>
      <c r="TKK284" s="294"/>
      <c r="TKL284" s="294"/>
      <c r="TKM284" s="294"/>
      <c r="TKN284" s="294"/>
      <c r="TKO284" s="294"/>
      <c r="TKP284" s="294"/>
      <c r="TKQ284" s="294"/>
      <c r="TKR284" s="294"/>
      <c r="TKS284" s="294"/>
      <c r="TKT284" s="294"/>
      <c r="TKU284" s="294"/>
      <c r="TKV284" s="294"/>
      <c r="TKW284" s="294"/>
      <c r="TKX284" s="294"/>
      <c r="TKY284" s="294"/>
      <c r="TKZ284" s="294"/>
      <c r="TLA284" s="294"/>
      <c r="TLB284" s="294"/>
      <c r="TLC284" s="294"/>
      <c r="TLD284" s="294"/>
      <c r="TLE284" s="294"/>
      <c r="TLF284" s="294"/>
      <c r="TLG284" s="294"/>
      <c r="TLH284" s="294"/>
      <c r="TLI284" s="294"/>
      <c r="TLJ284" s="294"/>
      <c r="TLK284" s="294"/>
      <c r="TLL284" s="294"/>
      <c r="TLM284" s="294"/>
      <c r="TLN284" s="294"/>
      <c r="TLO284" s="294"/>
      <c r="TLP284" s="294"/>
      <c r="TLQ284" s="294"/>
      <c r="TLR284" s="294"/>
      <c r="TLS284" s="294"/>
      <c r="TLT284" s="294"/>
      <c r="TLU284" s="294"/>
      <c r="TLV284" s="294"/>
      <c r="TLW284" s="294"/>
      <c r="TLX284" s="294"/>
      <c r="TLY284" s="294"/>
      <c r="TLZ284" s="294"/>
      <c r="TMA284" s="294"/>
      <c r="TMB284" s="294"/>
      <c r="TMC284" s="294"/>
      <c r="TMD284" s="294"/>
      <c r="TME284" s="294"/>
      <c r="TMF284" s="294"/>
      <c r="TMG284" s="294"/>
      <c r="TMH284" s="294"/>
      <c r="TMI284" s="294"/>
      <c r="TMJ284" s="294"/>
      <c r="TMK284" s="294"/>
      <c r="TML284" s="294"/>
      <c r="TMM284" s="294"/>
      <c r="TMN284" s="294"/>
      <c r="TMO284" s="294"/>
      <c r="TMP284" s="294"/>
      <c r="TMQ284" s="294"/>
      <c r="TMR284" s="294"/>
      <c r="TMS284" s="294"/>
      <c r="TMT284" s="294"/>
      <c r="TMU284" s="294"/>
      <c r="TMV284" s="294"/>
      <c r="TMW284" s="294"/>
      <c r="TMX284" s="294"/>
      <c r="TMY284" s="294"/>
      <c r="TMZ284" s="294"/>
      <c r="TNA284" s="294"/>
      <c r="TNB284" s="294"/>
      <c r="TNC284" s="294"/>
      <c r="TND284" s="294"/>
      <c r="TNE284" s="294"/>
      <c r="TNF284" s="294"/>
      <c r="TNG284" s="294"/>
      <c r="TNH284" s="294"/>
      <c r="TNI284" s="294"/>
      <c r="TNJ284" s="294"/>
      <c r="TNK284" s="294"/>
      <c r="TNL284" s="294"/>
      <c r="TNM284" s="294"/>
      <c r="TNN284" s="294"/>
      <c r="TNO284" s="294"/>
      <c r="TNP284" s="294"/>
      <c r="TNQ284" s="294"/>
      <c r="TNR284" s="294"/>
      <c r="TNS284" s="294"/>
      <c r="TNT284" s="294"/>
      <c r="TNU284" s="294"/>
      <c r="TNV284" s="294"/>
      <c r="TNW284" s="294"/>
      <c r="TNX284" s="294"/>
      <c r="TNY284" s="294"/>
      <c r="TNZ284" s="294"/>
      <c r="TOA284" s="294"/>
      <c r="TOB284" s="294"/>
      <c r="TOC284" s="294"/>
      <c r="TOD284" s="294"/>
      <c r="TOE284" s="294"/>
      <c r="TOF284" s="294"/>
      <c r="TOG284" s="294"/>
      <c r="TOH284" s="294"/>
      <c r="TOI284" s="294"/>
      <c r="TOJ284" s="294"/>
      <c r="TOK284" s="294"/>
      <c r="TOL284" s="294"/>
      <c r="TOM284" s="294"/>
      <c r="TON284" s="294"/>
      <c r="TOO284" s="294"/>
      <c r="TOP284" s="294"/>
      <c r="TOQ284" s="294"/>
      <c r="TOR284" s="294"/>
      <c r="TOS284" s="294"/>
      <c r="TOT284" s="294"/>
      <c r="TOU284" s="294"/>
      <c r="TOV284" s="294"/>
      <c r="TOW284" s="294"/>
      <c r="TOX284" s="294"/>
      <c r="TOY284" s="294"/>
      <c r="TOZ284" s="294"/>
      <c r="TPA284" s="294"/>
      <c r="TPB284" s="294"/>
      <c r="TPC284" s="294"/>
      <c r="TPD284" s="294"/>
      <c r="TPE284" s="294"/>
      <c r="TPF284" s="294"/>
      <c r="TPG284" s="294"/>
      <c r="TPH284" s="294"/>
      <c r="TPI284" s="294"/>
      <c r="TPJ284" s="294"/>
      <c r="TPK284" s="294"/>
      <c r="TPL284" s="294"/>
      <c r="TPM284" s="294"/>
      <c r="TPN284" s="294"/>
      <c r="TPO284" s="294"/>
      <c r="TPP284" s="294"/>
      <c r="TPQ284" s="294"/>
      <c r="TPR284" s="294"/>
      <c r="TPS284" s="294"/>
      <c r="TPT284" s="294"/>
      <c r="TPU284" s="294"/>
      <c r="TPV284" s="294"/>
      <c r="TPW284" s="294"/>
      <c r="TPX284" s="294"/>
      <c r="TPY284" s="294"/>
      <c r="TPZ284" s="294"/>
      <c r="TQA284" s="294"/>
      <c r="TQB284" s="294"/>
      <c r="TQC284" s="294"/>
      <c r="TQD284" s="294"/>
      <c r="TQE284" s="294"/>
      <c r="TQF284" s="294"/>
      <c r="TQG284" s="294"/>
      <c r="TQH284" s="294"/>
      <c r="TQI284" s="294"/>
      <c r="TQJ284" s="294"/>
      <c r="TQK284" s="294"/>
      <c r="TQL284" s="294"/>
      <c r="TQM284" s="294"/>
      <c r="TQN284" s="294"/>
      <c r="TQO284" s="294"/>
      <c r="TQP284" s="294"/>
      <c r="TQQ284" s="294"/>
      <c r="TQR284" s="294"/>
      <c r="TQS284" s="294"/>
      <c r="TQT284" s="294"/>
      <c r="TQU284" s="294"/>
      <c r="TQV284" s="294"/>
      <c r="TQW284" s="294"/>
      <c r="TQX284" s="294"/>
      <c r="TQY284" s="294"/>
      <c r="TQZ284" s="294"/>
      <c r="TRA284" s="294"/>
      <c r="TRB284" s="294"/>
      <c r="TRC284" s="294"/>
      <c r="TRD284" s="294"/>
      <c r="TRE284" s="294"/>
      <c r="TRF284" s="294"/>
      <c r="TRG284" s="294"/>
      <c r="TRH284" s="294"/>
      <c r="TRI284" s="294"/>
      <c r="TRJ284" s="294"/>
      <c r="TRK284" s="294"/>
      <c r="TRL284" s="294"/>
      <c r="TRM284" s="294"/>
      <c r="TRN284" s="294"/>
      <c r="TRO284" s="294"/>
      <c r="TRP284" s="294"/>
      <c r="TRQ284" s="294"/>
      <c r="TRR284" s="294"/>
      <c r="TRS284" s="294"/>
      <c r="TRT284" s="294"/>
      <c r="TRU284" s="294"/>
      <c r="TRV284" s="294"/>
      <c r="TRW284" s="294"/>
      <c r="TRX284" s="294"/>
      <c r="TRY284" s="294"/>
      <c r="TRZ284" s="294"/>
      <c r="TSA284" s="294"/>
      <c r="TSB284" s="294"/>
      <c r="TSC284" s="294"/>
      <c r="TSD284" s="294"/>
      <c r="TSE284" s="294"/>
      <c r="TSF284" s="294"/>
      <c r="TSG284" s="294"/>
      <c r="TSH284" s="294"/>
      <c r="TSI284" s="294"/>
      <c r="TSJ284" s="294"/>
      <c r="TSK284" s="294"/>
      <c r="TSL284" s="294"/>
      <c r="TSM284" s="294"/>
      <c r="TSN284" s="294"/>
      <c r="TSO284" s="294"/>
      <c r="TSP284" s="294"/>
      <c r="TSQ284" s="294"/>
      <c r="TSR284" s="294"/>
      <c r="TSS284" s="294"/>
      <c r="TST284" s="294"/>
      <c r="TSU284" s="294"/>
      <c r="TSV284" s="294"/>
      <c r="TSW284" s="294"/>
      <c r="TSX284" s="294"/>
      <c r="TSY284" s="294"/>
      <c r="TSZ284" s="294"/>
      <c r="TTA284" s="294"/>
      <c r="TTB284" s="294"/>
      <c r="TTC284" s="294"/>
      <c r="TTD284" s="294"/>
      <c r="TTE284" s="294"/>
      <c r="TTF284" s="294"/>
      <c r="TTG284" s="294"/>
      <c r="TTH284" s="294"/>
      <c r="TTI284" s="294"/>
      <c r="TTJ284" s="294"/>
      <c r="TTK284" s="294"/>
      <c r="TTL284" s="294"/>
      <c r="TTM284" s="294"/>
      <c r="TTN284" s="294"/>
      <c r="TTO284" s="294"/>
      <c r="TTP284" s="294"/>
      <c r="TTQ284" s="294"/>
      <c r="TTR284" s="294"/>
      <c r="TTS284" s="294"/>
      <c r="TTT284" s="294"/>
      <c r="TTU284" s="294"/>
      <c r="TTV284" s="294"/>
      <c r="TTW284" s="294"/>
      <c r="TTX284" s="294"/>
      <c r="TTY284" s="294"/>
      <c r="TTZ284" s="294"/>
      <c r="TUA284" s="294"/>
      <c r="TUB284" s="294"/>
      <c r="TUC284" s="294"/>
      <c r="TUD284" s="294"/>
      <c r="TUE284" s="294"/>
      <c r="TUF284" s="294"/>
      <c r="TUG284" s="294"/>
      <c r="TUH284" s="294"/>
      <c r="TUI284" s="294"/>
      <c r="TUJ284" s="294"/>
      <c r="TUK284" s="294"/>
      <c r="TUL284" s="294"/>
      <c r="TUM284" s="294"/>
      <c r="TUN284" s="294"/>
      <c r="TUO284" s="294"/>
      <c r="TUP284" s="294"/>
      <c r="TUQ284" s="294"/>
      <c r="TUR284" s="294"/>
      <c r="TUS284" s="294"/>
      <c r="TUT284" s="294"/>
      <c r="TUU284" s="294"/>
      <c r="TUV284" s="294"/>
      <c r="TUW284" s="294"/>
      <c r="TUX284" s="294"/>
      <c r="TUY284" s="294"/>
      <c r="TUZ284" s="294"/>
      <c r="TVA284" s="294"/>
      <c r="TVB284" s="294"/>
      <c r="TVC284" s="294"/>
      <c r="TVD284" s="294"/>
      <c r="TVE284" s="294"/>
      <c r="TVF284" s="294"/>
      <c r="TVG284" s="294"/>
      <c r="TVH284" s="294"/>
      <c r="TVI284" s="294"/>
      <c r="TVJ284" s="294"/>
      <c r="TVK284" s="294"/>
      <c r="TVL284" s="294"/>
      <c r="TVM284" s="294"/>
      <c r="TVN284" s="294"/>
      <c r="TVO284" s="294"/>
      <c r="TVP284" s="294"/>
      <c r="TVQ284" s="294"/>
      <c r="TVR284" s="294"/>
      <c r="TVS284" s="294"/>
      <c r="TVT284" s="294"/>
      <c r="TVU284" s="294"/>
      <c r="TVV284" s="294"/>
      <c r="TVW284" s="294"/>
      <c r="TVX284" s="294"/>
      <c r="TVY284" s="294"/>
      <c r="TVZ284" s="294"/>
      <c r="TWA284" s="294"/>
      <c r="TWB284" s="294"/>
      <c r="TWC284" s="294"/>
      <c r="TWD284" s="294"/>
      <c r="TWE284" s="294"/>
      <c r="TWF284" s="294"/>
      <c r="TWG284" s="294"/>
      <c r="TWH284" s="294"/>
      <c r="TWI284" s="294"/>
      <c r="TWJ284" s="294"/>
      <c r="TWK284" s="294"/>
      <c r="TWL284" s="294"/>
      <c r="TWM284" s="294"/>
      <c r="TWN284" s="294"/>
      <c r="TWO284" s="294"/>
      <c r="TWP284" s="294"/>
      <c r="TWQ284" s="294"/>
      <c r="TWR284" s="294"/>
      <c r="TWS284" s="294"/>
      <c r="TWT284" s="294"/>
      <c r="TWU284" s="294"/>
      <c r="TWV284" s="294"/>
      <c r="TWW284" s="294"/>
      <c r="TWX284" s="294"/>
      <c r="TWY284" s="294"/>
      <c r="TWZ284" s="294"/>
      <c r="TXA284" s="294"/>
      <c r="TXB284" s="294"/>
      <c r="TXC284" s="294"/>
      <c r="TXD284" s="294"/>
      <c r="TXE284" s="294"/>
      <c r="TXF284" s="294"/>
      <c r="TXG284" s="294"/>
      <c r="TXH284" s="294"/>
      <c r="TXI284" s="294"/>
      <c r="TXJ284" s="294"/>
      <c r="TXK284" s="294"/>
      <c r="TXL284" s="294"/>
      <c r="TXM284" s="294"/>
      <c r="TXN284" s="294"/>
      <c r="TXO284" s="294"/>
      <c r="TXP284" s="294"/>
      <c r="TXQ284" s="294"/>
      <c r="TXR284" s="294"/>
      <c r="TXS284" s="294"/>
      <c r="TXT284" s="294"/>
      <c r="TXU284" s="294"/>
      <c r="TXV284" s="294"/>
      <c r="TXW284" s="294"/>
      <c r="TXX284" s="294"/>
      <c r="TXY284" s="294"/>
      <c r="TXZ284" s="294"/>
      <c r="TYA284" s="294"/>
      <c r="TYB284" s="294"/>
      <c r="TYC284" s="294"/>
      <c r="TYD284" s="294"/>
      <c r="TYE284" s="294"/>
      <c r="TYF284" s="294"/>
      <c r="TYG284" s="294"/>
      <c r="TYH284" s="294"/>
      <c r="TYI284" s="294"/>
      <c r="TYJ284" s="294"/>
      <c r="TYK284" s="294"/>
      <c r="TYL284" s="294"/>
      <c r="TYM284" s="294"/>
      <c r="TYN284" s="294"/>
      <c r="TYO284" s="294"/>
      <c r="TYP284" s="294"/>
      <c r="TYQ284" s="294"/>
      <c r="TYR284" s="294"/>
      <c r="TYS284" s="294"/>
      <c r="TYT284" s="294"/>
      <c r="TYU284" s="294"/>
      <c r="TYV284" s="294"/>
      <c r="TYW284" s="294"/>
      <c r="TYX284" s="294"/>
      <c r="TYY284" s="294"/>
      <c r="TYZ284" s="294"/>
      <c r="TZA284" s="294"/>
      <c r="TZB284" s="294"/>
      <c r="TZC284" s="294"/>
      <c r="TZD284" s="294"/>
      <c r="TZE284" s="294"/>
      <c r="TZF284" s="294"/>
      <c r="TZG284" s="294"/>
      <c r="TZH284" s="294"/>
      <c r="TZI284" s="294"/>
      <c r="TZJ284" s="294"/>
      <c r="TZK284" s="294"/>
      <c r="TZL284" s="294"/>
      <c r="TZM284" s="294"/>
      <c r="TZN284" s="294"/>
      <c r="TZO284" s="294"/>
      <c r="TZP284" s="294"/>
      <c r="TZQ284" s="294"/>
      <c r="TZR284" s="294"/>
      <c r="TZS284" s="294"/>
      <c r="TZT284" s="294"/>
      <c r="TZU284" s="294"/>
      <c r="TZV284" s="294"/>
      <c r="TZW284" s="294"/>
      <c r="TZX284" s="294"/>
      <c r="TZY284" s="294"/>
      <c r="TZZ284" s="294"/>
      <c r="UAA284" s="294"/>
      <c r="UAB284" s="294"/>
      <c r="UAC284" s="294"/>
      <c r="UAD284" s="294"/>
      <c r="UAE284" s="294"/>
      <c r="UAF284" s="294"/>
      <c r="UAG284" s="294"/>
      <c r="UAH284" s="294"/>
      <c r="UAI284" s="294"/>
      <c r="UAJ284" s="294"/>
      <c r="UAK284" s="294"/>
      <c r="UAL284" s="294"/>
      <c r="UAM284" s="294"/>
      <c r="UAN284" s="294"/>
      <c r="UAO284" s="294"/>
      <c r="UAP284" s="294"/>
      <c r="UAQ284" s="294"/>
      <c r="UAR284" s="294"/>
      <c r="UAS284" s="294"/>
      <c r="UAT284" s="294"/>
      <c r="UAU284" s="294"/>
      <c r="UAV284" s="294"/>
      <c r="UAW284" s="294"/>
      <c r="UAX284" s="294"/>
      <c r="UAY284" s="294"/>
      <c r="UAZ284" s="294"/>
      <c r="UBA284" s="294"/>
      <c r="UBB284" s="294"/>
      <c r="UBC284" s="294"/>
      <c r="UBD284" s="294"/>
      <c r="UBE284" s="294"/>
      <c r="UBF284" s="294"/>
      <c r="UBG284" s="294"/>
      <c r="UBH284" s="294"/>
      <c r="UBI284" s="294"/>
      <c r="UBJ284" s="294"/>
      <c r="UBK284" s="294"/>
      <c r="UBL284" s="294"/>
      <c r="UBM284" s="294"/>
      <c r="UBN284" s="294"/>
      <c r="UBO284" s="294"/>
      <c r="UBP284" s="294"/>
      <c r="UBQ284" s="294"/>
      <c r="UBR284" s="294"/>
      <c r="UBS284" s="294"/>
      <c r="UBT284" s="294"/>
      <c r="UBU284" s="294"/>
      <c r="UBV284" s="294"/>
      <c r="UBW284" s="294"/>
      <c r="UBX284" s="294"/>
      <c r="UBY284" s="294"/>
      <c r="UBZ284" s="294"/>
      <c r="UCA284" s="294"/>
      <c r="UCB284" s="294"/>
      <c r="UCC284" s="294"/>
      <c r="UCD284" s="294"/>
      <c r="UCE284" s="294"/>
      <c r="UCF284" s="294"/>
      <c r="UCG284" s="294"/>
      <c r="UCH284" s="294"/>
      <c r="UCI284" s="294"/>
      <c r="UCJ284" s="294"/>
      <c r="UCK284" s="294"/>
      <c r="UCL284" s="294"/>
      <c r="UCM284" s="294"/>
      <c r="UCN284" s="294"/>
      <c r="UCO284" s="294"/>
      <c r="UCP284" s="294"/>
      <c r="UCQ284" s="294"/>
      <c r="UCR284" s="294"/>
      <c r="UCS284" s="294"/>
      <c r="UCT284" s="294"/>
      <c r="UCU284" s="294"/>
      <c r="UCV284" s="294"/>
      <c r="UCW284" s="294"/>
      <c r="UCX284" s="294"/>
      <c r="UCY284" s="294"/>
      <c r="UCZ284" s="294"/>
      <c r="UDA284" s="294"/>
      <c r="UDB284" s="294"/>
      <c r="UDC284" s="294"/>
      <c r="UDD284" s="294"/>
      <c r="UDE284" s="294"/>
      <c r="UDF284" s="294"/>
      <c r="UDG284" s="294"/>
      <c r="UDH284" s="294"/>
      <c r="UDI284" s="294"/>
      <c r="UDJ284" s="294"/>
      <c r="UDK284" s="294"/>
      <c r="UDL284" s="294"/>
      <c r="UDM284" s="294"/>
      <c r="UDN284" s="294"/>
      <c r="UDO284" s="294"/>
      <c r="UDP284" s="294"/>
      <c r="UDQ284" s="294"/>
      <c r="UDR284" s="294"/>
      <c r="UDS284" s="294"/>
      <c r="UDT284" s="294"/>
      <c r="UDU284" s="294"/>
      <c r="UDV284" s="294"/>
      <c r="UDW284" s="294"/>
      <c r="UDX284" s="294"/>
      <c r="UDY284" s="294"/>
      <c r="UDZ284" s="294"/>
      <c r="UEA284" s="294"/>
      <c r="UEB284" s="294"/>
      <c r="UEC284" s="294"/>
      <c r="UED284" s="294"/>
      <c r="UEE284" s="294"/>
      <c r="UEF284" s="294"/>
      <c r="UEG284" s="294"/>
      <c r="UEH284" s="294"/>
      <c r="UEI284" s="294"/>
      <c r="UEJ284" s="294"/>
      <c r="UEK284" s="294"/>
      <c r="UEL284" s="294"/>
      <c r="UEM284" s="294"/>
      <c r="UEN284" s="294"/>
      <c r="UEO284" s="294"/>
      <c r="UEP284" s="294"/>
      <c r="UEQ284" s="294"/>
      <c r="UER284" s="294"/>
      <c r="UES284" s="294"/>
      <c r="UET284" s="294"/>
      <c r="UEU284" s="294"/>
      <c r="UEV284" s="294"/>
      <c r="UEW284" s="294"/>
      <c r="UEX284" s="294"/>
      <c r="UEY284" s="294"/>
      <c r="UEZ284" s="294"/>
      <c r="UFA284" s="294"/>
      <c r="UFB284" s="294"/>
      <c r="UFC284" s="294"/>
      <c r="UFD284" s="294"/>
      <c r="UFE284" s="294"/>
      <c r="UFF284" s="294"/>
      <c r="UFG284" s="294"/>
      <c r="UFH284" s="294"/>
      <c r="UFI284" s="294"/>
      <c r="UFJ284" s="294"/>
      <c r="UFK284" s="294"/>
      <c r="UFL284" s="294"/>
      <c r="UFM284" s="294"/>
      <c r="UFN284" s="294"/>
      <c r="UFO284" s="294"/>
      <c r="UFP284" s="294"/>
      <c r="UFQ284" s="294"/>
      <c r="UFR284" s="294"/>
      <c r="UFS284" s="294"/>
      <c r="UFT284" s="294"/>
      <c r="UFU284" s="294"/>
      <c r="UFV284" s="294"/>
      <c r="UFW284" s="294"/>
      <c r="UFX284" s="294"/>
      <c r="UFY284" s="294"/>
      <c r="UFZ284" s="294"/>
      <c r="UGA284" s="294"/>
      <c r="UGB284" s="294"/>
      <c r="UGC284" s="294"/>
      <c r="UGD284" s="294"/>
      <c r="UGE284" s="294"/>
      <c r="UGF284" s="294"/>
      <c r="UGG284" s="294"/>
      <c r="UGH284" s="294"/>
      <c r="UGI284" s="294"/>
      <c r="UGJ284" s="294"/>
      <c r="UGK284" s="294"/>
      <c r="UGL284" s="294"/>
      <c r="UGM284" s="294"/>
      <c r="UGN284" s="294"/>
      <c r="UGO284" s="294"/>
      <c r="UGP284" s="294"/>
      <c r="UGQ284" s="294"/>
      <c r="UGR284" s="294"/>
      <c r="UGS284" s="294"/>
      <c r="UGT284" s="294"/>
      <c r="UGU284" s="294"/>
      <c r="UGV284" s="294"/>
      <c r="UGW284" s="294"/>
      <c r="UGX284" s="294"/>
      <c r="UGY284" s="294"/>
      <c r="UGZ284" s="294"/>
      <c r="UHA284" s="294"/>
      <c r="UHB284" s="294"/>
      <c r="UHC284" s="294"/>
      <c r="UHD284" s="294"/>
      <c r="UHE284" s="294"/>
      <c r="UHF284" s="294"/>
      <c r="UHG284" s="294"/>
      <c r="UHH284" s="294"/>
      <c r="UHI284" s="294"/>
      <c r="UHJ284" s="294"/>
      <c r="UHK284" s="294"/>
      <c r="UHL284" s="294"/>
      <c r="UHM284" s="294"/>
      <c r="UHN284" s="294"/>
      <c r="UHO284" s="294"/>
      <c r="UHP284" s="294"/>
      <c r="UHQ284" s="294"/>
      <c r="UHR284" s="294"/>
      <c r="UHS284" s="294"/>
      <c r="UHT284" s="294"/>
      <c r="UHU284" s="294"/>
      <c r="UHV284" s="294"/>
      <c r="UHW284" s="294"/>
      <c r="UHX284" s="294"/>
      <c r="UHY284" s="294"/>
      <c r="UHZ284" s="294"/>
      <c r="UIA284" s="294"/>
      <c r="UIB284" s="294"/>
      <c r="UIC284" s="294"/>
      <c r="UID284" s="294"/>
      <c r="UIE284" s="294"/>
      <c r="UIF284" s="294"/>
      <c r="UIG284" s="294"/>
      <c r="UIH284" s="294"/>
      <c r="UII284" s="294"/>
      <c r="UIJ284" s="294"/>
      <c r="UIK284" s="294"/>
      <c r="UIL284" s="294"/>
      <c r="UIM284" s="294"/>
      <c r="UIN284" s="294"/>
      <c r="UIO284" s="294"/>
      <c r="UIP284" s="294"/>
      <c r="UIQ284" s="294"/>
      <c r="UIR284" s="294"/>
      <c r="UIS284" s="294"/>
      <c r="UIT284" s="294"/>
      <c r="UIU284" s="294"/>
      <c r="UIV284" s="294"/>
      <c r="UIW284" s="294"/>
      <c r="UIX284" s="294"/>
      <c r="UIY284" s="294"/>
      <c r="UIZ284" s="294"/>
      <c r="UJA284" s="294"/>
      <c r="UJB284" s="294"/>
      <c r="UJC284" s="294"/>
      <c r="UJD284" s="294"/>
      <c r="UJE284" s="294"/>
      <c r="UJF284" s="294"/>
      <c r="UJG284" s="294"/>
      <c r="UJH284" s="294"/>
      <c r="UJI284" s="294"/>
      <c r="UJJ284" s="294"/>
      <c r="UJK284" s="294"/>
      <c r="UJL284" s="294"/>
      <c r="UJM284" s="294"/>
      <c r="UJN284" s="294"/>
      <c r="UJO284" s="294"/>
      <c r="UJP284" s="294"/>
      <c r="UJQ284" s="294"/>
      <c r="UJR284" s="294"/>
      <c r="UJS284" s="294"/>
      <c r="UJT284" s="294"/>
      <c r="UJU284" s="294"/>
      <c r="UJV284" s="294"/>
      <c r="UJW284" s="294"/>
      <c r="UJX284" s="294"/>
      <c r="UJY284" s="294"/>
      <c r="UJZ284" s="294"/>
      <c r="UKA284" s="294"/>
      <c r="UKB284" s="294"/>
      <c r="UKC284" s="294"/>
      <c r="UKD284" s="294"/>
      <c r="UKE284" s="294"/>
      <c r="UKF284" s="294"/>
      <c r="UKG284" s="294"/>
      <c r="UKH284" s="294"/>
      <c r="UKI284" s="294"/>
      <c r="UKJ284" s="294"/>
      <c r="UKK284" s="294"/>
      <c r="UKL284" s="294"/>
      <c r="UKM284" s="294"/>
      <c r="UKN284" s="294"/>
      <c r="UKO284" s="294"/>
      <c r="UKP284" s="294"/>
      <c r="UKQ284" s="294"/>
      <c r="UKR284" s="294"/>
      <c r="UKS284" s="294"/>
      <c r="UKT284" s="294"/>
      <c r="UKU284" s="294"/>
      <c r="UKV284" s="294"/>
      <c r="UKW284" s="294"/>
      <c r="UKX284" s="294"/>
      <c r="UKY284" s="294"/>
      <c r="UKZ284" s="294"/>
      <c r="ULA284" s="294"/>
      <c r="ULB284" s="294"/>
      <c r="ULC284" s="294"/>
      <c r="ULD284" s="294"/>
      <c r="ULE284" s="294"/>
      <c r="ULF284" s="294"/>
      <c r="ULG284" s="294"/>
      <c r="ULH284" s="294"/>
      <c r="ULI284" s="294"/>
      <c r="ULJ284" s="294"/>
      <c r="ULK284" s="294"/>
      <c r="ULL284" s="294"/>
      <c r="ULM284" s="294"/>
      <c r="ULN284" s="294"/>
      <c r="ULO284" s="294"/>
      <c r="ULP284" s="294"/>
      <c r="ULQ284" s="294"/>
      <c r="ULR284" s="294"/>
      <c r="ULS284" s="294"/>
      <c r="ULT284" s="294"/>
      <c r="ULU284" s="294"/>
      <c r="ULV284" s="294"/>
      <c r="ULW284" s="294"/>
      <c r="ULX284" s="294"/>
      <c r="ULY284" s="294"/>
      <c r="ULZ284" s="294"/>
      <c r="UMA284" s="294"/>
      <c r="UMB284" s="294"/>
      <c r="UMC284" s="294"/>
      <c r="UMD284" s="294"/>
      <c r="UME284" s="294"/>
      <c r="UMF284" s="294"/>
      <c r="UMG284" s="294"/>
      <c r="UMH284" s="294"/>
      <c r="UMI284" s="294"/>
      <c r="UMJ284" s="294"/>
      <c r="UMK284" s="294"/>
      <c r="UML284" s="294"/>
      <c r="UMM284" s="294"/>
      <c r="UMN284" s="294"/>
      <c r="UMO284" s="294"/>
      <c r="UMP284" s="294"/>
      <c r="UMQ284" s="294"/>
      <c r="UMR284" s="294"/>
      <c r="UMS284" s="294"/>
      <c r="UMT284" s="294"/>
      <c r="UMU284" s="294"/>
      <c r="UMV284" s="294"/>
      <c r="UMW284" s="294"/>
      <c r="UMX284" s="294"/>
      <c r="UMY284" s="294"/>
      <c r="UMZ284" s="294"/>
      <c r="UNA284" s="294"/>
      <c r="UNB284" s="294"/>
      <c r="UNC284" s="294"/>
      <c r="UND284" s="294"/>
      <c r="UNE284" s="294"/>
      <c r="UNF284" s="294"/>
      <c r="UNG284" s="294"/>
      <c r="UNH284" s="294"/>
      <c r="UNI284" s="294"/>
      <c r="UNJ284" s="294"/>
      <c r="UNK284" s="294"/>
      <c r="UNL284" s="294"/>
      <c r="UNM284" s="294"/>
      <c r="UNN284" s="294"/>
      <c r="UNO284" s="294"/>
      <c r="UNP284" s="294"/>
      <c r="UNQ284" s="294"/>
      <c r="UNR284" s="294"/>
      <c r="UNS284" s="294"/>
      <c r="UNT284" s="294"/>
      <c r="UNU284" s="294"/>
      <c r="UNV284" s="294"/>
      <c r="UNW284" s="294"/>
      <c r="UNX284" s="294"/>
      <c r="UNY284" s="294"/>
      <c r="UNZ284" s="294"/>
      <c r="UOA284" s="294"/>
      <c r="UOB284" s="294"/>
      <c r="UOC284" s="294"/>
      <c r="UOD284" s="294"/>
      <c r="UOE284" s="294"/>
      <c r="UOF284" s="294"/>
      <c r="UOG284" s="294"/>
      <c r="UOH284" s="294"/>
      <c r="UOI284" s="294"/>
      <c r="UOJ284" s="294"/>
      <c r="UOK284" s="294"/>
      <c r="UOL284" s="294"/>
      <c r="UOM284" s="294"/>
      <c r="UON284" s="294"/>
      <c r="UOO284" s="294"/>
      <c r="UOP284" s="294"/>
      <c r="UOQ284" s="294"/>
      <c r="UOR284" s="294"/>
      <c r="UOS284" s="294"/>
      <c r="UOT284" s="294"/>
      <c r="UOU284" s="294"/>
      <c r="UOV284" s="294"/>
      <c r="UOW284" s="294"/>
      <c r="UOX284" s="294"/>
      <c r="UOY284" s="294"/>
      <c r="UOZ284" s="294"/>
      <c r="UPA284" s="294"/>
      <c r="UPB284" s="294"/>
      <c r="UPC284" s="294"/>
      <c r="UPD284" s="294"/>
      <c r="UPE284" s="294"/>
      <c r="UPF284" s="294"/>
      <c r="UPG284" s="294"/>
      <c r="UPH284" s="294"/>
      <c r="UPI284" s="294"/>
      <c r="UPJ284" s="294"/>
      <c r="UPK284" s="294"/>
      <c r="UPL284" s="294"/>
      <c r="UPM284" s="294"/>
      <c r="UPN284" s="294"/>
      <c r="UPO284" s="294"/>
      <c r="UPP284" s="294"/>
      <c r="UPQ284" s="294"/>
      <c r="UPR284" s="294"/>
      <c r="UPS284" s="294"/>
      <c r="UPT284" s="294"/>
      <c r="UPU284" s="294"/>
      <c r="UPV284" s="294"/>
      <c r="UPW284" s="294"/>
      <c r="UPX284" s="294"/>
      <c r="UPY284" s="294"/>
      <c r="UPZ284" s="294"/>
      <c r="UQA284" s="294"/>
      <c r="UQB284" s="294"/>
      <c r="UQC284" s="294"/>
      <c r="UQD284" s="294"/>
      <c r="UQE284" s="294"/>
      <c r="UQF284" s="294"/>
      <c r="UQG284" s="294"/>
      <c r="UQH284" s="294"/>
      <c r="UQI284" s="294"/>
      <c r="UQJ284" s="294"/>
      <c r="UQK284" s="294"/>
      <c r="UQL284" s="294"/>
      <c r="UQM284" s="294"/>
      <c r="UQN284" s="294"/>
      <c r="UQO284" s="294"/>
      <c r="UQP284" s="294"/>
      <c r="UQQ284" s="294"/>
      <c r="UQR284" s="294"/>
      <c r="UQS284" s="294"/>
      <c r="UQT284" s="294"/>
      <c r="UQU284" s="294"/>
      <c r="UQV284" s="294"/>
      <c r="UQW284" s="294"/>
      <c r="UQX284" s="294"/>
      <c r="UQY284" s="294"/>
      <c r="UQZ284" s="294"/>
      <c r="URA284" s="294"/>
      <c r="URB284" s="294"/>
      <c r="URC284" s="294"/>
      <c r="URD284" s="294"/>
      <c r="URE284" s="294"/>
      <c r="URF284" s="294"/>
      <c r="URG284" s="294"/>
      <c r="URH284" s="294"/>
      <c r="URI284" s="294"/>
      <c r="URJ284" s="294"/>
      <c r="URK284" s="294"/>
      <c r="URL284" s="294"/>
      <c r="URM284" s="294"/>
      <c r="URN284" s="294"/>
      <c r="URO284" s="294"/>
      <c r="URP284" s="294"/>
      <c r="URQ284" s="294"/>
      <c r="URR284" s="294"/>
      <c r="URS284" s="294"/>
      <c r="URT284" s="294"/>
      <c r="URU284" s="294"/>
      <c r="URV284" s="294"/>
      <c r="URW284" s="294"/>
      <c r="URX284" s="294"/>
      <c r="URY284" s="294"/>
      <c r="URZ284" s="294"/>
      <c r="USA284" s="294"/>
      <c r="USB284" s="294"/>
      <c r="USC284" s="294"/>
      <c r="USD284" s="294"/>
      <c r="USE284" s="294"/>
      <c r="USF284" s="294"/>
      <c r="USG284" s="294"/>
      <c r="USH284" s="294"/>
      <c r="USI284" s="294"/>
      <c r="USJ284" s="294"/>
      <c r="USK284" s="294"/>
      <c r="USL284" s="294"/>
      <c r="USM284" s="294"/>
      <c r="USN284" s="294"/>
      <c r="USO284" s="294"/>
      <c r="USP284" s="294"/>
      <c r="USQ284" s="294"/>
      <c r="USR284" s="294"/>
      <c r="USS284" s="294"/>
      <c r="UST284" s="294"/>
      <c r="USU284" s="294"/>
      <c r="USV284" s="294"/>
      <c r="USW284" s="294"/>
      <c r="USX284" s="294"/>
      <c r="USY284" s="294"/>
      <c r="USZ284" s="294"/>
      <c r="UTA284" s="294"/>
      <c r="UTB284" s="294"/>
      <c r="UTC284" s="294"/>
      <c r="UTD284" s="294"/>
      <c r="UTE284" s="294"/>
      <c r="UTF284" s="294"/>
      <c r="UTG284" s="294"/>
      <c r="UTH284" s="294"/>
      <c r="UTI284" s="294"/>
      <c r="UTJ284" s="294"/>
      <c r="UTK284" s="294"/>
      <c r="UTL284" s="294"/>
      <c r="UTM284" s="294"/>
      <c r="UTN284" s="294"/>
      <c r="UTO284" s="294"/>
      <c r="UTP284" s="294"/>
      <c r="UTQ284" s="294"/>
      <c r="UTR284" s="294"/>
      <c r="UTS284" s="294"/>
      <c r="UTT284" s="294"/>
      <c r="UTU284" s="294"/>
      <c r="UTV284" s="294"/>
      <c r="UTW284" s="294"/>
      <c r="UTX284" s="294"/>
      <c r="UTY284" s="294"/>
      <c r="UTZ284" s="294"/>
      <c r="UUA284" s="294"/>
      <c r="UUB284" s="294"/>
      <c r="UUC284" s="294"/>
      <c r="UUD284" s="294"/>
      <c r="UUE284" s="294"/>
      <c r="UUF284" s="294"/>
      <c r="UUG284" s="294"/>
      <c r="UUH284" s="294"/>
      <c r="UUI284" s="294"/>
      <c r="UUJ284" s="294"/>
      <c r="UUK284" s="294"/>
      <c r="UUL284" s="294"/>
      <c r="UUM284" s="294"/>
      <c r="UUN284" s="294"/>
      <c r="UUO284" s="294"/>
      <c r="UUP284" s="294"/>
      <c r="UUQ284" s="294"/>
      <c r="UUR284" s="294"/>
      <c r="UUS284" s="294"/>
      <c r="UUT284" s="294"/>
      <c r="UUU284" s="294"/>
      <c r="UUV284" s="294"/>
      <c r="UUW284" s="294"/>
      <c r="UUX284" s="294"/>
      <c r="UUY284" s="294"/>
      <c r="UUZ284" s="294"/>
      <c r="UVA284" s="294"/>
      <c r="UVB284" s="294"/>
      <c r="UVC284" s="294"/>
      <c r="UVD284" s="294"/>
      <c r="UVE284" s="294"/>
      <c r="UVF284" s="294"/>
      <c r="UVG284" s="294"/>
      <c r="UVH284" s="294"/>
      <c r="UVI284" s="294"/>
      <c r="UVJ284" s="294"/>
      <c r="UVK284" s="294"/>
      <c r="UVL284" s="294"/>
      <c r="UVM284" s="294"/>
      <c r="UVN284" s="294"/>
      <c r="UVO284" s="294"/>
      <c r="UVP284" s="294"/>
      <c r="UVQ284" s="294"/>
      <c r="UVR284" s="294"/>
      <c r="UVS284" s="294"/>
      <c r="UVT284" s="294"/>
      <c r="UVU284" s="294"/>
      <c r="UVV284" s="294"/>
      <c r="UVW284" s="294"/>
      <c r="UVX284" s="294"/>
      <c r="UVY284" s="294"/>
      <c r="UVZ284" s="294"/>
      <c r="UWA284" s="294"/>
      <c r="UWB284" s="294"/>
      <c r="UWC284" s="294"/>
      <c r="UWD284" s="294"/>
      <c r="UWE284" s="294"/>
      <c r="UWF284" s="294"/>
      <c r="UWG284" s="294"/>
      <c r="UWH284" s="294"/>
      <c r="UWI284" s="294"/>
      <c r="UWJ284" s="294"/>
      <c r="UWK284" s="294"/>
      <c r="UWL284" s="294"/>
      <c r="UWM284" s="294"/>
      <c r="UWN284" s="294"/>
      <c r="UWO284" s="294"/>
      <c r="UWP284" s="294"/>
      <c r="UWQ284" s="294"/>
      <c r="UWR284" s="294"/>
      <c r="UWS284" s="294"/>
      <c r="UWT284" s="294"/>
      <c r="UWU284" s="294"/>
      <c r="UWV284" s="294"/>
      <c r="UWW284" s="294"/>
      <c r="UWX284" s="294"/>
      <c r="UWY284" s="294"/>
      <c r="UWZ284" s="294"/>
      <c r="UXA284" s="294"/>
      <c r="UXB284" s="294"/>
      <c r="UXC284" s="294"/>
      <c r="UXD284" s="294"/>
      <c r="UXE284" s="294"/>
      <c r="UXF284" s="294"/>
      <c r="UXG284" s="294"/>
      <c r="UXH284" s="294"/>
      <c r="UXI284" s="294"/>
      <c r="UXJ284" s="294"/>
      <c r="UXK284" s="294"/>
      <c r="UXL284" s="294"/>
      <c r="UXM284" s="294"/>
      <c r="UXN284" s="294"/>
      <c r="UXO284" s="294"/>
      <c r="UXP284" s="294"/>
      <c r="UXQ284" s="294"/>
      <c r="UXR284" s="294"/>
      <c r="UXS284" s="294"/>
      <c r="UXT284" s="294"/>
      <c r="UXU284" s="294"/>
      <c r="UXV284" s="294"/>
      <c r="UXW284" s="294"/>
      <c r="UXX284" s="294"/>
      <c r="UXY284" s="294"/>
      <c r="UXZ284" s="294"/>
      <c r="UYA284" s="294"/>
      <c r="UYB284" s="294"/>
      <c r="UYC284" s="294"/>
      <c r="UYD284" s="294"/>
      <c r="UYE284" s="294"/>
      <c r="UYF284" s="294"/>
      <c r="UYG284" s="294"/>
      <c r="UYH284" s="294"/>
      <c r="UYI284" s="294"/>
      <c r="UYJ284" s="294"/>
      <c r="UYK284" s="294"/>
      <c r="UYL284" s="294"/>
      <c r="UYM284" s="294"/>
      <c r="UYN284" s="294"/>
      <c r="UYO284" s="294"/>
      <c r="UYP284" s="294"/>
      <c r="UYQ284" s="294"/>
      <c r="UYR284" s="294"/>
      <c r="UYS284" s="294"/>
      <c r="UYT284" s="294"/>
      <c r="UYU284" s="294"/>
      <c r="UYV284" s="294"/>
      <c r="UYW284" s="294"/>
      <c r="UYX284" s="294"/>
      <c r="UYY284" s="294"/>
      <c r="UYZ284" s="294"/>
      <c r="UZA284" s="294"/>
      <c r="UZB284" s="294"/>
      <c r="UZC284" s="294"/>
      <c r="UZD284" s="294"/>
      <c r="UZE284" s="294"/>
      <c r="UZF284" s="294"/>
      <c r="UZG284" s="294"/>
      <c r="UZH284" s="294"/>
      <c r="UZI284" s="294"/>
      <c r="UZJ284" s="294"/>
      <c r="UZK284" s="294"/>
      <c r="UZL284" s="294"/>
      <c r="UZM284" s="294"/>
      <c r="UZN284" s="294"/>
      <c r="UZO284" s="294"/>
      <c r="UZP284" s="294"/>
      <c r="UZQ284" s="294"/>
      <c r="UZR284" s="294"/>
      <c r="UZS284" s="294"/>
      <c r="UZT284" s="294"/>
      <c r="UZU284" s="294"/>
      <c r="UZV284" s="294"/>
      <c r="UZW284" s="294"/>
      <c r="UZX284" s="294"/>
      <c r="UZY284" s="294"/>
      <c r="UZZ284" s="294"/>
      <c r="VAA284" s="294"/>
      <c r="VAB284" s="294"/>
      <c r="VAC284" s="294"/>
      <c r="VAD284" s="294"/>
      <c r="VAE284" s="294"/>
      <c r="VAF284" s="294"/>
      <c r="VAG284" s="294"/>
      <c r="VAH284" s="294"/>
      <c r="VAI284" s="294"/>
      <c r="VAJ284" s="294"/>
      <c r="VAK284" s="294"/>
      <c r="VAL284" s="294"/>
      <c r="VAM284" s="294"/>
      <c r="VAN284" s="294"/>
      <c r="VAO284" s="294"/>
      <c r="VAP284" s="294"/>
      <c r="VAQ284" s="294"/>
      <c r="VAR284" s="294"/>
      <c r="VAS284" s="294"/>
      <c r="VAT284" s="294"/>
      <c r="VAU284" s="294"/>
      <c r="VAV284" s="294"/>
      <c r="VAW284" s="294"/>
      <c r="VAX284" s="294"/>
      <c r="VAY284" s="294"/>
      <c r="VAZ284" s="294"/>
      <c r="VBA284" s="294"/>
      <c r="VBB284" s="294"/>
      <c r="VBC284" s="294"/>
      <c r="VBD284" s="294"/>
      <c r="VBE284" s="294"/>
      <c r="VBF284" s="294"/>
      <c r="VBG284" s="294"/>
      <c r="VBH284" s="294"/>
      <c r="VBI284" s="294"/>
      <c r="VBJ284" s="294"/>
      <c r="VBK284" s="294"/>
      <c r="VBL284" s="294"/>
      <c r="VBM284" s="294"/>
      <c r="VBN284" s="294"/>
      <c r="VBO284" s="294"/>
      <c r="VBP284" s="294"/>
      <c r="VBQ284" s="294"/>
      <c r="VBR284" s="294"/>
      <c r="VBS284" s="294"/>
      <c r="VBT284" s="294"/>
      <c r="VBU284" s="294"/>
      <c r="VBV284" s="294"/>
      <c r="VBW284" s="294"/>
      <c r="VBX284" s="294"/>
      <c r="VBY284" s="294"/>
      <c r="VBZ284" s="294"/>
      <c r="VCA284" s="294"/>
      <c r="VCB284" s="294"/>
      <c r="VCC284" s="294"/>
      <c r="VCD284" s="294"/>
      <c r="VCE284" s="294"/>
      <c r="VCF284" s="294"/>
      <c r="VCG284" s="294"/>
      <c r="VCH284" s="294"/>
      <c r="VCI284" s="294"/>
      <c r="VCJ284" s="294"/>
      <c r="VCK284" s="294"/>
      <c r="VCL284" s="294"/>
      <c r="VCM284" s="294"/>
      <c r="VCN284" s="294"/>
      <c r="VCO284" s="294"/>
      <c r="VCP284" s="294"/>
      <c r="VCQ284" s="294"/>
      <c r="VCR284" s="294"/>
      <c r="VCS284" s="294"/>
      <c r="VCT284" s="294"/>
      <c r="VCU284" s="294"/>
      <c r="VCV284" s="294"/>
      <c r="VCW284" s="294"/>
      <c r="VCX284" s="294"/>
      <c r="VCY284" s="294"/>
      <c r="VCZ284" s="294"/>
      <c r="VDA284" s="294"/>
      <c r="VDB284" s="294"/>
      <c r="VDC284" s="294"/>
      <c r="VDD284" s="294"/>
      <c r="VDE284" s="294"/>
      <c r="VDF284" s="294"/>
      <c r="VDG284" s="294"/>
      <c r="VDH284" s="294"/>
      <c r="VDI284" s="294"/>
      <c r="VDJ284" s="294"/>
      <c r="VDK284" s="294"/>
      <c r="VDL284" s="294"/>
      <c r="VDM284" s="294"/>
      <c r="VDN284" s="294"/>
      <c r="VDO284" s="294"/>
      <c r="VDP284" s="294"/>
      <c r="VDQ284" s="294"/>
      <c r="VDR284" s="294"/>
      <c r="VDS284" s="294"/>
      <c r="VDT284" s="294"/>
      <c r="VDU284" s="294"/>
      <c r="VDV284" s="294"/>
      <c r="VDW284" s="294"/>
      <c r="VDX284" s="294"/>
      <c r="VDY284" s="294"/>
      <c r="VDZ284" s="294"/>
      <c r="VEA284" s="294"/>
      <c r="VEB284" s="294"/>
      <c r="VEC284" s="294"/>
      <c r="VED284" s="294"/>
      <c r="VEE284" s="294"/>
      <c r="VEF284" s="294"/>
      <c r="VEG284" s="294"/>
      <c r="VEH284" s="294"/>
      <c r="VEI284" s="294"/>
      <c r="VEJ284" s="294"/>
      <c r="VEK284" s="294"/>
      <c r="VEL284" s="294"/>
      <c r="VEM284" s="294"/>
      <c r="VEN284" s="294"/>
      <c r="VEO284" s="294"/>
      <c r="VEP284" s="294"/>
      <c r="VEQ284" s="294"/>
      <c r="VER284" s="294"/>
      <c r="VES284" s="294"/>
      <c r="VET284" s="294"/>
      <c r="VEU284" s="294"/>
      <c r="VEV284" s="294"/>
      <c r="VEW284" s="294"/>
      <c r="VEX284" s="294"/>
      <c r="VEY284" s="294"/>
      <c r="VEZ284" s="294"/>
      <c r="VFA284" s="294"/>
      <c r="VFB284" s="294"/>
      <c r="VFC284" s="294"/>
      <c r="VFD284" s="294"/>
      <c r="VFE284" s="294"/>
      <c r="VFF284" s="294"/>
      <c r="VFG284" s="294"/>
      <c r="VFH284" s="294"/>
      <c r="VFI284" s="294"/>
      <c r="VFJ284" s="294"/>
      <c r="VFK284" s="294"/>
      <c r="VFL284" s="294"/>
      <c r="VFM284" s="294"/>
      <c r="VFN284" s="294"/>
      <c r="VFO284" s="294"/>
      <c r="VFP284" s="294"/>
      <c r="VFQ284" s="294"/>
      <c r="VFR284" s="294"/>
      <c r="VFS284" s="294"/>
      <c r="VFT284" s="294"/>
      <c r="VFU284" s="294"/>
      <c r="VFV284" s="294"/>
      <c r="VFW284" s="294"/>
      <c r="VFX284" s="294"/>
      <c r="VFY284" s="294"/>
      <c r="VFZ284" s="294"/>
      <c r="VGA284" s="294"/>
      <c r="VGB284" s="294"/>
      <c r="VGC284" s="294"/>
      <c r="VGD284" s="294"/>
      <c r="VGE284" s="294"/>
      <c r="VGF284" s="294"/>
      <c r="VGG284" s="294"/>
      <c r="VGH284" s="294"/>
      <c r="VGI284" s="294"/>
      <c r="VGJ284" s="294"/>
      <c r="VGK284" s="294"/>
      <c r="VGL284" s="294"/>
      <c r="VGM284" s="294"/>
      <c r="VGN284" s="294"/>
      <c r="VGO284" s="294"/>
      <c r="VGP284" s="294"/>
      <c r="VGQ284" s="294"/>
      <c r="VGR284" s="294"/>
      <c r="VGS284" s="294"/>
      <c r="VGT284" s="294"/>
      <c r="VGU284" s="294"/>
      <c r="VGV284" s="294"/>
      <c r="VGW284" s="294"/>
      <c r="VGX284" s="294"/>
      <c r="VGY284" s="294"/>
      <c r="VGZ284" s="294"/>
      <c r="VHA284" s="294"/>
      <c r="VHB284" s="294"/>
      <c r="VHC284" s="294"/>
      <c r="VHD284" s="294"/>
      <c r="VHE284" s="294"/>
      <c r="VHF284" s="294"/>
      <c r="VHG284" s="294"/>
      <c r="VHH284" s="294"/>
      <c r="VHI284" s="294"/>
      <c r="VHJ284" s="294"/>
      <c r="VHK284" s="294"/>
      <c r="VHL284" s="294"/>
      <c r="VHM284" s="294"/>
      <c r="VHN284" s="294"/>
      <c r="VHO284" s="294"/>
      <c r="VHP284" s="294"/>
      <c r="VHQ284" s="294"/>
      <c r="VHR284" s="294"/>
      <c r="VHS284" s="294"/>
      <c r="VHT284" s="294"/>
      <c r="VHU284" s="294"/>
      <c r="VHV284" s="294"/>
      <c r="VHW284" s="294"/>
      <c r="VHX284" s="294"/>
      <c r="VHY284" s="294"/>
      <c r="VHZ284" s="294"/>
      <c r="VIA284" s="294"/>
      <c r="VIB284" s="294"/>
      <c r="VIC284" s="294"/>
      <c r="VID284" s="294"/>
      <c r="VIE284" s="294"/>
      <c r="VIF284" s="294"/>
      <c r="VIG284" s="294"/>
      <c r="VIH284" s="294"/>
      <c r="VII284" s="294"/>
      <c r="VIJ284" s="294"/>
      <c r="VIK284" s="294"/>
      <c r="VIL284" s="294"/>
      <c r="VIM284" s="294"/>
      <c r="VIN284" s="294"/>
      <c r="VIO284" s="294"/>
      <c r="VIP284" s="294"/>
      <c r="VIQ284" s="294"/>
      <c r="VIR284" s="294"/>
      <c r="VIS284" s="294"/>
      <c r="VIT284" s="294"/>
      <c r="VIU284" s="294"/>
      <c r="VIV284" s="294"/>
      <c r="VIW284" s="294"/>
      <c r="VIX284" s="294"/>
      <c r="VIY284" s="294"/>
      <c r="VIZ284" s="294"/>
      <c r="VJA284" s="294"/>
      <c r="VJB284" s="294"/>
      <c r="VJC284" s="294"/>
      <c r="VJD284" s="294"/>
      <c r="VJE284" s="294"/>
      <c r="VJF284" s="294"/>
      <c r="VJG284" s="294"/>
      <c r="VJH284" s="294"/>
      <c r="VJI284" s="294"/>
      <c r="VJJ284" s="294"/>
      <c r="VJK284" s="294"/>
      <c r="VJL284" s="294"/>
      <c r="VJM284" s="294"/>
      <c r="VJN284" s="294"/>
      <c r="VJO284" s="294"/>
      <c r="VJP284" s="294"/>
      <c r="VJQ284" s="294"/>
      <c r="VJR284" s="294"/>
      <c r="VJS284" s="294"/>
      <c r="VJT284" s="294"/>
      <c r="VJU284" s="294"/>
      <c r="VJV284" s="294"/>
      <c r="VJW284" s="294"/>
      <c r="VJX284" s="294"/>
      <c r="VJY284" s="294"/>
      <c r="VJZ284" s="294"/>
      <c r="VKA284" s="294"/>
      <c r="VKB284" s="294"/>
      <c r="VKC284" s="294"/>
      <c r="VKD284" s="294"/>
      <c r="VKE284" s="294"/>
      <c r="VKF284" s="294"/>
      <c r="VKG284" s="294"/>
      <c r="VKH284" s="294"/>
      <c r="VKI284" s="294"/>
      <c r="VKJ284" s="294"/>
      <c r="VKK284" s="294"/>
      <c r="VKL284" s="294"/>
      <c r="VKM284" s="294"/>
      <c r="VKN284" s="294"/>
      <c r="VKO284" s="294"/>
      <c r="VKP284" s="294"/>
      <c r="VKQ284" s="294"/>
      <c r="VKR284" s="294"/>
      <c r="VKS284" s="294"/>
      <c r="VKT284" s="294"/>
      <c r="VKU284" s="294"/>
      <c r="VKV284" s="294"/>
      <c r="VKW284" s="294"/>
      <c r="VKX284" s="294"/>
      <c r="VKY284" s="294"/>
      <c r="VKZ284" s="294"/>
      <c r="VLA284" s="294"/>
      <c r="VLB284" s="294"/>
      <c r="VLC284" s="294"/>
      <c r="VLD284" s="294"/>
      <c r="VLE284" s="294"/>
      <c r="VLF284" s="294"/>
      <c r="VLG284" s="294"/>
      <c r="VLH284" s="294"/>
      <c r="VLI284" s="294"/>
      <c r="VLJ284" s="294"/>
      <c r="VLK284" s="294"/>
      <c r="VLL284" s="294"/>
      <c r="VLM284" s="294"/>
      <c r="VLN284" s="294"/>
      <c r="VLO284" s="294"/>
      <c r="VLP284" s="294"/>
      <c r="VLQ284" s="294"/>
      <c r="VLR284" s="294"/>
      <c r="VLS284" s="294"/>
      <c r="VLT284" s="294"/>
      <c r="VLU284" s="294"/>
      <c r="VLV284" s="294"/>
      <c r="VLW284" s="294"/>
      <c r="VLX284" s="294"/>
      <c r="VLY284" s="294"/>
      <c r="VLZ284" s="294"/>
      <c r="VMA284" s="294"/>
      <c r="VMB284" s="294"/>
      <c r="VMC284" s="294"/>
      <c r="VMD284" s="294"/>
      <c r="VME284" s="294"/>
      <c r="VMF284" s="294"/>
      <c r="VMG284" s="294"/>
      <c r="VMH284" s="294"/>
      <c r="VMI284" s="294"/>
      <c r="VMJ284" s="294"/>
      <c r="VMK284" s="294"/>
      <c r="VML284" s="294"/>
      <c r="VMM284" s="294"/>
      <c r="VMN284" s="294"/>
      <c r="VMO284" s="294"/>
      <c r="VMP284" s="294"/>
      <c r="VMQ284" s="294"/>
      <c r="VMR284" s="294"/>
      <c r="VMS284" s="294"/>
      <c r="VMT284" s="294"/>
      <c r="VMU284" s="294"/>
      <c r="VMV284" s="294"/>
      <c r="VMW284" s="294"/>
      <c r="VMX284" s="294"/>
      <c r="VMY284" s="294"/>
      <c r="VMZ284" s="294"/>
      <c r="VNA284" s="294"/>
      <c r="VNB284" s="294"/>
      <c r="VNC284" s="294"/>
      <c r="VND284" s="294"/>
      <c r="VNE284" s="294"/>
      <c r="VNF284" s="294"/>
      <c r="VNG284" s="294"/>
      <c r="VNH284" s="294"/>
      <c r="VNI284" s="294"/>
      <c r="VNJ284" s="294"/>
      <c r="VNK284" s="294"/>
      <c r="VNL284" s="294"/>
      <c r="VNM284" s="294"/>
      <c r="VNN284" s="294"/>
      <c r="VNO284" s="294"/>
      <c r="VNP284" s="294"/>
      <c r="VNQ284" s="294"/>
      <c r="VNR284" s="294"/>
      <c r="VNS284" s="294"/>
      <c r="VNT284" s="294"/>
      <c r="VNU284" s="294"/>
      <c r="VNV284" s="294"/>
      <c r="VNW284" s="294"/>
      <c r="VNX284" s="294"/>
      <c r="VNY284" s="294"/>
      <c r="VNZ284" s="294"/>
      <c r="VOA284" s="294"/>
      <c r="VOB284" s="294"/>
      <c r="VOC284" s="294"/>
      <c r="VOD284" s="294"/>
      <c r="VOE284" s="294"/>
      <c r="VOF284" s="294"/>
      <c r="VOG284" s="294"/>
      <c r="VOH284" s="294"/>
      <c r="VOI284" s="294"/>
      <c r="VOJ284" s="294"/>
      <c r="VOK284" s="294"/>
      <c r="VOL284" s="294"/>
      <c r="VOM284" s="294"/>
      <c r="VON284" s="294"/>
      <c r="VOO284" s="294"/>
      <c r="VOP284" s="294"/>
      <c r="VOQ284" s="294"/>
      <c r="VOR284" s="294"/>
      <c r="VOS284" s="294"/>
      <c r="VOT284" s="294"/>
      <c r="VOU284" s="294"/>
      <c r="VOV284" s="294"/>
      <c r="VOW284" s="294"/>
      <c r="VOX284" s="294"/>
      <c r="VOY284" s="294"/>
      <c r="VOZ284" s="294"/>
      <c r="VPA284" s="294"/>
      <c r="VPB284" s="294"/>
      <c r="VPC284" s="294"/>
      <c r="VPD284" s="294"/>
      <c r="VPE284" s="294"/>
      <c r="VPF284" s="294"/>
      <c r="VPG284" s="294"/>
      <c r="VPH284" s="294"/>
      <c r="VPI284" s="294"/>
      <c r="VPJ284" s="294"/>
      <c r="VPK284" s="294"/>
      <c r="VPL284" s="294"/>
      <c r="VPM284" s="294"/>
      <c r="VPN284" s="294"/>
      <c r="VPO284" s="294"/>
      <c r="VPP284" s="294"/>
      <c r="VPQ284" s="294"/>
      <c r="VPR284" s="294"/>
      <c r="VPS284" s="294"/>
      <c r="VPT284" s="294"/>
      <c r="VPU284" s="294"/>
      <c r="VPV284" s="294"/>
      <c r="VPW284" s="294"/>
      <c r="VPX284" s="294"/>
      <c r="VPY284" s="294"/>
      <c r="VPZ284" s="294"/>
      <c r="VQA284" s="294"/>
      <c r="VQB284" s="294"/>
      <c r="VQC284" s="294"/>
      <c r="VQD284" s="294"/>
      <c r="VQE284" s="294"/>
      <c r="VQF284" s="294"/>
      <c r="VQG284" s="294"/>
      <c r="VQH284" s="294"/>
      <c r="VQI284" s="294"/>
      <c r="VQJ284" s="294"/>
      <c r="VQK284" s="294"/>
      <c r="VQL284" s="294"/>
      <c r="VQM284" s="294"/>
      <c r="VQN284" s="294"/>
      <c r="VQO284" s="294"/>
      <c r="VQP284" s="294"/>
      <c r="VQQ284" s="294"/>
      <c r="VQR284" s="294"/>
      <c r="VQS284" s="294"/>
      <c r="VQT284" s="294"/>
      <c r="VQU284" s="294"/>
      <c r="VQV284" s="294"/>
      <c r="VQW284" s="294"/>
      <c r="VQX284" s="294"/>
      <c r="VQY284" s="294"/>
      <c r="VQZ284" s="294"/>
      <c r="VRA284" s="294"/>
      <c r="VRB284" s="294"/>
      <c r="VRC284" s="294"/>
      <c r="VRD284" s="294"/>
      <c r="VRE284" s="294"/>
      <c r="VRF284" s="294"/>
      <c r="VRG284" s="294"/>
      <c r="VRH284" s="294"/>
      <c r="VRI284" s="294"/>
      <c r="VRJ284" s="294"/>
      <c r="VRK284" s="294"/>
      <c r="VRL284" s="294"/>
      <c r="VRM284" s="294"/>
      <c r="VRN284" s="294"/>
      <c r="VRO284" s="294"/>
      <c r="VRP284" s="294"/>
      <c r="VRQ284" s="294"/>
      <c r="VRR284" s="294"/>
      <c r="VRS284" s="294"/>
      <c r="VRT284" s="294"/>
      <c r="VRU284" s="294"/>
      <c r="VRV284" s="294"/>
      <c r="VRW284" s="294"/>
      <c r="VRX284" s="294"/>
      <c r="VRY284" s="294"/>
      <c r="VRZ284" s="294"/>
      <c r="VSA284" s="294"/>
      <c r="VSB284" s="294"/>
      <c r="VSC284" s="294"/>
      <c r="VSD284" s="294"/>
      <c r="VSE284" s="294"/>
      <c r="VSF284" s="294"/>
      <c r="VSG284" s="294"/>
      <c r="VSH284" s="294"/>
      <c r="VSI284" s="294"/>
      <c r="VSJ284" s="294"/>
      <c r="VSK284" s="294"/>
      <c r="VSL284" s="294"/>
      <c r="VSM284" s="294"/>
      <c r="VSN284" s="294"/>
      <c r="VSO284" s="294"/>
      <c r="VSP284" s="294"/>
      <c r="VSQ284" s="294"/>
      <c r="VSR284" s="294"/>
      <c r="VSS284" s="294"/>
      <c r="VST284" s="294"/>
      <c r="VSU284" s="294"/>
      <c r="VSV284" s="294"/>
      <c r="VSW284" s="294"/>
      <c r="VSX284" s="294"/>
      <c r="VSY284" s="294"/>
      <c r="VSZ284" s="294"/>
      <c r="VTA284" s="294"/>
      <c r="VTB284" s="294"/>
      <c r="VTC284" s="294"/>
      <c r="VTD284" s="294"/>
      <c r="VTE284" s="294"/>
      <c r="VTF284" s="294"/>
      <c r="VTG284" s="294"/>
      <c r="VTH284" s="294"/>
      <c r="VTI284" s="294"/>
      <c r="VTJ284" s="294"/>
      <c r="VTK284" s="294"/>
      <c r="VTL284" s="294"/>
      <c r="VTM284" s="294"/>
      <c r="VTN284" s="294"/>
      <c r="VTO284" s="294"/>
      <c r="VTP284" s="294"/>
      <c r="VTQ284" s="294"/>
      <c r="VTR284" s="294"/>
      <c r="VTS284" s="294"/>
      <c r="VTT284" s="294"/>
      <c r="VTU284" s="294"/>
      <c r="VTV284" s="294"/>
      <c r="VTW284" s="294"/>
      <c r="VTX284" s="294"/>
      <c r="VTY284" s="294"/>
      <c r="VTZ284" s="294"/>
      <c r="VUA284" s="294"/>
      <c r="VUB284" s="294"/>
      <c r="VUC284" s="294"/>
      <c r="VUD284" s="294"/>
      <c r="VUE284" s="294"/>
      <c r="VUF284" s="294"/>
      <c r="VUG284" s="294"/>
      <c r="VUH284" s="294"/>
      <c r="VUI284" s="294"/>
      <c r="VUJ284" s="294"/>
      <c r="VUK284" s="294"/>
      <c r="VUL284" s="294"/>
      <c r="VUM284" s="294"/>
      <c r="VUN284" s="294"/>
      <c r="VUO284" s="294"/>
      <c r="VUP284" s="294"/>
      <c r="VUQ284" s="294"/>
      <c r="VUR284" s="294"/>
      <c r="VUS284" s="294"/>
      <c r="VUT284" s="294"/>
      <c r="VUU284" s="294"/>
      <c r="VUV284" s="294"/>
      <c r="VUW284" s="294"/>
      <c r="VUX284" s="294"/>
      <c r="VUY284" s="294"/>
      <c r="VUZ284" s="294"/>
      <c r="VVA284" s="294"/>
      <c r="VVB284" s="294"/>
      <c r="VVC284" s="294"/>
      <c r="VVD284" s="294"/>
      <c r="VVE284" s="294"/>
      <c r="VVF284" s="294"/>
      <c r="VVG284" s="294"/>
      <c r="VVH284" s="294"/>
      <c r="VVI284" s="294"/>
      <c r="VVJ284" s="294"/>
      <c r="VVK284" s="294"/>
      <c r="VVL284" s="294"/>
      <c r="VVM284" s="294"/>
      <c r="VVN284" s="294"/>
      <c r="VVO284" s="294"/>
      <c r="VVP284" s="294"/>
      <c r="VVQ284" s="294"/>
      <c r="VVR284" s="294"/>
      <c r="VVS284" s="294"/>
      <c r="VVT284" s="294"/>
      <c r="VVU284" s="294"/>
      <c r="VVV284" s="294"/>
      <c r="VVW284" s="294"/>
      <c r="VVX284" s="294"/>
      <c r="VVY284" s="294"/>
      <c r="VVZ284" s="294"/>
      <c r="VWA284" s="294"/>
      <c r="VWB284" s="294"/>
      <c r="VWC284" s="294"/>
      <c r="VWD284" s="294"/>
      <c r="VWE284" s="294"/>
      <c r="VWF284" s="294"/>
      <c r="VWG284" s="294"/>
      <c r="VWH284" s="294"/>
      <c r="VWI284" s="294"/>
      <c r="VWJ284" s="294"/>
      <c r="VWK284" s="294"/>
      <c r="VWL284" s="294"/>
      <c r="VWM284" s="294"/>
      <c r="VWN284" s="294"/>
      <c r="VWO284" s="294"/>
      <c r="VWP284" s="294"/>
      <c r="VWQ284" s="294"/>
      <c r="VWR284" s="294"/>
      <c r="VWS284" s="294"/>
      <c r="VWT284" s="294"/>
      <c r="VWU284" s="294"/>
      <c r="VWV284" s="294"/>
      <c r="VWW284" s="294"/>
      <c r="VWX284" s="294"/>
      <c r="VWY284" s="294"/>
      <c r="VWZ284" s="294"/>
      <c r="VXA284" s="294"/>
      <c r="VXB284" s="294"/>
      <c r="VXC284" s="294"/>
      <c r="VXD284" s="294"/>
      <c r="VXE284" s="294"/>
      <c r="VXF284" s="294"/>
      <c r="VXG284" s="294"/>
      <c r="VXH284" s="294"/>
      <c r="VXI284" s="294"/>
      <c r="VXJ284" s="294"/>
      <c r="VXK284" s="294"/>
      <c r="VXL284" s="294"/>
      <c r="VXM284" s="294"/>
      <c r="VXN284" s="294"/>
      <c r="VXO284" s="294"/>
      <c r="VXP284" s="294"/>
      <c r="VXQ284" s="294"/>
      <c r="VXR284" s="294"/>
      <c r="VXS284" s="294"/>
      <c r="VXT284" s="294"/>
      <c r="VXU284" s="294"/>
      <c r="VXV284" s="294"/>
      <c r="VXW284" s="294"/>
      <c r="VXX284" s="294"/>
      <c r="VXY284" s="294"/>
      <c r="VXZ284" s="294"/>
      <c r="VYA284" s="294"/>
      <c r="VYB284" s="294"/>
      <c r="VYC284" s="294"/>
      <c r="VYD284" s="294"/>
      <c r="VYE284" s="294"/>
      <c r="VYF284" s="294"/>
      <c r="VYG284" s="294"/>
      <c r="VYH284" s="294"/>
      <c r="VYI284" s="294"/>
      <c r="VYJ284" s="294"/>
      <c r="VYK284" s="294"/>
      <c r="VYL284" s="294"/>
      <c r="VYM284" s="294"/>
      <c r="VYN284" s="294"/>
      <c r="VYO284" s="294"/>
      <c r="VYP284" s="294"/>
      <c r="VYQ284" s="294"/>
      <c r="VYR284" s="294"/>
      <c r="VYS284" s="294"/>
      <c r="VYT284" s="294"/>
      <c r="VYU284" s="294"/>
      <c r="VYV284" s="294"/>
      <c r="VYW284" s="294"/>
      <c r="VYX284" s="294"/>
      <c r="VYY284" s="294"/>
      <c r="VYZ284" s="294"/>
      <c r="VZA284" s="294"/>
      <c r="VZB284" s="294"/>
      <c r="VZC284" s="294"/>
      <c r="VZD284" s="294"/>
      <c r="VZE284" s="294"/>
      <c r="VZF284" s="294"/>
      <c r="VZG284" s="294"/>
      <c r="VZH284" s="294"/>
      <c r="VZI284" s="294"/>
      <c r="VZJ284" s="294"/>
      <c r="VZK284" s="294"/>
      <c r="VZL284" s="294"/>
      <c r="VZM284" s="294"/>
      <c r="VZN284" s="294"/>
      <c r="VZO284" s="294"/>
      <c r="VZP284" s="294"/>
      <c r="VZQ284" s="294"/>
      <c r="VZR284" s="294"/>
      <c r="VZS284" s="294"/>
      <c r="VZT284" s="294"/>
      <c r="VZU284" s="294"/>
      <c r="VZV284" s="294"/>
      <c r="VZW284" s="294"/>
      <c r="VZX284" s="294"/>
      <c r="VZY284" s="294"/>
      <c r="VZZ284" s="294"/>
      <c r="WAA284" s="294"/>
      <c r="WAB284" s="294"/>
      <c r="WAC284" s="294"/>
      <c r="WAD284" s="294"/>
      <c r="WAE284" s="294"/>
      <c r="WAF284" s="294"/>
      <c r="WAG284" s="294"/>
      <c r="WAH284" s="294"/>
      <c r="WAI284" s="294"/>
      <c r="WAJ284" s="294"/>
      <c r="WAK284" s="294"/>
      <c r="WAL284" s="294"/>
      <c r="WAM284" s="294"/>
      <c r="WAN284" s="294"/>
      <c r="WAO284" s="294"/>
      <c r="WAP284" s="294"/>
      <c r="WAQ284" s="294"/>
      <c r="WAR284" s="294"/>
      <c r="WAS284" s="294"/>
      <c r="WAT284" s="294"/>
      <c r="WAU284" s="294"/>
      <c r="WAV284" s="294"/>
      <c r="WAW284" s="294"/>
      <c r="WAX284" s="294"/>
      <c r="WAY284" s="294"/>
      <c r="WAZ284" s="294"/>
      <c r="WBA284" s="294"/>
      <c r="WBB284" s="294"/>
      <c r="WBC284" s="294"/>
      <c r="WBD284" s="294"/>
      <c r="WBE284" s="294"/>
      <c r="WBF284" s="294"/>
      <c r="WBG284" s="294"/>
      <c r="WBH284" s="294"/>
      <c r="WBI284" s="294"/>
      <c r="WBJ284" s="294"/>
      <c r="WBK284" s="294"/>
      <c r="WBL284" s="294"/>
      <c r="WBM284" s="294"/>
      <c r="WBN284" s="294"/>
      <c r="WBO284" s="294"/>
      <c r="WBP284" s="294"/>
      <c r="WBQ284" s="294"/>
      <c r="WBR284" s="294"/>
      <c r="WBS284" s="294"/>
      <c r="WBT284" s="294"/>
      <c r="WBU284" s="294"/>
      <c r="WBV284" s="294"/>
      <c r="WBW284" s="294"/>
      <c r="WBX284" s="294"/>
      <c r="WBY284" s="294"/>
      <c r="WBZ284" s="294"/>
      <c r="WCA284" s="294"/>
      <c r="WCB284" s="294"/>
      <c r="WCC284" s="294"/>
      <c r="WCD284" s="294"/>
      <c r="WCE284" s="294"/>
      <c r="WCF284" s="294"/>
      <c r="WCG284" s="294"/>
      <c r="WCH284" s="294"/>
      <c r="WCI284" s="294"/>
      <c r="WCJ284" s="294"/>
      <c r="WCK284" s="294"/>
      <c r="WCL284" s="294"/>
      <c r="WCM284" s="294"/>
      <c r="WCN284" s="294"/>
      <c r="WCO284" s="294"/>
      <c r="WCP284" s="294"/>
      <c r="WCQ284" s="294"/>
      <c r="WCR284" s="294"/>
      <c r="WCS284" s="294"/>
      <c r="WCT284" s="294"/>
      <c r="WCU284" s="294"/>
      <c r="WCV284" s="294"/>
      <c r="WCW284" s="294"/>
      <c r="WCX284" s="294"/>
      <c r="WCY284" s="294"/>
      <c r="WCZ284" s="294"/>
      <c r="WDA284" s="294"/>
      <c r="WDB284" s="294"/>
      <c r="WDC284" s="294"/>
      <c r="WDD284" s="294"/>
      <c r="WDE284" s="294"/>
      <c r="WDF284" s="294"/>
      <c r="WDG284" s="294"/>
      <c r="WDH284" s="294"/>
      <c r="WDI284" s="294"/>
      <c r="WDJ284" s="294"/>
      <c r="WDK284" s="294"/>
      <c r="WDL284" s="294"/>
      <c r="WDM284" s="294"/>
      <c r="WDN284" s="294"/>
      <c r="WDO284" s="294"/>
      <c r="WDP284" s="294"/>
      <c r="WDQ284" s="294"/>
      <c r="WDR284" s="294"/>
      <c r="WDS284" s="294"/>
      <c r="WDT284" s="294"/>
      <c r="WDU284" s="294"/>
      <c r="WDV284" s="294"/>
      <c r="WDW284" s="294"/>
      <c r="WDX284" s="294"/>
      <c r="WDY284" s="294"/>
      <c r="WDZ284" s="294"/>
      <c r="WEA284" s="294"/>
      <c r="WEB284" s="294"/>
      <c r="WEC284" s="294"/>
      <c r="WED284" s="294"/>
      <c r="WEE284" s="294"/>
      <c r="WEF284" s="294"/>
      <c r="WEG284" s="294"/>
      <c r="WEH284" s="294"/>
      <c r="WEI284" s="294"/>
      <c r="WEJ284" s="294"/>
      <c r="WEK284" s="294"/>
      <c r="WEL284" s="294"/>
      <c r="WEM284" s="294"/>
      <c r="WEN284" s="294"/>
      <c r="WEO284" s="294"/>
      <c r="WEP284" s="294"/>
      <c r="WEQ284" s="294"/>
      <c r="WER284" s="294"/>
      <c r="WES284" s="294"/>
      <c r="WET284" s="294"/>
      <c r="WEU284" s="294"/>
      <c r="WEV284" s="294"/>
      <c r="WEW284" s="294"/>
      <c r="WEX284" s="294"/>
      <c r="WEY284" s="294"/>
      <c r="WEZ284" s="294"/>
      <c r="WFA284" s="294"/>
      <c r="WFB284" s="294"/>
      <c r="WFC284" s="294"/>
      <c r="WFD284" s="294"/>
      <c r="WFE284" s="294"/>
      <c r="WFF284" s="294"/>
      <c r="WFG284" s="294"/>
      <c r="WFH284" s="294"/>
      <c r="WFI284" s="294"/>
      <c r="WFJ284" s="294"/>
      <c r="WFK284" s="294"/>
      <c r="WFL284" s="294"/>
      <c r="WFM284" s="294"/>
      <c r="WFN284" s="294"/>
      <c r="WFO284" s="294"/>
      <c r="WFP284" s="294"/>
      <c r="WFQ284" s="294"/>
      <c r="WFR284" s="294"/>
      <c r="WFS284" s="294"/>
      <c r="WFT284" s="294"/>
      <c r="WFU284" s="294"/>
      <c r="WFV284" s="294"/>
      <c r="WFW284" s="294"/>
      <c r="WFX284" s="294"/>
      <c r="WFY284" s="294"/>
      <c r="WFZ284" s="294"/>
      <c r="WGA284" s="294"/>
      <c r="WGB284" s="294"/>
      <c r="WGC284" s="294"/>
      <c r="WGD284" s="294"/>
      <c r="WGE284" s="294"/>
      <c r="WGF284" s="294"/>
      <c r="WGG284" s="294"/>
      <c r="WGH284" s="294"/>
      <c r="WGI284" s="294"/>
      <c r="WGJ284" s="294"/>
      <c r="WGK284" s="294"/>
      <c r="WGL284" s="294"/>
      <c r="WGM284" s="294"/>
      <c r="WGN284" s="294"/>
      <c r="WGO284" s="294"/>
      <c r="WGP284" s="294"/>
      <c r="WGQ284" s="294"/>
      <c r="WGR284" s="294"/>
      <c r="WGS284" s="294"/>
      <c r="WGT284" s="294"/>
      <c r="WGU284" s="294"/>
      <c r="WGV284" s="294"/>
      <c r="WGW284" s="294"/>
      <c r="WGX284" s="294"/>
      <c r="WGY284" s="294"/>
      <c r="WGZ284" s="294"/>
      <c r="WHA284" s="294"/>
      <c r="WHB284" s="294"/>
      <c r="WHC284" s="294"/>
      <c r="WHD284" s="294"/>
      <c r="WHE284" s="294"/>
      <c r="WHF284" s="294"/>
      <c r="WHG284" s="294"/>
      <c r="WHH284" s="294"/>
      <c r="WHI284" s="294"/>
      <c r="WHJ284" s="294"/>
      <c r="WHK284" s="294"/>
      <c r="WHL284" s="294"/>
      <c r="WHM284" s="294"/>
      <c r="WHN284" s="294"/>
      <c r="WHO284" s="294"/>
      <c r="WHP284" s="294"/>
      <c r="WHQ284" s="294"/>
      <c r="WHR284" s="294"/>
      <c r="WHS284" s="294"/>
      <c r="WHT284" s="294"/>
      <c r="WHU284" s="294"/>
      <c r="WHV284" s="294"/>
      <c r="WHW284" s="294"/>
      <c r="WHX284" s="294"/>
      <c r="WHY284" s="294"/>
      <c r="WHZ284" s="294"/>
      <c r="WIA284" s="294"/>
      <c r="WIB284" s="294"/>
      <c r="WIC284" s="294"/>
      <c r="WID284" s="294"/>
      <c r="WIE284" s="294"/>
      <c r="WIF284" s="294"/>
      <c r="WIG284" s="294"/>
      <c r="WIH284" s="294"/>
      <c r="WII284" s="294"/>
      <c r="WIJ284" s="294"/>
      <c r="WIK284" s="294"/>
      <c r="WIL284" s="294"/>
      <c r="WIM284" s="294"/>
      <c r="WIN284" s="294"/>
      <c r="WIO284" s="294"/>
      <c r="WIP284" s="294"/>
      <c r="WIQ284" s="294"/>
      <c r="WIR284" s="294"/>
      <c r="WIS284" s="294"/>
      <c r="WIT284" s="294"/>
      <c r="WIU284" s="294"/>
      <c r="WIV284" s="294"/>
      <c r="WIW284" s="294"/>
      <c r="WIX284" s="294"/>
      <c r="WIY284" s="294"/>
      <c r="WIZ284" s="294"/>
      <c r="WJA284" s="294"/>
      <c r="WJB284" s="294"/>
      <c r="WJC284" s="294"/>
      <c r="WJD284" s="294"/>
      <c r="WJE284" s="294"/>
      <c r="WJF284" s="294"/>
      <c r="WJG284" s="294"/>
      <c r="WJH284" s="294"/>
      <c r="WJI284" s="294"/>
      <c r="WJJ284" s="294"/>
      <c r="WJK284" s="294"/>
      <c r="WJL284" s="294"/>
      <c r="WJM284" s="294"/>
      <c r="WJN284" s="294"/>
      <c r="WJO284" s="294"/>
      <c r="WJP284" s="294"/>
      <c r="WJQ284" s="294"/>
      <c r="WJR284" s="294"/>
      <c r="WJS284" s="294"/>
      <c r="WJT284" s="294"/>
      <c r="WJU284" s="294"/>
      <c r="WJV284" s="294"/>
      <c r="WJW284" s="294"/>
      <c r="WJX284" s="294"/>
      <c r="WJY284" s="294"/>
      <c r="WJZ284" s="294"/>
      <c r="WKA284" s="294"/>
      <c r="WKB284" s="294"/>
      <c r="WKC284" s="294"/>
      <c r="WKD284" s="294"/>
      <c r="WKE284" s="294"/>
      <c r="WKF284" s="294"/>
      <c r="WKG284" s="294"/>
      <c r="WKH284" s="294"/>
      <c r="WKI284" s="294"/>
      <c r="WKJ284" s="294"/>
      <c r="WKK284" s="294"/>
      <c r="WKL284" s="294"/>
      <c r="WKM284" s="294"/>
      <c r="WKN284" s="294"/>
      <c r="WKO284" s="294"/>
      <c r="WKP284" s="294"/>
      <c r="WKQ284" s="294"/>
      <c r="WKR284" s="294"/>
      <c r="WKS284" s="294"/>
      <c r="WKT284" s="294"/>
      <c r="WKU284" s="294"/>
      <c r="WKV284" s="294"/>
      <c r="WKW284" s="294"/>
      <c r="WKX284" s="294"/>
      <c r="WKY284" s="294"/>
      <c r="WKZ284" s="294"/>
      <c r="WLA284" s="294"/>
      <c r="WLB284" s="294"/>
      <c r="WLC284" s="294"/>
      <c r="WLD284" s="294"/>
      <c r="WLE284" s="294"/>
      <c r="WLF284" s="294"/>
      <c r="WLG284" s="294"/>
      <c r="WLH284" s="294"/>
      <c r="WLI284" s="294"/>
      <c r="WLJ284" s="294"/>
      <c r="WLK284" s="294"/>
      <c r="WLL284" s="294"/>
      <c r="WLM284" s="294"/>
      <c r="WLN284" s="294"/>
      <c r="WLO284" s="294"/>
      <c r="WLP284" s="294"/>
      <c r="WLQ284" s="294"/>
      <c r="WLR284" s="294"/>
      <c r="WLS284" s="294"/>
      <c r="WLT284" s="294"/>
      <c r="WLU284" s="294"/>
      <c r="WLV284" s="294"/>
      <c r="WLW284" s="294"/>
      <c r="WLX284" s="294"/>
      <c r="WLY284" s="294"/>
      <c r="WLZ284" s="294"/>
      <c r="WMA284" s="294"/>
      <c r="WMB284" s="294"/>
      <c r="WMC284" s="294"/>
      <c r="WMD284" s="294"/>
      <c r="WME284" s="294"/>
      <c r="WMF284" s="294"/>
      <c r="WMG284" s="294"/>
      <c r="WMH284" s="294"/>
      <c r="WMI284" s="294"/>
      <c r="WMJ284" s="294"/>
      <c r="WMK284" s="294"/>
      <c r="WML284" s="294"/>
      <c r="WMM284" s="294"/>
      <c r="WMN284" s="294"/>
      <c r="WMO284" s="294"/>
      <c r="WMP284" s="294"/>
      <c r="WMQ284" s="294"/>
      <c r="WMR284" s="294"/>
      <c r="WMS284" s="294"/>
      <c r="WMT284" s="294"/>
      <c r="WMU284" s="294"/>
      <c r="WMV284" s="294"/>
      <c r="WMW284" s="294"/>
      <c r="WMX284" s="294"/>
      <c r="WMY284" s="294"/>
      <c r="WMZ284" s="294"/>
      <c r="WNA284" s="294"/>
      <c r="WNB284" s="294"/>
      <c r="WNC284" s="294"/>
      <c r="WND284" s="294"/>
      <c r="WNE284" s="294"/>
      <c r="WNF284" s="294"/>
      <c r="WNG284" s="294"/>
      <c r="WNH284" s="294"/>
      <c r="WNI284" s="294"/>
      <c r="WNJ284" s="294"/>
      <c r="WNK284" s="294"/>
      <c r="WNL284" s="294"/>
      <c r="WNM284" s="294"/>
      <c r="WNN284" s="294"/>
      <c r="WNO284" s="294"/>
      <c r="WNP284" s="294"/>
      <c r="WNQ284" s="294"/>
      <c r="WNR284" s="294"/>
      <c r="WNS284" s="294"/>
      <c r="WNT284" s="294"/>
      <c r="WNU284" s="294"/>
      <c r="WNV284" s="294"/>
      <c r="WNW284" s="294"/>
      <c r="WNX284" s="294"/>
      <c r="WNY284" s="294"/>
      <c r="WNZ284" s="294"/>
      <c r="WOA284" s="294"/>
      <c r="WOB284" s="294"/>
      <c r="WOC284" s="294"/>
      <c r="WOD284" s="294"/>
      <c r="WOE284" s="294"/>
      <c r="WOF284" s="294"/>
      <c r="WOG284" s="294"/>
      <c r="WOH284" s="294"/>
      <c r="WOI284" s="294"/>
      <c r="WOJ284" s="294"/>
      <c r="WOK284" s="294"/>
      <c r="WOL284" s="294"/>
      <c r="WOM284" s="294"/>
      <c r="WON284" s="294"/>
      <c r="WOO284" s="294"/>
      <c r="WOP284" s="294"/>
      <c r="WOQ284" s="294"/>
      <c r="WOR284" s="294"/>
      <c r="WOS284" s="294"/>
      <c r="WOT284" s="294"/>
      <c r="WOU284" s="294"/>
      <c r="WOV284" s="294"/>
      <c r="WOW284" s="294"/>
      <c r="WOX284" s="294"/>
      <c r="WOY284" s="294"/>
      <c r="WOZ284" s="294"/>
      <c r="WPA284" s="294"/>
      <c r="WPB284" s="294"/>
      <c r="WPC284" s="294"/>
      <c r="WPD284" s="294"/>
      <c r="WPE284" s="294"/>
      <c r="WPF284" s="294"/>
      <c r="WPG284" s="294"/>
      <c r="WPH284" s="294"/>
      <c r="WPI284" s="294"/>
      <c r="WPJ284" s="294"/>
      <c r="WPK284" s="294"/>
      <c r="WPL284" s="294"/>
      <c r="WPM284" s="294"/>
      <c r="WPN284" s="294"/>
      <c r="WPO284" s="294"/>
      <c r="WPP284" s="294"/>
      <c r="WPQ284" s="294"/>
      <c r="WPR284" s="294"/>
      <c r="WPS284" s="294"/>
      <c r="WPT284" s="294"/>
      <c r="WPU284" s="294"/>
      <c r="WPV284" s="294"/>
      <c r="WPW284" s="294"/>
      <c r="WPX284" s="294"/>
      <c r="WPY284" s="294"/>
      <c r="WPZ284" s="294"/>
      <c r="WQA284" s="294"/>
      <c r="WQB284" s="294"/>
      <c r="WQC284" s="294"/>
      <c r="WQD284" s="294"/>
      <c r="WQE284" s="294"/>
      <c r="WQF284" s="294"/>
      <c r="WQG284" s="294"/>
      <c r="WQH284" s="294"/>
      <c r="WQI284" s="294"/>
      <c r="WQJ284" s="294"/>
      <c r="WQK284" s="294"/>
      <c r="WQL284" s="294"/>
      <c r="WQM284" s="294"/>
      <c r="WQN284" s="294"/>
      <c r="WQO284" s="294"/>
      <c r="WQP284" s="294"/>
      <c r="WQQ284" s="294"/>
      <c r="WQR284" s="294"/>
      <c r="WQS284" s="294"/>
      <c r="WQT284" s="294"/>
      <c r="WQU284" s="294"/>
      <c r="WQV284" s="294"/>
      <c r="WQW284" s="294"/>
      <c r="WQX284" s="294"/>
      <c r="WQY284" s="294"/>
      <c r="WQZ284" s="294"/>
      <c r="WRA284" s="294"/>
      <c r="WRB284" s="294"/>
      <c r="WRC284" s="294"/>
      <c r="WRD284" s="294"/>
      <c r="WRE284" s="294"/>
      <c r="WRF284" s="294"/>
      <c r="WRG284" s="294"/>
      <c r="WRH284" s="294"/>
      <c r="WRI284" s="294"/>
      <c r="WRJ284" s="294"/>
      <c r="WRK284" s="294"/>
      <c r="WRL284" s="294"/>
      <c r="WRM284" s="294"/>
      <c r="WRN284" s="294"/>
      <c r="WRO284" s="294"/>
      <c r="WRP284" s="294"/>
      <c r="WRQ284" s="294"/>
      <c r="WRR284" s="294"/>
      <c r="WRS284" s="294"/>
      <c r="WRT284" s="294"/>
      <c r="WRU284" s="294"/>
      <c r="WRV284" s="294"/>
      <c r="WRW284" s="294"/>
      <c r="WRX284" s="294"/>
      <c r="WRY284" s="294"/>
      <c r="WRZ284" s="294"/>
      <c r="WSA284" s="294"/>
      <c r="WSB284" s="294"/>
      <c r="WSC284" s="294"/>
      <c r="WSD284" s="294"/>
      <c r="WSE284" s="294"/>
      <c r="WSF284" s="294"/>
      <c r="WSG284" s="294"/>
      <c r="WSH284" s="294"/>
      <c r="WSI284" s="294"/>
      <c r="WSJ284" s="294"/>
      <c r="WSK284" s="294"/>
      <c r="WSL284" s="294"/>
      <c r="WSM284" s="294"/>
      <c r="WSN284" s="294"/>
      <c r="WSO284" s="294"/>
      <c r="WSP284" s="294"/>
      <c r="WSQ284" s="294"/>
      <c r="WSR284" s="294"/>
      <c r="WSS284" s="294"/>
      <c r="WST284" s="294"/>
      <c r="WSU284" s="294"/>
      <c r="WSV284" s="294"/>
      <c r="WSW284" s="294"/>
      <c r="WSX284" s="294"/>
      <c r="WSY284" s="294"/>
      <c r="WSZ284" s="294"/>
      <c r="WTA284" s="294"/>
      <c r="WTB284" s="294"/>
      <c r="WTC284" s="294"/>
      <c r="WTD284" s="294"/>
      <c r="WTE284" s="294"/>
      <c r="WTF284" s="294"/>
      <c r="WTG284" s="294"/>
      <c r="WTH284" s="294"/>
      <c r="WTI284" s="294"/>
      <c r="WTJ284" s="294"/>
      <c r="WTK284" s="294"/>
      <c r="WTL284" s="294"/>
      <c r="WTM284" s="294"/>
      <c r="WTN284" s="294"/>
      <c r="WTO284" s="294"/>
      <c r="WTP284" s="294"/>
      <c r="WTQ284" s="294"/>
      <c r="WTR284" s="294"/>
      <c r="WTS284" s="294"/>
      <c r="WTT284" s="294"/>
      <c r="WTU284" s="294"/>
      <c r="WTV284" s="294"/>
      <c r="WTW284" s="294"/>
      <c r="WTX284" s="294"/>
      <c r="WTY284" s="294"/>
      <c r="WTZ284" s="294"/>
      <c r="WUA284" s="294"/>
      <c r="WUB284" s="294"/>
      <c r="WUC284" s="294"/>
      <c r="WUD284" s="294"/>
      <c r="WUE284" s="294"/>
      <c r="WUF284" s="294"/>
      <c r="WUG284" s="294"/>
      <c r="WUH284" s="294"/>
      <c r="WUI284" s="294"/>
      <c r="WUJ284" s="294"/>
      <c r="WUK284" s="294"/>
      <c r="WUL284" s="294"/>
      <c r="WUM284" s="294"/>
      <c r="WUN284" s="294"/>
      <c r="WUO284" s="294"/>
      <c r="WUP284" s="294"/>
      <c r="WUQ284" s="294"/>
      <c r="WUR284" s="294"/>
      <c r="WUS284" s="294"/>
      <c r="WUT284" s="294"/>
      <c r="WUU284" s="294"/>
      <c r="WUV284" s="294"/>
      <c r="WUW284" s="294"/>
      <c r="WUX284" s="294"/>
      <c r="WUY284" s="294"/>
      <c r="WUZ284" s="294"/>
      <c r="WVA284" s="294"/>
      <c r="WVB284" s="294"/>
      <c r="WVC284" s="294"/>
      <c r="WVD284" s="294"/>
      <c r="WVE284" s="294"/>
      <c r="WVF284" s="294"/>
      <c r="WVG284" s="294"/>
      <c r="WVH284" s="294"/>
      <c r="WVI284" s="294"/>
      <c r="WVJ284" s="294"/>
      <c r="WVK284" s="294"/>
      <c r="WVL284" s="294"/>
      <c r="WVM284" s="294"/>
      <c r="WVN284" s="294"/>
      <c r="WVO284" s="294"/>
      <c r="WVP284" s="294"/>
      <c r="WVQ284" s="294"/>
      <c r="WVR284" s="294"/>
      <c r="WVS284" s="294"/>
      <c r="WVT284" s="294"/>
      <c r="WVU284" s="294"/>
      <c r="WVV284" s="294"/>
      <c r="WVW284" s="294"/>
      <c r="WVX284" s="294"/>
      <c r="WVY284" s="294"/>
      <c r="WVZ284" s="294"/>
      <c r="WWA284" s="294"/>
      <c r="WWB284" s="294"/>
      <c r="WWC284" s="294"/>
      <c r="WWD284" s="294"/>
      <c r="WWE284" s="294"/>
      <c r="WWF284" s="294"/>
      <c r="WWG284" s="294"/>
      <c r="WWH284" s="294"/>
      <c r="WWI284" s="294"/>
      <c r="WWJ284" s="294"/>
      <c r="WWK284" s="294"/>
      <c r="WWL284" s="294"/>
      <c r="WWM284" s="294"/>
      <c r="WWN284" s="294"/>
      <c r="WWO284" s="294"/>
      <c r="WWP284" s="294"/>
      <c r="WWQ284" s="294"/>
      <c r="WWR284" s="294"/>
      <c r="WWS284" s="294"/>
      <c r="WWT284" s="294"/>
      <c r="WWU284" s="294"/>
      <c r="WWV284" s="294"/>
      <c r="WWW284" s="294"/>
      <c r="WWX284" s="294"/>
      <c r="WWY284" s="294"/>
      <c r="WWZ284" s="294"/>
      <c r="WXA284" s="294"/>
      <c r="WXB284" s="294"/>
      <c r="WXC284" s="294"/>
      <c r="WXD284" s="294"/>
      <c r="WXE284" s="294"/>
      <c r="WXF284" s="294"/>
      <c r="WXG284" s="294"/>
      <c r="WXH284" s="294"/>
      <c r="WXI284" s="294"/>
      <c r="WXJ284" s="294"/>
      <c r="WXK284" s="294"/>
      <c r="WXL284" s="294"/>
      <c r="WXM284" s="294"/>
      <c r="WXN284" s="294"/>
      <c r="WXO284" s="294"/>
      <c r="WXP284" s="294"/>
      <c r="WXQ284" s="294"/>
      <c r="WXR284" s="294"/>
      <c r="WXS284" s="294"/>
      <c r="WXT284" s="294"/>
      <c r="WXU284" s="294"/>
      <c r="WXV284" s="294"/>
      <c r="WXW284" s="294"/>
      <c r="WXX284" s="294"/>
      <c r="WXY284" s="294"/>
      <c r="WXZ284" s="294"/>
      <c r="WYA284" s="294"/>
      <c r="WYB284" s="294"/>
      <c r="WYC284" s="294"/>
      <c r="WYD284" s="294"/>
      <c r="WYE284" s="294"/>
      <c r="WYF284" s="294"/>
      <c r="WYG284" s="294"/>
      <c r="WYH284" s="294"/>
      <c r="WYI284" s="294"/>
      <c r="WYJ284" s="294"/>
      <c r="WYK284" s="294"/>
      <c r="WYL284" s="294"/>
      <c r="WYM284" s="294"/>
      <c r="WYN284" s="294"/>
      <c r="WYO284" s="294"/>
      <c r="WYP284" s="294"/>
      <c r="WYQ284" s="294"/>
      <c r="WYR284" s="294"/>
      <c r="WYS284" s="294"/>
      <c r="WYT284" s="294"/>
      <c r="WYU284" s="294"/>
      <c r="WYV284" s="294"/>
      <c r="WYW284" s="294"/>
      <c r="WYX284" s="294"/>
      <c r="WYY284" s="294"/>
      <c r="WYZ284" s="294"/>
      <c r="WZA284" s="294"/>
      <c r="WZB284" s="294"/>
      <c r="WZC284" s="294"/>
      <c r="WZD284" s="294"/>
      <c r="WZE284" s="294"/>
      <c r="WZF284" s="294"/>
      <c r="WZG284" s="294"/>
      <c r="WZH284" s="294"/>
      <c r="WZI284" s="294"/>
      <c r="WZJ284" s="294"/>
      <c r="WZK284" s="294"/>
      <c r="WZL284" s="294"/>
      <c r="WZM284" s="294"/>
      <c r="WZN284" s="294"/>
      <c r="WZO284" s="294"/>
      <c r="WZP284" s="294"/>
      <c r="WZQ284" s="294"/>
      <c r="WZR284" s="294"/>
      <c r="WZS284" s="294"/>
      <c r="WZT284" s="294"/>
      <c r="WZU284" s="294"/>
      <c r="WZV284" s="294"/>
      <c r="WZW284" s="294"/>
      <c r="WZX284" s="294"/>
      <c r="WZY284" s="294"/>
      <c r="WZZ284" s="294"/>
      <c r="XAA284" s="294"/>
      <c r="XAB284" s="294"/>
      <c r="XAC284" s="294"/>
      <c r="XAD284" s="294"/>
      <c r="XAE284" s="294"/>
      <c r="XAF284" s="294"/>
      <c r="XAG284" s="294"/>
      <c r="XAH284" s="294"/>
      <c r="XAI284" s="294"/>
      <c r="XAJ284" s="294"/>
      <c r="XAK284" s="294"/>
      <c r="XAL284" s="294"/>
      <c r="XAM284" s="294"/>
      <c r="XAN284" s="294"/>
      <c r="XAO284" s="294"/>
      <c r="XAP284" s="294"/>
      <c r="XAQ284" s="294"/>
      <c r="XAR284" s="294"/>
      <c r="XAS284" s="294"/>
      <c r="XAT284" s="294"/>
      <c r="XAU284" s="294"/>
      <c r="XAV284" s="294"/>
      <c r="XAW284" s="294"/>
      <c r="XAX284" s="294"/>
      <c r="XAY284" s="294"/>
      <c r="XAZ284" s="294"/>
      <c r="XBA284" s="294"/>
      <c r="XBB284" s="294"/>
      <c r="XBC284" s="294"/>
      <c r="XBD284" s="294"/>
      <c r="XBE284" s="294"/>
      <c r="XBF284" s="294"/>
      <c r="XBG284" s="294"/>
      <c r="XBH284" s="294"/>
      <c r="XBI284" s="294"/>
      <c r="XBJ284" s="294"/>
      <c r="XBK284" s="294"/>
      <c r="XBL284" s="294"/>
      <c r="XBM284" s="294"/>
      <c r="XBN284" s="294"/>
      <c r="XBO284" s="294"/>
      <c r="XBP284" s="294"/>
      <c r="XBQ284" s="294"/>
      <c r="XBR284" s="294"/>
      <c r="XBS284" s="294"/>
      <c r="XBT284" s="294"/>
      <c r="XBU284" s="294"/>
      <c r="XBV284" s="294"/>
      <c r="XBW284" s="294"/>
      <c r="XBX284" s="294"/>
      <c r="XBY284" s="294"/>
      <c r="XBZ284" s="294"/>
      <c r="XCA284" s="294"/>
      <c r="XCB284" s="294"/>
      <c r="XCC284" s="294"/>
      <c r="XCD284" s="294"/>
      <c r="XCE284" s="294"/>
      <c r="XCF284" s="294"/>
      <c r="XCG284" s="294"/>
      <c r="XCH284" s="294"/>
      <c r="XCI284" s="294"/>
      <c r="XCJ284" s="294"/>
      <c r="XCK284" s="294"/>
      <c r="XCL284" s="294"/>
      <c r="XCM284" s="294"/>
      <c r="XCN284" s="294"/>
      <c r="XCO284" s="294"/>
      <c r="XCP284" s="294"/>
      <c r="XCQ284" s="294"/>
      <c r="XCR284" s="294"/>
      <c r="XCS284" s="294"/>
      <c r="XCT284" s="294"/>
      <c r="XCU284" s="294"/>
      <c r="XCV284" s="294"/>
      <c r="XCW284" s="294"/>
      <c r="XCX284" s="294"/>
      <c r="XCY284" s="294"/>
      <c r="XCZ284" s="294"/>
      <c r="XDA284" s="294"/>
      <c r="XDB284" s="294"/>
      <c r="XDC284" s="294"/>
      <c r="XDD284" s="294"/>
      <c r="XDE284" s="294"/>
      <c r="XDF284" s="294"/>
      <c r="XDG284" s="294"/>
      <c r="XDH284" s="294"/>
      <c r="XDI284" s="294"/>
      <c r="XDJ284" s="294"/>
      <c r="XDK284" s="294"/>
      <c r="XDL284" s="294"/>
      <c r="XDM284" s="294"/>
      <c r="XDN284" s="294"/>
      <c r="XDO284" s="294"/>
      <c r="XDP284" s="294"/>
      <c r="XDQ284" s="294"/>
      <c r="XDR284" s="294"/>
      <c r="XDS284" s="294"/>
      <c r="XDT284" s="294"/>
      <c r="XDU284" s="294"/>
      <c r="XDV284" s="294"/>
      <c r="XDW284" s="294"/>
      <c r="XDX284" s="294"/>
      <c r="XDY284" s="294"/>
      <c r="XDZ284" s="294"/>
      <c r="XEA284" s="294"/>
      <c r="XEB284" s="294"/>
      <c r="XEC284" s="294"/>
      <c r="XED284" s="294"/>
      <c r="XEE284" s="294"/>
      <c r="XEF284" s="294"/>
      <c r="XEG284" s="294"/>
      <c r="XEH284" s="294"/>
      <c r="XEI284" s="294"/>
      <c r="XEJ284" s="294"/>
      <c r="XEK284" s="294"/>
      <c r="XEL284" s="294"/>
      <c r="XEM284" s="294"/>
      <c r="XEN284" s="294"/>
      <c r="XEO284" s="294"/>
      <c r="XEP284" s="294"/>
      <c r="XEQ284" s="294"/>
      <c r="XER284" s="294"/>
      <c r="XES284" s="294"/>
      <c r="XET284" s="294"/>
      <c r="XEU284" s="294"/>
      <c r="XEV284" s="294"/>
      <c r="XEW284" s="294"/>
      <c r="XEX284" s="294"/>
      <c r="XEY284" s="294"/>
    </row>
    <row r="285" spans="1:16379" x14ac:dyDescent="0.25">
      <c r="A285" s="1035" t="s">
        <v>209</v>
      </c>
      <c r="B285" s="492" t="s">
        <v>545</v>
      </c>
      <c r="C285" s="512"/>
      <c r="D285" s="512"/>
      <c r="E285" s="512"/>
      <c r="F285" s="512"/>
      <c r="G285" s="527">
        <v>3</v>
      </c>
      <c r="H285" s="534">
        <v>90</v>
      </c>
      <c r="I285" s="534">
        <v>0</v>
      </c>
      <c r="J285" s="534"/>
      <c r="K285" s="534"/>
      <c r="L285" s="534"/>
      <c r="M285" s="534"/>
      <c r="N285" s="512"/>
      <c r="O285" s="512"/>
      <c r="P285" s="512"/>
      <c r="Q285" s="512"/>
      <c r="R285" s="512"/>
      <c r="S285" s="512"/>
      <c r="T285" s="512"/>
      <c r="U285" s="512"/>
      <c r="V285" s="512"/>
      <c r="W285" s="512"/>
      <c r="X285" s="102">
        <v>1</v>
      </c>
      <c r="AA285" s="94">
        <v>0</v>
      </c>
      <c r="AB285" s="94" t="b">
        <v>1</v>
      </c>
      <c r="AC285" s="94" t="b">
        <v>1</v>
      </c>
      <c r="AD285" s="94" t="b">
        <v>1</v>
      </c>
      <c r="AE285" s="94" t="b">
        <v>1</v>
      </c>
      <c r="AF285" s="94" t="b">
        <v>1</v>
      </c>
      <c r="AG285" s="94" t="b">
        <v>1</v>
      </c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294"/>
      <c r="AR285" s="294"/>
      <c r="AS285" s="294"/>
      <c r="AT285" s="294"/>
      <c r="AU285" s="294"/>
      <c r="AV285" s="294"/>
      <c r="AW285" s="294"/>
      <c r="AX285" s="294"/>
      <c r="AY285" s="294"/>
      <c r="AZ285" s="294"/>
      <c r="BA285" s="294"/>
      <c r="BB285" s="294"/>
      <c r="BC285" s="294"/>
      <c r="BD285" s="294"/>
      <c r="BE285" s="294"/>
      <c r="BF285" s="294"/>
      <c r="BG285" s="294"/>
      <c r="BH285" s="294"/>
      <c r="BI285" s="294"/>
      <c r="BJ285" s="294"/>
      <c r="BK285" s="294"/>
      <c r="BL285" s="294"/>
      <c r="BM285" s="294"/>
      <c r="BN285" s="294"/>
      <c r="BO285" s="294"/>
      <c r="BP285" s="294"/>
      <c r="BQ285" s="294"/>
      <c r="BR285" s="294"/>
      <c r="BS285" s="294"/>
      <c r="BT285" s="294"/>
      <c r="BU285" s="294"/>
      <c r="BV285" s="294"/>
      <c r="BW285" s="294"/>
      <c r="BX285" s="294"/>
      <c r="BY285" s="294"/>
      <c r="BZ285" s="294"/>
      <c r="CA285" s="294"/>
      <c r="CB285" s="294"/>
      <c r="CC285" s="294"/>
      <c r="CD285" s="294"/>
      <c r="CE285" s="294"/>
      <c r="CF285" s="294"/>
      <c r="CG285" s="294"/>
      <c r="CH285" s="294"/>
      <c r="CI285" s="294"/>
      <c r="CJ285" s="294"/>
      <c r="CK285" s="294"/>
      <c r="CL285" s="294"/>
      <c r="CM285" s="294"/>
      <c r="CN285" s="294"/>
      <c r="CO285" s="294"/>
      <c r="CP285" s="294"/>
      <c r="CQ285" s="294"/>
      <c r="CR285" s="294"/>
      <c r="CS285" s="294"/>
      <c r="CT285" s="294"/>
      <c r="CU285" s="294"/>
      <c r="CV285" s="294"/>
      <c r="CW285" s="294"/>
      <c r="CX285" s="294"/>
      <c r="CY285" s="294"/>
      <c r="CZ285" s="294"/>
      <c r="DA285" s="294"/>
      <c r="DB285" s="294"/>
      <c r="DC285" s="294"/>
      <c r="DD285" s="294"/>
      <c r="DE285" s="294"/>
      <c r="DF285" s="294"/>
      <c r="DG285" s="294"/>
      <c r="DH285" s="294"/>
      <c r="DI285" s="294"/>
      <c r="DJ285" s="294"/>
      <c r="DK285" s="294"/>
      <c r="DL285" s="294"/>
      <c r="DM285" s="294"/>
      <c r="DN285" s="294"/>
      <c r="DO285" s="294"/>
      <c r="DP285" s="294"/>
      <c r="DQ285" s="294"/>
      <c r="DR285" s="294"/>
      <c r="DS285" s="294"/>
      <c r="DT285" s="294"/>
      <c r="DU285" s="294"/>
      <c r="DV285" s="294"/>
      <c r="DW285" s="294"/>
      <c r="DX285" s="294"/>
      <c r="DY285" s="294"/>
      <c r="DZ285" s="294"/>
      <c r="EA285" s="294"/>
      <c r="EB285" s="294"/>
      <c r="EC285" s="294"/>
      <c r="ED285" s="294"/>
      <c r="EE285" s="294"/>
      <c r="EF285" s="294"/>
      <c r="EG285" s="294"/>
      <c r="EH285" s="294"/>
      <c r="EI285" s="294"/>
      <c r="EJ285" s="294"/>
      <c r="EK285" s="294"/>
      <c r="EL285" s="294"/>
      <c r="EM285" s="294"/>
      <c r="EN285" s="294"/>
      <c r="EO285" s="294"/>
      <c r="EP285" s="294"/>
      <c r="EQ285" s="294"/>
      <c r="ER285" s="294"/>
      <c r="ES285" s="294"/>
      <c r="ET285" s="294"/>
      <c r="EU285" s="294"/>
      <c r="EV285" s="294"/>
      <c r="EW285" s="294"/>
      <c r="EX285" s="294"/>
      <c r="EY285" s="294"/>
      <c r="EZ285" s="294"/>
      <c r="FA285" s="294"/>
      <c r="FB285" s="294"/>
      <c r="FC285" s="294"/>
      <c r="FD285" s="294"/>
      <c r="FE285" s="294"/>
      <c r="FF285" s="294"/>
      <c r="FG285" s="294"/>
      <c r="FH285" s="294"/>
      <c r="FI285" s="294"/>
      <c r="FJ285" s="294"/>
      <c r="FK285" s="294"/>
      <c r="FL285" s="294"/>
      <c r="FM285" s="294"/>
      <c r="FN285" s="294"/>
      <c r="FO285" s="294"/>
      <c r="FP285" s="294"/>
      <c r="FQ285" s="294"/>
      <c r="FR285" s="294"/>
      <c r="FS285" s="294"/>
      <c r="FT285" s="294"/>
      <c r="FU285" s="294"/>
      <c r="FV285" s="294"/>
      <c r="FW285" s="294"/>
      <c r="FX285" s="294"/>
      <c r="FY285" s="294"/>
      <c r="FZ285" s="294"/>
      <c r="GA285" s="294"/>
      <c r="GB285" s="294"/>
      <c r="GC285" s="294"/>
      <c r="GD285" s="294"/>
      <c r="GE285" s="294"/>
      <c r="GF285" s="294"/>
      <c r="GG285" s="294"/>
      <c r="GH285" s="294"/>
      <c r="GI285" s="294"/>
      <c r="GJ285" s="294"/>
      <c r="GK285" s="294"/>
      <c r="GL285" s="294"/>
      <c r="GM285" s="294"/>
      <c r="GN285" s="294"/>
      <c r="GO285" s="294"/>
      <c r="GP285" s="294"/>
      <c r="GQ285" s="294"/>
      <c r="GR285" s="294"/>
      <c r="GS285" s="294"/>
      <c r="GT285" s="294"/>
      <c r="GU285" s="294"/>
      <c r="GV285" s="294"/>
      <c r="GW285" s="294"/>
      <c r="GX285" s="294"/>
      <c r="GY285" s="294"/>
      <c r="GZ285" s="294"/>
      <c r="HA285" s="294"/>
      <c r="HB285" s="294"/>
      <c r="HC285" s="294"/>
      <c r="HD285" s="294"/>
      <c r="HE285" s="294"/>
      <c r="HF285" s="294"/>
      <c r="HG285" s="294"/>
      <c r="HH285" s="294"/>
      <c r="HI285" s="294"/>
      <c r="HJ285" s="294"/>
      <c r="HK285" s="294"/>
      <c r="HL285" s="294"/>
      <c r="HM285" s="294"/>
      <c r="HN285" s="294"/>
      <c r="HO285" s="294"/>
      <c r="HP285" s="294"/>
      <c r="HQ285" s="294"/>
      <c r="HR285" s="294"/>
      <c r="HS285" s="294"/>
      <c r="HT285" s="294"/>
      <c r="HU285" s="294"/>
      <c r="HV285" s="294"/>
      <c r="HW285" s="294"/>
      <c r="HX285" s="294"/>
      <c r="HY285" s="294"/>
      <c r="HZ285" s="294"/>
      <c r="IA285" s="294"/>
      <c r="IB285" s="294"/>
      <c r="IC285" s="294"/>
      <c r="ID285" s="294"/>
      <c r="IE285" s="294"/>
      <c r="IF285" s="294"/>
      <c r="IG285" s="294"/>
      <c r="IH285" s="294"/>
      <c r="II285" s="294"/>
      <c r="IJ285" s="294"/>
      <c r="IK285" s="294"/>
      <c r="IL285" s="294"/>
      <c r="IM285" s="294"/>
      <c r="IN285" s="294"/>
      <c r="IO285" s="294"/>
      <c r="IP285" s="294"/>
      <c r="IQ285" s="294"/>
      <c r="IR285" s="294"/>
      <c r="IS285" s="294"/>
      <c r="IT285" s="294"/>
      <c r="IU285" s="294"/>
      <c r="IV285" s="294"/>
      <c r="IW285" s="294"/>
      <c r="IX285" s="294"/>
      <c r="IY285" s="294"/>
      <c r="IZ285" s="294"/>
      <c r="JA285" s="294"/>
      <c r="JB285" s="294"/>
      <c r="JC285" s="294"/>
      <c r="JD285" s="294"/>
      <c r="JE285" s="294"/>
      <c r="JF285" s="294"/>
      <c r="JG285" s="294"/>
      <c r="JH285" s="294"/>
      <c r="JI285" s="294"/>
      <c r="JJ285" s="294"/>
      <c r="JK285" s="294"/>
      <c r="JL285" s="294"/>
      <c r="JM285" s="294"/>
      <c r="JN285" s="294"/>
      <c r="JO285" s="294"/>
      <c r="JP285" s="294"/>
      <c r="JQ285" s="294"/>
      <c r="JR285" s="294"/>
      <c r="JS285" s="294"/>
      <c r="JT285" s="294"/>
      <c r="JU285" s="294"/>
      <c r="JV285" s="294"/>
      <c r="JW285" s="294"/>
      <c r="JX285" s="294"/>
      <c r="JY285" s="294"/>
      <c r="JZ285" s="294"/>
      <c r="KA285" s="294"/>
      <c r="KB285" s="294"/>
      <c r="KC285" s="294"/>
      <c r="KD285" s="294"/>
      <c r="KE285" s="294"/>
      <c r="KF285" s="294"/>
      <c r="KG285" s="294"/>
      <c r="KH285" s="294"/>
      <c r="KI285" s="294"/>
      <c r="KJ285" s="294"/>
      <c r="KK285" s="294"/>
      <c r="KL285" s="294"/>
      <c r="KM285" s="294"/>
      <c r="KN285" s="294"/>
      <c r="KO285" s="294"/>
      <c r="KP285" s="294"/>
      <c r="KQ285" s="294"/>
      <c r="KR285" s="294"/>
      <c r="KS285" s="294"/>
      <c r="KT285" s="294"/>
      <c r="KU285" s="294"/>
      <c r="KV285" s="294"/>
      <c r="KW285" s="294"/>
      <c r="KX285" s="294"/>
      <c r="KY285" s="294"/>
      <c r="KZ285" s="294"/>
      <c r="LA285" s="294"/>
      <c r="LB285" s="294"/>
      <c r="LC285" s="294"/>
      <c r="LD285" s="294"/>
      <c r="LE285" s="294"/>
      <c r="LF285" s="294"/>
      <c r="LG285" s="294"/>
      <c r="LH285" s="294"/>
      <c r="LI285" s="294"/>
      <c r="LJ285" s="294"/>
      <c r="LK285" s="294"/>
      <c r="LL285" s="294"/>
      <c r="LM285" s="294"/>
      <c r="LN285" s="294"/>
      <c r="LO285" s="294"/>
      <c r="LP285" s="294"/>
      <c r="LQ285" s="294"/>
      <c r="LR285" s="294"/>
      <c r="LS285" s="294"/>
      <c r="LT285" s="294"/>
      <c r="LU285" s="294"/>
      <c r="LV285" s="294"/>
      <c r="LW285" s="294"/>
      <c r="LX285" s="294"/>
      <c r="LY285" s="294"/>
      <c r="LZ285" s="294"/>
      <c r="MA285" s="294"/>
      <c r="MB285" s="294"/>
      <c r="MC285" s="294"/>
      <c r="MD285" s="294"/>
      <c r="ME285" s="294"/>
      <c r="MF285" s="294"/>
      <c r="MG285" s="294"/>
      <c r="MH285" s="294"/>
      <c r="MI285" s="294"/>
      <c r="MJ285" s="294"/>
      <c r="MK285" s="294"/>
      <c r="ML285" s="294"/>
      <c r="MM285" s="294"/>
      <c r="MN285" s="294"/>
      <c r="MO285" s="294"/>
      <c r="MP285" s="294"/>
      <c r="MQ285" s="294"/>
      <c r="MR285" s="294"/>
      <c r="MS285" s="294"/>
      <c r="MT285" s="294"/>
      <c r="MU285" s="294"/>
      <c r="MV285" s="294"/>
      <c r="MW285" s="294"/>
      <c r="MX285" s="294"/>
      <c r="MY285" s="294"/>
      <c r="MZ285" s="294"/>
      <c r="NA285" s="294"/>
      <c r="NB285" s="294"/>
      <c r="NC285" s="294"/>
      <c r="ND285" s="294"/>
      <c r="NE285" s="294"/>
      <c r="NF285" s="294"/>
      <c r="NG285" s="294"/>
      <c r="NH285" s="294"/>
      <c r="NI285" s="294"/>
      <c r="NJ285" s="294"/>
      <c r="NK285" s="294"/>
      <c r="NL285" s="294"/>
      <c r="NM285" s="294"/>
      <c r="NN285" s="294"/>
      <c r="NO285" s="294"/>
      <c r="NP285" s="294"/>
      <c r="NQ285" s="294"/>
      <c r="NR285" s="294"/>
      <c r="NS285" s="294"/>
      <c r="NT285" s="294"/>
      <c r="NU285" s="294"/>
      <c r="NV285" s="294"/>
      <c r="NW285" s="294"/>
      <c r="NX285" s="294"/>
      <c r="NY285" s="294"/>
      <c r="NZ285" s="294"/>
      <c r="OA285" s="294"/>
      <c r="OB285" s="294"/>
      <c r="OC285" s="294"/>
      <c r="OD285" s="294"/>
      <c r="OE285" s="294"/>
      <c r="OF285" s="294"/>
      <c r="OG285" s="294"/>
      <c r="OH285" s="294"/>
      <c r="OI285" s="294"/>
      <c r="OJ285" s="294"/>
      <c r="OK285" s="294"/>
      <c r="OL285" s="294"/>
      <c r="OM285" s="294"/>
      <c r="ON285" s="294"/>
      <c r="OO285" s="294"/>
      <c r="OP285" s="294"/>
      <c r="OQ285" s="294"/>
      <c r="OR285" s="294"/>
      <c r="OS285" s="294"/>
      <c r="OT285" s="294"/>
      <c r="OU285" s="294"/>
      <c r="OV285" s="294"/>
      <c r="OW285" s="294"/>
      <c r="OX285" s="294"/>
      <c r="OY285" s="294"/>
      <c r="OZ285" s="294"/>
      <c r="PA285" s="294"/>
      <c r="PB285" s="294"/>
      <c r="PC285" s="294"/>
      <c r="PD285" s="294"/>
      <c r="PE285" s="294"/>
      <c r="PF285" s="294"/>
      <c r="PG285" s="294"/>
      <c r="PH285" s="294"/>
      <c r="PI285" s="294"/>
      <c r="PJ285" s="294"/>
      <c r="PK285" s="294"/>
      <c r="PL285" s="294"/>
      <c r="PM285" s="294"/>
      <c r="PN285" s="294"/>
      <c r="PO285" s="294"/>
      <c r="PP285" s="294"/>
      <c r="PQ285" s="294"/>
      <c r="PR285" s="294"/>
      <c r="PS285" s="294"/>
      <c r="PT285" s="294"/>
      <c r="PU285" s="294"/>
      <c r="PV285" s="294"/>
      <c r="PW285" s="294"/>
      <c r="PX285" s="294"/>
      <c r="PY285" s="294"/>
      <c r="PZ285" s="294"/>
      <c r="QA285" s="294"/>
      <c r="QB285" s="294"/>
      <c r="QC285" s="294"/>
      <c r="QD285" s="294"/>
      <c r="QE285" s="294"/>
      <c r="QF285" s="294"/>
      <c r="QG285" s="294"/>
      <c r="QH285" s="294"/>
      <c r="QI285" s="294"/>
      <c r="QJ285" s="294"/>
      <c r="QK285" s="294"/>
      <c r="QL285" s="294"/>
      <c r="QM285" s="294"/>
      <c r="QN285" s="294"/>
      <c r="QO285" s="294"/>
      <c r="QP285" s="294"/>
      <c r="QQ285" s="294"/>
      <c r="QR285" s="294"/>
      <c r="QS285" s="294"/>
      <c r="QT285" s="294"/>
      <c r="QU285" s="294"/>
      <c r="QV285" s="294"/>
      <c r="QW285" s="294"/>
      <c r="QX285" s="294"/>
      <c r="QY285" s="294"/>
      <c r="QZ285" s="294"/>
      <c r="RA285" s="294"/>
      <c r="RB285" s="294"/>
      <c r="RC285" s="294"/>
      <c r="RD285" s="294"/>
      <c r="RE285" s="294"/>
      <c r="RF285" s="294"/>
      <c r="RG285" s="294"/>
      <c r="RH285" s="294"/>
      <c r="RI285" s="294"/>
      <c r="RJ285" s="294"/>
      <c r="RK285" s="294"/>
      <c r="RL285" s="294"/>
      <c r="RM285" s="294"/>
      <c r="RN285" s="294"/>
      <c r="RO285" s="294"/>
      <c r="RP285" s="294"/>
      <c r="RQ285" s="294"/>
      <c r="RR285" s="294"/>
      <c r="RS285" s="294"/>
      <c r="RT285" s="294"/>
      <c r="RU285" s="294"/>
      <c r="RV285" s="294"/>
      <c r="RW285" s="294"/>
      <c r="RX285" s="294"/>
      <c r="RY285" s="294"/>
      <c r="RZ285" s="294"/>
      <c r="SA285" s="294"/>
      <c r="SB285" s="294"/>
      <c r="SC285" s="294"/>
      <c r="SD285" s="294"/>
      <c r="SE285" s="294"/>
      <c r="SF285" s="294"/>
      <c r="SG285" s="294"/>
      <c r="SH285" s="294"/>
      <c r="SI285" s="294"/>
      <c r="SJ285" s="294"/>
      <c r="SK285" s="294"/>
      <c r="SL285" s="294"/>
      <c r="SM285" s="294"/>
      <c r="SN285" s="294"/>
      <c r="SO285" s="294"/>
      <c r="SP285" s="294"/>
      <c r="SQ285" s="294"/>
      <c r="SR285" s="294"/>
      <c r="SS285" s="294"/>
      <c r="ST285" s="294"/>
      <c r="SU285" s="294"/>
      <c r="SV285" s="294"/>
      <c r="SW285" s="294"/>
      <c r="SX285" s="294"/>
      <c r="SY285" s="294"/>
      <c r="SZ285" s="294"/>
      <c r="TA285" s="294"/>
      <c r="TB285" s="294"/>
      <c r="TC285" s="294"/>
      <c r="TD285" s="294"/>
      <c r="TE285" s="294"/>
      <c r="TF285" s="294"/>
      <c r="TG285" s="294"/>
      <c r="TH285" s="294"/>
      <c r="TI285" s="294"/>
      <c r="TJ285" s="294"/>
      <c r="TK285" s="294"/>
      <c r="TL285" s="294"/>
      <c r="TM285" s="294"/>
      <c r="TN285" s="294"/>
      <c r="TO285" s="294"/>
      <c r="TP285" s="294"/>
      <c r="TQ285" s="294"/>
      <c r="TR285" s="294"/>
      <c r="TS285" s="294"/>
      <c r="TT285" s="294"/>
      <c r="TU285" s="294"/>
      <c r="TV285" s="294"/>
      <c r="TW285" s="294"/>
      <c r="TX285" s="294"/>
      <c r="TY285" s="294"/>
      <c r="TZ285" s="294"/>
      <c r="UA285" s="294"/>
      <c r="UB285" s="294"/>
      <c r="UC285" s="294"/>
      <c r="UD285" s="294"/>
      <c r="UE285" s="294"/>
      <c r="UF285" s="294"/>
      <c r="UG285" s="294"/>
      <c r="UH285" s="294"/>
      <c r="UI285" s="294"/>
      <c r="UJ285" s="294"/>
      <c r="UK285" s="294"/>
      <c r="UL285" s="294"/>
      <c r="UM285" s="294"/>
      <c r="UN285" s="294"/>
      <c r="UO285" s="294"/>
      <c r="UP285" s="294"/>
      <c r="UQ285" s="294"/>
      <c r="UR285" s="294"/>
      <c r="US285" s="294"/>
      <c r="UT285" s="294"/>
      <c r="UU285" s="294"/>
      <c r="UV285" s="294"/>
      <c r="UW285" s="294"/>
      <c r="UX285" s="294"/>
      <c r="UY285" s="294"/>
      <c r="UZ285" s="294"/>
      <c r="VA285" s="294"/>
      <c r="VB285" s="294"/>
      <c r="VC285" s="294"/>
      <c r="VD285" s="294"/>
      <c r="VE285" s="294"/>
      <c r="VF285" s="294"/>
      <c r="VG285" s="294"/>
      <c r="VH285" s="294"/>
      <c r="VI285" s="294"/>
      <c r="VJ285" s="294"/>
      <c r="VK285" s="294"/>
      <c r="VL285" s="294"/>
      <c r="VM285" s="294"/>
      <c r="VN285" s="294"/>
      <c r="VO285" s="294"/>
      <c r="VP285" s="294"/>
      <c r="VQ285" s="294"/>
      <c r="VR285" s="294"/>
      <c r="VS285" s="294"/>
      <c r="VT285" s="294"/>
      <c r="VU285" s="294"/>
      <c r="VV285" s="294"/>
      <c r="VW285" s="294"/>
      <c r="VX285" s="294"/>
      <c r="VY285" s="294"/>
      <c r="VZ285" s="294"/>
      <c r="WA285" s="294"/>
      <c r="WB285" s="294"/>
      <c r="WC285" s="294"/>
      <c r="WD285" s="294"/>
      <c r="WE285" s="294"/>
      <c r="WF285" s="294"/>
      <c r="WG285" s="294"/>
      <c r="WH285" s="294"/>
      <c r="WI285" s="294"/>
      <c r="WJ285" s="294"/>
      <c r="WK285" s="294"/>
      <c r="WL285" s="294"/>
      <c r="WM285" s="294"/>
      <c r="WN285" s="294"/>
      <c r="WO285" s="294"/>
      <c r="WP285" s="294"/>
      <c r="WQ285" s="294"/>
      <c r="WR285" s="294"/>
      <c r="WS285" s="294"/>
      <c r="WT285" s="294"/>
      <c r="WU285" s="294"/>
      <c r="WV285" s="294"/>
      <c r="WW285" s="294"/>
      <c r="WX285" s="294"/>
      <c r="WY285" s="294"/>
      <c r="WZ285" s="294"/>
      <c r="XA285" s="294"/>
      <c r="XB285" s="294"/>
      <c r="XC285" s="294"/>
      <c r="XD285" s="294"/>
      <c r="XE285" s="294"/>
      <c r="XF285" s="294"/>
      <c r="XG285" s="294"/>
      <c r="XH285" s="294"/>
      <c r="XI285" s="294"/>
      <c r="XJ285" s="294"/>
      <c r="XK285" s="294"/>
      <c r="XL285" s="294"/>
      <c r="XM285" s="294"/>
      <c r="XN285" s="294"/>
      <c r="XO285" s="294"/>
      <c r="XP285" s="294"/>
      <c r="XQ285" s="294"/>
      <c r="XR285" s="294"/>
      <c r="XS285" s="294"/>
      <c r="XT285" s="294"/>
      <c r="XU285" s="294"/>
      <c r="XV285" s="294"/>
      <c r="XW285" s="294"/>
      <c r="XX285" s="294"/>
      <c r="XY285" s="294"/>
      <c r="XZ285" s="294"/>
      <c r="YA285" s="294"/>
      <c r="YB285" s="294"/>
      <c r="YC285" s="294"/>
      <c r="YD285" s="294"/>
      <c r="YE285" s="294"/>
      <c r="YF285" s="294"/>
      <c r="YG285" s="294"/>
      <c r="YH285" s="294"/>
      <c r="YI285" s="294"/>
      <c r="YJ285" s="294"/>
      <c r="YK285" s="294"/>
      <c r="YL285" s="294"/>
      <c r="YM285" s="294"/>
      <c r="YN285" s="294"/>
      <c r="YO285" s="294"/>
      <c r="YP285" s="294"/>
      <c r="YQ285" s="294"/>
      <c r="YR285" s="294"/>
      <c r="YS285" s="294"/>
      <c r="YT285" s="294"/>
      <c r="YU285" s="294"/>
      <c r="YV285" s="294"/>
      <c r="YW285" s="294"/>
      <c r="YX285" s="294"/>
      <c r="YY285" s="294"/>
      <c r="YZ285" s="294"/>
      <c r="ZA285" s="294"/>
      <c r="ZB285" s="294"/>
      <c r="ZC285" s="294"/>
      <c r="ZD285" s="294"/>
      <c r="ZE285" s="294"/>
      <c r="ZF285" s="294"/>
      <c r="ZG285" s="294"/>
      <c r="ZH285" s="294"/>
      <c r="ZI285" s="294"/>
      <c r="ZJ285" s="294"/>
      <c r="ZK285" s="294"/>
      <c r="ZL285" s="294"/>
      <c r="ZM285" s="294"/>
      <c r="ZN285" s="294"/>
      <c r="ZO285" s="294"/>
      <c r="ZP285" s="294"/>
      <c r="ZQ285" s="294"/>
      <c r="ZR285" s="294"/>
      <c r="ZS285" s="294"/>
      <c r="ZT285" s="294"/>
      <c r="ZU285" s="294"/>
      <c r="ZV285" s="294"/>
      <c r="ZW285" s="294"/>
      <c r="ZX285" s="294"/>
      <c r="ZY285" s="294"/>
      <c r="ZZ285" s="294"/>
      <c r="AAA285" s="294"/>
      <c r="AAB285" s="294"/>
      <c r="AAC285" s="294"/>
      <c r="AAD285" s="294"/>
      <c r="AAE285" s="294"/>
      <c r="AAF285" s="294"/>
      <c r="AAG285" s="294"/>
      <c r="AAH285" s="294"/>
      <c r="AAI285" s="294"/>
      <c r="AAJ285" s="294"/>
      <c r="AAK285" s="294"/>
      <c r="AAL285" s="294"/>
      <c r="AAM285" s="294"/>
      <c r="AAN285" s="294"/>
      <c r="AAO285" s="294"/>
      <c r="AAP285" s="294"/>
      <c r="AAQ285" s="294"/>
      <c r="AAR285" s="294"/>
      <c r="AAS285" s="294"/>
      <c r="AAT285" s="294"/>
      <c r="AAU285" s="294"/>
      <c r="AAV285" s="294"/>
      <c r="AAW285" s="294"/>
      <c r="AAX285" s="294"/>
      <c r="AAY285" s="294"/>
      <c r="AAZ285" s="294"/>
      <c r="ABA285" s="294"/>
      <c r="ABB285" s="294"/>
      <c r="ABC285" s="294"/>
      <c r="ABD285" s="294"/>
      <c r="ABE285" s="294"/>
      <c r="ABF285" s="294"/>
      <c r="ABG285" s="294"/>
      <c r="ABH285" s="294"/>
      <c r="ABI285" s="294"/>
      <c r="ABJ285" s="294"/>
      <c r="ABK285" s="294"/>
      <c r="ABL285" s="294"/>
      <c r="ABM285" s="294"/>
      <c r="ABN285" s="294"/>
      <c r="ABO285" s="294"/>
      <c r="ABP285" s="294"/>
      <c r="ABQ285" s="294"/>
      <c r="ABR285" s="294"/>
      <c r="ABS285" s="294"/>
      <c r="ABT285" s="294"/>
      <c r="ABU285" s="294"/>
      <c r="ABV285" s="294"/>
      <c r="ABW285" s="294"/>
      <c r="ABX285" s="294"/>
      <c r="ABY285" s="294"/>
      <c r="ABZ285" s="294"/>
      <c r="ACA285" s="294"/>
      <c r="ACB285" s="294"/>
      <c r="ACC285" s="294"/>
      <c r="ACD285" s="294"/>
      <c r="ACE285" s="294"/>
      <c r="ACF285" s="294"/>
      <c r="ACG285" s="294"/>
      <c r="ACH285" s="294"/>
      <c r="ACI285" s="294"/>
      <c r="ACJ285" s="294"/>
      <c r="ACK285" s="294"/>
      <c r="ACL285" s="294"/>
      <c r="ACM285" s="294"/>
      <c r="ACN285" s="294"/>
      <c r="ACO285" s="294"/>
      <c r="ACP285" s="294"/>
      <c r="ACQ285" s="294"/>
      <c r="ACR285" s="294"/>
      <c r="ACS285" s="294"/>
      <c r="ACT285" s="294"/>
      <c r="ACU285" s="294"/>
      <c r="ACV285" s="294"/>
      <c r="ACW285" s="294"/>
      <c r="ACX285" s="294"/>
      <c r="ACY285" s="294"/>
      <c r="ACZ285" s="294"/>
      <c r="ADA285" s="294"/>
      <c r="ADB285" s="294"/>
      <c r="ADC285" s="294"/>
      <c r="ADD285" s="294"/>
      <c r="ADE285" s="294"/>
      <c r="ADF285" s="294"/>
      <c r="ADG285" s="294"/>
      <c r="ADH285" s="294"/>
      <c r="ADI285" s="294"/>
      <c r="ADJ285" s="294"/>
      <c r="ADK285" s="294"/>
      <c r="ADL285" s="294"/>
      <c r="ADM285" s="294"/>
      <c r="ADN285" s="294"/>
      <c r="ADO285" s="294"/>
      <c r="ADP285" s="294"/>
      <c r="ADQ285" s="294"/>
      <c r="ADR285" s="294"/>
      <c r="ADS285" s="294"/>
      <c r="ADT285" s="294"/>
      <c r="ADU285" s="294"/>
      <c r="ADV285" s="294"/>
      <c r="ADW285" s="294"/>
      <c r="ADX285" s="294"/>
      <c r="ADY285" s="294"/>
      <c r="ADZ285" s="294"/>
      <c r="AEA285" s="294"/>
      <c r="AEB285" s="294"/>
      <c r="AEC285" s="294"/>
      <c r="AED285" s="294"/>
      <c r="AEE285" s="294"/>
      <c r="AEF285" s="294"/>
      <c r="AEG285" s="294"/>
      <c r="AEH285" s="294"/>
      <c r="AEI285" s="294"/>
      <c r="AEJ285" s="294"/>
      <c r="AEK285" s="294"/>
      <c r="AEL285" s="294"/>
      <c r="AEM285" s="294"/>
      <c r="AEN285" s="294"/>
      <c r="AEO285" s="294"/>
      <c r="AEP285" s="294"/>
      <c r="AEQ285" s="294"/>
      <c r="AER285" s="294"/>
      <c r="AES285" s="294"/>
      <c r="AET285" s="294"/>
      <c r="AEU285" s="294"/>
      <c r="AEV285" s="294"/>
      <c r="AEW285" s="294"/>
      <c r="AEX285" s="294"/>
      <c r="AEY285" s="294"/>
      <c r="AEZ285" s="294"/>
      <c r="AFA285" s="294"/>
      <c r="AFB285" s="294"/>
      <c r="AFC285" s="294"/>
      <c r="AFD285" s="294"/>
      <c r="AFE285" s="294"/>
      <c r="AFF285" s="294"/>
      <c r="AFG285" s="294"/>
      <c r="AFH285" s="294"/>
      <c r="AFI285" s="294"/>
      <c r="AFJ285" s="294"/>
      <c r="AFK285" s="294"/>
      <c r="AFL285" s="294"/>
      <c r="AFM285" s="294"/>
      <c r="AFN285" s="294"/>
      <c r="AFO285" s="294"/>
      <c r="AFP285" s="294"/>
      <c r="AFQ285" s="294"/>
      <c r="AFR285" s="294"/>
      <c r="AFS285" s="294"/>
      <c r="AFT285" s="294"/>
      <c r="AFU285" s="294"/>
      <c r="AFV285" s="294"/>
      <c r="AFW285" s="294"/>
      <c r="AFX285" s="294"/>
      <c r="AFY285" s="294"/>
      <c r="AFZ285" s="294"/>
      <c r="AGA285" s="294"/>
      <c r="AGB285" s="294"/>
      <c r="AGC285" s="294"/>
      <c r="AGD285" s="294"/>
      <c r="AGE285" s="294"/>
      <c r="AGF285" s="294"/>
      <c r="AGG285" s="294"/>
      <c r="AGH285" s="294"/>
      <c r="AGI285" s="294"/>
      <c r="AGJ285" s="294"/>
      <c r="AGK285" s="294"/>
      <c r="AGL285" s="294"/>
      <c r="AGM285" s="294"/>
      <c r="AGN285" s="294"/>
      <c r="AGO285" s="294"/>
      <c r="AGP285" s="294"/>
      <c r="AGQ285" s="294"/>
      <c r="AGR285" s="294"/>
      <c r="AGS285" s="294"/>
      <c r="AGT285" s="294"/>
      <c r="AGU285" s="294"/>
      <c r="AGV285" s="294"/>
      <c r="AGW285" s="294"/>
      <c r="AGX285" s="294"/>
      <c r="AGY285" s="294"/>
      <c r="AGZ285" s="294"/>
      <c r="AHA285" s="294"/>
      <c r="AHB285" s="294"/>
      <c r="AHC285" s="294"/>
      <c r="AHD285" s="294"/>
      <c r="AHE285" s="294"/>
      <c r="AHF285" s="294"/>
      <c r="AHG285" s="294"/>
      <c r="AHH285" s="294"/>
      <c r="AHI285" s="294"/>
      <c r="AHJ285" s="294"/>
      <c r="AHK285" s="294"/>
      <c r="AHL285" s="294"/>
      <c r="AHM285" s="294"/>
      <c r="AHN285" s="294"/>
      <c r="AHO285" s="294"/>
      <c r="AHP285" s="294"/>
      <c r="AHQ285" s="294"/>
      <c r="AHR285" s="294"/>
      <c r="AHS285" s="294"/>
      <c r="AHT285" s="294"/>
      <c r="AHU285" s="294"/>
      <c r="AHV285" s="294"/>
      <c r="AHW285" s="294"/>
      <c r="AHX285" s="294"/>
      <c r="AHY285" s="294"/>
      <c r="AHZ285" s="294"/>
      <c r="AIA285" s="294"/>
      <c r="AIB285" s="294"/>
      <c r="AIC285" s="294"/>
      <c r="AID285" s="294"/>
      <c r="AIE285" s="294"/>
      <c r="AIF285" s="294"/>
      <c r="AIG285" s="294"/>
      <c r="AIH285" s="294"/>
      <c r="AII285" s="294"/>
      <c r="AIJ285" s="294"/>
      <c r="AIK285" s="294"/>
      <c r="AIL285" s="294"/>
      <c r="AIM285" s="294"/>
      <c r="AIN285" s="294"/>
      <c r="AIO285" s="294"/>
      <c r="AIP285" s="294"/>
      <c r="AIQ285" s="294"/>
      <c r="AIR285" s="294"/>
      <c r="AIS285" s="294"/>
      <c r="AIT285" s="294"/>
      <c r="AIU285" s="294"/>
      <c r="AIV285" s="294"/>
      <c r="AIW285" s="294"/>
      <c r="AIX285" s="294"/>
      <c r="AIY285" s="294"/>
      <c r="AIZ285" s="294"/>
      <c r="AJA285" s="294"/>
      <c r="AJB285" s="294"/>
      <c r="AJC285" s="294"/>
      <c r="AJD285" s="294"/>
      <c r="AJE285" s="294"/>
      <c r="AJF285" s="294"/>
      <c r="AJG285" s="294"/>
      <c r="AJH285" s="294"/>
      <c r="AJI285" s="294"/>
      <c r="AJJ285" s="294"/>
      <c r="AJK285" s="294"/>
      <c r="AJL285" s="294"/>
      <c r="AJM285" s="294"/>
      <c r="AJN285" s="294"/>
      <c r="AJO285" s="294"/>
      <c r="AJP285" s="294"/>
      <c r="AJQ285" s="294"/>
      <c r="AJR285" s="294"/>
      <c r="AJS285" s="294"/>
      <c r="AJT285" s="294"/>
      <c r="AJU285" s="294"/>
      <c r="AJV285" s="294"/>
      <c r="AJW285" s="294"/>
      <c r="AJX285" s="294"/>
      <c r="AJY285" s="294"/>
      <c r="AJZ285" s="294"/>
      <c r="AKA285" s="294"/>
      <c r="AKB285" s="294"/>
      <c r="AKC285" s="294"/>
      <c r="AKD285" s="294"/>
      <c r="AKE285" s="294"/>
      <c r="AKF285" s="294"/>
      <c r="AKG285" s="294"/>
      <c r="AKH285" s="294"/>
      <c r="AKI285" s="294"/>
      <c r="AKJ285" s="294"/>
      <c r="AKK285" s="294"/>
      <c r="AKL285" s="294"/>
      <c r="AKM285" s="294"/>
      <c r="AKN285" s="294"/>
      <c r="AKO285" s="294"/>
      <c r="AKP285" s="294"/>
      <c r="AKQ285" s="294"/>
      <c r="AKR285" s="294"/>
      <c r="AKS285" s="294"/>
      <c r="AKT285" s="294"/>
      <c r="AKU285" s="294"/>
      <c r="AKV285" s="294"/>
      <c r="AKW285" s="294"/>
      <c r="AKX285" s="294"/>
      <c r="AKY285" s="294"/>
      <c r="AKZ285" s="294"/>
      <c r="ALA285" s="294"/>
      <c r="ALB285" s="294"/>
      <c r="ALC285" s="294"/>
      <c r="ALD285" s="294"/>
      <c r="ALE285" s="294"/>
      <c r="ALF285" s="294"/>
      <c r="ALG285" s="294"/>
      <c r="ALH285" s="294"/>
      <c r="ALI285" s="294"/>
      <c r="ALJ285" s="294"/>
      <c r="ALK285" s="294"/>
      <c r="ALL285" s="294"/>
      <c r="ALM285" s="294"/>
      <c r="ALN285" s="294"/>
      <c r="ALO285" s="294"/>
      <c r="ALP285" s="294"/>
      <c r="ALQ285" s="294"/>
      <c r="ALR285" s="294"/>
      <c r="ALS285" s="294"/>
      <c r="ALT285" s="294"/>
      <c r="ALU285" s="294"/>
      <c r="ALV285" s="294"/>
      <c r="ALW285" s="294"/>
      <c r="ALX285" s="294"/>
      <c r="ALY285" s="294"/>
      <c r="ALZ285" s="294"/>
      <c r="AMA285" s="294"/>
      <c r="AMB285" s="294"/>
      <c r="AMC285" s="294"/>
      <c r="AMD285" s="294"/>
      <c r="AME285" s="294"/>
      <c r="AMF285" s="294"/>
      <c r="AMG285" s="294"/>
      <c r="AMH285" s="294"/>
      <c r="AMI285" s="294"/>
      <c r="AMJ285" s="294"/>
      <c r="AMK285" s="294"/>
      <c r="AML285" s="294"/>
      <c r="AMM285" s="294"/>
      <c r="AMN285" s="294"/>
      <c r="AMO285" s="294"/>
      <c r="AMP285" s="294"/>
      <c r="AMQ285" s="294"/>
      <c r="AMR285" s="294"/>
      <c r="AMS285" s="294"/>
      <c r="AMT285" s="294"/>
      <c r="AMU285" s="294"/>
      <c r="AMV285" s="294"/>
      <c r="AMW285" s="294"/>
      <c r="AMX285" s="294"/>
      <c r="AMY285" s="294"/>
      <c r="AMZ285" s="294"/>
      <c r="ANA285" s="294"/>
      <c r="ANB285" s="294"/>
      <c r="ANC285" s="294"/>
      <c r="AND285" s="294"/>
      <c r="ANE285" s="294"/>
      <c r="ANF285" s="294"/>
      <c r="ANG285" s="294"/>
      <c r="ANH285" s="294"/>
      <c r="ANI285" s="294"/>
      <c r="ANJ285" s="294"/>
      <c r="ANK285" s="294"/>
      <c r="ANL285" s="294"/>
      <c r="ANM285" s="294"/>
      <c r="ANN285" s="294"/>
      <c r="ANO285" s="294"/>
      <c r="ANP285" s="294"/>
      <c r="ANQ285" s="294"/>
      <c r="ANR285" s="294"/>
      <c r="ANS285" s="294"/>
      <c r="ANT285" s="294"/>
      <c r="ANU285" s="294"/>
      <c r="ANV285" s="294"/>
      <c r="ANW285" s="294"/>
      <c r="ANX285" s="294"/>
      <c r="ANY285" s="294"/>
      <c r="ANZ285" s="294"/>
      <c r="AOA285" s="294"/>
      <c r="AOB285" s="294"/>
      <c r="AOC285" s="294"/>
      <c r="AOD285" s="294"/>
      <c r="AOE285" s="294"/>
      <c r="AOF285" s="294"/>
      <c r="AOG285" s="294"/>
      <c r="AOH285" s="294"/>
      <c r="AOI285" s="294"/>
      <c r="AOJ285" s="294"/>
      <c r="AOK285" s="294"/>
      <c r="AOL285" s="294"/>
      <c r="AOM285" s="294"/>
      <c r="AON285" s="294"/>
      <c r="AOO285" s="294"/>
      <c r="AOP285" s="294"/>
      <c r="AOQ285" s="294"/>
      <c r="AOR285" s="294"/>
      <c r="AOS285" s="294"/>
      <c r="AOT285" s="294"/>
      <c r="AOU285" s="294"/>
      <c r="AOV285" s="294"/>
      <c r="AOW285" s="294"/>
      <c r="AOX285" s="294"/>
      <c r="AOY285" s="294"/>
      <c r="AOZ285" s="294"/>
      <c r="APA285" s="294"/>
      <c r="APB285" s="294"/>
      <c r="APC285" s="294"/>
      <c r="APD285" s="294"/>
      <c r="APE285" s="294"/>
      <c r="APF285" s="294"/>
      <c r="APG285" s="294"/>
      <c r="APH285" s="294"/>
      <c r="API285" s="294"/>
      <c r="APJ285" s="294"/>
      <c r="APK285" s="294"/>
      <c r="APL285" s="294"/>
      <c r="APM285" s="294"/>
      <c r="APN285" s="294"/>
      <c r="APO285" s="294"/>
      <c r="APP285" s="294"/>
      <c r="APQ285" s="294"/>
      <c r="APR285" s="294"/>
      <c r="APS285" s="294"/>
      <c r="APT285" s="294"/>
      <c r="APU285" s="294"/>
      <c r="APV285" s="294"/>
      <c r="APW285" s="294"/>
      <c r="APX285" s="294"/>
      <c r="APY285" s="294"/>
      <c r="APZ285" s="294"/>
      <c r="AQA285" s="294"/>
      <c r="AQB285" s="294"/>
      <c r="AQC285" s="294"/>
      <c r="AQD285" s="294"/>
      <c r="AQE285" s="294"/>
      <c r="AQF285" s="294"/>
      <c r="AQG285" s="294"/>
      <c r="AQH285" s="294"/>
      <c r="AQI285" s="294"/>
      <c r="AQJ285" s="294"/>
      <c r="AQK285" s="294"/>
      <c r="AQL285" s="294"/>
      <c r="AQM285" s="294"/>
      <c r="AQN285" s="294"/>
      <c r="AQO285" s="294"/>
      <c r="AQP285" s="294"/>
      <c r="AQQ285" s="294"/>
      <c r="AQR285" s="294"/>
      <c r="AQS285" s="294"/>
      <c r="AQT285" s="294"/>
      <c r="AQU285" s="294"/>
      <c r="AQV285" s="294"/>
      <c r="AQW285" s="294"/>
      <c r="AQX285" s="294"/>
      <c r="AQY285" s="294"/>
      <c r="AQZ285" s="294"/>
      <c r="ARA285" s="294"/>
      <c r="ARB285" s="294"/>
      <c r="ARC285" s="294"/>
      <c r="ARD285" s="294"/>
      <c r="ARE285" s="294"/>
      <c r="ARF285" s="294"/>
      <c r="ARG285" s="294"/>
      <c r="ARH285" s="294"/>
      <c r="ARI285" s="294"/>
      <c r="ARJ285" s="294"/>
      <c r="ARK285" s="294"/>
      <c r="ARL285" s="294"/>
      <c r="ARM285" s="294"/>
      <c r="ARN285" s="294"/>
      <c r="ARO285" s="294"/>
      <c r="ARP285" s="294"/>
      <c r="ARQ285" s="294"/>
      <c r="ARR285" s="294"/>
      <c r="ARS285" s="294"/>
      <c r="ART285" s="294"/>
      <c r="ARU285" s="294"/>
      <c r="ARV285" s="294"/>
      <c r="ARW285" s="294"/>
      <c r="ARX285" s="294"/>
      <c r="ARY285" s="294"/>
      <c r="ARZ285" s="294"/>
      <c r="ASA285" s="294"/>
      <c r="ASB285" s="294"/>
      <c r="ASC285" s="294"/>
      <c r="ASD285" s="294"/>
      <c r="ASE285" s="294"/>
      <c r="ASF285" s="294"/>
      <c r="ASG285" s="294"/>
      <c r="ASH285" s="294"/>
      <c r="ASI285" s="294"/>
      <c r="ASJ285" s="294"/>
      <c r="ASK285" s="294"/>
      <c r="ASL285" s="294"/>
      <c r="ASM285" s="294"/>
      <c r="ASN285" s="294"/>
      <c r="ASO285" s="294"/>
      <c r="ASP285" s="294"/>
      <c r="ASQ285" s="294"/>
      <c r="ASR285" s="294"/>
      <c r="ASS285" s="294"/>
      <c r="AST285" s="294"/>
      <c r="ASU285" s="294"/>
      <c r="ASV285" s="294"/>
      <c r="ASW285" s="294"/>
      <c r="ASX285" s="294"/>
      <c r="ASY285" s="294"/>
      <c r="ASZ285" s="294"/>
      <c r="ATA285" s="294"/>
      <c r="ATB285" s="294"/>
      <c r="ATC285" s="294"/>
      <c r="ATD285" s="294"/>
      <c r="ATE285" s="294"/>
      <c r="ATF285" s="294"/>
      <c r="ATG285" s="294"/>
      <c r="ATH285" s="294"/>
      <c r="ATI285" s="294"/>
      <c r="ATJ285" s="294"/>
      <c r="ATK285" s="294"/>
      <c r="ATL285" s="294"/>
      <c r="ATM285" s="294"/>
      <c r="ATN285" s="294"/>
      <c r="ATO285" s="294"/>
      <c r="ATP285" s="294"/>
      <c r="ATQ285" s="294"/>
      <c r="ATR285" s="294"/>
      <c r="ATS285" s="294"/>
      <c r="ATT285" s="294"/>
      <c r="ATU285" s="294"/>
      <c r="ATV285" s="294"/>
      <c r="ATW285" s="294"/>
      <c r="ATX285" s="294"/>
      <c r="ATY285" s="294"/>
      <c r="ATZ285" s="294"/>
      <c r="AUA285" s="294"/>
      <c r="AUB285" s="294"/>
      <c r="AUC285" s="294"/>
      <c r="AUD285" s="294"/>
      <c r="AUE285" s="294"/>
      <c r="AUF285" s="294"/>
      <c r="AUG285" s="294"/>
      <c r="AUH285" s="294"/>
      <c r="AUI285" s="294"/>
      <c r="AUJ285" s="294"/>
      <c r="AUK285" s="294"/>
      <c r="AUL285" s="294"/>
      <c r="AUM285" s="294"/>
      <c r="AUN285" s="294"/>
      <c r="AUO285" s="294"/>
      <c r="AUP285" s="294"/>
      <c r="AUQ285" s="294"/>
      <c r="AUR285" s="294"/>
      <c r="AUS285" s="294"/>
      <c r="AUT285" s="294"/>
      <c r="AUU285" s="294"/>
      <c r="AUV285" s="294"/>
      <c r="AUW285" s="294"/>
      <c r="AUX285" s="294"/>
      <c r="AUY285" s="294"/>
      <c r="AUZ285" s="294"/>
      <c r="AVA285" s="294"/>
      <c r="AVB285" s="294"/>
      <c r="AVC285" s="294"/>
      <c r="AVD285" s="294"/>
      <c r="AVE285" s="294"/>
      <c r="AVF285" s="294"/>
      <c r="AVG285" s="294"/>
      <c r="AVH285" s="294"/>
      <c r="AVI285" s="294"/>
      <c r="AVJ285" s="294"/>
      <c r="AVK285" s="294"/>
      <c r="AVL285" s="294"/>
      <c r="AVM285" s="294"/>
      <c r="AVN285" s="294"/>
      <c r="AVO285" s="294"/>
      <c r="AVP285" s="294"/>
      <c r="AVQ285" s="294"/>
      <c r="AVR285" s="294"/>
      <c r="AVS285" s="294"/>
      <c r="AVT285" s="294"/>
      <c r="AVU285" s="294"/>
      <c r="AVV285" s="294"/>
      <c r="AVW285" s="294"/>
      <c r="AVX285" s="294"/>
      <c r="AVY285" s="294"/>
      <c r="AVZ285" s="294"/>
      <c r="AWA285" s="294"/>
      <c r="AWB285" s="294"/>
      <c r="AWC285" s="294"/>
      <c r="AWD285" s="294"/>
      <c r="AWE285" s="294"/>
      <c r="AWF285" s="294"/>
      <c r="AWG285" s="294"/>
      <c r="AWH285" s="294"/>
      <c r="AWI285" s="294"/>
      <c r="AWJ285" s="294"/>
      <c r="AWK285" s="294"/>
      <c r="AWL285" s="294"/>
      <c r="AWM285" s="294"/>
      <c r="AWN285" s="294"/>
      <c r="AWO285" s="294"/>
      <c r="AWP285" s="294"/>
      <c r="AWQ285" s="294"/>
      <c r="AWR285" s="294"/>
      <c r="AWS285" s="294"/>
      <c r="AWT285" s="294"/>
      <c r="AWU285" s="294"/>
      <c r="AWV285" s="294"/>
      <c r="AWW285" s="294"/>
      <c r="AWX285" s="294"/>
      <c r="AWY285" s="294"/>
      <c r="AWZ285" s="294"/>
      <c r="AXA285" s="294"/>
      <c r="AXB285" s="294"/>
      <c r="AXC285" s="294"/>
      <c r="AXD285" s="294"/>
      <c r="AXE285" s="294"/>
      <c r="AXF285" s="294"/>
      <c r="AXG285" s="294"/>
      <c r="AXH285" s="294"/>
      <c r="AXI285" s="294"/>
      <c r="AXJ285" s="294"/>
      <c r="AXK285" s="294"/>
      <c r="AXL285" s="294"/>
      <c r="AXM285" s="294"/>
      <c r="AXN285" s="294"/>
      <c r="AXO285" s="294"/>
      <c r="AXP285" s="294"/>
      <c r="AXQ285" s="294"/>
      <c r="AXR285" s="294"/>
      <c r="AXS285" s="294"/>
      <c r="AXT285" s="294"/>
      <c r="AXU285" s="294"/>
      <c r="AXV285" s="294"/>
      <c r="AXW285" s="294"/>
      <c r="AXX285" s="294"/>
      <c r="AXY285" s="294"/>
      <c r="AXZ285" s="294"/>
      <c r="AYA285" s="294"/>
      <c r="AYB285" s="294"/>
      <c r="AYC285" s="294"/>
      <c r="AYD285" s="294"/>
      <c r="AYE285" s="294"/>
      <c r="AYF285" s="294"/>
      <c r="AYG285" s="294"/>
      <c r="AYH285" s="294"/>
      <c r="AYI285" s="294"/>
      <c r="AYJ285" s="294"/>
      <c r="AYK285" s="294"/>
      <c r="AYL285" s="294"/>
      <c r="AYM285" s="294"/>
      <c r="AYN285" s="294"/>
      <c r="AYO285" s="294"/>
      <c r="AYP285" s="294"/>
      <c r="AYQ285" s="294"/>
      <c r="AYR285" s="294"/>
      <c r="AYS285" s="294"/>
      <c r="AYT285" s="294"/>
      <c r="AYU285" s="294"/>
      <c r="AYV285" s="294"/>
      <c r="AYW285" s="294"/>
      <c r="AYX285" s="294"/>
      <c r="AYY285" s="294"/>
      <c r="AYZ285" s="294"/>
      <c r="AZA285" s="294"/>
      <c r="AZB285" s="294"/>
      <c r="AZC285" s="294"/>
      <c r="AZD285" s="294"/>
      <c r="AZE285" s="294"/>
      <c r="AZF285" s="294"/>
      <c r="AZG285" s="294"/>
      <c r="AZH285" s="294"/>
      <c r="AZI285" s="294"/>
      <c r="AZJ285" s="294"/>
      <c r="AZK285" s="294"/>
      <c r="AZL285" s="294"/>
      <c r="AZM285" s="294"/>
      <c r="AZN285" s="294"/>
      <c r="AZO285" s="294"/>
      <c r="AZP285" s="294"/>
      <c r="AZQ285" s="294"/>
      <c r="AZR285" s="294"/>
      <c r="AZS285" s="294"/>
      <c r="AZT285" s="294"/>
      <c r="AZU285" s="294"/>
      <c r="AZV285" s="294"/>
      <c r="AZW285" s="294"/>
      <c r="AZX285" s="294"/>
      <c r="AZY285" s="294"/>
      <c r="AZZ285" s="294"/>
      <c r="BAA285" s="294"/>
      <c r="BAB285" s="294"/>
      <c r="BAC285" s="294"/>
      <c r="BAD285" s="294"/>
      <c r="BAE285" s="294"/>
      <c r="BAF285" s="294"/>
      <c r="BAG285" s="294"/>
      <c r="BAH285" s="294"/>
      <c r="BAI285" s="294"/>
      <c r="BAJ285" s="294"/>
      <c r="BAK285" s="294"/>
      <c r="BAL285" s="294"/>
      <c r="BAM285" s="294"/>
      <c r="BAN285" s="294"/>
      <c r="BAO285" s="294"/>
      <c r="BAP285" s="294"/>
      <c r="BAQ285" s="294"/>
      <c r="BAR285" s="294"/>
      <c r="BAS285" s="294"/>
      <c r="BAT285" s="294"/>
      <c r="BAU285" s="294"/>
      <c r="BAV285" s="294"/>
      <c r="BAW285" s="294"/>
      <c r="BAX285" s="294"/>
      <c r="BAY285" s="294"/>
      <c r="BAZ285" s="294"/>
      <c r="BBA285" s="294"/>
      <c r="BBB285" s="294"/>
      <c r="BBC285" s="294"/>
      <c r="BBD285" s="294"/>
      <c r="BBE285" s="294"/>
      <c r="BBF285" s="294"/>
      <c r="BBG285" s="294"/>
      <c r="BBH285" s="294"/>
      <c r="BBI285" s="294"/>
      <c r="BBJ285" s="294"/>
      <c r="BBK285" s="294"/>
      <c r="BBL285" s="294"/>
      <c r="BBM285" s="294"/>
      <c r="BBN285" s="294"/>
      <c r="BBO285" s="294"/>
      <c r="BBP285" s="294"/>
      <c r="BBQ285" s="294"/>
      <c r="BBR285" s="294"/>
      <c r="BBS285" s="294"/>
      <c r="BBT285" s="294"/>
      <c r="BBU285" s="294"/>
      <c r="BBV285" s="294"/>
      <c r="BBW285" s="294"/>
      <c r="BBX285" s="294"/>
      <c r="BBY285" s="294"/>
      <c r="BBZ285" s="294"/>
      <c r="BCA285" s="294"/>
      <c r="BCB285" s="294"/>
      <c r="BCC285" s="294"/>
      <c r="BCD285" s="294"/>
      <c r="BCE285" s="294"/>
      <c r="BCF285" s="294"/>
      <c r="BCG285" s="294"/>
      <c r="BCH285" s="294"/>
      <c r="BCI285" s="294"/>
      <c r="BCJ285" s="294"/>
      <c r="BCK285" s="294"/>
      <c r="BCL285" s="294"/>
      <c r="BCM285" s="294"/>
      <c r="BCN285" s="294"/>
      <c r="BCO285" s="294"/>
      <c r="BCP285" s="294"/>
      <c r="BCQ285" s="294"/>
      <c r="BCR285" s="294"/>
      <c r="BCS285" s="294"/>
      <c r="BCT285" s="294"/>
      <c r="BCU285" s="294"/>
      <c r="BCV285" s="294"/>
      <c r="BCW285" s="294"/>
      <c r="BCX285" s="294"/>
      <c r="BCY285" s="294"/>
      <c r="BCZ285" s="294"/>
      <c r="BDA285" s="294"/>
      <c r="BDB285" s="294"/>
      <c r="BDC285" s="294"/>
      <c r="BDD285" s="294"/>
      <c r="BDE285" s="294"/>
      <c r="BDF285" s="294"/>
      <c r="BDG285" s="294"/>
      <c r="BDH285" s="294"/>
      <c r="BDI285" s="294"/>
      <c r="BDJ285" s="294"/>
      <c r="BDK285" s="294"/>
      <c r="BDL285" s="294"/>
      <c r="BDM285" s="294"/>
      <c r="BDN285" s="294"/>
      <c r="BDO285" s="294"/>
      <c r="BDP285" s="294"/>
      <c r="BDQ285" s="294"/>
      <c r="BDR285" s="294"/>
      <c r="BDS285" s="294"/>
      <c r="BDT285" s="294"/>
      <c r="BDU285" s="294"/>
      <c r="BDV285" s="294"/>
      <c r="BDW285" s="294"/>
      <c r="BDX285" s="294"/>
      <c r="BDY285" s="294"/>
      <c r="BDZ285" s="294"/>
      <c r="BEA285" s="294"/>
      <c r="BEB285" s="294"/>
      <c r="BEC285" s="294"/>
      <c r="BED285" s="294"/>
      <c r="BEE285" s="294"/>
      <c r="BEF285" s="294"/>
      <c r="BEG285" s="294"/>
      <c r="BEH285" s="294"/>
      <c r="BEI285" s="294"/>
      <c r="BEJ285" s="294"/>
      <c r="BEK285" s="294"/>
      <c r="BEL285" s="294"/>
      <c r="BEM285" s="294"/>
      <c r="BEN285" s="294"/>
      <c r="BEO285" s="294"/>
      <c r="BEP285" s="294"/>
      <c r="BEQ285" s="294"/>
      <c r="BER285" s="294"/>
      <c r="BES285" s="294"/>
      <c r="BET285" s="294"/>
      <c r="BEU285" s="294"/>
      <c r="BEV285" s="294"/>
      <c r="BEW285" s="294"/>
      <c r="BEX285" s="294"/>
      <c r="BEY285" s="294"/>
      <c r="BEZ285" s="294"/>
      <c r="BFA285" s="294"/>
      <c r="BFB285" s="294"/>
      <c r="BFC285" s="294"/>
      <c r="BFD285" s="294"/>
      <c r="BFE285" s="294"/>
      <c r="BFF285" s="294"/>
      <c r="BFG285" s="294"/>
      <c r="BFH285" s="294"/>
      <c r="BFI285" s="294"/>
      <c r="BFJ285" s="294"/>
      <c r="BFK285" s="294"/>
      <c r="BFL285" s="294"/>
      <c r="BFM285" s="294"/>
      <c r="BFN285" s="294"/>
      <c r="BFO285" s="294"/>
      <c r="BFP285" s="294"/>
      <c r="BFQ285" s="294"/>
      <c r="BFR285" s="294"/>
      <c r="BFS285" s="294"/>
      <c r="BFT285" s="294"/>
      <c r="BFU285" s="294"/>
      <c r="BFV285" s="294"/>
      <c r="BFW285" s="294"/>
      <c r="BFX285" s="294"/>
      <c r="BFY285" s="294"/>
      <c r="BFZ285" s="294"/>
      <c r="BGA285" s="294"/>
      <c r="BGB285" s="294"/>
      <c r="BGC285" s="294"/>
      <c r="BGD285" s="294"/>
      <c r="BGE285" s="294"/>
      <c r="BGF285" s="294"/>
      <c r="BGG285" s="294"/>
      <c r="BGH285" s="294"/>
      <c r="BGI285" s="294"/>
      <c r="BGJ285" s="294"/>
      <c r="BGK285" s="294"/>
      <c r="BGL285" s="294"/>
      <c r="BGM285" s="294"/>
      <c r="BGN285" s="294"/>
      <c r="BGO285" s="294"/>
      <c r="BGP285" s="294"/>
      <c r="BGQ285" s="294"/>
      <c r="BGR285" s="294"/>
      <c r="BGS285" s="294"/>
      <c r="BGT285" s="294"/>
      <c r="BGU285" s="294"/>
      <c r="BGV285" s="294"/>
      <c r="BGW285" s="294"/>
      <c r="BGX285" s="294"/>
      <c r="BGY285" s="294"/>
      <c r="BGZ285" s="294"/>
      <c r="BHA285" s="294"/>
      <c r="BHB285" s="294"/>
      <c r="BHC285" s="294"/>
      <c r="BHD285" s="294"/>
      <c r="BHE285" s="294"/>
      <c r="BHF285" s="294"/>
      <c r="BHG285" s="294"/>
      <c r="BHH285" s="294"/>
      <c r="BHI285" s="294"/>
      <c r="BHJ285" s="294"/>
      <c r="BHK285" s="294"/>
      <c r="BHL285" s="294"/>
      <c r="BHM285" s="294"/>
      <c r="BHN285" s="294"/>
      <c r="BHO285" s="294"/>
      <c r="BHP285" s="294"/>
      <c r="BHQ285" s="294"/>
      <c r="BHR285" s="294"/>
      <c r="BHS285" s="294"/>
      <c r="BHT285" s="294"/>
      <c r="BHU285" s="294"/>
      <c r="BHV285" s="294"/>
      <c r="BHW285" s="294"/>
      <c r="BHX285" s="294"/>
      <c r="BHY285" s="294"/>
      <c r="BHZ285" s="294"/>
      <c r="BIA285" s="294"/>
      <c r="BIB285" s="294"/>
      <c r="BIC285" s="294"/>
      <c r="BID285" s="294"/>
      <c r="BIE285" s="294"/>
      <c r="BIF285" s="294"/>
      <c r="BIG285" s="294"/>
      <c r="BIH285" s="294"/>
      <c r="BII285" s="294"/>
      <c r="BIJ285" s="294"/>
      <c r="BIK285" s="294"/>
      <c r="BIL285" s="294"/>
      <c r="BIM285" s="294"/>
      <c r="BIN285" s="294"/>
      <c r="BIO285" s="294"/>
      <c r="BIP285" s="294"/>
      <c r="BIQ285" s="294"/>
      <c r="BIR285" s="294"/>
      <c r="BIS285" s="294"/>
      <c r="BIT285" s="294"/>
      <c r="BIU285" s="294"/>
      <c r="BIV285" s="294"/>
      <c r="BIW285" s="294"/>
      <c r="BIX285" s="294"/>
      <c r="BIY285" s="294"/>
      <c r="BIZ285" s="294"/>
      <c r="BJA285" s="294"/>
      <c r="BJB285" s="294"/>
      <c r="BJC285" s="294"/>
      <c r="BJD285" s="294"/>
      <c r="BJE285" s="294"/>
      <c r="BJF285" s="294"/>
      <c r="BJG285" s="294"/>
      <c r="BJH285" s="294"/>
      <c r="BJI285" s="294"/>
      <c r="BJJ285" s="294"/>
      <c r="BJK285" s="294"/>
      <c r="BJL285" s="294"/>
      <c r="BJM285" s="294"/>
      <c r="BJN285" s="294"/>
      <c r="BJO285" s="294"/>
      <c r="BJP285" s="294"/>
      <c r="BJQ285" s="294"/>
      <c r="BJR285" s="294"/>
      <c r="BJS285" s="294"/>
      <c r="BJT285" s="294"/>
      <c r="BJU285" s="294"/>
      <c r="BJV285" s="294"/>
      <c r="BJW285" s="294"/>
      <c r="BJX285" s="294"/>
      <c r="BJY285" s="294"/>
      <c r="BJZ285" s="294"/>
      <c r="BKA285" s="294"/>
      <c r="BKB285" s="294"/>
      <c r="BKC285" s="294"/>
      <c r="BKD285" s="294"/>
      <c r="BKE285" s="294"/>
      <c r="BKF285" s="294"/>
      <c r="BKG285" s="294"/>
      <c r="BKH285" s="294"/>
      <c r="BKI285" s="294"/>
      <c r="BKJ285" s="294"/>
      <c r="BKK285" s="294"/>
      <c r="BKL285" s="294"/>
      <c r="BKM285" s="294"/>
      <c r="BKN285" s="294"/>
      <c r="BKO285" s="294"/>
      <c r="BKP285" s="294"/>
      <c r="BKQ285" s="294"/>
      <c r="BKR285" s="294"/>
      <c r="BKS285" s="294"/>
      <c r="BKT285" s="294"/>
      <c r="BKU285" s="294"/>
      <c r="BKV285" s="294"/>
      <c r="BKW285" s="294"/>
      <c r="BKX285" s="294"/>
      <c r="BKY285" s="294"/>
      <c r="BKZ285" s="294"/>
      <c r="BLA285" s="294"/>
      <c r="BLB285" s="294"/>
      <c r="BLC285" s="294"/>
      <c r="BLD285" s="294"/>
      <c r="BLE285" s="294"/>
      <c r="BLF285" s="294"/>
      <c r="BLG285" s="294"/>
      <c r="BLH285" s="294"/>
      <c r="BLI285" s="294"/>
      <c r="BLJ285" s="294"/>
      <c r="BLK285" s="294"/>
      <c r="BLL285" s="294"/>
      <c r="BLM285" s="294"/>
      <c r="BLN285" s="294"/>
      <c r="BLO285" s="294"/>
      <c r="BLP285" s="294"/>
      <c r="BLQ285" s="294"/>
      <c r="BLR285" s="294"/>
      <c r="BLS285" s="294"/>
      <c r="BLT285" s="294"/>
      <c r="BLU285" s="294"/>
      <c r="BLV285" s="294"/>
      <c r="BLW285" s="294"/>
      <c r="BLX285" s="294"/>
      <c r="BLY285" s="294"/>
      <c r="BLZ285" s="294"/>
      <c r="BMA285" s="294"/>
      <c r="BMB285" s="294"/>
      <c r="BMC285" s="294"/>
      <c r="BMD285" s="294"/>
      <c r="BME285" s="294"/>
      <c r="BMF285" s="294"/>
      <c r="BMG285" s="294"/>
      <c r="BMH285" s="294"/>
      <c r="BMI285" s="294"/>
      <c r="BMJ285" s="294"/>
      <c r="BMK285" s="294"/>
      <c r="BML285" s="294"/>
      <c r="BMM285" s="294"/>
      <c r="BMN285" s="294"/>
      <c r="BMO285" s="294"/>
      <c r="BMP285" s="294"/>
      <c r="BMQ285" s="294"/>
      <c r="BMR285" s="294"/>
      <c r="BMS285" s="294"/>
      <c r="BMT285" s="294"/>
      <c r="BMU285" s="294"/>
      <c r="BMV285" s="294"/>
      <c r="BMW285" s="294"/>
      <c r="BMX285" s="294"/>
      <c r="BMY285" s="294"/>
      <c r="BMZ285" s="294"/>
      <c r="BNA285" s="294"/>
      <c r="BNB285" s="294"/>
      <c r="BNC285" s="294"/>
      <c r="BND285" s="294"/>
      <c r="BNE285" s="294"/>
      <c r="BNF285" s="294"/>
      <c r="BNG285" s="294"/>
      <c r="BNH285" s="294"/>
      <c r="BNI285" s="294"/>
      <c r="BNJ285" s="294"/>
      <c r="BNK285" s="294"/>
      <c r="BNL285" s="294"/>
      <c r="BNM285" s="294"/>
      <c r="BNN285" s="294"/>
      <c r="BNO285" s="294"/>
      <c r="BNP285" s="294"/>
      <c r="BNQ285" s="294"/>
      <c r="BNR285" s="294"/>
      <c r="BNS285" s="294"/>
      <c r="BNT285" s="294"/>
      <c r="BNU285" s="294"/>
      <c r="BNV285" s="294"/>
      <c r="BNW285" s="294"/>
      <c r="BNX285" s="294"/>
      <c r="BNY285" s="294"/>
      <c r="BNZ285" s="294"/>
      <c r="BOA285" s="294"/>
      <c r="BOB285" s="294"/>
      <c r="BOC285" s="294"/>
      <c r="BOD285" s="294"/>
      <c r="BOE285" s="294"/>
      <c r="BOF285" s="294"/>
      <c r="BOG285" s="294"/>
      <c r="BOH285" s="294"/>
      <c r="BOI285" s="294"/>
      <c r="BOJ285" s="294"/>
      <c r="BOK285" s="294"/>
      <c r="BOL285" s="294"/>
      <c r="BOM285" s="294"/>
      <c r="BON285" s="294"/>
      <c r="BOO285" s="294"/>
      <c r="BOP285" s="294"/>
      <c r="BOQ285" s="294"/>
      <c r="BOR285" s="294"/>
      <c r="BOS285" s="294"/>
      <c r="BOT285" s="294"/>
      <c r="BOU285" s="294"/>
      <c r="BOV285" s="294"/>
      <c r="BOW285" s="294"/>
      <c r="BOX285" s="294"/>
      <c r="BOY285" s="294"/>
      <c r="BOZ285" s="294"/>
      <c r="BPA285" s="294"/>
      <c r="BPB285" s="294"/>
      <c r="BPC285" s="294"/>
      <c r="BPD285" s="294"/>
      <c r="BPE285" s="294"/>
      <c r="BPF285" s="294"/>
      <c r="BPG285" s="294"/>
      <c r="BPH285" s="294"/>
      <c r="BPI285" s="294"/>
      <c r="BPJ285" s="294"/>
      <c r="BPK285" s="294"/>
      <c r="BPL285" s="294"/>
      <c r="BPM285" s="294"/>
      <c r="BPN285" s="294"/>
      <c r="BPO285" s="294"/>
      <c r="BPP285" s="294"/>
      <c r="BPQ285" s="294"/>
      <c r="BPR285" s="294"/>
      <c r="BPS285" s="294"/>
      <c r="BPT285" s="294"/>
      <c r="BPU285" s="294"/>
      <c r="BPV285" s="294"/>
      <c r="BPW285" s="294"/>
      <c r="BPX285" s="294"/>
      <c r="BPY285" s="294"/>
      <c r="BPZ285" s="294"/>
      <c r="BQA285" s="294"/>
      <c r="BQB285" s="294"/>
      <c r="BQC285" s="294"/>
      <c r="BQD285" s="294"/>
      <c r="BQE285" s="294"/>
      <c r="BQF285" s="294"/>
      <c r="BQG285" s="294"/>
      <c r="BQH285" s="294"/>
      <c r="BQI285" s="294"/>
      <c r="BQJ285" s="294"/>
      <c r="BQK285" s="294"/>
      <c r="BQL285" s="294"/>
      <c r="BQM285" s="294"/>
      <c r="BQN285" s="294"/>
      <c r="BQO285" s="294"/>
      <c r="BQP285" s="294"/>
      <c r="BQQ285" s="294"/>
      <c r="BQR285" s="294"/>
      <c r="BQS285" s="294"/>
      <c r="BQT285" s="294"/>
      <c r="BQU285" s="294"/>
      <c r="BQV285" s="294"/>
      <c r="BQW285" s="294"/>
      <c r="BQX285" s="294"/>
      <c r="BQY285" s="294"/>
      <c r="BQZ285" s="294"/>
      <c r="BRA285" s="294"/>
      <c r="BRB285" s="294"/>
      <c r="BRC285" s="294"/>
      <c r="BRD285" s="294"/>
      <c r="BRE285" s="294"/>
      <c r="BRF285" s="294"/>
      <c r="BRG285" s="294"/>
      <c r="BRH285" s="294"/>
      <c r="BRI285" s="294"/>
      <c r="BRJ285" s="294"/>
      <c r="BRK285" s="294"/>
      <c r="BRL285" s="294"/>
      <c r="BRM285" s="294"/>
      <c r="BRN285" s="294"/>
      <c r="BRO285" s="294"/>
      <c r="BRP285" s="294"/>
      <c r="BRQ285" s="294"/>
      <c r="BRR285" s="294"/>
      <c r="BRS285" s="294"/>
      <c r="BRT285" s="294"/>
      <c r="BRU285" s="294"/>
      <c r="BRV285" s="294"/>
      <c r="BRW285" s="294"/>
      <c r="BRX285" s="294"/>
      <c r="BRY285" s="294"/>
      <c r="BRZ285" s="294"/>
      <c r="BSA285" s="294"/>
      <c r="BSB285" s="294"/>
      <c r="BSC285" s="294"/>
      <c r="BSD285" s="294"/>
      <c r="BSE285" s="294"/>
      <c r="BSF285" s="294"/>
      <c r="BSG285" s="294"/>
      <c r="BSH285" s="294"/>
      <c r="BSI285" s="294"/>
      <c r="BSJ285" s="294"/>
      <c r="BSK285" s="294"/>
      <c r="BSL285" s="294"/>
      <c r="BSM285" s="294"/>
      <c r="BSN285" s="294"/>
      <c r="BSO285" s="294"/>
      <c r="BSP285" s="294"/>
      <c r="BSQ285" s="294"/>
      <c r="BSR285" s="294"/>
      <c r="BSS285" s="294"/>
      <c r="BST285" s="294"/>
      <c r="BSU285" s="294"/>
      <c r="BSV285" s="294"/>
      <c r="BSW285" s="294"/>
      <c r="BSX285" s="294"/>
      <c r="BSY285" s="294"/>
      <c r="BSZ285" s="294"/>
      <c r="BTA285" s="294"/>
      <c r="BTB285" s="294"/>
      <c r="BTC285" s="294"/>
      <c r="BTD285" s="294"/>
      <c r="BTE285" s="294"/>
      <c r="BTF285" s="294"/>
      <c r="BTG285" s="294"/>
      <c r="BTH285" s="294"/>
      <c r="BTI285" s="294"/>
      <c r="BTJ285" s="294"/>
      <c r="BTK285" s="294"/>
      <c r="BTL285" s="294"/>
      <c r="BTM285" s="294"/>
      <c r="BTN285" s="294"/>
      <c r="BTO285" s="294"/>
      <c r="BTP285" s="294"/>
      <c r="BTQ285" s="294"/>
      <c r="BTR285" s="294"/>
      <c r="BTS285" s="294"/>
      <c r="BTT285" s="294"/>
      <c r="BTU285" s="294"/>
      <c r="BTV285" s="294"/>
      <c r="BTW285" s="294"/>
      <c r="BTX285" s="294"/>
      <c r="BTY285" s="294"/>
      <c r="BTZ285" s="294"/>
      <c r="BUA285" s="294"/>
      <c r="BUB285" s="294"/>
      <c r="BUC285" s="294"/>
      <c r="BUD285" s="294"/>
      <c r="BUE285" s="294"/>
      <c r="BUF285" s="294"/>
      <c r="BUG285" s="294"/>
      <c r="BUH285" s="294"/>
      <c r="BUI285" s="294"/>
      <c r="BUJ285" s="294"/>
      <c r="BUK285" s="294"/>
      <c r="BUL285" s="294"/>
      <c r="BUM285" s="294"/>
      <c r="BUN285" s="294"/>
      <c r="BUO285" s="294"/>
      <c r="BUP285" s="294"/>
      <c r="BUQ285" s="294"/>
      <c r="BUR285" s="294"/>
      <c r="BUS285" s="294"/>
      <c r="BUT285" s="294"/>
      <c r="BUU285" s="294"/>
      <c r="BUV285" s="294"/>
      <c r="BUW285" s="294"/>
      <c r="BUX285" s="294"/>
      <c r="BUY285" s="294"/>
      <c r="BUZ285" s="294"/>
      <c r="BVA285" s="294"/>
      <c r="BVB285" s="294"/>
      <c r="BVC285" s="294"/>
      <c r="BVD285" s="294"/>
      <c r="BVE285" s="294"/>
      <c r="BVF285" s="294"/>
      <c r="BVG285" s="294"/>
      <c r="BVH285" s="294"/>
      <c r="BVI285" s="294"/>
      <c r="BVJ285" s="294"/>
      <c r="BVK285" s="294"/>
      <c r="BVL285" s="294"/>
      <c r="BVM285" s="294"/>
      <c r="BVN285" s="294"/>
      <c r="BVO285" s="294"/>
      <c r="BVP285" s="294"/>
      <c r="BVQ285" s="294"/>
      <c r="BVR285" s="294"/>
      <c r="BVS285" s="294"/>
      <c r="BVT285" s="294"/>
      <c r="BVU285" s="294"/>
      <c r="BVV285" s="294"/>
      <c r="BVW285" s="294"/>
      <c r="BVX285" s="294"/>
      <c r="BVY285" s="294"/>
      <c r="BVZ285" s="294"/>
      <c r="BWA285" s="294"/>
      <c r="BWB285" s="294"/>
      <c r="BWC285" s="294"/>
      <c r="BWD285" s="294"/>
      <c r="BWE285" s="294"/>
      <c r="BWF285" s="294"/>
      <c r="BWG285" s="294"/>
      <c r="BWH285" s="294"/>
      <c r="BWI285" s="294"/>
      <c r="BWJ285" s="294"/>
      <c r="BWK285" s="294"/>
      <c r="BWL285" s="294"/>
      <c r="BWM285" s="294"/>
      <c r="BWN285" s="294"/>
      <c r="BWO285" s="294"/>
      <c r="BWP285" s="294"/>
      <c r="BWQ285" s="294"/>
      <c r="BWR285" s="294"/>
      <c r="BWS285" s="294"/>
      <c r="BWT285" s="294"/>
      <c r="BWU285" s="294"/>
      <c r="BWV285" s="294"/>
      <c r="BWW285" s="294"/>
      <c r="BWX285" s="294"/>
      <c r="BWY285" s="294"/>
      <c r="BWZ285" s="294"/>
      <c r="BXA285" s="294"/>
      <c r="BXB285" s="294"/>
      <c r="BXC285" s="294"/>
      <c r="BXD285" s="294"/>
      <c r="BXE285" s="294"/>
      <c r="BXF285" s="294"/>
      <c r="BXG285" s="294"/>
      <c r="BXH285" s="294"/>
      <c r="BXI285" s="294"/>
      <c r="BXJ285" s="294"/>
      <c r="BXK285" s="294"/>
      <c r="BXL285" s="294"/>
      <c r="BXM285" s="294"/>
      <c r="BXN285" s="294"/>
      <c r="BXO285" s="294"/>
      <c r="BXP285" s="294"/>
      <c r="BXQ285" s="294"/>
      <c r="BXR285" s="294"/>
      <c r="BXS285" s="294"/>
      <c r="BXT285" s="294"/>
      <c r="BXU285" s="294"/>
      <c r="BXV285" s="294"/>
      <c r="BXW285" s="294"/>
      <c r="BXX285" s="294"/>
      <c r="BXY285" s="294"/>
      <c r="BXZ285" s="294"/>
      <c r="BYA285" s="294"/>
      <c r="BYB285" s="294"/>
      <c r="BYC285" s="294"/>
      <c r="BYD285" s="294"/>
      <c r="BYE285" s="294"/>
      <c r="BYF285" s="294"/>
      <c r="BYG285" s="294"/>
      <c r="BYH285" s="294"/>
      <c r="BYI285" s="294"/>
      <c r="BYJ285" s="294"/>
      <c r="BYK285" s="294"/>
      <c r="BYL285" s="294"/>
      <c r="BYM285" s="294"/>
      <c r="BYN285" s="294"/>
      <c r="BYO285" s="294"/>
      <c r="BYP285" s="294"/>
      <c r="BYQ285" s="294"/>
      <c r="BYR285" s="294"/>
      <c r="BYS285" s="294"/>
      <c r="BYT285" s="294"/>
      <c r="BYU285" s="294"/>
      <c r="BYV285" s="294"/>
      <c r="BYW285" s="294"/>
      <c r="BYX285" s="294"/>
      <c r="BYY285" s="294"/>
      <c r="BYZ285" s="294"/>
      <c r="BZA285" s="294"/>
      <c r="BZB285" s="294"/>
      <c r="BZC285" s="294"/>
      <c r="BZD285" s="294"/>
      <c r="BZE285" s="294"/>
      <c r="BZF285" s="294"/>
      <c r="BZG285" s="294"/>
      <c r="BZH285" s="294"/>
      <c r="BZI285" s="294"/>
      <c r="BZJ285" s="294"/>
      <c r="BZK285" s="294"/>
      <c r="BZL285" s="294"/>
      <c r="BZM285" s="294"/>
      <c r="BZN285" s="294"/>
      <c r="BZO285" s="294"/>
      <c r="BZP285" s="294"/>
      <c r="BZQ285" s="294"/>
      <c r="BZR285" s="294"/>
      <c r="BZS285" s="294"/>
      <c r="BZT285" s="294"/>
      <c r="BZU285" s="294"/>
      <c r="BZV285" s="294"/>
      <c r="BZW285" s="294"/>
      <c r="BZX285" s="294"/>
      <c r="BZY285" s="294"/>
      <c r="BZZ285" s="294"/>
      <c r="CAA285" s="294"/>
      <c r="CAB285" s="294"/>
      <c r="CAC285" s="294"/>
      <c r="CAD285" s="294"/>
      <c r="CAE285" s="294"/>
      <c r="CAF285" s="294"/>
      <c r="CAG285" s="294"/>
      <c r="CAH285" s="294"/>
      <c r="CAI285" s="294"/>
      <c r="CAJ285" s="294"/>
      <c r="CAK285" s="294"/>
      <c r="CAL285" s="294"/>
      <c r="CAM285" s="294"/>
      <c r="CAN285" s="294"/>
      <c r="CAO285" s="294"/>
      <c r="CAP285" s="294"/>
      <c r="CAQ285" s="294"/>
      <c r="CAR285" s="294"/>
      <c r="CAS285" s="294"/>
      <c r="CAT285" s="294"/>
      <c r="CAU285" s="294"/>
      <c r="CAV285" s="294"/>
      <c r="CAW285" s="294"/>
      <c r="CAX285" s="294"/>
      <c r="CAY285" s="294"/>
      <c r="CAZ285" s="294"/>
      <c r="CBA285" s="294"/>
      <c r="CBB285" s="294"/>
      <c r="CBC285" s="294"/>
      <c r="CBD285" s="294"/>
      <c r="CBE285" s="294"/>
      <c r="CBF285" s="294"/>
      <c r="CBG285" s="294"/>
      <c r="CBH285" s="294"/>
      <c r="CBI285" s="294"/>
      <c r="CBJ285" s="294"/>
      <c r="CBK285" s="294"/>
      <c r="CBL285" s="294"/>
      <c r="CBM285" s="294"/>
      <c r="CBN285" s="294"/>
      <c r="CBO285" s="294"/>
      <c r="CBP285" s="294"/>
      <c r="CBQ285" s="294"/>
      <c r="CBR285" s="294"/>
      <c r="CBS285" s="294"/>
      <c r="CBT285" s="294"/>
      <c r="CBU285" s="294"/>
      <c r="CBV285" s="294"/>
      <c r="CBW285" s="294"/>
      <c r="CBX285" s="294"/>
      <c r="CBY285" s="294"/>
      <c r="CBZ285" s="294"/>
      <c r="CCA285" s="294"/>
      <c r="CCB285" s="294"/>
      <c r="CCC285" s="294"/>
      <c r="CCD285" s="294"/>
      <c r="CCE285" s="294"/>
      <c r="CCF285" s="294"/>
      <c r="CCG285" s="294"/>
      <c r="CCH285" s="294"/>
      <c r="CCI285" s="294"/>
      <c r="CCJ285" s="294"/>
      <c r="CCK285" s="294"/>
      <c r="CCL285" s="294"/>
      <c r="CCM285" s="294"/>
      <c r="CCN285" s="294"/>
      <c r="CCO285" s="294"/>
      <c r="CCP285" s="294"/>
      <c r="CCQ285" s="294"/>
      <c r="CCR285" s="294"/>
      <c r="CCS285" s="294"/>
      <c r="CCT285" s="294"/>
      <c r="CCU285" s="294"/>
      <c r="CCV285" s="294"/>
      <c r="CCW285" s="294"/>
      <c r="CCX285" s="294"/>
      <c r="CCY285" s="294"/>
      <c r="CCZ285" s="294"/>
      <c r="CDA285" s="294"/>
      <c r="CDB285" s="294"/>
      <c r="CDC285" s="294"/>
      <c r="CDD285" s="294"/>
      <c r="CDE285" s="294"/>
      <c r="CDF285" s="294"/>
      <c r="CDG285" s="294"/>
      <c r="CDH285" s="294"/>
      <c r="CDI285" s="294"/>
      <c r="CDJ285" s="294"/>
      <c r="CDK285" s="294"/>
      <c r="CDL285" s="294"/>
      <c r="CDM285" s="294"/>
      <c r="CDN285" s="294"/>
      <c r="CDO285" s="294"/>
      <c r="CDP285" s="294"/>
      <c r="CDQ285" s="294"/>
      <c r="CDR285" s="294"/>
      <c r="CDS285" s="294"/>
      <c r="CDT285" s="294"/>
      <c r="CDU285" s="294"/>
      <c r="CDV285" s="294"/>
      <c r="CDW285" s="294"/>
      <c r="CDX285" s="294"/>
      <c r="CDY285" s="294"/>
      <c r="CDZ285" s="294"/>
      <c r="CEA285" s="294"/>
      <c r="CEB285" s="294"/>
      <c r="CEC285" s="294"/>
      <c r="CED285" s="294"/>
      <c r="CEE285" s="294"/>
      <c r="CEF285" s="294"/>
      <c r="CEG285" s="294"/>
      <c r="CEH285" s="294"/>
      <c r="CEI285" s="294"/>
      <c r="CEJ285" s="294"/>
      <c r="CEK285" s="294"/>
      <c r="CEL285" s="294"/>
      <c r="CEM285" s="294"/>
      <c r="CEN285" s="294"/>
      <c r="CEO285" s="294"/>
      <c r="CEP285" s="294"/>
      <c r="CEQ285" s="294"/>
      <c r="CER285" s="294"/>
      <c r="CES285" s="294"/>
      <c r="CET285" s="294"/>
      <c r="CEU285" s="294"/>
      <c r="CEV285" s="294"/>
      <c r="CEW285" s="294"/>
      <c r="CEX285" s="294"/>
      <c r="CEY285" s="294"/>
      <c r="CEZ285" s="294"/>
      <c r="CFA285" s="294"/>
      <c r="CFB285" s="294"/>
      <c r="CFC285" s="294"/>
      <c r="CFD285" s="294"/>
      <c r="CFE285" s="294"/>
      <c r="CFF285" s="294"/>
      <c r="CFG285" s="294"/>
      <c r="CFH285" s="294"/>
      <c r="CFI285" s="294"/>
      <c r="CFJ285" s="294"/>
      <c r="CFK285" s="294"/>
      <c r="CFL285" s="294"/>
      <c r="CFM285" s="294"/>
      <c r="CFN285" s="294"/>
      <c r="CFO285" s="294"/>
      <c r="CFP285" s="294"/>
      <c r="CFQ285" s="294"/>
      <c r="CFR285" s="294"/>
      <c r="CFS285" s="294"/>
      <c r="CFT285" s="294"/>
      <c r="CFU285" s="294"/>
      <c r="CFV285" s="294"/>
      <c r="CFW285" s="294"/>
      <c r="CFX285" s="294"/>
      <c r="CFY285" s="294"/>
      <c r="CFZ285" s="294"/>
      <c r="CGA285" s="294"/>
      <c r="CGB285" s="294"/>
      <c r="CGC285" s="294"/>
      <c r="CGD285" s="294"/>
      <c r="CGE285" s="294"/>
      <c r="CGF285" s="294"/>
      <c r="CGG285" s="294"/>
      <c r="CGH285" s="294"/>
      <c r="CGI285" s="294"/>
      <c r="CGJ285" s="294"/>
      <c r="CGK285" s="294"/>
      <c r="CGL285" s="294"/>
      <c r="CGM285" s="294"/>
      <c r="CGN285" s="294"/>
      <c r="CGO285" s="294"/>
      <c r="CGP285" s="294"/>
      <c r="CGQ285" s="294"/>
      <c r="CGR285" s="294"/>
      <c r="CGS285" s="294"/>
      <c r="CGT285" s="294"/>
      <c r="CGU285" s="294"/>
      <c r="CGV285" s="294"/>
      <c r="CGW285" s="294"/>
      <c r="CGX285" s="294"/>
      <c r="CGY285" s="294"/>
      <c r="CGZ285" s="294"/>
      <c r="CHA285" s="294"/>
      <c r="CHB285" s="294"/>
      <c r="CHC285" s="294"/>
      <c r="CHD285" s="294"/>
      <c r="CHE285" s="294"/>
      <c r="CHF285" s="294"/>
      <c r="CHG285" s="294"/>
      <c r="CHH285" s="294"/>
      <c r="CHI285" s="294"/>
      <c r="CHJ285" s="294"/>
      <c r="CHK285" s="294"/>
      <c r="CHL285" s="294"/>
      <c r="CHM285" s="294"/>
      <c r="CHN285" s="294"/>
      <c r="CHO285" s="294"/>
      <c r="CHP285" s="294"/>
      <c r="CHQ285" s="294"/>
      <c r="CHR285" s="294"/>
      <c r="CHS285" s="294"/>
      <c r="CHT285" s="294"/>
      <c r="CHU285" s="294"/>
      <c r="CHV285" s="294"/>
      <c r="CHW285" s="294"/>
      <c r="CHX285" s="294"/>
      <c r="CHY285" s="294"/>
      <c r="CHZ285" s="294"/>
      <c r="CIA285" s="294"/>
      <c r="CIB285" s="294"/>
      <c r="CIC285" s="294"/>
      <c r="CID285" s="294"/>
      <c r="CIE285" s="294"/>
      <c r="CIF285" s="294"/>
      <c r="CIG285" s="294"/>
      <c r="CIH285" s="294"/>
      <c r="CII285" s="294"/>
      <c r="CIJ285" s="294"/>
      <c r="CIK285" s="294"/>
      <c r="CIL285" s="294"/>
      <c r="CIM285" s="294"/>
      <c r="CIN285" s="294"/>
      <c r="CIO285" s="294"/>
      <c r="CIP285" s="294"/>
      <c r="CIQ285" s="294"/>
      <c r="CIR285" s="294"/>
      <c r="CIS285" s="294"/>
      <c r="CIT285" s="294"/>
      <c r="CIU285" s="294"/>
      <c r="CIV285" s="294"/>
      <c r="CIW285" s="294"/>
      <c r="CIX285" s="294"/>
      <c r="CIY285" s="294"/>
      <c r="CIZ285" s="294"/>
      <c r="CJA285" s="294"/>
      <c r="CJB285" s="294"/>
      <c r="CJC285" s="294"/>
      <c r="CJD285" s="294"/>
      <c r="CJE285" s="294"/>
      <c r="CJF285" s="294"/>
      <c r="CJG285" s="294"/>
      <c r="CJH285" s="294"/>
      <c r="CJI285" s="294"/>
      <c r="CJJ285" s="294"/>
      <c r="CJK285" s="294"/>
      <c r="CJL285" s="294"/>
      <c r="CJM285" s="294"/>
      <c r="CJN285" s="294"/>
      <c r="CJO285" s="294"/>
      <c r="CJP285" s="294"/>
      <c r="CJQ285" s="294"/>
      <c r="CJR285" s="294"/>
      <c r="CJS285" s="294"/>
      <c r="CJT285" s="294"/>
      <c r="CJU285" s="294"/>
      <c r="CJV285" s="294"/>
      <c r="CJW285" s="294"/>
      <c r="CJX285" s="294"/>
      <c r="CJY285" s="294"/>
      <c r="CJZ285" s="294"/>
      <c r="CKA285" s="294"/>
      <c r="CKB285" s="294"/>
      <c r="CKC285" s="294"/>
      <c r="CKD285" s="294"/>
      <c r="CKE285" s="294"/>
      <c r="CKF285" s="294"/>
      <c r="CKG285" s="294"/>
      <c r="CKH285" s="294"/>
      <c r="CKI285" s="294"/>
      <c r="CKJ285" s="294"/>
      <c r="CKK285" s="294"/>
      <c r="CKL285" s="294"/>
      <c r="CKM285" s="294"/>
      <c r="CKN285" s="294"/>
      <c r="CKO285" s="294"/>
      <c r="CKP285" s="294"/>
      <c r="CKQ285" s="294"/>
      <c r="CKR285" s="294"/>
      <c r="CKS285" s="294"/>
      <c r="CKT285" s="294"/>
      <c r="CKU285" s="294"/>
      <c r="CKV285" s="294"/>
      <c r="CKW285" s="294"/>
      <c r="CKX285" s="294"/>
      <c r="CKY285" s="294"/>
      <c r="CKZ285" s="294"/>
      <c r="CLA285" s="294"/>
      <c r="CLB285" s="294"/>
      <c r="CLC285" s="294"/>
      <c r="CLD285" s="294"/>
      <c r="CLE285" s="294"/>
      <c r="CLF285" s="294"/>
      <c r="CLG285" s="294"/>
      <c r="CLH285" s="294"/>
      <c r="CLI285" s="294"/>
      <c r="CLJ285" s="294"/>
      <c r="CLK285" s="294"/>
      <c r="CLL285" s="294"/>
      <c r="CLM285" s="294"/>
      <c r="CLN285" s="294"/>
      <c r="CLO285" s="294"/>
      <c r="CLP285" s="294"/>
      <c r="CLQ285" s="294"/>
      <c r="CLR285" s="294"/>
      <c r="CLS285" s="294"/>
      <c r="CLT285" s="294"/>
      <c r="CLU285" s="294"/>
      <c r="CLV285" s="294"/>
      <c r="CLW285" s="294"/>
      <c r="CLX285" s="294"/>
      <c r="CLY285" s="294"/>
      <c r="CLZ285" s="294"/>
      <c r="CMA285" s="294"/>
      <c r="CMB285" s="294"/>
      <c r="CMC285" s="294"/>
      <c r="CMD285" s="294"/>
      <c r="CME285" s="294"/>
      <c r="CMF285" s="294"/>
      <c r="CMG285" s="294"/>
      <c r="CMH285" s="294"/>
      <c r="CMI285" s="294"/>
      <c r="CMJ285" s="294"/>
      <c r="CMK285" s="294"/>
      <c r="CML285" s="294"/>
      <c r="CMM285" s="294"/>
      <c r="CMN285" s="294"/>
      <c r="CMO285" s="294"/>
      <c r="CMP285" s="294"/>
      <c r="CMQ285" s="294"/>
      <c r="CMR285" s="294"/>
      <c r="CMS285" s="294"/>
      <c r="CMT285" s="294"/>
      <c r="CMU285" s="294"/>
      <c r="CMV285" s="294"/>
      <c r="CMW285" s="294"/>
      <c r="CMX285" s="294"/>
      <c r="CMY285" s="294"/>
      <c r="CMZ285" s="294"/>
      <c r="CNA285" s="294"/>
      <c r="CNB285" s="294"/>
      <c r="CNC285" s="294"/>
      <c r="CND285" s="294"/>
      <c r="CNE285" s="294"/>
      <c r="CNF285" s="294"/>
      <c r="CNG285" s="294"/>
      <c r="CNH285" s="294"/>
      <c r="CNI285" s="294"/>
      <c r="CNJ285" s="294"/>
      <c r="CNK285" s="294"/>
      <c r="CNL285" s="294"/>
      <c r="CNM285" s="294"/>
      <c r="CNN285" s="294"/>
      <c r="CNO285" s="294"/>
      <c r="CNP285" s="294"/>
      <c r="CNQ285" s="294"/>
      <c r="CNR285" s="294"/>
      <c r="CNS285" s="294"/>
      <c r="CNT285" s="294"/>
      <c r="CNU285" s="294"/>
      <c r="CNV285" s="294"/>
      <c r="CNW285" s="294"/>
      <c r="CNX285" s="294"/>
      <c r="CNY285" s="294"/>
      <c r="CNZ285" s="294"/>
      <c r="COA285" s="294"/>
      <c r="COB285" s="294"/>
      <c r="COC285" s="294"/>
      <c r="COD285" s="294"/>
      <c r="COE285" s="294"/>
      <c r="COF285" s="294"/>
      <c r="COG285" s="294"/>
      <c r="COH285" s="294"/>
      <c r="COI285" s="294"/>
      <c r="COJ285" s="294"/>
      <c r="COK285" s="294"/>
      <c r="COL285" s="294"/>
      <c r="COM285" s="294"/>
      <c r="CON285" s="294"/>
      <c r="COO285" s="294"/>
      <c r="COP285" s="294"/>
      <c r="COQ285" s="294"/>
      <c r="COR285" s="294"/>
      <c r="COS285" s="294"/>
      <c r="COT285" s="294"/>
      <c r="COU285" s="294"/>
      <c r="COV285" s="294"/>
      <c r="COW285" s="294"/>
      <c r="COX285" s="294"/>
      <c r="COY285" s="294"/>
      <c r="COZ285" s="294"/>
      <c r="CPA285" s="294"/>
      <c r="CPB285" s="294"/>
      <c r="CPC285" s="294"/>
      <c r="CPD285" s="294"/>
      <c r="CPE285" s="294"/>
      <c r="CPF285" s="294"/>
      <c r="CPG285" s="294"/>
      <c r="CPH285" s="294"/>
      <c r="CPI285" s="294"/>
      <c r="CPJ285" s="294"/>
      <c r="CPK285" s="294"/>
      <c r="CPL285" s="294"/>
      <c r="CPM285" s="294"/>
      <c r="CPN285" s="294"/>
      <c r="CPO285" s="294"/>
      <c r="CPP285" s="294"/>
      <c r="CPQ285" s="294"/>
      <c r="CPR285" s="294"/>
      <c r="CPS285" s="294"/>
      <c r="CPT285" s="294"/>
      <c r="CPU285" s="294"/>
      <c r="CPV285" s="294"/>
      <c r="CPW285" s="294"/>
      <c r="CPX285" s="294"/>
      <c r="CPY285" s="294"/>
      <c r="CPZ285" s="294"/>
      <c r="CQA285" s="294"/>
      <c r="CQB285" s="294"/>
      <c r="CQC285" s="294"/>
      <c r="CQD285" s="294"/>
      <c r="CQE285" s="294"/>
      <c r="CQF285" s="294"/>
      <c r="CQG285" s="294"/>
      <c r="CQH285" s="294"/>
      <c r="CQI285" s="294"/>
      <c r="CQJ285" s="294"/>
      <c r="CQK285" s="294"/>
      <c r="CQL285" s="294"/>
      <c r="CQM285" s="294"/>
      <c r="CQN285" s="294"/>
      <c r="CQO285" s="294"/>
      <c r="CQP285" s="294"/>
      <c r="CQQ285" s="294"/>
      <c r="CQR285" s="294"/>
      <c r="CQS285" s="294"/>
      <c r="CQT285" s="294"/>
      <c r="CQU285" s="294"/>
      <c r="CQV285" s="294"/>
      <c r="CQW285" s="294"/>
      <c r="CQX285" s="294"/>
      <c r="CQY285" s="294"/>
      <c r="CQZ285" s="294"/>
      <c r="CRA285" s="294"/>
      <c r="CRB285" s="294"/>
      <c r="CRC285" s="294"/>
      <c r="CRD285" s="294"/>
      <c r="CRE285" s="294"/>
      <c r="CRF285" s="294"/>
      <c r="CRG285" s="294"/>
      <c r="CRH285" s="294"/>
      <c r="CRI285" s="294"/>
      <c r="CRJ285" s="294"/>
      <c r="CRK285" s="294"/>
      <c r="CRL285" s="294"/>
      <c r="CRM285" s="294"/>
      <c r="CRN285" s="294"/>
      <c r="CRO285" s="294"/>
      <c r="CRP285" s="294"/>
      <c r="CRQ285" s="294"/>
      <c r="CRR285" s="294"/>
      <c r="CRS285" s="294"/>
      <c r="CRT285" s="294"/>
      <c r="CRU285" s="294"/>
      <c r="CRV285" s="294"/>
      <c r="CRW285" s="294"/>
      <c r="CRX285" s="294"/>
      <c r="CRY285" s="294"/>
      <c r="CRZ285" s="294"/>
      <c r="CSA285" s="294"/>
      <c r="CSB285" s="294"/>
      <c r="CSC285" s="294"/>
      <c r="CSD285" s="294"/>
      <c r="CSE285" s="294"/>
      <c r="CSF285" s="294"/>
      <c r="CSG285" s="294"/>
      <c r="CSH285" s="294"/>
      <c r="CSI285" s="294"/>
      <c r="CSJ285" s="294"/>
      <c r="CSK285" s="294"/>
      <c r="CSL285" s="294"/>
      <c r="CSM285" s="294"/>
      <c r="CSN285" s="294"/>
      <c r="CSO285" s="294"/>
      <c r="CSP285" s="294"/>
      <c r="CSQ285" s="294"/>
      <c r="CSR285" s="294"/>
      <c r="CSS285" s="294"/>
      <c r="CST285" s="294"/>
      <c r="CSU285" s="294"/>
      <c r="CSV285" s="294"/>
      <c r="CSW285" s="294"/>
      <c r="CSX285" s="294"/>
      <c r="CSY285" s="294"/>
      <c r="CSZ285" s="294"/>
      <c r="CTA285" s="294"/>
      <c r="CTB285" s="294"/>
      <c r="CTC285" s="294"/>
      <c r="CTD285" s="294"/>
      <c r="CTE285" s="294"/>
      <c r="CTF285" s="294"/>
      <c r="CTG285" s="294"/>
      <c r="CTH285" s="294"/>
      <c r="CTI285" s="294"/>
      <c r="CTJ285" s="294"/>
      <c r="CTK285" s="294"/>
      <c r="CTL285" s="294"/>
      <c r="CTM285" s="294"/>
      <c r="CTN285" s="294"/>
      <c r="CTO285" s="294"/>
      <c r="CTP285" s="294"/>
      <c r="CTQ285" s="294"/>
      <c r="CTR285" s="294"/>
      <c r="CTS285" s="294"/>
      <c r="CTT285" s="294"/>
      <c r="CTU285" s="294"/>
      <c r="CTV285" s="294"/>
      <c r="CTW285" s="294"/>
      <c r="CTX285" s="294"/>
      <c r="CTY285" s="294"/>
      <c r="CTZ285" s="294"/>
      <c r="CUA285" s="294"/>
      <c r="CUB285" s="294"/>
      <c r="CUC285" s="294"/>
      <c r="CUD285" s="294"/>
      <c r="CUE285" s="294"/>
      <c r="CUF285" s="294"/>
      <c r="CUG285" s="294"/>
      <c r="CUH285" s="294"/>
      <c r="CUI285" s="294"/>
      <c r="CUJ285" s="294"/>
      <c r="CUK285" s="294"/>
      <c r="CUL285" s="294"/>
      <c r="CUM285" s="294"/>
      <c r="CUN285" s="294"/>
      <c r="CUO285" s="294"/>
      <c r="CUP285" s="294"/>
      <c r="CUQ285" s="294"/>
      <c r="CUR285" s="294"/>
      <c r="CUS285" s="294"/>
      <c r="CUT285" s="294"/>
      <c r="CUU285" s="294"/>
      <c r="CUV285" s="294"/>
      <c r="CUW285" s="294"/>
      <c r="CUX285" s="294"/>
      <c r="CUY285" s="294"/>
      <c r="CUZ285" s="294"/>
      <c r="CVA285" s="294"/>
      <c r="CVB285" s="294"/>
      <c r="CVC285" s="294"/>
      <c r="CVD285" s="294"/>
      <c r="CVE285" s="294"/>
      <c r="CVF285" s="294"/>
      <c r="CVG285" s="294"/>
      <c r="CVH285" s="294"/>
      <c r="CVI285" s="294"/>
      <c r="CVJ285" s="294"/>
      <c r="CVK285" s="294"/>
      <c r="CVL285" s="294"/>
      <c r="CVM285" s="294"/>
      <c r="CVN285" s="294"/>
      <c r="CVO285" s="294"/>
      <c r="CVP285" s="294"/>
      <c r="CVQ285" s="294"/>
      <c r="CVR285" s="294"/>
      <c r="CVS285" s="294"/>
      <c r="CVT285" s="294"/>
      <c r="CVU285" s="294"/>
      <c r="CVV285" s="294"/>
      <c r="CVW285" s="294"/>
      <c r="CVX285" s="294"/>
      <c r="CVY285" s="294"/>
      <c r="CVZ285" s="294"/>
      <c r="CWA285" s="294"/>
      <c r="CWB285" s="294"/>
      <c r="CWC285" s="294"/>
      <c r="CWD285" s="294"/>
      <c r="CWE285" s="294"/>
      <c r="CWF285" s="294"/>
      <c r="CWG285" s="294"/>
      <c r="CWH285" s="294"/>
      <c r="CWI285" s="294"/>
      <c r="CWJ285" s="294"/>
      <c r="CWK285" s="294"/>
      <c r="CWL285" s="294"/>
      <c r="CWM285" s="294"/>
      <c r="CWN285" s="294"/>
      <c r="CWO285" s="294"/>
      <c r="CWP285" s="294"/>
      <c r="CWQ285" s="294"/>
      <c r="CWR285" s="294"/>
      <c r="CWS285" s="294"/>
      <c r="CWT285" s="294"/>
      <c r="CWU285" s="294"/>
      <c r="CWV285" s="294"/>
      <c r="CWW285" s="294"/>
      <c r="CWX285" s="294"/>
      <c r="CWY285" s="294"/>
      <c r="CWZ285" s="294"/>
      <c r="CXA285" s="294"/>
      <c r="CXB285" s="294"/>
      <c r="CXC285" s="294"/>
      <c r="CXD285" s="294"/>
      <c r="CXE285" s="294"/>
      <c r="CXF285" s="294"/>
      <c r="CXG285" s="294"/>
      <c r="CXH285" s="294"/>
      <c r="CXI285" s="294"/>
      <c r="CXJ285" s="294"/>
      <c r="CXK285" s="294"/>
      <c r="CXL285" s="294"/>
      <c r="CXM285" s="294"/>
      <c r="CXN285" s="294"/>
      <c r="CXO285" s="294"/>
      <c r="CXP285" s="294"/>
      <c r="CXQ285" s="294"/>
      <c r="CXR285" s="294"/>
      <c r="CXS285" s="294"/>
      <c r="CXT285" s="294"/>
      <c r="CXU285" s="294"/>
      <c r="CXV285" s="294"/>
      <c r="CXW285" s="294"/>
      <c r="CXX285" s="294"/>
      <c r="CXY285" s="294"/>
      <c r="CXZ285" s="294"/>
      <c r="CYA285" s="294"/>
      <c r="CYB285" s="294"/>
      <c r="CYC285" s="294"/>
      <c r="CYD285" s="294"/>
      <c r="CYE285" s="294"/>
      <c r="CYF285" s="294"/>
      <c r="CYG285" s="294"/>
      <c r="CYH285" s="294"/>
      <c r="CYI285" s="294"/>
      <c r="CYJ285" s="294"/>
      <c r="CYK285" s="294"/>
      <c r="CYL285" s="294"/>
      <c r="CYM285" s="294"/>
      <c r="CYN285" s="294"/>
      <c r="CYO285" s="294"/>
      <c r="CYP285" s="294"/>
      <c r="CYQ285" s="294"/>
      <c r="CYR285" s="294"/>
      <c r="CYS285" s="294"/>
      <c r="CYT285" s="294"/>
      <c r="CYU285" s="294"/>
      <c r="CYV285" s="294"/>
      <c r="CYW285" s="294"/>
      <c r="CYX285" s="294"/>
      <c r="CYY285" s="294"/>
      <c r="CYZ285" s="294"/>
      <c r="CZA285" s="294"/>
      <c r="CZB285" s="294"/>
      <c r="CZC285" s="294"/>
      <c r="CZD285" s="294"/>
      <c r="CZE285" s="294"/>
      <c r="CZF285" s="294"/>
      <c r="CZG285" s="294"/>
      <c r="CZH285" s="294"/>
      <c r="CZI285" s="294"/>
      <c r="CZJ285" s="294"/>
      <c r="CZK285" s="294"/>
      <c r="CZL285" s="294"/>
      <c r="CZM285" s="294"/>
      <c r="CZN285" s="294"/>
      <c r="CZO285" s="294"/>
      <c r="CZP285" s="294"/>
      <c r="CZQ285" s="294"/>
      <c r="CZR285" s="294"/>
      <c r="CZS285" s="294"/>
      <c r="CZT285" s="294"/>
      <c r="CZU285" s="294"/>
      <c r="CZV285" s="294"/>
      <c r="CZW285" s="294"/>
      <c r="CZX285" s="294"/>
      <c r="CZY285" s="294"/>
      <c r="CZZ285" s="294"/>
      <c r="DAA285" s="294"/>
      <c r="DAB285" s="294"/>
      <c r="DAC285" s="294"/>
      <c r="DAD285" s="294"/>
      <c r="DAE285" s="294"/>
      <c r="DAF285" s="294"/>
      <c r="DAG285" s="294"/>
      <c r="DAH285" s="294"/>
      <c r="DAI285" s="294"/>
      <c r="DAJ285" s="294"/>
      <c r="DAK285" s="294"/>
      <c r="DAL285" s="294"/>
      <c r="DAM285" s="294"/>
      <c r="DAN285" s="294"/>
      <c r="DAO285" s="294"/>
      <c r="DAP285" s="294"/>
      <c r="DAQ285" s="294"/>
      <c r="DAR285" s="294"/>
      <c r="DAS285" s="294"/>
      <c r="DAT285" s="294"/>
      <c r="DAU285" s="294"/>
      <c r="DAV285" s="294"/>
      <c r="DAW285" s="294"/>
      <c r="DAX285" s="294"/>
      <c r="DAY285" s="294"/>
      <c r="DAZ285" s="294"/>
      <c r="DBA285" s="294"/>
      <c r="DBB285" s="294"/>
      <c r="DBC285" s="294"/>
      <c r="DBD285" s="294"/>
      <c r="DBE285" s="294"/>
      <c r="DBF285" s="294"/>
      <c r="DBG285" s="294"/>
      <c r="DBH285" s="294"/>
      <c r="DBI285" s="294"/>
      <c r="DBJ285" s="294"/>
      <c r="DBK285" s="294"/>
      <c r="DBL285" s="294"/>
      <c r="DBM285" s="294"/>
      <c r="DBN285" s="294"/>
      <c r="DBO285" s="294"/>
      <c r="DBP285" s="294"/>
      <c r="DBQ285" s="294"/>
      <c r="DBR285" s="294"/>
      <c r="DBS285" s="294"/>
      <c r="DBT285" s="294"/>
      <c r="DBU285" s="294"/>
      <c r="DBV285" s="294"/>
      <c r="DBW285" s="294"/>
      <c r="DBX285" s="294"/>
      <c r="DBY285" s="294"/>
      <c r="DBZ285" s="294"/>
      <c r="DCA285" s="294"/>
      <c r="DCB285" s="294"/>
      <c r="DCC285" s="294"/>
      <c r="DCD285" s="294"/>
      <c r="DCE285" s="294"/>
      <c r="DCF285" s="294"/>
      <c r="DCG285" s="294"/>
      <c r="DCH285" s="294"/>
      <c r="DCI285" s="294"/>
      <c r="DCJ285" s="294"/>
      <c r="DCK285" s="294"/>
      <c r="DCL285" s="294"/>
      <c r="DCM285" s="294"/>
      <c r="DCN285" s="294"/>
      <c r="DCO285" s="294"/>
      <c r="DCP285" s="294"/>
      <c r="DCQ285" s="294"/>
      <c r="DCR285" s="294"/>
      <c r="DCS285" s="294"/>
      <c r="DCT285" s="294"/>
      <c r="DCU285" s="294"/>
      <c r="DCV285" s="294"/>
      <c r="DCW285" s="294"/>
      <c r="DCX285" s="294"/>
      <c r="DCY285" s="294"/>
      <c r="DCZ285" s="294"/>
      <c r="DDA285" s="294"/>
      <c r="DDB285" s="294"/>
      <c r="DDC285" s="294"/>
      <c r="DDD285" s="294"/>
      <c r="DDE285" s="294"/>
      <c r="DDF285" s="294"/>
      <c r="DDG285" s="294"/>
      <c r="DDH285" s="294"/>
      <c r="DDI285" s="294"/>
      <c r="DDJ285" s="294"/>
      <c r="DDK285" s="294"/>
      <c r="DDL285" s="294"/>
      <c r="DDM285" s="294"/>
      <c r="DDN285" s="294"/>
      <c r="DDO285" s="294"/>
      <c r="DDP285" s="294"/>
      <c r="DDQ285" s="294"/>
      <c r="DDR285" s="294"/>
      <c r="DDS285" s="294"/>
      <c r="DDT285" s="294"/>
      <c r="DDU285" s="294"/>
      <c r="DDV285" s="294"/>
      <c r="DDW285" s="294"/>
      <c r="DDX285" s="294"/>
      <c r="DDY285" s="294"/>
      <c r="DDZ285" s="294"/>
      <c r="DEA285" s="294"/>
      <c r="DEB285" s="294"/>
      <c r="DEC285" s="294"/>
      <c r="DED285" s="294"/>
      <c r="DEE285" s="294"/>
      <c r="DEF285" s="294"/>
      <c r="DEG285" s="294"/>
      <c r="DEH285" s="294"/>
      <c r="DEI285" s="294"/>
      <c r="DEJ285" s="294"/>
      <c r="DEK285" s="294"/>
      <c r="DEL285" s="294"/>
      <c r="DEM285" s="294"/>
      <c r="DEN285" s="294"/>
      <c r="DEO285" s="294"/>
      <c r="DEP285" s="294"/>
      <c r="DEQ285" s="294"/>
      <c r="DER285" s="294"/>
      <c r="DES285" s="294"/>
      <c r="DET285" s="294"/>
      <c r="DEU285" s="294"/>
      <c r="DEV285" s="294"/>
      <c r="DEW285" s="294"/>
      <c r="DEX285" s="294"/>
      <c r="DEY285" s="294"/>
      <c r="DEZ285" s="294"/>
      <c r="DFA285" s="294"/>
      <c r="DFB285" s="294"/>
      <c r="DFC285" s="294"/>
      <c r="DFD285" s="294"/>
      <c r="DFE285" s="294"/>
      <c r="DFF285" s="294"/>
      <c r="DFG285" s="294"/>
      <c r="DFH285" s="294"/>
      <c r="DFI285" s="294"/>
      <c r="DFJ285" s="294"/>
      <c r="DFK285" s="294"/>
      <c r="DFL285" s="294"/>
      <c r="DFM285" s="294"/>
      <c r="DFN285" s="294"/>
      <c r="DFO285" s="294"/>
      <c r="DFP285" s="294"/>
      <c r="DFQ285" s="294"/>
      <c r="DFR285" s="294"/>
      <c r="DFS285" s="294"/>
      <c r="DFT285" s="294"/>
      <c r="DFU285" s="294"/>
      <c r="DFV285" s="294"/>
      <c r="DFW285" s="294"/>
      <c r="DFX285" s="294"/>
      <c r="DFY285" s="294"/>
      <c r="DFZ285" s="294"/>
      <c r="DGA285" s="294"/>
      <c r="DGB285" s="294"/>
      <c r="DGC285" s="294"/>
      <c r="DGD285" s="294"/>
      <c r="DGE285" s="294"/>
      <c r="DGF285" s="294"/>
      <c r="DGG285" s="294"/>
      <c r="DGH285" s="294"/>
      <c r="DGI285" s="294"/>
      <c r="DGJ285" s="294"/>
      <c r="DGK285" s="294"/>
      <c r="DGL285" s="294"/>
      <c r="DGM285" s="294"/>
      <c r="DGN285" s="294"/>
      <c r="DGO285" s="294"/>
      <c r="DGP285" s="294"/>
      <c r="DGQ285" s="294"/>
      <c r="DGR285" s="294"/>
      <c r="DGS285" s="294"/>
      <c r="DGT285" s="294"/>
      <c r="DGU285" s="294"/>
      <c r="DGV285" s="294"/>
      <c r="DGW285" s="294"/>
      <c r="DGX285" s="294"/>
      <c r="DGY285" s="294"/>
      <c r="DGZ285" s="294"/>
      <c r="DHA285" s="294"/>
      <c r="DHB285" s="294"/>
      <c r="DHC285" s="294"/>
      <c r="DHD285" s="294"/>
      <c r="DHE285" s="294"/>
      <c r="DHF285" s="294"/>
      <c r="DHG285" s="294"/>
      <c r="DHH285" s="294"/>
      <c r="DHI285" s="294"/>
      <c r="DHJ285" s="294"/>
      <c r="DHK285" s="294"/>
      <c r="DHL285" s="294"/>
      <c r="DHM285" s="294"/>
      <c r="DHN285" s="294"/>
      <c r="DHO285" s="294"/>
      <c r="DHP285" s="294"/>
      <c r="DHQ285" s="294"/>
      <c r="DHR285" s="294"/>
      <c r="DHS285" s="294"/>
      <c r="DHT285" s="294"/>
      <c r="DHU285" s="294"/>
      <c r="DHV285" s="294"/>
      <c r="DHW285" s="294"/>
      <c r="DHX285" s="294"/>
      <c r="DHY285" s="294"/>
      <c r="DHZ285" s="294"/>
      <c r="DIA285" s="294"/>
      <c r="DIB285" s="294"/>
      <c r="DIC285" s="294"/>
      <c r="DID285" s="294"/>
      <c r="DIE285" s="294"/>
      <c r="DIF285" s="294"/>
      <c r="DIG285" s="294"/>
      <c r="DIH285" s="294"/>
      <c r="DII285" s="294"/>
      <c r="DIJ285" s="294"/>
      <c r="DIK285" s="294"/>
      <c r="DIL285" s="294"/>
      <c r="DIM285" s="294"/>
      <c r="DIN285" s="294"/>
      <c r="DIO285" s="294"/>
      <c r="DIP285" s="294"/>
      <c r="DIQ285" s="294"/>
      <c r="DIR285" s="294"/>
      <c r="DIS285" s="294"/>
      <c r="DIT285" s="294"/>
      <c r="DIU285" s="294"/>
      <c r="DIV285" s="294"/>
      <c r="DIW285" s="294"/>
      <c r="DIX285" s="294"/>
      <c r="DIY285" s="294"/>
      <c r="DIZ285" s="294"/>
      <c r="DJA285" s="294"/>
      <c r="DJB285" s="294"/>
      <c r="DJC285" s="294"/>
      <c r="DJD285" s="294"/>
      <c r="DJE285" s="294"/>
      <c r="DJF285" s="294"/>
      <c r="DJG285" s="294"/>
      <c r="DJH285" s="294"/>
      <c r="DJI285" s="294"/>
      <c r="DJJ285" s="294"/>
      <c r="DJK285" s="294"/>
      <c r="DJL285" s="294"/>
      <c r="DJM285" s="294"/>
      <c r="DJN285" s="294"/>
      <c r="DJO285" s="294"/>
      <c r="DJP285" s="294"/>
      <c r="DJQ285" s="294"/>
      <c r="DJR285" s="294"/>
      <c r="DJS285" s="294"/>
      <c r="DJT285" s="294"/>
      <c r="DJU285" s="294"/>
      <c r="DJV285" s="294"/>
      <c r="DJW285" s="294"/>
      <c r="DJX285" s="294"/>
      <c r="DJY285" s="294"/>
      <c r="DJZ285" s="294"/>
      <c r="DKA285" s="294"/>
      <c r="DKB285" s="294"/>
      <c r="DKC285" s="294"/>
      <c r="DKD285" s="294"/>
      <c r="DKE285" s="294"/>
      <c r="DKF285" s="294"/>
      <c r="DKG285" s="294"/>
      <c r="DKH285" s="294"/>
      <c r="DKI285" s="294"/>
      <c r="DKJ285" s="294"/>
      <c r="DKK285" s="294"/>
      <c r="DKL285" s="294"/>
      <c r="DKM285" s="294"/>
      <c r="DKN285" s="294"/>
      <c r="DKO285" s="294"/>
      <c r="DKP285" s="294"/>
      <c r="DKQ285" s="294"/>
      <c r="DKR285" s="294"/>
      <c r="DKS285" s="294"/>
      <c r="DKT285" s="294"/>
      <c r="DKU285" s="294"/>
      <c r="DKV285" s="294"/>
      <c r="DKW285" s="294"/>
      <c r="DKX285" s="294"/>
      <c r="DKY285" s="294"/>
      <c r="DKZ285" s="294"/>
      <c r="DLA285" s="294"/>
      <c r="DLB285" s="294"/>
      <c r="DLC285" s="294"/>
      <c r="DLD285" s="294"/>
      <c r="DLE285" s="294"/>
      <c r="DLF285" s="294"/>
      <c r="DLG285" s="294"/>
      <c r="DLH285" s="294"/>
      <c r="DLI285" s="294"/>
      <c r="DLJ285" s="294"/>
      <c r="DLK285" s="294"/>
      <c r="DLL285" s="294"/>
      <c r="DLM285" s="294"/>
      <c r="DLN285" s="294"/>
      <c r="DLO285" s="294"/>
      <c r="DLP285" s="294"/>
      <c r="DLQ285" s="294"/>
      <c r="DLR285" s="294"/>
      <c r="DLS285" s="294"/>
      <c r="DLT285" s="294"/>
      <c r="DLU285" s="294"/>
      <c r="DLV285" s="294"/>
      <c r="DLW285" s="294"/>
      <c r="DLX285" s="294"/>
      <c r="DLY285" s="294"/>
      <c r="DLZ285" s="294"/>
      <c r="DMA285" s="294"/>
      <c r="DMB285" s="294"/>
      <c r="DMC285" s="294"/>
      <c r="DMD285" s="294"/>
      <c r="DME285" s="294"/>
      <c r="DMF285" s="294"/>
      <c r="DMG285" s="294"/>
      <c r="DMH285" s="294"/>
      <c r="DMI285" s="294"/>
      <c r="DMJ285" s="294"/>
      <c r="DMK285" s="294"/>
      <c r="DML285" s="294"/>
      <c r="DMM285" s="294"/>
      <c r="DMN285" s="294"/>
      <c r="DMO285" s="294"/>
      <c r="DMP285" s="294"/>
      <c r="DMQ285" s="294"/>
      <c r="DMR285" s="294"/>
      <c r="DMS285" s="294"/>
      <c r="DMT285" s="294"/>
      <c r="DMU285" s="294"/>
      <c r="DMV285" s="294"/>
      <c r="DMW285" s="294"/>
      <c r="DMX285" s="294"/>
      <c r="DMY285" s="294"/>
      <c r="DMZ285" s="294"/>
      <c r="DNA285" s="294"/>
      <c r="DNB285" s="294"/>
      <c r="DNC285" s="294"/>
      <c r="DND285" s="294"/>
      <c r="DNE285" s="294"/>
      <c r="DNF285" s="294"/>
      <c r="DNG285" s="294"/>
      <c r="DNH285" s="294"/>
      <c r="DNI285" s="294"/>
      <c r="DNJ285" s="294"/>
      <c r="DNK285" s="294"/>
      <c r="DNL285" s="294"/>
      <c r="DNM285" s="294"/>
      <c r="DNN285" s="294"/>
      <c r="DNO285" s="294"/>
      <c r="DNP285" s="294"/>
      <c r="DNQ285" s="294"/>
      <c r="DNR285" s="294"/>
      <c r="DNS285" s="294"/>
      <c r="DNT285" s="294"/>
      <c r="DNU285" s="294"/>
      <c r="DNV285" s="294"/>
      <c r="DNW285" s="294"/>
      <c r="DNX285" s="294"/>
      <c r="DNY285" s="294"/>
      <c r="DNZ285" s="294"/>
      <c r="DOA285" s="294"/>
      <c r="DOB285" s="294"/>
      <c r="DOC285" s="294"/>
      <c r="DOD285" s="294"/>
      <c r="DOE285" s="294"/>
      <c r="DOF285" s="294"/>
      <c r="DOG285" s="294"/>
      <c r="DOH285" s="294"/>
      <c r="DOI285" s="294"/>
      <c r="DOJ285" s="294"/>
      <c r="DOK285" s="294"/>
      <c r="DOL285" s="294"/>
      <c r="DOM285" s="294"/>
      <c r="DON285" s="294"/>
      <c r="DOO285" s="294"/>
      <c r="DOP285" s="294"/>
      <c r="DOQ285" s="294"/>
      <c r="DOR285" s="294"/>
      <c r="DOS285" s="294"/>
      <c r="DOT285" s="294"/>
      <c r="DOU285" s="294"/>
      <c r="DOV285" s="294"/>
      <c r="DOW285" s="294"/>
      <c r="DOX285" s="294"/>
      <c r="DOY285" s="294"/>
      <c r="DOZ285" s="294"/>
      <c r="DPA285" s="294"/>
      <c r="DPB285" s="294"/>
      <c r="DPC285" s="294"/>
      <c r="DPD285" s="294"/>
      <c r="DPE285" s="294"/>
      <c r="DPF285" s="294"/>
      <c r="DPG285" s="294"/>
      <c r="DPH285" s="294"/>
      <c r="DPI285" s="294"/>
      <c r="DPJ285" s="294"/>
      <c r="DPK285" s="294"/>
      <c r="DPL285" s="294"/>
      <c r="DPM285" s="294"/>
      <c r="DPN285" s="294"/>
      <c r="DPO285" s="294"/>
      <c r="DPP285" s="294"/>
      <c r="DPQ285" s="294"/>
      <c r="DPR285" s="294"/>
      <c r="DPS285" s="294"/>
      <c r="DPT285" s="294"/>
      <c r="DPU285" s="294"/>
      <c r="DPV285" s="294"/>
      <c r="DPW285" s="294"/>
      <c r="DPX285" s="294"/>
      <c r="DPY285" s="294"/>
      <c r="DPZ285" s="294"/>
      <c r="DQA285" s="294"/>
      <c r="DQB285" s="294"/>
      <c r="DQC285" s="294"/>
      <c r="DQD285" s="294"/>
      <c r="DQE285" s="294"/>
      <c r="DQF285" s="294"/>
      <c r="DQG285" s="294"/>
      <c r="DQH285" s="294"/>
      <c r="DQI285" s="294"/>
      <c r="DQJ285" s="294"/>
      <c r="DQK285" s="294"/>
      <c r="DQL285" s="294"/>
      <c r="DQM285" s="294"/>
      <c r="DQN285" s="294"/>
      <c r="DQO285" s="294"/>
      <c r="DQP285" s="294"/>
      <c r="DQQ285" s="294"/>
      <c r="DQR285" s="294"/>
      <c r="DQS285" s="294"/>
      <c r="DQT285" s="294"/>
      <c r="DQU285" s="294"/>
      <c r="DQV285" s="294"/>
      <c r="DQW285" s="294"/>
      <c r="DQX285" s="294"/>
      <c r="DQY285" s="294"/>
      <c r="DQZ285" s="294"/>
      <c r="DRA285" s="294"/>
      <c r="DRB285" s="294"/>
      <c r="DRC285" s="294"/>
      <c r="DRD285" s="294"/>
      <c r="DRE285" s="294"/>
      <c r="DRF285" s="294"/>
      <c r="DRG285" s="294"/>
      <c r="DRH285" s="294"/>
      <c r="DRI285" s="294"/>
      <c r="DRJ285" s="294"/>
      <c r="DRK285" s="294"/>
      <c r="DRL285" s="294"/>
      <c r="DRM285" s="294"/>
      <c r="DRN285" s="294"/>
      <c r="DRO285" s="294"/>
      <c r="DRP285" s="294"/>
      <c r="DRQ285" s="294"/>
      <c r="DRR285" s="294"/>
      <c r="DRS285" s="294"/>
      <c r="DRT285" s="294"/>
      <c r="DRU285" s="294"/>
      <c r="DRV285" s="294"/>
      <c r="DRW285" s="294"/>
      <c r="DRX285" s="294"/>
      <c r="DRY285" s="294"/>
      <c r="DRZ285" s="294"/>
      <c r="DSA285" s="294"/>
      <c r="DSB285" s="294"/>
      <c r="DSC285" s="294"/>
      <c r="DSD285" s="294"/>
      <c r="DSE285" s="294"/>
      <c r="DSF285" s="294"/>
      <c r="DSG285" s="294"/>
      <c r="DSH285" s="294"/>
      <c r="DSI285" s="294"/>
      <c r="DSJ285" s="294"/>
      <c r="DSK285" s="294"/>
      <c r="DSL285" s="294"/>
      <c r="DSM285" s="294"/>
      <c r="DSN285" s="294"/>
      <c r="DSO285" s="294"/>
      <c r="DSP285" s="294"/>
      <c r="DSQ285" s="294"/>
      <c r="DSR285" s="294"/>
      <c r="DSS285" s="294"/>
      <c r="DST285" s="294"/>
      <c r="DSU285" s="294"/>
      <c r="DSV285" s="294"/>
      <c r="DSW285" s="294"/>
      <c r="DSX285" s="294"/>
      <c r="DSY285" s="294"/>
      <c r="DSZ285" s="294"/>
      <c r="DTA285" s="294"/>
      <c r="DTB285" s="294"/>
      <c r="DTC285" s="294"/>
      <c r="DTD285" s="294"/>
      <c r="DTE285" s="294"/>
      <c r="DTF285" s="294"/>
      <c r="DTG285" s="294"/>
      <c r="DTH285" s="294"/>
      <c r="DTI285" s="294"/>
      <c r="DTJ285" s="294"/>
      <c r="DTK285" s="294"/>
      <c r="DTL285" s="294"/>
      <c r="DTM285" s="294"/>
      <c r="DTN285" s="294"/>
      <c r="DTO285" s="294"/>
      <c r="DTP285" s="294"/>
      <c r="DTQ285" s="294"/>
      <c r="DTR285" s="294"/>
      <c r="DTS285" s="294"/>
      <c r="DTT285" s="294"/>
      <c r="DTU285" s="294"/>
      <c r="DTV285" s="294"/>
      <c r="DTW285" s="294"/>
      <c r="DTX285" s="294"/>
      <c r="DTY285" s="294"/>
      <c r="DTZ285" s="294"/>
      <c r="DUA285" s="294"/>
      <c r="DUB285" s="294"/>
      <c r="DUC285" s="294"/>
      <c r="DUD285" s="294"/>
      <c r="DUE285" s="294"/>
      <c r="DUF285" s="294"/>
      <c r="DUG285" s="294"/>
      <c r="DUH285" s="294"/>
      <c r="DUI285" s="294"/>
      <c r="DUJ285" s="294"/>
      <c r="DUK285" s="294"/>
      <c r="DUL285" s="294"/>
      <c r="DUM285" s="294"/>
      <c r="DUN285" s="294"/>
      <c r="DUO285" s="294"/>
      <c r="DUP285" s="294"/>
      <c r="DUQ285" s="294"/>
      <c r="DUR285" s="294"/>
      <c r="DUS285" s="294"/>
      <c r="DUT285" s="294"/>
      <c r="DUU285" s="294"/>
      <c r="DUV285" s="294"/>
      <c r="DUW285" s="294"/>
      <c r="DUX285" s="294"/>
      <c r="DUY285" s="294"/>
      <c r="DUZ285" s="294"/>
      <c r="DVA285" s="294"/>
      <c r="DVB285" s="294"/>
      <c r="DVC285" s="294"/>
      <c r="DVD285" s="294"/>
      <c r="DVE285" s="294"/>
      <c r="DVF285" s="294"/>
      <c r="DVG285" s="294"/>
      <c r="DVH285" s="294"/>
      <c r="DVI285" s="294"/>
      <c r="DVJ285" s="294"/>
      <c r="DVK285" s="294"/>
      <c r="DVL285" s="294"/>
      <c r="DVM285" s="294"/>
      <c r="DVN285" s="294"/>
      <c r="DVO285" s="294"/>
      <c r="DVP285" s="294"/>
      <c r="DVQ285" s="294"/>
      <c r="DVR285" s="294"/>
      <c r="DVS285" s="294"/>
      <c r="DVT285" s="294"/>
      <c r="DVU285" s="294"/>
      <c r="DVV285" s="294"/>
      <c r="DVW285" s="294"/>
      <c r="DVX285" s="294"/>
      <c r="DVY285" s="294"/>
      <c r="DVZ285" s="294"/>
      <c r="DWA285" s="294"/>
      <c r="DWB285" s="294"/>
      <c r="DWC285" s="294"/>
      <c r="DWD285" s="294"/>
      <c r="DWE285" s="294"/>
      <c r="DWF285" s="294"/>
      <c r="DWG285" s="294"/>
      <c r="DWH285" s="294"/>
      <c r="DWI285" s="294"/>
      <c r="DWJ285" s="294"/>
      <c r="DWK285" s="294"/>
      <c r="DWL285" s="294"/>
      <c r="DWM285" s="294"/>
      <c r="DWN285" s="294"/>
      <c r="DWO285" s="294"/>
      <c r="DWP285" s="294"/>
      <c r="DWQ285" s="294"/>
      <c r="DWR285" s="294"/>
      <c r="DWS285" s="294"/>
      <c r="DWT285" s="294"/>
      <c r="DWU285" s="294"/>
      <c r="DWV285" s="294"/>
      <c r="DWW285" s="294"/>
      <c r="DWX285" s="294"/>
      <c r="DWY285" s="294"/>
      <c r="DWZ285" s="294"/>
      <c r="DXA285" s="294"/>
      <c r="DXB285" s="294"/>
      <c r="DXC285" s="294"/>
      <c r="DXD285" s="294"/>
      <c r="DXE285" s="294"/>
      <c r="DXF285" s="294"/>
      <c r="DXG285" s="294"/>
      <c r="DXH285" s="294"/>
      <c r="DXI285" s="294"/>
      <c r="DXJ285" s="294"/>
      <c r="DXK285" s="294"/>
      <c r="DXL285" s="294"/>
      <c r="DXM285" s="294"/>
      <c r="DXN285" s="294"/>
      <c r="DXO285" s="294"/>
      <c r="DXP285" s="294"/>
      <c r="DXQ285" s="294"/>
      <c r="DXR285" s="294"/>
      <c r="DXS285" s="294"/>
      <c r="DXT285" s="294"/>
      <c r="DXU285" s="294"/>
      <c r="DXV285" s="294"/>
      <c r="DXW285" s="294"/>
      <c r="DXX285" s="294"/>
      <c r="DXY285" s="294"/>
      <c r="DXZ285" s="294"/>
      <c r="DYA285" s="294"/>
      <c r="DYB285" s="294"/>
      <c r="DYC285" s="294"/>
      <c r="DYD285" s="294"/>
      <c r="DYE285" s="294"/>
      <c r="DYF285" s="294"/>
      <c r="DYG285" s="294"/>
      <c r="DYH285" s="294"/>
      <c r="DYI285" s="294"/>
      <c r="DYJ285" s="294"/>
      <c r="DYK285" s="294"/>
      <c r="DYL285" s="294"/>
      <c r="DYM285" s="294"/>
      <c r="DYN285" s="294"/>
      <c r="DYO285" s="294"/>
      <c r="DYP285" s="294"/>
      <c r="DYQ285" s="294"/>
      <c r="DYR285" s="294"/>
      <c r="DYS285" s="294"/>
      <c r="DYT285" s="294"/>
      <c r="DYU285" s="294"/>
      <c r="DYV285" s="294"/>
      <c r="DYW285" s="294"/>
      <c r="DYX285" s="294"/>
      <c r="DYY285" s="294"/>
      <c r="DYZ285" s="294"/>
      <c r="DZA285" s="294"/>
      <c r="DZB285" s="294"/>
      <c r="DZC285" s="294"/>
      <c r="DZD285" s="294"/>
      <c r="DZE285" s="294"/>
      <c r="DZF285" s="294"/>
      <c r="DZG285" s="294"/>
      <c r="DZH285" s="294"/>
      <c r="DZI285" s="294"/>
      <c r="DZJ285" s="294"/>
      <c r="DZK285" s="294"/>
      <c r="DZL285" s="294"/>
      <c r="DZM285" s="294"/>
      <c r="DZN285" s="294"/>
      <c r="DZO285" s="294"/>
      <c r="DZP285" s="294"/>
      <c r="DZQ285" s="294"/>
      <c r="DZR285" s="294"/>
      <c r="DZS285" s="294"/>
      <c r="DZT285" s="294"/>
      <c r="DZU285" s="294"/>
      <c r="DZV285" s="294"/>
      <c r="DZW285" s="294"/>
      <c r="DZX285" s="294"/>
      <c r="DZY285" s="294"/>
      <c r="DZZ285" s="294"/>
      <c r="EAA285" s="294"/>
      <c r="EAB285" s="294"/>
      <c r="EAC285" s="294"/>
      <c r="EAD285" s="294"/>
      <c r="EAE285" s="294"/>
      <c r="EAF285" s="294"/>
      <c r="EAG285" s="294"/>
      <c r="EAH285" s="294"/>
      <c r="EAI285" s="294"/>
      <c r="EAJ285" s="294"/>
      <c r="EAK285" s="294"/>
      <c r="EAL285" s="294"/>
      <c r="EAM285" s="294"/>
      <c r="EAN285" s="294"/>
      <c r="EAO285" s="294"/>
      <c r="EAP285" s="294"/>
      <c r="EAQ285" s="294"/>
      <c r="EAR285" s="294"/>
      <c r="EAS285" s="294"/>
      <c r="EAT285" s="294"/>
      <c r="EAU285" s="294"/>
      <c r="EAV285" s="294"/>
      <c r="EAW285" s="294"/>
      <c r="EAX285" s="294"/>
      <c r="EAY285" s="294"/>
      <c r="EAZ285" s="294"/>
      <c r="EBA285" s="294"/>
      <c r="EBB285" s="294"/>
      <c r="EBC285" s="294"/>
      <c r="EBD285" s="294"/>
      <c r="EBE285" s="294"/>
      <c r="EBF285" s="294"/>
      <c r="EBG285" s="294"/>
      <c r="EBH285" s="294"/>
      <c r="EBI285" s="294"/>
      <c r="EBJ285" s="294"/>
      <c r="EBK285" s="294"/>
      <c r="EBL285" s="294"/>
      <c r="EBM285" s="294"/>
      <c r="EBN285" s="294"/>
      <c r="EBO285" s="294"/>
      <c r="EBP285" s="294"/>
      <c r="EBQ285" s="294"/>
      <c r="EBR285" s="294"/>
      <c r="EBS285" s="294"/>
      <c r="EBT285" s="294"/>
      <c r="EBU285" s="294"/>
      <c r="EBV285" s="294"/>
      <c r="EBW285" s="294"/>
      <c r="EBX285" s="294"/>
      <c r="EBY285" s="294"/>
      <c r="EBZ285" s="294"/>
      <c r="ECA285" s="294"/>
      <c r="ECB285" s="294"/>
      <c r="ECC285" s="294"/>
      <c r="ECD285" s="294"/>
      <c r="ECE285" s="294"/>
      <c r="ECF285" s="294"/>
      <c r="ECG285" s="294"/>
      <c r="ECH285" s="294"/>
      <c r="ECI285" s="294"/>
      <c r="ECJ285" s="294"/>
      <c r="ECK285" s="294"/>
      <c r="ECL285" s="294"/>
      <c r="ECM285" s="294"/>
      <c r="ECN285" s="294"/>
      <c r="ECO285" s="294"/>
      <c r="ECP285" s="294"/>
      <c r="ECQ285" s="294"/>
      <c r="ECR285" s="294"/>
      <c r="ECS285" s="294"/>
      <c r="ECT285" s="294"/>
      <c r="ECU285" s="294"/>
      <c r="ECV285" s="294"/>
      <c r="ECW285" s="294"/>
      <c r="ECX285" s="294"/>
      <c r="ECY285" s="294"/>
      <c r="ECZ285" s="294"/>
      <c r="EDA285" s="294"/>
      <c r="EDB285" s="294"/>
      <c r="EDC285" s="294"/>
      <c r="EDD285" s="294"/>
      <c r="EDE285" s="294"/>
      <c r="EDF285" s="294"/>
      <c r="EDG285" s="294"/>
      <c r="EDH285" s="294"/>
      <c r="EDI285" s="294"/>
      <c r="EDJ285" s="294"/>
      <c r="EDK285" s="294"/>
      <c r="EDL285" s="294"/>
      <c r="EDM285" s="294"/>
      <c r="EDN285" s="294"/>
      <c r="EDO285" s="294"/>
      <c r="EDP285" s="294"/>
      <c r="EDQ285" s="294"/>
      <c r="EDR285" s="294"/>
      <c r="EDS285" s="294"/>
      <c r="EDT285" s="294"/>
      <c r="EDU285" s="294"/>
      <c r="EDV285" s="294"/>
      <c r="EDW285" s="294"/>
      <c r="EDX285" s="294"/>
      <c r="EDY285" s="294"/>
      <c r="EDZ285" s="294"/>
      <c r="EEA285" s="294"/>
      <c r="EEB285" s="294"/>
      <c r="EEC285" s="294"/>
      <c r="EED285" s="294"/>
      <c r="EEE285" s="294"/>
      <c r="EEF285" s="294"/>
      <c r="EEG285" s="294"/>
      <c r="EEH285" s="294"/>
      <c r="EEI285" s="294"/>
      <c r="EEJ285" s="294"/>
      <c r="EEK285" s="294"/>
      <c r="EEL285" s="294"/>
      <c r="EEM285" s="294"/>
      <c r="EEN285" s="294"/>
      <c r="EEO285" s="294"/>
      <c r="EEP285" s="294"/>
      <c r="EEQ285" s="294"/>
      <c r="EER285" s="294"/>
      <c r="EES285" s="294"/>
      <c r="EET285" s="294"/>
      <c r="EEU285" s="294"/>
      <c r="EEV285" s="294"/>
      <c r="EEW285" s="294"/>
      <c r="EEX285" s="294"/>
      <c r="EEY285" s="294"/>
      <c r="EEZ285" s="294"/>
      <c r="EFA285" s="294"/>
      <c r="EFB285" s="294"/>
      <c r="EFC285" s="294"/>
      <c r="EFD285" s="294"/>
      <c r="EFE285" s="294"/>
      <c r="EFF285" s="294"/>
      <c r="EFG285" s="294"/>
      <c r="EFH285" s="294"/>
      <c r="EFI285" s="294"/>
      <c r="EFJ285" s="294"/>
      <c r="EFK285" s="294"/>
      <c r="EFL285" s="294"/>
      <c r="EFM285" s="294"/>
      <c r="EFN285" s="294"/>
      <c r="EFO285" s="294"/>
      <c r="EFP285" s="294"/>
      <c r="EFQ285" s="294"/>
      <c r="EFR285" s="294"/>
      <c r="EFS285" s="294"/>
      <c r="EFT285" s="294"/>
      <c r="EFU285" s="294"/>
      <c r="EFV285" s="294"/>
      <c r="EFW285" s="294"/>
      <c r="EFX285" s="294"/>
      <c r="EFY285" s="294"/>
      <c r="EFZ285" s="294"/>
      <c r="EGA285" s="294"/>
      <c r="EGB285" s="294"/>
      <c r="EGC285" s="294"/>
      <c r="EGD285" s="294"/>
      <c r="EGE285" s="294"/>
      <c r="EGF285" s="294"/>
      <c r="EGG285" s="294"/>
      <c r="EGH285" s="294"/>
      <c r="EGI285" s="294"/>
      <c r="EGJ285" s="294"/>
      <c r="EGK285" s="294"/>
      <c r="EGL285" s="294"/>
      <c r="EGM285" s="294"/>
      <c r="EGN285" s="294"/>
      <c r="EGO285" s="294"/>
      <c r="EGP285" s="294"/>
      <c r="EGQ285" s="294"/>
      <c r="EGR285" s="294"/>
      <c r="EGS285" s="294"/>
      <c r="EGT285" s="294"/>
      <c r="EGU285" s="294"/>
      <c r="EGV285" s="294"/>
      <c r="EGW285" s="294"/>
      <c r="EGX285" s="294"/>
      <c r="EGY285" s="294"/>
      <c r="EGZ285" s="294"/>
      <c r="EHA285" s="294"/>
      <c r="EHB285" s="294"/>
      <c r="EHC285" s="294"/>
      <c r="EHD285" s="294"/>
      <c r="EHE285" s="294"/>
      <c r="EHF285" s="294"/>
      <c r="EHG285" s="294"/>
      <c r="EHH285" s="294"/>
      <c r="EHI285" s="294"/>
      <c r="EHJ285" s="294"/>
      <c r="EHK285" s="294"/>
      <c r="EHL285" s="294"/>
      <c r="EHM285" s="294"/>
      <c r="EHN285" s="294"/>
      <c r="EHO285" s="294"/>
      <c r="EHP285" s="294"/>
      <c r="EHQ285" s="294"/>
      <c r="EHR285" s="294"/>
      <c r="EHS285" s="294"/>
      <c r="EHT285" s="294"/>
      <c r="EHU285" s="294"/>
      <c r="EHV285" s="294"/>
      <c r="EHW285" s="294"/>
      <c r="EHX285" s="294"/>
      <c r="EHY285" s="294"/>
      <c r="EHZ285" s="294"/>
      <c r="EIA285" s="294"/>
      <c r="EIB285" s="294"/>
      <c r="EIC285" s="294"/>
      <c r="EID285" s="294"/>
      <c r="EIE285" s="294"/>
      <c r="EIF285" s="294"/>
      <c r="EIG285" s="294"/>
      <c r="EIH285" s="294"/>
      <c r="EII285" s="294"/>
      <c r="EIJ285" s="294"/>
      <c r="EIK285" s="294"/>
      <c r="EIL285" s="294"/>
      <c r="EIM285" s="294"/>
      <c r="EIN285" s="294"/>
      <c r="EIO285" s="294"/>
      <c r="EIP285" s="294"/>
      <c r="EIQ285" s="294"/>
      <c r="EIR285" s="294"/>
      <c r="EIS285" s="294"/>
      <c r="EIT285" s="294"/>
      <c r="EIU285" s="294"/>
      <c r="EIV285" s="294"/>
      <c r="EIW285" s="294"/>
      <c r="EIX285" s="294"/>
      <c r="EIY285" s="294"/>
      <c r="EIZ285" s="294"/>
      <c r="EJA285" s="294"/>
      <c r="EJB285" s="294"/>
      <c r="EJC285" s="294"/>
      <c r="EJD285" s="294"/>
      <c r="EJE285" s="294"/>
      <c r="EJF285" s="294"/>
      <c r="EJG285" s="294"/>
      <c r="EJH285" s="294"/>
      <c r="EJI285" s="294"/>
      <c r="EJJ285" s="294"/>
      <c r="EJK285" s="294"/>
      <c r="EJL285" s="294"/>
      <c r="EJM285" s="294"/>
      <c r="EJN285" s="294"/>
      <c r="EJO285" s="294"/>
      <c r="EJP285" s="294"/>
      <c r="EJQ285" s="294"/>
      <c r="EJR285" s="294"/>
      <c r="EJS285" s="294"/>
      <c r="EJT285" s="294"/>
      <c r="EJU285" s="294"/>
      <c r="EJV285" s="294"/>
      <c r="EJW285" s="294"/>
      <c r="EJX285" s="294"/>
      <c r="EJY285" s="294"/>
      <c r="EJZ285" s="294"/>
      <c r="EKA285" s="294"/>
      <c r="EKB285" s="294"/>
      <c r="EKC285" s="294"/>
      <c r="EKD285" s="294"/>
      <c r="EKE285" s="294"/>
      <c r="EKF285" s="294"/>
      <c r="EKG285" s="294"/>
      <c r="EKH285" s="294"/>
      <c r="EKI285" s="294"/>
      <c r="EKJ285" s="294"/>
      <c r="EKK285" s="294"/>
      <c r="EKL285" s="294"/>
      <c r="EKM285" s="294"/>
      <c r="EKN285" s="294"/>
      <c r="EKO285" s="294"/>
      <c r="EKP285" s="294"/>
      <c r="EKQ285" s="294"/>
      <c r="EKR285" s="294"/>
      <c r="EKS285" s="294"/>
      <c r="EKT285" s="294"/>
      <c r="EKU285" s="294"/>
      <c r="EKV285" s="294"/>
      <c r="EKW285" s="294"/>
      <c r="EKX285" s="294"/>
      <c r="EKY285" s="294"/>
      <c r="EKZ285" s="294"/>
      <c r="ELA285" s="294"/>
      <c r="ELB285" s="294"/>
      <c r="ELC285" s="294"/>
      <c r="ELD285" s="294"/>
      <c r="ELE285" s="294"/>
      <c r="ELF285" s="294"/>
      <c r="ELG285" s="294"/>
      <c r="ELH285" s="294"/>
      <c r="ELI285" s="294"/>
      <c r="ELJ285" s="294"/>
      <c r="ELK285" s="294"/>
      <c r="ELL285" s="294"/>
      <c r="ELM285" s="294"/>
      <c r="ELN285" s="294"/>
      <c r="ELO285" s="294"/>
      <c r="ELP285" s="294"/>
      <c r="ELQ285" s="294"/>
      <c r="ELR285" s="294"/>
      <c r="ELS285" s="294"/>
      <c r="ELT285" s="294"/>
      <c r="ELU285" s="294"/>
      <c r="ELV285" s="294"/>
      <c r="ELW285" s="294"/>
      <c r="ELX285" s="294"/>
      <c r="ELY285" s="294"/>
      <c r="ELZ285" s="294"/>
      <c r="EMA285" s="294"/>
      <c r="EMB285" s="294"/>
      <c r="EMC285" s="294"/>
      <c r="EMD285" s="294"/>
      <c r="EME285" s="294"/>
      <c r="EMF285" s="294"/>
      <c r="EMG285" s="294"/>
      <c r="EMH285" s="294"/>
      <c r="EMI285" s="294"/>
      <c r="EMJ285" s="294"/>
      <c r="EMK285" s="294"/>
      <c r="EML285" s="294"/>
      <c r="EMM285" s="294"/>
      <c r="EMN285" s="294"/>
      <c r="EMO285" s="294"/>
      <c r="EMP285" s="294"/>
      <c r="EMQ285" s="294"/>
      <c r="EMR285" s="294"/>
      <c r="EMS285" s="294"/>
      <c r="EMT285" s="294"/>
      <c r="EMU285" s="294"/>
      <c r="EMV285" s="294"/>
      <c r="EMW285" s="294"/>
      <c r="EMX285" s="294"/>
      <c r="EMY285" s="294"/>
      <c r="EMZ285" s="294"/>
      <c r="ENA285" s="294"/>
      <c r="ENB285" s="294"/>
      <c r="ENC285" s="294"/>
      <c r="END285" s="294"/>
      <c r="ENE285" s="294"/>
      <c r="ENF285" s="294"/>
      <c r="ENG285" s="294"/>
      <c r="ENH285" s="294"/>
      <c r="ENI285" s="294"/>
      <c r="ENJ285" s="294"/>
      <c r="ENK285" s="294"/>
      <c r="ENL285" s="294"/>
      <c r="ENM285" s="294"/>
      <c r="ENN285" s="294"/>
      <c r="ENO285" s="294"/>
      <c r="ENP285" s="294"/>
      <c r="ENQ285" s="294"/>
      <c r="ENR285" s="294"/>
      <c r="ENS285" s="294"/>
      <c r="ENT285" s="294"/>
      <c r="ENU285" s="294"/>
      <c r="ENV285" s="294"/>
      <c r="ENW285" s="294"/>
      <c r="ENX285" s="294"/>
      <c r="ENY285" s="294"/>
      <c r="ENZ285" s="294"/>
      <c r="EOA285" s="294"/>
      <c r="EOB285" s="294"/>
      <c r="EOC285" s="294"/>
      <c r="EOD285" s="294"/>
      <c r="EOE285" s="294"/>
      <c r="EOF285" s="294"/>
      <c r="EOG285" s="294"/>
      <c r="EOH285" s="294"/>
      <c r="EOI285" s="294"/>
      <c r="EOJ285" s="294"/>
      <c r="EOK285" s="294"/>
      <c r="EOL285" s="294"/>
      <c r="EOM285" s="294"/>
      <c r="EON285" s="294"/>
      <c r="EOO285" s="294"/>
      <c r="EOP285" s="294"/>
      <c r="EOQ285" s="294"/>
      <c r="EOR285" s="294"/>
      <c r="EOS285" s="294"/>
      <c r="EOT285" s="294"/>
      <c r="EOU285" s="294"/>
      <c r="EOV285" s="294"/>
      <c r="EOW285" s="294"/>
      <c r="EOX285" s="294"/>
      <c r="EOY285" s="294"/>
      <c r="EOZ285" s="294"/>
      <c r="EPA285" s="294"/>
      <c r="EPB285" s="294"/>
      <c r="EPC285" s="294"/>
      <c r="EPD285" s="294"/>
      <c r="EPE285" s="294"/>
      <c r="EPF285" s="294"/>
      <c r="EPG285" s="294"/>
      <c r="EPH285" s="294"/>
      <c r="EPI285" s="294"/>
      <c r="EPJ285" s="294"/>
      <c r="EPK285" s="294"/>
      <c r="EPL285" s="294"/>
      <c r="EPM285" s="294"/>
      <c r="EPN285" s="294"/>
      <c r="EPO285" s="294"/>
      <c r="EPP285" s="294"/>
      <c r="EPQ285" s="294"/>
      <c r="EPR285" s="294"/>
      <c r="EPS285" s="294"/>
      <c r="EPT285" s="294"/>
      <c r="EPU285" s="294"/>
      <c r="EPV285" s="294"/>
      <c r="EPW285" s="294"/>
      <c r="EPX285" s="294"/>
      <c r="EPY285" s="294"/>
      <c r="EPZ285" s="294"/>
      <c r="EQA285" s="294"/>
      <c r="EQB285" s="294"/>
      <c r="EQC285" s="294"/>
      <c r="EQD285" s="294"/>
      <c r="EQE285" s="294"/>
      <c r="EQF285" s="294"/>
      <c r="EQG285" s="294"/>
      <c r="EQH285" s="294"/>
      <c r="EQI285" s="294"/>
      <c r="EQJ285" s="294"/>
      <c r="EQK285" s="294"/>
      <c r="EQL285" s="294"/>
      <c r="EQM285" s="294"/>
      <c r="EQN285" s="294"/>
      <c r="EQO285" s="294"/>
      <c r="EQP285" s="294"/>
      <c r="EQQ285" s="294"/>
      <c r="EQR285" s="294"/>
      <c r="EQS285" s="294"/>
      <c r="EQT285" s="294"/>
      <c r="EQU285" s="294"/>
      <c r="EQV285" s="294"/>
      <c r="EQW285" s="294"/>
      <c r="EQX285" s="294"/>
      <c r="EQY285" s="294"/>
      <c r="EQZ285" s="294"/>
      <c r="ERA285" s="294"/>
      <c r="ERB285" s="294"/>
      <c r="ERC285" s="294"/>
      <c r="ERD285" s="294"/>
      <c r="ERE285" s="294"/>
      <c r="ERF285" s="294"/>
      <c r="ERG285" s="294"/>
      <c r="ERH285" s="294"/>
      <c r="ERI285" s="294"/>
      <c r="ERJ285" s="294"/>
      <c r="ERK285" s="294"/>
      <c r="ERL285" s="294"/>
      <c r="ERM285" s="294"/>
      <c r="ERN285" s="294"/>
      <c r="ERO285" s="294"/>
      <c r="ERP285" s="294"/>
      <c r="ERQ285" s="294"/>
      <c r="ERR285" s="294"/>
      <c r="ERS285" s="294"/>
      <c r="ERT285" s="294"/>
      <c r="ERU285" s="294"/>
      <c r="ERV285" s="294"/>
      <c r="ERW285" s="294"/>
      <c r="ERX285" s="294"/>
      <c r="ERY285" s="294"/>
      <c r="ERZ285" s="294"/>
      <c r="ESA285" s="294"/>
      <c r="ESB285" s="294"/>
      <c r="ESC285" s="294"/>
      <c r="ESD285" s="294"/>
      <c r="ESE285" s="294"/>
      <c r="ESF285" s="294"/>
      <c r="ESG285" s="294"/>
      <c r="ESH285" s="294"/>
      <c r="ESI285" s="294"/>
      <c r="ESJ285" s="294"/>
      <c r="ESK285" s="294"/>
      <c r="ESL285" s="294"/>
      <c r="ESM285" s="294"/>
      <c r="ESN285" s="294"/>
      <c r="ESO285" s="294"/>
      <c r="ESP285" s="294"/>
      <c r="ESQ285" s="294"/>
      <c r="ESR285" s="294"/>
      <c r="ESS285" s="294"/>
      <c r="EST285" s="294"/>
      <c r="ESU285" s="294"/>
      <c r="ESV285" s="294"/>
      <c r="ESW285" s="294"/>
      <c r="ESX285" s="294"/>
      <c r="ESY285" s="294"/>
      <c r="ESZ285" s="294"/>
      <c r="ETA285" s="294"/>
      <c r="ETB285" s="294"/>
      <c r="ETC285" s="294"/>
      <c r="ETD285" s="294"/>
      <c r="ETE285" s="294"/>
      <c r="ETF285" s="294"/>
      <c r="ETG285" s="294"/>
      <c r="ETH285" s="294"/>
      <c r="ETI285" s="294"/>
      <c r="ETJ285" s="294"/>
      <c r="ETK285" s="294"/>
      <c r="ETL285" s="294"/>
      <c r="ETM285" s="294"/>
      <c r="ETN285" s="294"/>
      <c r="ETO285" s="294"/>
      <c r="ETP285" s="294"/>
      <c r="ETQ285" s="294"/>
      <c r="ETR285" s="294"/>
      <c r="ETS285" s="294"/>
      <c r="ETT285" s="294"/>
      <c r="ETU285" s="294"/>
      <c r="ETV285" s="294"/>
      <c r="ETW285" s="294"/>
      <c r="ETX285" s="294"/>
      <c r="ETY285" s="294"/>
      <c r="ETZ285" s="294"/>
      <c r="EUA285" s="294"/>
      <c r="EUB285" s="294"/>
      <c r="EUC285" s="294"/>
      <c r="EUD285" s="294"/>
      <c r="EUE285" s="294"/>
      <c r="EUF285" s="294"/>
      <c r="EUG285" s="294"/>
      <c r="EUH285" s="294"/>
      <c r="EUI285" s="294"/>
      <c r="EUJ285" s="294"/>
      <c r="EUK285" s="294"/>
      <c r="EUL285" s="294"/>
      <c r="EUM285" s="294"/>
      <c r="EUN285" s="294"/>
      <c r="EUO285" s="294"/>
      <c r="EUP285" s="294"/>
      <c r="EUQ285" s="294"/>
      <c r="EUR285" s="294"/>
      <c r="EUS285" s="294"/>
      <c r="EUT285" s="294"/>
      <c r="EUU285" s="294"/>
      <c r="EUV285" s="294"/>
      <c r="EUW285" s="294"/>
      <c r="EUX285" s="294"/>
      <c r="EUY285" s="294"/>
      <c r="EUZ285" s="294"/>
      <c r="EVA285" s="294"/>
      <c r="EVB285" s="294"/>
      <c r="EVC285" s="294"/>
      <c r="EVD285" s="294"/>
      <c r="EVE285" s="294"/>
      <c r="EVF285" s="294"/>
      <c r="EVG285" s="294"/>
      <c r="EVH285" s="294"/>
      <c r="EVI285" s="294"/>
      <c r="EVJ285" s="294"/>
      <c r="EVK285" s="294"/>
      <c r="EVL285" s="294"/>
      <c r="EVM285" s="294"/>
      <c r="EVN285" s="294"/>
      <c r="EVO285" s="294"/>
      <c r="EVP285" s="294"/>
      <c r="EVQ285" s="294"/>
      <c r="EVR285" s="294"/>
      <c r="EVS285" s="294"/>
      <c r="EVT285" s="294"/>
      <c r="EVU285" s="294"/>
      <c r="EVV285" s="294"/>
      <c r="EVW285" s="294"/>
      <c r="EVX285" s="294"/>
      <c r="EVY285" s="294"/>
      <c r="EVZ285" s="294"/>
      <c r="EWA285" s="294"/>
      <c r="EWB285" s="294"/>
      <c r="EWC285" s="294"/>
      <c r="EWD285" s="294"/>
      <c r="EWE285" s="294"/>
      <c r="EWF285" s="294"/>
      <c r="EWG285" s="294"/>
      <c r="EWH285" s="294"/>
      <c r="EWI285" s="294"/>
      <c r="EWJ285" s="294"/>
      <c r="EWK285" s="294"/>
      <c r="EWL285" s="294"/>
      <c r="EWM285" s="294"/>
      <c r="EWN285" s="294"/>
      <c r="EWO285" s="294"/>
      <c r="EWP285" s="294"/>
      <c r="EWQ285" s="294"/>
      <c r="EWR285" s="294"/>
      <c r="EWS285" s="294"/>
      <c r="EWT285" s="294"/>
      <c r="EWU285" s="294"/>
      <c r="EWV285" s="294"/>
      <c r="EWW285" s="294"/>
      <c r="EWX285" s="294"/>
      <c r="EWY285" s="294"/>
      <c r="EWZ285" s="294"/>
      <c r="EXA285" s="294"/>
      <c r="EXB285" s="294"/>
      <c r="EXC285" s="294"/>
      <c r="EXD285" s="294"/>
      <c r="EXE285" s="294"/>
      <c r="EXF285" s="294"/>
      <c r="EXG285" s="294"/>
      <c r="EXH285" s="294"/>
      <c r="EXI285" s="294"/>
      <c r="EXJ285" s="294"/>
      <c r="EXK285" s="294"/>
      <c r="EXL285" s="294"/>
      <c r="EXM285" s="294"/>
      <c r="EXN285" s="294"/>
      <c r="EXO285" s="294"/>
      <c r="EXP285" s="294"/>
      <c r="EXQ285" s="294"/>
      <c r="EXR285" s="294"/>
      <c r="EXS285" s="294"/>
      <c r="EXT285" s="294"/>
      <c r="EXU285" s="294"/>
      <c r="EXV285" s="294"/>
      <c r="EXW285" s="294"/>
      <c r="EXX285" s="294"/>
      <c r="EXY285" s="294"/>
      <c r="EXZ285" s="294"/>
      <c r="EYA285" s="294"/>
      <c r="EYB285" s="294"/>
      <c r="EYC285" s="294"/>
      <c r="EYD285" s="294"/>
      <c r="EYE285" s="294"/>
      <c r="EYF285" s="294"/>
      <c r="EYG285" s="294"/>
      <c r="EYH285" s="294"/>
      <c r="EYI285" s="294"/>
      <c r="EYJ285" s="294"/>
      <c r="EYK285" s="294"/>
      <c r="EYL285" s="294"/>
      <c r="EYM285" s="294"/>
      <c r="EYN285" s="294"/>
      <c r="EYO285" s="294"/>
      <c r="EYP285" s="294"/>
      <c r="EYQ285" s="294"/>
      <c r="EYR285" s="294"/>
      <c r="EYS285" s="294"/>
      <c r="EYT285" s="294"/>
      <c r="EYU285" s="294"/>
      <c r="EYV285" s="294"/>
      <c r="EYW285" s="294"/>
      <c r="EYX285" s="294"/>
      <c r="EYY285" s="294"/>
      <c r="EYZ285" s="294"/>
      <c r="EZA285" s="294"/>
      <c r="EZB285" s="294"/>
      <c r="EZC285" s="294"/>
      <c r="EZD285" s="294"/>
      <c r="EZE285" s="294"/>
      <c r="EZF285" s="294"/>
      <c r="EZG285" s="294"/>
      <c r="EZH285" s="294"/>
      <c r="EZI285" s="294"/>
      <c r="EZJ285" s="294"/>
      <c r="EZK285" s="294"/>
      <c r="EZL285" s="294"/>
      <c r="EZM285" s="294"/>
      <c r="EZN285" s="294"/>
      <c r="EZO285" s="294"/>
      <c r="EZP285" s="294"/>
      <c r="EZQ285" s="294"/>
      <c r="EZR285" s="294"/>
      <c r="EZS285" s="294"/>
      <c r="EZT285" s="294"/>
      <c r="EZU285" s="294"/>
      <c r="EZV285" s="294"/>
      <c r="EZW285" s="294"/>
      <c r="EZX285" s="294"/>
      <c r="EZY285" s="294"/>
      <c r="EZZ285" s="294"/>
      <c r="FAA285" s="294"/>
      <c r="FAB285" s="294"/>
      <c r="FAC285" s="294"/>
      <c r="FAD285" s="294"/>
      <c r="FAE285" s="294"/>
      <c r="FAF285" s="294"/>
      <c r="FAG285" s="294"/>
      <c r="FAH285" s="294"/>
      <c r="FAI285" s="294"/>
      <c r="FAJ285" s="294"/>
      <c r="FAK285" s="294"/>
      <c r="FAL285" s="294"/>
      <c r="FAM285" s="294"/>
      <c r="FAN285" s="294"/>
      <c r="FAO285" s="294"/>
      <c r="FAP285" s="294"/>
      <c r="FAQ285" s="294"/>
      <c r="FAR285" s="294"/>
      <c r="FAS285" s="294"/>
      <c r="FAT285" s="294"/>
      <c r="FAU285" s="294"/>
      <c r="FAV285" s="294"/>
      <c r="FAW285" s="294"/>
      <c r="FAX285" s="294"/>
      <c r="FAY285" s="294"/>
      <c r="FAZ285" s="294"/>
      <c r="FBA285" s="294"/>
      <c r="FBB285" s="294"/>
      <c r="FBC285" s="294"/>
      <c r="FBD285" s="294"/>
      <c r="FBE285" s="294"/>
      <c r="FBF285" s="294"/>
      <c r="FBG285" s="294"/>
      <c r="FBH285" s="294"/>
      <c r="FBI285" s="294"/>
      <c r="FBJ285" s="294"/>
      <c r="FBK285" s="294"/>
      <c r="FBL285" s="294"/>
      <c r="FBM285" s="294"/>
      <c r="FBN285" s="294"/>
      <c r="FBO285" s="294"/>
      <c r="FBP285" s="294"/>
      <c r="FBQ285" s="294"/>
      <c r="FBR285" s="294"/>
      <c r="FBS285" s="294"/>
      <c r="FBT285" s="294"/>
      <c r="FBU285" s="294"/>
      <c r="FBV285" s="294"/>
      <c r="FBW285" s="294"/>
      <c r="FBX285" s="294"/>
      <c r="FBY285" s="294"/>
      <c r="FBZ285" s="294"/>
      <c r="FCA285" s="294"/>
      <c r="FCB285" s="294"/>
      <c r="FCC285" s="294"/>
      <c r="FCD285" s="294"/>
      <c r="FCE285" s="294"/>
      <c r="FCF285" s="294"/>
      <c r="FCG285" s="294"/>
      <c r="FCH285" s="294"/>
      <c r="FCI285" s="294"/>
      <c r="FCJ285" s="294"/>
      <c r="FCK285" s="294"/>
      <c r="FCL285" s="294"/>
      <c r="FCM285" s="294"/>
      <c r="FCN285" s="294"/>
      <c r="FCO285" s="294"/>
      <c r="FCP285" s="294"/>
      <c r="FCQ285" s="294"/>
      <c r="FCR285" s="294"/>
      <c r="FCS285" s="294"/>
      <c r="FCT285" s="294"/>
      <c r="FCU285" s="294"/>
      <c r="FCV285" s="294"/>
      <c r="FCW285" s="294"/>
      <c r="FCX285" s="294"/>
      <c r="FCY285" s="294"/>
      <c r="FCZ285" s="294"/>
      <c r="FDA285" s="294"/>
      <c r="FDB285" s="294"/>
      <c r="FDC285" s="294"/>
      <c r="FDD285" s="294"/>
      <c r="FDE285" s="294"/>
      <c r="FDF285" s="294"/>
      <c r="FDG285" s="294"/>
      <c r="FDH285" s="294"/>
      <c r="FDI285" s="294"/>
      <c r="FDJ285" s="294"/>
      <c r="FDK285" s="294"/>
      <c r="FDL285" s="294"/>
      <c r="FDM285" s="294"/>
      <c r="FDN285" s="294"/>
      <c r="FDO285" s="294"/>
      <c r="FDP285" s="294"/>
      <c r="FDQ285" s="294"/>
      <c r="FDR285" s="294"/>
      <c r="FDS285" s="294"/>
      <c r="FDT285" s="294"/>
      <c r="FDU285" s="294"/>
      <c r="FDV285" s="294"/>
      <c r="FDW285" s="294"/>
      <c r="FDX285" s="294"/>
      <c r="FDY285" s="294"/>
      <c r="FDZ285" s="294"/>
      <c r="FEA285" s="294"/>
      <c r="FEB285" s="294"/>
      <c r="FEC285" s="294"/>
      <c r="FED285" s="294"/>
      <c r="FEE285" s="294"/>
      <c r="FEF285" s="294"/>
      <c r="FEG285" s="294"/>
      <c r="FEH285" s="294"/>
      <c r="FEI285" s="294"/>
      <c r="FEJ285" s="294"/>
      <c r="FEK285" s="294"/>
      <c r="FEL285" s="294"/>
      <c r="FEM285" s="294"/>
      <c r="FEN285" s="294"/>
      <c r="FEO285" s="294"/>
      <c r="FEP285" s="294"/>
      <c r="FEQ285" s="294"/>
      <c r="FER285" s="294"/>
      <c r="FES285" s="294"/>
      <c r="FET285" s="294"/>
      <c r="FEU285" s="294"/>
      <c r="FEV285" s="294"/>
      <c r="FEW285" s="294"/>
      <c r="FEX285" s="294"/>
      <c r="FEY285" s="294"/>
      <c r="FEZ285" s="294"/>
      <c r="FFA285" s="294"/>
      <c r="FFB285" s="294"/>
      <c r="FFC285" s="294"/>
      <c r="FFD285" s="294"/>
      <c r="FFE285" s="294"/>
      <c r="FFF285" s="294"/>
      <c r="FFG285" s="294"/>
      <c r="FFH285" s="294"/>
      <c r="FFI285" s="294"/>
      <c r="FFJ285" s="294"/>
      <c r="FFK285" s="294"/>
      <c r="FFL285" s="294"/>
      <c r="FFM285" s="294"/>
      <c r="FFN285" s="294"/>
      <c r="FFO285" s="294"/>
      <c r="FFP285" s="294"/>
      <c r="FFQ285" s="294"/>
      <c r="FFR285" s="294"/>
      <c r="FFS285" s="294"/>
      <c r="FFT285" s="294"/>
      <c r="FFU285" s="294"/>
      <c r="FFV285" s="294"/>
      <c r="FFW285" s="294"/>
      <c r="FFX285" s="294"/>
      <c r="FFY285" s="294"/>
      <c r="FFZ285" s="294"/>
      <c r="FGA285" s="294"/>
      <c r="FGB285" s="294"/>
      <c r="FGC285" s="294"/>
      <c r="FGD285" s="294"/>
      <c r="FGE285" s="294"/>
      <c r="FGF285" s="294"/>
      <c r="FGG285" s="294"/>
      <c r="FGH285" s="294"/>
      <c r="FGI285" s="294"/>
      <c r="FGJ285" s="294"/>
      <c r="FGK285" s="294"/>
      <c r="FGL285" s="294"/>
      <c r="FGM285" s="294"/>
      <c r="FGN285" s="294"/>
      <c r="FGO285" s="294"/>
      <c r="FGP285" s="294"/>
      <c r="FGQ285" s="294"/>
      <c r="FGR285" s="294"/>
      <c r="FGS285" s="294"/>
      <c r="FGT285" s="294"/>
      <c r="FGU285" s="294"/>
      <c r="FGV285" s="294"/>
      <c r="FGW285" s="294"/>
      <c r="FGX285" s="294"/>
      <c r="FGY285" s="294"/>
      <c r="FGZ285" s="294"/>
      <c r="FHA285" s="294"/>
      <c r="FHB285" s="294"/>
      <c r="FHC285" s="294"/>
      <c r="FHD285" s="294"/>
      <c r="FHE285" s="294"/>
      <c r="FHF285" s="294"/>
      <c r="FHG285" s="294"/>
      <c r="FHH285" s="294"/>
      <c r="FHI285" s="294"/>
      <c r="FHJ285" s="294"/>
      <c r="FHK285" s="294"/>
      <c r="FHL285" s="294"/>
      <c r="FHM285" s="294"/>
      <c r="FHN285" s="294"/>
      <c r="FHO285" s="294"/>
      <c r="FHP285" s="294"/>
      <c r="FHQ285" s="294"/>
      <c r="FHR285" s="294"/>
      <c r="FHS285" s="294"/>
      <c r="FHT285" s="294"/>
      <c r="FHU285" s="294"/>
      <c r="FHV285" s="294"/>
      <c r="FHW285" s="294"/>
      <c r="FHX285" s="294"/>
      <c r="FHY285" s="294"/>
      <c r="FHZ285" s="294"/>
      <c r="FIA285" s="294"/>
      <c r="FIB285" s="294"/>
      <c r="FIC285" s="294"/>
      <c r="FID285" s="294"/>
      <c r="FIE285" s="294"/>
      <c r="FIF285" s="294"/>
      <c r="FIG285" s="294"/>
      <c r="FIH285" s="294"/>
      <c r="FII285" s="294"/>
      <c r="FIJ285" s="294"/>
      <c r="FIK285" s="294"/>
      <c r="FIL285" s="294"/>
      <c r="FIM285" s="294"/>
      <c r="FIN285" s="294"/>
      <c r="FIO285" s="294"/>
      <c r="FIP285" s="294"/>
      <c r="FIQ285" s="294"/>
      <c r="FIR285" s="294"/>
      <c r="FIS285" s="294"/>
      <c r="FIT285" s="294"/>
      <c r="FIU285" s="294"/>
      <c r="FIV285" s="294"/>
      <c r="FIW285" s="294"/>
      <c r="FIX285" s="294"/>
      <c r="FIY285" s="294"/>
      <c r="FIZ285" s="294"/>
      <c r="FJA285" s="294"/>
      <c r="FJB285" s="294"/>
      <c r="FJC285" s="294"/>
      <c r="FJD285" s="294"/>
      <c r="FJE285" s="294"/>
      <c r="FJF285" s="294"/>
      <c r="FJG285" s="294"/>
      <c r="FJH285" s="294"/>
      <c r="FJI285" s="294"/>
      <c r="FJJ285" s="294"/>
      <c r="FJK285" s="294"/>
      <c r="FJL285" s="294"/>
      <c r="FJM285" s="294"/>
      <c r="FJN285" s="294"/>
      <c r="FJO285" s="294"/>
      <c r="FJP285" s="294"/>
      <c r="FJQ285" s="294"/>
      <c r="FJR285" s="294"/>
      <c r="FJS285" s="294"/>
      <c r="FJT285" s="294"/>
      <c r="FJU285" s="294"/>
      <c r="FJV285" s="294"/>
      <c r="FJW285" s="294"/>
      <c r="FJX285" s="294"/>
      <c r="FJY285" s="294"/>
      <c r="FJZ285" s="294"/>
      <c r="FKA285" s="294"/>
      <c r="FKB285" s="294"/>
      <c r="FKC285" s="294"/>
      <c r="FKD285" s="294"/>
      <c r="FKE285" s="294"/>
      <c r="FKF285" s="294"/>
      <c r="FKG285" s="294"/>
      <c r="FKH285" s="294"/>
      <c r="FKI285" s="294"/>
      <c r="FKJ285" s="294"/>
      <c r="FKK285" s="294"/>
      <c r="FKL285" s="294"/>
      <c r="FKM285" s="294"/>
      <c r="FKN285" s="294"/>
      <c r="FKO285" s="294"/>
      <c r="FKP285" s="294"/>
      <c r="FKQ285" s="294"/>
      <c r="FKR285" s="294"/>
      <c r="FKS285" s="294"/>
      <c r="FKT285" s="294"/>
      <c r="FKU285" s="294"/>
      <c r="FKV285" s="294"/>
      <c r="FKW285" s="294"/>
      <c r="FKX285" s="294"/>
      <c r="FKY285" s="294"/>
      <c r="FKZ285" s="294"/>
      <c r="FLA285" s="294"/>
      <c r="FLB285" s="294"/>
      <c r="FLC285" s="294"/>
      <c r="FLD285" s="294"/>
      <c r="FLE285" s="294"/>
      <c r="FLF285" s="294"/>
      <c r="FLG285" s="294"/>
      <c r="FLH285" s="294"/>
      <c r="FLI285" s="294"/>
      <c r="FLJ285" s="294"/>
      <c r="FLK285" s="294"/>
      <c r="FLL285" s="294"/>
      <c r="FLM285" s="294"/>
      <c r="FLN285" s="294"/>
      <c r="FLO285" s="294"/>
      <c r="FLP285" s="294"/>
      <c r="FLQ285" s="294"/>
      <c r="FLR285" s="294"/>
      <c r="FLS285" s="294"/>
      <c r="FLT285" s="294"/>
      <c r="FLU285" s="294"/>
      <c r="FLV285" s="294"/>
      <c r="FLW285" s="294"/>
      <c r="FLX285" s="294"/>
      <c r="FLY285" s="294"/>
      <c r="FLZ285" s="294"/>
      <c r="FMA285" s="294"/>
      <c r="FMB285" s="294"/>
      <c r="FMC285" s="294"/>
      <c r="FMD285" s="294"/>
      <c r="FME285" s="294"/>
      <c r="FMF285" s="294"/>
      <c r="FMG285" s="294"/>
      <c r="FMH285" s="294"/>
      <c r="FMI285" s="294"/>
      <c r="FMJ285" s="294"/>
      <c r="FMK285" s="294"/>
      <c r="FML285" s="294"/>
      <c r="FMM285" s="294"/>
      <c r="FMN285" s="294"/>
      <c r="FMO285" s="294"/>
      <c r="FMP285" s="294"/>
      <c r="FMQ285" s="294"/>
      <c r="FMR285" s="294"/>
      <c r="FMS285" s="294"/>
      <c r="FMT285" s="294"/>
      <c r="FMU285" s="294"/>
      <c r="FMV285" s="294"/>
      <c r="FMW285" s="294"/>
      <c r="FMX285" s="294"/>
      <c r="FMY285" s="294"/>
      <c r="FMZ285" s="294"/>
      <c r="FNA285" s="294"/>
      <c r="FNB285" s="294"/>
      <c r="FNC285" s="294"/>
      <c r="FND285" s="294"/>
      <c r="FNE285" s="294"/>
      <c r="FNF285" s="294"/>
      <c r="FNG285" s="294"/>
      <c r="FNH285" s="294"/>
      <c r="FNI285" s="294"/>
      <c r="FNJ285" s="294"/>
      <c r="FNK285" s="294"/>
      <c r="FNL285" s="294"/>
      <c r="FNM285" s="294"/>
      <c r="FNN285" s="294"/>
      <c r="FNO285" s="294"/>
      <c r="FNP285" s="294"/>
      <c r="FNQ285" s="294"/>
      <c r="FNR285" s="294"/>
      <c r="FNS285" s="294"/>
      <c r="FNT285" s="294"/>
      <c r="FNU285" s="294"/>
      <c r="FNV285" s="294"/>
      <c r="FNW285" s="294"/>
      <c r="FNX285" s="294"/>
      <c r="FNY285" s="294"/>
      <c r="FNZ285" s="294"/>
      <c r="FOA285" s="294"/>
      <c r="FOB285" s="294"/>
      <c r="FOC285" s="294"/>
      <c r="FOD285" s="294"/>
      <c r="FOE285" s="294"/>
      <c r="FOF285" s="294"/>
      <c r="FOG285" s="294"/>
      <c r="FOH285" s="294"/>
      <c r="FOI285" s="294"/>
      <c r="FOJ285" s="294"/>
      <c r="FOK285" s="294"/>
      <c r="FOL285" s="294"/>
      <c r="FOM285" s="294"/>
      <c r="FON285" s="294"/>
      <c r="FOO285" s="294"/>
      <c r="FOP285" s="294"/>
      <c r="FOQ285" s="294"/>
      <c r="FOR285" s="294"/>
      <c r="FOS285" s="294"/>
      <c r="FOT285" s="294"/>
      <c r="FOU285" s="294"/>
      <c r="FOV285" s="294"/>
      <c r="FOW285" s="294"/>
      <c r="FOX285" s="294"/>
      <c r="FOY285" s="294"/>
      <c r="FOZ285" s="294"/>
      <c r="FPA285" s="294"/>
      <c r="FPB285" s="294"/>
      <c r="FPC285" s="294"/>
      <c r="FPD285" s="294"/>
      <c r="FPE285" s="294"/>
      <c r="FPF285" s="294"/>
      <c r="FPG285" s="294"/>
      <c r="FPH285" s="294"/>
      <c r="FPI285" s="294"/>
      <c r="FPJ285" s="294"/>
      <c r="FPK285" s="294"/>
      <c r="FPL285" s="294"/>
      <c r="FPM285" s="294"/>
      <c r="FPN285" s="294"/>
      <c r="FPO285" s="294"/>
      <c r="FPP285" s="294"/>
      <c r="FPQ285" s="294"/>
      <c r="FPR285" s="294"/>
      <c r="FPS285" s="294"/>
      <c r="FPT285" s="294"/>
      <c r="FPU285" s="294"/>
      <c r="FPV285" s="294"/>
      <c r="FPW285" s="294"/>
      <c r="FPX285" s="294"/>
      <c r="FPY285" s="294"/>
      <c r="FPZ285" s="294"/>
      <c r="FQA285" s="294"/>
      <c r="FQB285" s="294"/>
      <c r="FQC285" s="294"/>
      <c r="FQD285" s="294"/>
      <c r="FQE285" s="294"/>
      <c r="FQF285" s="294"/>
      <c r="FQG285" s="294"/>
      <c r="FQH285" s="294"/>
      <c r="FQI285" s="294"/>
      <c r="FQJ285" s="294"/>
      <c r="FQK285" s="294"/>
      <c r="FQL285" s="294"/>
      <c r="FQM285" s="294"/>
      <c r="FQN285" s="294"/>
      <c r="FQO285" s="294"/>
      <c r="FQP285" s="294"/>
      <c r="FQQ285" s="294"/>
      <c r="FQR285" s="294"/>
      <c r="FQS285" s="294"/>
      <c r="FQT285" s="294"/>
      <c r="FQU285" s="294"/>
      <c r="FQV285" s="294"/>
      <c r="FQW285" s="294"/>
      <c r="FQX285" s="294"/>
      <c r="FQY285" s="294"/>
      <c r="FQZ285" s="294"/>
      <c r="FRA285" s="294"/>
      <c r="FRB285" s="294"/>
      <c r="FRC285" s="294"/>
      <c r="FRD285" s="294"/>
      <c r="FRE285" s="294"/>
      <c r="FRF285" s="294"/>
      <c r="FRG285" s="294"/>
      <c r="FRH285" s="294"/>
      <c r="FRI285" s="294"/>
      <c r="FRJ285" s="294"/>
      <c r="FRK285" s="294"/>
      <c r="FRL285" s="294"/>
      <c r="FRM285" s="294"/>
      <c r="FRN285" s="294"/>
      <c r="FRO285" s="294"/>
      <c r="FRP285" s="294"/>
      <c r="FRQ285" s="294"/>
      <c r="FRR285" s="294"/>
      <c r="FRS285" s="294"/>
      <c r="FRT285" s="294"/>
      <c r="FRU285" s="294"/>
      <c r="FRV285" s="294"/>
      <c r="FRW285" s="294"/>
      <c r="FRX285" s="294"/>
      <c r="FRY285" s="294"/>
      <c r="FRZ285" s="294"/>
      <c r="FSA285" s="294"/>
      <c r="FSB285" s="294"/>
      <c r="FSC285" s="294"/>
      <c r="FSD285" s="294"/>
      <c r="FSE285" s="294"/>
      <c r="FSF285" s="294"/>
      <c r="FSG285" s="294"/>
      <c r="FSH285" s="294"/>
      <c r="FSI285" s="294"/>
      <c r="FSJ285" s="294"/>
      <c r="FSK285" s="294"/>
      <c r="FSL285" s="294"/>
      <c r="FSM285" s="294"/>
      <c r="FSN285" s="294"/>
      <c r="FSO285" s="294"/>
      <c r="FSP285" s="294"/>
      <c r="FSQ285" s="294"/>
      <c r="FSR285" s="294"/>
      <c r="FSS285" s="294"/>
      <c r="FST285" s="294"/>
      <c r="FSU285" s="294"/>
      <c r="FSV285" s="294"/>
      <c r="FSW285" s="294"/>
      <c r="FSX285" s="294"/>
      <c r="FSY285" s="294"/>
      <c r="FSZ285" s="294"/>
      <c r="FTA285" s="294"/>
      <c r="FTB285" s="294"/>
      <c r="FTC285" s="294"/>
      <c r="FTD285" s="294"/>
      <c r="FTE285" s="294"/>
      <c r="FTF285" s="294"/>
      <c r="FTG285" s="294"/>
      <c r="FTH285" s="294"/>
      <c r="FTI285" s="294"/>
      <c r="FTJ285" s="294"/>
      <c r="FTK285" s="294"/>
      <c r="FTL285" s="294"/>
      <c r="FTM285" s="294"/>
      <c r="FTN285" s="294"/>
      <c r="FTO285" s="294"/>
      <c r="FTP285" s="294"/>
      <c r="FTQ285" s="294"/>
      <c r="FTR285" s="294"/>
      <c r="FTS285" s="294"/>
      <c r="FTT285" s="294"/>
      <c r="FTU285" s="294"/>
      <c r="FTV285" s="294"/>
      <c r="FTW285" s="294"/>
      <c r="FTX285" s="294"/>
      <c r="FTY285" s="294"/>
      <c r="FTZ285" s="294"/>
      <c r="FUA285" s="294"/>
      <c r="FUB285" s="294"/>
      <c r="FUC285" s="294"/>
      <c r="FUD285" s="294"/>
      <c r="FUE285" s="294"/>
      <c r="FUF285" s="294"/>
      <c r="FUG285" s="294"/>
      <c r="FUH285" s="294"/>
      <c r="FUI285" s="294"/>
      <c r="FUJ285" s="294"/>
      <c r="FUK285" s="294"/>
      <c r="FUL285" s="294"/>
      <c r="FUM285" s="294"/>
      <c r="FUN285" s="294"/>
      <c r="FUO285" s="294"/>
      <c r="FUP285" s="294"/>
      <c r="FUQ285" s="294"/>
      <c r="FUR285" s="294"/>
      <c r="FUS285" s="294"/>
      <c r="FUT285" s="294"/>
      <c r="FUU285" s="294"/>
      <c r="FUV285" s="294"/>
      <c r="FUW285" s="294"/>
      <c r="FUX285" s="294"/>
      <c r="FUY285" s="294"/>
      <c r="FUZ285" s="294"/>
      <c r="FVA285" s="294"/>
      <c r="FVB285" s="294"/>
      <c r="FVC285" s="294"/>
      <c r="FVD285" s="294"/>
      <c r="FVE285" s="294"/>
      <c r="FVF285" s="294"/>
      <c r="FVG285" s="294"/>
      <c r="FVH285" s="294"/>
      <c r="FVI285" s="294"/>
      <c r="FVJ285" s="294"/>
      <c r="FVK285" s="294"/>
      <c r="FVL285" s="294"/>
      <c r="FVM285" s="294"/>
      <c r="FVN285" s="294"/>
      <c r="FVO285" s="294"/>
      <c r="FVP285" s="294"/>
      <c r="FVQ285" s="294"/>
      <c r="FVR285" s="294"/>
      <c r="FVS285" s="294"/>
      <c r="FVT285" s="294"/>
      <c r="FVU285" s="294"/>
      <c r="FVV285" s="294"/>
      <c r="FVW285" s="294"/>
      <c r="FVX285" s="294"/>
      <c r="FVY285" s="294"/>
      <c r="FVZ285" s="294"/>
      <c r="FWA285" s="294"/>
      <c r="FWB285" s="294"/>
      <c r="FWC285" s="294"/>
      <c r="FWD285" s="294"/>
      <c r="FWE285" s="294"/>
      <c r="FWF285" s="294"/>
      <c r="FWG285" s="294"/>
      <c r="FWH285" s="294"/>
      <c r="FWI285" s="294"/>
      <c r="FWJ285" s="294"/>
      <c r="FWK285" s="294"/>
      <c r="FWL285" s="294"/>
      <c r="FWM285" s="294"/>
      <c r="FWN285" s="294"/>
      <c r="FWO285" s="294"/>
      <c r="FWP285" s="294"/>
      <c r="FWQ285" s="294"/>
      <c r="FWR285" s="294"/>
      <c r="FWS285" s="294"/>
      <c r="FWT285" s="294"/>
      <c r="FWU285" s="294"/>
      <c r="FWV285" s="294"/>
      <c r="FWW285" s="294"/>
      <c r="FWX285" s="294"/>
      <c r="FWY285" s="294"/>
      <c r="FWZ285" s="294"/>
      <c r="FXA285" s="294"/>
      <c r="FXB285" s="294"/>
      <c r="FXC285" s="294"/>
      <c r="FXD285" s="294"/>
      <c r="FXE285" s="294"/>
      <c r="FXF285" s="294"/>
      <c r="FXG285" s="294"/>
      <c r="FXH285" s="294"/>
      <c r="FXI285" s="294"/>
      <c r="FXJ285" s="294"/>
      <c r="FXK285" s="294"/>
      <c r="FXL285" s="294"/>
      <c r="FXM285" s="294"/>
      <c r="FXN285" s="294"/>
      <c r="FXO285" s="294"/>
      <c r="FXP285" s="294"/>
      <c r="FXQ285" s="294"/>
      <c r="FXR285" s="294"/>
      <c r="FXS285" s="294"/>
      <c r="FXT285" s="294"/>
      <c r="FXU285" s="294"/>
      <c r="FXV285" s="294"/>
      <c r="FXW285" s="294"/>
      <c r="FXX285" s="294"/>
      <c r="FXY285" s="294"/>
      <c r="FXZ285" s="294"/>
      <c r="FYA285" s="294"/>
      <c r="FYB285" s="294"/>
      <c r="FYC285" s="294"/>
      <c r="FYD285" s="294"/>
      <c r="FYE285" s="294"/>
      <c r="FYF285" s="294"/>
      <c r="FYG285" s="294"/>
      <c r="FYH285" s="294"/>
      <c r="FYI285" s="294"/>
      <c r="FYJ285" s="294"/>
      <c r="FYK285" s="294"/>
      <c r="FYL285" s="294"/>
      <c r="FYM285" s="294"/>
      <c r="FYN285" s="294"/>
      <c r="FYO285" s="294"/>
      <c r="FYP285" s="294"/>
      <c r="FYQ285" s="294"/>
      <c r="FYR285" s="294"/>
      <c r="FYS285" s="294"/>
      <c r="FYT285" s="294"/>
      <c r="FYU285" s="294"/>
      <c r="FYV285" s="294"/>
      <c r="FYW285" s="294"/>
      <c r="FYX285" s="294"/>
      <c r="FYY285" s="294"/>
      <c r="FYZ285" s="294"/>
      <c r="FZA285" s="294"/>
      <c r="FZB285" s="294"/>
      <c r="FZC285" s="294"/>
      <c r="FZD285" s="294"/>
      <c r="FZE285" s="294"/>
      <c r="FZF285" s="294"/>
      <c r="FZG285" s="294"/>
      <c r="FZH285" s="294"/>
      <c r="FZI285" s="294"/>
      <c r="FZJ285" s="294"/>
      <c r="FZK285" s="294"/>
      <c r="FZL285" s="294"/>
      <c r="FZM285" s="294"/>
      <c r="FZN285" s="294"/>
      <c r="FZO285" s="294"/>
      <c r="FZP285" s="294"/>
      <c r="FZQ285" s="294"/>
      <c r="FZR285" s="294"/>
      <c r="FZS285" s="294"/>
      <c r="FZT285" s="294"/>
      <c r="FZU285" s="294"/>
      <c r="FZV285" s="294"/>
      <c r="FZW285" s="294"/>
      <c r="FZX285" s="294"/>
      <c r="FZY285" s="294"/>
      <c r="FZZ285" s="294"/>
      <c r="GAA285" s="294"/>
      <c r="GAB285" s="294"/>
      <c r="GAC285" s="294"/>
      <c r="GAD285" s="294"/>
      <c r="GAE285" s="294"/>
      <c r="GAF285" s="294"/>
      <c r="GAG285" s="294"/>
      <c r="GAH285" s="294"/>
      <c r="GAI285" s="294"/>
      <c r="GAJ285" s="294"/>
      <c r="GAK285" s="294"/>
      <c r="GAL285" s="294"/>
      <c r="GAM285" s="294"/>
      <c r="GAN285" s="294"/>
      <c r="GAO285" s="294"/>
      <c r="GAP285" s="294"/>
      <c r="GAQ285" s="294"/>
      <c r="GAR285" s="294"/>
      <c r="GAS285" s="294"/>
      <c r="GAT285" s="294"/>
      <c r="GAU285" s="294"/>
      <c r="GAV285" s="294"/>
      <c r="GAW285" s="294"/>
      <c r="GAX285" s="294"/>
      <c r="GAY285" s="294"/>
      <c r="GAZ285" s="294"/>
      <c r="GBA285" s="294"/>
      <c r="GBB285" s="294"/>
      <c r="GBC285" s="294"/>
      <c r="GBD285" s="294"/>
      <c r="GBE285" s="294"/>
      <c r="GBF285" s="294"/>
      <c r="GBG285" s="294"/>
      <c r="GBH285" s="294"/>
      <c r="GBI285" s="294"/>
      <c r="GBJ285" s="294"/>
      <c r="GBK285" s="294"/>
      <c r="GBL285" s="294"/>
      <c r="GBM285" s="294"/>
      <c r="GBN285" s="294"/>
      <c r="GBO285" s="294"/>
      <c r="GBP285" s="294"/>
      <c r="GBQ285" s="294"/>
      <c r="GBR285" s="294"/>
      <c r="GBS285" s="294"/>
      <c r="GBT285" s="294"/>
      <c r="GBU285" s="294"/>
      <c r="GBV285" s="294"/>
      <c r="GBW285" s="294"/>
      <c r="GBX285" s="294"/>
      <c r="GBY285" s="294"/>
      <c r="GBZ285" s="294"/>
      <c r="GCA285" s="294"/>
      <c r="GCB285" s="294"/>
      <c r="GCC285" s="294"/>
      <c r="GCD285" s="294"/>
      <c r="GCE285" s="294"/>
      <c r="GCF285" s="294"/>
      <c r="GCG285" s="294"/>
      <c r="GCH285" s="294"/>
      <c r="GCI285" s="294"/>
      <c r="GCJ285" s="294"/>
      <c r="GCK285" s="294"/>
      <c r="GCL285" s="294"/>
      <c r="GCM285" s="294"/>
      <c r="GCN285" s="294"/>
      <c r="GCO285" s="294"/>
      <c r="GCP285" s="294"/>
      <c r="GCQ285" s="294"/>
      <c r="GCR285" s="294"/>
      <c r="GCS285" s="294"/>
      <c r="GCT285" s="294"/>
      <c r="GCU285" s="294"/>
      <c r="GCV285" s="294"/>
      <c r="GCW285" s="294"/>
      <c r="GCX285" s="294"/>
      <c r="GCY285" s="294"/>
      <c r="GCZ285" s="294"/>
      <c r="GDA285" s="294"/>
      <c r="GDB285" s="294"/>
      <c r="GDC285" s="294"/>
      <c r="GDD285" s="294"/>
      <c r="GDE285" s="294"/>
      <c r="GDF285" s="294"/>
      <c r="GDG285" s="294"/>
      <c r="GDH285" s="294"/>
      <c r="GDI285" s="294"/>
      <c r="GDJ285" s="294"/>
      <c r="GDK285" s="294"/>
      <c r="GDL285" s="294"/>
      <c r="GDM285" s="294"/>
      <c r="GDN285" s="294"/>
      <c r="GDO285" s="294"/>
      <c r="GDP285" s="294"/>
      <c r="GDQ285" s="294"/>
      <c r="GDR285" s="294"/>
      <c r="GDS285" s="294"/>
      <c r="GDT285" s="294"/>
      <c r="GDU285" s="294"/>
      <c r="GDV285" s="294"/>
      <c r="GDW285" s="294"/>
      <c r="GDX285" s="294"/>
      <c r="GDY285" s="294"/>
      <c r="GDZ285" s="294"/>
      <c r="GEA285" s="294"/>
      <c r="GEB285" s="294"/>
      <c r="GEC285" s="294"/>
      <c r="GED285" s="294"/>
      <c r="GEE285" s="294"/>
      <c r="GEF285" s="294"/>
      <c r="GEG285" s="294"/>
      <c r="GEH285" s="294"/>
      <c r="GEI285" s="294"/>
      <c r="GEJ285" s="294"/>
      <c r="GEK285" s="294"/>
      <c r="GEL285" s="294"/>
      <c r="GEM285" s="294"/>
      <c r="GEN285" s="294"/>
      <c r="GEO285" s="294"/>
      <c r="GEP285" s="294"/>
      <c r="GEQ285" s="294"/>
      <c r="GER285" s="294"/>
      <c r="GES285" s="294"/>
      <c r="GET285" s="294"/>
      <c r="GEU285" s="294"/>
      <c r="GEV285" s="294"/>
      <c r="GEW285" s="294"/>
      <c r="GEX285" s="294"/>
      <c r="GEY285" s="294"/>
      <c r="GEZ285" s="294"/>
      <c r="GFA285" s="294"/>
      <c r="GFB285" s="294"/>
      <c r="GFC285" s="294"/>
      <c r="GFD285" s="294"/>
      <c r="GFE285" s="294"/>
      <c r="GFF285" s="294"/>
      <c r="GFG285" s="294"/>
      <c r="GFH285" s="294"/>
      <c r="GFI285" s="294"/>
      <c r="GFJ285" s="294"/>
      <c r="GFK285" s="294"/>
      <c r="GFL285" s="294"/>
      <c r="GFM285" s="294"/>
      <c r="GFN285" s="294"/>
      <c r="GFO285" s="294"/>
      <c r="GFP285" s="294"/>
      <c r="GFQ285" s="294"/>
      <c r="GFR285" s="294"/>
      <c r="GFS285" s="294"/>
      <c r="GFT285" s="294"/>
      <c r="GFU285" s="294"/>
      <c r="GFV285" s="294"/>
      <c r="GFW285" s="294"/>
      <c r="GFX285" s="294"/>
      <c r="GFY285" s="294"/>
      <c r="GFZ285" s="294"/>
      <c r="GGA285" s="294"/>
      <c r="GGB285" s="294"/>
      <c r="GGC285" s="294"/>
      <c r="GGD285" s="294"/>
      <c r="GGE285" s="294"/>
      <c r="GGF285" s="294"/>
      <c r="GGG285" s="294"/>
      <c r="GGH285" s="294"/>
      <c r="GGI285" s="294"/>
      <c r="GGJ285" s="294"/>
      <c r="GGK285" s="294"/>
      <c r="GGL285" s="294"/>
      <c r="GGM285" s="294"/>
      <c r="GGN285" s="294"/>
      <c r="GGO285" s="294"/>
      <c r="GGP285" s="294"/>
      <c r="GGQ285" s="294"/>
      <c r="GGR285" s="294"/>
      <c r="GGS285" s="294"/>
      <c r="GGT285" s="294"/>
      <c r="GGU285" s="294"/>
      <c r="GGV285" s="294"/>
      <c r="GGW285" s="294"/>
      <c r="GGX285" s="294"/>
      <c r="GGY285" s="294"/>
      <c r="GGZ285" s="294"/>
      <c r="GHA285" s="294"/>
      <c r="GHB285" s="294"/>
      <c r="GHC285" s="294"/>
      <c r="GHD285" s="294"/>
      <c r="GHE285" s="294"/>
      <c r="GHF285" s="294"/>
      <c r="GHG285" s="294"/>
      <c r="GHH285" s="294"/>
      <c r="GHI285" s="294"/>
      <c r="GHJ285" s="294"/>
      <c r="GHK285" s="294"/>
      <c r="GHL285" s="294"/>
      <c r="GHM285" s="294"/>
      <c r="GHN285" s="294"/>
      <c r="GHO285" s="294"/>
      <c r="GHP285" s="294"/>
      <c r="GHQ285" s="294"/>
      <c r="GHR285" s="294"/>
      <c r="GHS285" s="294"/>
      <c r="GHT285" s="294"/>
      <c r="GHU285" s="294"/>
      <c r="GHV285" s="294"/>
      <c r="GHW285" s="294"/>
      <c r="GHX285" s="294"/>
      <c r="GHY285" s="294"/>
      <c r="GHZ285" s="294"/>
      <c r="GIA285" s="294"/>
      <c r="GIB285" s="294"/>
      <c r="GIC285" s="294"/>
      <c r="GID285" s="294"/>
      <c r="GIE285" s="294"/>
      <c r="GIF285" s="294"/>
      <c r="GIG285" s="294"/>
      <c r="GIH285" s="294"/>
      <c r="GII285" s="294"/>
      <c r="GIJ285" s="294"/>
      <c r="GIK285" s="294"/>
      <c r="GIL285" s="294"/>
      <c r="GIM285" s="294"/>
      <c r="GIN285" s="294"/>
      <c r="GIO285" s="294"/>
      <c r="GIP285" s="294"/>
      <c r="GIQ285" s="294"/>
      <c r="GIR285" s="294"/>
      <c r="GIS285" s="294"/>
      <c r="GIT285" s="294"/>
      <c r="GIU285" s="294"/>
      <c r="GIV285" s="294"/>
      <c r="GIW285" s="294"/>
      <c r="GIX285" s="294"/>
      <c r="GIY285" s="294"/>
      <c r="GIZ285" s="294"/>
      <c r="GJA285" s="294"/>
      <c r="GJB285" s="294"/>
      <c r="GJC285" s="294"/>
      <c r="GJD285" s="294"/>
      <c r="GJE285" s="294"/>
      <c r="GJF285" s="294"/>
      <c r="GJG285" s="294"/>
      <c r="GJH285" s="294"/>
      <c r="GJI285" s="294"/>
      <c r="GJJ285" s="294"/>
      <c r="GJK285" s="294"/>
      <c r="GJL285" s="294"/>
      <c r="GJM285" s="294"/>
      <c r="GJN285" s="294"/>
      <c r="GJO285" s="294"/>
      <c r="GJP285" s="294"/>
      <c r="GJQ285" s="294"/>
      <c r="GJR285" s="294"/>
      <c r="GJS285" s="294"/>
      <c r="GJT285" s="294"/>
      <c r="GJU285" s="294"/>
      <c r="GJV285" s="294"/>
      <c r="GJW285" s="294"/>
      <c r="GJX285" s="294"/>
      <c r="GJY285" s="294"/>
      <c r="GJZ285" s="294"/>
      <c r="GKA285" s="294"/>
      <c r="GKB285" s="294"/>
      <c r="GKC285" s="294"/>
      <c r="GKD285" s="294"/>
      <c r="GKE285" s="294"/>
      <c r="GKF285" s="294"/>
      <c r="GKG285" s="294"/>
      <c r="GKH285" s="294"/>
      <c r="GKI285" s="294"/>
      <c r="GKJ285" s="294"/>
      <c r="GKK285" s="294"/>
      <c r="GKL285" s="294"/>
      <c r="GKM285" s="294"/>
      <c r="GKN285" s="294"/>
      <c r="GKO285" s="294"/>
      <c r="GKP285" s="294"/>
      <c r="GKQ285" s="294"/>
      <c r="GKR285" s="294"/>
      <c r="GKS285" s="294"/>
      <c r="GKT285" s="294"/>
      <c r="GKU285" s="294"/>
      <c r="GKV285" s="294"/>
      <c r="GKW285" s="294"/>
      <c r="GKX285" s="294"/>
      <c r="GKY285" s="294"/>
      <c r="GKZ285" s="294"/>
      <c r="GLA285" s="294"/>
      <c r="GLB285" s="294"/>
      <c r="GLC285" s="294"/>
      <c r="GLD285" s="294"/>
      <c r="GLE285" s="294"/>
      <c r="GLF285" s="294"/>
      <c r="GLG285" s="294"/>
      <c r="GLH285" s="294"/>
      <c r="GLI285" s="294"/>
      <c r="GLJ285" s="294"/>
      <c r="GLK285" s="294"/>
      <c r="GLL285" s="294"/>
      <c r="GLM285" s="294"/>
      <c r="GLN285" s="294"/>
      <c r="GLO285" s="294"/>
      <c r="GLP285" s="294"/>
      <c r="GLQ285" s="294"/>
      <c r="GLR285" s="294"/>
      <c r="GLS285" s="294"/>
      <c r="GLT285" s="294"/>
      <c r="GLU285" s="294"/>
      <c r="GLV285" s="294"/>
      <c r="GLW285" s="294"/>
      <c r="GLX285" s="294"/>
      <c r="GLY285" s="294"/>
      <c r="GLZ285" s="294"/>
      <c r="GMA285" s="294"/>
      <c r="GMB285" s="294"/>
      <c r="GMC285" s="294"/>
      <c r="GMD285" s="294"/>
      <c r="GME285" s="294"/>
      <c r="GMF285" s="294"/>
      <c r="GMG285" s="294"/>
      <c r="GMH285" s="294"/>
      <c r="GMI285" s="294"/>
      <c r="GMJ285" s="294"/>
      <c r="GMK285" s="294"/>
      <c r="GML285" s="294"/>
      <c r="GMM285" s="294"/>
      <c r="GMN285" s="294"/>
      <c r="GMO285" s="294"/>
      <c r="GMP285" s="294"/>
      <c r="GMQ285" s="294"/>
      <c r="GMR285" s="294"/>
      <c r="GMS285" s="294"/>
      <c r="GMT285" s="294"/>
      <c r="GMU285" s="294"/>
      <c r="GMV285" s="294"/>
      <c r="GMW285" s="294"/>
      <c r="GMX285" s="294"/>
      <c r="GMY285" s="294"/>
      <c r="GMZ285" s="294"/>
      <c r="GNA285" s="294"/>
      <c r="GNB285" s="294"/>
      <c r="GNC285" s="294"/>
      <c r="GND285" s="294"/>
      <c r="GNE285" s="294"/>
      <c r="GNF285" s="294"/>
      <c r="GNG285" s="294"/>
      <c r="GNH285" s="294"/>
      <c r="GNI285" s="294"/>
      <c r="GNJ285" s="294"/>
      <c r="GNK285" s="294"/>
      <c r="GNL285" s="294"/>
      <c r="GNM285" s="294"/>
      <c r="GNN285" s="294"/>
      <c r="GNO285" s="294"/>
      <c r="GNP285" s="294"/>
      <c r="GNQ285" s="294"/>
      <c r="GNR285" s="294"/>
      <c r="GNS285" s="294"/>
      <c r="GNT285" s="294"/>
      <c r="GNU285" s="294"/>
      <c r="GNV285" s="294"/>
      <c r="GNW285" s="294"/>
      <c r="GNX285" s="294"/>
      <c r="GNY285" s="294"/>
      <c r="GNZ285" s="294"/>
      <c r="GOA285" s="294"/>
      <c r="GOB285" s="294"/>
      <c r="GOC285" s="294"/>
      <c r="GOD285" s="294"/>
      <c r="GOE285" s="294"/>
      <c r="GOF285" s="294"/>
      <c r="GOG285" s="294"/>
      <c r="GOH285" s="294"/>
      <c r="GOI285" s="294"/>
      <c r="GOJ285" s="294"/>
      <c r="GOK285" s="294"/>
      <c r="GOL285" s="294"/>
      <c r="GOM285" s="294"/>
      <c r="GON285" s="294"/>
      <c r="GOO285" s="294"/>
      <c r="GOP285" s="294"/>
      <c r="GOQ285" s="294"/>
      <c r="GOR285" s="294"/>
      <c r="GOS285" s="294"/>
      <c r="GOT285" s="294"/>
      <c r="GOU285" s="294"/>
      <c r="GOV285" s="294"/>
      <c r="GOW285" s="294"/>
      <c r="GOX285" s="294"/>
      <c r="GOY285" s="294"/>
      <c r="GOZ285" s="294"/>
      <c r="GPA285" s="294"/>
      <c r="GPB285" s="294"/>
      <c r="GPC285" s="294"/>
      <c r="GPD285" s="294"/>
      <c r="GPE285" s="294"/>
      <c r="GPF285" s="294"/>
      <c r="GPG285" s="294"/>
      <c r="GPH285" s="294"/>
      <c r="GPI285" s="294"/>
      <c r="GPJ285" s="294"/>
      <c r="GPK285" s="294"/>
      <c r="GPL285" s="294"/>
      <c r="GPM285" s="294"/>
      <c r="GPN285" s="294"/>
      <c r="GPO285" s="294"/>
      <c r="GPP285" s="294"/>
      <c r="GPQ285" s="294"/>
      <c r="GPR285" s="294"/>
      <c r="GPS285" s="294"/>
      <c r="GPT285" s="294"/>
      <c r="GPU285" s="294"/>
      <c r="GPV285" s="294"/>
      <c r="GPW285" s="294"/>
      <c r="GPX285" s="294"/>
      <c r="GPY285" s="294"/>
      <c r="GPZ285" s="294"/>
      <c r="GQA285" s="294"/>
      <c r="GQB285" s="294"/>
      <c r="GQC285" s="294"/>
      <c r="GQD285" s="294"/>
      <c r="GQE285" s="294"/>
      <c r="GQF285" s="294"/>
      <c r="GQG285" s="294"/>
      <c r="GQH285" s="294"/>
      <c r="GQI285" s="294"/>
      <c r="GQJ285" s="294"/>
      <c r="GQK285" s="294"/>
      <c r="GQL285" s="294"/>
      <c r="GQM285" s="294"/>
      <c r="GQN285" s="294"/>
      <c r="GQO285" s="294"/>
      <c r="GQP285" s="294"/>
      <c r="GQQ285" s="294"/>
      <c r="GQR285" s="294"/>
      <c r="GQS285" s="294"/>
      <c r="GQT285" s="294"/>
      <c r="GQU285" s="294"/>
      <c r="GQV285" s="294"/>
      <c r="GQW285" s="294"/>
      <c r="GQX285" s="294"/>
      <c r="GQY285" s="294"/>
      <c r="GQZ285" s="294"/>
      <c r="GRA285" s="294"/>
      <c r="GRB285" s="294"/>
      <c r="GRC285" s="294"/>
      <c r="GRD285" s="294"/>
      <c r="GRE285" s="294"/>
      <c r="GRF285" s="294"/>
      <c r="GRG285" s="294"/>
      <c r="GRH285" s="294"/>
      <c r="GRI285" s="294"/>
      <c r="GRJ285" s="294"/>
      <c r="GRK285" s="294"/>
      <c r="GRL285" s="294"/>
      <c r="GRM285" s="294"/>
      <c r="GRN285" s="294"/>
      <c r="GRO285" s="294"/>
      <c r="GRP285" s="294"/>
      <c r="GRQ285" s="294"/>
      <c r="GRR285" s="294"/>
      <c r="GRS285" s="294"/>
      <c r="GRT285" s="294"/>
      <c r="GRU285" s="294"/>
      <c r="GRV285" s="294"/>
      <c r="GRW285" s="294"/>
      <c r="GRX285" s="294"/>
      <c r="GRY285" s="294"/>
      <c r="GRZ285" s="294"/>
      <c r="GSA285" s="294"/>
      <c r="GSB285" s="294"/>
      <c r="GSC285" s="294"/>
      <c r="GSD285" s="294"/>
      <c r="GSE285" s="294"/>
      <c r="GSF285" s="294"/>
      <c r="GSG285" s="294"/>
      <c r="GSH285" s="294"/>
      <c r="GSI285" s="294"/>
      <c r="GSJ285" s="294"/>
      <c r="GSK285" s="294"/>
      <c r="GSL285" s="294"/>
      <c r="GSM285" s="294"/>
      <c r="GSN285" s="294"/>
      <c r="GSO285" s="294"/>
      <c r="GSP285" s="294"/>
      <c r="GSQ285" s="294"/>
      <c r="GSR285" s="294"/>
      <c r="GSS285" s="294"/>
      <c r="GST285" s="294"/>
      <c r="GSU285" s="294"/>
      <c r="GSV285" s="294"/>
      <c r="GSW285" s="294"/>
      <c r="GSX285" s="294"/>
      <c r="GSY285" s="294"/>
      <c r="GSZ285" s="294"/>
      <c r="GTA285" s="294"/>
      <c r="GTB285" s="294"/>
      <c r="GTC285" s="294"/>
      <c r="GTD285" s="294"/>
      <c r="GTE285" s="294"/>
      <c r="GTF285" s="294"/>
      <c r="GTG285" s="294"/>
      <c r="GTH285" s="294"/>
      <c r="GTI285" s="294"/>
      <c r="GTJ285" s="294"/>
      <c r="GTK285" s="294"/>
      <c r="GTL285" s="294"/>
      <c r="GTM285" s="294"/>
      <c r="GTN285" s="294"/>
      <c r="GTO285" s="294"/>
      <c r="GTP285" s="294"/>
      <c r="GTQ285" s="294"/>
      <c r="GTR285" s="294"/>
      <c r="GTS285" s="294"/>
      <c r="GTT285" s="294"/>
      <c r="GTU285" s="294"/>
      <c r="GTV285" s="294"/>
      <c r="GTW285" s="294"/>
      <c r="GTX285" s="294"/>
      <c r="GTY285" s="294"/>
      <c r="GTZ285" s="294"/>
      <c r="GUA285" s="294"/>
      <c r="GUB285" s="294"/>
      <c r="GUC285" s="294"/>
      <c r="GUD285" s="294"/>
      <c r="GUE285" s="294"/>
      <c r="GUF285" s="294"/>
      <c r="GUG285" s="294"/>
      <c r="GUH285" s="294"/>
      <c r="GUI285" s="294"/>
      <c r="GUJ285" s="294"/>
      <c r="GUK285" s="294"/>
      <c r="GUL285" s="294"/>
      <c r="GUM285" s="294"/>
      <c r="GUN285" s="294"/>
      <c r="GUO285" s="294"/>
      <c r="GUP285" s="294"/>
      <c r="GUQ285" s="294"/>
      <c r="GUR285" s="294"/>
      <c r="GUS285" s="294"/>
      <c r="GUT285" s="294"/>
      <c r="GUU285" s="294"/>
      <c r="GUV285" s="294"/>
      <c r="GUW285" s="294"/>
      <c r="GUX285" s="294"/>
      <c r="GUY285" s="294"/>
      <c r="GUZ285" s="294"/>
      <c r="GVA285" s="294"/>
      <c r="GVB285" s="294"/>
      <c r="GVC285" s="294"/>
      <c r="GVD285" s="294"/>
      <c r="GVE285" s="294"/>
      <c r="GVF285" s="294"/>
      <c r="GVG285" s="294"/>
      <c r="GVH285" s="294"/>
      <c r="GVI285" s="294"/>
      <c r="GVJ285" s="294"/>
      <c r="GVK285" s="294"/>
      <c r="GVL285" s="294"/>
      <c r="GVM285" s="294"/>
      <c r="GVN285" s="294"/>
      <c r="GVO285" s="294"/>
      <c r="GVP285" s="294"/>
      <c r="GVQ285" s="294"/>
      <c r="GVR285" s="294"/>
      <c r="GVS285" s="294"/>
      <c r="GVT285" s="294"/>
      <c r="GVU285" s="294"/>
      <c r="GVV285" s="294"/>
      <c r="GVW285" s="294"/>
      <c r="GVX285" s="294"/>
      <c r="GVY285" s="294"/>
      <c r="GVZ285" s="294"/>
      <c r="GWA285" s="294"/>
      <c r="GWB285" s="294"/>
      <c r="GWC285" s="294"/>
      <c r="GWD285" s="294"/>
      <c r="GWE285" s="294"/>
      <c r="GWF285" s="294"/>
      <c r="GWG285" s="294"/>
      <c r="GWH285" s="294"/>
      <c r="GWI285" s="294"/>
      <c r="GWJ285" s="294"/>
      <c r="GWK285" s="294"/>
      <c r="GWL285" s="294"/>
      <c r="GWM285" s="294"/>
      <c r="GWN285" s="294"/>
      <c r="GWO285" s="294"/>
      <c r="GWP285" s="294"/>
      <c r="GWQ285" s="294"/>
      <c r="GWR285" s="294"/>
      <c r="GWS285" s="294"/>
      <c r="GWT285" s="294"/>
      <c r="GWU285" s="294"/>
      <c r="GWV285" s="294"/>
      <c r="GWW285" s="294"/>
      <c r="GWX285" s="294"/>
      <c r="GWY285" s="294"/>
      <c r="GWZ285" s="294"/>
      <c r="GXA285" s="294"/>
      <c r="GXB285" s="294"/>
      <c r="GXC285" s="294"/>
      <c r="GXD285" s="294"/>
      <c r="GXE285" s="294"/>
      <c r="GXF285" s="294"/>
      <c r="GXG285" s="294"/>
      <c r="GXH285" s="294"/>
      <c r="GXI285" s="294"/>
      <c r="GXJ285" s="294"/>
      <c r="GXK285" s="294"/>
      <c r="GXL285" s="294"/>
      <c r="GXM285" s="294"/>
      <c r="GXN285" s="294"/>
      <c r="GXO285" s="294"/>
      <c r="GXP285" s="294"/>
      <c r="GXQ285" s="294"/>
      <c r="GXR285" s="294"/>
      <c r="GXS285" s="294"/>
      <c r="GXT285" s="294"/>
      <c r="GXU285" s="294"/>
      <c r="GXV285" s="294"/>
      <c r="GXW285" s="294"/>
      <c r="GXX285" s="294"/>
      <c r="GXY285" s="294"/>
      <c r="GXZ285" s="294"/>
      <c r="GYA285" s="294"/>
      <c r="GYB285" s="294"/>
      <c r="GYC285" s="294"/>
      <c r="GYD285" s="294"/>
      <c r="GYE285" s="294"/>
      <c r="GYF285" s="294"/>
      <c r="GYG285" s="294"/>
      <c r="GYH285" s="294"/>
      <c r="GYI285" s="294"/>
      <c r="GYJ285" s="294"/>
      <c r="GYK285" s="294"/>
      <c r="GYL285" s="294"/>
      <c r="GYM285" s="294"/>
      <c r="GYN285" s="294"/>
      <c r="GYO285" s="294"/>
      <c r="GYP285" s="294"/>
      <c r="GYQ285" s="294"/>
      <c r="GYR285" s="294"/>
      <c r="GYS285" s="294"/>
      <c r="GYT285" s="294"/>
      <c r="GYU285" s="294"/>
      <c r="GYV285" s="294"/>
      <c r="GYW285" s="294"/>
      <c r="GYX285" s="294"/>
      <c r="GYY285" s="294"/>
      <c r="GYZ285" s="294"/>
      <c r="GZA285" s="294"/>
      <c r="GZB285" s="294"/>
      <c r="GZC285" s="294"/>
      <c r="GZD285" s="294"/>
      <c r="GZE285" s="294"/>
      <c r="GZF285" s="294"/>
      <c r="GZG285" s="294"/>
      <c r="GZH285" s="294"/>
      <c r="GZI285" s="294"/>
      <c r="GZJ285" s="294"/>
      <c r="GZK285" s="294"/>
      <c r="GZL285" s="294"/>
      <c r="GZM285" s="294"/>
      <c r="GZN285" s="294"/>
      <c r="GZO285" s="294"/>
      <c r="GZP285" s="294"/>
      <c r="GZQ285" s="294"/>
      <c r="GZR285" s="294"/>
      <c r="GZS285" s="294"/>
      <c r="GZT285" s="294"/>
      <c r="GZU285" s="294"/>
      <c r="GZV285" s="294"/>
      <c r="GZW285" s="294"/>
      <c r="GZX285" s="294"/>
      <c r="GZY285" s="294"/>
      <c r="GZZ285" s="294"/>
      <c r="HAA285" s="294"/>
      <c r="HAB285" s="294"/>
      <c r="HAC285" s="294"/>
      <c r="HAD285" s="294"/>
      <c r="HAE285" s="294"/>
      <c r="HAF285" s="294"/>
      <c r="HAG285" s="294"/>
      <c r="HAH285" s="294"/>
      <c r="HAI285" s="294"/>
      <c r="HAJ285" s="294"/>
      <c r="HAK285" s="294"/>
      <c r="HAL285" s="294"/>
      <c r="HAM285" s="294"/>
      <c r="HAN285" s="294"/>
      <c r="HAO285" s="294"/>
      <c r="HAP285" s="294"/>
      <c r="HAQ285" s="294"/>
      <c r="HAR285" s="294"/>
      <c r="HAS285" s="294"/>
      <c r="HAT285" s="294"/>
      <c r="HAU285" s="294"/>
      <c r="HAV285" s="294"/>
      <c r="HAW285" s="294"/>
      <c r="HAX285" s="294"/>
      <c r="HAY285" s="294"/>
      <c r="HAZ285" s="294"/>
      <c r="HBA285" s="294"/>
      <c r="HBB285" s="294"/>
      <c r="HBC285" s="294"/>
      <c r="HBD285" s="294"/>
      <c r="HBE285" s="294"/>
      <c r="HBF285" s="294"/>
      <c r="HBG285" s="294"/>
      <c r="HBH285" s="294"/>
      <c r="HBI285" s="294"/>
      <c r="HBJ285" s="294"/>
      <c r="HBK285" s="294"/>
      <c r="HBL285" s="294"/>
      <c r="HBM285" s="294"/>
      <c r="HBN285" s="294"/>
      <c r="HBO285" s="294"/>
      <c r="HBP285" s="294"/>
      <c r="HBQ285" s="294"/>
      <c r="HBR285" s="294"/>
      <c r="HBS285" s="294"/>
      <c r="HBT285" s="294"/>
      <c r="HBU285" s="294"/>
      <c r="HBV285" s="294"/>
      <c r="HBW285" s="294"/>
      <c r="HBX285" s="294"/>
      <c r="HBY285" s="294"/>
      <c r="HBZ285" s="294"/>
      <c r="HCA285" s="294"/>
      <c r="HCB285" s="294"/>
      <c r="HCC285" s="294"/>
      <c r="HCD285" s="294"/>
      <c r="HCE285" s="294"/>
      <c r="HCF285" s="294"/>
      <c r="HCG285" s="294"/>
      <c r="HCH285" s="294"/>
      <c r="HCI285" s="294"/>
      <c r="HCJ285" s="294"/>
      <c r="HCK285" s="294"/>
      <c r="HCL285" s="294"/>
      <c r="HCM285" s="294"/>
      <c r="HCN285" s="294"/>
      <c r="HCO285" s="294"/>
      <c r="HCP285" s="294"/>
      <c r="HCQ285" s="294"/>
      <c r="HCR285" s="294"/>
      <c r="HCS285" s="294"/>
      <c r="HCT285" s="294"/>
      <c r="HCU285" s="294"/>
      <c r="HCV285" s="294"/>
      <c r="HCW285" s="294"/>
      <c r="HCX285" s="294"/>
      <c r="HCY285" s="294"/>
      <c r="HCZ285" s="294"/>
      <c r="HDA285" s="294"/>
      <c r="HDB285" s="294"/>
      <c r="HDC285" s="294"/>
      <c r="HDD285" s="294"/>
      <c r="HDE285" s="294"/>
      <c r="HDF285" s="294"/>
      <c r="HDG285" s="294"/>
      <c r="HDH285" s="294"/>
      <c r="HDI285" s="294"/>
      <c r="HDJ285" s="294"/>
      <c r="HDK285" s="294"/>
      <c r="HDL285" s="294"/>
      <c r="HDM285" s="294"/>
      <c r="HDN285" s="294"/>
      <c r="HDO285" s="294"/>
      <c r="HDP285" s="294"/>
      <c r="HDQ285" s="294"/>
      <c r="HDR285" s="294"/>
      <c r="HDS285" s="294"/>
      <c r="HDT285" s="294"/>
      <c r="HDU285" s="294"/>
      <c r="HDV285" s="294"/>
      <c r="HDW285" s="294"/>
      <c r="HDX285" s="294"/>
      <c r="HDY285" s="294"/>
      <c r="HDZ285" s="294"/>
      <c r="HEA285" s="294"/>
      <c r="HEB285" s="294"/>
      <c r="HEC285" s="294"/>
      <c r="HED285" s="294"/>
      <c r="HEE285" s="294"/>
      <c r="HEF285" s="294"/>
      <c r="HEG285" s="294"/>
      <c r="HEH285" s="294"/>
      <c r="HEI285" s="294"/>
      <c r="HEJ285" s="294"/>
      <c r="HEK285" s="294"/>
      <c r="HEL285" s="294"/>
      <c r="HEM285" s="294"/>
      <c r="HEN285" s="294"/>
      <c r="HEO285" s="294"/>
      <c r="HEP285" s="294"/>
      <c r="HEQ285" s="294"/>
      <c r="HER285" s="294"/>
      <c r="HES285" s="294"/>
      <c r="HET285" s="294"/>
      <c r="HEU285" s="294"/>
      <c r="HEV285" s="294"/>
      <c r="HEW285" s="294"/>
      <c r="HEX285" s="294"/>
      <c r="HEY285" s="294"/>
      <c r="HEZ285" s="294"/>
      <c r="HFA285" s="294"/>
      <c r="HFB285" s="294"/>
      <c r="HFC285" s="294"/>
      <c r="HFD285" s="294"/>
      <c r="HFE285" s="294"/>
      <c r="HFF285" s="294"/>
      <c r="HFG285" s="294"/>
      <c r="HFH285" s="294"/>
      <c r="HFI285" s="294"/>
      <c r="HFJ285" s="294"/>
      <c r="HFK285" s="294"/>
      <c r="HFL285" s="294"/>
      <c r="HFM285" s="294"/>
      <c r="HFN285" s="294"/>
      <c r="HFO285" s="294"/>
      <c r="HFP285" s="294"/>
      <c r="HFQ285" s="294"/>
      <c r="HFR285" s="294"/>
      <c r="HFS285" s="294"/>
      <c r="HFT285" s="294"/>
      <c r="HFU285" s="294"/>
      <c r="HFV285" s="294"/>
      <c r="HFW285" s="294"/>
      <c r="HFX285" s="294"/>
      <c r="HFY285" s="294"/>
      <c r="HFZ285" s="294"/>
      <c r="HGA285" s="294"/>
      <c r="HGB285" s="294"/>
      <c r="HGC285" s="294"/>
      <c r="HGD285" s="294"/>
      <c r="HGE285" s="294"/>
      <c r="HGF285" s="294"/>
      <c r="HGG285" s="294"/>
      <c r="HGH285" s="294"/>
      <c r="HGI285" s="294"/>
      <c r="HGJ285" s="294"/>
      <c r="HGK285" s="294"/>
      <c r="HGL285" s="294"/>
      <c r="HGM285" s="294"/>
      <c r="HGN285" s="294"/>
      <c r="HGO285" s="294"/>
      <c r="HGP285" s="294"/>
      <c r="HGQ285" s="294"/>
      <c r="HGR285" s="294"/>
      <c r="HGS285" s="294"/>
      <c r="HGT285" s="294"/>
      <c r="HGU285" s="294"/>
      <c r="HGV285" s="294"/>
      <c r="HGW285" s="294"/>
      <c r="HGX285" s="294"/>
      <c r="HGY285" s="294"/>
      <c r="HGZ285" s="294"/>
      <c r="HHA285" s="294"/>
      <c r="HHB285" s="294"/>
      <c r="HHC285" s="294"/>
      <c r="HHD285" s="294"/>
      <c r="HHE285" s="294"/>
      <c r="HHF285" s="294"/>
      <c r="HHG285" s="294"/>
      <c r="HHH285" s="294"/>
      <c r="HHI285" s="294"/>
      <c r="HHJ285" s="294"/>
      <c r="HHK285" s="294"/>
      <c r="HHL285" s="294"/>
      <c r="HHM285" s="294"/>
      <c r="HHN285" s="294"/>
      <c r="HHO285" s="294"/>
      <c r="HHP285" s="294"/>
      <c r="HHQ285" s="294"/>
      <c r="HHR285" s="294"/>
      <c r="HHS285" s="294"/>
      <c r="HHT285" s="294"/>
      <c r="HHU285" s="294"/>
      <c r="HHV285" s="294"/>
      <c r="HHW285" s="294"/>
      <c r="HHX285" s="294"/>
      <c r="HHY285" s="294"/>
      <c r="HHZ285" s="294"/>
      <c r="HIA285" s="294"/>
      <c r="HIB285" s="294"/>
      <c r="HIC285" s="294"/>
      <c r="HID285" s="294"/>
      <c r="HIE285" s="294"/>
      <c r="HIF285" s="294"/>
      <c r="HIG285" s="294"/>
      <c r="HIH285" s="294"/>
      <c r="HII285" s="294"/>
      <c r="HIJ285" s="294"/>
      <c r="HIK285" s="294"/>
      <c r="HIL285" s="294"/>
      <c r="HIM285" s="294"/>
      <c r="HIN285" s="294"/>
      <c r="HIO285" s="294"/>
      <c r="HIP285" s="294"/>
      <c r="HIQ285" s="294"/>
      <c r="HIR285" s="294"/>
      <c r="HIS285" s="294"/>
      <c r="HIT285" s="294"/>
      <c r="HIU285" s="294"/>
      <c r="HIV285" s="294"/>
      <c r="HIW285" s="294"/>
      <c r="HIX285" s="294"/>
      <c r="HIY285" s="294"/>
      <c r="HIZ285" s="294"/>
      <c r="HJA285" s="294"/>
      <c r="HJB285" s="294"/>
      <c r="HJC285" s="294"/>
      <c r="HJD285" s="294"/>
      <c r="HJE285" s="294"/>
      <c r="HJF285" s="294"/>
      <c r="HJG285" s="294"/>
      <c r="HJH285" s="294"/>
      <c r="HJI285" s="294"/>
      <c r="HJJ285" s="294"/>
      <c r="HJK285" s="294"/>
      <c r="HJL285" s="294"/>
      <c r="HJM285" s="294"/>
      <c r="HJN285" s="294"/>
      <c r="HJO285" s="294"/>
      <c r="HJP285" s="294"/>
      <c r="HJQ285" s="294"/>
      <c r="HJR285" s="294"/>
      <c r="HJS285" s="294"/>
      <c r="HJT285" s="294"/>
      <c r="HJU285" s="294"/>
      <c r="HJV285" s="294"/>
      <c r="HJW285" s="294"/>
      <c r="HJX285" s="294"/>
      <c r="HJY285" s="294"/>
      <c r="HJZ285" s="294"/>
      <c r="HKA285" s="294"/>
      <c r="HKB285" s="294"/>
      <c r="HKC285" s="294"/>
      <c r="HKD285" s="294"/>
      <c r="HKE285" s="294"/>
      <c r="HKF285" s="294"/>
      <c r="HKG285" s="294"/>
      <c r="HKH285" s="294"/>
      <c r="HKI285" s="294"/>
      <c r="HKJ285" s="294"/>
      <c r="HKK285" s="294"/>
      <c r="HKL285" s="294"/>
      <c r="HKM285" s="294"/>
      <c r="HKN285" s="294"/>
      <c r="HKO285" s="294"/>
      <c r="HKP285" s="294"/>
      <c r="HKQ285" s="294"/>
      <c r="HKR285" s="294"/>
      <c r="HKS285" s="294"/>
      <c r="HKT285" s="294"/>
      <c r="HKU285" s="294"/>
      <c r="HKV285" s="294"/>
      <c r="HKW285" s="294"/>
      <c r="HKX285" s="294"/>
      <c r="HKY285" s="294"/>
      <c r="HKZ285" s="294"/>
      <c r="HLA285" s="294"/>
      <c r="HLB285" s="294"/>
      <c r="HLC285" s="294"/>
      <c r="HLD285" s="294"/>
      <c r="HLE285" s="294"/>
      <c r="HLF285" s="294"/>
      <c r="HLG285" s="294"/>
      <c r="HLH285" s="294"/>
      <c r="HLI285" s="294"/>
      <c r="HLJ285" s="294"/>
      <c r="HLK285" s="294"/>
      <c r="HLL285" s="294"/>
      <c r="HLM285" s="294"/>
      <c r="HLN285" s="294"/>
      <c r="HLO285" s="294"/>
      <c r="HLP285" s="294"/>
      <c r="HLQ285" s="294"/>
      <c r="HLR285" s="294"/>
      <c r="HLS285" s="294"/>
      <c r="HLT285" s="294"/>
      <c r="HLU285" s="294"/>
      <c r="HLV285" s="294"/>
      <c r="HLW285" s="294"/>
      <c r="HLX285" s="294"/>
      <c r="HLY285" s="294"/>
      <c r="HLZ285" s="294"/>
      <c r="HMA285" s="294"/>
      <c r="HMB285" s="294"/>
      <c r="HMC285" s="294"/>
      <c r="HMD285" s="294"/>
      <c r="HME285" s="294"/>
      <c r="HMF285" s="294"/>
      <c r="HMG285" s="294"/>
      <c r="HMH285" s="294"/>
      <c r="HMI285" s="294"/>
      <c r="HMJ285" s="294"/>
      <c r="HMK285" s="294"/>
      <c r="HML285" s="294"/>
      <c r="HMM285" s="294"/>
      <c r="HMN285" s="294"/>
      <c r="HMO285" s="294"/>
      <c r="HMP285" s="294"/>
      <c r="HMQ285" s="294"/>
      <c r="HMR285" s="294"/>
      <c r="HMS285" s="294"/>
      <c r="HMT285" s="294"/>
      <c r="HMU285" s="294"/>
      <c r="HMV285" s="294"/>
      <c r="HMW285" s="294"/>
      <c r="HMX285" s="294"/>
      <c r="HMY285" s="294"/>
      <c r="HMZ285" s="294"/>
      <c r="HNA285" s="294"/>
      <c r="HNB285" s="294"/>
      <c r="HNC285" s="294"/>
      <c r="HND285" s="294"/>
      <c r="HNE285" s="294"/>
      <c r="HNF285" s="294"/>
      <c r="HNG285" s="294"/>
      <c r="HNH285" s="294"/>
      <c r="HNI285" s="294"/>
      <c r="HNJ285" s="294"/>
      <c r="HNK285" s="294"/>
      <c r="HNL285" s="294"/>
      <c r="HNM285" s="294"/>
      <c r="HNN285" s="294"/>
      <c r="HNO285" s="294"/>
      <c r="HNP285" s="294"/>
      <c r="HNQ285" s="294"/>
      <c r="HNR285" s="294"/>
      <c r="HNS285" s="294"/>
      <c r="HNT285" s="294"/>
      <c r="HNU285" s="294"/>
      <c r="HNV285" s="294"/>
      <c r="HNW285" s="294"/>
      <c r="HNX285" s="294"/>
      <c r="HNY285" s="294"/>
      <c r="HNZ285" s="294"/>
      <c r="HOA285" s="294"/>
      <c r="HOB285" s="294"/>
      <c r="HOC285" s="294"/>
      <c r="HOD285" s="294"/>
      <c r="HOE285" s="294"/>
      <c r="HOF285" s="294"/>
      <c r="HOG285" s="294"/>
      <c r="HOH285" s="294"/>
      <c r="HOI285" s="294"/>
      <c r="HOJ285" s="294"/>
      <c r="HOK285" s="294"/>
      <c r="HOL285" s="294"/>
      <c r="HOM285" s="294"/>
      <c r="HON285" s="294"/>
      <c r="HOO285" s="294"/>
      <c r="HOP285" s="294"/>
      <c r="HOQ285" s="294"/>
      <c r="HOR285" s="294"/>
      <c r="HOS285" s="294"/>
      <c r="HOT285" s="294"/>
      <c r="HOU285" s="294"/>
      <c r="HOV285" s="294"/>
      <c r="HOW285" s="294"/>
      <c r="HOX285" s="294"/>
      <c r="HOY285" s="294"/>
      <c r="HOZ285" s="294"/>
      <c r="HPA285" s="294"/>
      <c r="HPB285" s="294"/>
      <c r="HPC285" s="294"/>
      <c r="HPD285" s="294"/>
      <c r="HPE285" s="294"/>
      <c r="HPF285" s="294"/>
      <c r="HPG285" s="294"/>
      <c r="HPH285" s="294"/>
      <c r="HPI285" s="294"/>
      <c r="HPJ285" s="294"/>
      <c r="HPK285" s="294"/>
      <c r="HPL285" s="294"/>
      <c r="HPM285" s="294"/>
      <c r="HPN285" s="294"/>
      <c r="HPO285" s="294"/>
      <c r="HPP285" s="294"/>
      <c r="HPQ285" s="294"/>
      <c r="HPR285" s="294"/>
      <c r="HPS285" s="294"/>
      <c r="HPT285" s="294"/>
      <c r="HPU285" s="294"/>
      <c r="HPV285" s="294"/>
      <c r="HPW285" s="294"/>
      <c r="HPX285" s="294"/>
      <c r="HPY285" s="294"/>
      <c r="HPZ285" s="294"/>
      <c r="HQA285" s="294"/>
      <c r="HQB285" s="294"/>
      <c r="HQC285" s="294"/>
      <c r="HQD285" s="294"/>
      <c r="HQE285" s="294"/>
      <c r="HQF285" s="294"/>
      <c r="HQG285" s="294"/>
      <c r="HQH285" s="294"/>
      <c r="HQI285" s="294"/>
      <c r="HQJ285" s="294"/>
      <c r="HQK285" s="294"/>
      <c r="HQL285" s="294"/>
      <c r="HQM285" s="294"/>
      <c r="HQN285" s="294"/>
      <c r="HQO285" s="294"/>
      <c r="HQP285" s="294"/>
      <c r="HQQ285" s="294"/>
      <c r="HQR285" s="294"/>
      <c r="HQS285" s="294"/>
      <c r="HQT285" s="294"/>
      <c r="HQU285" s="294"/>
      <c r="HQV285" s="294"/>
      <c r="HQW285" s="294"/>
      <c r="HQX285" s="294"/>
      <c r="HQY285" s="294"/>
      <c r="HQZ285" s="294"/>
      <c r="HRA285" s="294"/>
      <c r="HRB285" s="294"/>
      <c r="HRC285" s="294"/>
      <c r="HRD285" s="294"/>
      <c r="HRE285" s="294"/>
      <c r="HRF285" s="294"/>
      <c r="HRG285" s="294"/>
      <c r="HRH285" s="294"/>
      <c r="HRI285" s="294"/>
      <c r="HRJ285" s="294"/>
      <c r="HRK285" s="294"/>
      <c r="HRL285" s="294"/>
      <c r="HRM285" s="294"/>
      <c r="HRN285" s="294"/>
      <c r="HRO285" s="294"/>
      <c r="HRP285" s="294"/>
      <c r="HRQ285" s="294"/>
      <c r="HRR285" s="294"/>
      <c r="HRS285" s="294"/>
      <c r="HRT285" s="294"/>
      <c r="HRU285" s="294"/>
      <c r="HRV285" s="294"/>
      <c r="HRW285" s="294"/>
      <c r="HRX285" s="294"/>
      <c r="HRY285" s="294"/>
      <c r="HRZ285" s="294"/>
      <c r="HSA285" s="294"/>
      <c r="HSB285" s="294"/>
      <c r="HSC285" s="294"/>
      <c r="HSD285" s="294"/>
      <c r="HSE285" s="294"/>
      <c r="HSF285" s="294"/>
      <c r="HSG285" s="294"/>
      <c r="HSH285" s="294"/>
      <c r="HSI285" s="294"/>
      <c r="HSJ285" s="294"/>
      <c r="HSK285" s="294"/>
      <c r="HSL285" s="294"/>
      <c r="HSM285" s="294"/>
      <c r="HSN285" s="294"/>
      <c r="HSO285" s="294"/>
      <c r="HSP285" s="294"/>
      <c r="HSQ285" s="294"/>
      <c r="HSR285" s="294"/>
      <c r="HSS285" s="294"/>
      <c r="HST285" s="294"/>
      <c r="HSU285" s="294"/>
      <c r="HSV285" s="294"/>
      <c r="HSW285" s="294"/>
      <c r="HSX285" s="294"/>
      <c r="HSY285" s="294"/>
      <c r="HSZ285" s="294"/>
      <c r="HTA285" s="294"/>
      <c r="HTB285" s="294"/>
      <c r="HTC285" s="294"/>
      <c r="HTD285" s="294"/>
      <c r="HTE285" s="294"/>
      <c r="HTF285" s="294"/>
      <c r="HTG285" s="294"/>
      <c r="HTH285" s="294"/>
      <c r="HTI285" s="294"/>
      <c r="HTJ285" s="294"/>
      <c r="HTK285" s="294"/>
      <c r="HTL285" s="294"/>
      <c r="HTM285" s="294"/>
      <c r="HTN285" s="294"/>
      <c r="HTO285" s="294"/>
      <c r="HTP285" s="294"/>
      <c r="HTQ285" s="294"/>
      <c r="HTR285" s="294"/>
      <c r="HTS285" s="294"/>
      <c r="HTT285" s="294"/>
      <c r="HTU285" s="294"/>
      <c r="HTV285" s="294"/>
      <c r="HTW285" s="294"/>
      <c r="HTX285" s="294"/>
      <c r="HTY285" s="294"/>
      <c r="HTZ285" s="294"/>
      <c r="HUA285" s="294"/>
      <c r="HUB285" s="294"/>
      <c r="HUC285" s="294"/>
      <c r="HUD285" s="294"/>
      <c r="HUE285" s="294"/>
      <c r="HUF285" s="294"/>
      <c r="HUG285" s="294"/>
      <c r="HUH285" s="294"/>
      <c r="HUI285" s="294"/>
      <c r="HUJ285" s="294"/>
      <c r="HUK285" s="294"/>
      <c r="HUL285" s="294"/>
      <c r="HUM285" s="294"/>
      <c r="HUN285" s="294"/>
      <c r="HUO285" s="294"/>
      <c r="HUP285" s="294"/>
      <c r="HUQ285" s="294"/>
      <c r="HUR285" s="294"/>
      <c r="HUS285" s="294"/>
      <c r="HUT285" s="294"/>
      <c r="HUU285" s="294"/>
      <c r="HUV285" s="294"/>
      <c r="HUW285" s="294"/>
      <c r="HUX285" s="294"/>
      <c r="HUY285" s="294"/>
      <c r="HUZ285" s="294"/>
      <c r="HVA285" s="294"/>
      <c r="HVB285" s="294"/>
      <c r="HVC285" s="294"/>
      <c r="HVD285" s="294"/>
      <c r="HVE285" s="294"/>
      <c r="HVF285" s="294"/>
      <c r="HVG285" s="294"/>
      <c r="HVH285" s="294"/>
      <c r="HVI285" s="294"/>
      <c r="HVJ285" s="294"/>
      <c r="HVK285" s="294"/>
      <c r="HVL285" s="294"/>
      <c r="HVM285" s="294"/>
      <c r="HVN285" s="294"/>
      <c r="HVO285" s="294"/>
      <c r="HVP285" s="294"/>
      <c r="HVQ285" s="294"/>
      <c r="HVR285" s="294"/>
      <c r="HVS285" s="294"/>
      <c r="HVT285" s="294"/>
      <c r="HVU285" s="294"/>
      <c r="HVV285" s="294"/>
      <c r="HVW285" s="294"/>
      <c r="HVX285" s="294"/>
      <c r="HVY285" s="294"/>
      <c r="HVZ285" s="294"/>
      <c r="HWA285" s="294"/>
      <c r="HWB285" s="294"/>
      <c r="HWC285" s="294"/>
      <c r="HWD285" s="294"/>
      <c r="HWE285" s="294"/>
      <c r="HWF285" s="294"/>
      <c r="HWG285" s="294"/>
      <c r="HWH285" s="294"/>
      <c r="HWI285" s="294"/>
      <c r="HWJ285" s="294"/>
      <c r="HWK285" s="294"/>
      <c r="HWL285" s="294"/>
      <c r="HWM285" s="294"/>
      <c r="HWN285" s="294"/>
      <c r="HWO285" s="294"/>
      <c r="HWP285" s="294"/>
      <c r="HWQ285" s="294"/>
      <c r="HWR285" s="294"/>
      <c r="HWS285" s="294"/>
      <c r="HWT285" s="294"/>
      <c r="HWU285" s="294"/>
      <c r="HWV285" s="294"/>
      <c r="HWW285" s="294"/>
      <c r="HWX285" s="294"/>
      <c r="HWY285" s="294"/>
      <c r="HWZ285" s="294"/>
      <c r="HXA285" s="294"/>
      <c r="HXB285" s="294"/>
      <c r="HXC285" s="294"/>
      <c r="HXD285" s="294"/>
      <c r="HXE285" s="294"/>
      <c r="HXF285" s="294"/>
      <c r="HXG285" s="294"/>
      <c r="HXH285" s="294"/>
      <c r="HXI285" s="294"/>
      <c r="HXJ285" s="294"/>
      <c r="HXK285" s="294"/>
      <c r="HXL285" s="294"/>
      <c r="HXM285" s="294"/>
      <c r="HXN285" s="294"/>
      <c r="HXO285" s="294"/>
      <c r="HXP285" s="294"/>
      <c r="HXQ285" s="294"/>
      <c r="HXR285" s="294"/>
      <c r="HXS285" s="294"/>
      <c r="HXT285" s="294"/>
      <c r="HXU285" s="294"/>
      <c r="HXV285" s="294"/>
      <c r="HXW285" s="294"/>
      <c r="HXX285" s="294"/>
      <c r="HXY285" s="294"/>
      <c r="HXZ285" s="294"/>
      <c r="HYA285" s="294"/>
      <c r="HYB285" s="294"/>
      <c r="HYC285" s="294"/>
      <c r="HYD285" s="294"/>
      <c r="HYE285" s="294"/>
      <c r="HYF285" s="294"/>
      <c r="HYG285" s="294"/>
      <c r="HYH285" s="294"/>
      <c r="HYI285" s="294"/>
      <c r="HYJ285" s="294"/>
      <c r="HYK285" s="294"/>
      <c r="HYL285" s="294"/>
      <c r="HYM285" s="294"/>
      <c r="HYN285" s="294"/>
      <c r="HYO285" s="294"/>
      <c r="HYP285" s="294"/>
      <c r="HYQ285" s="294"/>
      <c r="HYR285" s="294"/>
      <c r="HYS285" s="294"/>
      <c r="HYT285" s="294"/>
      <c r="HYU285" s="294"/>
      <c r="HYV285" s="294"/>
      <c r="HYW285" s="294"/>
      <c r="HYX285" s="294"/>
      <c r="HYY285" s="294"/>
      <c r="HYZ285" s="294"/>
      <c r="HZA285" s="294"/>
      <c r="HZB285" s="294"/>
      <c r="HZC285" s="294"/>
      <c r="HZD285" s="294"/>
      <c r="HZE285" s="294"/>
      <c r="HZF285" s="294"/>
      <c r="HZG285" s="294"/>
      <c r="HZH285" s="294"/>
      <c r="HZI285" s="294"/>
      <c r="HZJ285" s="294"/>
      <c r="HZK285" s="294"/>
      <c r="HZL285" s="294"/>
      <c r="HZM285" s="294"/>
      <c r="HZN285" s="294"/>
      <c r="HZO285" s="294"/>
      <c r="HZP285" s="294"/>
      <c r="HZQ285" s="294"/>
      <c r="HZR285" s="294"/>
      <c r="HZS285" s="294"/>
      <c r="HZT285" s="294"/>
      <c r="HZU285" s="294"/>
      <c r="HZV285" s="294"/>
      <c r="HZW285" s="294"/>
      <c r="HZX285" s="294"/>
      <c r="HZY285" s="294"/>
      <c r="HZZ285" s="294"/>
      <c r="IAA285" s="294"/>
      <c r="IAB285" s="294"/>
      <c r="IAC285" s="294"/>
      <c r="IAD285" s="294"/>
      <c r="IAE285" s="294"/>
      <c r="IAF285" s="294"/>
      <c r="IAG285" s="294"/>
      <c r="IAH285" s="294"/>
      <c r="IAI285" s="294"/>
      <c r="IAJ285" s="294"/>
      <c r="IAK285" s="294"/>
      <c r="IAL285" s="294"/>
      <c r="IAM285" s="294"/>
      <c r="IAN285" s="294"/>
      <c r="IAO285" s="294"/>
      <c r="IAP285" s="294"/>
      <c r="IAQ285" s="294"/>
      <c r="IAR285" s="294"/>
      <c r="IAS285" s="294"/>
      <c r="IAT285" s="294"/>
      <c r="IAU285" s="294"/>
      <c r="IAV285" s="294"/>
      <c r="IAW285" s="294"/>
      <c r="IAX285" s="294"/>
      <c r="IAY285" s="294"/>
      <c r="IAZ285" s="294"/>
      <c r="IBA285" s="294"/>
      <c r="IBB285" s="294"/>
      <c r="IBC285" s="294"/>
      <c r="IBD285" s="294"/>
      <c r="IBE285" s="294"/>
      <c r="IBF285" s="294"/>
      <c r="IBG285" s="294"/>
      <c r="IBH285" s="294"/>
      <c r="IBI285" s="294"/>
      <c r="IBJ285" s="294"/>
      <c r="IBK285" s="294"/>
      <c r="IBL285" s="294"/>
      <c r="IBM285" s="294"/>
      <c r="IBN285" s="294"/>
      <c r="IBO285" s="294"/>
      <c r="IBP285" s="294"/>
      <c r="IBQ285" s="294"/>
      <c r="IBR285" s="294"/>
      <c r="IBS285" s="294"/>
      <c r="IBT285" s="294"/>
      <c r="IBU285" s="294"/>
      <c r="IBV285" s="294"/>
      <c r="IBW285" s="294"/>
      <c r="IBX285" s="294"/>
      <c r="IBY285" s="294"/>
      <c r="IBZ285" s="294"/>
      <c r="ICA285" s="294"/>
      <c r="ICB285" s="294"/>
      <c r="ICC285" s="294"/>
      <c r="ICD285" s="294"/>
      <c r="ICE285" s="294"/>
      <c r="ICF285" s="294"/>
      <c r="ICG285" s="294"/>
      <c r="ICH285" s="294"/>
      <c r="ICI285" s="294"/>
      <c r="ICJ285" s="294"/>
      <c r="ICK285" s="294"/>
      <c r="ICL285" s="294"/>
      <c r="ICM285" s="294"/>
      <c r="ICN285" s="294"/>
      <c r="ICO285" s="294"/>
      <c r="ICP285" s="294"/>
      <c r="ICQ285" s="294"/>
      <c r="ICR285" s="294"/>
      <c r="ICS285" s="294"/>
      <c r="ICT285" s="294"/>
      <c r="ICU285" s="294"/>
      <c r="ICV285" s="294"/>
      <c r="ICW285" s="294"/>
      <c r="ICX285" s="294"/>
      <c r="ICY285" s="294"/>
      <c r="ICZ285" s="294"/>
      <c r="IDA285" s="294"/>
      <c r="IDB285" s="294"/>
      <c r="IDC285" s="294"/>
      <c r="IDD285" s="294"/>
      <c r="IDE285" s="294"/>
      <c r="IDF285" s="294"/>
      <c r="IDG285" s="294"/>
      <c r="IDH285" s="294"/>
      <c r="IDI285" s="294"/>
      <c r="IDJ285" s="294"/>
      <c r="IDK285" s="294"/>
      <c r="IDL285" s="294"/>
      <c r="IDM285" s="294"/>
      <c r="IDN285" s="294"/>
      <c r="IDO285" s="294"/>
      <c r="IDP285" s="294"/>
      <c r="IDQ285" s="294"/>
      <c r="IDR285" s="294"/>
      <c r="IDS285" s="294"/>
      <c r="IDT285" s="294"/>
      <c r="IDU285" s="294"/>
      <c r="IDV285" s="294"/>
      <c r="IDW285" s="294"/>
      <c r="IDX285" s="294"/>
      <c r="IDY285" s="294"/>
      <c r="IDZ285" s="294"/>
      <c r="IEA285" s="294"/>
      <c r="IEB285" s="294"/>
      <c r="IEC285" s="294"/>
      <c r="IED285" s="294"/>
      <c r="IEE285" s="294"/>
      <c r="IEF285" s="294"/>
      <c r="IEG285" s="294"/>
      <c r="IEH285" s="294"/>
      <c r="IEI285" s="294"/>
      <c r="IEJ285" s="294"/>
      <c r="IEK285" s="294"/>
      <c r="IEL285" s="294"/>
      <c r="IEM285" s="294"/>
      <c r="IEN285" s="294"/>
      <c r="IEO285" s="294"/>
      <c r="IEP285" s="294"/>
      <c r="IEQ285" s="294"/>
      <c r="IER285" s="294"/>
      <c r="IES285" s="294"/>
      <c r="IET285" s="294"/>
      <c r="IEU285" s="294"/>
      <c r="IEV285" s="294"/>
      <c r="IEW285" s="294"/>
      <c r="IEX285" s="294"/>
      <c r="IEY285" s="294"/>
      <c r="IEZ285" s="294"/>
      <c r="IFA285" s="294"/>
      <c r="IFB285" s="294"/>
      <c r="IFC285" s="294"/>
      <c r="IFD285" s="294"/>
      <c r="IFE285" s="294"/>
      <c r="IFF285" s="294"/>
      <c r="IFG285" s="294"/>
      <c r="IFH285" s="294"/>
      <c r="IFI285" s="294"/>
      <c r="IFJ285" s="294"/>
      <c r="IFK285" s="294"/>
      <c r="IFL285" s="294"/>
      <c r="IFM285" s="294"/>
      <c r="IFN285" s="294"/>
      <c r="IFO285" s="294"/>
      <c r="IFP285" s="294"/>
      <c r="IFQ285" s="294"/>
      <c r="IFR285" s="294"/>
      <c r="IFS285" s="294"/>
      <c r="IFT285" s="294"/>
      <c r="IFU285" s="294"/>
      <c r="IFV285" s="294"/>
      <c r="IFW285" s="294"/>
      <c r="IFX285" s="294"/>
      <c r="IFY285" s="294"/>
      <c r="IFZ285" s="294"/>
      <c r="IGA285" s="294"/>
      <c r="IGB285" s="294"/>
      <c r="IGC285" s="294"/>
      <c r="IGD285" s="294"/>
      <c r="IGE285" s="294"/>
      <c r="IGF285" s="294"/>
      <c r="IGG285" s="294"/>
      <c r="IGH285" s="294"/>
      <c r="IGI285" s="294"/>
      <c r="IGJ285" s="294"/>
      <c r="IGK285" s="294"/>
      <c r="IGL285" s="294"/>
      <c r="IGM285" s="294"/>
      <c r="IGN285" s="294"/>
      <c r="IGO285" s="294"/>
      <c r="IGP285" s="294"/>
      <c r="IGQ285" s="294"/>
      <c r="IGR285" s="294"/>
      <c r="IGS285" s="294"/>
      <c r="IGT285" s="294"/>
      <c r="IGU285" s="294"/>
      <c r="IGV285" s="294"/>
      <c r="IGW285" s="294"/>
      <c r="IGX285" s="294"/>
      <c r="IGY285" s="294"/>
      <c r="IGZ285" s="294"/>
      <c r="IHA285" s="294"/>
      <c r="IHB285" s="294"/>
      <c r="IHC285" s="294"/>
      <c r="IHD285" s="294"/>
      <c r="IHE285" s="294"/>
      <c r="IHF285" s="294"/>
      <c r="IHG285" s="294"/>
      <c r="IHH285" s="294"/>
      <c r="IHI285" s="294"/>
      <c r="IHJ285" s="294"/>
      <c r="IHK285" s="294"/>
      <c r="IHL285" s="294"/>
      <c r="IHM285" s="294"/>
      <c r="IHN285" s="294"/>
      <c r="IHO285" s="294"/>
      <c r="IHP285" s="294"/>
      <c r="IHQ285" s="294"/>
      <c r="IHR285" s="294"/>
      <c r="IHS285" s="294"/>
      <c r="IHT285" s="294"/>
      <c r="IHU285" s="294"/>
      <c r="IHV285" s="294"/>
      <c r="IHW285" s="294"/>
      <c r="IHX285" s="294"/>
      <c r="IHY285" s="294"/>
      <c r="IHZ285" s="294"/>
      <c r="IIA285" s="294"/>
      <c r="IIB285" s="294"/>
      <c r="IIC285" s="294"/>
      <c r="IID285" s="294"/>
      <c r="IIE285" s="294"/>
      <c r="IIF285" s="294"/>
      <c r="IIG285" s="294"/>
      <c r="IIH285" s="294"/>
      <c r="III285" s="294"/>
      <c r="IIJ285" s="294"/>
      <c r="IIK285" s="294"/>
      <c r="IIL285" s="294"/>
      <c r="IIM285" s="294"/>
      <c r="IIN285" s="294"/>
      <c r="IIO285" s="294"/>
      <c r="IIP285" s="294"/>
      <c r="IIQ285" s="294"/>
      <c r="IIR285" s="294"/>
      <c r="IIS285" s="294"/>
      <c r="IIT285" s="294"/>
      <c r="IIU285" s="294"/>
      <c r="IIV285" s="294"/>
      <c r="IIW285" s="294"/>
      <c r="IIX285" s="294"/>
      <c r="IIY285" s="294"/>
      <c r="IIZ285" s="294"/>
      <c r="IJA285" s="294"/>
      <c r="IJB285" s="294"/>
      <c r="IJC285" s="294"/>
      <c r="IJD285" s="294"/>
      <c r="IJE285" s="294"/>
      <c r="IJF285" s="294"/>
      <c r="IJG285" s="294"/>
      <c r="IJH285" s="294"/>
      <c r="IJI285" s="294"/>
      <c r="IJJ285" s="294"/>
      <c r="IJK285" s="294"/>
      <c r="IJL285" s="294"/>
      <c r="IJM285" s="294"/>
      <c r="IJN285" s="294"/>
      <c r="IJO285" s="294"/>
      <c r="IJP285" s="294"/>
      <c r="IJQ285" s="294"/>
      <c r="IJR285" s="294"/>
      <c r="IJS285" s="294"/>
      <c r="IJT285" s="294"/>
      <c r="IJU285" s="294"/>
      <c r="IJV285" s="294"/>
      <c r="IJW285" s="294"/>
      <c r="IJX285" s="294"/>
      <c r="IJY285" s="294"/>
      <c r="IJZ285" s="294"/>
      <c r="IKA285" s="294"/>
      <c r="IKB285" s="294"/>
      <c r="IKC285" s="294"/>
      <c r="IKD285" s="294"/>
      <c r="IKE285" s="294"/>
      <c r="IKF285" s="294"/>
      <c r="IKG285" s="294"/>
      <c r="IKH285" s="294"/>
      <c r="IKI285" s="294"/>
      <c r="IKJ285" s="294"/>
      <c r="IKK285" s="294"/>
      <c r="IKL285" s="294"/>
      <c r="IKM285" s="294"/>
      <c r="IKN285" s="294"/>
      <c r="IKO285" s="294"/>
      <c r="IKP285" s="294"/>
      <c r="IKQ285" s="294"/>
      <c r="IKR285" s="294"/>
      <c r="IKS285" s="294"/>
      <c r="IKT285" s="294"/>
      <c r="IKU285" s="294"/>
      <c r="IKV285" s="294"/>
      <c r="IKW285" s="294"/>
      <c r="IKX285" s="294"/>
      <c r="IKY285" s="294"/>
      <c r="IKZ285" s="294"/>
      <c r="ILA285" s="294"/>
      <c r="ILB285" s="294"/>
      <c r="ILC285" s="294"/>
      <c r="ILD285" s="294"/>
      <c r="ILE285" s="294"/>
      <c r="ILF285" s="294"/>
      <c r="ILG285" s="294"/>
      <c r="ILH285" s="294"/>
      <c r="ILI285" s="294"/>
      <c r="ILJ285" s="294"/>
      <c r="ILK285" s="294"/>
      <c r="ILL285" s="294"/>
      <c r="ILM285" s="294"/>
      <c r="ILN285" s="294"/>
      <c r="ILO285" s="294"/>
      <c r="ILP285" s="294"/>
      <c r="ILQ285" s="294"/>
      <c r="ILR285" s="294"/>
      <c r="ILS285" s="294"/>
      <c r="ILT285" s="294"/>
      <c r="ILU285" s="294"/>
      <c r="ILV285" s="294"/>
      <c r="ILW285" s="294"/>
      <c r="ILX285" s="294"/>
      <c r="ILY285" s="294"/>
      <c r="ILZ285" s="294"/>
      <c r="IMA285" s="294"/>
      <c r="IMB285" s="294"/>
      <c r="IMC285" s="294"/>
      <c r="IMD285" s="294"/>
      <c r="IME285" s="294"/>
      <c r="IMF285" s="294"/>
      <c r="IMG285" s="294"/>
      <c r="IMH285" s="294"/>
      <c r="IMI285" s="294"/>
      <c r="IMJ285" s="294"/>
      <c r="IMK285" s="294"/>
      <c r="IML285" s="294"/>
      <c r="IMM285" s="294"/>
      <c r="IMN285" s="294"/>
      <c r="IMO285" s="294"/>
      <c r="IMP285" s="294"/>
      <c r="IMQ285" s="294"/>
      <c r="IMR285" s="294"/>
      <c r="IMS285" s="294"/>
      <c r="IMT285" s="294"/>
      <c r="IMU285" s="294"/>
      <c r="IMV285" s="294"/>
      <c r="IMW285" s="294"/>
      <c r="IMX285" s="294"/>
      <c r="IMY285" s="294"/>
      <c r="IMZ285" s="294"/>
      <c r="INA285" s="294"/>
      <c r="INB285" s="294"/>
      <c r="INC285" s="294"/>
      <c r="IND285" s="294"/>
      <c r="INE285" s="294"/>
      <c r="INF285" s="294"/>
      <c r="ING285" s="294"/>
      <c r="INH285" s="294"/>
      <c r="INI285" s="294"/>
      <c r="INJ285" s="294"/>
      <c r="INK285" s="294"/>
      <c r="INL285" s="294"/>
      <c r="INM285" s="294"/>
      <c r="INN285" s="294"/>
      <c r="INO285" s="294"/>
      <c r="INP285" s="294"/>
      <c r="INQ285" s="294"/>
      <c r="INR285" s="294"/>
      <c r="INS285" s="294"/>
      <c r="INT285" s="294"/>
      <c r="INU285" s="294"/>
      <c r="INV285" s="294"/>
      <c r="INW285" s="294"/>
      <c r="INX285" s="294"/>
      <c r="INY285" s="294"/>
      <c r="INZ285" s="294"/>
      <c r="IOA285" s="294"/>
      <c r="IOB285" s="294"/>
      <c r="IOC285" s="294"/>
      <c r="IOD285" s="294"/>
      <c r="IOE285" s="294"/>
      <c r="IOF285" s="294"/>
      <c r="IOG285" s="294"/>
      <c r="IOH285" s="294"/>
      <c r="IOI285" s="294"/>
      <c r="IOJ285" s="294"/>
      <c r="IOK285" s="294"/>
      <c r="IOL285" s="294"/>
      <c r="IOM285" s="294"/>
      <c r="ION285" s="294"/>
      <c r="IOO285" s="294"/>
      <c r="IOP285" s="294"/>
      <c r="IOQ285" s="294"/>
      <c r="IOR285" s="294"/>
      <c r="IOS285" s="294"/>
      <c r="IOT285" s="294"/>
      <c r="IOU285" s="294"/>
      <c r="IOV285" s="294"/>
      <c r="IOW285" s="294"/>
      <c r="IOX285" s="294"/>
      <c r="IOY285" s="294"/>
      <c r="IOZ285" s="294"/>
      <c r="IPA285" s="294"/>
      <c r="IPB285" s="294"/>
      <c r="IPC285" s="294"/>
      <c r="IPD285" s="294"/>
      <c r="IPE285" s="294"/>
      <c r="IPF285" s="294"/>
      <c r="IPG285" s="294"/>
      <c r="IPH285" s="294"/>
      <c r="IPI285" s="294"/>
      <c r="IPJ285" s="294"/>
      <c r="IPK285" s="294"/>
      <c r="IPL285" s="294"/>
      <c r="IPM285" s="294"/>
      <c r="IPN285" s="294"/>
      <c r="IPO285" s="294"/>
      <c r="IPP285" s="294"/>
      <c r="IPQ285" s="294"/>
      <c r="IPR285" s="294"/>
      <c r="IPS285" s="294"/>
      <c r="IPT285" s="294"/>
      <c r="IPU285" s="294"/>
      <c r="IPV285" s="294"/>
      <c r="IPW285" s="294"/>
      <c r="IPX285" s="294"/>
      <c r="IPY285" s="294"/>
      <c r="IPZ285" s="294"/>
      <c r="IQA285" s="294"/>
      <c r="IQB285" s="294"/>
      <c r="IQC285" s="294"/>
      <c r="IQD285" s="294"/>
      <c r="IQE285" s="294"/>
      <c r="IQF285" s="294"/>
      <c r="IQG285" s="294"/>
      <c r="IQH285" s="294"/>
      <c r="IQI285" s="294"/>
      <c r="IQJ285" s="294"/>
      <c r="IQK285" s="294"/>
      <c r="IQL285" s="294"/>
      <c r="IQM285" s="294"/>
      <c r="IQN285" s="294"/>
      <c r="IQO285" s="294"/>
      <c r="IQP285" s="294"/>
      <c r="IQQ285" s="294"/>
      <c r="IQR285" s="294"/>
      <c r="IQS285" s="294"/>
      <c r="IQT285" s="294"/>
      <c r="IQU285" s="294"/>
      <c r="IQV285" s="294"/>
      <c r="IQW285" s="294"/>
      <c r="IQX285" s="294"/>
      <c r="IQY285" s="294"/>
      <c r="IQZ285" s="294"/>
      <c r="IRA285" s="294"/>
      <c r="IRB285" s="294"/>
      <c r="IRC285" s="294"/>
      <c r="IRD285" s="294"/>
      <c r="IRE285" s="294"/>
      <c r="IRF285" s="294"/>
      <c r="IRG285" s="294"/>
      <c r="IRH285" s="294"/>
      <c r="IRI285" s="294"/>
      <c r="IRJ285" s="294"/>
      <c r="IRK285" s="294"/>
      <c r="IRL285" s="294"/>
      <c r="IRM285" s="294"/>
      <c r="IRN285" s="294"/>
      <c r="IRO285" s="294"/>
      <c r="IRP285" s="294"/>
      <c r="IRQ285" s="294"/>
      <c r="IRR285" s="294"/>
      <c r="IRS285" s="294"/>
      <c r="IRT285" s="294"/>
      <c r="IRU285" s="294"/>
      <c r="IRV285" s="294"/>
      <c r="IRW285" s="294"/>
      <c r="IRX285" s="294"/>
      <c r="IRY285" s="294"/>
      <c r="IRZ285" s="294"/>
      <c r="ISA285" s="294"/>
      <c r="ISB285" s="294"/>
      <c r="ISC285" s="294"/>
      <c r="ISD285" s="294"/>
      <c r="ISE285" s="294"/>
      <c r="ISF285" s="294"/>
      <c r="ISG285" s="294"/>
      <c r="ISH285" s="294"/>
      <c r="ISI285" s="294"/>
      <c r="ISJ285" s="294"/>
      <c r="ISK285" s="294"/>
      <c r="ISL285" s="294"/>
      <c r="ISM285" s="294"/>
      <c r="ISN285" s="294"/>
      <c r="ISO285" s="294"/>
      <c r="ISP285" s="294"/>
      <c r="ISQ285" s="294"/>
      <c r="ISR285" s="294"/>
      <c r="ISS285" s="294"/>
      <c r="IST285" s="294"/>
      <c r="ISU285" s="294"/>
      <c r="ISV285" s="294"/>
      <c r="ISW285" s="294"/>
      <c r="ISX285" s="294"/>
      <c r="ISY285" s="294"/>
      <c r="ISZ285" s="294"/>
      <c r="ITA285" s="294"/>
      <c r="ITB285" s="294"/>
      <c r="ITC285" s="294"/>
      <c r="ITD285" s="294"/>
      <c r="ITE285" s="294"/>
      <c r="ITF285" s="294"/>
      <c r="ITG285" s="294"/>
      <c r="ITH285" s="294"/>
      <c r="ITI285" s="294"/>
      <c r="ITJ285" s="294"/>
      <c r="ITK285" s="294"/>
      <c r="ITL285" s="294"/>
      <c r="ITM285" s="294"/>
      <c r="ITN285" s="294"/>
      <c r="ITO285" s="294"/>
      <c r="ITP285" s="294"/>
      <c r="ITQ285" s="294"/>
      <c r="ITR285" s="294"/>
      <c r="ITS285" s="294"/>
      <c r="ITT285" s="294"/>
      <c r="ITU285" s="294"/>
      <c r="ITV285" s="294"/>
      <c r="ITW285" s="294"/>
      <c r="ITX285" s="294"/>
      <c r="ITY285" s="294"/>
      <c r="ITZ285" s="294"/>
      <c r="IUA285" s="294"/>
      <c r="IUB285" s="294"/>
      <c r="IUC285" s="294"/>
      <c r="IUD285" s="294"/>
      <c r="IUE285" s="294"/>
      <c r="IUF285" s="294"/>
      <c r="IUG285" s="294"/>
      <c r="IUH285" s="294"/>
      <c r="IUI285" s="294"/>
      <c r="IUJ285" s="294"/>
      <c r="IUK285" s="294"/>
      <c r="IUL285" s="294"/>
      <c r="IUM285" s="294"/>
      <c r="IUN285" s="294"/>
      <c r="IUO285" s="294"/>
      <c r="IUP285" s="294"/>
      <c r="IUQ285" s="294"/>
      <c r="IUR285" s="294"/>
      <c r="IUS285" s="294"/>
      <c r="IUT285" s="294"/>
      <c r="IUU285" s="294"/>
      <c r="IUV285" s="294"/>
      <c r="IUW285" s="294"/>
      <c r="IUX285" s="294"/>
      <c r="IUY285" s="294"/>
      <c r="IUZ285" s="294"/>
      <c r="IVA285" s="294"/>
      <c r="IVB285" s="294"/>
      <c r="IVC285" s="294"/>
      <c r="IVD285" s="294"/>
      <c r="IVE285" s="294"/>
      <c r="IVF285" s="294"/>
      <c r="IVG285" s="294"/>
      <c r="IVH285" s="294"/>
      <c r="IVI285" s="294"/>
      <c r="IVJ285" s="294"/>
      <c r="IVK285" s="294"/>
      <c r="IVL285" s="294"/>
      <c r="IVM285" s="294"/>
      <c r="IVN285" s="294"/>
      <c r="IVO285" s="294"/>
      <c r="IVP285" s="294"/>
      <c r="IVQ285" s="294"/>
      <c r="IVR285" s="294"/>
      <c r="IVS285" s="294"/>
      <c r="IVT285" s="294"/>
      <c r="IVU285" s="294"/>
      <c r="IVV285" s="294"/>
      <c r="IVW285" s="294"/>
      <c r="IVX285" s="294"/>
      <c r="IVY285" s="294"/>
      <c r="IVZ285" s="294"/>
      <c r="IWA285" s="294"/>
      <c r="IWB285" s="294"/>
      <c r="IWC285" s="294"/>
      <c r="IWD285" s="294"/>
      <c r="IWE285" s="294"/>
      <c r="IWF285" s="294"/>
      <c r="IWG285" s="294"/>
      <c r="IWH285" s="294"/>
      <c r="IWI285" s="294"/>
      <c r="IWJ285" s="294"/>
      <c r="IWK285" s="294"/>
      <c r="IWL285" s="294"/>
      <c r="IWM285" s="294"/>
      <c r="IWN285" s="294"/>
      <c r="IWO285" s="294"/>
      <c r="IWP285" s="294"/>
      <c r="IWQ285" s="294"/>
      <c r="IWR285" s="294"/>
      <c r="IWS285" s="294"/>
      <c r="IWT285" s="294"/>
      <c r="IWU285" s="294"/>
      <c r="IWV285" s="294"/>
      <c r="IWW285" s="294"/>
      <c r="IWX285" s="294"/>
      <c r="IWY285" s="294"/>
      <c r="IWZ285" s="294"/>
      <c r="IXA285" s="294"/>
      <c r="IXB285" s="294"/>
      <c r="IXC285" s="294"/>
      <c r="IXD285" s="294"/>
      <c r="IXE285" s="294"/>
      <c r="IXF285" s="294"/>
      <c r="IXG285" s="294"/>
      <c r="IXH285" s="294"/>
      <c r="IXI285" s="294"/>
      <c r="IXJ285" s="294"/>
      <c r="IXK285" s="294"/>
      <c r="IXL285" s="294"/>
      <c r="IXM285" s="294"/>
      <c r="IXN285" s="294"/>
      <c r="IXO285" s="294"/>
      <c r="IXP285" s="294"/>
      <c r="IXQ285" s="294"/>
      <c r="IXR285" s="294"/>
      <c r="IXS285" s="294"/>
      <c r="IXT285" s="294"/>
      <c r="IXU285" s="294"/>
      <c r="IXV285" s="294"/>
      <c r="IXW285" s="294"/>
      <c r="IXX285" s="294"/>
      <c r="IXY285" s="294"/>
      <c r="IXZ285" s="294"/>
      <c r="IYA285" s="294"/>
      <c r="IYB285" s="294"/>
      <c r="IYC285" s="294"/>
      <c r="IYD285" s="294"/>
      <c r="IYE285" s="294"/>
      <c r="IYF285" s="294"/>
      <c r="IYG285" s="294"/>
      <c r="IYH285" s="294"/>
      <c r="IYI285" s="294"/>
      <c r="IYJ285" s="294"/>
      <c r="IYK285" s="294"/>
      <c r="IYL285" s="294"/>
      <c r="IYM285" s="294"/>
      <c r="IYN285" s="294"/>
      <c r="IYO285" s="294"/>
      <c r="IYP285" s="294"/>
      <c r="IYQ285" s="294"/>
      <c r="IYR285" s="294"/>
      <c r="IYS285" s="294"/>
      <c r="IYT285" s="294"/>
      <c r="IYU285" s="294"/>
      <c r="IYV285" s="294"/>
      <c r="IYW285" s="294"/>
      <c r="IYX285" s="294"/>
      <c r="IYY285" s="294"/>
      <c r="IYZ285" s="294"/>
      <c r="IZA285" s="294"/>
      <c r="IZB285" s="294"/>
      <c r="IZC285" s="294"/>
      <c r="IZD285" s="294"/>
      <c r="IZE285" s="294"/>
      <c r="IZF285" s="294"/>
      <c r="IZG285" s="294"/>
      <c r="IZH285" s="294"/>
      <c r="IZI285" s="294"/>
      <c r="IZJ285" s="294"/>
      <c r="IZK285" s="294"/>
      <c r="IZL285" s="294"/>
      <c r="IZM285" s="294"/>
      <c r="IZN285" s="294"/>
      <c r="IZO285" s="294"/>
      <c r="IZP285" s="294"/>
      <c r="IZQ285" s="294"/>
      <c r="IZR285" s="294"/>
      <c r="IZS285" s="294"/>
      <c r="IZT285" s="294"/>
      <c r="IZU285" s="294"/>
      <c r="IZV285" s="294"/>
      <c r="IZW285" s="294"/>
      <c r="IZX285" s="294"/>
      <c r="IZY285" s="294"/>
      <c r="IZZ285" s="294"/>
      <c r="JAA285" s="294"/>
      <c r="JAB285" s="294"/>
      <c r="JAC285" s="294"/>
      <c r="JAD285" s="294"/>
      <c r="JAE285" s="294"/>
      <c r="JAF285" s="294"/>
      <c r="JAG285" s="294"/>
      <c r="JAH285" s="294"/>
      <c r="JAI285" s="294"/>
      <c r="JAJ285" s="294"/>
      <c r="JAK285" s="294"/>
      <c r="JAL285" s="294"/>
      <c r="JAM285" s="294"/>
      <c r="JAN285" s="294"/>
      <c r="JAO285" s="294"/>
      <c r="JAP285" s="294"/>
      <c r="JAQ285" s="294"/>
      <c r="JAR285" s="294"/>
      <c r="JAS285" s="294"/>
      <c r="JAT285" s="294"/>
      <c r="JAU285" s="294"/>
      <c r="JAV285" s="294"/>
      <c r="JAW285" s="294"/>
      <c r="JAX285" s="294"/>
      <c r="JAY285" s="294"/>
      <c r="JAZ285" s="294"/>
      <c r="JBA285" s="294"/>
      <c r="JBB285" s="294"/>
      <c r="JBC285" s="294"/>
      <c r="JBD285" s="294"/>
      <c r="JBE285" s="294"/>
      <c r="JBF285" s="294"/>
      <c r="JBG285" s="294"/>
      <c r="JBH285" s="294"/>
      <c r="JBI285" s="294"/>
      <c r="JBJ285" s="294"/>
      <c r="JBK285" s="294"/>
      <c r="JBL285" s="294"/>
      <c r="JBM285" s="294"/>
      <c r="JBN285" s="294"/>
      <c r="JBO285" s="294"/>
      <c r="JBP285" s="294"/>
      <c r="JBQ285" s="294"/>
      <c r="JBR285" s="294"/>
      <c r="JBS285" s="294"/>
      <c r="JBT285" s="294"/>
      <c r="JBU285" s="294"/>
      <c r="JBV285" s="294"/>
      <c r="JBW285" s="294"/>
      <c r="JBX285" s="294"/>
      <c r="JBY285" s="294"/>
      <c r="JBZ285" s="294"/>
      <c r="JCA285" s="294"/>
      <c r="JCB285" s="294"/>
      <c r="JCC285" s="294"/>
      <c r="JCD285" s="294"/>
      <c r="JCE285" s="294"/>
      <c r="JCF285" s="294"/>
      <c r="JCG285" s="294"/>
      <c r="JCH285" s="294"/>
      <c r="JCI285" s="294"/>
      <c r="JCJ285" s="294"/>
      <c r="JCK285" s="294"/>
      <c r="JCL285" s="294"/>
      <c r="JCM285" s="294"/>
      <c r="JCN285" s="294"/>
      <c r="JCO285" s="294"/>
      <c r="JCP285" s="294"/>
      <c r="JCQ285" s="294"/>
      <c r="JCR285" s="294"/>
      <c r="JCS285" s="294"/>
      <c r="JCT285" s="294"/>
      <c r="JCU285" s="294"/>
      <c r="JCV285" s="294"/>
      <c r="JCW285" s="294"/>
      <c r="JCX285" s="294"/>
      <c r="JCY285" s="294"/>
      <c r="JCZ285" s="294"/>
      <c r="JDA285" s="294"/>
      <c r="JDB285" s="294"/>
      <c r="JDC285" s="294"/>
      <c r="JDD285" s="294"/>
      <c r="JDE285" s="294"/>
      <c r="JDF285" s="294"/>
      <c r="JDG285" s="294"/>
      <c r="JDH285" s="294"/>
      <c r="JDI285" s="294"/>
      <c r="JDJ285" s="294"/>
      <c r="JDK285" s="294"/>
      <c r="JDL285" s="294"/>
      <c r="JDM285" s="294"/>
      <c r="JDN285" s="294"/>
      <c r="JDO285" s="294"/>
      <c r="JDP285" s="294"/>
      <c r="JDQ285" s="294"/>
      <c r="JDR285" s="294"/>
      <c r="JDS285" s="294"/>
      <c r="JDT285" s="294"/>
      <c r="JDU285" s="294"/>
      <c r="JDV285" s="294"/>
      <c r="JDW285" s="294"/>
      <c r="JDX285" s="294"/>
      <c r="JDY285" s="294"/>
      <c r="JDZ285" s="294"/>
      <c r="JEA285" s="294"/>
      <c r="JEB285" s="294"/>
      <c r="JEC285" s="294"/>
      <c r="JED285" s="294"/>
      <c r="JEE285" s="294"/>
      <c r="JEF285" s="294"/>
      <c r="JEG285" s="294"/>
      <c r="JEH285" s="294"/>
      <c r="JEI285" s="294"/>
      <c r="JEJ285" s="294"/>
      <c r="JEK285" s="294"/>
      <c r="JEL285" s="294"/>
      <c r="JEM285" s="294"/>
      <c r="JEN285" s="294"/>
      <c r="JEO285" s="294"/>
      <c r="JEP285" s="294"/>
      <c r="JEQ285" s="294"/>
      <c r="JER285" s="294"/>
      <c r="JES285" s="294"/>
      <c r="JET285" s="294"/>
      <c r="JEU285" s="294"/>
      <c r="JEV285" s="294"/>
      <c r="JEW285" s="294"/>
      <c r="JEX285" s="294"/>
      <c r="JEY285" s="294"/>
      <c r="JEZ285" s="294"/>
      <c r="JFA285" s="294"/>
      <c r="JFB285" s="294"/>
      <c r="JFC285" s="294"/>
      <c r="JFD285" s="294"/>
      <c r="JFE285" s="294"/>
      <c r="JFF285" s="294"/>
      <c r="JFG285" s="294"/>
      <c r="JFH285" s="294"/>
      <c r="JFI285" s="294"/>
      <c r="JFJ285" s="294"/>
      <c r="JFK285" s="294"/>
      <c r="JFL285" s="294"/>
      <c r="JFM285" s="294"/>
      <c r="JFN285" s="294"/>
      <c r="JFO285" s="294"/>
      <c r="JFP285" s="294"/>
      <c r="JFQ285" s="294"/>
      <c r="JFR285" s="294"/>
      <c r="JFS285" s="294"/>
      <c r="JFT285" s="294"/>
      <c r="JFU285" s="294"/>
      <c r="JFV285" s="294"/>
      <c r="JFW285" s="294"/>
      <c r="JFX285" s="294"/>
      <c r="JFY285" s="294"/>
      <c r="JFZ285" s="294"/>
      <c r="JGA285" s="294"/>
      <c r="JGB285" s="294"/>
      <c r="JGC285" s="294"/>
      <c r="JGD285" s="294"/>
      <c r="JGE285" s="294"/>
      <c r="JGF285" s="294"/>
      <c r="JGG285" s="294"/>
      <c r="JGH285" s="294"/>
      <c r="JGI285" s="294"/>
      <c r="JGJ285" s="294"/>
      <c r="JGK285" s="294"/>
      <c r="JGL285" s="294"/>
      <c r="JGM285" s="294"/>
      <c r="JGN285" s="294"/>
      <c r="JGO285" s="294"/>
      <c r="JGP285" s="294"/>
      <c r="JGQ285" s="294"/>
      <c r="JGR285" s="294"/>
      <c r="JGS285" s="294"/>
      <c r="JGT285" s="294"/>
      <c r="JGU285" s="294"/>
      <c r="JGV285" s="294"/>
      <c r="JGW285" s="294"/>
      <c r="JGX285" s="294"/>
      <c r="JGY285" s="294"/>
      <c r="JGZ285" s="294"/>
      <c r="JHA285" s="294"/>
      <c r="JHB285" s="294"/>
      <c r="JHC285" s="294"/>
      <c r="JHD285" s="294"/>
      <c r="JHE285" s="294"/>
      <c r="JHF285" s="294"/>
      <c r="JHG285" s="294"/>
      <c r="JHH285" s="294"/>
      <c r="JHI285" s="294"/>
      <c r="JHJ285" s="294"/>
      <c r="JHK285" s="294"/>
      <c r="JHL285" s="294"/>
      <c r="JHM285" s="294"/>
      <c r="JHN285" s="294"/>
      <c r="JHO285" s="294"/>
      <c r="JHP285" s="294"/>
      <c r="JHQ285" s="294"/>
      <c r="JHR285" s="294"/>
      <c r="JHS285" s="294"/>
      <c r="JHT285" s="294"/>
      <c r="JHU285" s="294"/>
      <c r="JHV285" s="294"/>
      <c r="JHW285" s="294"/>
      <c r="JHX285" s="294"/>
      <c r="JHY285" s="294"/>
      <c r="JHZ285" s="294"/>
      <c r="JIA285" s="294"/>
      <c r="JIB285" s="294"/>
      <c r="JIC285" s="294"/>
      <c r="JID285" s="294"/>
      <c r="JIE285" s="294"/>
      <c r="JIF285" s="294"/>
      <c r="JIG285" s="294"/>
      <c r="JIH285" s="294"/>
      <c r="JII285" s="294"/>
      <c r="JIJ285" s="294"/>
      <c r="JIK285" s="294"/>
      <c r="JIL285" s="294"/>
      <c r="JIM285" s="294"/>
      <c r="JIN285" s="294"/>
      <c r="JIO285" s="294"/>
      <c r="JIP285" s="294"/>
      <c r="JIQ285" s="294"/>
      <c r="JIR285" s="294"/>
      <c r="JIS285" s="294"/>
      <c r="JIT285" s="294"/>
      <c r="JIU285" s="294"/>
      <c r="JIV285" s="294"/>
      <c r="JIW285" s="294"/>
      <c r="JIX285" s="294"/>
      <c r="JIY285" s="294"/>
      <c r="JIZ285" s="294"/>
      <c r="JJA285" s="294"/>
      <c r="JJB285" s="294"/>
      <c r="JJC285" s="294"/>
      <c r="JJD285" s="294"/>
      <c r="JJE285" s="294"/>
      <c r="JJF285" s="294"/>
      <c r="JJG285" s="294"/>
      <c r="JJH285" s="294"/>
      <c r="JJI285" s="294"/>
      <c r="JJJ285" s="294"/>
      <c r="JJK285" s="294"/>
      <c r="JJL285" s="294"/>
      <c r="JJM285" s="294"/>
      <c r="JJN285" s="294"/>
      <c r="JJO285" s="294"/>
      <c r="JJP285" s="294"/>
      <c r="JJQ285" s="294"/>
      <c r="JJR285" s="294"/>
      <c r="JJS285" s="294"/>
      <c r="JJT285" s="294"/>
      <c r="JJU285" s="294"/>
      <c r="JJV285" s="294"/>
      <c r="JJW285" s="294"/>
      <c r="JJX285" s="294"/>
      <c r="JJY285" s="294"/>
      <c r="JJZ285" s="294"/>
      <c r="JKA285" s="294"/>
      <c r="JKB285" s="294"/>
      <c r="JKC285" s="294"/>
      <c r="JKD285" s="294"/>
      <c r="JKE285" s="294"/>
      <c r="JKF285" s="294"/>
      <c r="JKG285" s="294"/>
      <c r="JKH285" s="294"/>
      <c r="JKI285" s="294"/>
      <c r="JKJ285" s="294"/>
      <c r="JKK285" s="294"/>
      <c r="JKL285" s="294"/>
      <c r="JKM285" s="294"/>
      <c r="JKN285" s="294"/>
      <c r="JKO285" s="294"/>
      <c r="JKP285" s="294"/>
      <c r="JKQ285" s="294"/>
      <c r="JKR285" s="294"/>
      <c r="JKS285" s="294"/>
      <c r="JKT285" s="294"/>
      <c r="JKU285" s="294"/>
      <c r="JKV285" s="294"/>
      <c r="JKW285" s="294"/>
      <c r="JKX285" s="294"/>
      <c r="JKY285" s="294"/>
      <c r="JKZ285" s="294"/>
      <c r="JLA285" s="294"/>
      <c r="JLB285" s="294"/>
      <c r="JLC285" s="294"/>
      <c r="JLD285" s="294"/>
      <c r="JLE285" s="294"/>
      <c r="JLF285" s="294"/>
      <c r="JLG285" s="294"/>
      <c r="JLH285" s="294"/>
      <c r="JLI285" s="294"/>
      <c r="JLJ285" s="294"/>
      <c r="JLK285" s="294"/>
      <c r="JLL285" s="294"/>
      <c r="JLM285" s="294"/>
      <c r="JLN285" s="294"/>
      <c r="JLO285" s="294"/>
      <c r="JLP285" s="294"/>
      <c r="JLQ285" s="294"/>
      <c r="JLR285" s="294"/>
      <c r="JLS285" s="294"/>
      <c r="JLT285" s="294"/>
      <c r="JLU285" s="294"/>
      <c r="JLV285" s="294"/>
      <c r="JLW285" s="294"/>
      <c r="JLX285" s="294"/>
      <c r="JLY285" s="294"/>
      <c r="JLZ285" s="294"/>
      <c r="JMA285" s="294"/>
      <c r="JMB285" s="294"/>
      <c r="JMC285" s="294"/>
      <c r="JMD285" s="294"/>
      <c r="JME285" s="294"/>
      <c r="JMF285" s="294"/>
      <c r="JMG285" s="294"/>
      <c r="JMH285" s="294"/>
      <c r="JMI285" s="294"/>
      <c r="JMJ285" s="294"/>
      <c r="JMK285" s="294"/>
      <c r="JML285" s="294"/>
      <c r="JMM285" s="294"/>
      <c r="JMN285" s="294"/>
      <c r="JMO285" s="294"/>
      <c r="JMP285" s="294"/>
      <c r="JMQ285" s="294"/>
      <c r="JMR285" s="294"/>
      <c r="JMS285" s="294"/>
      <c r="JMT285" s="294"/>
      <c r="JMU285" s="294"/>
      <c r="JMV285" s="294"/>
      <c r="JMW285" s="294"/>
      <c r="JMX285" s="294"/>
      <c r="JMY285" s="294"/>
      <c r="JMZ285" s="294"/>
      <c r="JNA285" s="294"/>
      <c r="JNB285" s="294"/>
      <c r="JNC285" s="294"/>
      <c r="JND285" s="294"/>
      <c r="JNE285" s="294"/>
      <c r="JNF285" s="294"/>
      <c r="JNG285" s="294"/>
      <c r="JNH285" s="294"/>
      <c r="JNI285" s="294"/>
      <c r="JNJ285" s="294"/>
      <c r="JNK285" s="294"/>
      <c r="JNL285" s="294"/>
      <c r="JNM285" s="294"/>
      <c r="JNN285" s="294"/>
      <c r="JNO285" s="294"/>
      <c r="JNP285" s="294"/>
      <c r="JNQ285" s="294"/>
      <c r="JNR285" s="294"/>
      <c r="JNS285" s="294"/>
      <c r="JNT285" s="294"/>
      <c r="JNU285" s="294"/>
      <c r="JNV285" s="294"/>
      <c r="JNW285" s="294"/>
      <c r="JNX285" s="294"/>
      <c r="JNY285" s="294"/>
      <c r="JNZ285" s="294"/>
      <c r="JOA285" s="294"/>
      <c r="JOB285" s="294"/>
      <c r="JOC285" s="294"/>
      <c r="JOD285" s="294"/>
      <c r="JOE285" s="294"/>
      <c r="JOF285" s="294"/>
      <c r="JOG285" s="294"/>
      <c r="JOH285" s="294"/>
      <c r="JOI285" s="294"/>
      <c r="JOJ285" s="294"/>
      <c r="JOK285" s="294"/>
      <c r="JOL285" s="294"/>
      <c r="JOM285" s="294"/>
      <c r="JON285" s="294"/>
      <c r="JOO285" s="294"/>
      <c r="JOP285" s="294"/>
      <c r="JOQ285" s="294"/>
      <c r="JOR285" s="294"/>
      <c r="JOS285" s="294"/>
      <c r="JOT285" s="294"/>
      <c r="JOU285" s="294"/>
      <c r="JOV285" s="294"/>
      <c r="JOW285" s="294"/>
      <c r="JOX285" s="294"/>
      <c r="JOY285" s="294"/>
      <c r="JOZ285" s="294"/>
      <c r="JPA285" s="294"/>
      <c r="JPB285" s="294"/>
      <c r="JPC285" s="294"/>
      <c r="JPD285" s="294"/>
      <c r="JPE285" s="294"/>
      <c r="JPF285" s="294"/>
      <c r="JPG285" s="294"/>
      <c r="JPH285" s="294"/>
      <c r="JPI285" s="294"/>
      <c r="JPJ285" s="294"/>
      <c r="JPK285" s="294"/>
      <c r="JPL285" s="294"/>
      <c r="JPM285" s="294"/>
      <c r="JPN285" s="294"/>
      <c r="JPO285" s="294"/>
      <c r="JPP285" s="294"/>
      <c r="JPQ285" s="294"/>
      <c r="JPR285" s="294"/>
      <c r="JPS285" s="294"/>
      <c r="JPT285" s="294"/>
      <c r="JPU285" s="294"/>
      <c r="JPV285" s="294"/>
      <c r="JPW285" s="294"/>
      <c r="JPX285" s="294"/>
      <c r="JPY285" s="294"/>
      <c r="JPZ285" s="294"/>
      <c r="JQA285" s="294"/>
      <c r="JQB285" s="294"/>
      <c r="JQC285" s="294"/>
      <c r="JQD285" s="294"/>
      <c r="JQE285" s="294"/>
      <c r="JQF285" s="294"/>
      <c r="JQG285" s="294"/>
      <c r="JQH285" s="294"/>
      <c r="JQI285" s="294"/>
      <c r="JQJ285" s="294"/>
      <c r="JQK285" s="294"/>
      <c r="JQL285" s="294"/>
      <c r="JQM285" s="294"/>
      <c r="JQN285" s="294"/>
      <c r="JQO285" s="294"/>
      <c r="JQP285" s="294"/>
      <c r="JQQ285" s="294"/>
      <c r="JQR285" s="294"/>
      <c r="JQS285" s="294"/>
      <c r="JQT285" s="294"/>
      <c r="JQU285" s="294"/>
      <c r="JQV285" s="294"/>
      <c r="JQW285" s="294"/>
      <c r="JQX285" s="294"/>
      <c r="JQY285" s="294"/>
      <c r="JQZ285" s="294"/>
      <c r="JRA285" s="294"/>
      <c r="JRB285" s="294"/>
      <c r="JRC285" s="294"/>
      <c r="JRD285" s="294"/>
      <c r="JRE285" s="294"/>
      <c r="JRF285" s="294"/>
      <c r="JRG285" s="294"/>
      <c r="JRH285" s="294"/>
      <c r="JRI285" s="294"/>
      <c r="JRJ285" s="294"/>
      <c r="JRK285" s="294"/>
      <c r="JRL285" s="294"/>
      <c r="JRM285" s="294"/>
      <c r="JRN285" s="294"/>
      <c r="JRO285" s="294"/>
      <c r="JRP285" s="294"/>
      <c r="JRQ285" s="294"/>
      <c r="JRR285" s="294"/>
      <c r="JRS285" s="294"/>
      <c r="JRT285" s="294"/>
      <c r="JRU285" s="294"/>
      <c r="JRV285" s="294"/>
      <c r="JRW285" s="294"/>
      <c r="JRX285" s="294"/>
      <c r="JRY285" s="294"/>
      <c r="JRZ285" s="294"/>
      <c r="JSA285" s="294"/>
      <c r="JSB285" s="294"/>
      <c r="JSC285" s="294"/>
      <c r="JSD285" s="294"/>
      <c r="JSE285" s="294"/>
      <c r="JSF285" s="294"/>
      <c r="JSG285" s="294"/>
      <c r="JSH285" s="294"/>
      <c r="JSI285" s="294"/>
      <c r="JSJ285" s="294"/>
      <c r="JSK285" s="294"/>
      <c r="JSL285" s="294"/>
      <c r="JSM285" s="294"/>
      <c r="JSN285" s="294"/>
      <c r="JSO285" s="294"/>
      <c r="JSP285" s="294"/>
      <c r="JSQ285" s="294"/>
      <c r="JSR285" s="294"/>
      <c r="JSS285" s="294"/>
      <c r="JST285" s="294"/>
      <c r="JSU285" s="294"/>
      <c r="JSV285" s="294"/>
      <c r="JSW285" s="294"/>
      <c r="JSX285" s="294"/>
      <c r="JSY285" s="294"/>
      <c r="JSZ285" s="294"/>
      <c r="JTA285" s="294"/>
      <c r="JTB285" s="294"/>
      <c r="JTC285" s="294"/>
      <c r="JTD285" s="294"/>
      <c r="JTE285" s="294"/>
      <c r="JTF285" s="294"/>
      <c r="JTG285" s="294"/>
      <c r="JTH285" s="294"/>
      <c r="JTI285" s="294"/>
      <c r="JTJ285" s="294"/>
      <c r="JTK285" s="294"/>
      <c r="JTL285" s="294"/>
      <c r="JTM285" s="294"/>
      <c r="JTN285" s="294"/>
      <c r="JTO285" s="294"/>
      <c r="JTP285" s="294"/>
      <c r="JTQ285" s="294"/>
      <c r="JTR285" s="294"/>
      <c r="JTS285" s="294"/>
      <c r="JTT285" s="294"/>
      <c r="JTU285" s="294"/>
      <c r="JTV285" s="294"/>
      <c r="JTW285" s="294"/>
      <c r="JTX285" s="294"/>
      <c r="JTY285" s="294"/>
      <c r="JTZ285" s="294"/>
      <c r="JUA285" s="294"/>
      <c r="JUB285" s="294"/>
      <c r="JUC285" s="294"/>
      <c r="JUD285" s="294"/>
      <c r="JUE285" s="294"/>
      <c r="JUF285" s="294"/>
      <c r="JUG285" s="294"/>
      <c r="JUH285" s="294"/>
      <c r="JUI285" s="294"/>
      <c r="JUJ285" s="294"/>
      <c r="JUK285" s="294"/>
      <c r="JUL285" s="294"/>
      <c r="JUM285" s="294"/>
      <c r="JUN285" s="294"/>
      <c r="JUO285" s="294"/>
      <c r="JUP285" s="294"/>
      <c r="JUQ285" s="294"/>
      <c r="JUR285" s="294"/>
      <c r="JUS285" s="294"/>
      <c r="JUT285" s="294"/>
      <c r="JUU285" s="294"/>
      <c r="JUV285" s="294"/>
      <c r="JUW285" s="294"/>
      <c r="JUX285" s="294"/>
      <c r="JUY285" s="294"/>
      <c r="JUZ285" s="294"/>
      <c r="JVA285" s="294"/>
      <c r="JVB285" s="294"/>
      <c r="JVC285" s="294"/>
      <c r="JVD285" s="294"/>
      <c r="JVE285" s="294"/>
      <c r="JVF285" s="294"/>
      <c r="JVG285" s="294"/>
      <c r="JVH285" s="294"/>
      <c r="JVI285" s="294"/>
      <c r="JVJ285" s="294"/>
      <c r="JVK285" s="294"/>
      <c r="JVL285" s="294"/>
      <c r="JVM285" s="294"/>
      <c r="JVN285" s="294"/>
      <c r="JVO285" s="294"/>
      <c r="JVP285" s="294"/>
      <c r="JVQ285" s="294"/>
      <c r="JVR285" s="294"/>
      <c r="JVS285" s="294"/>
      <c r="JVT285" s="294"/>
      <c r="JVU285" s="294"/>
      <c r="JVV285" s="294"/>
      <c r="JVW285" s="294"/>
      <c r="JVX285" s="294"/>
      <c r="JVY285" s="294"/>
      <c r="JVZ285" s="294"/>
      <c r="JWA285" s="294"/>
      <c r="JWB285" s="294"/>
      <c r="JWC285" s="294"/>
      <c r="JWD285" s="294"/>
      <c r="JWE285" s="294"/>
      <c r="JWF285" s="294"/>
      <c r="JWG285" s="294"/>
      <c r="JWH285" s="294"/>
      <c r="JWI285" s="294"/>
      <c r="JWJ285" s="294"/>
      <c r="JWK285" s="294"/>
      <c r="JWL285" s="294"/>
      <c r="JWM285" s="294"/>
      <c r="JWN285" s="294"/>
      <c r="JWO285" s="294"/>
      <c r="JWP285" s="294"/>
      <c r="JWQ285" s="294"/>
      <c r="JWR285" s="294"/>
      <c r="JWS285" s="294"/>
      <c r="JWT285" s="294"/>
      <c r="JWU285" s="294"/>
      <c r="JWV285" s="294"/>
      <c r="JWW285" s="294"/>
      <c r="JWX285" s="294"/>
      <c r="JWY285" s="294"/>
      <c r="JWZ285" s="294"/>
      <c r="JXA285" s="294"/>
      <c r="JXB285" s="294"/>
      <c r="JXC285" s="294"/>
      <c r="JXD285" s="294"/>
      <c r="JXE285" s="294"/>
      <c r="JXF285" s="294"/>
      <c r="JXG285" s="294"/>
      <c r="JXH285" s="294"/>
      <c r="JXI285" s="294"/>
      <c r="JXJ285" s="294"/>
      <c r="JXK285" s="294"/>
      <c r="JXL285" s="294"/>
      <c r="JXM285" s="294"/>
      <c r="JXN285" s="294"/>
      <c r="JXO285" s="294"/>
      <c r="JXP285" s="294"/>
      <c r="JXQ285" s="294"/>
      <c r="JXR285" s="294"/>
      <c r="JXS285" s="294"/>
      <c r="JXT285" s="294"/>
      <c r="JXU285" s="294"/>
      <c r="JXV285" s="294"/>
      <c r="JXW285" s="294"/>
      <c r="JXX285" s="294"/>
      <c r="JXY285" s="294"/>
      <c r="JXZ285" s="294"/>
      <c r="JYA285" s="294"/>
      <c r="JYB285" s="294"/>
      <c r="JYC285" s="294"/>
      <c r="JYD285" s="294"/>
      <c r="JYE285" s="294"/>
      <c r="JYF285" s="294"/>
      <c r="JYG285" s="294"/>
      <c r="JYH285" s="294"/>
      <c r="JYI285" s="294"/>
      <c r="JYJ285" s="294"/>
      <c r="JYK285" s="294"/>
      <c r="JYL285" s="294"/>
      <c r="JYM285" s="294"/>
      <c r="JYN285" s="294"/>
      <c r="JYO285" s="294"/>
      <c r="JYP285" s="294"/>
      <c r="JYQ285" s="294"/>
      <c r="JYR285" s="294"/>
      <c r="JYS285" s="294"/>
      <c r="JYT285" s="294"/>
      <c r="JYU285" s="294"/>
      <c r="JYV285" s="294"/>
      <c r="JYW285" s="294"/>
      <c r="JYX285" s="294"/>
      <c r="JYY285" s="294"/>
      <c r="JYZ285" s="294"/>
      <c r="JZA285" s="294"/>
      <c r="JZB285" s="294"/>
      <c r="JZC285" s="294"/>
      <c r="JZD285" s="294"/>
      <c r="JZE285" s="294"/>
      <c r="JZF285" s="294"/>
      <c r="JZG285" s="294"/>
      <c r="JZH285" s="294"/>
      <c r="JZI285" s="294"/>
      <c r="JZJ285" s="294"/>
      <c r="JZK285" s="294"/>
      <c r="JZL285" s="294"/>
      <c r="JZM285" s="294"/>
      <c r="JZN285" s="294"/>
      <c r="JZO285" s="294"/>
      <c r="JZP285" s="294"/>
      <c r="JZQ285" s="294"/>
      <c r="JZR285" s="294"/>
      <c r="JZS285" s="294"/>
      <c r="JZT285" s="294"/>
      <c r="JZU285" s="294"/>
      <c r="JZV285" s="294"/>
      <c r="JZW285" s="294"/>
      <c r="JZX285" s="294"/>
      <c r="JZY285" s="294"/>
      <c r="JZZ285" s="294"/>
      <c r="KAA285" s="294"/>
      <c r="KAB285" s="294"/>
      <c r="KAC285" s="294"/>
      <c r="KAD285" s="294"/>
      <c r="KAE285" s="294"/>
      <c r="KAF285" s="294"/>
      <c r="KAG285" s="294"/>
      <c r="KAH285" s="294"/>
      <c r="KAI285" s="294"/>
      <c r="KAJ285" s="294"/>
      <c r="KAK285" s="294"/>
      <c r="KAL285" s="294"/>
      <c r="KAM285" s="294"/>
      <c r="KAN285" s="294"/>
      <c r="KAO285" s="294"/>
      <c r="KAP285" s="294"/>
      <c r="KAQ285" s="294"/>
      <c r="KAR285" s="294"/>
      <c r="KAS285" s="294"/>
      <c r="KAT285" s="294"/>
      <c r="KAU285" s="294"/>
      <c r="KAV285" s="294"/>
      <c r="KAW285" s="294"/>
      <c r="KAX285" s="294"/>
      <c r="KAY285" s="294"/>
      <c r="KAZ285" s="294"/>
      <c r="KBA285" s="294"/>
      <c r="KBB285" s="294"/>
      <c r="KBC285" s="294"/>
      <c r="KBD285" s="294"/>
      <c r="KBE285" s="294"/>
      <c r="KBF285" s="294"/>
      <c r="KBG285" s="294"/>
      <c r="KBH285" s="294"/>
      <c r="KBI285" s="294"/>
      <c r="KBJ285" s="294"/>
      <c r="KBK285" s="294"/>
      <c r="KBL285" s="294"/>
      <c r="KBM285" s="294"/>
      <c r="KBN285" s="294"/>
      <c r="KBO285" s="294"/>
      <c r="KBP285" s="294"/>
      <c r="KBQ285" s="294"/>
      <c r="KBR285" s="294"/>
      <c r="KBS285" s="294"/>
      <c r="KBT285" s="294"/>
      <c r="KBU285" s="294"/>
      <c r="KBV285" s="294"/>
      <c r="KBW285" s="294"/>
      <c r="KBX285" s="294"/>
      <c r="KBY285" s="294"/>
      <c r="KBZ285" s="294"/>
      <c r="KCA285" s="294"/>
      <c r="KCB285" s="294"/>
      <c r="KCC285" s="294"/>
      <c r="KCD285" s="294"/>
      <c r="KCE285" s="294"/>
      <c r="KCF285" s="294"/>
      <c r="KCG285" s="294"/>
      <c r="KCH285" s="294"/>
      <c r="KCI285" s="294"/>
      <c r="KCJ285" s="294"/>
      <c r="KCK285" s="294"/>
      <c r="KCL285" s="294"/>
      <c r="KCM285" s="294"/>
      <c r="KCN285" s="294"/>
      <c r="KCO285" s="294"/>
      <c r="KCP285" s="294"/>
      <c r="KCQ285" s="294"/>
      <c r="KCR285" s="294"/>
      <c r="KCS285" s="294"/>
      <c r="KCT285" s="294"/>
      <c r="KCU285" s="294"/>
      <c r="KCV285" s="294"/>
      <c r="KCW285" s="294"/>
      <c r="KCX285" s="294"/>
      <c r="KCY285" s="294"/>
      <c r="KCZ285" s="294"/>
      <c r="KDA285" s="294"/>
      <c r="KDB285" s="294"/>
      <c r="KDC285" s="294"/>
      <c r="KDD285" s="294"/>
      <c r="KDE285" s="294"/>
      <c r="KDF285" s="294"/>
      <c r="KDG285" s="294"/>
      <c r="KDH285" s="294"/>
      <c r="KDI285" s="294"/>
      <c r="KDJ285" s="294"/>
      <c r="KDK285" s="294"/>
      <c r="KDL285" s="294"/>
      <c r="KDM285" s="294"/>
      <c r="KDN285" s="294"/>
      <c r="KDO285" s="294"/>
      <c r="KDP285" s="294"/>
      <c r="KDQ285" s="294"/>
      <c r="KDR285" s="294"/>
      <c r="KDS285" s="294"/>
      <c r="KDT285" s="294"/>
      <c r="KDU285" s="294"/>
      <c r="KDV285" s="294"/>
      <c r="KDW285" s="294"/>
      <c r="KDX285" s="294"/>
      <c r="KDY285" s="294"/>
      <c r="KDZ285" s="294"/>
      <c r="KEA285" s="294"/>
      <c r="KEB285" s="294"/>
      <c r="KEC285" s="294"/>
      <c r="KED285" s="294"/>
      <c r="KEE285" s="294"/>
      <c r="KEF285" s="294"/>
      <c r="KEG285" s="294"/>
      <c r="KEH285" s="294"/>
      <c r="KEI285" s="294"/>
      <c r="KEJ285" s="294"/>
      <c r="KEK285" s="294"/>
      <c r="KEL285" s="294"/>
      <c r="KEM285" s="294"/>
      <c r="KEN285" s="294"/>
      <c r="KEO285" s="294"/>
      <c r="KEP285" s="294"/>
      <c r="KEQ285" s="294"/>
      <c r="KER285" s="294"/>
      <c r="KES285" s="294"/>
      <c r="KET285" s="294"/>
      <c r="KEU285" s="294"/>
      <c r="KEV285" s="294"/>
      <c r="KEW285" s="294"/>
      <c r="KEX285" s="294"/>
      <c r="KEY285" s="294"/>
      <c r="KEZ285" s="294"/>
      <c r="KFA285" s="294"/>
      <c r="KFB285" s="294"/>
      <c r="KFC285" s="294"/>
      <c r="KFD285" s="294"/>
      <c r="KFE285" s="294"/>
      <c r="KFF285" s="294"/>
      <c r="KFG285" s="294"/>
      <c r="KFH285" s="294"/>
      <c r="KFI285" s="294"/>
      <c r="KFJ285" s="294"/>
      <c r="KFK285" s="294"/>
      <c r="KFL285" s="294"/>
      <c r="KFM285" s="294"/>
      <c r="KFN285" s="294"/>
      <c r="KFO285" s="294"/>
      <c r="KFP285" s="294"/>
      <c r="KFQ285" s="294"/>
      <c r="KFR285" s="294"/>
      <c r="KFS285" s="294"/>
      <c r="KFT285" s="294"/>
      <c r="KFU285" s="294"/>
      <c r="KFV285" s="294"/>
      <c r="KFW285" s="294"/>
      <c r="KFX285" s="294"/>
      <c r="KFY285" s="294"/>
      <c r="KFZ285" s="294"/>
      <c r="KGA285" s="294"/>
      <c r="KGB285" s="294"/>
      <c r="KGC285" s="294"/>
      <c r="KGD285" s="294"/>
      <c r="KGE285" s="294"/>
      <c r="KGF285" s="294"/>
      <c r="KGG285" s="294"/>
      <c r="KGH285" s="294"/>
      <c r="KGI285" s="294"/>
      <c r="KGJ285" s="294"/>
      <c r="KGK285" s="294"/>
      <c r="KGL285" s="294"/>
      <c r="KGM285" s="294"/>
      <c r="KGN285" s="294"/>
      <c r="KGO285" s="294"/>
      <c r="KGP285" s="294"/>
      <c r="KGQ285" s="294"/>
      <c r="KGR285" s="294"/>
      <c r="KGS285" s="294"/>
      <c r="KGT285" s="294"/>
      <c r="KGU285" s="294"/>
      <c r="KGV285" s="294"/>
      <c r="KGW285" s="294"/>
      <c r="KGX285" s="294"/>
      <c r="KGY285" s="294"/>
      <c r="KGZ285" s="294"/>
      <c r="KHA285" s="294"/>
      <c r="KHB285" s="294"/>
      <c r="KHC285" s="294"/>
      <c r="KHD285" s="294"/>
      <c r="KHE285" s="294"/>
      <c r="KHF285" s="294"/>
      <c r="KHG285" s="294"/>
      <c r="KHH285" s="294"/>
      <c r="KHI285" s="294"/>
      <c r="KHJ285" s="294"/>
      <c r="KHK285" s="294"/>
      <c r="KHL285" s="294"/>
      <c r="KHM285" s="294"/>
      <c r="KHN285" s="294"/>
      <c r="KHO285" s="294"/>
      <c r="KHP285" s="294"/>
      <c r="KHQ285" s="294"/>
      <c r="KHR285" s="294"/>
      <c r="KHS285" s="294"/>
      <c r="KHT285" s="294"/>
      <c r="KHU285" s="294"/>
      <c r="KHV285" s="294"/>
      <c r="KHW285" s="294"/>
      <c r="KHX285" s="294"/>
      <c r="KHY285" s="294"/>
      <c r="KHZ285" s="294"/>
      <c r="KIA285" s="294"/>
      <c r="KIB285" s="294"/>
      <c r="KIC285" s="294"/>
      <c r="KID285" s="294"/>
      <c r="KIE285" s="294"/>
      <c r="KIF285" s="294"/>
      <c r="KIG285" s="294"/>
      <c r="KIH285" s="294"/>
      <c r="KII285" s="294"/>
      <c r="KIJ285" s="294"/>
      <c r="KIK285" s="294"/>
      <c r="KIL285" s="294"/>
      <c r="KIM285" s="294"/>
      <c r="KIN285" s="294"/>
      <c r="KIO285" s="294"/>
      <c r="KIP285" s="294"/>
      <c r="KIQ285" s="294"/>
      <c r="KIR285" s="294"/>
      <c r="KIS285" s="294"/>
      <c r="KIT285" s="294"/>
      <c r="KIU285" s="294"/>
      <c r="KIV285" s="294"/>
      <c r="KIW285" s="294"/>
      <c r="KIX285" s="294"/>
      <c r="KIY285" s="294"/>
      <c r="KIZ285" s="294"/>
      <c r="KJA285" s="294"/>
      <c r="KJB285" s="294"/>
      <c r="KJC285" s="294"/>
      <c r="KJD285" s="294"/>
      <c r="KJE285" s="294"/>
      <c r="KJF285" s="294"/>
      <c r="KJG285" s="294"/>
      <c r="KJH285" s="294"/>
      <c r="KJI285" s="294"/>
      <c r="KJJ285" s="294"/>
      <c r="KJK285" s="294"/>
      <c r="KJL285" s="294"/>
      <c r="KJM285" s="294"/>
      <c r="KJN285" s="294"/>
      <c r="KJO285" s="294"/>
      <c r="KJP285" s="294"/>
      <c r="KJQ285" s="294"/>
      <c r="KJR285" s="294"/>
      <c r="KJS285" s="294"/>
      <c r="KJT285" s="294"/>
      <c r="KJU285" s="294"/>
      <c r="KJV285" s="294"/>
      <c r="KJW285" s="294"/>
      <c r="KJX285" s="294"/>
      <c r="KJY285" s="294"/>
      <c r="KJZ285" s="294"/>
      <c r="KKA285" s="294"/>
      <c r="KKB285" s="294"/>
      <c r="KKC285" s="294"/>
      <c r="KKD285" s="294"/>
      <c r="KKE285" s="294"/>
      <c r="KKF285" s="294"/>
      <c r="KKG285" s="294"/>
      <c r="KKH285" s="294"/>
      <c r="KKI285" s="294"/>
      <c r="KKJ285" s="294"/>
      <c r="KKK285" s="294"/>
      <c r="KKL285" s="294"/>
      <c r="KKM285" s="294"/>
      <c r="KKN285" s="294"/>
      <c r="KKO285" s="294"/>
      <c r="KKP285" s="294"/>
      <c r="KKQ285" s="294"/>
      <c r="KKR285" s="294"/>
      <c r="KKS285" s="294"/>
      <c r="KKT285" s="294"/>
      <c r="KKU285" s="294"/>
      <c r="KKV285" s="294"/>
      <c r="KKW285" s="294"/>
      <c r="KKX285" s="294"/>
      <c r="KKY285" s="294"/>
      <c r="KKZ285" s="294"/>
      <c r="KLA285" s="294"/>
      <c r="KLB285" s="294"/>
      <c r="KLC285" s="294"/>
      <c r="KLD285" s="294"/>
      <c r="KLE285" s="294"/>
      <c r="KLF285" s="294"/>
      <c r="KLG285" s="294"/>
      <c r="KLH285" s="294"/>
      <c r="KLI285" s="294"/>
      <c r="KLJ285" s="294"/>
      <c r="KLK285" s="294"/>
      <c r="KLL285" s="294"/>
      <c r="KLM285" s="294"/>
      <c r="KLN285" s="294"/>
      <c r="KLO285" s="294"/>
      <c r="KLP285" s="294"/>
      <c r="KLQ285" s="294"/>
      <c r="KLR285" s="294"/>
      <c r="KLS285" s="294"/>
      <c r="KLT285" s="294"/>
      <c r="KLU285" s="294"/>
      <c r="KLV285" s="294"/>
      <c r="KLW285" s="294"/>
      <c r="KLX285" s="294"/>
      <c r="KLY285" s="294"/>
      <c r="KLZ285" s="294"/>
      <c r="KMA285" s="294"/>
      <c r="KMB285" s="294"/>
      <c r="KMC285" s="294"/>
      <c r="KMD285" s="294"/>
      <c r="KME285" s="294"/>
      <c r="KMF285" s="294"/>
      <c r="KMG285" s="294"/>
      <c r="KMH285" s="294"/>
      <c r="KMI285" s="294"/>
      <c r="KMJ285" s="294"/>
      <c r="KMK285" s="294"/>
      <c r="KML285" s="294"/>
      <c r="KMM285" s="294"/>
      <c r="KMN285" s="294"/>
      <c r="KMO285" s="294"/>
      <c r="KMP285" s="294"/>
      <c r="KMQ285" s="294"/>
      <c r="KMR285" s="294"/>
      <c r="KMS285" s="294"/>
      <c r="KMT285" s="294"/>
      <c r="KMU285" s="294"/>
      <c r="KMV285" s="294"/>
      <c r="KMW285" s="294"/>
      <c r="KMX285" s="294"/>
      <c r="KMY285" s="294"/>
      <c r="KMZ285" s="294"/>
      <c r="KNA285" s="294"/>
      <c r="KNB285" s="294"/>
      <c r="KNC285" s="294"/>
      <c r="KND285" s="294"/>
      <c r="KNE285" s="294"/>
      <c r="KNF285" s="294"/>
      <c r="KNG285" s="294"/>
      <c r="KNH285" s="294"/>
      <c r="KNI285" s="294"/>
      <c r="KNJ285" s="294"/>
      <c r="KNK285" s="294"/>
      <c r="KNL285" s="294"/>
      <c r="KNM285" s="294"/>
      <c r="KNN285" s="294"/>
      <c r="KNO285" s="294"/>
      <c r="KNP285" s="294"/>
      <c r="KNQ285" s="294"/>
      <c r="KNR285" s="294"/>
      <c r="KNS285" s="294"/>
      <c r="KNT285" s="294"/>
      <c r="KNU285" s="294"/>
      <c r="KNV285" s="294"/>
      <c r="KNW285" s="294"/>
      <c r="KNX285" s="294"/>
      <c r="KNY285" s="294"/>
      <c r="KNZ285" s="294"/>
      <c r="KOA285" s="294"/>
      <c r="KOB285" s="294"/>
      <c r="KOC285" s="294"/>
      <c r="KOD285" s="294"/>
      <c r="KOE285" s="294"/>
      <c r="KOF285" s="294"/>
      <c r="KOG285" s="294"/>
      <c r="KOH285" s="294"/>
      <c r="KOI285" s="294"/>
      <c r="KOJ285" s="294"/>
      <c r="KOK285" s="294"/>
      <c r="KOL285" s="294"/>
      <c r="KOM285" s="294"/>
      <c r="KON285" s="294"/>
      <c r="KOO285" s="294"/>
      <c r="KOP285" s="294"/>
      <c r="KOQ285" s="294"/>
      <c r="KOR285" s="294"/>
      <c r="KOS285" s="294"/>
      <c r="KOT285" s="294"/>
      <c r="KOU285" s="294"/>
      <c r="KOV285" s="294"/>
      <c r="KOW285" s="294"/>
      <c r="KOX285" s="294"/>
      <c r="KOY285" s="294"/>
      <c r="KOZ285" s="294"/>
      <c r="KPA285" s="294"/>
      <c r="KPB285" s="294"/>
      <c r="KPC285" s="294"/>
      <c r="KPD285" s="294"/>
      <c r="KPE285" s="294"/>
      <c r="KPF285" s="294"/>
      <c r="KPG285" s="294"/>
      <c r="KPH285" s="294"/>
      <c r="KPI285" s="294"/>
      <c r="KPJ285" s="294"/>
      <c r="KPK285" s="294"/>
      <c r="KPL285" s="294"/>
      <c r="KPM285" s="294"/>
      <c r="KPN285" s="294"/>
      <c r="KPO285" s="294"/>
      <c r="KPP285" s="294"/>
      <c r="KPQ285" s="294"/>
      <c r="KPR285" s="294"/>
      <c r="KPS285" s="294"/>
      <c r="KPT285" s="294"/>
      <c r="KPU285" s="294"/>
      <c r="KPV285" s="294"/>
      <c r="KPW285" s="294"/>
      <c r="KPX285" s="294"/>
      <c r="KPY285" s="294"/>
      <c r="KPZ285" s="294"/>
      <c r="KQA285" s="294"/>
      <c r="KQB285" s="294"/>
      <c r="KQC285" s="294"/>
      <c r="KQD285" s="294"/>
      <c r="KQE285" s="294"/>
      <c r="KQF285" s="294"/>
      <c r="KQG285" s="294"/>
      <c r="KQH285" s="294"/>
      <c r="KQI285" s="294"/>
      <c r="KQJ285" s="294"/>
      <c r="KQK285" s="294"/>
      <c r="KQL285" s="294"/>
      <c r="KQM285" s="294"/>
      <c r="KQN285" s="294"/>
      <c r="KQO285" s="294"/>
      <c r="KQP285" s="294"/>
      <c r="KQQ285" s="294"/>
      <c r="KQR285" s="294"/>
      <c r="KQS285" s="294"/>
      <c r="KQT285" s="294"/>
      <c r="KQU285" s="294"/>
      <c r="KQV285" s="294"/>
      <c r="KQW285" s="294"/>
      <c r="KQX285" s="294"/>
      <c r="KQY285" s="294"/>
      <c r="KQZ285" s="294"/>
      <c r="KRA285" s="294"/>
      <c r="KRB285" s="294"/>
      <c r="KRC285" s="294"/>
      <c r="KRD285" s="294"/>
      <c r="KRE285" s="294"/>
      <c r="KRF285" s="294"/>
      <c r="KRG285" s="294"/>
      <c r="KRH285" s="294"/>
      <c r="KRI285" s="294"/>
      <c r="KRJ285" s="294"/>
      <c r="KRK285" s="294"/>
      <c r="KRL285" s="294"/>
      <c r="KRM285" s="294"/>
      <c r="KRN285" s="294"/>
      <c r="KRO285" s="294"/>
      <c r="KRP285" s="294"/>
      <c r="KRQ285" s="294"/>
      <c r="KRR285" s="294"/>
      <c r="KRS285" s="294"/>
      <c r="KRT285" s="294"/>
      <c r="KRU285" s="294"/>
      <c r="KRV285" s="294"/>
      <c r="KRW285" s="294"/>
      <c r="KRX285" s="294"/>
      <c r="KRY285" s="294"/>
      <c r="KRZ285" s="294"/>
      <c r="KSA285" s="294"/>
      <c r="KSB285" s="294"/>
      <c r="KSC285" s="294"/>
      <c r="KSD285" s="294"/>
      <c r="KSE285" s="294"/>
      <c r="KSF285" s="294"/>
      <c r="KSG285" s="294"/>
      <c r="KSH285" s="294"/>
      <c r="KSI285" s="294"/>
      <c r="KSJ285" s="294"/>
      <c r="KSK285" s="294"/>
      <c r="KSL285" s="294"/>
      <c r="KSM285" s="294"/>
      <c r="KSN285" s="294"/>
      <c r="KSO285" s="294"/>
      <c r="KSP285" s="294"/>
      <c r="KSQ285" s="294"/>
      <c r="KSR285" s="294"/>
      <c r="KSS285" s="294"/>
      <c r="KST285" s="294"/>
      <c r="KSU285" s="294"/>
      <c r="KSV285" s="294"/>
      <c r="KSW285" s="294"/>
      <c r="KSX285" s="294"/>
      <c r="KSY285" s="294"/>
      <c r="KSZ285" s="294"/>
      <c r="KTA285" s="294"/>
      <c r="KTB285" s="294"/>
      <c r="KTC285" s="294"/>
      <c r="KTD285" s="294"/>
      <c r="KTE285" s="294"/>
      <c r="KTF285" s="294"/>
      <c r="KTG285" s="294"/>
      <c r="KTH285" s="294"/>
      <c r="KTI285" s="294"/>
      <c r="KTJ285" s="294"/>
      <c r="KTK285" s="294"/>
      <c r="KTL285" s="294"/>
      <c r="KTM285" s="294"/>
      <c r="KTN285" s="294"/>
      <c r="KTO285" s="294"/>
      <c r="KTP285" s="294"/>
      <c r="KTQ285" s="294"/>
      <c r="KTR285" s="294"/>
      <c r="KTS285" s="294"/>
      <c r="KTT285" s="294"/>
      <c r="KTU285" s="294"/>
      <c r="KTV285" s="294"/>
      <c r="KTW285" s="294"/>
      <c r="KTX285" s="294"/>
      <c r="KTY285" s="294"/>
      <c r="KTZ285" s="294"/>
      <c r="KUA285" s="294"/>
      <c r="KUB285" s="294"/>
      <c r="KUC285" s="294"/>
      <c r="KUD285" s="294"/>
      <c r="KUE285" s="294"/>
      <c r="KUF285" s="294"/>
      <c r="KUG285" s="294"/>
      <c r="KUH285" s="294"/>
      <c r="KUI285" s="294"/>
      <c r="KUJ285" s="294"/>
      <c r="KUK285" s="294"/>
      <c r="KUL285" s="294"/>
      <c r="KUM285" s="294"/>
      <c r="KUN285" s="294"/>
      <c r="KUO285" s="294"/>
      <c r="KUP285" s="294"/>
      <c r="KUQ285" s="294"/>
      <c r="KUR285" s="294"/>
      <c r="KUS285" s="294"/>
      <c r="KUT285" s="294"/>
      <c r="KUU285" s="294"/>
      <c r="KUV285" s="294"/>
      <c r="KUW285" s="294"/>
      <c r="KUX285" s="294"/>
      <c r="KUY285" s="294"/>
      <c r="KUZ285" s="294"/>
      <c r="KVA285" s="294"/>
      <c r="KVB285" s="294"/>
      <c r="KVC285" s="294"/>
      <c r="KVD285" s="294"/>
      <c r="KVE285" s="294"/>
      <c r="KVF285" s="294"/>
      <c r="KVG285" s="294"/>
      <c r="KVH285" s="294"/>
      <c r="KVI285" s="294"/>
      <c r="KVJ285" s="294"/>
      <c r="KVK285" s="294"/>
      <c r="KVL285" s="294"/>
      <c r="KVM285" s="294"/>
      <c r="KVN285" s="294"/>
      <c r="KVO285" s="294"/>
      <c r="KVP285" s="294"/>
      <c r="KVQ285" s="294"/>
      <c r="KVR285" s="294"/>
      <c r="KVS285" s="294"/>
      <c r="KVT285" s="294"/>
      <c r="KVU285" s="294"/>
      <c r="KVV285" s="294"/>
      <c r="KVW285" s="294"/>
      <c r="KVX285" s="294"/>
      <c r="KVY285" s="294"/>
      <c r="KVZ285" s="294"/>
      <c r="KWA285" s="294"/>
      <c r="KWB285" s="294"/>
      <c r="KWC285" s="294"/>
      <c r="KWD285" s="294"/>
      <c r="KWE285" s="294"/>
      <c r="KWF285" s="294"/>
      <c r="KWG285" s="294"/>
      <c r="KWH285" s="294"/>
      <c r="KWI285" s="294"/>
      <c r="KWJ285" s="294"/>
      <c r="KWK285" s="294"/>
      <c r="KWL285" s="294"/>
      <c r="KWM285" s="294"/>
      <c r="KWN285" s="294"/>
      <c r="KWO285" s="294"/>
      <c r="KWP285" s="294"/>
      <c r="KWQ285" s="294"/>
      <c r="KWR285" s="294"/>
      <c r="KWS285" s="294"/>
      <c r="KWT285" s="294"/>
      <c r="KWU285" s="294"/>
      <c r="KWV285" s="294"/>
      <c r="KWW285" s="294"/>
      <c r="KWX285" s="294"/>
      <c r="KWY285" s="294"/>
      <c r="KWZ285" s="294"/>
      <c r="KXA285" s="294"/>
      <c r="KXB285" s="294"/>
      <c r="KXC285" s="294"/>
      <c r="KXD285" s="294"/>
      <c r="KXE285" s="294"/>
      <c r="KXF285" s="294"/>
      <c r="KXG285" s="294"/>
      <c r="KXH285" s="294"/>
      <c r="KXI285" s="294"/>
      <c r="KXJ285" s="294"/>
      <c r="KXK285" s="294"/>
      <c r="KXL285" s="294"/>
      <c r="KXM285" s="294"/>
      <c r="KXN285" s="294"/>
      <c r="KXO285" s="294"/>
      <c r="KXP285" s="294"/>
      <c r="KXQ285" s="294"/>
      <c r="KXR285" s="294"/>
      <c r="KXS285" s="294"/>
      <c r="KXT285" s="294"/>
      <c r="KXU285" s="294"/>
      <c r="KXV285" s="294"/>
      <c r="KXW285" s="294"/>
      <c r="KXX285" s="294"/>
      <c r="KXY285" s="294"/>
      <c r="KXZ285" s="294"/>
      <c r="KYA285" s="294"/>
      <c r="KYB285" s="294"/>
      <c r="KYC285" s="294"/>
      <c r="KYD285" s="294"/>
      <c r="KYE285" s="294"/>
      <c r="KYF285" s="294"/>
      <c r="KYG285" s="294"/>
      <c r="KYH285" s="294"/>
      <c r="KYI285" s="294"/>
      <c r="KYJ285" s="294"/>
      <c r="KYK285" s="294"/>
      <c r="KYL285" s="294"/>
      <c r="KYM285" s="294"/>
      <c r="KYN285" s="294"/>
      <c r="KYO285" s="294"/>
      <c r="KYP285" s="294"/>
      <c r="KYQ285" s="294"/>
      <c r="KYR285" s="294"/>
      <c r="KYS285" s="294"/>
      <c r="KYT285" s="294"/>
      <c r="KYU285" s="294"/>
      <c r="KYV285" s="294"/>
      <c r="KYW285" s="294"/>
      <c r="KYX285" s="294"/>
      <c r="KYY285" s="294"/>
      <c r="KYZ285" s="294"/>
      <c r="KZA285" s="294"/>
      <c r="KZB285" s="294"/>
      <c r="KZC285" s="294"/>
      <c r="KZD285" s="294"/>
      <c r="KZE285" s="294"/>
      <c r="KZF285" s="294"/>
      <c r="KZG285" s="294"/>
      <c r="KZH285" s="294"/>
      <c r="KZI285" s="294"/>
      <c r="KZJ285" s="294"/>
      <c r="KZK285" s="294"/>
      <c r="KZL285" s="294"/>
      <c r="KZM285" s="294"/>
      <c r="KZN285" s="294"/>
      <c r="KZO285" s="294"/>
      <c r="KZP285" s="294"/>
      <c r="KZQ285" s="294"/>
      <c r="KZR285" s="294"/>
      <c r="KZS285" s="294"/>
      <c r="KZT285" s="294"/>
      <c r="KZU285" s="294"/>
      <c r="KZV285" s="294"/>
      <c r="KZW285" s="294"/>
      <c r="KZX285" s="294"/>
      <c r="KZY285" s="294"/>
      <c r="KZZ285" s="294"/>
      <c r="LAA285" s="294"/>
      <c r="LAB285" s="294"/>
      <c r="LAC285" s="294"/>
      <c r="LAD285" s="294"/>
      <c r="LAE285" s="294"/>
      <c r="LAF285" s="294"/>
      <c r="LAG285" s="294"/>
      <c r="LAH285" s="294"/>
      <c r="LAI285" s="294"/>
      <c r="LAJ285" s="294"/>
      <c r="LAK285" s="294"/>
      <c r="LAL285" s="294"/>
      <c r="LAM285" s="294"/>
      <c r="LAN285" s="294"/>
      <c r="LAO285" s="294"/>
      <c r="LAP285" s="294"/>
      <c r="LAQ285" s="294"/>
      <c r="LAR285" s="294"/>
      <c r="LAS285" s="294"/>
      <c r="LAT285" s="294"/>
      <c r="LAU285" s="294"/>
      <c r="LAV285" s="294"/>
      <c r="LAW285" s="294"/>
      <c r="LAX285" s="294"/>
      <c r="LAY285" s="294"/>
      <c r="LAZ285" s="294"/>
      <c r="LBA285" s="294"/>
      <c r="LBB285" s="294"/>
      <c r="LBC285" s="294"/>
      <c r="LBD285" s="294"/>
      <c r="LBE285" s="294"/>
      <c r="LBF285" s="294"/>
      <c r="LBG285" s="294"/>
      <c r="LBH285" s="294"/>
      <c r="LBI285" s="294"/>
      <c r="LBJ285" s="294"/>
      <c r="LBK285" s="294"/>
      <c r="LBL285" s="294"/>
      <c r="LBM285" s="294"/>
      <c r="LBN285" s="294"/>
      <c r="LBO285" s="294"/>
      <c r="LBP285" s="294"/>
      <c r="LBQ285" s="294"/>
      <c r="LBR285" s="294"/>
      <c r="LBS285" s="294"/>
      <c r="LBT285" s="294"/>
      <c r="LBU285" s="294"/>
      <c r="LBV285" s="294"/>
      <c r="LBW285" s="294"/>
      <c r="LBX285" s="294"/>
      <c r="LBY285" s="294"/>
      <c r="LBZ285" s="294"/>
      <c r="LCA285" s="294"/>
      <c r="LCB285" s="294"/>
      <c r="LCC285" s="294"/>
      <c r="LCD285" s="294"/>
      <c r="LCE285" s="294"/>
      <c r="LCF285" s="294"/>
      <c r="LCG285" s="294"/>
      <c r="LCH285" s="294"/>
      <c r="LCI285" s="294"/>
      <c r="LCJ285" s="294"/>
      <c r="LCK285" s="294"/>
      <c r="LCL285" s="294"/>
      <c r="LCM285" s="294"/>
      <c r="LCN285" s="294"/>
      <c r="LCO285" s="294"/>
      <c r="LCP285" s="294"/>
      <c r="LCQ285" s="294"/>
      <c r="LCR285" s="294"/>
      <c r="LCS285" s="294"/>
      <c r="LCT285" s="294"/>
      <c r="LCU285" s="294"/>
      <c r="LCV285" s="294"/>
      <c r="LCW285" s="294"/>
      <c r="LCX285" s="294"/>
      <c r="LCY285" s="294"/>
      <c r="LCZ285" s="294"/>
      <c r="LDA285" s="294"/>
      <c r="LDB285" s="294"/>
      <c r="LDC285" s="294"/>
      <c r="LDD285" s="294"/>
      <c r="LDE285" s="294"/>
      <c r="LDF285" s="294"/>
      <c r="LDG285" s="294"/>
      <c r="LDH285" s="294"/>
      <c r="LDI285" s="294"/>
      <c r="LDJ285" s="294"/>
      <c r="LDK285" s="294"/>
      <c r="LDL285" s="294"/>
      <c r="LDM285" s="294"/>
      <c r="LDN285" s="294"/>
      <c r="LDO285" s="294"/>
      <c r="LDP285" s="294"/>
      <c r="LDQ285" s="294"/>
      <c r="LDR285" s="294"/>
      <c r="LDS285" s="294"/>
      <c r="LDT285" s="294"/>
      <c r="LDU285" s="294"/>
      <c r="LDV285" s="294"/>
      <c r="LDW285" s="294"/>
      <c r="LDX285" s="294"/>
      <c r="LDY285" s="294"/>
      <c r="LDZ285" s="294"/>
      <c r="LEA285" s="294"/>
      <c r="LEB285" s="294"/>
      <c r="LEC285" s="294"/>
      <c r="LED285" s="294"/>
      <c r="LEE285" s="294"/>
      <c r="LEF285" s="294"/>
      <c r="LEG285" s="294"/>
      <c r="LEH285" s="294"/>
      <c r="LEI285" s="294"/>
      <c r="LEJ285" s="294"/>
      <c r="LEK285" s="294"/>
      <c r="LEL285" s="294"/>
      <c r="LEM285" s="294"/>
      <c r="LEN285" s="294"/>
      <c r="LEO285" s="294"/>
      <c r="LEP285" s="294"/>
      <c r="LEQ285" s="294"/>
      <c r="LER285" s="294"/>
      <c r="LES285" s="294"/>
      <c r="LET285" s="294"/>
      <c r="LEU285" s="294"/>
      <c r="LEV285" s="294"/>
      <c r="LEW285" s="294"/>
      <c r="LEX285" s="294"/>
      <c r="LEY285" s="294"/>
      <c r="LEZ285" s="294"/>
      <c r="LFA285" s="294"/>
      <c r="LFB285" s="294"/>
      <c r="LFC285" s="294"/>
      <c r="LFD285" s="294"/>
      <c r="LFE285" s="294"/>
      <c r="LFF285" s="294"/>
      <c r="LFG285" s="294"/>
      <c r="LFH285" s="294"/>
      <c r="LFI285" s="294"/>
      <c r="LFJ285" s="294"/>
      <c r="LFK285" s="294"/>
      <c r="LFL285" s="294"/>
      <c r="LFM285" s="294"/>
      <c r="LFN285" s="294"/>
      <c r="LFO285" s="294"/>
      <c r="LFP285" s="294"/>
      <c r="LFQ285" s="294"/>
      <c r="LFR285" s="294"/>
      <c r="LFS285" s="294"/>
      <c r="LFT285" s="294"/>
      <c r="LFU285" s="294"/>
      <c r="LFV285" s="294"/>
      <c r="LFW285" s="294"/>
      <c r="LFX285" s="294"/>
      <c r="LFY285" s="294"/>
      <c r="LFZ285" s="294"/>
      <c r="LGA285" s="294"/>
      <c r="LGB285" s="294"/>
      <c r="LGC285" s="294"/>
      <c r="LGD285" s="294"/>
      <c r="LGE285" s="294"/>
      <c r="LGF285" s="294"/>
      <c r="LGG285" s="294"/>
      <c r="LGH285" s="294"/>
      <c r="LGI285" s="294"/>
      <c r="LGJ285" s="294"/>
      <c r="LGK285" s="294"/>
      <c r="LGL285" s="294"/>
      <c r="LGM285" s="294"/>
      <c r="LGN285" s="294"/>
      <c r="LGO285" s="294"/>
      <c r="LGP285" s="294"/>
      <c r="LGQ285" s="294"/>
      <c r="LGR285" s="294"/>
      <c r="LGS285" s="294"/>
      <c r="LGT285" s="294"/>
      <c r="LGU285" s="294"/>
      <c r="LGV285" s="294"/>
      <c r="LGW285" s="294"/>
      <c r="LGX285" s="294"/>
      <c r="LGY285" s="294"/>
      <c r="LGZ285" s="294"/>
      <c r="LHA285" s="294"/>
      <c r="LHB285" s="294"/>
      <c r="LHC285" s="294"/>
      <c r="LHD285" s="294"/>
      <c r="LHE285" s="294"/>
      <c r="LHF285" s="294"/>
      <c r="LHG285" s="294"/>
      <c r="LHH285" s="294"/>
      <c r="LHI285" s="294"/>
      <c r="LHJ285" s="294"/>
      <c r="LHK285" s="294"/>
      <c r="LHL285" s="294"/>
      <c r="LHM285" s="294"/>
      <c r="LHN285" s="294"/>
      <c r="LHO285" s="294"/>
      <c r="LHP285" s="294"/>
      <c r="LHQ285" s="294"/>
      <c r="LHR285" s="294"/>
      <c r="LHS285" s="294"/>
      <c r="LHT285" s="294"/>
      <c r="LHU285" s="294"/>
      <c r="LHV285" s="294"/>
      <c r="LHW285" s="294"/>
      <c r="LHX285" s="294"/>
      <c r="LHY285" s="294"/>
      <c r="LHZ285" s="294"/>
      <c r="LIA285" s="294"/>
      <c r="LIB285" s="294"/>
      <c r="LIC285" s="294"/>
      <c r="LID285" s="294"/>
      <c r="LIE285" s="294"/>
      <c r="LIF285" s="294"/>
      <c r="LIG285" s="294"/>
      <c r="LIH285" s="294"/>
      <c r="LII285" s="294"/>
      <c r="LIJ285" s="294"/>
      <c r="LIK285" s="294"/>
      <c r="LIL285" s="294"/>
      <c r="LIM285" s="294"/>
      <c r="LIN285" s="294"/>
      <c r="LIO285" s="294"/>
      <c r="LIP285" s="294"/>
      <c r="LIQ285" s="294"/>
      <c r="LIR285" s="294"/>
      <c r="LIS285" s="294"/>
      <c r="LIT285" s="294"/>
      <c r="LIU285" s="294"/>
      <c r="LIV285" s="294"/>
      <c r="LIW285" s="294"/>
      <c r="LIX285" s="294"/>
      <c r="LIY285" s="294"/>
      <c r="LIZ285" s="294"/>
      <c r="LJA285" s="294"/>
      <c r="LJB285" s="294"/>
      <c r="LJC285" s="294"/>
      <c r="LJD285" s="294"/>
      <c r="LJE285" s="294"/>
      <c r="LJF285" s="294"/>
      <c r="LJG285" s="294"/>
      <c r="LJH285" s="294"/>
      <c r="LJI285" s="294"/>
      <c r="LJJ285" s="294"/>
      <c r="LJK285" s="294"/>
      <c r="LJL285" s="294"/>
      <c r="LJM285" s="294"/>
      <c r="LJN285" s="294"/>
      <c r="LJO285" s="294"/>
      <c r="LJP285" s="294"/>
      <c r="LJQ285" s="294"/>
      <c r="LJR285" s="294"/>
      <c r="LJS285" s="294"/>
      <c r="LJT285" s="294"/>
      <c r="LJU285" s="294"/>
      <c r="LJV285" s="294"/>
      <c r="LJW285" s="294"/>
      <c r="LJX285" s="294"/>
      <c r="LJY285" s="294"/>
      <c r="LJZ285" s="294"/>
      <c r="LKA285" s="294"/>
      <c r="LKB285" s="294"/>
      <c r="LKC285" s="294"/>
      <c r="LKD285" s="294"/>
      <c r="LKE285" s="294"/>
      <c r="LKF285" s="294"/>
      <c r="LKG285" s="294"/>
      <c r="LKH285" s="294"/>
      <c r="LKI285" s="294"/>
      <c r="LKJ285" s="294"/>
      <c r="LKK285" s="294"/>
      <c r="LKL285" s="294"/>
      <c r="LKM285" s="294"/>
      <c r="LKN285" s="294"/>
      <c r="LKO285" s="294"/>
      <c r="LKP285" s="294"/>
      <c r="LKQ285" s="294"/>
      <c r="LKR285" s="294"/>
      <c r="LKS285" s="294"/>
      <c r="LKT285" s="294"/>
      <c r="LKU285" s="294"/>
      <c r="LKV285" s="294"/>
      <c r="LKW285" s="294"/>
      <c r="LKX285" s="294"/>
      <c r="LKY285" s="294"/>
      <c r="LKZ285" s="294"/>
      <c r="LLA285" s="294"/>
      <c r="LLB285" s="294"/>
      <c r="LLC285" s="294"/>
      <c r="LLD285" s="294"/>
      <c r="LLE285" s="294"/>
      <c r="LLF285" s="294"/>
      <c r="LLG285" s="294"/>
      <c r="LLH285" s="294"/>
      <c r="LLI285" s="294"/>
      <c r="LLJ285" s="294"/>
      <c r="LLK285" s="294"/>
      <c r="LLL285" s="294"/>
      <c r="LLM285" s="294"/>
      <c r="LLN285" s="294"/>
      <c r="LLO285" s="294"/>
      <c r="LLP285" s="294"/>
      <c r="LLQ285" s="294"/>
      <c r="LLR285" s="294"/>
      <c r="LLS285" s="294"/>
      <c r="LLT285" s="294"/>
      <c r="LLU285" s="294"/>
      <c r="LLV285" s="294"/>
      <c r="LLW285" s="294"/>
      <c r="LLX285" s="294"/>
      <c r="LLY285" s="294"/>
      <c r="LLZ285" s="294"/>
      <c r="LMA285" s="294"/>
      <c r="LMB285" s="294"/>
      <c r="LMC285" s="294"/>
      <c r="LMD285" s="294"/>
      <c r="LME285" s="294"/>
      <c r="LMF285" s="294"/>
      <c r="LMG285" s="294"/>
      <c r="LMH285" s="294"/>
      <c r="LMI285" s="294"/>
      <c r="LMJ285" s="294"/>
      <c r="LMK285" s="294"/>
      <c r="LML285" s="294"/>
      <c r="LMM285" s="294"/>
      <c r="LMN285" s="294"/>
      <c r="LMO285" s="294"/>
      <c r="LMP285" s="294"/>
      <c r="LMQ285" s="294"/>
      <c r="LMR285" s="294"/>
      <c r="LMS285" s="294"/>
      <c r="LMT285" s="294"/>
      <c r="LMU285" s="294"/>
      <c r="LMV285" s="294"/>
      <c r="LMW285" s="294"/>
      <c r="LMX285" s="294"/>
      <c r="LMY285" s="294"/>
      <c r="LMZ285" s="294"/>
      <c r="LNA285" s="294"/>
      <c r="LNB285" s="294"/>
      <c r="LNC285" s="294"/>
      <c r="LND285" s="294"/>
      <c r="LNE285" s="294"/>
      <c r="LNF285" s="294"/>
      <c r="LNG285" s="294"/>
      <c r="LNH285" s="294"/>
      <c r="LNI285" s="294"/>
      <c r="LNJ285" s="294"/>
      <c r="LNK285" s="294"/>
      <c r="LNL285" s="294"/>
      <c r="LNM285" s="294"/>
      <c r="LNN285" s="294"/>
      <c r="LNO285" s="294"/>
      <c r="LNP285" s="294"/>
      <c r="LNQ285" s="294"/>
      <c r="LNR285" s="294"/>
      <c r="LNS285" s="294"/>
      <c r="LNT285" s="294"/>
      <c r="LNU285" s="294"/>
      <c r="LNV285" s="294"/>
      <c r="LNW285" s="294"/>
      <c r="LNX285" s="294"/>
      <c r="LNY285" s="294"/>
      <c r="LNZ285" s="294"/>
      <c r="LOA285" s="294"/>
      <c r="LOB285" s="294"/>
      <c r="LOC285" s="294"/>
      <c r="LOD285" s="294"/>
      <c r="LOE285" s="294"/>
      <c r="LOF285" s="294"/>
      <c r="LOG285" s="294"/>
      <c r="LOH285" s="294"/>
      <c r="LOI285" s="294"/>
      <c r="LOJ285" s="294"/>
      <c r="LOK285" s="294"/>
      <c r="LOL285" s="294"/>
      <c r="LOM285" s="294"/>
      <c r="LON285" s="294"/>
      <c r="LOO285" s="294"/>
      <c r="LOP285" s="294"/>
      <c r="LOQ285" s="294"/>
      <c r="LOR285" s="294"/>
      <c r="LOS285" s="294"/>
      <c r="LOT285" s="294"/>
      <c r="LOU285" s="294"/>
      <c r="LOV285" s="294"/>
      <c r="LOW285" s="294"/>
      <c r="LOX285" s="294"/>
      <c r="LOY285" s="294"/>
      <c r="LOZ285" s="294"/>
      <c r="LPA285" s="294"/>
      <c r="LPB285" s="294"/>
      <c r="LPC285" s="294"/>
      <c r="LPD285" s="294"/>
      <c r="LPE285" s="294"/>
      <c r="LPF285" s="294"/>
      <c r="LPG285" s="294"/>
      <c r="LPH285" s="294"/>
      <c r="LPI285" s="294"/>
      <c r="LPJ285" s="294"/>
      <c r="LPK285" s="294"/>
      <c r="LPL285" s="294"/>
      <c r="LPM285" s="294"/>
      <c r="LPN285" s="294"/>
      <c r="LPO285" s="294"/>
      <c r="LPP285" s="294"/>
      <c r="LPQ285" s="294"/>
      <c r="LPR285" s="294"/>
      <c r="LPS285" s="294"/>
      <c r="LPT285" s="294"/>
      <c r="LPU285" s="294"/>
      <c r="LPV285" s="294"/>
      <c r="LPW285" s="294"/>
      <c r="LPX285" s="294"/>
      <c r="LPY285" s="294"/>
      <c r="LPZ285" s="294"/>
      <c r="LQA285" s="294"/>
      <c r="LQB285" s="294"/>
      <c r="LQC285" s="294"/>
      <c r="LQD285" s="294"/>
      <c r="LQE285" s="294"/>
      <c r="LQF285" s="294"/>
      <c r="LQG285" s="294"/>
      <c r="LQH285" s="294"/>
      <c r="LQI285" s="294"/>
      <c r="LQJ285" s="294"/>
      <c r="LQK285" s="294"/>
      <c r="LQL285" s="294"/>
      <c r="LQM285" s="294"/>
      <c r="LQN285" s="294"/>
      <c r="LQO285" s="294"/>
      <c r="LQP285" s="294"/>
      <c r="LQQ285" s="294"/>
      <c r="LQR285" s="294"/>
      <c r="LQS285" s="294"/>
      <c r="LQT285" s="294"/>
      <c r="LQU285" s="294"/>
      <c r="LQV285" s="294"/>
      <c r="LQW285" s="294"/>
      <c r="LQX285" s="294"/>
      <c r="LQY285" s="294"/>
      <c r="LQZ285" s="294"/>
      <c r="LRA285" s="294"/>
      <c r="LRB285" s="294"/>
      <c r="LRC285" s="294"/>
      <c r="LRD285" s="294"/>
      <c r="LRE285" s="294"/>
      <c r="LRF285" s="294"/>
      <c r="LRG285" s="294"/>
      <c r="LRH285" s="294"/>
      <c r="LRI285" s="294"/>
      <c r="LRJ285" s="294"/>
      <c r="LRK285" s="294"/>
      <c r="LRL285" s="294"/>
      <c r="LRM285" s="294"/>
      <c r="LRN285" s="294"/>
      <c r="LRO285" s="294"/>
      <c r="LRP285" s="294"/>
      <c r="LRQ285" s="294"/>
      <c r="LRR285" s="294"/>
      <c r="LRS285" s="294"/>
      <c r="LRT285" s="294"/>
      <c r="LRU285" s="294"/>
      <c r="LRV285" s="294"/>
      <c r="LRW285" s="294"/>
      <c r="LRX285" s="294"/>
      <c r="LRY285" s="294"/>
      <c r="LRZ285" s="294"/>
      <c r="LSA285" s="294"/>
      <c r="LSB285" s="294"/>
      <c r="LSC285" s="294"/>
      <c r="LSD285" s="294"/>
      <c r="LSE285" s="294"/>
      <c r="LSF285" s="294"/>
      <c r="LSG285" s="294"/>
      <c r="LSH285" s="294"/>
      <c r="LSI285" s="294"/>
      <c r="LSJ285" s="294"/>
      <c r="LSK285" s="294"/>
      <c r="LSL285" s="294"/>
      <c r="LSM285" s="294"/>
      <c r="LSN285" s="294"/>
      <c r="LSO285" s="294"/>
      <c r="LSP285" s="294"/>
      <c r="LSQ285" s="294"/>
      <c r="LSR285" s="294"/>
      <c r="LSS285" s="294"/>
      <c r="LST285" s="294"/>
      <c r="LSU285" s="294"/>
      <c r="LSV285" s="294"/>
      <c r="LSW285" s="294"/>
      <c r="LSX285" s="294"/>
      <c r="LSY285" s="294"/>
      <c r="LSZ285" s="294"/>
      <c r="LTA285" s="294"/>
      <c r="LTB285" s="294"/>
      <c r="LTC285" s="294"/>
      <c r="LTD285" s="294"/>
      <c r="LTE285" s="294"/>
      <c r="LTF285" s="294"/>
      <c r="LTG285" s="294"/>
      <c r="LTH285" s="294"/>
      <c r="LTI285" s="294"/>
      <c r="LTJ285" s="294"/>
      <c r="LTK285" s="294"/>
      <c r="LTL285" s="294"/>
      <c r="LTM285" s="294"/>
      <c r="LTN285" s="294"/>
      <c r="LTO285" s="294"/>
      <c r="LTP285" s="294"/>
      <c r="LTQ285" s="294"/>
      <c r="LTR285" s="294"/>
      <c r="LTS285" s="294"/>
      <c r="LTT285" s="294"/>
      <c r="LTU285" s="294"/>
      <c r="LTV285" s="294"/>
      <c r="LTW285" s="294"/>
      <c r="LTX285" s="294"/>
      <c r="LTY285" s="294"/>
      <c r="LTZ285" s="294"/>
      <c r="LUA285" s="294"/>
      <c r="LUB285" s="294"/>
      <c r="LUC285" s="294"/>
      <c r="LUD285" s="294"/>
      <c r="LUE285" s="294"/>
      <c r="LUF285" s="294"/>
      <c r="LUG285" s="294"/>
      <c r="LUH285" s="294"/>
      <c r="LUI285" s="294"/>
      <c r="LUJ285" s="294"/>
      <c r="LUK285" s="294"/>
      <c r="LUL285" s="294"/>
      <c r="LUM285" s="294"/>
      <c r="LUN285" s="294"/>
      <c r="LUO285" s="294"/>
      <c r="LUP285" s="294"/>
      <c r="LUQ285" s="294"/>
      <c r="LUR285" s="294"/>
      <c r="LUS285" s="294"/>
      <c r="LUT285" s="294"/>
      <c r="LUU285" s="294"/>
      <c r="LUV285" s="294"/>
      <c r="LUW285" s="294"/>
      <c r="LUX285" s="294"/>
      <c r="LUY285" s="294"/>
      <c r="LUZ285" s="294"/>
      <c r="LVA285" s="294"/>
      <c r="LVB285" s="294"/>
      <c r="LVC285" s="294"/>
      <c r="LVD285" s="294"/>
      <c r="LVE285" s="294"/>
      <c r="LVF285" s="294"/>
      <c r="LVG285" s="294"/>
      <c r="LVH285" s="294"/>
      <c r="LVI285" s="294"/>
      <c r="LVJ285" s="294"/>
      <c r="LVK285" s="294"/>
      <c r="LVL285" s="294"/>
      <c r="LVM285" s="294"/>
      <c r="LVN285" s="294"/>
      <c r="LVO285" s="294"/>
      <c r="LVP285" s="294"/>
      <c r="LVQ285" s="294"/>
      <c r="LVR285" s="294"/>
      <c r="LVS285" s="294"/>
      <c r="LVT285" s="294"/>
      <c r="LVU285" s="294"/>
      <c r="LVV285" s="294"/>
      <c r="LVW285" s="294"/>
      <c r="LVX285" s="294"/>
      <c r="LVY285" s="294"/>
      <c r="LVZ285" s="294"/>
      <c r="LWA285" s="294"/>
      <c r="LWB285" s="294"/>
      <c r="LWC285" s="294"/>
      <c r="LWD285" s="294"/>
      <c r="LWE285" s="294"/>
      <c r="LWF285" s="294"/>
      <c r="LWG285" s="294"/>
      <c r="LWH285" s="294"/>
      <c r="LWI285" s="294"/>
      <c r="LWJ285" s="294"/>
      <c r="LWK285" s="294"/>
      <c r="LWL285" s="294"/>
      <c r="LWM285" s="294"/>
      <c r="LWN285" s="294"/>
      <c r="LWO285" s="294"/>
      <c r="LWP285" s="294"/>
      <c r="LWQ285" s="294"/>
      <c r="LWR285" s="294"/>
      <c r="LWS285" s="294"/>
      <c r="LWT285" s="294"/>
      <c r="LWU285" s="294"/>
      <c r="LWV285" s="294"/>
      <c r="LWW285" s="294"/>
      <c r="LWX285" s="294"/>
      <c r="LWY285" s="294"/>
      <c r="LWZ285" s="294"/>
      <c r="LXA285" s="294"/>
      <c r="LXB285" s="294"/>
      <c r="LXC285" s="294"/>
      <c r="LXD285" s="294"/>
      <c r="LXE285" s="294"/>
      <c r="LXF285" s="294"/>
      <c r="LXG285" s="294"/>
      <c r="LXH285" s="294"/>
      <c r="LXI285" s="294"/>
      <c r="LXJ285" s="294"/>
      <c r="LXK285" s="294"/>
      <c r="LXL285" s="294"/>
      <c r="LXM285" s="294"/>
      <c r="LXN285" s="294"/>
      <c r="LXO285" s="294"/>
      <c r="LXP285" s="294"/>
      <c r="LXQ285" s="294"/>
      <c r="LXR285" s="294"/>
      <c r="LXS285" s="294"/>
      <c r="LXT285" s="294"/>
      <c r="LXU285" s="294"/>
      <c r="LXV285" s="294"/>
      <c r="LXW285" s="294"/>
      <c r="LXX285" s="294"/>
      <c r="LXY285" s="294"/>
      <c r="LXZ285" s="294"/>
      <c r="LYA285" s="294"/>
      <c r="LYB285" s="294"/>
      <c r="LYC285" s="294"/>
      <c r="LYD285" s="294"/>
      <c r="LYE285" s="294"/>
      <c r="LYF285" s="294"/>
      <c r="LYG285" s="294"/>
      <c r="LYH285" s="294"/>
      <c r="LYI285" s="294"/>
      <c r="LYJ285" s="294"/>
      <c r="LYK285" s="294"/>
      <c r="LYL285" s="294"/>
      <c r="LYM285" s="294"/>
      <c r="LYN285" s="294"/>
      <c r="LYO285" s="294"/>
      <c r="LYP285" s="294"/>
      <c r="LYQ285" s="294"/>
      <c r="LYR285" s="294"/>
      <c r="LYS285" s="294"/>
      <c r="LYT285" s="294"/>
      <c r="LYU285" s="294"/>
      <c r="LYV285" s="294"/>
      <c r="LYW285" s="294"/>
      <c r="LYX285" s="294"/>
      <c r="LYY285" s="294"/>
      <c r="LYZ285" s="294"/>
      <c r="LZA285" s="294"/>
      <c r="LZB285" s="294"/>
      <c r="LZC285" s="294"/>
      <c r="LZD285" s="294"/>
      <c r="LZE285" s="294"/>
      <c r="LZF285" s="294"/>
      <c r="LZG285" s="294"/>
      <c r="LZH285" s="294"/>
      <c r="LZI285" s="294"/>
      <c r="LZJ285" s="294"/>
      <c r="LZK285" s="294"/>
      <c r="LZL285" s="294"/>
      <c r="LZM285" s="294"/>
      <c r="LZN285" s="294"/>
      <c r="LZO285" s="294"/>
      <c r="LZP285" s="294"/>
      <c r="LZQ285" s="294"/>
      <c r="LZR285" s="294"/>
      <c r="LZS285" s="294"/>
      <c r="LZT285" s="294"/>
      <c r="LZU285" s="294"/>
      <c r="LZV285" s="294"/>
      <c r="LZW285" s="294"/>
      <c r="LZX285" s="294"/>
      <c r="LZY285" s="294"/>
      <c r="LZZ285" s="294"/>
      <c r="MAA285" s="294"/>
      <c r="MAB285" s="294"/>
      <c r="MAC285" s="294"/>
      <c r="MAD285" s="294"/>
      <c r="MAE285" s="294"/>
      <c r="MAF285" s="294"/>
      <c r="MAG285" s="294"/>
      <c r="MAH285" s="294"/>
      <c r="MAI285" s="294"/>
      <c r="MAJ285" s="294"/>
      <c r="MAK285" s="294"/>
      <c r="MAL285" s="294"/>
      <c r="MAM285" s="294"/>
      <c r="MAN285" s="294"/>
      <c r="MAO285" s="294"/>
      <c r="MAP285" s="294"/>
      <c r="MAQ285" s="294"/>
      <c r="MAR285" s="294"/>
      <c r="MAS285" s="294"/>
      <c r="MAT285" s="294"/>
      <c r="MAU285" s="294"/>
      <c r="MAV285" s="294"/>
      <c r="MAW285" s="294"/>
      <c r="MAX285" s="294"/>
      <c r="MAY285" s="294"/>
      <c r="MAZ285" s="294"/>
      <c r="MBA285" s="294"/>
      <c r="MBB285" s="294"/>
      <c r="MBC285" s="294"/>
      <c r="MBD285" s="294"/>
      <c r="MBE285" s="294"/>
      <c r="MBF285" s="294"/>
      <c r="MBG285" s="294"/>
      <c r="MBH285" s="294"/>
      <c r="MBI285" s="294"/>
      <c r="MBJ285" s="294"/>
      <c r="MBK285" s="294"/>
      <c r="MBL285" s="294"/>
      <c r="MBM285" s="294"/>
      <c r="MBN285" s="294"/>
      <c r="MBO285" s="294"/>
      <c r="MBP285" s="294"/>
      <c r="MBQ285" s="294"/>
      <c r="MBR285" s="294"/>
      <c r="MBS285" s="294"/>
      <c r="MBT285" s="294"/>
      <c r="MBU285" s="294"/>
      <c r="MBV285" s="294"/>
      <c r="MBW285" s="294"/>
      <c r="MBX285" s="294"/>
      <c r="MBY285" s="294"/>
      <c r="MBZ285" s="294"/>
      <c r="MCA285" s="294"/>
      <c r="MCB285" s="294"/>
      <c r="MCC285" s="294"/>
      <c r="MCD285" s="294"/>
      <c r="MCE285" s="294"/>
      <c r="MCF285" s="294"/>
      <c r="MCG285" s="294"/>
      <c r="MCH285" s="294"/>
      <c r="MCI285" s="294"/>
      <c r="MCJ285" s="294"/>
      <c r="MCK285" s="294"/>
      <c r="MCL285" s="294"/>
      <c r="MCM285" s="294"/>
      <c r="MCN285" s="294"/>
      <c r="MCO285" s="294"/>
      <c r="MCP285" s="294"/>
      <c r="MCQ285" s="294"/>
      <c r="MCR285" s="294"/>
      <c r="MCS285" s="294"/>
      <c r="MCT285" s="294"/>
      <c r="MCU285" s="294"/>
      <c r="MCV285" s="294"/>
      <c r="MCW285" s="294"/>
      <c r="MCX285" s="294"/>
      <c r="MCY285" s="294"/>
      <c r="MCZ285" s="294"/>
      <c r="MDA285" s="294"/>
      <c r="MDB285" s="294"/>
      <c r="MDC285" s="294"/>
      <c r="MDD285" s="294"/>
      <c r="MDE285" s="294"/>
      <c r="MDF285" s="294"/>
      <c r="MDG285" s="294"/>
      <c r="MDH285" s="294"/>
      <c r="MDI285" s="294"/>
      <c r="MDJ285" s="294"/>
      <c r="MDK285" s="294"/>
      <c r="MDL285" s="294"/>
      <c r="MDM285" s="294"/>
      <c r="MDN285" s="294"/>
      <c r="MDO285" s="294"/>
      <c r="MDP285" s="294"/>
      <c r="MDQ285" s="294"/>
      <c r="MDR285" s="294"/>
      <c r="MDS285" s="294"/>
      <c r="MDT285" s="294"/>
      <c r="MDU285" s="294"/>
      <c r="MDV285" s="294"/>
      <c r="MDW285" s="294"/>
      <c r="MDX285" s="294"/>
      <c r="MDY285" s="294"/>
      <c r="MDZ285" s="294"/>
      <c r="MEA285" s="294"/>
      <c r="MEB285" s="294"/>
      <c r="MEC285" s="294"/>
      <c r="MED285" s="294"/>
      <c r="MEE285" s="294"/>
      <c r="MEF285" s="294"/>
      <c r="MEG285" s="294"/>
      <c r="MEH285" s="294"/>
      <c r="MEI285" s="294"/>
      <c r="MEJ285" s="294"/>
      <c r="MEK285" s="294"/>
      <c r="MEL285" s="294"/>
      <c r="MEM285" s="294"/>
      <c r="MEN285" s="294"/>
      <c r="MEO285" s="294"/>
      <c r="MEP285" s="294"/>
      <c r="MEQ285" s="294"/>
      <c r="MER285" s="294"/>
      <c r="MES285" s="294"/>
      <c r="MET285" s="294"/>
      <c r="MEU285" s="294"/>
      <c r="MEV285" s="294"/>
      <c r="MEW285" s="294"/>
      <c r="MEX285" s="294"/>
      <c r="MEY285" s="294"/>
      <c r="MEZ285" s="294"/>
      <c r="MFA285" s="294"/>
      <c r="MFB285" s="294"/>
      <c r="MFC285" s="294"/>
      <c r="MFD285" s="294"/>
      <c r="MFE285" s="294"/>
      <c r="MFF285" s="294"/>
      <c r="MFG285" s="294"/>
      <c r="MFH285" s="294"/>
      <c r="MFI285" s="294"/>
      <c r="MFJ285" s="294"/>
      <c r="MFK285" s="294"/>
      <c r="MFL285" s="294"/>
      <c r="MFM285" s="294"/>
      <c r="MFN285" s="294"/>
      <c r="MFO285" s="294"/>
      <c r="MFP285" s="294"/>
      <c r="MFQ285" s="294"/>
      <c r="MFR285" s="294"/>
      <c r="MFS285" s="294"/>
      <c r="MFT285" s="294"/>
      <c r="MFU285" s="294"/>
      <c r="MFV285" s="294"/>
      <c r="MFW285" s="294"/>
      <c r="MFX285" s="294"/>
      <c r="MFY285" s="294"/>
      <c r="MFZ285" s="294"/>
      <c r="MGA285" s="294"/>
      <c r="MGB285" s="294"/>
      <c r="MGC285" s="294"/>
      <c r="MGD285" s="294"/>
      <c r="MGE285" s="294"/>
      <c r="MGF285" s="294"/>
      <c r="MGG285" s="294"/>
      <c r="MGH285" s="294"/>
      <c r="MGI285" s="294"/>
      <c r="MGJ285" s="294"/>
      <c r="MGK285" s="294"/>
      <c r="MGL285" s="294"/>
      <c r="MGM285" s="294"/>
      <c r="MGN285" s="294"/>
      <c r="MGO285" s="294"/>
      <c r="MGP285" s="294"/>
      <c r="MGQ285" s="294"/>
      <c r="MGR285" s="294"/>
      <c r="MGS285" s="294"/>
      <c r="MGT285" s="294"/>
      <c r="MGU285" s="294"/>
      <c r="MGV285" s="294"/>
      <c r="MGW285" s="294"/>
      <c r="MGX285" s="294"/>
      <c r="MGY285" s="294"/>
      <c r="MGZ285" s="294"/>
      <c r="MHA285" s="294"/>
      <c r="MHB285" s="294"/>
      <c r="MHC285" s="294"/>
      <c r="MHD285" s="294"/>
      <c r="MHE285" s="294"/>
      <c r="MHF285" s="294"/>
      <c r="MHG285" s="294"/>
      <c r="MHH285" s="294"/>
      <c r="MHI285" s="294"/>
      <c r="MHJ285" s="294"/>
      <c r="MHK285" s="294"/>
      <c r="MHL285" s="294"/>
      <c r="MHM285" s="294"/>
      <c r="MHN285" s="294"/>
      <c r="MHO285" s="294"/>
      <c r="MHP285" s="294"/>
      <c r="MHQ285" s="294"/>
      <c r="MHR285" s="294"/>
      <c r="MHS285" s="294"/>
      <c r="MHT285" s="294"/>
      <c r="MHU285" s="294"/>
      <c r="MHV285" s="294"/>
      <c r="MHW285" s="294"/>
      <c r="MHX285" s="294"/>
      <c r="MHY285" s="294"/>
      <c r="MHZ285" s="294"/>
      <c r="MIA285" s="294"/>
      <c r="MIB285" s="294"/>
      <c r="MIC285" s="294"/>
      <c r="MID285" s="294"/>
      <c r="MIE285" s="294"/>
      <c r="MIF285" s="294"/>
      <c r="MIG285" s="294"/>
      <c r="MIH285" s="294"/>
      <c r="MII285" s="294"/>
      <c r="MIJ285" s="294"/>
      <c r="MIK285" s="294"/>
      <c r="MIL285" s="294"/>
      <c r="MIM285" s="294"/>
      <c r="MIN285" s="294"/>
      <c r="MIO285" s="294"/>
      <c r="MIP285" s="294"/>
      <c r="MIQ285" s="294"/>
      <c r="MIR285" s="294"/>
      <c r="MIS285" s="294"/>
      <c r="MIT285" s="294"/>
      <c r="MIU285" s="294"/>
      <c r="MIV285" s="294"/>
      <c r="MIW285" s="294"/>
      <c r="MIX285" s="294"/>
      <c r="MIY285" s="294"/>
      <c r="MIZ285" s="294"/>
      <c r="MJA285" s="294"/>
      <c r="MJB285" s="294"/>
      <c r="MJC285" s="294"/>
      <c r="MJD285" s="294"/>
      <c r="MJE285" s="294"/>
      <c r="MJF285" s="294"/>
      <c r="MJG285" s="294"/>
      <c r="MJH285" s="294"/>
      <c r="MJI285" s="294"/>
      <c r="MJJ285" s="294"/>
      <c r="MJK285" s="294"/>
      <c r="MJL285" s="294"/>
      <c r="MJM285" s="294"/>
      <c r="MJN285" s="294"/>
      <c r="MJO285" s="294"/>
      <c r="MJP285" s="294"/>
      <c r="MJQ285" s="294"/>
      <c r="MJR285" s="294"/>
      <c r="MJS285" s="294"/>
      <c r="MJT285" s="294"/>
      <c r="MJU285" s="294"/>
      <c r="MJV285" s="294"/>
      <c r="MJW285" s="294"/>
      <c r="MJX285" s="294"/>
      <c r="MJY285" s="294"/>
      <c r="MJZ285" s="294"/>
      <c r="MKA285" s="294"/>
      <c r="MKB285" s="294"/>
      <c r="MKC285" s="294"/>
      <c r="MKD285" s="294"/>
      <c r="MKE285" s="294"/>
      <c r="MKF285" s="294"/>
      <c r="MKG285" s="294"/>
      <c r="MKH285" s="294"/>
      <c r="MKI285" s="294"/>
      <c r="MKJ285" s="294"/>
      <c r="MKK285" s="294"/>
      <c r="MKL285" s="294"/>
      <c r="MKM285" s="294"/>
      <c r="MKN285" s="294"/>
      <c r="MKO285" s="294"/>
      <c r="MKP285" s="294"/>
      <c r="MKQ285" s="294"/>
      <c r="MKR285" s="294"/>
      <c r="MKS285" s="294"/>
      <c r="MKT285" s="294"/>
      <c r="MKU285" s="294"/>
      <c r="MKV285" s="294"/>
      <c r="MKW285" s="294"/>
      <c r="MKX285" s="294"/>
      <c r="MKY285" s="294"/>
      <c r="MKZ285" s="294"/>
      <c r="MLA285" s="294"/>
      <c r="MLB285" s="294"/>
      <c r="MLC285" s="294"/>
      <c r="MLD285" s="294"/>
      <c r="MLE285" s="294"/>
      <c r="MLF285" s="294"/>
      <c r="MLG285" s="294"/>
      <c r="MLH285" s="294"/>
      <c r="MLI285" s="294"/>
      <c r="MLJ285" s="294"/>
      <c r="MLK285" s="294"/>
      <c r="MLL285" s="294"/>
      <c r="MLM285" s="294"/>
      <c r="MLN285" s="294"/>
      <c r="MLO285" s="294"/>
      <c r="MLP285" s="294"/>
      <c r="MLQ285" s="294"/>
      <c r="MLR285" s="294"/>
      <c r="MLS285" s="294"/>
      <c r="MLT285" s="294"/>
      <c r="MLU285" s="294"/>
      <c r="MLV285" s="294"/>
      <c r="MLW285" s="294"/>
      <c r="MLX285" s="294"/>
      <c r="MLY285" s="294"/>
      <c r="MLZ285" s="294"/>
      <c r="MMA285" s="294"/>
      <c r="MMB285" s="294"/>
      <c r="MMC285" s="294"/>
      <c r="MMD285" s="294"/>
      <c r="MME285" s="294"/>
      <c r="MMF285" s="294"/>
      <c r="MMG285" s="294"/>
      <c r="MMH285" s="294"/>
      <c r="MMI285" s="294"/>
      <c r="MMJ285" s="294"/>
      <c r="MMK285" s="294"/>
      <c r="MML285" s="294"/>
      <c r="MMM285" s="294"/>
      <c r="MMN285" s="294"/>
      <c r="MMO285" s="294"/>
      <c r="MMP285" s="294"/>
      <c r="MMQ285" s="294"/>
      <c r="MMR285" s="294"/>
      <c r="MMS285" s="294"/>
      <c r="MMT285" s="294"/>
      <c r="MMU285" s="294"/>
      <c r="MMV285" s="294"/>
      <c r="MMW285" s="294"/>
      <c r="MMX285" s="294"/>
      <c r="MMY285" s="294"/>
      <c r="MMZ285" s="294"/>
      <c r="MNA285" s="294"/>
      <c r="MNB285" s="294"/>
      <c r="MNC285" s="294"/>
      <c r="MND285" s="294"/>
      <c r="MNE285" s="294"/>
      <c r="MNF285" s="294"/>
      <c r="MNG285" s="294"/>
      <c r="MNH285" s="294"/>
      <c r="MNI285" s="294"/>
      <c r="MNJ285" s="294"/>
      <c r="MNK285" s="294"/>
      <c r="MNL285" s="294"/>
      <c r="MNM285" s="294"/>
      <c r="MNN285" s="294"/>
      <c r="MNO285" s="294"/>
      <c r="MNP285" s="294"/>
      <c r="MNQ285" s="294"/>
      <c r="MNR285" s="294"/>
      <c r="MNS285" s="294"/>
      <c r="MNT285" s="294"/>
      <c r="MNU285" s="294"/>
      <c r="MNV285" s="294"/>
      <c r="MNW285" s="294"/>
      <c r="MNX285" s="294"/>
      <c r="MNY285" s="294"/>
      <c r="MNZ285" s="294"/>
      <c r="MOA285" s="294"/>
      <c r="MOB285" s="294"/>
      <c r="MOC285" s="294"/>
      <c r="MOD285" s="294"/>
      <c r="MOE285" s="294"/>
      <c r="MOF285" s="294"/>
      <c r="MOG285" s="294"/>
      <c r="MOH285" s="294"/>
      <c r="MOI285" s="294"/>
      <c r="MOJ285" s="294"/>
      <c r="MOK285" s="294"/>
      <c r="MOL285" s="294"/>
      <c r="MOM285" s="294"/>
      <c r="MON285" s="294"/>
      <c r="MOO285" s="294"/>
      <c r="MOP285" s="294"/>
      <c r="MOQ285" s="294"/>
      <c r="MOR285" s="294"/>
      <c r="MOS285" s="294"/>
      <c r="MOT285" s="294"/>
      <c r="MOU285" s="294"/>
      <c r="MOV285" s="294"/>
      <c r="MOW285" s="294"/>
      <c r="MOX285" s="294"/>
      <c r="MOY285" s="294"/>
      <c r="MOZ285" s="294"/>
      <c r="MPA285" s="294"/>
      <c r="MPB285" s="294"/>
      <c r="MPC285" s="294"/>
      <c r="MPD285" s="294"/>
      <c r="MPE285" s="294"/>
      <c r="MPF285" s="294"/>
      <c r="MPG285" s="294"/>
      <c r="MPH285" s="294"/>
      <c r="MPI285" s="294"/>
      <c r="MPJ285" s="294"/>
      <c r="MPK285" s="294"/>
      <c r="MPL285" s="294"/>
      <c r="MPM285" s="294"/>
      <c r="MPN285" s="294"/>
      <c r="MPO285" s="294"/>
      <c r="MPP285" s="294"/>
      <c r="MPQ285" s="294"/>
      <c r="MPR285" s="294"/>
      <c r="MPS285" s="294"/>
      <c r="MPT285" s="294"/>
      <c r="MPU285" s="294"/>
      <c r="MPV285" s="294"/>
      <c r="MPW285" s="294"/>
      <c r="MPX285" s="294"/>
      <c r="MPY285" s="294"/>
      <c r="MPZ285" s="294"/>
      <c r="MQA285" s="294"/>
      <c r="MQB285" s="294"/>
      <c r="MQC285" s="294"/>
      <c r="MQD285" s="294"/>
      <c r="MQE285" s="294"/>
      <c r="MQF285" s="294"/>
      <c r="MQG285" s="294"/>
      <c r="MQH285" s="294"/>
      <c r="MQI285" s="294"/>
      <c r="MQJ285" s="294"/>
      <c r="MQK285" s="294"/>
      <c r="MQL285" s="294"/>
      <c r="MQM285" s="294"/>
      <c r="MQN285" s="294"/>
      <c r="MQO285" s="294"/>
      <c r="MQP285" s="294"/>
      <c r="MQQ285" s="294"/>
      <c r="MQR285" s="294"/>
      <c r="MQS285" s="294"/>
      <c r="MQT285" s="294"/>
      <c r="MQU285" s="294"/>
      <c r="MQV285" s="294"/>
      <c r="MQW285" s="294"/>
      <c r="MQX285" s="294"/>
      <c r="MQY285" s="294"/>
      <c r="MQZ285" s="294"/>
      <c r="MRA285" s="294"/>
      <c r="MRB285" s="294"/>
      <c r="MRC285" s="294"/>
      <c r="MRD285" s="294"/>
      <c r="MRE285" s="294"/>
      <c r="MRF285" s="294"/>
      <c r="MRG285" s="294"/>
      <c r="MRH285" s="294"/>
      <c r="MRI285" s="294"/>
      <c r="MRJ285" s="294"/>
      <c r="MRK285" s="294"/>
      <c r="MRL285" s="294"/>
      <c r="MRM285" s="294"/>
      <c r="MRN285" s="294"/>
      <c r="MRO285" s="294"/>
      <c r="MRP285" s="294"/>
      <c r="MRQ285" s="294"/>
      <c r="MRR285" s="294"/>
      <c r="MRS285" s="294"/>
      <c r="MRT285" s="294"/>
      <c r="MRU285" s="294"/>
      <c r="MRV285" s="294"/>
      <c r="MRW285" s="294"/>
      <c r="MRX285" s="294"/>
      <c r="MRY285" s="294"/>
      <c r="MRZ285" s="294"/>
      <c r="MSA285" s="294"/>
      <c r="MSB285" s="294"/>
      <c r="MSC285" s="294"/>
      <c r="MSD285" s="294"/>
      <c r="MSE285" s="294"/>
      <c r="MSF285" s="294"/>
      <c r="MSG285" s="294"/>
      <c r="MSH285" s="294"/>
      <c r="MSI285" s="294"/>
      <c r="MSJ285" s="294"/>
      <c r="MSK285" s="294"/>
      <c r="MSL285" s="294"/>
      <c r="MSM285" s="294"/>
      <c r="MSN285" s="294"/>
      <c r="MSO285" s="294"/>
      <c r="MSP285" s="294"/>
      <c r="MSQ285" s="294"/>
      <c r="MSR285" s="294"/>
      <c r="MSS285" s="294"/>
      <c r="MST285" s="294"/>
      <c r="MSU285" s="294"/>
      <c r="MSV285" s="294"/>
      <c r="MSW285" s="294"/>
      <c r="MSX285" s="294"/>
      <c r="MSY285" s="294"/>
      <c r="MSZ285" s="294"/>
      <c r="MTA285" s="294"/>
      <c r="MTB285" s="294"/>
      <c r="MTC285" s="294"/>
      <c r="MTD285" s="294"/>
      <c r="MTE285" s="294"/>
      <c r="MTF285" s="294"/>
      <c r="MTG285" s="294"/>
      <c r="MTH285" s="294"/>
      <c r="MTI285" s="294"/>
      <c r="MTJ285" s="294"/>
      <c r="MTK285" s="294"/>
      <c r="MTL285" s="294"/>
      <c r="MTM285" s="294"/>
      <c r="MTN285" s="294"/>
      <c r="MTO285" s="294"/>
      <c r="MTP285" s="294"/>
      <c r="MTQ285" s="294"/>
      <c r="MTR285" s="294"/>
      <c r="MTS285" s="294"/>
      <c r="MTT285" s="294"/>
      <c r="MTU285" s="294"/>
      <c r="MTV285" s="294"/>
      <c r="MTW285" s="294"/>
      <c r="MTX285" s="294"/>
      <c r="MTY285" s="294"/>
      <c r="MTZ285" s="294"/>
      <c r="MUA285" s="294"/>
      <c r="MUB285" s="294"/>
      <c r="MUC285" s="294"/>
      <c r="MUD285" s="294"/>
      <c r="MUE285" s="294"/>
      <c r="MUF285" s="294"/>
      <c r="MUG285" s="294"/>
      <c r="MUH285" s="294"/>
      <c r="MUI285" s="294"/>
      <c r="MUJ285" s="294"/>
      <c r="MUK285" s="294"/>
      <c r="MUL285" s="294"/>
      <c r="MUM285" s="294"/>
      <c r="MUN285" s="294"/>
      <c r="MUO285" s="294"/>
      <c r="MUP285" s="294"/>
      <c r="MUQ285" s="294"/>
      <c r="MUR285" s="294"/>
      <c r="MUS285" s="294"/>
      <c r="MUT285" s="294"/>
      <c r="MUU285" s="294"/>
      <c r="MUV285" s="294"/>
      <c r="MUW285" s="294"/>
      <c r="MUX285" s="294"/>
      <c r="MUY285" s="294"/>
      <c r="MUZ285" s="294"/>
      <c r="MVA285" s="294"/>
      <c r="MVB285" s="294"/>
      <c r="MVC285" s="294"/>
      <c r="MVD285" s="294"/>
      <c r="MVE285" s="294"/>
      <c r="MVF285" s="294"/>
      <c r="MVG285" s="294"/>
      <c r="MVH285" s="294"/>
      <c r="MVI285" s="294"/>
      <c r="MVJ285" s="294"/>
      <c r="MVK285" s="294"/>
      <c r="MVL285" s="294"/>
      <c r="MVM285" s="294"/>
      <c r="MVN285" s="294"/>
      <c r="MVO285" s="294"/>
      <c r="MVP285" s="294"/>
      <c r="MVQ285" s="294"/>
      <c r="MVR285" s="294"/>
      <c r="MVS285" s="294"/>
      <c r="MVT285" s="294"/>
      <c r="MVU285" s="294"/>
      <c r="MVV285" s="294"/>
      <c r="MVW285" s="294"/>
      <c r="MVX285" s="294"/>
      <c r="MVY285" s="294"/>
      <c r="MVZ285" s="294"/>
      <c r="MWA285" s="294"/>
      <c r="MWB285" s="294"/>
      <c r="MWC285" s="294"/>
      <c r="MWD285" s="294"/>
      <c r="MWE285" s="294"/>
      <c r="MWF285" s="294"/>
      <c r="MWG285" s="294"/>
      <c r="MWH285" s="294"/>
      <c r="MWI285" s="294"/>
      <c r="MWJ285" s="294"/>
      <c r="MWK285" s="294"/>
      <c r="MWL285" s="294"/>
      <c r="MWM285" s="294"/>
      <c r="MWN285" s="294"/>
      <c r="MWO285" s="294"/>
      <c r="MWP285" s="294"/>
      <c r="MWQ285" s="294"/>
      <c r="MWR285" s="294"/>
      <c r="MWS285" s="294"/>
      <c r="MWT285" s="294"/>
      <c r="MWU285" s="294"/>
      <c r="MWV285" s="294"/>
      <c r="MWW285" s="294"/>
      <c r="MWX285" s="294"/>
      <c r="MWY285" s="294"/>
      <c r="MWZ285" s="294"/>
      <c r="MXA285" s="294"/>
      <c r="MXB285" s="294"/>
      <c r="MXC285" s="294"/>
      <c r="MXD285" s="294"/>
      <c r="MXE285" s="294"/>
      <c r="MXF285" s="294"/>
      <c r="MXG285" s="294"/>
      <c r="MXH285" s="294"/>
      <c r="MXI285" s="294"/>
      <c r="MXJ285" s="294"/>
      <c r="MXK285" s="294"/>
      <c r="MXL285" s="294"/>
      <c r="MXM285" s="294"/>
      <c r="MXN285" s="294"/>
      <c r="MXO285" s="294"/>
      <c r="MXP285" s="294"/>
      <c r="MXQ285" s="294"/>
      <c r="MXR285" s="294"/>
      <c r="MXS285" s="294"/>
      <c r="MXT285" s="294"/>
      <c r="MXU285" s="294"/>
      <c r="MXV285" s="294"/>
      <c r="MXW285" s="294"/>
      <c r="MXX285" s="294"/>
      <c r="MXY285" s="294"/>
      <c r="MXZ285" s="294"/>
      <c r="MYA285" s="294"/>
      <c r="MYB285" s="294"/>
      <c r="MYC285" s="294"/>
      <c r="MYD285" s="294"/>
      <c r="MYE285" s="294"/>
      <c r="MYF285" s="294"/>
      <c r="MYG285" s="294"/>
      <c r="MYH285" s="294"/>
      <c r="MYI285" s="294"/>
      <c r="MYJ285" s="294"/>
      <c r="MYK285" s="294"/>
      <c r="MYL285" s="294"/>
      <c r="MYM285" s="294"/>
      <c r="MYN285" s="294"/>
      <c r="MYO285" s="294"/>
      <c r="MYP285" s="294"/>
      <c r="MYQ285" s="294"/>
      <c r="MYR285" s="294"/>
      <c r="MYS285" s="294"/>
      <c r="MYT285" s="294"/>
      <c r="MYU285" s="294"/>
      <c r="MYV285" s="294"/>
      <c r="MYW285" s="294"/>
      <c r="MYX285" s="294"/>
      <c r="MYY285" s="294"/>
      <c r="MYZ285" s="294"/>
      <c r="MZA285" s="294"/>
      <c r="MZB285" s="294"/>
      <c r="MZC285" s="294"/>
      <c r="MZD285" s="294"/>
      <c r="MZE285" s="294"/>
      <c r="MZF285" s="294"/>
      <c r="MZG285" s="294"/>
      <c r="MZH285" s="294"/>
      <c r="MZI285" s="294"/>
      <c r="MZJ285" s="294"/>
      <c r="MZK285" s="294"/>
      <c r="MZL285" s="294"/>
      <c r="MZM285" s="294"/>
      <c r="MZN285" s="294"/>
      <c r="MZO285" s="294"/>
      <c r="MZP285" s="294"/>
      <c r="MZQ285" s="294"/>
      <c r="MZR285" s="294"/>
      <c r="MZS285" s="294"/>
      <c r="MZT285" s="294"/>
      <c r="MZU285" s="294"/>
      <c r="MZV285" s="294"/>
      <c r="MZW285" s="294"/>
      <c r="MZX285" s="294"/>
      <c r="MZY285" s="294"/>
      <c r="MZZ285" s="294"/>
      <c r="NAA285" s="294"/>
      <c r="NAB285" s="294"/>
      <c r="NAC285" s="294"/>
      <c r="NAD285" s="294"/>
      <c r="NAE285" s="294"/>
      <c r="NAF285" s="294"/>
      <c r="NAG285" s="294"/>
      <c r="NAH285" s="294"/>
      <c r="NAI285" s="294"/>
      <c r="NAJ285" s="294"/>
      <c r="NAK285" s="294"/>
      <c r="NAL285" s="294"/>
      <c r="NAM285" s="294"/>
      <c r="NAN285" s="294"/>
      <c r="NAO285" s="294"/>
      <c r="NAP285" s="294"/>
      <c r="NAQ285" s="294"/>
      <c r="NAR285" s="294"/>
      <c r="NAS285" s="294"/>
      <c r="NAT285" s="294"/>
      <c r="NAU285" s="294"/>
      <c r="NAV285" s="294"/>
      <c r="NAW285" s="294"/>
      <c r="NAX285" s="294"/>
      <c r="NAY285" s="294"/>
      <c r="NAZ285" s="294"/>
      <c r="NBA285" s="294"/>
      <c r="NBB285" s="294"/>
      <c r="NBC285" s="294"/>
      <c r="NBD285" s="294"/>
      <c r="NBE285" s="294"/>
      <c r="NBF285" s="294"/>
      <c r="NBG285" s="294"/>
      <c r="NBH285" s="294"/>
      <c r="NBI285" s="294"/>
      <c r="NBJ285" s="294"/>
      <c r="NBK285" s="294"/>
      <c r="NBL285" s="294"/>
      <c r="NBM285" s="294"/>
      <c r="NBN285" s="294"/>
      <c r="NBO285" s="294"/>
      <c r="NBP285" s="294"/>
      <c r="NBQ285" s="294"/>
      <c r="NBR285" s="294"/>
      <c r="NBS285" s="294"/>
      <c r="NBT285" s="294"/>
      <c r="NBU285" s="294"/>
      <c r="NBV285" s="294"/>
      <c r="NBW285" s="294"/>
      <c r="NBX285" s="294"/>
      <c r="NBY285" s="294"/>
      <c r="NBZ285" s="294"/>
      <c r="NCA285" s="294"/>
      <c r="NCB285" s="294"/>
      <c r="NCC285" s="294"/>
      <c r="NCD285" s="294"/>
      <c r="NCE285" s="294"/>
      <c r="NCF285" s="294"/>
      <c r="NCG285" s="294"/>
      <c r="NCH285" s="294"/>
      <c r="NCI285" s="294"/>
      <c r="NCJ285" s="294"/>
      <c r="NCK285" s="294"/>
      <c r="NCL285" s="294"/>
      <c r="NCM285" s="294"/>
      <c r="NCN285" s="294"/>
      <c r="NCO285" s="294"/>
      <c r="NCP285" s="294"/>
      <c r="NCQ285" s="294"/>
      <c r="NCR285" s="294"/>
      <c r="NCS285" s="294"/>
      <c r="NCT285" s="294"/>
      <c r="NCU285" s="294"/>
      <c r="NCV285" s="294"/>
      <c r="NCW285" s="294"/>
      <c r="NCX285" s="294"/>
      <c r="NCY285" s="294"/>
      <c r="NCZ285" s="294"/>
      <c r="NDA285" s="294"/>
      <c r="NDB285" s="294"/>
      <c r="NDC285" s="294"/>
      <c r="NDD285" s="294"/>
      <c r="NDE285" s="294"/>
      <c r="NDF285" s="294"/>
      <c r="NDG285" s="294"/>
      <c r="NDH285" s="294"/>
      <c r="NDI285" s="294"/>
      <c r="NDJ285" s="294"/>
      <c r="NDK285" s="294"/>
      <c r="NDL285" s="294"/>
      <c r="NDM285" s="294"/>
      <c r="NDN285" s="294"/>
      <c r="NDO285" s="294"/>
      <c r="NDP285" s="294"/>
      <c r="NDQ285" s="294"/>
      <c r="NDR285" s="294"/>
      <c r="NDS285" s="294"/>
      <c r="NDT285" s="294"/>
      <c r="NDU285" s="294"/>
      <c r="NDV285" s="294"/>
      <c r="NDW285" s="294"/>
      <c r="NDX285" s="294"/>
      <c r="NDY285" s="294"/>
      <c r="NDZ285" s="294"/>
      <c r="NEA285" s="294"/>
      <c r="NEB285" s="294"/>
      <c r="NEC285" s="294"/>
      <c r="NED285" s="294"/>
      <c r="NEE285" s="294"/>
      <c r="NEF285" s="294"/>
      <c r="NEG285" s="294"/>
      <c r="NEH285" s="294"/>
      <c r="NEI285" s="294"/>
      <c r="NEJ285" s="294"/>
      <c r="NEK285" s="294"/>
      <c r="NEL285" s="294"/>
      <c r="NEM285" s="294"/>
      <c r="NEN285" s="294"/>
      <c r="NEO285" s="294"/>
      <c r="NEP285" s="294"/>
      <c r="NEQ285" s="294"/>
      <c r="NER285" s="294"/>
      <c r="NES285" s="294"/>
      <c r="NET285" s="294"/>
      <c r="NEU285" s="294"/>
      <c r="NEV285" s="294"/>
      <c r="NEW285" s="294"/>
      <c r="NEX285" s="294"/>
      <c r="NEY285" s="294"/>
      <c r="NEZ285" s="294"/>
      <c r="NFA285" s="294"/>
      <c r="NFB285" s="294"/>
      <c r="NFC285" s="294"/>
      <c r="NFD285" s="294"/>
      <c r="NFE285" s="294"/>
      <c r="NFF285" s="294"/>
      <c r="NFG285" s="294"/>
      <c r="NFH285" s="294"/>
      <c r="NFI285" s="294"/>
      <c r="NFJ285" s="294"/>
      <c r="NFK285" s="294"/>
      <c r="NFL285" s="294"/>
      <c r="NFM285" s="294"/>
      <c r="NFN285" s="294"/>
      <c r="NFO285" s="294"/>
      <c r="NFP285" s="294"/>
      <c r="NFQ285" s="294"/>
      <c r="NFR285" s="294"/>
      <c r="NFS285" s="294"/>
      <c r="NFT285" s="294"/>
      <c r="NFU285" s="294"/>
      <c r="NFV285" s="294"/>
      <c r="NFW285" s="294"/>
      <c r="NFX285" s="294"/>
      <c r="NFY285" s="294"/>
      <c r="NFZ285" s="294"/>
      <c r="NGA285" s="294"/>
      <c r="NGB285" s="294"/>
      <c r="NGC285" s="294"/>
      <c r="NGD285" s="294"/>
      <c r="NGE285" s="294"/>
      <c r="NGF285" s="294"/>
      <c r="NGG285" s="294"/>
      <c r="NGH285" s="294"/>
      <c r="NGI285" s="294"/>
      <c r="NGJ285" s="294"/>
      <c r="NGK285" s="294"/>
      <c r="NGL285" s="294"/>
      <c r="NGM285" s="294"/>
      <c r="NGN285" s="294"/>
      <c r="NGO285" s="294"/>
      <c r="NGP285" s="294"/>
      <c r="NGQ285" s="294"/>
      <c r="NGR285" s="294"/>
      <c r="NGS285" s="294"/>
      <c r="NGT285" s="294"/>
      <c r="NGU285" s="294"/>
      <c r="NGV285" s="294"/>
      <c r="NGW285" s="294"/>
      <c r="NGX285" s="294"/>
      <c r="NGY285" s="294"/>
      <c r="NGZ285" s="294"/>
      <c r="NHA285" s="294"/>
      <c r="NHB285" s="294"/>
      <c r="NHC285" s="294"/>
      <c r="NHD285" s="294"/>
      <c r="NHE285" s="294"/>
      <c r="NHF285" s="294"/>
      <c r="NHG285" s="294"/>
      <c r="NHH285" s="294"/>
      <c r="NHI285" s="294"/>
      <c r="NHJ285" s="294"/>
      <c r="NHK285" s="294"/>
      <c r="NHL285" s="294"/>
      <c r="NHM285" s="294"/>
      <c r="NHN285" s="294"/>
      <c r="NHO285" s="294"/>
      <c r="NHP285" s="294"/>
      <c r="NHQ285" s="294"/>
      <c r="NHR285" s="294"/>
      <c r="NHS285" s="294"/>
      <c r="NHT285" s="294"/>
      <c r="NHU285" s="294"/>
      <c r="NHV285" s="294"/>
      <c r="NHW285" s="294"/>
      <c r="NHX285" s="294"/>
      <c r="NHY285" s="294"/>
      <c r="NHZ285" s="294"/>
      <c r="NIA285" s="294"/>
      <c r="NIB285" s="294"/>
      <c r="NIC285" s="294"/>
      <c r="NID285" s="294"/>
      <c r="NIE285" s="294"/>
      <c r="NIF285" s="294"/>
      <c r="NIG285" s="294"/>
      <c r="NIH285" s="294"/>
      <c r="NII285" s="294"/>
      <c r="NIJ285" s="294"/>
      <c r="NIK285" s="294"/>
      <c r="NIL285" s="294"/>
      <c r="NIM285" s="294"/>
      <c r="NIN285" s="294"/>
      <c r="NIO285" s="294"/>
      <c r="NIP285" s="294"/>
      <c r="NIQ285" s="294"/>
      <c r="NIR285" s="294"/>
      <c r="NIS285" s="294"/>
      <c r="NIT285" s="294"/>
      <c r="NIU285" s="294"/>
      <c r="NIV285" s="294"/>
      <c r="NIW285" s="294"/>
      <c r="NIX285" s="294"/>
      <c r="NIY285" s="294"/>
      <c r="NIZ285" s="294"/>
      <c r="NJA285" s="294"/>
      <c r="NJB285" s="294"/>
      <c r="NJC285" s="294"/>
      <c r="NJD285" s="294"/>
      <c r="NJE285" s="294"/>
      <c r="NJF285" s="294"/>
      <c r="NJG285" s="294"/>
      <c r="NJH285" s="294"/>
      <c r="NJI285" s="294"/>
      <c r="NJJ285" s="294"/>
      <c r="NJK285" s="294"/>
      <c r="NJL285" s="294"/>
      <c r="NJM285" s="294"/>
      <c r="NJN285" s="294"/>
      <c r="NJO285" s="294"/>
      <c r="NJP285" s="294"/>
      <c r="NJQ285" s="294"/>
      <c r="NJR285" s="294"/>
      <c r="NJS285" s="294"/>
      <c r="NJT285" s="294"/>
      <c r="NJU285" s="294"/>
      <c r="NJV285" s="294"/>
      <c r="NJW285" s="294"/>
      <c r="NJX285" s="294"/>
      <c r="NJY285" s="294"/>
      <c r="NJZ285" s="294"/>
      <c r="NKA285" s="294"/>
      <c r="NKB285" s="294"/>
      <c r="NKC285" s="294"/>
      <c r="NKD285" s="294"/>
      <c r="NKE285" s="294"/>
      <c r="NKF285" s="294"/>
      <c r="NKG285" s="294"/>
      <c r="NKH285" s="294"/>
      <c r="NKI285" s="294"/>
      <c r="NKJ285" s="294"/>
      <c r="NKK285" s="294"/>
      <c r="NKL285" s="294"/>
      <c r="NKM285" s="294"/>
      <c r="NKN285" s="294"/>
      <c r="NKO285" s="294"/>
      <c r="NKP285" s="294"/>
      <c r="NKQ285" s="294"/>
      <c r="NKR285" s="294"/>
      <c r="NKS285" s="294"/>
      <c r="NKT285" s="294"/>
      <c r="NKU285" s="294"/>
      <c r="NKV285" s="294"/>
      <c r="NKW285" s="294"/>
      <c r="NKX285" s="294"/>
      <c r="NKY285" s="294"/>
      <c r="NKZ285" s="294"/>
      <c r="NLA285" s="294"/>
      <c r="NLB285" s="294"/>
      <c r="NLC285" s="294"/>
      <c r="NLD285" s="294"/>
      <c r="NLE285" s="294"/>
      <c r="NLF285" s="294"/>
      <c r="NLG285" s="294"/>
      <c r="NLH285" s="294"/>
      <c r="NLI285" s="294"/>
      <c r="NLJ285" s="294"/>
      <c r="NLK285" s="294"/>
      <c r="NLL285" s="294"/>
      <c r="NLM285" s="294"/>
      <c r="NLN285" s="294"/>
      <c r="NLO285" s="294"/>
      <c r="NLP285" s="294"/>
      <c r="NLQ285" s="294"/>
      <c r="NLR285" s="294"/>
      <c r="NLS285" s="294"/>
      <c r="NLT285" s="294"/>
      <c r="NLU285" s="294"/>
      <c r="NLV285" s="294"/>
      <c r="NLW285" s="294"/>
      <c r="NLX285" s="294"/>
      <c r="NLY285" s="294"/>
      <c r="NLZ285" s="294"/>
      <c r="NMA285" s="294"/>
      <c r="NMB285" s="294"/>
      <c r="NMC285" s="294"/>
      <c r="NMD285" s="294"/>
      <c r="NME285" s="294"/>
      <c r="NMF285" s="294"/>
      <c r="NMG285" s="294"/>
      <c r="NMH285" s="294"/>
      <c r="NMI285" s="294"/>
      <c r="NMJ285" s="294"/>
      <c r="NMK285" s="294"/>
      <c r="NML285" s="294"/>
      <c r="NMM285" s="294"/>
      <c r="NMN285" s="294"/>
      <c r="NMO285" s="294"/>
      <c r="NMP285" s="294"/>
      <c r="NMQ285" s="294"/>
      <c r="NMR285" s="294"/>
      <c r="NMS285" s="294"/>
      <c r="NMT285" s="294"/>
      <c r="NMU285" s="294"/>
      <c r="NMV285" s="294"/>
      <c r="NMW285" s="294"/>
      <c r="NMX285" s="294"/>
      <c r="NMY285" s="294"/>
      <c r="NMZ285" s="294"/>
      <c r="NNA285" s="294"/>
      <c r="NNB285" s="294"/>
      <c r="NNC285" s="294"/>
      <c r="NND285" s="294"/>
      <c r="NNE285" s="294"/>
      <c r="NNF285" s="294"/>
      <c r="NNG285" s="294"/>
      <c r="NNH285" s="294"/>
      <c r="NNI285" s="294"/>
      <c r="NNJ285" s="294"/>
      <c r="NNK285" s="294"/>
      <c r="NNL285" s="294"/>
      <c r="NNM285" s="294"/>
      <c r="NNN285" s="294"/>
      <c r="NNO285" s="294"/>
      <c r="NNP285" s="294"/>
      <c r="NNQ285" s="294"/>
      <c r="NNR285" s="294"/>
      <c r="NNS285" s="294"/>
      <c r="NNT285" s="294"/>
      <c r="NNU285" s="294"/>
      <c r="NNV285" s="294"/>
      <c r="NNW285" s="294"/>
      <c r="NNX285" s="294"/>
      <c r="NNY285" s="294"/>
      <c r="NNZ285" s="294"/>
      <c r="NOA285" s="294"/>
      <c r="NOB285" s="294"/>
      <c r="NOC285" s="294"/>
      <c r="NOD285" s="294"/>
      <c r="NOE285" s="294"/>
      <c r="NOF285" s="294"/>
      <c r="NOG285" s="294"/>
      <c r="NOH285" s="294"/>
      <c r="NOI285" s="294"/>
      <c r="NOJ285" s="294"/>
      <c r="NOK285" s="294"/>
      <c r="NOL285" s="294"/>
      <c r="NOM285" s="294"/>
      <c r="NON285" s="294"/>
      <c r="NOO285" s="294"/>
      <c r="NOP285" s="294"/>
      <c r="NOQ285" s="294"/>
      <c r="NOR285" s="294"/>
      <c r="NOS285" s="294"/>
      <c r="NOT285" s="294"/>
      <c r="NOU285" s="294"/>
      <c r="NOV285" s="294"/>
      <c r="NOW285" s="294"/>
      <c r="NOX285" s="294"/>
      <c r="NOY285" s="294"/>
      <c r="NOZ285" s="294"/>
      <c r="NPA285" s="294"/>
      <c r="NPB285" s="294"/>
      <c r="NPC285" s="294"/>
      <c r="NPD285" s="294"/>
      <c r="NPE285" s="294"/>
      <c r="NPF285" s="294"/>
      <c r="NPG285" s="294"/>
      <c r="NPH285" s="294"/>
      <c r="NPI285" s="294"/>
      <c r="NPJ285" s="294"/>
      <c r="NPK285" s="294"/>
      <c r="NPL285" s="294"/>
      <c r="NPM285" s="294"/>
      <c r="NPN285" s="294"/>
      <c r="NPO285" s="294"/>
      <c r="NPP285" s="294"/>
      <c r="NPQ285" s="294"/>
      <c r="NPR285" s="294"/>
      <c r="NPS285" s="294"/>
      <c r="NPT285" s="294"/>
      <c r="NPU285" s="294"/>
      <c r="NPV285" s="294"/>
      <c r="NPW285" s="294"/>
      <c r="NPX285" s="294"/>
      <c r="NPY285" s="294"/>
      <c r="NPZ285" s="294"/>
      <c r="NQA285" s="294"/>
      <c r="NQB285" s="294"/>
      <c r="NQC285" s="294"/>
      <c r="NQD285" s="294"/>
      <c r="NQE285" s="294"/>
      <c r="NQF285" s="294"/>
      <c r="NQG285" s="294"/>
      <c r="NQH285" s="294"/>
      <c r="NQI285" s="294"/>
      <c r="NQJ285" s="294"/>
      <c r="NQK285" s="294"/>
      <c r="NQL285" s="294"/>
      <c r="NQM285" s="294"/>
      <c r="NQN285" s="294"/>
      <c r="NQO285" s="294"/>
      <c r="NQP285" s="294"/>
      <c r="NQQ285" s="294"/>
      <c r="NQR285" s="294"/>
      <c r="NQS285" s="294"/>
      <c r="NQT285" s="294"/>
      <c r="NQU285" s="294"/>
      <c r="NQV285" s="294"/>
      <c r="NQW285" s="294"/>
      <c r="NQX285" s="294"/>
      <c r="NQY285" s="294"/>
      <c r="NQZ285" s="294"/>
      <c r="NRA285" s="294"/>
      <c r="NRB285" s="294"/>
      <c r="NRC285" s="294"/>
      <c r="NRD285" s="294"/>
      <c r="NRE285" s="294"/>
      <c r="NRF285" s="294"/>
      <c r="NRG285" s="294"/>
      <c r="NRH285" s="294"/>
      <c r="NRI285" s="294"/>
      <c r="NRJ285" s="294"/>
      <c r="NRK285" s="294"/>
      <c r="NRL285" s="294"/>
      <c r="NRM285" s="294"/>
      <c r="NRN285" s="294"/>
      <c r="NRO285" s="294"/>
      <c r="NRP285" s="294"/>
      <c r="NRQ285" s="294"/>
      <c r="NRR285" s="294"/>
      <c r="NRS285" s="294"/>
      <c r="NRT285" s="294"/>
      <c r="NRU285" s="294"/>
      <c r="NRV285" s="294"/>
      <c r="NRW285" s="294"/>
      <c r="NRX285" s="294"/>
      <c r="NRY285" s="294"/>
      <c r="NRZ285" s="294"/>
      <c r="NSA285" s="294"/>
      <c r="NSB285" s="294"/>
      <c r="NSC285" s="294"/>
      <c r="NSD285" s="294"/>
      <c r="NSE285" s="294"/>
      <c r="NSF285" s="294"/>
      <c r="NSG285" s="294"/>
      <c r="NSH285" s="294"/>
      <c r="NSI285" s="294"/>
      <c r="NSJ285" s="294"/>
      <c r="NSK285" s="294"/>
      <c r="NSL285" s="294"/>
      <c r="NSM285" s="294"/>
      <c r="NSN285" s="294"/>
      <c r="NSO285" s="294"/>
      <c r="NSP285" s="294"/>
      <c r="NSQ285" s="294"/>
      <c r="NSR285" s="294"/>
      <c r="NSS285" s="294"/>
      <c r="NST285" s="294"/>
      <c r="NSU285" s="294"/>
      <c r="NSV285" s="294"/>
      <c r="NSW285" s="294"/>
      <c r="NSX285" s="294"/>
      <c r="NSY285" s="294"/>
      <c r="NSZ285" s="294"/>
      <c r="NTA285" s="294"/>
      <c r="NTB285" s="294"/>
      <c r="NTC285" s="294"/>
      <c r="NTD285" s="294"/>
      <c r="NTE285" s="294"/>
      <c r="NTF285" s="294"/>
      <c r="NTG285" s="294"/>
      <c r="NTH285" s="294"/>
      <c r="NTI285" s="294"/>
      <c r="NTJ285" s="294"/>
      <c r="NTK285" s="294"/>
      <c r="NTL285" s="294"/>
      <c r="NTM285" s="294"/>
      <c r="NTN285" s="294"/>
      <c r="NTO285" s="294"/>
      <c r="NTP285" s="294"/>
      <c r="NTQ285" s="294"/>
      <c r="NTR285" s="294"/>
      <c r="NTS285" s="294"/>
      <c r="NTT285" s="294"/>
      <c r="NTU285" s="294"/>
      <c r="NTV285" s="294"/>
      <c r="NTW285" s="294"/>
      <c r="NTX285" s="294"/>
      <c r="NTY285" s="294"/>
      <c r="NTZ285" s="294"/>
      <c r="NUA285" s="294"/>
      <c r="NUB285" s="294"/>
      <c r="NUC285" s="294"/>
      <c r="NUD285" s="294"/>
      <c r="NUE285" s="294"/>
      <c r="NUF285" s="294"/>
      <c r="NUG285" s="294"/>
      <c r="NUH285" s="294"/>
      <c r="NUI285" s="294"/>
      <c r="NUJ285" s="294"/>
      <c r="NUK285" s="294"/>
      <c r="NUL285" s="294"/>
      <c r="NUM285" s="294"/>
      <c r="NUN285" s="294"/>
      <c r="NUO285" s="294"/>
      <c r="NUP285" s="294"/>
      <c r="NUQ285" s="294"/>
      <c r="NUR285" s="294"/>
      <c r="NUS285" s="294"/>
      <c r="NUT285" s="294"/>
      <c r="NUU285" s="294"/>
      <c r="NUV285" s="294"/>
      <c r="NUW285" s="294"/>
      <c r="NUX285" s="294"/>
      <c r="NUY285" s="294"/>
      <c r="NUZ285" s="294"/>
      <c r="NVA285" s="294"/>
      <c r="NVB285" s="294"/>
      <c r="NVC285" s="294"/>
      <c r="NVD285" s="294"/>
      <c r="NVE285" s="294"/>
      <c r="NVF285" s="294"/>
      <c r="NVG285" s="294"/>
      <c r="NVH285" s="294"/>
      <c r="NVI285" s="294"/>
      <c r="NVJ285" s="294"/>
      <c r="NVK285" s="294"/>
      <c r="NVL285" s="294"/>
      <c r="NVM285" s="294"/>
      <c r="NVN285" s="294"/>
      <c r="NVO285" s="294"/>
      <c r="NVP285" s="294"/>
      <c r="NVQ285" s="294"/>
      <c r="NVR285" s="294"/>
      <c r="NVS285" s="294"/>
      <c r="NVT285" s="294"/>
      <c r="NVU285" s="294"/>
      <c r="NVV285" s="294"/>
      <c r="NVW285" s="294"/>
      <c r="NVX285" s="294"/>
      <c r="NVY285" s="294"/>
      <c r="NVZ285" s="294"/>
      <c r="NWA285" s="294"/>
      <c r="NWB285" s="294"/>
      <c r="NWC285" s="294"/>
      <c r="NWD285" s="294"/>
      <c r="NWE285" s="294"/>
      <c r="NWF285" s="294"/>
      <c r="NWG285" s="294"/>
      <c r="NWH285" s="294"/>
      <c r="NWI285" s="294"/>
      <c r="NWJ285" s="294"/>
      <c r="NWK285" s="294"/>
      <c r="NWL285" s="294"/>
      <c r="NWM285" s="294"/>
      <c r="NWN285" s="294"/>
      <c r="NWO285" s="294"/>
      <c r="NWP285" s="294"/>
      <c r="NWQ285" s="294"/>
      <c r="NWR285" s="294"/>
      <c r="NWS285" s="294"/>
      <c r="NWT285" s="294"/>
      <c r="NWU285" s="294"/>
      <c r="NWV285" s="294"/>
      <c r="NWW285" s="294"/>
      <c r="NWX285" s="294"/>
      <c r="NWY285" s="294"/>
      <c r="NWZ285" s="294"/>
      <c r="NXA285" s="294"/>
      <c r="NXB285" s="294"/>
      <c r="NXC285" s="294"/>
      <c r="NXD285" s="294"/>
      <c r="NXE285" s="294"/>
      <c r="NXF285" s="294"/>
      <c r="NXG285" s="294"/>
      <c r="NXH285" s="294"/>
      <c r="NXI285" s="294"/>
      <c r="NXJ285" s="294"/>
      <c r="NXK285" s="294"/>
      <c r="NXL285" s="294"/>
      <c r="NXM285" s="294"/>
      <c r="NXN285" s="294"/>
      <c r="NXO285" s="294"/>
      <c r="NXP285" s="294"/>
      <c r="NXQ285" s="294"/>
      <c r="NXR285" s="294"/>
      <c r="NXS285" s="294"/>
      <c r="NXT285" s="294"/>
      <c r="NXU285" s="294"/>
      <c r="NXV285" s="294"/>
      <c r="NXW285" s="294"/>
      <c r="NXX285" s="294"/>
      <c r="NXY285" s="294"/>
      <c r="NXZ285" s="294"/>
      <c r="NYA285" s="294"/>
      <c r="NYB285" s="294"/>
      <c r="NYC285" s="294"/>
      <c r="NYD285" s="294"/>
      <c r="NYE285" s="294"/>
      <c r="NYF285" s="294"/>
      <c r="NYG285" s="294"/>
      <c r="NYH285" s="294"/>
      <c r="NYI285" s="294"/>
      <c r="NYJ285" s="294"/>
      <c r="NYK285" s="294"/>
      <c r="NYL285" s="294"/>
      <c r="NYM285" s="294"/>
      <c r="NYN285" s="294"/>
      <c r="NYO285" s="294"/>
      <c r="NYP285" s="294"/>
      <c r="NYQ285" s="294"/>
      <c r="NYR285" s="294"/>
      <c r="NYS285" s="294"/>
      <c r="NYT285" s="294"/>
      <c r="NYU285" s="294"/>
      <c r="NYV285" s="294"/>
      <c r="NYW285" s="294"/>
      <c r="NYX285" s="294"/>
      <c r="NYY285" s="294"/>
      <c r="NYZ285" s="294"/>
      <c r="NZA285" s="294"/>
      <c r="NZB285" s="294"/>
      <c r="NZC285" s="294"/>
      <c r="NZD285" s="294"/>
      <c r="NZE285" s="294"/>
      <c r="NZF285" s="294"/>
      <c r="NZG285" s="294"/>
      <c r="NZH285" s="294"/>
      <c r="NZI285" s="294"/>
      <c r="NZJ285" s="294"/>
      <c r="NZK285" s="294"/>
      <c r="NZL285" s="294"/>
      <c r="NZM285" s="294"/>
      <c r="NZN285" s="294"/>
      <c r="NZO285" s="294"/>
      <c r="NZP285" s="294"/>
      <c r="NZQ285" s="294"/>
      <c r="NZR285" s="294"/>
      <c r="NZS285" s="294"/>
      <c r="NZT285" s="294"/>
      <c r="NZU285" s="294"/>
      <c r="NZV285" s="294"/>
      <c r="NZW285" s="294"/>
      <c r="NZX285" s="294"/>
      <c r="NZY285" s="294"/>
      <c r="NZZ285" s="294"/>
      <c r="OAA285" s="294"/>
      <c r="OAB285" s="294"/>
      <c r="OAC285" s="294"/>
      <c r="OAD285" s="294"/>
      <c r="OAE285" s="294"/>
      <c r="OAF285" s="294"/>
      <c r="OAG285" s="294"/>
      <c r="OAH285" s="294"/>
      <c r="OAI285" s="294"/>
      <c r="OAJ285" s="294"/>
      <c r="OAK285" s="294"/>
      <c r="OAL285" s="294"/>
      <c r="OAM285" s="294"/>
      <c r="OAN285" s="294"/>
      <c r="OAO285" s="294"/>
      <c r="OAP285" s="294"/>
      <c r="OAQ285" s="294"/>
      <c r="OAR285" s="294"/>
      <c r="OAS285" s="294"/>
      <c r="OAT285" s="294"/>
      <c r="OAU285" s="294"/>
      <c r="OAV285" s="294"/>
      <c r="OAW285" s="294"/>
      <c r="OAX285" s="294"/>
      <c r="OAY285" s="294"/>
      <c r="OAZ285" s="294"/>
      <c r="OBA285" s="294"/>
      <c r="OBB285" s="294"/>
      <c r="OBC285" s="294"/>
      <c r="OBD285" s="294"/>
      <c r="OBE285" s="294"/>
      <c r="OBF285" s="294"/>
      <c r="OBG285" s="294"/>
      <c r="OBH285" s="294"/>
      <c r="OBI285" s="294"/>
      <c r="OBJ285" s="294"/>
      <c r="OBK285" s="294"/>
      <c r="OBL285" s="294"/>
      <c r="OBM285" s="294"/>
      <c r="OBN285" s="294"/>
      <c r="OBO285" s="294"/>
      <c r="OBP285" s="294"/>
      <c r="OBQ285" s="294"/>
      <c r="OBR285" s="294"/>
      <c r="OBS285" s="294"/>
      <c r="OBT285" s="294"/>
      <c r="OBU285" s="294"/>
      <c r="OBV285" s="294"/>
      <c r="OBW285" s="294"/>
      <c r="OBX285" s="294"/>
      <c r="OBY285" s="294"/>
      <c r="OBZ285" s="294"/>
      <c r="OCA285" s="294"/>
      <c r="OCB285" s="294"/>
      <c r="OCC285" s="294"/>
      <c r="OCD285" s="294"/>
      <c r="OCE285" s="294"/>
      <c r="OCF285" s="294"/>
      <c r="OCG285" s="294"/>
      <c r="OCH285" s="294"/>
      <c r="OCI285" s="294"/>
      <c r="OCJ285" s="294"/>
      <c r="OCK285" s="294"/>
      <c r="OCL285" s="294"/>
      <c r="OCM285" s="294"/>
      <c r="OCN285" s="294"/>
      <c r="OCO285" s="294"/>
      <c r="OCP285" s="294"/>
      <c r="OCQ285" s="294"/>
      <c r="OCR285" s="294"/>
      <c r="OCS285" s="294"/>
      <c r="OCT285" s="294"/>
      <c r="OCU285" s="294"/>
      <c r="OCV285" s="294"/>
      <c r="OCW285" s="294"/>
      <c r="OCX285" s="294"/>
      <c r="OCY285" s="294"/>
      <c r="OCZ285" s="294"/>
      <c r="ODA285" s="294"/>
      <c r="ODB285" s="294"/>
      <c r="ODC285" s="294"/>
      <c r="ODD285" s="294"/>
      <c r="ODE285" s="294"/>
      <c r="ODF285" s="294"/>
      <c r="ODG285" s="294"/>
      <c r="ODH285" s="294"/>
      <c r="ODI285" s="294"/>
      <c r="ODJ285" s="294"/>
      <c r="ODK285" s="294"/>
      <c r="ODL285" s="294"/>
      <c r="ODM285" s="294"/>
      <c r="ODN285" s="294"/>
      <c r="ODO285" s="294"/>
      <c r="ODP285" s="294"/>
      <c r="ODQ285" s="294"/>
      <c r="ODR285" s="294"/>
      <c r="ODS285" s="294"/>
      <c r="ODT285" s="294"/>
      <c r="ODU285" s="294"/>
      <c r="ODV285" s="294"/>
      <c r="ODW285" s="294"/>
      <c r="ODX285" s="294"/>
      <c r="ODY285" s="294"/>
      <c r="ODZ285" s="294"/>
      <c r="OEA285" s="294"/>
      <c r="OEB285" s="294"/>
      <c r="OEC285" s="294"/>
      <c r="OED285" s="294"/>
      <c r="OEE285" s="294"/>
      <c r="OEF285" s="294"/>
      <c r="OEG285" s="294"/>
      <c r="OEH285" s="294"/>
      <c r="OEI285" s="294"/>
      <c r="OEJ285" s="294"/>
      <c r="OEK285" s="294"/>
      <c r="OEL285" s="294"/>
      <c r="OEM285" s="294"/>
      <c r="OEN285" s="294"/>
      <c r="OEO285" s="294"/>
      <c r="OEP285" s="294"/>
      <c r="OEQ285" s="294"/>
      <c r="OER285" s="294"/>
      <c r="OES285" s="294"/>
      <c r="OET285" s="294"/>
      <c r="OEU285" s="294"/>
      <c r="OEV285" s="294"/>
      <c r="OEW285" s="294"/>
      <c r="OEX285" s="294"/>
      <c r="OEY285" s="294"/>
      <c r="OEZ285" s="294"/>
      <c r="OFA285" s="294"/>
      <c r="OFB285" s="294"/>
      <c r="OFC285" s="294"/>
      <c r="OFD285" s="294"/>
      <c r="OFE285" s="294"/>
      <c r="OFF285" s="294"/>
      <c r="OFG285" s="294"/>
      <c r="OFH285" s="294"/>
      <c r="OFI285" s="294"/>
      <c r="OFJ285" s="294"/>
      <c r="OFK285" s="294"/>
      <c r="OFL285" s="294"/>
      <c r="OFM285" s="294"/>
      <c r="OFN285" s="294"/>
      <c r="OFO285" s="294"/>
      <c r="OFP285" s="294"/>
      <c r="OFQ285" s="294"/>
      <c r="OFR285" s="294"/>
      <c r="OFS285" s="294"/>
      <c r="OFT285" s="294"/>
      <c r="OFU285" s="294"/>
      <c r="OFV285" s="294"/>
      <c r="OFW285" s="294"/>
      <c r="OFX285" s="294"/>
      <c r="OFY285" s="294"/>
      <c r="OFZ285" s="294"/>
      <c r="OGA285" s="294"/>
      <c r="OGB285" s="294"/>
      <c r="OGC285" s="294"/>
      <c r="OGD285" s="294"/>
      <c r="OGE285" s="294"/>
      <c r="OGF285" s="294"/>
      <c r="OGG285" s="294"/>
      <c r="OGH285" s="294"/>
      <c r="OGI285" s="294"/>
      <c r="OGJ285" s="294"/>
      <c r="OGK285" s="294"/>
      <c r="OGL285" s="294"/>
      <c r="OGM285" s="294"/>
      <c r="OGN285" s="294"/>
      <c r="OGO285" s="294"/>
      <c r="OGP285" s="294"/>
      <c r="OGQ285" s="294"/>
      <c r="OGR285" s="294"/>
      <c r="OGS285" s="294"/>
      <c r="OGT285" s="294"/>
      <c r="OGU285" s="294"/>
      <c r="OGV285" s="294"/>
      <c r="OGW285" s="294"/>
      <c r="OGX285" s="294"/>
      <c r="OGY285" s="294"/>
      <c r="OGZ285" s="294"/>
      <c r="OHA285" s="294"/>
      <c r="OHB285" s="294"/>
      <c r="OHC285" s="294"/>
      <c r="OHD285" s="294"/>
      <c r="OHE285" s="294"/>
      <c r="OHF285" s="294"/>
      <c r="OHG285" s="294"/>
      <c r="OHH285" s="294"/>
      <c r="OHI285" s="294"/>
      <c r="OHJ285" s="294"/>
      <c r="OHK285" s="294"/>
      <c r="OHL285" s="294"/>
      <c r="OHM285" s="294"/>
      <c r="OHN285" s="294"/>
      <c r="OHO285" s="294"/>
      <c r="OHP285" s="294"/>
      <c r="OHQ285" s="294"/>
      <c r="OHR285" s="294"/>
      <c r="OHS285" s="294"/>
      <c r="OHT285" s="294"/>
      <c r="OHU285" s="294"/>
      <c r="OHV285" s="294"/>
      <c r="OHW285" s="294"/>
      <c r="OHX285" s="294"/>
      <c r="OHY285" s="294"/>
      <c r="OHZ285" s="294"/>
      <c r="OIA285" s="294"/>
      <c r="OIB285" s="294"/>
      <c r="OIC285" s="294"/>
      <c r="OID285" s="294"/>
      <c r="OIE285" s="294"/>
      <c r="OIF285" s="294"/>
      <c r="OIG285" s="294"/>
      <c r="OIH285" s="294"/>
      <c r="OII285" s="294"/>
      <c r="OIJ285" s="294"/>
      <c r="OIK285" s="294"/>
      <c r="OIL285" s="294"/>
      <c r="OIM285" s="294"/>
      <c r="OIN285" s="294"/>
      <c r="OIO285" s="294"/>
      <c r="OIP285" s="294"/>
      <c r="OIQ285" s="294"/>
      <c r="OIR285" s="294"/>
      <c r="OIS285" s="294"/>
      <c r="OIT285" s="294"/>
      <c r="OIU285" s="294"/>
      <c r="OIV285" s="294"/>
      <c r="OIW285" s="294"/>
      <c r="OIX285" s="294"/>
      <c r="OIY285" s="294"/>
      <c r="OIZ285" s="294"/>
      <c r="OJA285" s="294"/>
      <c r="OJB285" s="294"/>
      <c r="OJC285" s="294"/>
      <c r="OJD285" s="294"/>
      <c r="OJE285" s="294"/>
      <c r="OJF285" s="294"/>
      <c r="OJG285" s="294"/>
      <c r="OJH285" s="294"/>
      <c r="OJI285" s="294"/>
      <c r="OJJ285" s="294"/>
      <c r="OJK285" s="294"/>
      <c r="OJL285" s="294"/>
      <c r="OJM285" s="294"/>
      <c r="OJN285" s="294"/>
      <c r="OJO285" s="294"/>
      <c r="OJP285" s="294"/>
      <c r="OJQ285" s="294"/>
      <c r="OJR285" s="294"/>
      <c r="OJS285" s="294"/>
      <c r="OJT285" s="294"/>
      <c r="OJU285" s="294"/>
      <c r="OJV285" s="294"/>
      <c r="OJW285" s="294"/>
      <c r="OJX285" s="294"/>
      <c r="OJY285" s="294"/>
      <c r="OJZ285" s="294"/>
      <c r="OKA285" s="294"/>
      <c r="OKB285" s="294"/>
      <c r="OKC285" s="294"/>
      <c r="OKD285" s="294"/>
      <c r="OKE285" s="294"/>
      <c r="OKF285" s="294"/>
      <c r="OKG285" s="294"/>
      <c r="OKH285" s="294"/>
      <c r="OKI285" s="294"/>
      <c r="OKJ285" s="294"/>
      <c r="OKK285" s="294"/>
      <c r="OKL285" s="294"/>
      <c r="OKM285" s="294"/>
      <c r="OKN285" s="294"/>
      <c r="OKO285" s="294"/>
      <c r="OKP285" s="294"/>
      <c r="OKQ285" s="294"/>
      <c r="OKR285" s="294"/>
      <c r="OKS285" s="294"/>
      <c r="OKT285" s="294"/>
      <c r="OKU285" s="294"/>
      <c r="OKV285" s="294"/>
      <c r="OKW285" s="294"/>
      <c r="OKX285" s="294"/>
      <c r="OKY285" s="294"/>
      <c r="OKZ285" s="294"/>
      <c r="OLA285" s="294"/>
      <c r="OLB285" s="294"/>
      <c r="OLC285" s="294"/>
      <c r="OLD285" s="294"/>
      <c r="OLE285" s="294"/>
      <c r="OLF285" s="294"/>
      <c r="OLG285" s="294"/>
      <c r="OLH285" s="294"/>
      <c r="OLI285" s="294"/>
      <c r="OLJ285" s="294"/>
      <c r="OLK285" s="294"/>
      <c r="OLL285" s="294"/>
      <c r="OLM285" s="294"/>
      <c r="OLN285" s="294"/>
      <c r="OLO285" s="294"/>
      <c r="OLP285" s="294"/>
      <c r="OLQ285" s="294"/>
      <c r="OLR285" s="294"/>
      <c r="OLS285" s="294"/>
      <c r="OLT285" s="294"/>
      <c r="OLU285" s="294"/>
      <c r="OLV285" s="294"/>
      <c r="OLW285" s="294"/>
      <c r="OLX285" s="294"/>
      <c r="OLY285" s="294"/>
      <c r="OLZ285" s="294"/>
      <c r="OMA285" s="294"/>
      <c r="OMB285" s="294"/>
      <c r="OMC285" s="294"/>
      <c r="OMD285" s="294"/>
      <c r="OME285" s="294"/>
      <c r="OMF285" s="294"/>
      <c r="OMG285" s="294"/>
      <c r="OMH285" s="294"/>
      <c r="OMI285" s="294"/>
      <c r="OMJ285" s="294"/>
      <c r="OMK285" s="294"/>
      <c r="OML285" s="294"/>
      <c r="OMM285" s="294"/>
      <c r="OMN285" s="294"/>
      <c r="OMO285" s="294"/>
      <c r="OMP285" s="294"/>
      <c r="OMQ285" s="294"/>
      <c r="OMR285" s="294"/>
      <c r="OMS285" s="294"/>
      <c r="OMT285" s="294"/>
      <c r="OMU285" s="294"/>
      <c r="OMV285" s="294"/>
      <c r="OMW285" s="294"/>
      <c r="OMX285" s="294"/>
      <c r="OMY285" s="294"/>
      <c r="OMZ285" s="294"/>
      <c r="ONA285" s="294"/>
      <c r="ONB285" s="294"/>
      <c r="ONC285" s="294"/>
      <c r="OND285" s="294"/>
      <c r="ONE285" s="294"/>
      <c r="ONF285" s="294"/>
      <c r="ONG285" s="294"/>
      <c r="ONH285" s="294"/>
      <c r="ONI285" s="294"/>
      <c r="ONJ285" s="294"/>
      <c r="ONK285" s="294"/>
      <c r="ONL285" s="294"/>
      <c r="ONM285" s="294"/>
      <c r="ONN285" s="294"/>
      <c r="ONO285" s="294"/>
      <c r="ONP285" s="294"/>
      <c r="ONQ285" s="294"/>
      <c r="ONR285" s="294"/>
      <c r="ONS285" s="294"/>
      <c r="ONT285" s="294"/>
      <c r="ONU285" s="294"/>
      <c r="ONV285" s="294"/>
      <c r="ONW285" s="294"/>
      <c r="ONX285" s="294"/>
      <c r="ONY285" s="294"/>
      <c r="ONZ285" s="294"/>
      <c r="OOA285" s="294"/>
      <c r="OOB285" s="294"/>
      <c r="OOC285" s="294"/>
      <c r="OOD285" s="294"/>
      <c r="OOE285" s="294"/>
      <c r="OOF285" s="294"/>
      <c r="OOG285" s="294"/>
      <c r="OOH285" s="294"/>
      <c r="OOI285" s="294"/>
      <c r="OOJ285" s="294"/>
      <c r="OOK285" s="294"/>
      <c r="OOL285" s="294"/>
      <c r="OOM285" s="294"/>
      <c r="OON285" s="294"/>
      <c r="OOO285" s="294"/>
      <c r="OOP285" s="294"/>
      <c r="OOQ285" s="294"/>
      <c r="OOR285" s="294"/>
      <c r="OOS285" s="294"/>
      <c r="OOT285" s="294"/>
      <c r="OOU285" s="294"/>
      <c r="OOV285" s="294"/>
      <c r="OOW285" s="294"/>
      <c r="OOX285" s="294"/>
      <c r="OOY285" s="294"/>
      <c r="OOZ285" s="294"/>
      <c r="OPA285" s="294"/>
      <c r="OPB285" s="294"/>
      <c r="OPC285" s="294"/>
      <c r="OPD285" s="294"/>
      <c r="OPE285" s="294"/>
      <c r="OPF285" s="294"/>
      <c r="OPG285" s="294"/>
      <c r="OPH285" s="294"/>
      <c r="OPI285" s="294"/>
      <c r="OPJ285" s="294"/>
      <c r="OPK285" s="294"/>
      <c r="OPL285" s="294"/>
      <c r="OPM285" s="294"/>
      <c r="OPN285" s="294"/>
      <c r="OPO285" s="294"/>
      <c r="OPP285" s="294"/>
      <c r="OPQ285" s="294"/>
      <c r="OPR285" s="294"/>
      <c r="OPS285" s="294"/>
      <c r="OPT285" s="294"/>
      <c r="OPU285" s="294"/>
      <c r="OPV285" s="294"/>
      <c r="OPW285" s="294"/>
      <c r="OPX285" s="294"/>
      <c r="OPY285" s="294"/>
      <c r="OPZ285" s="294"/>
      <c r="OQA285" s="294"/>
      <c r="OQB285" s="294"/>
      <c r="OQC285" s="294"/>
      <c r="OQD285" s="294"/>
      <c r="OQE285" s="294"/>
      <c r="OQF285" s="294"/>
      <c r="OQG285" s="294"/>
      <c r="OQH285" s="294"/>
      <c r="OQI285" s="294"/>
      <c r="OQJ285" s="294"/>
      <c r="OQK285" s="294"/>
      <c r="OQL285" s="294"/>
      <c r="OQM285" s="294"/>
      <c r="OQN285" s="294"/>
      <c r="OQO285" s="294"/>
      <c r="OQP285" s="294"/>
      <c r="OQQ285" s="294"/>
      <c r="OQR285" s="294"/>
      <c r="OQS285" s="294"/>
      <c r="OQT285" s="294"/>
      <c r="OQU285" s="294"/>
      <c r="OQV285" s="294"/>
      <c r="OQW285" s="294"/>
      <c r="OQX285" s="294"/>
      <c r="OQY285" s="294"/>
      <c r="OQZ285" s="294"/>
      <c r="ORA285" s="294"/>
      <c r="ORB285" s="294"/>
      <c r="ORC285" s="294"/>
      <c r="ORD285" s="294"/>
      <c r="ORE285" s="294"/>
      <c r="ORF285" s="294"/>
      <c r="ORG285" s="294"/>
      <c r="ORH285" s="294"/>
      <c r="ORI285" s="294"/>
      <c r="ORJ285" s="294"/>
      <c r="ORK285" s="294"/>
      <c r="ORL285" s="294"/>
      <c r="ORM285" s="294"/>
      <c r="ORN285" s="294"/>
      <c r="ORO285" s="294"/>
      <c r="ORP285" s="294"/>
      <c r="ORQ285" s="294"/>
      <c r="ORR285" s="294"/>
      <c r="ORS285" s="294"/>
      <c r="ORT285" s="294"/>
      <c r="ORU285" s="294"/>
      <c r="ORV285" s="294"/>
      <c r="ORW285" s="294"/>
      <c r="ORX285" s="294"/>
      <c r="ORY285" s="294"/>
      <c r="ORZ285" s="294"/>
      <c r="OSA285" s="294"/>
      <c r="OSB285" s="294"/>
      <c r="OSC285" s="294"/>
      <c r="OSD285" s="294"/>
      <c r="OSE285" s="294"/>
      <c r="OSF285" s="294"/>
      <c r="OSG285" s="294"/>
      <c r="OSH285" s="294"/>
      <c r="OSI285" s="294"/>
      <c r="OSJ285" s="294"/>
      <c r="OSK285" s="294"/>
      <c r="OSL285" s="294"/>
      <c r="OSM285" s="294"/>
      <c r="OSN285" s="294"/>
      <c r="OSO285" s="294"/>
      <c r="OSP285" s="294"/>
      <c r="OSQ285" s="294"/>
      <c r="OSR285" s="294"/>
      <c r="OSS285" s="294"/>
      <c r="OST285" s="294"/>
      <c r="OSU285" s="294"/>
      <c r="OSV285" s="294"/>
      <c r="OSW285" s="294"/>
      <c r="OSX285" s="294"/>
      <c r="OSY285" s="294"/>
      <c r="OSZ285" s="294"/>
      <c r="OTA285" s="294"/>
      <c r="OTB285" s="294"/>
      <c r="OTC285" s="294"/>
      <c r="OTD285" s="294"/>
      <c r="OTE285" s="294"/>
      <c r="OTF285" s="294"/>
      <c r="OTG285" s="294"/>
      <c r="OTH285" s="294"/>
      <c r="OTI285" s="294"/>
      <c r="OTJ285" s="294"/>
      <c r="OTK285" s="294"/>
      <c r="OTL285" s="294"/>
      <c r="OTM285" s="294"/>
      <c r="OTN285" s="294"/>
      <c r="OTO285" s="294"/>
      <c r="OTP285" s="294"/>
      <c r="OTQ285" s="294"/>
      <c r="OTR285" s="294"/>
      <c r="OTS285" s="294"/>
      <c r="OTT285" s="294"/>
      <c r="OTU285" s="294"/>
      <c r="OTV285" s="294"/>
      <c r="OTW285" s="294"/>
      <c r="OTX285" s="294"/>
      <c r="OTY285" s="294"/>
      <c r="OTZ285" s="294"/>
      <c r="OUA285" s="294"/>
      <c r="OUB285" s="294"/>
      <c r="OUC285" s="294"/>
      <c r="OUD285" s="294"/>
      <c r="OUE285" s="294"/>
      <c r="OUF285" s="294"/>
      <c r="OUG285" s="294"/>
      <c r="OUH285" s="294"/>
      <c r="OUI285" s="294"/>
      <c r="OUJ285" s="294"/>
      <c r="OUK285" s="294"/>
      <c r="OUL285" s="294"/>
      <c r="OUM285" s="294"/>
      <c r="OUN285" s="294"/>
      <c r="OUO285" s="294"/>
      <c r="OUP285" s="294"/>
      <c r="OUQ285" s="294"/>
      <c r="OUR285" s="294"/>
      <c r="OUS285" s="294"/>
      <c r="OUT285" s="294"/>
      <c r="OUU285" s="294"/>
      <c r="OUV285" s="294"/>
      <c r="OUW285" s="294"/>
      <c r="OUX285" s="294"/>
      <c r="OUY285" s="294"/>
      <c r="OUZ285" s="294"/>
      <c r="OVA285" s="294"/>
      <c r="OVB285" s="294"/>
      <c r="OVC285" s="294"/>
      <c r="OVD285" s="294"/>
      <c r="OVE285" s="294"/>
      <c r="OVF285" s="294"/>
      <c r="OVG285" s="294"/>
      <c r="OVH285" s="294"/>
      <c r="OVI285" s="294"/>
      <c r="OVJ285" s="294"/>
      <c r="OVK285" s="294"/>
      <c r="OVL285" s="294"/>
      <c r="OVM285" s="294"/>
      <c r="OVN285" s="294"/>
      <c r="OVO285" s="294"/>
      <c r="OVP285" s="294"/>
      <c r="OVQ285" s="294"/>
      <c r="OVR285" s="294"/>
      <c r="OVS285" s="294"/>
      <c r="OVT285" s="294"/>
      <c r="OVU285" s="294"/>
      <c r="OVV285" s="294"/>
      <c r="OVW285" s="294"/>
      <c r="OVX285" s="294"/>
      <c r="OVY285" s="294"/>
      <c r="OVZ285" s="294"/>
      <c r="OWA285" s="294"/>
      <c r="OWB285" s="294"/>
      <c r="OWC285" s="294"/>
      <c r="OWD285" s="294"/>
      <c r="OWE285" s="294"/>
      <c r="OWF285" s="294"/>
      <c r="OWG285" s="294"/>
      <c r="OWH285" s="294"/>
      <c r="OWI285" s="294"/>
      <c r="OWJ285" s="294"/>
      <c r="OWK285" s="294"/>
      <c r="OWL285" s="294"/>
      <c r="OWM285" s="294"/>
      <c r="OWN285" s="294"/>
      <c r="OWO285" s="294"/>
      <c r="OWP285" s="294"/>
      <c r="OWQ285" s="294"/>
      <c r="OWR285" s="294"/>
      <c r="OWS285" s="294"/>
      <c r="OWT285" s="294"/>
      <c r="OWU285" s="294"/>
      <c r="OWV285" s="294"/>
      <c r="OWW285" s="294"/>
      <c r="OWX285" s="294"/>
      <c r="OWY285" s="294"/>
      <c r="OWZ285" s="294"/>
      <c r="OXA285" s="294"/>
      <c r="OXB285" s="294"/>
      <c r="OXC285" s="294"/>
      <c r="OXD285" s="294"/>
      <c r="OXE285" s="294"/>
      <c r="OXF285" s="294"/>
      <c r="OXG285" s="294"/>
      <c r="OXH285" s="294"/>
      <c r="OXI285" s="294"/>
      <c r="OXJ285" s="294"/>
      <c r="OXK285" s="294"/>
      <c r="OXL285" s="294"/>
      <c r="OXM285" s="294"/>
      <c r="OXN285" s="294"/>
      <c r="OXO285" s="294"/>
      <c r="OXP285" s="294"/>
      <c r="OXQ285" s="294"/>
      <c r="OXR285" s="294"/>
      <c r="OXS285" s="294"/>
      <c r="OXT285" s="294"/>
      <c r="OXU285" s="294"/>
      <c r="OXV285" s="294"/>
      <c r="OXW285" s="294"/>
      <c r="OXX285" s="294"/>
      <c r="OXY285" s="294"/>
      <c r="OXZ285" s="294"/>
      <c r="OYA285" s="294"/>
      <c r="OYB285" s="294"/>
      <c r="OYC285" s="294"/>
      <c r="OYD285" s="294"/>
      <c r="OYE285" s="294"/>
      <c r="OYF285" s="294"/>
      <c r="OYG285" s="294"/>
      <c r="OYH285" s="294"/>
      <c r="OYI285" s="294"/>
      <c r="OYJ285" s="294"/>
      <c r="OYK285" s="294"/>
      <c r="OYL285" s="294"/>
      <c r="OYM285" s="294"/>
      <c r="OYN285" s="294"/>
      <c r="OYO285" s="294"/>
      <c r="OYP285" s="294"/>
      <c r="OYQ285" s="294"/>
      <c r="OYR285" s="294"/>
      <c r="OYS285" s="294"/>
      <c r="OYT285" s="294"/>
      <c r="OYU285" s="294"/>
      <c r="OYV285" s="294"/>
      <c r="OYW285" s="294"/>
      <c r="OYX285" s="294"/>
      <c r="OYY285" s="294"/>
      <c r="OYZ285" s="294"/>
      <c r="OZA285" s="294"/>
      <c r="OZB285" s="294"/>
      <c r="OZC285" s="294"/>
      <c r="OZD285" s="294"/>
      <c r="OZE285" s="294"/>
      <c r="OZF285" s="294"/>
      <c r="OZG285" s="294"/>
      <c r="OZH285" s="294"/>
      <c r="OZI285" s="294"/>
      <c r="OZJ285" s="294"/>
      <c r="OZK285" s="294"/>
      <c r="OZL285" s="294"/>
      <c r="OZM285" s="294"/>
      <c r="OZN285" s="294"/>
      <c r="OZO285" s="294"/>
      <c r="OZP285" s="294"/>
      <c r="OZQ285" s="294"/>
      <c r="OZR285" s="294"/>
      <c r="OZS285" s="294"/>
      <c r="OZT285" s="294"/>
      <c r="OZU285" s="294"/>
      <c r="OZV285" s="294"/>
      <c r="OZW285" s="294"/>
      <c r="OZX285" s="294"/>
      <c r="OZY285" s="294"/>
      <c r="OZZ285" s="294"/>
      <c r="PAA285" s="294"/>
      <c r="PAB285" s="294"/>
      <c r="PAC285" s="294"/>
      <c r="PAD285" s="294"/>
      <c r="PAE285" s="294"/>
      <c r="PAF285" s="294"/>
      <c r="PAG285" s="294"/>
      <c r="PAH285" s="294"/>
      <c r="PAI285" s="294"/>
      <c r="PAJ285" s="294"/>
      <c r="PAK285" s="294"/>
      <c r="PAL285" s="294"/>
      <c r="PAM285" s="294"/>
      <c r="PAN285" s="294"/>
      <c r="PAO285" s="294"/>
      <c r="PAP285" s="294"/>
      <c r="PAQ285" s="294"/>
      <c r="PAR285" s="294"/>
      <c r="PAS285" s="294"/>
      <c r="PAT285" s="294"/>
      <c r="PAU285" s="294"/>
      <c r="PAV285" s="294"/>
      <c r="PAW285" s="294"/>
      <c r="PAX285" s="294"/>
      <c r="PAY285" s="294"/>
      <c r="PAZ285" s="294"/>
      <c r="PBA285" s="294"/>
      <c r="PBB285" s="294"/>
      <c r="PBC285" s="294"/>
      <c r="PBD285" s="294"/>
      <c r="PBE285" s="294"/>
      <c r="PBF285" s="294"/>
      <c r="PBG285" s="294"/>
      <c r="PBH285" s="294"/>
      <c r="PBI285" s="294"/>
      <c r="PBJ285" s="294"/>
      <c r="PBK285" s="294"/>
      <c r="PBL285" s="294"/>
      <c r="PBM285" s="294"/>
      <c r="PBN285" s="294"/>
      <c r="PBO285" s="294"/>
      <c r="PBP285" s="294"/>
      <c r="PBQ285" s="294"/>
      <c r="PBR285" s="294"/>
      <c r="PBS285" s="294"/>
      <c r="PBT285" s="294"/>
      <c r="PBU285" s="294"/>
      <c r="PBV285" s="294"/>
      <c r="PBW285" s="294"/>
      <c r="PBX285" s="294"/>
      <c r="PBY285" s="294"/>
      <c r="PBZ285" s="294"/>
      <c r="PCA285" s="294"/>
      <c r="PCB285" s="294"/>
      <c r="PCC285" s="294"/>
      <c r="PCD285" s="294"/>
      <c r="PCE285" s="294"/>
      <c r="PCF285" s="294"/>
      <c r="PCG285" s="294"/>
      <c r="PCH285" s="294"/>
      <c r="PCI285" s="294"/>
      <c r="PCJ285" s="294"/>
      <c r="PCK285" s="294"/>
      <c r="PCL285" s="294"/>
      <c r="PCM285" s="294"/>
      <c r="PCN285" s="294"/>
      <c r="PCO285" s="294"/>
      <c r="PCP285" s="294"/>
      <c r="PCQ285" s="294"/>
      <c r="PCR285" s="294"/>
      <c r="PCS285" s="294"/>
      <c r="PCT285" s="294"/>
      <c r="PCU285" s="294"/>
      <c r="PCV285" s="294"/>
      <c r="PCW285" s="294"/>
      <c r="PCX285" s="294"/>
      <c r="PCY285" s="294"/>
      <c r="PCZ285" s="294"/>
      <c r="PDA285" s="294"/>
      <c r="PDB285" s="294"/>
      <c r="PDC285" s="294"/>
      <c r="PDD285" s="294"/>
      <c r="PDE285" s="294"/>
      <c r="PDF285" s="294"/>
      <c r="PDG285" s="294"/>
      <c r="PDH285" s="294"/>
      <c r="PDI285" s="294"/>
      <c r="PDJ285" s="294"/>
      <c r="PDK285" s="294"/>
      <c r="PDL285" s="294"/>
      <c r="PDM285" s="294"/>
      <c r="PDN285" s="294"/>
      <c r="PDO285" s="294"/>
      <c r="PDP285" s="294"/>
      <c r="PDQ285" s="294"/>
      <c r="PDR285" s="294"/>
      <c r="PDS285" s="294"/>
      <c r="PDT285" s="294"/>
      <c r="PDU285" s="294"/>
      <c r="PDV285" s="294"/>
      <c r="PDW285" s="294"/>
      <c r="PDX285" s="294"/>
      <c r="PDY285" s="294"/>
      <c r="PDZ285" s="294"/>
      <c r="PEA285" s="294"/>
      <c r="PEB285" s="294"/>
      <c r="PEC285" s="294"/>
      <c r="PED285" s="294"/>
      <c r="PEE285" s="294"/>
      <c r="PEF285" s="294"/>
      <c r="PEG285" s="294"/>
      <c r="PEH285" s="294"/>
      <c r="PEI285" s="294"/>
      <c r="PEJ285" s="294"/>
      <c r="PEK285" s="294"/>
      <c r="PEL285" s="294"/>
      <c r="PEM285" s="294"/>
      <c r="PEN285" s="294"/>
      <c r="PEO285" s="294"/>
      <c r="PEP285" s="294"/>
      <c r="PEQ285" s="294"/>
      <c r="PER285" s="294"/>
      <c r="PES285" s="294"/>
      <c r="PET285" s="294"/>
      <c r="PEU285" s="294"/>
      <c r="PEV285" s="294"/>
      <c r="PEW285" s="294"/>
      <c r="PEX285" s="294"/>
      <c r="PEY285" s="294"/>
      <c r="PEZ285" s="294"/>
      <c r="PFA285" s="294"/>
      <c r="PFB285" s="294"/>
      <c r="PFC285" s="294"/>
      <c r="PFD285" s="294"/>
      <c r="PFE285" s="294"/>
      <c r="PFF285" s="294"/>
      <c r="PFG285" s="294"/>
      <c r="PFH285" s="294"/>
      <c r="PFI285" s="294"/>
      <c r="PFJ285" s="294"/>
      <c r="PFK285" s="294"/>
      <c r="PFL285" s="294"/>
      <c r="PFM285" s="294"/>
      <c r="PFN285" s="294"/>
      <c r="PFO285" s="294"/>
      <c r="PFP285" s="294"/>
      <c r="PFQ285" s="294"/>
      <c r="PFR285" s="294"/>
      <c r="PFS285" s="294"/>
      <c r="PFT285" s="294"/>
      <c r="PFU285" s="294"/>
      <c r="PFV285" s="294"/>
      <c r="PFW285" s="294"/>
      <c r="PFX285" s="294"/>
      <c r="PFY285" s="294"/>
      <c r="PFZ285" s="294"/>
      <c r="PGA285" s="294"/>
      <c r="PGB285" s="294"/>
      <c r="PGC285" s="294"/>
      <c r="PGD285" s="294"/>
      <c r="PGE285" s="294"/>
      <c r="PGF285" s="294"/>
      <c r="PGG285" s="294"/>
      <c r="PGH285" s="294"/>
      <c r="PGI285" s="294"/>
      <c r="PGJ285" s="294"/>
      <c r="PGK285" s="294"/>
      <c r="PGL285" s="294"/>
      <c r="PGM285" s="294"/>
      <c r="PGN285" s="294"/>
      <c r="PGO285" s="294"/>
      <c r="PGP285" s="294"/>
      <c r="PGQ285" s="294"/>
      <c r="PGR285" s="294"/>
      <c r="PGS285" s="294"/>
      <c r="PGT285" s="294"/>
      <c r="PGU285" s="294"/>
      <c r="PGV285" s="294"/>
      <c r="PGW285" s="294"/>
      <c r="PGX285" s="294"/>
      <c r="PGY285" s="294"/>
      <c r="PGZ285" s="294"/>
      <c r="PHA285" s="294"/>
      <c r="PHB285" s="294"/>
      <c r="PHC285" s="294"/>
      <c r="PHD285" s="294"/>
      <c r="PHE285" s="294"/>
      <c r="PHF285" s="294"/>
      <c r="PHG285" s="294"/>
      <c r="PHH285" s="294"/>
      <c r="PHI285" s="294"/>
      <c r="PHJ285" s="294"/>
      <c r="PHK285" s="294"/>
      <c r="PHL285" s="294"/>
      <c r="PHM285" s="294"/>
      <c r="PHN285" s="294"/>
      <c r="PHO285" s="294"/>
      <c r="PHP285" s="294"/>
      <c r="PHQ285" s="294"/>
      <c r="PHR285" s="294"/>
      <c r="PHS285" s="294"/>
      <c r="PHT285" s="294"/>
      <c r="PHU285" s="294"/>
      <c r="PHV285" s="294"/>
      <c r="PHW285" s="294"/>
      <c r="PHX285" s="294"/>
      <c r="PHY285" s="294"/>
      <c r="PHZ285" s="294"/>
      <c r="PIA285" s="294"/>
      <c r="PIB285" s="294"/>
      <c r="PIC285" s="294"/>
      <c r="PID285" s="294"/>
      <c r="PIE285" s="294"/>
      <c r="PIF285" s="294"/>
      <c r="PIG285" s="294"/>
      <c r="PIH285" s="294"/>
      <c r="PII285" s="294"/>
      <c r="PIJ285" s="294"/>
      <c r="PIK285" s="294"/>
      <c r="PIL285" s="294"/>
      <c r="PIM285" s="294"/>
      <c r="PIN285" s="294"/>
      <c r="PIO285" s="294"/>
      <c r="PIP285" s="294"/>
      <c r="PIQ285" s="294"/>
      <c r="PIR285" s="294"/>
      <c r="PIS285" s="294"/>
      <c r="PIT285" s="294"/>
      <c r="PIU285" s="294"/>
      <c r="PIV285" s="294"/>
      <c r="PIW285" s="294"/>
      <c r="PIX285" s="294"/>
      <c r="PIY285" s="294"/>
      <c r="PIZ285" s="294"/>
      <c r="PJA285" s="294"/>
      <c r="PJB285" s="294"/>
      <c r="PJC285" s="294"/>
      <c r="PJD285" s="294"/>
      <c r="PJE285" s="294"/>
      <c r="PJF285" s="294"/>
      <c r="PJG285" s="294"/>
      <c r="PJH285" s="294"/>
      <c r="PJI285" s="294"/>
      <c r="PJJ285" s="294"/>
      <c r="PJK285" s="294"/>
      <c r="PJL285" s="294"/>
      <c r="PJM285" s="294"/>
      <c r="PJN285" s="294"/>
      <c r="PJO285" s="294"/>
      <c r="PJP285" s="294"/>
      <c r="PJQ285" s="294"/>
      <c r="PJR285" s="294"/>
      <c r="PJS285" s="294"/>
      <c r="PJT285" s="294"/>
      <c r="PJU285" s="294"/>
      <c r="PJV285" s="294"/>
      <c r="PJW285" s="294"/>
      <c r="PJX285" s="294"/>
      <c r="PJY285" s="294"/>
      <c r="PJZ285" s="294"/>
      <c r="PKA285" s="294"/>
      <c r="PKB285" s="294"/>
      <c r="PKC285" s="294"/>
      <c r="PKD285" s="294"/>
      <c r="PKE285" s="294"/>
      <c r="PKF285" s="294"/>
      <c r="PKG285" s="294"/>
      <c r="PKH285" s="294"/>
      <c r="PKI285" s="294"/>
      <c r="PKJ285" s="294"/>
      <c r="PKK285" s="294"/>
      <c r="PKL285" s="294"/>
      <c r="PKM285" s="294"/>
      <c r="PKN285" s="294"/>
      <c r="PKO285" s="294"/>
      <c r="PKP285" s="294"/>
      <c r="PKQ285" s="294"/>
      <c r="PKR285" s="294"/>
      <c r="PKS285" s="294"/>
      <c r="PKT285" s="294"/>
      <c r="PKU285" s="294"/>
      <c r="PKV285" s="294"/>
      <c r="PKW285" s="294"/>
      <c r="PKX285" s="294"/>
      <c r="PKY285" s="294"/>
      <c r="PKZ285" s="294"/>
      <c r="PLA285" s="294"/>
      <c r="PLB285" s="294"/>
      <c r="PLC285" s="294"/>
      <c r="PLD285" s="294"/>
      <c r="PLE285" s="294"/>
      <c r="PLF285" s="294"/>
      <c r="PLG285" s="294"/>
      <c r="PLH285" s="294"/>
      <c r="PLI285" s="294"/>
      <c r="PLJ285" s="294"/>
      <c r="PLK285" s="294"/>
      <c r="PLL285" s="294"/>
      <c r="PLM285" s="294"/>
      <c r="PLN285" s="294"/>
      <c r="PLO285" s="294"/>
      <c r="PLP285" s="294"/>
      <c r="PLQ285" s="294"/>
      <c r="PLR285" s="294"/>
      <c r="PLS285" s="294"/>
      <c r="PLT285" s="294"/>
      <c r="PLU285" s="294"/>
      <c r="PLV285" s="294"/>
      <c r="PLW285" s="294"/>
      <c r="PLX285" s="294"/>
      <c r="PLY285" s="294"/>
      <c r="PLZ285" s="294"/>
      <c r="PMA285" s="294"/>
      <c r="PMB285" s="294"/>
      <c r="PMC285" s="294"/>
      <c r="PMD285" s="294"/>
      <c r="PME285" s="294"/>
      <c r="PMF285" s="294"/>
      <c r="PMG285" s="294"/>
      <c r="PMH285" s="294"/>
      <c r="PMI285" s="294"/>
      <c r="PMJ285" s="294"/>
      <c r="PMK285" s="294"/>
      <c r="PML285" s="294"/>
      <c r="PMM285" s="294"/>
      <c r="PMN285" s="294"/>
      <c r="PMO285" s="294"/>
      <c r="PMP285" s="294"/>
      <c r="PMQ285" s="294"/>
      <c r="PMR285" s="294"/>
      <c r="PMS285" s="294"/>
      <c r="PMT285" s="294"/>
      <c r="PMU285" s="294"/>
      <c r="PMV285" s="294"/>
      <c r="PMW285" s="294"/>
      <c r="PMX285" s="294"/>
      <c r="PMY285" s="294"/>
      <c r="PMZ285" s="294"/>
      <c r="PNA285" s="294"/>
      <c r="PNB285" s="294"/>
      <c r="PNC285" s="294"/>
      <c r="PND285" s="294"/>
      <c r="PNE285" s="294"/>
      <c r="PNF285" s="294"/>
      <c r="PNG285" s="294"/>
      <c r="PNH285" s="294"/>
      <c r="PNI285" s="294"/>
      <c r="PNJ285" s="294"/>
      <c r="PNK285" s="294"/>
      <c r="PNL285" s="294"/>
      <c r="PNM285" s="294"/>
      <c r="PNN285" s="294"/>
      <c r="PNO285" s="294"/>
      <c r="PNP285" s="294"/>
      <c r="PNQ285" s="294"/>
      <c r="PNR285" s="294"/>
      <c r="PNS285" s="294"/>
      <c r="PNT285" s="294"/>
      <c r="PNU285" s="294"/>
      <c r="PNV285" s="294"/>
      <c r="PNW285" s="294"/>
      <c r="PNX285" s="294"/>
      <c r="PNY285" s="294"/>
      <c r="PNZ285" s="294"/>
      <c r="POA285" s="294"/>
      <c r="POB285" s="294"/>
      <c r="POC285" s="294"/>
      <c r="POD285" s="294"/>
      <c r="POE285" s="294"/>
      <c r="POF285" s="294"/>
      <c r="POG285" s="294"/>
      <c r="POH285" s="294"/>
      <c r="POI285" s="294"/>
      <c r="POJ285" s="294"/>
      <c r="POK285" s="294"/>
      <c r="POL285" s="294"/>
      <c r="POM285" s="294"/>
      <c r="PON285" s="294"/>
      <c r="POO285" s="294"/>
      <c r="POP285" s="294"/>
      <c r="POQ285" s="294"/>
      <c r="POR285" s="294"/>
      <c r="POS285" s="294"/>
      <c r="POT285" s="294"/>
      <c r="POU285" s="294"/>
      <c r="POV285" s="294"/>
      <c r="POW285" s="294"/>
      <c r="POX285" s="294"/>
      <c r="POY285" s="294"/>
      <c r="POZ285" s="294"/>
      <c r="PPA285" s="294"/>
      <c r="PPB285" s="294"/>
      <c r="PPC285" s="294"/>
      <c r="PPD285" s="294"/>
      <c r="PPE285" s="294"/>
      <c r="PPF285" s="294"/>
      <c r="PPG285" s="294"/>
      <c r="PPH285" s="294"/>
      <c r="PPI285" s="294"/>
      <c r="PPJ285" s="294"/>
      <c r="PPK285" s="294"/>
      <c r="PPL285" s="294"/>
      <c r="PPM285" s="294"/>
      <c r="PPN285" s="294"/>
      <c r="PPO285" s="294"/>
      <c r="PPP285" s="294"/>
      <c r="PPQ285" s="294"/>
      <c r="PPR285" s="294"/>
      <c r="PPS285" s="294"/>
      <c r="PPT285" s="294"/>
      <c r="PPU285" s="294"/>
      <c r="PPV285" s="294"/>
      <c r="PPW285" s="294"/>
      <c r="PPX285" s="294"/>
      <c r="PPY285" s="294"/>
      <c r="PPZ285" s="294"/>
      <c r="PQA285" s="294"/>
      <c r="PQB285" s="294"/>
      <c r="PQC285" s="294"/>
      <c r="PQD285" s="294"/>
      <c r="PQE285" s="294"/>
      <c r="PQF285" s="294"/>
      <c r="PQG285" s="294"/>
      <c r="PQH285" s="294"/>
      <c r="PQI285" s="294"/>
      <c r="PQJ285" s="294"/>
      <c r="PQK285" s="294"/>
      <c r="PQL285" s="294"/>
      <c r="PQM285" s="294"/>
      <c r="PQN285" s="294"/>
      <c r="PQO285" s="294"/>
      <c r="PQP285" s="294"/>
      <c r="PQQ285" s="294"/>
      <c r="PQR285" s="294"/>
      <c r="PQS285" s="294"/>
      <c r="PQT285" s="294"/>
      <c r="PQU285" s="294"/>
      <c r="PQV285" s="294"/>
      <c r="PQW285" s="294"/>
      <c r="PQX285" s="294"/>
      <c r="PQY285" s="294"/>
      <c r="PQZ285" s="294"/>
      <c r="PRA285" s="294"/>
      <c r="PRB285" s="294"/>
      <c r="PRC285" s="294"/>
      <c r="PRD285" s="294"/>
      <c r="PRE285" s="294"/>
      <c r="PRF285" s="294"/>
      <c r="PRG285" s="294"/>
      <c r="PRH285" s="294"/>
      <c r="PRI285" s="294"/>
      <c r="PRJ285" s="294"/>
      <c r="PRK285" s="294"/>
      <c r="PRL285" s="294"/>
      <c r="PRM285" s="294"/>
      <c r="PRN285" s="294"/>
      <c r="PRO285" s="294"/>
      <c r="PRP285" s="294"/>
      <c r="PRQ285" s="294"/>
      <c r="PRR285" s="294"/>
      <c r="PRS285" s="294"/>
      <c r="PRT285" s="294"/>
      <c r="PRU285" s="294"/>
      <c r="PRV285" s="294"/>
      <c r="PRW285" s="294"/>
      <c r="PRX285" s="294"/>
      <c r="PRY285" s="294"/>
      <c r="PRZ285" s="294"/>
      <c r="PSA285" s="294"/>
      <c r="PSB285" s="294"/>
      <c r="PSC285" s="294"/>
      <c r="PSD285" s="294"/>
      <c r="PSE285" s="294"/>
      <c r="PSF285" s="294"/>
      <c r="PSG285" s="294"/>
      <c r="PSH285" s="294"/>
      <c r="PSI285" s="294"/>
      <c r="PSJ285" s="294"/>
      <c r="PSK285" s="294"/>
      <c r="PSL285" s="294"/>
      <c r="PSM285" s="294"/>
      <c r="PSN285" s="294"/>
      <c r="PSO285" s="294"/>
      <c r="PSP285" s="294"/>
      <c r="PSQ285" s="294"/>
      <c r="PSR285" s="294"/>
      <c r="PSS285" s="294"/>
      <c r="PST285" s="294"/>
      <c r="PSU285" s="294"/>
      <c r="PSV285" s="294"/>
      <c r="PSW285" s="294"/>
      <c r="PSX285" s="294"/>
      <c r="PSY285" s="294"/>
      <c r="PSZ285" s="294"/>
      <c r="PTA285" s="294"/>
      <c r="PTB285" s="294"/>
      <c r="PTC285" s="294"/>
      <c r="PTD285" s="294"/>
      <c r="PTE285" s="294"/>
      <c r="PTF285" s="294"/>
      <c r="PTG285" s="294"/>
      <c r="PTH285" s="294"/>
      <c r="PTI285" s="294"/>
      <c r="PTJ285" s="294"/>
      <c r="PTK285" s="294"/>
      <c r="PTL285" s="294"/>
      <c r="PTM285" s="294"/>
      <c r="PTN285" s="294"/>
      <c r="PTO285" s="294"/>
      <c r="PTP285" s="294"/>
      <c r="PTQ285" s="294"/>
      <c r="PTR285" s="294"/>
      <c r="PTS285" s="294"/>
      <c r="PTT285" s="294"/>
      <c r="PTU285" s="294"/>
      <c r="PTV285" s="294"/>
      <c r="PTW285" s="294"/>
      <c r="PTX285" s="294"/>
      <c r="PTY285" s="294"/>
      <c r="PTZ285" s="294"/>
      <c r="PUA285" s="294"/>
      <c r="PUB285" s="294"/>
      <c r="PUC285" s="294"/>
      <c r="PUD285" s="294"/>
      <c r="PUE285" s="294"/>
      <c r="PUF285" s="294"/>
      <c r="PUG285" s="294"/>
      <c r="PUH285" s="294"/>
      <c r="PUI285" s="294"/>
      <c r="PUJ285" s="294"/>
      <c r="PUK285" s="294"/>
      <c r="PUL285" s="294"/>
      <c r="PUM285" s="294"/>
      <c r="PUN285" s="294"/>
      <c r="PUO285" s="294"/>
      <c r="PUP285" s="294"/>
      <c r="PUQ285" s="294"/>
      <c r="PUR285" s="294"/>
      <c r="PUS285" s="294"/>
      <c r="PUT285" s="294"/>
      <c r="PUU285" s="294"/>
      <c r="PUV285" s="294"/>
      <c r="PUW285" s="294"/>
      <c r="PUX285" s="294"/>
      <c r="PUY285" s="294"/>
      <c r="PUZ285" s="294"/>
      <c r="PVA285" s="294"/>
      <c r="PVB285" s="294"/>
      <c r="PVC285" s="294"/>
      <c r="PVD285" s="294"/>
      <c r="PVE285" s="294"/>
      <c r="PVF285" s="294"/>
      <c r="PVG285" s="294"/>
      <c r="PVH285" s="294"/>
      <c r="PVI285" s="294"/>
      <c r="PVJ285" s="294"/>
      <c r="PVK285" s="294"/>
      <c r="PVL285" s="294"/>
      <c r="PVM285" s="294"/>
      <c r="PVN285" s="294"/>
      <c r="PVO285" s="294"/>
      <c r="PVP285" s="294"/>
      <c r="PVQ285" s="294"/>
      <c r="PVR285" s="294"/>
      <c r="PVS285" s="294"/>
      <c r="PVT285" s="294"/>
      <c r="PVU285" s="294"/>
      <c r="PVV285" s="294"/>
      <c r="PVW285" s="294"/>
      <c r="PVX285" s="294"/>
      <c r="PVY285" s="294"/>
      <c r="PVZ285" s="294"/>
      <c r="PWA285" s="294"/>
      <c r="PWB285" s="294"/>
      <c r="PWC285" s="294"/>
      <c r="PWD285" s="294"/>
      <c r="PWE285" s="294"/>
      <c r="PWF285" s="294"/>
      <c r="PWG285" s="294"/>
      <c r="PWH285" s="294"/>
      <c r="PWI285" s="294"/>
      <c r="PWJ285" s="294"/>
      <c r="PWK285" s="294"/>
      <c r="PWL285" s="294"/>
      <c r="PWM285" s="294"/>
      <c r="PWN285" s="294"/>
      <c r="PWO285" s="294"/>
      <c r="PWP285" s="294"/>
      <c r="PWQ285" s="294"/>
      <c r="PWR285" s="294"/>
      <c r="PWS285" s="294"/>
      <c r="PWT285" s="294"/>
      <c r="PWU285" s="294"/>
      <c r="PWV285" s="294"/>
      <c r="PWW285" s="294"/>
      <c r="PWX285" s="294"/>
      <c r="PWY285" s="294"/>
      <c r="PWZ285" s="294"/>
      <c r="PXA285" s="294"/>
      <c r="PXB285" s="294"/>
      <c r="PXC285" s="294"/>
      <c r="PXD285" s="294"/>
      <c r="PXE285" s="294"/>
      <c r="PXF285" s="294"/>
      <c r="PXG285" s="294"/>
      <c r="PXH285" s="294"/>
      <c r="PXI285" s="294"/>
      <c r="PXJ285" s="294"/>
      <c r="PXK285" s="294"/>
      <c r="PXL285" s="294"/>
      <c r="PXM285" s="294"/>
      <c r="PXN285" s="294"/>
      <c r="PXO285" s="294"/>
      <c r="PXP285" s="294"/>
      <c r="PXQ285" s="294"/>
      <c r="PXR285" s="294"/>
      <c r="PXS285" s="294"/>
      <c r="PXT285" s="294"/>
      <c r="PXU285" s="294"/>
      <c r="PXV285" s="294"/>
      <c r="PXW285" s="294"/>
      <c r="PXX285" s="294"/>
      <c r="PXY285" s="294"/>
      <c r="PXZ285" s="294"/>
      <c r="PYA285" s="294"/>
      <c r="PYB285" s="294"/>
      <c r="PYC285" s="294"/>
      <c r="PYD285" s="294"/>
      <c r="PYE285" s="294"/>
      <c r="PYF285" s="294"/>
      <c r="PYG285" s="294"/>
      <c r="PYH285" s="294"/>
      <c r="PYI285" s="294"/>
      <c r="PYJ285" s="294"/>
      <c r="PYK285" s="294"/>
      <c r="PYL285" s="294"/>
      <c r="PYM285" s="294"/>
      <c r="PYN285" s="294"/>
      <c r="PYO285" s="294"/>
      <c r="PYP285" s="294"/>
      <c r="PYQ285" s="294"/>
      <c r="PYR285" s="294"/>
      <c r="PYS285" s="294"/>
      <c r="PYT285" s="294"/>
      <c r="PYU285" s="294"/>
      <c r="PYV285" s="294"/>
      <c r="PYW285" s="294"/>
      <c r="PYX285" s="294"/>
      <c r="PYY285" s="294"/>
      <c r="PYZ285" s="294"/>
      <c r="PZA285" s="294"/>
      <c r="PZB285" s="294"/>
      <c r="PZC285" s="294"/>
      <c r="PZD285" s="294"/>
      <c r="PZE285" s="294"/>
      <c r="PZF285" s="294"/>
      <c r="PZG285" s="294"/>
      <c r="PZH285" s="294"/>
      <c r="PZI285" s="294"/>
      <c r="PZJ285" s="294"/>
      <c r="PZK285" s="294"/>
      <c r="PZL285" s="294"/>
      <c r="PZM285" s="294"/>
      <c r="PZN285" s="294"/>
      <c r="PZO285" s="294"/>
      <c r="PZP285" s="294"/>
      <c r="PZQ285" s="294"/>
      <c r="PZR285" s="294"/>
      <c r="PZS285" s="294"/>
      <c r="PZT285" s="294"/>
      <c r="PZU285" s="294"/>
      <c r="PZV285" s="294"/>
      <c r="PZW285" s="294"/>
      <c r="PZX285" s="294"/>
      <c r="PZY285" s="294"/>
      <c r="PZZ285" s="294"/>
      <c r="QAA285" s="294"/>
      <c r="QAB285" s="294"/>
      <c r="QAC285" s="294"/>
      <c r="QAD285" s="294"/>
      <c r="QAE285" s="294"/>
      <c r="QAF285" s="294"/>
      <c r="QAG285" s="294"/>
      <c r="QAH285" s="294"/>
      <c r="QAI285" s="294"/>
      <c r="QAJ285" s="294"/>
      <c r="QAK285" s="294"/>
      <c r="QAL285" s="294"/>
      <c r="QAM285" s="294"/>
      <c r="QAN285" s="294"/>
      <c r="QAO285" s="294"/>
      <c r="QAP285" s="294"/>
      <c r="QAQ285" s="294"/>
      <c r="QAR285" s="294"/>
      <c r="QAS285" s="294"/>
      <c r="QAT285" s="294"/>
      <c r="QAU285" s="294"/>
      <c r="QAV285" s="294"/>
      <c r="QAW285" s="294"/>
      <c r="QAX285" s="294"/>
      <c r="QAY285" s="294"/>
      <c r="QAZ285" s="294"/>
      <c r="QBA285" s="294"/>
      <c r="QBB285" s="294"/>
      <c r="QBC285" s="294"/>
      <c r="QBD285" s="294"/>
      <c r="QBE285" s="294"/>
      <c r="QBF285" s="294"/>
      <c r="QBG285" s="294"/>
      <c r="QBH285" s="294"/>
      <c r="QBI285" s="294"/>
      <c r="QBJ285" s="294"/>
      <c r="QBK285" s="294"/>
      <c r="QBL285" s="294"/>
      <c r="QBM285" s="294"/>
      <c r="QBN285" s="294"/>
      <c r="QBO285" s="294"/>
      <c r="QBP285" s="294"/>
      <c r="QBQ285" s="294"/>
      <c r="QBR285" s="294"/>
      <c r="QBS285" s="294"/>
      <c r="QBT285" s="294"/>
      <c r="QBU285" s="294"/>
      <c r="QBV285" s="294"/>
      <c r="QBW285" s="294"/>
      <c r="QBX285" s="294"/>
      <c r="QBY285" s="294"/>
      <c r="QBZ285" s="294"/>
      <c r="QCA285" s="294"/>
      <c r="QCB285" s="294"/>
      <c r="QCC285" s="294"/>
      <c r="QCD285" s="294"/>
      <c r="QCE285" s="294"/>
      <c r="QCF285" s="294"/>
      <c r="QCG285" s="294"/>
      <c r="QCH285" s="294"/>
      <c r="QCI285" s="294"/>
      <c r="QCJ285" s="294"/>
      <c r="QCK285" s="294"/>
      <c r="QCL285" s="294"/>
      <c r="QCM285" s="294"/>
      <c r="QCN285" s="294"/>
      <c r="QCO285" s="294"/>
      <c r="QCP285" s="294"/>
      <c r="QCQ285" s="294"/>
      <c r="QCR285" s="294"/>
      <c r="QCS285" s="294"/>
      <c r="QCT285" s="294"/>
      <c r="QCU285" s="294"/>
      <c r="QCV285" s="294"/>
      <c r="QCW285" s="294"/>
      <c r="QCX285" s="294"/>
      <c r="QCY285" s="294"/>
      <c r="QCZ285" s="294"/>
      <c r="QDA285" s="294"/>
      <c r="QDB285" s="294"/>
      <c r="QDC285" s="294"/>
      <c r="QDD285" s="294"/>
      <c r="QDE285" s="294"/>
      <c r="QDF285" s="294"/>
      <c r="QDG285" s="294"/>
      <c r="QDH285" s="294"/>
      <c r="QDI285" s="294"/>
      <c r="QDJ285" s="294"/>
      <c r="QDK285" s="294"/>
      <c r="QDL285" s="294"/>
      <c r="QDM285" s="294"/>
      <c r="QDN285" s="294"/>
      <c r="QDO285" s="294"/>
      <c r="QDP285" s="294"/>
      <c r="QDQ285" s="294"/>
      <c r="QDR285" s="294"/>
      <c r="QDS285" s="294"/>
      <c r="QDT285" s="294"/>
      <c r="QDU285" s="294"/>
      <c r="QDV285" s="294"/>
      <c r="QDW285" s="294"/>
      <c r="QDX285" s="294"/>
      <c r="QDY285" s="294"/>
      <c r="QDZ285" s="294"/>
      <c r="QEA285" s="294"/>
      <c r="QEB285" s="294"/>
      <c r="QEC285" s="294"/>
      <c r="QED285" s="294"/>
      <c r="QEE285" s="294"/>
      <c r="QEF285" s="294"/>
      <c r="QEG285" s="294"/>
      <c r="QEH285" s="294"/>
      <c r="QEI285" s="294"/>
      <c r="QEJ285" s="294"/>
      <c r="QEK285" s="294"/>
      <c r="QEL285" s="294"/>
      <c r="QEM285" s="294"/>
      <c r="QEN285" s="294"/>
      <c r="QEO285" s="294"/>
      <c r="QEP285" s="294"/>
      <c r="QEQ285" s="294"/>
      <c r="QER285" s="294"/>
      <c r="QES285" s="294"/>
      <c r="QET285" s="294"/>
      <c r="QEU285" s="294"/>
      <c r="QEV285" s="294"/>
      <c r="QEW285" s="294"/>
      <c r="QEX285" s="294"/>
      <c r="QEY285" s="294"/>
      <c r="QEZ285" s="294"/>
      <c r="QFA285" s="294"/>
      <c r="QFB285" s="294"/>
      <c r="QFC285" s="294"/>
      <c r="QFD285" s="294"/>
      <c r="QFE285" s="294"/>
      <c r="QFF285" s="294"/>
      <c r="QFG285" s="294"/>
      <c r="QFH285" s="294"/>
      <c r="QFI285" s="294"/>
      <c r="QFJ285" s="294"/>
      <c r="QFK285" s="294"/>
      <c r="QFL285" s="294"/>
      <c r="QFM285" s="294"/>
      <c r="QFN285" s="294"/>
      <c r="QFO285" s="294"/>
      <c r="QFP285" s="294"/>
      <c r="QFQ285" s="294"/>
      <c r="QFR285" s="294"/>
      <c r="QFS285" s="294"/>
      <c r="QFT285" s="294"/>
      <c r="QFU285" s="294"/>
      <c r="QFV285" s="294"/>
      <c r="QFW285" s="294"/>
      <c r="QFX285" s="294"/>
      <c r="QFY285" s="294"/>
      <c r="QFZ285" s="294"/>
      <c r="QGA285" s="294"/>
      <c r="QGB285" s="294"/>
      <c r="QGC285" s="294"/>
      <c r="QGD285" s="294"/>
      <c r="QGE285" s="294"/>
      <c r="QGF285" s="294"/>
      <c r="QGG285" s="294"/>
      <c r="QGH285" s="294"/>
      <c r="QGI285" s="294"/>
      <c r="QGJ285" s="294"/>
      <c r="QGK285" s="294"/>
      <c r="QGL285" s="294"/>
      <c r="QGM285" s="294"/>
      <c r="QGN285" s="294"/>
      <c r="QGO285" s="294"/>
      <c r="QGP285" s="294"/>
      <c r="QGQ285" s="294"/>
      <c r="QGR285" s="294"/>
      <c r="QGS285" s="294"/>
      <c r="QGT285" s="294"/>
      <c r="QGU285" s="294"/>
      <c r="QGV285" s="294"/>
      <c r="QGW285" s="294"/>
      <c r="QGX285" s="294"/>
      <c r="QGY285" s="294"/>
      <c r="QGZ285" s="294"/>
      <c r="QHA285" s="294"/>
      <c r="QHB285" s="294"/>
      <c r="QHC285" s="294"/>
      <c r="QHD285" s="294"/>
      <c r="QHE285" s="294"/>
      <c r="QHF285" s="294"/>
      <c r="QHG285" s="294"/>
      <c r="QHH285" s="294"/>
      <c r="QHI285" s="294"/>
      <c r="QHJ285" s="294"/>
      <c r="QHK285" s="294"/>
      <c r="QHL285" s="294"/>
      <c r="QHM285" s="294"/>
      <c r="QHN285" s="294"/>
      <c r="QHO285" s="294"/>
      <c r="QHP285" s="294"/>
      <c r="QHQ285" s="294"/>
      <c r="QHR285" s="294"/>
      <c r="QHS285" s="294"/>
      <c r="QHT285" s="294"/>
      <c r="QHU285" s="294"/>
      <c r="QHV285" s="294"/>
      <c r="QHW285" s="294"/>
      <c r="QHX285" s="294"/>
      <c r="QHY285" s="294"/>
      <c r="QHZ285" s="294"/>
      <c r="QIA285" s="294"/>
      <c r="QIB285" s="294"/>
      <c r="QIC285" s="294"/>
      <c r="QID285" s="294"/>
      <c r="QIE285" s="294"/>
      <c r="QIF285" s="294"/>
      <c r="QIG285" s="294"/>
      <c r="QIH285" s="294"/>
      <c r="QII285" s="294"/>
      <c r="QIJ285" s="294"/>
      <c r="QIK285" s="294"/>
      <c r="QIL285" s="294"/>
      <c r="QIM285" s="294"/>
      <c r="QIN285" s="294"/>
      <c r="QIO285" s="294"/>
      <c r="QIP285" s="294"/>
      <c r="QIQ285" s="294"/>
      <c r="QIR285" s="294"/>
      <c r="QIS285" s="294"/>
      <c r="QIT285" s="294"/>
      <c r="QIU285" s="294"/>
      <c r="QIV285" s="294"/>
      <c r="QIW285" s="294"/>
      <c r="QIX285" s="294"/>
      <c r="QIY285" s="294"/>
      <c r="QIZ285" s="294"/>
      <c r="QJA285" s="294"/>
      <c r="QJB285" s="294"/>
      <c r="QJC285" s="294"/>
      <c r="QJD285" s="294"/>
      <c r="QJE285" s="294"/>
      <c r="QJF285" s="294"/>
      <c r="QJG285" s="294"/>
      <c r="QJH285" s="294"/>
      <c r="QJI285" s="294"/>
      <c r="QJJ285" s="294"/>
      <c r="QJK285" s="294"/>
      <c r="QJL285" s="294"/>
      <c r="QJM285" s="294"/>
      <c r="QJN285" s="294"/>
      <c r="QJO285" s="294"/>
      <c r="QJP285" s="294"/>
      <c r="QJQ285" s="294"/>
      <c r="QJR285" s="294"/>
      <c r="QJS285" s="294"/>
      <c r="QJT285" s="294"/>
      <c r="QJU285" s="294"/>
      <c r="QJV285" s="294"/>
      <c r="QJW285" s="294"/>
      <c r="QJX285" s="294"/>
      <c r="QJY285" s="294"/>
      <c r="QJZ285" s="294"/>
      <c r="QKA285" s="294"/>
      <c r="QKB285" s="294"/>
      <c r="QKC285" s="294"/>
      <c r="QKD285" s="294"/>
      <c r="QKE285" s="294"/>
      <c r="QKF285" s="294"/>
      <c r="QKG285" s="294"/>
      <c r="QKH285" s="294"/>
      <c r="QKI285" s="294"/>
      <c r="QKJ285" s="294"/>
      <c r="QKK285" s="294"/>
      <c r="QKL285" s="294"/>
      <c r="QKM285" s="294"/>
      <c r="QKN285" s="294"/>
      <c r="QKO285" s="294"/>
      <c r="QKP285" s="294"/>
      <c r="QKQ285" s="294"/>
      <c r="QKR285" s="294"/>
      <c r="QKS285" s="294"/>
      <c r="QKT285" s="294"/>
      <c r="QKU285" s="294"/>
      <c r="QKV285" s="294"/>
      <c r="QKW285" s="294"/>
      <c r="QKX285" s="294"/>
      <c r="QKY285" s="294"/>
      <c r="QKZ285" s="294"/>
      <c r="QLA285" s="294"/>
      <c r="QLB285" s="294"/>
      <c r="QLC285" s="294"/>
      <c r="QLD285" s="294"/>
      <c r="QLE285" s="294"/>
      <c r="QLF285" s="294"/>
      <c r="QLG285" s="294"/>
      <c r="QLH285" s="294"/>
      <c r="QLI285" s="294"/>
      <c r="QLJ285" s="294"/>
      <c r="QLK285" s="294"/>
      <c r="QLL285" s="294"/>
      <c r="QLM285" s="294"/>
      <c r="QLN285" s="294"/>
      <c r="QLO285" s="294"/>
      <c r="QLP285" s="294"/>
      <c r="QLQ285" s="294"/>
      <c r="QLR285" s="294"/>
      <c r="QLS285" s="294"/>
      <c r="QLT285" s="294"/>
      <c r="QLU285" s="294"/>
      <c r="QLV285" s="294"/>
      <c r="QLW285" s="294"/>
      <c r="QLX285" s="294"/>
      <c r="QLY285" s="294"/>
      <c r="QLZ285" s="294"/>
      <c r="QMA285" s="294"/>
      <c r="QMB285" s="294"/>
      <c r="QMC285" s="294"/>
      <c r="QMD285" s="294"/>
      <c r="QME285" s="294"/>
      <c r="QMF285" s="294"/>
      <c r="QMG285" s="294"/>
      <c r="QMH285" s="294"/>
      <c r="QMI285" s="294"/>
      <c r="QMJ285" s="294"/>
      <c r="QMK285" s="294"/>
      <c r="QML285" s="294"/>
      <c r="QMM285" s="294"/>
      <c r="QMN285" s="294"/>
      <c r="QMO285" s="294"/>
      <c r="QMP285" s="294"/>
      <c r="QMQ285" s="294"/>
      <c r="QMR285" s="294"/>
      <c r="QMS285" s="294"/>
      <c r="QMT285" s="294"/>
      <c r="QMU285" s="294"/>
      <c r="QMV285" s="294"/>
      <c r="QMW285" s="294"/>
      <c r="QMX285" s="294"/>
      <c r="QMY285" s="294"/>
      <c r="QMZ285" s="294"/>
      <c r="QNA285" s="294"/>
      <c r="QNB285" s="294"/>
      <c r="QNC285" s="294"/>
      <c r="QND285" s="294"/>
      <c r="QNE285" s="294"/>
      <c r="QNF285" s="294"/>
      <c r="QNG285" s="294"/>
      <c r="QNH285" s="294"/>
      <c r="QNI285" s="294"/>
      <c r="QNJ285" s="294"/>
      <c r="QNK285" s="294"/>
      <c r="QNL285" s="294"/>
      <c r="QNM285" s="294"/>
      <c r="QNN285" s="294"/>
      <c r="QNO285" s="294"/>
      <c r="QNP285" s="294"/>
      <c r="QNQ285" s="294"/>
      <c r="QNR285" s="294"/>
      <c r="QNS285" s="294"/>
      <c r="QNT285" s="294"/>
      <c r="QNU285" s="294"/>
      <c r="QNV285" s="294"/>
      <c r="QNW285" s="294"/>
      <c r="QNX285" s="294"/>
      <c r="QNY285" s="294"/>
      <c r="QNZ285" s="294"/>
      <c r="QOA285" s="294"/>
      <c r="QOB285" s="294"/>
      <c r="QOC285" s="294"/>
      <c r="QOD285" s="294"/>
      <c r="QOE285" s="294"/>
      <c r="QOF285" s="294"/>
      <c r="QOG285" s="294"/>
      <c r="QOH285" s="294"/>
      <c r="QOI285" s="294"/>
      <c r="QOJ285" s="294"/>
      <c r="QOK285" s="294"/>
      <c r="QOL285" s="294"/>
      <c r="QOM285" s="294"/>
      <c r="QON285" s="294"/>
      <c r="QOO285" s="294"/>
      <c r="QOP285" s="294"/>
      <c r="QOQ285" s="294"/>
      <c r="QOR285" s="294"/>
      <c r="QOS285" s="294"/>
      <c r="QOT285" s="294"/>
      <c r="QOU285" s="294"/>
      <c r="QOV285" s="294"/>
      <c r="QOW285" s="294"/>
      <c r="QOX285" s="294"/>
      <c r="QOY285" s="294"/>
      <c r="QOZ285" s="294"/>
      <c r="QPA285" s="294"/>
      <c r="QPB285" s="294"/>
      <c r="QPC285" s="294"/>
      <c r="QPD285" s="294"/>
      <c r="QPE285" s="294"/>
      <c r="QPF285" s="294"/>
      <c r="QPG285" s="294"/>
      <c r="QPH285" s="294"/>
      <c r="QPI285" s="294"/>
      <c r="QPJ285" s="294"/>
      <c r="QPK285" s="294"/>
      <c r="QPL285" s="294"/>
      <c r="QPM285" s="294"/>
      <c r="QPN285" s="294"/>
      <c r="QPO285" s="294"/>
      <c r="QPP285" s="294"/>
      <c r="QPQ285" s="294"/>
      <c r="QPR285" s="294"/>
      <c r="QPS285" s="294"/>
      <c r="QPT285" s="294"/>
      <c r="QPU285" s="294"/>
      <c r="QPV285" s="294"/>
      <c r="QPW285" s="294"/>
      <c r="QPX285" s="294"/>
      <c r="QPY285" s="294"/>
      <c r="QPZ285" s="294"/>
      <c r="QQA285" s="294"/>
      <c r="QQB285" s="294"/>
      <c r="QQC285" s="294"/>
      <c r="QQD285" s="294"/>
      <c r="QQE285" s="294"/>
      <c r="QQF285" s="294"/>
      <c r="QQG285" s="294"/>
      <c r="QQH285" s="294"/>
      <c r="QQI285" s="294"/>
      <c r="QQJ285" s="294"/>
      <c r="QQK285" s="294"/>
      <c r="QQL285" s="294"/>
      <c r="QQM285" s="294"/>
      <c r="QQN285" s="294"/>
      <c r="QQO285" s="294"/>
      <c r="QQP285" s="294"/>
      <c r="QQQ285" s="294"/>
      <c r="QQR285" s="294"/>
      <c r="QQS285" s="294"/>
      <c r="QQT285" s="294"/>
      <c r="QQU285" s="294"/>
      <c r="QQV285" s="294"/>
      <c r="QQW285" s="294"/>
      <c r="QQX285" s="294"/>
      <c r="QQY285" s="294"/>
      <c r="QQZ285" s="294"/>
      <c r="QRA285" s="294"/>
      <c r="QRB285" s="294"/>
      <c r="QRC285" s="294"/>
      <c r="QRD285" s="294"/>
      <c r="QRE285" s="294"/>
      <c r="QRF285" s="294"/>
      <c r="QRG285" s="294"/>
      <c r="QRH285" s="294"/>
      <c r="QRI285" s="294"/>
      <c r="QRJ285" s="294"/>
      <c r="QRK285" s="294"/>
      <c r="QRL285" s="294"/>
      <c r="QRM285" s="294"/>
      <c r="QRN285" s="294"/>
      <c r="QRO285" s="294"/>
      <c r="QRP285" s="294"/>
      <c r="QRQ285" s="294"/>
      <c r="QRR285" s="294"/>
      <c r="QRS285" s="294"/>
      <c r="QRT285" s="294"/>
      <c r="QRU285" s="294"/>
      <c r="QRV285" s="294"/>
      <c r="QRW285" s="294"/>
      <c r="QRX285" s="294"/>
      <c r="QRY285" s="294"/>
      <c r="QRZ285" s="294"/>
      <c r="QSA285" s="294"/>
      <c r="QSB285" s="294"/>
      <c r="QSC285" s="294"/>
      <c r="QSD285" s="294"/>
      <c r="QSE285" s="294"/>
      <c r="QSF285" s="294"/>
      <c r="QSG285" s="294"/>
      <c r="QSH285" s="294"/>
      <c r="QSI285" s="294"/>
      <c r="QSJ285" s="294"/>
      <c r="QSK285" s="294"/>
      <c r="QSL285" s="294"/>
      <c r="QSM285" s="294"/>
      <c r="QSN285" s="294"/>
      <c r="QSO285" s="294"/>
      <c r="QSP285" s="294"/>
      <c r="QSQ285" s="294"/>
      <c r="QSR285" s="294"/>
      <c r="QSS285" s="294"/>
      <c r="QST285" s="294"/>
      <c r="QSU285" s="294"/>
      <c r="QSV285" s="294"/>
      <c r="QSW285" s="294"/>
      <c r="QSX285" s="294"/>
      <c r="QSY285" s="294"/>
      <c r="QSZ285" s="294"/>
      <c r="QTA285" s="294"/>
      <c r="QTB285" s="294"/>
      <c r="QTC285" s="294"/>
      <c r="QTD285" s="294"/>
      <c r="QTE285" s="294"/>
      <c r="QTF285" s="294"/>
      <c r="QTG285" s="294"/>
      <c r="QTH285" s="294"/>
      <c r="QTI285" s="294"/>
      <c r="QTJ285" s="294"/>
      <c r="QTK285" s="294"/>
      <c r="QTL285" s="294"/>
      <c r="QTM285" s="294"/>
      <c r="QTN285" s="294"/>
      <c r="QTO285" s="294"/>
      <c r="QTP285" s="294"/>
      <c r="QTQ285" s="294"/>
      <c r="QTR285" s="294"/>
      <c r="QTS285" s="294"/>
      <c r="QTT285" s="294"/>
      <c r="QTU285" s="294"/>
      <c r="QTV285" s="294"/>
      <c r="QTW285" s="294"/>
      <c r="QTX285" s="294"/>
      <c r="QTY285" s="294"/>
      <c r="QTZ285" s="294"/>
      <c r="QUA285" s="294"/>
      <c r="QUB285" s="294"/>
      <c r="QUC285" s="294"/>
      <c r="QUD285" s="294"/>
      <c r="QUE285" s="294"/>
      <c r="QUF285" s="294"/>
      <c r="QUG285" s="294"/>
      <c r="QUH285" s="294"/>
      <c r="QUI285" s="294"/>
      <c r="QUJ285" s="294"/>
      <c r="QUK285" s="294"/>
      <c r="QUL285" s="294"/>
      <c r="QUM285" s="294"/>
      <c r="QUN285" s="294"/>
      <c r="QUO285" s="294"/>
      <c r="QUP285" s="294"/>
      <c r="QUQ285" s="294"/>
      <c r="QUR285" s="294"/>
      <c r="QUS285" s="294"/>
      <c r="QUT285" s="294"/>
      <c r="QUU285" s="294"/>
      <c r="QUV285" s="294"/>
      <c r="QUW285" s="294"/>
      <c r="QUX285" s="294"/>
      <c r="QUY285" s="294"/>
      <c r="QUZ285" s="294"/>
      <c r="QVA285" s="294"/>
      <c r="QVB285" s="294"/>
      <c r="QVC285" s="294"/>
      <c r="QVD285" s="294"/>
      <c r="QVE285" s="294"/>
      <c r="QVF285" s="294"/>
      <c r="QVG285" s="294"/>
      <c r="QVH285" s="294"/>
      <c r="QVI285" s="294"/>
      <c r="QVJ285" s="294"/>
      <c r="QVK285" s="294"/>
      <c r="QVL285" s="294"/>
      <c r="QVM285" s="294"/>
      <c r="QVN285" s="294"/>
      <c r="QVO285" s="294"/>
      <c r="QVP285" s="294"/>
      <c r="QVQ285" s="294"/>
      <c r="QVR285" s="294"/>
      <c r="QVS285" s="294"/>
      <c r="QVT285" s="294"/>
      <c r="QVU285" s="294"/>
      <c r="QVV285" s="294"/>
      <c r="QVW285" s="294"/>
      <c r="QVX285" s="294"/>
      <c r="QVY285" s="294"/>
      <c r="QVZ285" s="294"/>
      <c r="QWA285" s="294"/>
      <c r="QWB285" s="294"/>
      <c r="QWC285" s="294"/>
      <c r="QWD285" s="294"/>
      <c r="QWE285" s="294"/>
      <c r="QWF285" s="294"/>
      <c r="QWG285" s="294"/>
      <c r="QWH285" s="294"/>
      <c r="QWI285" s="294"/>
      <c r="QWJ285" s="294"/>
      <c r="QWK285" s="294"/>
      <c r="QWL285" s="294"/>
      <c r="QWM285" s="294"/>
      <c r="QWN285" s="294"/>
      <c r="QWO285" s="294"/>
      <c r="QWP285" s="294"/>
      <c r="QWQ285" s="294"/>
      <c r="QWR285" s="294"/>
      <c r="QWS285" s="294"/>
      <c r="QWT285" s="294"/>
      <c r="QWU285" s="294"/>
      <c r="QWV285" s="294"/>
      <c r="QWW285" s="294"/>
      <c r="QWX285" s="294"/>
      <c r="QWY285" s="294"/>
      <c r="QWZ285" s="294"/>
      <c r="QXA285" s="294"/>
      <c r="QXB285" s="294"/>
      <c r="QXC285" s="294"/>
      <c r="QXD285" s="294"/>
      <c r="QXE285" s="294"/>
      <c r="QXF285" s="294"/>
      <c r="QXG285" s="294"/>
      <c r="QXH285" s="294"/>
      <c r="QXI285" s="294"/>
      <c r="QXJ285" s="294"/>
      <c r="QXK285" s="294"/>
      <c r="QXL285" s="294"/>
      <c r="QXM285" s="294"/>
      <c r="QXN285" s="294"/>
      <c r="QXO285" s="294"/>
      <c r="QXP285" s="294"/>
      <c r="QXQ285" s="294"/>
      <c r="QXR285" s="294"/>
      <c r="QXS285" s="294"/>
      <c r="QXT285" s="294"/>
      <c r="QXU285" s="294"/>
      <c r="QXV285" s="294"/>
      <c r="QXW285" s="294"/>
      <c r="QXX285" s="294"/>
      <c r="QXY285" s="294"/>
      <c r="QXZ285" s="294"/>
      <c r="QYA285" s="294"/>
      <c r="QYB285" s="294"/>
      <c r="QYC285" s="294"/>
      <c r="QYD285" s="294"/>
      <c r="QYE285" s="294"/>
      <c r="QYF285" s="294"/>
      <c r="QYG285" s="294"/>
      <c r="QYH285" s="294"/>
      <c r="QYI285" s="294"/>
      <c r="QYJ285" s="294"/>
      <c r="QYK285" s="294"/>
      <c r="QYL285" s="294"/>
      <c r="QYM285" s="294"/>
      <c r="QYN285" s="294"/>
      <c r="QYO285" s="294"/>
      <c r="QYP285" s="294"/>
      <c r="QYQ285" s="294"/>
      <c r="QYR285" s="294"/>
      <c r="QYS285" s="294"/>
      <c r="QYT285" s="294"/>
      <c r="QYU285" s="294"/>
      <c r="QYV285" s="294"/>
      <c r="QYW285" s="294"/>
      <c r="QYX285" s="294"/>
      <c r="QYY285" s="294"/>
      <c r="QYZ285" s="294"/>
      <c r="QZA285" s="294"/>
      <c r="QZB285" s="294"/>
      <c r="QZC285" s="294"/>
      <c r="QZD285" s="294"/>
      <c r="QZE285" s="294"/>
      <c r="QZF285" s="294"/>
      <c r="QZG285" s="294"/>
      <c r="QZH285" s="294"/>
      <c r="QZI285" s="294"/>
      <c r="QZJ285" s="294"/>
      <c r="QZK285" s="294"/>
      <c r="QZL285" s="294"/>
      <c r="QZM285" s="294"/>
      <c r="QZN285" s="294"/>
      <c r="QZO285" s="294"/>
      <c r="QZP285" s="294"/>
      <c r="QZQ285" s="294"/>
      <c r="QZR285" s="294"/>
      <c r="QZS285" s="294"/>
      <c r="QZT285" s="294"/>
      <c r="QZU285" s="294"/>
      <c r="QZV285" s="294"/>
      <c r="QZW285" s="294"/>
      <c r="QZX285" s="294"/>
      <c r="QZY285" s="294"/>
      <c r="QZZ285" s="294"/>
      <c r="RAA285" s="294"/>
      <c r="RAB285" s="294"/>
      <c r="RAC285" s="294"/>
      <c r="RAD285" s="294"/>
      <c r="RAE285" s="294"/>
      <c r="RAF285" s="294"/>
      <c r="RAG285" s="294"/>
      <c r="RAH285" s="294"/>
      <c r="RAI285" s="294"/>
      <c r="RAJ285" s="294"/>
      <c r="RAK285" s="294"/>
      <c r="RAL285" s="294"/>
      <c r="RAM285" s="294"/>
      <c r="RAN285" s="294"/>
      <c r="RAO285" s="294"/>
      <c r="RAP285" s="294"/>
      <c r="RAQ285" s="294"/>
      <c r="RAR285" s="294"/>
      <c r="RAS285" s="294"/>
      <c r="RAT285" s="294"/>
      <c r="RAU285" s="294"/>
      <c r="RAV285" s="294"/>
      <c r="RAW285" s="294"/>
      <c r="RAX285" s="294"/>
      <c r="RAY285" s="294"/>
      <c r="RAZ285" s="294"/>
      <c r="RBA285" s="294"/>
      <c r="RBB285" s="294"/>
      <c r="RBC285" s="294"/>
      <c r="RBD285" s="294"/>
      <c r="RBE285" s="294"/>
      <c r="RBF285" s="294"/>
      <c r="RBG285" s="294"/>
      <c r="RBH285" s="294"/>
      <c r="RBI285" s="294"/>
      <c r="RBJ285" s="294"/>
      <c r="RBK285" s="294"/>
      <c r="RBL285" s="294"/>
      <c r="RBM285" s="294"/>
      <c r="RBN285" s="294"/>
      <c r="RBO285" s="294"/>
      <c r="RBP285" s="294"/>
      <c r="RBQ285" s="294"/>
      <c r="RBR285" s="294"/>
      <c r="RBS285" s="294"/>
      <c r="RBT285" s="294"/>
      <c r="RBU285" s="294"/>
      <c r="RBV285" s="294"/>
      <c r="RBW285" s="294"/>
      <c r="RBX285" s="294"/>
      <c r="RBY285" s="294"/>
      <c r="RBZ285" s="294"/>
      <c r="RCA285" s="294"/>
      <c r="RCB285" s="294"/>
      <c r="RCC285" s="294"/>
      <c r="RCD285" s="294"/>
      <c r="RCE285" s="294"/>
      <c r="RCF285" s="294"/>
      <c r="RCG285" s="294"/>
      <c r="RCH285" s="294"/>
      <c r="RCI285" s="294"/>
      <c r="RCJ285" s="294"/>
      <c r="RCK285" s="294"/>
      <c r="RCL285" s="294"/>
      <c r="RCM285" s="294"/>
      <c r="RCN285" s="294"/>
      <c r="RCO285" s="294"/>
      <c r="RCP285" s="294"/>
      <c r="RCQ285" s="294"/>
      <c r="RCR285" s="294"/>
      <c r="RCS285" s="294"/>
      <c r="RCT285" s="294"/>
      <c r="RCU285" s="294"/>
      <c r="RCV285" s="294"/>
      <c r="RCW285" s="294"/>
      <c r="RCX285" s="294"/>
      <c r="RCY285" s="294"/>
      <c r="RCZ285" s="294"/>
      <c r="RDA285" s="294"/>
      <c r="RDB285" s="294"/>
      <c r="RDC285" s="294"/>
      <c r="RDD285" s="294"/>
      <c r="RDE285" s="294"/>
      <c r="RDF285" s="294"/>
      <c r="RDG285" s="294"/>
      <c r="RDH285" s="294"/>
      <c r="RDI285" s="294"/>
      <c r="RDJ285" s="294"/>
      <c r="RDK285" s="294"/>
      <c r="RDL285" s="294"/>
      <c r="RDM285" s="294"/>
      <c r="RDN285" s="294"/>
      <c r="RDO285" s="294"/>
      <c r="RDP285" s="294"/>
      <c r="RDQ285" s="294"/>
      <c r="RDR285" s="294"/>
      <c r="RDS285" s="294"/>
      <c r="RDT285" s="294"/>
      <c r="RDU285" s="294"/>
      <c r="RDV285" s="294"/>
      <c r="RDW285" s="294"/>
      <c r="RDX285" s="294"/>
      <c r="RDY285" s="294"/>
      <c r="RDZ285" s="294"/>
      <c r="REA285" s="294"/>
      <c r="REB285" s="294"/>
      <c r="REC285" s="294"/>
      <c r="RED285" s="294"/>
      <c r="REE285" s="294"/>
      <c r="REF285" s="294"/>
      <c r="REG285" s="294"/>
      <c r="REH285" s="294"/>
      <c r="REI285" s="294"/>
      <c r="REJ285" s="294"/>
      <c r="REK285" s="294"/>
      <c r="REL285" s="294"/>
      <c r="REM285" s="294"/>
      <c r="REN285" s="294"/>
      <c r="REO285" s="294"/>
      <c r="REP285" s="294"/>
      <c r="REQ285" s="294"/>
      <c r="RER285" s="294"/>
      <c r="RES285" s="294"/>
      <c r="RET285" s="294"/>
      <c r="REU285" s="294"/>
      <c r="REV285" s="294"/>
      <c r="REW285" s="294"/>
      <c r="REX285" s="294"/>
      <c r="REY285" s="294"/>
      <c r="REZ285" s="294"/>
      <c r="RFA285" s="294"/>
      <c r="RFB285" s="294"/>
      <c r="RFC285" s="294"/>
      <c r="RFD285" s="294"/>
      <c r="RFE285" s="294"/>
      <c r="RFF285" s="294"/>
      <c r="RFG285" s="294"/>
      <c r="RFH285" s="294"/>
      <c r="RFI285" s="294"/>
      <c r="RFJ285" s="294"/>
      <c r="RFK285" s="294"/>
      <c r="RFL285" s="294"/>
      <c r="RFM285" s="294"/>
      <c r="RFN285" s="294"/>
      <c r="RFO285" s="294"/>
      <c r="RFP285" s="294"/>
      <c r="RFQ285" s="294"/>
      <c r="RFR285" s="294"/>
      <c r="RFS285" s="294"/>
      <c r="RFT285" s="294"/>
      <c r="RFU285" s="294"/>
      <c r="RFV285" s="294"/>
      <c r="RFW285" s="294"/>
      <c r="RFX285" s="294"/>
      <c r="RFY285" s="294"/>
      <c r="RFZ285" s="294"/>
      <c r="RGA285" s="294"/>
      <c r="RGB285" s="294"/>
      <c r="RGC285" s="294"/>
      <c r="RGD285" s="294"/>
      <c r="RGE285" s="294"/>
      <c r="RGF285" s="294"/>
      <c r="RGG285" s="294"/>
      <c r="RGH285" s="294"/>
      <c r="RGI285" s="294"/>
      <c r="RGJ285" s="294"/>
      <c r="RGK285" s="294"/>
      <c r="RGL285" s="294"/>
      <c r="RGM285" s="294"/>
      <c r="RGN285" s="294"/>
      <c r="RGO285" s="294"/>
      <c r="RGP285" s="294"/>
      <c r="RGQ285" s="294"/>
      <c r="RGR285" s="294"/>
      <c r="RGS285" s="294"/>
      <c r="RGT285" s="294"/>
      <c r="RGU285" s="294"/>
      <c r="RGV285" s="294"/>
      <c r="RGW285" s="294"/>
      <c r="RGX285" s="294"/>
      <c r="RGY285" s="294"/>
      <c r="RGZ285" s="294"/>
      <c r="RHA285" s="294"/>
      <c r="RHB285" s="294"/>
      <c r="RHC285" s="294"/>
      <c r="RHD285" s="294"/>
      <c r="RHE285" s="294"/>
      <c r="RHF285" s="294"/>
      <c r="RHG285" s="294"/>
      <c r="RHH285" s="294"/>
      <c r="RHI285" s="294"/>
      <c r="RHJ285" s="294"/>
      <c r="RHK285" s="294"/>
      <c r="RHL285" s="294"/>
      <c r="RHM285" s="294"/>
      <c r="RHN285" s="294"/>
      <c r="RHO285" s="294"/>
      <c r="RHP285" s="294"/>
      <c r="RHQ285" s="294"/>
      <c r="RHR285" s="294"/>
      <c r="RHS285" s="294"/>
      <c r="RHT285" s="294"/>
      <c r="RHU285" s="294"/>
      <c r="RHV285" s="294"/>
      <c r="RHW285" s="294"/>
      <c r="RHX285" s="294"/>
      <c r="RHY285" s="294"/>
      <c r="RHZ285" s="294"/>
      <c r="RIA285" s="294"/>
      <c r="RIB285" s="294"/>
      <c r="RIC285" s="294"/>
      <c r="RID285" s="294"/>
      <c r="RIE285" s="294"/>
      <c r="RIF285" s="294"/>
      <c r="RIG285" s="294"/>
      <c r="RIH285" s="294"/>
      <c r="RII285" s="294"/>
      <c r="RIJ285" s="294"/>
      <c r="RIK285" s="294"/>
      <c r="RIL285" s="294"/>
      <c r="RIM285" s="294"/>
      <c r="RIN285" s="294"/>
      <c r="RIO285" s="294"/>
      <c r="RIP285" s="294"/>
      <c r="RIQ285" s="294"/>
      <c r="RIR285" s="294"/>
      <c r="RIS285" s="294"/>
      <c r="RIT285" s="294"/>
      <c r="RIU285" s="294"/>
      <c r="RIV285" s="294"/>
      <c r="RIW285" s="294"/>
      <c r="RIX285" s="294"/>
      <c r="RIY285" s="294"/>
      <c r="RIZ285" s="294"/>
      <c r="RJA285" s="294"/>
      <c r="RJB285" s="294"/>
      <c r="RJC285" s="294"/>
      <c r="RJD285" s="294"/>
      <c r="RJE285" s="294"/>
      <c r="RJF285" s="294"/>
      <c r="RJG285" s="294"/>
      <c r="RJH285" s="294"/>
      <c r="RJI285" s="294"/>
      <c r="RJJ285" s="294"/>
      <c r="RJK285" s="294"/>
      <c r="RJL285" s="294"/>
      <c r="RJM285" s="294"/>
      <c r="RJN285" s="294"/>
      <c r="RJO285" s="294"/>
      <c r="RJP285" s="294"/>
      <c r="RJQ285" s="294"/>
      <c r="RJR285" s="294"/>
      <c r="RJS285" s="294"/>
      <c r="RJT285" s="294"/>
      <c r="RJU285" s="294"/>
      <c r="RJV285" s="294"/>
      <c r="RJW285" s="294"/>
      <c r="RJX285" s="294"/>
      <c r="RJY285" s="294"/>
      <c r="RJZ285" s="294"/>
      <c r="RKA285" s="294"/>
      <c r="RKB285" s="294"/>
      <c r="RKC285" s="294"/>
      <c r="RKD285" s="294"/>
      <c r="RKE285" s="294"/>
      <c r="RKF285" s="294"/>
      <c r="RKG285" s="294"/>
      <c r="RKH285" s="294"/>
      <c r="RKI285" s="294"/>
      <c r="RKJ285" s="294"/>
      <c r="RKK285" s="294"/>
      <c r="RKL285" s="294"/>
      <c r="RKM285" s="294"/>
      <c r="RKN285" s="294"/>
      <c r="RKO285" s="294"/>
      <c r="RKP285" s="294"/>
      <c r="RKQ285" s="294"/>
      <c r="RKR285" s="294"/>
      <c r="RKS285" s="294"/>
      <c r="RKT285" s="294"/>
      <c r="RKU285" s="294"/>
      <c r="RKV285" s="294"/>
      <c r="RKW285" s="294"/>
      <c r="RKX285" s="294"/>
      <c r="RKY285" s="294"/>
      <c r="RKZ285" s="294"/>
      <c r="RLA285" s="294"/>
      <c r="RLB285" s="294"/>
      <c r="RLC285" s="294"/>
      <c r="RLD285" s="294"/>
      <c r="RLE285" s="294"/>
      <c r="RLF285" s="294"/>
      <c r="RLG285" s="294"/>
      <c r="RLH285" s="294"/>
      <c r="RLI285" s="294"/>
      <c r="RLJ285" s="294"/>
      <c r="RLK285" s="294"/>
      <c r="RLL285" s="294"/>
      <c r="RLM285" s="294"/>
      <c r="RLN285" s="294"/>
      <c r="RLO285" s="294"/>
      <c r="RLP285" s="294"/>
      <c r="RLQ285" s="294"/>
      <c r="RLR285" s="294"/>
      <c r="RLS285" s="294"/>
      <c r="RLT285" s="294"/>
      <c r="RLU285" s="294"/>
      <c r="RLV285" s="294"/>
      <c r="RLW285" s="294"/>
      <c r="RLX285" s="294"/>
      <c r="RLY285" s="294"/>
      <c r="RLZ285" s="294"/>
      <c r="RMA285" s="294"/>
      <c r="RMB285" s="294"/>
      <c r="RMC285" s="294"/>
      <c r="RMD285" s="294"/>
      <c r="RME285" s="294"/>
      <c r="RMF285" s="294"/>
      <c r="RMG285" s="294"/>
      <c r="RMH285" s="294"/>
      <c r="RMI285" s="294"/>
      <c r="RMJ285" s="294"/>
      <c r="RMK285" s="294"/>
      <c r="RML285" s="294"/>
      <c r="RMM285" s="294"/>
      <c r="RMN285" s="294"/>
      <c r="RMO285" s="294"/>
      <c r="RMP285" s="294"/>
      <c r="RMQ285" s="294"/>
      <c r="RMR285" s="294"/>
      <c r="RMS285" s="294"/>
      <c r="RMT285" s="294"/>
      <c r="RMU285" s="294"/>
      <c r="RMV285" s="294"/>
      <c r="RMW285" s="294"/>
      <c r="RMX285" s="294"/>
      <c r="RMY285" s="294"/>
      <c r="RMZ285" s="294"/>
      <c r="RNA285" s="294"/>
      <c r="RNB285" s="294"/>
      <c r="RNC285" s="294"/>
      <c r="RND285" s="294"/>
      <c r="RNE285" s="294"/>
      <c r="RNF285" s="294"/>
      <c r="RNG285" s="294"/>
      <c r="RNH285" s="294"/>
      <c r="RNI285" s="294"/>
      <c r="RNJ285" s="294"/>
      <c r="RNK285" s="294"/>
      <c r="RNL285" s="294"/>
      <c r="RNM285" s="294"/>
      <c r="RNN285" s="294"/>
      <c r="RNO285" s="294"/>
      <c r="RNP285" s="294"/>
      <c r="RNQ285" s="294"/>
      <c r="RNR285" s="294"/>
      <c r="RNS285" s="294"/>
      <c r="RNT285" s="294"/>
      <c r="RNU285" s="294"/>
      <c r="RNV285" s="294"/>
      <c r="RNW285" s="294"/>
      <c r="RNX285" s="294"/>
      <c r="RNY285" s="294"/>
      <c r="RNZ285" s="294"/>
      <c r="ROA285" s="294"/>
      <c r="ROB285" s="294"/>
      <c r="ROC285" s="294"/>
      <c r="ROD285" s="294"/>
      <c r="ROE285" s="294"/>
      <c r="ROF285" s="294"/>
      <c r="ROG285" s="294"/>
      <c r="ROH285" s="294"/>
      <c r="ROI285" s="294"/>
      <c r="ROJ285" s="294"/>
      <c r="ROK285" s="294"/>
      <c r="ROL285" s="294"/>
      <c r="ROM285" s="294"/>
      <c r="RON285" s="294"/>
      <c r="ROO285" s="294"/>
      <c r="ROP285" s="294"/>
      <c r="ROQ285" s="294"/>
      <c r="ROR285" s="294"/>
      <c r="ROS285" s="294"/>
      <c r="ROT285" s="294"/>
      <c r="ROU285" s="294"/>
      <c r="ROV285" s="294"/>
      <c r="ROW285" s="294"/>
      <c r="ROX285" s="294"/>
      <c r="ROY285" s="294"/>
      <c r="ROZ285" s="294"/>
      <c r="RPA285" s="294"/>
      <c r="RPB285" s="294"/>
      <c r="RPC285" s="294"/>
      <c r="RPD285" s="294"/>
      <c r="RPE285" s="294"/>
      <c r="RPF285" s="294"/>
      <c r="RPG285" s="294"/>
      <c r="RPH285" s="294"/>
      <c r="RPI285" s="294"/>
      <c r="RPJ285" s="294"/>
      <c r="RPK285" s="294"/>
      <c r="RPL285" s="294"/>
      <c r="RPM285" s="294"/>
      <c r="RPN285" s="294"/>
      <c r="RPO285" s="294"/>
      <c r="RPP285" s="294"/>
      <c r="RPQ285" s="294"/>
      <c r="RPR285" s="294"/>
      <c r="RPS285" s="294"/>
      <c r="RPT285" s="294"/>
      <c r="RPU285" s="294"/>
      <c r="RPV285" s="294"/>
      <c r="RPW285" s="294"/>
      <c r="RPX285" s="294"/>
      <c r="RPY285" s="294"/>
      <c r="RPZ285" s="294"/>
      <c r="RQA285" s="294"/>
      <c r="RQB285" s="294"/>
      <c r="RQC285" s="294"/>
      <c r="RQD285" s="294"/>
      <c r="RQE285" s="294"/>
      <c r="RQF285" s="294"/>
      <c r="RQG285" s="294"/>
      <c r="RQH285" s="294"/>
      <c r="RQI285" s="294"/>
      <c r="RQJ285" s="294"/>
      <c r="RQK285" s="294"/>
      <c r="RQL285" s="294"/>
      <c r="RQM285" s="294"/>
      <c r="RQN285" s="294"/>
      <c r="RQO285" s="294"/>
      <c r="RQP285" s="294"/>
      <c r="RQQ285" s="294"/>
      <c r="RQR285" s="294"/>
      <c r="RQS285" s="294"/>
      <c r="RQT285" s="294"/>
      <c r="RQU285" s="294"/>
      <c r="RQV285" s="294"/>
      <c r="RQW285" s="294"/>
      <c r="RQX285" s="294"/>
      <c r="RQY285" s="294"/>
      <c r="RQZ285" s="294"/>
      <c r="RRA285" s="294"/>
      <c r="RRB285" s="294"/>
      <c r="RRC285" s="294"/>
      <c r="RRD285" s="294"/>
      <c r="RRE285" s="294"/>
      <c r="RRF285" s="294"/>
      <c r="RRG285" s="294"/>
      <c r="RRH285" s="294"/>
      <c r="RRI285" s="294"/>
      <c r="RRJ285" s="294"/>
      <c r="RRK285" s="294"/>
      <c r="RRL285" s="294"/>
      <c r="RRM285" s="294"/>
      <c r="RRN285" s="294"/>
      <c r="RRO285" s="294"/>
      <c r="RRP285" s="294"/>
      <c r="RRQ285" s="294"/>
      <c r="RRR285" s="294"/>
      <c r="RRS285" s="294"/>
      <c r="RRT285" s="294"/>
      <c r="RRU285" s="294"/>
      <c r="RRV285" s="294"/>
      <c r="RRW285" s="294"/>
      <c r="RRX285" s="294"/>
      <c r="RRY285" s="294"/>
      <c r="RRZ285" s="294"/>
      <c r="RSA285" s="294"/>
      <c r="RSB285" s="294"/>
      <c r="RSC285" s="294"/>
      <c r="RSD285" s="294"/>
      <c r="RSE285" s="294"/>
      <c r="RSF285" s="294"/>
      <c r="RSG285" s="294"/>
      <c r="RSH285" s="294"/>
      <c r="RSI285" s="294"/>
      <c r="RSJ285" s="294"/>
      <c r="RSK285" s="294"/>
      <c r="RSL285" s="294"/>
      <c r="RSM285" s="294"/>
      <c r="RSN285" s="294"/>
      <c r="RSO285" s="294"/>
      <c r="RSP285" s="294"/>
      <c r="RSQ285" s="294"/>
      <c r="RSR285" s="294"/>
      <c r="RSS285" s="294"/>
      <c r="RST285" s="294"/>
      <c r="RSU285" s="294"/>
      <c r="RSV285" s="294"/>
      <c r="RSW285" s="294"/>
      <c r="RSX285" s="294"/>
      <c r="RSY285" s="294"/>
      <c r="RSZ285" s="294"/>
      <c r="RTA285" s="294"/>
      <c r="RTB285" s="294"/>
      <c r="RTC285" s="294"/>
      <c r="RTD285" s="294"/>
      <c r="RTE285" s="294"/>
      <c r="RTF285" s="294"/>
      <c r="RTG285" s="294"/>
      <c r="RTH285" s="294"/>
      <c r="RTI285" s="294"/>
      <c r="RTJ285" s="294"/>
      <c r="RTK285" s="294"/>
      <c r="RTL285" s="294"/>
      <c r="RTM285" s="294"/>
      <c r="RTN285" s="294"/>
      <c r="RTO285" s="294"/>
      <c r="RTP285" s="294"/>
      <c r="RTQ285" s="294"/>
      <c r="RTR285" s="294"/>
      <c r="RTS285" s="294"/>
      <c r="RTT285" s="294"/>
      <c r="RTU285" s="294"/>
      <c r="RTV285" s="294"/>
      <c r="RTW285" s="294"/>
      <c r="RTX285" s="294"/>
      <c r="RTY285" s="294"/>
      <c r="RTZ285" s="294"/>
      <c r="RUA285" s="294"/>
      <c r="RUB285" s="294"/>
      <c r="RUC285" s="294"/>
      <c r="RUD285" s="294"/>
      <c r="RUE285" s="294"/>
      <c r="RUF285" s="294"/>
      <c r="RUG285" s="294"/>
      <c r="RUH285" s="294"/>
      <c r="RUI285" s="294"/>
      <c r="RUJ285" s="294"/>
      <c r="RUK285" s="294"/>
      <c r="RUL285" s="294"/>
      <c r="RUM285" s="294"/>
      <c r="RUN285" s="294"/>
      <c r="RUO285" s="294"/>
      <c r="RUP285" s="294"/>
      <c r="RUQ285" s="294"/>
      <c r="RUR285" s="294"/>
      <c r="RUS285" s="294"/>
      <c r="RUT285" s="294"/>
      <c r="RUU285" s="294"/>
      <c r="RUV285" s="294"/>
      <c r="RUW285" s="294"/>
      <c r="RUX285" s="294"/>
      <c r="RUY285" s="294"/>
      <c r="RUZ285" s="294"/>
      <c r="RVA285" s="294"/>
      <c r="RVB285" s="294"/>
      <c r="RVC285" s="294"/>
      <c r="RVD285" s="294"/>
      <c r="RVE285" s="294"/>
      <c r="RVF285" s="294"/>
      <c r="RVG285" s="294"/>
      <c r="RVH285" s="294"/>
      <c r="RVI285" s="294"/>
      <c r="RVJ285" s="294"/>
      <c r="RVK285" s="294"/>
      <c r="RVL285" s="294"/>
      <c r="RVM285" s="294"/>
      <c r="RVN285" s="294"/>
      <c r="RVO285" s="294"/>
      <c r="RVP285" s="294"/>
      <c r="RVQ285" s="294"/>
      <c r="RVR285" s="294"/>
      <c r="RVS285" s="294"/>
      <c r="RVT285" s="294"/>
      <c r="RVU285" s="294"/>
      <c r="RVV285" s="294"/>
      <c r="RVW285" s="294"/>
      <c r="RVX285" s="294"/>
      <c r="RVY285" s="294"/>
      <c r="RVZ285" s="294"/>
      <c r="RWA285" s="294"/>
      <c r="RWB285" s="294"/>
      <c r="RWC285" s="294"/>
      <c r="RWD285" s="294"/>
      <c r="RWE285" s="294"/>
      <c r="RWF285" s="294"/>
      <c r="RWG285" s="294"/>
      <c r="RWH285" s="294"/>
      <c r="RWI285" s="294"/>
      <c r="RWJ285" s="294"/>
      <c r="RWK285" s="294"/>
      <c r="RWL285" s="294"/>
      <c r="RWM285" s="294"/>
      <c r="RWN285" s="294"/>
      <c r="RWO285" s="294"/>
      <c r="RWP285" s="294"/>
      <c r="RWQ285" s="294"/>
      <c r="RWR285" s="294"/>
      <c r="RWS285" s="294"/>
      <c r="RWT285" s="294"/>
      <c r="RWU285" s="294"/>
      <c r="RWV285" s="294"/>
      <c r="RWW285" s="294"/>
      <c r="RWX285" s="294"/>
      <c r="RWY285" s="294"/>
      <c r="RWZ285" s="294"/>
      <c r="RXA285" s="294"/>
      <c r="RXB285" s="294"/>
      <c r="RXC285" s="294"/>
      <c r="RXD285" s="294"/>
      <c r="RXE285" s="294"/>
      <c r="RXF285" s="294"/>
      <c r="RXG285" s="294"/>
      <c r="RXH285" s="294"/>
      <c r="RXI285" s="294"/>
      <c r="RXJ285" s="294"/>
      <c r="RXK285" s="294"/>
      <c r="RXL285" s="294"/>
      <c r="RXM285" s="294"/>
      <c r="RXN285" s="294"/>
      <c r="RXO285" s="294"/>
      <c r="RXP285" s="294"/>
      <c r="RXQ285" s="294"/>
      <c r="RXR285" s="294"/>
      <c r="RXS285" s="294"/>
      <c r="RXT285" s="294"/>
      <c r="RXU285" s="294"/>
      <c r="RXV285" s="294"/>
      <c r="RXW285" s="294"/>
      <c r="RXX285" s="294"/>
      <c r="RXY285" s="294"/>
      <c r="RXZ285" s="294"/>
      <c r="RYA285" s="294"/>
      <c r="RYB285" s="294"/>
      <c r="RYC285" s="294"/>
      <c r="RYD285" s="294"/>
      <c r="RYE285" s="294"/>
      <c r="RYF285" s="294"/>
      <c r="RYG285" s="294"/>
      <c r="RYH285" s="294"/>
      <c r="RYI285" s="294"/>
      <c r="RYJ285" s="294"/>
      <c r="RYK285" s="294"/>
      <c r="RYL285" s="294"/>
      <c r="RYM285" s="294"/>
      <c r="RYN285" s="294"/>
      <c r="RYO285" s="294"/>
      <c r="RYP285" s="294"/>
      <c r="RYQ285" s="294"/>
      <c r="RYR285" s="294"/>
      <c r="RYS285" s="294"/>
      <c r="RYT285" s="294"/>
      <c r="RYU285" s="294"/>
      <c r="RYV285" s="294"/>
      <c r="RYW285" s="294"/>
      <c r="RYX285" s="294"/>
      <c r="RYY285" s="294"/>
      <c r="RYZ285" s="294"/>
      <c r="RZA285" s="294"/>
      <c r="RZB285" s="294"/>
      <c r="RZC285" s="294"/>
      <c r="RZD285" s="294"/>
      <c r="RZE285" s="294"/>
      <c r="RZF285" s="294"/>
      <c r="RZG285" s="294"/>
      <c r="RZH285" s="294"/>
      <c r="RZI285" s="294"/>
      <c r="RZJ285" s="294"/>
      <c r="RZK285" s="294"/>
      <c r="RZL285" s="294"/>
      <c r="RZM285" s="294"/>
      <c r="RZN285" s="294"/>
      <c r="RZO285" s="294"/>
      <c r="RZP285" s="294"/>
      <c r="RZQ285" s="294"/>
      <c r="RZR285" s="294"/>
      <c r="RZS285" s="294"/>
      <c r="RZT285" s="294"/>
      <c r="RZU285" s="294"/>
      <c r="RZV285" s="294"/>
      <c r="RZW285" s="294"/>
      <c r="RZX285" s="294"/>
      <c r="RZY285" s="294"/>
      <c r="RZZ285" s="294"/>
      <c r="SAA285" s="294"/>
      <c r="SAB285" s="294"/>
      <c r="SAC285" s="294"/>
      <c r="SAD285" s="294"/>
      <c r="SAE285" s="294"/>
      <c r="SAF285" s="294"/>
      <c r="SAG285" s="294"/>
      <c r="SAH285" s="294"/>
      <c r="SAI285" s="294"/>
      <c r="SAJ285" s="294"/>
      <c r="SAK285" s="294"/>
      <c r="SAL285" s="294"/>
      <c r="SAM285" s="294"/>
      <c r="SAN285" s="294"/>
      <c r="SAO285" s="294"/>
      <c r="SAP285" s="294"/>
      <c r="SAQ285" s="294"/>
      <c r="SAR285" s="294"/>
      <c r="SAS285" s="294"/>
      <c r="SAT285" s="294"/>
      <c r="SAU285" s="294"/>
      <c r="SAV285" s="294"/>
      <c r="SAW285" s="294"/>
      <c r="SAX285" s="294"/>
      <c r="SAY285" s="294"/>
      <c r="SAZ285" s="294"/>
      <c r="SBA285" s="294"/>
      <c r="SBB285" s="294"/>
      <c r="SBC285" s="294"/>
      <c r="SBD285" s="294"/>
      <c r="SBE285" s="294"/>
      <c r="SBF285" s="294"/>
      <c r="SBG285" s="294"/>
      <c r="SBH285" s="294"/>
      <c r="SBI285" s="294"/>
      <c r="SBJ285" s="294"/>
      <c r="SBK285" s="294"/>
      <c r="SBL285" s="294"/>
      <c r="SBM285" s="294"/>
      <c r="SBN285" s="294"/>
      <c r="SBO285" s="294"/>
      <c r="SBP285" s="294"/>
      <c r="SBQ285" s="294"/>
      <c r="SBR285" s="294"/>
      <c r="SBS285" s="294"/>
      <c r="SBT285" s="294"/>
      <c r="SBU285" s="294"/>
      <c r="SBV285" s="294"/>
      <c r="SBW285" s="294"/>
      <c r="SBX285" s="294"/>
      <c r="SBY285" s="294"/>
      <c r="SBZ285" s="294"/>
      <c r="SCA285" s="294"/>
      <c r="SCB285" s="294"/>
      <c r="SCC285" s="294"/>
      <c r="SCD285" s="294"/>
      <c r="SCE285" s="294"/>
      <c r="SCF285" s="294"/>
      <c r="SCG285" s="294"/>
      <c r="SCH285" s="294"/>
      <c r="SCI285" s="294"/>
      <c r="SCJ285" s="294"/>
      <c r="SCK285" s="294"/>
      <c r="SCL285" s="294"/>
      <c r="SCM285" s="294"/>
      <c r="SCN285" s="294"/>
      <c r="SCO285" s="294"/>
      <c r="SCP285" s="294"/>
      <c r="SCQ285" s="294"/>
      <c r="SCR285" s="294"/>
      <c r="SCS285" s="294"/>
      <c r="SCT285" s="294"/>
      <c r="SCU285" s="294"/>
      <c r="SCV285" s="294"/>
      <c r="SCW285" s="294"/>
      <c r="SCX285" s="294"/>
      <c r="SCY285" s="294"/>
      <c r="SCZ285" s="294"/>
      <c r="SDA285" s="294"/>
      <c r="SDB285" s="294"/>
      <c r="SDC285" s="294"/>
      <c r="SDD285" s="294"/>
      <c r="SDE285" s="294"/>
      <c r="SDF285" s="294"/>
      <c r="SDG285" s="294"/>
      <c r="SDH285" s="294"/>
      <c r="SDI285" s="294"/>
      <c r="SDJ285" s="294"/>
      <c r="SDK285" s="294"/>
      <c r="SDL285" s="294"/>
      <c r="SDM285" s="294"/>
      <c r="SDN285" s="294"/>
      <c r="SDO285" s="294"/>
      <c r="SDP285" s="294"/>
      <c r="SDQ285" s="294"/>
      <c r="SDR285" s="294"/>
      <c r="SDS285" s="294"/>
      <c r="SDT285" s="294"/>
      <c r="SDU285" s="294"/>
      <c r="SDV285" s="294"/>
      <c r="SDW285" s="294"/>
      <c r="SDX285" s="294"/>
      <c r="SDY285" s="294"/>
      <c r="SDZ285" s="294"/>
      <c r="SEA285" s="294"/>
      <c r="SEB285" s="294"/>
      <c r="SEC285" s="294"/>
      <c r="SED285" s="294"/>
      <c r="SEE285" s="294"/>
      <c r="SEF285" s="294"/>
      <c r="SEG285" s="294"/>
      <c r="SEH285" s="294"/>
      <c r="SEI285" s="294"/>
      <c r="SEJ285" s="294"/>
      <c r="SEK285" s="294"/>
      <c r="SEL285" s="294"/>
      <c r="SEM285" s="294"/>
      <c r="SEN285" s="294"/>
      <c r="SEO285" s="294"/>
      <c r="SEP285" s="294"/>
      <c r="SEQ285" s="294"/>
      <c r="SER285" s="294"/>
      <c r="SES285" s="294"/>
      <c r="SET285" s="294"/>
      <c r="SEU285" s="294"/>
      <c r="SEV285" s="294"/>
      <c r="SEW285" s="294"/>
      <c r="SEX285" s="294"/>
      <c r="SEY285" s="294"/>
      <c r="SEZ285" s="294"/>
      <c r="SFA285" s="294"/>
      <c r="SFB285" s="294"/>
      <c r="SFC285" s="294"/>
      <c r="SFD285" s="294"/>
      <c r="SFE285" s="294"/>
      <c r="SFF285" s="294"/>
      <c r="SFG285" s="294"/>
      <c r="SFH285" s="294"/>
      <c r="SFI285" s="294"/>
      <c r="SFJ285" s="294"/>
      <c r="SFK285" s="294"/>
      <c r="SFL285" s="294"/>
      <c r="SFM285" s="294"/>
      <c r="SFN285" s="294"/>
      <c r="SFO285" s="294"/>
      <c r="SFP285" s="294"/>
      <c r="SFQ285" s="294"/>
      <c r="SFR285" s="294"/>
      <c r="SFS285" s="294"/>
      <c r="SFT285" s="294"/>
      <c r="SFU285" s="294"/>
      <c r="SFV285" s="294"/>
      <c r="SFW285" s="294"/>
      <c r="SFX285" s="294"/>
      <c r="SFY285" s="294"/>
      <c r="SFZ285" s="294"/>
      <c r="SGA285" s="294"/>
      <c r="SGB285" s="294"/>
      <c r="SGC285" s="294"/>
      <c r="SGD285" s="294"/>
      <c r="SGE285" s="294"/>
      <c r="SGF285" s="294"/>
      <c r="SGG285" s="294"/>
      <c r="SGH285" s="294"/>
      <c r="SGI285" s="294"/>
      <c r="SGJ285" s="294"/>
      <c r="SGK285" s="294"/>
      <c r="SGL285" s="294"/>
      <c r="SGM285" s="294"/>
      <c r="SGN285" s="294"/>
      <c r="SGO285" s="294"/>
      <c r="SGP285" s="294"/>
      <c r="SGQ285" s="294"/>
      <c r="SGR285" s="294"/>
      <c r="SGS285" s="294"/>
      <c r="SGT285" s="294"/>
      <c r="SGU285" s="294"/>
      <c r="SGV285" s="294"/>
      <c r="SGW285" s="294"/>
      <c r="SGX285" s="294"/>
      <c r="SGY285" s="294"/>
      <c r="SGZ285" s="294"/>
      <c r="SHA285" s="294"/>
      <c r="SHB285" s="294"/>
      <c r="SHC285" s="294"/>
      <c r="SHD285" s="294"/>
      <c r="SHE285" s="294"/>
      <c r="SHF285" s="294"/>
      <c r="SHG285" s="294"/>
      <c r="SHH285" s="294"/>
      <c r="SHI285" s="294"/>
      <c r="SHJ285" s="294"/>
      <c r="SHK285" s="294"/>
      <c r="SHL285" s="294"/>
      <c r="SHM285" s="294"/>
      <c r="SHN285" s="294"/>
      <c r="SHO285" s="294"/>
      <c r="SHP285" s="294"/>
      <c r="SHQ285" s="294"/>
      <c r="SHR285" s="294"/>
      <c r="SHS285" s="294"/>
      <c r="SHT285" s="294"/>
      <c r="SHU285" s="294"/>
      <c r="SHV285" s="294"/>
      <c r="SHW285" s="294"/>
      <c r="SHX285" s="294"/>
      <c r="SHY285" s="294"/>
      <c r="SHZ285" s="294"/>
      <c r="SIA285" s="294"/>
      <c r="SIB285" s="294"/>
      <c r="SIC285" s="294"/>
      <c r="SID285" s="294"/>
      <c r="SIE285" s="294"/>
      <c r="SIF285" s="294"/>
      <c r="SIG285" s="294"/>
      <c r="SIH285" s="294"/>
      <c r="SII285" s="294"/>
      <c r="SIJ285" s="294"/>
      <c r="SIK285" s="294"/>
      <c r="SIL285" s="294"/>
      <c r="SIM285" s="294"/>
      <c r="SIN285" s="294"/>
      <c r="SIO285" s="294"/>
      <c r="SIP285" s="294"/>
      <c r="SIQ285" s="294"/>
      <c r="SIR285" s="294"/>
      <c r="SIS285" s="294"/>
      <c r="SIT285" s="294"/>
      <c r="SIU285" s="294"/>
      <c r="SIV285" s="294"/>
      <c r="SIW285" s="294"/>
      <c r="SIX285" s="294"/>
      <c r="SIY285" s="294"/>
      <c r="SIZ285" s="294"/>
      <c r="SJA285" s="294"/>
      <c r="SJB285" s="294"/>
      <c r="SJC285" s="294"/>
      <c r="SJD285" s="294"/>
      <c r="SJE285" s="294"/>
      <c r="SJF285" s="294"/>
      <c r="SJG285" s="294"/>
      <c r="SJH285" s="294"/>
      <c r="SJI285" s="294"/>
      <c r="SJJ285" s="294"/>
      <c r="SJK285" s="294"/>
      <c r="SJL285" s="294"/>
      <c r="SJM285" s="294"/>
      <c r="SJN285" s="294"/>
      <c r="SJO285" s="294"/>
      <c r="SJP285" s="294"/>
      <c r="SJQ285" s="294"/>
      <c r="SJR285" s="294"/>
      <c r="SJS285" s="294"/>
      <c r="SJT285" s="294"/>
      <c r="SJU285" s="294"/>
      <c r="SJV285" s="294"/>
      <c r="SJW285" s="294"/>
      <c r="SJX285" s="294"/>
      <c r="SJY285" s="294"/>
      <c r="SJZ285" s="294"/>
      <c r="SKA285" s="294"/>
      <c r="SKB285" s="294"/>
      <c r="SKC285" s="294"/>
      <c r="SKD285" s="294"/>
      <c r="SKE285" s="294"/>
      <c r="SKF285" s="294"/>
      <c r="SKG285" s="294"/>
      <c r="SKH285" s="294"/>
      <c r="SKI285" s="294"/>
      <c r="SKJ285" s="294"/>
      <c r="SKK285" s="294"/>
      <c r="SKL285" s="294"/>
      <c r="SKM285" s="294"/>
      <c r="SKN285" s="294"/>
      <c r="SKO285" s="294"/>
      <c r="SKP285" s="294"/>
      <c r="SKQ285" s="294"/>
      <c r="SKR285" s="294"/>
      <c r="SKS285" s="294"/>
      <c r="SKT285" s="294"/>
      <c r="SKU285" s="294"/>
      <c r="SKV285" s="294"/>
      <c r="SKW285" s="294"/>
      <c r="SKX285" s="294"/>
      <c r="SKY285" s="294"/>
      <c r="SKZ285" s="294"/>
      <c r="SLA285" s="294"/>
      <c r="SLB285" s="294"/>
      <c r="SLC285" s="294"/>
      <c r="SLD285" s="294"/>
      <c r="SLE285" s="294"/>
      <c r="SLF285" s="294"/>
      <c r="SLG285" s="294"/>
      <c r="SLH285" s="294"/>
      <c r="SLI285" s="294"/>
      <c r="SLJ285" s="294"/>
      <c r="SLK285" s="294"/>
      <c r="SLL285" s="294"/>
      <c r="SLM285" s="294"/>
      <c r="SLN285" s="294"/>
      <c r="SLO285" s="294"/>
      <c r="SLP285" s="294"/>
      <c r="SLQ285" s="294"/>
      <c r="SLR285" s="294"/>
      <c r="SLS285" s="294"/>
      <c r="SLT285" s="294"/>
      <c r="SLU285" s="294"/>
      <c r="SLV285" s="294"/>
      <c r="SLW285" s="294"/>
      <c r="SLX285" s="294"/>
      <c r="SLY285" s="294"/>
      <c r="SLZ285" s="294"/>
      <c r="SMA285" s="294"/>
      <c r="SMB285" s="294"/>
      <c r="SMC285" s="294"/>
      <c r="SMD285" s="294"/>
      <c r="SME285" s="294"/>
      <c r="SMF285" s="294"/>
      <c r="SMG285" s="294"/>
      <c r="SMH285" s="294"/>
      <c r="SMI285" s="294"/>
      <c r="SMJ285" s="294"/>
      <c r="SMK285" s="294"/>
      <c r="SML285" s="294"/>
      <c r="SMM285" s="294"/>
      <c r="SMN285" s="294"/>
      <c r="SMO285" s="294"/>
      <c r="SMP285" s="294"/>
      <c r="SMQ285" s="294"/>
      <c r="SMR285" s="294"/>
      <c r="SMS285" s="294"/>
      <c r="SMT285" s="294"/>
      <c r="SMU285" s="294"/>
      <c r="SMV285" s="294"/>
      <c r="SMW285" s="294"/>
      <c r="SMX285" s="294"/>
      <c r="SMY285" s="294"/>
      <c r="SMZ285" s="294"/>
      <c r="SNA285" s="294"/>
      <c r="SNB285" s="294"/>
      <c r="SNC285" s="294"/>
      <c r="SND285" s="294"/>
      <c r="SNE285" s="294"/>
      <c r="SNF285" s="294"/>
      <c r="SNG285" s="294"/>
      <c r="SNH285" s="294"/>
      <c r="SNI285" s="294"/>
      <c r="SNJ285" s="294"/>
      <c r="SNK285" s="294"/>
      <c r="SNL285" s="294"/>
      <c r="SNM285" s="294"/>
      <c r="SNN285" s="294"/>
      <c r="SNO285" s="294"/>
      <c r="SNP285" s="294"/>
      <c r="SNQ285" s="294"/>
      <c r="SNR285" s="294"/>
      <c r="SNS285" s="294"/>
      <c r="SNT285" s="294"/>
      <c r="SNU285" s="294"/>
      <c r="SNV285" s="294"/>
      <c r="SNW285" s="294"/>
      <c r="SNX285" s="294"/>
      <c r="SNY285" s="294"/>
      <c r="SNZ285" s="294"/>
      <c r="SOA285" s="294"/>
      <c r="SOB285" s="294"/>
      <c r="SOC285" s="294"/>
      <c r="SOD285" s="294"/>
      <c r="SOE285" s="294"/>
      <c r="SOF285" s="294"/>
      <c r="SOG285" s="294"/>
      <c r="SOH285" s="294"/>
      <c r="SOI285" s="294"/>
      <c r="SOJ285" s="294"/>
      <c r="SOK285" s="294"/>
      <c r="SOL285" s="294"/>
      <c r="SOM285" s="294"/>
      <c r="SON285" s="294"/>
      <c r="SOO285" s="294"/>
      <c r="SOP285" s="294"/>
      <c r="SOQ285" s="294"/>
      <c r="SOR285" s="294"/>
      <c r="SOS285" s="294"/>
      <c r="SOT285" s="294"/>
      <c r="SOU285" s="294"/>
      <c r="SOV285" s="294"/>
      <c r="SOW285" s="294"/>
      <c r="SOX285" s="294"/>
      <c r="SOY285" s="294"/>
      <c r="SOZ285" s="294"/>
      <c r="SPA285" s="294"/>
      <c r="SPB285" s="294"/>
      <c r="SPC285" s="294"/>
      <c r="SPD285" s="294"/>
      <c r="SPE285" s="294"/>
      <c r="SPF285" s="294"/>
      <c r="SPG285" s="294"/>
      <c r="SPH285" s="294"/>
      <c r="SPI285" s="294"/>
      <c r="SPJ285" s="294"/>
      <c r="SPK285" s="294"/>
      <c r="SPL285" s="294"/>
      <c r="SPM285" s="294"/>
      <c r="SPN285" s="294"/>
      <c r="SPO285" s="294"/>
      <c r="SPP285" s="294"/>
      <c r="SPQ285" s="294"/>
      <c r="SPR285" s="294"/>
      <c r="SPS285" s="294"/>
      <c r="SPT285" s="294"/>
      <c r="SPU285" s="294"/>
      <c r="SPV285" s="294"/>
      <c r="SPW285" s="294"/>
      <c r="SPX285" s="294"/>
      <c r="SPY285" s="294"/>
      <c r="SPZ285" s="294"/>
      <c r="SQA285" s="294"/>
      <c r="SQB285" s="294"/>
      <c r="SQC285" s="294"/>
      <c r="SQD285" s="294"/>
      <c r="SQE285" s="294"/>
      <c r="SQF285" s="294"/>
      <c r="SQG285" s="294"/>
      <c r="SQH285" s="294"/>
      <c r="SQI285" s="294"/>
      <c r="SQJ285" s="294"/>
      <c r="SQK285" s="294"/>
      <c r="SQL285" s="294"/>
      <c r="SQM285" s="294"/>
      <c r="SQN285" s="294"/>
      <c r="SQO285" s="294"/>
      <c r="SQP285" s="294"/>
      <c r="SQQ285" s="294"/>
      <c r="SQR285" s="294"/>
      <c r="SQS285" s="294"/>
      <c r="SQT285" s="294"/>
      <c r="SQU285" s="294"/>
      <c r="SQV285" s="294"/>
      <c r="SQW285" s="294"/>
      <c r="SQX285" s="294"/>
      <c r="SQY285" s="294"/>
      <c r="SQZ285" s="294"/>
      <c r="SRA285" s="294"/>
      <c r="SRB285" s="294"/>
      <c r="SRC285" s="294"/>
      <c r="SRD285" s="294"/>
      <c r="SRE285" s="294"/>
      <c r="SRF285" s="294"/>
      <c r="SRG285" s="294"/>
      <c r="SRH285" s="294"/>
      <c r="SRI285" s="294"/>
      <c r="SRJ285" s="294"/>
      <c r="SRK285" s="294"/>
      <c r="SRL285" s="294"/>
      <c r="SRM285" s="294"/>
      <c r="SRN285" s="294"/>
      <c r="SRO285" s="294"/>
      <c r="SRP285" s="294"/>
      <c r="SRQ285" s="294"/>
      <c r="SRR285" s="294"/>
      <c r="SRS285" s="294"/>
      <c r="SRT285" s="294"/>
      <c r="SRU285" s="294"/>
      <c r="SRV285" s="294"/>
      <c r="SRW285" s="294"/>
      <c r="SRX285" s="294"/>
      <c r="SRY285" s="294"/>
      <c r="SRZ285" s="294"/>
      <c r="SSA285" s="294"/>
      <c r="SSB285" s="294"/>
      <c r="SSC285" s="294"/>
      <c r="SSD285" s="294"/>
      <c r="SSE285" s="294"/>
      <c r="SSF285" s="294"/>
      <c r="SSG285" s="294"/>
      <c r="SSH285" s="294"/>
      <c r="SSI285" s="294"/>
      <c r="SSJ285" s="294"/>
      <c r="SSK285" s="294"/>
      <c r="SSL285" s="294"/>
      <c r="SSM285" s="294"/>
      <c r="SSN285" s="294"/>
      <c r="SSO285" s="294"/>
      <c r="SSP285" s="294"/>
      <c r="SSQ285" s="294"/>
      <c r="SSR285" s="294"/>
      <c r="SSS285" s="294"/>
      <c r="SST285" s="294"/>
      <c r="SSU285" s="294"/>
      <c r="SSV285" s="294"/>
      <c r="SSW285" s="294"/>
      <c r="SSX285" s="294"/>
      <c r="SSY285" s="294"/>
      <c r="SSZ285" s="294"/>
      <c r="STA285" s="294"/>
      <c r="STB285" s="294"/>
      <c r="STC285" s="294"/>
      <c r="STD285" s="294"/>
      <c r="STE285" s="294"/>
      <c r="STF285" s="294"/>
      <c r="STG285" s="294"/>
      <c r="STH285" s="294"/>
      <c r="STI285" s="294"/>
      <c r="STJ285" s="294"/>
      <c r="STK285" s="294"/>
      <c r="STL285" s="294"/>
      <c r="STM285" s="294"/>
      <c r="STN285" s="294"/>
      <c r="STO285" s="294"/>
      <c r="STP285" s="294"/>
      <c r="STQ285" s="294"/>
      <c r="STR285" s="294"/>
      <c r="STS285" s="294"/>
      <c r="STT285" s="294"/>
      <c r="STU285" s="294"/>
      <c r="STV285" s="294"/>
      <c r="STW285" s="294"/>
      <c r="STX285" s="294"/>
      <c r="STY285" s="294"/>
      <c r="STZ285" s="294"/>
      <c r="SUA285" s="294"/>
      <c r="SUB285" s="294"/>
      <c r="SUC285" s="294"/>
      <c r="SUD285" s="294"/>
      <c r="SUE285" s="294"/>
      <c r="SUF285" s="294"/>
      <c r="SUG285" s="294"/>
      <c r="SUH285" s="294"/>
      <c r="SUI285" s="294"/>
      <c r="SUJ285" s="294"/>
      <c r="SUK285" s="294"/>
      <c r="SUL285" s="294"/>
      <c r="SUM285" s="294"/>
      <c r="SUN285" s="294"/>
      <c r="SUO285" s="294"/>
      <c r="SUP285" s="294"/>
      <c r="SUQ285" s="294"/>
      <c r="SUR285" s="294"/>
      <c r="SUS285" s="294"/>
      <c r="SUT285" s="294"/>
      <c r="SUU285" s="294"/>
      <c r="SUV285" s="294"/>
      <c r="SUW285" s="294"/>
      <c r="SUX285" s="294"/>
      <c r="SUY285" s="294"/>
      <c r="SUZ285" s="294"/>
      <c r="SVA285" s="294"/>
      <c r="SVB285" s="294"/>
      <c r="SVC285" s="294"/>
      <c r="SVD285" s="294"/>
      <c r="SVE285" s="294"/>
      <c r="SVF285" s="294"/>
      <c r="SVG285" s="294"/>
      <c r="SVH285" s="294"/>
      <c r="SVI285" s="294"/>
      <c r="SVJ285" s="294"/>
      <c r="SVK285" s="294"/>
      <c r="SVL285" s="294"/>
      <c r="SVM285" s="294"/>
      <c r="SVN285" s="294"/>
      <c r="SVO285" s="294"/>
      <c r="SVP285" s="294"/>
      <c r="SVQ285" s="294"/>
      <c r="SVR285" s="294"/>
      <c r="SVS285" s="294"/>
      <c r="SVT285" s="294"/>
      <c r="SVU285" s="294"/>
      <c r="SVV285" s="294"/>
      <c r="SVW285" s="294"/>
      <c r="SVX285" s="294"/>
      <c r="SVY285" s="294"/>
      <c r="SVZ285" s="294"/>
      <c r="SWA285" s="294"/>
      <c r="SWB285" s="294"/>
      <c r="SWC285" s="294"/>
      <c r="SWD285" s="294"/>
      <c r="SWE285" s="294"/>
      <c r="SWF285" s="294"/>
      <c r="SWG285" s="294"/>
      <c r="SWH285" s="294"/>
      <c r="SWI285" s="294"/>
      <c r="SWJ285" s="294"/>
      <c r="SWK285" s="294"/>
      <c r="SWL285" s="294"/>
      <c r="SWM285" s="294"/>
      <c r="SWN285" s="294"/>
      <c r="SWO285" s="294"/>
      <c r="SWP285" s="294"/>
      <c r="SWQ285" s="294"/>
      <c r="SWR285" s="294"/>
      <c r="SWS285" s="294"/>
      <c r="SWT285" s="294"/>
      <c r="SWU285" s="294"/>
      <c r="SWV285" s="294"/>
      <c r="SWW285" s="294"/>
      <c r="SWX285" s="294"/>
      <c r="SWY285" s="294"/>
      <c r="SWZ285" s="294"/>
      <c r="SXA285" s="294"/>
      <c r="SXB285" s="294"/>
      <c r="SXC285" s="294"/>
      <c r="SXD285" s="294"/>
      <c r="SXE285" s="294"/>
      <c r="SXF285" s="294"/>
      <c r="SXG285" s="294"/>
      <c r="SXH285" s="294"/>
      <c r="SXI285" s="294"/>
      <c r="SXJ285" s="294"/>
      <c r="SXK285" s="294"/>
      <c r="SXL285" s="294"/>
      <c r="SXM285" s="294"/>
      <c r="SXN285" s="294"/>
      <c r="SXO285" s="294"/>
      <c r="SXP285" s="294"/>
      <c r="SXQ285" s="294"/>
      <c r="SXR285" s="294"/>
      <c r="SXS285" s="294"/>
      <c r="SXT285" s="294"/>
      <c r="SXU285" s="294"/>
      <c r="SXV285" s="294"/>
      <c r="SXW285" s="294"/>
      <c r="SXX285" s="294"/>
      <c r="SXY285" s="294"/>
      <c r="SXZ285" s="294"/>
      <c r="SYA285" s="294"/>
      <c r="SYB285" s="294"/>
      <c r="SYC285" s="294"/>
      <c r="SYD285" s="294"/>
      <c r="SYE285" s="294"/>
      <c r="SYF285" s="294"/>
      <c r="SYG285" s="294"/>
      <c r="SYH285" s="294"/>
      <c r="SYI285" s="294"/>
      <c r="SYJ285" s="294"/>
      <c r="SYK285" s="294"/>
      <c r="SYL285" s="294"/>
      <c r="SYM285" s="294"/>
      <c r="SYN285" s="294"/>
      <c r="SYO285" s="294"/>
      <c r="SYP285" s="294"/>
      <c r="SYQ285" s="294"/>
      <c r="SYR285" s="294"/>
      <c r="SYS285" s="294"/>
      <c r="SYT285" s="294"/>
      <c r="SYU285" s="294"/>
      <c r="SYV285" s="294"/>
      <c r="SYW285" s="294"/>
      <c r="SYX285" s="294"/>
      <c r="SYY285" s="294"/>
      <c r="SYZ285" s="294"/>
      <c r="SZA285" s="294"/>
      <c r="SZB285" s="294"/>
      <c r="SZC285" s="294"/>
      <c r="SZD285" s="294"/>
      <c r="SZE285" s="294"/>
      <c r="SZF285" s="294"/>
      <c r="SZG285" s="294"/>
      <c r="SZH285" s="294"/>
      <c r="SZI285" s="294"/>
      <c r="SZJ285" s="294"/>
      <c r="SZK285" s="294"/>
      <c r="SZL285" s="294"/>
      <c r="SZM285" s="294"/>
      <c r="SZN285" s="294"/>
      <c r="SZO285" s="294"/>
      <c r="SZP285" s="294"/>
      <c r="SZQ285" s="294"/>
      <c r="SZR285" s="294"/>
      <c r="SZS285" s="294"/>
      <c r="SZT285" s="294"/>
      <c r="SZU285" s="294"/>
      <c r="SZV285" s="294"/>
      <c r="SZW285" s="294"/>
      <c r="SZX285" s="294"/>
      <c r="SZY285" s="294"/>
      <c r="SZZ285" s="294"/>
      <c r="TAA285" s="294"/>
      <c r="TAB285" s="294"/>
      <c r="TAC285" s="294"/>
      <c r="TAD285" s="294"/>
      <c r="TAE285" s="294"/>
      <c r="TAF285" s="294"/>
      <c r="TAG285" s="294"/>
      <c r="TAH285" s="294"/>
      <c r="TAI285" s="294"/>
      <c r="TAJ285" s="294"/>
      <c r="TAK285" s="294"/>
      <c r="TAL285" s="294"/>
      <c r="TAM285" s="294"/>
      <c r="TAN285" s="294"/>
      <c r="TAO285" s="294"/>
      <c r="TAP285" s="294"/>
      <c r="TAQ285" s="294"/>
      <c r="TAR285" s="294"/>
      <c r="TAS285" s="294"/>
      <c r="TAT285" s="294"/>
      <c r="TAU285" s="294"/>
      <c r="TAV285" s="294"/>
      <c r="TAW285" s="294"/>
      <c r="TAX285" s="294"/>
      <c r="TAY285" s="294"/>
      <c r="TAZ285" s="294"/>
      <c r="TBA285" s="294"/>
      <c r="TBB285" s="294"/>
      <c r="TBC285" s="294"/>
      <c r="TBD285" s="294"/>
      <c r="TBE285" s="294"/>
      <c r="TBF285" s="294"/>
      <c r="TBG285" s="294"/>
      <c r="TBH285" s="294"/>
      <c r="TBI285" s="294"/>
      <c r="TBJ285" s="294"/>
      <c r="TBK285" s="294"/>
      <c r="TBL285" s="294"/>
      <c r="TBM285" s="294"/>
      <c r="TBN285" s="294"/>
      <c r="TBO285" s="294"/>
      <c r="TBP285" s="294"/>
      <c r="TBQ285" s="294"/>
      <c r="TBR285" s="294"/>
      <c r="TBS285" s="294"/>
      <c r="TBT285" s="294"/>
      <c r="TBU285" s="294"/>
      <c r="TBV285" s="294"/>
      <c r="TBW285" s="294"/>
      <c r="TBX285" s="294"/>
      <c r="TBY285" s="294"/>
      <c r="TBZ285" s="294"/>
      <c r="TCA285" s="294"/>
      <c r="TCB285" s="294"/>
      <c r="TCC285" s="294"/>
      <c r="TCD285" s="294"/>
      <c r="TCE285" s="294"/>
      <c r="TCF285" s="294"/>
      <c r="TCG285" s="294"/>
      <c r="TCH285" s="294"/>
      <c r="TCI285" s="294"/>
      <c r="TCJ285" s="294"/>
      <c r="TCK285" s="294"/>
      <c r="TCL285" s="294"/>
      <c r="TCM285" s="294"/>
      <c r="TCN285" s="294"/>
      <c r="TCO285" s="294"/>
      <c r="TCP285" s="294"/>
      <c r="TCQ285" s="294"/>
      <c r="TCR285" s="294"/>
      <c r="TCS285" s="294"/>
      <c r="TCT285" s="294"/>
      <c r="TCU285" s="294"/>
      <c r="TCV285" s="294"/>
      <c r="TCW285" s="294"/>
      <c r="TCX285" s="294"/>
      <c r="TCY285" s="294"/>
      <c r="TCZ285" s="294"/>
      <c r="TDA285" s="294"/>
      <c r="TDB285" s="294"/>
      <c r="TDC285" s="294"/>
      <c r="TDD285" s="294"/>
      <c r="TDE285" s="294"/>
      <c r="TDF285" s="294"/>
      <c r="TDG285" s="294"/>
      <c r="TDH285" s="294"/>
      <c r="TDI285" s="294"/>
      <c r="TDJ285" s="294"/>
      <c r="TDK285" s="294"/>
      <c r="TDL285" s="294"/>
      <c r="TDM285" s="294"/>
      <c r="TDN285" s="294"/>
      <c r="TDO285" s="294"/>
      <c r="TDP285" s="294"/>
      <c r="TDQ285" s="294"/>
      <c r="TDR285" s="294"/>
      <c r="TDS285" s="294"/>
      <c r="TDT285" s="294"/>
      <c r="TDU285" s="294"/>
      <c r="TDV285" s="294"/>
      <c r="TDW285" s="294"/>
      <c r="TDX285" s="294"/>
      <c r="TDY285" s="294"/>
      <c r="TDZ285" s="294"/>
      <c r="TEA285" s="294"/>
      <c r="TEB285" s="294"/>
      <c r="TEC285" s="294"/>
      <c r="TED285" s="294"/>
      <c r="TEE285" s="294"/>
      <c r="TEF285" s="294"/>
      <c r="TEG285" s="294"/>
      <c r="TEH285" s="294"/>
      <c r="TEI285" s="294"/>
      <c r="TEJ285" s="294"/>
      <c r="TEK285" s="294"/>
      <c r="TEL285" s="294"/>
      <c r="TEM285" s="294"/>
      <c r="TEN285" s="294"/>
      <c r="TEO285" s="294"/>
      <c r="TEP285" s="294"/>
      <c r="TEQ285" s="294"/>
      <c r="TER285" s="294"/>
      <c r="TES285" s="294"/>
      <c r="TET285" s="294"/>
      <c r="TEU285" s="294"/>
      <c r="TEV285" s="294"/>
      <c r="TEW285" s="294"/>
      <c r="TEX285" s="294"/>
      <c r="TEY285" s="294"/>
      <c r="TEZ285" s="294"/>
      <c r="TFA285" s="294"/>
      <c r="TFB285" s="294"/>
      <c r="TFC285" s="294"/>
      <c r="TFD285" s="294"/>
      <c r="TFE285" s="294"/>
      <c r="TFF285" s="294"/>
      <c r="TFG285" s="294"/>
      <c r="TFH285" s="294"/>
      <c r="TFI285" s="294"/>
      <c r="TFJ285" s="294"/>
      <c r="TFK285" s="294"/>
      <c r="TFL285" s="294"/>
      <c r="TFM285" s="294"/>
      <c r="TFN285" s="294"/>
      <c r="TFO285" s="294"/>
      <c r="TFP285" s="294"/>
      <c r="TFQ285" s="294"/>
      <c r="TFR285" s="294"/>
      <c r="TFS285" s="294"/>
      <c r="TFT285" s="294"/>
      <c r="TFU285" s="294"/>
      <c r="TFV285" s="294"/>
      <c r="TFW285" s="294"/>
      <c r="TFX285" s="294"/>
      <c r="TFY285" s="294"/>
      <c r="TFZ285" s="294"/>
      <c r="TGA285" s="294"/>
      <c r="TGB285" s="294"/>
      <c r="TGC285" s="294"/>
      <c r="TGD285" s="294"/>
      <c r="TGE285" s="294"/>
      <c r="TGF285" s="294"/>
      <c r="TGG285" s="294"/>
      <c r="TGH285" s="294"/>
      <c r="TGI285" s="294"/>
      <c r="TGJ285" s="294"/>
      <c r="TGK285" s="294"/>
      <c r="TGL285" s="294"/>
      <c r="TGM285" s="294"/>
      <c r="TGN285" s="294"/>
      <c r="TGO285" s="294"/>
      <c r="TGP285" s="294"/>
      <c r="TGQ285" s="294"/>
      <c r="TGR285" s="294"/>
      <c r="TGS285" s="294"/>
      <c r="TGT285" s="294"/>
      <c r="TGU285" s="294"/>
      <c r="TGV285" s="294"/>
      <c r="TGW285" s="294"/>
      <c r="TGX285" s="294"/>
      <c r="TGY285" s="294"/>
      <c r="TGZ285" s="294"/>
      <c r="THA285" s="294"/>
      <c r="THB285" s="294"/>
      <c r="THC285" s="294"/>
      <c r="THD285" s="294"/>
      <c r="THE285" s="294"/>
      <c r="THF285" s="294"/>
      <c r="THG285" s="294"/>
      <c r="THH285" s="294"/>
      <c r="THI285" s="294"/>
      <c r="THJ285" s="294"/>
      <c r="THK285" s="294"/>
      <c r="THL285" s="294"/>
      <c r="THM285" s="294"/>
      <c r="THN285" s="294"/>
      <c r="THO285" s="294"/>
      <c r="THP285" s="294"/>
      <c r="THQ285" s="294"/>
      <c r="THR285" s="294"/>
      <c r="THS285" s="294"/>
      <c r="THT285" s="294"/>
      <c r="THU285" s="294"/>
      <c r="THV285" s="294"/>
      <c r="THW285" s="294"/>
      <c r="THX285" s="294"/>
      <c r="THY285" s="294"/>
      <c r="THZ285" s="294"/>
      <c r="TIA285" s="294"/>
      <c r="TIB285" s="294"/>
      <c r="TIC285" s="294"/>
      <c r="TID285" s="294"/>
      <c r="TIE285" s="294"/>
      <c r="TIF285" s="294"/>
      <c r="TIG285" s="294"/>
      <c r="TIH285" s="294"/>
      <c r="TII285" s="294"/>
      <c r="TIJ285" s="294"/>
      <c r="TIK285" s="294"/>
      <c r="TIL285" s="294"/>
      <c r="TIM285" s="294"/>
      <c r="TIN285" s="294"/>
      <c r="TIO285" s="294"/>
      <c r="TIP285" s="294"/>
      <c r="TIQ285" s="294"/>
      <c r="TIR285" s="294"/>
      <c r="TIS285" s="294"/>
      <c r="TIT285" s="294"/>
      <c r="TIU285" s="294"/>
      <c r="TIV285" s="294"/>
      <c r="TIW285" s="294"/>
      <c r="TIX285" s="294"/>
      <c r="TIY285" s="294"/>
      <c r="TIZ285" s="294"/>
      <c r="TJA285" s="294"/>
      <c r="TJB285" s="294"/>
      <c r="TJC285" s="294"/>
      <c r="TJD285" s="294"/>
      <c r="TJE285" s="294"/>
      <c r="TJF285" s="294"/>
      <c r="TJG285" s="294"/>
      <c r="TJH285" s="294"/>
      <c r="TJI285" s="294"/>
      <c r="TJJ285" s="294"/>
      <c r="TJK285" s="294"/>
      <c r="TJL285" s="294"/>
      <c r="TJM285" s="294"/>
      <c r="TJN285" s="294"/>
      <c r="TJO285" s="294"/>
      <c r="TJP285" s="294"/>
      <c r="TJQ285" s="294"/>
      <c r="TJR285" s="294"/>
      <c r="TJS285" s="294"/>
      <c r="TJT285" s="294"/>
      <c r="TJU285" s="294"/>
      <c r="TJV285" s="294"/>
      <c r="TJW285" s="294"/>
      <c r="TJX285" s="294"/>
      <c r="TJY285" s="294"/>
      <c r="TJZ285" s="294"/>
      <c r="TKA285" s="294"/>
      <c r="TKB285" s="294"/>
      <c r="TKC285" s="294"/>
      <c r="TKD285" s="294"/>
      <c r="TKE285" s="294"/>
      <c r="TKF285" s="294"/>
      <c r="TKG285" s="294"/>
      <c r="TKH285" s="294"/>
      <c r="TKI285" s="294"/>
      <c r="TKJ285" s="294"/>
      <c r="TKK285" s="294"/>
      <c r="TKL285" s="294"/>
      <c r="TKM285" s="294"/>
      <c r="TKN285" s="294"/>
      <c r="TKO285" s="294"/>
      <c r="TKP285" s="294"/>
      <c r="TKQ285" s="294"/>
      <c r="TKR285" s="294"/>
      <c r="TKS285" s="294"/>
      <c r="TKT285" s="294"/>
      <c r="TKU285" s="294"/>
      <c r="TKV285" s="294"/>
      <c r="TKW285" s="294"/>
      <c r="TKX285" s="294"/>
      <c r="TKY285" s="294"/>
      <c r="TKZ285" s="294"/>
      <c r="TLA285" s="294"/>
      <c r="TLB285" s="294"/>
      <c r="TLC285" s="294"/>
      <c r="TLD285" s="294"/>
      <c r="TLE285" s="294"/>
      <c r="TLF285" s="294"/>
      <c r="TLG285" s="294"/>
      <c r="TLH285" s="294"/>
      <c r="TLI285" s="294"/>
      <c r="TLJ285" s="294"/>
      <c r="TLK285" s="294"/>
      <c r="TLL285" s="294"/>
      <c r="TLM285" s="294"/>
      <c r="TLN285" s="294"/>
      <c r="TLO285" s="294"/>
      <c r="TLP285" s="294"/>
      <c r="TLQ285" s="294"/>
      <c r="TLR285" s="294"/>
      <c r="TLS285" s="294"/>
      <c r="TLT285" s="294"/>
      <c r="TLU285" s="294"/>
      <c r="TLV285" s="294"/>
      <c r="TLW285" s="294"/>
      <c r="TLX285" s="294"/>
      <c r="TLY285" s="294"/>
      <c r="TLZ285" s="294"/>
      <c r="TMA285" s="294"/>
      <c r="TMB285" s="294"/>
      <c r="TMC285" s="294"/>
      <c r="TMD285" s="294"/>
      <c r="TME285" s="294"/>
      <c r="TMF285" s="294"/>
      <c r="TMG285" s="294"/>
      <c r="TMH285" s="294"/>
      <c r="TMI285" s="294"/>
      <c r="TMJ285" s="294"/>
      <c r="TMK285" s="294"/>
      <c r="TML285" s="294"/>
      <c r="TMM285" s="294"/>
      <c r="TMN285" s="294"/>
      <c r="TMO285" s="294"/>
      <c r="TMP285" s="294"/>
      <c r="TMQ285" s="294"/>
      <c r="TMR285" s="294"/>
      <c r="TMS285" s="294"/>
      <c r="TMT285" s="294"/>
      <c r="TMU285" s="294"/>
      <c r="TMV285" s="294"/>
      <c r="TMW285" s="294"/>
      <c r="TMX285" s="294"/>
      <c r="TMY285" s="294"/>
      <c r="TMZ285" s="294"/>
      <c r="TNA285" s="294"/>
      <c r="TNB285" s="294"/>
      <c r="TNC285" s="294"/>
      <c r="TND285" s="294"/>
      <c r="TNE285" s="294"/>
      <c r="TNF285" s="294"/>
      <c r="TNG285" s="294"/>
      <c r="TNH285" s="294"/>
      <c r="TNI285" s="294"/>
      <c r="TNJ285" s="294"/>
      <c r="TNK285" s="294"/>
      <c r="TNL285" s="294"/>
      <c r="TNM285" s="294"/>
      <c r="TNN285" s="294"/>
      <c r="TNO285" s="294"/>
      <c r="TNP285" s="294"/>
      <c r="TNQ285" s="294"/>
      <c r="TNR285" s="294"/>
      <c r="TNS285" s="294"/>
      <c r="TNT285" s="294"/>
      <c r="TNU285" s="294"/>
      <c r="TNV285" s="294"/>
      <c r="TNW285" s="294"/>
      <c r="TNX285" s="294"/>
      <c r="TNY285" s="294"/>
      <c r="TNZ285" s="294"/>
      <c r="TOA285" s="294"/>
      <c r="TOB285" s="294"/>
      <c r="TOC285" s="294"/>
      <c r="TOD285" s="294"/>
      <c r="TOE285" s="294"/>
      <c r="TOF285" s="294"/>
      <c r="TOG285" s="294"/>
      <c r="TOH285" s="294"/>
      <c r="TOI285" s="294"/>
      <c r="TOJ285" s="294"/>
      <c r="TOK285" s="294"/>
      <c r="TOL285" s="294"/>
      <c r="TOM285" s="294"/>
      <c r="TON285" s="294"/>
      <c r="TOO285" s="294"/>
      <c r="TOP285" s="294"/>
      <c r="TOQ285" s="294"/>
      <c r="TOR285" s="294"/>
      <c r="TOS285" s="294"/>
      <c r="TOT285" s="294"/>
      <c r="TOU285" s="294"/>
      <c r="TOV285" s="294"/>
      <c r="TOW285" s="294"/>
      <c r="TOX285" s="294"/>
      <c r="TOY285" s="294"/>
      <c r="TOZ285" s="294"/>
      <c r="TPA285" s="294"/>
      <c r="TPB285" s="294"/>
      <c r="TPC285" s="294"/>
      <c r="TPD285" s="294"/>
      <c r="TPE285" s="294"/>
      <c r="TPF285" s="294"/>
      <c r="TPG285" s="294"/>
      <c r="TPH285" s="294"/>
      <c r="TPI285" s="294"/>
      <c r="TPJ285" s="294"/>
      <c r="TPK285" s="294"/>
      <c r="TPL285" s="294"/>
      <c r="TPM285" s="294"/>
      <c r="TPN285" s="294"/>
      <c r="TPO285" s="294"/>
      <c r="TPP285" s="294"/>
      <c r="TPQ285" s="294"/>
      <c r="TPR285" s="294"/>
      <c r="TPS285" s="294"/>
      <c r="TPT285" s="294"/>
      <c r="TPU285" s="294"/>
      <c r="TPV285" s="294"/>
      <c r="TPW285" s="294"/>
      <c r="TPX285" s="294"/>
      <c r="TPY285" s="294"/>
      <c r="TPZ285" s="294"/>
      <c r="TQA285" s="294"/>
      <c r="TQB285" s="294"/>
      <c r="TQC285" s="294"/>
      <c r="TQD285" s="294"/>
      <c r="TQE285" s="294"/>
      <c r="TQF285" s="294"/>
      <c r="TQG285" s="294"/>
      <c r="TQH285" s="294"/>
      <c r="TQI285" s="294"/>
      <c r="TQJ285" s="294"/>
      <c r="TQK285" s="294"/>
      <c r="TQL285" s="294"/>
      <c r="TQM285" s="294"/>
      <c r="TQN285" s="294"/>
      <c r="TQO285" s="294"/>
      <c r="TQP285" s="294"/>
      <c r="TQQ285" s="294"/>
      <c r="TQR285" s="294"/>
      <c r="TQS285" s="294"/>
      <c r="TQT285" s="294"/>
      <c r="TQU285" s="294"/>
      <c r="TQV285" s="294"/>
      <c r="TQW285" s="294"/>
      <c r="TQX285" s="294"/>
      <c r="TQY285" s="294"/>
      <c r="TQZ285" s="294"/>
      <c r="TRA285" s="294"/>
      <c r="TRB285" s="294"/>
      <c r="TRC285" s="294"/>
      <c r="TRD285" s="294"/>
      <c r="TRE285" s="294"/>
      <c r="TRF285" s="294"/>
      <c r="TRG285" s="294"/>
      <c r="TRH285" s="294"/>
      <c r="TRI285" s="294"/>
      <c r="TRJ285" s="294"/>
      <c r="TRK285" s="294"/>
      <c r="TRL285" s="294"/>
      <c r="TRM285" s="294"/>
      <c r="TRN285" s="294"/>
      <c r="TRO285" s="294"/>
      <c r="TRP285" s="294"/>
      <c r="TRQ285" s="294"/>
      <c r="TRR285" s="294"/>
      <c r="TRS285" s="294"/>
      <c r="TRT285" s="294"/>
      <c r="TRU285" s="294"/>
      <c r="TRV285" s="294"/>
      <c r="TRW285" s="294"/>
      <c r="TRX285" s="294"/>
      <c r="TRY285" s="294"/>
      <c r="TRZ285" s="294"/>
      <c r="TSA285" s="294"/>
      <c r="TSB285" s="294"/>
      <c r="TSC285" s="294"/>
      <c r="TSD285" s="294"/>
      <c r="TSE285" s="294"/>
      <c r="TSF285" s="294"/>
      <c r="TSG285" s="294"/>
      <c r="TSH285" s="294"/>
      <c r="TSI285" s="294"/>
      <c r="TSJ285" s="294"/>
      <c r="TSK285" s="294"/>
      <c r="TSL285" s="294"/>
      <c r="TSM285" s="294"/>
      <c r="TSN285" s="294"/>
      <c r="TSO285" s="294"/>
      <c r="TSP285" s="294"/>
      <c r="TSQ285" s="294"/>
      <c r="TSR285" s="294"/>
      <c r="TSS285" s="294"/>
      <c r="TST285" s="294"/>
      <c r="TSU285" s="294"/>
      <c r="TSV285" s="294"/>
      <c r="TSW285" s="294"/>
      <c r="TSX285" s="294"/>
      <c r="TSY285" s="294"/>
      <c r="TSZ285" s="294"/>
      <c r="TTA285" s="294"/>
      <c r="TTB285" s="294"/>
      <c r="TTC285" s="294"/>
      <c r="TTD285" s="294"/>
      <c r="TTE285" s="294"/>
      <c r="TTF285" s="294"/>
      <c r="TTG285" s="294"/>
      <c r="TTH285" s="294"/>
      <c r="TTI285" s="294"/>
      <c r="TTJ285" s="294"/>
      <c r="TTK285" s="294"/>
      <c r="TTL285" s="294"/>
      <c r="TTM285" s="294"/>
      <c r="TTN285" s="294"/>
      <c r="TTO285" s="294"/>
      <c r="TTP285" s="294"/>
      <c r="TTQ285" s="294"/>
      <c r="TTR285" s="294"/>
      <c r="TTS285" s="294"/>
      <c r="TTT285" s="294"/>
      <c r="TTU285" s="294"/>
      <c r="TTV285" s="294"/>
      <c r="TTW285" s="294"/>
      <c r="TTX285" s="294"/>
      <c r="TTY285" s="294"/>
      <c r="TTZ285" s="294"/>
      <c r="TUA285" s="294"/>
      <c r="TUB285" s="294"/>
      <c r="TUC285" s="294"/>
      <c r="TUD285" s="294"/>
      <c r="TUE285" s="294"/>
      <c r="TUF285" s="294"/>
      <c r="TUG285" s="294"/>
      <c r="TUH285" s="294"/>
      <c r="TUI285" s="294"/>
      <c r="TUJ285" s="294"/>
      <c r="TUK285" s="294"/>
      <c r="TUL285" s="294"/>
      <c r="TUM285" s="294"/>
      <c r="TUN285" s="294"/>
      <c r="TUO285" s="294"/>
      <c r="TUP285" s="294"/>
      <c r="TUQ285" s="294"/>
      <c r="TUR285" s="294"/>
      <c r="TUS285" s="294"/>
      <c r="TUT285" s="294"/>
      <c r="TUU285" s="294"/>
      <c r="TUV285" s="294"/>
      <c r="TUW285" s="294"/>
      <c r="TUX285" s="294"/>
      <c r="TUY285" s="294"/>
      <c r="TUZ285" s="294"/>
      <c r="TVA285" s="294"/>
      <c r="TVB285" s="294"/>
      <c r="TVC285" s="294"/>
      <c r="TVD285" s="294"/>
      <c r="TVE285" s="294"/>
      <c r="TVF285" s="294"/>
      <c r="TVG285" s="294"/>
      <c r="TVH285" s="294"/>
      <c r="TVI285" s="294"/>
      <c r="TVJ285" s="294"/>
      <c r="TVK285" s="294"/>
      <c r="TVL285" s="294"/>
      <c r="TVM285" s="294"/>
      <c r="TVN285" s="294"/>
      <c r="TVO285" s="294"/>
      <c r="TVP285" s="294"/>
      <c r="TVQ285" s="294"/>
      <c r="TVR285" s="294"/>
      <c r="TVS285" s="294"/>
      <c r="TVT285" s="294"/>
      <c r="TVU285" s="294"/>
      <c r="TVV285" s="294"/>
      <c r="TVW285" s="294"/>
      <c r="TVX285" s="294"/>
      <c r="TVY285" s="294"/>
      <c r="TVZ285" s="294"/>
      <c r="TWA285" s="294"/>
      <c r="TWB285" s="294"/>
      <c r="TWC285" s="294"/>
      <c r="TWD285" s="294"/>
      <c r="TWE285" s="294"/>
      <c r="TWF285" s="294"/>
      <c r="TWG285" s="294"/>
      <c r="TWH285" s="294"/>
      <c r="TWI285" s="294"/>
      <c r="TWJ285" s="294"/>
      <c r="TWK285" s="294"/>
      <c r="TWL285" s="294"/>
      <c r="TWM285" s="294"/>
      <c r="TWN285" s="294"/>
      <c r="TWO285" s="294"/>
      <c r="TWP285" s="294"/>
      <c r="TWQ285" s="294"/>
      <c r="TWR285" s="294"/>
      <c r="TWS285" s="294"/>
      <c r="TWT285" s="294"/>
      <c r="TWU285" s="294"/>
      <c r="TWV285" s="294"/>
      <c r="TWW285" s="294"/>
      <c r="TWX285" s="294"/>
      <c r="TWY285" s="294"/>
      <c r="TWZ285" s="294"/>
      <c r="TXA285" s="294"/>
      <c r="TXB285" s="294"/>
      <c r="TXC285" s="294"/>
      <c r="TXD285" s="294"/>
      <c r="TXE285" s="294"/>
      <c r="TXF285" s="294"/>
      <c r="TXG285" s="294"/>
      <c r="TXH285" s="294"/>
      <c r="TXI285" s="294"/>
      <c r="TXJ285" s="294"/>
      <c r="TXK285" s="294"/>
      <c r="TXL285" s="294"/>
      <c r="TXM285" s="294"/>
      <c r="TXN285" s="294"/>
      <c r="TXO285" s="294"/>
      <c r="TXP285" s="294"/>
      <c r="TXQ285" s="294"/>
      <c r="TXR285" s="294"/>
      <c r="TXS285" s="294"/>
      <c r="TXT285" s="294"/>
      <c r="TXU285" s="294"/>
      <c r="TXV285" s="294"/>
      <c r="TXW285" s="294"/>
      <c r="TXX285" s="294"/>
      <c r="TXY285" s="294"/>
      <c r="TXZ285" s="294"/>
      <c r="TYA285" s="294"/>
      <c r="TYB285" s="294"/>
      <c r="TYC285" s="294"/>
      <c r="TYD285" s="294"/>
      <c r="TYE285" s="294"/>
      <c r="TYF285" s="294"/>
      <c r="TYG285" s="294"/>
      <c r="TYH285" s="294"/>
      <c r="TYI285" s="294"/>
      <c r="TYJ285" s="294"/>
      <c r="TYK285" s="294"/>
      <c r="TYL285" s="294"/>
      <c r="TYM285" s="294"/>
      <c r="TYN285" s="294"/>
      <c r="TYO285" s="294"/>
      <c r="TYP285" s="294"/>
      <c r="TYQ285" s="294"/>
      <c r="TYR285" s="294"/>
      <c r="TYS285" s="294"/>
      <c r="TYT285" s="294"/>
      <c r="TYU285" s="294"/>
      <c r="TYV285" s="294"/>
      <c r="TYW285" s="294"/>
      <c r="TYX285" s="294"/>
      <c r="TYY285" s="294"/>
      <c r="TYZ285" s="294"/>
      <c r="TZA285" s="294"/>
      <c r="TZB285" s="294"/>
      <c r="TZC285" s="294"/>
      <c r="TZD285" s="294"/>
      <c r="TZE285" s="294"/>
      <c r="TZF285" s="294"/>
      <c r="TZG285" s="294"/>
      <c r="TZH285" s="294"/>
      <c r="TZI285" s="294"/>
      <c r="TZJ285" s="294"/>
      <c r="TZK285" s="294"/>
      <c r="TZL285" s="294"/>
      <c r="TZM285" s="294"/>
      <c r="TZN285" s="294"/>
      <c r="TZO285" s="294"/>
      <c r="TZP285" s="294"/>
      <c r="TZQ285" s="294"/>
      <c r="TZR285" s="294"/>
      <c r="TZS285" s="294"/>
      <c r="TZT285" s="294"/>
      <c r="TZU285" s="294"/>
      <c r="TZV285" s="294"/>
      <c r="TZW285" s="294"/>
      <c r="TZX285" s="294"/>
      <c r="TZY285" s="294"/>
      <c r="TZZ285" s="294"/>
      <c r="UAA285" s="294"/>
      <c r="UAB285" s="294"/>
      <c r="UAC285" s="294"/>
      <c r="UAD285" s="294"/>
      <c r="UAE285" s="294"/>
      <c r="UAF285" s="294"/>
      <c r="UAG285" s="294"/>
      <c r="UAH285" s="294"/>
      <c r="UAI285" s="294"/>
      <c r="UAJ285" s="294"/>
      <c r="UAK285" s="294"/>
      <c r="UAL285" s="294"/>
      <c r="UAM285" s="294"/>
      <c r="UAN285" s="294"/>
      <c r="UAO285" s="294"/>
      <c r="UAP285" s="294"/>
      <c r="UAQ285" s="294"/>
      <c r="UAR285" s="294"/>
      <c r="UAS285" s="294"/>
      <c r="UAT285" s="294"/>
      <c r="UAU285" s="294"/>
      <c r="UAV285" s="294"/>
      <c r="UAW285" s="294"/>
      <c r="UAX285" s="294"/>
      <c r="UAY285" s="294"/>
      <c r="UAZ285" s="294"/>
      <c r="UBA285" s="294"/>
      <c r="UBB285" s="294"/>
      <c r="UBC285" s="294"/>
      <c r="UBD285" s="294"/>
      <c r="UBE285" s="294"/>
      <c r="UBF285" s="294"/>
      <c r="UBG285" s="294"/>
      <c r="UBH285" s="294"/>
      <c r="UBI285" s="294"/>
      <c r="UBJ285" s="294"/>
      <c r="UBK285" s="294"/>
      <c r="UBL285" s="294"/>
      <c r="UBM285" s="294"/>
      <c r="UBN285" s="294"/>
      <c r="UBO285" s="294"/>
      <c r="UBP285" s="294"/>
      <c r="UBQ285" s="294"/>
      <c r="UBR285" s="294"/>
      <c r="UBS285" s="294"/>
      <c r="UBT285" s="294"/>
      <c r="UBU285" s="294"/>
      <c r="UBV285" s="294"/>
      <c r="UBW285" s="294"/>
      <c r="UBX285" s="294"/>
      <c r="UBY285" s="294"/>
      <c r="UBZ285" s="294"/>
      <c r="UCA285" s="294"/>
      <c r="UCB285" s="294"/>
      <c r="UCC285" s="294"/>
      <c r="UCD285" s="294"/>
      <c r="UCE285" s="294"/>
      <c r="UCF285" s="294"/>
      <c r="UCG285" s="294"/>
      <c r="UCH285" s="294"/>
      <c r="UCI285" s="294"/>
      <c r="UCJ285" s="294"/>
      <c r="UCK285" s="294"/>
      <c r="UCL285" s="294"/>
      <c r="UCM285" s="294"/>
      <c r="UCN285" s="294"/>
      <c r="UCO285" s="294"/>
      <c r="UCP285" s="294"/>
      <c r="UCQ285" s="294"/>
      <c r="UCR285" s="294"/>
      <c r="UCS285" s="294"/>
      <c r="UCT285" s="294"/>
      <c r="UCU285" s="294"/>
      <c r="UCV285" s="294"/>
      <c r="UCW285" s="294"/>
      <c r="UCX285" s="294"/>
      <c r="UCY285" s="294"/>
      <c r="UCZ285" s="294"/>
      <c r="UDA285" s="294"/>
      <c r="UDB285" s="294"/>
      <c r="UDC285" s="294"/>
      <c r="UDD285" s="294"/>
      <c r="UDE285" s="294"/>
      <c r="UDF285" s="294"/>
      <c r="UDG285" s="294"/>
      <c r="UDH285" s="294"/>
      <c r="UDI285" s="294"/>
      <c r="UDJ285" s="294"/>
      <c r="UDK285" s="294"/>
      <c r="UDL285" s="294"/>
      <c r="UDM285" s="294"/>
      <c r="UDN285" s="294"/>
      <c r="UDO285" s="294"/>
      <c r="UDP285" s="294"/>
      <c r="UDQ285" s="294"/>
      <c r="UDR285" s="294"/>
      <c r="UDS285" s="294"/>
      <c r="UDT285" s="294"/>
      <c r="UDU285" s="294"/>
      <c r="UDV285" s="294"/>
      <c r="UDW285" s="294"/>
      <c r="UDX285" s="294"/>
      <c r="UDY285" s="294"/>
      <c r="UDZ285" s="294"/>
      <c r="UEA285" s="294"/>
      <c r="UEB285" s="294"/>
      <c r="UEC285" s="294"/>
      <c r="UED285" s="294"/>
      <c r="UEE285" s="294"/>
      <c r="UEF285" s="294"/>
      <c r="UEG285" s="294"/>
      <c r="UEH285" s="294"/>
      <c r="UEI285" s="294"/>
      <c r="UEJ285" s="294"/>
      <c r="UEK285" s="294"/>
      <c r="UEL285" s="294"/>
      <c r="UEM285" s="294"/>
      <c r="UEN285" s="294"/>
      <c r="UEO285" s="294"/>
      <c r="UEP285" s="294"/>
      <c r="UEQ285" s="294"/>
      <c r="UER285" s="294"/>
      <c r="UES285" s="294"/>
      <c r="UET285" s="294"/>
      <c r="UEU285" s="294"/>
      <c r="UEV285" s="294"/>
      <c r="UEW285" s="294"/>
      <c r="UEX285" s="294"/>
      <c r="UEY285" s="294"/>
      <c r="UEZ285" s="294"/>
      <c r="UFA285" s="294"/>
      <c r="UFB285" s="294"/>
      <c r="UFC285" s="294"/>
      <c r="UFD285" s="294"/>
      <c r="UFE285" s="294"/>
      <c r="UFF285" s="294"/>
      <c r="UFG285" s="294"/>
      <c r="UFH285" s="294"/>
      <c r="UFI285" s="294"/>
      <c r="UFJ285" s="294"/>
      <c r="UFK285" s="294"/>
      <c r="UFL285" s="294"/>
      <c r="UFM285" s="294"/>
      <c r="UFN285" s="294"/>
      <c r="UFO285" s="294"/>
      <c r="UFP285" s="294"/>
      <c r="UFQ285" s="294"/>
      <c r="UFR285" s="294"/>
      <c r="UFS285" s="294"/>
      <c r="UFT285" s="294"/>
      <c r="UFU285" s="294"/>
      <c r="UFV285" s="294"/>
      <c r="UFW285" s="294"/>
      <c r="UFX285" s="294"/>
      <c r="UFY285" s="294"/>
      <c r="UFZ285" s="294"/>
      <c r="UGA285" s="294"/>
      <c r="UGB285" s="294"/>
      <c r="UGC285" s="294"/>
      <c r="UGD285" s="294"/>
      <c r="UGE285" s="294"/>
      <c r="UGF285" s="294"/>
      <c r="UGG285" s="294"/>
      <c r="UGH285" s="294"/>
      <c r="UGI285" s="294"/>
      <c r="UGJ285" s="294"/>
      <c r="UGK285" s="294"/>
      <c r="UGL285" s="294"/>
      <c r="UGM285" s="294"/>
      <c r="UGN285" s="294"/>
      <c r="UGO285" s="294"/>
      <c r="UGP285" s="294"/>
      <c r="UGQ285" s="294"/>
      <c r="UGR285" s="294"/>
      <c r="UGS285" s="294"/>
      <c r="UGT285" s="294"/>
      <c r="UGU285" s="294"/>
      <c r="UGV285" s="294"/>
      <c r="UGW285" s="294"/>
      <c r="UGX285" s="294"/>
      <c r="UGY285" s="294"/>
      <c r="UGZ285" s="294"/>
      <c r="UHA285" s="294"/>
      <c r="UHB285" s="294"/>
      <c r="UHC285" s="294"/>
      <c r="UHD285" s="294"/>
      <c r="UHE285" s="294"/>
      <c r="UHF285" s="294"/>
      <c r="UHG285" s="294"/>
      <c r="UHH285" s="294"/>
      <c r="UHI285" s="294"/>
      <c r="UHJ285" s="294"/>
      <c r="UHK285" s="294"/>
      <c r="UHL285" s="294"/>
      <c r="UHM285" s="294"/>
      <c r="UHN285" s="294"/>
      <c r="UHO285" s="294"/>
      <c r="UHP285" s="294"/>
      <c r="UHQ285" s="294"/>
      <c r="UHR285" s="294"/>
      <c r="UHS285" s="294"/>
      <c r="UHT285" s="294"/>
      <c r="UHU285" s="294"/>
      <c r="UHV285" s="294"/>
      <c r="UHW285" s="294"/>
      <c r="UHX285" s="294"/>
      <c r="UHY285" s="294"/>
      <c r="UHZ285" s="294"/>
      <c r="UIA285" s="294"/>
      <c r="UIB285" s="294"/>
      <c r="UIC285" s="294"/>
      <c r="UID285" s="294"/>
      <c r="UIE285" s="294"/>
      <c r="UIF285" s="294"/>
      <c r="UIG285" s="294"/>
      <c r="UIH285" s="294"/>
      <c r="UII285" s="294"/>
      <c r="UIJ285" s="294"/>
      <c r="UIK285" s="294"/>
      <c r="UIL285" s="294"/>
      <c r="UIM285" s="294"/>
      <c r="UIN285" s="294"/>
      <c r="UIO285" s="294"/>
      <c r="UIP285" s="294"/>
      <c r="UIQ285" s="294"/>
      <c r="UIR285" s="294"/>
      <c r="UIS285" s="294"/>
      <c r="UIT285" s="294"/>
      <c r="UIU285" s="294"/>
      <c r="UIV285" s="294"/>
      <c r="UIW285" s="294"/>
      <c r="UIX285" s="294"/>
      <c r="UIY285" s="294"/>
      <c r="UIZ285" s="294"/>
      <c r="UJA285" s="294"/>
      <c r="UJB285" s="294"/>
      <c r="UJC285" s="294"/>
      <c r="UJD285" s="294"/>
      <c r="UJE285" s="294"/>
      <c r="UJF285" s="294"/>
      <c r="UJG285" s="294"/>
      <c r="UJH285" s="294"/>
      <c r="UJI285" s="294"/>
      <c r="UJJ285" s="294"/>
      <c r="UJK285" s="294"/>
      <c r="UJL285" s="294"/>
      <c r="UJM285" s="294"/>
      <c r="UJN285" s="294"/>
      <c r="UJO285" s="294"/>
      <c r="UJP285" s="294"/>
      <c r="UJQ285" s="294"/>
      <c r="UJR285" s="294"/>
      <c r="UJS285" s="294"/>
      <c r="UJT285" s="294"/>
      <c r="UJU285" s="294"/>
      <c r="UJV285" s="294"/>
      <c r="UJW285" s="294"/>
      <c r="UJX285" s="294"/>
      <c r="UJY285" s="294"/>
      <c r="UJZ285" s="294"/>
      <c r="UKA285" s="294"/>
      <c r="UKB285" s="294"/>
      <c r="UKC285" s="294"/>
      <c r="UKD285" s="294"/>
      <c r="UKE285" s="294"/>
      <c r="UKF285" s="294"/>
      <c r="UKG285" s="294"/>
      <c r="UKH285" s="294"/>
      <c r="UKI285" s="294"/>
      <c r="UKJ285" s="294"/>
      <c r="UKK285" s="294"/>
      <c r="UKL285" s="294"/>
      <c r="UKM285" s="294"/>
      <c r="UKN285" s="294"/>
      <c r="UKO285" s="294"/>
      <c r="UKP285" s="294"/>
      <c r="UKQ285" s="294"/>
      <c r="UKR285" s="294"/>
      <c r="UKS285" s="294"/>
      <c r="UKT285" s="294"/>
      <c r="UKU285" s="294"/>
      <c r="UKV285" s="294"/>
      <c r="UKW285" s="294"/>
      <c r="UKX285" s="294"/>
      <c r="UKY285" s="294"/>
      <c r="UKZ285" s="294"/>
      <c r="ULA285" s="294"/>
      <c r="ULB285" s="294"/>
      <c r="ULC285" s="294"/>
      <c r="ULD285" s="294"/>
      <c r="ULE285" s="294"/>
      <c r="ULF285" s="294"/>
      <c r="ULG285" s="294"/>
      <c r="ULH285" s="294"/>
      <c r="ULI285" s="294"/>
      <c r="ULJ285" s="294"/>
      <c r="ULK285" s="294"/>
      <c r="ULL285" s="294"/>
      <c r="ULM285" s="294"/>
      <c r="ULN285" s="294"/>
      <c r="ULO285" s="294"/>
      <c r="ULP285" s="294"/>
      <c r="ULQ285" s="294"/>
      <c r="ULR285" s="294"/>
      <c r="ULS285" s="294"/>
      <c r="ULT285" s="294"/>
      <c r="ULU285" s="294"/>
      <c r="ULV285" s="294"/>
      <c r="ULW285" s="294"/>
      <c r="ULX285" s="294"/>
      <c r="ULY285" s="294"/>
      <c r="ULZ285" s="294"/>
      <c r="UMA285" s="294"/>
      <c r="UMB285" s="294"/>
      <c r="UMC285" s="294"/>
      <c r="UMD285" s="294"/>
      <c r="UME285" s="294"/>
      <c r="UMF285" s="294"/>
      <c r="UMG285" s="294"/>
      <c r="UMH285" s="294"/>
      <c r="UMI285" s="294"/>
      <c r="UMJ285" s="294"/>
      <c r="UMK285" s="294"/>
      <c r="UML285" s="294"/>
      <c r="UMM285" s="294"/>
      <c r="UMN285" s="294"/>
      <c r="UMO285" s="294"/>
      <c r="UMP285" s="294"/>
      <c r="UMQ285" s="294"/>
      <c r="UMR285" s="294"/>
      <c r="UMS285" s="294"/>
      <c r="UMT285" s="294"/>
      <c r="UMU285" s="294"/>
      <c r="UMV285" s="294"/>
      <c r="UMW285" s="294"/>
      <c r="UMX285" s="294"/>
      <c r="UMY285" s="294"/>
      <c r="UMZ285" s="294"/>
      <c r="UNA285" s="294"/>
      <c r="UNB285" s="294"/>
      <c r="UNC285" s="294"/>
      <c r="UND285" s="294"/>
      <c r="UNE285" s="294"/>
      <c r="UNF285" s="294"/>
      <c r="UNG285" s="294"/>
      <c r="UNH285" s="294"/>
      <c r="UNI285" s="294"/>
      <c r="UNJ285" s="294"/>
      <c r="UNK285" s="294"/>
      <c r="UNL285" s="294"/>
      <c r="UNM285" s="294"/>
      <c r="UNN285" s="294"/>
      <c r="UNO285" s="294"/>
      <c r="UNP285" s="294"/>
      <c r="UNQ285" s="294"/>
      <c r="UNR285" s="294"/>
      <c r="UNS285" s="294"/>
      <c r="UNT285" s="294"/>
      <c r="UNU285" s="294"/>
      <c r="UNV285" s="294"/>
      <c r="UNW285" s="294"/>
      <c r="UNX285" s="294"/>
      <c r="UNY285" s="294"/>
      <c r="UNZ285" s="294"/>
      <c r="UOA285" s="294"/>
      <c r="UOB285" s="294"/>
      <c r="UOC285" s="294"/>
      <c r="UOD285" s="294"/>
      <c r="UOE285" s="294"/>
      <c r="UOF285" s="294"/>
      <c r="UOG285" s="294"/>
      <c r="UOH285" s="294"/>
      <c r="UOI285" s="294"/>
      <c r="UOJ285" s="294"/>
      <c r="UOK285" s="294"/>
      <c r="UOL285" s="294"/>
      <c r="UOM285" s="294"/>
      <c r="UON285" s="294"/>
      <c r="UOO285" s="294"/>
      <c r="UOP285" s="294"/>
      <c r="UOQ285" s="294"/>
      <c r="UOR285" s="294"/>
      <c r="UOS285" s="294"/>
      <c r="UOT285" s="294"/>
      <c r="UOU285" s="294"/>
      <c r="UOV285" s="294"/>
      <c r="UOW285" s="294"/>
      <c r="UOX285" s="294"/>
      <c r="UOY285" s="294"/>
      <c r="UOZ285" s="294"/>
      <c r="UPA285" s="294"/>
      <c r="UPB285" s="294"/>
      <c r="UPC285" s="294"/>
      <c r="UPD285" s="294"/>
      <c r="UPE285" s="294"/>
      <c r="UPF285" s="294"/>
      <c r="UPG285" s="294"/>
      <c r="UPH285" s="294"/>
      <c r="UPI285" s="294"/>
      <c r="UPJ285" s="294"/>
      <c r="UPK285" s="294"/>
      <c r="UPL285" s="294"/>
      <c r="UPM285" s="294"/>
      <c r="UPN285" s="294"/>
      <c r="UPO285" s="294"/>
      <c r="UPP285" s="294"/>
      <c r="UPQ285" s="294"/>
      <c r="UPR285" s="294"/>
      <c r="UPS285" s="294"/>
      <c r="UPT285" s="294"/>
      <c r="UPU285" s="294"/>
      <c r="UPV285" s="294"/>
      <c r="UPW285" s="294"/>
      <c r="UPX285" s="294"/>
      <c r="UPY285" s="294"/>
      <c r="UPZ285" s="294"/>
      <c r="UQA285" s="294"/>
      <c r="UQB285" s="294"/>
      <c r="UQC285" s="294"/>
      <c r="UQD285" s="294"/>
      <c r="UQE285" s="294"/>
      <c r="UQF285" s="294"/>
      <c r="UQG285" s="294"/>
      <c r="UQH285" s="294"/>
      <c r="UQI285" s="294"/>
      <c r="UQJ285" s="294"/>
      <c r="UQK285" s="294"/>
      <c r="UQL285" s="294"/>
      <c r="UQM285" s="294"/>
      <c r="UQN285" s="294"/>
      <c r="UQO285" s="294"/>
      <c r="UQP285" s="294"/>
      <c r="UQQ285" s="294"/>
      <c r="UQR285" s="294"/>
      <c r="UQS285" s="294"/>
      <c r="UQT285" s="294"/>
      <c r="UQU285" s="294"/>
      <c r="UQV285" s="294"/>
      <c r="UQW285" s="294"/>
      <c r="UQX285" s="294"/>
      <c r="UQY285" s="294"/>
      <c r="UQZ285" s="294"/>
      <c r="URA285" s="294"/>
      <c r="URB285" s="294"/>
      <c r="URC285" s="294"/>
      <c r="URD285" s="294"/>
      <c r="URE285" s="294"/>
      <c r="URF285" s="294"/>
      <c r="URG285" s="294"/>
      <c r="URH285" s="294"/>
      <c r="URI285" s="294"/>
      <c r="URJ285" s="294"/>
      <c r="URK285" s="294"/>
      <c r="URL285" s="294"/>
      <c r="URM285" s="294"/>
      <c r="URN285" s="294"/>
      <c r="URO285" s="294"/>
      <c r="URP285" s="294"/>
      <c r="URQ285" s="294"/>
      <c r="URR285" s="294"/>
      <c r="URS285" s="294"/>
      <c r="URT285" s="294"/>
      <c r="URU285" s="294"/>
      <c r="URV285" s="294"/>
      <c r="URW285" s="294"/>
      <c r="URX285" s="294"/>
      <c r="URY285" s="294"/>
      <c r="URZ285" s="294"/>
      <c r="USA285" s="294"/>
      <c r="USB285" s="294"/>
      <c r="USC285" s="294"/>
      <c r="USD285" s="294"/>
      <c r="USE285" s="294"/>
      <c r="USF285" s="294"/>
      <c r="USG285" s="294"/>
      <c r="USH285" s="294"/>
      <c r="USI285" s="294"/>
      <c r="USJ285" s="294"/>
      <c r="USK285" s="294"/>
      <c r="USL285" s="294"/>
      <c r="USM285" s="294"/>
      <c r="USN285" s="294"/>
      <c r="USO285" s="294"/>
      <c r="USP285" s="294"/>
      <c r="USQ285" s="294"/>
      <c r="USR285" s="294"/>
      <c r="USS285" s="294"/>
      <c r="UST285" s="294"/>
      <c r="USU285" s="294"/>
      <c r="USV285" s="294"/>
      <c r="USW285" s="294"/>
      <c r="USX285" s="294"/>
      <c r="USY285" s="294"/>
      <c r="USZ285" s="294"/>
      <c r="UTA285" s="294"/>
      <c r="UTB285" s="294"/>
      <c r="UTC285" s="294"/>
      <c r="UTD285" s="294"/>
      <c r="UTE285" s="294"/>
      <c r="UTF285" s="294"/>
      <c r="UTG285" s="294"/>
      <c r="UTH285" s="294"/>
      <c r="UTI285" s="294"/>
      <c r="UTJ285" s="294"/>
      <c r="UTK285" s="294"/>
      <c r="UTL285" s="294"/>
      <c r="UTM285" s="294"/>
      <c r="UTN285" s="294"/>
      <c r="UTO285" s="294"/>
      <c r="UTP285" s="294"/>
      <c r="UTQ285" s="294"/>
      <c r="UTR285" s="294"/>
      <c r="UTS285" s="294"/>
      <c r="UTT285" s="294"/>
      <c r="UTU285" s="294"/>
      <c r="UTV285" s="294"/>
      <c r="UTW285" s="294"/>
      <c r="UTX285" s="294"/>
      <c r="UTY285" s="294"/>
      <c r="UTZ285" s="294"/>
      <c r="UUA285" s="294"/>
      <c r="UUB285" s="294"/>
      <c r="UUC285" s="294"/>
      <c r="UUD285" s="294"/>
      <c r="UUE285" s="294"/>
      <c r="UUF285" s="294"/>
      <c r="UUG285" s="294"/>
      <c r="UUH285" s="294"/>
      <c r="UUI285" s="294"/>
      <c r="UUJ285" s="294"/>
      <c r="UUK285" s="294"/>
      <c r="UUL285" s="294"/>
      <c r="UUM285" s="294"/>
      <c r="UUN285" s="294"/>
      <c r="UUO285" s="294"/>
      <c r="UUP285" s="294"/>
      <c r="UUQ285" s="294"/>
      <c r="UUR285" s="294"/>
      <c r="UUS285" s="294"/>
      <c r="UUT285" s="294"/>
      <c r="UUU285" s="294"/>
      <c r="UUV285" s="294"/>
      <c r="UUW285" s="294"/>
      <c r="UUX285" s="294"/>
      <c r="UUY285" s="294"/>
      <c r="UUZ285" s="294"/>
      <c r="UVA285" s="294"/>
      <c r="UVB285" s="294"/>
      <c r="UVC285" s="294"/>
      <c r="UVD285" s="294"/>
      <c r="UVE285" s="294"/>
      <c r="UVF285" s="294"/>
      <c r="UVG285" s="294"/>
      <c r="UVH285" s="294"/>
      <c r="UVI285" s="294"/>
      <c r="UVJ285" s="294"/>
      <c r="UVK285" s="294"/>
      <c r="UVL285" s="294"/>
      <c r="UVM285" s="294"/>
      <c r="UVN285" s="294"/>
      <c r="UVO285" s="294"/>
      <c r="UVP285" s="294"/>
      <c r="UVQ285" s="294"/>
      <c r="UVR285" s="294"/>
      <c r="UVS285" s="294"/>
      <c r="UVT285" s="294"/>
      <c r="UVU285" s="294"/>
      <c r="UVV285" s="294"/>
      <c r="UVW285" s="294"/>
      <c r="UVX285" s="294"/>
      <c r="UVY285" s="294"/>
      <c r="UVZ285" s="294"/>
      <c r="UWA285" s="294"/>
      <c r="UWB285" s="294"/>
      <c r="UWC285" s="294"/>
      <c r="UWD285" s="294"/>
      <c r="UWE285" s="294"/>
      <c r="UWF285" s="294"/>
      <c r="UWG285" s="294"/>
      <c r="UWH285" s="294"/>
      <c r="UWI285" s="294"/>
      <c r="UWJ285" s="294"/>
      <c r="UWK285" s="294"/>
      <c r="UWL285" s="294"/>
      <c r="UWM285" s="294"/>
      <c r="UWN285" s="294"/>
      <c r="UWO285" s="294"/>
      <c r="UWP285" s="294"/>
      <c r="UWQ285" s="294"/>
      <c r="UWR285" s="294"/>
      <c r="UWS285" s="294"/>
      <c r="UWT285" s="294"/>
      <c r="UWU285" s="294"/>
      <c r="UWV285" s="294"/>
      <c r="UWW285" s="294"/>
      <c r="UWX285" s="294"/>
      <c r="UWY285" s="294"/>
      <c r="UWZ285" s="294"/>
      <c r="UXA285" s="294"/>
      <c r="UXB285" s="294"/>
      <c r="UXC285" s="294"/>
      <c r="UXD285" s="294"/>
      <c r="UXE285" s="294"/>
      <c r="UXF285" s="294"/>
      <c r="UXG285" s="294"/>
      <c r="UXH285" s="294"/>
      <c r="UXI285" s="294"/>
      <c r="UXJ285" s="294"/>
      <c r="UXK285" s="294"/>
      <c r="UXL285" s="294"/>
      <c r="UXM285" s="294"/>
      <c r="UXN285" s="294"/>
      <c r="UXO285" s="294"/>
      <c r="UXP285" s="294"/>
      <c r="UXQ285" s="294"/>
      <c r="UXR285" s="294"/>
      <c r="UXS285" s="294"/>
      <c r="UXT285" s="294"/>
      <c r="UXU285" s="294"/>
      <c r="UXV285" s="294"/>
      <c r="UXW285" s="294"/>
      <c r="UXX285" s="294"/>
      <c r="UXY285" s="294"/>
      <c r="UXZ285" s="294"/>
      <c r="UYA285" s="294"/>
      <c r="UYB285" s="294"/>
      <c r="UYC285" s="294"/>
      <c r="UYD285" s="294"/>
      <c r="UYE285" s="294"/>
      <c r="UYF285" s="294"/>
      <c r="UYG285" s="294"/>
      <c r="UYH285" s="294"/>
      <c r="UYI285" s="294"/>
      <c r="UYJ285" s="294"/>
      <c r="UYK285" s="294"/>
      <c r="UYL285" s="294"/>
      <c r="UYM285" s="294"/>
      <c r="UYN285" s="294"/>
      <c r="UYO285" s="294"/>
      <c r="UYP285" s="294"/>
      <c r="UYQ285" s="294"/>
      <c r="UYR285" s="294"/>
      <c r="UYS285" s="294"/>
      <c r="UYT285" s="294"/>
      <c r="UYU285" s="294"/>
      <c r="UYV285" s="294"/>
      <c r="UYW285" s="294"/>
      <c r="UYX285" s="294"/>
      <c r="UYY285" s="294"/>
      <c r="UYZ285" s="294"/>
      <c r="UZA285" s="294"/>
      <c r="UZB285" s="294"/>
      <c r="UZC285" s="294"/>
      <c r="UZD285" s="294"/>
      <c r="UZE285" s="294"/>
      <c r="UZF285" s="294"/>
      <c r="UZG285" s="294"/>
      <c r="UZH285" s="294"/>
      <c r="UZI285" s="294"/>
      <c r="UZJ285" s="294"/>
      <c r="UZK285" s="294"/>
      <c r="UZL285" s="294"/>
      <c r="UZM285" s="294"/>
      <c r="UZN285" s="294"/>
      <c r="UZO285" s="294"/>
      <c r="UZP285" s="294"/>
      <c r="UZQ285" s="294"/>
      <c r="UZR285" s="294"/>
      <c r="UZS285" s="294"/>
      <c r="UZT285" s="294"/>
      <c r="UZU285" s="294"/>
      <c r="UZV285" s="294"/>
      <c r="UZW285" s="294"/>
      <c r="UZX285" s="294"/>
      <c r="UZY285" s="294"/>
      <c r="UZZ285" s="294"/>
      <c r="VAA285" s="294"/>
      <c r="VAB285" s="294"/>
      <c r="VAC285" s="294"/>
      <c r="VAD285" s="294"/>
      <c r="VAE285" s="294"/>
      <c r="VAF285" s="294"/>
      <c r="VAG285" s="294"/>
      <c r="VAH285" s="294"/>
      <c r="VAI285" s="294"/>
      <c r="VAJ285" s="294"/>
      <c r="VAK285" s="294"/>
      <c r="VAL285" s="294"/>
      <c r="VAM285" s="294"/>
      <c r="VAN285" s="294"/>
      <c r="VAO285" s="294"/>
      <c r="VAP285" s="294"/>
      <c r="VAQ285" s="294"/>
      <c r="VAR285" s="294"/>
      <c r="VAS285" s="294"/>
      <c r="VAT285" s="294"/>
      <c r="VAU285" s="294"/>
      <c r="VAV285" s="294"/>
      <c r="VAW285" s="294"/>
      <c r="VAX285" s="294"/>
      <c r="VAY285" s="294"/>
      <c r="VAZ285" s="294"/>
      <c r="VBA285" s="294"/>
      <c r="VBB285" s="294"/>
      <c r="VBC285" s="294"/>
      <c r="VBD285" s="294"/>
      <c r="VBE285" s="294"/>
      <c r="VBF285" s="294"/>
      <c r="VBG285" s="294"/>
      <c r="VBH285" s="294"/>
      <c r="VBI285" s="294"/>
      <c r="VBJ285" s="294"/>
      <c r="VBK285" s="294"/>
      <c r="VBL285" s="294"/>
      <c r="VBM285" s="294"/>
      <c r="VBN285" s="294"/>
      <c r="VBO285" s="294"/>
      <c r="VBP285" s="294"/>
      <c r="VBQ285" s="294"/>
      <c r="VBR285" s="294"/>
      <c r="VBS285" s="294"/>
      <c r="VBT285" s="294"/>
      <c r="VBU285" s="294"/>
      <c r="VBV285" s="294"/>
      <c r="VBW285" s="294"/>
      <c r="VBX285" s="294"/>
      <c r="VBY285" s="294"/>
      <c r="VBZ285" s="294"/>
      <c r="VCA285" s="294"/>
      <c r="VCB285" s="294"/>
      <c r="VCC285" s="294"/>
      <c r="VCD285" s="294"/>
      <c r="VCE285" s="294"/>
      <c r="VCF285" s="294"/>
      <c r="VCG285" s="294"/>
      <c r="VCH285" s="294"/>
      <c r="VCI285" s="294"/>
      <c r="VCJ285" s="294"/>
      <c r="VCK285" s="294"/>
      <c r="VCL285" s="294"/>
      <c r="VCM285" s="294"/>
      <c r="VCN285" s="294"/>
      <c r="VCO285" s="294"/>
      <c r="VCP285" s="294"/>
      <c r="VCQ285" s="294"/>
      <c r="VCR285" s="294"/>
      <c r="VCS285" s="294"/>
      <c r="VCT285" s="294"/>
      <c r="VCU285" s="294"/>
      <c r="VCV285" s="294"/>
      <c r="VCW285" s="294"/>
      <c r="VCX285" s="294"/>
      <c r="VCY285" s="294"/>
      <c r="VCZ285" s="294"/>
      <c r="VDA285" s="294"/>
      <c r="VDB285" s="294"/>
      <c r="VDC285" s="294"/>
      <c r="VDD285" s="294"/>
      <c r="VDE285" s="294"/>
      <c r="VDF285" s="294"/>
      <c r="VDG285" s="294"/>
      <c r="VDH285" s="294"/>
      <c r="VDI285" s="294"/>
      <c r="VDJ285" s="294"/>
      <c r="VDK285" s="294"/>
      <c r="VDL285" s="294"/>
      <c r="VDM285" s="294"/>
      <c r="VDN285" s="294"/>
      <c r="VDO285" s="294"/>
      <c r="VDP285" s="294"/>
      <c r="VDQ285" s="294"/>
      <c r="VDR285" s="294"/>
      <c r="VDS285" s="294"/>
      <c r="VDT285" s="294"/>
      <c r="VDU285" s="294"/>
      <c r="VDV285" s="294"/>
      <c r="VDW285" s="294"/>
      <c r="VDX285" s="294"/>
      <c r="VDY285" s="294"/>
      <c r="VDZ285" s="294"/>
      <c r="VEA285" s="294"/>
      <c r="VEB285" s="294"/>
      <c r="VEC285" s="294"/>
      <c r="VED285" s="294"/>
      <c r="VEE285" s="294"/>
      <c r="VEF285" s="294"/>
      <c r="VEG285" s="294"/>
      <c r="VEH285" s="294"/>
      <c r="VEI285" s="294"/>
      <c r="VEJ285" s="294"/>
      <c r="VEK285" s="294"/>
      <c r="VEL285" s="294"/>
      <c r="VEM285" s="294"/>
      <c r="VEN285" s="294"/>
      <c r="VEO285" s="294"/>
      <c r="VEP285" s="294"/>
      <c r="VEQ285" s="294"/>
      <c r="VER285" s="294"/>
      <c r="VES285" s="294"/>
      <c r="VET285" s="294"/>
      <c r="VEU285" s="294"/>
      <c r="VEV285" s="294"/>
      <c r="VEW285" s="294"/>
      <c r="VEX285" s="294"/>
      <c r="VEY285" s="294"/>
      <c r="VEZ285" s="294"/>
      <c r="VFA285" s="294"/>
      <c r="VFB285" s="294"/>
      <c r="VFC285" s="294"/>
      <c r="VFD285" s="294"/>
      <c r="VFE285" s="294"/>
      <c r="VFF285" s="294"/>
      <c r="VFG285" s="294"/>
      <c r="VFH285" s="294"/>
      <c r="VFI285" s="294"/>
      <c r="VFJ285" s="294"/>
      <c r="VFK285" s="294"/>
      <c r="VFL285" s="294"/>
      <c r="VFM285" s="294"/>
      <c r="VFN285" s="294"/>
      <c r="VFO285" s="294"/>
      <c r="VFP285" s="294"/>
      <c r="VFQ285" s="294"/>
      <c r="VFR285" s="294"/>
      <c r="VFS285" s="294"/>
      <c r="VFT285" s="294"/>
      <c r="VFU285" s="294"/>
      <c r="VFV285" s="294"/>
      <c r="VFW285" s="294"/>
      <c r="VFX285" s="294"/>
      <c r="VFY285" s="294"/>
      <c r="VFZ285" s="294"/>
      <c r="VGA285" s="294"/>
      <c r="VGB285" s="294"/>
      <c r="VGC285" s="294"/>
      <c r="VGD285" s="294"/>
      <c r="VGE285" s="294"/>
      <c r="VGF285" s="294"/>
      <c r="VGG285" s="294"/>
      <c r="VGH285" s="294"/>
      <c r="VGI285" s="294"/>
      <c r="VGJ285" s="294"/>
      <c r="VGK285" s="294"/>
      <c r="VGL285" s="294"/>
      <c r="VGM285" s="294"/>
      <c r="VGN285" s="294"/>
      <c r="VGO285" s="294"/>
      <c r="VGP285" s="294"/>
      <c r="VGQ285" s="294"/>
      <c r="VGR285" s="294"/>
      <c r="VGS285" s="294"/>
      <c r="VGT285" s="294"/>
      <c r="VGU285" s="294"/>
      <c r="VGV285" s="294"/>
      <c r="VGW285" s="294"/>
      <c r="VGX285" s="294"/>
      <c r="VGY285" s="294"/>
      <c r="VGZ285" s="294"/>
      <c r="VHA285" s="294"/>
      <c r="VHB285" s="294"/>
      <c r="VHC285" s="294"/>
      <c r="VHD285" s="294"/>
      <c r="VHE285" s="294"/>
      <c r="VHF285" s="294"/>
      <c r="VHG285" s="294"/>
      <c r="VHH285" s="294"/>
      <c r="VHI285" s="294"/>
      <c r="VHJ285" s="294"/>
      <c r="VHK285" s="294"/>
      <c r="VHL285" s="294"/>
      <c r="VHM285" s="294"/>
      <c r="VHN285" s="294"/>
      <c r="VHO285" s="294"/>
      <c r="VHP285" s="294"/>
      <c r="VHQ285" s="294"/>
      <c r="VHR285" s="294"/>
      <c r="VHS285" s="294"/>
      <c r="VHT285" s="294"/>
      <c r="VHU285" s="294"/>
      <c r="VHV285" s="294"/>
      <c r="VHW285" s="294"/>
      <c r="VHX285" s="294"/>
      <c r="VHY285" s="294"/>
      <c r="VHZ285" s="294"/>
      <c r="VIA285" s="294"/>
      <c r="VIB285" s="294"/>
      <c r="VIC285" s="294"/>
      <c r="VID285" s="294"/>
      <c r="VIE285" s="294"/>
      <c r="VIF285" s="294"/>
      <c r="VIG285" s="294"/>
      <c r="VIH285" s="294"/>
      <c r="VII285" s="294"/>
      <c r="VIJ285" s="294"/>
      <c r="VIK285" s="294"/>
      <c r="VIL285" s="294"/>
      <c r="VIM285" s="294"/>
      <c r="VIN285" s="294"/>
      <c r="VIO285" s="294"/>
      <c r="VIP285" s="294"/>
      <c r="VIQ285" s="294"/>
      <c r="VIR285" s="294"/>
      <c r="VIS285" s="294"/>
      <c r="VIT285" s="294"/>
      <c r="VIU285" s="294"/>
      <c r="VIV285" s="294"/>
      <c r="VIW285" s="294"/>
      <c r="VIX285" s="294"/>
      <c r="VIY285" s="294"/>
      <c r="VIZ285" s="294"/>
      <c r="VJA285" s="294"/>
      <c r="VJB285" s="294"/>
      <c r="VJC285" s="294"/>
      <c r="VJD285" s="294"/>
      <c r="VJE285" s="294"/>
      <c r="VJF285" s="294"/>
      <c r="VJG285" s="294"/>
      <c r="VJH285" s="294"/>
      <c r="VJI285" s="294"/>
      <c r="VJJ285" s="294"/>
      <c r="VJK285" s="294"/>
      <c r="VJL285" s="294"/>
      <c r="VJM285" s="294"/>
      <c r="VJN285" s="294"/>
      <c r="VJO285" s="294"/>
      <c r="VJP285" s="294"/>
      <c r="VJQ285" s="294"/>
      <c r="VJR285" s="294"/>
      <c r="VJS285" s="294"/>
      <c r="VJT285" s="294"/>
      <c r="VJU285" s="294"/>
      <c r="VJV285" s="294"/>
      <c r="VJW285" s="294"/>
      <c r="VJX285" s="294"/>
      <c r="VJY285" s="294"/>
      <c r="VJZ285" s="294"/>
      <c r="VKA285" s="294"/>
      <c r="VKB285" s="294"/>
      <c r="VKC285" s="294"/>
      <c r="VKD285" s="294"/>
      <c r="VKE285" s="294"/>
      <c r="VKF285" s="294"/>
      <c r="VKG285" s="294"/>
      <c r="VKH285" s="294"/>
      <c r="VKI285" s="294"/>
      <c r="VKJ285" s="294"/>
      <c r="VKK285" s="294"/>
      <c r="VKL285" s="294"/>
      <c r="VKM285" s="294"/>
      <c r="VKN285" s="294"/>
      <c r="VKO285" s="294"/>
      <c r="VKP285" s="294"/>
      <c r="VKQ285" s="294"/>
      <c r="VKR285" s="294"/>
      <c r="VKS285" s="294"/>
      <c r="VKT285" s="294"/>
      <c r="VKU285" s="294"/>
      <c r="VKV285" s="294"/>
      <c r="VKW285" s="294"/>
      <c r="VKX285" s="294"/>
      <c r="VKY285" s="294"/>
      <c r="VKZ285" s="294"/>
      <c r="VLA285" s="294"/>
      <c r="VLB285" s="294"/>
      <c r="VLC285" s="294"/>
      <c r="VLD285" s="294"/>
      <c r="VLE285" s="294"/>
      <c r="VLF285" s="294"/>
      <c r="VLG285" s="294"/>
      <c r="VLH285" s="294"/>
      <c r="VLI285" s="294"/>
      <c r="VLJ285" s="294"/>
      <c r="VLK285" s="294"/>
      <c r="VLL285" s="294"/>
      <c r="VLM285" s="294"/>
      <c r="VLN285" s="294"/>
      <c r="VLO285" s="294"/>
      <c r="VLP285" s="294"/>
      <c r="VLQ285" s="294"/>
      <c r="VLR285" s="294"/>
      <c r="VLS285" s="294"/>
      <c r="VLT285" s="294"/>
      <c r="VLU285" s="294"/>
      <c r="VLV285" s="294"/>
      <c r="VLW285" s="294"/>
      <c r="VLX285" s="294"/>
      <c r="VLY285" s="294"/>
      <c r="VLZ285" s="294"/>
      <c r="VMA285" s="294"/>
      <c r="VMB285" s="294"/>
      <c r="VMC285" s="294"/>
      <c r="VMD285" s="294"/>
      <c r="VME285" s="294"/>
      <c r="VMF285" s="294"/>
      <c r="VMG285" s="294"/>
      <c r="VMH285" s="294"/>
      <c r="VMI285" s="294"/>
      <c r="VMJ285" s="294"/>
      <c r="VMK285" s="294"/>
      <c r="VML285" s="294"/>
      <c r="VMM285" s="294"/>
      <c r="VMN285" s="294"/>
      <c r="VMO285" s="294"/>
      <c r="VMP285" s="294"/>
      <c r="VMQ285" s="294"/>
      <c r="VMR285" s="294"/>
      <c r="VMS285" s="294"/>
      <c r="VMT285" s="294"/>
      <c r="VMU285" s="294"/>
      <c r="VMV285" s="294"/>
      <c r="VMW285" s="294"/>
      <c r="VMX285" s="294"/>
      <c r="VMY285" s="294"/>
      <c r="VMZ285" s="294"/>
      <c r="VNA285" s="294"/>
      <c r="VNB285" s="294"/>
      <c r="VNC285" s="294"/>
      <c r="VND285" s="294"/>
      <c r="VNE285" s="294"/>
      <c r="VNF285" s="294"/>
      <c r="VNG285" s="294"/>
      <c r="VNH285" s="294"/>
      <c r="VNI285" s="294"/>
      <c r="VNJ285" s="294"/>
      <c r="VNK285" s="294"/>
      <c r="VNL285" s="294"/>
      <c r="VNM285" s="294"/>
      <c r="VNN285" s="294"/>
      <c r="VNO285" s="294"/>
      <c r="VNP285" s="294"/>
      <c r="VNQ285" s="294"/>
      <c r="VNR285" s="294"/>
      <c r="VNS285" s="294"/>
      <c r="VNT285" s="294"/>
      <c r="VNU285" s="294"/>
      <c r="VNV285" s="294"/>
      <c r="VNW285" s="294"/>
      <c r="VNX285" s="294"/>
      <c r="VNY285" s="294"/>
      <c r="VNZ285" s="294"/>
      <c r="VOA285" s="294"/>
      <c r="VOB285" s="294"/>
      <c r="VOC285" s="294"/>
      <c r="VOD285" s="294"/>
      <c r="VOE285" s="294"/>
      <c r="VOF285" s="294"/>
      <c r="VOG285" s="294"/>
      <c r="VOH285" s="294"/>
      <c r="VOI285" s="294"/>
      <c r="VOJ285" s="294"/>
      <c r="VOK285" s="294"/>
      <c r="VOL285" s="294"/>
      <c r="VOM285" s="294"/>
      <c r="VON285" s="294"/>
      <c r="VOO285" s="294"/>
      <c r="VOP285" s="294"/>
      <c r="VOQ285" s="294"/>
      <c r="VOR285" s="294"/>
      <c r="VOS285" s="294"/>
      <c r="VOT285" s="294"/>
      <c r="VOU285" s="294"/>
      <c r="VOV285" s="294"/>
      <c r="VOW285" s="294"/>
      <c r="VOX285" s="294"/>
      <c r="VOY285" s="294"/>
      <c r="VOZ285" s="294"/>
      <c r="VPA285" s="294"/>
      <c r="VPB285" s="294"/>
      <c r="VPC285" s="294"/>
      <c r="VPD285" s="294"/>
      <c r="VPE285" s="294"/>
      <c r="VPF285" s="294"/>
      <c r="VPG285" s="294"/>
      <c r="VPH285" s="294"/>
      <c r="VPI285" s="294"/>
      <c r="VPJ285" s="294"/>
      <c r="VPK285" s="294"/>
      <c r="VPL285" s="294"/>
      <c r="VPM285" s="294"/>
      <c r="VPN285" s="294"/>
      <c r="VPO285" s="294"/>
      <c r="VPP285" s="294"/>
      <c r="VPQ285" s="294"/>
      <c r="VPR285" s="294"/>
      <c r="VPS285" s="294"/>
      <c r="VPT285" s="294"/>
      <c r="VPU285" s="294"/>
      <c r="VPV285" s="294"/>
      <c r="VPW285" s="294"/>
      <c r="VPX285" s="294"/>
      <c r="VPY285" s="294"/>
      <c r="VPZ285" s="294"/>
      <c r="VQA285" s="294"/>
      <c r="VQB285" s="294"/>
      <c r="VQC285" s="294"/>
      <c r="VQD285" s="294"/>
      <c r="VQE285" s="294"/>
      <c r="VQF285" s="294"/>
      <c r="VQG285" s="294"/>
      <c r="VQH285" s="294"/>
      <c r="VQI285" s="294"/>
      <c r="VQJ285" s="294"/>
      <c r="VQK285" s="294"/>
      <c r="VQL285" s="294"/>
      <c r="VQM285" s="294"/>
      <c r="VQN285" s="294"/>
      <c r="VQO285" s="294"/>
      <c r="VQP285" s="294"/>
      <c r="VQQ285" s="294"/>
      <c r="VQR285" s="294"/>
      <c r="VQS285" s="294"/>
      <c r="VQT285" s="294"/>
      <c r="VQU285" s="294"/>
      <c r="VQV285" s="294"/>
      <c r="VQW285" s="294"/>
      <c r="VQX285" s="294"/>
      <c r="VQY285" s="294"/>
      <c r="VQZ285" s="294"/>
      <c r="VRA285" s="294"/>
      <c r="VRB285" s="294"/>
      <c r="VRC285" s="294"/>
      <c r="VRD285" s="294"/>
      <c r="VRE285" s="294"/>
      <c r="VRF285" s="294"/>
      <c r="VRG285" s="294"/>
      <c r="VRH285" s="294"/>
      <c r="VRI285" s="294"/>
      <c r="VRJ285" s="294"/>
      <c r="VRK285" s="294"/>
      <c r="VRL285" s="294"/>
      <c r="VRM285" s="294"/>
      <c r="VRN285" s="294"/>
      <c r="VRO285" s="294"/>
      <c r="VRP285" s="294"/>
      <c r="VRQ285" s="294"/>
      <c r="VRR285" s="294"/>
      <c r="VRS285" s="294"/>
      <c r="VRT285" s="294"/>
      <c r="VRU285" s="294"/>
      <c r="VRV285" s="294"/>
      <c r="VRW285" s="294"/>
      <c r="VRX285" s="294"/>
      <c r="VRY285" s="294"/>
      <c r="VRZ285" s="294"/>
      <c r="VSA285" s="294"/>
      <c r="VSB285" s="294"/>
      <c r="VSC285" s="294"/>
      <c r="VSD285" s="294"/>
      <c r="VSE285" s="294"/>
      <c r="VSF285" s="294"/>
      <c r="VSG285" s="294"/>
      <c r="VSH285" s="294"/>
      <c r="VSI285" s="294"/>
      <c r="VSJ285" s="294"/>
      <c r="VSK285" s="294"/>
      <c r="VSL285" s="294"/>
      <c r="VSM285" s="294"/>
      <c r="VSN285" s="294"/>
      <c r="VSO285" s="294"/>
      <c r="VSP285" s="294"/>
      <c r="VSQ285" s="294"/>
      <c r="VSR285" s="294"/>
      <c r="VSS285" s="294"/>
      <c r="VST285" s="294"/>
      <c r="VSU285" s="294"/>
      <c r="VSV285" s="294"/>
      <c r="VSW285" s="294"/>
      <c r="VSX285" s="294"/>
      <c r="VSY285" s="294"/>
      <c r="VSZ285" s="294"/>
      <c r="VTA285" s="294"/>
      <c r="VTB285" s="294"/>
      <c r="VTC285" s="294"/>
      <c r="VTD285" s="294"/>
      <c r="VTE285" s="294"/>
      <c r="VTF285" s="294"/>
      <c r="VTG285" s="294"/>
      <c r="VTH285" s="294"/>
      <c r="VTI285" s="294"/>
      <c r="VTJ285" s="294"/>
      <c r="VTK285" s="294"/>
      <c r="VTL285" s="294"/>
      <c r="VTM285" s="294"/>
      <c r="VTN285" s="294"/>
      <c r="VTO285" s="294"/>
      <c r="VTP285" s="294"/>
      <c r="VTQ285" s="294"/>
      <c r="VTR285" s="294"/>
      <c r="VTS285" s="294"/>
      <c r="VTT285" s="294"/>
      <c r="VTU285" s="294"/>
      <c r="VTV285" s="294"/>
      <c r="VTW285" s="294"/>
      <c r="VTX285" s="294"/>
      <c r="VTY285" s="294"/>
      <c r="VTZ285" s="294"/>
      <c r="VUA285" s="294"/>
      <c r="VUB285" s="294"/>
      <c r="VUC285" s="294"/>
      <c r="VUD285" s="294"/>
      <c r="VUE285" s="294"/>
      <c r="VUF285" s="294"/>
      <c r="VUG285" s="294"/>
      <c r="VUH285" s="294"/>
      <c r="VUI285" s="294"/>
      <c r="VUJ285" s="294"/>
      <c r="VUK285" s="294"/>
      <c r="VUL285" s="294"/>
      <c r="VUM285" s="294"/>
      <c r="VUN285" s="294"/>
      <c r="VUO285" s="294"/>
      <c r="VUP285" s="294"/>
      <c r="VUQ285" s="294"/>
      <c r="VUR285" s="294"/>
      <c r="VUS285" s="294"/>
      <c r="VUT285" s="294"/>
      <c r="VUU285" s="294"/>
      <c r="VUV285" s="294"/>
      <c r="VUW285" s="294"/>
      <c r="VUX285" s="294"/>
      <c r="VUY285" s="294"/>
      <c r="VUZ285" s="294"/>
      <c r="VVA285" s="294"/>
      <c r="VVB285" s="294"/>
      <c r="VVC285" s="294"/>
      <c r="VVD285" s="294"/>
      <c r="VVE285" s="294"/>
      <c r="VVF285" s="294"/>
      <c r="VVG285" s="294"/>
      <c r="VVH285" s="294"/>
      <c r="VVI285" s="294"/>
      <c r="VVJ285" s="294"/>
      <c r="VVK285" s="294"/>
      <c r="VVL285" s="294"/>
      <c r="VVM285" s="294"/>
      <c r="VVN285" s="294"/>
      <c r="VVO285" s="294"/>
      <c r="VVP285" s="294"/>
      <c r="VVQ285" s="294"/>
      <c r="VVR285" s="294"/>
      <c r="VVS285" s="294"/>
      <c r="VVT285" s="294"/>
      <c r="VVU285" s="294"/>
      <c r="VVV285" s="294"/>
      <c r="VVW285" s="294"/>
      <c r="VVX285" s="294"/>
      <c r="VVY285" s="294"/>
      <c r="VVZ285" s="294"/>
      <c r="VWA285" s="294"/>
      <c r="VWB285" s="294"/>
      <c r="VWC285" s="294"/>
      <c r="VWD285" s="294"/>
      <c r="VWE285" s="294"/>
      <c r="VWF285" s="294"/>
      <c r="VWG285" s="294"/>
      <c r="VWH285" s="294"/>
      <c r="VWI285" s="294"/>
      <c r="VWJ285" s="294"/>
      <c r="VWK285" s="294"/>
      <c r="VWL285" s="294"/>
      <c r="VWM285" s="294"/>
      <c r="VWN285" s="294"/>
      <c r="VWO285" s="294"/>
      <c r="VWP285" s="294"/>
      <c r="VWQ285" s="294"/>
      <c r="VWR285" s="294"/>
      <c r="VWS285" s="294"/>
      <c r="VWT285" s="294"/>
      <c r="VWU285" s="294"/>
      <c r="VWV285" s="294"/>
      <c r="VWW285" s="294"/>
      <c r="VWX285" s="294"/>
      <c r="VWY285" s="294"/>
      <c r="VWZ285" s="294"/>
      <c r="VXA285" s="294"/>
      <c r="VXB285" s="294"/>
      <c r="VXC285" s="294"/>
      <c r="VXD285" s="294"/>
      <c r="VXE285" s="294"/>
      <c r="VXF285" s="294"/>
      <c r="VXG285" s="294"/>
      <c r="VXH285" s="294"/>
      <c r="VXI285" s="294"/>
      <c r="VXJ285" s="294"/>
      <c r="VXK285" s="294"/>
      <c r="VXL285" s="294"/>
      <c r="VXM285" s="294"/>
      <c r="VXN285" s="294"/>
      <c r="VXO285" s="294"/>
      <c r="VXP285" s="294"/>
      <c r="VXQ285" s="294"/>
      <c r="VXR285" s="294"/>
      <c r="VXS285" s="294"/>
      <c r="VXT285" s="294"/>
      <c r="VXU285" s="294"/>
      <c r="VXV285" s="294"/>
      <c r="VXW285" s="294"/>
      <c r="VXX285" s="294"/>
      <c r="VXY285" s="294"/>
      <c r="VXZ285" s="294"/>
      <c r="VYA285" s="294"/>
      <c r="VYB285" s="294"/>
      <c r="VYC285" s="294"/>
      <c r="VYD285" s="294"/>
      <c r="VYE285" s="294"/>
      <c r="VYF285" s="294"/>
      <c r="VYG285" s="294"/>
      <c r="VYH285" s="294"/>
      <c r="VYI285" s="294"/>
      <c r="VYJ285" s="294"/>
      <c r="VYK285" s="294"/>
      <c r="VYL285" s="294"/>
      <c r="VYM285" s="294"/>
      <c r="VYN285" s="294"/>
      <c r="VYO285" s="294"/>
      <c r="VYP285" s="294"/>
      <c r="VYQ285" s="294"/>
      <c r="VYR285" s="294"/>
      <c r="VYS285" s="294"/>
      <c r="VYT285" s="294"/>
      <c r="VYU285" s="294"/>
      <c r="VYV285" s="294"/>
      <c r="VYW285" s="294"/>
      <c r="VYX285" s="294"/>
      <c r="VYY285" s="294"/>
      <c r="VYZ285" s="294"/>
      <c r="VZA285" s="294"/>
      <c r="VZB285" s="294"/>
      <c r="VZC285" s="294"/>
      <c r="VZD285" s="294"/>
      <c r="VZE285" s="294"/>
      <c r="VZF285" s="294"/>
      <c r="VZG285" s="294"/>
      <c r="VZH285" s="294"/>
      <c r="VZI285" s="294"/>
      <c r="VZJ285" s="294"/>
      <c r="VZK285" s="294"/>
      <c r="VZL285" s="294"/>
      <c r="VZM285" s="294"/>
      <c r="VZN285" s="294"/>
      <c r="VZO285" s="294"/>
      <c r="VZP285" s="294"/>
      <c r="VZQ285" s="294"/>
      <c r="VZR285" s="294"/>
      <c r="VZS285" s="294"/>
      <c r="VZT285" s="294"/>
      <c r="VZU285" s="294"/>
      <c r="VZV285" s="294"/>
      <c r="VZW285" s="294"/>
      <c r="VZX285" s="294"/>
      <c r="VZY285" s="294"/>
      <c r="VZZ285" s="294"/>
      <c r="WAA285" s="294"/>
      <c r="WAB285" s="294"/>
      <c r="WAC285" s="294"/>
      <c r="WAD285" s="294"/>
      <c r="WAE285" s="294"/>
      <c r="WAF285" s="294"/>
      <c r="WAG285" s="294"/>
      <c r="WAH285" s="294"/>
      <c r="WAI285" s="294"/>
      <c r="WAJ285" s="294"/>
      <c r="WAK285" s="294"/>
      <c r="WAL285" s="294"/>
      <c r="WAM285" s="294"/>
      <c r="WAN285" s="294"/>
      <c r="WAO285" s="294"/>
      <c r="WAP285" s="294"/>
      <c r="WAQ285" s="294"/>
      <c r="WAR285" s="294"/>
      <c r="WAS285" s="294"/>
      <c r="WAT285" s="294"/>
      <c r="WAU285" s="294"/>
      <c r="WAV285" s="294"/>
      <c r="WAW285" s="294"/>
      <c r="WAX285" s="294"/>
      <c r="WAY285" s="294"/>
      <c r="WAZ285" s="294"/>
      <c r="WBA285" s="294"/>
      <c r="WBB285" s="294"/>
      <c r="WBC285" s="294"/>
      <c r="WBD285" s="294"/>
      <c r="WBE285" s="294"/>
      <c r="WBF285" s="294"/>
      <c r="WBG285" s="294"/>
      <c r="WBH285" s="294"/>
      <c r="WBI285" s="294"/>
      <c r="WBJ285" s="294"/>
      <c r="WBK285" s="294"/>
      <c r="WBL285" s="294"/>
      <c r="WBM285" s="294"/>
      <c r="WBN285" s="294"/>
      <c r="WBO285" s="294"/>
      <c r="WBP285" s="294"/>
      <c r="WBQ285" s="294"/>
      <c r="WBR285" s="294"/>
      <c r="WBS285" s="294"/>
      <c r="WBT285" s="294"/>
      <c r="WBU285" s="294"/>
      <c r="WBV285" s="294"/>
      <c r="WBW285" s="294"/>
      <c r="WBX285" s="294"/>
      <c r="WBY285" s="294"/>
      <c r="WBZ285" s="294"/>
      <c r="WCA285" s="294"/>
      <c r="WCB285" s="294"/>
      <c r="WCC285" s="294"/>
      <c r="WCD285" s="294"/>
      <c r="WCE285" s="294"/>
      <c r="WCF285" s="294"/>
      <c r="WCG285" s="294"/>
      <c r="WCH285" s="294"/>
      <c r="WCI285" s="294"/>
      <c r="WCJ285" s="294"/>
      <c r="WCK285" s="294"/>
      <c r="WCL285" s="294"/>
      <c r="WCM285" s="294"/>
      <c r="WCN285" s="294"/>
      <c r="WCO285" s="294"/>
      <c r="WCP285" s="294"/>
      <c r="WCQ285" s="294"/>
      <c r="WCR285" s="294"/>
      <c r="WCS285" s="294"/>
      <c r="WCT285" s="294"/>
      <c r="WCU285" s="294"/>
      <c r="WCV285" s="294"/>
      <c r="WCW285" s="294"/>
      <c r="WCX285" s="294"/>
      <c r="WCY285" s="294"/>
      <c r="WCZ285" s="294"/>
      <c r="WDA285" s="294"/>
      <c r="WDB285" s="294"/>
      <c r="WDC285" s="294"/>
      <c r="WDD285" s="294"/>
      <c r="WDE285" s="294"/>
      <c r="WDF285" s="294"/>
      <c r="WDG285" s="294"/>
      <c r="WDH285" s="294"/>
      <c r="WDI285" s="294"/>
      <c r="WDJ285" s="294"/>
      <c r="WDK285" s="294"/>
      <c r="WDL285" s="294"/>
      <c r="WDM285" s="294"/>
      <c r="WDN285" s="294"/>
      <c r="WDO285" s="294"/>
      <c r="WDP285" s="294"/>
      <c r="WDQ285" s="294"/>
      <c r="WDR285" s="294"/>
      <c r="WDS285" s="294"/>
      <c r="WDT285" s="294"/>
      <c r="WDU285" s="294"/>
      <c r="WDV285" s="294"/>
      <c r="WDW285" s="294"/>
      <c r="WDX285" s="294"/>
      <c r="WDY285" s="294"/>
      <c r="WDZ285" s="294"/>
      <c r="WEA285" s="294"/>
      <c r="WEB285" s="294"/>
      <c r="WEC285" s="294"/>
      <c r="WED285" s="294"/>
      <c r="WEE285" s="294"/>
      <c r="WEF285" s="294"/>
      <c r="WEG285" s="294"/>
      <c r="WEH285" s="294"/>
      <c r="WEI285" s="294"/>
      <c r="WEJ285" s="294"/>
      <c r="WEK285" s="294"/>
      <c r="WEL285" s="294"/>
      <c r="WEM285" s="294"/>
      <c r="WEN285" s="294"/>
      <c r="WEO285" s="294"/>
      <c r="WEP285" s="294"/>
      <c r="WEQ285" s="294"/>
      <c r="WER285" s="294"/>
      <c r="WES285" s="294"/>
      <c r="WET285" s="294"/>
      <c r="WEU285" s="294"/>
      <c r="WEV285" s="294"/>
      <c r="WEW285" s="294"/>
      <c r="WEX285" s="294"/>
      <c r="WEY285" s="294"/>
      <c r="WEZ285" s="294"/>
      <c r="WFA285" s="294"/>
      <c r="WFB285" s="294"/>
      <c r="WFC285" s="294"/>
      <c r="WFD285" s="294"/>
      <c r="WFE285" s="294"/>
      <c r="WFF285" s="294"/>
      <c r="WFG285" s="294"/>
      <c r="WFH285" s="294"/>
      <c r="WFI285" s="294"/>
      <c r="WFJ285" s="294"/>
      <c r="WFK285" s="294"/>
      <c r="WFL285" s="294"/>
      <c r="WFM285" s="294"/>
      <c r="WFN285" s="294"/>
      <c r="WFO285" s="294"/>
      <c r="WFP285" s="294"/>
      <c r="WFQ285" s="294"/>
      <c r="WFR285" s="294"/>
      <c r="WFS285" s="294"/>
      <c r="WFT285" s="294"/>
      <c r="WFU285" s="294"/>
      <c r="WFV285" s="294"/>
      <c r="WFW285" s="294"/>
      <c r="WFX285" s="294"/>
      <c r="WFY285" s="294"/>
      <c r="WFZ285" s="294"/>
      <c r="WGA285" s="294"/>
      <c r="WGB285" s="294"/>
      <c r="WGC285" s="294"/>
      <c r="WGD285" s="294"/>
      <c r="WGE285" s="294"/>
      <c r="WGF285" s="294"/>
      <c r="WGG285" s="294"/>
      <c r="WGH285" s="294"/>
      <c r="WGI285" s="294"/>
      <c r="WGJ285" s="294"/>
      <c r="WGK285" s="294"/>
      <c r="WGL285" s="294"/>
      <c r="WGM285" s="294"/>
      <c r="WGN285" s="294"/>
      <c r="WGO285" s="294"/>
      <c r="WGP285" s="294"/>
      <c r="WGQ285" s="294"/>
      <c r="WGR285" s="294"/>
      <c r="WGS285" s="294"/>
      <c r="WGT285" s="294"/>
      <c r="WGU285" s="294"/>
      <c r="WGV285" s="294"/>
      <c r="WGW285" s="294"/>
      <c r="WGX285" s="294"/>
      <c r="WGY285" s="294"/>
      <c r="WGZ285" s="294"/>
      <c r="WHA285" s="294"/>
      <c r="WHB285" s="294"/>
      <c r="WHC285" s="294"/>
      <c r="WHD285" s="294"/>
      <c r="WHE285" s="294"/>
      <c r="WHF285" s="294"/>
      <c r="WHG285" s="294"/>
      <c r="WHH285" s="294"/>
      <c r="WHI285" s="294"/>
      <c r="WHJ285" s="294"/>
      <c r="WHK285" s="294"/>
      <c r="WHL285" s="294"/>
      <c r="WHM285" s="294"/>
      <c r="WHN285" s="294"/>
      <c r="WHO285" s="294"/>
      <c r="WHP285" s="294"/>
      <c r="WHQ285" s="294"/>
      <c r="WHR285" s="294"/>
      <c r="WHS285" s="294"/>
      <c r="WHT285" s="294"/>
      <c r="WHU285" s="294"/>
      <c r="WHV285" s="294"/>
      <c r="WHW285" s="294"/>
      <c r="WHX285" s="294"/>
      <c r="WHY285" s="294"/>
      <c r="WHZ285" s="294"/>
      <c r="WIA285" s="294"/>
      <c r="WIB285" s="294"/>
      <c r="WIC285" s="294"/>
      <c r="WID285" s="294"/>
      <c r="WIE285" s="294"/>
      <c r="WIF285" s="294"/>
      <c r="WIG285" s="294"/>
      <c r="WIH285" s="294"/>
      <c r="WII285" s="294"/>
      <c r="WIJ285" s="294"/>
      <c r="WIK285" s="294"/>
      <c r="WIL285" s="294"/>
      <c r="WIM285" s="294"/>
      <c r="WIN285" s="294"/>
      <c r="WIO285" s="294"/>
      <c r="WIP285" s="294"/>
      <c r="WIQ285" s="294"/>
      <c r="WIR285" s="294"/>
      <c r="WIS285" s="294"/>
      <c r="WIT285" s="294"/>
      <c r="WIU285" s="294"/>
      <c r="WIV285" s="294"/>
      <c r="WIW285" s="294"/>
      <c r="WIX285" s="294"/>
      <c r="WIY285" s="294"/>
      <c r="WIZ285" s="294"/>
      <c r="WJA285" s="294"/>
      <c r="WJB285" s="294"/>
      <c r="WJC285" s="294"/>
      <c r="WJD285" s="294"/>
      <c r="WJE285" s="294"/>
      <c r="WJF285" s="294"/>
      <c r="WJG285" s="294"/>
      <c r="WJH285" s="294"/>
      <c r="WJI285" s="294"/>
      <c r="WJJ285" s="294"/>
      <c r="WJK285" s="294"/>
      <c r="WJL285" s="294"/>
      <c r="WJM285" s="294"/>
      <c r="WJN285" s="294"/>
      <c r="WJO285" s="294"/>
      <c r="WJP285" s="294"/>
      <c r="WJQ285" s="294"/>
      <c r="WJR285" s="294"/>
      <c r="WJS285" s="294"/>
      <c r="WJT285" s="294"/>
      <c r="WJU285" s="294"/>
      <c r="WJV285" s="294"/>
      <c r="WJW285" s="294"/>
      <c r="WJX285" s="294"/>
      <c r="WJY285" s="294"/>
      <c r="WJZ285" s="294"/>
      <c r="WKA285" s="294"/>
      <c r="WKB285" s="294"/>
      <c r="WKC285" s="294"/>
      <c r="WKD285" s="294"/>
      <c r="WKE285" s="294"/>
      <c r="WKF285" s="294"/>
      <c r="WKG285" s="294"/>
      <c r="WKH285" s="294"/>
      <c r="WKI285" s="294"/>
      <c r="WKJ285" s="294"/>
      <c r="WKK285" s="294"/>
      <c r="WKL285" s="294"/>
      <c r="WKM285" s="294"/>
      <c r="WKN285" s="294"/>
      <c r="WKO285" s="294"/>
      <c r="WKP285" s="294"/>
      <c r="WKQ285" s="294"/>
      <c r="WKR285" s="294"/>
      <c r="WKS285" s="294"/>
      <c r="WKT285" s="294"/>
      <c r="WKU285" s="294"/>
      <c r="WKV285" s="294"/>
      <c r="WKW285" s="294"/>
      <c r="WKX285" s="294"/>
      <c r="WKY285" s="294"/>
      <c r="WKZ285" s="294"/>
      <c r="WLA285" s="294"/>
      <c r="WLB285" s="294"/>
      <c r="WLC285" s="294"/>
      <c r="WLD285" s="294"/>
      <c r="WLE285" s="294"/>
      <c r="WLF285" s="294"/>
      <c r="WLG285" s="294"/>
      <c r="WLH285" s="294"/>
      <c r="WLI285" s="294"/>
      <c r="WLJ285" s="294"/>
      <c r="WLK285" s="294"/>
      <c r="WLL285" s="294"/>
      <c r="WLM285" s="294"/>
      <c r="WLN285" s="294"/>
      <c r="WLO285" s="294"/>
      <c r="WLP285" s="294"/>
      <c r="WLQ285" s="294"/>
      <c r="WLR285" s="294"/>
      <c r="WLS285" s="294"/>
      <c r="WLT285" s="294"/>
      <c r="WLU285" s="294"/>
      <c r="WLV285" s="294"/>
      <c r="WLW285" s="294"/>
      <c r="WLX285" s="294"/>
      <c r="WLY285" s="294"/>
      <c r="WLZ285" s="294"/>
      <c r="WMA285" s="294"/>
      <c r="WMB285" s="294"/>
      <c r="WMC285" s="294"/>
      <c r="WMD285" s="294"/>
      <c r="WME285" s="294"/>
      <c r="WMF285" s="294"/>
      <c r="WMG285" s="294"/>
      <c r="WMH285" s="294"/>
      <c r="WMI285" s="294"/>
      <c r="WMJ285" s="294"/>
      <c r="WMK285" s="294"/>
      <c r="WML285" s="294"/>
      <c r="WMM285" s="294"/>
      <c r="WMN285" s="294"/>
      <c r="WMO285" s="294"/>
      <c r="WMP285" s="294"/>
      <c r="WMQ285" s="294"/>
      <c r="WMR285" s="294"/>
      <c r="WMS285" s="294"/>
      <c r="WMT285" s="294"/>
      <c r="WMU285" s="294"/>
      <c r="WMV285" s="294"/>
      <c r="WMW285" s="294"/>
      <c r="WMX285" s="294"/>
      <c r="WMY285" s="294"/>
      <c r="WMZ285" s="294"/>
      <c r="WNA285" s="294"/>
      <c r="WNB285" s="294"/>
      <c r="WNC285" s="294"/>
      <c r="WND285" s="294"/>
      <c r="WNE285" s="294"/>
      <c r="WNF285" s="294"/>
      <c r="WNG285" s="294"/>
      <c r="WNH285" s="294"/>
      <c r="WNI285" s="294"/>
      <c r="WNJ285" s="294"/>
      <c r="WNK285" s="294"/>
      <c r="WNL285" s="294"/>
      <c r="WNM285" s="294"/>
      <c r="WNN285" s="294"/>
      <c r="WNO285" s="294"/>
      <c r="WNP285" s="294"/>
      <c r="WNQ285" s="294"/>
      <c r="WNR285" s="294"/>
      <c r="WNS285" s="294"/>
      <c r="WNT285" s="294"/>
      <c r="WNU285" s="294"/>
      <c r="WNV285" s="294"/>
      <c r="WNW285" s="294"/>
      <c r="WNX285" s="294"/>
      <c r="WNY285" s="294"/>
      <c r="WNZ285" s="294"/>
      <c r="WOA285" s="294"/>
      <c r="WOB285" s="294"/>
      <c r="WOC285" s="294"/>
      <c r="WOD285" s="294"/>
      <c r="WOE285" s="294"/>
      <c r="WOF285" s="294"/>
      <c r="WOG285" s="294"/>
      <c r="WOH285" s="294"/>
      <c r="WOI285" s="294"/>
      <c r="WOJ285" s="294"/>
      <c r="WOK285" s="294"/>
      <c r="WOL285" s="294"/>
      <c r="WOM285" s="294"/>
      <c r="WON285" s="294"/>
      <c r="WOO285" s="294"/>
      <c r="WOP285" s="294"/>
      <c r="WOQ285" s="294"/>
      <c r="WOR285" s="294"/>
      <c r="WOS285" s="294"/>
      <c r="WOT285" s="294"/>
      <c r="WOU285" s="294"/>
      <c r="WOV285" s="294"/>
      <c r="WOW285" s="294"/>
      <c r="WOX285" s="294"/>
      <c r="WOY285" s="294"/>
      <c r="WOZ285" s="294"/>
      <c r="WPA285" s="294"/>
      <c r="WPB285" s="294"/>
      <c r="WPC285" s="294"/>
      <c r="WPD285" s="294"/>
      <c r="WPE285" s="294"/>
      <c r="WPF285" s="294"/>
      <c r="WPG285" s="294"/>
      <c r="WPH285" s="294"/>
      <c r="WPI285" s="294"/>
      <c r="WPJ285" s="294"/>
      <c r="WPK285" s="294"/>
      <c r="WPL285" s="294"/>
      <c r="WPM285" s="294"/>
      <c r="WPN285" s="294"/>
      <c r="WPO285" s="294"/>
      <c r="WPP285" s="294"/>
      <c r="WPQ285" s="294"/>
      <c r="WPR285" s="294"/>
      <c r="WPS285" s="294"/>
      <c r="WPT285" s="294"/>
      <c r="WPU285" s="294"/>
      <c r="WPV285" s="294"/>
      <c r="WPW285" s="294"/>
      <c r="WPX285" s="294"/>
      <c r="WPY285" s="294"/>
      <c r="WPZ285" s="294"/>
      <c r="WQA285" s="294"/>
      <c r="WQB285" s="294"/>
      <c r="WQC285" s="294"/>
      <c r="WQD285" s="294"/>
      <c r="WQE285" s="294"/>
      <c r="WQF285" s="294"/>
      <c r="WQG285" s="294"/>
      <c r="WQH285" s="294"/>
      <c r="WQI285" s="294"/>
      <c r="WQJ285" s="294"/>
      <c r="WQK285" s="294"/>
      <c r="WQL285" s="294"/>
      <c r="WQM285" s="294"/>
      <c r="WQN285" s="294"/>
      <c r="WQO285" s="294"/>
      <c r="WQP285" s="294"/>
      <c r="WQQ285" s="294"/>
      <c r="WQR285" s="294"/>
      <c r="WQS285" s="294"/>
      <c r="WQT285" s="294"/>
      <c r="WQU285" s="294"/>
      <c r="WQV285" s="294"/>
      <c r="WQW285" s="294"/>
      <c r="WQX285" s="294"/>
      <c r="WQY285" s="294"/>
      <c r="WQZ285" s="294"/>
      <c r="WRA285" s="294"/>
      <c r="WRB285" s="294"/>
      <c r="WRC285" s="294"/>
      <c r="WRD285" s="294"/>
      <c r="WRE285" s="294"/>
      <c r="WRF285" s="294"/>
      <c r="WRG285" s="294"/>
      <c r="WRH285" s="294"/>
      <c r="WRI285" s="294"/>
      <c r="WRJ285" s="294"/>
      <c r="WRK285" s="294"/>
      <c r="WRL285" s="294"/>
      <c r="WRM285" s="294"/>
      <c r="WRN285" s="294"/>
      <c r="WRO285" s="294"/>
      <c r="WRP285" s="294"/>
      <c r="WRQ285" s="294"/>
      <c r="WRR285" s="294"/>
      <c r="WRS285" s="294"/>
      <c r="WRT285" s="294"/>
      <c r="WRU285" s="294"/>
      <c r="WRV285" s="294"/>
      <c r="WRW285" s="294"/>
      <c r="WRX285" s="294"/>
      <c r="WRY285" s="294"/>
      <c r="WRZ285" s="294"/>
      <c r="WSA285" s="294"/>
      <c r="WSB285" s="294"/>
      <c r="WSC285" s="294"/>
      <c r="WSD285" s="294"/>
      <c r="WSE285" s="294"/>
      <c r="WSF285" s="294"/>
      <c r="WSG285" s="294"/>
      <c r="WSH285" s="294"/>
      <c r="WSI285" s="294"/>
      <c r="WSJ285" s="294"/>
      <c r="WSK285" s="294"/>
      <c r="WSL285" s="294"/>
      <c r="WSM285" s="294"/>
      <c r="WSN285" s="294"/>
      <c r="WSO285" s="294"/>
      <c r="WSP285" s="294"/>
      <c r="WSQ285" s="294"/>
      <c r="WSR285" s="294"/>
      <c r="WSS285" s="294"/>
      <c r="WST285" s="294"/>
      <c r="WSU285" s="294"/>
      <c r="WSV285" s="294"/>
      <c r="WSW285" s="294"/>
      <c r="WSX285" s="294"/>
      <c r="WSY285" s="294"/>
      <c r="WSZ285" s="294"/>
      <c r="WTA285" s="294"/>
      <c r="WTB285" s="294"/>
      <c r="WTC285" s="294"/>
      <c r="WTD285" s="294"/>
      <c r="WTE285" s="294"/>
      <c r="WTF285" s="294"/>
      <c r="WTG285" s="294"/>
      <c r="WTH285" s="294"/>
      <c r="WTI285" s="294"/>
      <c r="WTJ285" s="294"/>
      <c r="WTK285" s="294"/>
      <c r="WTL285" s="294"/>
      <c r="WTM285" s="294"/>
      <c r="WTN285" s="294"/>
      <c r="WTO285" s="294"/>
      <c r="WTP285" s="294"/>
      <c r="WTQ285" s="294"/>
      <c r="WTR285" s="294"/>
      <c r="WTS285" s="294"/>
      <c r="WTT285" s="294"/>
      <c r="WTU285" s="294"/>
      <c r="WTV285" s="294"/>
      <c r="WTW285" s="294"/>
      <c r="WTX285" s="294"/>
      <c r="WTY285" s="294"/>
      <c r="WTZ285" s="294"/>
      <c r="WUA285" s="294"/>
      <c r="WUB285" s="294"/>
      <c r="WUC285" s="294"/>
      <c r="WUD285" s="294"/>
      <c r="WUE285" s="294"/>
      <c r="WUF285" s="294"/>
      <c r="WUG285" s="294"/>
      <c r="WUH285" s="294"/>
      <c r="WUI285" s="294"/>
      <c r="WUJ285" s="294"/>
      <c r="WUK285" s="294"/>
      <c r="WUL285" s="294"/>
      <c r="WUM285" s="294"/>
      <c r="WUN285" s="294"/>
      <c r="WUO285" s="294"/>
      <c r="WUP285" s="294"/>
      <c r="WUQ285" s="294"/>
      <c r="WUR285" s="294"/>
      <c r="WUS285" s="294"/>
      <c r="WUT285" s="294"/>
      <c r="WUU285" s="294"/>
      <c r="WUV285" s="294"/>
      <c r="WUW285" s="294"/>
      <c r="WUX285" s="294"/>
      <c r="WUY285" s="294"/>
      <c r="WUZ285" s="294"/>
      <c r="WVA285" s="294"/>
      <c r="WVB285" s="294"/>
      <c r="WVC285" s="294"/>
      <c r="WVD285" s="294"/>
      <c r="WVE285" s="294"/>
      <c r="WVF285" s="294"/>
      <c r="WVG285" s="294"/>
      <c r="WVH285" s="294"/>
      <c r="WVI285" s="294"/>
      <c r="WVJ285" s="294"/>
      <c r="WVK285" s="294"/>
      <c r="WVL285" s="294"/>
      <c r="WVM285" s="294"/>
      <c r="WVN285" s="294"/>
      <c r="WVO285" s="294"/>
      <c r="WVP285" s="294"/>
      <c r="WVQ285" s="294"/>
      <c r="WVR285" s="294"/>
      <c r="WVS285" s="294"/>
      <c r="WVT285" s="294"/>
      <c r="WVU285" s="294"/>
      <c r="WVV285" s="294"/>
      <c r="WVW285" s="294"/>
      <c r="WVX285" s="294"/>
      <c r="WVY285" s="294"/>
      <c r="WVZ285" s="294"/>
      <c r="WWA285" s="294"/>
      <c r="WWB285" s="294"/>
      <c r="WWC285" s="294"/>
      <c r="WWD285" s="294"/>
      <c r="WWE285" s="294"/>
      <c r="WWF285" s="294"/>
      <c r="WWG285" s="294"/>
      <c r="WWH285" s="294"/>
      <c r="WWI285" s="294"/>
      <c r="WWJ285" s="294"/>
      <c r="WWK285" s="294"/>
      <c r="WWL285" s="294"/>
      <c r="WWM285" s="294"/>
      <c r="WWN285" s="294"/>
      <c r="WWO285" s="294"/>
      <c r="WWP285" s="294"/>
      <c r="WWQ285" s="294"/>
      <c r="WWR285" s="294"/>
      <c r="WWS285" s="294"/>
      <c r="WWT285" s="294"/>
      <c r="WWU285" s="294"/>
      <c r="WWV285" s="294"/>
      <c r="WWW285" s="294"/>
      <c r="WWX285" s="294"/>
      <c r="WWY285" s="294"/>
      <c r="WWZ285" s="294"/>
      <c r="WXA285" s="294"/>
      <c r="WXB285" s="294"/>
      <c r="WXC285" s="294"/>
      <c r="WXD285" s="294"/>
      <c r="WXE285" s="294"/>
      <c r="WXF285" s="294"/>
      <c r="WXG285" s="294"/>
      <c r="WXH285" s="294"/>
      <c r="WXI285" s="294"/>
      <c r="WXJ285" s="294"/>
      <c r="WXK285" s="294"/>
      <c r="WXL285" s="294"/>
      <c r="WXM285" s="294"/>
      <c r="WXN285" s="294"/>
      <c r="WXO285" s="294"/>
      <c r="WXP285" s="294"/>
      <c r="WXQ285" s="294"/>
      <c r="WXR285" s="294"/>
      <c r="WXS285" s="294"/>
      <c r="WXT285" s="294"/>
      <c r="WXU285" s="294"/>
      <c r="WXV285" s="294"/>
      <c r="WXW285" s="294"/>
      <c r="WXX285" s="294"/>
      <c r="WXY285" s="294"/>
      <c r="WXZ285" s="294"/>
      <c r="WYA285" s="294"/>
      <c r="WYB285" s="294"/>
      <c r="WYC285" s="294"/>
      <c r="WYD285" s="294"/>
      <c r="WYE285" s="294"/>
      <c r="WYF285" s="294"/>
      <c r="WYG285" s="294"/>
      <c r="WYH285" s="294"/>
      <c r="WYI285" s="294"/>
      <c r="WYJ285" s="294"/>
      <c r="WYK285" s="294"/>
      <c r="WYL285" s="294"/>
      <c r="WYM285" s="294"/>
      <c r="WYN285" s="294"/>
      <c r="WYO285" s="294"/>
      <c r="WYP285" s="294"/>
      <c r="WYQ285" s="294"/>
      <c r="WYR285" s="294"/>
      <c r="WYS285" s="294"/>
      <c r="WYT285" s="294"/>
      <c r="WYU285" s="294"/>
      <c r="WYV285" s="294"/>
      <c r="WYW285" s="294"/>
      <c r="WYX285" s="294"/>
      <c r="WYY285" s="294"/>
      <c r="WYZ285" s="294"/>
      <c r="WZA285" s="294"/>
      <c r="WZB285" s="294"/>
      <c r="WZC285" s="294"/>
      <c r="WZD285" s="294"/>
      <c r="WZE285" s="294"/>
      <c r="WZF285" s="294"/>
      <c r="WZG285" s="294"/>
      <c r="WZH285" s="294"/>
      <c r="WZI285" s="294"/>
      <c r="WZJ285" s="294"/>
      <c r="WZK285" s="294"/>
      <c r="WZL285" s="294"/>
      <c r="WZM285" s="294"/>
      <c r="WZN285" s="294"/>
      <c r="WZO285" s="294"/>
      <c r="WZP285" s="294"/>
      <c r="WZQ285" s="294"/>
      <c r="WZR285" s="294"/>
      <c r="WZS285" s="294"/>
      <c r="WZT285" s="294"/>
      <c r="WZU285" s="294"/>
      <c r="WZV285" s="294"/>
      <c r="WZW285" s="294"/>
      <c r="WZX285" s="294"/>
      <c r="WZY285" s="294"/>
      <c r="WZZ285" s="294"/>
      <c r="XAA285" s="294"/>
      <c r="XAB285" s="294"/>
      <c r="XAC285" s="294"/>
      <c r="XAD285" s="294"/>
      <c r="XAE285" s="294"/>
      <c r="XAF285" s="294"/>
      <c r="XAG285" s="294"/>
      <c r="XAH285" s="294"/>
      <c r="XAI285" s="294"/>
      <c r="XAJ285" s="294"/>
      <c r="XAK285" s="294"/>
      <c r="XAL285" s="294"/>
      <c r="XAM285" s="294"/>
      <c r="XAN285" s="294"/>
      <c r="XAO285" s="294"/>
      <c r="XAP285" s="294"/>
      <c r="XAQ285" s="294"/>
      <c r="XAR285" s="294"/>
      <c r="XAS285" s="294"/>
      <c r="XAT285" s="294"/>
      <c r="XAU285" s="294"/>
      <c r="XAV285" s="294"/>
      <c r="XAW285" s="294"/>
      <c r="XAX285" s="294"/>
      <c r="XAY285" s="294"/>
      <c r="XAZ285" s="294"/>
      <c r="XBA285" s="294"/>
      <c r="XBB285" s="294"/>
      <c r="XBC285" s="294"/>
      <c r="XBD285" s="294"/>
      <c r="XBE285" s="294"/>
      <c r="XBF285" s="294"/>
      <c r="XBG285" s="294"/>
      <c r="XBH285" s="294"/>
      <c r="XBI285" s="294"/>
      <c r="XBJ285" s="294"/>
      <c r="XBK285" s="294"/>
      <c r="XBL285" s="294"/>
      <c r="XBM285" s="294"/>
      <c r="XBN285" s="294"/>
      <c r="XBO285" s="294"/>
      <c r="XBP285" s="294"/>
      <c r="XBQ285" s="294"/>
      <c r="XBR285" s="294"/>
      <c r="XBS285" s="294"/>
      <c r="XBT285" s="294"/>
      <c r="XBU285" s="294"/>
      <c r="XBV285" s="294"/>
      <c r="XBW285" s="294"/>
      <c r="XBX285" s="294"/>
      <c r="XBY285" s="294"/>
      <c r="XBZ285" s="294"/>
      <c r="XCA285" s="294"/>
      <c r="XCB285" s="294"/>
      <c r="XCC285" s="294"/>
      <c r="XCD285" s="294"/>
      <c r="XCE285" s="294"/>
      <c r="XCF285" s="294"/>
      <c r="XCG285" s="294"/>
      <c r="XCH285" s="294"/>
      <c r="XCI285" s="294"/>
      <c r="XCJ285" s="294"/>
      <c r="XCK285" s="294"/>
      <c r="XCL285" s="294"/>
      <c r="XCM285" s="294"/>
      <c r="XCN285" s="294"/>
      <c r="XCO285" s="294"/>
      <c r="XCP285" s="294"/>
      <c r="XCQ285" s="294"/>
      <c r="XCR285" s="294"/>
      <c r="XCS285" s="294"/>
      <c r="XCT285" s="294"/>
      <c r="XCU285" s="294"/>
      <c r="XCV285" s="294"/>
      <c r="XCW285" s="294"/>
      <c r="XCX285" s="294"/>
      <c r="XCY285" s="294"/>
      <c r="XCZ285" s="294"/>
      <c r="XDA285" s="294"/>
      <c r="XDB285" s="294"/>
      <c r="XDC285" s="294"/>
      <c r="XDD285" s="294"/>
      <c r="XDE285" s="294"/>
      <c r="XDF285" s="294"/>
      <c r="XDG285" s="294"/>
      <c r="XDH285" s="294"/>
      <c r="XDI285" s="294"/>
      <c r="XDJ285" s="294"/>
      <c r="XDK285" s="294"/>
      <c r="XDL285" s="294"/>
      <c r="XDM285" s="294"/>
      <c r="XDN285" s="294"/>
      <c r="XDO285" s="294"/>
      <c r="XDP285" s="294"/>
      <c r="XDQ285" s="294"/>
      <c r="XDR285" s="294"/>
      <c r="XDS285" s="294"/>
      <c r="XDT285" s="294"/>
      <c r="XDU285" s="294"/>
      <c r="XDV285" s="294"/>
      <c r="XDW285" s="294"/>
      <c r="XDX285" s="294"/>
      <c r="XDY285" s="294"/>
      <c r="XDZ285" s="294"/>
      <c r="XEA285" s="294"/>
      <c r="XEB285" s="294"/>
      <c r="XEC285" s="294"/>
      <c r="XED285" s="294"/>
      <c r="XEE285" s="294"/>
      <c r="XEF285" s="294"/>
      <c r="XEG285" s="294"/>
      <c r="XEH285" s="294"/>
      <c r="XEI285" s="294"/>
      <c r="XEJ285" s="294"/>
      <c r="XEK285" s="294"/>
      <c r="XEL285" s="294"/>
      <c r="XEM285" s="294"/>
      <c r="XEN285" s="294"/>
      <c r="XEO285" s="294"/>
      <c r="XEP285" s="294"/>
      <c r="XEQ285" s="294"/>
      <c r="XER285" s="294"/>
      <c r="XES285" s="294"/>
      <c r="XET285" s="294"/>
      <c r="XEU285" s="294"/>
      <c r="XEV285" s="294"/>
      <c r="XEW285" s="294"/>
      <c r="XEX285" s="294"/>
      <c r="XEY285" s="294"/>
    </row>
    <row r="286" spans="1:16379" x14ac:dyDescent="0.25">
      <c r="A286" s="1036"/>
      <c r="B286" s="463" t="s">
        <v>195</v>
      </c>
      <c r="C286" s="512"/>
      <c r="D286" s="512">
        <v>1</v>
      </c>
      <c r="E286" s="512"/>
      <c r="F286" s="512"/>
      <c r="G286" s="527">
        <v>3</v>
      </c>
      <c r="H286" s="534">
        <v>90</v>
      </c>
      <c r="I286" s="534">
        <v>4</v>
      </c>
      <c r="J286" s="534">
        <v>0</v>
      </c>
      <c r="K286" s="534">
        <v>0</v>
      </c>
      <c r="L286" s="534" t="s">
        <v>308</v>
      </c>
      <c r="M286" s="534">
        <v>86</v>
      </c>
      <c r="N286" s="512" t="s">
        <v>308</v>
      </c>
      <c r="O286" s="512"/>
      <c r="P286" s="512"/>
      <c r="Q286" s="512"/>
      <c r="R286" s="512"/>
      <c r="S286" s="512"/>
      <c r="T286" s="512"/>
      <c r="U286" s="512"/>
      <c r="V286" s="512"/>
      <c r="W286" s="512"/>
      <c r="X286" s="102">
        <v>1</v>
      </c>
      <c r="AA286" s="94">
        <v>0</v>
      </c>
      <c r="AB286" s="94" t="b">
        <v>0</v>
      </c>
      <c r="AC286" s="94" t="b">
        <v>1</v>
      </c>
      <c r="AD286" s="94" t="b">
        <v>1</v>
      </c>
      <c r="AE286" s="94" t="b">
        <v>1</v>
      </c>
      <c r="AF286" s="94" t="b">
        <v>1</v>
      </c>
      <c r="AG286" s="94" t="b">
        <v>1</v>
      </c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294"/>
      <c r="AR286" s="294"/>
      <c r="AS286" s="294"/>
      <c r="AT286" s="294"/>
      <c r="AU286" s="294"/>
      <c r="AV286" s="294"/>
      <c r="AW286" s="294"/>
      <c r="AX286" s="294"/>
      <c r="AY286" s="294"/>
      <c r="AZ286" s="294"/>
      <c r="BA286" s="294"/>
      <c r="BB286" s="294"/>
      <c r="BC286" s="294"/>
      <c r="BD286" s="294"/>
      <c r="BE286" s="294"/>
      <c r="BF286" s="294"/>
      <c r="BG286" s="294"/>
      <c r="BH286" s="294"/>
      <c r="BI286" s="294"/>
      <c r="BJ286" s="294"/>
      <c r="BK286" s="294"/>
      <c r="BL286" s="294"/>
      <c r="BM286" s="294"/>
      <c r="BN286" s="294"/>
      <c r="BO286" s="294"/>
      <c r="BP286" s="294"/>
      <c r="BQ286" s="294"/>
      <c r="BR286" s="294"/>
      <c r="BS286" s="294"/>
      <c r="BT286" s="294"/>
      <c r="BU286" s="294"/>
      <c r="BV286" s="294"/>
      <c r="BW286" s="294"/>
      <c r="BX286" s="294"/>
      <c r="BY286" s="294"/>
      <c r="BZ286" s="294"/>
      <c r="CA286" s="294"/>
      <c r="CB286" s="294"/>
      <c r="CC286" s="294"/>
      <c r="CD286" s="294"/>
      <c r="CE286" s="294"/>
      <c r="CF286" s="294"/>
      <c r="CG286" s="294"/>
      <c r="CH286" s="294"/>
      <c r="CI286" s="294"/>
      <c r="CJ286" s="294"/>
      <c r="CK286" s="294"/>
      <c r="CL286" s="294"/>
      <c r="CM286" s="294"/>
      <c r="CN286" s="294"/>
      <c r="CO286" s="294"/>
      <c r="CP286" s="294"/>
      <c r="CQ286" s="294"/>
      <c r="CR286" s="294"/>
      <c r="CS286" s="294"/>
      <c r="CT286" s="294"/>
      <c r="CU286" s="294"/>
      <c r="CV286" s="294"/>
      <c r="CW286" s="294"/>
      <c r="CX286" s="294"/>
      <c r="CY286" s="294"/>
      <c r="CZ286" s="294"/>
      <c r="DA286" s="294"/>
      <c r="DB286" s="294"/>
      <c r="DC286" s="294"/>
      <c r="DD286" s="294"/>
      <c r="DE286" s="294"/>
      <c r="DF286" s="294"/>
      <c r="DG286" s="294"/>
      <c r="DH286" s="294"/>
      <c r="DI286" s="294"/>
      <c r="DJ286" s="294"/>
      <c r="DK286" s="294"/>
      <c r="DL286" s="294"/>
      <c r="DM286" s="294"/>
      <c r="DN286" s="294"/>
      <c r="DO286" s="294"/>
      <c r="DP286" s="294"/>
      <c r="DQ286" s="294"/>
      <c r="DR286" s="294"/>
      <c r="DS286" s="294"/>
      <c r="DT286" s="294"/>
      <c r="DU286" s="294"/>
      <c r="DV286" s="294"/>
      <c r="DW286" s="294"/>
      <c r="DX286" s="294"/>
      <c r="DY286" s="294"/>
      <c r="DZ286" s="294"/>
      <c r="EA286" s="294"/>
      <c r="EB286" s="294"/>
      <c r="EC286" s="294"/>
      <c r="ED286" s="294"/>
      <c r="EE286" s="294"/>
      <c r="EF286" s="294"/>
      <c r="EG286" s="294"/>
      <c r="EH286" s="294"/>
      <c r="EI286" s="294"/>
      <c r="EJ286" s="294"/>
      <c r="EK286" s="294"/>
      <c r="EL286" s="294"/>
      <c r="EM286" s="294"/>
      <c r="EN286" s="294"/>
      <c r="EO286" s="294"/>
      <c r="EP286" s="294"/>
      <c r="EQ286" s="294"/>
      <c r="ER286" s="294"/>
      <c r="ES286" s="294"/>
      <c r="ET286" s="294"/>
      <c r="EU286" s="294"/>
      <c r="EV286" s="294"/>
      <c r="EW286" s="294"/>
      <c r="EX286" s="294"/>
      <c r="EY286" s="294"/>
      <c r="EZ286" s="294"/>
      <c r="FA286" s="294"/>
      <c r="FB286" s="294"/>
      <c r="FC286" s="294"/>
      <c r="FD286" s="294"/>
      <c r="FE286" s="294"/>
      <c r="FF286" s="294"/>
      <c r="FG286" s="294"/>
      <c r="FH286" s="294"/>
      <c r="FI286" s="294"/>
      <c r="FJ286" s="294"/>
      <c r="FK286" s="294"/>
      <c r="FL286" s="294"/>
      <c r="FM286" s="294"/>
      <c r="FN286" s="294"/>
      <c r="FO286" s="294"/>
      <c r="FP286" s="294"/>
      <c r="FQ286" s="294"/>
      <c r="FR286" s="294"/>
      <c r="FS286" s="294"/>
      <c r="FT286" s="294"/>
      <c r="FU286" s="294"/>
      <c r="FV286" s="294"/>
      <c r="FW286" s="294"/>
      <c r="FX286" s="294"/>
      <c r="FY286" s="294"/>
      <c r="FZ286" s="294"/>
      <c r="GA286" s="294"/>
      <c r="GB286" s="294"/>
      <c r="GC286" s="294"/>
      <c r="GD286" s="294"/>
      <c r="GE286" s="294"/>
      <c r="GF286" s="294"/>
      <c r="GG286" s="294"/>
      <c r="GH286" s="294"/>
      <c r="GI286" s="294"/>
      <c r="GJ286" s="294"/>
      <c r="GK286" s="294"/>
      <c r="GL286" s="294"/>
      <c r="GM286" s="294"/>
      <c r="GN286" s="294"/>
      <c r="GO286" s="294"/>
      <c r="GP286" s="294"/>
      <c r="GQ286" s="294"/>
      <c r="GR286" s="294"/>
      <c r="GS286" s="294"/>
      <c r="GT286" s="294"/>
      <c r="GU286" s="294"/>
      <c r="GV286" s="294"/>
      <c r="GW286" s="294"/>
      <c r="GX286" s="294"/>
      <c r="GY286" s="294"/>
      <c r="GZ286" s="294"/>
      <c r="HA286" s="294"/>
      <c r="HB286" s="294"/>
      <c r="HC286" s="294"/>
      <c r="HD286" s="294"/>
      <c r="HE286" s="294"/>
      <c r="HF286" s="294"/>
      <c r="HG286" s="294"/>
      <c r="HH286" s="294"/>
      <c r="HI286" s="294"/>
      <c r="HJ286" s="294"/>
      <c r="HK286" s="294"/>
      <c r="HL286" s="294"/>
      <c r="HM286" s="294"/>
      <c r="HN286" s="294"/>
      <c r="HO286" s="294"/>
      <c r="HP286" s="294"/>
      <c r="HQ286" s="294"/>
      <c r="HR286" s="294"/>
      <c r="HS286" s="294"/>
      <c r="HT286" s="294"/>
      <c r="HU286" s="294"/>
      <c r="HV286" s="294"/>
      <c r="HW286" s="294"/>
      <c r="HX286" s="294"/>
      <c r="HY286" s="294"/>
      <c r="HZ286" s="294"/>
      <c r="IA286" s="294"/>
      <c r="IB286" s="294"/>
      <c r="IC286" s="294"/>
      <c r="ID286" s="294"/>
      <c r="IE286" s="294"/>
      <c r="IF286" s="294"/>
      <c r="IG286" s="294"/>
      <c r="IH286" s="294"/>
      <c r="II286" s="294"/>
      <c r="IJ286" s="294"/>
      <c r="IK286" s="294"/>
      <c r="IL286" s="294"/>
      <c r="IM286" s="294"/>
      <c r="IN286" s="294"/>
      <c r="IO286" s="294"/>
      <c r="IP286" s="294"/>
      <c r="IQ286" s="294"/>
      <c r="IR286" s="294"/>
      <c r="IS286" s="294"/>
      <c r="IT286" s="294"/>
      <c r="IU286" s="294"/>
      <c r="IV286" s="294"/>
      <c r="IW286" s="294"/>
      <c r="IX286" s="294"/>
      <c r="IY286" s="294"/>
      <c r="IZ286" s="294"/>
      <c r="JA286" s="294"/>
      <c r="JB286" s="294"/>
      <c r="JC286" s="294"/>
      <c r="JD286" s="294"/>
      <c r="JE286" s="294"/>
      <c r="JF286" s="294"/>
      <c r="JG286" s="294"/>
      <c r="JH286" s="294"/>
      <c r="JI286" s="294"/>
      <c r="JJ286" s="294"/>
      <c r="JK286" s="294"/>
      <c r="JL286" s="294"/>
      <c r="JM286" s="294"/>
      <c r="JN286" s="294"/>
      <c r="JO286" s="294"/>
      <c r="JP286" s="294"/>
      <c r="JQ286" s="294"/>
      <c r="JR286" s="294"/>
      <c r="JS286" s="294"/>
      <c r="JT286" s="294"/>
      <c r="JU286" s="294"/>
      <c r="JV286" s="294"/>
      <c r="JW286" s="294"/>
      <c r="JX286" s="294"/>
      <c r="JY286" s="294"/>
      <c r="JZ286" s="294"/>
      <c r="KA286" s="294"/>
      <c r="KB286" s="294"/>
      <c r="KC286" s="294"/>
      <c r="KD286" s="294"/>
      <c r="KE286" s="294"/>
      <c r="KF286" s="294"/>
      <c r="KG286" s="294"/>
      <c r="KH286" s="294"/>
      <c r="KI286" s="294"/>
      <c r="KJ286" s="294"/>
      <c r="KK286" s="294"/>
      <c r="KL286" s="294"/>
      <c r="KM286" s="294"/>
      <c r="KN286" s="294"/>
      <c r="KO286" s="294"/>
      <c r="KP286" s="294"/>
      <c r="KQ286" s="294"/>
      <c r="KR286" s="294"/>
      <c r="KS286" s="294"/>
      <c r="KT286" s="294"/>
      <c r="KU286" s="294"/>
      <c r="KV286" s="294"/>
      <c r="KW286" s="294"/>
      <c r="KX286" s="294"/>
      <c r="KY286" s="294"/>
      <c r="KZ286" s="294"/>
      <c r="LA286" s="294"/>
      <c r="LB286" s="294"/>
      <c r="LC286" s="294"/>
      <c r="LD286" s="294"/>
      <c r="LE286" s="294"/>
      <c r="LF286" s="294"/>
      <c r="LG286" s="294"/>
      <c r="LH286" s="294"/>
      <c r="LI286" s="294"/>
      <c r="LJ286" s="294"/>
      <c r="LK286" s="294"/>
      <c r="LL286" s="294"/>
      <c r="LM286" s="294"/>
      <c r="LN286" s="294"/>
      <c r="LO286" s="294"/>
      <c r="LP286" s="294"/>
      <c r="LQ286" s="294"/>
      <c r="LR286" s="294"/>
      <c r="LS286" s="294"/>
      <c r="LT286" s="294"/>
      <c r="LU286" s="294"/>
      <c r="LV286" s="294"/>
      <c r="LW286" s="294"/>
      <c r="LX286" s="294"/>
      <c r="LY286" s="294"/>
      <c r="LZ286" s="294"/>
      <c r="MA286" s="294"/>
      <c r="MB286" s="294"/>
      <c r="MC286" s="294"/>
      <c r="MD286" s="294"/>
      <c r="ME286" s="294"/>
      <c r="MF286" s="294"/>
      <c r="MG286" s="294"/>
      <c r="MH286" s="294"/>
      <c r="MI286" s="294"/>
      <c r="MJ286" s="294"/>
      <c r="MK286" s="294"/>
      <c r="ML286" s="294"/>
      <c r="MM286" s="294"/>
      <c r="MN286" s="294"/>
      <c r="MO286" s="294"/>
      <c r="MP286" s="294"/>
      <c r="MQ286" s="294"/>
      <c r="MR286" s="294"/>
      <c r="MS286" s="294"/>
      <c r="MT286" s="294"/>
      <c r="MU286" s="294"/>
      <c r="MV286" s="294"/>
      <c r="MW286" s="294"/>
      <c r="MX286" s="294"/>
      <c r="MY286" s="294"/>
      <c r="MZ286" s="294"/>
      <c r="NA286" s="294"/>
      <c r="NB286" s="294"/>
      <c r="NC286" s="294"/>
      <c r="ND286" s="294"/>
      <c r="NE286" s="294"/>
      <c r="NF286" s="294"/>
      <c r="NG286" s="294"/>
      <c r="NH286" s="294"/>
      <c r="NI286" s="294"/>
      <c r="NJ286" s="294"/>
      <c r="NK286" s="294"/>
      <c r="NL286" s="294"/>
      <c r="NM286" s="294"/>
      <c r="NN286" s="294"/>
      <c r="NO286" s="294"/>
      <c r="NP286" s="294"/>
      <c r="NQ286" s="294"/>
      <c r="NR286" s="294"/>
      <c r="NS286" s="294"/>
      <c r="NT286" s="294"/>
      <c r="NU286" s="294"/>
      <c r="NV286" s="294"/>
      <c r="NW286" s="294"/>
      <c r="NX286" s="294"/>
      <c r="NY286" s="294"/>
      <c r="NZ286" s="294"/>
      <c r="OA286" s="294"/>
      <c r="OB286" s="294"/>
      <c r="OC286" s="294"/>
      <c r="OD286" s="294"/>
      <c r="OE286" s="294"/>
      <c r="OF286" s="294"/>
      <c r="OG286" s="294"/>
      <c r="OH286" s="294"/>
      <c r="OI286" s="294"/>
      <c r="OJ286" s="294"/>
      <c r="OK286" s="294"/>
      <c r="OL286" s="294"/>
      <c r="OM286" s="294"/>
      <c r="ON286" s="294"/>
      <c r="OO286" s="294"/>
      <c r="OP286" s="294"/>
      <c r="OQ286" s="294"/>
      <c r="OR286" s="294"/>
      <c r="OS286" s="294"/>
      <c r="OT286" s="294"/>
      <c r="OU286" s="294"/>
      <c r="OV286" s="294"/>
      <c r="OW286" s="294"/>
      <c r="OX286" s="294"/>
      <c r="OY286" s="294"/>
      <c r="OZ286" s="294"/>
      <c r="PA286" s="294"/>
      <c r="PB286" s="294"/>
      <c r="PC286" s="294"/>
      <c r="PD286" s="294"/>
      <c r="PE286" s="294"/>
      <c r="PF286" s="294"/>
      <c r="PG286" s="294"/>
      <c r="PH286" s="294"/>
      <c r="PI286" s="294"/>
      <c r="PJ286" s="294"/>
      <c r="PK286" s="294"/>
      <c r="PL286" s="294"/>
      <c r="PM286" s="294"/>
      <c r="PN286" s="294"/>
      <c r="PO286" s="294"/>
      <c r="PP286" s="294"/>
      <c r="PQ286" s="294"/>
      <c r="PR286" s="294"/>
      <c r="PS286" s="294"/>
      <c r="PT286" s="294"/>
      <c r="PU286" s="294"/>
      <c r="PV286" s="294"/>
      <c r="PW286" s="294"/>
      <c r="PX286" s="294"/>
      <c r="PY286" s="294"/>
      <c r="PZ286" s="294"/>
      <c r="QA286" s="294"/>
      <c r="QB286" s="294"/>
      <c r="QC286" s="294"/>
      <c r="QD286" s="294"/>
      <c r="QE286" s="294"/>
      <c r="QF286" s="294"/>
      <c r="QG286" s="294"/>
      <c r="QH286" s="294"/>
      <c r="QI286" s="294"/>
      <c r="QJ286" s="294"/>
      <c r="QK286" s="294"/>
      <c r="QL286" s="294"/>
      <c r="QM286" s="294"/>
      <c r="QN286" s="294"/>
      <c r="QO286" s="294"/>
      <c r="QP286" s="294"/>
      <c r="QQ286" s="294"/>
      <c r="QR286" s="294"/>
      <c r="QS286" s="294"/>
      <c r="QT286" s="294"/>
      <c r="QU286" s="294"/>
      <c r="QV286" s="294"/>
      <c r="QW286" s="294"/>
      <c r="QX286" s="294"/>
      <c r="QY286" s="294"/>
      <c r="QZ286" s="294"/>
      <c r="RA286" s="294"/>
      <c r="RB286" s="294"/>
      <c r="RC286" s="294"/>
      <c r="RD286" s="294"/>
      <c r="RE286" s="294"/>
      <c r="RF286" s="294"/>
      <c r="RG286" s="294"/>
      <c r="RH286" s="294"/>
      <c r="RI286" s="294"/>
      <c r="RJ286" s="294"/>
      <c r="RK286" s="294"/>
      <c r="RL286" s="294"/>
      <c r="RM286" s="294"/>
      <c r="RN286" s="294"/>
      <c r="RO286" s="294"/>
      <c r="RP286" s="294"/>
      <c r="RQ286" s="294"/>
      <c r="RR286" s="294"/>
      <c r="RS286" s="294"/>
      <c r="RT286" s="294"/>
      <c r="RU286" s="294"/>
      <c r="RV286" s="294"/>
      <c r="RW286" s="294"/>
      <c r="RX286" s="294"/>
      <c r="RY286" s="294"/>
      <c r="RZ286" s="294"/>
      <c r="SA286" s="294"/>
      <c r="SB286" s="294"/>
      <c r="SC286" s="294"/>
      <c r="SD286" s="294"/>
      <c r="SE286" s="294"/>
      <c r="SF286" s="294"/>
      <c r="SG286" s="294"/>
      <c r="SH286" s="294"/>
      <c r="SI286" s="294"/>
      <c r="SJ286" s="294"/>
      <c r="SK286" s="294"/>
      <c r="SL286" s="294"/>
      <c r="SM286" s="294"/>
      <c r="SN286" s="294"/>
      <c r="SO286" s="294"/>
      <c r="SP286" s="294"/>
      <c r="SQ286" s="294"/>
      <c r="SR286" s="294"/>
      <c r="SS286" s="294"/>
      <c r="ST286" s="294"/>
      <c r="SU286" s="294"/>
      <c r="SV286" s="294"/>
      <c r="SW286" s="294"/>
      <c r="SX286" s="294"/>
      <c r="SY286" s="294"/>
      <c r="SZ286" s="294"/>
      <c r="TA286" s="294"/>
      <c r="TB286" s="294"/>
      <c r="TC286" s="294"/>
      <c r="TD286" s="294"/>
      <c r="TE286" s="294"/>
      <c r="TF286" s="294"/>
      <c r="TG286" s="294"/>
      <c r="TH286" s="294"/>
      <c r="TI286" s="294"/>
      <c r="TJ286" s="294"/>
      <c r="TK286" s="294"/>
      <c r="TL286" s="294"/>
      <c r="TM286" s="294"/>
      <c r="TN286" s="294"/>
      <c r="TO286" s="294"/>
      <c r="TP286" s="294"/>
      <c r="TQ286" s="294"/>
      <c r="TR286" s="294"/>
      <c r="TS286" s="294"/>
      <c r="TT286" s="294"/>
      <c r="TU286" s="294"/>
      <c r="TV286" s="294"/>
      <c r="TW286" s="294"/>
      <c r="TX286" s="294"/>
      <c r="TY286" s="294"/>
      <c r="TZ286" s="294"/>
      <c r="UA286" s="294"/>
      <c r="UB286" s="294"/>
      <c r="UC286" s="294"/>
      <c r="UD286" s="294"/>
      <c r="UE286" s="294"/>
      <c r="UF286" s="294"/>
      <c r="UG286" s="294"/>
      <c r="UH286" s="294"/>
      <c r="UI286" s="294"/>
      <c r="UJ286" s="294"/>
      <c r="UK286" s="294"/>
      <c r="UL286" s="294"/>
      <c r="UM286" s="294"/>
      <c r="UN286" s="294"/>
      <c r="UO286" s="294"/>
      <c r="UP286" s="294"/>
      <c r="UQ286" s="294"/>
      <c r="UR286" s="294"/>
      <c r="US286" s="294"/>
      <c r="UT286" s="294"/>
      <c r="UU286" s="294"/>
      <c r="UV286" s="294"/>
      <c r="UW286" s="294"/>
      <c r="UX286" s="294"/>
      <c r="UY286" s="294"/>
      <c r="UZ286" s="294"/>
      <c r="VA286" s="294"/>
      <c r="VB286" s="294"/>
      <c r="VC286" s="294"/>
      <c r="VD286" s="294"/>
      <c r="VE286" s="294"/>
      <c r="VF286" s="294"/>
      <c r="VG286" s="294"/>
      <c r="VH286" s="294"/>
      <c r="VI286" s="294"/>
      <c r="VJ286" s="294"/>
      <c r="VK286" s="294"/>
      <c r="VL286" s="294"/>
      <c r="VM286" s="294"/>
      <c r="VN286" s="294"/>
      <c r="VO286" s="294"/>
      <c r="VP286" s="294"/>
      <c r="VQ286" s="294"/>
      <c r="VR286" s="294"/>
      <c r="VS286" s="294"/>
      <c r="VT286" s="294"/>
      <c r="VU286" s="294"/>
      <c r="VV286" s="294"/>
      <c r="VW286" s="294"/>
      <c r="VX286" s="294"/>
      <c r="VY286" s="294"/>
      <c r="VZ286" s="294"/>
      <c r="WA286" s="294"/>
      <c r="WB286" s="294"/>
      <c r="WC286" s="294"/>
      <c r="WD286" s="294"/>
      <c r="WE286" s="294"/>
      <c r="WF286" s="294"/>
      <c r="WG286" s="294"/>
      <c r="WH286" s="294"/>
      <c r="WI286" s="294"/>
      <c r="WJ286" s="294"/>
      <c r="WK286" s="294"/>
      <c r="WL286" s="294"/>
      <c r="WM286" s="294"/>
      <c r="WN286" s="294"/>
      <c r="WO286" s="294"/>
      <c r="WP286" s="294"/>
      <c r="WQ286" s="294"/>
      <c r="WR286" s="294"/>
      <c r="WS286" s="294"/>
      <c r="WT286" s="294"/>
      <c r="WU286" s="294"/>
      <c r="WV286" s="294"/>
      <c r="WW286" s="294"/>
      <c r="WX286" s="294"/>
      <c r="WY286" s="294"/>
      <c r="WZ286" s="294"/>
      <c r="XA286" s="294"/>
      <c r="XB286" s="294"/>
      <c r="XC286" s="294"/>
      <c r="XD286" s="294"/>
      <c r="XE286" s="294"/>
      <c r="XF286" s="294"/>
      <c r="XG286" s="294"/>
      <c r="XH286" s="294"/>
      <c r="XI286" s="294"/>
      <c r="XJ286" s="294"/>
      <c r="XK286" s="294"/>
      <c r="XL286" s="294"/>
      <c r="XM286" s="294"/>
      <c r="XN286" s="294"/>
      <c r="XO286" s="294"/>
      <c r="XP286" s="294"/>
      <c r="XQ286" s="294"/>
      <c r="XR286" s="294"/>
      <c r="XS286" s="294"/>
      <c r="XT286" s="294"/>
      <c r="XU286" s="294"/>
      <c r="XV286" s="294"/>
      <c r="XW286" s="294"/>
      <c r="XX286" s="294"/>
      <c r="XY286" s="294"/>
      <c r="XZ286" s="294"/>
      <c r="YA286" s="294"/>
      <c r="YB286" s="294"/>
      <c r="YC286" s="294"/>
      <c r="YD286" s="294"/>
      <c r="YE286" s="294"/>
      <c r="YF286" s="294"/>
      <c r="YG286" s="294"/>
      <c r="YH286" s="294"/>
      <c r="YI286" s="294"/>
      <c r="YJ286" s="294"/>
      <c r="YK286" s="294"/>
      <c r="YL286" s="294"/>
      <c r="YM286" s="294"/>
      <c r="YN286" s="294"/>
      <c r="YO286" s="294"/>
      <c r="YP286" s="294"/>
      <c r="YQ286" s="294"/>
      <c r="YR286" s="294"/>
      <c r="YS286" s="294"/>
      <c r="YT286" s="294"/>
      <c r="YU286" s="294"/>
      <c r="YV286" s="294"/>
      <c r="YW286" s="294"/>
      <c r="YX286" s="294"/>
      <c r="YY286" s="294"/>
      <c r="YZ286" s="294"/>
      <c r="ZA286" s="294"/>
      <c r="ZB286" s="294"/>
      <c r="ZC286" s="294"/>
      <c r="ZD286" s="294"/>
      <c r="ZE286" s="294"/>
      <c r="ZF286" s="294"/>
      <c r="ZG286" s="294"/>
      <c r="ZH286" s="294"/>
      <c r="ZI286" s="294"/>
      <c r="ZJ286" s="294"/>
      <c r="ZK286" s="294"/>
      <c r="ZL286" s="294"/>
      <c r="ZM286" s="294"/>
      <c r="ZN286" s="294"/>
      <c r="ZO286" s="294"/>
      <c r="ZP286" s="294"/>
      <c r="ZQ286" s="294"/>
      <c r="ZR286" s="294"/>
      <c r="ZS286" s="294"/>
      <c r="ZT286" s="294"/>
      <c r="ZU286" s="294"/>
      <c r="ZV286" s="294"/>
      <c r="ZW286" s="294"/>
      <c r="ZX286" s="294"/>
      <c r="ZY286" s="294"/>
      <c r="ZZ286" s="294"/>
      <c r="AAA286" s="294"/>
      <c r="AAB286" s="294"/>
      <c r="AAC286" s="294"/>
      <c r="AAD286" s="294"/>
      <c r="AAE286" s="294"/>
      <c r="AAF286" s="294"/>
      <c r="AAG286" s="294"/>
      <c r="AAH286" s="294"/>
      <c r="AAI286" s="294"/>
      <c r="AAJ286" s="294"/>
      <c r="AAK286" s="294"/>
      <c r="AAL286" s="294"/>
      <c r="AAM286" s="294"/>
      <c r="AAN286" s="294"/>
      <c r="AAO286" s="294"/>
      <c r="AAP286" s="294"/>
      <c r="AAQ286" s="294"/>
      <c r="AAR286" s="294"/>
      <c r="AAS286" s="294"/>
      <c r="AAT286" s="294"/>
      <c r="AAU286" s="294"/>
      <c r="AAV286" s="294"/>
      <c r="AAW286" s="294"/>
      <c r="AAX286" s="294"/>
      <c r="AAY286" s="294"/>
      <c r="AAZ286" s="294"/>
      <c r="ABA286" s="294"/>
      <c r="ABB286" s="294"/>
      <c r="ABC286" s="294"/>
      <c r="ABD286" s="294"/>
      <c r="ABE286" s="294"/>
      <c r="ABF286" s="294"/>
      <c r="ABG286" s="294"/>
      <c r="ABH286" s="294"/>
      <c r="ABI286" s="294"/>
      <c r="ABJ286" s="294"/>
      <c r="ABK286" s="294"/>
      <c r="ABL286" s="294"/>
      <c r="ABM286" s="294"/>
      <c r="ABN286" s="294"/>
      <c r="ABO286" s="294"/>
      <c r="ABP286" s="294"/>
      <c r="ABQ286" s="294"/>
      <c r="ABR286" s="294"/>
      <c r="ABS286" s="294"/>
      <c r="ABT286" s="294"/>
      <c r="ABU286" s="294"/>
      <c r="ABV286" s="294"/>
      <c r="ABW286" s="294"/>
      <c r="ABX286" s="294"/>
      <c r="ABY286" s="294"/>
      <c r="ABZ286" s="294"/>
      <c r="ACA286" s="294"/>
      <c r="ACB286" s="294"/>
      <c r="ACC286" s="294"/>
      <c r="ACD286" s="294"/>
      <c r="ACE286" s="294"/>
      <c r="ACF286" s="294"/>
      <c r="ACG286" s="294"/>
      <c r="ACH286" s="294"/>
      <c r="ACI286" s="294"/>
      <c r="ACJ286" s="294"/>
      <c r="ACK286" s="294"/>
      <c r="ACL286" s="294"/>
      <c r="ACM286" s="294"/>
      <c r="ACN286" s="294"/>
      <c r="ACO286" s="294"/>
      <c r="ACP286" s="294"/>
      <c r="ACQ286" s="294"/>
      <c r="ACR286" s="294"/>
      <c r="ACS286" s="294"/>
      <c r="ACT286" s="294"/>
      <c r="ACU286" s="294"/>
      <c r="ACV286" s="294"/>
      <c r="ACW286" s="294"/>
      <c r="ACX286" s="294"/>
      <c r="ACY286" s="294"/>
      <c r="ACZ286" s="294"/>
      <c r="ADA286" s="294"/>
      <c r="ADB286" s="294"/>
      <c r="ADC286" s="294"/>
      <c r="ADD286" s="294"/>
      <c r="ADE286" s="294"/>
      <c r="ADF286" s="294"/>
      <c r="ADG286" s="294"/>
      <c r="ADH286" s="294"/>
      <c r="ADI286" s="294"/>
      <c r="ADJ286" s="294"/>
      <c r="ADK286" s="294"/>
      <c r="ADL286" s="294"/>
      <c r="ADM286" s="294"/>
      <c r="ADN286" s="294"/>
      <c r="ADO286" s="294"/>
      <c r="ADP286" s="294"/>
      <c r="ADQ286" s="294"/>
      <c r="ADR286" s="294"/>
      <c r="ADS286" s="294"/>
      <c r="ADT286" s="294"/>
      <c r="ADU286" s="294"/>
      <c r="ADV286" s="294"/>
      <c r="ADW286" s="294"/>
      <c r="ADX286" s="294"/>
      <c r="ADY286" s="294"/>
      <c r="ADZ286" s="294"/>
      <c r="AEA286" s="294"/>
      <c r="AEB286" s="294"/>
      <c r="AEC286" s="294"/>
      <c r="AED286" s="294"/>
      <c r="AEE286" s="294"/>
      <c r="AEF286" s="294"/>
      <c r="AEG286" s="294"/>
      <c r="AEH286" s="294"/>
      <c r="AEI286" s="294"/>
      <c r="AEJ286" s="294"/>
      <c r="AEK286" s="294"/>
      <c r="AEL286" s="294"/>
      <c r="AEM286" s="294"/>
      <c r="AEN286" s="294"/>
      <c r="AEO286" s="294"/>
      <c r="AEP286" s="294"/>
      <c r="AEQ286" s="294"/>
      <c r="AER286" s="294"/>
      <c r="AES286" s="294"/>
      <c r="AET286" s="294"/>
      <c r="AEU286" s="294"/>
      <c r="AEV286" s="294"/>
      <c r="AEW286" s="294"/>
      <c r="AEX286" s="294"/>
      <c r="AEY286" s="294"/>
      <c r="AEZ286" s="294"/>
      <c r="AFA286" s="294"/>
      <c r="AFB286" s="294"/>
      <c r="AFC286" s="294"/>
      <c r="AFD286" s="294"/>
      <c r="AFE286" s="294"/>
      <c r="AFF286" s="294"/>
      <c r="AFG286" s="294"/>
      <c r="AFH286" s="294"/>
      <c r="AFI286" s="294"/>
      <c r="AFJ286" s="294"/>
      <c r="AFK286" s="294"/>
      <c r="AFL286" s="294"/>
      <c r="AFM286" s="294"/>
      <c r="AFN286" s="294"/>
      <c r="AFO286" s="294"/>
      <c r="AFP286" s="294"/>
      <c r="AFQ286" s="294"/>
      <c r="AFR286" s="294"/>
      <c r="AFS286" s="294"/>
      <c r="AFT286" s="294"/>
      <c r="AFU286" s="294"/>
      <c r="AFV286" s="294"/>
      <c r="AFW286" s="294"/>
      <c r="AFX286" s="294"/>
      <c r="AFY286" s="294"/>
      <c r="AFZ286" s="294"/>
      <c r="AGA286" s="294"/>
      <c r="AGB286" s="294"/>
      <c r="AGC286" s="294"/>
      <c r="AGD286" s="294"/>
      <c r="AGE286" s="294"/>
      <c r="AGF286" s="294"/>
      <c r="AGG286" s="294"/>
      <c r="AGH286" s="294"/>
      <c r="AGI286" s="294"/>
      <c r="AGJ286" s="294"/>
      <c r="AGK286" s="294"/>
      <c r="AGL286" s="294"/>
      <c r="AGM286" s="294"/>
      <c r="AGN286" s="294"/>
      <c r="AGO286" s="294"/>
      <c r="AGP286" s="294"/>
      <c r="AGQ286" s="294"/>
      <c r="AGR286" s="294"/>
      <c r="AGS286" s="294"/>
      <c r="AGT286" s="294"/>
      <c r="AGU286" s="294"/>
      <c r="AGV286" s="294"/>
      <c r="AGW286" s="294"/>
      <c r="AGX286" s="294"/>
      <c r="AGY286" s="294"/>
      <c r="AGZ286" s="294"/>
      <c r="AHA286" s="294"/>
      <c r="AHB286" s="294"/>
      <c r="AHC286" s="294"/>
      <c r="AHD286" s="294"/>
      <c r="AHE286" s="294"/>
      <c r="AHF286" s="294"/>
      <c r="AHG286" s="294"/>
      <c r="AHH286" s="294"/>
      <c r="AHI286" s="294"/>
      <c r="AHJ286" s="294"/>
      <c r="AHK286" s="294"/>
      <c r="AHL286" s="294"/>
      <c r="AHM286" s="294"/>
      <c r="AHN286" s="294"/>
      <c r="AHO286" s="294"/>
      <c r="AHP286" s="294"/>
      <c r="AHQ286" s="294"/>
      <c r="AHR286" s="294"/>
      <c r="AHS286" s="294"/>
      <c r="AHT286" s="294"/>
      <c r="AHU286" s="294"/>
      <c r="AHV286" s="294"/>
      <c r="AHW286" s="294"/>
      <c r="AHX286" s="294"/>
      <c r="AHY286" s="294"/>
      <c r="AHZ286" s="294"/>
      <c r="AIA286" s="294"/>
      <c r="AIB286" s="294"/>
      <c r="AIC286" s="294"/>
      <c r="AID286" s="294"/>
      <c r="AIE286" s="294"/>
      <c r="AIF286" s="294"/>
      <c r="AIG286" s="294"/>
      <c r="AIH286" s="294"/>
      <c r="AII286" s="294"/>
      <c r="AIJ286" s="294"/>
      <c r="AIK286" s="294"/>
      <c r="AIL286" s="294"/>
      <c r="AIM286" s="294"/>
      <c r="AIN286" s="294"/>
      <c r="AIO286" s="294"/>
      <c r="AIP286" s="294"/>
      <c r="AIQ286" s="294"/>
      <c r="AIR286" s="294"/>
      <c r="AIS286" s="294"/>
      <c r="AIT286" s="294"/>
      <c r="AIU286" s="294"/>
      <c r="AIV286" s="294"/>
      <c r="AIW286" s="294"/>
      <c r="AIX286" s="294"/>
      <c r="AIY286" s="294"/>
      <c r="AIZ286" s="294"/>
      <c r="AJA286" s="294"/>
      <c r="AJB286" s="294"/>
      <c r="AJC286" s="294"/>
      <c r="AJD286" s="294"/>
      <c r="AJE286" s="294"/>
      <c r="AJF286" s="294"/>
      <c r="AJG286" s="294"/>
      <c r="AJH286" s="294"/>
      <c r="AJI286" s="294"/>
      <c r="AJJ286" s="294"/>
      <c r="AJK286" s="294"/>
      <c r="AJL286" s="294"/>
      <c r="AJM286" s="294"/>
      <c r="AJN286" s="294"/>
      <c r="AJO286" s="294"/>
      <c r="AJP286" s="294"/>
      <c r="AJQ286" s="294"/>
      <c r="AJR286" s="294"/>
      <c r="AJS286" s="294"/>
      <c r="AJT286" s="294"/>
      <c r="AJU286" s="294"/>
      <c r="AJV286" s="294"/>
      <c r="AJW286" s="294"/>
      <c r="AJX286" s="294"/>
      <c r="AJY286" s="294"/>
      <c r="AJZ286" s="294"/>
      <c r="AKA286" s="294"/>
      <c r="AKB286" s="294"/>
      <c r="AKC286" s="294"/>
      <c r="AKD286" s="294"/>
      <c r="AKE286" s="294"/>
      <c r="AKF286" s="294"/>
      <c r="AKG286" s="294"/>
      <c r="AKH286" s="294"/>
      <c r="AKI286" s="294"/>
      <c r="AKJ286" s="294"/>
      <c r="AKK286" s="294"/>
      <c r="AKL286" s="294"/>
      <c r="AKM286" s="294"/>
      <c r="AKN286" s="294"/>
      <c r="AKO286" s="294"/>
      <c r="AKP286" s="294"/>
      <c r="AKQ286" s="294"/>
      <c r="AKR286" s="294"/>
      <c r="AKS286" s="294"/>
      <c r="AKT286" s="294"/>
      <c r="AKU286" s="294"/>
      <c r="AKV286" s="294"/>
      <c r="AKW286" s="294"/>
      <c r="AKX286" s="294"/>
      <c r="AKY286" s="294"/>
      <c r="AKZ286" s="294"/>
      <c r="ALA286" s="294"/>
      <c r="ALB286" s="294"/>
      <c r="ALC286" s="294"/>
      <c r="ALD286" s="294"/>
      <c r="ALE286" s="294"/>
      <c r="ALF286" s="294"/>
      <c r="ALG286" s="294"/>
      <c r="ALH286" s="294"/>
      <c r="ALI286" s="294"/>
      <c r="ALJ286" s="294"/>
      <c r="ALK286" s="294"/>
      <c r="ALL286" s="294"/>
      <c r="ALM286" s="294"/>
      <c r="ALN286" s="294"/>
      <c r="ALO286" s="294"/>
      <c r="ALP286" s="294"/>
      <c r="ALQ286" s="294"/>
      <c r="ALR286" s="294"/>
      <c r="ALS286" s="294"/>
      <c r="ALT286" s="294"/>
      <c r="ALU286" s="294"/>
      <c r="ALV286" s="294"/>
      <c r="ALW286" s="294"/>
      <c r="ALX286" s="294"/>
      <c r="ALY286" s="294"/>
      <c r="ALZ286" s="294"/>
      <c r="AMA286" s="294"/>
      <c r="AMB286" s="294"/>
      <c r="AMC286" s="294"/>
      <c r="AMD286" s="294"/>
      <c r="AME286" s="294"/>
      <c r="AMF286" s="294"/>
      <c r="AMG286" s="294"/>
      <c r="AMH286" s="294"/>
      <c r="AMI286" s="294"/>
      <c r="AMJ286" s="294"/>
      <c r="AMK286" s="294"/>
      <c r="AML286" s="294"/>
      <c r="AMM286" s="294"/>
      <c r="AMN286" s="294"/>
      <c r="AMO286" s="294"/>
      <c r="AMP286" s="294"/>
      <c r="AMQ286" s="294"/>
      <c r="AMR286" s="294"/>
      <c r="AMS286" s="294"/>
      <c r="AMT286" s="294"/>
      <c r="AMU286" s="294"/>
      <c r="AMV286" s="294"/>
      <c r="AMW286" s="294"/>
      <c r="AMX286" s="294"/>
      <c r="AMY286" s="294"/>
      <c r="AMZ286" s="294"/>
      <c r="ANA286" s="294"/>
      <c r="ANB286" s="294"/>
      <c r="ANC286" s="294"/>
      <c r="AND286" s="294"/>
      <c r="ANE286" s="294"/>
      <c r="ANF286" s="294"/>
      <c r="ANG286" s="294"/>
      <c r="ANH286" s="294"/>
      <c r="ANI286" s="294"/>
      <c r="ANJ286" s="294"/>
      <c r="ANK286" s="294"/>
      <c r="ANL286" s="294"/>
      <c r="ANM286" s="294"/>
      <c r="ANN286" s="294"/>
      <c r="ANO286" s="294"/>
      <c r="ANP286" s="294"/>
      <c r="ANQ286" s="294"/>
      <c r="ANR286" s="294"/>
      <c r="ANS286" s="294"/>
      <c r="ANT286" s="294"/>
      <c r="ANU286" s="294"/>
      <c r="ANV286" s="294"/>
      <c r="ANW286" s="294"/>
      <c r="ANX286" s="294"/>
      <c r="ANY286" s="294"/>
      <c r="ANZ286" s="294"/>
      <c r="AOA286" s="294"/>
      <c r="AOB286" s="294"/>
      <c r="AOC286" s="294"/>
      <c r="AOD286" s="294"/>
      <c r="AOE286" s="294"/>
      <c r="AOF286" s="294"/>
      <c r="AOG286" s="294"/>
      <c r="AOH286" s="294"/>
      <c r="AOI286" s="294"/>
      <c r="AOJ286" s="294"/>
      <c r="AOK286" s="294"/>
      <c r="AOL286" s="294"/>
      <c r="AOM286" s="294"/>
      <c r="AON286" s="294"/>
      <c r="AOO286" s="294"/>
      <c r="AOP286" s="294"/>
      <c r="AOQ286" s="294"/>
      <c r="AOR286" s="294"/>
      <c r="AOS286" s="294"/>
      <c r="AOT286" s="294"/>
      <c r="AOU286" s="294"/>
      <c r="AOV286" s="294"/>
      <c r="AOW286" s="294"/>
      <c r="AOX286" s="294"/>
      <c r="AOY286" s="294"/>
      <c r="AOZ286" s="294"/>
      <c r="APA286" s="294"/>
      <c r="APB286" s="294"/>
      <c r="APC286" s="294"/>
      <c r="APD286" s="294"/>
      <c r="APE286" s="294"/>
      <c r="APF286" s="294"/>
      <c r="APG286" s="294"/>
      <c r="APH286" s="294"/>
      <c r="API286" s="294"/>
      <c r="APJ286" s="294"/>
      <c r="APK286" s="294"/>
      <c r="APL286" s="294"/>
      <c r="APM286" s="294"/>
      <c r="APN286" s="294"/>
      <c r="APO286" s="294"/>
      <c r="APP286" s="294"/>
      <c r="APQ286" s="294"/>
      <c r="APR286" s="294"/>
      <c r="APS286" s="294"/>
      <c r="APT286" s="294"/>
      <c r="APU286" s="294"/>
      <c r="APV286" s="294"/>
      <c r="APW286" s="294"/>
      <c r="APX286" s="294"/>
      <c r="APY286" s="294"/>
      <c r="APZ286" s="294"/>
      <c r="AQA286" s="294"/>
      <c r="AQB286" s="294"/>
      <c r="AQC286" s="294"/>
      <c r="AQD286" s="294"/>
      <c r="AQE286" s="294"/>
      <c r="AQF286" s="294"/>
      <c r="AQG286" s="294"/>
      <c r="AQH286" s="294"/>
      <c r="AQI286" s="294"/>
      <c r="AQJ286" s="294"/>
      <c r="AQK286" s="294"/>
      <c r="AQL286" s="294"/>
      <c r="AQM286" s="294"/>
      <c r="AQN286" s="294"/>
      <c r="AQO286" s="294"/>
      <c r="AQP286" s="294"/>
      <c r="AQQ286" s="294"/>
      <c r="AQR286" s="294"/>
      <c r="AQS286" s="294"/>
      <c r="AQT286" s="294"/>
      <c r="AQU286" s="294"/>
      <c r="AQV286" s="294"/>
      <c r="AQW286" s="294"/>
      <c r="AQX286" s="294"/>
      <c r="AQY286" s="294"/>
      <c r="AQZ286" s="294"/>
      <c r="ARA286" s="294"/>
      <c r="ARB286" s="294"/>
      <c r="ARC286" s="294"/>
      <c r="ARD286" s="294"/>
      <c r="ARE286" s="294"/>
      <c r="ARF286" s="294"/>
      <c r="ARG286" s="294"/>
      <c r="ARH286" s="294"/>
      <c r="ARI286" s="294"/>
      <c r="ARJ286" s="294"/>
      <c r="ARK286" s="294"/>
      <c r="ARL286" s="294"/>
      <c r="ARM286" s="294"/>
      <c r="ARN286" s="294"/>
      <c r="ARO286" s="294"/>
      <c r="ARP286" s="294"/>
      <c r="ARQ286" s="294"/>
      <c r="ARR286" s="294"/>
      <c r="ARS286" s="294"/>
      <c r="ART286" s="294"/>
      <c r="ARU286" s="294"/>
      <c r="ARV286" s="294"/>
      <c r="ARW286" s="294"/>
      <c r="ARX286" s="294"/>
      <c r="ARY286" s="294"/>
      <c r="ARZ286" s="294"/>
      <c r="ASA286" s="294"/>
      <c r="ASB286" s="294"/>
      <c r="ASC286" s="294"/>
      <c r="ASD286" s="294"/>
      <c r="ASE286" s="294"/>
      <c r="ASF286" s="294"/>
      <c r="ASG286" s="294"/>
      <c r="ASH286" s="294"/>
      <c r="ASI286" s="294"/>
      <c r="ASJ286" s="294"/>
      <c r="ASK286" s="294"/>
      <c r="ASL286" s="294"/>
      <c r="ASM286" s="294"/>
      <c r="ASN286" s="294"/>
      <c r="ASO286" s="294"/>
      <c r="ASP286" s="294"/>
      <c r="ASQ286" s="294"/>
      <c r="ASR286" s="294"/>
      <c r="ASS286" s="294"/>
      <c r="AST286" s="294"/>
      <c r="ASU286" s="294"/>
      <c r="ASV286" s="294"/>
      <c r="ASW286" s="294"/>
      <c r="ASX286" s="294"/>
      <c r="ASY286" s="294"/>
      <c r="ASZ286" s="294"/>
      <c r="ATA286" s="294"/>
      <c r="ATB286" s="294"/>
      <c r="ATC286" s="294"/>
      <c r="ATD286" s="294"/>
      <c r="ATE286" s="294"/>
      <c r="ATF286" s="294"/>
      <c r="ATG286" s="294"/>
      <c r="ATH286" s="294"/>
      <c r="ATI286" s="294"/>
      <c r="ATJ286" s="294"/>
      <c r="ATK286" s="294"/>
      <c r="ATL286" s="294"/>
      <c r="ATM286" s="294"/>
      <c r="ATN286" s="294"/>
      <c r="ATO286" s="294"/>
      <c r="ATP286" s="294"/>
      <c r="ATQ286" s="294"/>
      <c r="ATR286" s="294"/>
      <c r="ATS286" s="294"/>
      <c r="ATT286" s="294"/>
      <c r="ATU286" s="294"/>
      <c r="ATV286" s="294"/>
      <c r="ATW286" s="294"/>
      <c r="ATX286" s="294"/>
      <c r="ATY286" s="294"/>
      <c r="ATZ286" s="294"/>
      <c r="AUA286" s="294"/>
      <c r="AUB286" s="294"/>
      <c r="AUC286" s="294"/>
      <c r="AUD286" s="294"/>
      <c r="AUE286" s="294"/>
      <c r="AUF286" s="294"/>
      <c r="AUG286" s="294"/>
      <c r="AUH286" s="294"/>
      <c r="AUI286" s="294"/>
      <c r="AUJ286" s="294"/>
      <c r="AUK286" s="294"/>
      <c r="AUL286" s="294"/>
      <c r="AUM286" s="294"/>
      <c r="AUN286" s="294"/>
      <c r="AUO286" s="294"/>
      <c r="AUP286" s="294"/>
      <c r="AUQ286" s="294"/>
      <c r="AUR286" s="294"/>
      <c r="AUS286" s="294"/>
      <c r="AUT286" s="294"/>
      <c r="AUU286" s="294"/>
      <c r="AUV286" s="294"/>
      <c r="AUW286" s="294"/>
      <c r="AUX286" s="294"/>
      <c r="AUY286" s="294"/>
      <c r="AUZ286" s="294"/>
      <c r="AVA286" s="294"/>
      <c r="AVB286" s="294"/>
      <c r="AVC286" s="294"/>
      <c r="AVD286" s="294"/>
      <c r="AVE286" s="294"/>
      <c r="AVF286" s="294"/>
      <c r="AVG286" s="294"/>
      <c r="AVH286" s="294"/>
      <c r="AVI286" s="294"/>
      <c r="AVJ286" s="294"/>
      <c r="AVK286" s="294"/>
      <c r="AVL286" s="294"/>
      <c r="AVM286" s="294"/>
      <c r="AVN286" s="294"/>
      <c r="AVO286" s="294"/>
      <c r="AVP286" s="294"/>
      <c r="AVQ286" s="294"/>
      <c r="AVR286" s="294"/>
      <c r="AVS286" s="294"/>
      <c r="AVT286" s="294"/>
      <c r="AVU286" s="294"/>
      <c r="AVV286" s="294"/>
      <c r="AVW286" s="294"/>
      <c r="AVX286" s="294"/>
      <c r="AVY286" s="294"/>
      <c r="AVZ286" s="294"/>
      <c r="AWA286" s="294"/>
      <c r="AWB286" s="294"/>
      <c r="AWC286" s="294"/>
      <c r="AWD286" s="294"/>
      <c r="AWE286" s="294"/>
      <c r="AWF286" s="294"/>
      <c r="AWG286" s="294"/>
      <c r="AWH286" s="294"/>
      <c r="AWI286" s="294"/>
      <c r="AWJ286" s="294"/>
      <c r="AWK286" s="294"/>
      <c r="AWL286" s="294"/>
      <c r="AWM286" s="294"/>
      <c r="AWN286" s="294"/>
      <c r="AWO286" s="294"/>
      <c r="AWP286" s="294"/>
      <c r="AWQ286" s="294"/>
      <c r="AWR286" s="294"/>
      <c r="AWS286" s="294"/>
      <c r="AWT286" s="294"/>
      <c r="AWU286" s="294"/>
      <c r="AWV286" s="294"/>
      <c r="AWW286" s="294"/>
      <c r="AWX286" s="294"/>
      <c r="AWY286" s="294"/>
      <c r="AWZ286" s="294"/>
      <c r="AXA286" s="294"/>
      <c r="AXB286" s="294"/>
      <c r="AXC286" s="294"/>
      <c r="AXD286" s="294"/>
      <c r="AXE286" s="294"/>
      <c r="AXF286" s="294"/>
      <c r="AXG286" s="294"/>
      <c r="AXH286" s="294"/>
      <c r="AXI286" s="294"/>
      <c r="AXJ286" s="294"/>
      <c r="AXK286" s="294"/>
      <c r="AXL286" s="294"/>
      <c r="AXM286" s="294"/>
      <c r="AXN286" s="294"/>
      <c r="AXO286" s="294"/>
      <c r="AXP286" s="294"/>
      <c r="AXQ286" s="294"/>
      <c r="AXR286" s="294"/>
      <c r="AXS286" s="294"/>
      <c r="AXT286" s="294"/>
      <c r="AXU286" s="294"/>
      <c r="AXV286" s="294"/>
      <c r="AXW286" s="294"/>
      <c r="AXX286" s="294"/>
      <c r="AXY286" s="294"/>
      <c r="AXZ286" s="294"/>
      <c r="AYA286" s="294"/>
      <c r="AYB286" s="294"/>
      <c r="AYC286" s="294"/>
      <c r="AYD286" s="294"/>
      <c r="AYE286" s="294"/>
      <c r="AYF286" s="294"/>
      <c r="AYG286" s="294"/>
      <c r="AYH286" s="294"/>
      <c r="AYI286" s="294"/>
      <c r="AYJ286" s="294"/>
      <c r="AYK286" s="294"/>
      <c r="AYL286" s="294"/>
      <c r="AYM286" s="294"/>
      <c r="AYN286" s="294"/>
      <c r="AYO286" s="294"/>
      <c r="AYP286" s="294"/>
      <c r="AYQ286" s="294"/>
      <c r="AYR286" s="294"/>
      <c r="AYS286" s="294"/>
      <c r="AYT286" s="294"/>
      <c r="AYU286" s="294"/>
      <c r="AYV286" s="294"/>
      <c r="AYW286" s="294"/>
      <c r="AYX286" s="294"/>
      <c r="AYY286" s="294"/>
      <c r="AYZ286" s="294"/>
      <c r="AZA286" s="294"/>
      <c r="AZB286" s="294"/>
      <c r="AZC286" s="294"/>
      <c r="AZD286" s="294"/>
      <c r="AZE286" s="294"/>
      <c r="AZF286" s="294"/>
      <c r="AZG286" s="294"/>
      <c r="AZH286" s="294"/>
      <c r="AZI286" s="294"/>
      <c r="AZJ286" s="294"/>
      <c r="AZK286" s="294"/>
      <c r="AZL286" s="294"/>
      <c r="AZM286" s="294"/>
      <c r="AZN286" s="294"/>
      <c r="AZO286" s="294"/>
      <c r="AZP286" s="294"/>
      <c r="AZQ286" s="294"/>
      <c r="AZR286" s="294"/>
      <c r="AZS286" s="294"/>
      <c r="AZT286" s="294"/>
      <c r="AZU286" s="294"/>
      <c r="AZV286" s="294"/>
      <c r="AZW286" s="294"/>
      <c r="AZX286" s="294"/>
      <c r="AZY286" s="294"/>
      <c r="AZZ286" s="294"/>
      <c r="BAA286" s="294"/>
      <c r="BAB286" s="294"/>
      <c r="BAC286" s="294"/>
      <c r="BAD286" s="294"/>
      <c r="BAE286" s="294"/>
      <c r="BAF286" s="294"/>
      <c r="BAG286" s="294"/>
      <c r="BAH286" s="294"/>
      <c r="BAI286" s="294"/>
      <c r="BAJ286" s="294"/>
      <c r="BAK286" s="294"/>
      <c r="BAL286" s="294"/>
      <c r="BAM286" s="294"/>
      <c r="BAN286" s="294"/>
      <c r="BAO286" s="294"/>
      <c r="BAP286" s="294"/>
      <c r="BAQ286" s="294"/>
      <c r="BAR286" s="294"/>
      <c r="BAS286" s="294"/>
      <c r="BAT286" s="294"/>
      <c r="BAU286" s="294"/>
      <c r="BAV286" s="294"/>
      <c r="BAW286" s="294"/>
      <c r="BAX286" s="294"/>
      <c r="BAY286" s="294"/>
      <c r="BAZ286" s="294"/>
      <c r="BBA286" s="294"/>
      <c r="BBB286" s="294"/>
      <c r="BBC286" s="294"/>
      <c r="BBD286" s="294"/>
      <c r="BBE286" s="294"/>
      <c r="BBF286" s="294"/>
      <c r="BBG286" s="294"/>
      <c r="BBH286" s="294"/>
      <c r="BBI286" s="294"/>
      <c r="BBJ286" s="294"/>
      <c r="BBK286" s="294"/>
      <c r="BBL286" s="294"/>
      <c r="BBM286" s="294"/>
      <c r="BBN286" s="294"/>
      <c r="BBO286" s="294"/>
      <c r="BBP286" s="294"/>
      <c r="BBQ286" s="294"/>
      <c r="BBR286" s="294"/>
      <c r="BBS286" s="294"/>
      <c r="BBT286" s="294"/>
      <c r="BBU286" s="294"/>
      <c r="BBV286" s="294"/>
      <c r="BBW286" s="294"/>
      <c r="BBX286" s="294"/>
      <c r="BBY286" s="294"/>
      <c r="BBZ286" s="294"/>
      <c r="BCA286" s="294"/>
      <c r="BCB286" s="294"/>
      <c r="BCC286" s="294"/>
      <c r="BCD286" s="294"/>
      <c r="BCE286" s="294"/>
      <c r="BCF286" s="294"/>
      <c r="BCG286" s="294"/>
      <c r="BCH286" s="294"/>
      <c r="BCI286" s="294"/>
      <c r="BCJ286" s="294"/>
      <c r="BCK286" s="294"/>
      <c r="BCL286" s="294"/>
      <c r="BCM286" s="294"/>
      <c r="BCN286" s="294"/>
      <c r="BCO286" s="294"/>
      <c r="BCP286" s="294"/>
      <c r="BCQ286" s="294"/>
      <c r="BCR286" s="294"/>
      <c r="BCS286" s="294"/>
      <c r="BCT286" s="294"/>
      <c r="BCU286" s="294"/>
      <c r="BCV286" s="294"/>
      <c r="BCW286" s="294"/>
      <c r="BCX286" s="294"/>
      <c r="BCY286" s="294"/>
      <c r="BCZ286" s="294"/>
      <c r="BDA286" s="294"/>
      <c r="BDB286" s="294"/>
      <c r="BDC286" s="294"/>
      <c r="BDD286" s="294"/>
      <c r="BDE286" s="294"/>
      <c r="BDF286" s="294"/>
      <c r="BDG286" s="294"/>
      <c r="BDH286" s="294"/>
      <c r="BDI286" s="294"/>
      <c r="BDJ286" s="294"/>
      <c r="BDK286" s="294"/>
      <c r="BDL286" s="294"/>
      <c r="BDM286" s="294"/>
      <c r="BDN286" s="294"/>
      <c r="BDO286" s="294"/>
      <c r="BDP286" s="294"/>
      <c r="BDQ286" s="294"/>
      <c r="BDR286" s="294"/>
      <c r="BDS286" s="294"/>
      <c r="BDT286" s="294"/>
      <c r="BDU286" s="294"/>
      <c r="BDV286" s="294"/>
      <c r="BDW286" s="294"/>
      <c r="BDX286" s="294"/>
      <c r="BDY286" s="294"/>
      <c r="BDZ286" s="294"/>
      <c r="BEA286" s="294"/>
      <c r="BEB286" s="294"/>
      <c r="BEC286" s="294"/>
      <c r="BED286" s="294"/>
      <c r="BEE286" s="294"/>
      <c r="BEF286" s="294"/>
      <c r="BEG286" s="294"/>
      <c r="BEH286" s="294"/>
      <c r="BEI286" s="294"/>
      <c r="BEJ286" s="294"/>
      <c r="BEK286" s="294"/>
      <c r="BEL286" s="294"/>
      <c r="BEM286" s="294"/>
      <c r="BEN286" s="294"/>
      <c r="BEO286" s="294"/>
      <c r="BEP286" s="294"/>
      <c r="BEQ286" s="294"/>
      <c r="BER286" s="294"/>
      <c r="BES286" s="294"/>
      <c r="BET286" s="294"/>
      <c r="BEU286" s="294"/>
      <c r="BEV286" s="294"/>
      <c r="BEW286" s="294"/>
      <c r="BEX286" s="294"/>
      <c r="BEY286" s="294"/>
      <c r="BEZ286" s="294"/>
      <c r="BFA286" s="294"/>
      <c r="BFB286" s="294"/>
      <c r="BFC286" s="294"/>
      <c r="BFD286" s="294"/>
      <c r="BFE286" s="294"/>
      <c r="BFF286" s="294"/>
      <c r="BFG286" s="294"/>
      <c r="BFH286" s="294"/>
      <c r="BFI286" s="294"/>
      <c r="BFJ286" s="294"/>
      <c r="BFK286" s="294"/>
      <c r="BFL286" s="294"/>
      <c r="BFM286" s="294"/>
      <c r="BFN286" s="294"/>
      <c r="BFO286" s="294"/>
      <c r="BFP286" s="294"/>
      <c r="BFQ286" s="294"/>
      <c r="BFR286" s="294"/>
      <c r="BFS286" s="294"/>
      <c r="BFT286" s="294"/>
      <c r="BFU286" s="294"/>
      <c r="BFV286" s="294"/>
      <c r="BFW286" s="294"/>
      <c r="BFX286" s="294"/>
      <c r="BFY286" s="294"/>
      <c r="BFZ286" s="294"/>
      <c r="BGA286" s="294"/>
      <c r="BGB286" s="294"/>
      <c r="BGC286" s="294"/>
      <c r="BGD286" s="294"/>
      <c r="BGE286" s="294"/>
      <c r="BGF286" s="294"/>
      <c r="BGG286" s="294"/>
      <c r="BGH286" s="294"/>
      <c r="BGI286" s="294"/>
      <c r="BGJ286" s="294"/>
      <c r="BGK286" s="294"/>
      <c r="BGL286" s="294"/>
      <c r="BGM286" s="294"/>
      <c r="BGN286" s="294"/>
      <c r="BGO286" s="294"/>
      <c r="BGP286" s="294"/>
      <c r="BGQ286" s="294"/>
      <c r="BGR286" s="294"/>
      <c r="BGS286" s="294"/>
      <c r="BGT286" s="294"/>
      <c r="BGU286" s="294"/>
      <c r="BGV286" s="294"/>
      <c r="BGW286" s="294"/>
      <c r="BGX286" s="294"/>
      <c r="BGY286" s="294"/>
      <c r="BGZ286" s="294"/>
      <c r="BHA286" s="294"/>
      <c r="BHB286" s="294"/>
      <c r="BHC286" s="294"/>
      <c r="BHD286" s="294"/>
      <c r="BHE286" s="294"/>
      <c r="BHF286" s="294"/>
      <c r="BHG286" s="294"/>
      <c r="BHH286" s="294"/>
      <c r="BHI286" s="294"/>
      <c r="BHJ286" s="294"/>
      <c r="BHK286" s="294"/>
      <c r="BHL286" s="294"/>
      <c r="BHM286" s="294"/>
      <c r="BHN286" s="294"/>
      <c r="BHO286" s="294"/>
      <c r="BHP286" s="294"/>
      <c r="BHQ286" s="294"/>
      <c r="BHR286" s="294"/>
      <c r="BHS286" s="294"/>
      <c r="BHT286" s="294"/>
      <c r="BHU286" s="294"/>
      <c r="BHV286" s="294"/>
      <c r="BHW286" s="294"/>
      <c r="BHX286" s="294"/>
      <c r="BHY286" s="294"/>
      <c r="BHZ286" s="294"/>
      <c r="BIA286" s="294"/>
      <c r="BIB286" s="294"/>
      <c r="BIC286" s="294"/>
      <c r="BID286" s="294"/>
      <c r="BIE286" s="294"/>
      <c r="BIF286" s="294"/>
      <c r="BIG286" s="294"/>
      <c r="BIH286" s="294"/>
      <c r="BII286" s="294"/>
      <c r="BIJ286" s="294"/>
      <c r="BIK286" s="294"/>
      <c r="BIL286" s="294"/>
      <c r="BIM286" s="294"/>
      <c r="BIN286" s="294"/>
      <c r="BIO286" s="294"/>
      <c r="BIP286" s="294"/>
      <c r="BIQ286" s="294"/>
      <c r="BIR286" s="294"/>
      <c r="BIS286" s="294"/>
      <c r="BIT286" s="294"/>
      <c r="BIU286" s="294"/>
      <c r="BIV286" s="294"/>
      <c r="BIW286" s="294"/>
      <c r="BIX286" s="294"/>
      <c r="BIY286" s="294"/>
      <c r="BIZ286" s="294"/>
      <c r="BJA286" s="294"/>
      <c r="BJB286" s="294"/>
      <c r="BJC286" s="294"/>
      <c r="BJD286" s="294"/>
      <c r="BJE286" s="294"/>
      <c r="BJF286" s="294"/>
      <c r="BJG286" s="294"/>
      <c r="BJH286" s="294"/>
      <c r="BJI286" s="294"/>
      <c r="BJJ286" s="294"/>
      <c r="BJK286" s="294"/>
      <c r="BJL286" s="294"/>
      <c r="BJM286" s="294"/>
      <c r="BJN286" s="294"/>
      <c r="BJO286" s="294"/>
      <c r="BJP286" s="294"/>
      <c r="BJQ286" s="294"/>
      <c r="BJR286" s="294"/>
      <c r="BJS286" s="294"/>
      <c r="BJT286" s="294"/>
      <c r="BJU286" s="294"/>
      <c r="BJV286" s="294"/>
      <c r="BJW286" s="294"/>
      <c r="BJX286" s="294"/>
      <c r="BJY286" s="294"/>
      <c r="BJZ286" s="294"/>
      <c r="BKA286" s="294"/>
      <c r="BKB286" s="294"/>
      <c r="BKC286" s="294"/>
      <c r="BKD286" s="294"/>
      <c r="BKE286" s="294"/>
      <c r="BKF286" s="294"/>
      <c r="BKG286" s="294"/>
      <c r="BKH286" s="294"/>
      <c r="BKI286" s="294"/>
      <c r="BKJ286" s="294"/>
      <c r="BKK286" s="294"/>
      <c r="BKL286" s="294"/>
      <c r="BKM286" s="294"/>
      <c r="BKN286" s="294"/>
      <c r="BKO286" s="294"/>
      <c r="BKP286" s="294"/>
      <c r="BKQ286" s="294"/>
      <c r="BKR286" s="294"/>
      <c r="BKS286" s="294"/>
      <c r="BKT286" s="294"/>
      <c r="BKU286" s="294"/>
      <c r="BKV286" s="294"/>
      <c r="BKW286" s="294"/>
      <c r="BKX286" s="294"/>
      <c r="BKY286" s="294"/>
      <c r="BKZ286" s="294"/>
      <c r="BLA286" s="294"/>
      <c r="BLB286" s="294"/>
      <c r="BLC286" s="294"/>
      <c r="BLD286" s="294"/>
      <c r="BLE286" s="294"/>
      <c r="BLF286" s="294"/>
      <c r="BLG286" s="294"/>
      <c r="BLH286" s="294"/>
      <c r="BLI286" s="294"/>
      <c r="BLJ286" s="294"/>
      <c r="BLK286" s="294"/>
      <c r="BLL286" s="294"/>
      <c r="BLM286" s="294"/>
      <c r="BLN286" s="294"/>
      <c r="BLO286" s="294"/>
      <c r="BLP286" s="294"/>
      <c r="BLQ286" s="294"/>
      <c r="BLR286" s="294"/>
      <c r="BLS286" s="294"/>
      <c r="BLT286" s="294"/>
      <c r="BLU286" s="294"/>
      <c r="BLV286" s="294"/>
      <c r="BLW286" s="294"/>
      <c r="BLX286" s="294"/>
      <c r="BLY286" s="294"/>
      <c r="BLZ286" s="294"/>
      <c r="BMA286" s="294"/>
      <c r="BMB286" s="294"/>
      <c r="BMC286" s="294"/>
      <c r="BMD286" s="294"/>
      <c r="BME286" s="294"/>
      <c r="BMF286" s="294"/>
      <c r="BMG286" s="294"/>
      <c r="BMH286" s="294"/>
      <c r="BMI286" s="294"/>
      <c r="BMJ286" s="294"/>
      <c r="BMK286" s="294"/>
      <c r="BML286" s="294"/>
      <c r="BMM286" s="294"/>
      <c r="BMN286" s="294"/>
      <c r="BMO286" s="294"/>
      <c r="BMP286" s="294"/>
      <c r="BMQ286" s="294"/>
      <c r="BMR286" s="294"/>
      <c r="BMS286" s="294"/>
      <c r="BMT286" s="294"/>
      <c r="BMU286" s="294"/>
      <c r="BMV286" s="294"/>
      <c r="BMW286" s="294"/>
      <c r="BMX286" s="294"/>
      <c r="BMY286" s="294"/>
      <c r="BMZ286" s="294"/>
      <c r="BNA286" s="294"/>
      <c r="BNB286" s="294"/>
      <c r="BNC286" s="294"/>
      <c r="BND286" s="294"/>
      <c r="BNE286" s="294"/>
      <c r="BNF286" s="294"/>
      <c r="BNG286" s="294"/>
      <c r="BNH286" s="294"/>
      <c r="BNI286" s="294"/>
      <c r="BNJ286" s="294"/>
      <c r="BNK286" s="294"/>
      <c r="BNL286" s="294"/>
      <c r="BNM286" s="294"/>
      <c r="BNN286" s="294"/>
      <c r="BNO286" s="294"/>
      <c r="BNP286" s="294"/>
      <c r="BNQ286" s="294"/>
      <c r="BNR286" s="294"/>
      <c r="BNS286" s="294"/>
      <c r="BNT286" s="294"/>
      <c r="BNU286" s="294"/>
      <c r="BNV286" s="294"/>
      <c r="BNW286" s="294"/>
      <c r="BNX286" s="294"/>
      <c r="BNY286" s="294"/>
      <c r="BNZ286" s="294"/>
      <c r="BOA286" s="294"/>
      <c r="BOB286" s="294"/>
      <c r="BOC286" s="294"/>
      <c r="BOD286" s="294"/>
      <c r="BOE286" s="294"/>
      <c r="BOF286" s="294"/>
      <c r="BOG286" s="294"/>
      <c r="BOH286" s="294"/>
      <c r="BOI286" s="294"/>
      <c r="BOJ286" s="294"/>
      <c r="BOK286" s="294"/>
      <c r="BOL286" s="294"/>
      <c r="BOM286" s="294"/>
      <c r="BON286" s="294"/>
      <c r="BOO286" s="294"/>
      <c r="BOP286" s="294"/>
      <c r="BOQ286" s="294"/>
      <c r="BOR286" s="294"/>
      <c r="BOS286" s="294"/>
      <c r="BOT286" s="294"/>
      <c r="BOU286" s="294"/>
      <c r="BOV286" s="294"/>
      <c r="BOW286" s="294"/>
      <c r="BOX286" s="294"/>
      <c r="BOY286" s="294"/>
      <c r="BOZ286" s="294"/>
      <c r="BPA286" s="294"/>
      <c r="BPB286" s="294"/>
      <c r="BPC286" s="294"/>
      <c r="BPD286" s="294"/>
      <c r="BPE286" s="294"/>
      <c r="BPF286" s="294"/>
      <c r="BPG286" s="294"/>
      <c r="BPH286" s="294"/>
      <c r="BPI286" s="294"/>
      <c r="BPJ286" s="294"/>
      <c r="BPK286" s="294"/>
      <c r="BPL286" s="294"/>
      <c r="BPM286" s="294"/>
      <c r="BPN286" s="294"/>
      <c r="BPO286" s="294"/>
      <c r="BPP286" s="294"/>
      <c r="BPQ286" s="294"/>
      <c r="BPR286" s="294"/>
      <c r="BPS286" s="294"/>
      <c r="BPT286" s="294"/>
      <c r="BPU286" s="294"/>
      <c r="BPV286" s="294"/>
      <c r="BPW286" s="294"/>
      <c r="BPX286" s="294"/>
      <c r="BPY286" s="294"/>
      <c r="BPZ286" s="294"/>
      <c r="BQA286" s="294"/>
      <c r="BQB286" s="294"/>
      <c r="BQC286" s="294"/>
      <c r="BQD286" s="294"/>
      <c r="BQE286" s="294"/>
      <c r="BQF286" s="294"/>
      <c r="BQG286" s="294"/>
      <c r="BQH286" s="294"/>
      <c r="BQI286" s="294"/>
      <c r="BQJ286" s="294"/>
      <c r="BQK286" s="294"/>
      <c r="BQL286" s="294"/>
      <c r="BQM286" s="294"/>
      <c r="BQN286" s="294"/>
      <c r="BQO286" s="294"/>
      <c r="BQP286" s="294"/>
      <c r="BQQ286" s="294"/>
      <c r="BQR286" s="294"/>
      <c r="BQS286" s="294"/>
      <c r="BQT286" s="294"/>
      <c r="BQU286" s="294"/>
      <c r="BQV286" s="294"/>
      <c r="BQW286" s="294"/>
      <c r="BQX286" s="294"/>
      <c r="BQY286" s="294"/>
      <c r="BQZ286" s="294"/>
      <c r="BRA286" s="294"/>
      <c r="BRB286" s="294"/>
      <c r="BRC286" s="294"/>
      <c r="BRD286" s="294"/>
      <c r="BRE286" s="294"/>
      <c r="BRF286" s="294"/>
      <c r="BRG286" s="294"/>
      <c r="BRH286" s="294"/>
      <c r="BRI286" s="294"/>
      <c r="BRJ286" s="294"/>
      <c r="BRK286" s="294"/>
      <c r="BRL286" s="294"/>
      <c r="BRM286" s="294"/>
      <c r="BRN286" s="294"/>
      <c r="BRO286" s="294"/>
      <c r="BRP286" s="294"/>
      <c r="BRQ286" s="294"/>
      <c r="BRR286" s="294"/>
      <c r="BRS286" s="294"/>
      <c r="BRT286" s="294"/>
      <c r="BRU286" s="294"/>
      <c r="BRV286" s="294"/>
      <c r="BRW286" s="294"/>
      <c r="BRX286" s="294"/>
      <c r="BRY286" s="294"/>
      <c r="BRZ286" s="294"/>
      <c r="BSA286" s="294"/>
      <c r="BSB286" s="294"/>
      <c r="BSC286" s="294"/>
      <c r="BSD286" s="294"/>
      <c r="BSE286" s="294"/>
      <c r="BSF286" s="294"/>
      <c r="BSG286" s="294"/>
      <c r="BSH286" s="294"/>
      <c r="BSI286" s="294"/>
      <c r="BSJ286" s="294"/>
      <c r="BSK286" s="294"/>
      <c r="BSL286" s="294"/>
      <c r="BSM286" s="294"/>
      <c r="BSN286" s="294"/>
      <c r="BSO286" s="294"/>
      <c r="BSP286" s="294"/>
      <c r="BSQ286" s="294"/>
      <c r="BSR286" s="294"/>
      <c r="BSS286" s="294"/>
      <c r="BST286" s="294"/>
      <c r="BSU286" s="294"/>
      <c r="BSV286" s="294"/>
      <c r="BSW286" s="294"/>
      <c r="BSX286" s="294"/>
      <c r="BSY286" s="294"/>
      <c r="BSZ286" s="294"/>
      <c r="BTA286" s="294"/>
      <c r="BTB286" s="294"/>
      <c r="BTC286" s="294"/>
      <c r="BTD286" s="294"/>
      <c r="BTE286" s="294"/>
      <c r="BTF286" s="294"/>
      <c r="BTG286" s="294"/>
      <c r="BTH286" s="294"/>
      <c r="BTI286" s="294"/>
      <c r="BTJ286" s="294"/>
      <c r="BTK286" s="294"/>
      <c r="BTL286" s="294"/>
      <c r="BTM286" s="294"/>
      <c r="BTN286" s="294"/>
      <c r="BTO286" s="294"/>
      <c r="BTP286" s="294"/>
      <c r="BTQ286" s="294"/>
      <c r="BTR286" s="294"/>
      <c r="BTS286" s="294"/>
      <c r="BTT286" s="294"/>
      <c r="BTU286" s="294"/>
      <c r="BTV286" s="294"/>
      <c r="BTW286" s="294"/>
      <c r="BTX286" s="294"/>
      <c r="BTY286" s="294"/>
      <c r="BTZ286" s="294"/>
      <c r="BUA286" s="294"/>
      <c r="BUB286" s="294"/>
      <c r="BUC286" s="294"/>
      <c r="BUD286" s="294"/>
      <c r="BUE286" s="294"/>
      <c r="BUF286" s="294"/>
      <c r="BUG286" s="294"/>
      <c r="BUH286" s="294"/>
      <c r="BUI286" s="294"/>
      <c r="BUJ286" s="294"/>
      <c r="BUK286" s="294"/>
      <c r="BUL286" s="294"/>
      <c r="BUM286" s="294"/>
      <c r="BUN286" s="294"/>
      <c r="BUO286" s="294"/>
      <c r="BUP286" s="294"/>
      <c r="BUQ286" s="294"/>
      <c r="BUR286" s="294"/>
      <c r="BUS286" s="294"/>
      <c r="BUT286" s="294"/>
      <c r="BUU286" s="294"/>
      <c r="BUV286" s="294"/>
      <c r="BUW286" s="294"/>
      <c r="BUX286" s="294"/>
      <c r="BUY286" s="294"/>
      <c r="BUZ286" s="294"/>
      <c r="BVA286" s="294"/>
      <c r="BVB286" s="294"/>
      <c r="BVC286" s="294"/>
      <c r="BVD286" s="294"/>
      <c r="BVE286" s="294"/>
      <c r="BVF286" s="294"/>
      <c r="BVG286" s="294"/>
      <c r="BVH286" s="294"/>
      <c r="BVI286" s="294"/>
      <c r="BVJ286" s="294"/>
      <c r="BVK286" s="294"/>
      <c r="BVL286" s="294"/>
      <c r="BVM286" s="294"/>
      <c r="BVN286" s="294"/>
      <c r="BVO286" s="294"/>
      <c r="BVP286" s="294"/>
      <c r="BVQ286" s="294"/>
      <c r="BVR286" s="294"/>
      <c r="BVS286" s="294"/>
      <c r="BVT286" s="294"/>
      <c r="BVU286" s="294"/>
      <c r="BVV286" s="294"/>
      <c r="BVW286" s="294"/>
      <c r="BVX286" s="294"/>
      <c r="BVY286" s="294"/>
      <c r="BVZ286" s="294"/>
      <c r="BWA286" s="294"/>
      <c r="BWB286" s="294"/>
      <c r="BWC286" s="294"/>
      <c r="BWD286" s="294"/>
      <c r="BWE286" s="294"/>
      <c r="BWF286" s="294"/>
      <c r="BWG286" s="294"/>
      <c r="BWH286" s="294"/>
      <c r="BWI286" s="294"/>
      <c r="BWJ286" s="294"/>
      <c r="BWK286" s="294"/>
      <c r="BWL286" s="294"/>
      <c r="BWM286" s="294"/>
      <c r="BWN286" s="294"/>
      <c r="BWO286" s="294"/>
      <c r="BWP286" s="294"/>
      <c r="BWQ286" s="294"/>
      <c r="BWR286" s="294"/>
      <c r="BWS286" s="294"/>
      <c r="BWT286" s="294"/>
      <c r="BWU286" s="294"/>
      <c r="BWV286" s="294"/>
      <c r="BWW286" s="294"/>
      <c r="BWX286" s="294"/>
      <c r="BWY286" s="294"/>
      <c r="BWZ286" s="294"/>
      <c r="BXA286" s="294"/>
      <c r="BXB286" s="294"/>
      <c r="BXC286" s="294"/>
      <c r="BXD286" s="294"/>
      <c r="BXE286" s="294"/>
      <c r="BXF286" s="294"/>
      <c r="BXG286" s="294"/>
      <c r="BXH286" s="294"/>
      <c r="BXI286" s="294"/>
      <c r="BXJ286" s="294"/>
      <c r="BXK286" s="294"/>
      <c r="BXL286" s="294"/>
      <c r="BXM286" s="294"/>
      <c r="BXN286" s="294"/>
      <c r="BXO286" s="294"/>
      <c r="BXP286" s="294"/>
      <c r="BXQ286" s="294"/>
      <c r="BXR286" s="294"/>
      <c r="BXS286" s="294"/>
      <c r="BXT286" s="294"/>
      <c r="BXU286" s="294"/>
      <c r="BXV286" s="294"/>
      <c r="BXW286" s="294"/>
      <c r="BXX286" s="294"/>
      <c r="BXY286" s="294"/>
      <c r="BXZ286" s="294"/>
      <c r="BYA286" s="294"/>
      <c r="BYB286" s="294"/>
      <c r="BYC286" s="294"/>
      <c r="BYD286" s="294"/>
      <c r="BYE286" s="294"/>
      <c r="BYF286" s="294"/>
      <c r="BYG286" s="294"/>
      <c r="BYH286" s="294"/>
      <c r="BYI286" s="294"/>
      <c r="BYJ286" s="294"/>
      <c r="BYK286" s="294"/>
      <c r="BYL286" s="294"/>
      <c r="BYM286" s="294"/>
      <c r="BYN286" s="294"/>
      <c r="BYO286" s="294"/>
      <c r="BYP286" s="294"/>
      <c r="BYQ286" s="294"/>
      <c r="BYR286" s="294"/>
      <c r="BYS286" s="294"/>
      <c r="BYT286" s="294"/>
      <c r="BYU286" s="294"/>
      <c r="BYV286" s="294"/>
      <c r="BYW286" s="294"/>
      <c r="BYX286" s="294"/>
      <c r="BYY286" s="294"/>
      <c r="BYZ286" s="294"/>
      <c r="BZA286" s="294"/>
      <c r="BZB286" s="294"/>
      <c r="BZC286" s="294"/>
      <c r="BZD286" s="294"/>
      <c r="BZE286" s="294"/>
      <c r="BZF286" s="294"/>
      <c r="BZG286" s="294"/>
      <c r="BZH286" s="294"/>
      <c r="BZI286" s="294"/>
      <c r="BZJ286" s="294"/>
      <c r="BZK286" s="294"/>
      <c r="BZL286" s="294"/>
      <c r="BZM286" s="294"/>
      <c r="BZN286" s="294"/>
      <c r="BZO286" s="294"/>
      <c r="BZP286" s="294"/>
      <c r="BZQ286" s="294"/>
      <c r="BZR286" s="294"/>
      <c r="BZS286" s="294"/>
      <c r="BZT286" s="294"/>
      <c r="BZU286" s="294"/>
      <c r="BZV286" s="294"/>
      <c r="BZW286" s="294"/>
      <c r="BZX286" s="294"/>
      <c r="BZY286" s="294"/>
      <c r="BZZ286" s="294"/>
      <c r="CAA286" s="294"/>
      <c r="CAB286" s="294"/>
      <c r="CAC286" s="294"/>
      <c r="CAD286" s="294"/>
      <c r="CAE286" s="294"/>
      <c r="CAF286" s="294"/>
      <c r="CAG286" s="294"/>
      <c r="CAH286" s="294"/>
      <c r="CAI286" s="294"/>
      <c r="CAJ286" s="294"/>
      <c r="CAK286" s="294"/>
      <c r="CAL286" s="294"/>
      <c r="CAM286" s="294"/>
      <c r="CAN286" s="294"/>
      <c r="CAO286" s="294"/>
      <c r="CAP286" s="294"/>
      <c r="CAQ286" s="294"/>
      <c r="CAR286" s="294"/>
      <c r="CAS286" s="294"/>
      <c r="CAT286" s="294"/>
      <c r="CAU286" s="294"/>
      <c r="CAV286" s="294"/>
      <c r="CAW286" s="294"/>
      <c r="CAX286" s="294"/>
      <c r="CAY286" s="294"/>
      <c r="CAZ286" s="294"/>
      <c r="CBA286" s="294"/>
      <c r="CBB286" s="294"/>
      <c r="CBC286" s="294"/>
      <c r="CBD286" s="294"/>
      <c r="CBE286" s="294"/>
      <c r="CBF286" s="294"/>
      <c r="CBG286" s="294"/>
      <c r="CBH286" s="294"/>
      <c r="CBI286" s="294"/>
      <c r="CBJ286" s="294"/>
      <c r="CBK286" s="294"/>
      <c r="CBL286" s="294"/>
      <c r="CBM286" s="294"/>
      <c r="CBN286" s="294"/>
      <c r="CBO286" s="294"/>
      <c r="CBP286" s="294"/>
      <c r="CBQ286" s="294"/>
      <c r="CBR286" s="294"/>
      <c r="CBS286" s="294"/>
      <c r="CBT286" s="294"/>
      <c r="CBU286" s="294"/>
      <c r="CBV286" s="294"/>
      <c r="CBW286" s="294"/>
      <c r="CBX286" s="294"/>
      <c r="CBY286" s="294"/>
      <c r="CBZ286" s="294"/>
      <c r="CCA286" s="294"/>
      <c r="CCB286" s="294"/>
      <c r="CCC286" s="294"/>
      <c r="CCD286" s="294"/>
      <c r="CCE286" s="294"/>
      <c r="CCF286" s="294"/>
      <c r="CCG286" s="294"/>
      <c r="CCH286" s="294"/>
      <c r="CCI286" s="294"/>
      <c r="CCJ286" s="294"/>
      <c r="CCK286" s="294"/>
      <c r="CCL286" s="294"/>
      <c r="CCM286" s="294"/>
      <c r="CCN286" s="294"/>
      <c r="CCO286" s="294"/>
      <c r="CCP286" s="294"/>
      <c r="CCQ286" s="294"/>
      <c r="CCR286" s="294"/>
      <c r="CCS286" s="294"/>
      <c r="CCT286" s="294"/>
      <c r="CCU286" s="294"/>
      <c r="CCV286" s="294"/>
      <c r="CCW286" s="294"/>
      <c r="CCX286" s="294"/>
      <c r="CCY286" s="294"/>
      <c r="CCZ286" s="294"/>
      <c r="CDA286" s="294"/>
      <c r="CDB286" s="294"/>
      <c r="CDC286" s="294"/>
      <c r="CDD286" s="294"/>
      <c r="CDE286" s="294"/>
      <c r="CDF286" s="294"/>
      <c r="CDG286" s="294"/>
      <c r="CDH286" s="294"/>
      <c r="CDI286" s="294"/>
      <c r="CDJ286" s="294"/>
      <c r="CDK286" s="294"/>
      <c r="CDL286" s="294"/>
      <c r="CDM286" s="294"/>
      <c r="CDN286" s="294"/>
      <c r="CDO286" s="294"/>
      <c r="CDP286" s="294"/>
      <c r="CDQ286" s="294"/>
      <c r="CDR286" s="294"/>
      <c r="CDS286" s="294"/>
      <c r="CDT286" s="294"/>
      <c r="CDU286" s="294"/>
      <c r="CDV286" s="294"/>
      <c r="CDW286" s="294"/>
      <c r="CDX286" s="294"/>
      <c r="CDY286" s="294"/>
      <c r="CDZ286" s="294"/>
      <c r="CEA286" s="294"/>
      <c r="CEB286" s="294"/>
      <c r="CEC286" s="294"/>
      <c r="CED286" s="294"/>
      <c r="CEE286" s="294"/>
      <c r="CEF286" s="294"/>
      <c r="CEG286" s="294"/>
      <c r="CEH286" s="294"/>
      <c r="CEI286" s="294"/>
      <c r="CEJ286" s="294"/>
      <c r="CEK286" s="294"/>
      <c r="CEL286" s="294"/>
      <c r="CEM286" s="294"/>
      <c r="CEN286" s="294"/>
      <c r="CEO286" s="294"/>
      <c r="CEP286" s="294"/>
      <c r="CEQ286" s="294"/>
      <c r="CER286" s="294"/>
      <c r="CES286" s="294"/>
      <c r="CET286" s="294"/>
      <c r="CEU286" s="294"/>
      <c r="CEV286" s="294"/>
      <c r="CEW286" s="294"/>
      <c r="CEX286" s="294"/>
      <c r="CEY286" s="294"/>
      <c r="CEZ286" s="294"/>
      <c r="CFA286" s="294"/>
      <c r="CFB286" s="294"/>
      <c r="CFC286" s="294"/>
      <c r="CFD286" s="294"/>
      <c r="CFE286" s="294"/>
      <c r="CFF286" s="294"/>
      <c r="CFG286" s="294"/>
      <c r="CFH286" s="294"/>
      <c r="CFI286" s="294"/>
      <c r="CFJ286" s="294"/>
      <c r="CFK286" s="294"/>
      <c r="CFL286" s="294"/>
      <c r="CFM286" s="294"/>
      <c r="CFN286" s="294"/>
      <c r="CFO286" s="294"/>
      <c r="CFP286" s="294"/>
      <c r="CFQ286" s="294"/>
      <c r="CFR286" s="294"/>
      <c r="CFS286" s="294"/>
      <c r="CFT286" s="294"/>
      <c r="CFU286" s="294"/>
      <c r="CFV286" s="294"/>
      <c r="CFW286" s="294"/>
      <c r="CFX286" s="294"/>
      <c r="CFY286" s="294"/>
      <c r="CFZ286" s="294"/>
      <c r="CGA286" s="294"/>
      <c r="CGB286" s="294"/>
      <c r="CGC286" s="294"/>
      <c r="CGD286" s="294"/>
      <c r="CGE286" s="294"/>
      <c r="CGF286" s="294"/>
      <c r="CGG286" s="294"/>
      <c r="CGH286" s="294"/>
      <c r="CGI286" s="294"/>
      <c r="CGJ286" s="294"/>
      <c r="CGK286" s="294"/>
      <c r="CGL286" s="294"/>
      <c r="CGM286" s="294"/>
      <c r="CGN286" s="294"/>
      <c r="CGO286" s="294"/>
      <c r="CGP286" s="294"/>
      <c r="CGQ286" s="294"/>
      <c r="CGR286" s="294"/>
      <c r="CGS286" s="294"/>
      <c r="CGT286" s="294"/>
      <c r="CGU286" s="294"/>
      <c r="CGV286" s="294"/>
      <c r="CGW286" s="294"/>
      <c r="CGX286" s="294"/>
      <c r="CGY286" s="294"/>
      <c r="CGZ286" s="294"/>
      <c r="CHA286" s="294"/>
      <c r="CHB286" s="294"/>
      <c r="CHC286" s="294"/>
      <c r="CHD286" s="294"/>
      <c r="CHE286" s="294"/>
      <c r="CHF286" s="294"/>
      <c r="CHG286" s="294"/>
      <c r="CHH286" s="294"/>
      <c r="CHI286" s="294"/>
      <c r="CHJ286" s="294"/>
      <c r="CHK286" s="294"/>
      <c r="CHL286" s="294"/>
      <c r="CHM286" s="294"/>
      <c r="CHN286" s="294"/>
      <c r="CHO286" s="294"/>
      <c r="CHP286" s="294"/>
      <c r="CHQ286" s="294"/>
      <c r="CHR286" s="294"/>
      <c r="CHS286" s="294"/>
      <c r="CHT286" s="294"/>
      <c r="CHU286" s="294"/>
      <c r="CHV286" s="294"/>
      <c r="CHW286" s="294"/>
      <c r="CHX286" s="294"/>
      <c r="CHY286" s="294"/>
      <c r="CHZ286" s="294"/>
      <c r="CIA286" s="294"/>
      <c r="CIB286" s="294"/>
      <c r="CIC286" s="294"/>
      <c r="CID286" s="294"/>
      <c r="CIE286" s="294"/>
      <c r="CIF286" s="294"/>
      <c r="CIG286" s="294"/>
      <c r="CIH286" s="294"/>
      <c r="CII286" s="294"/>
      <c r="CIJ286" s="294"/>
      <c r="CIK286" s="294"/>
      <c r="CIL286" s="294"/>
      <c r="CIM286" s="294"/>
      <c r="CIN286" s="294"/>
      <c r="CIO286" s="294"/>
      <c r="CIP286" s="294"/>
      <c r="CIQ286" s="294"/>
      <c r="CIR286" s="294"/>
      <c r="CIS286" s="294"/>
      <c r="CIT286" s="294"/>
      <c r="CIU286" s="294"/>
      <c r="CIV286" s="294"/>
      <c r="CIW286" s="294"/>
      <c r="CIX286" s="294"/>
      <c r="CIY286" s="294"/>
      <c r="CIZ286" s="294"/>
      <c r="CJA286" s="294"/>
      <c r="CJB286" s="294"/>
      <c r="CJC286" s="294"/>
      <c r="CJD286" s="294"/>
      <c r="CJE286" s="294"/>
      <c r="CJF286" s="294"/>
      <c r="CJG286" s="294"/>
      <c r="CJH286" s="294"/>
      <c r="CJI286" s="294"/>
      <c r="CJJ286" s="294"/>
      <c r="CJK286" s="294"/>
      <c r="CJL286" s="294"/>
      <c r="CJM286" s="294"/>
      <c r="CJN286" s="294"/>
      <c r="CJO286" s="294"/>
      <c r="CJP286" s="294"/>
      <c r="CJQ286" s="294"/>
      <c r="CJR286" s="294"/>
      <c r="CJS286" s="294"/>
      <c r="CJT286" s="294"/>
      <c r="CJU286" s="294"/>
      <c r="CJV286" s="294"/>
      <c r="CJW286" s="294"/>
      <c r="CJX286" s="294"/>
      <c r="CJY286" s="294"/>
      <c r="CJZ286" s="294"/>
      <c r="CKA286" s="294"/>
      <c r="CKB286" s="294"/>
      <c r="CKC286" s="294"/>
      <c r="CKD286" s="294"/>
      <c r="CKE286" s="294"/>
      <c r="CKF286" s="294"/>
      <c r="CKG286" s="294"/>
      <c r="CKH286" s="294"/>
      <c r="CKI286" s="294"/>
      <c r="CKJ286" s="294"/>
      <c r="CKK286" s="294"/>
      <c r="CKL286" s="294"/>
      <c r="CKM286" s="294"/>
      <c r="CKN286" s="294"/>
      <c r="CKO286" s="294"/>
      <c r="CKP286" s="294"/>
      <c r="CKQ286" s="294"/>
      <c r="CKR286" s="294"/>
      <c r="CKS286" s="294"/>
      <c r="CKT286" s="294"/>
      <c r="CKU286" s="294"/>
      <c r="CKV286" s="294"/>
      <c r="CKW286" s="294"/>
      <c r="CKX286" s="294"/>
      <c r="CKY286" s="294"/>
      <c r="CKZ286" s="294"/>
      <c r="CLA286" s="294"/>
      <c r="CLB286" s="294"/>
      <c r="CLC286" s="294"/>
      <c r="CLD286" s="294"/>
      <c r="CLE286" s="294"/>
      <c r="CLF286" s="294"/>
      <c r="CLG286" s="294"/>
      <c r="CLH286" s="294"/>
      <c r="CLI286" s="294"/>
      <c r="CLJ286" s="294"/>
      <c r="CLK286" s="294"/>
      <c r="CLL286" s="294"/>
      <c r="CLM286" s="294"/>
      <c r="CLN286" s="294"/>
      <c r="CLO286" s="294"/>
      <c r="CLP286" s="294"/>
      <c r="CLQ286" s="294"/>
      <c r="CLR286" s="294"/>
      <c r="CLS286" s="294"/>
      <c r="CLT286" s="294"/>
      <c r="CLU286" s="294"/>
      <c r="CLV286" s="294"/>
      <c r="CLW286" s="294"/>
      <c r="CLX286" s="294"/>
      <c r="CLY286" s="294"/>
      <c r="CLZ286" s="294"/>
      <c r="CMA286" s="294"/>
      <c r="CMB286" s="294"/>
      <c r="CMC286" s="294"/>
      <c r="CMD286" s="294"/>
      <c r="CME286" s="294"/>
      <c r="CMF286" s="294"/>
      <c r="CMG286" s="294"/>
      <c r="CMH286" s="294"/>
      <c r="CMI286" s="294"/>
      <c r="CMJ286" s="294"/>
      <c r="CMK286" s="294"/>
      <c r="CML286" s="294"/>
      <c r="CMM286" s="294"/>
      <c r="CMN286" s="294"/>
      <c r="CMO286" s="294"/>
      <c r="CMP286" s="294"/>
      <c r="CMQ286" s="294"/>
      <c r="CMR286" s="294"/>
      <c r="CMS286" s="294"/>
      <c r="CMT286" s="294"/>
      <c r="CMU286" s="294"/>
      <c r="CMV286" s="294"/>
      <c r="CMW286" s="294"/>
      <c r="CMX286" s="294"/>
      <c r="CMY286" s="294"/>
      <c r="CMZ286" s="294"/>
      <c r="CNA286" s="294"/>
      <c r="CNB286" s="294"/>
      <c r="CNC286" s="294"/>
      <c r="CND286" s="294"/>
      <c r="CNE286" s="294"/>
      <c r="CNF286" s="294"/>
      <c r="CNG286" s="294"/>
      <c r="CNH286" s="294"/>
      <c r="CNI286" s="294"/>
      <c r="CNJ286" s="294"/>
      <c r="CNK286" s="294"/>
      <c r="CNL286" s="294"/>
      <c r="CNM286" s="294"/>
      <c r="CNN286" s="294"/>
      <c r="CNO286" s="294"/>
      <c r="CNP286" s="294"/>
      <c r="CNQ286" s="294"/>
      <c r="CNR286" s="294"/>
      <c r="CNS286" s="294"/>
      <c r="CNT286" s="294"/>
      <c r="CNU286" s="294"/>
      <c r="CNV286" s="294"/>
      <c r="CNW286" s="294"/>
      <c r="CNX286" s="294"/>
      <c r="CNY286" s="294"/>
      <c r="CNZ286" s="294"/>
      <c r="COA286" s="294"/>
      <c r="COB286" s="294"/>
      <c r="COC286" s="294"/>
      <c r="COD286" s="294"/>
      <c r="COE286" s="294"/>
      <c r="COF286" s="294"/>
      <c r="COG286" s="294"/>
      <c r="COH286" s="294"/>
      <c r="COI286" s="294"/>
      <c r="COJ286" s="294"/>
      <c r="COK286" s="294"/>
      <c r="COL286" s="294"/>
      <c r="COM286" s="294"/>
      <c r="CON286" s="294"/>
      <c r="COO286" s="294"/>
      <c r="COP286" s="294"/>
      <c r="COQ286" s="294"/>
      <c r="COR286" s="294"/>
      <c r="COS286" s="294"/>
      <c r="COT286" s="294"/>
      <c r="COU286" s="294"/>
      <c r="COV286" s="294"/>
      <c r="COW286" s="294"/>
      <c r="COX286" s="294"/>
      <c r="COY286" s="294"/>
      <c r="COZ286" s="294"/>
      <c r="CPA286" s="294"/>
      <c r="CPB286" s="294"/>
      <c r="CPC286" s="294"/>
      <c r="CPD286" s="294"/>
      <c r="CPE286" s="294"/>
      <c r="CPF286" s="294"/>
      <c r="CPG286" s="294"/>
      <c r="CPH286" s="294"/>
      <c r="CPI286" s="294"/>
      <c r="CPJ286" s="294"/>
      <c r="CPK286" s="294"/>
      <c r="CPL286" s="294"/>
      <c r="CPM286" s="294"/>
      <c r="CPN286" s="294"/>
      <c r="CPO286" s="294"/>
      <c r="CPP286" s="294"/>
      <c r="CPQ286" s="294"/>
      <c r="CPR286" s="294"/>
      <c r="CPS286" s="294"/>
      <c r="CPT286" s="294"/>
      <c r="CPU286" s="294"/>
      <c r="CPV286" s="294"/>
      <c r="CPW286" s="294"/>
      <c r="CPX286" s="294"/>
      <c r="CPY286" s="294"/>
      <c r="CPZ286" s="294"/>
      <c r="CQA286" s="294"/>
      <c r="CQB286" s="294"/>
      <c r="CQC286" s="294"/>
      <c r="CQD286" s="294"/>
      <c r="CQE286" s="294"/>
      <c r="CQF286" s="294"/>
      <c r="CQG286" s="294"/>
      <c r="CQH286" s="294"/>
      <c r="CQI286" s="294"/>
      <c r="CQJ286" s="294"/>
      <c r="CQK286" s="294"/>
      <c r="CQL286" s="294"/>
      <c r="CQM286" s="294"/>
      <c r="CQN286" s="294"/>
      <c r="CQO286" s="294"/>
      <c r="CQP286" s="294"/>
      <c r="CQQ286" s="294"/>
      <c r="CQR286" s="294"/>
      <c r="CQS286" s="294"/>
      <c r="CQT286" s="294"/>
      <c r="CQU286" s="294"/>
      <c r="CQV286" s="294"/>
      <c r="CQW286" s="294"/>
      <c r="CQX286" s="294"/>
      <c r="CQY286" s="294"/>
      <c r="CQZ286" s="294"/>
      <c r="CRA286" s="294"/>
      <c r="CRB286" s="294"/>
      <c r="CRC286" s="294"/>
      <c r="CRD286" s="294"/>
      <c r="CRE286" s="294"/>
      <c r="CRF286" s="294"/>
      <c r="CRG286" s="294"/>
      <c r="CRH286" s="294"/>
      <c r="CRI286" s="294"/>
      <c r="CRJ286" s="294"/>
      <c r="CRK286" s="294"/>
      <c r="CRL286" s="294"/>
      <c r="CRM286" s="294"/>
      <c r="CRN286" s="294"/>
      <c r="CRO286" s="294"/>
      <c r="CRP286" s="294"/>
      <c r="CRQ286" s="294"/>
      <c r="CRR286" s="294"/>
      <c r="CRS286" s="294"/>
      <c r="CRT286" s="294"/>
      <c r="CRU286" s="294"/>
      <c r="CRV286" s="294"/>
      <c r="CRW286" s="294"/>
      <c r="CRX286" s="294"/>
      <c r="CRY286" s="294"/>
      <c r="CRZ286" s="294"/>
      <c r="CSA286" s="294"/>
      <c r="CSB286" s="294"/>
      <c r="CSC286" s="294"/>
      <c r="CSD286" s="294"/>
      <c r="CSE286" s="294"/>
      <c r="CSF286" s="294"/>
      <c r="CSG286" s="294"/>
      <c r="CSH286" s="294"/>
      <c r="CSI286" s="294"/>
      <c r="CSJ286" s="294"/>
      <c r="CSK286" s="294"/>
      <c r="CSL286" s="294"/>
      <c r="CSM286" s="294"/>
      <c r="CSN286" s="294"/>
      <c r="CSO286" s="294"/>
      <c r="CSP286" s="294"/>
      <c r="CSQ286" s="294"/>
      <c r="CSR286" s="294"/>
      <c r="CSS286" s="294"/>
      <c r="CST286" s="294"/>
      <c r="CSU286" s="294"/>
      <c r="CSV286" s="294"/>
      <c r="CSW286" s="294"/>
      <c r="CSX286" s="294"/>
      <c r="CSY286" s="294"/>
      <c r="CSZ286" s="294"/>
      <c r="CTA286" s="294"/>
      <c r="CTB286" s="294"/>
      <c r="CTC286" s="294"/>
      <c r="CTD286" s="294"/>
      <c r="CTE286" s="294"/>
      <c r="CTF286" s="294"/>
      <c r="CTG286" s="294"/>
      <c r="CTH286" s="294"/>
      <c r="CTI286" s="294"/>
      <c r="CTJ286" s="294"/>
      <c r="CTK286" s="294"/>
      <c r="CTL286" s="294"/>
      <c r="CTM286" s="294"/>
      <c r="CTN286" s="294"/>
      <c r="CTO286" s="294"/>
      <c r="CTP286" s="294"/>
      <c r="CTQ286" s="294"/>
      <c r="CTR286" s="294"/>
      <c r="CTS286" s="294"/>
      <c r="CTT286" s="294"/>
      <c r="CTU286" s="294"/>
      <c r="CTV286" s="294"/>
      <c r="CTW286" s="294"/>
      <c r="CTX286" s="294"/>
      <c r="CTY286" s="294"/>
      <c r="CTZ286" s="294"/>
      <c r="CUA286" s="294"/>
      <c r="CUB286" s="294"/>
      <c r="CUC286" s="294"/>
      <c r="CUD286" s="294"/>
      <c r="CUE286" s="294"/>
      <c r="CUF286" s="294"/>
      <c r="CUG286" s="294"/>
      <c r="CUH286" s="294"/>
      <c r="CUI286" s="294"/>
      <c r="CUJ286" s="294"/>
      <c r="CUK286" s="294"/>
      <c r="CUL286" s="294"/>
      <c r="CUM286" s="294"/>
      <c r="CUN286" s="294"/>
      <c r="CUO286" s="294"/>
      <c r="CUP286" s="294"/>
      <c r="CUQ286" s="294"/>
      <c r="CUR286" s="294"/>
      <c r="CUS286" s="294"/>
      <c r="CUT286" s="294"/>
      <c r="CUU286" s="294"/>
      <c r="CUV286" s="294"/>
      <c r="CUW286" s="294"/>
      <c r="CUX286" s="294"/>
      <c r="CUY286" s="294"/>
      <c r="CUZ286" s="294"/>
      <c r="CVA286" s="294"/>
      <c r="CVB286" s="294"/>
      <c r="CVC286" s="294"/>
      <c r="CVD286" s="294"/>
      <c r="CVE286" s="294"/>
      <c r="CVF286" s="294"/>
      <c r="CVG286" s="294"/>
      <c r="CVH286" s="294"/>
      <c r="CVI286" s="294"/>
      <c r="CVJ286" s="294"/>
      <c r="CVK286" s="294"/>
      <c r="CVL286" s="294"/>
      <c r="CVM286" s="294"/>
      <c r="CVN286" s="294"/>
      <c r="CVO286" s="294"/>
      <c r="CVP286" s="294"/>
      <c r="CVQ286" s="294"/>
      <c r="CVR286" s="294"/>
      <c r="CVS286" s="294"/>
      <c r="CVT286" s="294"/>
      <c r="CVU286" s="294"/>
      <c r="CVV286" s="294"/>
      <c r="CVW286" s="294"/>
      <c r="CVX286" s="294"/>
      <c r="CVY286" s="294"/>
      <c r="CVZ286" s="294"/>
      <c r="CWA286" s="294"/>
      <c r="CWB286" s="294"/>
      <c r="CWC286" s="294"/>
      <c r="CWD286" s="294"/>
      <c r="CWE286" s="294"/>
      <c r="CWF286" s="294"/>
      <c r="CWG286" s="294"/>
      <c r="CWH286" s="294"/>
      <c r="CWI286" s="294"/>
      <c r="CWJ286" s="294"/>
      <c r="CWK286" s="294"/>
      <c r="CWL286" s="294"/>
      <c r="CWM286" s="294"/>
      <c r="CWN286" s="294"/>
      <c r="CWO286" s="294"/>
      <c r="CWP286" s="294"/>
      <c r="CWQ286" s="294"/>
      <c r="CWR286" s="294"/>
      <c r="CWS286" s="294"/>
      <c r="CWT286" s="294"/>
      <c r="CWU286" s="294"/>
      <c r="CWV286" s="294"/>
      <c r="CWW286" s="294"/>
      <c r="CWX286" s="294"/>
      <c r="CWY286" s="294"/>
      <c r="CWZ286" s="294"/>
      <c r="CXA286" s="294"/>
      <c r="CXB286" s="294"/>
      <c r="CXC286" s="294"/>
      <c r="CXD286" s="294"/>
      <c r="CXE286" s="294"/>
      <c r="CXF286" s="294"/>
      <c r="CXG286" s="294"/>
      <c r="CXH286" s="294"/>
      <c r="CXI286" s="294"/>
      <c r="CXJ286" s="294"/>
      <c r="CXK286" s="294"/>
      <c r="CXL286" s="294"/>
      <c r="CXM286" s="294"/>
      <c r="CXN286" s="294"/>
      <c r="CXO286" s="294"/>
      <c r="CXP286" s="294"/>
      <c r="CXQ286" s="294"/>
      <c r="CXR286" s="294"/>
      <c r="CXS286" s="294"/>
      <c r="CXT286" s="294"/>
      <c r="CXU286" s="294"/>
      <c r="CXV286" s="294"/>
      <c r="CXW286" s="294"/>
      <c r="CXX286" s="294"/>
      <c r="CXY286" s="294"/>
      <c r="CXZ286" s="294"/>
      <c r="CYA286" s="294"/>
      <c r="CYB286" s="294"/>
      <c r="CYC286" s="294"/>
      <c r="CYD286" s="294"/>
      <c r="CYE286" s="294"/>
      <c r="CYF286" s="294"/>
      <c r="CYG286" s="294"/>
      <c r="CYH286" s="294"/>
      <c r="CYI286" s="294"/>
      <c r="CYJ286" s="294"/>
      <c r="CYK286" s="294"/>
      <c r="CYL286" s="294"/>
      <c r="CYM286" s="294"/>
      <c r="CYN286" s="294"/>
      <c r="CYO286" s="294"/>
      <c r="CYP286" s="294"/>
      <c r="CYQ286" s="294"/>
      <c r="CYR286" s="294"/>
      <c r="CYS286" s="294"/>
      <c r="CYT286" s="294"/>
      <c r="CYU286" s="294"/>
      <c r="CYV286" s="294"/>
      <c r="CYW286" s="294"/>
      <c r="CYX286" s="294"/>
      <c r="CYY286" s="294"/>
      <c r="CYZ286" s="294"/>
      <c r="CZA286" s="294"/>
      <c r="CZB286" s="294"/>
      <c r="CZC286" s="294"/>
      <c r="CZD286" s="294"/>
      <c r="CZE286" s="294"/>
      <c r="CZF286" s="294"/>
      <c r="CZG286" s="294"/>
      <c r="CZH286" s="294"/>
      <c r="CZI286" s="294"/>
      <c r="CZJ286" s="294"/>
      <c r="CZK286" s="294"/>
      <c r="CZL286" s="294"/>
      <c r="CZM286" s="294"/>
      <c r="CZN286" s="294"/>
      <c r="CZO286" s="294"/>
      <c r="CZP286" s="294"/>
      <c r="CZQ286" s="294"/>
      <c r="CZR286" s="294"/>
      <c r="CZS286" s="294"/>
      <c r="CZT286" s="294"/>
      <c r="CZU286" s="294"/>
      <c r="CZV286" s="294"/>
      <c r="CZW286" s="294"/>
      <c r="CZX286" s="294"/>
      <c r="CZY286" s="294"/>
      <c r="CZZ286" s="294"/>
      <c r="DAA286" s="294"/>
      <c r="DAB286" s="294"/>
      <c r="DAC286" s="294"/>
      <c r="DAD286" s="294"/>
      <c r="DAE286" s="294"/>
      <c r="DAF286" s="294"/>
      <c r="DAG286" s="294"/>
      <c r="DAH286" s="294"/>
      <c r="DAI286" s="294"/>
      <c r="DAJ286" s="294"/>
      <c r="DAK286" s="294"/>
      <c r="DAL286" s="294"/>
      <c r="DAM286" s="294"/>
      <c r="DAN286" s="294"/>
      <c r="DAO286" s="294"/>
      <c r="DAP286" s="294"/>
      <c r="DAQ286" s="294"/>
      <c r="DAR286" s="294"/>
      <c r="DAS286" s="294"/>
      <c r="DAT286" s="294"/>
      <c r="DAU286" s="294"/>
      <c r="DAV286" s="294"/>
      <c r="DAW286" s="294"/>
      <c r="DAX286" s="294"/>
      <c r="DAY286" s="294"/>
      <c r="DAZ286" s="294"/>
      <c r="DBA286" s="294"/>
      <c r="DBB286" s="294"/>
      <c r="DBC286" s="294"/>
      <c r="DBD286" s="294"/>
      <c r="DBE286" s="294"/>
      <c r="DBF286" s="294"/>
      <c r="DBG286" s="294"/>
      <c r="DBH286" s="294"/>
      <c r="DBI286" s="294"/>
      <c r="DBJ286" s="294"/>
      <c r="DBK286" s="294"/>
      <c r="DBL286" s="294"/>
      <c r="DBM286" s="294"/>
      <c r="DBN286" s="294"/>
      <c r="DBO286" s="294"/>
      <c r="DBP286" s="294"/>
      <c r="DBQ286" s="294"/>
      <c r="DBR286" s="294"/>
      <c r="DBS286" s="294"/>
      <c r="DBT286" s="294"/>
      <c r="DBU286" s="294"/>
      <c r="DBV286" s="294"/>
      <c r="DBW286" s="294"/>
      <c r="DBX286" s="294"/>
      <c r="DBY286" s="294"/>
      <c r="DBZ286" s="294"/>
      <c r="DCA286" s="294"/>
      <c r="DCB286" s="294"/>
      <c r="DCC286" s="294"/>
      <c r="DCD286" s="294"/>
      <c r="DCE286" s="294"/>
      <c r="DCF286" s="294"/>
      <c r="DCG286" s="294"/>
      <c r="DCH286" s="294"/>
      <c r="DCI286" s="294"/>
      <c r="DCJ286" s="294"/>
      <c r="DCK286" s="294"/>
      <c r="DCL286" s="294"/>
      <c r="DCM286" s="294"/>
      <c r="DCN286" s="294"/>
      <c r="DCO286" s="294"/>
      <c r="DCP286" s="294"/>
      <c r="DCQ286" s="294"/>
      <c r="DCR286" s="294"/>
      <c r="DCS286" s="294"/>
      <c r="DCT286" s="294"/>
      <c r="DCU286" s="294"/>
      <c r="DCV286" s="294"/>
      <c r="DCW286" s="294"/>
      <c r="DCX286" s="294"/>
      <c r="DCY286" s="294"/>
      <c r="DCZ286" s="294"/>
      <c r="DDA286" s="294"/>
      <c r="DDB286" s="294"/>
      <c r="DDC286" s="294"/>
      <c r="DDD286" s="294"/>
      <c r="DDE286" s="294"/>
      <c r="DDF286" s="294"/>
      <c r="DDG286" s="294"/>
      <c r="DDH286" s="294"/>
      <c r="DDI286" s="294"/>
      <c r="DDJ286" s="294"/>
      <c r="DDK286" s="294"/>
      <c r="DDL286" s="294"/>
      <c r="DDM286" s="294"/>
      <c r="DDN286" s="294"/>
      <c r="DDO286" s="294"/>
      <c r="DDP286" s="294"/>
      <c r="DDQ286" s="294"/>
      <c r="DDR286" s="294"/>
      <c r="DDS286" s="294"/>
      <c r="DDT286" s="294"/>
      <c r="DDU286" s="294"/>
      <c r="DDV286" s="294"/>
      <c r="DDW286" s="294"/>
      <c r="DDX286" s="294"/>
      <c r="DDY286" s="294"/>
      <c r="DDZ286" s="294"/>
      <c r="DEA286" s="294"/>
      <c r="DEB286" s="294"/>
      <c r="DEC286" s="294"/>
      <c r="DED286" s="294"/>
      <c r="DEE286" s="294"/>
      <c r="DEF286" s="294"/>
      <c r="DEG286" s="294"/>
      <c r="DEH286" s="294"/>
      <c r="DEI286" s="294"/>
      <c r="DEJ286" s="294"/>
      <c r="DEK286" s="294"/>
      <c r="DEL286" s="294"/>
      <c r="DEM286" s="294"/>
      <c r="DEN286" s="294"/>
      <c r="DEO286" s="294"/>
      <c r="DEP286" s="294"/>
      <c r="DEQ286" s="294"/>
      <c r="DER286" s="294"/>
      <c r="DES286" s="294"/>
      <c r="DET286" s="294"/>
      <c r="DEU286" s="294"/>
      <c r="DEV286" s="294"/>
      <c r="DEW286" s="294"/>
      <c r="DEX286" s="294"/>
      <c r="DEY286" s="294"/>
      <c r="DEZ286" s="294"/>
      <c r="DFA286" s="294"/>
      <c r="DFB286" s="294"/>
      <c r="DFC286" s="294"/>
      <c r="DFD286" s="294"/>
      <c r="DFE286" s="294"/>
      <c r="DFF286" s="294"/>
      <c r="DFG286" s="294"/>
      <c r="DFH286" s="294"/>
      <c r="DFI286" s="294"/>
      <c r="DFJ286" s="294"/>
      <c r="DFK286" s="294"/>
      <c r="DFL286" s="294"/>
      <c r="DFM286" s="294"/>
      <c r="DFN286" s="294"/>
      <c r="DFO286" s="294"/>
      <c r="DFP286" s="294"/>
      <c r="DFQ286" s="294"/>
      <c r="DFR286" s="294"/>
      <c r="DFS286" s="294"/>
      <c r="DFT286" s="294"/>
      <c r="DFU286" s="294"/>
      <c r="DFV286" s="294"/>
      <c r="DFW286" s="294"/>
      <c r="DFX286" s="294"/>
      <c r="DFY286" s="294"/>
      <c r="DFZ286" s="294"/>
      <c r="DGA286" s="294"/>
      <c r="DGB286" s="294"/>
      <c r="DGC286" s="294"/>
      <c r="DGD286" s="294"/>
      <c r="DGE286" s="294"/>
      <c r="DGF286" s="294"/>
      <c r="DGG286" s="294"/>
      <c r="DGH286" s="294"/>
      <c r="DGI286" s="294"/>
      <c r="DGJ286" s="294"/>
      <c r="DGK286" s="294"/>
      <c r="DGL286" s="294"/>
      <c r="DGM286" s="294"/>
      <c r="DGN286" s="294"/>
      <c r="DGO286" s="294"/>
      <c r="DGP286" s="294"/>
      <c r="DGQ286" s="294"/>
      <c r="DGR286" s="294"/>
      <c r="DGS286" s="294"/>
      <c r="DGT286" s="294"/>
      <c r="DGU286" s="294"/>
      <c r="DGV286" s="294"/>
      <c r="DGW286" s="294"/>
      <c r="DGX286" s="294"/>
      <c r="DGY286" s="294"/>
      <c r="DGZ286" s="294"/>
      <c r="DHA286" s="294"/>
      <c r="DHB286" s="294"/>
      <c r="DHC286" s="294"/>
      <c r="DHD286" s="294"/>
      <c r="DHE286" s="294"/>
      <c r="DHF286" s="294"/>
      <c r="DHG286" s="294"/>
      <c r="DHH286" s="294"/>
      <c r="DHI286" s="294"/>
      <c r="DHJ286" s="294"/>
      <c r="DHK286" s="294"/>
      <c r="DHL286" s="294"/>
      <c r="DHM286" s="294"/>
      <c r="DHN286" s="294"/>
      <c r="DHO286" s="294"/>
      <c r="DHP286" s="294"/>
      <c r="DHQ286" s="294"/>
      <c r="DHR286" s="294"/>
      <c r="DHS286" s="294"/>
      <c r="DHT286" s="294"/>
      <c r="DHU286" s="294"/>
      <c r="DHV286" s="294"/>
      <c r="DHW286" s="294"/>
      <c r="DHX286" s="294"/>
      <c r="DHY286" s="294"/>
      <c r="DHZ286" s="294"/>
      <c r="DIA286" s="294"/>
      <c r="DIB286" s="294"/>
      <c r="DIC286" s="294"/>
      <c r="DID286" s="294"/>
      <c r="DIE286" s="294"/>
      <c r="DIF286" s="294"/>
      <c r="DIG286" s="294"/>
      <c r="DIH286" s="294"/>
      <c r="DII286" s="294"/>
      <c r="DIJ286" s="294"/>
      <c r="DIK286" s="294"/>
      <c r="DIL286" s="294"/>
      <c r="DIM286" s="294"/>
      <c r="DIN286" s="294"/>
      <c r="DIO286" s="294"/>
      <c r="DIP286" s="294"/>
      <c r="DIQ286" s="294"/>
      <c r="DIR286" s="294"/>
      <c r="DIS286" s="294"/>
      <c r="DIT286" s="294"/>
      <c r="DIU286" s="294"/>
      <c r="DIV286" s="294"/>
      <c r="DIW286" s="294"/>
      <c r="DIX286" s="294"/>
      <c r="DIY286" s="294"/>
      <c r="DIZ286" s="294"/>
      <c r="DJA286" s="294"/>
      <c r="DJB286" s="294"/>
      <c r="DJC286" s="294"/>
      <c r="DJD286" s="294"/>
      <c r="DJE286" s="294"/>
      <c r="DJF286" s="294"/>
      <c r="DJG286" s="294"/>
      <c r="DJH286" s="294"/>
      <c r="DJI286" s="294"/>
      <c r="DJJ286" s="294"/>
      <c r="DJK286" s="294"/>
      <c r="DJL286" s="294"/>
      <c r="DJM286" s="294"/>
      <c r="DJN286" s="294"/>
      <c r="DJO286" s="294"/>
      <c r="DJP286" s="294"/>
      <c r="DJQ286" s="294"/>
      <c r="DJR286" s="294"/>
      <c r="DJS286" s="294"/>
      <c r="DJT286" s="294"/>
      <c r="DJU286" s="294"/>
      <c r="DJV286" s="294"/>
      <c r="DJW286" s="294"/>
      <c r="DJX286" s="294"/>
      <c r="DJY286" s="294"/>
      <c r="DJZ286" s="294"/>
      <c r="DKA286" s="294"/>
      <c r="DKB286" s="294"/>
      <c r="DKC286" s="294"/>
      <c r="DKD286" s="294"/>
      <c r="DKE286" s="294"/>
      <c r="DKF286" s="294"/>
      <c r="DKG286" s="294"/>
      <c r="DKH286" s="294"/>
      <c r="DKI286" s="294"/>
      <c r="DKJ286" s="294"/>
      <c r="DKK286" s="294"/>
      <c r="DKL286" s="294"/>
      <c r="DKM286" s="294"/>
      <c r="DKN286" s="294"/>
      <c r="DKO286" s="294"/>
      <c r="DKP286" s="294"/>
      <c r="DKQ286" s="294"/>
      <c r="DKR286" s="294"/>
      <c r="DKS286" s="294"/>
      <c r="DKT286" s="294"/>
      <c r="DKU286" s="294"/>
      <c r="DKV286" s="294"/>
      <c r="DKW286" s="294"/>
      <c r="DKX286" s="294"/>
      <c r="DKY286" s="294"/>
      <c r="DKZ286" s="294"/>
      <c r="DLA286" s="294"/>
      <c r="DLB286" s="294"/>
      <c r="DLC286" s="294"/>
      <c r="DLD286" s="294"/>
      <c r="DLE286" s="294"/>
      <c r="DLF286" s="294"/>
      <c r="DLG286" s="294"/>
      <c r="DLH286" s="294"/>
      <c r="DLI286" s="294"/>
      <c r="DLJ286" s="294"/>
      <c r="DLK286" s="294"/>
      <c r="DLL286" s="294"/>
      <c r="DLM286" s="294"/>
      <c r="DLN286" s="294"/>
      <c r="DLO286" s="294"/>
      <c r="DLP286" s="294"/>
      <c r="DLQ286" s="294"/>
      <c r="DLR286" s="294"/>
      <c r="DLS286" s="294"/>
      <c r="DLT286" s="294"/>
      <c r="DLU286" s="294"/>
      <c r="DLV286" s="294"/>
      <c r="DLW286" s="294"/>
      <c r="DLX286" s="294"/>
      <c r="DLY286" s="294"/>
      <c r="DLZ286" s="294"/>
      <c r="DMA286" s="294"/>
      <c r="DMB286" s="294"/>
      <c r="DMC286" s="294"/>
      <c r="DMD286" s="294"/>
      <c r="DME286" s="294"/>
      <c r="DMF286" s="294"/>
      <c r="DMG286" s="294"/>
      <c r="DMH286" s="294"/>
      <c r="DMI286" s="294"/>
      <c r="DMJ286" s="294"/>
      <c r="DMK286" s="294"/>
      <c r="DML286" s="294"/>
      <c r="DMM286" s="294"/>
      <c r="DMN286" s="294"/>
      <c r="DMO286" s="294"/>
      <c r="DMP286" s="294"/>
      <c r="DMQ286" s="294"/>
      <c r="DMR286" s="294"/>
      <c r="DMS286" s="294"/>
      <c r="DMT286" s="294"/>
      <c r="DMU286" s="294"/>
      <c r="DMV286" s="294"/>
      <c r="DMW286" s="294"/>
      <c r="DMX286" s="294"/>
      <c r="DMY286" s="294"/>
      <c r="DMZ286" s="294"/>
      <c r="DNA286" s="294"/>
      <c r="DNB286" s="294"/>
      <c r="DNC286" s="294"/>
      <c r="DND286" s="294"/>
      <c r="DNE286" s="294"/>
      <c r="DNF286" s="294"/>
      <c r="DNG286" s="294"/>
      <c r="DNH286" s="294"/>
      <c r="DNI286" s="294"/>
      <c r="DNJ286" s="294"/>
      <c r="DNK286" s="294"/>
      <c r="DNL286" s="294"/>
      <c r="DNM286" s="294"/>
      <c r="DNN286" s="294"/>
      <c r="DNO286" s="294"/>
      <c r="DNP286" s="294"/>
      <c r="DNQ286" s="294"/>
      <c r="DNR286" s="294"/>
      <c r="DNS286" s="294"/>
      <c r="DNT286" s="294"/>
      <c r="DNU286" s="294"/>
      <c r="DNV286" s="294"/>
      <c r="DNW286" s="294"/>
      <c r="DNX286" s="294"/>
      <c r="DNY286" s="294"/>
      <c r="DNZ286" s="294"/>
      <c r="DOA286" s="294"/>
      <c r="DOB286" s="294"/>
      <c r="DOC286" s="294"/>
      <c r="DOD286" s="294"/>
      <c r="DOE286" s="294"/>
      <c r="DOF286" s="294"/>
      <c r="DOG286" s="294"/>
      <c r="DOH286" s="294"/>
      <c r="DOI286" s="294"/>
      <c r="DOJ286" s="294"/>
      <c r="DOK286" s="294"/>
      <c r="DOL286" s="294"/>
      <c r="DOM286" s="294"/>
      <c r="DON286" s="294"/>
      <c r="DOO286" s="294"/>
      <c r="DOP286" s="294"/>
      <c r="DOQ286" s="294"/>
      <c r="DOR286" s="294"/>
      <c r="DOS286" s="294"/>
      <c r="DOT286" s="294"/>
      <c r="DOU286" s="294"/>
      <c r="DOV286" s="294"/>
      <c r="DOW286" s="294"/>
      <c r="DOX286" s="294"/>
      <c r="DOY286" s="294"/>
      <c r="DOZ286" s="294"/>
      <c r="DPA286" s="294"/>
      <c r="DPB286" s="294"/>
      <c r="DPC286" s="294"/>
      <c r="DPD286" s="294"/>
      <c r="DPE286" s="294"/>
      <c r="DPF286" s="294"/>
      <c r="DPG286" s="294"/>
      <c r="DPH286" s="294"/>
      <c r="DPI286" s="294"/>
      <c r="DPJ286" s="294"/>
      <c r="DPK286" s="294"/>
      <c r="DPL286" s="294"/>
      <c r="DPM286" s="294"/>
      <c r="DPN286" s="294"/>
      <c r="DPO286" s="294"/>
      <c r="DPP286" s="294"/>
      <c r="DPQ286" s="294"/>
      <c r="DPR286" s="294"/>
      <c r="DPS286" s="294"/>
      <c r="DPT286" s="294"/>
      <c r="DPU286" s="294"/>
      <c r="DPV286" s="294"/>
      <c r="DPW286" s="294"/>
      <c r="DPX286" s="294"/>
      <c r="DPY286" s="294"/>
      <c r="DPZ286" s="294"/>
      <c r="DQA286" s="294"/>
      <c r="DQB286" s="294"/>
      <c r="DQC286" s="294"/>
      <c r="DQD286" s="294"/>
      <c r="DQE286" s="294"/>
      <c r="DQF286" s="294"/>
      <c r="DQG286" s="294"/>
      <c r="DQH286" s="294"/>
      <c r="DQI286" s="294"/>
      <c r="DQJ286" s="294"/>
      <c r="DQK286" s="294"/>
      <c r="DQL286" s="294"/>
      <c r="DQM286" s="294"/>
      <c r="DQN286" s="294"/>
      <c r="DQO286" s="294"/>
      <c r="DQP286" s="294"/>
      <c r="DQQ286" s="294"/>
      <c r="DQR286" s="294"/>
      <c r="DQS286" s="294"/>
      <c r="DQT286" s="294"/>
      <c r="DQU286" s="294"/>
      <c r="DQV286" s="294"/>
      <c r="DQW286" s="294"/>
      <c r="DQX286" s="294"/>
      <c r="DQY286" s="294"/>
      <c r="DQZ286" s="294"/>
      <c r="DRA286" s="294"/>
      <c r="DRB286" s="294"/>
      <c r="DRC286" s="294"/>
      <c r="DRD286" s="294"/>
      <c r="DRE286" s="294"/>
      <c r="DRF286" s="294"/>
      <c r="DRG286" s="294"/>
      <c r="DRH286" s="294"/>
      <c r="DRI286" s="294"/>
      <c r="DRJ286" s="294"/>
      <c r="DRK286" s="294"/>
      <c r="DRL286" s="294"/>
      <c r="DRM286" s="294"/>
      <c r="DRN286" s="294"/>
      <c r="DRO286" s="294"/>
      <c r="DRP286" s="294"/>
      <c r="DRQ286" s="294"/>
      <c r="DRR286" s="294"/>
      <c r="DRS286" s="294"/>
      <c r="DRT286" s="294"/>
      <c r="DRU286" s="294"/>
      <c r="DRV286" s="294"/>
      <c r="DRW286" s="294"/>
      <c r="DRX286" s="294"/>
      <c r="DRY286" s="294"/>
      <c r="DRZ286" s="294"/>
      <c r="DSA286" s="294"/>
      <c r="DSB286" s="294"/>
      <c r="DSC286" s="294"/>
      <c r="DSD286" s="294"/>
      <c r="DSE286" s="294"/>
      <c r="DSF286" s="294"/>
      <c r="DSG286" s="294"/>
      <c r="DSH286" s="294"/>
      <c r="DSI286" s="294"/>
      <c r="DSJ286" s="294"/>
      <c r="DSK286" s="294"/>
      <c r="DSL286" s="294"/>
      <c r="DSM286" s="294"/>
      <c r="DSN286" s="294"/>
      <c r="DSO286" s="294"/>
      <c r="DSP286" s="294"/>
      <c r="DSQ286" s="294"/>
      <c r="DSR286" s="294"/>
      <c r="DSS286" s="294"/>
      <c r="DST286" s="294"/>
      <c r="DSU286" s="294"/>
      <c r="DSV286" s="294"/>
      <c r="DSW286" s="294"/>
      <c r="DSX286" s="294"/>
      <c r="DSY286" s="294"/>
      <c r="DSZ286" s="294"/>
      <c r="DTA286" s="294"/>
      <c r="DTB286" s="294"/>
      <c r="DTC286" s="294"/>
      <c r="DTD286" s="294"/>
      <c r="DTE286" s="294"/>
      <c r="DTF286" s="294"/>
      <c r="DTG286" s="294"/>
      <c r="DTH286" s="294"/>
      <c r="DTI286" s="294"/>
      <c r="DTJ286" s="294"/>
      <c r="DTK286" s="294"/>
      <c r="DTL286" s="294"/>
      <c r="DTM286" s="294"/>
      <c r="DTN286" s="294"/>
      <c r="DTO286" s="294"/>
      <c r="DTP286" s="294"/>
      <c r="DTQ286" s="294"/>
      <c r="DTR286" s="294"/>
      <c r="DTS286" s="294"/>
      <c r="DTT286" s="294"/>
      <c r="DTU286" s="294"/>
      <c r="DTV286" s="294"/>
      <c r="DTW286" s="294"/>
      <c r="DTX286" s="294"/>
      <c r="DTY286" s="294"/>
      <c r="DTZ286" s="294"/>
      <c r="DUA286" s="294"/>
      <c r="DUB286" s="294"/>
      <c r="DUC286" s="294"/>
      <c r="DUD286" s="294"/>
      <c r="DUE286" s="294"/>
      <c r="DUF286" s="294"/>
      <c r="DUG286" s="294"/>
      <c r="DUH286" s="294"/>
      <c r="DUI286" s="294"/>
      <c r="DUJ286" s="294"/>
      <c r="DUK286" s="294"/>
      <c r="DUL286" s="294"/>
      <c r="DUM286" s="294"/>
      <c r="DUN286" s="294"/>
      <c r="DUO286" s="294"/>
      <c r="DUP286" s="294"/>
      <c r="DUQ286" s="294"/>
      <c r="DUR286" s="294"/>
      <c r="DUS286" s="294"/>
      <c r="DUT286" s="294"/>
      <c r="DUU286" s="294"/>
      <c r="DUV286" s="294"/>
      <c r="DUW286" s="294"/>
      <c r="DUX286" s="294"/>
      <c r="DUY286" s="294"/>
      <c r="DUZ286" s="294"/>
      <c r="DVA286" s="294"/>
      <c r="DVB286" s="294"/>
      <c r="DVC286" s="294"/>
      <c r="DVD286" s="294"/>
      <c r="DVE286" s="294"/>
      <c r="DVF286" s="294"/>
      <c r="DVG286" s="294"/>
      <c r="DVH286" s="294"/>
      <c r="DVI286" s="294"/>
      <c r="DVJ286" s="294"/>
      <c r="DVK286" s="294"/>
      <c r="DVL286" s="294"/>
      <c r="DVM286" s="294"/>
      <c r="DVN286" s="294"/>
      <c r="DVO286" s="294"/>
      <c r="DVP286" s="294"/>
      <c r="DVQ286" s="294"/>
      <c r="DVR286" s="294"/>
      <c r="DVS286" s="294"/>
      <c r="DVT286" s="294"/>
      <c r="DVU286" s="294"/>
      <c r="DVV286" s="294"/>
      <c r="DVW286" s="294"/>
      <c r="DVX286" s="294"/>
      <c r="DVY286" s="294"/>
      <c r="DVZ286" s="294"/>
      <c r="DWA286" s="294"/>
      <c r="DWB286" s="294"/>
      <c r="DWC286" s="294"/>
      <c r="DWD286" s="294"/>
      <c r="DWE286" s="294"/>
      <c r="DWF286" s="294"/>
      <c r="DWG286" s="294"/>
      <c r="DWH286" s="294"/>
      <c r="DWI286" s="294"/>
      <c r="DWJ286" s="294"/>
      <c r="DWK286" s="294"/>
      <c r="DWL286" s="294"/>
      <c r="DWM286" s="294"/>
      <c r="DWN286" s="294"/>
      <c r="DWO286" s="294"/>
      <c r="DWP286" s="294"/>
      <c r="DWQ286" s="294"/>
      <c r="DWR286" s="294"/>
      <c r="DWS286" s="294"/>
      <c r="DWT286" s="294"/>
      <c r="DWU286" s="294"/>
      <c r="DWV286" s="294"/>
      <c r="DWW286" s="294"/>
      <c r="DWX286" s="294"/>
      <c r="DWY286" s="294"/>
      <c r="DWZ286" s="294"/>
      <c r="DXA286" s="294"/>
      <c r="DXB286" s="294"/>
      <c r="DXC286" s="294"/>
      <c r="DXD286" s="294"/>
      <c r="DXE286" s="294"/>
      <c r="DXF286" s="294"/>
      <c r="DXG286" s="294"/>
      <c r="DXH286" s="294"/>
      <c r="DXI286" s="294"/>
      <c r="DXJ286" s="294"/>
      <c r="DXK286" s="294"/>
      <c r="DXL286" s="294"/>
      <c r="DXM286" s="294"/>
      <c r="DXN286" s="294"/>
      <c r="DXO286" s="294"/>
      <c r="DXP286" s="294"/>
      <c r="DXQ286" s="294"/>
      <c r="DXR286" s="294"/>
      <c r="DXS286" s="294"/>
      <c r="DXT286" s="294"/>
      <c r="DXU286" s="294"/>
      <c r="DXV286" s="294"/>
      <c r="DXW286" s="294"/>
      <c r="DXX286" s="294"/>
      <c r="DXY286" s="294"/>
      <c r="DXZ286" s="294"/>
      <c r="DYA286" s="294"/>
      <c r="DYB286" s="294"/>
      <c r="DYC286" s="294"/>
      <c r="DYD286" s="294"/>
      <c r="DYE286" s="294"/>
      <c r="DYF286" s="294"/>
      <c r="DYG286" s="294"/>
      <c r="DYH286" s="294"/>
      <c r="DYI286" s="294"/>
      <c r="DYJ286" s="294"/>
      <c r="DYK286" s="294"/>
      <c r="DYL286" s="294"/>
      <c r="DYM286" s="294"/>
      <c r="DYN286" s="294"/>
      <c r="DYO286" s="294"/>
      <c r="DYP286" s="294"/>
      <c r="DYQ286" s="294"/>
      <c r="DYR286" s="294"/>
      <c r="DYS286" s="294"/>
      <c r="DYT286" s="294"/>
      <c r="DYU286" s="294"/>
      <c r="DYV286" s="294"/>
      <c r="DYW286" s="294"/>
      <c r="DYX286" s="294"/>
      <c r="DYY286" s="294"/>
      <c r="DYZ286" s="294"/>
      <c r="DZA286" s="294"/>
      <c r="DZB286" s="294"/>
      <c r="DZC286" s="294"/>
      <c r="DZD286" s="294"/>
      <c r="DZE286" s="294"/>
      <c r="DZF286" s="294"/>
      <c r="DZG286" s="294"/>
      <c r="DZH286" s="294"/>
      <c r="DZI286" s="294"/>
      <c r="DZJ286" s="294"/>
      <c r="DZK286" s="294"/>
      <c r="DZL286" s="294"/>
      <c r="DZM286" s="294"/>
      <c r="DZN286" s="294"/>
      <c r="DZO286" s="294"/>
      <c r="DZP286" s="294"/>
      <c r="DZQ286" s="294"/>
      <c r="DZR286" s="294"/>
      <c r="DZS286" s="294"/>
      <c r="DZT286" s="294"/>
      <c r="DZU286" s="294"/>
      <c r="DZV286" s="294"/>
      <c r="DZW286" s="294"/>
      <c r="DZX286" s="294"/>
      <c r="DZY286" s="294"/>
      <c r="DZZ286" s="294"/>
      <c r="EAA286" s="294"/>
      <c r="EAB286" s="294"/>
      <c r="EAC286" s="294"/>
      <c r="EAD286" s="294"/>
      <c r="EAE286" s="294"/>
      <c r="EAF286" s="294"/>
      <c r="EAG286" s="294"/>
      <c r="EAH286" s="294"/>
      <c r="EAI286" s="294"/>
      <c r="EAJ286" s="294"/>
      <c r="EAK286" s="294"/>
      <c r="EAL286" s="294"/>
      <c r="EAM286" s="294"/>
      <c r="EAN286" s="294"/>
      <c r="EAO286" s="294"/>
      <c r="EAP286" s="294"/>
      <c r="EAQ286" s="294"/>
      <c r="EAR286" s="294"/>
      <c r="EAS286" s="294"/>
      <c r="EAT286" s="294"/>
      <c r="EAU286" s="294"/>
      <c r="EAV286" s="294"/>
      <c r="EAW286" s="294"/>
      <c r="EAX286" s="294"/>
      <c r="EAY286" s="294"/>
      <c r="EAZ286" s="294"/>
      <c r="EBA286" s="294"/>
      <c r="EBB286" s="294"/>
      <c r="EBC286" s="294"/>
      <c r="EBD286" s="294"/>
      <c r="EBE286" s="294"/>
      <c r="EBF286" s="294"/>
      <c r="EBG286" s="294"/>
      <c r="EBH286" s="294"/>
      <c r="EBI286" s="294"/>
      <c r="EBJ286" s="294"/>
      <c r="EBK286" s="294"/>
      <c r="EBL286" s="294"/>
      <c r="EBM286" s="294"/>
      <c r="EBN286" s="294"/>
      <c r="EBO286" s="294"/>
      <c r="EBP286" s="294"/>
      <c r="EBQ286" s="294"/>
      <c r="EBR286" s="294"/>
      <c r="EBS286" s="294"/>
      <c r="EBT286" s="294"/>
      <c r="EBU286" s="294"/>
      <c r="EBV286" s="294"/>
      <c r="EBW286" s="294"/>
      <c r="EBX286" s="294"/>
      <c r="EBY286" s="294"/>
      <c r="EBZ286" s="294"/>
      <c r="ECA286" s="294"/>
      <c r="ECB286" s="294"/>
      <c r="ECC286" s="294"/>
      <c r="ECD286" s="294"/>
      <c r="ECE286" s="294"/>
      <c r="ECF286" s="294"/>
      <c r="ECG286" s="294"/>
      <c r="ECH286" s="294"/>
      <c r="ECI286" s="294"/>
      <c r="ECJ286" s="294"/>
      <c r="ECK286" s="294"/>
      <c r="ECL286" s="294"/>
      <c r="ECM286" s="294"/>
      <c r="ECN286" s="294"/>
      <c r="ECO286" s="294"/>
      <c r="ECP286" s="294"/>
      <c r="ECQ286" s="294"/>
      <c r="ECR286" s="294"/>
      <c r="ECS286" s="294"/>
      <c r="ECT286" s="294"/>
      <c r="ECU286" s="294"/>
      <c r="ECV286" s="294"/>
      <c r="ECW286" s="294"/>
      <c r="ECX286" s="294"/>
      <c r="ECY286" s="294"/>
      <c r="ECZ286" s="294"/>
      <c r="EDA286" s="294"/>
      <c r="EDB286" s="294"/>
      <c r="EDC286" s="294"/>
      <c r="EDD286" s="294"/>
      <c r="EDE286" s="294"/>
      <c r="EDF286" s="294"/>
      <c r="EDG286" s="294"/>
      <c r="EDH286" s="294"/>
      <c r="EDI286" s="294"/>
      <c r="EDJ286" s="294"/>
      <c r="EDK286" s="294"/>
      <c r="EDL286" s="294"/>
      <c r="EDM286" s="294"/>
      <c r="EDN286" s="294"/>
      <c r="EDO286" s="294"/>
      <c r="EDP286" s="294"/>
      <c r="EDQ286" s="294"/>
      <c r="EDR286" s="294"/>
      <c r="EDS286" s="294"/>
      <c r="EDT286" s="294"/>
      <c r="EDU286" s="294"/>
      <c r="EDV286" s="294"/>
      <c r="EDW286" s="294"/>
      <c r="EDX286" s="294"/>
      <c r="EDY286" s="294"/>
      <c r="EDZ286" s="294"/>
      <c r="EEA286" s="294"/>
      <c r="EEB286" s="294"/>
      <c r="EEC286" s="294"/>
      <c r="EED286" s="294"/>
      <c r="EEE286" s="294"/>
      <c r="EEF286" s="294"/>
      <c r="EEG286" s="294"/>
      <c r="EEH286" s="294"/>
      <c r="EEI286" s="294"/>
      <c r="EEJ286" s="294"/>
      <c r="EEK286" s="294"/>
      <c r="EEL286" s="294"/>
      <c r="EEM286" s="294"/>
      <c r="EEN286" s="294"/>
      <c r="EEO286" s="294"/>
      <c r="EEP286" s="294"/>
      <c r="EEQ286" s="294"/>
      <c r="EER286" s="294"/>
      <c r="EES286" s="294"/>
      <c r="EET286" s="294"/>
      <c r="EEU286" s="294"/>
      <c r="EEV286" s="294"/>
      <c r="EEW286" s="294"/>
      <c r="EEX286" s="294"/>
      <c r="EEY286" s="294"/>
      <c r="EEZ286" s="294"/>
      <c r="EFA286" s="294"/>
      <c r="EFB286" s="294"/>
      <c r="EFC286" s="294"/>
      <c r="EFD286" s="294"/>
      <c r="EFE286" s="294"/>
      <c r="EFF286" s="294"/>
      <c r="EFG286" s="294"/>
      <c r="EFH286" s="294"/>
      <c r="EFI286" s="294"/>
      <c r="EFJ286" s="294"/>
      <c r="EFK286" s="294"/>
      <c r="EFL286" s="294"/>
      <c r="EFM286" s="294"/>
      <c r="EFN286" s="294"/>
      <c r="EFO286" s="294"/>
      <c r="EFP286" s="294"/>
      <c r="EFQ286" s="294"/>
      <c r="EFR286" s="294"/>
      <c r="EFS286" s="294"/>
      <c r="EFT286" s="294"/>
      <c r="EFU286" s="294"/>
      <c r="EFV286" s="294"/>
      <c r="EFW286" s="294"/>
      <c r="EFX286" s="294"/>
      <c r="EFY286" s="294"/>
      <c r="EFZ286" s="294"/>
      <c r="EGA286" s="294"/>
      <c r="EGB286" s="294"/>
      <c r="EGC286" s="294"/>
      <c r="EGD286" s="294"/>
      <c r="EGE286" s="294"/>
      <c r="EGF286" s="294"/>
      <c r="EGG286" s="294"/>
      <c r="EGH286" s="294"/>
      <c r="EGI286" s="294"/>
      <c r="EGJ286" s="294"/>
      <c r="EGK286" s="294"/>
      <c r="EGL286" s="294"/>
      <c r="EGM286" s="294"/>
      <c r="EGN286" s="294"/>
      <c r="EGO286" s="294"/>
      <c r="EGP286" s="294"/>
      <c r="EGQ286" s="294"/>
      <c r="EGR286" s="294"/>
      <c r="EGS286" s="294"/>
      <c r="EGT286" s="294"/>
      <c r="EGU286" s="294"/>
      <c r="EGV286" s="294"/>
      <c r="EGW286" s="294"/>
      <c r="EGX286" s="294"/>
      <c r="EGY286" s="294"/>
      <c r="EGZ286" s="294"/>
      <c r="EHA286" s="294"/>
      <c r="EHB286" s="294"/>
      <c r="EHC286" s="294"/>
      <c r="EHD286" s="294"/>
      <c r="EHE286" s="294"/>
      <c r="EHF286" s="294"/>
      <c r="EHG286" s="294"/>
      <c r="EHH286" s="294"/>
      <c r="EHI286" s="294"/>
      <c r="EHJ286" s="294"/>
      <c r="EHK286" s="294"/>
      <c r="EHL286" s="294"/>
      <c r="EHM286" s="294"/>
      <c r="EHN286" s="294"/>
      <c r="EHO286" s="294"/>
      <c r="EHP286" s="294"/>
      <c r="EHQ286" s="294"/>
      <c r="EHR286" s="294"/>
      <c r="EHS286" s="294"/>
      <c r="EHT286" s="294"/>
      <c r="EHU286" s="294"/>
      <c r="EHV286" s="294"/>
      <c r="EHW286" s="294"/>
      <c r="EHX286" s="294"/>
      <c r="EHY286" s="294"/>
      <c r="EHZ286" s="294"/>
      <c r="EIA286" s="294"/>
      <c r="EIB286" s="294"/>
      <c r="EIC286" s="294"/>
      <c r="EID286" s="294"/>
      <c r="EIE286" s="294"/>
      <c r="EIF286" s="294"/>
      <c r="EIG286" s="294"/>
      <c r="EIH286" s="294"/>
      <c r="EII286" s="294"/>
      <c r="EIJ286" s="294"/>
      <c r="EIK286" s="294"/>
      <c r="EIL286" s="294"/>
      <c r="EIM286" s="294"/>
      <c r="EIN286" s="294"/>
      <c r="EIO286" s="294"/>
      <c r="EIP286" s="294"/>
      <c r="EIQ286" s="294"/>
      <c r="EIR286" s="294"/>
      <c r="EIS286" s="294"/>
      <c r="EIT286" s="294"/>
      <c r="EIU286" s="294"/>
      <c r="EIV286" s="294"/>
      <c r="EIW286" s="294"/>
      <c r="EIX286" s="294"/>
      <c r="EIY286" s="294"/>
      <c r="EIZ286" s="294"/>
      <c r="EJA286" s="294"/>
      <c r="EJB286" s="294"/>
      <c r="EJC286" s="294"/>
      <c r="EJD286" s="294"/>
      <c r="EJE286" s="294"/>
      <c r="EJF286" s="294"/>
      <c r="EJG286" s="294"/>
      <c r="EJH286" s="294"/>
      <c r="EJI286" s="294"/>
      <c r="EJJ286" s="294"/>
      <c r="EJK286" s="294"/>
      <c r="EJL286" s="294"/>
      <c r="EJM286" s="294"/>
      <c r="EJN286" s="294"/>
      <c r="EJO286" s="294"/>
      <c r="EJP286" s="294"/>
      <c r="EJQ286" s="294"/>
      <c r="EJR286" s="294"/>
      <c r="EJS286" s="294"/>
      <c r="EJT286" s="294"/>
      <c r="EJU286" s="294"/>
      <c r="EJV286" s="294"/>
      <c r="EJW286" s="294"/>
      <c r="EJX286" s="294"/>
      <c r="EJY286" s="294"/>
      <c r="EJZ286" s="294"/>
      <c r="EKA286" s="294"/>
      <c r="EKB286" s="294"/>
      <c r="EKC286" s="294"/>
      <c r="EKD286" s="294"/>
      <c r="EKE286" s="294"/>
      <c r="EKF286" s="294"/>
      <c r="EKG286" s="294"/>
      <c r="EKH286" s="294"/>
      <c r="EKI286" s="294"/>
      <c r="EKJ286" s="294"/>
      <c r="EKK286" s="294"/>
      <c r="EKL286" s="294"/>
      <c r="EKM286" s="294"/>
      <c r="EKN286" s="294"/>
      <c r="EKO286" s="294"/>
      <c r="EKP286" s="294"/>
      <c r="EKQ286" s="294"/>
      <c r="EKR286" s="294"/>
      <c r="EKS286" s="294"/>
      <c r="EKT286" s="294"/>
      <c r="EKU286" s="294"/>
      <c r="EKV286" s="294"/>
      <c r="EKW286" s="294"/>
      <c r="EKX286" s="294"/>
      <c r="EKY286" s="294"/>
      <c r="EKZ286" s="294"/>
      <c r="ELA286" s="294"/>
      <c r="ELB286" s="294"/>
      <c r="ELC286" s="294"/>
      <c r="ELD286" s="294"/>
      <c r="ELE286" s="294"/>
      <c r="ELF286" s="294"/>
      <c r="ELG286" s="294"/>
      <c r="ELH286" s="294"/>
      <c r="ELI286" s="294"/>
      <c r="ELJ286" s="294"/>
      <c r="ELK286" s="294"/>
      <c r="ELL286" s="294"/>
      <c r="ELM286" s="294"/>
      <c r="ELN286" s="294"/>
      <c r="ELO286" s="294"/>
      <c r="ELP286" s="294"/>
      <c r="ELQ286" s="294"/>
      <c r="ELR286" s="294"/>
      <c r="ELS286" s="294"/>
      <c r="ELT286" s="294"/>
      <c r="ELU286" s="294"/>
      <c r="ELV286" s="294"/>
      <c r="ELW286" s="294"/>
      <c r="ELX286" s="294"/>
      <c r="ELY286" s="294"/>
      <c r="ELZ286" s="294"/>
      <c r="EMA286" s="294"/>
      <c r="EMB286" s="294"/>
      <c r="EMC286" s="294"/>
      <c r="EMD286" s="294"/>
      <c r="EME286" s="294"/>
      <c r="EMF286" s="294"/>
      <c r="EMG286" s="294"/>
      <c r="EMH286" s="294"/>
      <c r="EMI286" s="294"/>
      <c r="EMJ286" s="294"/>
      <c r="EMK286" s="294"/>
      <c r="EML286" s="294"/>
      <c r="EMM286" s="294"/>
      <c r="EMN286" s="294"/>
      <c r="EMO286" s="294"/>
      <c r="EMP286" s="294"/>
      <c r="EMQ286" s="294"/>
      <c r="EMR286" s="294"/>
      <c r="EMS286" s="294"/>
      <c r="EMT286" s="294"/>
      <c r="EMU286" s="294"/>
      <c r="EMV286" s="294"/>
      <c r="EMW286" s="294"/>
      <c r="EMX286" s="294"/>
      <c r="EMY286" s="294"/>
      <c r="EMZ286" s="294"/>
      <c r="ENA286" s="294"/>
      <c r="ENB286" s="294"/>
      <c r="ENC286" s="294"/>
      <c r="END286" s="294"/>
      <c r="ENE286" s="294"/>
      <c r="ENF286" s="294"/>
      <c r="ENG286" s="294"/>
      <c r="ENH286" s="294"/>
      <c r="ENI286" s="294"/>
      <c r="ENJ286" s="294"/>
      <c r="ENK286" s="294"/>
      <c r="ENL286" s="294"/>
      <c r="ENM286" s="294"/>
      <c r="ENN286" s="294"/>
      <c r="ENO286" s="294"/>
      <c r="ENP286" s="294"/>
      <c r="ENQ286" s="294"/>
      <c r="ENR286" s="294"/>
      <c r="ENS286" s="294"/>
      <c r="ENT286" s="294"/>
      <c r="ENU286" s="294"/>
      <c r="ENV286" s="294"/>
      <c r="ENW286" s="294"/>
      <c r="ENX286" s="294"/>
      <c r="ENY286" s="294"/>
      <c r="ENZ286" s="294"/>
      <c r="EOA286" s="294"/>
      <c r="EOB286" s="294"/>
      <c r="EOC286" s="294"/>
      <c r="EOD286" s="294"/>
      <c r="EOE286" s="294"/>
      <c r="EOF286" s="294"/>
      <c r="EOG286" s="294"/>
      <c r="EOH286" s="294"/>
      <c r="EOI286" s="294"/>
      <c r="EOJ286" s="294"/>
      <c r="EOK286" s="294"/>
      <c r="EOL286" s="294"/>
      <c r="EOM286" s="294"/>
      <c r="EON286" s="294"/>
      <c r="EOO286" s="294"/>
      <c r="EOP286" s="294"/>
      <c r="EOQ286" s="294"/>
      <c r="EOR286" s="294"/>
      <c r="EOS286" s="294"/>
      <c r="EOT286" s="294"/>
      <c r="EOU286" s="294"/>
      <c r="EOV286" s="294"/>
      <c r="EOW286" s="294"/>
      <c r="EOX286" s="294"/>
      <c r="EOY286" s="294"/>
      <c r="EOZ286" s="294"/>
      <c r="EPA286" s="294"/>
      <c r="EPB286" s="294"/>
      <c r="EPC286" s="294"/>
      <c r="EPD286" s="294"/>
      <c r="EPE286" s="294"/>
      <c r="EPF286" s="294"/>
      <c r="EPG286" s="294"/>
      <c r="EPH286" s="294"/>
      <c r="EPI286" s="294"/>
      <c r="EPJ286" s="294"/>
      <c r="EPK286" s="294"/>
      <c r="EPL286" s="294"/>
      <c r="EPM286" s="294"/>
      <c r="EPN286" s="294"/>
      <c r="EPO286" s="294"/>
      <c r="EPP286" s="294"/>
      <c r="EPQ286" s="294"/>
      <c r="EPR286" s="294"/>
      <c r="EPS286" s="294"/>
      <c r="EPT286" s="294"/>
      <c r="EPU286" s="294"/>
      <c r="EPV286" s="294"/>
      <c r="EPW286" s="294"/>
      <c r="EPX286" s="294"/>
      <c r="EPY286" s="294"/>
      <c r="EPZ286" s="294"/>
      <c r="EQA286" s="294"/>
      <c r="EQB286" s="294"/>
      <c r="EQC286" s="294"/>
      <c r="EQD286" s="294"/>
      <c r="EQE286" s="294"/>
      <c r="EQF286" s="294"/>
      <c r="EQG286" s="294"/>
      <c r="EQH286" s="294"/>
      <c r="EQI286" s="294"/>
      <c r="EQJ286" s="294"/>
      <c r="EQK286" s="294"/>
      <c r="EQL286" s="294"/>
      <c r="EQM286" s="294"/>
      <c r="EQN286" s="294"/>
      <c r="EQO286" s="294"/>
      <c r="EQP286" s="294"/>
      <c r="EQQ286" s="294"/>
      <c r="EQR286" s="294"/>
      <c r="EQS286" s="294"/>
      <c r="EQT286" s="294"/>
      <c r="EQU286" s="294"/>
      <c r="EQV286" s="294"/>
      <c r="EQW286" s="294"/>
      <c r="EQX286" s="294"/>
      <c r="EQY286" s="294"/>
      <c r="EQZ286" s="294"/>
      <c r="ERA286" s="294"/>
      <c r="ERB286" s="294"/>
      <c r="ERC286" s="294"/>
      <c r="ERD286" s="294"/>
      <c r="ERE286" s="294"/>
      <c r="ERF286" s="294"/>
      <c r="ERG286" s="294"/>
      <c r="ERH286" s="294"/>
      <c r="ERI286" s="294"/>
      <c r="ERJ286" s="294"/>
      <c r="ERK286" s="294"/>
      <c r="ERL286" s="294"/>
      <c r="ERM286" s="294"/>
      <c r="ERN286" s="294"/>
      <c r="ERO286" s="294"/>
      <c r="ERP286" s="294"/>
      <c r="ERQ286" s="294"/>
      <c r="ERR286" s="294"/>
      <c r="ERS286" s="294"/>
      <c r="ERT286" s="294"/>
      <c r="ERU286" s="294"/>
      <c r="ERV286" s="294"/>
      <c r="ERW286" s="294"/>
      <c r="ERX286" s="294"/>
      <c r="ERY286" s="294"/>
      <c r="ERZ286" s="294"/>
      <c r="ESA286" s="294"/>
      <c r="ESB286" s="294"/>
      <c r="ESC286" s="294"/>
      <c r="ESD286" s="294"/>
      <c r="ESE286" s="294"/>
      <c r="ESF286" s="294"/>
      <c r="ESG286" s="294"/>
      <c r="ESH286" s="294"/>
      <c r="ESI286" s="294"/>
      <c r="ESJ286" s="294"/>
      <c r="ESK286" s="294"/>
      <c r="ESL286" s="294"/>
      <c r="ESM286" s="294"/>
      <c r="ESN286" s="294"/>
      <c r="ESO286" s="294"/>
      <c r="ESP286" s="294"/>
      <c r="ESQ286" s="294"/>
      <c r="ESR286" s="294"/>
      <c r="ESS286" s="294"/>
      <c r="EST286" s="294"/>
      <c r="ESU286" s="294"/>
      <c r="ESV286" s="294"/>
      <c r="ESW286" s="294"/>
      <c r="ESX286" s="294"/>
      <c r="ESY286" s="294"/>
      <c r="ESZ286" s="294"/>
      <c r="ETA286" s="294"/>
      <c r="ETB286" s="294"/>
      <c r="ETC286" s="294"/>
      <c r="ETD286" s="294"/>
      <c r="ETE286" s="294"/>
      <c r="ETF286" s="294"/>
      <c r="ETG286" s="294"/>
      <c r="ETH286" s="294"/>
      <c r="ETI286" s="294"/>
      <c r="ETJ286" s="294"/>
      <c r="ETK286" s="294"/>
      <c r="ETL286" s="294"/>
      <c r="ETM286" s="294"/>
      <c r="ETN286" s="294"/>
      <c r="ETO286" s="294"/>
      <c r="ETP286" s="294"/>
      <c r="ETQ286" s="294"/>
      <c r="ETR286" s="294"/>
      <c r="ETS286" s="294"/>
      <c r="ETT286" s="294"/>
      <c r="ETU286" s="294"/>
      <c r="ETV286" s="294"/>
      <c r="ETW286" s="294"/>
      <c r="ETX286" s="294"/>
      <c r="ETY286" s="294"/>
      <c r="ETZ286" s="294"/>
      <c r="EUA286" s="294"/>
      <c r="EUB286" s="294"/>
      <c r="EUC286" s="294"/>
      <c r="EUD286" s="294"/>
      <c r="EUE286" s="294"/>
      <c r="EUF286" s="294"/>
      <c r="EUG286" s="294"/>
      <c r="EUH286" s="294"/>
      <c r="EUI286" s="294"/>
      <c r="EUJ286" s="294"/>
      <c r="EUK286" s="294"/>
      <c r="EUL286" s="294"/>
      <c r="EUM286" s="294"/>
      <c r="EUN286" s="294"/>
      <c r="EUO286" s="294"/>
      <c r="EUP286" s="294"/>
      <c r="EUQ286" s="294"/>
      <c r="EUR286" s="294"/>
      <c r="EUS286" s="294"/>
      <c r="EUT286" s="294"/>
      <c r="EUU286" s="294"/>
      <c r="EUV286" s="294"/>
      <c r="EUW286" s="294"/>
      <c r="EUX286" s="294"/>
      <c r="EUY286" s="294"/>
      <c r="EUZ286" s="294"/>
      <c r="EVA286" s="294"/>
      <c r="EVB286" s="294"/>
      <c r="EVC286" s="294"/>
      <c r="EVD286" s="294"/>
      <c r="EVE286" s="294"/>
      <c r="EVF286" s="294"/>
      <c r="EVG286" s="294"/>
      <c r="EVH286" s="294"/>
      <c r="EVI286" s="294"/>
      <c r="EVJ286" s="294"/>
      <c r="EVK286" s="294"/>
      <c r="EVL286" s="294"/>
      <c r="EVM286" s="294"/>
      <c r="EVN286" s="294"/>
      <c r="EVO286" s="294"/>
      <c r="EVP286" s="294"/>
      <c r="EVQ286" s="294"/>
      <c r="EVR286" s="294"/>
      <c r="EVS286" s="294"/>
      <c r="EVT286" s="294"/>
      <c r="EVU286" s="294"/>
      <c r="EVV286" s="294"/>
      <c r="EVW286" s="294"/>
      <c r="EVX286" s="294"/>
      <c r="EVY286" s="294"/>
      <c r="EVZ286" s="294"/>
      <c r="EWA286" s="294"/>
      <c r="EWB286" s="294"/>
      <c r="EWC286" s="294"/>
      <c r="EWD286" s="294"/>
      <c r="EWE286" s="294"/>
      <c r="EWF286" s="294"/>
      <c r="EWG286" s="294"/>
      <c r="EWH286" s="294"/>
      <c r="EWI286" s="294"/>
      <c r="EWJ286" s="294"/>
      <c r="EWK286" s="294"/>
      <c r="EWL286" s="294"/>
      <c r="EWM286" s="294"/>
      <c r="EWN286" s="294"/>
      <c r="EWO286" s="294"/>
      <c r="EWP286" s="294"/>
      <c r="EWQ286" s="294"/>
      <c r="EWR286" s="294"/>
      <c r="EWS286" s="294"/>
      <c r="EWT286" s="294"/>
      <c r="EWU286" s="294"/>
      <c r="EWV286" s="294"/>
      <c r="EWW286" s="294"/>
      <c r="EWX286" s="294"/>
      <c r="EWY286" s="294"/>
      <c r="EWZ286" s="294"/>
      <c r="EXA286" s="294"/>
      <c r="EXB286" s="294"/>
      <c r="EXC286" s="294"/>
      <c r="EXD286" s="294"/>
      <c r="EXE286" s="294"/>
      <c r="EXF286" s="294"/>
      <c r="EXG286" s="294"/>
      <c r="EXH286" s="294"/>
      <c r="EXI286" s="294"/>
      <c r="EXJ286" s="294"/>
      <c r="EXK286" s="294"/>
      <c r="EXL286" s="294"/>
      <c r="EXM286" s="294"/>
      <c r="EXN286" s="294"/>
      <c r="EXO286" s="294"/>
      <c r="EXP286" s="294"/>
      <c r="EXQ286" s="294"/>
      <c r="EXR286" s="294"/>
      <c r="EXS286" s="294"/>
      <c r="EXT286" s="294"/>
      <c r="EXU286" s="294"/>
      <c r="EXV286" s="294"/>
      <c r="EXW286" s="294"/>
      <c r="EXX286" s="294"/>
      <c r="EXY286" s="294"/>
      <c r="EXZ286" s="294"/>
      <c r="EYA286" s="294"/>
      <c r="EYB286" s="294"/>
      <c r="EYC286" s="294"/>
      <c r="EYD286" s="294"/>
      <c r="EYE286" s="294"/>
      <c r="EYF286" s="294"/>
      <c r="EYG286" s="294"/>
      <c r="EYH286" s="294"/>
      <c r="EYI286" s="294"/>
      <c r="EYJ286" s="294"/>
      <c r="EYK286" s="294"/>
      <c r="EYL286" s="294"/>
      <c r="EYM286" s="294"/>
      <c r="EYN286" s="294"/>
      <c r="EYO286" s="294"/>
      <c r="EYP286" s="294"/>
      <c r="EYQ286" s="294"/>
      <c r="EYR286" s="294"/>
      <c r="EYS286" s="294"/>
      <c r="EYT286" s="294"/>
      <c r="EYU286" s="294"/>
      <c r="EYV286" s="294"/>
      <c r="EYW286" s="294"/>
      <c r="EYX286" s="294"/>
      <c r="EYY286" s="294"/>
      <c r="EYZ286" s="294"/>
      <c r="EZA286" s="294"/>
      <c r="EZB286" s="294"/>
      <c r="EZC286" s="294"/>
      <c r="EZD286" s="294"/>
      <c r="EZE286" s="294"/>
      <c r="EZF286" s="294"/>
      <c r="EZG286" s="294"/>
      <c r="EZH286" s="294"/>
      <c r="EZI286" s="294"/>
      <c r="EZJ286" s="294"/>
      <c r="EZK286" s="294"/>
      <c r="EZL286" s="294"/>
      <c r="EZM286" s="294"/>
      <c r="EZN286" s="294"/>
      <c r="EZO286" s="294"/>
      <c r="EZP286" s="294"/>
      <c r="EZQ286" s="294"/>
      <c r="EZR286" s="294"/>
      <c r="EZS286" s="294"/>
      <c r="EZT286" s="294"/>
      <c r="EZU286" s="294"/>
      <c r="EZV286" s="294"/>
      <c r="EZW286" s="294"/>
      <c r="EZX286" s="294"/>
      <c r="EZY286" s="294"/>
      <c r="EZZ286" s="294"/>
      <c r="FAA286" s="294"/>
      <c r="FAB286" s="294"/>
      <c r="FAC286" s="294"/>
      <c r="FAD286" s="294"/>
      <c r="FAE286" s="294"/>
      <c r="FAF286" s="294"/>
      <c r="FAG286" s="294"/>
      <c r="FAH286" s="294"/>
      <c r="FAI286" s="294"/>
      <c r="FAJ286" s="294"/>
      <c r="FAK286" s="294"/>
      <c r="FAL286" s="294"/>
      <c r="FAM286" s="294"/>
      <c r="FAN286" s="294"/>
      <c r="FAO286" s="294"/>
      <c r="FAP286" s="294"/>
      <c r="FAQ286" s="294"/>
      <c r="FAR286" s="294"/>
      <c r="FAS286" s="294"/>
      <c r="FAT286" s="294"/>
      <c r="FAU286" s="294"/>
      <c r="FAV286" s="294"/>
      <c r="FAW286" s="294"/>
      <c r="FAX286" s="294"/>
      <c r="FAY286" s="294"/>
      <c r="FAZ286" s="294"/>
      <c r="FBA286" s="294"/>
      <c r="FBB286" s="294"/>
      <c r="FBC286" s="294"/>
      <c r="FBD286" s="294"/>
      <c r="FBE286" s="294"/>
      <c r="FBF286" s="294"/>
      <c r="FBG286" s="294"/>
      <c r="FBH286" s="294"/>
      <c r="FBI286" s="294"/>
      <c r="FBJ286" s="294"/>
      <c r="FBK286" s="294"/>
      <c r="FBL286" s="294"/>
      <c r="FBM286" s="294"/>
      <c r="FBN286" s="294"/>
      <c r="FBO286" s="294"/>
      <c r="FBP286" s="294"/>
      <c r="FBQ286" s="294"/>
      <c r="FBR286" s="294"/>
      <c r="FBS286" s="294"/>
      <c r="FBT286" s="294"/>
      <c r="FBU286" s="294"/>
      <c r="FBV286" s="294"/>
      <c r="FBW286" s="294"/>
      <c r="FBX286" s="294"/>
      <c r="FBY286" s="294"/>
      <c r="FBZ286" s="294"/>
      <c r="FCA286" s="294"/>
      <c r="FCB286" s="294"/>
      <c r="FCC286" s="294"/>
      <c r="FCD286" s="294"/>
      <c r="FCE286" s="294"/>
      <c r="FCF286" s="294"/>
      <c r="FCG286" s="294"/>
      <c r="FCH286" s="294"/>
      <c r="FCI286" s="294"/>
      <c r="FCJ286" s="294"/>
      <c r="FCK286" s="294"/>
      <c r="FCL286" s="294"/>
      <c r="FCM286" s="294"/>
      <c r="FCN286" s="294"/>
      <c r="FCO286" s="294"/>
      <c r="FCP286" s="294"/>
      <c r="FCQ286" s="294"/>
      <c r="FCR286" s="294"/>
      <c r="FCS286" s="294"/>
      <c r="FCT286" s="294"/>
      <c r="FCU286" s="294"/>
      <c r="FCV286" s="294"/>
      <c r="FCW286" s="294"/>
      <c r="FCX286" s="294"/>
      <c r="FCY286" s="294"/>
      <c r="FCZ286" s="294"/>
      <c r="FDA286" s="294"/>
      <c r="FDB286" s="294"/>
      <c r="FDC286" s="294"/>
      <c r="FDD286" s="294"/>
      <c r="FDE286" s="294"/>
      <c r="FDF286" s="294"/>
      <c r="FDG286" s="294"/>
      <c r="FDH286" s="294"/>
      <c r="FDI286" s="294"/>
      <c r="FDJ286" s="294"/>
      <c r="FDK286" s="294"/>
      <c r="FDL286" s="294"/>
      <c r="FDM286" s="294"/>
      <c r="FDN286" s="294"/>
      <c r="FDO286" s="294"/>
      <c r="FDP286" s="294"/>
      <c r="FDQ286" s="294"/>
      <c r="FDR286" s="294"/>
      <c r="FDS286" s="294"/>
      <c r="FDT286" s="294"/>
      <c r="FDU286" s="294"/>
      <c r="FDV286" s="294"/>
      <c r="FDW286" s="294"/>
      <c r="FDX286" s="294"/>
      <c r="FDY286" s="294"/>
      <c r="FDZ286" s="294"/>
      <c r="FEA286" s="294"/>
      <c r="FEB286" s="294"/>
      <c r="FEC286" s="294"/>
      <c r="FED286" s="294"/>
      <c r="FEE286" s="294"/>
      <c r="FEF286" s="294"/>
      <c r="FEG286" s="294"/>
      <c r="FEH286" s="294"/>
      <c r="FEI286" s="294"/>
      <c r="FEJ286" s="294"/>
      <c r="FEK286" s="294"/>
      <c r="FEL286" s="294"/>
      <c r="FEM286" s="294"/>
      <c r="FEN286" s="294"/>
      <c r="FEO286" s="294"/>
      <c r="FEP286" s="294"/>
      <c r="FEQ286" s="294"/>
      <c r="FER286" s="294"/>
      <c r="FES286" s="294"/>
      <c r="FET286" s="294"/>
      <c r="FEU286" s="294"/>
      <c r="FEV286" s="294"/>
      <c r="FEW286" s="294"/>
      <c r="FEX286" s="294"/>
      <c r="FEY286" s="294"/>
      <c r="FEZ286" s="294"/>
      <c r="FFA286" s="294"/>
      <c r="FFB286" s="294"/>
      <c r="FFC286" s="294"/>
      <c r="FFD286" s="294"/>
      <c r="FFE286" s="294"/>
      <c r="FFF286" s="294"/>
      <c r="FFG286" s="294"/>
      <c r="FFH286" s="294"/>
      <c r="FFI286" s="294"/>
      <c r="FFJ286" s="294"/>
      <c r="FFK286" s="294"/>
      <c r="FFL286" s="294"/>
      <c r="FFM286" s="294"/>
      <c r="FFN286" s="294"/>
      <c r="FFO286" s="294"/>
      <c r="FFP286" s="294"/>
      <c r="FFQ286" s="294"/>
      <c r="FFR286" s="294"/>
      <c r="FFS286" s="294"/>
      <c r="FFT286" s="294"/>
      <c r="FFU286" s="294"/>
      <c r="FFV286" s="294"/>
      <c r="FFW286" s="294"/>
      <c r="FFX286" s="294"/>
      <c r="FFY286" s="294"/>
      <c r="FFZ286" s="294"/>
      <c r="FGA286" s="294"/>
      <c r="FGB286" s="294"/>
      <c r="FGC286" s="294"/>
      <c r="FGD286" s="294"/>
      <c r="FGE286" s="294"/>
      <c r="FGF286" s="294"/>
      <c r="FGG286" s="294"/>
      <c r="FGH286" s="294"/>
      <c r="FGI286" s="294"/>
      <c r="FGJ286" s="294"/>
      <c r="FGK286" s="294"/>
      <c r="FGL286" s="294"/>
      <c r="FGM286" s="294"/>
      <c r="FGN286" s="294"/>
      <c r="FGO286" s="294"/>
      <c r="FGP286" s="294"/>
      <c r="FGQ286" s="294"/>
      <c r="FGR286" s="294"/>
      <c r="FGS286" s="294"/>
      <c r="FGT286" s="294"/>
      <c r="FGU286" s="294"/>
      <c r="FGV286" s="294"/>
      <c r="FGW286" s="294"/>
      <c r="FGX286" s="294"/>
      <c r="FGY286" s="294"/>
      <c r="FGZ286" s="294"/>
      <c r="FHA286" s="294"/>
      <c r="FHB286" s="294"/>
      <c r="FHC286" s="294"/>
      <c r="FHD286" s="294"/>
      <c r="FHE286" s="294"/>
      <c r="FHF286" s="294"/>
      <c r="FHG286" s="294"/>
      <c r="FHH286" s="294"/>
      <c r="FHI286" s="294"/>
      <c r="FHJ286" s="294"/>
      <c r="FHK286" s="294"/>
      <c r="FHL286" s="294"/>
      <c r="FHM286" s="294"/>
      <c r="FHN286" s="294"/>
      <c r="FHO286" s="294"/>
      <c r="FHP286" s="294"/>
      <c r="FHQ286" s="294"/>
      <c r="FHR286" s="294"/>
      <c r="FHS286" s="294"/>
      <c r="FHT286" s="294"/>
      <c r="FHU286" s="294"/>
      <c r="FHV286" s="294"/>
      <c r="FHW286" s="294"/>
      <c r="FHX286" s="294"/>
      <c r="FHY286" s="294"/>
      <c r="FHZ286" s="294"/>
      <c r="FIA286" s="294"/>
      <c r="FIB286" s="294"/>
      <c r="FIC286" s="294"/>
      <c r="FID286" s="294"/>
      <c r="FIE286" s="294"/>
      <c r="FIF286" s="294"/>
      <c r="FIG286" s="294"/>
      <c r="FIH286" s="294"/>
      <c r="FII286" s="294"/>
      <c r="FIJ286" s="294"/>
      <c r="FIK286" s="294"/>
      <c r="FIL286" s="294"/>
      <c r="FIM286" s="294"/>
      <c r="FIN286" s="294"/>
      <c r="FIO286" s="294"/>
      <c r="FIP286" s="294"/>
      <c r="FIQ286" s="294"/>
      <c r="FIR286" s="294"/>
      <c r="FIS286" s="294"/>
      <c r="FIT286" s="294"/>
      <c r="FIU286" s="294"/>
      <c r="FIV286" s="294"/>
      <c r="FIW286" s="294"/>
      <c r="FIX286" s="294"/>
      <c r="FIY286" s="294"/>
      <c r="FIZ286" s="294"/>
      <c r="FJA286" s="294"/>
      <c r="FJB286" s="294"/>
      <c r="FJC286" s="294"/>
      <c r="FJD286" s="294"/>
      <c r="FJE286" s="294"/>
      <c r="FJF286" s="294"/>
      <c r="FJG286" s="294"/>
      <c r="FJH286" s="294"/>
      <c r="FJI286" s="294"/>
      <c r="FJJ286" s="294"/>
      <c r="FJK286" s="294"/>
      <c r="FJL286" s="294"/>
      <c r="FJM286" s="294"/>
      <c r="FJN286" s="294"/>
      <c r="FJO286" s="294"/>
      <c r="FJP286" s="294"/>
      <c r="FJQ286" s="294"/>
      <c r="FJR286" s="294"/>
      <c r="FJS286" s="294"/>
      <c r="FJT286" s="294"/>
      <c r="FJU286" s="294"/>
      <c r="FJV286" s="294"/>
      <c r="FJW286" s="294"/>
      <c r="FJX286" s="294"/>
      <c r="FJY286" s="294"/>
      <c r="FJZ286" s="294"/>
      <c r="FKA286" s="294"/>
      <c r="FKB286" s="294"/>
      <c r="FKC286" s="294"/>
      <c r="FKD286" s="294"/>
      <c r="FKE286" s="294"/>
      <c r="FKF286" s="294"/>
      <c r="FKG286" s="294"/>
      <c r="FKH286" s="294"/>
      <c r="FKI286" s="294"/>
      <c r="FKJ286" s="294"/>
      <c r="FKK286" s="294"/>
      <c r="FKL286" s="294"/>
      <c r="FKM286" s="294"/>
      <c r="FKN286" s="294"/>
      <c r="FKO286" s="294"/>
      <c r="FKP286" s="294"/>
      <c r="FKQ286" s="294"/>
      <c r="FKR286" s="294"/>
      <c r="FKS286" s="294"/>
      <c r="FKT286" s="294"/>
      <c r="FKU286" s="294"/>
      <c r="FKV286" s="294"/>
      <c r="FKW286" s="294"/>
      <c r="FKX286" s="294"/>
      <c r="FKY286" s="294"/>
      <c r="FKZ286" s="294"/>
      <c r="FLA286" s="294"/>
      <c r="FLB286" s="294"/>
      <c r="FLC286" s="294"/>
      <c r="FLD286" s="294"/>
      <c r="FLE286" s="294"/>
      <c r="FLF286" s="294"/>
      <c r="FLG286" s="294"/>
      <c r="FLH286" s="294"/>
      <c r="FLI286" s="294"/>
      <c r="FLJ286" s="294"/>
      <c r="FLK286" s="294"/>
      <c r="FLL286" s="294"/>
      <c r="FLM286" s="294"/>
      <c r="FLN286" s="294"/>
      <c r="FLO286" s="294"/>
      <c r="FLP286" s="294"/>
      <c r="FLQ286" s="294"/>
      <c r="FLR286" s="294"/>
      <c r="FLS286" s="294"/>
      <c r="FLT286" s="294"/>
      <c r="FLU286" s="294"/>
      <c r="FLV286" s="294"/>
      <c r="FLW286" s="294"/>
      <c r="FLX286" s="294"/>
      <c r="FLY286" s="294"/>
      <c r="FLZ286" s="294"/>
      <c r="FMA286" s="294"/>
      <c r="FMB286" s="294"/>
      <c r="FMC286" s="294"/>
      <c r="FMD286" s="294"/>
      <c r="FME286" s="294"/>
      <c r="FMF286" s="294"/>
      <c r="FMG286" s="294"/>
      <c r="FMH286" s="294"/>
      <c r="FMI286" s="294"/>
      <c r="FMJ286" s="294"/>
      <c r="FMK286" s="294"/>
      <c r="FML286" s="294"/>
      <c r="FMM286" s="294"/>
      <c r="FMN286" s="294"/>
      <c r="FMO286" s="294"/>
      <c r="FMP286" s="294"/>
      <c r="FMQ286" s="294"/>
      <c r="FMR286" s="294"/>
      <c r="FMS286" s="294"/>
      <c r="FMT286" s="294"/>
      <c r="FMU286" s="294"/>
      <c r="FMV286" s="294"/>
      <c r="FMW286" s="294"/>
      <c r="FMX286" s="294"/>
      <c r="FMY286" s="294"/>
      <c r="FMZ286" s="294"/>
      <c r="FNA286" s="294"/>
      <c r="FNB286" s="294"/>
      <c r="FNC286" s="294"/>
      <c r="FND286" s="294"/>
      <c r="FNE286" s="294"/>
      <c r="FNF286" s="294"/>
      <c r="FNG286" s="294"/>
      <c r="FNH286" s="294"/>
      <c r="FNI286" s="294"/>
      <c r="FNJ286" s="294"/>
      <c r="FNK286" s="294"/>
      <c r="FNL286" s="294"/>
      <c r="FNM286" s="294"/>
      <c r="FNN286" s="294"/>
      <c r="FNO286" s="294"/>
      <c r="FNP286" s="294"/>
      <c r="FNQ286" s="294"/>
      <c r="FNR286" s="294"/>
      <c r="FNS286" s="294"/>
      <c r="FNT286" s="294"/>
      <c r="FNU286" s="294"/>
      <c r="FNV286" s="294"/>
      <c r="FNW286" s="294"/>
      <c r="FNX286" s="294"/>
      <c r="FNY286" s="294"/>
      <c r="FNZ286" s="294"/>
      <c r="FOA286" s="294"/>
      <c r="FOB286" s="294"/>
      <c r="FOC286" s="294"/>
      <c r="FOD286" s="294"/>
      <c r="FOE286" s="294"/>
      <c r="FOF286" s="294"/>
      <c r="FOG286" s="294"/>
      <c r="FOH286" s="294"/>
      <c r="FOI286" s="294"/>
      <c r="FOJ286" s="294"/>
      <c r="FOK286" s="294"/>
      <c r="FOL286" s="294"/>
      <c r="FOM286" s="294"/>
      <c r="FON286" s="294"/>
      <c r="FOO286" s="294"/>
      <c r="FOP286" s="294"/>
      <c r="FOQ286" s="294"/>
      <c r="FOR286" s="294"/>
      <c r="FOS286" s="294"/>
      <c r="FOT286" s="294"/>
      <c r="FOU286" s="294"/>
      <c r="FOV286" s="294"/>
      <c r="FOW286" s="294"/>
      <c r="FOX286" s="294"/>
      <c r="FOY286" s="294"/>
      <c r="FOZ286" s="294"/>
      <c r="FPA286" s="294"/>
      <c r="FPB286" s="294"/>
      <c r="FPC286" s="294"/>
      <c r="FPD286" s="294"/>
      <c r="FPE286" s="294"/>
      <c r="FPF286" s="294"/>
      <c r="FPG286" s="294"/>
      <c r="FPH286" s="294"/>
      <c r="FPI286" s="294"/>
      <c r="FPJ286" s="294"/>
      <c r="FPK286" s="294"/>
      <c r="FPL286" s="294"/>
      <c r="FPM286" s="294"/>
      <c r="FPN286" s="294"/>
      <c r="FPO286" s="294"/>
      <c r="FPP286" s="294"/>
      <c r="FPQ286" s="294"/>
      <c r="FPR286" s="294"/>
      <c r="FPS286" s="294"/>
      <c r="FPT286" s="294"/>
      <c r="FPU286" s="294"/>
      <c r="FPV286" s="294"/>
      <c r="FPW286" s="294"/>
      <c r="FPX286" s="294"/>
      <c r="FPY286" s="294"/>
      <c r="FPZ286" s="294"/>
      <c r="FQA286" s="294"/>
      <c r="FQB286" s="294"/>
      <c r="FQC286" s="294"/>
      <c r="FQD286" s="294"/>
      <c r="FQE286" s="294"/>
      <c r="FQF286" s="294"/>
      <c r="FQG286" s="294"/>
      <c r="FQH286" s="294"/>
      <c r="FQI286" s="294"/>
      <c r="FQJ286" s="294"/>
      <c r="FQK286" s="294"/>
      <c r="FQL286" s="294"/>
      <c r="FQM286" s="294"/>
      <c r="FQN286" s="294"/>
      <c r="FQO286" s="294"/>
      <c r="FQP286" s="294"/>
      <c r="FQQ286" s="294"/>
      <c r="FQR286" s="294"/>
      <c r="FQS286" s="294"/>
      <c r="FQT286" s="294"/>
      <c r="FQU286" s="294"/>
      <c r="FQV286" s="294"/>
      <c r="FQW286" s="294"/>
      <c r="FQX286" s="294"/>
      <c r="FQY286" s="294"/>
      <c r="FQZ286" s="294"/>
      <c r="FRA286" s="294"/>
      <c r="FRB286" s="294"/>
      <c r="FRC286" s="294"/>
      <c r="FRD286" s="294"/>
      <c r="FRE286" s="294"/>
      <c r="FRF286" s="294"/>
      <c r="FRG286" s="294"/>
      <c r="FRH286" s="294"/>
      <c r="FRI286" s="294"/>
      <c r="FRJ286" s="294"/>
      <c r="FRK286" s="294"/>
      <c r="FRL286" s="294"/>
      <c r="FRM286" s="294"/>
      <c r="FRN286" s="294"/>
      <c r="FRO286" s="294"/>
      <c r="FRP286" s="294"/>
      <c r="FRQ286" s="294"/>
      <c r="FRR286" s="294"/>
      <c r="FRS286" s="294"/>
      <c r="FRT286" s="294"/>
      <c r="FRU286" s="294"/>
      <c r="FRV286" s="294"/>
      <c r="FRW286" s="294"/>
      <c r="FRX286" s="294"/>
      <c r="FRY286" s="294"/>
      <c r="FRZ286" s="294"/>
      <c r="FSA286" s="294"/>
      <c r="FSB286" s="294"/>
      <c r="FSC286" s="294"/>
      <c r="FSD286" s="294"/>
      <c r="FSE286" s="294"/>
      <c r="FSF286" s="294"/>
      <c r="FSG286" s="294"/>
      <c r="FSH286" s="294"/>
      <c r="FSI286" s="294"/>
      <c r="FSJ286" s="294"/>
      <c r="FSK286" s="294"/>
      <c r="FSL286" s="294"/>
      <c r="FSM286" s="294"/>
      <c r="FSN286" s="294"/>
      <c r="FSO286" s="294"/>
      <c r="FSP286" s="294"/>
      <c r="FSQ286" s="294"/>
      <c r="FSR286" s="294"/>
      <c r="FSS286" s="294"/>
      <c r="FST286" s="294"/>
      <c r="FSU286" s="294"/>
      <c r="FSV286" s="294"/>
      <c r="FSW286" s="294"/>
      <c r="FSX286" s="294"/>
      <c r="FSY286" s="294"/>
      <c r="FSZ286" s="294"/>
      <c r="FTA286" s="294"/>
      <c r="FTB286" s="294"/>
      <c r="FTC286" s="294"/>
      <c r="FTD286" s="294"/>
      <c r="FTE286" s="294"/>
      <c r="FTF286" s="294"/>
      <c r="FTG286" s="294"/>
      <c r="FTH286" s="294"/>
      <c r="FTI286" s="294"/>
      <c r="FTJ286" s="294"/>
      <c r="FTK286" s="294"/>
      <c r="FTL286" s="294"/>
      <c r="FTM286" s="294"/>
      <c r="FTN286" s="294"/>
      <c r="FTO286" s="294"/>
      <c r="FTP286" s="294"/>
      <c r="FTQ286" s="294"/>
      <c r="FTR286" s="294"/>
      <c r="FTS286" s="294"/>
      <c r="FTT286" s="294"/>
      <c r="FTU286" s="294"/>
      <c r="FTV286" s="294"/>
      <c r="FTW286" s="294"/>
      <c r="FTX286" s="294"/>
      <c r="FTY286" s="294"/>
      <c r="FTZ286" s="294"/>
      <c r="FUA286" s="294"/>
      <c r="FUB286" s="294"/>
      <c r="FUC286" s="294"/>
      <c r="FUD286" s="294"/>
      <c r="FUE286" s="294"/>
      <c r="FUF286" s="294"/>
      <c r="FUG286" s="294"/>
      <c r="FUH286" s="294"/>
      <c r="FUI286" s="294"/>
      <c r="FUJ286" s="294"/>
      <c r="FUK286" s="294"/>
      <c r="FUL286" s="294"/>
      <c r="FUM286" s="294"/>
      <c r="FUN286" s="294"/>
      <c r="FUO286" s="294"/>
      <c r="FUP286" s="294"/>
      <c r="FUQ286" s="294"/>
      <c r="FUR286" s="294"/>
      <c r="FUS286" s="294"/>
      <c r="FUT286" s="294"/>
      <c r="FUU286" s="294"/>
      <c r="FUV286" s="294"/>
      <c r="FUW286" s="294"/>
      <c r="FUX286" s="294"/>
      <c r="FUY286" s="294"/>
      <c r="FUZ286" s="294"/>
      <c r="FVA286" s="294"/>
      <c r="FVB286" s="294"/>
      <c r="FVC286" s="294"/>
      <c r="FVD286" s="294"/>
      <c r="FVE286" s="294"/>
      <c r="FVF286" s="294"/>
      <c r="FVG286" s="294"/>
      <c r="FVH286" s="294"/>
      <c r="FVI286" s="294"/>
      <c r="FVJ286" s="294"/>
      <c r="FVK286" s="294"/>
      <c r="FVL286" s="294"/>
      <c r="FVM286" s="294"/>
      <c r="FVN286" s="294"/>
      <c r="FVO286" s="294"/>
      <c r="FVP286" s="294"/>
      <c r="FVQ286" s="294"/>
      <c r="FVR286" s="294"/>
      <c r="FVS286" s="294"/>
      <c r="FVT286" s="294"/>
      <c r="FVU286" s="294"/>
      <c r="FVV286" s="294"/>
      <c r="FVW286" s="294"/>
      <c r="FVX286" s="294"/>
      <c r="FVY286" s="294"/>
      <c r="FVZ286" s="294"/>
      <c r="FWA286" s="294"/>
      <c r="FWB286" s="294"/>
      <c r="FWC286" s="294"/>
      <c r="FWD286" s="294"/>
      <c r="FWE286" s="294"/>
      <c r="FWF286" s="294"/>
      <c r="FWG286" s="294"/>
      <c r="FWH286" s="294"/>
      <c r="FWI286" s="294"/>
      <c r="FWJ286" s="294"/>
      <c r="FWK286" s="294"/>
      <c r="FWL286" s="294"/>
      <c r="FWM286" s="294"/>
      <c r="FWN286" s="294"/>
      <c r="FWO286" s="294"/>
      <c r="FWP286" s="294"/>
      <c r="FWQ286" s="294"/>
      <c r="FWR286" s="294"/>
      <c r="FWS286" s="294"/>
      <c r="FWT286" s="294"/>
      <c r="FWU286" s="294"/>
      <c r="FWV286" s="294"/>
      <c r="FWW286" s="294"/>
      <c r="FWX286" s="294"/>
      <c r="FWY286" s="294"/>
      <c r="FWZ286" s="294"/>
      <c r="FXA286" s="294"/>
      <c r="FXB286" s="294"/>
      <c r="FXC286" s="294"/>
      <c r="FXD286" s="294"/>
      <c r="FXE286" s="294"/>
      <c r="FXF286" s="294"/>
      <c r="FXG286" s="294"/>
      <c r="FXH286" s="294"/>
      <c r="FXI286" s="294"/>
      <c r="FXJ286" s="294"/>
      <c r="FXK286" s="294"/>
      <c r="FXL286" s="294"/>
      <c r="FXM286" s="294"/>
      <c r="FXN286" s="294"/>
      <c r="FXO286" s="294"/>
      <c r="FXP286" s="294"/>
      <c r="FXQ286" s="294"/>
      <c r="FXR286" s="294"/>
      <c r="FXS286" s="294"/>
      <c r="FXT286" s="294"/>
      <c r="FXU286" s="294"/>
      <c r="FXV286" s="294"/>
      <c r="FXW286" s="294"/>
      <c r="FXX286" s="294"/>
      <c r="FXY286" s="294"/>
      <c r="FXZ286" s="294"/>
      <c r="FYA286" s="294"/>
      <c r="FYB286" s="294"/>
      <c r="FYC286" s="294"/>
      <c r="FYD286" s="294"/>
      <c r="FYE286" s="294"/>
      <c r="FYF286" s="294"/>
      <c r="FYG286" s="294"/>
      <c r="FYH286" s="294"/>
      <c r="FYI286" s="294"/>
      <c r="FYJ286" s="294"/>
      <c r="FYK286" s="294"/>
      <c r="FYL286" s="294"/>
      <c r="FYM286" s="294"/>
      <c r="FYN286" s="294"/>
      <c r="FYO286" s="294"/>
      <c r="FYP286" s="294"/>
      <c r="FYQ286" s="294"/>
      <c r="FYR286" s="294"/>
      <c r="FYS286" s="294"/>
      <c r="FYT286" s="294"/>
      <c r="FYU286" s="294"/>
      <c r="FYV286" s="294"/>
      <c r="FYW286" s="294"/>
      <c r="FYX286" s="294"/>
      <c r="FYY286" s="294"/>
      <c r="FYZ286" s="294"/>
      <c r="FZA286" s="294"/>
      <c r="FZB286" s="294"/>
      <c r="FZC286" s="294"/>
      <c r="FZD286" s="294"/>
      <c r="FZE286" s="294"/>
      <c r="FZF286" s="294"/>
      <c r="FZG286" s="294"/>
      <c r="FZH286" s="294"/>
      <c r="FZI286" s="294"/>
      <c r="FZJ286" s="294"/>
      <c r="FZK286" s="294"/>
      <c r="FZL286" s="294"/>
      <c r="FZM286" s="294"/>
      <c r="FZN286" s="294"/>
      <c r="FZO286" s="294"/>
      <c r="FZP286" s="294"/>
      <c r="FZQ286" s="294"/>
      <c r="FZR286" s="294"/>
      <c r="FZS286" s="294"/>
      <c r="FZT286" s="294"/>
      <c r="FZU286" s="294"/>
      <c r="FZV286" s="294"/>
      <c r="FZW286" s="294"/>
      <c r="FZX286" s="294"/>
      <c r="FZY286" s="294"/>
      <c r="FZZ286" s="294"/>
      <c r="GAA286" s="294"/>
      <c r="GAB286" s="294"/>
      <c r="GAC286" s="294"/>
      <c r="GAD286" s="294"/>
      <c r="GAE286" s="294"/>
      <c r="GAF286" s="294"/>
      <c r="GAG286" s="294"/>
      <c r="GAH286" s="294"/>
      <c r="GAI286" s="294"/>
      <c r="GAJ286" s="294"/>
      <c r="GAK286" s="294"/>
      <c r="GAL286" s="294"/>
      <c r="GAM286" s="294"/>
      <c r="GAN286" s="294"/>
      <c r="GAO286" s="294"/>
      <c r="GAP286" s="294"/>
      <c r="GAQ286" s="294"/>
      <c r="GAR286" s="294"/>
      <c r="GAS286" s="294"/>
      <c r="GAT286" s="294"/>
      <c r="GAU286" s="294"/>
      <c r="GAV286" s="294"/>
      <c r="GAW286" s="294"/>
      <c r="GAX286" s="294"/>
      <c r="GAY286" s="294"/>
      <c r="GAZ286" s="294"/>
      <c r="GBA286" s="294"/>
      <c r="GBB286" s="294"/>
      <c r="GBC286" s="294"/>
      <c r="GBD286" s="294"/>
      <c r="GBE286" s="294"/>
      <c r="GBF286" s="294"/>
      <c r="GBG286" s="294"/>
      <c r="GBH286" s="294"/>
      <c r="GBI286" s="294"/>
      <c r="GBJ286" s="294"/>
      <c r="GBK286" s="294"/>
      <c r="GBL286" s="294"/>
      <c r="GBM286" s="294"/>
      <c r="GBN286" s="294"/>
      <c r="GBO286" s="294"/>
      <c r="GBP286" s="294"/>
      <c r="GBQ286" s="294"/>
      <c r="GBR286" s="294"/>
      <c r="GBS286" s="294"/>
      <c r="GBT286" s="294"/>
      <c r="GBU286" s="294"/>
      <c r="GBV286" s="294"/>
      <c r="GBW286" s="294"/>
      <c r="GBX286" s="294"/>
      <c r="GBY286" s="294"/>
      <c r="GBZ286" s="294"/>
      <c r="GCA286" s="294"/>
      <c r="GCB286" s="294"/>
      <c r="GCC286" s="294"/>
      <c r="GCD286" s="294"/>
      <c r="GCE286" s="294"/>
      <c r="GCF286" s="294"/>
      <c r="GCG286" s="294"/>
      <c r="GCH286" s="294"/>
      <c r="GCI286" s="294"/>
      <c r="GCJ286" s="294"/>
      <c r="GCK286" s="294"/>
      <c r="GCL286" s="294"/>
      <c r="GCM286" s="294"/>
      <c r="GCN286" s="294"/>
      <c r="GCO286" s="294"/>
      <c r="GCP286" s="294"/>
      <c r="GCQ286" s="294"/>
      <c r="GCR286" s="294"/>
      <c r="GCS286" s="294"/>
      <c r="GCT286" s="294"/>
      <c r="GCU286" s="294"/>
      <c r="GCV286" s="294"/>
      <c r="GCW286" s="294"/>
      <c r="GCX286" s="294"/>
      <c r="GCY286" s="294"/>
      <c r="GCZ286" s="294"/>
      <c r="GDA286" s="294"/>
      <c r="GDB286" s="294"/>
      <c r="GDC286" s="294"/>
      <c r="GDD286" s="294"/>
      <c r="GDE286" s="294"/>
      <c r="GDF286" s="294"/>
      <c r="GDG286" s="294"/>
      <c r="GDH286" s="294"/>
      <c r="GDI286" s="294"/>
      <c r="GDJ286" s="294"/>
      <c r="GDK286" s="294"/>
      <c r="GDL286" s="294"/>
      <c r="GDM286" s="294"/>
      <c r="GDN286" s="294"/>
      <c r="GDO286" s="294"/>
      <c r="GDP286" s="294"/>
      <c r="GDQ286" s="294"/>
      <c r="GDR286" s="294"/>
      <c r="GDS286" s="294"/>
      <c r="GDT286" s="294"/>
      <c r="GDU286" s="294"/>
      <c r="GDV286" s="294"/>
      <c r="GDW286" s="294"/>
      <c r="GDX286" s="294"/>
      <c r="GDY286" s="294"/>
      <c r="GDZ286" s="294"/>
      <c r="GEA286" s="294"/>
      <c r="GEB286" s="294"/>
      <c r="GEC286" s="294"/>
      <c r="GED286" s="294"/>
      <c r="GEE286" s="294"/>
      <c r="GEF286" s="294"/>
      <c r="GEG286" s="294"/>
      <c r="GEH286" s="294"/>
      <c r="GEI286" s="294"/>
      <c r="GEJ286" s="294"/>
      <c r="GEK286" s="294"/>
      <c r="GEL286" s="294"/>
      <c r="GEM286" s="294"/>
      <c r="GEN286" s="294"/>
      <c r="GEO286" s="294"/>
      <c r="GEP286" s="294"/>
      <c r="GEQ286" s="294"/>
      <c r="GER286" s="294"/>
      <c r="GES286" s="294"/>
      <c r="GET286" s="294"/>
      <c r="GEU286" s="294"/>
      <c r="GEV286" s="294"/>
      <c r="GEW286" s="294"/>
      <c r="GEX286" s="294"/>
      <c r="GEY286" s="294"/>
      <c r="GEZ286" s="294"/>
      <c r="GFA286" s="294"/>
      <c r="GFB286" s="294"/>
      <c r="GFC286" s="294"/>
      <c r="GFD286" s="294"/>
      <c r="GFE286" s="294"/>
      <c r="GFF286" s="294"/>
      <c r="GFG286" s="294"/>
      <c r="GFH286" s="294"/>
      <c r="GFI286" s="294"/>
      <c r="GFJ286" s="294"/>
      <c r="GFK286" s="294"/>
      <c r="GFL286" s="294"/>
      <c r="GFM286" s="294"/>
      <c r="GFN286" s="294"/>
      <c r="GFO286" s="294"/>
      <c r="GFP286" s="294"/>
      <c r="GFQ286" s="294"/>
      <c r="GFR286" s="294"/>
      <c r="GFS286" s="294"/>
      <c r="GFT286" s="294"/>
      <c r="GFU286" s="294"/>
      <c r="GFV286" s="294"/>
      <c r="GFW286" s="294"/>
      <c r="GFX286" s="294"/>
      <c r="GFY286" s="294"/>
      <c r="GFZ286" s="294"/>
      <c r="GGA286" s="294"/>
      <c r="GGB286" s="294"/>
      <c r="GGC286" s="294"/>
      <c r="GGD286" s="294"/>
      <c r="GGE286" s="294"/>
      <c r="GGF286" s="294"/>
      <c r="GGG286" s="294"/>
      <c r="GGH286" s="294"/>
      <c r="GGI286" s="294"/>
      <c r="GGJ286" s="294"/>
      <c r="GGK286" s="294"/>
      <c r="GGL286" s="294"/>
      <c r="GGM286" s="294"/>
      <c r="GGN286" s="294"/>
      <c r="GGO286" s="294"/>
      <c r="GGP286" s="294"/>
      <c r="GGQ286" s="294"/>
      <c r="GGR286" s="294"/>
      <c r="GGS286" s="294"/>
      <c r="GGT286" s="294"/>
      <c r="GGU286" s="294"/>
      <c r="GGV286" s="294"/>
      <c r="GGW286" s="294"/>
      <c r="GGX286" s="294"/>
      <c r="GGY286" s="294"/>
      <c r="GGZ286" s="294"/>
      <c r="GHA286" s="294"/>
      <c r="GHB286" s="294"/>
      <c r="GHC286" s="294"/>
      <c r="GHD286" s="294"/>
      <c r="GHE286" s="294"/>
      <c r="GHF286" s="294"/>
      <c r="GHG286" s="294"/>
      <c r="GHH286" s="294"/>
      <c r="GHI286" s="294"/>
      <c r="GHJ286" s="294"/>
      <c r="GHK286" s="294"/>
      <c r="GHL286" s="294"/>
      <c r="GHM286" s="294"/>
      <c r="GHN286" s="294"/>
      <c r="GHO286" s="294"/>
      <c r="GHP286" s="294"/>
      <c r="GHQ286" s="294"/>
      <c r="GHR286" s="294"/>
      <c r="GHS286" s="294"/>
      <c r="GHT286" s="294"/>
      <c r="GHU286" s="294"/>
      <c r="GHV286" s="294"/>
      <c r="GHW286" s="294"/>
      <c r="GHX286" s="294"/>
      <c r="GHY286" s="294"/>
      <c r="GHZ286" s="294"/>
      <c r="GIA286" s="294"/>
      <c r="GIB286" s="294"/>
      <c r="GIC286" s="294"/>
      <c r="GID286" s="294"/>
      <c r="GIE286" s="294"/>
      <c r="GIF286" s="294"/>
      <c r="GIG286" s="294"/>
      <c r="GIH286" s="294"/>
      <c r="GII286" s="294"/>
      <c r="GIJ286" s="294"/>
      <c r="GIK286" s="294"/>
      <c r="GIL286" s="294"/>
      <c r="GIM286" s="294"/>
      <c r="GIN286" s="294"/>
      <c r="GIO286" s="294"/>
      <c r="GIP286" s="294"/>
      <c r="GIQ286" s="294"/>
      <c r="GIR286" s="294"/>
      <c r="GIS286" s="294"/>
      <c r="GIT286" s="294"/>
      <c r="GIU286" s="294"/>
      <c r="GIV286" s="294"/>
      <c r="GIW286" s="294"/>
      <c r="GIX286" s="294"/>
      <c r="GIY286" s="294"/>
      <c r="GIZ286" s="294"/>
      <c r="GJA286" s="294"/>
      <c r="GJB286" s="294"/>
      <c r="GJC286" s="294"/>
      <c r="GJD286" s="294"/>
      <c r="GJE286" s="294"/>
      <c r="GJF286" s="294"/>
      <c r="GJG286" s="294"/>
      <c r="GJH286" s="294"/>
      <c r="GJI286" s="294"/>
      <c r="GJJ286" s="294"/>
      <c r="GJK286" s="294"/>
      <c r="GJL286" s="294"/>
      <c r="GJM286" s="294"/>
      <c r="GJN286" s="294"/>
      <c r="GJO286" s="294"/>
      <c r="GJP286" s="294"/>
      <c r="GJQ286" s="294"/>
      <c r="GJR286" s="294"/>
      <c r="GJS286" s="294"/>
      <c r="GJT286" s="294"/>
      <c r="GJU286" s="294"/>
      <c r="GJV286" s="294"/>
      <c r="GJW286" s="294"/>
      <c r="GJX286" s="294"/>
      <c r="GJY286" s="294"/>
      <c r="GJZ286" s="294"/>
      <c r="GKA286" s="294"/>
      <c r="GKB286" s="294"/>
      <c r="GKC286" s="294"/>
      <c r="GKD286" s="294"/>
      <c r="GKE286" s="294"/>
      <c r="GKF286" s="294"/>
      <c r="GKG286" s="294"/>
      <c r="GKH286" s="294"/>
      <c r="GKI286" s="294"/>
      <c r="GKJ286" s="294"/>
      <c r="GKK286" s="294"/>
      <c r="GKL286" s="294"/>
      <c r="GKM286" s="294"/>
      <c r="GKN286" s="294"/>
      <c r="GKO286" s="294"/>
      <c r="GKP286" s="294"/>
      <c r="GKQ286" s="294"/>
      <c r="GKR286" s="294"/>
      <c r="GKS286" s="294"/>
      <c r="GKT286" s="294"/>
      <c r="GKU286" s="294"/>
      <c r="GKV286" s="294"/>
      <c r="GKW286" s="294"/>
      <c r="GKX286" s="294"/>
      <c r="GKY286" s="294"/>
      <c r="GKZ286" s="294"/>
      <c r="GLA286" s="294"/>
      <c r="GLB286" s="294"/>
      <c r="GLC286" s="294"/>
      <c r="GLD286" s="294"/>
      <c r="GLE286" s="294"/>
      <c r="GLF286" s="294"/>
      <c r="GLG286" s="294"/>
      <c r="GLH286" s="294"/>
      <c r="GLI286" s="294"/>
      <c r="GLJ286" s="294"/>
      <c r="GLK286" s="294"/>
      <c r="GLL286" s="294"/>
      <c r="GLM286" s="294"/>
      <c r="GLN286" s="294"/>
      <c r="GLO286" s="294"/>
      <c r="GLP286" s="294"/>
      <c r="GLQ286" s="294"/>
      <c r="GLR286" s="294"/>
      <c r="GLS286" s="294"/>
      <c r="GLT286" s="294"/>
      <c r="GLU286" s="294"/>
      <c r="GLV286" s="294"/>
      <c r="GLW286" s="294"/>
      <c r="GLX286" s="294"/>
      <c r="GLY286" s="294"/>
      <c r="GLZ286" s="294"/>
      <c r="GMA286" s="294"/>
      <c r="GMB286" s="294"/>
      <c r="GMC286" s="294"/>
      <c r="GMD286" s="294"/>
      <c r="GME286" s="294"/>
      <c r="GMF286" s="294"/>
      <c r="GMG286" s="294"/>
      <c r="GMH286" s="294"/>
      <c r="GMI286" s="294"/>
      <c r="GMJ286" s="294"/>
      <c r="GMK286" s="294"/>
      <c r="GML286" s="294"/>
      <c r="GMM286" s="294"/>
      <c r="GMN286" s="294"/>
      <c r="GMO286" s="294"/>
      <c r="GMP286" s="294"/>
      <c r="GMQ286" s="294"/>
      <c r="GMR286" s="294"/>
      <c r="GMS286" s="294"/>
      <c r="GMT286" s="294"/>
      <c r="GMU286" s="294"/>
      <c r="GMV286" s="294"/>
      <c r="GMW286" s="294"/>
      <c r="GMX286" s="294"/>
      <c r="GMY286" s="294"/>
      <c r="GMZ286" s="294"/>
      <c r="GNA286" s="294"/>
      <c r="GNB286" s="294"/>
      <c r="GNC286" s="294"/>
      <c r="GND286" s="294"/>
      <c r="GNE286" s="294"/>
      <c r="GNF286" s="294"/>
      <c r="GNG286" s="294"/>
      <c r="GNH286" s="294"/>
      <c r="GNI286" s="294"/>
      <c r="GNJ286" s="294"/>
      <c r="GNK286" s="294"/>
      <c r="GNL286" s="294"/>
      <c r="GNM286" s="294"/>
      <c r="GNN286" s="294"/>
      <c r="GNO286" s="294"/>
      <c r="GNP286" s="294"/>
      <c r="GNQ286" s="294"/>
      <c r="GNR286" s="294"/>
      <c r="GNS286" s="294"/>
      <c r="GNT286" s="294"/>
      <c r="GNU286" s="294"/>
      <c r="GNV286" s="294"/>
      <c r="GNW286" s="294"/>
      <c r="GNX286" s="294"/>
      <c r="GNY286" s="294"/>
      <c r="GNZ286" s="294"/>
      <c r="GOA286" s="294"/>
      <c r="GOB286" s="294"/>
      <c r="GOC286" s="294"/>
      <c r="GOD286" s="294"/>
      <c r="GOE286" s="294"/>
      <c r="GOF286" s="294"/>
      <c r="GOG286" s="294"/>
      <c r="GOH286" s="294"/>
      <c r="GOI286" s="294"/>
      <c r="GOJ286" s="294"/>
      <c r="GOK286" s="294"/>
      <c r="GOL286" s="294"/>
      <c r="GOM286" s="294"/>
      <c r="GON286" s="294"/>
      <c r="GOO286" s="294"/>
      <c r="GOP286" s="294"/>
      <c r="GOQ286" s="294"/>
      <c r="GOR286" s="294"/>
      <c r="GOS286" s="294"/>
      <c r="GOT286" s="294"/>
      <c r="GOU286" s="294"/>
      <c r="GOV286" s="294"/>
      <c r="GOW286" s="294"/>
      <c r="GOX286" s="294"/>
      <c r="GOY286" s="294"/>
      <c r="GOZ286" s="294"/>
      <c r="GPA286" s="294"/>
      <c r="GPB286" s="294"/>
      <c r="GPC286" s="294"/>
      <c r="GPD286" s="294"/>
      <c r="GPE286" s="294"/>
      <c r="GPF286" s="294"/>
      <c r="GPG286" s="294"/>
      <c r="GPH286" s="294"/>
      <c r="GPI286" s="294"/>
      <c r="GPJ286" s="294"/>
      <c r="GPK286" s="294"/>
      <c r="GPL286" s="294"/>
      <c r="GPM286" s="294"/>
      <c r="GPN286" s="294"/>
      <c r="GPO286" s="294"/>
      <c r="GPP286" s="294"/>
      <c r="GPQ286" s="294"/>
      <c r="GPR286" s="294"/>
      <c r="GPS286" s="294"/>
      <c r="GPT286" s="294"/>
      <c r="GPU286" s="294"/>
      <c r="GPV286" s="294"/>
      <c r="GPW286" s="294"/>
      <c r="GPX286" s="294"/>
      <c r="GPY286" s="294"/>
      <c r="GPZ286" s="294"/>
      <c r="GQA286" s="294"/>
      <c r="GQB286" s="294"/>
      <c r="GQC286" s="294"/>
      <c r="GQD286" s="294"/>
      <c r="GQE286" s="294"/>
      <c r="GQF286" s="294"/>
      <c r="GQG286" s="294"/>
      <c r="GQH286" s="294"/>
      <c r="GQI286" s="294"/>
      <c r="GQJ286" s="294"/>
      <c r="GQK286" s="294"/>
      <c r="GQL286" s="294"/>
      <c r="GQM286" s="294"/>
      <c r="GQN286" s="294"/>
      <c r="GQO286" s="294"/>
      <c r="GQP286" s="294"/>
      <c r="GQQ286" s="294"/>
      <c r="GQR286" s="294"/>
      <c r="GQS286" s="294"/>
      <c r="GQT286" s="294"/>
      <c r="GQU286" s="294"/>
      <c r="GQV286" s="294"/>
      <c r="GQW286" s="294"/>
      <c r="GQX286" s="294"/>
      <c r="GQY286" s="294"/>
      <c r="GQZ286" s="294"/>
      <c r="GRA286" s="294"/>
      <c r="GRB286" s="294"/>
      <c r="GRC286" s="294"/>
      <c r="GRD286" s="294"/>
      <c r="GRE286" s="294"/>
      <c r="GRF286" s="294"/>
      <c r="GRG286" s="294"/>
      <c r="GRH286" s="294"/>
      <c r="GRI286" s="294"/>
      <c r="GRJ286" s="294"/>
      <c r="GRK286" s="294"/>
      <c r="GRL286" s="294"/>
      <c r="GRM286" s="294"/>
      <c r="GRN286" s="294"/>
      <c r="GRO286" s="294"/>
      <c r="GRP286" s="294"/>
      <c r="GRQ286" s="294"/>
      <c r="GRR286" s="294"/>
      <c r="GRS286" s="294"/>
      <c r="GRT286" s="294"/>
      <c r="GRU286" s="294"/>
      <c r="GRV286" s="294"/>
      <c r="GRW286" s="294"/>
      <c r="GRX286" s="294"/>
      <c r="GRY286" s="294"/>
      <c r="GRZ286" s="294"/>
      <c r="GSA286" s="294"/>
      <c r="GSB286" s="294"/>
      <c r="GSC286" s="294"/>
      <c r="GSD286" s="294"/>
      <c r="GSE286" s="294"/>
      <c r="GSF286" s="294"/>
      <c r="GSG286" s="294"/>
      <c r="GSH286" s="294"/>
      <c r="GSI286" s="294"/>
      <c r="GSJ286" s="294"/>
      <c r="GSK286" s="294"/>
      <c r="GSL286" s="294"/>
      <c r="GSM286" s="294"/>
      <c r="GSN286" s="294"/>
      <c r="GSO286" s="294"/>
      <c r="GSP286" s="294"/>
      <c r="GSQ286" s="294"/>
      <c r="GSR286" s="294"/>
      <c r="GSS286" s="294"/>
      <c r="GST286" s="294"/>
      <c r="GSU286" s="294"/>
      <c r="GSV286" s="294"/>
      <c r="GSW286" s="294"/>
      <c r="GSX286" s="294"/>
      <c r="GSY286" s="294"/>
      <c r="GSZ286" s="294"/>
      <c r="GTA286" s="294"/>
      <c r="GTB286" s="294"/>
      <c r="GTC286" s="294"/>
      <c r="GTD286" s="294"/>
      <c r="GTE286" s="294"/>
      <c r="GTF286" s="294"/>
      <c r="GTG286" s="294"/>
      <c r="GTH286" s="294"/>
      <c r="GTI286" s="294"/>
      <c r="GTJ286" s="294"/>
      <c r="GTK286" s="294"/>
      <c r="GTL286" s="294"/>
      <c r="GTM286" s="294"/>
      <c r="GTN286" s="294"/>
      <c r="GTO286" s="294"/>
      <c r="GTP286" s="294"/>
      <c r="GTQ286" s="294"/>
      <c r="GTR286" s="294"/>
      <c r="GTS286" s="294"/>
      <c r="GTT286" s="294"/>
      <c r="GTU286" s="294"/>
      <c r="GTV286" s="294"/>
      <c r="GTW286" s="294"/>
      <c r="GTX286" s="294"/>
      <c r="GTY286" s="294"/>
      <c r="GTZ286" s="294"/>
      <c r="GUA286" s="294"/>
      <c r="GUB286" s="294"/>
      <c r="GUC286" s="294"/>
      <c r="GUD286" s="294"/>
      <c r="GUE286" s="294"/>
      <c r="GUF286" s="294"/>
      <c r="GUG286" s="294"/>
      <c r="GUH286" s="294"/>
      <c r="GUI286" s="294"/>
      <c r="GUJ286" s="294"/>
      <c r="GUK286" s="294"/>
      <c r="GUL286" s="294"/>
      <c r="GUM286" s="294"/>
      <c r="GUN286" s="294"/>
      <c r="GUO286" s="294"/>
      <c r="GUP286" s="294"/>
      <c r="GUQ286" s="294"/>
      <c r="GUR286" s="294"/>
      <c r="GUS286" s="294"/>
      <c r="GUT286" s="294"/>
      <c r="GUU286" s="294"/>
      <c r="GUV286" s="294"/>
      <c r="GUW286" s="294"/>
      <c r="GUX286" s="294"/>
      <c r="GUY286" s="294"/>
      <c r="GUZ286" s="294"/>
      <c r="GVA286" s="294"/>
      <c r="GVB286" s="294"/>
      <c r="GVC286" s="294"/>
      <c r="GVD286" s="294"/>
      <c r="GVE286" s="294"/>
      <c r="GVF286" s="294"/>
      <c r="GVG286" s="294"/>
      <c r="GVH286" s="294"/>
      <c r="GVI286" s="294"/>
      <c r="GVJ286" s="294"/>
      <c r="GVK286" s="294"/>
      <c r="GVL286" s="294"/>
      <c r="GVM286" s="294"/>
      <c r="GVN286" s="294"/>
      <c r="GVO286" s="294"/>
      <c r="GVP286" s="294"/>
      <c r="GVQ286" s="294"/>
      <c r="GVR286" s="294"/>
      <c r="GVS286" s="294"/>
      <c r="GVT286" s="294"/>
      <c r="GVU286" s="294"/>
      <c r="GVV286" s="294"/>
      <c r="GVW286" s="294"/>
      <c r="GVX286" s="294"/>
      <c r="GVY286" s="294"/>
      <c r="GVZ286" s="294"/>
      <c r="GWA286" s="294"/>
      <c r="GWB286" s="294"/>
      <c r="GWC286" s="294"/>
      <c r="GWD286" s="294"/>
      <c r="GWE286" s="294"/>
      <c r="GWF286" s="294"/>
      <c r="GWG286" s="294"/>
      <c r="GWH286" s="294"/>
      <c r="GWI286" s="294"/>
      <c r="GWJ286" s="294"/>
      <c r="GWK286" s="294"/>
      <c r="GWL286" s="294"/>
      <c r="GWM286" s="294"/>
      <c r="GWN286" s="294"/>
      <c r="GWO286" s="294"/>
      <c r="GWP286" s="294"/>
      <c r="GWQ286" s="294"/>
      <c r="GWR286" s="294"/>
      <c r="GWS286" s="294"/>
      <c r="GWT286" s="294"/>
      <c r="GWU286" s="294"/>
      <c r="GWV286" s="294"/>
      <c r="GWW286" s="294"/>
      <c r="GWX286" s="294"/>
      <c r="GWY286" s="294"/>
      <c r="GWZ286" s="294"/>
      <c r="GXA286" s="294"/>
      <c r="GXB286" s="294"/>
      <c r="GXC286" s="294"/>
      <c r="GXD286" s="294"/>
      <c r="GXE286" s="294"/>
      <c r="GXF286" s="294"/>
      <c r="GXG286" s="294"/>
      <c r="GXH286" s="294"/>
      <c r="GXI286" s="294"/>
      <c r="GXJ286" s="294"/>
      <c r="GXK286" s="294"/>
      <c r="GXL286" s="294"/>
      <c r="GXM286" s="294"/>
      <c r="GXN286" s="294"/>
      <c r="GXO286" s="294"/>
      <c r="GXP286" s="294"/>
      <c r="GXQ286" s="294"/>
      <c r="GXR286" s="294"/>
      <c r="GXS286" s="294"/>
      <c r="GXT286" s="294"/>
      <c r="GXU286" s="294"/>
      <c r="GXV286" s="294"/>
      <c r="GXW286" s="294"/>
      <c r="GXX286" s="294"/>
      <c r="GXY286" s="294"/>
      <c r="GXZ286" s="294"/>
      <c r="GYA286" s="294"/>
      <c r="GYB286" s="294"/>
      <c r="GYC286" s="294"/>
      <c r="GYD286" s="294"/>
      <c r="GYE286" s="294"/>
      <c r="GYF286" s="294"/>
      <c r="GYG286" s="294"/>
      <c r="GYH286" s="294"/>
      <c r="GYI286" s="294"/>
      <c r="GYJ286" s="294"/>
      <c r="GYK286" s="294"/>
      <c r="GYL286" s="294"/>
      <c r="GYM286" s="294"/>
      <c r="GYN286" s="294"/>
      <c r="GYO286" s="294"/>
      <c r="GYP286" s="294"/>
      <c r="GYQ286" s="294"/>
      <c r="GYR286" s="294"/>
      <c r="GYS286" s="294"/>
      <c r="GYT286" s="294"/>
      <c r="GYU286" s="294"/>
      <c r="GYV286" s="294"/>
      <c r="GYW286" s="294"/>
      <c r="GYX286" s="294"/>
      <c r="GYY286" s="294"/>
      <c r="GYZ286" s="294"/>
      <c r="GZA286" s="294"/>
      <c r="GZB286" s="294"/>
      <c r="GZC286" s="294"/>
      <c r="GZD286" s="294"/>
      <c r="GZE286" s="294"/>
      <c r="GZF286" s="294"/>
      <c r="GZG286" s="294"/>
      <c r="GZH286" s="294"/>
      <c r="GZI286" s="294"/>
      <c r="GZJ286" s="294"/>
      <c r="GZK286" s="294"/>
      <c r="GZL286" s="294"/>
      <c r="GZM286" s="294"/>
      <c r="GZN286" s="294"/>
      <c r="GZO286" s="294"/>
      <c r="GZP286" s="294"/>
      <c r="GZQ286" s="294"/>
      <c r="GZR286" s="294"/>
      <c r="GZS286" s="294"/>
      <c r="GZT286" s="294"/>
      <c r="GZU286" s="294"/>
      <c r="GZV286" s="294"/>
      <c r="GZW286" s="294"/>
      <c r="GZX286" s="294"/>
      <c r="GZY286" s="294"/>
      <c r="GZZ286" s="294"/>
      <c r="HAA286" s="294"/>
      <c r="HAB286" s="294"/>
      <c r="HAC286" s="294"/>
      <c r="HAD286" s="294"/>
      <c r="HAE286" s="294"/>
      <c r="HAF286" s="294"/>
      <c r="HAG286" s="294"/>
      <c r="HAH286" s="294"/>
      <c r="HAI286" s="294"/>
      <c r="HAJ286" s="294"/>
      <c r="HAK286" s="294"/>
      <c r="HAL286" s="294"/>
      <c r="HAM286" s="294"/>
      <c r="HAN286" s="294"/>
      <c r="HAO286" s="294"/>
      <c r="HAP286" s="294"/>
      <c r="HAQ286" s="294"/>
      <c r="HAR286" s="294"/>
      <c r="HAS286" s="294"/>
      <c r="HAT286" s="294"/>
      <c r="HAU286" s="294"/>
      <c r="HAV286" s="294"/>
      <c r="HAW286" s="294"/>
      <c r="HAX286" s="294"/>
      <c r="HAY286" s="294"/>
      <c r="HAZ286" s="294"/>
      <c r="HBA286" s="294"/>
      <c r="HBB286" s="294"/>
      <c r="HBC286" s="294"/>
      <c r="HBD286" s="294"/>
      <c r="HBE286" s="294"/>
      <c r="HBF286" s="294"/>
      <c r="HBG286" s="294"/>
      <c r="HBH286" s="294"/>
      <c r="HBI286" s="294"/>
      <c r="HBJ286" s="294"/>
      <c r="HBK286" s="294"/>
      <c r="HBL286" s="294"/>
      <c r="HBM286" s="294"/>
      <c r="HBN286" s="294"/>
      <c r="HBO286" s="294"/>
      <c r="HBP286" s="294"/>
      <c r="HBQ286" s="294"/>
      <c r="HBR286" s="294"/>
      <c r="HBS286" s="294"/>
      <c r="HBT286" s="294"/>
      <c r="HBU286" s="294"/>
      <c r="HBV286" s="294"/>
      <c r="HBW286" s="294"/>
      <c r="HBX286" s="294"/>
      <c r="HBY286" s="294"/>
      <c r="HBZ286" s="294"/>
      <c r="HCA286" s="294"/>
      <c r="HCB286" s="294"/>
      <c r="HCC286" s="294"/>
      <c r="HCD286" s="294"/>
      <c r="HCE286" s="294"/>
      <c r="HCF286" s="294"/>
      <c r="HCG286" s="294"/>
      <c r="HCH286" s="294"/>
      <c r="HCI286" s="294"/>
      <c r="HCJ286" s="294"/>
      <c r="HCK286" s="294"/>
      <c r="HCL286" s="294"/>
      <c r="HCM286" s="294"/>
      <c r="HCN286" s="294"/>
      <c r="HCO286" s="294"/>
      <c r="HCP286" s="294"/>
      <c r="HCQ286" s="294"/>
      <c r="HCR286" s="294"/>
      <c r="HCS286" s="294"/>
      <c r="HCT286" s="294"/>
      <c r="HCU286" s="294"/>
      <c r="HCV286" s="294"/>
      <c r="HCW286" s="294"/>
      <c r="HCX286" s="294"/>
      <c r="HCY286" s="294"/>
      <c r="HCZ286" s="294"/>
      <c r="HDA286" s="294"/>
      <c r="HDB286" s="294"/>
      <c r="HDC286" s="294"/>
      <c r="HDD286" s="294"/>
      <c r="HDE286" s="294"/>
      <c r="HDF286" s="294"/>
      <c r="HDG286" s="294"/>
      <c r="HDH286" s="294"/>
      <c r="HDI286" s="294"/>
      <c r="HDJ286" s="294"/>
      <c r="HDK286" s="294"/>
      <c r="HDL286" s="294"/>
      <c r="HDM286" s="294"/>
      <c r="HDN286" s="294"/>
      <c r="HDO286" s="294"/>
      <c r="HDP286" s="294"/>
      <c r="HDQ286" s="294"/>
      <c r="HDR286" s="294"/>
      <c r="HDS286" s="294"/>
      <c r="HDT286" s="294"/>
      <c r="HDU286" s="294"/>
      <c r="HDV286" s="294"/>
      <c r="HDW286" s="294"/>
      <c r="HDX286" s="294"/>
      <c r="HDY286" s="294"/>
      <c r="HDZ286" s="294"/>
      <c r="HEA286" s="294"/>
      <c r="HEB286" s="294"/>
      <c r="HEC286" s="294"/>
      <c r="HED286" s="294"/>
      <c r="HEE286" s="294"/>
      <c r="HEF286" s="294"/>
      <c r="HEG286" s="294"/>
      <c r="HEH286" s="294"/>
      <c r="HEI286" s="294"/>
      <c r="HEJ286" s="294"/>
      <c r="HEK286" s="294"/>
      <c r="HEL286" s="294"/>
      <c r="HEM286" s="294"/>
      <c r="HEN286" s="294"/>
      <c r="HEO286" s="294"/>
      <c r="HEP286" s="294"/>
      <c r="HEQ286" s="294"/>
      <c r="HER286" s="294"/>
      <c r="HES286" s="294"/>
      <c r="HET286" s="294"/>
      <c r="HEU286" s="294"/>
      <c r="HEV286" s="294"/>
      <c r="HEW286" s="294"/>
      <c r="HEX286" s="294"/>
      <c r="HEY286" s="294"/>
      <c r="HEZ286" s="294"/>
      <c r="HFA286" s="294"/>
      <c r="HFB286" s="294"/>
      <c r="HFC286" s="294"/>
      <c r="HFD286" s="294"/>
      <c r="HFE286" s="294"/>
      <c r="HFF286" s="294"/>
      <c r="HFG286" s="294"/>
      <c r="HFH286" s="294"/>
      <c r="HFI286" s="294"/>
      <c r="HFJ286" s="294"/>
      <c r="HFK286" s="294"/>
      <c r="HFL286" s="294"/>
      <c r="HFM286" s="294"/>
      <c r="HFN286" s="294"/>
      <c r="HFO286" s="294"/>
      <c r="HFP286" s="294"/>
      <c r="HFQ286" s="294"/>
      <c r="HFR286" s="294"/>
      <c r="HFS286" s="294"/>
      <c r="HFT286" s="294"/>
      <c r="HFU286" s="294"/>
      <c r="HFV286" s="294"/>
      <c r="HFW286" s="294"/>
      <c r="HFX286" s="294"/>
      <c r="HFY286" s="294"/>
      <c r="HFZ286" s="294"/>
      <c r="HGA286" s="294"/>
      <c r="HGB286" s="294"/>
      <c r="HGC286" s="294"/>
      <c r="HGD286" s="294"/>
      <c r="HGE286" s="294"/>
      <c r="HGF286" s="294"/>
      <c r="HGG286" s="294"/>
      <c r="HGH286" s="294"/>
      <c r="HGI286" s="294"/>
      <c r="HGJ286" s="294"/>
      <c r="HGK286" s="294"/>
      <c r="HGL286" s="294"/>
      <c r="HGM286" s="294"/>
      <c r="HGN286" s="294"/>
      <c r="HGO286" s="294"/>
      <c r="HGP286" s="294"/>
      <c r="HGQ286" s="294"/>
      <c r="HGR286" s="294"/>
      <c r="HGS286" s="294"/>
      <c r="HGT286" s="294"/>
      <c r="HGU286" s="294"/>
      <c r="HGV286" s="294"/>
      <c r="HGW286" s="294"/>
      <c r="HGX286" s="294"/>
      <c r="HGY286" s="294"/>
      <c r="HGZ286" s="294"/>
      <c r="HHA286" s="294"/>
      <c r="HHB286" s="294"/>
      <c r="HHC286" s="294"/>
      <c r="HHD286" s="294"/>
      <c r="HHE286" s="294"/>
      <c r="HHF286" s="294"/>
      <c r="HHG286" s="294"/>
      <c r="HHH286" s="294"/>
      <c r="HHI286" s="294"/>
      <c r="HHJ286" s="294"/>
      <c r="HHK286" s="294"/>
      <c r="HHL286" s="294"/>
      <c r="HHM286" s="294"/>
      <c r="HHN286" s="294"/>
      <c r="HHO286" s="294"/>
      <c r="HHP286" s="294"/>
      <c r="HHQ286" s="294"/>
      <c r="HHR286" s="294"/>
      <c r="HHS286" s="294"/>
      <c r="HHT286" s="294"/>
      <c r="HHU286" s="294"/>
      <c r="HHV286" s="294"/>
      <c r="HHW286" s="294"/>
      <c r="HHX286" s="294"/>
      <c r="HHY286" s="294"/>
      <c r="HHZ286" s="294"/>
      <c r="HIA286" s="294"/>
      <c r="HIB286" s="294"/>
      <c r="HIC286" s="294"/>
      <c r="HID286" s="294"/>
      <c r="HIE286" s="294"/>
      <c r="HIF286" s="294"/>
      <c r="HIG286" s="294"/>
      <c r="HIH286" s="294"/>
      <c r="HII286" s="294"/>
      <c r="HIJ286" s="294"/>
      <c r="HIK286" s="294"/>
      <c r="HIL286" s="294"/>
      <c r="HIM286" s="294"/>
      <c r="HIN286" s="294"/>
      <c r="HIO286" s="294"/>
      <c r="HIP286" s="294"/>
      <c r="HIQ286" s="294"/>
      <c r="HIR286" s="294"/>
      <c r="HIS286" s="294"/>
      <c r="HIT286" s="294"/>
      <c r="HIU286" s="294"/>
      <c r="HIV286" s="294"/>
      <c r="HIW286" s="294"/>
      <c r="HIX286" s="294"/>
      <c r="HIY286" s="294"/>
      <c r="HIZ286" s="294"/>
      <c r="HJA286" s="294"/>
      <c r="HJB286" s="294"/>
      <c r="HJC286" s="294"/>
      <c r="HJD286" s="294"/>
      <c r="HJE286" s="294"/>
      <c r="HJF286" s="294"/>
      <c r="HJG286" s="294"/>
      <c r="HJH286" s="294"/>
      <c r="HJI286" s="294"/>
      <c r="HJJ286" s="294"/>
      <c r="HJK286" s="294"/>
      <c r="HJL286" s="294"/>
      <c r="HJM286" s="294"/>
      <c r="HJN286" s="294"/>
      <c r="HJO286" s="294"/>
      <c r="HJP286" s="294"/>
      <c r="HJQ286" s="294"/>
      <c r="HJR286" s="294"/>
      <c r="HJS286" s="294"/>
      <c r="HJT286" s="294"/>
      <c r="HJU286" s="294"/>
      <c r="HJV286" s="294"/>
      <c r="HJW286" s="294"/>
      <c r="HJX286" s="294"/>
      <c r="HJY286" s="294"/>
      <c r="HJZ286" s="294"/>
      <c r="HKA286" s="294"/>
      <c r="HKB286" s="294"/>
      <c r="HKC286" s="294"/>
      <c r="HKD286" s="294"/>
      <c r="HKE286" s="294"/>
      <c r="HKF286" s="294"/>
      <c r="HKG286" s="294"/>
      <c r="HKH286" s="294"/>
      <c r="HKI286" s="294"/>
      <c r="HKJ286" s="294"/>
      <c r="HKK286" s="294"/>
      <c r="HKL286" s="294"/>
      <c r="HKM286" s="294"/>
      <c r="HKN286" s="294"/>
      <c r="HKO286" s="294"/>
      <c r="HKP286" s="294"/>
      <c r="HKQ286" s="294"/>
      <c r="HKR286" s="294"/>
      <c r="HKS286" s="294"/>
      <c r="HKT286" s="294"/>
      <c r="HKU286" s="294"/>
      <c r="HKV286" s="294"/>
      <c r="HKW286" s="294"/>
      <c r="HKX286" s="294"/>
      <c r="HKY286" s="294"/>
      <c r="HKZ286" s="294"/>
      <c r="HLA286" s="294"/>
      <c r="HLB286" s="294"/>
      <c r="HLC286" s="294"/>
      <c r="HLD286" s="294"/>
      <c r="HLE286" s="294"/>
      <c r="HLF286" s="294"/>
      <c r="HLG286" s="294"/>
      <c r="HLH286" s="294"/>
      <c r="HLI286" s="294"/>
      <c r="HLJ286" s="294"/>
      <c r="HLK286" s="294"/>
      <c r="HLL286" s="294"/>
      <c r="HLM286" s="294"/>
      <c r="HLN286" s="294"/>
      <c r="HLO286" s="294"/>
      <c r="HLP286" s="294"/>
      <c r="HLQ286" s="294"/>
      <c r="HLR286" s="294"/>
      <c r="HLS286" s="294"/>
      <c r="HLT286" s="294"/>
      <c r="HLU286" s="294"/>
      <c r="HLV286" s="294"/>
      <c r="HLW286" s="294"/>
      <c r="HLX286" s="294"/>
      <c r="HLY286" s="294"/>
      <c r="HLZ286" s="294"/>
      <c r="HMA286" s="294"/>
      <c r="HMB286" s="294"/>
      <c r="HMC286" s="294"/>
      <c r="HMD286" s="294"/>
      <c r="HME286" s="294"/>
      <c r="HMF286" s="294"/>
      <c r="HMG286" s="294"/>
      <c r="HMH286" s="294"/>
      <c r="HMI286" s="294"/>
      <c r="HMJ286" s="294"/>
      <c r="HMK286" s="294"/>
      <c r="HML286" s="294"/>
      <c r="HMM286" s="294"/>
      <c r="HMN286" s="294"/>
      <c r="HMO286" s="294"/>
      <c r="HMP286" s="294"/>
      <c r="HMQ286" s="294"/>
      <c r="HMR286" s="294"/>
      <c r="HMS286" s="294"/>
      <c r="HMT286" s="294"/>
      <c r="HMU286" s="294"/>
      <c r="HMV286" s="294"/>
      <c r="HMW286" s="294"/>
      <c r="HMX286" s="294"/>
      <c r="HMY286" s="294"/>
      <c r="HMZ286" s="294"/>
      <c r="HNA286" s="294"/>
      <c r="HNB286" s="294"/>
      <c r="HNC286" s="294"/>
      <c r="HND286" s="294"/>
      <c r="HNE286" s="294"/>
      <c r="HNF286" s="294"/>
      <c r="HNG286" s="294"/>
      <c r="HNH286" s="294"/>
      <c r="HNI286" s="294"/>
      <c r="HNJ286" s="294"/>
      <c r="HNK286" s="294"/>
      <c r="HNL286" s="294"/>
      <c r="HNM286" s="294"/>
      <c r="HNN286" s="294"/>
      <c r="HNO286" s="294"/>
      <c r="HNP286" s="294"/>
      <c r="HNQ286" s="294"/>
      <c r="HNR286" s="294"/>
      <c r="HNS286" s="294"/>
      <c r="HNT286" s="294"/>
      <c r="HNU286" s="294"/>
      <c r="HNV286" s="294"/>
      <c r="HNW286" s="294"/>
      <c r="HNX286" s="294"/>
      <c r="HNY286" s="294"/>
      <c r="HNZ286" s="294"/>
      <c r="HOA286" s="294"/>
      <c r="HOB286" s="294"/>
      <c r="HOC286" s="294"/>
      <c r="HOD286" s="294"/>
      <c r="HOE286" s="294"/>
      <c r="HOF286" s="294"/>
      <c r="HOG286" s="294"/>
      <c r="HOH286" s="294"/>
      <c r="HOI286" s="294"/>
      <c r="HOJ286" s="294"/>
      <c r="HOK286" s="294"/>
      <c r="HOL286" s="294"/>
      <c r="HOM286" s="294"/>
      <c r="HON286" s="294"/>
      <c r="HOO286" s="294"/>
      <c r="HOP286" s="294"/>
      <c r="HOQ286" s="294"/>
      <c r="HOR286" s="294"/>
      <c r="HOS286" s="294"/>
      <c r="HOT286" s="294"/>
      <c r="HOU286" s="294"/>
      <c r="HOV286" s="294"/>
      <c r="HOW286" s="294"/>
      <c r="HOX286" s="294"/>
      <c r="HOY286" s="294"/>
      <c r="HOZ286" s="294"/>
      <c r="HPA286" s="294"/>
      <c r="HPB286" s="294"/>
      <c r="HPC286" s="294"/>
      <c r="HPD286" s="294"/>
      <c r="HPE286" s="294"/>
      <c r="HPF286" s="294"/>
      <c r="HPG286" s="294"/>
      <c r="HPH286" s="294"/>
      <c r="HPI286" s="294"/>
      <c r="HPJ286" s="294"/>
      <c r="HPK286" s="294"/>
      <c r="HPL286" s="294"/>
      <c r="HPM286" s="294"/>
      <c r="HPN286" s="294"/>
      <c r="HPO286" s="294"/>
      <c r="HPP286" s="294"/>
      <c r="HPQ286" s="294"/>
      <c r="HPR286" s="294"/>
      <c r="HPS286" s="294"/>
      <c r="HPT286" s="294"/>
      <c r="HPU286" s="294"/>
      <c r="HPV286" s="294"/>
      <c r="HPW286" s="294"/>
      <c r="HPX286" s="294"/>
      <c r="HPY286" s="294"/>
      <c r="HPZ286" s="294"/>
      <c r="HQA286" s="294"/>
      <c r="HQB286" s="294"/>
      <c r="HQC286" s="294"/>
      <c r="HQD286" s="294"/>
      <c r="HQE286" s="294"/>
      <c r="HQF286" s="294"/>
      <c r="HQG286" s="294"/>
      <c r="HQH286" s="294"/>
      <c r="HQI286" s="294"/>
      <c r="HQJ286" s="294"/>
      <c r="HQK286" s="294"/>
      <c r="HQL286" s="294"/>
      <c r="HQM286" s="294"/>
      <c r="HQN286" s="294"/>
      <c r="HQO286" s="294"/>
      <c r="HQP286" s="294"/>
      <c r="HQQ286" s="294"/>
      <c r="HQR286" s="294"/>
      <c r="HQS286" s="294"/>
      <c r="HQT286" s="294"/>
      <c r="HQU286" s="294"/>
      <c r="HQV286" s="294"/>
      <c r="HQW286" s="294"/>
      <c r="HQX286" s="294"/>
      <c r="HQY286" s="294"/>
      <c r="HQZ286" s="294"/>
      <c r="HRA286" s="294"/>
      <c r="HRB286" s="294"/>
      <c r="HRC286" s="294"/>
      <c r="HRD286" s="294"/>
      <c r="HRE286" s="294"/>
      <c r="HRF286" s="294"/>
      <c r="HRG286" s="294"/>
      <c r="HRH286" s="294"/>
      <c r="HRI286" s="294"/>
      <c r="HRJ286" s="294"/>
      <c r="HRK286" s="294"/>
      <c r="HRL286" s="294"/>
      <c r="HRM286" s="294"/>
      <c r="HRN286" s="294"/>
      <c r="HRO286" s="294"/>
      <c r="HRP286" s="294"/>
      <c r="HRQ286" s="294"/>
      <c r="HRR286" s="294"/>
      <c r="HRS286" s="294"/>
      <c r="HRT286" s="294"/>
      <c r="HRU286" s="294"/>
      <c r="HRV286" s="294"/>
      <c r="HRW286" s="294"/>
      <c r="HRX286" s="294"/>
      <c r="HRY286" s="294"/>
      <c r="HRZ286" s="294"/>
      <c r="HSA286" s="294"/>
      <c r="HSB286" s="294"/>
      <c r="HSC286" s="294"/>
      <c r="HSD286" s="294"/>
      <c r="HSE286" s="294"/>
      <c r="HSF286" s="294"/>
      <c r="HSG286" s="294"/>
      <c r="HSH286" s="294"/>
      <c r="HSI286" s="294"/>
      <c r="HSJ286" s="294"/>
      <c r="HSK286" s="294"/>
      <c r="HSL286" s="294"/>
      <c r="HSM286" s="294"/>
      <c r="HSN286" s="294"/>
      <c r="HSO286" s="294"/>
      <c r="HSP286" s="294"/>
      <c r="HSQ286" s="294"/>
      <c r="HSR286" s="294"/>
      <c r="HSS286" s="294"/>
      <c r="HST286" s="294"/>
      <c r="HSU286" s="294"/>
      <c r="HSV286" s="294"/>
      <c r="HSW286" s="294"/>
      <c r="HSX286" s="294"/>
      <c r="HSY286" s="294"/>
      <c r="HSZ286" s="294"/>
      <c r="HTA286" s="294"/>
      <c r="HTB286" s="294"/>
      <c r="HTC286" s="294"/>
      <c r="HTD286" s="294"/>
      <c r="HTE286" s="294"/>
      <c r="HTF286" s="294"/>
      <c r="HTG286" s="294"/>
      <c r="HTH286" s="294"/>
      <c r="HTI286" s="294"/>
      <c r="HTJ286" s="294"/>
      <c r="HTK286" s="294"/>
      <c r="HTL286" s="294"/>
      <c r="HTM286" s="294"/>
      <c r="HTN286" s="294"/>
      <c r="HTO286" s="294"/>
      <c r="HTP286" s="294"/>
      <c r="HTQ286" s="294"/>
      <c r="HTR286" s="294"/>
      <c r="HTS286" s="294"/>
      <c r="HTT286" s="294"/>
      <c r="HTU286" s="294"/>
      <c r="HTV286" s="294"/>
      <c r="HTW286" s="294"/>
      <c r="HTX286" s="294"/>
      <c r="HTY286" s="294"/>
      <c r="HTZ286" s="294"/>
      <c r="HUA286" s="294"/>
      <c r="HUB286" s="294"/>
      <c r="HUC286" s="294"/>
      <c r="HUD286" s="294"/>
      <c r="HUE286" s="294"/>
      <c r="HUF286" s="294"/>
      <c r="HUG286" s="294"/>
      <c r="HUH286" s="294"/>
      <c r="HUI286" s="294"/>
      <c r="HUJ286" s="294"/>
      <c r="HUK286" s="294"/>
      <c r="HUL286" s="294"/>
      <c r="HUM286" s="294"/>
      <c r="HUN286" s="294"/>
      <c r="HUO286" s="294"/>
      <c r="HUP286" s="294"/>
      <c r="HUQ286" s="294"/>
      <c r="HUR286" s="294"/>
      <c r="HUS286" s="294"/>
      <c r="HUT286" s="294"/>
      <c r="HUU286" s="294"/>
      <c r="HUV286" s="294"/>
      <c r="HUW286" s="294"/>
      <c r="HUX286" s="294"/>
      <c r="HUY286" s="294"/>
      <c r="HUZ286" s="294"/>
      <c r="HVA286" s="294"/>
      <c r="HVB286" s="294"/>
      <c r="HVC286" s="294"/>
      <c r="HVD286" s="294"/>
      <c r="HVE286" s="294"/>
      <c r="HVF286" s="294"/>
      <c r="HVG286" s="294"/>
      <c r="HVH286" s="294"/>
      <c r="HVI286" s="294"/>
      <c r="HVJ286" s="294"/>
      <c r="HVK286" s="294"/>
      <c r="HVL286" s="294"/>
      <c r="HVM286" s="294"/>
      <c r="HVN286" s="294"/>
      <c r="HVO286" s="294"/>
      <c r="HVP286" s="294"/>
      <c r="HVQ286" s="294"/>
      <c r="HVR286" s="294"/>
      <c r="HVS286" s="294"/>
      <c r="HVT286" s="294"/>
      <c r="HVU286" s="294"/>
      <c r="HVV286" s="294"/>
      <c r="HVW286" s="294"/>
      <c r="HVX286" s="294"/>
      <c r="HVY286" s="294"/>
      <c r="HVZ286" s="294"/>
      <c r="HWA286" s="294"/>
      <c r="HWB286" s="294"/>
      <c r="HWC286" s="294"/>
      <c r="HWD286" s="294"/>
      <c r="HWE286" s="294"/>
      <c r="HWF286" s="294"/>
      <c r="HWG286" s="294"/>
      <c r="HWH286" s="294"/>
      <c r="HWI286" s="294"/>
      <c r="HWJ286" s="294"/>
      <c r="HWK286" s="294"/>
      <c r="HWL286" s="294"/>
      <c r="HWM286" s="294"/>
      <c r="HWN286" s="294"/>
      <c r="HWO286" s="294"/>
      <c r="HWP286" s="294"/>
      <c r="HWQ286" s="294"/>
      <c r="HWR286" s="294"/>
      <c r="HWS286" s="294"/>
      <c r="HWT286" s="294"/>
      <c r="HWU286" s="294"/>
      <c r="HWV286" s="294"/>
      <c r="HWW286" s="294"/>
      <c r="HWX286" s="294"/>
      <c r="HWY286" s="294"/>
      <c r="HWZ286" s="294"/>
      <c r="HXA286" s="294"/>
      <c r="HXB286" s="294"/>
      <c r="HXC286" s="294"/>
      <c r="HXD286" s="294"/>
      <c r="HXE286" s="294"/>
      <c r="HXF286" s="294"/>
      <c r="HXG286" s="294"/>
      <c r="HXH286" s="294"/>
      <c r="HXI286" s="294"/>
      <c r="HXJ286" s="294"/>
      <c r="HXK286" s="294"/>
      <c r="HXL286" s="294"/>
      <c r="HXM286" s="294"/>
      <c r="HXN286" s="294"/>
      <c r="HXO286" s="294"/>
      <c r="HXP286" s="294"/>
      <c r="HXQ286" s="294"/>
      <c r="HXR286" s="294"/>
      <c r="HXS286" s="294"/>
      <c r="HXT286" s="294"/>
      <c r="HXU286" s="294"/>
      <c r="HXV286" s="294"/>
      <c r="HXW286" s="294"/>
      <c r="HXX286" s="294"/>
      <c r="HXY286" s="294"/>
      <c r="HXZ286" s="294"/>
      <c r="HYA286" s="294"/>
      <c r="HYB286" s="294"/>
      <c r="HYC286" s="294"/>
      <c r="HYD286" s="294"/>
      <c r="HYE286" s="294"/>
      <c r="HYF286" s="294"/>
      <c r="HYG286" s="294"/>
      <c r="HYH286" s="294"/>
      <c r="HYI286" s="294"/>
      <c r="HYJ286" s="294"/>
      <c r="HYK286" s="294"/>
      <c r="HYL286" s="294"/>
      <c r="HYM286" s="294"/>
      <c r="HYN286" s="294"/>
      <c r="HYO286" s="294"/>
      <c r="HYP286" s="294"/>
      <c r="HYQ286" s="294"/>
      <c r="HYR286" s="294"/>
      <c r="HYS286" s="294"/>
      <c r="HYT286" s="294"/>
      <c r="HYU286" s="294"/>
      <c r="HYV286" s="294"/>
      <c r="HYW286" s="294"/>
      <c r="HYX286" s="294"/>
      <c r="HYY286" s="294"/>
      <c r="HYZ286" s="294"/>
      <c r="HZA286" s="294"/>
      <c r="HZB286" s="294"/>
      <c r="HZC286" s="294"/>
      <c r="HZD286" s="294"/>
      <c r="HZE286" s="294"/>
      <c r="HZF286" s="294"/>
      <c r="HZG286" s="294"/>
      <c r="HZH286" s="294"/>
      <c r="HZI286" s="294"/>
      <c r="HZJ286" s="294"/>
      <c r="HZK286" s="294"/>
      <c r="HZL286" s="294"/>
      <c r="HZM286" s="294"/>
      <c r="HZN286" s="294"/>
      <c r="HZO286" s="294"/>
      <c r="HZP286" s="294"/>
      <c r="HZQ286" s="294"/>
      <c r="HZR286" s="294"/>
      <c r="HZS286" s="294"/>
      <c r="HZT286" s="294"/>
      <c r="HZU286" s="294"/>
      <c r="HZV286" s="294"/>
      <c r="HZW286" s="294"/>
      <c r="HZX286" s="294"/>
      <c r="HZY286" s="294"/>
      <c r="HZZ286" s="294"/>
      <c r="IAA286" s="294"/>
      <c r="IAB286" s="294"/>
      <c r="IAC286" s="294"/>
      <c r="IAD286" s="294"/>
      <c r="IAE286" s="294"/>
      <c r="IAF286" s="294"/>
      <c r="IAG286" s="294"/>
      <c r="IAH286" s="294"/>
      <c r="IAI286" s="294"/>
      <c r="IAJ286" s="294"/>
      <c r="IAK286" s="294"/>
      <c r="IAL286" s="294"/>
      <c r="IAM286" s="294"/>
      <c r="IAN286" s="294"/>
      <c r="IAO286" s="294"/>
      <c r="IAP286" s="294"/>
      <c r="IAQ286" s="294"/>
      <c r="IAR286" s="294"/>
      <c r="IAS286" s="294"/>
      <c r="IAT286" s="294"/>
      <c r="IAU286" s="294"/>
      <c r="IAV286" s="294"/>
      <c r="IAW286" s="294"/>
      <c r="IAX286" s="294"/>
      <c r="IAY286" s="294"/>
      <c r="IAZ286" s="294"/>
      <c r="IBA286" s="294"/>
      <c r="IBB286" s="294"/>
      <c r="IBC286" s="294"/>
      <c r="IBD286" s="294"/>
      <c r="IBE286" s="294"/>
      <c r="IBF286" s="294"/>
      <c r="IBG286" s="294"/>
      <c r="IBH286" s="294"/>
      <c r="IBI286" s="294"/>
      <c r="IBJ286" s="294"/>
      <c r="IBK286" s="294"/>
      <c r="IBL286" s="294"/>
      <c r="IBM286" s="294"/>
      <c r="IBN286" s="294"/>
      <c r="IBO286" s="294"/>
      <c r="IBP286" s="294"/>
      <c r="IBQ286" s="294"/>
      <c r="IBR286" s="294"/>
      <c r="IBS286" s="294"/>
      <c r="IBT286" s="294"/>
      <c r="IBU286" s="294"/>
      <c r="IBV286" s="294"/>
      <c r="IBW286" s="294"/>
      <c r="IBX286" s="294"/>
      <c r="IBY286" s="294"/>
      <c r="IBZ286" s="294"/>
      <c r="ICA286" s="294"/>
      <c r="ICB286" s="294"/>
      <c r="ICC286" s="294"/>
      <c r="ICD286" s="294"/>
      <c r="ICE286" s="294"/>
      <c r="ICF286" s="294"/>
      <c r="ICG286" s="294"/>
      <c r="ICH286" s="294"/>
      <c r="ICI286" s="294"/>
      <c r="ICJ286" s="294"/>
      <c r="ICK286" s="294"/>
      <c r="ICL286" s="294"/>
      <c r="ICM286" s="294"/>
      <c r="ICN286" s="294"/>
      <c r="ICO286" s="294"/>
      <c r="ICP286" s="294"/>
      <c r="ICQ286" s="294"/>
      <c r="ICR286" s="294"/>
      <c r="ICS286" s="294"/>
      <c r="ICT286" s="294"/>
      <c r="ICU286" s="294"/>
      <c r="ICV286" s="294"/>
      <c r="ICW286" s="294"/>
      <c r="ICX286" s="294"/>
      <c r="ICY286" s="294"/>
      <c r="ICZ286" s="294"/>
      <c r="IDA286" s="294"/>
      <c r="IDB286" s="294"/>
      <c r="IDC286" s="294"/>
      <c r="IDD286" s="294"/>
      <c r="IDE286" s="294"/>
      <c r="IDF286" s="294"/>
      <c r="IDG286" s="294"/>
      <c r="IDH286" s="294"/>
      <c r="IDI286" s="294"/>
      <c r="IDJ286" s="294"/>
      <c r="IDK286" s="294"/>
      <c r="IDL286" s="294"/>
      <c r="IDM286" s="294"/>
      <c r="IDN286" s="294"/>
      <c r="IDO286" s="294"/>
      <c r="IDP286" s="294"/>
      <c r="IDQ286" s="294"/>
      <c r="IDR286" s="294"/>
      <c r="IDS286" s="294"/>
      <c r="IDT286" s="294"/>
      <c r="IDU286" s="294"/>
      <c r="IDV286" s="294"/>
      <c r="IDW286" s="294"/>
      <c r="IDX286" s="294"/>
      <c r="IDY286" s="294"/>
      <c r="IDZ286" s="294"/>
      <c r="IEA286" s="294"/>
      <c r="IEB286" s="294"/>
      <c r="IEC286" s="294"/>
      <c r="IED286" s="294"/>
      <c r="IEE286" s="294"/>
      <c r="IEF286" s="294"/>
      <c r="IEG286" s="294"/>
      <c r="IEH286" s="294"/>
      <c r="IEI286" s="294"/>
      <c r="IEJ286" s="294"/>
      <c r="IEK286" s="294"/>
      <c r="IEL286" s="294"/>
      <c r="IEM286" s="294"/>
      <c r="IEN286" s="294"/>
      <c r="IEO286" s="294"/>
      <c r="IEP286" s="294"/>
      <c r="IEQ286" s="294"/>
      <c r="IER286" s="294"/>
      <c r="IES286" s="294"/>
      <c r="IET286" s="294"/>
      <c r="IEU286" s="294"/>
      <c r="IEV286" s="294"/>
      <c r="IEW286" s="294"/>
      <c r="IEX286" s="294"/>
      <c r="IEY286" s="294"/>
      <c r="IEZ286" s="294"/>
      <c r="IFA286" s="294"/>
      <c r="IFB286" s="294"/>
      <c r="IFC286" s="294"/>
      <c r="IFD286" s="294"/>
      <c r="IFE286" s="294"/>
      <c r="IFF286" s="294"/>
      <c r="IFG286" s="294"/>
      <c r="IFH286" s="294"/>
      <c r="IFI286" s="294"/>
      <c r="IFJ286" s="294"/>
      <c r="IFK286" s="294"/>
      <c r="IFL286" s="294"/>
      <c r="IFM286" s="294"/>
      <c r="IFN286" s="294"/>
      <c r="IFO286" s="294"/>
      <c r="IFP286" s="294"/>
      <c r="IFQ286" s="294"/>
      <c r="IFR286" s="294"/>
      <c r="IFS286" s="294"/>
      <c r="IFT286" s="294"/>
      <c r="IFU286" s="294"/>
      <c r="IFV286" s="294"/>
      <c r="IFW286" s="294"/>
      <c r="IFX286" s="294"/>
      <c r="IFY286" s="294"/>
      <c r="IFZ286" s="294"/>
      <c r="IGA286" s="294"/>
      <c r="IGB286" s="294"/>
      <c r="IGC286" s="294"/>
      <c r="IGD286" s="294"/>
      <c r="IGE286" s="294"/>
      <c r="IGF286" s="294"/>
      <c r="IGG286" s="294"/>
      <c r="IGH286" s="294"/>
      <c r="IGI286" s="294"/>
      <c r="IGJ286" s="294"/>
      <c r="IGK286" s="294"/>
      <c r="IGL286" s="294"/>
      <c r="IGM286" s="294"/>
      <c r="IGN286" s="294"/>
      <c r="IGO286" s="294"/>
      <c r="IGP286" s="294"/>
      <c r="IGQ286" s="294"/>
      <c r="IGR286" s="294"/>
      <c r="IGS286" s="294"/>
      <c r="IGT286" s="294"/>
      <c r="IGU286" s="294"/>
      <c r="IGV286" s="294"/>
      <c r="IGW286" s="294"/>
      <c r="IGX286" s="294"/>
      <c r="IGY286" s="294"/>
      <c r="IGZ286" s="294"/>
      <c r="IHA286" s="294"/>
      <c r="IHB286" s="294"/>
      <c r="IHC286" s="294"/>
      <c r="IHD286" s="294"/>
      <c r="IHE286" s="294"/>
      <c r="IHF286" s="294"/>
      <c r="IHG286" s="294"/>
      <c r="IHH286" s="294"/>
      <c r="IHI286" s="294"/>
      <c r="IHJ286" s="294"/>
      <c r="IHK286" s="294"/>
      <c r="IHL286" s="294"/>
      <c r="IHM286" s="294"/>
      <c r="IHN286" s="294"/>
      <c r="IHO286" s="294"/>
      <c r="IHP286" s="294"/>
      <c r="IHQ286" s="294"/>
      <c r="IHR286" s="294"/>
      <c r="IHS286" s="294"/>
      <c r="IHT286" s="294"/>
      <c r="IHU286" s="294"/>
      <c r="IHV286" s="294"/>
      <c r="IHW286" s="294"/>
      <c r="IHX286" s="294"/>
      <c r="IHY286" s="294"/>
      <c r="IHZ286" s="294"/>
      <c r="IIA286" s="294"/>
      <c r="IIB286" s="294"/>
      <c r="IIC286" s="294"/>
      <c r="IID286" s="294"/>
      <c r="IIE286" s="294"/>
      <c r="IIF286" s="294"/>
      <c r="IIG286" s="294"/>
      <c r="IIH286" s="294"/>
      <c r="III286" s="294"/>
      <c r="IIJ286" s="294"/>
      <c r="IIK286" s="294"/>
      <c r="IIL286" s="294"/>
      <c r="IIM286" s="294"/>
      <c r="IIN286" s="294"/>
      <c r="IIO286" s="294"/>
      <c r="IIP286" s="294"/>
      <c r="IIQ286" s="294"/>
      <c r="IIR286" s="294"/>
      <c r="IIS286" s="294"/>
      <c r="IIT286" s="294"/>
      <c r="IIU286" s="294"/>
      <c r="IIV286" s="294"/>
      <c r="IIW286" s="294"/>
      <c r="IIX286" s="294"/>
      <c r="IIY286" s="294"/>
      <c r="IIZ286" s="294"/>
      <c r="IJA286" s="294"/>
      <c r="IJB286" s="294"/>
      <c r="IJC286" s="294"/>
      <c r="IJD286" s="294"/>
      <c r="IJE286" s="294"/>
      <c r="IJF286" s="294"/>
      <c r="IJG286" s="294"/>
      <c r="IJH286" s="294"/>
      <c r="IJI286" s="294"/>
      <c r="IJJ286" s="294"/>
      <c r="IJK286" s="294"/>
      <c r="IJL286" s="294"/>
      <c r="IJM286" s="294"/>
      <c r="IJN286" s="294"/>
      <c r="IJO286" s="294"/>
      <c r="IJP286" s="294"/>
      <c r="IJQ286" s="294"/>
      <c r="IJR286" s="294"/>
      <c r="IJS286" s="294"/>
      <c r="IJT286" s="294"/>
      <c r="IJU286" s="294"/>
      <c r="IJV286" s="294"/>
      <c r="IJW286" s="294"/>
      <c r="IJX286" s="294"/>
      <c r="IJY286" s="294"/>
      <c r="IJZ286" s="294"/>
      <c r="IKA286" s="294"/>
      <c r="IKB286" s="294"/>
      <c r="IKC286" s="294"/>
      <c r="IKD286" s="294"/>
      <c r="IKE286" s="294"/>
      <c r="IKF286" s="294"/>
      <c r="IKG286" s="294"/>
      <c r="IKH286" s="294"/>
      <c r="IKI286" s="294"/>
      <c r="IKJ286" s="294"/>
      <c r="IKK286" s="294"/>
      <c r="IKL286" s="294"/>
      <c r="IKM286" s="294"/>
      <c r="IKN286" s="294"/>
      <c r="IKO286" s="294"/>
      <c r="IKP286" s="294"/>
      <c r="IKQ286" s="294"/>
      <c r="IKR286" s="294"/>
      <c r="IKS286" s="294"/>
      <c r="IKT286" s="294"/>
      <c r="IKU286" s="294"/>
      <c r="IKV286" s="294"/>
      <c r="IKW286" s="294"/>
      <c r="IKX286" s="294"/>
      <c r="IKY286" s="294"/>
      <c r="IKZ286" s="294"/>
      <c r="ILA286" s="294"/>
      <c r="ILB286" s="294"/>
      <c r="ILC286" s="294"/>
      <c r="ILD286" s="294"/>
      <c r="ILE286" s="294"/>
      <c r="ILF286" s="294"/>
      <c r="ILG286" s="294"/>
      <c r="ILH286" s="294"/>
      <c r="ILI286" s="294"/>
      <c r="ILJ286" s="294"/>
      <c r="ILK286" s="294"/>
      <c r="ILL286" s="294"/>
      <c r="ILM286" s="294"/>
      <c r="ILN286" s="294"/>
      <c r="ILO286" s="294"/>
      <c r="ILP286" s="294"/>
      <c r="ILQ286" s="294"/>
      <c r="ILR286" s="294"/>
      <c r="ILS286" s="294"/>
      <c r="ILT286" s="294"/>
      <c r="ILU286" s="294"/>
      <c r="ILV286" s="294"/>
      <c r="ILW286" s="294"/>
      <c r="ILX286" s="294"/>
      <c r="ILY286" s="294"/>
      <c r="ILZ286" s="294"/>
      <c r="IMA286" s="294"/>
      <c r="IMB286" s="294"/>
      <c r="IMC286" s="294"/>
      <c r="IMD286" s="294"/>
      <c r="IME286" s="294"/>
      <c r="IMF286" s="294"/>
      <c r="IMG286" s="294"/>
      <c r="IMH286" s="294"/>
      <c r="IMI286" s="294"/>
      <c r="IMJ286" s="294"/>
      <c r="IMK286" s="294"/>
      <c r="IML286" s="294"/>
      <c r="IMM286" s="294"/>
      <c r="IMN286" s="294"/>
      <c r="IMO286" s="294"/>
      <c r="IMP286" s="294"/>
      <c r="IMQ286" s="294"/>
      <c r="IMR286" s="294"/>
      <c r="IMS286" s="294"/>
      <c r="IMT286" s="294"/>
      <c r="IMU286" s="294"/>
      <c r="IMV286" s="294"/>
      <c r="IMW286" s="294"/>
      <c r="IMX286" s="294"/>
      <c r="IMY286" s="294"/>
      <c r="IMZ286" s="294"/>
      <c r="INA286" s="294"/>
      <c r="INB286" s="294"/>
      <c r="INC286" s="294"/>
      <c r="IND286" s="294"/>
      <c r="INE286" s="294"/>
      <c r="INF286" s="294"/>
      <c r="ING286" s="294"/>
      <c r="INH286" s="294"/>
      <c r="INI286" s="294"/>
      <c r="INJ286" s="294"/>
      <c r="INK286" s="294"/>
      <c r="INL286" s="294"/>
      <c r="INM286" s="294"/>
      <c r="INN286" s="294"/>
      <c r="INO286" s="294"/>
      <c r="INP286" s="294"/>
      <c r="INQ286" s="294"/>
      <c r="INR286" s="294"/>
      <c r="INS286" s="294"/>
      <c r="INT286" s="294"/>
      <c r="INU286" s="294"/>
      <c r="INV286" s="294"/>
      <c r="INW286" s="294"/>
      <c r="INX286" s="294"/>
      <c r="INY286" s="294"/>
      <c r="INZ286" s="294"/>
      <c r="IOA286" s="294"/>
      <c r="IOB286" s="294"/>
      <c r="IOC286" s="294"/>
      <c r="IOD286" s="294"/>
      <c r="IOE286" s="294"/>
      <c r="IOF286" s="294"/>
      <c r="IOG286" s="294"/>
      <c r="IOH286" s="294"/>
      <c r="IOI286" s="294"/>
      <c r="IOJ286" s="294"/>
      <c r="IOK286" s="294"/>
      <c r="IOL286" s="294"/>
      <c r="IOM286" s="294"/>
      <c r="ION286" s="294"/>
      <c r="IOO286" s="294"/>
      <c r="IOP286" s="294"/>
      <c r="IOQ286" s="294"/>
      <c r="IOR286" s="294"/>
      <c r="IOS286" s="294"/>
      <c r="IOT286" s="294"/>
      <c r="IOU286" s="294"/>
      <c r="IOV286" s="294"/>
      <c r="IOW286" s="294"/>
      <c r="IOX286" s="294"/>
      <c r="IOY286" s="294"/>
      <c r="IOZ286" s="294"/>
      <c r="IPA286" s="294"/>
      <c r="IPB286" s="294"/>
      <c r="IPC286" s="294"/>
      <c r="IPD286" s="294"/>
      <c r="IPE286" s="294"/>
      <c r="IPF286" s="294"/>
      <c r="IPG286" s="294"/>
      <c r="IPH286" s="294"/>
      <c r="IPI286" s="294"/>
      <c r="IPJ286" s="294"/>
      <c r="IPK286" s="294"/>
      <c r="IPL286" s="294"/>
      <c r="IPM286" s="294"/>
      <c r="IPN286" s="294"/>
      <c r="IPO286" s="294"/>
      <c r="IPP286" s="294"/>
      <c r="IPQ286" s="294"/>
      <c r="IPR286" s="294"/>
      <c r="IPS286" s="294"/>
      <c r="IPT286" s="294"/>
      <c r="IPU286" s="294"/>
      <c r="IPV286" s="294"/>
      <c r="IPW286" s="294"/>
      <c r="IPX286" s="294"/>
      <c r="IPY286" s="294"/>
      <c r="IPZ286" s="294"/>
      <c r="IQA286" s="294"/>
      <c r="IQB286" s="294"/>
      <c r="IQC286" s="294"/>
      <c r="IQD286" s="294"/>
      <c r="IQE286" s="294"/>
      <c r="IQF286" s="294"/>
      <c r="IQG286" s="294"/>
      <c r="IQH286" s="294"/>
      <c r="IQI286" s="294"/>
      <c r="IQJ286" s="294"/>
      <c r="IQK286" s="294"/>
      <c r="IQL286" s="294"/>
      <c r="IQM286" s="294"/>
      <c r="IQN286" s="294"/>
      <c r="IQO286" s="294"/>
      <c r="IQP286" s="294"/>
      <c r="IQQ286" s="294"/>
      <c r="IQR286" s="294"/>
      <c r="IQS286" s="294"/>
      <c r="IQT286" s="294"/>
      <c r="IQU286" s="294"/>
      <c r="IQV286" s="294"/>
      <c r="IQW286" s="294"/>
      <c r="IQX286" s="294"/>
      <c r="IQY286" s="294"/>
      <c r="IQZ286" s="294"/>
      <c r="IRA286" s="294"/>
      <c r="IRB286" s="294"/>
      <c r="IRC286" s="294"/>
      <c r="IRD286" s="294"/>
      <c r="IRE286" s="294"/>
      <c r="IRF286" s="294"/>
      <c r="IRG286" s="294"/>
      <c r="IRH286" s="294"/>
      <c r="IRI286" s="294"/>
      <c r="IRJ286" s="294"/>
      <c r="IRK286" s="294"/>
      <c r="IRL286" s="294"/>
      <c r="IRM286" s="294"/>
      <c r="IRN286" s="294"/>
      <c r="IRO286" s="294"/>
      <c r="IRP286" s="294"/>
      <c r="IRQ286" s="294"/>
      <c r="IRR286" s="294"/>
      <c r="IRS286" s="294"/>
      <c r="IRT286" s="294"/>
      <c r="IRU286" s="294"/>
      <c r="IRV286" s="294"/>
      <c r="IRW286" s="294"/>
      <c r="IRX286" s="294"/>
      <c r="IRY286" s="294"/>
      <c r="IRZ286" s="294"/>
      <c r="ISA286" s="294"/>
      <c r="ISB286" s="294"/>
      <c r="ISC286" s="294"/>
      <c r="ISD286" s="294"/>
      <c r="ISE286" s="294"/>
      <c r="ISF286" s="294"/>
      <c r="ISG286" s="294"/>
      <c r="ISH286" s="294"/>
      <c r="ISI286" s="294"/>
      <c r="ISJ286" s="294"/>
      <c r="ISK286" s="294"/>
      <c r="ISL286" s="294"/>
      <c r="ISM286" s="294"/>
      <c r="ISN286" s="294"/>
      <c r="ISO286" s="294"/>
      <c r="ISP286" s="294"/>
      <c r="ISQ286" s="294"/>
      <c r="ISR286" s="294"/>
      <c r="ISS286" s="294"/>
      <c r="IST286" s="294"/>
      <c r="ISU286" s="294"/>
      <c r="ISV286" s="294"/>
      <c r="ISW286" s="294"/>
      <c r="ISX286" s="294"/>
      <c r="ISY286" s="294"/>
      <c r="ISZ286" s="294"/>
      <c r="ITA286" s="294"/>
      <c r="ITB286" s="294"/>
      <c r="ITC286" s="294"/>
      <c r="ITD286" s="294"/>
      <c r="ITE286" s="294"/>
      <c r="ITF286" s="294"/>
      <c r="ITG286" s="294"/>
      <c r="ITH286" s="294"/>
      <c r="ITI286" s="294"/>
      <c r="ITJ286" s="294"/>
      <c r="ITK286" s="294"/>
      <c r="ITL286" s="294"/>
      <c r="ITM286" s="294"/>
      <c r="ITN286" s="294"/>
      <c r="ITO286" s="294"/>
      <c r="ITP286" s="294"/>
      <c r="ITQ286" s="294"/>
      <c r="ITR286" s="294"/>
      <c r="ITS286" s="294"/>
      <c r="ITT286" s="294"/>
      <c r="ITU286" s="294"/>
      <c r="ITV286" s="294"/>
      <c r="ITW286" s="294"/>
      <c r="ITX286" s="294"/>
      <c r="ITY286" s="294"/>
      <c r="ITZ286" s="294"/>
      <c r="IUA286" s="294"/>
      <c r="IUB286" s="294"/>
      <c r="IUC286" s="294"/>
      <c r="IUD286" s="294"/>
      <c r="IUE286" s="294"/>
      <c r="IUF286" s="294"/>
      <c r="IUG286" s="294"/>
      <c r="IUH286" s="294"/>
      <c r="IUI286" s="294"/>
      <c r="IUJ286" s="294"/>
      <c r="IUK286" s="294"/>
      <c r="IUL286" s="294"/>
      <c r="IUM286" s="294"/>
      <c r="IUN286" s="294"/>
      <c r="IUO286" s="294"/>
      <c r="IUP286" s="294"/>
      <c r="IUQ286" s="294"/>
      <c r="IUR286" s="294"/>
      <c r="IUS286" s="294"/>
      <c r="IUT286" s="294"/>
      <c r="IUU286" s="294"/>
      <c r="IUV286" s="294"/>
      <c r="IUW286" s="294"/>
      <c r="IUX286" s="294"/>
      <c r="IUY286" s="294"/>
      <c r="IUZ286" s="294"/>
      <c r="IVA286" s="294"/>
      <c r="IVB286" s="294"/>
      <c r="IVC286" s="294"/>
      <c r="IVD286" s="294"/>
      <c r="IVE286" s="294"/>
      <c r="IVF286" s="294"/>
      <c r="IVG286" s="294"/>
      <c r="IVH286" s="294"/>
      <c r="IVI286" s="294"/>
      <c r="IVJ286" s="294"/>
      <c r="IVK286" s="294"/>
      <c r="IVL286" s="294"/>
      <c r="IVM286" s="294"/>
      <c r="IVN286" s="294"/>
      <c r="IVO286" s="294"/>
      <c r="IVP286" s="294"/>
      <c r="IVQ286" s="294"/>
      <c r="IVR286" s="294"/>
      <c r="IVS286" s="294"/>
      <c r="IVT286" s="294"/>
      <c r="IVU286" s="294"/>
      <c r="IVV286" s="294"/>
      <c r="IVW286" s="294"/>
      <c r="IVX286" s="294"/>
      <c r="IVY286" s="294"/>
      <c r="IVZ286" s="294"/>
      <c r="IWA286" s="294"/>
      <c r="IWB286" s="294"/>
      <c r="IWC286" s="294"/>
      <c r="IWD286" s="294"/>
      <c r="IWE286" s="294"/>
      <c r="IWF286" s="294"/>
      <c r="IWG286" s="294"/>
      <c r="IWH286" s="294"/>
      <c r="IWI286" s="294"/>
      <c r="IWJ286" s="294"/>
      <c r="IWK286" s="294"/>
      <c r="IWL286" s="294"/>
      <c r="IWM286" s="294"/>
      <c r="IWN286" s="294"/>
      <c r="IWO286" s="294"/>
      <c r="IWP286" s="294"/>
      <c r="IWQ286" s="294"/>
      <c r="IWR286" s="294"/>
      <c r="IWS286" s="294"/>
      <c r="IWT286" s="294"/>
      <c r="IWU286" s="294"/>
      <c r="IWV286" s="294"/>
      <c r="IWW286" s="294"/>
      <c r="IWX286" s="294"/>
      <c r="IWY286" s="294"/>
      <c r="IWZ286" s="294"/>
      <c r="IXA286" s="294"/>
      <c r="IXB286" s="294"/>
      <c r="IXC286" s="294"/>
      <c r="IXD286" s="294"/>
      <c r="IXE286" s="294"/>
      <c r="IXF286" s="294"/>
      <c r="IXG286" s="294"/>
      <c r="IXH286" s="294"/>
      <c r="IXI286" s="294"/>
      <c r="IXJ286" s="294"/>
      <c r="IXK286" s="294"/>
      <c r="IXL286" s="294"/>
      <c r="IXM286" s="294"/>
      <c r="IXN286" s="294"/>
      <c r="IXO286" s="294"/>
      <c r="IXP286" s="294"/>
      <c r="IXQ286" s="294"/>
      <c r="IXR286" s="294"/>
      <c r="IXS286" s="294"/>
      <c r="IXT286" s="294"/>
      <c r="IXU286" s="294"/>
      <c r="IXV286" s="294"/>
      <c r="IXW286" s="294"/>
      <c r="IXX286" s="294"/>
      <c r="IXY286" s="294"/>
      <c r="IXZ286" s="294"/>
      <c r="IYA286" s="294"/>
      <c r="IYB286" s="294"/>
      <c r="IYC286" s="294"/>
      <c r="IYD286" s="294"/>
      <c r="IYE286" s="294"/>
      <c r="IYF286" s="294"/>
      <c r="IYG286" s="294"/>
      <c r="IYH286" s="294"/>
      <c r="IYI286" s="294"/>
      <c r="IYJ286" s="294"/>
      <c r="IYK286" s="294"/>
      <c r="IYL286" s="294"/>
      <c r="IYM286" s="294"/>
      <c r="IYN286" s="294"/>
      <c r="IYO286" s="294"/>
      <c r="IYP286" s="294"/>
      <c r="IYQ286" s="294"/>
      <c r="IYR286" s="294"/>
      <c r="IYS286" s="294"/>
      <c r="IYT286" s="294"/>
      <c r="IYU286" s="294"/>
      <c r="IYV286" s="294"/>
      <c r="IYW286" s="294"/>
      <c r="IYX286" s="294"/>
      <c r="IYY286" s="294"/>
      <c r="IYZ286" s="294"/>
      <c r="IZA286" s="294"/>
      <c r="IZB286" s="294"/>
      <c r="IZC286" s="294"/>
      <c r="IZD286" s="294"/>
      <c r="IZE286" s="294"/>
      <c r="IZF286" s="294"/>
      <c r="IZG286" s="294"/>
      <c r="IZH286" s="294"/>
      <c r="IZI286" s="294"/>
      <c r="IZJ286" s="294"/>
      <c r="IZK286" s="294"/>
      <c r="IZL286" s="294"/>
      <c r="IZM286" s="294"/>
      <c r="IZN286" s="294"/>
      <c r="IZO286" s="294"/>
      <c r="IZP286" s="294"/>
      <c r="IZQ286" s="294"/>
      <c r="IZR286" s="294"/>
      <c r="IZS286" s="294"/>
      <c r="IZT286" s="294"/>
      <c r="IZU286" s="294"/>
      <c r="IZV286" s="294"/>
      <c r="IZW286" s="294"/>
      <c r="IZX286" s="294"/>
      <c r="IZY286" s="294"/>
      <c r="IZZ286" s="294"/>
      <c r="JAA286" s="294"/>
      <c r="JAB286" s="294"/>
      <c r="JAC286" s="294"/>
      <c r="JAD286" s="294"/>
      <c r="JAE286" s="294"/>
      <c r="JAF286" s="294"/>
      <c r="JAG286" s="294"/>
      <c r="JAH286" s="294"/>
      <c r="JAI286" s="294"/>
      <c r="JAJ286" s="294"/>
      <c r="JAK286" s="294"/>
      <c r="JAL286" s="294"/>
      <c r="JAM286" s="294"/>
      <c r="JAN286" s="294"/>
      <c r="JAO286" s="294"/>
      <c r="JAP286" s="294"/>
      <c r="JAQ286" s="294"/>
      <c r="JAR286" s="294"/>
      <c r="JAS286" s="294"/>
      <c r="JAT286" s="294"/>
      <c r="JAU286" s="294"/>
      <c r="JAV286" s="294"/>
      <c r="JAW286" s="294"/>
      <c r="JAX286" s="294"/>
      <c r="JAY286" s="294"/>
      <c r="JAZ286" s="294"/>
      <c r="JBA286" s="294"/>
      <c r="JBB286" s="294"/>
      <c r="JBC286" s="294"/>
      <c r="JBD286" s="294"/>
      <c r="JBE286" s="294"/>
      <c r="JBF286" s="294"/>
      <c r="JBG286" s="294"/>
      <c r="JBH286" s="294"/>
      <c r="JBI286" s="294"/>
      <c r="JBJ286" s="294"/>
      <c r="JBK286" s="294"/>
      <c r="JBL286" s="294"/>
      <c r="JBM286" s="294"/>
      <c r="JBN286" s="294"/>
      <c r="JBO286" s="294"/>
      <c r="JBP286" s="294"/>
      <c r="JBQ286" s="294"/>
      <c r="JBR286" s="294"/>
      <c r="JBS286" s="294"/>
      <c r="JBT286" s="294"/>
      <c r="JBU286" s="294"/>
      <c r="JBV286" s="294"/>
      <c r="JBW286" s="294"/>
      <c r="JBX286" s="294"/>
      <c r="JBY286" s="294"/>
      <c r="JBZ286" s="294"/>
      <c r="JCA286" s="294"/>
      <c r="JCB286" s="294"/>
      <c r="JCC286" s="294"/>
      <c r="JCD286" s="294"/>
      <c r="JCE286" s="294"/>
      <c r="JCF286" s="294"/>
      <c r="JCG286" s="294"/>
      <c r="JCH286" s="294"/>
      <c r="JCI286" s="294"/>
      <c r="JCJ286" s="294"/>
      <c r="JCK286" s="294"/>
      <c r="JCL286" s="294"/>
      <c r="JCM286" s="294"/>
      <c r="JCN286" s="294"/>
      <c r="JCO286" s="294"/>
      <c r="JCP286" s="294"/>
      <c r="JCQ286" s="294"/>
      <c r="JCR286" s="294"/>
      <c r="JCS286" s="294"/>
      <c r="JCT286" s="294"/>
      <c r="JCU286" s="294"/>
      <c r="JCV286" s="294"/>
      <c r="JCW286" s="294"/>
      <c r="JCX286" s="294"/>
      <c r="JCY286" s="294"/>
      <c r="JCZ286" s="294"/>
      <c r="JDA286" s="294"/>
      <c r="JDB286" s="294"/>
      <c r="JDC286" s="294"/>
      <c r="JDD286" s="294"/>
      <c r="JDE286" s="294"/>
      <c r="JDF286" s="294"/>
      <c r="JDG286" s="294"/>
      <c r="JDH286" s="294"/>
      <c r="JDI286" s="294"/>
      <c r="JDJ286" s="294"/>
      <c r="JDK286" s="294"/>
      <c r="JDL286" s="294"/>
      <c r="JDM286" s="294"/>
      <c r="JDN286" s="294"/>
      <c r="JDO286" s="294"/>
      <c r="JDP286" s="294"/>
      <c r="JDQ286" s="294"/>
      <c r="JDR286" s="294"/>
      <c r="JDS286" s="294"/>
      <c r="JDT286" s="294"/>
      <c r="JDU286" s="294"/>
      <c r="JDV286" s="294"/>
      <c r="JDW286" s="294"/>
      <c r="JDX286" s="294"/>
      <c r="JDY286" s="294"/>
      <c r="JDZ286" s="294"/>
      <c r="JEA286" s="294"/>
      <c r="JEB286" s="294"/>
      <c r="JEC286" s="294"/>
      <c r="JED286" s="294"/>
      <c r="JEE286" s="294"/>
      <c r="JEF286" s="294"/>
      <c r="JEG286" s="294"/>
      <c r="JEH286" s="294"/>
      <c r="JEI286" s="294"/>
      <c r="JEJ286" s="294"/>
      <c r="JEK286" s="294"/>
      <c r="JEL286" s="294"/>
      <c r="JEM286" s="294"/>
      <c r="JEN286" s="294"/>
      <c r="JEO286" s="294"/>
      <c r="JEP286" s="294"/>
      <c r="JEQ286" s="294"/>
      <c r="JER286" s="294"/>
      <c r="JES286" s="294"/>
      <c r="JET286" s="294"/>
      <c r="JEU286" s="294"/>
      <c r="JEV286" s="294"/>
      <c r="JEW286" s="294"/>
      <c r="JEX286" s="294"/>
      <c r="JEY286" s="294"/>
      <c r="JEZ286" s="294"/>
      <c r="JFA286" s="294"/>
      <c r="JFB286" s="294"/>
      <c r="JFC286" s="294"/>
      <c r="JFD286" s="294"/>
      <c r="JFE286" s="294"/>
      <c r="JFF286" s="294"/>
      <c r="JFG286" s="294"/>
      <c r="JFH286" s="294"/>
      <c r="JFI286" s="294"/>
      <c r="JFJ286" s="294"/>
      <c r="JFK286" s="294"/>
      <c r="JFL286" s="294"/>
      <c r="JFM286" s="294"/>
      <c r="JFN286" s="294"/>
      <c r="JFO286" s="294"/>
      <c r="JFP286" s="294"/>
      <c r="JFQ286" s="294"/>
      <c r="JFR286" s="294"/>
      <c r="JFS286" s="294"/>
      <c r="JFT286" s="294"/>
      <c r="JFU286" s="294"/>
      <c r="JFV286" s="294"/>
      <c r="JFW286" s="294"/>
      <c r="JFX286" s="294"/>
      <c r="JFY286" s="294"/>
      <c r="JFZ286" s="294"/>
      <c r="JGA286" s="294"/>
      <c r="JGB286" s="294"/>
      <c r="JGC286" s="294"/>
      <c r="JGD286" s="294"/>
      <c r="JGE286" s="294"/>
      <c r="JGF286" s="294"/>
      <c r="JGG286" s="294"/>
      <c r="JGH286" s="294"/>
      <c r="JGI286" s="294"/>
      <c r="JGJ286" s="294"/>
      <c r="JGK286" s="294"/>
      <c r="JGL286" s="294"/>
      <c r="JGM286" s="294"/>
      <c r="JGN286" s="294"/>
      <c r="JGO286" s="294"/>
      <c r="JGP286" s="294"/>
      <c r="JGQ286" s="294"/>
      <c r="JGR286" s="294"/>
      <c r="JGS286" s="294"/>
      <c r="JGT286" s="294"/>
      <c r="JGU286" s="294"/>
      <c r="JGV286" s="294"/>
      <c r="JGW286" s="294"/>
      <c r="JGX286" s="294"/>
      <c r="JGY286" s="294"/>
      <c r="JGZ286" s="294"/>
      <c r="JHA286" s="294"/>
      <c r="JHB286" s="294"/>
      <c r="JHC286" s="294"/>
      <c r="JHD286" s="294"/>
      <c r="JHE286" s="294"/>
      <c r="JHF286" s="294"/>
      <c r="JHG286" s="294"/>
      <c r="JHH286" s="294"/>
      <c r="JHI286" s="294"/>
      <c r="JHJ286" s="294"/>
      <c r="JHK286" s="294"/>
      <c r="JHL286" s="294"/>
      <c r="JHM286" s="294"/>
      <c r="JHN286" s="294"/>
      <c r="JHO286" s="294"/>
      <c r="JHP286" s="294"/>
      <c r="JHQ286" s="294"/>
      <c r="JHR286" s="294"/>
      <c r="JHS286" s="294"/>
      <c r="JHT286" s="294"/>
      <c r="JHU286" s="294"/>
      <c r="JHV286" s="294"/>
      <c r="JHW286" s="294"/>
      <c r="JHX286" s="294"/>
      <c r="JHY286" s="294"/>
      <c r="JHZ286" s="294"/>
      <c r="JIA286" s="294"/>
      <c r="JIB286" s="294"/>
      <c r="JIC286" s="294"/>
      <c r="JID286" s="294"/>
      <c r="JIE286" s="294"/>
      <c r="JIF286" s="294"/>
      <c r="JIG286" s="294"/>
      <c r="JIH286" s="294"/>
      <c r="JII286" s="294"/>
      <c r="JIJ286" s="294"/>
      <c r="JIK286" s="294"/>
      <c r="JIL286" s="294"/>
      <c r="JIM286" s="294"/>
      <c r="JIN286" s="294"/>
      <c r="JIO286" s="294"/>
      <c r="JIP286" s="294"/>
      <c r="JIQ286" s="294"/>
      <c r="JIR286" s="294"/>
      <c r="JIS286" s="294"/>
      <c r="JIT286" s="294"/>
      <c r="JIU286" s="294"/>
      <c r="JIV286" s="294"/>
      <c r="JIW286" s="294"/>
      <c r="JIX286" s="294"/>
      <c r="JIY286" s="294"/>
      <c r="JIZ286" s="294"/>
      <c r="JJA286" s="294"/>
      <c r="JJB286" s="294"/>
      <c r="JJC286" s="294"/>
      <c r="JJD286" s="294"/>
      <c r="JJE286" s="294"/>
      <c r="JJF286" s="294"/>
      <c r="JJG286" s="294"/>
      <c r="JJH286" s="294"/>
      <c r="JJI286" s="294"/>
      <c r="JJJ286" s="294"/>
      <c r="JJK286" s="294"/>
      <c r="JJL286" s="294"/>
      <c r="JJM286" s="294"/>
      <c r="JJN286" s="294"/>
      <c r="JJO286" s="294"/>
      <c r="JJP286" s="294"/>
      <c r="JJQ286" s="294"/>
      <c r="JJR286" s="294"/>
      <c r="JJS286" s="294"/>
      <c r="JJT286" s="294"/>
      <c r="JJU286" s="294"/>
      <c r="JJV286" s="294"/>
      <c r="JJW286" s="294"/>
      <c r="JJX286" s="294"/>
      <c r="JJY286" s="294"/>
      <c r="JJZ286" s="294"/>
      <c r="JKA286" s="294"/>
      <c r="JKB286" s="294"/>
      <c r="JKC286" s="294"/>
      <c r="JKD286" s="294"/>
      <c r="JKE286" s="294"/>
      <c r="JKF286" s="294"/>
      <c r="JKG286" s="294"/>
      <c r="JKH286" s="294"/>
      <c r="JKI286" s="294"/>
      <c r="JKJ286" s="294"/>
      <c r="JKK286" s="294"/>
      <c r="JKL286" s="294"/>
      <c r="JKM286" s="294"/>
      <c r="JKN286" s="294"/>
      <c r="JKO286" s="294"/>
      <c r="JKP286" s="294"/>
      <c r="JKQ286" s="294"/>
      <c r="JKR286" s="294"/>
      <c r="JKS286" s="294"/>
      <c r="JKT286" s="294"/>
      <c r="JKU286" s="294"/>
      <c r="JKV286" s="294"/>
      <c r="JKW286" s="294"/>
      <c r="JKX286" s="294"/>
      <c r="JKY286" s="294"/>
      <c r="JKZ286" s="294"/>
      <c r="JLA286" s="294"/>
      <c r="JLB286" s="294"/>
      <c r="JLC286" s="294"/>
      <c r="JLD286" s="294"/>
      <c r="JLE286" s="294"/>
      <c r="JLF286" s="294"/>
      <c r="JLG286" s="294"/>
      <c r="JLH286" s="294"/>
      <c r="JLI286" s="294"/>
      <c r="JLJ286" s="294"/>
      <c r="JLK286" s="294"/>
      <c r="JLL286" s="294"/>
      <c r="JLM286" s="294"/>
      <c r="JLN286" s="294"/>
      <c r="JLO286" s="294"/>
      <c r="JLP286" s="294"/>
      <c r="JLQ286" s="294"/>
      <c r="JLR286" s="294"/>
      <c r="JLS286" s="294"/>
      <c r="JLT286" s="294"/>
      <c r="JLU286" s="294"/>
      <c r="JLV286" s="294"/>
      <c r="JLW286" s="294"/>
      <c r="JLX286" s="294"/>
      <c r="JLY286" s="294"/>
      <c r="JLZ286" s="294"/>
      <c r="JMA286" s="294"/>
      <c r="JMB286" s="294"/>
      <c r="JMC286" s="294"/>
      <c r="JMD286" s="294"/>
      <c r="JME286" s="294"/>
      <c r="JMF286" s="294"/>
      <c r="JMG286" s="294"/>
      <c r="JMH286" s="294"/>
      <c r="JMI286" s="294"/>
      <c r="JMJ286" s="294"/>
      <c r="JMK286" s="294"/>
      <c r="JML286" s="294"/>
      <c r="JMM286" s="294"/>
      <c r="JMN286" s="294"/>
      <c r="JMO286" s="294"/>
      <c r="JMP286" s="294"/>
      <c r="JMQ286" s="294"/>
      <c r="JMR286" s="294"/>
      <c r="JMS286" s="294"/>
      <c r="JMT286" s="294"/>
      <c r="JMU286" s="294"/>
      <c r="JMV286" s="294"/>
      <c r="JMW286" s="294"/>
      <c r="JMX286" s="294"/>
      <c r="JMY286" s="294"/>
      <c r="JMZ286" s="294"/>
      <c r="JNA286" s="294"/>
      <c r="JNB286" s="294"/>
      <c r="JNC286" s="294"/>
      <c r="JND286" s="294"/>
      <c r="JNE286" s="294"/>
      <c r="JNF286" s="294"/>
      <c r="JNG286" s="294"/>
      <c r="JNH286" s="294"/>
      <c r="JNI286" s="294"/>
      <c r="JNJ286" s="294"/>
      <c r="JNK286" s="294"/>
      <c r="JNL286" s="294"/>
      <c r="JNM286" s="294"/>
      <c r="JNN286" s="294"/>
      <c r="JNO286" s="294"/>
      <c r="JNP286" s="294"/>
      <c r="JNQ286" s="294"/>
      <c r="JNR286" s="294"/>
      <c r="JNS286" s="294"/>
      <c r="JNT286" s="294"/>
      <c r="JNU286" s="294"/>
      <c r="JNV286" s="294"/>
      <c r="JNW286" s="294"/>
      <c r="JNX286" s="294"/>
      <c r="JNY286" s="294"/>
      <c r="JNZ286" s="294"/>
      <c r="JOA286" s="294"/>
      <c r="JOB286" s="294"/>
      <c r="JOC286" s="294"/>
      <c r="JOD286" s="294"/>
      <c r="JOE286" s="294"/>
      <c r="JOF286" s="294"/>
      <c r="JOG286" s="294"/>
      <c r="JOH286" s="294"/>
      <c r="JOI286" s="294"/>
      <c r="JOJ286" s="294"/>
      <c r="JOK286" s="294"/>
      <c r="JOL286" s="294"/>
      <c r="JOM286" s="294"/>
      <c r="JON286" s="294"/>
      <c r="JOO286" s="294"/>
      <c r="JOP286" s="294"/>
      <c r="JOQ286" s="294"/>
      <c r="JOR286" s="294"/>
      <c r="JOS286" s="294"/>
      <c r="JOT286" s="294"/>
      <c r="JOU286" s="294"/>
      <c r="JOV286" s="294"/>
      <c r="JOW286" s="294"/>
      <c r="JOX286" s="294"/>
      <c r="JOY286" s="294"/>
      <c r="JOZ286" s="294"/>
      <c r="JPA286" s="294"/>
      <c r="JPB286" s="294"/>
      <c r="JPC286" s="294"/>
      <c r="JPD286" s="294"/>
      <c r="JPE286" s="294"/>
      <c r="JPF286" s="294"/>
      <c r="JPG286" s="294"/>
      <c r="JPH286" s="294"/>
      <c r="JPI286" s="294"/>
      <c r="JPJ286" s="294"/>
      <c r="JPK286" s="294"/>
      <c r="JPL286" s="294"/>
      <c r="JPM286" s="294"/>
      <c r="JPN286" s="294"/>
      <c r="JPO286" s="294"/>
      <c r="JPP286" s="294"/>
      <c r="JPQ286" s="294"/>
      <c r="JPR286" s="294"/>
      <c r="JPS286" s="294"/>
      <c r="JPT286" s="294"/>
      <c r="JPU286" s="294"/>
      <c r="JPV286" s="294"/>
      <c r="JPW286" s="294"/>
      <c r="JPX286" s="294"/>
      <c r="JPY286" s="294"/>
      <c r="JPZ286" s="294"/>
      <c r="JQA286" s="294"/>
      <c r="JQB286" s="294"/>
      <c r="JQC286" s="294"/>
      <c r="JQD286" s="294"/>
      <c r="JQE286" s="294"/>
      <c r="JQF286" s="294"/>
      <c r="JQG286" s="294"/>
      <c r="JQH286" s="294"/>
      <c r="JQI286" s="294"/>
      <c r="JQJ286" s="294"/>
      <c r="JQK286" s="294"/>
      <c r="JQL286" s="294"/>
      <c r="JQM286" s="294"/>
      <c r="JQN286" s="294"/>
      <c r="JQO286" s="294"/>
      <c r="JQP286" s="294"/>
      <c r="JQQ286" s="294"/>
      <c r="JQR286" s="294"/>
      <c r="JQS286" s="294"/>
      <c r="JQT286" s="294"/>
      <c r="JQU286" s="294"/>
      <c r="JQV286" s="294"/>
      <c r="JQW286" s="294"/>
      <c r="JQX286" s="294"/>
      <c r="JQY286" s="294"/>
      <c r="JQZ286" s="294"/>
      <c r="JRA286" s="294"/>
      <c r="JRB286" s="294"/>
      <c r="JRC286" s="294"/>
      <c r="JRD286" s="294"/>
      <c r="JRE286" s="294"/>
      <c r="JRF286" s="294"/>
      <c r="JRG286" s="294"/>
      <c r="JRH286" s="294"/>
      <c r="JRI286" s="294"/>
      <c r="JRJ286" s="294"/>
      <c r="JRK286" s="294"/>
      <c r="JRL286" s="294"/>
      <c r="JRM286" s="294"/>
      <c r="JRN286" s="294"/>
      <c r="JRO286" s="294"/>
      <c r="JRP286" s="294"/>
      <c r="JRQ286" s="294"/>
      <c r="JRR286" s="294"/>
      <c r="JRS286" s="294"/>
      <c r="JRT286" s="294"/>
      <c r="JRU286" s="294"/>
      <c r="JRV286" s="294"/>
      <c r="JRW286" s="294"/>
      <c r="JRX286" s="294"/>
      <c r="JRY286" s="294"/>
      <c r="JRZ286" s="294"/>
      <c r="JSA286" s="294"/>
      <c r="JSB286" s="294"/>
      <c r="JSC286" s="294"/>
      <c r="JSD286" s="294"/>
      <c r="JSE286" s="294"/>
      <c r="JSF286" s="294"/>
      <c r="JSG286" s="294"/>
      <c r="JSH286" s="294"/>
      <c r="JSI286" s="294"/>
      <c r="JSJ286" s="294"/>
      <c r="JSK286" s="294"/>
      <c r="JSL286" s="294"/>
      <c r="JSM286" s="294"/>
      <c r="JSN286" s="294"/>
      <c r="JSO286" s="294"/>
      <c r="JSP286" s="294"/>
      <c r="JSQ286" s="294"/>
      <c r="JSR286" s="294"/>
      <c r="JSS286" s="294"/>
      <c r="JST286" s="294"/>
      <c r="JSU286" s="294"/>
      <c r="JSV286" s="294"/>
      <c r="JSW286" s="294"/>
      <c r="JSX286" s="294"/>
      <c r="JSY286" s="294"/>
      <c r="JSZ286" s="294"/>
      <c r="JTA286" s="294"/>
      <c r="JTB286" s="294"/>
      <c r="JTC286" s="294"/>
      <c r="JTD286" s="294"/>
      <c r="JTE286" s="294"/>
      <c r="JTF286" s="294"/>
      <c r="JTG286" s="294"/>
      <c r="JTH286" s="294"/>
      <c r="JTI286" s="294"/>
      <c r="JTJ286" s="294"/>
      <c r="JTK286" s="294"/>
      <c r="JTL286" s="294"/>
      <c r="JTM286" s="294"/>
      <c r="JTN286" s="294"/>
      <c r="JTO286" s="294"/>
      <c r="JTP286" s="294"/>
      <c r="JTQ286" s="294"/>
      <c r="JTR286" s="294"/>
      <c r="JTS286" s="294"/>
      <c r="JTT286" s="294"/>
      <c r="JTU286" s="294"/>
      <c r="JTV286" s="294"/>
      <c r="JTW286" s="294"/>
      <c r="JTX286" s="294"/>
      <c r="JTY286" s="294"/>
      <c r="JTZ286" s="294"/>
      <c r="JUA286" s="294"/>
      <c r="JUB286" s="294"/>
      <c r="JUC286" s="294"/>
      <c r="JUD286" s="294"/>
      <c r="JUE286" s="294"/>
      <c r="JUF286" s="294"/>
      <c r="JUG286" s="294"/>
      <c r="JUH286" s="294"/>
      <c r="JUI286" s="294"/>
      <c r="JUJ286" s="294"/>
      <c r="JUK286" s="294"/>
      <c r="JUL286" s="294"/>
      <c r="JUM286" s="294"/>
      <c r="JUN286" s="294"/>
      <c r="JUO286" s="294"/>
      <c r="JUP286" s="294"/>
      <c r="JUQ286" s="294"/>
      <c r="JUR286" s="294"/>
      <c r="JUS286" s="294"/>
      <c r="JUT286" s="294"/>
      <c r="JUU286" s="294"/>
      <c r="JUV286" s="294"/>
      <c r="JUW286" s="294"/>
      <c r="JUX286" s="294"/>
      <c r="JUY286" s="294"/>
      <c r="JUZ286" s="294"/>
      <c r="JVA286" s="294"/>
      <c r="JVB286" s="294"/>
      <c r="JVC286" s="294"/>
      <c r="JVD286" s="294"/>
      <c r="JVE286" s="294"/>
      <c r="JVF286" s="294"/>
      <c r="JVG286" s="294"/>
      <c r="JVH286" s="294"/>
      <c r="JVI286" s="294"/>
      <c r="JVJ286" s="294"/>
      <c r="JVK286" s="294"/>
      <c r="JVL286" s="294"/>
      <c r="JVM286" s="294"/>
      <c r="JVN286" s="294"/>
      <c r="JVO286" s="294"/>
      <c r="JVP286" s="294"/>
      <c r="JVQ286" s="294"/>
      <c r="JVR286" s="294"/>
      <c r="JVS286" s="294"/>
      <c r="JVT286" s="294"/>
      <c r="JVU286" s="294"/>
      <c r="JVV286" s="294"/>
      <c r="JVW286" s="294"/>
      <c r="JVX286" s="294"/>
      <c r="JVY286" s="294"/>
      <c r="JVZ286" s="294"/>
      <c r="JWA286" s="294"/>
      <c r="JWB286" s="294"/>
      <c r="JWC286" s="294"/>
      <c r="JWD286" s="294"/>
      <c r="JWE286" s="294"/>
      <c r="JWF286" s="294"/>
      <c r="JWG286" s="294"/>
      <c r="JWH286" s="294"/>
      <c r="JWI286" s="294"/>
      <c r="JWJ286" s="294"/>
      <c r="JWK286" s="294"/>
      <c r="JWL286" s="294"/>
      <c r="JWM286" s="294"/>
      <c r="JWN286" s="294"/>
      <c r="JWO286" s="294"/>
      <c r="JWP286" s="294"/>
      <c r="JWQ286" s="294"/>
      <c r="JWR286" s="294"/>
      <c r="JWS286" s="294"/>
      <c r="JWT286" s="294"/>
      <c r="JWU286" s="294"/>
      <c r="JWV286" s="294"/>
      <c r="JWW286" s="294"/>
      <c r="JWX286" s="294"/>
      <c r="JWY286" s="294"/>
      <c r="JWZ286" s="294"/>
      <c r="JXA286" s="294"/>
      <c r="JXB286" s="294"/>
      <c r="JXC286" s="294"/>
      <c r="JXD286" s="294"/>
      <c r="JXE286" s="294"/>
      <c r="JXF286" s="294"/>
      <c r="JXG286" s="294"/>
      <c r="JXH286" s="294"/>
      <c r="JXI286" s="294"/>
      <c r="JXJ286" s="294"/>
      <c r="JXK286" s="294"/>
      <c r="JXL286" s="294"/>
      <c r="JXM286" s="294"/>
      <c r="JXN286" s="294"/>
      <c r="JXO286" s="294"/>
      <c r="JXP286" s="294"/>
      <c r="JXQ286" s="294"/>
      <c r="JXR286" s="294"/>
      <c r="JXS286" s="294"/>
      <c r="JXT286" s="294"/>
      <c r="JXU286" s="294"/>
      <c r="JXV286" s="294"/>
      <c r="JXW286" s="294"/>
      <c r="JXX286" s="294"/>
      <c r="JXY286" s="294"/>
      <c r="JXZ286" s="294"/>
      <c r="JYA286" s="294"/>
      <c r="JYB286" s="294"/>
      <c r="JYC286" s="294"/>
      <c r="JYD286" s="294"/>
      <c r="JYE286" s="294"/>
      <c r="JYF286" s="294"/>
      <c r="JYG286" s="294"/>
      <c r="JYH286" s="294"/>
      <c r="JYI286" s="294"/>
      <c r="JYJ286" s="294"/>
      <c r="JYK286" s="294"/>
      <c r="JYL286" s="294"/>
      <c r="JYM286" s="294"/>
      <c r="JYN286" s="294"/>
      <c r="JYO286" s="294"/>
      <c r="JYP286" s="294"/>
      <c r="JYQ286" s="294"/>
      <c r="JYR286" s="294"/>
      <c r="JYS286" s="294"/>
      <c r="JYT286" s="294"/>
      <c r="JYU286" s="294"/>
      <c r="JYV286" s="294"/>
      <c r="JYW286" s="294"/>
      <c r="JYX286" s="294"/>
      <c r="JYY286" s="294"/>
      <c r="JYZ286" s="294"/>
      <c r="JZA286" s="294"/>
      <c r="JZB286" s="294"/>
      <c r="JZC286" s="294"/>
      <c r="JZD286" s="294"/>
      <c r="JZE286" s="294"/>
      <c r="JZF286" s="294"/>
      <c r="JZG286" s="294"/>
      <c r="JZH286" s="294"/>
      <c r="JZI286" s="294"/>
      <c r="JZJ286" s="294"/>
      <c r="JZK286" s="294"/>
      <c r="JZL286" s="294"/>
      <c r="JZM286" s="294"/>
      <c r="JZN286" s="294"/>
      <c r="JZO286" s="294"/>
      <c r="JZP286" s="294"/>
      <c r="JZQ286" s="294"/>
      <c r="JZR286" s="294"/>
      <c r="JZS286" s="294"/>
      <c r="JZT286" s="294"/>
      <c r="JZU286" s="294"/>
      <c r="JZV286" s="294"/>
      <c r="JZW286" s="294"/>
      <c r="JZX286" s="294"/>
      <c r="JZY286" s="294"/>
      <c r="JZZ286" s="294"/>
      <c r="KAA286" s="294"/>
      <c r="KAB286" s="294"/>
      <c r="KAC286" s="294"/>
      <c r="KAD286" s="294"/>
      <c r="KAE286" s="294"/>
      <c r="KAF286" s="294"/>
      <c r="KAG286" s="294"/>
      <c r="KAH286" s="294"/>
      <c r="KAI286" s="294"/>
      <c r="KAJ286" s="294"/>
      <c r="KAK286" s="294"/>
      <c r="KAL286" s="294"/>
      <c r="KAM286" s="294"/>
      <c r="KAN286" s="294"/>
      <c r="KAO286" s="294"/>
      <c r="KAP286" s="294"/>
      <c r="KAQ286" s="294"/>
      <c r="KAR286" s="294"/>
      <c r="KAS286" s="294"/>
      <c r="KAT286" s="294"/>
      <c r="KAU286" s="294"/>
      <c r="KAV286" s="294"/>
      <c r="KAW286" s="294"/>
      <c r="KAX286" s="294"/>
      <c r="KAY286" s="294"/>
      <c r="KAZ286" s="294"/>
      <c r="KBA286" s="294"/>
      <c r="KBB286" s="294"/>
      <c r="KBC286" s="294"/>
      <c r="KBD286" s="294"/>
      <c r="KBE286" s="294"/>
      <c r="KBF286" s="294"/>
      <c r="KBG286" s="294"/>
      <c r="KBH286" s="294"/>
      <c r="KBI286" s="294"/>
      <c r="KBJ286" s="294"/>
      <c r="KBK286" s="294"/>
      <c r="KBL286" s="294"/>
      <c r="KBM286" s="294"/>
      <c r="KBN286" s="294"/>
      <c r="KBO286" s="294"/>
      <c r="KBP286" s="294"/>
      <c r="KBQ286" s="294"/>
      <c r="KBR286" s="294"/>
      <c r="KBS286" s="294"/>
      <c r="KBT286" s="294"/>
      <c r="KBU286" s="294"/>
      <c r="KBV286" s="294"/>
      <c r="KBW286" s="294"/>
      <c r="KBX286" s="294"/>
      <c r="KBY286" s="294"/>
      <c r="KBZ286" s="294"/>
      <c r="KCA286" s="294"/>
      <c r="KCB286" s="294"/>
      <c r="KCC286" s="294"/>
      <c r="KCD286" s="294"/>
      <c r="KCE286" s="294"/>
      <c r="KCF286" s="294"/>
      <c r="KCG286" s="294"/>
      <c r="KCH286" s="294"/>
      <c r="KCI286" s="294"/>
      <c r="KCJ286" s="294"/>
      <c r="KCK286" s="294"/>
      <c r="KCL286" s="294"/>
      <c r="KCM286" s="294"/>
      <c r="KCN286" s="294"/>
      <c r="KCO286" s="294"/>
      <c r="KCP286" s="294"/>
      <c r="KCQ286" s="294"/>
      <c r="KCR286" s="294"/>
      <c r="KCS286" s="294"/>
      <c r="KCT286" s="294"/>
      <c r="KCU286" s="294"/>
      <c r="KCV286" s="294"/>
      <c r="KCW286" s="294"/>
      <c r="KCX286" s="294"/>
      <c r="KCY286" s="294"/>
      <c r="KCZ286" s="294"/>
      <c r="KDA286" s="294"/>
      <c r="KDB286" s="294"/>
      <c r="KDC286" s="294"/>
      <c r="KDD286" s="294"/>
      <c r="KDE286" s="294"/>
      <c r="KDF286" s="294"/>
      <c r="KDG286" s="294"/>
      <c r="KDH286" s="294"/>
      <c r="KDI286" s="294"/>
      <c r="KDJ286" s="294"/>
      <c r="KDK286" s="294"/>
      <c r="KDL286" s="294"/>
      <c r="KDM286" s="294"/>
      <c r="KDN286" s="294"/>
      <c r="KDO286" s="294"/>
      <c r="KDP286" s="294"/>
      <c r="KDQ286" s="294"/>
      <c r="KDR286" s="294"/>
      <c r="KDS286" s="294"/>
      <c r="KDT286" s="294"/>
      <c r="KDU286" s="294"/>
      <c r="KDV286" s="294"/>
      <c r="KDW286" s="294"/>
      <c r="KDX286" s="294"/>
      <c r="KDY286" s="294"/>
      <c r="KDZ286" s="294"/>
      <c r="KEA286" s="294"/>
      <c r="KEB286" s="294"/>
      <c r="KEC286" s="294"/>
      <c r="KED286" s="294"/>
      <c r="KEE286" s="294"/>
      <c r="KEF286" s="294"/>
      <c r="KEG286" s="294"/>
      <c r="KEH286" s="294"/>
      <c r="KEI286" s="294"/>
      <c r="KEJ286" s="294"/>
      <c r="KEK286" s="294"/>
      <c r="KEL286" s="294"/>
      <c r="KEM286" s="294"/>
      <c r="KEN286" s="294"/>
      <c r="KEO286" s="294"/>
      <c r="KEP286" s="294"/>
      <c r="KEQ286" s="294"/>
      <c r="KER286" s="294"/>
      <c r="KES286" s="294"/>
      <c r="KET286" s="294"/>
      <c r="KEU286" s="294"/>
      <c r="KEV286" s="294"/>
      <c r="KEW286" s="294"/>
      <c r="KEX286" s="294"/>
      <c r="KEY286" s="294"/>
      <c r="KEZ286" s="294"/>
      <c r="KFA286" s="294"/>
      <c r="KFB286" s="294"/>
      <c r="KFC286" s="294"/>
      <c r="KFD286" s="294"/>
      <c r="KFE286" s="294"/>
      <c r="KFF286" s="294"/>
      <c r="KFG286" s="294"/>
      <c r="KFH286" s="294"/>
      <c r="KFI286" s="294"/>
      <c r="KFJ286" s="294"/>
      <c r="KFK286" s="294"/>
      <c r="KFL286" s="294"/>
      <c r="KFM286" s="294"/>
      <c r="KFN286" s="294"/>
      <c r="KFO286" s="294"/>
      <c r="KFP286" s="294"/>
      <c r="KFQ286" s="294"/>
      <c r="KFR286" s="294"/>
      <c r="KFS286" s="294"/>
      <c r="KFT286" s="294"/>
      <c r="KFU286" s="294"/>
      <c r="KFV286" s="294"/>
      <c r="KFW286" s="294"/>
      <c r="KFX286" s="294"/>
      <c r="KFY286" s="294"/>
      <c r="KFZ286" s="294"/>
      <c r="KGA286" s="294"/>
      <c r="KGB286" s="294"/>
      <c r="KGC286" s="294"/>
      <c r="KGD286" s="294"/>
      <c r="KGE286" s="294"/>
      <c r="KGF286" s="294"/>
      <c r="KGG286" s="294"/>
      <c r="KGH286" s="294"/>
      <c r="KGI286" s="294"/>
      <c r="KGJ286" s="294"/>
      <c r="KGK286" s="294"/>
      <c r="KGL286" s="294"/>
      <c r="KGM286" s="294"/>
      <c r="KGN286" s="294"/>
      <c r="KGO286" s="294"/>
      <c r="KGP286" s="294"/>
      <c r="KGQ286" s="294"/>
      <c r="KGR286" s="294"/>
      <c r="KGS286" s="294"/>
      <c r="KGT286" s="294"/>
      <c r="KGU286" s="294"/>
      <c r="KGV286" s="294"/>
      <c r="KGW286" s="294"/>
      <c r="KGX286" s="294"/>
      <c r="KGY286" s="294"/>
      <c r="KGZ286" s="294"/>
      <c r="KHA286" s="294"/>
      <c r="KHB286" s="294"/>
      <c r="KHC286" s="294"/>
      <c r="KHD286" s="294"/>
      <c r="KHE286" s="294"/>
      <c r="KHF286" s="294"/>
      <c r="KHG286" s="294"/>
      <c r="KHH286" s="294"/>
      <c r="KHI286" s="294"/>
      <c r="KHJ286" s="294"/>
      <c r="KHK286" s="294"/>
      <c r="KHL286" s="294"/>
      <c r="KHM286" s="294"/>
      <c r="KHN286" s="294"/>
      <c r="KHO286" s="294"/>
      <c r="KHP286" s="294"/>
      <c r="KHQ286" s="294"/>
      <c r="KHR286" s="294"/>
      <c r="KHS286" s="294"/>
      <c r="KHT286" s="294"/>
      <c r="KHU286" s="294"/>
      <c r="KHV286" s="294"/>
      <c r="KHW286" s="294"/>
      <c r="KHX286" s="294"/>
      <c r="KHY286" s="294"/>
      <c r="KHZ286" s="294"/>
      <c r="KIA286" s="294"/>
      <c r="KIB286" s="294"/>
      <c r="KIC286" s="294"/>
      <c r="KID286" s="294"/>
      <c r="KIE286" s="294"/>
      <c r="KIF286" s="294"/>
      <c r="KIG286" s="294"/>
      <c r="KIH286" s="294"/>
      <c r="KII286" s="294"/>
      <c r="KIJ286" s="294"/>
      <c r="KIK286" s="294"/>
      <c r="KIL286" s="294"/>
      <c r="KIM286" s="294"/>
      <c r="KIN286" s="294"/>
      <c r="KIO286" s="294"/>
      <c r="KIP286" s="294"/>
      <c r="KIQ286" s="294"/>
      <c r="KIR286" s="294"/>
      <c r="KIS286" s="294"/>
      <c r="KIT286" s="294"/>
      <c r="KIU286" s="294"/>
      <c r="KIV286" s="294"/>
      <c r="KIW286" s="294"/>
      <c r="KIX286" s="294"/>
      <c r="KIY286" s="294"/>
      <c r="KIZ286" s="294"/>
      <c r="KJA286" s="294"/>
      <c r="KJB286" s="294"/>
      <c r="KJC286" s="294"/>
      <c r="KJD286" s="294"/>
      <c r="KJE286" s="294"/>
      <c r="KJF286" s="294"/>
      <c r="KJG286" s="294"/>
      <c r="KJH286" s="294"/>
      <c r="KJI286" s="294"/>
      <c r="KJJ286" s="294"/>
      <c r="KJK286" s="294"/>
      <c r="KJL286" s="294"/>
      <c r="KJM286" s="294"/>
      <c r="KJN286" s="294"/>
      <c r="KJO286" s="294"/>
      <c r="KJP286" s="294"/>
      <c r="KJQ286" s="294"/>
      <c r="KJR286" s="294"/>
      <c r="KJS286" s="294"/>
      <c r="KJT286" s="294"/>
      <c r="KJU286" s="294"/>
      <c r="KJV286" s="294"/>
      <c r="KJW286" s="294"/>
      <c r="KJX286" s="294"/>
      <c r="KJY286" s="294"/>
      <c r="KJZ286" s="294"/>
      <c r="KKA286" s="294"/>
      <c r="KKB286" s="294"/>
      <c r="KKC286" s="294"/>
      <c r="KKD286" s="294"/>
      <c r="KKE286" s="294"/>
      <c r="KKF286" s="294"/>
      <c r="KKG286" s="294"/>
      <c r="KKH286" s="294"/>
      <c r="KKI286" s="294"/>
      <c r="KKJ286" s="294"/>
      <c r="KKK286" s="294"/>
      <c r="KKL286" s="294"/>
      <c r="KKM286" s="294"/>
      <c r="KKN286" s="294"/>
      <c r="KKO286" s="294"/>
      <c r="KKP286" s="294"/>
      <c r="KKQ286" s="294"/>
      <c r="KKR286" s="294"/>
      <c r="KKS286" s="294"/>
      <c r="KKT286" s="294"/>
      <c r="KKU286" s="294"/>
      <c r="KKV286" s="294"/>
      <c r="KKW286" s="294"/>
      <c r="KKX286" s="294"/>
      <c r="KKY286" s="294"/>
      <c r="KKZ286" s="294"/>
      <c r="KLA286" s="294"/>
      <c r="KLB286" s="294"/>
      <c r="KLC286" s="294"/>
      <c r="KLD286" s="294"/>
      <c r="KLE286" s="294"/>
      <c r="KLF286" s="294"/>
      <c r="KLG286" s="294"/>
      <c r="KLH286" s="294"/>
      <c r="KLI286" s="294"/>
      <c r="KLJ286" s="294"/>
      <c r="KLK286" s="294"/>
      <c r="KLL286" s="294"/>
      <c r="KLM286" s="294"/>
      <c r="KLN286" s="294"/>
      <c r="KLO286" s="294"/>
      <c r="KLP286" s="294"/>
      <c r="KLQ286" s="294"/>
      <c r="KLR286" s="294"/>
      <c r="KLS286" s="294"/>
      <c r="KLT286" s="294"/>
      <c r="KLU286" s="294"/>
      <c r="KLV286" s="294"/>
      <c r="KLW286" s="294"/>
      <c r="KLX286" s="294"/>
      <c r="KLY286" s="294"/>
      <c r="KLZ286" s="294"/>
      <c r="KMA286" s="294"/>
      <c r="KMB286" s="294"/>
      <c r="KMC286" s="294"/>
      <c r="KMD286" s="294"/>
      <c r="KME286" s="294"/>
      <c r="KMF286" s="294"/>
      <c r="KMG286" s="294"/>
      <c r="KMH286" s="294"/>
      <c r="KMI286" s="294"/>
      <c r="KMJ286" s="294"/>
      <c r="KMK286" s="294"/>
      <c r="KML286" s="294"/>
      <c r="KMM286" s="294"/>
      <c r="KMN286" s="294"/>
      <c r="KMO286" s="294"/>
      <c r="KMP286" s="294"/>
      <c r="KMQ286" s="294"/>
      <c r="KMR286" s="294"/>
      <c r="KMS286" s="294"/>
      <c r="KMT286" s="294"/>
      <c r="KMU286" s="294"/>
      <c r="KMV286" s="294"/>
      <c r="KMW286" s="294"/>
      <c r="KMX286" s="294"/>
      <c r="KMY286" s="294"/>
      <c r="KMZ286" s="294"/>
      <c r="KNA286" s="294"/>
      <c r="KNB286" s="294"/>
      <c r="KNC286" s="294"/>
      <c r="KND286" s="294"/>
      <c r="KNE286" s="294"/>
      <c r="KNF286" s="294"/>
      <c r="KNG286" s="294"/>
      <c r="KNH286" s="294"/>
      <c r="KNI286" s="294"/>
      <c r="KNJ286" s="294"/>
      <c r="KNK286" s="294"/>
      <c r="KNL286" s="294"/>
      <c r="KNM286" s="294"/>
      <c r="KNN286" s="294"/>
      <c r="KNO286" s="294"/>
      <c r="KNP286" s="294"/>
      <c r="KNQ286" s="294"/>
      <c r="KNR286" s="294"/>
      <c r="KNS286" s="294"/>
      <c r="KNT286" s="294"/>
      <c r="KNU286" s="294"/>
      <c r="KNV286" s="294"/>
      <c r="KNW286" s="294"/>
      <c r="KNX286" s="294"/>
      <c r="KNY286" s="294"/>
      <c r="KNZ286" s="294"/>
      <c r="KOA286" s="294"/>
      <c r="KOB286" s="294"/>
      <c r="KOC286" s="294"/>
      <c r="KOD286" s="294"/>
      <c r="KOE286" s="294"/>
      <c r="KOF286" s="294"/>
      <c r="KOG286" s="294"/>
      <c r="KOH286" s="294"/>
      <c r="KOI286" s="294"/>
      <c r="KOJ286" s="294"/>
      <c r="KOK286" s="294"/>
      <c r="KOL286" s="294"/>
      <c r="KOM286" s="294"/>
      <c r="KON286" s="294"/>
      <c r="KOO286" s="294"/>
      <c r="KOP286" s="294"/>
      <c r="KOQ286" s="294"/>
      <c r="KOR286" s="294"/>
      <c r="KOS286" s="294"/>
      <c r="KOT286" s="294"/>
      <c r="KOU286" s="294"/>
      <c r="KOV286" s="294"/>
      <c r="KOW286" s="294"/>
      <c r="KOX286" s="294"/>
      <c r="KOY286" s="294"/>
      <c r="KOZ286" s="294"/>
      <c r="KPA286" s="294"/>
      <c r="KPB286" s="294"/>
      <c r="KPC286" s="294"/>
      <c r="KPD286" s="294"/>
      <c r="KPE286" s="294"/>
      <c r="KPF286" s="294"/>
      <c r="KPG286" s="294"/>
      <c r="KPH286" s="294"/>
      <c r="KPI286" s="294"/>
      <c r="KPJ286" s="294"/>
      <c r="KPK286" s="294"/>
      <c r="KPL286" s="294"/>
      <c r="KPM286" s="294"/>
      <c r="KPN286" s="294"/>
      <c r="KPO286" s="294"/>
      <c r="KPP286" s="294"/>
      <c r="KPQ286" s="294"/>
      <c r="KPR286" s="294"/>
      <c r="KPS286" s="294"/>
      <c r="KPT286" s="294"/>
      <c r="KPU286" s="294"/>
      <c r="KPV286" s="294"/>
      <c r="KPW286" s="294"/>
      <c r="KPX286" s="294"/>
      <c r="KPY286" s="294"/>
      <c r="KPZ286" s="294"/>
      <c r="KQA286" s="294"/>
      <c r="KQB286" s="294"/>
      <c r="KQC286" s="294"/>
      <c r="KQD286" s="294"/>
      <c r="KQE286" s="294"/>
      <c r="KQF286" s="294"/>
      <c r="KQG286" s="294"/>
      <c r="KQH286" s="294"/>
      <c r="KQI286" s="294"/>
      <c r="KQJ286" s="294"/>
      <c r="KQK286" s="294"/>
      <c r="KQL286" s="294"/>
      <c r="KQM286" s="294"/>
      <c r="KQN286" s="294"/>
      <c r="KQO286" s="294"/>
      <c r="KQP286" s="294"/>
      <c r="KQQ286" s="294"/>
      <c r="KQR286" s="294"/>
      <c r="KQS286" s="294"/>
      <c r="KQT286" s="294"/>
      <c r="KQU286" s="294"/>
      <c r="KQV286" s="294"/>
      <c r="KQW286" s="294"/>
      <c r="KQX286" s="294"/>
      <c r="KQY286" s="294"/>
      <c r="KQZ286" s="294"/>
      <c r="KRA286" s="294"/>
      <c r="KRB286" s="294"/>
      <c r="KRC286" s="294"/>
      <c r="KRD286" s="294"/>
      <c r="KRE286" s="294"/>
      <c r="KRF286" s="294"/>
      <c r="KRG286" s="294"/>
      <c r="KRH286" s="294"/>
      <c r="KRI286" s="294"/>
      <c r="KRJ286" s="294"/>
      <c r="KRK286" s="294"/>
      <c r="KRL286" s="294"/>
      <c r="KRM286" s="294"/>
      <c r="KRN286" s="294"/>
      <c r="KRO286" s="294"/>
      <c r="KRP286" s="294"/>
      <c r="KRQ286" s="294"/>
      <c r="KRR286" s="294"/>
      <c r="KRS286" s="294"/>
      <c r="KRT286" s="294"/>
      <c r="KRU286" s="294"/>
      <c r="KRV286" s="294"/>
      <c r="KRW286" s="294"/>
      <c r="KRX286" s="294"/>
      <c r="KRY286" s="294"/>
      <c r="KRZ286" s="294"/>
      <c r="KSA286" s="294"/>
      <c r="KSB286" s="294"/>
      <c r="KSC286" s="294"/>
      <c r="KSD286" s="294"/>
      <c r="KSE286" s="294"/>
      <c r="KSF286" s="294"/>
      <c r="KSG286" s="294"/>
      <c r="KSH286" s="294"/>
      <c r="KSI286" s="294"/>
      <c r="KSJ286" s="294"/>
      <c r="KSK286" s="294"/>
      <c r="KSL286" s="294"/>
      <c r="KSM286" s="294"/>
      <c r="KSN286" s="294"/>
      <c r="KSO286" s="294"/>
      <c r="KSP286" s="294"/>
      <c r="KSQ286" s="294"/>
      <c r="KSR286" s="294"/>
      <c r="KSS286" s="294"/>
      <c r="KST286" s="294"/>
      <c r="KSU286" s="294"/>
      <c r="KSV286" s="294"/>
      <c r="KSW286" s="294"/>
      <c r="KSX286" s="294"/>
      <c r="KSY286" s="294"/>
      <c r="KSZ286" s="294"/>
      <c r="KTA286" s="294"/>
      <c r="KTB286" s="294"/>
      <c r="KTC286" s="294"/>
      <c r="KTD286" s="294"/>
      <c r="KTE286" s="294"/>
      <c r="KTF286" s="294"/>
      <c r="KTG286" s="294"/>
      <c r="KTH286" s="294"/>
      <c r="KTI286" s="294"/>
      <c r="KTJ286" s="294"/>
      <c r="KTK286" s="294"/>
      <c r="KTL286" s="294"/>
      <c r="KTM286" s="294"/>
      <c r="KTN286" s="294"/>
      <c r="KTO286" s="294"/>
      <c r="KTP286" s="294"/>
      <c r="KTQ286" s="294"/>
      <c r="KTR286" s="294"/>
      <c r="KTS286" s="294"/>
      <c r="KTT286" s="294"/>
      <c r="KTU286" s="294"/>
      <c r="KTV286" s="294"/>
      <c r="KTW286" s="294"/>
      <c r="KTX286" s="294"/>
      <c r="KTY286" s="294"/>
      <c r="KTZ286" s="294"/>
      <c r="KUA286" s="294"/>
      <c r="KUB286" s="294"/>
      <c r="KUC286" s="294"/>
      <c r="KUD286" s="294"/>
      <c r="KUE286" s="294"/>
      <c r="KUF286" s="294"/>
      <c r="KUG286" s="294"/>
      <c r="KUH286" s="294"/>
      <c r="KUI286" s="294"/>
      <c r="KUJ286" s="294"/>
      <c r="KUK286" s="294"/>
      <c r="KUL286" s="294"/>
      <c r="KUM286" s="294"/>
      <c r="KUN286" s="294"/>
      <c r="KUO286" s="294"/>
      <c r="KUP286" s="294"/>
      <c r="KUQ286" s="294"/>
      <c r="KUR286" s="294"/>
      <c r="KUS286" s="294"/>
      <c r="KUT286" s="294"/>
      <c r="KUU286" s="294"/>
      <c r="KUV286" s="294"/>
      <c r="KUW286" s="294"/>
      <c r="KUX286" s="294"/>
      <c r="KUY286" s="294"/>
      <c r="KUZ286" s="294"/>
      <c r="KVA286" s="294"/>
      <c r="KVB286" s="294"/>
      <c r="KVC286" s="294"/>
      <c r="KVD286" s="294"/>
      <c r="KVE286" s="294"/>
      <c r="KVF286" s="294"/>
      <c r="KVG286" s="294"/>
      <c r="KVH286" s="294"/>
      <c r="KVI286" s="294"/>
      <c r="KVJ286" s="294"/>
      <c r="KVK286" s="294"/>
      <c r="KVL286" s="294"/>
      <c r="KVM286" s="294"/>
      <c r="KVN286" s="294"/>
      <c r="KVO286" s="294"/>
      <c r="KVP286" s="294"/>
      <c r="KVQ286" s="294"/>
      <c r="KVR286" s="294"/>
      <c r="KVS286" s="294"/>
      <c r="KVT286" s="294"/>
      <c r="KVU286" s="294"/>
      <c r="KVV286" s="294"/>
      <c r="KVW286" s="294"/>
      <c r="KVX286" s="294"/>
      <c r="KVY286" s="294"/>
      <c r="KVZ286" s="294"/>
      <c r="KWA286" s="294"/>
      <c r="KWB286" s="294"/>
      <c r="KWC286" s="294"/>
      <c r="KWD286" s="294"/>
      <c r="KWE286" s="294"/>
      <c r="KWF286" s="294"/>
      <c r="KWG286" s="294"/>
      <c r="KWH286" s="294"/>
      <c r="KWI286" s="294"/>
      <c r="KWJ286" s="294"/>
      <c r="KWK286" s="294"/>
      <c r="KWL286" s="294"/>
      <c r="KWM286" s="294"/>
      <c r="KWN286" s="294"/>
      <c r="KWO286" s="294"/>
      <c r="KWP286" s="294"/>
      <c r="KWQ286" s="294"/>
      <c r="KWR286" s="294"/>
      <c r="KWS286" s="294"/>
      <c r="KWT286" s="294"/>
      <c r="KWU286" s="294"/>
      <c r="KWV286" s="294"/>
      <c r="KWW286" s="294"/>
      <c r="KWX286" s="294"/>
      <c r="KWY286" s="294"/>
      <c r="KWZ286" s="294"/>
      <c r="KXA286" s="294"/>
      <c r="KXB286" s="294"/>
      <c r="KXC286" s="294"/>
      <c r="KXD286" s="294"/>
      <c r="KXE286" s="294"/>
      <c r="KXF286" s="294"/>
      <c r="KXG286" s="294"/>
      <c r="KXH286" s="294"/>
      <c r="KXI286" s="294"/>
      <c r="KXJ286" s="294"/>
      <c r="KXK286" s="294"/>
      <c r="KXL286" s="294"/>
      <c r="KXM286" s="294"/>
      <c r="KXN286" s="294"/>
      <c r="KXO286" s="294"/>
      <c r="KXP286" s="294"/>
      <c r="KXQ286" s="294"/>
      <c r="KXR286" s="294"/>
      <c r="KXS286" s="294"/>
      <c r="KXT286" s="294"/>
      <c r="KXU286" s="294"/>
      <c r="KXV286" s="294"/>
      <c r="KXW286" s="294"/>
      <c r="KXX286" s="294"/>
      <c r="KXY286" s="294"/>
      <c r="KXZ286" s="294"/>
      <c r="KYA286" s="294"/>
      <c r="KYB286" s="294"/>
      <c r="KYC286" s="294"/>
      <c r="KYD286" s="294"/>
      <c r="KYE286" s="294"/>
      <c r="KYF286" s="294"/>
      <c r="KYG286" s="294"/>
      <c r="KYH286" s="294"/>
      <c r="KYI286" s="294"/>
      <c r="KYJ286" s="294"/>
      <c r="KYK286" s="294"/>
      <c r="KYL286" s="294"/>
      <c r="KYM286" s="294"/>
      <c r="KYN286" s="294"/>
      <c r="KYO286" s="294"/>
      <c r="KYP286" s="294"/>
      <c r="KYQ286" s="294"/>
      <c r="KYR286" s="294"/>
      <c r="KYS286" s="294"/>
      <c r="KYT286" s="294"/>
      <c r="KYU286" s="294"/>
      <c r="KYV286" s="294"/>
      <c r="KYW286" s="294"/>
      <c r="KYX286" s="294"/>
      <c r="KYY286" s="294"/>
      <c r="KYZ286" s="294"/>
      <c r="KZA286" s="294"/>
      <c r="KZB286" s="294"/>
      <c r="KZC286" s="294"/>
      <c r="KZD286" s="294"/>
      <c r="KZE286" s="294"/>
      <c r="KZF286" s="294"/>
      <c r="KZG286" s="294"/>
      <c r="KZH286" s="294"/>
      <c r="KZI286" s="294"/>
      <c r="KZJ286" s="294"/>
      <c r="KZK286" s="294"/>
      <c r="KZL286" s="294"/>
      <c r="KZM286" s="294"/>
      <c r="KZN286" s="294"/>
      <c r="KZO286" s="294"/>
      <c r="KZP286" s="294"/>
      <c r="KZQ286" s="294"/>
      <c r="KZR286" s="294"/>
      <c r="KZS286" s="294"/>
      <c r="KZT286" s="294"/>
      <c r="KZU286" s="294"/>
      <c r="KZV286" s="294"/>
      <c r="KZW286" s="294"/>
      <c r="KZX286" s="294"/>
      <c r="KZY286" s="294"/>
      <c r="KZZ286" s="294"/>
      <c r="LAA286" s="294"/>
      <c r="LAB286" s="294"/>
      <c r="LAC286" s="294"/>
      <c r="LAD286" s="294"/>
      <c r="LAE286" s="294"/>
      <c r="LAF286" s="294"/>
      <c r="LAG286" s="294"/>
      <c r="LAH286" s="294"/>
      <c r="LAI286" s="294"/>
      <c r="LAJ286" s="294"/>
      <c r="LAK286" s="294"/>
      <c r="LAL286" s="294"/>
      <c r="LAM286" s="294"/>
      <c r="LAN286" s="294"/>
      <c r="LAO286" s="294"/>
      <c r="LAP286" s="294"/>
      <c r="LAQ286" s="294"/>
      <c r="LAR286" s="294"/>
      <c r="LAS286" s="294"/>
      <c r="LAT286" s="294"/>
      <c r="LAU286" s="294"/>
      <c r="LAV286" s="294"/>
      <c r="LAW286" s="294"/>
      <c r="LAX286" s="294"/>
      <c r="LAY286" s="294"/>
      <c r="LAZ286" s="294"/>
      <c r="LBA286" s="294"/>
      <c r="LBB286" s="294"/>
      <c r="LBC286" s="294"/>
      <c r="LBD286" s="294"/>
      <c r="LBE286" s="294"/>
      <c r="LBF286" s="294"/>
      <c r="LBG286" s="294"/>
      <c r="LBH286" s="294"/>
      <c r="LBI286" s="294"/>
      <c r="LBJ286" s="294"/>
      <c r="LBK286" s="294"/>
      <c r="LBL286" s="294"/>
      <c r="LBM286" s="294"/>
      <c r="LBN286" s="294"/>
      <c r="LBO286" s="294"/>
      <c r="LBP286" s="294"/>
      <c r="LBQ286" s="294"/>
      <c r="LBR286" s="294"/>
      <c r="LBS286" s="294"/>
      <c r="LBT286" s="294"/>
      <c r="LBU286" s="294"/>
      <c r="LBV286" s="294"/>
      <c r="LBW286" s="294"/>
      <c r="LBX286" s="294"/>
      <c r="LBY286" s="294"/>
      <c r="LBZ286" s="294"/>
      <c r="LCA286" s="294"/>
      <c r="LCB286" s="294"/>
      <c r="LCC286" s="294"/>
      <c r="LCD286" s="294"/>
      <c r="LCE286" s="294"/>
      <c r="LCF286" s="294"/>
      <c r="LCG286" s="294"/>
      <c r="LCH286" s="294"/>
      <c r="LCI286" s="294"/>
      <c r="LCJ286" s="294"/>
      <c r="LCK286" s="294"/>
      <c r="LCL286" s="294"/>
      <c r="LCM286" s="294"/>
      <c r="LCN286" s="294"/>
      <c r="LCO286" s="294"/>
      <c r="LCP286" s="294"/>
      <c r="LCQ286" s="294"/>
      <c r="LCR286" s="294"/>
      <c r="LCS286" s="294"/>
      <c r="LCT286" s="294"/>
      <c r="LCU286" s="294"/>
      <c r="LCV286" s="294"/>
      <c r="LCW286" s="294"/>
      <c r="LCX286" s="294"/>
      <c r="LCY286" s="294"/>
      <c r="LCZ286" s="294"/>
      <c r="LDA286" s="294"/>
      <c r="LDB286" s="294"/>
      <c r="LDC286" s="294"/>
      <c r="LDD286" s="294"/>
      <c r="LDE286" s="294"/>
      <c r="LDF286" s="294"/>
      <c r="LDG286" s="294"/>
      <c r="LDH286" s="294"/>
      <c r="LDI286" s="294"/>
      <c r="LDJ286" s="294"/>
      <c r="LDK286" s="294"/>
      <c r="LDL286" s="294"/>
      <c r="LDM286" s="294"/>
      <c r="LDN286" s="294"/>
      <c r="LDO286" s="294"/>
      <c r="LDP286" s="294"/>
      <c r="LDQ286" s="294"/>
      <c r="LDR286" s="294"/>
      <c r="LDS286" s="294"/>
      <c r="LDT286" s="294"/>
      <c r="LDU286" s="294"/>
      <c r="LDV286" s="294"/>
      <c r="LDW286" s="294"/>
      <c r="LDX286" s="294"/>
      <c r="LDY286" s="294"/>
      <c r="LDZ286" s="294"/>
      <c r="LEA286" s="294"/>
      <c r="LEB286" s="294"/>
      <c r="LEC286" s="294"/>
      <c r="LED286" s="294"/>
      <c r="LEE286" s="294"/>
      <c r="LEF286" s="294"/>
      <c r="LEG286" s="294"/>
      <c r="LEH286" s="294"/>
      <c r="LEI286" s="294"/>
      <c r="LEJ286" s="294"/>
      <c r="LEK286" s="294"/>
      <c r="LEL286" s="294"/>
      <c r="LEM286" s="294"/>
      <c r="LEN286" s="294"/>
      <c r="LEO286" s="294"/>
      <c r="LEP286" s="294"/>
      <c r="LEQ286" s="294"/>
      <c r="LER286" s="294"/>
      <c r="LES286" s="294"/>
      <c r="LET286" s="294"/>
      <c r="LEU286" s="294"/>
      <c r="LEV286" s="294"/>
      <c r="LEW286" s="294"/>
      <c r="LEX286" s="294"/>
      <c r="LEY286" s="294"/>
      <c r="LEZ286" s="294"/>
      <c r="LFA286" s="294"/>
      <c r="LFB286" s="294"/>
      <c r="LFC286" s="294"/>
      <c r="LFD286" s="294"/>
      <c r="LFE286" s="294"/>
      <c r="LFF286" s="294"/>
      <c r="LFG286" s="294"/>
      <c r="LFH286" s="294"/>
      <c r="LFI286" s="294"/>
      <c r="LFJ286" s="294"/>
      <c r="LFK286" s="294"/>
      <c r="LFL286" s="294"/>
      <c r="LFM286" s="294"/>
      <c r="LFN286" s="294"/>
      <c r="LFO286" s="294"/>
      <c r="LFP286" s="294"/>
      <c r="LFQ286" s="294"/>
      <c r="LFR286" s="294"/>
      <c r="LFS286" s="294"/>
      <c r="LFT286" s="294"/>
      <c r="LFU286" s="294"/>
      <c r="LFV286" s="294"/>
      <c r="LFW286" s="294"/>
      <c r="LFX286" s="294"/>
      <c r="LFY286" s="294"/>
      <c r="LFZ286" s="294"/>
      <c r="LGA286" s="294"/>
      <c r="LGB286" s="294"/>
      <c r="LGC286" s="294"/>
      <c r="LGD286" s="294"/>
      <c r="LGE286" s="294"/>
      <c r="LGF286" s="294"/>
      <c r="LGG286" s="294"/>
      <c r="LGH286" s="294"/>
      <c r="LGI286" s="294"/>
      <c r="LGJ286" s="294"/>
      <c r="LGK286" s="294"/>
      <c r="LGL286" s="294"/>
      <c r="LGM286" s="294"/>
      <c r="LGN286" s="294"/>
      <c r="LGO286" s="294"/>
      <c r="LGP286" s="294"/>
      <c r="LGQ286" s="294"/>
      <c r="LGR286" s="294"/>
      <c r="LGS286" s="294"/>
      <c r="LGT286" s="294"/>
      <c r="LGU286" s="294"/>
      <c r="LGV286" s="294"/>
      <c r="LGW286" s="294"/>
      <c r="LGX286" s="294"/>
      <c r="LGY286" s="294"/>
      <c r="LGZ286" s="294"/>
      <c r="LHA286" s="294"/>
      <c r="LHB286" s="294"/>
      <c r="LHC286" s="294"/>
      <c r="LHD286" s="294"/>
      <c r="LHE286" s="294"/>
      <c r="LHF286" s="294"/>
      <c r="LHG286" s="294"/>
      <c r="LHH286" s="294"/>
      <c r="LHI286" s="294"/>
      <c r="LHJ286" s="294"/>
      <c r="LHK286" s="294"/>
      <c r="LHL286" s="294"/>
      <c r="LHM286" s="294"/>
      <c r="LHN286" s="294"/>
      <c r="LHO286" s="294"/>
      <c r="LHP286" s="294"/>
      <c r="LHQ286" s="294"/>
      <c r="LHR286" s="294"/>
      <c r="LHS286" s="294"/>
      <c r="LHT286" s="294"/>
      <c r="LHU286" s="294"/>
      <c r="LHV286" s="294"/>
      <c r="LHW286" s="294"/>
      <c r="LHX286" s="294"/>
      <c r="LHY286" s="294"/>
      <c r="LHZ286" s="294"/>
      <c r="LIA286" s="294"/>
      <c r="LIB286" s="294"/>
      <c r="LIC286" s="294"/>
      <c r="LID286" s="294"/>
      <c r="LIE286" s="294"/>
      <c r="LIF286" s="294"/>
      <c r="LIG286" s="294"/>
      <c r="LIH286" s="294"/>
      <c r="LII286" s="294"/>
      <c r="LIJ286" s="294"/>
      <c r="LIK286" s="294"/>
      <c r="LIL286" s="294"/>
      <c r="LIM286" s="294"/>
      <c r="LIN286" s="294"/>
      <c r="LIO286" s="294"/>
      <c r="LIP286" s="294"/>
      <c r="LIQ286" s="294"/>
      <c r="LIR286" s="294"/>
      <c r="LIS286" s="294"/>
      <c r="LIT286" s="294"/>
      <c r="LIU286" s="294"/>
      <c r="LIV286" s="294"/>
      <c r="LIW286" s="294"/>
      <c r="LIX286" s="294"/>
      <c r="LIY286" s="294"/>
      <c r="LIZ286" s="294"/>
      <c r="LJA286" s="294"/>
      <c r="LJB286" s="294"/>
      <c r="LJC286" s="294"/>
      <c r="LJD286" s="294"/>
      <c r="LJE286" s="294"/>
      <c r="LJF286" s="294"/>
      <c r="LJG286" s="294"/>
      <c r="LJH286" s="294"/>
      <c r="LJI286" s="294"/>
      <c r="LJJ286" s="294"/>
      <c r="LJK286" s="294"/>
      <c r="LJL286" s="294"/>
      <c r="LJM286" s="294"/>
      <c r="LJN286" s="294"/>
      <c r="LJO286" s="294"/>
      <c r="LJP286" s="294"/>
      <c r="LJQ286" s="294"/>
      <c r="LJR286" s="294"/>
      <c r="LJS286" s="294"/>
      <c r="LJT286" s="294"/>
      <c r="LJU286" s="294"/>
      <c r="LJV286" s="294"/>
      <c r="LJW286" s="294"/>
      <c r="LJX286" s="294"/>
      <c r="LJY286" s="294"/>
      <c r="LJZ286" s="294"/>
      <c r="LKA286" s="294"/>
      <c r="LKB286" s="294"/>
      <c r="LKC286" s="294"/>
      <c r="LKD286" s="294"/>
      <c r="LKE286" s="294"/>
      <c r="LKF286" s="294"/>
      <c r="LKG286" s="294"/>
      <c r="LKH286" s="294"/>
      <c r="LKI286" s="294"/>
      <c r="LKJ286" s="294"/>
      <c r="LKK286" s="294"/>
      <c r="LKL286" s="294"/>
      <c r="LKM286" s="294"/>
      <c r="LKN286" s="294"/>
      <c r="LKO286" s="294"/>
      <c r="LKP286" s="294"/>
      <c r="LKQ286" s="294"/>
      <c r="LKR286" s="294"/>
      <c r="LKS286" s="294"/>
      <c r="LKT286" s="294"/>
      <c r="LKU286" s="294"/>
      <c r="LKV286" s="294"/>
      <c r="LKW286" s="294"/>
      <c r="LKX286" s="294"/>
      <c r="LKY286" s="294"/>
      <c r="LKZ286" s="294"/>
      <c r="LLA286" s="294"/>
      <c r="LLB286" s="294"/>
      <c r="LLC286" s="294"/>
      <c r="LLD286" s="294"/>
      <c r="LLE286" s="294"/>
      <c r="LLF286" s="294"/>
      <c r="LLG286" s="294"/>
      <c r="LLH286" s="294"/>
      <c r="LLI286" s="294"/>
      <c r="LLJ286" s="294"/>
      <c r="LLK286" s="294"/>
      <c r="LLL286" s="294"/>
      <c r="LLM286" s="294"/>
      <c r="LLN286" s="294"/>
      <c r="LLO286" s="294"/>
      <c r="LLP286" s="294"/>
      <c r="LLQ286" s="294"/>
      <c r="LLR286" s="294"/>
      <c r="LLS286" s="294"/>
      <c r="LLT286" s="294"/>
      <c r="LLU286" s="294"/>
      <c r="LLV286" s="294"/>
      <c r="LLW286" s="294"/>
      <c r="LLX286" s="294"/>
      <c r="LLY286" s="294"/>
      <c r="LLZ286" s="294"/>
      <c r="LMA286" s="294"/>
      <c r="LMB286" s="294"/>
      <c r="LMC286" s="294"/>
      <c r="LMD286" s="294"/>
      <c r="LME286" s="294"/>
      <c r="LMF286" s="294"/>
      <c r="LMG286" s="294"/>
      <c r="LMH286" s="294"/>
      <c r="LMI286" s="294"/>
      <c r="LMJ286" s="294"/>
      <c r="LMK286" s="294"/>
      <c r="LML286" s="294"/>
      <c r="LMM286" s="294"/>
      <c r="LMN286" s="294"/>
      <c r="LMO286" s="294"/>
      <c r="LMP286" s="294"/>
      <c r="LMQ286" s="294"/>
      <c r="LMR286" s="294"/>
      <c r="LMS286" s="294"/>
      <c r="LMT286" s="294"/>
      <c r="LMU286" s="294"/>
      <c r="LMV286" s="294"/>
      <c r="LMW286" s="294"/>
      <c r="LMX286" s="294"/>
      <c r="LMY286" s="294"/>
      <c r="LMZ286" s="294"/>
      <c r="LNA286" s="294"/>
      <c r="LNB286" s="294"/>
      <c r="LNC286" s="294"/>
      <c r="LND286" s="294"/>
      <c r="LNE286" s="294"/>
      <c r="LNF286" s="294"/>
      <c r="LNG286" s="294"/>
      <c r="LNH286" s="294"/>
      <c r="LNI286" s="294"/>
      <c r="LNJ286" s="294"/>
      <c r="LNK286" s="294"/>
      <c r="LNL286" s="294"/>
      <c r="LNM286" s="294"/>
      <c r="LNN286" s="294"/>
      <c r="LNO286" s="294"/>
      <c r="LNP286" s="294"/>
      <c r="LNQ286" s="294"/>
      <c r="LNR286" s="294"/>
      <c r="LNS286" s="294"/>
      <c r="LNT286" s="294"/>
      <c r="LNU286" s="294"/>
      <c r="LNV286" s="294"/>
      <c r="LNW286" s="294"/>
      <c r="LNX286" s="294"/>
      <c r="LNY286" s="294"/>
      <c r="LNZ286" s="294"/>
      <c r="LOA286" s="294"/>
      <c r="LOB286" s="294"/>
      <c r="LOC286" s="294"/>
      <c r="LOD286" s="294"/>
      <c r="LOE286" s="294"/>
      <c r="LOF286" s="294"/>
      <c r="LOG286" s="294"/>
      <c r="LOH286" s="294"/>
      <c r="LOI286" s="294"/>
      <c r="LOJ286" s="294"/>
      <c r="LOK286" s="294"/>
      <c r="LOL286" s="294"/>
      <c r="LOM286" s="294"/>
      <c r="LON286" s="294"/>
      <c r="LOO286" s="294"/>
      <c r="LOP286" s="294"/>
      <c r="LOQ286" s="294"/>
      <c r="LOR286" s="294"/>
      <c r="LOS286" s="294"/>
      <c r="LOT286" s="294"/>
      <c r="LOU286" s="294"/>
      <c r="LOV286" s="294"/>
      <c r="LOW286" s="294"/>
      <c r="LOX286" s="294"/>
      <c r="LOY286" s="294"/>
      <c r="LOZ286" s="294"/>
      <c r="LPA286" s="294"/>
      <c r="LPB286" s="294"/>
      <c r="LPC286" s="294"/>
      <c r="LPD286" s="294"/>
      <c r="LPE286" s="294"/>
      <c r="LPF286" s="294"/>
      <c r="LPG286" s="294"/>
      <c r="LPH286" s="294"/>
      <c r="LPI286" s="294"/>
      <c r="LPJ286" s="294"/>
      <c r="LPK286" s="294"/>
      <c r="LPL286" s="294"/>
      <c r="LPM286" s="294"/>
      <c r="LPN286" s="294"/>
      <c r="LPO286" s="294"/>
      <c r="LPP286" s="294"/>
      <c r="LPQ286" s="294"/>
      <c r="LPR286" s="294"/>
      <c r="LPS286" s="294"/>
      <c r="LPT286" s="294"/>
      <c r="LPU286" s="294"/>
      <c r="LPV286" s="294"/>
      <c r="LPW286" s="294"/>
      <c r="LPX286" s="294"/>
      <c r="LPY286" s="294"/>
      <c r="LPZ286" s="294"/>
      <c r="LQA286" s="294"/>
      <c r="LQB286" s="294"/>
      <c r="LQC286" s="294"/>
      <c r="LQD286" s="294"/>
      <c r="LQE286" s="294"/>
      <c r="LQF286" s="294"/>
      <c r="LQG286" s="294"/>
      <c r="LQH286" s="294"/>
      <c r="LQI286" s="294"/>
      <c r="LQJ286" s="294"/>
      <c r="LQK286" s="294"/>
      <c r="LQL286" s="294"/>
      <c r="LQM286" s="294"/>
      <c r="LQN286" s="294"/>
      <c r="LQO286" s="294"/>
      <c r="LQP286" s="294"/>
      <c r="LQQ286" s="294"/>
      <c r="LQR286" s="294"/>
      <c r="LQS286" s="294"/>
      <c r="LQT286" s="294"/>
      <c r="LQU286" s="294"/>
      <c r="LQV286" s="294"/>
      <c r="LQW286" s="294"/>
      <c r="LQX286" s="294"/>
      <c r="LQY286" s="294"/>
      <c r="LQZ286" s="294"/>
      <c r="LRA286" s="294"/>
      <c r="LRB286" s="294"/>
      <c r="LRC286" s="294"/>
      <c r="LRD286" s="294"/>
      <c r="LRE286" s="294"/>
      <c r="LRF286" s="294"/>
      <c r="LRG286" s="294"/>
      <c r="LRH286" s="294"/>
      <c r="LRI286" s="294"/>
      <c r="LRJ286" s="294"/>
      <c r="LRK286" s="294"/>
      <c r="LRL286" s="294"/>
      <c r="LRM286" s="294"/>
      <c r="LRN286" s="294"/>
      <c r="LRO286" s="294"/>
      <c r="LRP286" s="294"/>
      <c r="LRQ286" s="294"/>
      <c r="LRR286" s="294"/>
      <c r="LRS286" s="294"/>
      <c r="LRT286" s="294"/>
      <c r="LRU286" s="294"/>
      <c r="LRV286" s="294"/>
      <c r="LRW286" s="294"/>
      <c r="LRX286" s="294"/>
      <c r="LRY286" s="294"/>
      <c r="LRZ286" s="294"/>
      <c r="LSA286" s="294"/>
      <c r="LSB286" s="294"/>
      <c r="LSC286" s="294"/>
      <c r="LSD286" s="294"/>
      <c r="LSE286" s="294"/>
      <c r="LSF286" s="294"/>
      <c r="LSG286" s="294"/>
      <c r="LSH286" s="294"/>
      <c r="LSI286" s="294"/>
      <c r="LSJ286" s="294"/>
      <c r="LSK286" s="294"/>
      <c r="LSL286" s="294"/>
      <c r="LSM286" s="294"/>
      <c r="LSN286" s="294"/>
      <c r="LSO286" s="294"/>
      <c r="LSP286" s="294"/>
      <c r="LSQ286" s="294"/>
      <c r="LSR286" s="294"/>
      <c r="LSS286" s="294"/>
      <c r="LST286" s="294"/>
      <c r="LSU286" s="294"/>
      <c r="LSV286" s="294"/>
      <c r="LSW286" s="294"/>
      <c r="LSX286" s="294"/>
      <c r="LSY286" s="294"/>
      <c r="LSZ286" s="294"/>
      <c r="LTA286" s="294"/>
      <c r="LTB286" s="294"/>
      <c r="LTC286" s="294"/>
      <c r="LTD286" s="294"/>
      <c r="LTE286" s="294"/>
      <c r="LTF286" s="294"/>
      <c r="LTG286" s="294"/>
      <c r="LTH286" s="294"/>
      <c r="LTI286" s="294"/>
      <c r="LTJ286" s="294"/>
      <c r="LTK286" s="294"/>
      <c r="LTL286" s="294"/>
      <c r="LTM286" s="294"/>
      <c r="LTN286" s="294"/>
      <c r="LTO286" s="294"/>
      <c r="LTP286" s="294"/>
      <c r="LTQ286" s="294"/>
      <c r="LTR286" s="294"/>
      <c r="LTS286" s="294"/>
      <c r="LTT286" s="294"/>
      <c r="LTU286" s="294"/>
      <c r="LTV286" s="294"/>
      <c r="LTW286" s="294"/>
      <c r="LTX286" s="294"/>
      <c r="LTY286" s="294"/>
      <c r="LTZ286" s="294"/>
      <c r="LUA286" s="294"/>
      <c r="LUB286" s="294"/>
      <c r="LUC286" s="294"/>
      <c r="LUD286" s="294"/>
      <c r="LUE286" s="294"/>
      <c r="LUF286" s="294"/>
      <c r="LUG286" s="294"/>
      <c r="LUH286" s="294"/>
      <c r="LUI286" s="294"/>
      <c r="LUJ286" s="294"/>
      <c r="LUK286" s="294"/>
      <c r="LUL286" s="294"/>
      <c r="LUM286" s="294"/>
      <c r="LUN286" s="294"/>
      <c r="LUO286" s="294"/>
      <c r="LUP286" s="294"/>
      <c r="LUQ286" s="294"/>
      <c r="LUR286" s="294"/>
      <c r="LUS286" s="294"/>
      <c r="LUT286" s="294"/>
      <c r="LUU286" s="294"/>
      <c r="LUV286" s="294"/>
      <c r="LUW286" s="294"/>
      <c r="LUX286" s="294"/>
      <c r="LUY286" s="294"/>
      <c r="LUZ286" s="294"/>
      <c r="LVA286" s="294"/>
      <c r="LVB286" s="294"/>
      <c r="LVC286" s="294"/>
      <c r="LVD286" s="294"/>
      <c r="LVE286" s="294"/>
      <c r="LVF286" s="294"/>
      <c r="LVG286" s="294"/>
      <c r="LVH286" s="294"/>
      <c r="LVI286" s="294"/>
      <c r="LVJ286" s="294"/>
      <c r="LVK286" s="294"/>
      <c r="LVL286" s="294"/>
      <c r="LVM286" s="294"/>
      <c r="LVN286" s="294"/>
      <c r="LVO286" s="294"/>
      <c r="LVP286" s="294"/>
      <c r="LVQ286" s="294"/>
      <c r="LVR286" s="294"/>
      <c r="LVS286" s="294"/>
      <c r="LVT286" s="294"/>
      <c r="LVU286" s="294"/>
      <c r="LVV286" s="294"/>
      <c r="LVW286" s="294"/>
      <c r="LVX286" s="294"/>
      <c r="LVY286" s="294"/>
      <c r="LVZ286" s="294"/>
      <c r="LWA286" s="294"/>
      <c r="LWB286" s="294"/>
      <c r="LWC286" s="294"/>
      <c r="LWD286" s="294"/>
      <c r="LWE286" s="294"/>
      <c r="LWF286" s="294"/>
      <c r="LWG286" s="294"/>
      <c r="LWH286" s="294"/>
      <c r="LWI286" s="294"/>
      <c r="LWJ286" s="294"/>
      <c r="LWK286" s="294"/>
      <c r="LWL286" s="294"/>
      <c r="LWM286" s="294"/>
      <c r="LWN286" s="294"/>
      <c r="LWO286" s="294"/>
      <c r="LWP286" s="294"/>
      <c r="LWQ286" s="294"/>
      <c r="LWR286" s="294"/>
      <c r="LWS286" s="294"/>
      <c r="LWT286" s="294"/>
      <c r="LWU286" s="294"/>
      <c r="LWV286" s="294"/>
      <c r="LWW286" s="294"/>
      <c r="LWX286" s="294"/>
      <c r="LWY286" s="294"/>
      <c r="LWZ286" s="294"/>
      <c r="LXA286" s="294"/>
      <c r="LXB286" s="294"/>
      <c r="LXC286" s="294"/>
      <c r="LXD286" s="294"/>
      <c r="LXE286" s="294"/>
      <c r="LXF286" s="294"/>
      <c r="LXG286" s="294"/>
      <c r="LXH286" s="294"/>
      <c r="LXI286" s="294"/>
      <c r="LXJ286" s="294"/>
      <c r="LXK286" s="294"/>
      <c r="LXL286" s="294"/>
      <c r="LXM286" s="294"/>
      <c r="LXN286" s="294"/>
      <c r="LXO286" s="294"/>
      <c r="LXP286" s="294"/>
      <c r="LXQ286" s="294"/>
      <c r="LXR286" s="294"/>
      <c r="LXS286" s="294"/>
      <c r="LXT286" s="294"/>
      <c r="LXU286" s="294"/>
      <c r="LXV286" s="294"/>
      <c r="LXW286" s="294"/>
      <c r="LXX286" s="294"/>
      <c r="LXY286" s="294"/>
      <c r="LXZ286" s="294"/>
      <c r="LYA286" s="294"/>
      <c r="LYB286" s="294"/>
      <c r="LYC286" s="294"/>
      <c r="LYD286" s="294"/>
      <c r="LYE286" s="294"/>
      <c r="LYF286" s="294"/>
      <c r="LYG286" s="294"/>
      <c r="LYH286" s="294"/>
      <c r="LYI286" s="294"/>
      <c r="LYJ286" s="294"/>
      <c r="LYK286" s="294"/>
      <c r="LYL286" s="294"/>
      <c r="LYM286" s="294"/>
      <c r="LYN286" s="294"/>
      <c r="LYO286" s="294"/>
      <c r="LYP286" s="294"/>
      <c r="LYQ286" s="294"/>
      <c r="LYR286" s="294"/>
      <c r="LYS286" s="294"/>
      <c r="LYT286" s="294"/>
      <c r="LYU286" s="294"/>
      <c r="LYV286" s="294"/>
      <c r="LYW286" s="294"/>
      <c r="LYX286" s="294"/>
      <c r="LYY286" s="294"/>
      <c r="LYZ286" s="294"/>
      <c r="LZA286" s="294"/>
      <c r="LZB286" s="294"/>
      <c r="LZC286" s="294"/>
      <c r="LZD286" s="294"/>
      <c r="LZE286" s="294"/>
      <c r="LZF286" s="294"/>
      <c r="LZG286" s="294"/>
      <c r="LZH286" s="294"/>
      <c r="LZI286" s="294"/>
      <c r="LZJ286" s="294"/>
      <c r="LZK286" s="294"/>
      <c r="LZL286" s="294"/>
      <c r="LZM286" s="294"/>
      <c r="LZN286" s="294"/>
      <c r="LZO286" s="294"/>
      <c r="LZP286" s="294"/>
      <c r="LZQ286" s="294"/>
      <c r="LZR286" s="294"/>
      <c r="LZS286" s="294"/>
      <c r="LZT286" s="294"/>
      <c r="LZU286" s="294"/>
      <c r="LZV286" s="294"/>
      <c r="LZW286" s="294"/>
      <c r="LZX286" s="294"/>
      <c r="LZY286" s="294"/>
      <c r="LZZ286" s="294"/>
      <c r="MAA286" s="294"/>
      <c r="MAB286" s="294"/>
      <c r="MAC286" s="294"/>
      <c r="MAD286" s="294"/>
      <c r="MAE286" s="294"/>
      <c r="MAF286" s="294"/>
      <c r="MAG286" s="294"/>
      <c r="MAH286" s="294"/>
      <c r="MAI286" s="294"/>
      <c r="MAJ286" s="294"/>
      <c r="MAK286" s="294"/>
      <c r="MAL286" s="294"/>
      <c r="MAM286" s="294"/>
      <c r="MAN286" s="294"/>
      <c r="MAO286" s="294"/>
      <c r="MAP286" s="294"/>
      <c r="MAQ286" s="294"/>
      <c r="MAR286" s="294"/>
      <c r="MAS286" s="294"/>
      <c r="MAT286" s="294"/>
      <c r="MAU286" s="294"/>
      <c r="MAV286" s="294"/>
      <c r="MAW286" s="294"/>
      <c r="MAX286" s="294"/>
      <c r="MAY286" s="294"/>
      <c r="MAZ286" s="294"/>
      <c r="MBA286" s="294"/>
      <c r="MBB286" s="294"/>
      <c r="MBC286" s="294"/>
      <c r="MBD286" s="294"/>
      <c r="MBE286" s="294"/>
      <c r="MBF286" s="294"/>
      <c r="MBG286" s="294"/>
      <c r="MBH286" s="294"/>
      <c r="MBI286" s="294"/>
      <c r="MBJ286" s="294"/>
      <c r="MBK286" s="294"/>
      <c r="MBL286" s="294"/>
      <c r="MBM286" s="294"/>
      <c r="MBN286" s="294"/>
      <c r="MBO286" s="294"/>
      <c r="MBP286" s="294"/>
      <c r="MBQ286" s="294"/>
      <c r="MBR286" s="294"/>
      <c r="MBS286" s="294"/>
      <c r="MBT286" s="294"/>
      <c r="MBU286" s="294"/>
      <c r="MBV286" s="294"/>
      <c r="MBW286" s="294"/>
      <c r="MBX286" s="294"/>
      <c r="MBY286" s="294"/>
      <c r="MBZ286" s="294"/>
      <c r="MCA286" s="294"/>
      <c r="MCB286" s="294"/>
      <c r="MCC286" s="294"/>
      <c r="MCD286" s="294"/>
      <c r="MCE286" s="294"/>
      <c r="MCF286" s="294"/>
      <c r="MCG286" s="294"/>
      <c r="MCH286" s="294"/>
      <c r="MCI286" s="294"/>
      <c r="MCJ286" s="294"/>
      <c r="MCK286" s="294"/>
      <c r="MCL286" s="294"/>
      <c r="MCM286" s="294"/>
      <c r="MCN286" s="294"/>
      <c r="MCO286" s="294"/>
      <c r="MCP286" s="294"/>
      <c r="MCQ286" s="294"/>
      <c r="MCR286" s="294"/>
      <c r="MCS286" s="294"/>
      <c r="MCT286" s="294"/>
      <c r="MCU286" s="294"/>
      <c r="MCV286" s="294"/>
      <c r="MCW286" s="294"/>
      <c r="MCX286" s="294"/>
      <c r="MCY286" s="294"/>
      <c r="MCZ286" s="294"/>
      <c r="MDA286" s="294"/>
      <c r="MDB286" s="294"/>
      <c r="MDC286" s="294"/>
      <c r="MDD286" s="294"/>
      <c r="MDE286" s="294"/>
      <c r="MDF286" s="294"/>
      <c r="MDG286" s="294"/>
      <c r="MDH286" s="294"/>
      <c r="MDI286" s="294"/>
      <c r="MDJ286" s="294"/>
      <c r="MDK286" s="294"/>
      <c r="MDL286" s="294"/>
      <c r="MDM286" s="294"/>
      <c r="MDN286" s="294"/>
      <c r="MDO286" s="294"/>
      <c r="MDP286" s="294"/>
      <c r="MDQ286" s="294"/>
      <c r="MDR286" s="294"/>
      <c r="MDS286" s="294"/>
      <c r="MDT286" s="294"/>
      <c r="MDU286" s="294"/>
      <c r="MDV286" s="294"/>
      <c r="MDW286" s="294"/>
      <c r="MDX286" s="294"/>
      <c r="MDY286" s="294"/>
      <c r="MDZ286" s="294"/>
      <c r="MEA286" s="294"/>
      <c r="MEB286" s="294"/>
      <c r="MEC286" s="294"/>
      <c r="MED286" s="294"/>
      <c r="MEE286" s="294"/>
      <c r="MEF286" s="294"/>
      <c r="MEG286" s="294"/>
      <c r="MEH286" s="294"/>
      <c r="MEI286" s="294"/>
      <c r="MEJ286" s="294"/>
      <c r="MEK286" s="294"/>
      <c r="MEL286" s="294"/>
      <c r="MEM286" s="294"/>
      <c r="MEN286" s="294"/>
      <c r="MEO286" s="294"/>
      <c r="MEP286" s="294"/>
      <c r="MEQ286" s="294"/>
      <c r="MER286" s="294"/>
      <c r="MES286" s="294"/>
      <c r="MET286" s="294"/>
      <c r="MEU286" s="294"/>
      <c r="MEV286" s="294"/>
      <c r="MEW286" s="294"/>
      <c r="MEX286" s="294"/>
      <c r="MEY286" s="294"/>
      <c r="MEZ286" s="294"/>
      <c r="MFA286" s="294"/>
      <c r="MFB286" s="294"/>
      <c r="MFC286" s="294"/>
      <c r="MFD286" s="294"/>
      <c r="MFE286" s="294"/>
      <c r="MFF286" s="294"/>
      <c r="MFG286" s="294"/>
      <c r="MFH286" s="294"/>
      <c r="MFI286" s="294"/>
      <c r="MFJ286" s="294"/>
      <c r="MFK286" s="294"/>
      <c r="MFL286" s="294"/>
      <c r="MFM286" s="294"/>
      <c r="MFN286" s="294"/>
      <c r="MFO286" s="294"/>
      <c r="MFP286" s="294"/>
      <c r="MFQ286" s="294"/>
      <c r="MFR286" s="294"/>
      <c r="MFS286" s="294"/>
      <c r="MFT286" s="294"/>
      <c r="MFU286" s="294"/>
      <c r="MFV286" s="294"/>
      <c r="MFW286" s="294"/>
      <c r="MFX286" s="294"/>
      <c r="MFY286" s="294"/>
      <c r="MFZ286" s="294"/>
      <c r="MGA286" s="294"/>
      <c r="MGB286" s="294"/>
      <c r="MGC286" s="294"/>
      <c r="MGD286" s="294"/>
      <c r="MGE286" s="294"/>
      <c r="MGF286" s="294"/>
      <c r="MGG286" s="294"/>
      <c r="MGH286" s="294"/>
      <c r="MGI286" s="294"/>
      <c r="MGJ286" s="294"/>
      <c r="MGK286" s="294"/>
      <c r="MGL286" s="294"/>
      <c r="MGM286" s="294"/>
      <c r="MGN286" s="294"/>
      <c r="MGO286" s="294"/>
      <c r="MGP286" s="294"/>
      <c r="MGQ286" s="294"/>
      <c r="MGR286" s="294"/>
      <c r="MGS286" s="294"/>
      <c r="MGT286" s="294"/>
      <c r="MGU286" s="294"/>
      <c r="MGV286" s="294"/>
      <c r="MGW286" s="294"/>
      <c r="MGX286" s="294"/>
      <c r="MGY286" s="294"/>
      <c r="MGZ286" s="294"/>
      <c r="MHA286" s="294"/>
      <c r="MHB286" s="294"/>
      <c r="MHC286" s="294"/>
      <c r="MHD286" s="294"/>
      <c r="MHE286" s="294"/>
      <c r="MHF286" s="294"/>
      <c r="MHG286" s="294"/>
      <c r="MHH286" s="294"/>
      <c r="MHI286" s="294"/>
      <c r="MHJ286" s="294"/>
      <c r="MHK286" s="294"/>
      <c r="MHL286" s="294"/>
      <c r="MHM286" s="294"/>
      <c r="MHN286" s="294"/>
      <c r="MHO286" s="294"/>
      <c r="MHP286" s="294"/>
      <c r="MHQ286" s="294"/>
      <c r="MHR286" s="294"/>
      <c r="MHS286" s="294"/>
      <c r="MHT286" s="294"/>
      <c r="MHU286" s="294"/>
      <c r="MHV286" s="294"/>
      <c r="MHW286" s="294"/>
      <c r="MHX286" s="294"/>
      <c r="MHY286" s="294"/>
      <c r="MHZ286" s="294"/>
      <c r="MIA286" s="294"/>
      <c r="MIB286" s="294"/>
      <c r="MIC286" s="294"/>
      <c r="MID286" s="294"/>
      <c r="MIE286" s="294"/>
      <c r="MIF286" s="294"/>
      <c r="MIG286" s="294"/>
      <c r="MIH286" s="294"/>
      <c r="MII286" s="294"/>
      <c r="MIJ286" s="294"/>
      <c r="MIK286" s="294"/>
      <c r="MIL286" s="294"/>
      <c r="MIM286" s="294"/>
      <c r="MIN286" s="294"/>
      <c r="MIO286" s="294"/>
      <c r="MIP286" s="294"/>
      <c r="MIQ286" s="294"/>
      <c r="MIR286" s="294"/>
      <c r="MIS286" s="294"/>
      <c r="MIT286" s="294"/>
      <c r="MIU286" s="294"/>
      <c r="MIV286" s="294"/>
      <c r="MIW286" s="294"/>
      <c r="MIX286" s="294"/>
      <c r="MIY286" s="294"/>
      <c r="MIZ286" s="294"/>
      <c r="MJA286" s="294"/>
      <c r="MJB286" s="294"/>
      <c r="MJC286" s="294"/>
      <c r="MJD286" s="294"/>
      <c r="MJE286" s="294"/>
      <c r="MJF286" s="294"/>
      <c r="MJG286" s="294"/>
      <c r="MJH286" s="294"/>
      <c r="MJI286" s="294"/>
      <c r="MJJ286" s="294"/>
      <c r="MJK286" s="294"/>
      <c r="MJL286" s="294"/>
      <c r="MJM286" s="294"/>
      <c r="MJN286" s="294"/>
      <c r="MJO286" s="294"/>
      <c r="MJP286" s="294"/>
      <c r="MJQ286" s="294"/>
      <c r="MJR286" s="294"/>
      <c r="MJS286" s="294"/>
      <c r="MJT286" s="294"/>
      <c r="MJU286" s="294"/>
      <c r="MJV286" s="294"/>
      <c r="MJW286" s="294"/>
      <c r="MJX286" s="294"/>
      <c r="MJY286" s="294"/>
      <c r="MJZ286" s="294"/>
      <c r="MKA286" s="294"/>
      <c r="MKB286" s="294"/>
      <c r="MKC286" s="294"/>
      <c r="MKD286" s="294"/>
      <c r="MKE286" s="294"/>
      <c r="MKF286" s="294"/>
      <c r="MKG286" s="294"/>
      <c r="MKH286" s="294"/>
      <c r="MKI286" s="294"/>
      <c r="MKJ286" s="294"/>
      <c r="MKK286" s="294"/>
      <c r="MKL286" s="294"/>
      <c r="MKM286" s="294"/>
      <c r="MKN286" s="294"/>
      <c r="MKO286" s="294"/>
      <c r="MKP286" s="294"/>
      <c r="MKQ286" s="294"/>
      <c r="MKR286" s="294"/>
      <c r="MKS286" s="294"/>
      <c r="MKT286" s="294"/>
      <c r="MKU286" s="294"/>
      <c r="MKV286" s="294"/>
      <c r="MKW286" s="294"/>
      <c r="MKX286" s="294"/>
      <c r="MKY286" s="294"/>
      <c r="MKZ286" s="294"/>
      <c r="MLA286" s="294"/>
      <c r="MLB286" s="294"/>
      <c r="MLC286" s="294"/>
      <c r="MLD286" s="294"/>
      <c r="MLE286" s="294"/>
      <c r="MLF286" s="294"/>
      <c r="MLG286" s="294"/>
      <c r="MLH286" s="294"/>
      <c r="MLI286" s="294"/>
      <c r="MLJ286" s="294"/>
      <c r="MLK286" s="294"/>
      <c r="MLL286" s="294"/>
      <c r="MLM286" s="294"/>
      <c r="MLN286" s="294"/>
      <c r="MLO286" s="294"/>
      <c r="MLP286" s="294"/>
      <c r="MLQ286" s="294"/>
      <c r="MLR286" s="294"/>
      <c r="MLS286" s="294"/>
      <c r="MLT286" s="294"/>
      <c r="MLU286" s="294"/>
      <c r="MLV286" s="294"/>
      <c r="MLW286" s="294"/>
      <c r="MLX286" s="294"/>
      <c r="MLY286" s="294"/>
      <c r="MLZ286" s="294"/>
      <c r="MMA286" s="294"/>
      <c r="MMB286" s="294"/>
      <c r="MMC286" s="294"/>
      <c r="MMD286" s="294"/>
      <c r="MME286" s="294"/>
      <c r="MMF286" s="294"/>
      <c r="MMG286" s="294"/>
      <c r="MMH286" s="294"/>
      <c r="MMI286" s="294"/>
      <c r="MMJ286" s="294"/>
      <c r="MMK286" s="294"/>
      <c r="MML286" s="294"/>
      <c r="MMM286" s="294"/>
      <c r="MMN286" s="294"/>
      <c r="MMO286" s="294"/>
      <c r="MMP286" s="294"/>
      <c r="MMQ286" s="294"/>
      <c r="MMR286" s="294"/>
      <c r="MMS286" s="294"/>
      <c r="MMT286" s="294"/>
      <c r="MMU286" s="294"/>
      <c r="MMV286" s="294"/>
      <c r="MMW286" s="294"/>
      <c r="MMX286" s="294"/>
      <c r="MMY286" s="294"/>
      <c r="MMZ286" s="294"/>
      <c r="MNA286" s="294"/>
      <c r="MNB286" s="294"/>
      <c r="MNC286" s="294"/>
      <c r="MND286" s="294"/>
      <c r="MNE286" s="294"/>
      <c r="MNF286" s="294"/>
      <c r="MNG286" s="294"/>
      <c r="MNH286" s="294"/>
      <c r="MNI286" s="294"/>
      <c r="MNJ286" s="294"/>
      <c r="MNK286" s="294"/>
      <c r="MNL286" s="294"/>
      <c r="MNM286" s="294"/>
      <c r="MNN286" s="294"/>
      <c r="MNO286" s="294"/>
      <c r="MNP286" s="294"/>
      <c r="MNQ286" s="294"/>
      <c r="MNR286" s="294"/>
      <c r="MNS286" s="294"/>
      <c r="MNT286" s="294"/>
      <c r="MNU286" s="294"/>
      <c r="MNV286" s="294"/>
      <c r="MNW286" s="294"/>
      <c r="MNX286" s="294"/>
      <c r="MNY286" s="294"/>
      <c r="MNZ286" s="294"/>
      <c r="MOA286" s="294"/>
      <c r="MOB286" s="294"/>
      <c r="MOC286" s="294"/>
      <c r="MOD286" s="294"/>
      <c r="MOE286" s="294"/>
      <c r="MOF286" s="294"/>
      <c r="MOG286" s="294"/>
      <c r="MOH286" s="294"/>
      <c r="MOI286" s="294"/>
      <c r="MOJ286" s="294"/>
      <c r="MOK286" s="294"/>
      <c r="MOL286" s="294"/>
      <c r="MOM286" s="294"/>
      <c r="MON286" s="294"/>
      <c r="MOO286" s="294"/>
      <c r="MOP286" s="294"/>
      <c r="MOQ286" s="294"/>
      <c r="MOR286" s="294"/>
      <c r="MOS286" s="294"/>
      <c r="MOT286" s="294"/>
      <c r="MOU286" s="294"/>
      <c r="MOV286" s="294"/>
      <c r="MOW286" s="294"/>
      <c r="MOX286" s="294"/>
      <c r="MOY286" s="294"/>
      <c r="MOZ286" s="294"/>
      <c r="MPA286" s="294"/>
      <c r="MPB286" s="294"/>
      <c r="MPC286" s="294"/>
      <c r="MPD286" s="294"/>
      <c r="MPE286" s="294"/>
      <c r="MPF286" s="294"/>
      <c r="MPG286" s="294"/>
      <c r="MPH286" s="294"/>
      <c r="MPI286" s="294"/>
      <c r="MPJ286" s="294"/>
      <c r="MPK286" s="294"/>
      <c r="MPL286" s="294"/>
      <c r="MPM286" s="294"/>
      <c r="MPN286" s="294"/>
      <c r="MPO286" s="294"/>
      <c r="MPP286" s="294"/>
      <c r="MPQ286" s="294"/>
      <c r="MPR286" s="294"/>
      <c r="MPS286" s="294"/>
      <c r="MPT286" s="294"/>
      <c r="MPU286" s="294"/>
      <c r="MPV286" s="294"/>
      <c r="MPW286" s="294"/>
      <c r="MPX286" s="294"/>
      <c r="MPY286" s="294"/>
      <c r="MPZ286" s="294"/>
      <c r="MQA286" s="294"/>
      <c r="MQB286" s="294"/>
      <c r="MQC286" s="294"/>
      <c r="MQD286" s="294"/>
      <c r="MQE286" s="294"/>
      <c r="MQF286" s="294"/>
      <c r="MQG286" s="294"/>
      <c r="MQH286" s="294"/>
      <c r="MQI286" s="294"/>
      <c r="MQJ286" s="294"/>
      <c r="MQK286" s="294"/>
      <c r="MQL286" s="294"/>
      <c r="MQM286" s="294"/>
      <c r="MQN286" s="294"/>
      <c r="MQO286" s="294"/>
      <c r="MQP286" s="294"/>
      <c r="MQQ286" s="294"/>
      <c r="MQR286" s="294"/>
      <c r="MQS286" s="294"/>
      <c r="MQT286" s="294"/>
      <c r="MQU286" s="294"/>
      <c r="MQV286" s="294"/>
      <c r="MQW286" s="294"/>
      <c r="MQX286" s="294"/>
      <c r="MQY286" s="294"/>
      <c r="MQZ286" s="294"/>
      <c r="MRA286" s="294"/>
      <c r="MRB286" s="294"/>
      <c r="MRC286" s="294"/>
      <c r="MRD286" s="294"/>
      <c r="MRE286" s="294"/>
      <c r="MRF286" s="294"/>
      <c r="MRG286" s="294"/>
      <c r="MRH286" s="294"/>
      <c r="MRI286" s="294"/>
      <c r="MRJ286" s="294"/>
      <c r="MRK286" s="294"/>
      <c r="MRL286" s="294"/>
      <c r="MRM286" s="294"/>
      <c r="MRN286" s="294"/>
      <c r="MRO286" s="294"/>
      <c r="MRP286" s="294"/>
      <c r="MRQ286" s="294"/>
      <c r="MRR286" s="294"/>
      <c r="MRS286" s="294"/>
      <c r="MRT286" s="294"/>
      <c r="MRU286" s="294"/>
      <c r="MRV286" s="294"/>
      <c r="MRW286" s="294"/>
      <c r="MRX286" s="294"/>
      <c r="MRY286" s="294"/>
      <c r="MRZ286" s="294"/>
      <c r="MSA286" s="294"/>
      <c r="MSB286" s="294"/>
      <c r="MSC286" s="294"/>
      <c r="MSD286" s="294"/>
      <c r="MSE286" s="294"/>
      <c r="MSF286" s="294"/>
      <c r="MSG286" s="294"/>
      <c r="MSH286" s="294"/>
      <c r="MSI286" s="294"/>
      <c r="MSJ286" s="294"/>
      <c r="MSK286" s="294"/>
      <c r="MSL286" s="294"/>
      <c r="MSM286" s="294"/>
      <c r="MSN286" s="294"/>
      <c r="MSO286" s="294"/>
      <c r="MSP286" s="294"/>
      <c r="MSQ286" s="294"/>
      <c r="MSR286" s="294"/>
      <c r="MSS286" s="294"/>
      <c r="MST286" s="294"/>
      <c r="MSU286" s="294"/>
      <c r="MSV286" s="294"/>
      <c r="MSW286" s="294"/>
      <c r="MSX286" s="294"/>
      <c r="MSY286" s="294"/>
      <c r="MSZ286" s="294"/>
      <c r="MTA286" s="294"/>
      <c r="MTB286" s="294"/>
      <c r="MTC286" s="294"/>
      <c r="MTD286" s="294"/>
      <c r="MTE286" s="294"/>
      <c r="MTF286" s="294"/>
      <c r="MTG286" s="294"/>
      <c r="MTH286" s="294"/>
      <c r="MTI286" s="294"/>
      <c r="MTJ286" s="294"/>
      <c r="MTK286" s="294"/>
      <c r="MTL286" s="294"/>
      <c r="MTM286" s="294"/>
      <c r="MTN286" s="294"/>
      <c r="MTO286" s="294"/>
      <c r="MTP286" s="294"/>
      <c r="MTQ286" s="294"/>
      <c r="MTR286" s="294"/>
      <c r="MTS286" s="294"/>
      <c r="MTT286" s="294"/>
      <c r="MTU286" s="294"/>
      <c r="MTV286" s="294"/>
      <c r="MTW286" s="294"/>
      <c r="MTX286" s="294"/>
      <c r="MTY286" s="294"/>
      <c r="MTZ286" s="294"/>
      <c r="MUA286" s="294"/>
      <c r="MUB286" s="294"/>
      <c r="MUC286" s="294"/>
      <c r="MUD286" s="294"/>
      <c r="MUE286" s="294"/>
      <c r="MUF286" s="294"/>
      <c r="MUG286" s="294"/>
      <c r="MUH286" s="294"/>
      <c r="MUI286" s="294"/>
      <c r="MUJ286" s="294"/>
      <c r="MUK286" s="294"/>
      <c r="MUL286" s="294"/>
      <c r="MUM286" s="294"/>
      <c r="MUN286" s="294"/>
      <c r="MUO286" s="294"/>
      <c r="MUP286" s="294"/>
      <c r="MUQ286" s="294"/>
      <c r="MUR286" s="294"/>
      <c r="MUS286" s="294"/>
      <c r="MUT286" s="294"/>
      <c r="MUU286" s="294"/>
      <c r="MUV286" s="294"/>
      <c r="MUW286" s="294"/>
      <c r="MUX286" s="294"/>
      <c r="MUY286" s="294"/>
      <c r="MUZ286" s="294"/>
      <c r="MVA286" s="294"/>
      <c r="MVB286" s="294"/>
      <c r="MVC286" s="294"/>
      <c r="MVD286" s="294"/>
      <c r="MVE286" s="294"/>
      <c r="MVF286" s="294"/>
      <c r="MVG286" s="294"/>
      <c r="MVH286" s="294"/>
      <c r="MVI286" s="294"/>
      <c r="MVJ286" s="294"/>
      <c r="MVK286" s="294"/>
      <c r="MVL286" s="294"/>
      <c r="MVM286" s="294"/>
      <c r="MVN286" s="294"/>
      <c r="MVO286" s="294"/>
      <c r="MVP286" s="294"/>
      <c r="MVQ286" s="294"/>
      <c r="MVR286" s="294"/>
      <c r="MVS286" s="294"/>
      <c r="MVT286" s="294"/>
      <c r="MVU286" s="294"/>
      <c r="MVV286" s="294"/>
      <c r="MVW286" s="294"/>
      <c r="MVX286" s="294"/>
      <c r="MVY286" s="294"/>
      <c r="MVZ286" s="294"/>
      <c r="MWA286" s="294"/>
      <c r="MWB286" s="294"/>
      <c r="MWC286" s="294"/>
      <c r="MWD286" s="294"/>
      <c r="MWE286" s="294"/>
      <c r="MWF286" s="294"/>
      <c r="MWG286" s="294"/>
      <c r="MWH286" s="294"/>
      <c r="MWI286" s="294"/>
      <c r="MWJ286" s="294"/>
      <c r="MWK286" s="294"/>
      <c r="MWL286" s="294"/>
      <c r="MWM286" s="294"/>
      <c r="MWN286" s="294"/>
      <c r="MWO286" s="294"/>
      <c r="MWP286" s="294"/>
      <c r="MWQ286" s="294"/>
      <c r="MWR286" s="294"/>
      <c r="MWS286" s="294"/>
      <c r="MWT286" s="294"/>
      <c r="MWU286" s="294"/>
      <c r="MWV286" s="294"/>
      <c r="MWW286" s="294"/>
      <c r="MWX286" s="294"/>
      <c r="MWY286" s="294"/>
      <c r="MWZ286" s="294"/>
      <c r="MXA286" s="294"/>
      <c r="MXB286" s="294"/>
      <c r="MXC286" s="294"/>
      <c r="MXD286" s="294"/>
      <c r="MXE286" s="294"/>
      <c r="MXF286" s="294"/>
      <c r="MXG286" s="294"/>
      <c r="MXH286" s="294"/>
      <c r="MXI286" s="294"/>
      <c r="MXJ286" s="294"/>
      <c r="MXK286" s="294"/>
      <c r="MXL286" s="294"/>
      <c r="MXM286" s="294"/>
      <c r="MXN286" s="294"/>
      <c r="MXO286" s="294"/>
      <c r="MXP286" s="294"/>
      <c r="MXQ286" s="294"/>
      <c r="MXR286" s="294"/>
      <c r="MXS286" s="294"/>
      <c r="MXT286" s="294"/>
      <c r="MXU286" s="294"/>
      <c r="MXV286" s="294"/>
      <c r="MXW286" s="294"/>
      <c r="MXX286" s="294"/>
      <c r="MXY286" s="294"/>
      <c r="MXZ286" s="294"/>
      <c r="MYA286" s="294"/>
      <c r="MYB286" s="294"/>
      <c r="MYC286" s="294"/>
      <c r="MYD286" s="294"/>
      <c r="MYE286" s="294"/>
      <c r="MYF286" s="294"/>
      <c r="MYG286" s="294"/>
      <c r="MYH286" s="294"/>
      <c r="MYI286" s="294"/>
      <c r="MYJ286" s="294"/>
      <c r="MYK286" s="294"/>
      <c r="MYL286" s="294"/>
      <c r="MYM286" s="294"/>
      <c r="MYN286" s="294"/>
      <c r="MYO286" s="294"/>
      <c r="MYP286" s="294"/>
      <c r="MYQ286" s="294"/>
      <c r="MYR286" s="294"/>
      <c r="MYS286" s="294"/>
      <c r="MYT286" s="294"/>
      <c r="MYU286" s="294"/>
      <c r="MYV286" s="294"/>
      <c r="MYW286" s="294"/>
      <c r="MYX286" s="294"/>
      <c r="MYY286" s="294"/>
      <c r="MYZ286" s="294"/>
      <c r="MZA286" s="294"/>
      <c r="MZB286" s="294"/>
      <c r="MZC286" s="294"/>
      <c r="MZD286" s="294"/>
      <c r="MZE286" s="294"/>
      <c r="MZF286" s="294"/>
      <c r="MZG286" s="294"/>
      <c r="MZH286" s="294"/>
      <c r="MZI286" s="294"/>
      <c r="MZJ286" s="294"/>
      <c r="MZK286" s="294"/>
      <c r="MZL286" s="294"/>
      <c r="MZM286" s="294"/>
      <c r="MZN286" s="294"/>
      <c r="MZO286" s="294"/>
      <c r="MZP286" s="294"/>
      <c r="MZQ286" s="294"/>
      <c r="MZR286" s="294"/>
      <c r="MZS286" s="294"/>
      <c r="MZT286" s="294"/>
      <c r="MZU286" s="294"/>
      <c r="MZV286" s="294"/>
      <c r="MZW286" s="294"/>
      <c r="MZX286" s="294"/>
      <c r="MZY286" s="294"/>
      <c r="MZZ286" s="294"/>
      <c r="NAA286" s="294"/>
      <c r="NAB286" s="294"/>
      <c r="NAC286" s="294"/>
      <c r="NAD286" s="294"/>
      <c r="NAE286" s="294"/>
      <c r="NAF286" s="294"/>
      <c r="NAG286" s="294"/>
      <c r="NAH286" s="294"/>
      <c r="NAI286" s="294"/>
      <c r="NAJ286" s="294"/>
      <c r="NAK286" s="294"/>
      <c r="NAL286" s="294"/>
      <c r="NAM286" s="294"/>
      <c r="NAN286" s="294"/>
      <c r="NAO286" s="294"/>
      <c r="NAP286" s="294"/>
      <c r="NAQ286" s="294"/>
      <c r="NAR286" s="294"/>
      <c r="NAS286" s="294"/>
      <c r="NAT286" s="294"/>
      <c r="NAU286" s="294"/>
      <c r="NAV286" s="294"/>
      <c r="NAW286" s="294"/>
      <c r="NAX286" s="294"/>
      <c r="NAY286" s="294"/>
      <c r="NAZ286" s="294"/>
      <c r="NBA286" s="294"/>
      <c r="NBB286" s="294"/>
      <c r="NBC286" s="294"/>
      <c r="NBD286" s="294"/>
      <c r="NBE286" s="294"/>
      <c r="NBF286" s="294"/>
      <c r="NBG286" s="294"/>
      <c r="NBH286" s="294"/>
      <c r="NBI286" s="294"/>
      <c r="NBJ286" s="294"/>
      <c r="NBK286" s="294"/>
      <c r="NBL286" s="294"/>
      <c r="NBM286" s="294"/>
      <c r="NBN286" s="294"/>
      <c r="NBO286" s="294"/>
      <c r="NBP286" s="294"/>
      <c r="NBQ286" s="294"/>
      <c r="NBR286" s="294"/>
      <c r="NBS286" s="294"/>
      <c r="NBT286" s="294"/>
      <c r="NBU286" s="294"/>
      <c r="NBV286" s="294"/>
      <c r="NBW286" s="294"/>
      <c r="NBX286" s="294"/>
      <c r="NBY286" s="294"/>
      <c r="NBZ286" s="294"/>
      <c r="NCA286" s="294"/>
      <c r="NCB286" s="294"/>
      <c r="NCC286" s="294"/>
      <c r="NCD286" s="294"/>
      <c r="NCE286" s="294"/>
      <c r="NCF286" s="294"/>
      <c r="NCG286" s="294"/>
      <c r="NCH286" s="294"/>
      <c r="NCI286" s="294"/>
      <c r="NCJ286" s="294"/>
      <c r="NCK286" s="294"/>
      <c r="NCL286" s="294"/>
      <c r="NCM286" s="294"/>
      <c r="NCN286" s="294"/>
      <c r="NCO286" s="294"/>
      <c r="NCP286" s="294"/>
      <c r="NCQ286" s="294"/>
      <c r="NCR286" s="294"/>
      <c r="NCS286" s="294"/>
      <c r="NCT286" s="294"/>
      <c r="NCU286" s="294"/>
      <c r="NCV286" s="294"/>
      <c r="NCW286" s="294"/>
      <c r="NCX286" s="294"/>
      <c r="NCY286" s="294"/>
      <c r="NCZ286" s="294"/>
      <c r="NDA286" s="294"/>
      <c r="NDB286" s="294"/>
      <c r="NDC286" s="294"/>
      <c r="NDD286" s="294"/>
      <c r="NDE286" s="294"/>
      <c r="NDF286" s="294"/>
      <c r="NDG286" s="294"/>
      <c r="NDH286" s="294"/>
      <c r="NDI286" s="294"/>
      <c r="NDJ286" s="294"/>
      <c r="NDK286" s="294"/>
      <c r="NDL286" s="294"/>
      <c r="NDM286" s="294"/>
      <c r="NDN286" s="294"/>
      <c r="NDO286" s="294"/>
      <c r="NDP286" s="294"/>
      <c r="NDQ286" s="294"/>
      <c r="NDR286" s="294"/>
      <c r="NDS286" s="294"/>
      <c r="NDT286" s="294"/>
      <c r="NDU286" s="294"/>
      <c r="NDV286" s="294"/>
      <c r="NDW286" s="294"/>
      <c r="NDX286" s="294"/>
      <c r="NDY286" s="294"/>
      <c r="NDZ286" s="294"/>
      <c r="NEA286" s="294"/>
      <c r="NEB286" s="294"/>
      <c r="NEC286" s="294"/>
      <c r="NED286" s="294"/>
      <c r="NEE286" s="294"/>
      <c r="NEF286" s="294"/>
      <c r="NEG286" s="294"/>
      <c r="NEH286" s="294"/>
      <c r="NEI286" s="294"/>
      <c r="NEJ286" s="294"/>
      <c r="NEK286" s="294"/>
      <c r="NEL286" s="294"/>
      <c r="NEM286" s="294"/>
      <c r="NEN286" s="294"/>
      <c r="NEO286" s="294"/>
      <c r="NEP286" s="294"/>
      <c r="NEQ286" s="294"/>
      <c r="NER286" s="294"/>
      <c r="NES286" s="294"/>
      <c r="NET286" s="294"/>
      <c r="NEU286" s="294"/>
      <c r="NEV286" s="294"/>
      <c r="NEW286" s="294"/>
      <c r="NEX286" s="294"/>
      <c r="NEY286" s="294"/>
      <c r="NEZ286" s="294"/>
      <c r="NFA286" s="294"/>
      <c r="NFB286" s="294"/>
      <c r="NFC286" s="294"/>
      <c r="NFD286" s="294"/>
      <c r="NFE286" s="294"/>
      <c r="NFF286" s="294"/>
      <c r="NFG286" s="294"/>
      <c r="NFH286" s="294"/>
      <c r="NFI286" s="294"/>
      <c r="NFJ286" s="294"/>
      <c r="NFK286" s="294"/>
      <c r="NFL286" s="294"/>
      <c r="NFM286" s="294"/>
      <c r="NFN286" s="294"/>
      <c r="NFO286" s="294"/>
      <c r="NFP286" s="294"/>
      <c r="NFQ286" s="294"/>
      <c r="NFR286" s="294"/>
      <c r="NFS286" s="294"/>
      <c r="NFT286" s="294"/>
      <c r="NFU286" s="294"/>
      <c r="NFV286" s="294"/>
      <c r="NFW286" s="294"/>
      <c r="NFX286" s="294"/>
      <c r="NFY286" s="294"/>
      <c r="NFZ286" s="294"/>
      <c r="NGA286" s="294"/>
      <c r="NGB286" s="294"/>
      <c r="NGC286" s="294"/>
      <c r="NGD286" s="294"/>
      <c r="NGE286" s="294"/>
      <c r="NGF286" s="294"/>
      <c r="NGG286" s="294"/>
      <c r="NGH286" s="294"/>
      <c r="NGI286" s="294"/>
      <c r="NGJ286" s="294"/>
      <c r="NGK286" s="294"/>
      <c r="NGL286" s="294"/>
      <c r="NGM286" s="294"/>
      <c r="NGN286" s="294"/>
      <c r="NGO286" s="294"/>
      <c r="NGP286" s="294"/>
      <c r="NGQ286" s="294"/>
      <c r="NGR286" s="294"/>
      <c r="NGS286" s="294"/>
      <c r="NGT286" s="294"/>
      <c r="NGU286" s="294"/>
      <c r="NGV286" s="294"/>
      <c r="NGW286" s="294"/>
      <c r="NGX286" s="294"/>
      <c r="NGY286" s="294"/>
      <c r="NGZ286" s="294"/>
      <c r="NHA286" s="294"/>
      <c r="NHB286" s="294"/>
      <c r="NHC286" s="294"/>
      <c r="NHD286" s="294"/>
      <c r="NHE286" s="294"/>
      <c r="NHF286" s="294"/>
      <c r="NHG286" s="294"/>
      <c r="NHH286" s="294"/>
      <c r="NHI286" s="294"/>
      <c r="NHJ286" s="294"/>
      <c r="NHK286" s="294"/>
      <c r="NHL286" s="294"/>
      <c r="NHM286" s="294"/>
      <c r="NHN286" s="294"/>
      <c r="NHO286" s="294"/>
      <c r="NHP286" s="294"/>
      <c r="NHQ286" s="294"/>
      <c r="NHR286" s="294"/>
      <c r="NHS286" s="294"/>
      <c r="NHT286" s="294"/>
      <c r="NHU286" s="294"/>
      <c r="NHV286" s="294"/>
      <c r="NHW286" s="294"/>
      <c r="NHX286" s="294"/>
      <c r="NHY286" s="294"/>
      <c r="NHZ286" s="294"/>
      <c r="NIA286" s="294"/>
      <c r="NIB286" s="294"/>
      <c r="NIC286" s="294"/>
      <c r="NID286" s="294"/>
      <c r="NIE286" s="294"/>
      <c r="NIF286" s="294"/>
      <c r="NIG286" s="294"/>
      <c r="NIH286" s="294"/>
      <c r="NII286" s="294"/>
      <c r="NIJ286" s="294"/>
      <c r="NIK286" s="294"/>
      <c r="NIL286" s="294"/>
      <c r="NIM286" s="294"/>
      <c r="NIN286" s="294"/>
      <c r="NIO286" s="294"/>
      <c r="NIP286" s="294"/>
      <c r="NIQ286" s="294"/>
      <c r="NIR286" s="294"/>
      <c r="NIS286" s="294"/>
      <c r="NIT286" s="294"/>
      <c r="NIU286" s="294"/>
      <c r="NIV286" s="294"/>
      <c r="NIW286" s="294"/>
      <c r="NIX286" s="294"/>
      <c r="NIY286" s="294"/>
      <c r="NIZ286" s="294"/>
      <c r="NJA286" s="294"/>
      <c r="NJB286" s="294"/>
      <c r="NJC286" s="294"/>
      <c r="NJD286" s="294"/>
      <c r="NJE286" s="294"/>
      <c r="NJF286" s="294"/>
      <c r="NJG286" s="294"/>
      <c r="NJH286" s="294"/>
      <c r="NJI286" s="294"/>
      <c r="NJJ286" s="294"/>
      <c r="NJK286" s="294"/>
      <c r="NJL286" s="294"/>
      <c r="NJM286" s="294"/>
      <c r="NJN286" s="294"/>
      <c r="NJO286" s="294"/>
      <c r="NJP286" s="294"/>
      <c r="NJQ286" s="294"/>
      <c r="NJR286" s="294"/>
      <c r="NJS286" s="294"/>
      <c r="NJT286" s="294"/>
      <c r="NJU286" s="294"/>
      <c r="NJV286" s="294"/>
      <c r="NJW286" s="294"/>
      <c r="NJX286" s="294"/>
      <c r="NJY286" s="294"/>
      <c r="NJZ286" s="294"/>
      <c r="NKA286" s="294"/>
      <c r="NKB286" s="294"/>
      <c r="NKC286" s="294"/>
      <c r="NKD286" s="294"/>
      <c r="NKE286" s="294"/>
      <c r="NKF286" s="294"/>
      <c r="NKG286" s="294"/>
      <c r="NKH286" s="294"/>
      <c r="NKI286" s="294"/>
      <c r="NKJ286" s="294"/>
      <c r="NKK286" s="294"/>
      <c r="NKL286" s="294"/>
      <c r="NKM286" s="294"/>
      <c r="NKN286" s="294"/>
      <c r="NKO286" s="294"/>
      <c r="NKP286" s="294"/>
      <c r="NKQ286" s="294"/>
      <c r="NKR286" s="294"/>
      <c r="NKS286" s="294"/>
      <c r="NKT286" s="294"/>
      <c r="NKU286" s="294"/>
      <c r="NKV286" s="294"/>
      <c r="NKW286" s="294"/>
      <c r="NKX286" s="294"/>
      <c r="NKY286" s="294"/>
      <c r="NKZ286" s="294"/>
      <c r="NLA286" s="294"/>
      <c r="NLB286" s="294"/>
      <c r="NLC286" s="294"/>
      <c r="NLD286" s="294"/>
      <c r="NLE286" s="294"/>
      <c r="NLF286" s="294"/>
      <c r="NLG286" s="294"/>
      <c r="NLH286" s="294"/>
      <c r="NLI286" s="294"/>
      <c r="NLJ286" s="294"/>
      <c r="NLK286" s="294"/>
      <c r="NLL286" s="294"/>
      <c r="NLM286" s="294"/>
      <c r="NLN286" s="294"/>
      <c r="NLO286" s="294"/>
      <c r="NLP286" s="294"/>
      <c r="NLQ286" s="294"/>
      <c r="NLR286" s="294"/>
      <c r="NLS286" s="294"/>
      <c r="NLT286" s="294"/>
      <c r="NLU286" s="294"/>
      <c r="NLV286" s="294"/>
      <c r="NLW286" s="294"/>
      <c r="NLX286" s="294"/>
      <c r="NLY286" s="294"/>
      <c r="NLZ286" s="294"/>
      <c r="NMA286" s="294"/>
      <c r="NMB286" s="294"/>
      <c r="NMC286" s="294"/>
      <c r="NMD286" s="294"/>
      <c r="NME286" s="294"/>
      <c r="NMF286" s="294"/>
      <c r="NMG286" s="294"/>
      <c r="NMH286" s="294"/>
      <c r="NMI286" s="294"/>
      <c r="NMJ286" s="294"/>
      <c r="NMK286" s="294"/>
      <c r="NML286" s="294"/>
      <c r="NMM286" s="294"/>
      <c r="NMN286" s="294"/>
      <c r="NMO286" s="294"/>
      <c r="NMP286" s="294"/>
      <c r="NMQ286" s="294"/>
      <c r="NMR286" s="294"/>
      <c r="NMS286" s="294"/>
      <c r="NMT286" s="294"/>
      <c r="NMU286" s="294"/>
      <c r="NMV286" s="294"/>
      <c r="NMW286" s="294"/>
      <c r="NMX286" s="294"/>
      <c r="NMY286" s="294"/>
      <c r="NMZ286" s="294"/>
      <c r="NNA286" s="294"/>
      <c r="NNB286" s="294"/>
      <c r="NNC286" s="294"/>
      <c r="NND286" s="294"/>
      <c r="NNE286" s="294"/>
      <c r="NNF286" s="294"/>
      <c r="NNG286" s="294"/>
      <c r="NNH286" s="294"/>
      <c r="NNI286" s="294"/>
      <c r="NNJ286" s="294"/>
      <c r="NNK286" s="294"/>
      <c r="NNL286" s="294"/>
      <c r="NNM286" s="294"/>
      <c r="NNN286" s="294"/>
      <c r="NNO286" s="294"/>
      <c r="NNP286" s="294"/>
      <c r="NNQ286" s="294"/>
      <c r="NNR286" s="294"/>
      <c r="NNS286" s="294"/>
      <c r="NNT286" s="294"/>
      <c r="NNU286" s="294"/>
      <c r="NNV286" s="294"/>
      <c r="NNW286" s="294"/>
      <c r="NNX286" s="294"/>
      <c r="NNY286" s="294"/>
      <c r="NNZ286" s="294"/>
      <c r="NOA286" s="294"/>
      <c r="NOB286" s="294"/>
      <c r="NOC286" s="294"/>
      <c r="NOD286" s="294"/>
      <c r="NOE286" s="294"/>
      <c r="NOF286" s="294"/>
      <c r="NOG286" s="294"/>
      <c r="NOH286" s="294"/>
      <c r="NOI286" s="294"/>
      <c r="NOJ286" s="294"/>
      <c r="NOK286" s="294"/>
      <c r="NOL286" s="294"/>
      <c r="NOM286" s="294"/>
      <c r="NON286" s="294"/>
      <c r="NOO286" s="294"/>
      <c r="NOP286" s="294"/>
      <c r="NOQ286" s="294"/>
      <c r="NOR286" s="294"/>
      <c r="NOS286" s="294"/>
      <c r="NOT286" s="294"/>
      <c r="NOU286" s="294"/>
      <c r="NOV286" s="294"/>
      <c r="NOW286" s="294"/>
      <c r="NOX286" s="294"/>
      <c r="NOY286" s="294"/>
      <c r="NOZ286" s="294"/>
      <c r="NPA286" s="294"/>
      <c r="NPB286" s="294"/>
      <c r="NPC286" s="294"/>
      <c r="NPD286" s="294"/>
      <c r="NPE286" s="294"/>
      <c r="NPF286" s="294"/>
      <c r="NPG286" s="294"/>
      <c r="NPH286" s="294"/>
      <c r="NPI286" s="294"/>
      <c r="NPJ286" s="294"/>
      <c r="NPK286" s="294"/>
      <c r="NPL286" s="294"/>
      <c r="NPM286" s="294"/>
      <c r="NPN286" s="294"/>
      <c r="NPO286" s="294"/>
      <c r="NPP286" s="294"/>
      <c r="NPQ286" s="294"/>
      <c r="NPR286" s="294"/>
      <c r="NPS286" s="294"/>
      <c r="NPT286" s="294"/>
      <c r="NPU286" s="294"/>
      <c r="NPV286" s="294"/>
      <c r="NPW286" s="294"/>
      <c r="NPX286" s="294"/>
      <c r="NPY286" s="294"/>
      <c r="NPZ286" s="294"/>
      <c r="NQA286" s="294"/>
      <c r="NQB286" s="294"/>
      <c r="NQC286" s="294"/>
      <c r="NQD286" s="294"/>
      <c r="NQE286" s="294"/>
      <c r="NQF286" s="294"/>
      <c r="NQG286" s="294"/>
      <c r="NQH286" s="294"/>
      <c r="NQI286" s="294"/>
      <c r="NQJ286" s="294"/>
      <c r="NQK286" s="294"/>
      <c r="NQL286" s="294"/>
      <c r="NQM286" s="294"/>
      <c r="NQN286" s="294"/>
      <c r="NQO286" s="294"/>
      <c r="NQP286" s="294"/>
      <c r="NQQ286" s="294"/>
      <c r="NQR286" s="294"/>
      <c r="NQS286" s="294"/>
      <c r="NQT286" s="294"/>
      <c r="NQU286" s="294"/>
      <c r="NQV286" s="294"/>
      <c r="NQW286" s="294"/>
      <c r="NQX286" s="294"/>
      <c r="NQY286" s="294"/>
      <c r="NQZ286" s="294"/>
      <c r="NRA286" s="294"/>
      <c r="NRB286" s="294"/>
      <c r="NRC286" s="294"/>
      <c r="NRD286" s="294"/>
      <c r="NRE286" s="294"/>
      <c r="NRF286" s="294"/>
      <c r="NRG286" s="294"/>
      <c r="NRH286" s="294"/>
      <c r="NRI286" s="294"/>
      <c r="NRJ286" s="294"/>
      <c r="NRK286" s="294"/>
      <c r="NRL286" s="294"/>
      <c r="NRM286" s="294"/>
      <c r="NRN286" s="294"/>
      <c r="NRO286" s="294"/>
      <c r="NRP286" s="294"/>
      <c r="NRQ286" s="294"/>
      <c r="NRR286" s="294"/>
      <c r="NRS286" s="294"/>
      <c r="NRT286" s="294"/>
      <c r="NRU286" s="294"/>
      <c r="NRV286" s="294"/>
      <c r="NRW286" s="294"/>
      <c r="NRX286" s="294"/>
      <c r="NRY286" s="294"/>
      <c r="NRZ286" s="294"/>
      <c r="NSA286" s="294"/>
      <c r="NSB286" s="294"/>
      <c r="NSC286" s="294"/>
      <c r="NSD286" s="294"/>
      <c r="NSE286" s="294"/>
      <c r="NSF286" s="294"/>
      <c r="NSG286" s="294"/>
      <c r="NSH286" s="294"/>
      <c r="NSI286" s="294"/>
      <c r="NSJ286" s="294"/>
      <c r="NSK286" s="294"/>
      <c r="NSL286" s="294"/>
      <c r="NSM286" s="294"/>
      <c r="NSN286" s="294"/>
      <c r="NSO286" s="294"/>
      <c r="NSP286" s="294"/>
      <c r="NSQ286" s="294"/>
      <c r="NSR286" s="294"/>
      <c r="NSS286" s="294"/>
      <c r="NST286" s="294"/>
      <c r="NSU286" s="294"/>
      <c r="NSV286" s="294"/>
      <c r="NSW286" s="294"/>
      <c r="NSX286" s="294"/>
      <c r="NSY286" s="294"/>
      <c r="NSZ286" s="294"/>
      <c r="NTA286" s="294"/>
      <c r="NTB286" s="294"/>
      <c r="NTC286" s="294"/>
      <c r="NTD286" s="294"/>
      <c r="NTE286" s="294"/>
      <c r="NTF286" s="294"/>
      <c r="NTG286" s="294"/>
      <c r="NTH286" s="294"/>
      <c r="NTI286" s="294"/>
      <c r="NTJ286" s="294"/>
      <c r="NTK286" s="294"/>
      <c r="NTL286" s="294"/>
      <c r="NTM286" s="294"/>
      <c r="NTN286" s="294"/>
      <c r="NTO286" s="294"/>
      <c r="NTP286" s="294"/>
      <c r="NTQ286" s="294"/>
      <c r="NTR286" s="294"/>
      <c r="NTS286" s="294"/>
      <c r="NTT286" s="294"/>
      <c r="NTU286" s="294"/>
      <c r="NTV286" s="294"/>
      <c r="NTW286" s="294"/>
      <c r="NTX286" s="294"/>
      <c r="NTY286" s="294"/>
      <c r="NTZ286" s="294"/>
      <c r="NUA286" s="294"/>
      <c r="NUB286" s="294"/>
      <c r="NUC286" s="294"/>
      <c r="NUD286" s="294"/>
      <c r="NUE286" s="294"/>
      <c r="NUF286" s="294"/>
      <c r="NUG286" s="294"/>
      <c r="NUH286" s="294"/>
      <c r="NUI286" s="294"/>
      <c r="NUJ286" s="294"/>
      <c r="NUK286" s="294"/>
      <c r="NUL286" s="294"/>
      <c r="NUM286" s="294"/>
      <c r="NUN286" s="294"/>
      <c r="NUO286" s="294"/>
      <c r="NUP286" s="294"/>
      <c r="NUQ286" s="294"/>
      <c r="NUR286" s="294"/>
      <c r="NUS286" s="294"/>
      <c r="NUT286" s="294"/>
      <c r="NUU286" s="294"/>
      <c r="NUV286" s="294"/>
      <c r="NUW286" s="294"/>
      <c r="NUX286" s="294"/>
      <c r="NUY286" s="294"/>
      <c r="NUZ286" s="294"/>
      <c r="NVA286" s="294"/>
      <c r="NVB286" s="294"/>
      <c r="NVC286" s="294"/>
      <c r="NVD286" s="294"/>
      <c r="NVE286" s="294"/>
      <c r="NVF286" s="294"/>
      <c r="NVG286" s="294"/>
      <c r="NVH286" s="294"/>
      <c r="NVI286" s="294"/>
      <c r="NVJ286" s="294"/>
      <c r="NVK286" s="294"/>
      <c r="NVL286" s="294"/>
      <c r="NVM286" s="294"/>
      <c r="NVN286" s="294"/>
      <c r="NVO286" s="294"/>
      <c r="NVP286" s="294"/>
      <c r="NVQ286" s="294"/>
      <c r="NVR286" s="294"/>
      <c r="NVS286" s="294"/>
      <c r="NVT286" s="294"/>
      <c r="NVU286" s="294"/>
      <c r="NVV286" s="294"/>
      <c r="NVW286" s="294"/>
      <c r="NVX286" s="294"/>
      <c r="NVY286" s="294"/>
      <c r="NVZ286" s="294"/>
      <c r="NWA286" s="294"/>
      <c r="NWB286" s="294"/>
      <c r="NWC286" s="294"/>
      <c r="NWD286" s="294"/>
      <c r="NWE286" s="294"/>
      <c r="NWF286" s="294"/>
      <c r="NWG286" s="294"/>
      <c r="NWH286" s="294"/>
      <c r="NWI286" s="294"/>
      <c r="NWJ286" s="294"/>
      <c r="NWK286" s="294"/>
      <c r="NWL286" s="294"/>
      <c r="NWM286" s="294"/>
      <c r="NWN286" s="294"/>
      <c r="NWO286" s="294"/>
      <c r="NWP286" s="294"/>
      <c r="NWQ286" s="294"/>
      <c r="NWR286" s="294"/>
      <c r="NWS286" s="294"/>
      <c r="NWT286" s="294"/>
      <c r="NWU286" s="294"/>
      <c r="NWV286" s="294"/>
      <c r="NWW286" s="294"/>
      <c r="NWX286" s="294"/>
      <c r="NWY286" s="294"/>
      <c r="NWZ286" s="294"/>
      <c r="NXA286" s="294"/>
      <c r="NXB286" s="294"/>
      <c r="NXC286" s="294"/>
      <c r="NXD286" s="294"/>
      <c r="NXE286" s="294"/>
      <c r="NXF286" s="294"/>
      <c r="NXG286" s="294"/>
      <c r="NXH286" s="294"/>
      <c r="NXI286" s="294"/>
      <c r="NXJ286" s="294"/>
      <c r="NXK286" s="294"/>
      <c r="NXL286" s="294"/>
      <c r="NXM286" s="294"/>
      <c r="NXN286" s="294"/>
      <c r="NXO286" s="294"/>
      <c r="NXP286" s="294"/>
      <c r="NXQ286" s="294"/>
      <c r="NXR286" s="294"/>
      <c r="NXS286" s="294"/>
      <c r="NXT286" s="294"/>
      <c r="NXU286" s="294"/>
      <c r="NXV286" s="294"/>
      <c r="NXW286" s="294"/>
      <c r="NXX286" s="294"/>
      <c r="NXY286" s="294"/>
      <c r="NXZ286" s="294"/>
      <c r="NYA286" s="294"/>
      <c r="NYB286" s="294"/>
      <c r="NYC286" s="294"/>
      <c r="NYD286" s="294"/>
      <c r="NYE286" s="294"/>
      <c r="NYF286" s="294"/>
      <c r="NYG286" s="294"/>
      <c r="NYH286" s="294"/>
      <c r="NYI286" s="294"/>
      <c r="NYJ286" s="294"/>
      <c r="NYK286" s="294"/>
      <c r="NYL286" s="294"/>
      <c r="NYM286" s="294"/>
      <c r="NYN286" s="294"/>
      <c r="NYO286" s="294"/>
      <c r="NYP286" s="294"/>
      <c r="NYQ286" s="294"/>
      <c r="NYR286" s="294"/>
      <c r="NYS286" s="294"/>
      <c r="NYT286" s="294"/>
      <c r="NYU286" s="294"/>
      <c r="NYV286" s="294"/>
      <c r="NYW286" s="294"/>
      <c r="NYX286" s="294"/>
      <c r="NYY286" s="294"/>
      <c r="NYZ286" s="294"/>
      <c r="NZA286" s="294"/>
      <c r="NZB286" s="294"/>
      <c r="NZC286" s="294"/>
      <c r="NZD286" s="294"/>
      <c r="NZE286" s="294"/>
      <c r="NZF286" s="294"/>
      <c r="NZG286" s="294"/>
      <c r="NZH286" s="294"/>
      <c r="NZI286" s="294"/>
      <c r="NZJ286" s="294"/>
      <c r="NZK286" s="294"/>
      <c r="NZL286" s="294"/>
      <c r="NZM286" s="294"/>
      <c r="NZN286" s="294"/>
      <c r="NZO286" s="294"/>
      <c r="NZP286" s="294"/>
      <c r="NZQ286" s="294"/>
      <c r="NZR286" s="294"/>
      <c r="NZS286" s="294"/>
      <c r="NZT286" s="294"/>
      <c r="NZU286" s="294"/>
      <c r="NZV286" s="294"/>
      <c r="NZW286" s="294"/>
      <c r="NZX286" s="294"/>
      <c r="NZY286" s="294"/>
      <c r="NZZ286" s="294"/>
      <c r="OAA286" s="294"/>
      <c r="OAB286" s="294"/>
      <c r="OAC286" s="294"/>
      <c r="OAD286" s="294"/>
      <c r="OAE286" s="294"/>
      <c r="OAF286" s="294"/>
      <c r="OAG286" s="294"/>
      <c r="OAH286" s="294"/>
      <c r="OAI286" s="294"/>
      <c r="OAJ286" s="294"/>
      <c r="OAK286" s="294"/>
      <c r="OAL286" s="294"/>
      <c r="OAM286" s="294"/>
      <c r="OAN286" s="294"/>
      <c r="OAO286" s="294"/>
      <c r="OAP286" s="294"/>
      <c r="OAQ286" s="294"/>
      <c r="OAR286" s="294"/>
      <c r="OAS286" s="294"/>
      <c r="OAT286" s="294"/>
      <c r="OAU286" s="294"/>
      <c r="OAV286" s="294"/>
      <c r="OAW286" s="294"/>
      <c r="OAX286" s="294"/>
      <c r="OAY286" s="294"/>
      <c r="OAZ286" s="294"/>
      <c r="OBA286" s="294"/>
      <c r="OBB286" s="294"/>
      <c r="OBC286" s="294"/>
      <c r="OBD286" s="294"/>
      <c r="OBE286" s="294"/>
      <c r="OBF286" s="294"/>
      <c r="OBG286" s="294"/>
      <c r="OBH286" s="294"/>
      <c r="OBI286" s="294"/>
      <c r="OBJ286" s="294"/>
      <c r="OBK286" s="294"/>
      <c r="OBL286" s="294"/>
      <c r="OBM286" s="294"/>
      <c r="OBN286" s="294"/>
      <c r="OBO286" s="294"/>
      <c r="OBP286" s="294"/>
      <c r="OBQ286" s="294"/>
      <c r="OBR286" s="294"/>
      <c r="OBS286" s="294"/>
      <c r="OBT286" s="294"/>
      <c r="OBU286" s="294"/>
      <c r="OBV286" s="294"/>
      <c r="OBW286" s="294"/>
      <c r="OBX286" s="294"/>
      <c r="OBY286" s="294"/>
      <c r="OBZ286" s="294"/>
      <c r="OCA286" s="294"/>
      <c r="OCB286" s="294"/>
      <c r="OCC286" s="294"/>
      <c r="OCD286" s="294"/>
      <c r="OCE286" s="294"/>
      <c r="OCF286" s="294"/>
      <c r="OCG286" s="294"/>
      <c r="OCH286" s="294"/>
      <c r="OCI286" s="294"/>
      <c r="OCJ286" s="294"/>
      <c r="OCK286" s="294"/>
      <c r="OCL286" s="294"/>
      <c r="OCM286" s="294"/>
      <c r="OCN286" s="294"/>
      <c r="OCO286" s="294"/>
      <c r="OCP286" s="294"/>
      <c r="OCQ286" s="294"/>
      <c r="OCR286" s="294"/>
      <c r="OCS286" s="294"/>
      <c r="OCT286" s="294"/>
      <c r="OCU286" s="294"/>
      <c r="OCV286" s="294"/>
      <c r="OCW286" s="294"/>
      <c r="OCX286" s="294"/>
      <c r="OCY286" s="294"/>
      <c r="OCZ286" s="294"/>
      <c r="ODA286" s="294"/>
      <c r="ODB286" s="294"/>
      <c r="ODC286" s="294"/>
      <c r="ODD286" s="294"/>
      <c r="ODE286" s="294"/>
      <c r="ODF286" s="294"/>
      <c r="ODG286" s="294"/>
      <c r="ODH286" s="294"/>
      <c r="ODI286" s="294"/>
      <c r="ODJ286" s="294"/>
      <c r="ODK286" s="294"/>
      <c r="ODL286" s="294"/>
      <c r="ODM286" s="294"/>
      <c r="ODN286" s="294"/>
      <c r="ODO286" s="294"/>
      <c r="ODP286" s="294"/>
      <c r="ODQ286" s="294"/>
      <c r="ODR286" s="294"/>
      <c r="ODS286" s="294"/>
      <c r="ODT286" s="294"/>
      <c r="ODU286" s="294"/>
      <c r="ODV286" s="294"/>
      <c r="ODW286" s="294"/>
      <c r="ODX286" s="294"/>
      <c r="ODY286" s="294"/>
      <c r="ODZ286" s="294"/>
      <c r="OEA286" s="294"/>
      <c r="OEB286" s="294"/>
      <c r="OEC286" s="294"/>
      <c r="OED286" s="294"/>
      <c r="OEE286" s="294"/>
      <c r="OEF286" s="294"/>
      <c r="OEG286" s="294"/>
      <c r="OEH286" s="294"/>
      <c r="OEI286" s="294"/>
      <c r="OEJ286" s="294"/>
      <c r="OEK286" s="294"/>
      <c r="OEL286" s="294"/>
      <c r="OEM286" s="294"/>
      <c r="OEN286" s="294"/>
      <c r="OEO286" s="294"/>
      <c r="OEP286" s="294"/>
      <c r="OEQ286" s="294"/>
      <c r="OER286" s="294"/>
      <c r="OES286" s="294"/>
      <c r="OET286" s="294"/>
      <c r="OEU286" s="294"/>
      <c r="OEV286" s="294"/>
      <c r="OEW286" s="294"/>
      <c r="OEX286" s="294"/>
      <c r="OEY286" s="294"/>
      <c r="OEZ286" s="294"/>
      <c r="OFA286" s="294"/>
      <c r="OFB286" s="294"/>
      <c r="OFC286" s="294"/>
      <c r="OFD286" s="294"/>
      <c r="OFE286" s="294"/>
      <c r="OFF286" s="294"/>
      <c r="OFG286" s="294"/>
      <c r="OFH286" s="294"/>
      <c r="OFI286" s="294"/>
      <c r="OFJ286" s="294"/>
      <c r="OFK286" s="294"/>
      <c r="OFL286" s="294"/>
      <c r="OFM286" s="294"/>
      <c r="OFN286" s="294"/>
      <c r="OFO286" s="294"/>
      <c r="OFP286" s="294"/>
      <c r="OFQ286" s="294"/>
      <c r="OFR286" s="294"/>
      <c r="OFS286" s="294"/>
      <c r="OFT286" s="294"/>
      <c r="OFU286" s="294"/>
      <c r="OFV286" s="294"/>
      <c r="OFW286" s="294"/>
      <c r="OFX286" s="294"/>
      <c r="OFY286" s="294"/>
      <c r="OFZ286" s="294"/>
      <c r="OGA286" s="294"/>
      <c r="OGB286" s="294"/>
      <c r="OGC286" s="294"/>
      <c r="OGD286" s="294"/>
      <c r="OGE286" s="294"/>
      <c r="OGF286" s="294"/>
      <c r="OGG286" s="294"/>
      <c r="OGH286" s="294"/>
      <c r="OGI286" s="294"/>
      <c r="OGJ286" s="294"/>
      <c r="OGK286" s="294"/>
      <c r="OGL286" s="294"/>
      <c r="OGM286" s="294"/>
      <c r="OGN286" s="294"/>
      <c r="OGO286" s="294"/>
      <c r="OGP286" s="294"/>
      <c r="OGQ286" s="294"/>
      <c r="OGR286" s="294"/>
      <c r="OGS286" s="294"/>
      <c r="OGT286" s="294"/>
      <c r="OGU286" s="294"/>
      <c r="OGV286" s="294"/>
      <c r="OGW286" s="294"/>
      <c r="OGX286" s="294"/>
      <c r="OGY286" s="294"/>
      <c r="OGZ286" s="294"/>
      <c r="OHA286" s="294"/>
      <c r="OHB286" s="294"/>
      <c r="OHC286" s="294"/>
      <c r="OHD286" s="294"/>
      <c r="OHE286" s="294"/>
      <c r="OHF286" s="294"/>
      <c r="OHG286" s="294"/>
      <c r="OHH286" s="294"/>
      <c r="OHI286" s="294"/>
      <c r="OHJ286" s="294"/>
      <c r="OHK286" s="294"/>
      <c r="OHL286" s="294"/>
      <c r="OHM286" s="294"/>
      <c r="OHN286" s="294"/>
      <c r="OHO286" s="294"/>
      <c r="OHP286" s="294"/>
      <c r="OHQ286" s="294"/>
      <c r="OHR286" s="294"/>
      <c r="OHS286" s="294"/>
      <c r="OHT286" s="294"/>
      <c r="OHU286" s="294"/>
      <c r="OHV286" s="294"/>
      <c r="OHW286" s="294"/>
      <c r="OHX286" s="294"/>
      <c r="OHY286" s="294"/>
      <c r="OHZ286" s="294"/>
      <c r="OIA286" s="294"/>
      <c r="OIB286" s="294"/>
      <c r="OIC286" s="294"/>
      <c r="OID286" s="294"/>
      <c r="OIE286" s="294"/>
      <c r="OIF286" s="294"/>
      <c r="OIG286" s="294"/>
      <c r="OIH286" s="294"/>
      <c r="OII286" s="294"/>
      <c r="OIJ286" s="294"/>
      <c r="OIK286" s="294"/>
      <c r="OIL286" s="294"/>
      <c r="OIM286" s="294"/>
      <c r="OIN286" s="294"/>
      <c r="OIO286" s="294"/>
      <c r="OIP286" s="294"/>
      <c r="OIQ286" s="294"/>
      <c r="OIR286" s="294"/>
      <c r="OIS286" s="294"/>
      <c r="OIT286" s="294"/>
      <c r="OIU286" s="294"/>
      <c r="OIV286" s="294"/>
      <c r="OIW286" s="294"/>
      <c r="OIX286" s="294"/>
      <c r="OIY286" s="294"/>
      <c r="OIZ286" s="294"/>
      <c r="OJA286" s="294"/>
      <c r="OJB286" s="294"/>
      <c r="OJC286" s="294"/>
      <c r="OJD286" s="294"/>
      <c r="OJE286" s="294"/>
      <c r="OJF286" s="294"/>
      <c r="OJG286" s="294"/>
      <c r="OJH286" s="294"/>
      <c r="OJI286" s="294"/>
      <c r="OJJ286" s="294"/>
      <c r="OJK286" s="294"/>
      <c r="OJL286" s="294"/>
      <c r="OJM286" s="294"/>
      <c r="OJN286" s="294"/>
      <c r="OJO286" s="294"/>
      <c r="OJP286" s="294"/>
      <c r="OJQ286" s="294"/>
      <c r="OJR286" s="294"/>
      <c r="OJS286" s="294"/>
      <c r="OJT286" s="294"/>
      <c r="OJU286" s="294"/>
      <c r="OJV286" s="294"/>
      <c r="OJW286" s="294"/>
      <c r="OJX286" s="294"/>
      <c r="OJY286" s="294"/>
      <c r="OJZ286" s="294"/>
      <c r="OKA286" s="294"/>
      <c r="OKB286" s="294"/>
      <c r="OKC286" s="294"/>
      <c r="OKD286" s="294"/>
      <c r="OKE286" s="294"/>
      <c r="OKF286" s="294"/>
      <c r="OKG286" s="294"/>
      <c r="OKH286" s="294"/>
      <c r="OKI286" s="294"/>
      <c r="OKJ286" s="294"/>
      <c r="OKK286" s="294"/>
      <c r="OKL286" s="294"/>
      <c r="OKM286" s="294"/>
      <c r="OKN286" s="294"/>
      <c r="OKO286" s="294"/>
      <c r="OKP286" s="294"/>
      <c r="OKQ286" s="294"/>
      <c r="OKR286" s="294"/>
      <c r="OKS286" s="294"/>
      <c r="OKT286" s="294"/>
      <c r="OKU286" s="294"/>
      <c r="OKV286" s="294"/>
      <c r="OKW286" s="294"/>
      <c r="OKX286" s="294"/>
      <c r="OKY286" s="294"/>
      <c r="OKZ286" s="294"/>
      <c r="OLA286" s="294"/>
      <c r="OLB286" s="294"/>
      <c r="OLC286" s="294"/>
      <c r="OLD286" s="294"/>
      <c r="OLE286" s="294"/>
      <c r="OLF286" s="294"/>
      <c r="OLG286" s="294"/>
      <c r="OLH286" s="294"/>
      <c r="OLI286" s="294"/>
      <c r="OLJ286" s="294"/>
      <c r="OLK286" s="294"/>
      <c r="OLL286" s="294"/>
      <c r="OLM286" s="294"/>
      <c r="OLN286" s="294"/>
      <c r="OLO286" s="294"/>
      <c r="OLP286" s="294"/>
      <c r="OLQ286" s="294"/>
      <c r="OLR286" s="294"/>
      <c r="OLS286" s="294"/>
      <c r="OLT286" s="294"/>
      <c r="OLU286" s="294"/>
      <c r="OLV286" s="294"/>
      <c r="OLW286" s="294"/>
      <c r="OLX286" s="294"/>
      <c r="OLY286" s="294"/>
      <c r="OLZ286" s="294"/>
      <c r="OMA286" s="294"/>
      <c r="OMB286" s="294"/>
      <c r="OMC286" s="294"/>
      <c r="OMD286" s="294"/>
      <c r="OME286" s="294"/>
      <c r="OMF286" s="294"/>
      <c r="OMG286" s="294"/>
      <c r="OMH286" s="294"/>
      <c r="OMI286" s="294"/>
      <c r="OMJ286" s="294"/>
      <c r="OMK286" s="294"/>
      <c r="OML286" s="294"/>
      <c r="OMM286" s="294"/>
      <c r="OMN286" s="294"/>
      <c r="OMO286" s="294"/>
      <c r="OMP286" s="294"/>
      <c r="OMQ286" s="294"/>
      <c r="OMR286" s="294"/>
      <c r="OMS286" s="294"/>
      <c r="OMT286" s="294"/>
      <c r="OMU286" s="294"/>
      <c r="OMV286" s="294"/>
      <c r="OMW286" s="294"/>
      <c r="OMX286" s="294"/>
      <c r="OMY286" s="294"/>
      <c r="OMZ286" s="294"/>
      <c r="ONA286" s="294"/>
      <c r="ONB286" s="294"/>
      <c r="ONC286" s="294"/>
      <c r="OND286" s="294"/>
      <c r="ONE286" s="294"/>
      <c r="ONF286" s="294"/>
      <c r="ONG286" s="294"/>
      <c r="ONH286" s="294"/>
      <c r="ONI286" s="294"/>
      <c r="ONJ286" s="294"/>
      <c r="ONK286" s="294"/>
      <c r="ONL286" s="294"/>
      <c r="ONM286" s="294"/>
      <c r="ONN286" s="294"/>
      <c r="ONO286" s="294"/>
      <c r="ONP286" s="294"/>
      <c r="ONQ286" s="294"/>
      <c r="ONR286" s="294"/>
      <c r="ONS286" s="294"/>
      <c r="ONT286" s="294"/>
      <c r="ONU286" s="294"/>
      <c r="ONV286" s="294"/>
      <c r="ONW286" s="294"/>
      <c r="ONX286" s="294"/>
      <c r="ONY286" s="294"/>
      <c r="ONZ286" s="294"/>
      <c r="OOA286" s="294"/>
      <c r="OOB286" s="294"/>
      <c r="OOC286" s="294"/>
      <c r="OOD286" s="294"/>
      <c r="OOE286" s="294"/>
      <c r="OOF286" s="294"/>
      <c r="OOG286" s="294"/>
      <c r="OOH286" s="294"/>
      <c r="OOI286" s="294"/>
      <c r="OOJ286" s="294"/>
      <c r="OOK286" s="294"/>
      <c r="OOL286" s="294"/>
      <c r="OOM286" s="294"/>
      <c r="OON286" s="294"/>
      <c r="OOO286" s="294"/>
      <c r="OOP286" s="294"/>
      <c r="OOQ286" s="294"/>
      <c r="OOR286" s="294"/>
      <c r="OOS286" s="294"/>
      <c r="OOT286" s="294"/>
      <c r="OOU286" s="294"/>
      <c r="OOV286" s="294"/>
      <c r="OOW286" s="294"/>
      <c r="OOX286" s="294"/>
      <c r="OOY286" s="294"/>
      <c r="OOZ286" s="294"/>
      <c r="OPA286" s="294"/>
      <c r="OPB286" s="294"/>
      <c r="OPC286" s="294"/>
      <c r="OPD286" s="294"/>
      <c r="OPE286" s="294"/>
      <c r="OPF286" s="294"/>
      <c r="OPG286" s="294"/>
      <c r="OPH286" s="294"/>
      <c r="OPI286" s="294"/>
      <c r="OPJ286" s="294"/>
      <c r="OPK286" s="294"/>
      <c r="OPL286" s="294"/>
      <c r="OPM286" s="294"/>
      <c r="OPN286" s="294"/>
      <c r="OPO286" s="294"/>
      <c r="OPP286" s="294"/>
      <c r="OPQ286" s="294"/>
      <c r="OPR286" s="294"/>
      <c r="OPS286" s="294"/>
      <c r="OPT286" s="294"/>
      <c r="OPU286" s="294"/>
      <c r="OPV286" s="294"/>
      <c r="OPW286" s="294"/>
      <c r="OPX286" s="294"/>
      <c r="OPY286" s="294"/>
      <c r="OPZ286" s="294"/>
      <c r="OQA286" s="294"/>
      <c r="OQB286" s="294"/>
      <c r="OQC286" s="294"/>
      <c r="OQD286" s="294"/>
      <c r="OQE286" s="294"/>
      <c r="OQF286" s="294"/>
      <c r="OQG286" s="294"/>
      <c r="OQH286" s="294"/>
      <c r="OQI286" s="294"/>
      <c r="OQJ286" s="294"/>
      <c r="OQK286" s="294"/>
      <c r="OQL286" s="294"/>
      <c r="OQM286" s="294"/>
      <c r="OQN286" s="294"/>
      <c r="OQO286" s="294"/>
      <c r="OQP286" s="294"/>
      <c r="OQQ286" s="294"/>
      <c r="OQR286" s="294"/>
      <c r="OQS286" s="294"/>
      <c r="OQT286" s="294"/>
      <c r="OQU286" s="294"/>
      <c r="OQV286" s="294"/>
      <c r="OQW286" s="294"/>
      <c r="OQX286" s="294"/>
      <c r="OQY286" s="294"/>
      <c r="OQZ286" s="294"/>
      <c r="ORA286" s="294"/>
      <c r="ORB286" s="294"/>
      <c r="ORC286" s="294"/>
      <c r="ORD286" s="294"/>
      <c r="ORE286" s="294"/>
      <c r="ORF286" s="294"/>
      <c r="ORG286" s="294"/>
      <c r="ORH286" s="294"/>
      <c r="ORI286" s="294"/>
      <c r="ORJ286" s="294"/>
      <c r="ORK286" s="294"/>
      <c r="ORL286" s="294"/>
      <c r="ORM286" s="294"/>
      <c r="ORN286" s="294"/>
      <c r="ORO286" s="294"/>
      <c r="ORP286" s="294"/>
      <c r="ORQ286" s="294"/>
      <c r="ORR286" s="294"/>
      <c r="ORS286" s="294"/>
      <c r="ORT286" s="294"/>
      <c r="ORU286" s="294"/>
      <c r="ORV286" s="294"/>
      <c r="ORW286" s="294"/>
      <c r="ORX286" s="294"/>
      <c r="ORY286" s="294"/>
      <c r="ORZ286" s="294"/>
      <c r="OSA286" s="294"/>
      <c r="OSB286" s="294"/>
      <c r="OSC286" s="294"/>
      <c r="OSD286" s="294"/>
      <c r="OSE286" s="294"/>
      <c r="OSF286" s="294"/>
      <c r="OSG286" s="294"/>
      <c r="OSH286" s="294"/>
      <c r="OSI286" s="294"/>
      <c r="OSJ286" s="294"/>
      <c r="OSK286" s="294"/>
      <c r="OSL286" s="294"/>
      <c r="OSM286" s="294"/>
      <c r="OSN286" s="294"/>
      <c r="OSO286" s="294"/>
      <c r="OSP286" s="294"/>
      <c r="OSQ286" s="294"/>
      <c r="OSR286" s="294"/>
      <c r="OSS286" s="294"/>
      <c r="OST286" s="294"/>
      <c r="OSU286" s="294"/>
      <c r="OSV286" s="294"/>
      <c r="OSW286" s="294"/>
      <c r="OSX286" s="294"/>
      <c r="OSY286" s="294"/>
      <c r="OSZ286" s="294"/>
      <c r="OTA286" s="294"/>
      <c r="OTB286" s="294"/>
      <c r="OTC286" s="294"/>
      <c r="OTD286" s="294"/>
      <c r="OTE286" s="294"/>
      <c r="OTF286" s="294"/>
      <c r="OTG286" s="294"/>
      <c r="OTH286" s="294"/>
      <c r="OTI286" s="294"/>
      <c r="OTJ286" s="294"/>
      <c r="OTK286" s="294"/>
      <c r="OTL286" s="294"/>
      <c r="OTM286" s="294"/>
      <c r="OTN286" s="294"/>
      <c r="OTO286" s="294"/>
      <c r="OTP286" s="294"/>
      <c r="OTQ286" s="294"/>
      <c r="OTR286" s="294"/>
      <c r="OTS286" s="294"/>
      <c r="OTT286" s="294"/>
      <c r="OTU286" s="294"/>
      <c r="OTV286" s="294"/>
      <c r="OTW286" s="294"/>
      <c r="OTX286" s="294"/>
      <c r="OTY286" s="294"/>
      <c r="OTZ286" s="294"/>
      <c r="OUA286" s="294"/>
      <c r="OUB286" s="294"/>
      <c r="OUC286" s="294"/>
      <c r="OUD286" s="294"/>
      <c r="OUE286" s="294"/>
      <c r="OUF286" s="294"/>
      <c r="OUG286" s="294"/>
      <c r="OUH286" s="294"/>
      <c r="OUI286" s="294"/>
      <c r="OUJ286" s="294"/>
      <c r="OUK286" s="294"/>
      <c r="OUL286" s="294"/>
      <c r="OUM286" s="294"/>
      <c r="OUN286" s="294"/>
      <c r="OUO286" s="294"/>
      <c r="OUP286" s="294"/>
      <c r="OUQ286" s="294"/>
      <c r="OUR286" s="294"/>
      <c r="OUS286" s="294"/>
      <c r="OUT286" s="294"/>
      <c r="OUU286" s="294"/>
      <c r="OUV286" s="294"/>
      <c r="OUW286" s="294"/>
      <c r="OUX286" s="294"/>
      <c r="OUY286" s="294"/>
      <c r="OUZ286" s="294"/>
      <c r="OVA286" s="294"/>
      <c r="OVB286" s="294"/>
      <c r="OVC286" s="294"/>
      <c r="OVD286" s="294"/>
      <c r="OVE286" s="294"/>
      <c r="OVF286" s="294"/>
      <c r="OVG286" s="294"/>
      <c r="OVH286" s="294"/>
      <c r="OVI286" s="294"/>
      <c r="OVJ286" s="294"/>
      <c r="OVK286" s="294"/>
      <c r="OVL286" s="294"/>
      <c r="OVM286" s="294"/>
      <c r="OVN286" s="294"/>
      <c r="OVO286" s="294"/>
      <c r="OVP286" s="294"/>
      <c r="OVQ286" s="294"/>
      <c r="OVR286" s="294"/>
      <c r="OVS286" s="294"/>
      <c r="OVT286" s="294"/>
      <c r="OVU286" s="294"/>
      <c r="OVV286" s="294"/>
      <c r="OVW286" s="294"/>
      <c r="OVX286" s="294"/>
      <c r="OVY286" s="294"/>
      <c r="OVZ286" s="294"/>
      <c r="OWA286" s="294"/>
      <c r="OWB286" s="294"/>
      <c r="OWC286" s="294"/>
      <c r="OWD286" s="294"/>
      <c r="OWE286" s="294"/>
      <c r="OWF286" s="294"/>
      <c r="OWG286" s="294"/>
      <c r="OWH286" s="294"/>
      <c r="OWI286" s="294"/>
      <c r="OWJ286" s="294"/>
      <c r="OWK286" s="294"/>
      <c r="OWL286" s="294"/>
      <c r="OWM286" s="294"/>
      <c r="OWN286" s="294"/>
      <c r="OWO286" s="294"/>
      <c r="OWP286" s="294"/>
      <c r="OWQ286" s="294"/>
      <c r="OWR286" s="294"/>
      <c r="OWS286" s="294"/>
      <c r="OWT286" s="294"/>
      <c r="OWU286" s="294"/>
      <c r="OWV286" s="294"/>
      <c r="OWW286" s="294"/>
      <c r="OWX286" s="294"/>
      <c r="OWY286" s="294"/>
      <c r="OWZ286" s="294"/>
      <c r="OXA286" s="294"/>
      <c r="OXB286" s="294"/>
      <c r="OXC286" s="294"/>
      <c r="OXD286" s="294"/>
      <c r="OXE286" s="294"/>
      <c r="OXF286" s="294"/>
      <c r="OXG286" s="294"/>
      <c r="OXH286" s="294"/>
      <c r="OXI286" s="294"/>
      <c r="OXJ286" s="294"/>
      <c r="OXK286" s="294"/>
      <c r="OXL286" s="294"/>
      <c r="OXM286" s="294"/>
      <c r="OXN286" s="294"/>
      <c r="OXO286" s="294"/>
      <c r="OXP286" s="294"/>
      <c r="OXQ286" s="294"/>
      <c r="OXR286" s="294"/>
      <c r="OXS286" s="294"/>
      <c r="OXT286" s="294"/>
      <c r="OXU286" s="294"/>
      <c r="OXV286" s="294"/>
      <c r="OXW286" s="294"/>
      <c r="OXX286" s="294"/>
      <c r="OXY286" s="294"/>
      <c r="OXZ286" s="294"/>
      <c r="OYA286" s="294"/>
      <c r="OYB286" s="294"/>
      <c r="OYC286" s="294"/>
      <c r="OYD286" s="294"/>
      <c r="OYE286" s="294"/>
      <c r="OYF286" s="294"/>
      <c r="OYG286" s="294"/>
      <c r="OYH286" s="294"/>
      <c r="OYI286" s="294"/>
      <c r="OYJ286" s="294"/>
      <c r="OYK286" s="294"/>
      <c r="OYL286" s="294"/>
      <c r="OYM286" s="294"/>
      <c r="OYN286" s="294"/>
      <c r="OYO286" s="294"/>
      <c r="OYP286" s="294"/>
      <c r="OYQ286" s="294"/>
      <c r="OYR286" s="294"/>
      <c r="OYS286" s="294"/>
      <c r="OYT286" s="294"/>
      <c r="OYU286" s="294"/>
      <c r="OYV286" s="294"/>
      <c r="OYW286" s="294"/>
      <c r="OYX286" s="294"/>
      <c r="OYY286" s="294"/>
      <c r="OYZ286" s="294"/>
      <c r="OZA286" s="294"/>
      <c r="OZB286" s="294"/>
      <c r="OZC286" s="294"/>
      <c r="OZD286" s="294"/>
      <c r="OZE286" s="294"/>
      <c r="OZF286" s="294"/>
      <c r="OZG286" s="294"/>
      <c r="OZH286" s="294"/>
      <c r="OZI286" s="294"/>
      <c r="OZJ286" s="294"/>
      <c r="OZK286" s="294"/>
      <c r="OZL286" s="294"/>
      <c r="OZM286" s="294"/>
      <c r="OZN286" s="294"/>
      <c r="OZO286" s="294"/>
      <c r="OZP286" s="294"/>
      <c r="OZQ286" s="294"/>
      <c r="OZR286" s="294"/>
      <c r="OZS286" s="294"/>
      <c r="OZT286" s="294"/>
      <c r="OZU286" s="294"/>
      <c r="OZV286" s="294"/>
      <c r="OZW286" s="294"/>
      <c r="OZX286" s="294"/>
      <c r="OZY286" s="294"/>
      <c r="OZZ286" s="294"/>
      <c r="PAA286" s="294"/>
      <c r="PAB286" s="294"/>
      <c r="PAC286" s="294"/>
      <c r="PAD286" s="294"/>
      <c r="PAE286" s="294"/>
      <c r="PAF286" s="294"/>
      <c r="PAG286" s="294"/>
      <c r="PAH286" s="294"/>
      <c r="PAI286" s="294"/>
      <c r="PAJ286" s="294"/>
      <c r="PAK286" s="294"/>
      <c r="PAL286" s="294"/>
      <c r="PAM286" s="294"/>
      <c r="PAN286" s="294"/>
      <c r="PAO286" s="294"/>
      <c r="PAP286" s="294"/>
      <c r="PAQ286" s="294"/>
      <c r="PAR286" s="294"/>
      <c r="PAS286" s="294"/>
      <c r="PAT286" s="294"/>
      <c r="PAU286" s="294"/>
      <c r="PAV286" s="294"/>
      <c r="PAW286" s="294"/>
      <c r="PAX286" s="294"/>
      <c r="PAY286" s="294"/>
      <c r="PAZ286" s="294"/>
      <c r="PBA286" s="294"/>
      <c r="PBB286" s="294"/>
      <c r="PBC286" s="294"/>
      <c r="PBD286" s="294"/>
      <c r="PBE286" s="294"/>
      <c r="PBF286" s="294"/>
      <c r="PBG286" s="294"/>
      <c r="PBH286" s="294"/>
      <c r="PBI286" s="294"/>
      <c r="PBJ286" s="294"/>
      <c r="PBK286" s="294"/>
      <c r="PBL286" s="294"/>
      <c r="PBM286" s="294"/>
      <c r="PBN286" s="294"/>
      <c r="PBO286" s="294"/>
      <c r="PBP286" s="294"/>
      <c r="PBQ286" s="294"/>
      <c r="PBR286" s="294"/>
      <c r="PBS286" s="294"/>
      <c r="PBT286" s="294"/>
      <c r="PBU286" s="294"/>
      <c r="PBV286" s="294"/>
      <c r="PBW286" s="294"/>
      <c r="PBX286" s="294"/>
      <c r="PBY286" s="294"/>
      <c r="PBZ286" s="294"/>
      <c r="PCA286" s="294"/>
      <c r="PCB286" s="294"/>
      <c r="PCC286" s="294"/>
      <c r="PCD286" s="294"/>
      <c r="PCE286" s="294"/>
      <c r="PCF286" s="294"/>
      <c r="PCG286" s="294"/>
      <c r="PCH286" s="294"/>
      <c r="PCI286" s="294"/>
      <c r="PCJ286" s="294"/>
      <c r="PCK286" s="294"/>
      <c r="PCL286" s="294"/>
      <c r="PCM286" s="294"/>
      <c r="PCN286" s="294"/>
      <c r="PCO286" s="294"/>
      <c r="PCP286" s="294"/>
      <c r="PCQ286" s="294"/>
      <c r="PCR286" s="294"/>
      <c r="PCS286" s="294"/>
      <c r="PCT286" s="294"/>
      <c r="PCU286" s="294"/>
      <c r="PCV286" s="294"/>
      <c r="PCW286" s="294"/>
      <c r="PCX286" s="294"/>
      <c r="PCY286" s="294"/>
      <c r="PCZ286" s="294"/>
      <c r="PDA286" s="294"/>
      <c r="PDB286" s="294"/>
      <c r="PDC286" s="294"/>
      <c r="PDD286" s="294"/>
      <c r="PDE286" s="294"/>
      <c r="PDF286" s="294"/>
      <c r="PDG286" s="294"/>
      <c r="PDH286" s="294"/>
      <c r="PDI286" s="294"/>
      <c r="PDJ286" s="294"/>
      <c r="PDK286" s="294"/>
      <c r="PDL286" s="294"/>
      <c r="PDM286" s="294"/>
      <c r="PDN286" s="294"/>
      <c r="PDO286" s="294"/>
      <c r="PDP286" s="294"/>
      <c r="PDQ286" s="294"/>
      <c r="PDR286" s="294"/>
      <c r="PDS286" s="294"/>
      <c r="PDT286" s="294"/>
      <c r="PDU286" s="294"/>
      <c r="PDV286" s="294"/>
      <c r="PDW286" s="294"/>
      <c r="PDX286" s="294"/>
      <c r="PDY286" s="294"/>
      <c r="PDZ286" s="294"/>
      <c r="PEA286" s="294"/>
      <c r="PEB286" s="294"/>
      <c r="PEC286" s="294"/>
      <c r="PED286" s="294"/>
      <c r="PEE286" s="294"/>
      <c r="PEF286" s="294"/>
      <c r="PEG286" s="294"/>
      <c r="PEH286" s="294"/>
      <c r="PEI286" s="294"/>
      <c r="PEJ286" s="294"/>
      <c r="PEK286" s="294"/>
      <c r="PEL286" s="294"/>
      <c r="PEM286" s="294"/>
      <c r="PEN286" s="294"/>
      <c r="PEO286" s="294"/>
      <c r="PEP286" s="294"/>
      <c r="PEQ286" s="294"/>
      <c r="PER286" s="294"/>
      <c r="PES286" s="294"/>
      <c r="PET286" s="294"/>
      <c r="PEU286" s="294"/>
      <c r="PEV286" s="294"/>
      <c r="PEW286" s="294"/>
      <c r="PEX286" s="294"/>
      <c r="PEY286" s="294"/>
      <c r="PEZ286" s="294"/>
      <c r="PFA286" s="294"/>
      <c r="PFB286" s="294"/>
      <c r="PFC286" s="294"/>
      <c r="PFD286" s="294"/>
      <c r="PFE286" s="294"/>
      <c r="PFF286" s="294"/>
      <c r="PFG286" s="294"/>
      <c r="PFH286" s="294"/>
      <c r="PFI286" s="294"/>
      <c r="PFJ286" s="294"/>
      <c r="PFK286" s="294"/>
      <c r="PFL286" s="294"/>
      <c r="PFM286" s="294"/>
      <c r="PFN286" s="294"/>
      <c r="PFO286" s="294"/>
      <c r="PFP286" s="294"/>
      <c r="PFQ286" s="294"/>
      <c r="PFR286" s="294"/>
      <c r="PFS286" s="294"/>
      <c r="PFT286" s="294"/>
      <c r="PFU286" s="294"/>
      <c r="PFV286" s="294"/>
      <c r="PFW286" s="294"/>
      <c r="PFX286" s="294"/>
      <c r="PFY286" s="294"/>
      <c r="PFZ286" s="294"/>
      <c r="PGA286" s="294"/>
      <c r="PGB286" s="294"/>
      <c r="PGC286" s="294"/>
      <c r="PGD286" s="294"/>
      <c r="PGE286" s="294"/>
      <c r="PGF286" s="294"/>
      <c r="PGG286" s="294"/>
      <c r="PGH286" s="294"/>
      <c r="PGI286" s="294"/>
      <c r="PGJ286" s="294"/>
      <c r="PGK286" s="294"/>
      <c r="PGL286" s="294"/>
      <c r="PGM286" s="294"/>
      <c r="PGN286" s="294"/>
      <c r="PGO286" s="294"/>
      <c r="PGP286" s="294"/>
      <c r="PGQ286" s="294"/>
      <c r="PGR286" s="294"/>
      <c r="PGS286" s="294"/>
      <c r="PGT286" s="294"/>
      <c r="PGU286" s="294"/>
      <c r="PGV286" s="294"/>
      <c r="PGW286" s="294"/>
      <c r="PGX286" s="294"/>
      <c r="PGY286" s="294"/>
      <c r="PGZ286" s="294"/>
      <c r="PHA286" s="294"/>
      <c r="PHB286" s="294"/>
      <c r="PHC286" s="294"/>
      <c r="PHD286" s="294"/>
      <c r="PHE286" s="294"/>
      <c r="PHF286" s="294"/>
      <c r="PHG286" s="294"/>
      <c r="PHH286" s="294"/>
      <c r="PHI286" s="294"/>
      <c r="PHJ286" s="294"/>
      <c r="PHK286" s="294"/>
      <c r="PHL286" s="294"/>
      <c r="PHM286" s="294"/>
      <c r="PHN286" s="294"/>
      <c r="PHO286" s="294"/>
      <c r="PHP286" s="294"/>
      <c r="PHQ286" s="294"/>
      <c r="PHR286" s="294"/>
      <c r="PHS286" s="294"/>
      <c r="PHT286" s="294"/>
      <c r="PHU286" s="294"/>
      <c r="PHV286" s="294"/>
      <c r="PHW286" s="294"/>
      <c r="PHX286" s="294"/>
      <c r="PHY286" s="294"/>
      <c r="PHZ286" s="294"/>
      <c r="PIA286" s="294"/>
      <c r="PIB286" s="294"/>
      <c r="PIC286" s="294"/>
      <c r="PID286" s="294"/>
      <c r="PIE286" s="294"/>
      <c r="PIF286" s="294"/>
      <c r="PIG286" s="294"/>
      <c r="PIH286" s="294"/>
      <c r="PII286" s="294"/>
      <c r="PIJ286" s="294"/>
      <c r="PIK286" s="294"/>
      <c r="PIL286" s="294"/>
      <c r="PIM286" s="294"/>
      <c r="PIN286" s="294"/>
      <c r="PIO286" s="294"/>
      <c r="PIP286" s="294"/>
      <c r="PIQ286" s="294"/>
      <c r="PIR286" s="294"/>
      <c r="PIS286" s="294"/>
      <c r="PIT286" s="294"/>
      <c r="PIU286" s="294"/>
      <c r="PIV286" s="294"/>
      <c r="PIW286" s="294"/>
      <c r="PIX286" s="294"/>
      <c r="PIY286" s="294"/>
      <c r="PIZ286" s="294"/>
      <c r="PJA286" s="294"/>
      <c r="PJB286" s="294"/>
      <c r="PJC286" s="294"/>
      <c r="PJD286" s="294"/>
      <c r="PJE286" s="294"/>
      <c r="PJF286" s="294"/>
      <c r="PJG286" s="294"/>
      <c r="PJH286" s="294"/>
      <c r="PJI286" s="294"/>
      <c r="PJJ286" s="294"/>
      <c r="PJK286" s="294"/>
      <c r="PJL286" s="294"/>
      <c r="PJM286" s="294"/>
      <c r="PJN286" s="294"/>
      <c r="PJO286" s="294"/>
      <c r="PJP286" s="294"/>
      <c r="PJQ286" s="294"/>
      <c r="PJR286" s="294"/>
      <c r="PJS286" s="294"/>
      <c r="PJT286" s="294"/>
      <c r="PJU286" s="294"/>
      <c r="PJV286" s="294"/>
      <c r="PJW286" s="294"/>
      <c r="PJX286" s="294"/>
      <c r="PJY286" s="294"/>
      <c r="PJZ286" s="294"/>
      <c r="PKA286" s="294"/>
      <c r="PKB286" s="294"/>
      <c r="PKC286" s="294"/>
      <c r="PKD286" s="294"/>
      <c r="PKE286" s="294"/>
      <c r="PKF286" s="294"/>
      <c r="PKG286" s="294"/>
      <c r="PKH286" s="294"/>
      <c r="PKI286" s="294"/>
      <c r="PKJ286" s="294"/>
      <c r="PKK286" s="294"/>
      <c r="PKL286" s="294"/>
      <c r="PKM286" s="294"/>
      <c r="PKN286" s="294"/>
      <c r="PKO286" s="294"/>
      <c r="PKP286" s="294"/>
      <c r="PKQ286" s="294"/>
      <c r="PKR286" s="294"/>
      <c r="PKS286" s="294"/>
      <c r="PKT286" s="294"/>
      <c r="PKU286" s="294"/>
      <c r="PKV286" s="294"/>
      <c r="PKW286" s="294"/>
      <c r="PKX286" s="294"/>
      <c r="PKY286" s="294"/>
      <c r="PKZ286" s="294"/>
      <c r="PLA286" s="294"/>
      <c r="PLB286" s="294"/>
      <c r="PLC286" s="294"/>
      <c r="PLD286" s="294"/>
      <c r="PLE286" s="294"/>
      <c r="PLF286" s="294"/>
      <c r="PLG286" s="294"/>
      <c r="PLH286" s="294"/>
      <c r="PLI286" s="294"/>
      <c r="PLJ286" s="294"/>
      <c r="PLK286" s="294"/>
      <c r="PLL286" s="294"/>
      <c r="PLM286" s="294"/>
      <c r="PLN286" s="294"/>
      <c r="PLO286" s="294"/>
      <c r="PLP286" s="294"/>
      <c r="PLQ286" s="294"/>
      <c r="PLR286" s="294"/>
      <c r="PLS286" s="294"/>
      <c r="PLT286" s="294"/>
      <c r="PLU286" s="294"/>
      <c r="PLV286" s="294"/>
      <c r="PLW286" s="294"/>
      <c r="PLX286" s="294"/>
      <c r="PLY286" s="294"/>
      <c r="PLZ286" s="294"/>
      <c r="PMA286" s="294"/>
      <c r="PMB286" s="294"/>
      <c r="PMC286" s="294"/>
      <c r="PMD286" s="294"/>
      <c r="PME286" s="294"/>
      <c r="PMF286" s="294"/>
      <c r="PMG286" s="294"/>
      <c r="PMH286" s="294"/>
      <c r="PMI286" s="294"/>
      <c r="PMJ286" s="294"/>
      <c r="PMK286" s="294"/>
      <c r="PML286" s="294"/>
      <c r="PMM286" s="294"/>
      <c r="PMN286" s="294"/>
      <c r="PMO286" s="294"/>
      <c r="PMP286" s="294"/>
      <c r="PMQ286" s="294"/>
      <c r="PMR286" s="294"/>
      <c r="PMS286" s="294"/>
      <c r="PMT286" s="294"/>
      <c r="PMU286" s="294"/>
      <c r="PMV286" s="294"/>
      <c r="PMW286" s="294"/>
      <c r="PMX286" s="294"/>
      <c r="PMY286" s="294"/>
      <c r="PMZ286" s="294"/>
      <c r="PNA286" s="294"/>
      <c r="PNB286" s="294"/>
      <c r="PNC286" s="294"/>
      <c r="PND286" s="294"/>
      <c r="PNE286" s="294"/>
      <c r="PNF286" s="294"/>
      <c r="PNG286" s="294"/>
      <c r="PNH286" s="294"/>
      <c r="PNI286" s="294"/>
      <c r="PNJ286" s="294"/>
      <c r="PNK286" s="294"/>
      <c r="PNL286" s="294"/>
      <c r="PNM286" s="294"/>
      <c r="PNN286" s="294"/>
      <c r="PNO286" s="294"/>
      <c r="PNP286" s="294"/>
      <c r="PNQ286" s="294"/>
      <c r="PNR286" s="294"/>
      <c r="PNS286" s="294"/>
      <c r="PNT286" s="294"/>
      <c r="PNU286" s="294"/>
      <c r="PNV286" s="294"/>
      <c r="PNW286" s="294"/>
      <c r="PNX286" s="294"/>
      <c r="PNY286" s="294"/>
      <c r="PNZ286" s="294"/>
      <c r="POA286" s="294"/>
      <c r="POB286" s="294"/>
      <c r="POC286" s="294"/>
      <c r="POD286" s="294"/>
      <c r="POE286" s="294"/>
      <c r="POF286" s="294"/>
      <c r="POG286" s="294"/>
      <c r="POH286" s="294"/>
      <c r="POI286" s="294"/>
      <c r="POJ286" s="294"/>
      <c r="POK286" s="294"/>
      <c r="POL286" s="294"/>
      <c r="POM286" s="294"/>
      <c r="PON286" s="294"/>
      <c r="POO286" s="294"/>
      <c r="POP286" s="294"/>
      <c r="POQ286" s="294"/>
      <c r="POR286" s="294"/>
      <c r="POS286" s="294"/>
      <c r="POT286" s="294"/>
      <c r="POU286" s="294"/>
      <c r="POV286" s="294"/>
      <c r="POW286" s="294"/>
      <c r="POX286" s="294"/>
      <c r="POY286" s="294"/>
      <c r="POZ286" s="294"/>
      <c r="PPA286" s="294"/>
      <c r="PPB286" s="294"/>
      <c r="PPC286" s="294"/>
      <c r="PPD286" s="294"/>
      <c r="PPE286" s="294"/>
      <c r="PPF286" s="294"/>
      <c r="PPG286" s="294"/>
      <c r="PPH286" s="294"/>
      <c r="PPI286" s="294"/>
      <c r="PPJ286" s="294"/>
      <c r="PPK286" s="294"/>
      <c r="PPL286" s="294"/>
      <c r="PPM286" s="294"/>
      <c r="PPN286" s="294"/>
      <c r="PPO286" s="294"/>
      <c r="PPP286" s="294"/>
      <c r="PPQ286" s="294"/>
      <c r="PPR286" s="294"/>
      <c r="PPS286" s="294"/>
      <c r="PPT286" s="294"/>
      <c r="PPU286" s="294"/>
      <c r="PPV286" s="294"/>
      <c r="PPW286" s="294"/>
      <c r="PPX286" s="294"/>
      <c r="PPY286" s="294"/>
      <c r="PPZ286" s="294"/>
      <c r="PQA286" s="294"/>
      <c r="PQB286" s="294"/>
      <c r="PQC286" s="294"/>
      <c r="PQD286" s="294"/>
      <c r="PQE286" s="294"/>
      <c r="PQF286" s="294"/>
      <c r="PQG286" s="294"/>
      <c r="PQH286" s="294"/>
      <c r="PQI286" s="294"/>
      <c r="PQJ286" s="294"/>
      <c r="PQK286" s="294"/>
      <c r="PQL286" s="294"/>
      <c r="PQM286" s="294"/>
      <c r="PQN286" s="294"/>
      <c r="PQO286" s="294"/>
      <c r="PQP286" s="294"/>
      <c r="PQQ286" s="294"/>
      <c r="PQR286" s="294"/>
      <c r="PQS286" s="294"/>
      <c r="PQT286" s="294"/>
      <c r="PQU286" s="294"/>
      <c r="PQV286" s="294"/>
      <c r="PQW286" s="294"/>
      <c r="PQX286" s="294"/>
      <c r="PQY286" s="294"/>
      <c r="PQZ286" s="294"/>
      <c r="PRA286" s="294"/>
      <c r="PRB286" s="294"/>
      <c r="PRC286" s="294"/>
      <c r="PRD286" s="294"/>
      <c r="PRE286" s="294"/>
      <c r="PRF286" s="294"/>
      <c r="PRG286" s="294"/>
      <c r="PRH286" s="294"/>
      <c r="PRI286" s="294"/>
      <c r="PRJ286" s="294"/>
      <c r="PRK286" s="294"/>
      <c r="PRL286" s="294"/>
      <c r="PRM286" s="294"/>
      <c r="PRN286" s="294"/>
      <c r="PRO286" s="294"/>
      <c r="PRP286" s="294"/>
      <c r="PRQ286" s="294"/>
      <c r="PRR286" s="294"/>
      <c r="PRS286" s="294"/>
      <c r="PRT286" s="294"/>
      <c r="PRU286" s="294"/>
      <c r="PRV286" s="294"/>
      <c r="PRW286" s="294"/>
      <c r="PRX286" s="294"/>
      <c r="PRY286" s="294"/>
      <c r="PRZ286" s="294"/>
      <c r="PSA286" s="294"/>
      <c r="PSB286" s="294"/>
      <c r="PSC286" s="294"/>
      <c r="PSD286" s="294"/>
      <c r="PSE286" s="294"/>
      <c r="PSF286" s="294"/>
      <c r="PSG286" s="294"/>
      <c r="PSH286" s="294"/>
      <c r="PSI286" s="294"/>
      <c r="PSJ286" s="294"/>
      <c r="PSK286" s="294"/>
      <c r="PSL286" s="294"/>
      <c r="PSM286" s="294"/>
      <c r="PSN286" s="294"/>
      <c r="PSO286" s="294"/>
      <c r="PSP286" s="294"/>
      <c r="PSQ286" s="294"/>
      <c r="PSR286" s="294"/>
      <c r="PSS286" s="294"/>
      <c r="PST286" s="294"/>
      <c r="PSU286" s="294"/>
      <c r="PSV286" s="294"/>
      <c r="PSW286" s="294"/>
      <c r="PSX286" s="294"/>
      <c r="PSY286" s="294"/>
      <c r="PSZ286" s="294"/>
      <c r="PTA286" s="294"/>
      <c r="PTB286" s="294"/>
      <c r="PTC286" s="294"/>
      <c r="PTD286" s="294"/>
      <c r="PTE286" s="294"/>
      <c r="PTF286" s="294"/>
      <c r="PTG286" s="294"/>
      <c r="PTH286" s="294"/>
      <c r="PTI286" s="294"/>
      <c r="PTJ286" s="294"/>
      <c r="PTK286" s="294"/>
      <c r="PTL286" s="294"/>
      <c r="PTM286" s="294"/>
      <c r="PTN286" s="294"/>
      <c r="PTO286" s="294"/>
      <c r="PTP286" s="294"/>
      <c r="PTQ286" s="294"/>
      <c r="PTR286" s="294"/>
      <c r="PTS286" s="294"/>
      <c r="PTT286" s="294"/>
      <c r="PTU286" s="294"/>
      <c r="PTV286" s="294"/>
      <c r="PTW286" s="294"/>
      <c r="PTX286" s="294"/>
      <c r="PTY286" s="294"/>
      <c r="PTZ286" s="294"/>
      <c r="PUA286" s="294"/>
      <c r="PUB286" s="294"/>
      <c r="PUC286" s="294"/>
      <c r="PUD286" s="294"/>
      <c r="PUE286" s="294"/>
      <c r="PUF286" s="294"/>
      <c r="PUG286" s="294"/>
      <c r="PUH286" s="294"/>
      <c r="PUI286" s="294"/>
      <c r="PUJ286" s="294"/>
      <c r="PUK286" s="294"/>
      <c r="PUL286" s="294"/>
      <c r="PUM286" s="294"/>
      <c r="PUN286" s="294"/>
      <c r="PUO286" s="294"/>
      <c r="PUP286" s="294"/>
      <c r="PUQ286" s="294"/>
      <c r="PUR286" s="294"/>
      <c r="PUS286" s="294"/>
      <c r="PUT286" s="294"/>
      <c r="PUU286" s="294"/>
      <c r="PUV286" s="294"/>
      <c r="PUW286" s="294"/>
      <c r="PUX286" s="294"/>
      <c r="PUY286" s="294"/>
      <c r="PUZ286" s="294"/>
      <c r="PVA286" s="294"/>
      <c r="PVB286" s="294"/>
      <c r="PVC286" s="294"/>
      <c r="PVD286" s="294"/>
      <c r="PVE286" s="294"/>
      <c r="PVF286" s="294"/>
      <c r="PVG286" s="294"/>
      <c r="PVH286" s="294"/>
      <c r="PVI286" s="294"/>
      <c r="PVJ286" s="294"/>
      <c r="PVK286" s="294"/>
      <c r="PVL286" s="294"/>
      <c r="PVM286" s="294"/>
      <c r="PVN286" s="294"/>
      <c r="PVO286" s="294"/>
      <c r="PVP286" s="294"/>
      <c r="PVQ286" s="294"/>
      <c r="PVR286" s="294"/>
      <c r="PVS286" s="294"/>
      <c r="PVT286" s="294"/>
      <c r="PVU286" s="294"/>
      <c r="PVV286" s="294"/>
      <c r="PVW286" s="294"/>
      <c r="PVX286" s="294"/>
      <c r="PVY286" s="294"/>
      <c r="PVZ286" s="294"/>
      <c r="PWA286" s="294"/>
      <c r="PWB286" s="294"/>
      <c r="PWC286" s="294"/>
      <c r="PWD286" s="294"/>
      <c r="PWE286" s="294"/>
      <c r="PWF286" s="294"/>
      <c r="PWG286" s="294"/>
      <c r="PWH286" s="294"/>
      <c r="PWI286" s="294"/>
      <c r="PWJ286" s="294"/>
      <c r="PWK286" s="294"/>
      <c r="PWL286" s="294"/>
      <c r="PWM286" s="294"/>
      <c r="PWN286" s="294"/>
      <c r="PWO286" s="294"/>
      <c r="PWP286" s="294"/>
      <c r="PWQ286" s="294"/>
      <c r="PWR286" s="294"/>
      <c r="PWS286" s="294"/>
      <c r="PWT286" s="294"/>
      <c r="PWU286" s="294"/>
      <c r="PWV286" s="294"/>
      <c r="PWW286" s="294"/>
      <c r="PWX286" s="294"/>
      <c r="PWY286" s="294"/>
      <c r="PWZ286" s="294"/>
      <c r="PXA286" s="294"/>
      <c r="PXB286" s="294"/>
      <c r="PXC286" s="294"/>
      <c r="PXD286" s="294"/>
      <c r="PXE286" s="294"/>
      <c r="PXF286" s="294"/>
      <c r="PXG286" s="294"/>
      <c r="PXH286" s="294"/>
      <c r="PXI286" s="294"/>
      <c r="PXJ286" s="294"/>
      <c r="PXK286" s="294"/>
      <c r="PXL286" s="294"/>
      <c r="PXM286" s="294"/>
      <c r="PXN286" s="294"/>
      <c r="PXO286" s="294"/>
      <c r="PXP286" s="294"/>
      <c r="PXQ286" s="294"/>
      <c r="PXR286" s="294"/>
      <c r="PXS286" s="294"/>
      <c r="PXT286" s="294"/>
      <c r="PXU286" s="294"/>
      <c r="PXV286" s="294"/>
      <c r="PXW286" s="294"/>
      <c r="PXX286" s="294"/>
      <c r="PXY286" s="294"/>
      <c r="PXZ286" s="294"/>
      <c r="PYA286" s="294"/>
      <c r="PYB286" s="294"/>
      <c r="PYC286" s="294"/>
      <c r="PYD286" s="294"/>
      <c r="PYE286" s="294"/>
      <c r="PYF286" s="294"/>
      <c r="PYG286" s="294"/>
      <c r="PYH286" s="294"/>
      <c r="PYI286" s="294"/>
      <c r="PYJ286" s="294"/>
      <c r="PYK286" s="294"/>
      <c r="PYL286" s="294"/>
      <c r="PYM286" s="294"/>
      <c r="PYN286" s="294"/>
      <c r="PYO286" s="294"/>
      <c r="PYP286" s="294"/>
      <c r="PYQ286" s="294"/>
      <c r="PYR286" s="294"/>
      <c r="PYS286" s="294"/>
      <c r="PYT286" s="294"/>
      <c r="PYU286" s="294"/>
      <c r="PYV286" s="294"/>
      <c r="PYW286" s="294"/>
      <c r="PYX286" s="294"/>
      <c r="PYY286" s="294"/>
      <c r="PYZ286" s="294"/>
      <c r="PZA286" s="294"/>
      <c r="PZB286" s="294"/>
      <c r="PZC286" s="294"/>
      <c r="PZD286" s="294"/>
      <c r="PZE286" s="294"/>
      <c r="PZF286" s="294"/>
      <c r="PZG286" s="294"/>
      <c r="PZH286" s="294"/>
      <c r="PZI286" s="294"/>
      <c r="PZJ286" s="294"/>
      <c r="PZK286" s="294"/>
      <c r="PZL286" s="294"/>
      <c r="PZM286" s="294"/>
      <c r="PZN286" s="294"/>
      <c r="PZO286" s="294"/>
      <c r="PZP286" s="294"/>
      <c r="PZQ286" s="294"/>
      <c r="PZR286" s="294"/>
      <c r="PZS286" s="294"/>
      <c r="PZT286" s="294"/>
      <c r="PZU286" s="294"/>
      <c r="PZV286" s="294"/>
      <c r="PZW286" s="294"/>
      <c r="PZX286" s="294"/>
      <c r="PZY286" s="294"/>
      <c r="PZZ286" s="294"/>
      <c r="QAA286" s="294"/>
      <c r="QAB286" s="294"/>
      <c r="QAC286" s="294"/>
      <c r="QAD286" s="294"/>
      <c r="QAE286" s="294"/>
      <c r="QAF286" s="294"/>
      <c r="QAG286" s="294"/>
      <c r="QAH286" s="294"/>
      <c r="QAI286" s="294"/>
      <c r="QAJ286" s="294"/>
      <c r="QAK286" s="294"/>
      <c r="QAL286" s="294"/>
      <c r="QAM286" s="294"/>
      <c r="QAN286" s="294"/>
      <c r="QAO286" s="294"/>
      <c r="QAP286" s="294"/>
      <c r="QAQ286" s="294"/>
      <c r="QAR286" s="294"/>
      <c r="QAS286" s="294"/>
      <c r="QAT286" s="294"/>
      <c r="QAU286" s="294"/>
      <c r="QAV286" s="294"/>
      <c r="QAW286" s="294"/>
      <c r="QAX286" s="294"/>
      <c r="QAY286" s="294"/>
      <c r="QAZ286" s="294"/>
      <c r="QBA286" s="294"/>
      <c r="QBB286" s="294"/>
      <c r="QBC286" s="294"/>
      <c r="QBD286" s="294"/>
      <c r="QBE286" s="294"/>
      <c r="QBF286" s="294"/>
      <c r="QBG286" s="294"/>
      <c r="QBH286" s="294"/>
      <c r="QBI286" s="294"/>
      <c r="QBJ286" s="294"/>
      <c r="QBK286" s="294"/>
      <c r="QBL286" s="294"/>
      <c r="QBM286" s="294"/>
      <c r="QBN286" s="294"/>
      <c r="QBO286" s="294"/>
      <c r="QBP286" s="294"/>
      <c r="QBQ286" s="294"/>
      <c r="QBR286" s="294"/>
      <c r="QBS286" s="294"/>
      <c r="QBT286" s="294"/>
      <c r="QBU286" s="294"/>
      <c r="QBV286" s="294"/>
      <c r="QBW286" s="294"/>
      <c r="QBX286" s="294"/>
      <c r="QBY286" s="294"/>
      <c r="QBZ286" s="294"/>
      <c r="QCA286" s="294"/>
      <c r="QCB286" s="294"/>
      <c r="QCC286" s="294"/>
      <c r="QCD286" s="294"/>
      <c r="QCE286" s="294"/>
      <c r="QCF286" s="294"/>
      <c r="QCG286" s="294"/>
      <c r="QCH286" s="294"/>
      <c r="QCI286" s="294"/>
      <c r="QCJ286" s="294"/>
      <c r="QCK286" s="294"/>
      <c r="QCL286" s="294"/>
      <c r="QCM286" s="294"/>
      <c r="QCN286" s="294"/>
      <c r="QCO286" s="294"/>
      <c r="QCP286" s="294"/>
      <c r="QCQ286" s="294"/>
      <c r="QCR286" s="294"/>
      <c r="QCS286" s="294"/>
      <c r="QCT286" s="294"/>
      <c r="QCU286" s="294"/>
      <c r="QCV286" s="294"/>
      <c r="QCW286" s="294"/>
      <c r="QCX286" s="294"/>
      <c r="QCY286" s="294"/>
      <c r="QCZ286" s="294"/>
      <c r="QDA286" s="294"/>
      <c r="QDB286" s="294"/>
      <c r="QDC286" s="294"/>
      <c r="QDD286" s="294"/>
      <c r="QDE286" s="294"/>
      <c r="QDF286" s="294"/>
      <c r="QDG286" s="294"/>
      <c r="QDH286" s="294"/>
      <c r="QDI286" s="294"/>
      <c r="QDJ286" s="294"/>
      <c r="QDK286" s="294"/>
      <c r="QDL286" s="294"/>
      <c r="QDM286" s="294"/>
      <c r="QDN286" s="294"/>
      <c r="QDO286" s="294"/>
      <c r="QDP286" s="294"/>
      <c r="QDQ286" s="294"/>
      <c r="QDR286" s="294"/>
      <c r="QDS286" s="294"/>
      <c r="QDT286" s="294"/>
      <c r="QDU286" s="294"/>
      <c r="QDV286" s="294"/>
      <c r="QDW286" s="294"/>
      <c r="QDX286" s="294"/>
      <c r="QDY286" s="294"/>
      <c r="QDZ286" s="294"/>
      <c r="QEA286" s="294"/>
      <c r="QEB286" s="294"/>
      <c r="QEC286" s="294"/>
      <c r="QED286" s="294"/>
      <c r="QEE286" s="294"/>
      <c r="QEF286" s="294"/>
      <c r="QEG286" s="294"/>
      <c r="QEH286" s="294"/>
      <c r="QEI286" s="294"/>
      <c r="QEJ286" s="294"/>
      <c r="QEK286" s="294"/>
      <c r="QEL286" s="294"/>
      <c r="QEM286" s="294"/>
      <c r="QEN286" s="294"/>
      <c r="QEO286" s="294"/>
      <c r="QEP286" s="294"/>
      <c r="QEQ286" s="294"/>
      <c r="QER286" s="294"/>
      <c r="QES286" s="294"/>
      <c r="QET286" s="294"/>
      <c r="QEU286" s="294"/>
      <c r="QEV286" s="294"/>
      <c r="QEW286" s="294"/>
      <c r="QEX286" s="294"/>
      <c r="QEY286" s="294"/>
      <c r="QEZ286" s="294"/>
      <c r="QFA286" s="294"/>
      <c r="QFB286" s="294"/>
      <c r="QFC286" s="294"/>
      <c r="QFD286" s="294"/>
      <c r="QFE286" s="294"/>
      <c r="QFF286" s="294"/>
      <c r="QFG286" s="294"/>
      <c r="QFH286" s="294"/>
      <c r="QFI286" s="294"/>
      <c r="QFJ286" s="294"/>
      <c r="QFK286" s="294"/>
      <c r="QFL286" s="294"/>
      <c r="QFM286" s="294"/>
      <c r="QFN286" s="294"/>
      <c r="QFO286" s="294"/>
      <c r="QFP286" s="294"/>
      <c r="QFQ286" s="294"/>
      <c r="QFR286" s="294"/>
      <c r="QFS286" s="294"/>
      <c r="QFT286" s="294"/>
      <c r="QFU286" s="294"/>
      <c r="QFV286" s="294"/>
      <c r="QFW286" s="294"/>
      <c r="QFX286" s="294"/>
      <c r="QFY286" s="294"/>
      <c r="QFZ286" s="294"/>
      <c r="QGA286" s="294"/>
      <c r="QGB286" s="294"/>
      <c r="QGC286" s="294"/>
      <c r="QGD286" s="294"/>
      <c r="QGE286" s="294"/>
      <c r="QGF286" s="294"/>
      <c r="QGG286" s="294"/>
      <c r="QGH286" s="294"/>
      <c r="QGI286" s="294"/>
      <c r="QGJ286" s="294"/>
      <c r="QGK286" s="294"/>
      <c r="QGL286" s="294"/>
      <c r="QGM286" s="294"/>
      <c r="QGN286" s="294"/>
      <c r="QGO286" s="294"/>
      <c r="QGP286" s="294"/>
      <c r="QGQ286" s="294"/>
      <c r="QGR286" s="294"/>
      <c r="QGS286" s="294"/>
      <c r="QGT286" s="294"/>
      <c r="QGU286" s="294"/>
      <c r="QGV286" s="294"/>
      <c r="QGW286" s="294"/>
      <c r="QGX286" s="294"/>
      <c r="QGY286" s="294"/>
      <c r="QGZ286" s="294"/>
      <c r="QHA286" s="294"/>
      <c r="QHB286" s="294"/>
      <c r="QHC286" s="294"/>
      <c r="QHD286" s="294"/>
      <c r="QHE286" s="294"/>
      <c r="QHF286" s="294"/>
      <c r="QHG286" s="294"/>
      <c r="QHH286" s="294"/>
      <c r="QHI286" s="294"/>
      <c r="QHJ286" s="294"/>
      <c r="QHK286" s="294"/>
      <c r="QHL286" s="294"/>
      <c r="QHM286" s="294"/>
      <c r="QHN286" s="294"/>
      <c r="QHO286" s="294"/>
      <c r="QHP286" s="294"/>
      <c r="QHQ286" s="294"/>
      <c r="QHR286" s="294"/>
      <c r="QHS286" s="294"/>
      <c r="QHT286" s="294"/>
      <c r="QHU286" s="294"/>
      <c r="QHV286" s="294"/>
      <c r="QHW286" s="294"/>
      <c r="QHX286" s="294"/>
      <c r="QHY286" s="294"/>
      <c r="QHZ286" s="294"/>
      <c r="QIA286" s="294"/>
      <c r="QIB286" s="294"/>
      <c r="QIC286" s="294"/>
      <c r="QID286" s="294"/>
      <c r="QIE286" s="294"/>
      <c r="QIF286" s="294"/>
      <c r="QIG286" s="294"/>
      <c r="QIH286" s="294"/>
      <c r="QII286" s="294"/>
      <c r="QIJ286" s="294"/>
      <c r="QIK286" s="294"/>
      <c r="QIL286" s="294"/>
      <c r="QIM286" s="294"/>
      <c r="QIN286" s="294"/>
      <c r="QIO286" s="294"/>
      <c r="QIP286" s="294"/>
      <c r="QIQ286" s="294"/>
      <c r="QIR286" s="294"/>
      <c r="QIS286" s="294"/>
      <c r="QIT286" s="294"/>
      <c r="QIU286" s="294"/>
      <c r="QIV286" s="294"/>
      <c r="QIW286" s="294"/>
      <c r="QIX286" s="294"/>
      <c r="QIY286" s="294"/>
      <c r="QIZ286" s="294"/>
      <c r="QJA286" s="294"/>
      <c r="QJB286" s="294"/>
      <c r="QJC286" s="294"/>
      <c r="QJD286" s="294"/>
      <c r="QJE286" s="294"/>
      <c r="QJF286" s="294"/>
      <c r="QJG286" s="294"/>
      <c r="QJH286" s="294"/>
      <c r="QJI286" s="294"/>
      <c r="QJJ286" s="294"/>
      <c r="QJK286" s="294"/>
      <c r="QJL286" s="294"/>
      <c r="QJM286" s="294"/>
      <c r="QJN286" s="294"/>
      <c r="QJO286" s="294"/>
      <c r="QJP286" s="294"/>
      <c r="QJQ286" s="294"/>
      <c r="QJR286" s="294"/>
      <c r="QJS286" s="294"/>
      <c r="QJT286" s="294"/>
      <c r="QJU286" s="294"/>
      <c r="QJV286" s="294"/>
      <c r="QJW286" s="294"/>
      <c r="QJX286" s="294"/>
      <c r="QJY286" s="294"/>
      <c r="QJZ286" s="294"/>
      <c r="QKA286" s="294"/>
      <c r="QKB286" s="294"/>
      <c r="QKC286" s="294"/>
      <c r="QKD286" s="294"/>
      <c r="QKE286" s="294"/>
      <c r="QKF286" s="294"/>
      <c r="QKG286" s="294"/>
      <c r="QKH286" s="294"/>
      <c r="QKI286" s="294"/>
      <c r="QKJ286" s="294"/>
      <c r="QKK286" s="294"/>
      <c r="QKL286" s="294"/>
      <c r="QKM286" s="294"/>
      <c r="QKN286" s="294"/>
      <c r="QKO286" s="294"/>
      <c r="QKP286" s="294"/>
      <c r="QKQ286" s="294"/>
      <c r="QKR286" s="294"/>
      <c r="QKS286" s="294"/>
      <c r="QKT286" s="294"/>
      <c r="QKU286" s="294"/>
      <c r="QKV286" s="294"/>
      <c r="QKW286" s="294"/>
      <c r="QKX286" s="294"/>
      <c r="QKY286" s="294"/>
      <c r="QKZ286" s="294"/>
      <c r="QLA286" s="294"/>
      <c r="QLB286" s="294"/>
      <c r="QLC286" s="294"/>
      <c r="QLD286" s="294"/>
      <c r="QLE286" s="294"/>
      <c r="QLF286" s="294"/>
      <c r="QLG286" s="294"/>
      <c r="QLH286" s="294"/>
      <c r="QLI286" s="294"/>
      <c r="QLJ286" s="294"/>
      <c r="QLK286" s="294"/>
      <c r="QLL286" s="294"/>
      <c r="QLM286" s="294"/>
      <c r="QLN286" s="294"/>
      <c r="QLO286" s="294"/>
      <c r="QLP286" s="294"/>
      <c r="QLQ286" s="294"/>
      <c r="QLR286" s="294"/>
      <c r="QLS286" s="294"/>
      <c r="QLT286" s="294"/>
      <c r="QLU286" s="294"/>
      <c r="QLV286" s="294"/>
      <c r="QLW286" s="294"/>
      <c r="QLX286" s="294"/>
      <c r="QLY286" s="294"/>
      <c r="QLZ286" s="294"/>
      <c r="QMA286" s="294"/>
      <c r="QMB286" s="294"/>
      <c r="QMC286" s="294"/>
      <c r="QMD286" s="294"/>
      <c r="QME286" s="294"/>
      <c r="QMF286" s="294"/>
      <c r="QMG286" s="294"/>
      <c r="QMH286" s="294"/>
      <c r="QMI286" s="294"/>
      <c r="QMJ286" s="294"/>
      <c r="QMK286" s="294"/>
      <c r="QML286" s="294"/>
      <c r="QMM286" s="294"/>
      <c r="QMN286" s="294"/>
      <c r="QMO286" s="294"/>
      <c r="QMP286" s="294"/>
      <c r="QMQ286" s="294"/>
      <c r="QMR286" s="294"/>
      <c r="QMS286" s="294"/>
      <c r="QMT286" s="294"/>
      <c r="QMU286" s="294"/>
      <c r="QMV286" s="294"/>
      <c r="QMW286" s="294"/>
      <c r="QMX286" s="294"/>
      <c r="QMY286" s="294"/>
      <c r="QMZ286" s="294"/>
      <c r="QNA286" s="294"/>
      <c r="QNB286" s="294"/>
      <c r="QNC286" s="294"/>
      <c r="QND286" s="294"/>
      <c r="QNE286" s="294"/>
      <c r="QNF286" s="294"/>
      <c r="QNG286" s="294"/>
      <c r="QNH286" s="294"/>
      <c r="QNI286" s="294"/>
      <c r="QNJ286" s="294"/>
      <c r="QNK286" s="294"/>
      <c r="QNL286" s="294"/>
      <c r="QNM286" s="294"/>
      <c r="QNN286" s="294"/>
      <c r="QNO286" s="294"/>
      <c r="QNP286" s="294"/>
      <c r="QNQ286" s="294"/>
      <c r="QNR286" s="294"/>
      <c r="QNS286" s="294"/>
      <c r="QNT286" s="294"/>
      <c r="QNU286" s="294"/>
      <c r="QNV286" s="294"/>
      <c r="QNW286" s="294"/>
      <c r="QNX286" s="294"/>
      <c r="QNY286" s="294"/>
      <c r="QNZ286" s="294"/>
      <c r="QOA286" s="294"/>
      <c r="QOB286" s="294"/>
      <c r="QOC286" s="294"/>
      <c r="QOD286" s="294"/>
      <c r="QOE286" s="294"/>
      <c r="QOF286" s="294"/>
      <c r="QOG286" s="294"/>
      <c r="QOH286" s="294"/>
      <c r="QOI286" s="294"/>
      <c r="QOJ286" s="294"/>
      <c r="QOK286" s="294"/>
      <c r="QOL286" s="294"/>
      <c r="QOM286" s="294"/>
      <c r="QON286" s="294"/>
      <c r="QOO286" s="294"/>
      <c r="QOP286" s="294"/>
      <c r="QOQ286" s="294"/>
      <c r="QOR286" s="294"/>
      <c r="QOS286" s="294"/>
      <c r="QOT286" s="294"/>
      <c r="QOU286" s="294"/>
      <c r="QOV286" s="294"/>
      <c r="QOW286" s="294"/>
      <c r="QOX286" s="294"/>
      <c r="QOY286" s="294"/>
      <c r="QOZ286" s="294"/>
      <c r="QPA286" s="294"/>
      <c r="QPB286" s="294"/>
      <c r="QPC286" s="294"/>
      <c r="QPD286" s="294"/>
      <c r="QPE286" s="294"/>
      <c r="QPF286" s="294"/>
      <c r="QPG286" s="294"/>
      <c r="QPH286" s="294"/>
      <c r="QPI286" s="294"/>
      <c r="QPJ286" s="294"/>
      <c r="QPK286" s="294"/>
      <c r="QPL286" s="294"/>
      <c r="QPM286" s="294"/>
      <c r="QPN286" s="294"/>
      <c r="QPO286" s="294"/>
      <c r="QPP286" s="294"/>
      <c r="QPQ286" s="294"/>
      <c r="QPR286" s="294"/>
      <c r="QPS286" s="294"/>
      <c r="QPT286" s="294"/>
      <c r="QPU286" s="294"/>
      <c r="QPV286" s="294"/>
      <c r="QPW286" s="294"/>
      <c r="QPX286" s="294"/>
      <c r="QPY286" s="294"/>
      <c r="QPZ286" s="294"/>
      <c r="QQA286" s="294"/>
      <c r="QQB286" s="294"/>
      <c r="QQC286" s="294"/>
      <c r="QQD286" s="294"/>
      <c r="QQE286" s="294"/>
      <c r="QQF286" s="294"/>
      <c r="QQG286" s="294"/>
      <c r="QQH286" s="294"/>
      <c r="QQI286" s="294"/>
      <c r="QQJ286" s="294"/>
      <c r="QQK286" s="294"/>
      <c r="QQL286" s="294"/>
      <c r="QQM286" s="294"/>
      <c r="QQN286" s="294"/>
      <c r="QQO286" s="294"/>
      <c r="QQP286" s="294"/>
      <c r="QQQ286" s="294"/>
      <c r="QQR286" s="294"/>
      <c r="QQS286" s="294"/>
      <c r="QQT286" s="294"/>
      <c r="QQU286" s="294"/>
      <c r="QQV286" s="294"/>
      <c r="QQW286" s="294"/>
      <c r="QQX286" s="294"/>
      <c r="QQY286" s="294"/>
      <c r="QQZ286" s="294"/>
      <c r="QRA286" s="294"/>
      <c r="QRB286" s="294"/>
      <c r="QRC286" s="294"/>
      <c r="QRD286" s="294"/>
      <c r="QRE286" s="294"/>
      <c r="QRF286" s="294"/>
      <c r="QRG286" s="294"/>
      <c r="QRH286" s="294"/>
      <c r="QRI286" s="294"/>
      <c r="QRJ286" s="294"/>
      <c r="QRK286" s="294"/>
      <c r="QRL286" s="294"/>
      <c r="QRM286" s="294"/>
      <c r="QRN286" s="294"/>
      <c r="QRO286" s="294"/>
      <c r="QRP286" s="294"/>
      <c r="QRQ286" s="294"/>
      <c r="QRR286" s="294"/>
      <c r="QRS286" s="294"/>
      <c r="QRT286" s="294"/>
      <c r="QRU286" s="294"/>
      <c r="QRV286" s="294"/>
      <c r="QRW286" s="294"/>
      <c r="QRX286" s="294"/>
      <c r="QRY286" s="294"/>
      <c r="QRZ286" s="294"/>
      <c r="QSA286" s="294"/>
      <c r="QSB286" s="294"/>
      <c r="QSC286" s="294"/>
      <c r="QSD286" s="294"/>
      <c r="QSE286" s="294"/>
      <c r="QSF286" s="294"/>
      <c r="QSG286" s="294"/>
      <c r="QSH286" s="294"/>
      <c r="QSI286" s="294"/>
      <c r="QSJ286" s="294"/>
      <c r="QSK286" s="294"/>
      <c r="QSL286" s="294"/>
      <c r="QSM286" s="294"/>
      <c r="QSN286" s="294"/>
      <c r="QSO286" s="294"/>
      <c r="QSP286" s="294"/>
      <c r="QSQ286" s="294"/>
      <c r="QSR286" s="294"/>
      <c r="QSS286" s="294"/>
      <c r="QST286" s="294"/>
      <c r="QSU286" s="294"/>
      <c r="QSV286" s="294"/>
      <c r="QSW286" s="294"/>
      <c r="QSX286" s="294"/>
      <c r="QSY286" s="294"/>
      <c r="QSZ286" s="294"/>
      <c r="QTA286" s="294"/>
      <c r="QTB286" s="294"/>
      <c r="QTC286" s="294"/>
      <c r="QTD286" s="294"/>
      <c r="QTE286" s="294"/>
      <c r="QTF286" s="294"/>
      <c r="QTG286" s="294"/>
      <c r="QTH286" s="294"/>
      <c r="QTI286" s="294"/>
      <c r="QTJ286" s="294"/>
      <c r="QTK286" s="294"/>
      <c r="QTL286" s="294"/>
      <c r="QTM286" s="294"/>
      <c r="QTN286" s="294"/>
      <c r="QTO286" s="294"/>
      <c r="QTP286" s="294"/>
      <c r="QTQ286" s="294"/>
      <c r="QTR286" s="294"/>
      <c r="QTS286" s="294"/>
      <c r="QTT286" s="294"/>
      <c r="QTU286" s="294"/>
      <c r="QTV286" s="294"/>
      <c r="QTW286" s="294"/>
      <c r="QTX286" s="294"/>
      <c r="QTY286" s="294"/>
      <c r="QTZ286" s="294"/>
      <c r="QUA286" s="294"/>
      <c r="QUB286" s="294"/>
      <c r="QUC286" s="294"/>
      <c r="QUD286" s="294"/>
      <c r="QUE286" s="294"/>
      <c r="QUF286" s="294"/>
      <c r="QUG286" s="294"/>
      <c r="QUH286" s="294"/>
      <c r="QUI286" s="294"/>
      <c r="QUJ286" s="294"/>
      <c r="QUK286" s="294"/>
      <c r="QUL286" s="294"/>
      <c r="QUM286" s="294"/>
      <c r="QUN286" s="294"/>
      <c r="QUO286" s="294"/>
      <c r="QUP286" s="294"/>
      <c r="QUQ286" s="294"/>
      <c r="QUR286" s="294"/>
      <c r="QUS286" s="294"/>
      <c r="QUT286" s="294"/>
      <c r="QUU286" s="294"/>
      <c r="QUV286" s="294"/>
      <c r="QUW286" s="294"/>
      <c r="QUX286" s="294"/>
      <c r="QUY286" s="294"/>
      <c r="QUZ286" s="294"/>
      <c r="QVA286" s="294"/>
      <c r="QVB286" s="294"/>
      <c r="QVC286" s="294"/>
      <c r="QVD286" s="294"/>
      <c r="QVE286" s="294"/>
      <c r="QVF286" s="294"/>
      <c r="QVG286" s="294"/>
      <c r="QVH286" s="294"/>
      <c r="QVI286" s="294"/>
      <c r="QVJ286" s="294"/>
      <c r="QVK286" s="294"/>
      <c r="QVL286" s="294"/>
      <c r="QVM286" s="294"/>
      <c r="QVN286" s="294"/>
      <c r="QVO286" s="294"/>
      <c r="QVP286" s="294"/>
      <c r="QVQ286" s="294"/>
      <c r="QVR286" s="294"/>
      <c r="QVS286" s="294"/>
      <c r="QVT286" s="294"/>
      <c r="QVU286" s="294"/>
      <c r="QVV286" s="294"/>
      <c r="QVW286" s="294"/>
      <c r="QVX286" s="294"/>
      <c r="QVY286" s="294"/>
      <c r="QVZ286" s="294"/>
      <c r="QWA286" s="294"/>
      <c r="QWB286" s="294"/>
      <c r="QWC286" s="294"/>
      <c r="QWD286" s="294"/>
      <c r="QWE286" s="294"/>
      <c r="QWF286" s="294"/>
      <c r="QWG286" s="294"/>
      <c r="QWH286" s="294"/>
      <c r="QWI286" s="294"/>
      <c r="QWJ286" s="294"/>
      <c r="QWK286" s="294"/>
      <c r="QWL286" s="294"/>
      <c r="QWM286" s="294"/>
      <c r="QWN286" s="294"/>
      <c r="QWO286" s="294"/>
      <c r="QWP286" s="294"/>
      <c r="QWQ286" s="294"/>
      <c r="QWR286" s="294"/>
      <c r="QWS286" s="294"/>
      <c r="QWT286" s="294"/>
      <c r="QWU286" s="294"/>
      <c r="QWV286" s="294"/>
      <c r="QWW286" s="294"/>
      <c r="QWX286" s="294"/>
      <c r="QWY286" s="294"/>
      <c r="QWZ286" s="294"/>
      <c r="QXA286" s="294"/>
      <c r="QXB286" s="294"/>
      <c r="QXC286" s="294"/>
      <c r="QXD286" s="294"/>
      <c r="QXE286" s="294"/>
      <c r="QXF286" s="294"/>
      <c r="QXG286" s="294"/>
      <c r="QXH286" s="294"/>
      <c r="QXI286" s="294"/>
      <c r="QXJ286" s="294"/>
      <c r="QXK286" s="294"/>
      <c r="QXL286" s="294"/>
      <c r="QXM286" s="294"/>
      <c r="QXN286" s="294"/>
      <c r="QXO286" s="294"/>
      <c r="QXP286" s="294"/>
      <c r="QXQ286" s="294"/>
      <c r="QXR286" s="294"/>
      <c r="QXS286" s="294"/>
      <c r="QXT286" s="294"/>
      <c r="QXU286" s="294"/>
      <c r="QXV286" s="294"/>
      <c r="QXW286" s="294"/>
      <c r="QXX286" s="294"/>
      <c r="QXY286" s="294"/>
      <c r="QXZ286" s="294"/>
      <c r="QYA286" s="294"/>
      <c r="QYB286" s="294"/>
      <c r="QYC286" s="294"/>
      <c r="QYD286" s="294"/>
      <c r="QYE286" s="294"/>
      <c r="QYF286" s="294"/>
      <c r="QYG286" s="294"/>
      <c r="QYH286" s="294"/>
      <c r="QYI286" s="294"/>
      <c r="QYJ286" s="294"/>
      <c r="QYK286" s="294"/>
      <c r="QYL286" s="294"/>
      <c r="QYM286" s="294"/>
      <c r="QYN286" s="294"/>
      <c r="QYO286" s="294"/>
      <c r="QYP286" s="294"/>
      <c r="QYQ286" s="294"/>
      <c r="QYR286" s="294"/>
      <c r="QYS286" s="294"/>
      <c r="QYT286" s="294"/>
      <c r="QYU286" s="294"/>
      <c r="QYV286" s="294"/>
      <c r="QYW286" s="294"/>
      <c r="QYX286" s="294"/>
      <c r="QYY286" s="294"/>
      <c r="QYZ286" s="294"/>
      <c r="QZA286" s="294"/>
      <c r="QZB286" s="294"/>
      <c r="QZC286" s="294"/>
      <c r="QZD286" s="294"/>
      <c r="QZE286" s="294"/>
      <c r="QZF286" s="294"/>
      <c r="QZG286" s="294"/>
      <c r="QZH286" s="294"/>
      <c r="QZI286" s="294"/>
      <c r="QZJ286" s="294"/>
      <c r="QZK286" s="294"/>
      <c r="QZL286" s="294"/>
      <c r="QZM286" s="294"/>
      <c r="QZN286" s="294"/>
      <c r="QZO286" s="294"/>
      <c r="QZP286" s="294"/>
      <c r="QZQ286" s="294"/>
      <c r="QZR286" s="294"/>
      <c r="QZS286" s="294"/>
      <c r="QZT286" s="294"/>
      <c r="QZU286" s="294"/>
      <c r="QZV286" s="294"/>
      <c r="QZW286" s="294"/>
      <c r="QZX286" s="294"/>
      <c r="QZY286" s="294"/>
      <c r="QZZ286" s="294"/>
      <c r="RAA286" s="294"/>
      <c r="RAB286" s="294"/>
      <c r="RAC286" s="294"/>
      <c r="RAD286" s="294"/>
      <c r="RAE286" s="294"/>
      <c r="RAF286" s="294"/>
      <c r="RAG286" s="294"/>
      <c r="RAH286" s="294"/>
      <c r="RAI286" s="294"/>
      <c r="RAJ286" s="294"/>
      <c r="RAK286" s="294"/>
      <c r="RAL286" s="294"/>
      <c r="RAM286" s="294"/>
      <c r="RAN286" s="294"/>
      <c r="RAO286" s="294"/>
      <c r="RAP286" s="294"/>
      <c r="RAQ286" s="294"/>
      <c r="RAR286" s="294"/>
      <c r="RAS286" s="294"/>
      <c r="RAT286" s="294"/>
      <c r="RAU286" s="294"/>
      <c r="RAV286" s="294"/>
      <c r="RAW286" s="294"/>
      <c r="RAX286" s="294"/>
      <c r="RAY286" s="294"/>
      <c r="RAZ286" s="294"/>
      <c r="RBA286" s="294"/>
      <c r="RBB286" s="294"/>
      <c r="RBC286" s="294"/>
      <c r="RBD286" s="294"/>
      <c r="RBE286" s="294"/>
      <c r="RBF286" s="294"/>
      <c r="RBG286" s="294"/>
      <c r="RBH286" s="294"/>
      <c r="RBI286" s="294"/>
      <c r="RBJ286" s="294"/>
      <c r="RBK286" s="294"/>
      <c r="RBL286" s="294"/>
      <c r="RBM286" s="294"/>
      <c r="RBN286" s="294"/>
      <c r="RBO286" s="294"/>
      <c r="RBP286" s="294"/>
      <c r="RBQ286" s="294"/>
      <c r="RBR286" s="294"/>
      <c r="RBS286" s="294"/>
      <c r="RBT286" s="294"/>
      <c r="RBU286" s="294"/>
      <c r="RBV286" s="294"/>
      <c r="RBW286" s="294"/>
      <c r="RBX286" s="294"/>
      <c r="RBY286" s="294"/>
      <c r="RBZ286" s="294"/>
      <c r="RCA286" s="294"/>
      <c r="RCB286" s="294"/>
      <c r="RCC286" s="294"/>
      <c r="RCD286" s="294"/>
      <c r="RCE286" s="294"/>
      <c r="RCF286" s="294"/>
      <c r="RCG286" s="294"/>
      <c r="RCH286" s="294"/>
      <c r="RCI286" s="294"/>
      <c r="RCJ286" s="294"/>
      <c r="RCK286" s="294"/>
      <c r="RCL286" s="294"/>
      <c r="RCM286" s="294"/>
      <c r="RCN286" s="294"/>
      <c r="RCO286" s="294"/>
      <c r="RCP286" s="294"/>
      <c r="RCQ286" s="294"/>
      <c r="RCR286" s="294"/>
      <c r="RCS286" s="294"/>
      <c r="RCT286" s="294"/>
      <c r="RCU286" s="294"/>
      <c r="RCV286" s="294"/>
      <c r="RCW286" s="294"/>
      <c r="RCX286" s="294"/>
      <c r="RCY286" s="294"/>
      <c r="RCZ286" s="294"/>
      <c r="RDA286" s="294"/>
      <c r="RDB286" s="294"/>
      <c r="RDC286" s="294"/>
      <c r="RDD286" s="294"/>
      <c r="RDE286" s="294"/>
      <c r="RDF286" s="294"/>
      <c r="RDG286" s="294"/>
      <c r="RDH286" s="294"/>
      <c r="RDI286" s="294"/>
      <c r="RDJ286" s="294"/>
      <c r="RDK286" s="294"/>
      <c r="RDL286" s="294"/>
      <c r="RDM286" s="294"/>
      <c r="RDN286" s="294"/>
      <c r="RDO286" s="294"/>
      <c r="RDP286" s="294"/>
      <c r="RDQ286" s="294"/>
      <c r="RDR286" s="294"/>
      <c r="RDS286" s="294"/>
      <c r="RDT286" s="294"/>
      <c r="RDU286" s="294"/>
      <c r="RDV286" s="294"/>
      <c r="RDW286" s="294"/>
      <c r="RDX286" s="294"/>
      <c r="RDY286" s="294"/>
      <c r="RDZ286" s="294"/>
      <c r="REA286" s="294"/>
      <c r="REB286" s="294"/>
      <c r="REC286" s="294"/>
      <c r="RED286" s="294"/>
      <c r="REE286" s="294"/>
      <c r="REF286" s="294"/>
      <c r="REG286" s="294"/>
      <c r="REH286" s="294"/>
      <c r="REI286" s="294"/>
      <c r="REJ286" s="294"/>
      <c r="REK286" s="294"/>
      <c r="REL286" s="294"/>
      <c r="REM286" s="294"/>
      <c r="REN286" s="294"/>
      <c r="REO286" s="294"/>
      <c r="REP286" s="294"/>
      <c r="REQ286" s="294"/>
      <c r="RER286" s="294"/>
      <c r="RES286" s="294"/>
      <c r="RET286" s="294"/>
      <c r="REU286" s="294"/>
      <c r="REV286" s="294"/>
      <c r="REW286" s="294"/>
      <c r="REX286" s="294"/>
      <c r="REY286" s="294"/>
      <c r="REZ286" s="294"/>
      <c r="RFA286" s="294"/>
      <c r="RFB286" s="294"/>
      <c r="RFC286" s="294"/>
      <c r="RFD286" s="294"/>
      <c r="RFE286" s="294"/>
      <c r="RFF286" s="294"/>
      <c r="RFG286" s="294"/>
      <c r="RFH286" s="294"/>
      <c r="RFI286" s="294"/>
      <c r="RFJ286" s="294"/>
      <c r="RFK286" s="294"/>
      <c r="RFL286" s="294"/>
      <c r="RFM286" s="294"/>
      <c r="RFN286" s="294"/>
      <c r="RFO286" s="294"/>
      <c r="RFP286" s="294"/>
      <c r="RFQ286" s="294"/>
      <c r="RFR286" s="294"/>
      <c r="RFS286" s="294"/>
      <c r="RFT286" s="294"/>
      <c r="RFU286" s="294"/>
      <c r="RFV286" s="294"/>
      <c r="RFW286" s="294"/>
      <c r="RFX286" s="294"/>
      <c r="RFY286" s="294"/>
      <c r="RFZ286" s="294"/>
      <c r="RGA286" s="294"/>
      <c r="RGB286" s="294"/>
      <c r="RGC286" s="294"/>
      <c r="RGD286" s="294"/>
      <c r="RGE286" s="294"/>
      <c r="RGF286" s="294"/>
      <c r="RGG286" s="294"/>
      <c r="RGH286" s="294"/>
      <c r="RGI286" s="294"/>
      <c r="RGJ286" s="294"/>
      <c r="RGK286" s="294"/>
      <c r="RGL286" s="294"/>
      <c r="RGM286" s="294"/>
      <c r="RGN286" s="294"/>
      <c r="RGO286" s="294"/>
      <c r="RGP286" s="294"/>
      <c r="RGQ286" s="294"/>
      <c r="RGR286" s="294"/>
      <c r="RGS286" s="294"/>
      <c r="RGT286" s="294"/>
      <c r="RGU286" s="294"/>
      <c r="RGV286" s="294"/>
      <c r="RGW286" s="294"/>
      <c r="RGX286" s="294"/>
      <c r="RGY286" s="294"/>
      <c r="RGZ286" s="294"/>
      <c r="RHA286" s="294"/>
      <c r="RHB286" s="294"/>
      <c r="RHC286" s="294"/>
      <c r="RHD286" s="294"/>
      <c r="RHE286" s="294"/>
      <c r="RHF286" s="294"/>
      <c r="RHG286" s="294"/>
      <c r="RHH286" s="294"/>
      <c r="RHI286" s="294"/>
      <c r="RHJ286" s="294"/>
      <c r="RHK286" s="294"/>
      <c r="RHL286" s="294"/>
      <c r="RHM286" s="294"/>
      <c r="RHN286" s="294"/>
      <c r="RHO286" s="294"/>
      <c r="RHP286" s="294"/>
      <c r="RHQ286" s="294"/>
      <c r="RHR286" s="294"/>
      <c r="RHS286" s="294"/>
      <c r="RHT286" s="294"/>
      <c r="RHU286" s="294"/>
      <c r="RHV286" s="294"/>
      <c r="RHW286" s="294"/>
      <c r="RHX286" s="294"/>
      <c r="RHY286" s="294"/>
      <c r="RHZ286" s="294"/>
      <c r="RIA286" s="294"/>
      <c r="RIB286" s="294"/>
      <c r="RIC286" s="294"/>
      <c r="RID286" s="294"/>
      <c r="RIE286" s="294"/>
      <c r="RIF286" s="294"/>
      <c r="RIG286" s="294"/>
      <c r="RIH286" s="294"/>
      <c r="RII286" s="294"/>
      <c r="RIJ286" s="294"/>
      <c r="RIK286" s="294"/>
      <c r="RIL286" s="294"/>
      <c r="RIM286" s="294"/>
      <c r="RIN286" s="294"/>
      <c r="RIO286" s="294"/>
      <c r="RIP286" s="294"/>
      <c r="RIQ286" s="294"/>
      <c r="RIR286" s="294"/>
      <c r="RIS286" s="294"/>
      <c r="RIT286" s="294"/>
      <c r="RIU286" s="294"/>
      <c r="RIV286" s="294"/>
      <c r="RIW286" s="294"/>
      <c r="RIX286" s="294"/>
      <c r="RIY286" s="294"/>
      <c r="RIZ286" s="294"/>
      <c r="RJA286" s="294"/>
      <c r="RJB286" s="294"/>
      <c r="RJC286" s="294"/>
      <c r="RJD286" s="294"/>
      <c r="RJE286" s="294"/>
      <c r="RJF286" s="294"/>
      <c r="RJG286" s="294"/>
      <c r="RJH286" s="294"/>
      <c r="RJI286" s="294"/>
      <c r="RJJ286" s="294"/>
      <c r="RJK286" s="294"/>
      <c r="RJL286" s="294"/>
      <c r="RJM286" s="294"/>
      <c r="RJN286" s="294"/>
      <c r="RJO286" s="294"/>
      <c r="RJP286" s="294"/>
      <c r="RJQ286" s="294"/>
      <c r="RJR286" s="294"/>
      <c r="RJS286" s="294"/>
      <c r="RJT286" s="294"/>
      <c r="RJU286" s="294"/>
      <c r="RJV286" s="294"/>
      <c r="RJW286" s="294"/>
      <c r="RJX286" s="294"/>
      <c r="RJY286" s="294"/>
      <c r="RJZ286" s="294"/>
      <c r="RKA286" s="294"/>
      <c r="RKB286" s="294"/>
      <c r="RKC286" s="294"/>
      <c r="RKD286" s="294"/>
      <c r="RKE286" s="294"/>
      <c r="RKF286" s="294"/>
      <c r="RKG286" s="294"/>
      <c r="RKH286" s="294"/>
      <c r="RKI286" s="294"/>
      <c r="RKJ286" s="294"/>
      <c r="RKK286" s="294"/>
      <c r="RKL286" s="294"/>
      <c r="RKM286" s="294"/>
      <c r="RKN286" s="294"/>
      <c r="RKO286" s="294"/>
      <c r="RKP286" s="294"/>
      <c r="RKQ286" s="294"/>
      <c r="RKR286" s="294"/>
      <c r="RKS286" s="294"/>
      <c r="RKT286" s="294"/>
      <c r="RKU286" s="294"/>
      <c r="RKV286" s="294"/>
      <c r="RKW286" s="294"/>
      <c r="RKX286" s="294"/>
      <c r="RKY286" s="294"/>
      <c r="RKZ286" s="294"/>
      <c r="RLA286" s="294"/>
      <c r="RLB286" s="294"/>
      <c r="RLC286" s="294"/>
      <c r="RLD286" s="294"/>
      <c r="RLE286" s="294"/>
      <c r="RLF286" s="294"/>
      <c r="RLG286" s="294"/>
      <c r="RLH286" s="294"/>
      <c r="RLI286" s="294"/>
      <c r="RLJ286" s="294"/>
      <c r="RLK286" s="294"/>
      <c r="RLL286" s="294"/>
      <c r="RLM286" s="294"/>
      <c r="RLN286" s="294"/>
      <c r="RLO286" s="294"/>
      <c r="RLP286" s="294"/>
      <c r="RLQ286" s="294"/>
      <c r="RLR286" s="294"/>
      <c r="RLS286" s="294"/>
      <c r="RLT286" s="294"/>
      <c r="RLU286" s="294"/>
      <c r="RLV286" s="294"/>
      <c r="RLW286" s="294"/>
      <c r="RLX286" s="294"/>
      <c r="RLY286" s="294"/>
      <c r="RLZ286" s="294"/>
      <c r="RMA286" s="294"/>
      <c r="RMB286" s="294"/>
      <c r="RMC286" s="294"/>
      <c r="RMD286" s="294"/>
      <c r="RME286" s="294"/>
      <c r="RMF286" s="294"/>
      <c r="RMG286" s="294"/>
      <c r="RMH286" s="294"/>
      <c r="RMI286" s="294"/>
      <c r="RMJ286" s="294"/>
      <c r="RMK286" s="294"/>
      <c r="RML286" s="294"/>
      <c r="RMM286" s="294"/>
      <c r="RMN286" s="294"/>
      <c r="RMO286" s="294"/>
      <c r="RMP286" s="294"/>
      <c r="RMQ286" s="294"/>
      <c r="RMR286" s="294"/>
      <c r="RMS286" s="294"/>
      <c r="RMT286" s="294"/>
      <c r="RMU286" s="294"/>
      <c r="RMV286" s="294"/>
      <c r="RMW286" s="294"/>
      <c r="RMX286" s="294"/>
      <c r="RMY286" s="294"/>
      <c r="RMZ286" s="294"/>
      <c r="RNA286" s="294"/>
      <c r="RNB286" s="294"/>
      <c r="RNC286" s="294"/>
      <c r="RND286" s="294"/>
      <c r="RNE286" s="294"/>
      <c r="RNF286" s="294"/>
      <c r="RNG286" s="294"/>
      <c r="RNH286" s="294"/>
      <c r="RNI286" s="294"/>
      <c r="RNJ286" s="294"/>
      <c r="RNK286" s="294"/>
      <c r="RNL286" s="294"/>
      <c r="RNM286" s="294"/>
      <c r="RNN286" s="294"/>
      <c r="RNO286" s="294"/>
      <c r="RNP286" s="294"/>
      <c r="RNQ286" s="294"/>
      <c r="RNR286" s="294"/>
      <c r="RNS286" s="294"/>
      <c r="RNT286" s="294"/>
      <c r="RNU286" s="294"/>
      <c r="RNV286" s="294"/>
      <c r="RNW286" s="294"/>
      <c r="RNX286" s="294"/>
      <c r="RNY286" s="294"/>
      <c r="RNZ286" s="294"/>
      <c r="ROA286" s="294"/>
      <c r="ROB286" s="294"/>
      <c r="ROC286" s="294"/>
      <c r="ROD286" s="294"/>
      <c r="ROE286" s="294"/>
      <c r="ROF286" s="294"/>
      <c r="ROG286" s="294"/>
      <c r="ROH286" s="294"/>
      <c r="ROI286" s="294"/>
      <c r="ROJ286" s="294"/>
      <c r="ROK286" s="294"/>
      <c r="ROL286" s="294"/>
      <c r="ROM286" s="294"/>
      <c r="RON286" s="294"/>
      <c r="ROO286" s="294"/>
      <c r="ROP286" s="294"/>
      <c r="ROQ286" s="294"/>
      <c r="ROR286" s="294"/>
      <c r="ROS286" s="294"/>
      <c r="ROT286" s="294"/>
      <c r="ROU286" s="294"/>
      <c r="ROV286" s="294"/>
      <c r="ROW286" s="294"/>
      <c r="ROX286" s="294"/>
      <c r="ROY286" s="294"/>
      <c r="ROZ286" s="294"/>
      <c r="RPA286" s="294"/>
      <c r="RPB286" s="294"/>
      <c r="RPC286" s="294"/>
      <c r="RPD286" s="294"/>
      <c r="RPE286" s="294"/>
      <c r="RPF286" s="294"/>
      <c r="RPG286" s="294"/>
      <c r="RPH286" s="294"/>
      <c r="RPI286" s="294"/>
      <c r="RPJ286" s="294"/>
      <c r="RPK286" s="294"/>
      <c r="RPL286" s="294"/>
      <c r="RPM286" s="294"/>
      <c r="RPN286" s="294"/>
      <c r="RPO286" s="294"/>
      <c r="RPP286" s="294"/>
      <c r="RPQ286" s="294"/>
      <c r="RPR286" s="294"/>
      <c r="RPS286" s="294"/>
      <c r="RPT286" s="294"/>
      <c r="RPU286" s="294"/>
      <c r="RPV286" s="294"/>
      <c r="RPW286" s="294"/>
      <c r="RPX286" s="294"/>
      <c r="RPY286" s="294"/>
      <c r="RPZ286" s="294"/>
      <c r="RQA286" s="294"/>
      <c r="RQB286" s="294"/>
      <c r="RQC286" s="294"/>
      <c r="RQD286" s="294"/>
      <c r="RQE286" s="294"/>
      <c r="RQF286" s="294"/>
      <c r="RQG286" s="294"/>
      <c r="RQH286" s="294"/>
      <c r="RQI286" s="294"/>
      <c r="RQJ286" s="294"/>
      <c r="RQK286" s="294"/>
      <c r="RQL286" s="294"/>
      <c r="RQM286" s="294"/>
      <c r="RQN286" s="294"/>
      <c r="RQO286" s="294"/>
      <c r="RQP286" s="294"/>
      <c r="RQQ286" s="294"/>
      <c r="RQR286" s="294"/>
      <c r="RQS286" s="294"/>
      <c r="RQT286" s="294"/>
      <c r="RQU286" s="294"/>
      <c r="RQV286" s="294"/>
      <c r="RQW286" s="294"/>
      <c r="RQX286" s="294"/>
      <c r="RQY286" s="294"/>
      <c r="RQZ286" s="294"/>
      <c r="RRA286" s="294"/>
      <c r="RRB286" s="294"/>
      <c r="RRC286" s="294"/>
      <c r="RRD286" s="294"/>
      <c r="RRE286" s="294"/>
      <c r="RRF286" s="294"/>
      <c r="RRG286" s="294"/>
      <c r="RRH286" s="294"/>
      <c r="RRI286" s="294"/>
      <c r="RRJ286" s="294"/>
      <c r="RRK286" s="294"/>
      <c r="RRL286" s="294"/>
      <c r="RRM286" s="294"/>
      <c r="RRN286" s="294"/>
      <c r="RRO286" s="294"/>
      <c r="RRP286" s="294"/>
      <c r="RRQ286" s="294"/>
      <c r="RRR286" s="294"/>
      <c r="RRS286" s="294"/>
      <c r="RRT286" s="294"/>
      <c r="RRU286" s="294"/>
      <c r="RRV286" s="294"/>
      <c r="RRW286" s="294"/>
      <c r="RRX286" s="294"/>
      <c r="RRY286" s="294"/>
      <c r="RRZ286" s="294"/>
      <c r="RSA286" s="294"/>
      <c r="RSB286" s="294"/>
      <c r="RSC286" s="294"/>
      <c r="RSD286" s="294"/>
      <c r="RSE286" s="294"/>
      <c r="RSF286" s="294"/>
      <c r="RSG286" s="294"/>
      <c r="RSH286" s="294"/>
      <c r="RSI286" s="294"/>
      <c r="RSJ286" s="294"/>
      <c r="RSK286" s="294"/>
      <c r="RSL286" s="294"/>
      <c r="RSM286" s="294"/>
      <c r="RSN286" s="294"/>
      <c r="RSO286" s="294"/>
      <c r="RSP286" s="294"/>
      <c r="RSQ286" s="294"/>
      <c r="RSR286" s="294"/>
      <c r="RSS286" s="294"/>
      <c r="RST286" s="294"/>
      <c r="RSU286" s="294"/>
      <c r="RSV286" s="294"/>
      <c r="RSW286" s="294"/>
      <c r="RSX286" s="294"/>
      <c r="RSY286" s="294"/>
      <c r="RSZ286" s="294"/>
      <c r="RTA286" s="294"/>
      <c r="RTB286" s="294"/>
      <c r="RTC286" s="294"/>
      <c r="RTD286" s="294"/>
      <c r="RTE286" s="294"/>
      <c r="RTF286" s="294"/>
      <c r="RTG286" s="294"/>
      <c r="RTH286" s="294"/>
      <c r="RTI286" s="294"/>
      <c r="RTJ286" s="294"/>
      <c r="RTK286" s="294"/>
      <c r="RTL286" s="294"/>
      <c r="RTM286" s="294"/>
      <c r="RTN286" s="294"/>
      <c r="RTO286" s="294"/>
      <c r="RTP286" s="294"/>
      <c r="RTQ286" s="294"/>
      <c r="RTR286" s="294"/>
      <c r="RTS286" s="294"/>
      <c r="RTT286" s="294"/>
      <c r="RTU286" s="294"/>
      <c r="RTV286" s="294"/>
      <c r="RTW286" s="294"/>
      <c r="RTX286" s="294"/>
      <c r="RTY286" s="294"/>
      <c r="RTZ286" s="294"/>
      <c r="RUA286" s="294"/>
      <c r="RUB286" s="294"/>
      <c r="RUC286" s="294"/>
      <c r="RUD286" s="294"/>
      <c r="RUE286" s="294"/>
      <c r="RUF286" s="294"/>
      <c r="RUG286" s="294"/>
      <c r="RUH286" s="294"/>
      <c r="RUI286" s="294"/>
      <c r="RUJ286" s="294"/>
      <c r="RUK286" s="294"/>
      <c r="RUL286" s="294"/>
      <c r="RUM286" s="294"/>
      <c r="RUN286" s="294"/>
      <c r="RUO286" s="294"/>
      <c r="RUP286" s="294"/>
      <c r="RUQ286" s="294"/>
      <c r="RUR286" s="294"/>
      <c r="RUS286" s="294"/>
      <c r="RUT286" s="294"/>
      <c r="RUU286" s="294"/>
      <c r="RUV286" s="294"/>
      <c r="RUW286" s="294"/>
      <c r="RUX286" s="294"/>
      <c r="RUY286" s="294"/>
      <c r="RUZ286" s="294"/>
      <c r="RVA286" s="294"/>
      <c r="RVB286" s="294"/>
      <c r="RVC286" s="294"/>
      <c r="RVD286" s="294"/>
      <c r="RVE286" s="294"/>
      <c r="RVF286" s="294"/>
      <c r="RVG286" s="294"/>
      <c r="RVH286" s="294"/>
      <c r="RVI286" s="294"/>
      <c r="RVJ286" s="294"/>
      <c r="RVK286" s="294"/>
      <c r="RVL286" s="294"/>
      <c r="RVM286" s="294"/>
      <c r="RVN286" s="294"/>
      <c r="RVO286" s="294"/>
      <c r="RVP286" s="294"/>
      <c r="RVQ286" s="294"/>
      <c r="RVR286" s="294"/>
      <c r="RVS286" s="294"/>
      <c r="RVT286" s="294"/>
      <c r="RVU286" s="294"/>
      <c r="RVV286" s="294"/>
      <c r="RVW286" s="294"/>
      <c r="RVX286" s="294"/>
      <c r="RVY286" s="294"/>
      <c r="RVZ286" s="294"/>
      <c r="RWA286" s="294"/>
      <c r="RWB286" s="294"/>
      <c r="RWC286" s="294"/>
      <c r="RWD286" s="294"/>
      <c r="RWE286" s="294"/>
      <c r="RWF286" s="294"/>
      <c r="RWG286" s="294"/>
      <c r="RWH286" s="294"/>
      <c r="RWI286" s="294"/>
      <c r="RWJ286" s="294"/>
      <c r="RWK286" s="294"/>
      <c r="RWL286" s="294"/>
      <c r="RWM286" s="294"/>
      <c r="RWN286" s="294"/>
      <c r="RWO286" s="294"/>
      <c r="RWP286" s="294"/>
      <c r="RWQ286" s="294"/>
      <c r="RWR286" s="294"/>
      <c r="RWS286" s="294"/>
      <c r="RWT286" s="294"/>
      <c r="RWU286" s="294"/>
      <c r="RWV286" s="294"/>
      <c r="RWW286" s="294"/>
      <c r="RWX286" s="294"/>
      <c r="RWY286" s="294"/>
      <c r="RWZ286" s="294"/>
      <c r="RXA286" s="294"/>
      <c r="RXB286" s="294"/>
      <c r="RXC286" s="294"/>
      <c r="RXD286" s="294"/>
      <c r="RXE286" s="294"/>
      <c r="RXF286" s="294"/>
      <c r="RXG286" s="294"/>
      <c r="RXH286" s="294"/>
      <c r="RXI286" s="294"/>
      <c r="RXJ286" s="294"/>
      <c r="RXK286" s="294"/>
      <c r="RXL286" s="294"/>
      <c r="RXM286" s="294"/>
      <c r="RXN286" s="294"/>
      <c r="RXO286" s="294"/>
      <c r="RXP286" s="294"/>
      <c r="RXQ286" s="294"/>
      <c r="RXR286" s="294"/>
      <c r="RXS286" s="294"/>
      <c r="RXT286" s="294"/>
      <c r="RXU286" s="294"/>
      <c r="RXV286" s="294"/>
      <c r="RXW286" s="294"/>
      <c r="RXX286" s="294"/>
      <c r="RXY286" s="294"/>
      <c r="RXZ286" s="294"/>
      <c r="RYA286" s="294"/>
      <c r="RYB286" s="294"/>
      <c r="RYC286" s="294"/>
      <c r="RYD286" s="294"/>
      <c r="RYE286" s="294"/>
      <c r="RYF286" s="294"/>
      <c r="RYG286" s="294"/>
      <c r="RYH286" s="294"/>
      <c r="RYI286" s="294"/>
      <c r="RYJ286" s="294"/>
      <c r="RYK286" s="294"/>
      <c r="RYL286" s="294"/>
      <c r="RYM286" s="294"/>
      <c r="RYN286" s="294"/>
      <c r="RYO286" s="294"/>
      <c r="RYP286" s="294"/>
      <c r="RYQ286" s="294"/>
      <c r="RYR286" s="294"/>
      <c r="RYS286" s="294"/>
      <c r="RYT286" s="294"/>
      <c r="RYU286" s="294"/>
      <c r="RYV286" s="294"/>
      <c r="RYW286" s="294"/>
      <c r="RYX286" s="294"/>
      <c r="RYY286" s="294"/>
      <c r="RYZ286" s="294"/>
      <c r="RZA286" s="294"/>
      <c r="RZB286" s="294"/>
      <c r="RZC286" s="294"/>
      <c r="RZD286" s="294"/>
      <c r="RZE286" s="294"/>
      <c r="RZF286" s="294"/>
      <c r="RZG286" s="294"/>
      <c r="RZH286" s="294"/>
      <c r="RZI286" s="294"/>
      <c r="RZJ286" s="294"/>
      <c r="RZK286" s="294"/>
      <c r="RZL286" s="294"/>
      <c r="RZM286" s="294"/>
      <c r="RZN286" s="294"/>
      <c r="RZO286" s="294"/>
      <c r="RZP286" s="294"/>
      <c r="RZQ286" s="294"/>
      <c r="RZR286" s="294"/>
      <c r="RZS286" s="294"/>
      <c r="RZT286" s="294"/>
      <c r="RZU286" s="294"/>
      <c r="RZV286" s="294"/>
      <c r="RZW286" s="294"/>
      <c r="RZX286" s="294"/>
      <c r="RZY286" s="294"/>
      <c r="RZZ286" s="294"/>
      <c r="SAA286" s="294"/>
      <c r="SAB286" s="294"/>
      <c r="SAC286" s="294"/>
      <c r="SAD286" s="294"/>
      <c r="SAE286" s="294"/>
      <c r="SAF286" s="294"/>
      <c r="SAG286" s="294"/>
      <c r="SAH286" s="294"/>
      <c r="SAI286" s="294"/>
      <c r="SAJ286" s="294"/>
      <c r="SAK286" s="294"/>
      <c r="SAL286" s="294"/>
      <c r="SAM286" s="294"/>
      <c r="SAN286" s="294"/>
      <c r="SAO286" s="294"/>
      <c r="SAP286" s="294"/>
      <c r="SAQ286" s="294"/>
      <c r="SAR286" s="294"/>
      <c r="SAS286" s="294"/>
      <c r="SAT286" s="294"/>
      <c r="SAU286" s="294"/>
      <c r="SAV286" s="294"/>
      <c r="SAW286" s="294"/>
      <c r="SAX286" s="294"/>
      <c r="SAY286" s="294"/>
      <c r="SAZ286" s="294"/>
      <c r="SBA286" s="294"/>
      <c r="SBB286" s="294"/>
      <c r="SBC286" s="294"/>
      <c r="SBD286" s="294"/>
      <c r="SBE286" s="294"/>
      <c r="SBF286" s="294"/>
      <c r="SBG286" s="294"/>
      <c r="SBH286" s="294"/>
      <c r="SBI286" s="294"/>
      <c r="SBJ286" s="294"/>
      <c r="SBK286" s="294"/>
      <c r="SBL286" s="294"/>
      <c r="SBM286" s="294"/>
      <c r="SBN286" s="294"/>
      <c r="SBO286" s="294"/>
      <c r="SBP286" s="294"/>
      <c r="SBQ286" s="294"/>
      <c r="SBR286" s="294"/>
      <c r="SBS286" s="294"/>
      <c r="SBT286" s="294"/>
      <c r="SBU286" s="294"/>
      <c r="SBV286" s="294"/>
      <c r="SBW286" s="294"/>
      <c r="SBX286" s="294"/>
      <c r="SBY286" s="294"/>
      <c r="SBZ286" s="294"/>
      <c r="SCA286" s="294"/>
      <c r="SCB286" s="294"/>
      <c r="SCC286" s="294"/>
      <c r="SCD286" s="294"/>
      <c r="SCE286" s="294"/>
      <c r="SCF286" s="294"/>
      <c r="SCG286" s="294"/>
      <c r="SCH286" s="294"/>
      <c r="SCI286" s="294"/>
      <c r="SCJ286" s="294"/>
      <c r="SCK286" s="294"/>
      <c r="SCL286" s="294"/>
      <c r="SCM286" s="294"/>
      <c r="SCN286" s="294"/>
      <c r="SCO286" s="294"/>
      <c r="SCP286" s="294"/>
      <c r="SCQ286" s="294"/>
      <c r="SCR286" s="294"/>
      <c r="SCS286" s="294"/>
      <c r="SCT286" s="294"/>
      <c r="SCU286" s="294"/>
      <c r="SCV286" s="294"/>
      <c r="SCW286" s="294"/>
      <c r="SCX286" s="294"/>
      <c r="SCY286" s="294"/>
      <c r="SCZ286" s="294"/>
      <c r="SDA286" s="294"/>
      <c r="SDB286" s="294"/>
      <c r="SDC286" s="294"/>
      <c r="SDD286" s="294"/>
      <c r="SDE286" s="294"/>
      <c r="SDF286" s="294"/>
      <c r="SDG286" s="294"/>
      <c r="SDH286" s="294"/>
      <c r="SDI286" s="294"/>
      <c r="SDJ286" s="294"/>
      <c r="SDK286" s="294"/>
      <c r="SDL286" s="294"/>
      <c r="SDM286" s="294"/>
      <c r="SDN286" s="294"/>
      <c r="SDO286" s="294"/>
      <c r="SDP286" s="294"/>
      <c r="SDQ286" s="294"/>
      <c r="SDR286" s="294"/>
      <c r="SDS286" s="294"/>
      <c r="SDT286" s="294"/>
      <c r="SDU286" s="294"/>
      <c r="SDV286" s="294"/>
      <c r="SDW286" s="294"/>
      <c r="SDX286" s="294"/>
      <c r="SDY286" s="294"/>
      <c r="SDZ286" s="294"/>
      <c r="SEA286" s="294"/>
      <c r="SEB286" s="294"/>
      <c r="SEC286" s="294"/>
      <c r="SED286" s="294"/>
      <c r="SEE286" s="294"/>
      <c r="SEF286" s="294"/>
      <c r="SEG286" s="294"/>
      <c r="SEH286" s="294"/>
      <c r="SEI286" s="294"/>
      <c r="SEJ286" s="294"/>
      <c r="SEK286" s="294"/>
      <c r="SEL286" s="294"/>
      <c r="SEM286" s="294"/>
      <c r="SEN286" s="294"/>
      <c r="SEO286" s="294"/>
      <c r="SEP286" s="294"/>
      <c r="SEQ286" s="294"/>
      <c r="SER286" s="294"/>
      <c r="SES286" s="294"/>
      <c r="SET286" s="294"/>
      <c r="SEU286" s="294"/>
      <c r="SEV286" s="294"/>
      <c r="SEW286" s="294"/>
      <c r="SEX286" s="294"/>
      <c r="SEY286" s="294"/>
      <c r="SEZ286" s="294"/>
      <c r="SFA286" s="294"/>
      <c r="SFB286" s="294"/>
      <c r="SFC286" s="294"/>
      <c r="SFD286" s="294"/>
      <c r="SFE286" s="294"/>
      <c r="SFF286" s="294"/>
      <c r="SFG286" s="294"/>
      <c r="SFH286" s="294"/>
      <c r="SFI286" s="294"/>
      <c r="SFJ286" s="294"/>
      <c r="SFK286" s="294"/>
      <c r="SFL286" s="294"/>
      <c r="SFM286" s="294"/>
      <c r="SFN286" s="294"/>
      <c r="SFO286" s="294"/>
      <c r="SFP286" s="294"/>
      <c r="SFQ286" s="294"/>
      <c r="SFR286" s="294"/>
      <c r="SFS286" s="294"/>
      <c r="SFT286" s="294"/>
      <c r="SFU286" s="294"/>
      <c r="SFV286" s="294"/>
      <c r="SFW286" s="294"/>
      <c r="SFX286" s="294"/>
      <c r="SFY286" s="294"/>
      <c r="SFZ286" s="294"/>
      <c r="SGA286" s="294"/>
      <c r="SGB286" s="294"/>
      <c r="SGC286" s="294"/>
      <c r="SGD286" s="294"/>
      <c r="SGE286" s="294"/>
      <c r="SGF286" s="294"/>
      <c r="SGG286" s="294"/>
      <c r="SGH286" s="294"/>
      <c r="SGI286" s="294"/>
      <c r="SGJ286" s="294"/>
      <c r="SGK286" s="294"/>
      <c r="SGL286" s="294"/>
      <c r="SGM286" s="294"/>
      <c r="SGN286" s="294"/>
      <c r="SGO286" s="294"/>
      <c r="SGP286" s="294"/>
      <c r="SGQ286" s="294"/>
      <c r="SGR286" s="294"/>
      <c r="SGS286" s="294"/>
      <c r="SGT286" s="294"/>
      <c r="SGU286" s="294"/>
      <c r="SGV286" s="294"/>
      <c r="SGW286" s="294"/>
      <c r="SGX286" s="294"/>
      <c r="SGY286" s="294"/>
      <c r="SGZ286" s="294"/>
      <c r="SHA286" s="294"/>
      <c r="SHB286" s="294"/>
      <c r="SHC286" s="294"/>
      <c r="SHD286" s="294"/>
      <c r="SHE286" s="294"/>
      <c r="SHF286" s="294"/>
      <c r="SHG286" s="294"/>
      <c r="SHH286" s="294"/>
      <c r="SHI286" s="294"/>
      <c r="SHJ286" s="294"/>
      <c r="SHK286" s="294"/>
      <c r="SHL286" s="294"/>
      <c r="SHM286" s="294"/>
      <c r="SHN286" s="294"/>
      <c r="SHO286" s="294"/>
      <c r="SHP286" s="294"/>
      <c r="SHQ286" s="294"/>
      <c r="SHR286" s="294"/>
      <c r="SHS286" s="294"/>
      <c r="SHT286" s="294"/>
      <c r="SHU286" s="294"/>
      <c r="SHV286" s="294"/>
      <c r="SHW286" s="294"/>
      <c r="SHX286" s="294"/>
      <c r="SHY286" s="294"/>
      <c r="SHZ286" s="294"/>
      <c r="SIA286" s="294"/>
      <c r="SIB286" s="294"/>
      <c r="SIC286" s="294"/>
      <c r="SID286" s="294"/>
      <c r="SIE286" s="294"/>
      <c r="SIF286" s="294"/>
      <c r="SIG286" s="294"/>
      <c r="SIH286" s="294"/>
      <c r="SII286" s="294"/>
      <c r="SIJ286" s="294"/>
      <c r="SIK286" s="294"/>
      <c r="SIL286" s="294"/>
      <c r="SIM286" s="294"/>
      <c r="SIN286" s="294"/>
      <c r="SIO286" s="294"/>
      <c r="SIP286" s="294"/>
      <c r="SIQ286" s="294"/>
      <c r="SIR286" s="294"/>
      <c r="SIS286" s="294"/>
      <c r="SIT286" s="294"/>
      <c r="SIU286" s="294"/>
      <c r="SIV286" s="294"/>
      <c r="SIW286" s="294"/>
      <c r="SIX286" s="294"/>
      <c r="SIY286" s="294"/>
      <c r="SIZ286" s="294"/>
      <c r="SJA286" s="294"/>
      <c r="SJB286" s="294"/>
      <c r="SJC286" s="294"/>
      <c r="SJD286" s="294"/>
      <c r="SJE286" s="294"/>
      <c r="SJF286" s="294"/>
      <c r="SJG286" s="294"/>
      <c r="SJH286" s="294"/>
      <c r="SJI286" s="294"/>
      <c r="SJJ286" s="294"/>
      <c r="SJK286" s="294"/>
      <c r="SJL286" s="294"/>
      <c r="SJM286" s="294"/>
      <c r="SJN286" s="294"/>
      <c r="SJO286" s="294"/>
      <c r="SJP286" s="294"/>
      <c r="SJQ286" s="294"/>
      <c r="SJR286" s="294"/>
      <c r="SJS286" s="294"/>
      <c r="SJT286" s="294"/>
      <c r="SJU286" s="294"/>
      <c r="SJV286" s="294"/>
      <c r="SJW286" s="294"/>
      <c r="SJX286" s="294"/>
      <c r="SJY286" s="294"/>
      <c r="SJZ286" s="294"/>
      <c r="SKA286" s="294"/>
      <c r="SKB286" s="294"/>
      <c r="SKC286" s="294"/>
      <c r="SKD286" s="294"/>
      <c r="SKE286" s="294"/>
      <c r="SKF286" s="294"/>
      <c r="SKG286" s="294"/>
      <c r="SKH286" s="294"/>
      <c r="SKI286" s="294"/>
      <c r="SKJ286" s="294"/>
      <c r="SKK286" s="294"/>
      <c r="SKL286" s="294"/>
      <c r="SKM286" s="294"/>
      <c r="SKN286" s="294"/>
      <c r="SKO286" s="294"/>
      <c r="SKP286" s="294"/>
      <c r="SKQ286" s="294"/>
      <c r="SKR286" s="294"/>
      <c r="SKS286" s="294"/>
      <c r="SKT286" s="294"/>
      <c r="SKU286" s="294"/>
      <c r="SKV286" s="294"/>
      <c r="SKW286" s="294"/>
      <c r="SKX286" s="294"/>
      <c r="SKY286" s="294"/>
      <c r="SKZ286" s="294"/>
      <c r="SLA286" s="294"/>
      <c r="SLB286" s="294"/>
      <c r="SLC286" s="294"/>
      <c r="SLD286" s="294"/>
      <c r="SLE286" s="294"/>
      <c r="SLF286" s="294"/>
      <c r="SLG286" s="294"/>
      <c r="SLH286" s="294"/>
      <c r="SLI286" s="294"/>
      <c r="SLJ286" s="294"/>
      <c r="SLK286" s="294"/>
      <c r="SLL286" s="294"/>
      <c r="SLM286" s="294"/>
      <c r="SLN286" s="294"/>
      <c r="SLO286" s="294"/>
      <c r="SLP286" s="294"/>
      <c r="SLQ286" s="294"/>
      <c r="SLR286" s="294"/>
      <c r="SLS286" s="294"/>
      <c r="SLT286" s="294"/>
      <c r="SLU286" s="294"/>
      <c r="SLV286" s="294"/>
      <c r="SLW286" s="294"/>
      <c r="SLX286" s="294"/>
      <c r="SLY286" s="294"/>
      <c r="SLZ286" s="294"/>
      <c r="SMA286" s="294"/>
      <c r="SMB286" s="294"/>
      <c r="SMC286" s="294"/>
      <c r="SMD286" s="294"/>
      <c r="SME286" s="294"/>
      <c r="SMF286" s="294"/>
      <c r="SMG286" s="294"/>
      <c r="SMH286" s="294"/>
      <c r="SMI286" s="294"/>
      <c r="SMJ286" s="294"/>
      <c r="SMK286" s="294"/>
      <c r="SML286" s="294"/>
      <c r="SMM286" s="294"/>
      <c r="SMN286" s="294"/>
      <c r="SMO286" s="294"/>
      <c r="SMP286" s="294"/>
      <c r="SMQ286" s="294"/>
      <c r="SMR286" s="294"/>
      <c r="SMS286" s="294"/>
      <c r="SMT286" s="294"/>
      <c r="SMU286" s="294"/>
      <c r="SMV286" s="294"/>
      <c r="SMW286" s="294"/>
      <c r="SMX286" s="294"/>
      <c r="SMY286" s="294"/>
      <c r="SMZ286" s="294"/>
      <c r="SNA286" s="294"/>
      <c r="SNB286" s="294"/>
      <c r="SNC286" s="294"/>
      <c r="SND286" s="294"/>
      <c r="SNE286" s="294"/>
      <c r="SNF286" s="294"/>
      <c r="SNG286" s="294"/>
      <c r="SNH286" s="294"/>
      <c r="SNI286" s="294"/>
      <c r="SNJ286" s="294"/>
      <c r="SNK286" s="294"/>
      <c r="SNL286" s="294"/>
      <c r="SNM286" s="294"/>
      <c r="SNN286" s="294"/>
      <c r="SNO286" s="294"/>
      <c r="SNP286" s="294"/>
      <c r="SNQ286" s="294"/>
      <c r="SNR286" s="294"/>
      <c r="SNS286" s="294"/>
      <c r="SNT286" s="294"/>
      <c r="SNU286" s="294"/>
      <c r="SNV286" s="294"/>
      <c r="SNW286" s="294"/>
      <c r="SNX286" s="294"/>
      <c r="SNY286" s="294"/>
      <c r="SNZ286" s="294"/>
      <c r="SOA286" s="294"/>
      <c r="SOB286" s="294"/>
      <c r="SOC286" s="294"/>
      <c r="SOD286" s="294"/>
      <c r="SOE286" s="294"/>
      <c r="SOF286" s="294"/>
      <c r="SOG286" s="294"/>
      <c r="SOH286" s="294"/>
      <c r="SOI286" s="294"/>
      <c r="SOJ286" s="294"/>
      <c r="SOK286" s="294"/>
      <c r="SOL286" s="294"/>
      <c r="SOM286" s="294"/>
      <c r="SON286" s="294"/>
      <c r="SOO286" s="294"/>
      <c r="SOP286" s="294"/>
      <c r="SOQ286" s="294"/>
      <c r="SOR286" s="294"/>
      <c r="SOS286" s="294"/>
      <c r="SOT286" s="294"/>
      <c r="SOU286" s="294"/>
      <c r="SOV286" s="294"/>
      <c r="SOW286" s="294"/>
      <c r="SOX286" s="294"/>
      <c r="SOY286" s="294"/>
      <c r="SOZ286" s="294"/>
      <c r="SPA286" s="294"/>
      <c r="SPB286" s="294"/>
      <c r="SPC286" s="294"/>
      <c r="SPD286" s="294"/>
      <c r="SPE286" s="294"/>
      <c r="SPF286" s="294"/>
      <c r="SPG286" s="294"/>
      <c r="SPH286" s="294"/>
      <c r="SPI286" s="294"/>
      <c r="SPJ286" s="294"/>
      <c r="SPK286" s="294"/>
      <c r="SPL286" s="294"/>
      <c r="SPM286" s="294"/>
      <c r="SPN286" s="294"/>
      <c r="SPO286" s="294"/>
      <c r="SPP286" s="294"/>
      <c r="SPQ286" s="294"/>
      <c r="SPR286" s="294"/>
      <c r="SPS286" s="294"/>
      <c r="SPT286" s="294"/>
      <c r="SPU286" s="294"/>
      <c r="SPV286" s="294"/>
      <c r="SPW286" s="294"/>
      <c r="SPX286" s="294"/>
      <c r="SPY286" s="294"/>
      <c r="SPZ286" s="294"/>
      <c r="SQA286" s="294"/>
      <c r="SQB286" s="294"/>
      <c r="SQC286" s="294"/>
      <c r="SQD286" s="294"/>
      <c r="SQE286" s="294"/>
      <c r="SQF286" s="294"/>
      <c r="SQG286" s="294"/>
      <c r="SQH286" s="294"/>
      <c r="SQI286" s="294"/>
      <c r="SQJ286" s="294"/>
      <c r="SQK286" s="294"/>
      <c r="SQL286" s="294"/>
      <c r="SQM286" s="294"/>
      <c r="SQN286" s="294"/>
      <c r="SQO286" s="294"/>
      <c r="SQP286" s="294"/>
      <c r="SQQ286" s="294"/>
      <c r="SQR286" s="294"/>
      <c r="SQS286" s="294"/>
      <c r="SQT286" s="294"/>
      <c r="SQU286" s="294"/>
      <c r="SQV286" s="294"/>
      <c r="SQW286" s="294"/>
      <c r="SQX286" s="294"/>
      <c r="SQY286" s="294"/>
      <c r="SQZ286" s="294"/>
      <c r="SRA286" s="294"/>
      <c r="SRB286" s="294"/>
      <c r="SRC286" s="294"/>
      <c r="SRD286" s="294"/>
      <c r="SRE286" s="294"/>
      <c r="SRF286" s="294"/>
      <c r="SRG286" s="294"/>
      <c r="SRH286" s="294"/>
      <c r="SRI286" s="294"/>
      <c r="SRJ286" s="294"/>
      <c r="SRK286" s="294"/>
      <c r="SRL286" s="294"/>
      <c r="SRM286" s="294"/>
      <c r="SRN286" s="294"/>
      <c r="SRO286" s="294"/>
      <c r="SRP286" s="294"/>
      <c r="SRQ286" s="294"/>
      <c r="SRR286" s="294"/>
      <c r="SRS286" s="294"/>
      <c r="SRT286" s="294"/>
      <c r="SRU286" s="294"/>
      <c r="SRV286" s="294"/>
      <c r="SRW286" s="294"/>
      <c r="SRX286" s="294"/>
      <c r="SRY286" s="294"/>
      <c r="SRZ286" s="294"/>
      <c r="SSA286" s="294"/>
      <c r="SSB286" s="294"/>
      <c r="SSC286" s="294"/>
      <c r="SSD286" s="294"/>
      <c r="SSE286" s="294"/>
      <c r="SSF286" s="294"/>
      <c r="SSG286" s="294"/>
      <c r="SSH286" s="294"/>
      <c r="SSI286" s="294"/>
      <c r="SSJ286" s="294"/>
      <c r="SSK286" s="294"/>
      <c r="SSL286" s="294"/>
      <c r="SSM286" s="294"/>
      <c r="SSN286" s="294"/>
      <c r="SSO286" s="294"/>
      <c r="SSP286" s="294"/>
      <c r="SSQ286" s="294"/>
      <c r="SSR286" s="294"/>
      <c r="SSS286" s="294"/>
      <c r="SST286" s="294"/>
      <c r="SSU286" s="294"/>
      <c r="SSV286" s="294"/>
      <c r="SSW286" s="294"/>
      <c r="SSX286" s="294"/>
      <c r="SSY286" s="294"/>
      <c r="SSZ286" s="294"/>
      <c r="STA286" s="294"/>
      <c r="STB286" s="294"/>
      <c r="STC286" s="294"/>
      <c r="STD286" s="294"/>
      <c r="STE286" s="294"/>
      <c r="STF286" s="294"/>
      <c r="STG286" s="294"/>
      <c r="STH286" s="294"/>
      <c r="STI286" s="294"/>
      <c r="STJ286" s="294"/>
      <c r="STK286" s="294"/>
      <c r="STL286" s="294"/>
      <c r="STM286" s="294"/>
      <c r="STN286" s="294"/>
      <c r="STO286" s="294"/>
      <c r="STP286" s="294"/>
      <c r="STQ286" s="294"/>
      <c r="STR286" s="294"/>
      <c r="STS286" s="294"/>
      <c r="STT286" s="294"/>
      <c r="STU286" s="294"/>
      <c r="STV286" s="294"/>
      <c r="STW286" s="294"/>
      <c r="STX286" s="294"/>
      <c r="STY286" s="294"/>
      <c r="STZ286" s="294"/>
      <c r="SUA286" s="294"/>
      <c r="SUB286" s="294"/>
      <c r="SUC286" s="294"/>
      <c r="SUD286" s="294"/>
      <c r="SUE286" s="294"/>
      <c r="SUF286" s="294"/>
      <c r="SUG286" s="294"/>
      <c r="SUH286" s="294"/>
      <c r="SUI286" s="294"/>
      <c r="SUJ286" s="294"/>
      <c r="SUK286" s="294"/>
      <c r="SUL286" s="294"/>
      <c r="SUM286" s="294"/>
      <c r="SUN286" s="294"/>
      <c r="SUO286" s="294"/>
      <c r="SUP286" s="294"/>
      <c r="SUQ286" s="294"/>
      <c r="SUR286" s="294"/>
      <c r="SUS286" s="294"/>
      <c r="SUT286" s="294"/>
      <c r="SUU286" s="294"/>
      <c r="SUV286" s="294"/>
      <c r="SUW286" s="294"/>
      <c r="SUX286" s="294"/>
      <c r="SUY286" s="294"/>
      <c r="SUZ286" s="294"/>
      <c r="SVA286" s="294"/>
      <c r="SVB286" s="294"/>
      <c r="SVC286" s="294"/>
      <c r="SVD286" s="294"/>
      <c r="SVE286" s="294"/>
      <c r="SVF286" s="294"/>
      <c r="SVG286" s="294"/>
      <c r="SVH286" s="294"/>
      <c r="SVI286" s="294"/>
      <c r="SVJ286" s="294"/>
      <c r="SVK286" s="294"/>
      <c r="SVL286" s="294"/>
      <c r="SVM286" s="294"/>
      <c r="SVN286" s="294"/>
      <c r="SVO286" s="294"/>
      <c r="SVP286" s="294"/>
      <c r="SVQ286" s="294"/>
      <c r="SVR286" s="294"/>
      <c r="SVS286" s="294"/>
      <c r="SVT286" s="294"/>
      <c r="SVU286" s="294"/>
      <c r="SVV286" s="294"/>
      <c r="SVW286" s="294"/>
      <c r="SVX286" s="294"/>
      <c r="SVY286" s="294"/>
      <c r="SVZ286" s="294"/>
      <c r="SWA286" s="294"/>
      <c r="SWB286" s="294"/>
      <c r="SWC286" s="294"/>
      <c r="SWD286" s="294"/>
      <c r="SWE286" s="294"/>
      <c r="SWF286" s="294"/>
      <c r="SWG286" s="294"/>
      <c r="SWH286" s="294"/>
      <c r="SWI286" s="294"/>
      <c r="SWJ286" s="294"/>
      <c r="SWK286" s="294"/>
      <c r="SWL286" s="294"/>
      <c r="SWM286" s="294"/>
      <c r="SWN286" s="294"/>
      <c r="SWO286" s="294"/>
      <c r="SWP286" s="294"/>
      <c r="SWQ286" s="294"/>
      <c r="SWR286" s="294"/>
      <c r="SWS286" s="294"/>
      <c r="SWT286" s="294"/>
      <c r="SWU286" s="294"/>
      <c r="SWV286" s="294"/>
      <c r="SWW286" s="294"/>
      <c r="SWX286" s="294"/>
      <c r="SWY286" s="294"/>
      <c r="SWZ286" s="294"/>
      <c r="SXA286" s="294"/>
      <c r="SXB286" s="294"/>
      <c r="SXC286" s="294"/>
      <c r="SXD286" s="294"/>
      <c r="SXE286" s="294"/>
      <c r="SXF286" s="294"/>
      <c r="SXG286" s="294"/>
      <c r="SXH286" s="294"/>
      <c r="SXI286" s="294"/>
      <c r="SXJ286" s="294"/>
      <c r="SXK286" s="294"/>
      <c r="SXL286" s="294"/>
      <c r="SXM286" s="294"/>
      <c r="SXN286" s="294"/>
      <c r="SXO286" s="294"/>
      <c r="SXP286" s="294"/>
      <c r="SXQ286" s="294"/>
      <c r="SXR286" s="294"/>
      <c r="SXS286" s="294"/>
      <c r="SXT286" s="294"/>
      <c r="SXU286" s="294"/>
      <c r="SXV286" s="294"/>
      <c r="SXW286" s="294"/>
      <c r="SXX286" s="294"/>
      <c r="SXY286" s="294"/>
      <c r="SXZ286" s="294"/>
      <c r="SYA286" s="294"/>
      <c r="SYB286" s="294"/>
      <c r="SYC286" s="294"/>
      <c r="SYD286" s="294"/>
      <c r="SYE286" s="294"/>
      <c r="SYF286" s="294"/>
      <c r="SYG286" s="294"/>
      <c r="SYH286" s="294"/>
      <c r="SYI286" s="294"/>
      <c r="SYJ286" s="294"/>
      <c r="SYK286" s="294"/>
      <c r="SYL286" s="294"/>
      <c r="SYM286" s="294"/>
      <c r="SYN286" s="294"/>
      <c r="SYO286" s="294"/>
      <c r="SYP286" s="294"/>
      <c r="SYQ286" s="294"/>
      <c r="SYR286" s="294"/>
      <c r="SYS286" s="294"/>
      <c r="SYT286" s="294"/>
      <c r="SYU286" s="294"/>
      <c r="SYV286" s="294"/>
      <c r="SYW286" s="294"/>
      <c r="SYX286" s="294"/>
      <c r="SYY286" s="294"/>
      <c r="SYZ286" s="294"/>
      <c r="SZA286" s="294"/>
      <c r="SZB286" s="294"/>
      <c r="SZC286" s="294"/>
      <c r="SZD286" s="294"/>
      <c r="SZE286" s="294"/>
      <c r="SZF286" s="294"/>
      <c r="SZG286" s="294"/>
      <c r="SZH286" s="294"/>
      <c r="SZI286" s="294"/>
      <c r="SZJ286" s="294"/>
      <c r="SZK286" s="294"/>
      <c r="SZL286" s="294"/>
      <c r="SZM286" s="294"/>
      <c r="SZN286" s="294"/>
      <c r="SZO286" s="294"/>
      <c r="SZP286" s="294"/>
      <c r="SZQ286" s="294"/>
      <c r="SZR286" s="294"/>
      <c r="SZS286" s="294"/>
      <c r="SZT286" s="294"/>
      <c r="SZU286" s="294"/>
      <c r="SZV286" s="294"/>
      <c r="SZW286" s="294"/>
      <c r="SZX286" s="294"/>
      <c r="SZY286" s="294"/>
      <c r="SZZ286" s="294"/>
      <c r="TAA286" s="294"/>
      <c r="TAB286" s="294"/>
      <c r="TAC286" s="294"/>
      <c r="TAD286" s="294"/>
      <c r="TAE286" s="294"/>
      <c r="TAF286" s="294"/>
      <c r="TAG286" s="294"/>
      <c r="TAH286" s="294"/>
      <c r="TAI286" s="294"/>
      <c r="TAJ286" s="294"/>
      <c r="TAK286" s="294"/>
      <c r="TAL286" s="294"/>
      <c r="TAM286" s="294"/>
      <c r="TAN286" s="294"/>
      <c r="TAO286" s="294"/>
      <c r="TAP286" s="294"/>
      <c r="TAQ286" s="294"/>
      <c r="TAR286" s="294"/>
      <c r="TAS286" s="294"/>
      <c r="TAT286" s="294"/>
      <c r="TAU286" s="294"/>
      <c r="TAV286" s="294"/>
      <c r="TAW286" s="294"/>
      <c r="TAX286" s="294"/>
      <c r="TAY286" s="294"/>
      <c r="TAZ286" s="294"/>
      <c r="TBA286" s="294"/>
      <c r="TBB286" s="294"/>
      <c r="TBC286" s="294"/>
      <c r="TBD286" s="294"/>
      <c r="TBE286" s="294"/>
      <c r="TBF286" s="294"/>
      <c r="TBG286" s="294"/>
      <c r="TBH286" s="294"/>
      <c r="TBI286" s="294"/>
      <c r="TBJ286" s="294"/>
      <c r="TBK286" s="294"/>
      <c r="TBL286" s="294"/>
      <c r="TBM286" s="294"/>
      <c r="TBN286" s="294"/>
      <c r="TBO286" s="294"/>
      <c r="TBP286" s="294"/>
      <c r="TBQ286" s="294"/>
      <c r="TBR286" s="294"/>
      <c r="TBS286" s="294"/>
      <c r="TBT286" s="294"/>
      <c r="TBU286" s="294"/>
      <c r="TBV286" s="294"/>
      <c r="TBW286" s="294"/>
      <c r="TBX286" s="294"/>
      <c r="TBY286" s="294"/>
      <c r="TBZ286" s="294"/>
      <c r="TCA286" s="294"/>
      <c r="TCB286" s="294"/>
      <c r="TCC286" s="294"/>
      <c r="TCD286" s="294"/>
      <c r="TCE286" s="294"/>
      <c r="TCF286" s="294"/>
      <c r="TCG286" s="294"/>
      <c r="TCH286" s="294"/>
      <c r="TCI286" s="294"/>
      <c r="TCJ286" s="294"/>
      <c r="TCK286" s="294"/>
      <c r="TCL286" s="294"/>
      <c r="TCM286" s="294"/>
      <c r="TCN286" s="294"/>
      <c r="TCO286" s="294"/>
      <c r="TCP286" s="294"/>
      <c r="TCQ286" s="294"/>
      <c r="TCR286" s="294"/>
      <c r="TCS286" s="294"/>
      <c r="TCT286" s="294"/>
      <c r="TCU286" s="294"/>
      <c r="TCV286" s="294"/>
      <c r="TCW286" s="294"/>
      <c r="TCX286" s="294"/>
      <c r="TCY286" s="294"/>
      <c r="TCZ286" s="294"/>
      <c r="TDA286" s="294"/>
      <c r="TDB286" s="294"/>
      <c r="TDC286" s="294"/>
      <c r="TDD286" s="294"/>
      <c r="TDE286" s="294"/>
      <c r="TDF286" s="294"/>
      <c r="TDG286" s="294"/>
      <c r="TDH286" s="294"/>
      <c r="TDI286" s="294"/>
      <c r="TDJ286" s="294"/>
      <c r="TDK286" s="294"/>
      <c r="TDL286" s="294"/>
      <c r="TDM286" s="294"/>
      <c r="TDN286" s="294"/>
      <c r="TDO286" s="294"/>
      <c r="TDP286" s="294"/>
      <c r="TDQ286" s="294"/>
      <c r="TDR286" s="294"/>
      <c r="TDS286" s="294"/>
      <c r="TDT286" s="294"/>
      <c r="TDU286" s="294"/>
      <c r="TDV286" s="294"/>
      <c r="TDW286" s="294"/>
      <c r="TDX286" s="294"/>
      <c r="TDY286" s="294"/>
      <c r="TDZ286" s="294"/>
      <c r="TEA286" s="294"/>
      <c r="TEB286" s="294"/>
      <c r="TEC286" s="294"/>
      <c r="TED286" s="294"/>
      <c r="TEE286" s="294"/>
      <c r="TEF286" s="294"/>
      <c r="TEG286" s="294"/>
      <c r="TEH286" s="294"/>
      <c r="TEI286" s="294"/>
      <c r="TEJ286" s="294"/>
      <c r="TEK286" s="294"/>
      <c r="TEL286" s="294"/>
      <c r="TEM286" s="294"/>
      <c r="TEN286" s="294"/>
      <c r="TEO286" s="294"/>
      <c r="TEP286" s="294"/>
      <c r="TEQ286" s="294"/>
      <c r="TER286" s="294"/>
      <c r="TES286" s="294"/>
      <c r="TET286" s="294"/>
      <c r="TEU286" s="294"/>
      <c r="TEV286" s="294"/>
      <c r="TEW286" s="294"/>
      <c r="TEX286" s="294"/>
      <c r="TEY286" s="294"/>
      <c r="TEZ286" s="294"/>
      <c r="TFA286" s="294"/>
      <c r="TFB286" s="294"/>
      <c r="TFC286" s="294"/>
      <c r="TFD286" s="294"/>
      <c r="TFE286" s="294"/>
      <c r="TFF286" s="294"/>
      <c r="TFG286" s="294"/>
      <c r="TFH286" s="294"/>
      <c r="TFI286" s="294"/>
      <c r="TFJ286" s="294"/>
      <c r="TFK286" s="294"/>
      <c r="TFL286" s="294"/>
      <c r="TFM286" s="294"/>
      <c r="TFN286" s="294"/>
      <c r="TFO286" s="294"/>
      <c r="TFP286" s="294"/>
      <c r="TFQ286" s="294"/>
      <c r="TFR286" s="294"/>
      <c r="TFS286" s="294"/>
      <c r="TFT286" s="294"/>
      <c r="TFU286" s="294"/>
      <c r="TFV286" s="294"/>
      <c r="TFW286" s="294"/>
      <c r="TFX286" s="294"/>
      <c r="TFY286" s="294"/>
      <c r="TFZ286" s="294"/>
      <c r="TGA286" s="294"/>
      <c r="TGB286" s="294"/>
      <c r="TGC286" s="294"/>
      <c r="TGD286" s="294"/>
      <c r="TGE286" s="294"/>
      <c r="TGF286" s="294"/>
      <c r="TGG286" s="294"/>
      <c r="TGH286" s="294"/>
      <c r="TGI286" s="294"/>
      <c r="TGJ286" s="294"/>
      <c r="TGK286" s="294"/>
      <c r="TGL286" s="294"/>
      <c r="TGM286" s="294"/>
      <c r="TGN286" s="294"/>
      <c r="TGO286" s="294"/>
      <c r="TGP286" s="294"/>
      <c r="TGQ286" s="294"/>
      <c r="TGR286" s="294"/>
      <c r="TGS286" s="294"/>
      <c r="TGT286" s="294"/>
      <c r="TGU286" s="294"/>
      <c r="TGV286" s="294"/>
      <c r="TGW286" s="294"/>
      <c r="TGX286" s="294"/>
      <c r="TGY286" s="294"/>
      <c r="TGZ286" s="294"/>
      <c r="THA286" s="294"/>
      <c r="THB286" s="294"/>
      <c r="THC286" s="294"/>
      <c r="THD286" s="294"/>
      <c r="THE286" s="294"/>
      <c r="THF286" s="294"/>
      <c r="THG286" s="294"/>
      <c r="THH286" s="294"/>
      <c r="THI286" s="294"/>
      <c r="THJ286" s="294"/>
      <c r="THK286" s="294"/>
      <c r="THL286" s="294"/>
      <c r="THM286" s="294"/>
      <c r="THN286" s="294"/>
      <c r="THO286" s="294"/>
      <c r="THP286" s="294"/>
      <c r="THQ286" s="294"/>
      <c r="THR286" s="294"/>
      <c r="THS286" s="294"/>
      <c r="THT286" s="294"/>
      <c r="THU286" s="294"/>
      <c r="THV286" s="294"/>
      <c r="THW286" s="294"/>
      <c r="THX286" s="294"/>
      <c r="THY286" s="294"/>
      <c r="THZ286" s="294"/>
      <c r="TIA286" s="294"/>
      <c r="TIB286" s="294"/>
      <c r="TIC286" s="294"/>
      <c r="TID286" s="294"/>
      <c r="TIE286" s="294"/>
      <c r="TIF286" s="294"/>
      <c r="TIG286" s="294"/>
      <c r="TIH286" s="294"/>
      <c r="TII286" s="294"/>
      <c r="TIJ286" s="294"/>
      <c r="TIK286" s="294"/>
      <c r="TIL286" s="294"/>
      <c r="TIM286" s="294"/>
      <c r="TIN286" s="294"/>
      <c r="TIO286" s="294"/>
      <c r="TIP286" s="294"/>
      <c r="TIQ286" s="294"/>
      <c r="TIR286" s="294"/>
      <c r="TIS286" s="294"/>
      <c r="TIT286" s="294"/>
      <c r="TIU286" s="294"/>
      <c r="TIV286" s="294"/>
      <c r="TIW286" s="294"/>
      <c r="TIX286" s="294"/>
      <c r="TIY286" s="294"/>
      <c r="TIZ286" s="294"/>
      <c r="TJA286" s="294"/>
      <c r="TJB286" s="294"/>
      <c r="TJC286" s="294"/>
      <c r="TJD286" s="294"/>
      <c r="TJE286" s="294"/>
      <c r="TJF286" s="294"/>
      <c r="TJG286" s="294"/>
      <c r="TJH286" s="294"/>
      <c r="TJI286" s="294"/>
      <c r="TJJ286" s="294"/>
      <c r="TJK286" s="294"/>
      <c r="TJL286" s="294"/>
      <c r="TJM286" s="294"/>
      <c r="TJN286" s="294"/>
      <c r="TJO286" s="294"/>
      <c r="TJP286" s="294"/>
      <c r="TJQ286" s="294"/>
      <c r="TJR286" s="294"/>
      <c r="TJS286" s="294"/>
      <c r="TJT286" s="294"/>
      <c r="TJU286" s="294"/>
      <c r="TJV286" s="294"/>
      <c r="TJW286" s="294"/>
      <c r="TJX286" s="294"/>
      <c r="TJY286" s="294"/>
      <c r="TJZ286" s="294"/>
      <c r="TKA286" s="294"/>
      <c r="TKB286" s="294"/>
      <c r="TKC286" s="294"/>
      <c r="TKD286" s="294"/>
      <c r="TKE286" s="294"/>
      <c r="TKF286" s="294"/>
      <c r="TKG286" s="294"/>
      <c r="TKH286" s="294"/>
      <c r="TKI286" s="294"/>
      <c r="TKJ286" s="294"/>
      <c r="TKK286" s="294"/>
      <c r="TKL286" s="294"/>
      <c r="TKM286" s="294"/>
      <c r="TKN286" s="294"/>
      <c r="TKO286" s="294"/>
      <c r="TKP286" s="294"/>
      <c r="TKQ286" s="294"/>
      <c r="TKR286" s="294"/>
      <c r="TKS286" s="294"/>
      <c r="TKT286" s="294"/>
      <c r="TKU286" s="294"/>
      <c r="TKV286" s="294"/>
      <c r="TKW286" s="294"/>
      <c r="TKX286" s="294"/>
      <c r="TKY286" s="294"/>
      <c r="TKZ286" s="294"/>
      <c r="TLA286" s="294"/>
      <c r="TLB286" s="294"/>
      <c r="TLC286" s="294"/>
      <c r="TLD286" s="294"/>
      <c r="TLE286" s="294"/>
      <c r="TLF286" s="294"/>
      <c r="TLG286" s="294"/>
      <c r="TLH286" s="294"/>
      <c r="TLI286" s="294"/>
      <c r="TLJ286" s="294"/>
      <c r="TLK286" s="294"/>
      <c r="TLL286" s="294"/>
      <c r="TLM286" s="294"/>
      <c r="TLN286" s="294"/>
      <c r="TLO286" s="294"/>
      <c r="TLP286" s="294"/>
      <c r="TLQ286" s="294"/>
      <c r="TLR286" s="294"/>
      <c r="TLS286" s="294"/>
      <c r="TLT286" s="294"/>
      <c r="TLU286" s="294"/>
      <c r="TLV286" s="294"/>
      <c r="TLW286" s="294"/>
      <c r="TLX286" s="294"/>
      <c r="TLY286" s="294"/>
      <c r="TLZ286" s="294"/>
      <c r="TMA286" s="294"/>
      <c r="TMB286" s="294"/>
      <c r="TMC286" s="294"/>
      <c r="TMD286" s="294"/>
      <c r="TME286" s="294"/>
      <c r="TMF286" s="294"/>
      <c r="TMG286" s="294"/>
      <c r="TMH286" s="294"/>
      <c r="TMI286" s="294"/>
      <c r="TMJ286" s="294"/>
      <c r="TMK286" s="294"/>
      <c r="TML286" s="294"/>
      <c r="TMM286" s="294"/>
      <c r="TMN286" s="294"/>
      <c r="TMO286" s="294"/>
      <c r="TMP286" s="294"/>
      <c r="TMQ286" s="294"/>
      <c r="TMR286" s="294"/>
      <c r="TMS286" s="294"/>
      <c r="TMT286" s="294"/>
      <c r="TMU286" s="294"/>
      <c r="TMV286" s="294"/>
      <c r="TMW286" s="294"/>
      <c r="TMX286" s="294"/>
      <c r="TMY286" s="294"/>
      <c r="TMZ286" s="294"/>
      <c r="TNA286" s="294"/>
      <c r="TNB286" s="294"/>
      <c r="TNC286" s="294"/>
      <c r="TND286" s="294"/>
      <c r="TNE286" s="294"/>
      <c r="TNF286" s="294"/>
      <c r="TNG286" s="294"/>
      <c r="TNH286" s="294"/>
      <c r="TNI286" s="294"/>
      <c r="TNJ286" s="294"/>
      <c r="TNK286" s="294"/>
      <c r="TNL286" s="294"/>
      <c r="TNM286" s="294"/>
      <c r="TNN286" s="294"/>
      <c r="TNO286" s="294"/>
      <c r="TNP286" s="294"/>
      <c r="TNQ286" s="294"/>
      <c r="TNR286" s="294"/>
      <c r="TNS286" s="294"/>
      <c r="TNT286" s="294"/>
      <c r="TNU286" s="294"/>
      <c r="TNV286" s="294"/>
      <c r="TNW286" s="294"/>
      <c r="TNX286" s="294"/>
      <c r="TNY286" s="294"/>
      <c r="TNZ286" s="294"/>
      <c r="TOA286" s="294"/>
      <c r="TOB286" s="294"/>
      <c r="TOC286" s="294"/>
      <c r="TOD286" s="294"/>
      <c r="TOE286" s="294"/>
      <c r="TOF286" s="294"/>
      <c r="TOG286" s="294"/>
      <c r="TOH286" s="294"/>
      <c r="TOI286" s="294"/>
      <c r="TOJ286" s="294"/>
      <c r="TOK286" s="294"/>
      <c r="TOL286" s="294"/>
      <c r="TOM286" s="294"/>
      <c r="TON286" s="294"/>
      <c r="TOO286" s="294"/>
      <c r="TOP286" s="294"/>
      <c r="TOQ286" s="294"/>
      <c r="TOR286" s="294"/>
      <c r="TOS286" s="294"/>
      <c r="TOT286" s="294"/>
      <c r="TOU286" s="294"/>
      <c r="TOV286" s="294"/>
      <c r="TOW286" s="294"/>
      <c r="TOX286" s="294"/>
      <c r="TOY286" s="294"/>
      <c r="TOZ286" s="294"/>
      <c r="TPA286" s="294"/>
      <c r="TPB286" s="294"/>
      <c r="TPC286" s="294"/>
      <c r="TPD286" s="294"/>
      <c r="TPE286" s="294"/>
      <c r="TPF286" s="294"/>
      <c r="TPG286" s="294"/>
      <c r="TPH286" s="294"/>
      <c r="TPI286" s="294"/>
      <c r="TPJ286" s="294"/>
      <c r="TPK286" s="294"/>
      <c r="TPL286" s="294"/>
      <c r="TPM286" s="294"/>
      <c r="TPN286" s="294"/>
      <c r="TPO286" s="294"/>
      <c r="TPP286" s="294"/>
      <c r="TPQ286" s="294"/>
      <c r="TPR286" s="294"/>
      <c r="TPS286" s="294"/>
      <c r="TPT286" s="294"/>
      <c r="TPU286" s="294"/>
      <c r="TPV286" s="294"/>
      <c r="TPW286" s="294"/>
      <c r="TPX286" s="294"/>
      <c r="TPY286" s="294"/>
      <c r="TPZ286" s="294"/>
      <c r="TQA286" s="294"/>
      <c r="TQB286" s="294"/>
      <c r="TQC286" s="294"/>
      <c r="TQD286" s="294"/>
      <c r="TQE286" s="294"/>
      <c r="TQF286" s="294"/>
      <c r="TQG286" s="294"/>
      <c r="TQH286" s="294"/>
      <c r="TQI286" s="294"/>
      <c r="TQJ286" s="294"/>
      <c r="TQK286" s="294"/>
      <c r="TQL286" s="294"/>
      <c r="TQM286" s="294"/>
      <c r="TQN286" s="294"/>
      <c r="TQO286" s="294"/>
      <c r="TQP286" s="294"/>
      <c r="TQQ286" s="294"/>
      <c r="TQR286" s="294"/>
      <c r="TQS286" s="294"/>
      <c r="TQT286" s="294"/>
      <c r="TQU286" s="294"/>
      <c r="TQV286" s="294"/>
      <c r="TQW286" s="294"/>
      <c r="TQX286" s="294"/>
      <c r="TQY286" s="294"/>
      <c r="TQZ286" s="294"/>
      <c r="TRA286" s="294"/>
      <c r="TRB286" s="294"/>
      <c r="TRC286" s="294"/>
      <c r="TRD286" s="294"/>
      <c r="TRE286" s="294"/>
      <c r="TRF286" s="294"/>
      <c r="TRG286" s="294"/>
      <c r="TRH286" s="294"/>
      <c r="TRI286" s="294"/>
      <c r="TRJ286" s="294"/>
      <c r="TRK286" s="294"/>
      <c r="TRL286" s="294"/>
      <c r="TRM286" s="294"/>
      <c r="TRN286" s="294"/>
      <c r="TRO286" s="294"/>
      <c r="TRP286" s="294"/>
      <c r="TRQ286" s="294"/>
      <c r="TRR286" s="294"/>
      <c r="TRS286" s="294"/>
      <c r="TRT286" s="294"/>
      <c r="TRU286" s="294"/>
      <c r="TRV286" s="294"/>
      <c r="TRW286" s="294"/>
      <c r="TRX286" s="294"/>
      <c r="TRY286" s="294"/>
      <c r="TRZ286" s="294"/>
      <c r="TSA286" s="294"/>
      <c r="TSB286" s="294"/>
      <c r="TSC286" s="294"/>
      <c r="TSD286" s="294"/>
      <c r="TSE286" s="294"/>
      <c r="TSF286" s="294"/>
      <c r="TSG286" s="294"/>
      <c r="TSH286" s="294"/>
      <c r="TSI286" s="294"/>
      <c r="TSJ286" s="294"/>
      <c r="TSK286" s="294"/>
      <c r="TSL286" s="294"/>
      <c r="TSM286" s="294"/>
      <c r="TSN286" s="294"/>
      <c r="TSO286" s="294"/>
      <c r="TSP286" s="294"/>
      <c r="TSQ286" s="294"/>
      <c r="TSR286" s="294"/>
      <c r="TSS286" s="294"/>
      <c r="TST286" s="294"/>
      <c r="TSU286" s="294"/>
      <c r="TSV286" s="294"/>
      <c r="TSW286" s="294"/>
      <c r="TSX286" s="294"/>
      <c r="TSY286" s="294"/>
      <c r="TSZ286" s="294"/>
      <c r="TTA286" s="294"/>
      <c r="TTB286" s="294"/>
      <c r="TTC286" s="294"/>
      <c r="TTD286" s="294"/>
      <c r="TTE286" s="294"/>
      <c r="TTF286" s="294"/>
      <c r="TTG286" s="294"/>
      <c r="TTH286" s="294"/>
      <c r="TTI286" s="294"/>
      <c r="TTJ286" s="294"/>
      <c r="TTK286" s="294"/>
      <c r="TTL286" s="294"/>
      <c r="TTM286" s="294"/>
      <c r="TTN286" s="294"/>
      <c r="TTO286" s="294"/>
      <c r="TTP286" s="294"/>
      <c r="TTQ286" s="294"/>
      <c r="TTR286" s="294"/>
      <c r="TTS286" s="294"/>
      <c r="TTT286" s="294"/>
      <c r="TTU286" s="294"/>
      <c r="TTV286" s="294"/>
      <c r="TTW286" s="294"/>
      <c r="TTX286" s="294"/>
      <c r="TTY286" s="294"/>
      <c r="TTZ286" s="294"/>
      <c r="TUA286" s="294"/>
      <c r="TUB286" s="294"/>
      <c r="TUC286" s="294"/>
      <c r="TUD286" s="294"/>
      <c r="TUE286" s="294"/>
      <c r="TUF286" s="294"/>
      <c r="TUG286" s="294"/>
      <c r="TUH286" s="294"/>
      <c r="TUI286" s="294"/>
      <c r="TUJ286" s="294"/>
      <c r="TUK286" s="294"/>
      <c r="TUL286" s="294"/>
      <c r="TUM286" s="294"/>
      <c r="TUN286" s="294"/>
      <c r="TUO286" s="294"/>
      <c r="TUP286" s="294"/>
      <c r="TUQ286" s="294"/>
      <c r="TUR286" s="294"/>
      <c r="TUS286" s="294"/>
      <c r="TUT286" s="294"/>
      <c r="TUU286" s="294"/>
      <c r="TUV286" s="294"/>
      <c r="TUW286" s="294"/>
      <c r="TUX286" s="294"/>
      <c r="TUY286" s="294"/>
      <c r="TUZ286" s="294"/>
      <c r="TVA286" s="294"/>
      <c r="TVB286" s="294"/>
      <c r="TVC286" s="294"/>
      <c r="TVD286" s="294"/>
      <c r="TVE286" s="294"/>
      <c r="TVF286" s="294"/>
      <c r="TVG286" s="294"/>
      <c r="TVH286" s="294"/>
      <c r="TVI286" s="294"/>
      <c r="TVJ286" s="294"/>
      <c r="TVK286" s="294"/>
      <c r="TVL286" s="294"/>
      <c r="TVM286" s="294"/>
      <c r="TVN286" s="294"/>
      <c r="TVO286" s="294"/>
      <c r="TVP286" s="294"/>
      <c r="TVQ286" s="294"/>
      <c r="TVR286" s="294"/>
      <c r="TVS286" s="294"/>
      <c r="TVT286" s="294"/>
      <c r="TVU286" s="294"/>
      <c r="TVV286" s="294"/>
      <c r="TVW286" s="294"/>
      <c r="TVX286" s="294"/>
      <c r="TVY286" s="294"/>
      <c r="TVZ286" s="294"/>
      <c r="TWA286" s="294"/>
      <c r="TWB286" s="294"/>
      <c r="TWC286" s="294"/>
      <c r="TWD286" s="294"/>
      <c r="TWE286" s="294"/>
      <c r="TWF286" s="294"/>
      <c r="TWG286" s="294"/>
      <c r="TWH286" s="294"/>
      <c r="TWI286" s="294"/>
      <c r="TWJ286" s="294"/>
      <c r="TWK286" s="294"/>
      <c r="TWL286" s="294"/>
      <c r="TWM286" s="294"/>
      <c r="TWN286" s="294"/>
      <c r="TWO286" s="294"/>
      <c r="TWP286" s="294"/>
      <c r="TWQ286" s="294"/>
      <c r="TWR286" s="294"/>
      <c r="TWS286" s="294"/>
      <c r="TWT286" s="294"/>
      <c r="TWU286" s="294"/>
      <c r="TWV286" s="294"/>
      <c r="TWW286" s="294"/>
      <c r="TWX286" s="294"/>
      <c r="TWY286" s="294"/>
      <c r="TWZ286" s="294"/>
      <c r="TXA286" s="294"/>
      <c r="TXB286" s="294"/>
      <c r="TXC286" s="294"/>
      <c r="TXD286" s="294"/>
      <c r="TXE286" s="294"/>
      <c r="TXF286" s="294"/>
      <c r="TXG286" s="294"/>
      <c r="TXH286" s="294"/>
      <c r="TXI286" s="294"/>
      <c r="TXJ286" s="294"/>
      <c r="TXK286" s="294"/>
      <c r="TXL286" s="294"/>
      <c r="TXM286" s="294"/>
      <c r="TXN286" s="294"/>
      <c r="TXO286" s="294"/>
      <c r="TXP286" s="294"/>
      <c r="TXQ286" s="294"/>
      <c r="TXR286" s="294"/>
      <c r="TXS286" s="294"/>
      <c r="TXT286" s="294"/>
      <c r="TXU286" s="294"/>
      <c r="TXV286" s="294"/>
      <c r="TXW286" s="294"/>
      <c r="TXX286" s="294"/>
      <c r="TXY286" s="294"/>
      <c r="TXZ286" s="294"/>
      <c r="TYA286" s="294"/>
      <c r="TYB286" s="294"/>
      <c r="TYC286" s="294"/>
      <c r="TYD286" s="294"/>
      <c r="TYE286" s="294"/>
      <c r="TYF286" s="294"/>
      <c r="TYG286" s="294"/>
      <c r="TYH286" s="294"/>
      <c r="TYI286" s="294"/>
      <c r="TYJ286" s="294"/>
      <c r="TYK286" s="294"/>
      <c r="TYL286" s="294"/>
      <c r="TYM286" s="294"/>
      <c r="TYN286" s="294"/>
      <c r="TYO286" s="294"/>
      <c r="TYP286" s="294"/>
      <c r="TYQ286" s="294"/>
      <c r="TYR286" s="294"/>
      <c r="TYS286" s="294"/>
      <c r="TYT286" s="294"/>
      <c r="TYU286" s="294"/>
      <c r="TYV286" s="294"/>
      <c r="TYW286" s="294"/>
      <c r="TYX286" s="294"/>
      <c r="TYY286" s="294"/>
      <c r="TYZ286" s="294"/>
      <c r="TZA286" s="294"/>
      <c r="TZB286" s="294"/>
      <c r="TZC286" s="294"/>
      <c r="TZD286" s="294"/>
      <c r="TZE286" s="294"/>
      <c r="TZF286" s="294"/>
      <c r="TZG286" s="294"/>
      <c r="TZH286" s="294"/>
      <c r="TZI286" s="294"/>
      <c r="TZJ286" s="294"/>
      <c r="TZK286" s="294"/>
      <c r="TZL286" s="294"/>
      <c r="TZM286" s="294"/>
      <c r="TZN286" s="294"/>
      <c r="TZO286" s="294"/>
      <c r="TZP286" s="294"/>
      <c r="TZQ286" s="294"/>
      <c r="TZR286" s="294"/>
      <c r="TZS286" s="294"/>
      <c r="TZT286" s="294"/>
      <c r="TZU286" s="294"/>
      <c r="TZV286" s="294"/>
      <c r="TZW286" s="294"/>
      <c r="TZX286" s="294"/>
      <c r="TZY286" s="294"/>
      <c r="TZZ286" s="294"/>
      <c r="UAA286" s="294"/>
      <c r="UAB286" s="294"/>
      <c r="UAC286" s="294"/>
      <c r="UAD286" s="294"/>
      <c r="UAE286" s="294"/>
      <c r="UAF286" s="294"/>
      <c r="UAG286" s="294"/>
      <c r="UAH286" s="294"/>
      <c r="UAI286" s="294"/>
      <c r="UAJ286" s="294"/>
      <c r="UAK286" s="294"/>
      <c r="UAL286" s="294"/>
      <c r="UAM286" s="294"/>
      <c r="UAN286" s="294"/>
      <c r="UAO286" s="294"/>
      <c r="UAP286" s="294"/>
      <c r="UAQ286" s="294"/>
      <c r="UAR286" s="294"/>
      <c r="UAS286" s="294"/>
      <c r="UAT286" s="294"/>
      <c r="UAU286" s="294"/>
      <c r="UAV286" s="294"/>
      <c r="UAW286" s="294"/>
      <c r="UAX286" s="294"/>
      <c r="UAY286" s="294"/>
      <c r="UAZ286" s="294"/>
      <c r="UBA286" s="294"/>
      <c r="UBB286" s="294"/>
      <c r="UBC286" s="294"/>
      <c r="UBD286" s="294"/>
      <c r="UBE286" s="294"/>
      <c r="UBF286" s="294"/>
      <c r="UBG286" s="294"/>
      <c r="UBH286" s="294"/>
      <c r="UBI286" s="294"/>
      <c r="UBJ286" s="294"/>
      <c r="UBK286" s="294"/>
      <c r="UBL286" s="294"/>
      <c r="UBM286" s="294"/>
      <c r="UBN286" s="294"/>
      <c r="UBO286" s="294"/>
      <c r="UBP286" s="294"/>
      <c r="UBQ286" s="294"/>
      <c r="UBR286" s="294"/>
      <c r="UBS286" s="294"/>
      <c r="UBT286" s="294"/>
      <c r="UBU286" s="294"/>
      <c r="UBV286" s="294"/>
      <c r="UBW286" s="294"/>
      <c r="UBX286" s="294"/>
      <c r="UBY286" s="294"/>
      <c r="UBZ286" s="294"/>
      <c r="UCA286" s="294"/>
      <c r="UCB286" s="294"/>
      <c r="UCC286" s="294"/>
      <c r="UCD286" s="294"/>
      <c r="UCE286" s="294"/>
      <c r="UCF286" s="294"/>
      <c r="UCG286" s="294"/>
      <c r="UCH286" s="294"/>
      <c r="UCI286" s="294"/>
      <c r="UCJ286" s="294"/>
      <c r="UCK286" s="294"/>
      <c r="UCL286" s="294"/>
      <c r="UCM286" s="294"/>
      <c r="UCN286" s="294"/>
      <c r="UCO286" s="294"/>
      <c r="UCP286" s="294"/>
      <c r="UCQ286" s="294"/>
      <c r="UCR286" s="294"/>
      <c r="UCS286" s="294"/>
      <c r="UCT286" s="294"/>
      <c r="UCU286" s="294"/>
      <c r="UCV286" s="294"/>
      <c r="UCW286" s="294"/>
      <c r="UCX286" s="294"/>
      <c r="UCY286" s="294"/>
      <c r="UCZ286" s="294"/>
      <c r="UDA286" s="294"/>
      <c r="UDB286" s="294"/>
      <c r="UDC286" s="294"/>
      <c r="UDD286" s="294"/>
      <c r="UDE286" s="294"/>
      <c r="UDF286" s="294"/>
      <c r="UDG286" s="294"/>
      <c r="UDH286" s="294"/>
      <c r="UDI286" s="294"/>
      <c r="UDJ286" s="294"/>
      <c r="UDK286" s="294"/>
      <c r="UDL286" s="294"/>
      <c r="UDM286" s="294"/>
      <c r="UDN286" s="294"/>
      <c r="UDO286" s="294"/>
      <c r="UDP286" s="294"/>
      <c r="UDQ286" s="294"/>
      <c r="UDR286" s="294"/>
      <c r="UDS286" s="294"/>
      <c r="UDT286" s="294"/>
      <c r="UDU286" s="294"/>
      <c r="UDV286" s="294"/>
      <c r="UDW286" s="294"/>
      <c r="UDX286" s="294"/>
      <c r="UDY286" s="294"/>
      <c r="UDZ286" s="294"/>
      <c r="UEA286" s="294"/>
      <c r="UEB286" s="294"/>
      <c r="UEC286" s="294"/>
      <c r="UED286" s="294"/>
      <c r="UEE286" s="294"/>
      <c r="UEF286" s="294"/>
      <c r="UEG286" s="294"/>
      <c r="UEH286" s="294"/>
      <c r="UEI286" s="294"/>
      <c r="UEJ286" s="294"/>
      <c r="UEK286" s="294"/>
      <c r="UEL286" s="294"/>
      <c r="UEM286" s="294"/>
      <c r="UEN286" s="294"/>
      <c r="UEO286" s="294"/>
      <c r="UEP286" s="294"/>
      <c r="UEQ286" s="294"/>
      <c r="UER286" s="294"/>
      <c r="UES286" s="294"/>
      <c r="UET286" s="294"/>
      <c r="UEU286" s="294"/>
      <c r="UEV286" s="294"/>
      <c r="UEW286" s="294"/>
      <c r="UEX286" s="294"/>
      <c r="UEY286" s="294"/>
      <c r="UEZ286" s="294"/>
      <c r="UFA286" s="294"/>
      <c r="UFB286" s="294"/>
      <c r="UFC286" s="294"/>
      <c r="UFD286" s="294"/>
      <c r="UFE286" s="294"/>
      <c r="UFF286" s="294"/>
      <c r="UFG286" s="294"/>
      <c r="UFH286" s="294"/>
      <c r="UFI286" s="294"/>
      <c r="UFJ286" s="294"/>
      <c r="UFK286" s="294"/>
      <c r="UFL286" s="294"/>
      <c r="UFM286" s="294"/>
      <c r="UFN286" s="294"/>
      <c r="UFO286" s="294"/>
      <c r="UFP286" s="294"/>
      <c r="UFQ286" s="294"/>
      <c r="UFR286" s="294"/>
      <c r="UFS286" s="294"/>
      <c r="UFT286" s="294"/>
      <c r="UFU286" s="294"/>
      <c r="UFV286" s="294"/>
      <c r="UFW286" s="294"/>
      <c r="UFX286" s="294"/>
      <c r="UFY286" s="294"/>
      <c r="UFZ286" s="294"/>
      <c r="UGA286" s="294"/>
      <c r="UGB286" s="294"/>
      <c r="UGC286" s="294"/>
      <c r="UGD286" s="294"/>
      <c r="UGE286" s="294"/>
      <c r="UGF286" s="294"/>
      <c r="UGG286" s="294"/>
      <c r="UGH286" s="294"/>
      <c r="UGI286" s="294"/>
      <c r="UGJ286" s="294"/>
      <c r="UGK286" s="294"/>
      <c r="UGL286" s="294"/>
      <c r="UGM286" s="294"/>
      <c r="UGN286" s="294"/>
      <c r="UGO286" s="294"/>
      <c r="UGP286" s="294"/>
      <c r="UGQ286" s="294"/>
      <c r="UGR286" s="294"/>
      <c r="UGS286" s="294"/>
      <c r="UGT286" s="294"/>
      <c r="UGU286" s="294"/>
      <c r="UGV286" s="294"/>
      <c r="UGW286" s="294"/>
      <c r="UGX286" s="294"/>
      <c r="UGY286" s="294"/>
      <c r="UGZ286" s="294"/>
      <c r="UHA286" s="294"/>
      <c r="UHB286" s="294"/>
      <c r="UHC286" s="294"/>
      <c r="UHD286" s="294"/>
      <c r="UHE286" s="294"/>
      <c r="UHF286" s="294"/>
      <c r="UHG286" s="294"/>
      <c r="UHH286" s="294"/>
      <c r="UHI286" s="294"/>
      <c r="UHJ286" s="294"/>
      <c r="UHK286" s="294"/>
      <c r="UHL286" s="294"/>
      <c r="UHM286" s="294"/>
      <c r="UHN286" s="294"/>
      <c r="UHO286" s="294"/>
      <c r="UHP286" s="294"/>
      <c r="UHQ286" s="294"/>
      <c r="UHR286" s="294"/>
      <c r="UHS286" s="294"/>
      <c r="UHT286" s="294"/>
      <c r="UHU286" s="294"/>
      <c r="UHV286" s="294"/>
      <c r="UHW286" s="294"/>
      <c r="UHX286" s="294"/>
      <c r="UHY286" s="294"/>
      <c r="UHZ286" s="294"/>
      <c r="UIA286" s="294"/>
      <c r="UIB286" s="294"/>
      <c r="UIC286" s="294"/>
      <c r="UID286" s="294"/>
      <c r="UIE286" s="294"/>
      <c r="UIF286" s="294"/>
      <c r="UIG286" s="294"/>
      <c r="UIH286" s="294"/>
      <c r="UII286" s="294"/>
      <c r="UIJ286" s="294"/>
      <c r="UIK286" s="294"/>
      <c r="UIL286" s="294"/>
      <c r="UIM286" s="294"/>
      <c r="UIN286" s="294"/>
      <c r="UIO286" s="294"/>
      <c r="UIP286" s="294"/>
      <c r="UIQ286" s="294"/>
      <c r="UIR286" s="294"/>
      <c r="UIS286" s="294"/>
      <c r="UIT286" s="294"/>
      <c r="UIU286" s="294"/>
      <c r="UIV286" s="294"/>
      <c r="UIW286" s="294"/>
      <c r="UIX286" s="294"/>
      <c r="UIY286" s="294"/>
      <c r="UIZ286" s="294"/>
      <c r="UJA286" s="294"/>
      <c r="UJB286" s="294"/>
      <c r="UJC286" s="294"/>
      <c r="UJD286" s="294"/>
      <c r="UJE286" s="294"/>
      <c r="UJF286" s="294"/>
      <c r="UJG286" s="294"/>
      <c r="UJH286" s="294"/>
      <c r="UJI286" s="294"/>
      <c r="UJJ286" s="294"/>
      <c r="UJK286" s="294"/>
      <c r="UJL286" s="294"/>
      <c r="UJM286" s="294"/>
      <c r="UJN286" s="294"/>
      <c r="UJO286" s="294"/>
      <c r="UJP286" s="294"/>
      <c r="UJQ286" s="294"/>
      <c r="UJR286" s="294"/>
      <c r="UJS286" s="294"/>
      <c r="UJT286" s="294"/>
      <c r="UJU286" s="294"/>
      <c r="UJV286" s="294"/>
      <c r="UJW286" s="294"/>
      <c r="UJX286" s="294"/>
      <c r="UJY286" s="294"/>
      <c r="UJZ286" s="294"/>
      <c r="UKA286" s="294"/>
      <c r="UKB286" s="294"/>
      <c r="UKC286" s="294"/>
      <c r="UKD286" s="294"/>
      <c r="UKE286" s="294"/>
      <c r="UKF286" s="294"/>
      <c r="UKG286" s="294"/>
      <c r="UKH286" s="294"/>
      <c r="UKI286" s="294"/>
      <c r="UKJ286" s="294"/>
      <c r="UKK286" s="294"/>
      <c r="UKL286" s="294"/>
      <c r="UKM286" s="294"/>
      <c r="UKN286" s="294"/>
      <c r="UKO286" s="294"/>
      <c r="UKP286" s="294"/>
      <c r="UKQ286" s="294"/>
      <c r="UKR286" s="294"/>
      <c r="UKS286" s="294"/>
      <c r="UKT286" s="294"/>
      <c r="UKU286" s="294"/>
      <c r="UKV286" s="294"/>
      <c r="UKW286" s="294"/>
      <c r="UKX286" s="294"/>
      <c r="UKY286" s="294"/>
      <c r="UKZ286" s="294"/>
      <c r="ULA286" s="294"/>
      <c r="ULB286" s="294"/>
      <c r="ULC286" s="294"/>
      <c r="ULD286" s="294"/>
      <c r="ULE286" s="294"/>
      <c r="ULF286" s="294"/>
      <c r="ULG286" s="294"/>
      <c r="ULH286" s="294"/>
      <c r="ULI286" s="294"/>
      <c r="ULJ286" s="294"/>
      <c r="ULK286" s="294"/>
      <c r="ULL286" s="294"/>
      <c r="ULM286" s="294"/>
      <c r="ULN286" s="294"/>
      <c r="ULO286" s="294"/>
      <c r="ULP286" s="294"/>
      <c r="ULQ286" s="294"/>
      <c r="ULR286" s="294"/>
      <c r="ULS286" s="294"/>
      <c r="ULT286" s="294"/>
      <c r="ULU286" s="294"/>
      <c r="ULV286" s="294"/>
      <c r="ULW286" s="294"/>
      <c r="ULX286" s="294"/>
      <c r="ULY286" s="294"/>
      <c r="ULZ286" s="294"/>
      <c r="UMA286" s="294"/>
      <c r="UMB286" s="294"/>
      <c r="UMC286" s="294"/>
      <c r="UMD286" s="294"/>
      <c r="UME286" s="294"/>
      <c r="UMF286" s="294"/>
      <c r="UMG286" s="294"/>
      <c r="UMH286" s="294"/>
      <c r="UMI286" s="294"/>
      <c r="UMJ286" s="294"/>
      <c r="UMK286" s="294"/>
      <c r="UML286" s="294"/>
      <c r="UMM286" s="294"/>
      <c r="UMN286" s="294"/>
      <c r="UMO286" s="294"/>
      <c r="UMP286" s="294"/>
      <c r="UMQ286" s="294"/>
      <c r="UMR286" s="294"/>
      <c r="UMS286" s="294"/>
      <c r="UMT286" s="294"/>
      <c r="UMU286" s="294"/>
      <c r="UMV286" s="294"/>
      <c r="UMW286" s="294"/>
      <c r="UMX286" s="294"/>
      <c r="UMY286" s="294"/>
      <c r="UMZ286" s="294"/>
      <c r="UNA286" s="294"/>
      <c r="UNB286" s="294"/>
      <c r="UNC286" s="294"/>
      <c r="UND286" s="294"/>
      <c r="UNE286" s="294"/>
      <c r="UNF286" s="294"/>
      <c r="UNG286" s="294"/>
      <c r="UNH286" s="294"/>
      <c r="UNI286" s="294"/>
      <c r="UNJ286" s="294"/>
      <c r="UNK286" s="294"/>
      <c r="UNL286" s="294"/>
      <c r="UNM286" s="294"/>
      <c r="UNN286" s="294"/>
      <c r="UNO286" s="294"/>
      <c r="UNP286" s="294"/>
      <c r="UNQ286" s="294"/>
      <c r="UNR286" s="294"/>
      <c r="UNS286" s="294"/>
      <c r="UNT286" s="294"/>
      <c r="UNU286" s="294"/>
      <c r="UNV286" s="294"/>
      <c r="UNW286" s="294"/>
      <c r="UNX286" s="294"/>
      <c r="UNY286" s="294"/>
      <c r="UNZ286" s="294"/>
      <c r="UOA286" s="294"/>
      <c r="UOB286" s="294"/>
      <c r="UOC286" s="294"/>
      <c r="UOD286" s="294"/>
      <c r="UOE286" s="294"/>
      <c r="UOF286" s="294"/>
      <c r="UOG286" s="294"/>
      <c r="UOH286" s="294"/>
      <c r="UOI286" s="294"/>
      <c r="UOJ286" s="294"/>
      <c r="UOK286" s="294"/>
      <c r="UOL286" s="294"/>
      <c r="UOM286" s="294"/>
      <c r="UON286" s="294"/>
      <c r="UOO286" s="294"/>
      <c r="UOP286" s="294"/>
      <c r="UOQ286" s="294"/>
      <c r="UOR286" s="294"/>
      <c r="UOS286" s="294"/>
      <c r="UOT286" s="294"/>
      <c r="UOU286" s="294"/>
      <c r="UOV286" s="294"/>
      <c r="UOW286" s="294"/>
      <c r="UOX286" s="294"/>
      <c r="UOY286" s="294"/>
      <c r="UOZ286" s="294"/>
      <c r="UPA286" s="294"/>
      <c r="UPB286" s="294"/>
      <c r="UPC286" s="294"/>
      <c r="UPD286" s="294"/>
      <c r="UPE286" s="294"/>
      <c r="UPF286" s="294"/>
      <c r="UPG286" s="294"/>
      <c r="UPH286" s="294"/>
      <c r="UPI286" s="294"/>
      <c r="UPJ286" s="294"/>
      <c r="UPK286" s="294"/>
      <c r="UPL286" s="294"/>
      <c r="UPM286" s="294"/>
      <c r="UPN286" s="294"/>
      <c r="UPO286" s="294"/>
      <c r="UPP286" s="294"/>
      <c r="UPQ286" s="294"/>
      <c r="UPR286" s="294"/>
      <c r="UPS286" s="294"/>
      <c r="UPT286" s="294"/>
      <c r="UPU286" s="294"/>
      <c r="UPV286" s="294"/>
      <c r="UPW286" s="294"/>
      <c r="UPX286" s="294"/>
      <c r="UPY286" s="294"/>
      <c r="UPZ286" s="294"/>
      <c r="UQA286" s="294"/>
      <c r="UQB286" s="294"/>
      <c r="UQC286" s="294"/>
      <c r="UQD286" s="294"/>
      <c r="UQE286" s="294"/>
      <c r="UQF286" s="294"/>
      <c r="UQG286" s="294"/>
      <c r="UQH286" s="294"/>
      <c r="UQI286" s="294"/>
      <c r="UQJ286" s="294"/>
      <c r="UQK286" s="294"/>
      <c r="UQL286" s="294"/>
      <c r="UQM286" s="294"/>
      <c r="UQN286" s="294"/>
      <c r="UQO286" s="294"/>
      <c r="UQP286" s="294"/>
      <c r="UQQ286" s="294"/>
      <c r="UQR286" s="294"/>
      <c r="UQS286" s="294"/>
      <c r="UQT286" s="294"/>
      <c r="UQU286" s="294"/>
      <c r="UQV286" s="294"/>
      <c r="UQW286" s="294"/>
      <c r="UQX286" s="294"/>
      <c r="UQY286" s="294"/>
      <c r="UQZ286" s="294"/>
      <c r="URA286" s="294"/>
      <c r="URB286" s="294"/>
      <c r="URC286" s="294"/>
      <c r="URD286" s="294"/>
      <c r="URE286" s="294"/>
      <c r="URF286" s="294"/>
      <c r="URG286" s="294"/>
      <c r="URH286" s="294"/>
      <c r="URI286" s="294"/>
      <c r="URJ286" s="294"/>
      <c r="URK286" s="294"/>
      <c r="URL286" s="294"/>
      <c r="URM286" s="294"/>
      <c r="URN286" s="294"/>
      <c r="URO286" s="294"/>
      <c r="URP286" s="294"/>
      <c r="URQ286" s="294"/>
      <c r="URR286" s="294"/>
      <c r="URS286" s="294"/>
      <c r="URT286" s="294"/>
      <c r="URU286" s="294"/>
      <c r="URV286" s="294"/>
      <c r="URW286" s="294"/>
      <c r="URX286" s="294"/>
      <c r="URY286" s="294"/>
      <c r="URZ286" s="294"/>
      <c r="USA286" s="294"/>
      <c r="USB286" s="294"/>
      <c r="USC286" s="294"/>
      <c r="USD286" s="294"/>
      <c r="USE286" s="294"/>
      <c r="USF286" s="294"/>
      <c r="USG286" s="294"/>
      <c r="USH286" s="294"/>
      <c r="USI286" s="294"/>
      <c r="USJ286" s="294"/>
      <c r="USK286" s="294"/>
      <c r="USL286" s="294"/>
      <c r="USM286" s="294"/>
      <c r="USN286" s="294"/>
      <c r="USO286" s="294"/>
      <c r="USP286" s="294"/>
      <c r="USQ286" s="294"/>
      <c r="USR286" s="294"/>
      <c r="USS286" s="294"/>
      <c r="UST286" s="294"/>
      <c r="USU286" s="294"/>
      <c r="USV286" s="294"/>
      <c r="USW286" s="294"/>
      <c r="USX286" s="294"/>
      <c r="USY286" s="294"/>
      <c r="USZ286" s="294"/>
      <c r="UTA286" s="294"/>
      <c r="UTB286" s="294"/>
      <c r="UTC286" s="294"/>
      <c r="UTD286" s="294"/>
      <c r="UTE286" s="294"/>
      <c r="UTF286" s="294"/>
      <c r="UTG286" s="294"/>
      <c r="UTH286" s="294"/>
      <c r="UTI286" s="294"/>
      <c r="UTJ286" s="294"/>
      <c r="UTK286" s="294"/>
      <c r="UTL286" s="294"/>
      <c r="UTM286" s="294"/>
      <c r="UTN286" s="294"/>
      <c r="UTO286" s="294"/>
      <c r="UTP286" s="294"/>
      <c r="UTQ286" s="294"/>
      <c r="UTR286" s="294"/>
      <c r="UTS286" s="294"/>
      <c r="UTT286" s="294"/>
      <c r="UTU286" s="294"/>
      <c r="UTV286" s="294"/>
      <c r="UTW286" s="294"/>
      <c r="UTX286" s="294"/>
      <c r="UTY286" s="294"/>
      <c r="UTZ286" s="294"/>
      <c r="UUA286" s="294"/>
      <c r="UUB286" s="294"/>
      <c r="UUC286" s="294"/>
      <c r="UUD286" s="294"/>
      <c r="UUE286" s="294"/>
      <c r="UUF286" s="294"/>
      <c r="UUG286" s="294"/>
      <c r="UUH286" s="294"/>
      <c r="UUI286" s="294"/>
      <c r="UUJ286" s="294"/>
      <c r="UUK286" s="294"/>
      <c r="UUL286" s="294"/>
      <c r="UUM286" s="294"/>
      <c r="UUN286" s="294"/>
      <c r="UUO286" s="294"/>
      <c r="UUP286" s="294"/>
      <c r="UUQ286" s="294"/>
      <c r="UUR286" s="294"/>
      <c r="UUS286" s="294"/>
      <c r="UUT286" s="294"/>
      <c r="UUU286" s="294"/>
      <c r="UUV286" s="294"/>
      <c r="UUW286" s="294"/>
      <c r="UUX286" s="294"/>
      <c r="UUY286" s="294"/>
      <c r="UUZ286" s="294"/>
      <c r="UVA286" s="294"/>
      <c r="UVB286" s="294"/>
      <c r="UVC286" s="294"/>
      <c r="UVD286" s="294"/>
      <c r="UVE286" s="294"/>
      <c r="UVF286" s="294"/>
      <c r="UVG286" s="294"/>
      <c r="UVH286" s="294"/>
      <c r="UVI286" s="294"/>
      <c r="UVJ286" s="294"/>
      <c r="UVK286" s="294"/>
      <c r="UVL286" s="294"/>
      <c r="UVM286" s="294"/>
      <c r="UVN286" s="294"/>
      <c r="UVO286" s="294"/>
      <c r="UVP286" s="294"/>
      <c r="UVQ286" s="294"/>
      <c r="UVR286" s="294"/>
      <c r="UVS286" s="294"/>
      <c r="UVT286" s="294"/>
      <c r="UVU286" s="294"/>
      <c r="UVV286" s="294"/>
      <c r="UVW286" s="294"/>
      <c r="UVX286" s="294"/>
      <c r="UVY286" s="294"/>
      <c r="UVZ286" s="294"/>
      <c r="UWA286" s="294"/>
      <c r="UWB286" s="294"/>
      <c r="UWC286" s="294"/>
      <c r="UWD286" s="294"/>
      <c r="UWE286" s="294"/>
      <c r="UWF286" s="294"/>
      <c r="UWG286" s="294"/>
      <c r="UWH286" s="294"/>
      <c r="UWI286" s="294"/>
      <c r="UWJ286" s="294"/>
      <c r="UWK286" s="294"/>
      <c r="UWL286" s="294"/>
      <c r="UWM286" s="294"/>
      <c r="UWN286" s="294"/>
      <c r="UWO286" s="294"/>
      <c r="UWP286" s="294"/>
      <c r="UWQ286" s="294"/>
      <c r="UWR286" s="294"/>
      <c r="UWS286" s="294"/>
      <c r="UWT286" s="294"/>
      <c r="UWU286" s="294"/>
      <c r="UWV286" s="294"/>
      <c r="UWW286" s="294"/>
      <c r="UWX286" s="294"/>
      <c r="UWY286" s="294"/>
      <c r="UWZ286" s="294"/>
      <c r="UXA286" s="294"/>
      <c r="UXB286" s="294"/>
      <c r="UXC286" s="294"/>
      <c r="UXD286" s="294"/>
      <c r="UXE286" s="294"/>
      <c r="UXF286" s="294"/>
      <c r="UXG286" s="294"/>
      <c r="UXH286" s="294"/>
      <c r="UXI286" s="294"/>
      <c r="UXJ286" s="294"/>
      <c r="UXK286" s="294"/>
      <c r="UXL286" s="294"/>
      <c r="UXM286" s="294"/>
      <c r="UXN286" s="294"/>
      <c r="UXO286" s="294"/>
      <c r="UXP286" s="294"/>
      <c r="UXQ286" s="294"/>
      <c r="UXR286" s="294"/>
      <c r="UXS286" s="294"/>
      <c r="UXT286" s="294"/>
      <c r="UXU286" s="294"/>
      <c r="UXV286" s="294"/>
      <c r="UXW286" s="294"/>
      <c r="UXX286" s="294"/>
      <c r="UXY286" s="294"/>
      <c r="UXZ286" s="294"/>
      <c r="UYA286" s="294"/>
      <c r="UYB286" s="294"/>
      <c r="UYC286" s="294"/>
      <c r="UYD286" s="294"/>
      <c r="UYE286" s="294"/>
      <c r="UYF286" s="294"/>
      <c r="UYG286" s="294"/>
      <c r="UYH286" s="294"/>
      <c r="UYI286" s="294"/>
      <c r="UYJ286" s="294"/>
      <c r="UYK286" s="294"/>
      <c r="UYL286" s="294"/>
      <c r="UYM286" s="294"/>
      <c r="UYN286" s="294"/>
      <c r="UYO286" s="294"/>
      <c r="UYP286" s="294"/>
      <c r="UYQ286" s="294"/>
      <c r="UYR286" s="294"/>
      <c r="UYS286" s="294"/>
      <c r="UYT286" s="294"/>
      <c r="UYU286" s="294"/>
      <c r="UYV286" s="294"/>
      <c r="UYW286" s="294"/>
      <c r="UYX286" s="294"/>
      <c r="UYY286" s="294"/>
      <c r="UYZ286" s="294"/>
      <c r="UZA286" s="294"/>
      <c r="UZB286" s="294"/>
      <c r="UZC286" s="294"/>
      <c r="UZD286" s="294"/>
      <c r="UZE286" s="294"/>
      <c r="UZF286" s="294"/>
      <c r="UZG286" s="294"/>
      <c r="UZH286" s="294"/>
      <c r="UZI286" s="294"/>
      <c r="UZJ286" s="294"/>
      <c r="UZK286" s="294"/>
      <c r="UZL286" s="294"/>
      <c r="UZM286" s="294"/>
      <c r="UZN286" s="294"/>
      <c r="UZO286" s="294"/>
      <c r="UZP286" s="294"/>
      <c r="UZQ286" s="294"/>
      <c r="UZR286" s="294"/>
      <c r="UZS286" s="294"/>
      <c r="UZT286" s="294"/>
      <c r="UZU286" s="294"/>
      <c r="UZV286" s="294"/>
      <c r="UZW286" s="294"/>
      <c r="UZX286" s="294"/>
      <c r="UZY286" s="294"/>
      <c r="UZZ286" s="294"/>
      <c r="VAA286" s="294"/>
      <c r="VAB286" s="294"/>
      <c r="VAC286" s="294"/>
      <c r="VAD286" s="294"/>
      <c r="VAE286" s="294"/>
      <c r="VAF286" s="294"/>
      <c r="VAG286" s="294"/>
      <c r="VAH286" s="294"/>
      <c r="VAI286" s="294"/>
      <c r="VAJ286" s="294"/>
      <c r="VAK286" s="294"/>
      <c r="VAL286" s="294"/>
      <c r="VAM286" s="294"/>
      <c r="VAN286" s="294"/>
      <c r="VAO286" s="294"/>
      <c r="VAP286" s="294"/>
      <c r="VAQ286" s="294"/>
      <c r="VAR286" s="294"/>
      <c r="VAS286" s="294"/>
      <c r="VAT286" s="294"/>
      <c r="VAU286" s="294"/>
      <c r="VAV286" s="294"/>
      <c r="VAW286" s="294"/>
      <c r="VAX286" s="294"/>
      <c r="VAY286" s="294"/>
      <c r="VAZ286" s="294"/>
      <c r="VBA286" s="294"/>
      <c r="VBB286" s="294"/>
      <c r="VBC286" s="294"/>
      <c r="VBD286" s="294"/>
      <c r="VBE286" s="294"/>
      <c r="VBF286" s="294"/>
      <c r="VBG286" s="294"/>
      <c r="VBH286" s="294"/>
      <c r="VBI286" s="294"/>
      <c r="VBJ286" s="294"/>
      <c r="VBK286" s="294"/>
      <c r="VBL286" s="294"/>
      <c r="VBM286" s="294"/>
      <c r="VBN286" s="294"/>
      <c r="VBO286" s="294"/>
      <c r="VBP286" s="294"/>
      <c r="VBQ286" s="294"/>
      <c r="VBR286" s="294"/>
      <c r="VBS286" s="294"/>
      <c r="VBT286" s="294"/>
      <c r="VBU286" s="294"/>
      <c r="VBV286" s="294"/>
      <c r="VBW286" s="294"/>
      <c r="VBX286" s="294"/>
      <c r="VBY286" s="294"/>
      <c r="VBZ286" s="294"/>
      <c r="VCA286" s="294"/>
      <c r="VCB286" s="294"/>
      <c r="VCC286" s="294"/>
      <c r="VCD286" s="294"/>
      <c r="VCE286" s="294"/>
      <c r="VCF286" s="294"/>
      <c r="VCG286" s="294"/>
      <c r="VCH286" s="294"/>
      <c r="VCI286" s="294"/>
      <c r="VCJ286" s="294"/>
      <c r="VCK286" s="294"/>
      <c r="VCL286" s="294"/>
      <c r="VCM286" s="294"/>
      <c r="VCN286" s="294"/>
      <c r="VCO286" s="294"/>
      <c r="VCP286" s="294"/>
      <c r="VCQ286" s="294"/>
      <c r="VCR286" s="294"/>
      <c r="VCS286" s="294"/>
      <c r="VCT286" s="294"/>
      <c r="VCU286" s="294"/>
      <c r="VCV286" s="294"/>
      <c r="VCW286" s="294"/>
      <c r="VCX286" s="294"/>
      <c r="VCY286" s="294"/>
      <c r="VCZ286" s="294"/>
      <c r="VDA286" s="294"/>
      <c r="VDB286" s="294"/>
      <c r="VDC286" s="294"/>
      <c r="VDD286" s="294"/>
      <c r="VDE286" s="294"/>
      <c r="VDF286" s="294"/>
      <c r="VDG286" s="294"/>
      <c r="VDH286" s="294"/>
      <c r="VDI286" s="294"/>
      <c r="VDJ286" s="294"/>
      <c r="VDK286" s="294"/>
      <c r="VDL286" s="294"/>
      <c r="VDM286" s="294"/>
      <c r="VDN286" s="294"/>
      <c r="VDO286" s="294"/>
      <c r="VDP286" s="294"/>
      <c r="VDQ286" s="294"/>
      <c r="VDR286" s="294"/>
      <c r="VDS286" s="294"/>
      <c r="VDT286" s="294"/>
      <c r="VDU286" s="294"/>
      <c r="VDV286" s="294"/>
      <c r="VDW286" s="294"/>
      <c r="VDX286" s="294"/>
      <c r="VDY286" s="294"/>
      <c r="VDZ286" s="294"/>
      <c r="VEA286" s="294"/>
      <c r="VEB286" s="294"/>
      <c r="VEC286" s="294"/>
      <c r="VED286" s="294"/>
      <c r="VEE286" s="294"/>
      <c r="VEF286" s="294"/>
      <c r="VEG286" s="294"/>
      <c r="VEH286" s="294"/>
      <c r="VEI286" s="294"/>
      <c r="VEJ286" s="294"/>
      <c r="VEK286" s="294"/>
      <c r="VEL286" s="294"/>
      <c r="VEM286" s="294"/>
      <c r="VEN286" s="294"/>
      <c r="VEO286" s="294"/>
      <c r="VEP286" s="294"/>
      <c r="VEQ286" s="294"/>
      <c r="VER286" s="294"/>
      <c r="VES286" s="294"/>
      <c r="VET286" s="294"/>
      <c r="VEU286" s="294"/>
      <c r="VEV286" s="294"/>
      <c r="VEW286" s="294"/>
      <c r="VEX286" s="294"/>
      <c r="VEY286" s="294"/>
      <c r="VEZ286" s="294"/>
      <c r="VFA286" s="294"/>
      <c r="VFB286" s="294"/>
      <c r="VFC286" s="294"/>
      <c r="VFD286" s="294"/>
      <c r="VFE286" s="294"/>
      <c r="VFF286" s="294"/>
      <c r="VFG286" s="294"/>
      <c r="VFH286" s="294"/>
      <c r="VFI286" s="294"/>
      <c r="VFJ286" s="294"/>
      <c r="VFK286" s="294"/>
      <c r="VFL286" s="294"/>
      <c r="VFM286" s="294"/>
      <c r="VFN286" s="294"/>
      <c r="VFO286" s="294"/>
      <c r="VFP286" s="294"/>
      <c r="VFQ286" s="294"/>
      <c r="VFR286" s="294"/>
      <c r="VFS286" s="294"/>
      <c r="VFT286" s="294"/>
      <c r="VFU286" s="294"/>
      <c r="VFV286" s="294"/>
      <c r="VFW286" s="294"/>
      <c r="VFX286" s="294"/>
      <c r="VFY286" s="294"/>
      <c r="VFZ286" s="294"/>
      <c r="VGA286" s="294"/>
      <c r="VGB286" s="294"/>
      <c r="VGC286" s="294"/>
      <c r="VGD286" s="294"/>
      <c r="VGE286" s="294"/>
      <c r="VGF286" s="294"/>
      <c r="VGG286" s="294"/>
      <c r="VGH286" s="294"/>
      <c r="VGI286" s="294"/>
      <c r="VGJ286" s="294"/>
      <c r="VGK286" s="294"/>
      <c r="VGL286" s="294"/>
      <c r="VGM286" s="294"/>
      <c r="VGN286" s="294"/>
      <c r="VGO286" s="294"/>
      <c r="VGP286" s="294"/>
      <c r="VGQ286" s="294"/>
      <c r="VGR286" s="294"/>
      <c r="VGS286" s="294"/>
      <c r="VGT286" s="294"/>
      <c r="VGU286" s="294"/>
      <c r="VGV286" s="294"/>
      <c r="VGW286" s="294"/>
      <c r="VGX286" s="294"/>
      <c r="VGY286" s="294"/>
      <c r="VGZ286" s="294"/>
      <c r="VHA286" s="294"/>
      <c r="VHB286" s="294"/>
      <c r="VHC286" s="294"/>
      <c r="VHD286" s="294"/>
      <c r="VHE286" s="294"/>
      <c r="VHF286" s="294"/>
      <c r="VHG286" s="294"/>
      <c r="VHH286" s="294"/>
      <c r="VHI286" s="294"/>
      <c r="VHJ286" s="294"/>
      <c r="VHK286" s="294"/>
      <c r="VHL286" s="294"/>
      <c r="VHM286" s="294"/>
      <c r="VHN286" s="294"/>
      <c r="VHO286" s="294"/>
      <c r="VHP286" s="294"/>
      <c r="VHQ286" s="294"/>
      <c r="VHR286" s="294"/>
      <c r="VHS286" s="294"/>
      <c r="VHT286" s="294"/>
      <c r="VHU286" s="294"/>
      <c r="VHV286" s="294"/>
      <c r="VHW286" s="294"/>
      <c r="VHX286" s="294"/>
      <c r="VHY286" s="294"/>
      <c r="VHZ286" s="294"/>
      <c r="VIA286" s="294"/>
      <c r="VIB286" s="294"/>
      <c r="VIC286" s="294"/>
      <c r="VID286" s="294"/>
      <c r="VIE286" s="294"/>
      <c r="VIF286" s="294"/>
      <c r="VIG286" s="294"/>
      <c r="VIH286" s="294"/>
      <c r="VII286" s="294"/>
      <c r="VIJ286" s="294"/>
      <c r="VIK286" s="294"/>
      <c r="VIL286" s="294"/>
      <c r="VIM286" s="294"/>
      <c r="VIN286" s="294"/>
      <c r="VIO286" s="294"/>
      <c r="VIP286" s="294"/>
      <c r="VIQ286" s="294"/>
      <c r="VIR286" s="294"/>
      <c r="VIS286" s="294"/>
      <c r="VIT286" s="294"/>
      <c r="VIU286" s="294"/>
      <c r="VIV286" s="294"/>
      <c r="VIW286" s="294"/>
      <c r="VIX286" s="294"/>
      <c r="VIY286" s="294"/>
      <c r="VIZ286" s="294"/>
      <c r="VJA286" s="294"/>
      <c r="VJB286" s="294"/>
      <c r="VJC286" s="294"/>
      <c r="VJD286" s="294"/>
      <c r="VJE286" s="294"/>
      <c r="VJF286" s="294"/>
      <c r="VJG286" s="294"/>
      <c r="VJH286" s="294"/>
      <c r="VJI286" s="294"/>
      <c r="VJJ286" s="294"/>
      <c r="VJK286" s="294"/>
      <c r="VJL286" s="294"/>
      <c r="VJM286" s="294"/>
      <c r="VJN286" s="294"/>
      <c r="VJO286" s="294"/>
      <c r="VJP286" s="294"/>
      <c r="VJQ286" s="294"/>
      <c r="VJR286" s="294"/>
      <c r="VJS286" s="294"/>
      <c r="VJT286" s="294"/>
      <c r="VJU286" s="294"/>
      <c r="VJV286" s="294"/>
      <c r="VJW286" s="294"/>
      <c r="VJX286" s="294"/>
      <c r="VJY286" s="294"/>
      <c r="VJZ286" s="294"/>
      <c r="VKA286" s="294"/>
      <c r="VKB286" s="294"/>
      <c r="VKC286" s="294"/>
      <c r="VKD286" s="294"/>
      <c r="VKE286" s="294"/>
      <c r="VKF286" s="294"/>
      <c r="VKG286" s="294"/>
      <c r="VKH286" s="294"/>
      <c r="VKI286" s="294"/>
      <c r="VKJ286" s="294"/>
      <c r="VKK286" s="294"/>
      <c r="VKL286" s="294"/>
      <c r="VKM286" s="294"/>
      <c r="VKN286" s="294"/>
      <c r="VKO286" s="294"/>
      <c r="VKP286" s="294"/>
      <c r="VKQ286" s="294"/>
      <c r="VKR286" s="294"/>
      <c r="VKS286" s="294"/>
      <c r="VKT286" s="294"/>
      <c r="VKU286" s="294"/>
      <c r="VKV286" s="294"/>
      <c r="VKW286" s="294"/>
      <c r="VKX286" s="294"/>
      <c r="VKY286" s="294"/>
      <c r="VKZ286" s="294"/>
      <c r="VLA286" s="294"/>
      <c r="VLB286" s="294"/>
      <c r="VLC286" s="294"/>
      <c r="VLD286" s="294"/>
      <c r="VLE286" s="294"/>
      <c r="VLF286" s="294"/>
      <c r="VLG286" s="294"/>
      <c r="VLH286" s="294"/>
      <c r="VLI286" s="294"/>
      <c r="VLJ286" s="294"/>
      <c r="VLK286" s="294"/>
      <c r="VLL286" s="294"/>
      <c r="VLM286" s="294"/>
      <c r="VLN286" s="294"/>
      <c r="VLO286" s="294"/>
      <c r="VLP286" s="294"/>
      <c r="VLQ286" s="294"/>
      <c r="VLR286" s="294"/>
      <c r="VLS286" s="294"/>
      <c r="VLT286" s="294"/>
      <c r="VLU286" s="294"/>
      <c r="VLV286" s="294"/>
      <c r="VLW286" s="294"/>
      <c r="VLX286" s="294"/>
      <c r="VLY286" s="294"/>
      <c r="VLZ286" s="294"/>
      <c r="VMA286" s="294"/>
      <c r="VMB286" s="294"/>
      <c r="VMC286" s="294"/>
      <c r="VMD286" s="294"/>
      <c r="VME286" s="294"/>
      <c r="VMF286" s="294"/>
      <c r="VMG286" s="294"/>
      <c r="VMH286" s="294"/>
      <c r="VMI286" s="294"/>
      <c r="VMJ286" s="294"/>
      <c r="VMK286" s="294"/>
      <c r="VML286" s="294"/>
      <c r="VMM286" s="294"/>
      <c r="VMN286" s="294"/>
      <c r="VMO286" s="294"/>
      <c r="VMP286" s="294"/>
      <c r="VMQ286" s="294"/>
      <c r="VMR286" s="294"/>
      <c r="VMS286" s="294"/>
      <c r="VMT286" s="294"/>
      <c r="VMU286" s="294"/>
      <c r="VMV286" s="294"/>
      <c r="VMW286" s="294"/>
      <c r="VMX286" s="294"/>
      <c r="VMY286" s="294"/>
      <c r="VMZ286" s="294"/>
      <c r="VNA286" s="294"/>
      <c r="VNB286" s="294"/>
      <c r="VNC286" s="294"/>
      <c r="VND286" s="294"/>
      <c r="VNE286" s="294"/>
      <c r="VNF286" s="294"/>
      <c r="VNG286" s="294"/>
      <c r="VNH286" s="294"/>
      <c r="VNI286" s="294"/>
      <c r="VNJ286" s="294"/>
      <c r="VNK286" s="294"/>
      <c r="VNL286" s="294"/>
      <c r="VNM286" s="294"/>
      <c r="VNN286" s="294"/>
      <c r="VNO286" s="294"/>
      <c r="VNP286" s="294"/>
      <c r="VNQ286" s="294"/>
      <c r="VNR286" s="294"/>
      <c r="VNS286" s="294"/>
      <c r="VNT286" s="294"/>
      <c r="VNU286" s="294"/>
      <c r="VNV286" s="294"/>
      <c r="VNW286" s="294"/>
      <c r="VNX286" s="294"/>
      <c r="VNY286" s="294"/>
      <c r="VNZ286" s="294"/>
      <c r="VOA286" s="294"/>
      <c r="VOB286" s="294"/>
      <c r="VOC286" s="294"/>
      <c r="VOD286" s="294"/>
      <c r="VOE286" s="294"/>
      <c r="VOF286" s="294"/>
      <c r="VOG286" s="294"/>
      <c r="VOH286" s="294"/>
      <c r="VOI286" s="294"/>
      <c r="VOJ286" s="294"/>
      <c r="VOK286" s="294"/>
      <c r="VOL286" s="294"/>
      <c r="VOM286" s="294"/>
      <c r="VON286" s="294"/>
      <c r="VOO286" s="294"/>
      <c r="VOP286" s="294"/>
      <c r="VOQ286" s="294"/>
      <c r="VOR286" s="294"/>
      <c r="VOS286" s="294"/>
      <c r="VOT286" s="294"/>
      <c r="VOU286" s="294"/>
      <c r="VOV286" s="294"/>
      <c r="VOW286" s="294"/>
      <c r="VOX286" s="294"/>
      <c r="VOY286" s="294"/>
      <c r="VOZ286" s="294"/>
      <c r="VPA286" s="294"/>
      <c r="VPB286" s="294"/>
      <c r="VPC286" s="294"/>
      <c r="VPD286" s="294"/>
      <c r="VPE286" s="294"/>
      <c r="VPF286" s="294"/>
      <c r="VPG286" s="294"/>
      <c r="VPH286" s="294"/>
      <c r="VPI286" s="294"/>
      <c r="VPJ286" s="294"/>
      <c r="VPK286" s="294"/>
      <c r="VPL286" s="294"/>
      <c r="VPM286" s="294"/>
      <c r="VPN286" s="294"/>
      <c r="VPO286" s="294"/>
      <c r="VPP286" s="294"/>
      <c r="VPQ286" s="294"/>
      <c r="VPR286" s="294"/>
      <c r="VPS286" s="294"/>
      <c r="VPT286" s="294"/>
      <c r="VPU286" s="294"/>
      <c r="VPV286" s="294"/>
      <c r="VPW286" s="294"/>
      <c r="VPX286" s="294"/>
      <c r="VPY286" s="294"/>
      <c r="VPZ286" s="294"/>
      <c r="VQA286" s="294"/>
      <c r="VQB286" s="294"/>
      <c r="VQC286" s="294"/>
      <c r="VQD286" s="294"/>
      <c r="VQE286" s="294"/>
      <c r="VQF286" s="294"/>
      <c r="VQG286" s="294"/>
      <c r="VQH286" s="294"/>
      <c r="VQI286" s="294"/>
      <c r="VQJ286" s="294"/>
      <c r="VQK286" s="294"/>
      <c r="VQL286" s="294"/>
      <c r="VQM286" s="294"/>
      <c r="VQN286" s="294"/>
      <c r="VQO286" s="294"/>
      <c r="VQP286" s="294"/>
      <c r="VQQ286" s="294"/>
      <c r="VQR286" s="294"/>
      <c r="VQS286" s="294"/>
      <c r="VQT286" s="294"/>
      <c r="VQU286" s="294"/>
      <c r="VQV286" s="294"/>
      <c r="VQW286" s="294"/>
      <c r="VQX286" s="294"/>
      <c r="VQY286" s="294"/>
      <c r="VQZ286" s="294"/>
      <c r="VRA286" s="294"/>
      <c r="VRB286" s="294"/>
      <c r="VRC286" s="294"/>
      <c r="VRD286" s="294"/>
      <c r="VRE286" s="294"/>
      <c r="VRF286" s="294"/>
      <c r="VRG286" s="294"/>
      <c r="VRH286" s="294"/>
      <c r="VRI286" s="294"/>
      <c r="VRJ286" s="294"/>
      <c r="VRK286" s="294"/>
      <c r="VRL286" s="294"/>
      <c r="VRM286" s="294"/>
      <c r="VRN286" s="294"/>
      <c r="VRO286" s="294"/>
      <c r="VRP286" s="294"/>
      <c r="VRQ286" s="294"/>
      <c r="VRR286" s="294"/>
      <c r="VRS286" s="294"/>
      <c r="VRT286" s="294"/>
      <c r="VRU286" s="294"/>
      <c r="VRV286" s="294"/>
      <c r="VRW286" s="294"/>
      <c r="VRX286" s="294"/>
      <c r="VRY286" s="294"/>
      <c r="VRZ286" s="294"/>
      <c r="VSA286" s="294"/>
      <c r="VSB286" s="294"/>
      <c r="VSC286" s="294"/>
      <c r="VSD286" s="294"/>
      <c r="VSE286" s="294"/>
      <c r="VSF286" s="294"/>
      <c r="VSG286" s="294"/>
      <c r="VSH286" s="294"/>
      <c r="VSI286" s="294"/>
      <c r="VSJ286" s="294"/>
      <c r="VSK286" s="294"/>
      <c r="VSL286" s="294"/>
      <c r="VSM286" s="294"/>
      <c r="VSN286" s="294"/>
      <c r="VSO286" s="294"/>
      <c r="VSP286" s="294"/>
      <c r="VSQ286" s="294"/>
      <c r="VSR286" s="294"/>
      <c r="VSS286" s="294"/>
      <c r="VST286" s="294"/>
      <c r="VSU286" s="294"/>
      <c r="VSV286" s="294"/>
      <c r="VSW286" s="294"/>
      <c r="VSX286" s="294"/>
      <c r="VSY286" s="294"/>
      <c r="VSZ286" s="294"/>
      <c r="VTA286" s="294"/>
      <c r="VTB286" s="294"/>
      <c r="VTC286" s="294"/>
      <c r="VTD286" s="294"/>
      <c r="VTE286" s="294"/>
      <c r="VTF286" s="294"/>
      <c r="VTG286" s="294"/>
      <c r="VTH286" s="294"/>
      <c r="VTI286" s="294"/>
      <c r="VTJ286" s="294"/>
      <c r="VTK286" s="294"/>
      <c r="VTL286" s="294"/>
      <c r="VTM286" s="294"/>
      <c r="VTN286" s="294"/>
      <c r="VTO286" s="294"/>
      <c r="VTP286" s="294"/>
      <c r="VTQ286" s="294"/>
      <c r="VTR286" s="294"/>
      <c r="VTS286" s="294"/>
      <c r="VTT286" s="294"/>
      <c r="VTU286" s="294"/>
      <c r="VTV286" s="294"/>
      <c r="VTW286" s="294"/>
      <c r="VTX286" s="294"/>
      <c r="VTY286" s="294"/>
      <c r="VTZ286" s="294"/>
      <c r="VUA286" s="294"/>
      <c r="VUB286" s="294"/>
      <c r="VUC286" s="294"/>
      <c r="VUD286" s="294"/>
      <c r="VUE286" s="294"/>
      <c r="VUF286" s="294"/>
      <c r="VUG286" s="294"/>
      <c r="VUH286" s="294"/>
      <c r="VUI286" s="294"/>
      <c r="VUJ286" s="294"/>
      <c r="VUK286" s="294"/>
      <c r="VUL286" s="294"/>
      <c r="VUM286" s="294"/>
      <c r="VUN286" s="294"/>
      <c r="VUO286" s="294"/>
      <c r="VUP286" s="294"/>
      <c r="VUQ286" s="294"/>
      <c r="VUR286" s="294"/>
      <c r="VUS286" s="294"/>
      <c r="VUT286" s="294"/>
      <c r="VUU286" s="294"/>
      <c r="VUV286" s="294"/>
      <c r="VUW286" s="294"/>
      <c r="VUX286" s="294"/>
      <c r="VUY286" s="294"/>
      <c r="VUZ286" s="294"/>
      <c r="VVA286" s="294"/>
      <c r="VVB286" s="294"/>
      <c r="VVC286" s="294"/>
      <c r="VVD286" s="294"/>
      <c r="VVE286" s="294"/>
      <c r="VVF286" s="294"/>
      <c r="VVG286" s="294"/>
      <c r="VVH286" s="294"/>
      <c r="VVI286" s="294"/>
      <c r="VVJ286" s="294"/>
      <c r="VVK286" s="294"/>
      <c r="VVL286" s="294"/>
      <c r="VVM286" s="294"/>
      <c r="VVN286" s="294"/>
      <c r="VVO286" s="294"/>
      <c r="VVP286" s="294"/>
      <c r="VVQ286" s="294"/>
      <c r="VVR286" s="294"/>
      <c r="VVS286" s="294"/>
      <c r="VVT286" s="294"/>
      <c r="VVU286" s="294"/>
      <c r="VVV286" s="294"/>
      <c r="VVW286" s="294"/>
      <c r="VVX286" s="294"/>
      <c r="VVY286" s="294"/>
      <c r="VVZ286" s="294"/>
      <c r="VWA286" s="294"/>
      <c r="VWB286" s="294"/>
      <c r="VWC286" s="294"/>
      <c r="VWD286" s="294"/>
      <c r="VWE286" s="294"/>
      <c r="VWF286" s="294"/>
      <c r="VWG286" s="294"/>
      <c r="VWH286" s="294"/>
      <c r="VWI286" s="294"/>
      <c r="VWJ286" s="294"/>
      <c r="VWK286" s="294"/>
      <c r="VWL286" s="294"/>
      <c r="VWM286" s="294"/>
      <c r="VWN286" s="294"/>
      <c r="VWO286" s="294"/>
      <c r="VWP286" s="294"/>
      <c r="VWQ286" s="294"/>
      <c r="VWR286" s="294"/>
      <c r="VWS286" s="294"/>
      <c r="VWT286" s="294"/>
      <c r="VWU286" s="294"/>
      <c r="VWV286" s="294"/>
      <c r="VWW286" s="294"/>
      <c r="VWX286" s="294"/>
      <c r="VWY286" s="294"/>
      <c r="VWZ286" s="294"/>
      <c r="VXA286" s="294"/>
      <c r="VXB286" s="294"/>
      <c r="VXC286" s="294"/>
      <c r="VXD286" s="294"/>
      <c r="VXE286" s="294"/>
      <c r="VXF286" s="294"/>
      <c r="VXG286" s="294"/>
      <c r="VXH286" s="294"/>
      <c r="VXI286" s="294"/>
      <c r="VXJ286" s="294"/>
      <c r="VXK286" s="294"/>
      <c r="VXL286" s="294"/>
      <c r="VXM286" s="294"/>
      <c r="VXN286" s="294"/>
      <c r="VXO286" s="294"/>
      <c r="VXP286" s="294"/>
      <c r="VXQ286" s="294"/>
      <c r="VXR286" s="294"/>
      <c r="VXS286" s="294"/>
      <c r="VXT286" s="294"/>
      <c r="VXU286" s="294"/>
      <c r="VXV286" s="294"/>
      <c r="VXW286" s="294"/>
      <c r="VXX286" s="294"/>
      <c r="VXY286" s="294"/>
      <c r="VXZ286" s="294"/>
      <c r="VYA286" s="294"/>
      <c r="VYB286" s="294"/>
      <c r="VYC286" s="294"/>
      <c r="VYD286" s="294"/>
      <c r="VYE286" s="294"/>
      <c r="VYF286" s="294"/>
      <c r="VYG286" s="294"/>
      <c r="VYH286" s="294"/>
      <c r="VYI286" s="294"/>
      <c r="VYJ286" s="294"/>
      <c r="VYK286" s="294"/>
      <c r="VYL286" s="294"/>
      <c r="VYM286" s="294"/>
      <c r="VYN286" s="294"/>
      <c r="VYO286" s="294"/>
      <c r="VYP286" s="294"/>
      <c r="VYQ286" s="294"/>
      <c r="VYR286" s="294"/>
      <c r="VYS286" s="294"/>
      <c r="VYT286" s="294"/>
      <c r="VYU286" s="294"/>
      <c r="VYV286" s="294"/>
      <c r="VYW286" s="294"/>
      <c r="VYX286" s="294"/>
      <c r="VYY286" s="294"/>
      <c r="VYZ286" s="294"/>
      <c r="VZA286" s="294"/>
      <c r="VZB286" s="294"/>
      <c r="VZC286" s="294"/>
      <c r="VZD286" s="294"/>
      <c r="VZE286" s="294"/>
      <c r="VZF286" s="294"/>
      <c r="VZG286" s="294"/>
      <c r="VZH286" s="294"/>
      <c r="VZI286" s="294"/>
      <c r="VZJ286" s="294"/>
      <c r="VZK286" s="294"/>
      <c r="VZL286" s="294"/>
      <c r="VZM286" s="294"/>
      <c r="VZN286" s="294"/>
      <c r="VZO286" s="294"/>
      <c r="VZP286" s="294"/>
      <c r="VZQ286" s="294"/>
      <c r="VZR286" s="294"/>
      <c r="VZS286" s="294"/>
      <c r="VZT286" s="294"/>
      <c r="VZU286" s="294"/>
      <c r="VZV286" s="294"/>
      <c r="VZW286" s="294"/>
      <c r="VZX286" s="294"/>
      <c r="VZY286" s="294"/>
      <c r="VZZ286" s="294"/>
      <c r="WAA286" s="294"/>
      <c r="WAB286" s="294"/>
      <c r="WAC286" s="294"/>
      <c r="WAD286" s="294"/>
      <c r="WAE286" s="294"/>
      <c r="WAF286" s="294"/>
      <c r="WAG286" s="294"/>
      <c r="WAH286" s="294"/>
      <c r="WAI286" s="294"/>
      <c r="WAJ286" s="294"/>
      <c r="WAK286" s="294"/>
      <c r="WAL286" s="294"/>
      <c r="WAM286" s="294"/>
      <c r="WAN286" s="294"/>
      <c r="WAO286" s="294"/>
      <c r="WAP286" s="294"/>
      <c r="WAQ286" s="294"/>
      <c r="WAR286" s="294"/>
      <c r="WAS286" s="294"/>
      <c r="WAT286" s="294"/>
      <c r="WAU286" s="294"/>
      <c r="WAV286" s="294"/>
      <c r="WAW286" s="294"/>
      <c r="WAX286" s="294"/>
      <c r="WAY286" s="294"/>
      <c r="WAZ286" s="294"/>
      <c r="WBA286" s="294"/>
      <c r="WBB286" s="294"/>
      <c r="WBC286" s="294"/>
      <c r="WBD286" s="294"/>
      <c r="WBE286" s="294"/>
      <c r="WBF286" s="294"/>
      <c r="WBG286" s="294"/>
      <c r="WBH286" s="294"/>
      <c r="WBI286" s="294"/>
      <c r="WBJ286" s="294"/>
      <c r="WBK286" s="294"/>
      <c r="WBL286" s="294"/>
      <c r="WBM286" s="294"/>
      <c r="WBN286" s="294"/>
      <c r="WBO286" s="294"/>
      <c r="WBP286" s="294"/>
      <c r="WBQ286" s="294"/>
      <c r="WBR286" s="294"/>
      <c r="WBS286" s="294"/>
      <c r="WBT286" s="294"/>
      <c r="WBU286" s="294"/>
      <c r="WBV286" s="294"/>
      <c r="WBW286" s="294"/>
      <c r="WBX286" s="294"/>
      <c r="WBY286" s="294"/>
      <c r="WBZ286" s="294"/>
      <c r="WCA286" s="294"/>
      <c r="WCB286" s="294"/>
      <c r="WCC286" s="294"/>
      <c r="WCD286" s="294"/>
      <c r="WCE286" s="294"/>
      <c r="WCF286" s="294"/>
      <c r="WCG286" s="294"/>
      <c r="WCH286" s="294"/>
      <c r="WCI286" s="294"/>
      <c r="WCJ286" s="294"/>
      <c r="WCK286" s="294"/>
      <c r="WCL286" s="294"/>
      <c r="WCM286" s="294"/>
      <c r="WCN286" s="294"/>
      <c r="WCO286" s="294"/>
      <c r="WCP286" s="294"/>
      <c r="WCQ286" s="294"/>
      <c r="WCR286" s="294"/>
      <c r="WCS286" s="294"/>
      <c r="WCT286" s="294"/>
      <c r="WCU286" s="294"/>
      <c r="WCV286" s="294"/>
      <c r="WCW286" s="294"/>
      <c r="WCX286" s="294"/>
      <c r="WCY286" s="294"/>
      <c r="WCZ286" s="294"/>
      <c r="WDA286" s="294"/>
      <c r="WDB286" s="294"/>
      <c r="WDC286" s="294"/>
      <c r="WDD286" s="294"/>
      <c r="WDE286" s="294"/>
      <c r="WDF286" s="294"/>
      <c r="WDG286" s="294"/>
      <c r="WDH286" s="294"/>
      <c r="WDI286" s="294"/>
      <c r="WDJ286" s="294"/>
      <c r="WDK286" s="294"/>
      <c r="WDL286" s="294"/>
      <c r="WDM286" s="294"/>
      <c r="WDN286" s="294"/>
      <c r="WDO286" s="294"/>
      <c r="WDP286" s="294"/>
      <c r="WDQ286" s="294"/>
      <c r="WDR286" s="294"/>
      <c r="WDS286" s="294"/>
      <c r="WDT286" s="294"/>
      <c r="WDU286" s="294"/>
      <c r="WDV286" s="294"/>
      <c r="WDW286" s="294"/>
      <c r="WDX286" s="294"/>
      <c r="WDY286" s="294"/>
      <c r="WDZ286" s="294"/>
      <c r="WEA286" s="294"/>
      <c r="WEB286" s="294"/>
      <c r="WEC286" s="294"/>
      <c r="WED286" s="294"/>
      <c r="WEE286" s="294"/>
      <c r="WEF286" s="294"/>
      <c r="WEG286" s="294"/>
      <c r="WEH286" s="294"/>
      <c r="WEI286" s="294"/>
      <c r="WEJ286" s="294"/>
      <c r="WEK286" s="294"/>
      <c r="WEL286" s="294"/>
      <c r="WEM286" s="294"/>
      <c r="WEN286" s="294"/>
      <c r="WEO286" s="294"/>
      <c r="WEP286" s="294"/>
      <c r="WEQ286" s="294"/>
      <c r="WER286" s="294"/>
      <c r="WES286" s="294"/>
      <c r="WET286" s="294"/>
      <c r="WEU286" s="294"/>
      <c r="WEV286" s="294"/>
      <c r="WEW286" s="294"/>
      <c r="WEX286" s="294"/>
      <c r="WEY286" s="294"/>
      <c r="WEZ286" s="294"/>
      <c r="WFA286" s="294"/>
      <c r="WFB286" s="294"/>
      <c r="WFC286" s="294"/>
      <c r="WFD286" s="294"/>
      <c r="WFE286" s="294"/>
      <c r="WFF286" s="294"/>
      <c r="WFG286" s="294"/>
      <c r="WFH286" s="294"/>
      <c r="WFI286" s="294"/>
      <c r="WFJ286" s="294"/>
      <c r="WFK286" s="294"/>
      <c r="WFL286" s="294"/>
      <c r="WFM286" s="294"/>
      <c r="WFN286" s="294"/>
      <c r="WFO286" s="294"/>
      <c r="WFP286" s="294"/>
      <c r="WFQ286" s="294"/>
      <c r="WFR286" s="294"/>
      <c r="WFS286" s="294"/>
      <c r="WFT286" s="294"/>
      <c r="WFU286" s="294"/>
      <c r="WFV286" s="294"/>
      <c r="WFW286" s="294"/>
      <c r="WFX286" s="294"/>
      <c r="WFY286" s="294"/>
      <c r="WFZ286" s="294"/>
      <c r="WGA286" s="294"/>
      <c r="WGB286" s="294"/>
      <c r="WGC286" s="294"/>
      <c r="WGD286" s="294"/>
      <c r="WGE286" s="294"/>
      <c r="WGF286" s="294"/>
      <c r="WGG286" s="294"/>
      <c r="WGH286" s="294"/>
      <c r="WGI286" s="294"/>
      <c r="WGJ286" s="294"/>
      <c r="WGK286" s="294"/>
      <c r="WGL286" s="294"/>
      <c r="WGM286" s="294"/>
      <c r="WGN286" s="294"/>
      <c r="WGO286" s="294"/>
      <c r="WGP286" s="294"/>
      <c r="WGQ286" s="294"/>
      <c r="WGR286" s="294"/>
      <c r="WGS286" s="294"/>
      <c r="WGT286" s="294"/>
      <c r="WGU286" s="294"/>
      <c r="WGV286" s="294"/>
      <c r="WGW286" s="294"/>
      <c r="WGX286" s="294"/>
      <c r="WGY286" s="294"/>
      <c r="WGZ286" s="294"/>
      <c r="WHA286" s="294"/>
      <c r="WHB286" s="294"/>
      <c r="WHC286" s="294"/>
      <c r="WHD286" s="294"/>
      <c r="WHE286" s="294"/>
      <c r="WHF286" s="294"/>
      <c r="WHG286" s="294"/>
      <c r="WHH286" s="294"/>
      <c r="WHI286" s="294"/>
      <c r="WHJ286" s="294"/>
      <c r="WHK286" s="294"/>
      <c r="WHL286" s="294"/>
      <c r="WHM286" s="294"/>
      <c r="WHN286" s="294"/>
      <c r="WHO286" s="294"/>
      <c r="WHP286" s="294"/>
      <c r="WHQ286" s="294"/>
      <c r="WHR286" s="294"/>
      <c r="WHS286" s="294"/>
      <c r="WHT286" s="294"/>
      <c r="WHU286" s="294"/>
      <c r="WHV286" s="294"/>
      <c r="WHW286" s="294"/>
      <c r="WHX286" s="294"/>
      <c r="WHY286" s="294"/>
      <c r="WHZ286" s="294"/>
      <c r="WIA286" s="294"/>
      <c r="WIB286" s="294"/>
      <c r="WIC286" s="294"/>
      <c r="WID286" s="294"/>
      <c r="WIE286" s="294"/>
      <c r="WIF286" s="294"/>
      <c r="WIG286" s="294"/>
      <c r="WIH286" s="294"/>
      <c r="WII286" s="294"/>
      <c r="WIJ286" s="294"/>
      <c r="WIK286" s="294"/>
      <c r="WIL286" s="294"/>
      <c r="WIM286" s="294"/>
      <c r="WIN286" s="294"/>
      <c r="WIO286" s="294"/>
      <c r="WIP286" s="294"/>
      <c r="WIQ286" s="294"/>
      <c r="WIR286" s="294"/>
      <c r="WIS286" s="294"/>
      <c r="WIT286" s="294"/>
      <c r="WIU286" s="294"/>
      <c r="WIV286" s="294"/>
      <c r="WIW286" s="294"/>
      <c r="WIX286" s="294"/>
      <c r="WIY286" s="294"/>
      <c r="WIZ286" s="294"/>
      <c r="WJA286" s="294"/>
      <c r="WJB286" s="294"/>
      <c r="WJC286" s="294"/>
      <c r="WJD286" s="294"/>
      <c r="WJE286" s="294"/>
      <c r="WJF286" s="294"/>
      <c r="WJG286" s="294"/>
      <c r="WJH286" s="294"/>
      <c r="WJI286" s="294"/>
      <c r="WJJ286" s="294"/>
      <c r="WJK286" s="294"/>
      <c r="WJL286" s="294"/>
      <c r="WJM286" s="294"/>
      <c r="WJN286" s="294"/>
      <c r="WJO286" s="294"/>
      <c r="WJP286" s="294"/>
      <c r="WJQ286" s="294"/>
      <c r="WJR286" s="294"/>
      <c r="WJS286" s="294"/>
      <c r="WJT286" s="294"/>
      <c r="WJU286" s="294"/>
      <c r="WJV286" s="294"/>
      <c r="WJW286" s="294"/>
      <c r="WJX286" s="294"/>
      <c r="WJY286" s="294"/>
      <c r="WJZ286" s="294"/>
      <c r="WKA286" s="294"/>
      <c r="WKB286" s="294"/>
      <c r="WKC286" s="294"/>
      <c r="WKD286" s="294"/>
      <c r="WKE286" s="294"/>
      <c r="WKF286" s="294"/>
      <c r="WKG286" s="294"/>
      <c r="WKH286" s="294"/>
      <c r="WKI286" s="294"/>
      <c r="WKJ286" s="294"/>
      <c r="WKK286" s="294"/>
      <c r="WKL286" s="294"/>
      <c r="WKM286" s="294"/>
      <c r="WKN286" s="294"/>
      <c r="WKO286" s="294"/>
      <c r="WKP286" s="294"/>
      <c r="WKQ286" s="294"/>
      <c r="WKR286" s="294"/>
      <c r="WKS286" s="294"/>
      <c r="WKT286" s="294"/>
      <c r="WKU286" s="294"/>
      <c r="WKV286" s="294"/>
      <c r="WKW286" s="294"/>
      <c r="WKX286" s="294"/>
      <c r="WKY286" s="294"/>
      <c r="WKZ286" s="294"/>
      <c r="WLA286" s="294"/>
      <c r="WLB286" s="294"/>
      <c r="WLC286" s="294"/>
      <c r="WLD286" s="294"/>
      <c r="WLE286" s="294"/>
      <c r="WLF286" s="294"/>
      <c r="WLG286" s="294"/>
      <c r="WLH286" s="294"/>
      <c r="WLI286" s="294"/>
      <c r="WLJ286" s="294"/>
      <c r="WLK286" s="294"/>
      <c r="WLL286" s="294"/>
      <c r="WLM286" s="294"/>
      <c r="WLN286" s="294"/>
      <c r="WLO286" s="294"/>
      <c r="WLP286" s="294"/>
      <c r="WLQ286" s="294"/>
      <c r="WLR286" s="294"/>
      <c r="WLS286" s="294"/>
      <c r="WLT286" s="294"/>
      <c r="WLU286" s="294"/>
      <c r="WLV286" s="294"/>
      <c r="WLW286" s="294"/>
      <c r="WLX286" s="294"/>
      <c r="WLY286" s="294"/>
      <c r="WLZ286" s="294"/>
      <c r="WMA286" s="294"/>
      <c r="WMB286" s="294"/>
      <c r="WMC286" s="294"/>
      <c r="WMD286" s="294"/>
      <c r="WME286" s="294"/>
      <c r="WMF286" s="294"/>
      <c r="WMG286" s="294"/>
      <c r="WMH286" s="294"/>
      <c r="WMI286" s="294"/>
      <c r="WMJ286" s="294"/>
      <c r="WMK286" s="294"/>
      <c r="WML286" s="294"/>
      <c r="WMM286" s="294"/>
      <c r="WMN286" s="294"/>
      <c r="WMO286" s="294"/>
      <c r="WMP286" s="294"/>
      <c r="WMQ286" s="294"/>
      <c r="WMR286" s="294"/>
      <c r="WMS286" s="294"/>
      <c r="WMT286" s="294"/>
      <c r="WMU286" s="294"/>
      <c r="WMV286" s="294"/>
      <c r="WMW286" s="294"/>
      <c r="WMX286" s="294"/>
      <c r="WMY286" s="294"/>
      <c r="WMZ286" s="294"/>
      <c r="WNA286" s="294"/>
      <c r="WNB286" s="294"/>
      <c r="WNC286" s="294"/>
      <c r="WND286" s="294"/>
      <c r="WNE286" s="294"/>
      <c r="WNF286" s="294"/>
      <c r="WNG286" s="294"/>
      <c r="WNH286" s="294"/>
      <c r="WNI286" s="294"/>
      <c r="WNJ286" s="294"/>
      <c r="WNK286" s="294"/>
      <c r="WNL286" s="294"/>
      <c r="WNM286" s="294"/>
      <c r="WNN286" s="294"/>
      <c r="WNO286" s="294"/>
      <c r="WNP286" s="294"/>
      <c r="WNQ286" s="294"/>
      <c r="WNR286" s="294"/>
      <c r="WNS286" s="294"/>
      <c r="WNT286" s="294"/>
      <c r="WNU286" s="294"/>
      <c r="WNV286" s="294"/>
      <c r="WNW286" s="294"/>
      <c r="WNX286" s="294"/>
      <c r="WNY286" s="294"/>
      <c r="WNZ286" s="294"/>
      <c r="WOA286" s="294"/>
      <c r="WOB286" s="294"/>
      <c r="WOC286" s="294"/>
      <c r="WOD286" s="294"/>
      <c r="WOE286" s="294"/>
      <c r="WOF286" s="294"/>
      <c r="WOG286" s="294"/>
      <c r="WOH286" s="294"/>
      <c r="WOI286" s="294"/>
      <c r="WOJ286" s="294"/>
      <c r="WOK286" s="294"/>
      <c r="WOL286" s="294"/>
      <c r="WOM286" s="294"/>
      <c r="WON286" s="294"/>
      <c r="WOO286" s="294"/>
      <c r="WOP286" s="294"/>
      <c r="WOQ286" s="294"/>
      <c r="WOR286" s="294"/>
      <c r="WOS286" s="294"/>
      <c r="WOT286" s="294"/>
      <c r="WOU286" s="294"/>
      <c r="WOV286" s="294"/>
      <c r="WOW286" s="294"/>
      <c r="WOX286" s="294"/>
      <c r="WOY286" s="294"/>
      <c r="WOZ286" s="294"/>
      <c r="WPA286" s="294"/>
      <c r="WPB286" s="294"/>
      <c r="WPC286" s="294"/>
      <c r="WPD286" s="294"/>
      <c r="WPE286" s="294"/>
      <c r="WPF286" s="294"/>
      <c r="WPG286" s="294"/>
      <c r="WPH286" s="294"/>
      <c r="WPI286" s="294"/>
      <c r="WPJ286" s="294"/>
      <c r="WPK286" s="294"/>
      <c r="WPL286" s="294"/>
      <c r="WPM286" s="294"/>
      <c r="WPN286" s="294"/>
      <c r="WPO286" s="294"/>
      <c r="WPP286" s="294"/>
      <c r="WPQ286" s="294"/>
      <c r="WPR286" s="294"/>
      <c r="WPS286" s="294"/>
      <c r="WPT286" s="294"/>
      <c r="WPU286" s="294"/>
      <c r="WPV286" s="294"/>
      <c r="WPW286" s="294"/>
      <c r="WPX286" s="294"/>
      <c r="WPY286" s="294"/>
      <c r="WPZ286" s="294"/>
      <c r="WQA286" s="294"/>
      <c r="WQB286" s="294"/>
      <c r="WQC286" s="294"/>
      <c r="WQD286" s="294"/>
      <c r="WQE286" s="294"/>
      <c r="WQF286" s="294"/>
      <c r="WQG286" s="294"/>
      <c r="WQH286" s="294"/>
      <c r="WQI286" s="294"/>
      <c r="WQJ286" s="294"/>
      <c r="WQK286" s="294"/>
      <c r="WQL286" s="294"/>
      <c r="WQM286" s="294"/>
      <c r="WQN286" s="294"/>
      <c r="WQO286" s="294"/>
      <c r="WQP286" s="294"/>
      <c r="WQQ286" s="294"/>
      <c r="WQR286" s="294"/>
      <c r="WQS286" s="294"/>
      <c r="WQT286" s="294"/>
      <c r="WQU286" s="294"/>
      <c r="WQV286" s="294"/>
      <c r="WQW286" s="294"/>
      <c r="WQX286" s="294"/>
      <c r="WQY286" s="294"/>
      <c r="WQZ286" s="294"/>
      <c r="WRA286" s="294"/>
      <c r="WRB286" s="294"/>
      <c r="WRC286" s="294"/>
      <c r="WRD286" s="294"/>
      <c r="WRE286" s="294"/>
      <c r="WRF286" s="294"/>
      <c r="WRG286" s="294"/>
      <c r="WRH286" s="294"/>
      <c r="WRI286" s="294"/>
      <c r="WRJ286" s="294"/>
      <c r="WRK286" s="294"/>
      <c r="WRL286" s="294"/>
      <c r="WRM286" s="294"/>
      <c r="WRN286" s="294"/>
      <c r="WRO286" s="294"/>
      <c r="WRP286" s="294"/>
      <c r="WRQ286" s="294"/>
      <c r="WRR286" s="294"/>
      <c r="WRS286" s="294"/>
      <c r="WRT286" s="294"/>
      <c r="WRU286" s="294"/>
      <c r="WRV286" s="294"/>
      <c r="WRW286" s="294"/>
      <c r="WRX286" s="294"/>
      <c r="WRY286" s="294"/>
      <c r="WRZ286" s="294"/>
      <c r="WSA286" s="294"/>
      <c r="WSB286" s="294"/>
      <c r="WSC286" s="294"/>
      <c r="WSD286" s="294"/>
      <c r="WSE286" s="294"/>
      <c r="WSF286" s="294"/>
      <c r="WSG286" s="294"/>
      <c r="WSH286" s="294"/>
      <c r="WSI286" s="294"/>
      <c r="WSJ286" s="294"/>
      <c r="WSK286" s="294"/>
      <c r="WSL286" s="294"/>
      <c r="WSM286" s="294"/>
      <c r="WSN286" s="294"/>
      <c r="WSO286" s="294"/>
      <c r="WSP286" s="294"/>
      <c r="WSQ286" s="294"/>
      <c r="WSR286" s="294"/>
      <c r="WSS286" s="294"/>
      <c r="WST286" s="294"/>
      <c r="WSU286" s="294"/>
      <c r="WSV286" s="294"/>
      <c r="WSW286" s="294"/>
      <c r="WSX286" s="294"/>
      <c r="WSY286" s="294"/>
      <c r="WSZ286" s="294"/>
      <c r="WTA286" s="294"/>
      <c r="WTB286" s="294"/>
      <c r="WTC286" s="294"/>
      <c r="WTD286" s="294"/>
      <c r="WTE286" s="294"/>
      <c r="WTF286" s="294"/>
      <c r="WTG286" s="294"/>
      <c r="WTH286" s="294"/>
      <c r="WTI286" s="294"/>
      <c r="WTJ286" s="294"/>
      <c r="WTK286" s="294"/>
      <c r="WTL286" s="294"/>
      <c r="WTM286" s="294"/>
      <c r="WTN286" s="294"/>
      <c r="WTO286" s="294"/>
      <c r="WTP286" s="294"/>
      <c r="WTQ286" s="294"/>
      <c r="WTR286" s="294"/>
      <c r="WTS286" s="294"/>
      <c r="WTT286" s="294"/>
      <c r="WTU286" s="294"/>
      <c r="WTV286" s="294"/>
      <c r="WTW286" s="294"/>
      <c r="WTX286" s="294"/>
      <c r="WTY286" s="294"/>
      <c r="WTZ286" s="294"/>
      <c r="WUA286" s="294"/>
      <c r="WUB286" s="294"/>
      <c r="WUC286" s="294"/>
      <c r="WUD286" s="294"/>
      <c r="WUE286" s="294"/>
      <c r="WUF286" s="294"/>
      <c r="WUG286" s="294"/>
      <c r="WUH286" s="294"/>
      <c r="WUI286" s="294"/>
      <c r="WUJ286" s="294"/>
      <c r="WUK286" s="294"/>
      <c r="WUL286" s="294"/>
      <c r="WUM286" s="294"/>
      <c r="WUN286" s="294"/>
      <c r="WUO286" s="294"/>
      <c r="WUP286" s="294"/>
      <c r="WUQ286" s="294"/>
      <c r="WUR286" s="294"/>
      <c r="WUS286" s="294"/>
      <c r="WUT286" s="294"/>
      <c r="WUU286" s="294"/>
      <c r="WUV286" s="294"/>
      <c r="WUW286" s="294"/>
      <c r="WUX286" s="294"/>
      <c r="WUY286" s="294"/>
      <c r="WUZ286" s="294"/>
      <c r="WVA286" s="294"/>
      <c r="WVB286" s="294"/>
      <c r="WVC286" s="294"/>
      <c r="WVD286" s="294"/>
      <c r="WVE286" s="294"/>
      <c r="WVF286" s="294"/>
      <c r="WVG286" s="294"/>
      <c r="WVH286" s="294"/>
      <c r="WVI286" s="294"/>
      <c r="WVJ286" s="294"/>
      <c r="WVK286" s="294"/>
      <c r="WVL286" s="294"/>
      <c r="WVM286" s="294"/>
      <c r="WVN286" s="294"/>
      <c r="WVO286" s="294"/>
      <c r="WVP286" s="294"/>
      <c r="WVQ286" s="294"/>
      <c r="WVR286" s="294"/>
      <c r="WVS286" s="294"/>
      <c r="WVT286" s="294"/>
      <c r="WVU286" s="294"/>
      <c r="WVV286" s="294"/>
      <c r="WVW286" s="294"/>
      <c r="WVX286" s="294"/>
      <c r="WVY286" s="294"/>
      <c r="WVZ286" s="294"/>
      <c r="WWA286" s="294"/>
      <c r="WWB286" s="294"/>
      <c r="WWC286" s="294"/>
      <c r="WWD286" s="294"/>
      <c r="WWE286" s="294"/>
      <c r="WWF286" s="294"/>
      <c r="WWG286" s="294"/>
      <c r="WWH286" s="294"/>
      <c r="WWI286" s="294"/>
      <c r="WWJ286" s="294"/>
      <c r="WWK286" s="294"/>
      <c r="WWL286" s="294"/>
      <c r="WWM286" s="294"/>
      <c r="WWN286" s="294"/>
      <c r="WWO286" s="294"/>
      <c r="WWP286" s="294"/>
      <c r="WWQ286" s="294"/>
      <c r="WWR286" s="294"/>
      <c r="WWS286" s="294"/>
      <c r="WWT286" s="294"/>
      <c r="WWU286" s="294"/>
      <c r="WWV286" s="294"/>
      <c r="WWW286" s="294"/>
      <c r="WWX286" s="294"/>
      <c r="WWY286" s="294"/>
      <c r="WWZ286" s="294"/>
      <c r="WXA286" s="294"/>
      <c r="WXB286" s="294"/>
      <c r="WXC286" s="294"/>
      <c r="WXD286" s="294"/>
      <c r="WXE286" s="294"/>
      <c r="WXF286" s="294"/>
      <c r="WXG286" s="294"/>
      <c r="WXH286" s="294"/>
      <c r="WXI286" s="294"/>
      <c r="WXJ286" s="294"/>
      <c r="WXK286" s="294"/>
      <c r="WXL286" s="294"/>
      <c r="WXM286" s="294"/>
      <c r="WXN286" s="294"/>
      <c r="WXO286" s="294"/>
      <c r="WXP286" s="294"/>
      <c r="WXQ286" s="294"/>
      <c r="WXR286" s="294"/>
      <c r="WXS286" s="294"/>
      <c r="WXT286" s="294"/>
      <c r="WXU286" s="294"/>
      <c r="WXV286" s="294"/>
      <c r="WXW286" s="294"/>
      <c r="WXX286" s="294"/>
      <c r="WXY286" s="294"/>
      <c r="WXZ286" s="294"/>
      <c r="WYA286" s="294"/>
      <c r="WYB286" s="294"/>
      <c r="WYC286" s="294"/>
      <c r="WYD286" s="294"/>
      <c r="WYE286" s="294"/>
      <c r="WYF286" s="294"/>
      <c r="WYG286" s="294"/>
      <c r="WYH286" s="294"/>
      <c r="WYI286" s="294"/>
      <c r="WYJ286" s="294"/>
      <c r="WYK286" s="294"/>
      <c r="WYL286" s="294"/>
      <c r="WYM286" s="294"/>
      <c r="WYN286" s="294"/>
      <c r="WYO286" s="294"/>
      <c r="WYP286" s="294"/>
      <c r="WYQ286" s="294"/>
      <c r="WYR286" s="294"/>
      <c r="WYS286" s="294"/>
      <c r="WYT286" s="294"/>
      <c r="WYU286" s="294"/>
      <c r="WYV286" s="294"/>
      <c r="WYW286" s="294"/>
      <c r="WYX286" s="294"/>
      <c r="WYY286" s="294"/>
      <c r="WYZ286" s="294"/>
      <c r="WZA286" s="294"/>
      <c r="WZB286" s="294"/>
      <c r="WZC286" s="294"/>
      <c r="WZD286" s="294"/>
      <c r="WZE286" s="294"/>
      <c r="WZF286" s="294"/>
      <c r="WZG286" s="294"/>
      <c r="WZH286" s="294"/>
      <c r="WZI286" s="294"/>
      <c r="WZJ286" s="294"/>
      <c r="WZK286" s="294"/>
      <c r="WZL286" s="294"/>
      <c r="WZM286" s="294"/>
      <c r="WZN286" s="294"/>
      <c r="WZO286" s="294"/>
      <c r="WZP286" s="294"/>
      <c r="WZQ286" s="294"/>
      <c r="WZR286" s="294"/>
      <c r="WZS286" s="294"/>
      <c r="WZT286" s="294"/>
      <c r="WZU286" s="294"/>
      <c r="WZV286" s="294"/>
      <c r="WZW286" s="294"/>
      <c r="WZX286" s="294"/>
      <c r="WZY286" s="294"/>
      <c r="WZZ286" s="294"/>
      <c r="XAA286" s="294"/>
      <c r="XAB286" s="294"/>
      <c r="XAC286" s="294"/>
      <c r="XAD286" s="294"/>
      <c r="XAE286" s="294"/>
      <c r="XAF286" s="294"/>
      <c r="XAG286" s="294"/>
      <c r="XAH286" s="294"/>
      <c r="XAI286" s="294"/>
      <c r="XAJ286" s="294"/>
      <c r="XAK286" s="294"/>
      <c r="XAL286" s="294"/>
      <c r="XAM286" s="294"/>
      <c r="XAN286" s="294"/>
      <c r="XAO286" s="294"/>
      <c r="XAP286" s="294"/>
      <c r="XAQ286" s="294"/>
      <c r="XAR286" s="294"/>
      <c r="XAS286" s="294"/>
      <c r="XAT286" s="294"/>
      <c r="XAU286" s="294"/>
      <c r="XAV286" s="294"/>
      <c r="XAW286" s="294"/>
      <c r="XAX286" s="294"/>
      <c r="XAY286" s="294"/>
      <c r="XAZ286" s="294"/>
      <c r="XBA286" s="294"/>
      <c r="XBB286" s="294"/>
      <c r="XBC286" s="294"/>
      <c r="XBD286" s="294"/>
      <c r="XBE286" s="294"/>
      <c r="XBF286" s="294"/>
      <c r="XBG286" s="294"/>
      <c r="XBH286" s="294"/>
      <c r="XBI286" s="294"/>
      <c r="XBJ286" s="294"/>
      <c r="XBK286" s="294"/>
      <c r="XBL286" s="294"/>
      <c r="XBM286" s="294"/>
      <c r="XBN286" s="294"/>
      <c r="XBO286" s="294"/>
      <c r="XBP286" s="294"/>
      <c r="XBQ286" s="294"/>
      <c r="XBR286" s="294"/>
      <c r="XBS286" s="294"/>
      <c r="XBT286" s="294"/>
      <c r="XBU286" s="294"/>
      <c r="XBV286" s="294"/>
      <c r="XBW286" s="294"/>
      <c r="XBX286" s="294"/>
      <c r="XBY286" s="294"/>
      <c r="XBZ286" s="294"/>
      <c r="XCA286" s="294"/>
      <c r="XCB286" s="294"/>
      <c r="XCC286" s="294"/>
      <c r="XCD286" s="294"/>
      <c r="XCE286" s="294"/>
      <c r="XCF286" s="294"/>
      <c r="XCG286" s="294"/>
      <c r="XCH286" s="294"/>
      <c r="XCI286" s="294"/>
      <c r="XCJ286" s="294"/>
      <c r="XCK286" s="294"/>
      <c r="XCL286" s="294"/>
      <c r="XCM286" s="294"/>
      <c r="XCN286" s="294"/>
      <c r="XCO286" s="294"/>
      <c r="XCP286" s="294"/>
      <c r="XCQ286" s="294"/>
      <c r="XCR286" s="294"/>
      <c r="XCS286" s="294"/>
      <c r="XCT286" s="294"/>
      <c r="XCU286" s="294"/>
      <c r="XCV286" s="294"/>
      <c r="XCW286" s="294"/>
      <c r="XCX286" s="294"/>
      <c r="XCY286" s="294"/>
      <c r="XCZ286" s="294"/>
      <c r="XDA286" s="294"/>
      <c r="XDB286" s="294"/>
      <c r="XDC286" s="294"/>
      <c r="XDD286" s="294"/>
      <c r="XDE286" s="294"/>
      <c r="XDF286" s="294"/>
      <c r="XDG286" s="294"/>
      <c r="XDH286" s="294"/>
      <c r="XDI286" s="294"/>
      <c r="XDJ286" s="294"/>
      <c r="XDK286" s="294"/>
      <c r="XDL286" s="294"/>
      <c r="XDM286" s="294"/>
      <c r="XDN286" s="294"/>
      <c r="XDO286" s="294"/>
      <c r="XDP286" s="294"/>
      <c r="XDQ286" s="294"/>
      <c r="XDR286" s="294"/>
      <c r="XDS286" s="294"/>
      <c r="XDT286" s="294"/>
      <c r="XDU286" s="294"/>
      <c r="XDV286" s="294"/>
      <c r="XDW286" s="294"/>
      <c r="XDX286" s="294"/>
      <c r="XDY286" s="294"/>
      <c r="XDZ286" s="294"/>
      <c r="XEA286" s="294"/>
      <c r="XEB286" s="294"/>
      <c r="XEC286" s="294"/>
      <c r="XED286" s="294"/>
      <c r="XEE286" s="294"/>
      <c r="XEF286" s="294"/>
      <c r="XEG286" s="294"/>
      <c r="XEH286" s="294"/>
      <c r="XEI286" s="294"/>
      <c r="XEJ286" s="294"/>
      <c r="XEK286" s="294"/>
      <c r="XEL286" s="294"/>
      <c r="XEM286" s="294"/>
      <c r="XEN286" s="294"/>
      <c r="XEO286" s="294"/>
      <c r="XEP286" s="294"/>
      <c r="XEQ286" s="294"/>
      <c r="XER286" s="294"/>
      <c r="XES286" s="294"/>
      <c r="XET286" s="294"/>
      <c r="XEU286" s="294"/>
      <c r="XEV286" s="294"/>
      <c r="XEW286" s="294"/>
      <c r="XEX286" s="294"/>
      <c r="XEY286" s="294"/>
    </row>
    <row r="287" spans="1:16379" x14ac:dyDescent="0.25">
      <c r="A287" s="1036"/>
      <c r="B287" s="1037"/>
      <c r="C287" s="512"/>
      <c r="D287" s="512"/>
      <c r="E287" s="512"/>
      <c r="F287" s="512"/>
      <c r="G287" s="527"/>
      <c r="H287" s="534"/>
      <c r="I287" s="534"/>
      <c r="J287" s="534"/>
      <c r="K287" s="534"/>
      <c r="L287" s="534"/>
      <c r="M287" s="534"/>
      <c r="N287" s="512"/>
      <c r="O287" s="512"/>
      <c r="P287" s="512"/>
      <c r="Q287" s="512"/>
      <c r="R287" s="512"/>
      <c r="S287" s="512"/>
      <c r="T287" s="512"/>
      <c r="U287" s="512"/>
      <c r="V287" s="512"/>
      <c r="W287" s="512"/>
      <c r="X287" s="102">
        <v>1</v>
      </c>
      <c r="AA287" s="94">
        <v>0</v>
      </c>
      <c r="AB287" s="94"/>
      <c r="AC287" s="94"/>
      <c r="AD287" s="94"/>
      <c r="AE287" s="94"/>
      <c r="AF287" s="94"/>
      <c r="AG287" s="94"/>
      <c r="AH287" s="294"/>
      <c r="AI287" s="294"/>
      <c r="AJ287" s="294"/>
      <c r="AK287" s="294"/>
      <c r="AL287" s="294"/>
      <c r="AM287" s="294"/>
      <c r="AN287" s="294"/>
      <c r="AO287" s="294"/>
      <c r="AP287" s="294"/>
      <c r="AQ287" s="294"/>
      <c r="AR287" s="294"/>
      <c r="AS287" s="294"/>
      <c r="AT287" s="294"/>
      <c r="AU287" s="294"/>
      <c r="AV287" s="294"/>
      <c r="AW287" s="294"/>
      <c r="AX287" s="294"/>
      <c r="AY287" s="294"/>
      <c r="AZ287" s="294"/>
      <c r="BA287" s="294"/>
      <c r="BB287" s="294"/>
      <c r="BC287" s="294"/>
      <c r="BD287" s="294"/>
      <c r="BE287" s="294"/>
      <c r="BF287" s="294"/>
      <c r="BG287" s="294"/>
      <c r="BH287" s="294"/>
      <c r="BI287" s="294"/>
      <c r="BJ287" s="294"/>
      <c r="BK287" s="294"/>
      <c r="BL287" s="294"/>
      <c r="BM287" s="294"/>
      <c r="BN287" s="294"/>
      <c r="BO287" s="294"/>
      <c r="BP287" s="294"/>
      <c r="BQ287" s="294"/>
      <c r="BR287" s="294"/>
      <c r="BS287" s="294"/>
      <c r="BT287" s="294"/>
      <c r="BU287" s="294"/>
      <c r="BV287" s="294"/>
      <c r="BW287" s="294"/>
      <c r="BX287" s="294"/>
      <c r="BY287" s="294"/>
      <c r="BZ287" s="294"/>
      <c r="CA287" s="294"/>
      <c r="CB287" s="294"/>
      <c r="CC287" s="294"/>
      <c r="CD287" s="294"/>
      <c r="CE287" s="294"/>
      <c r="CF287" s="294"/>
      <c r="CG287" s="294"/>
      <c r="CH287" s="294"/>
      <c r="CI287" s="294"/>
      <c r="CJ287" s="294"/>
      <c r="CK287" s="294"/>
      <c r="CL287" s="294"/>
      <c r="CM287" s="294"/>
      <c r="CN287" s="294"/>
      <c r="CO287" s="294"/>
      <c r="CP287" s="294"/>
      <c r="CQ287" s="294"/>
      <c r="CR287" s="294"/>
      <c r="CS287" s="294"/>
      <c r="CT287" s="294"/>
      <c r="CU287" s="294"/>
      <c r="CV287" s="294"/>
      <c r="CW287" s="294"/>
      <c r="CX287" s="294"/>
      <c r="CY287" s="294"/>
      <c r="CZ287" s="294"/>
      <c r="DA287" s="294"/>
      <c r="DB287" s="294"/>
      <c r="DC287" s="294"/>
      <c r="DD287" s="294"/>
      <c r="DE287" s="294"/>
      <c r="DF287" s="294"/>
      <c r="DG287" s="294"/>
      <c r="DH287" s="294"/>
      <c r="DI287" s="294"/>
      <c r="DJ287" s="294"/>
      <c r="DK287" s="294"/>
      <c r="DL287" s="294"/>
      <c r="DM287" s="294"/>
      <c r="DN287" s="294"/>
      <c r="DO287" s="294"/>
      <c r="DP287" s="294"/>
      <c r="DQ287" s="294"/>
      <c r="DR287" s="294"/>
      <c r="DS287" s="294"/>
      <c r="DT287" s="294"/>
      <c r="DU287" s="294"/>
      <c r="DV287" s="294"/>
      <c r="DW287" s="294"/>
      <c r="DX287" s="294"/>
      <c r="DY287" s="294"/>
      <c r="DZ287" s="294"/>
      <c r="EA287" s="294"/>
      <c r="EB287" s="294"/>
      <c r="EC287" s="294"/>
      <c r="ED287" s="294"/>
      <c r="EE287" s="294"/>
      <c r="EF287" s="294"/>
      <c r="EG287" s="294"/>
      <c r="EH287" s="294"/>
      <c r="EI287" s="294"/>
      <c r="EJ287" s="294"/>
      <c r="EK287" s="294"/>
      <c r="EL287" s="294"/>
      <c r="EM287" s="294"/>
      <c r="EN287" s="294"/>
      <c r="EO287" s="294"/>
      <c r="EP287" s="294"/>
      <c r="EQ287" s="294"/>
      <c r="ER287" s="294"/>
      <c r="ES287" s="294"/>
      <c r="ET287" s="294"/>
      <c r="EU287" s="294"/>
      <c r="EV287" s="294"/>
      <c r="EW287" s="294"/>
      <c r="EX287" s="294"/>
      <c r="EY287" s="294"/>
      <c r="EZ287" s="294"/>
      <c r="FA287" s="294"/>
      <c r="FB287" s="294"/>
      <c r="FC287" s="294"/>
      <c r="FD287" s="294"/>
      <c r="FE287" s="294"/>
      <c r="FF287" s="294"/>
      <c r="FG287" s="294"/>
      <c r="FH287" s="294"/>
      <c r="FI287" s="294"/>
      <c r="FJ287" s="294"/>
      <c r="FK287" s="294"/>
      <c r="FL287" s="294"/>
      <c r="FM287" s="294"/>
      <c r="FN287" s="294"/>
      <c r="FO287" s="294"/>
      <c r="FP287" s="294"/>
      <c r="FQ287" s="294"/>
      <c r="FR287" s="294"/>
      <c r="FS287" s="294"/>
      <c r="FT287" s="294"/>
      <c r="FU287" s="294"/>
      <c r="FV287" s="294"/>
      <c r="FW287" s="294"/>
      <c r="FX287" s="294"/>
      <c r="FY287" s="294"/>
      <c r="FZ287" s="294"/>
      <c r="GA287" s="294"/>
      <c r="GB287" s="294"/>
      <c r="GC287" s="294"/>
      <c r="GD287" s="294"/>
      <c r="GE287" s="294"/>
      <c r="GF287" s="294"/>
      <c r="GG287" s="294"/>
      <c r="GH287" s="294"/>
      <c r="GI287" s="294"/>
      <c r="GJ287" s="294"/>
      <c r="GK287" s="294"/>
      <c r="GL287" s="294"/>
      <c r="GM287" s="294"/>
      <c r="GN287" s="294"/>
      <c r="GO287" s="294"/>
      <c r="GP287" s="294"/>
      <c r="GQ287" s="294"/>
      <c r="GR287" s="294"/>
      <c r="GS287" s="294"/>
      <c r="GT287" s="294"/>
      <c r="GU287" s="294"/>
      <c r="GV287" s="294"/>
      <c r="GW287" s="294"/>
      <c r="GX287" s="294"/>
      <c r="GY287" s="294"/>
      <c r="GZ287" s="294"/>
      <c r="HA287" s="294"/>
      <c r="HB287" s="294"/>
      <c r="HC287" s="294"/>
      <c r="HD287" s="294"/>
      <c r="HE287" s="294"/>
      <c r="HF287" s="294"/>
      <c r="HG287" s="294"/>
      <c r="HH287" s="294"/>
      <c r="HI287" s="294"/>
      <c r="HJ287" s="294"/>
      <c r="HK287" s="294"/>
      <c r="HL287" s="294"/>
      <c r="HM287" s="294"/>
      <c r="HN287" s="294"/>
      <c r="HO287" s="294"/>
      <c r="HP287" s="294"/>
      <c r="HQ287" s="294"/>
      <c r="HR287" s="294"/>
      <c r="HS287" s="294"/>
      <c r="HT287" s="294"/>
      <c r="HU287" s="294"/>
      <c r="HV287" s="294"/>
      <c r="HW287" s="294"/>
      <c r="HX287" s="294"/>
      <c r="HY287" s="294"/>
      <c r="HZ287" s="294"/>
      <c r="IA287" s="294"/>
      <c r="IB287" s="294"/>
      <c r="IC287" s="294"/>
      <c r="ID287" s="294"/>
      <c r="IE287" s="294"/>
      <c r="IF287" s="294"/>
      <c r="IG287" s="294"/>
      <c r="IH287" s="294"/>
      <c r="II287" s="294"/>
      <c r="IJ287" s="294"/>
      <c r="IK287" s="294"/>
      <c r="IL287" s="294"/>
      <c r="IM287" s="294"/>
      <c r="IN287" s="294"/>
      <c r="IO287" s="294"/>
      <c r="IP287" s="294"/>
      <c r="IQ287" s="294"/>
      <c r="IR287" s="294"/>
      <c r="IS287" s="294"/>
      <c r="IT287" s="294"/>
      <c r="IU287" s="294"/>
      <c r="IV287" s="294"/>
      <c r="IW287" s="294"/>
      <c r="IX287" s="294"/>
      <c r="IY287" s="294"/>
      <c r="IZ287" s="294"/>
      <c r="JA287" s="294"/>
      <c r="JB287" s="294"/>
      <c r="JC287" s="294"/>
      <c r="JD287" s="294"/>
      <c r="JE287" s="294"/>
      <c r="JF287" s="294"/>
      <c r="JG287" s="294"/>
      <c r="JH287" s="294"/>
      <c r="JI287" s="294"/>
      <c r="JJ287" s="294"/>
      <c r="JK287" s="294"/>
      <c r="JL287" s="294"/>
      <c r="JM287" s="294"/>
      <c r="JN287" s="294"/>
      <c r="JO287" s="294"/>
      <c r="JP287" s="294"/>
      <c r="JQ287" s="294"/>
      <c r="JR287" s="294"/>
      <c r="JS287" s="294"/>
      <c r="JT287" s="294"/>
      <c r="JU287" s="294"/>
      <c r="JV287" s="294"/>
      <c r="JW287" s="294"/>
      <c r="JX287" s="294"/>
      <c r="JY287" s="294"/>
      <c r="JZ287" s="294"/>
      <c r="KA287" s="294"/>
      <c r="KB287" s="294"/>
      <c r="KC287" s="294"/>
      <c r="KD287" s="294"/>
      <c r="KE287" s="294"/>
      <c r="KF287" s="294"/>
      <c r="KG287" s="294"/>
      <c r="KH287" s="294"/>
      <c r="KI287" s="294"/>
      <c r="KJ287" s="294"/>
      <c r="KK287" s="294"/>
      <c r="KL287" s="294"/>
      <c r="KM287" s="294"/>
      <c r="KN287" s="294"/>
      <c r="KO287" s="294"/>
      <c r="KP287" s="294"/>
      <c r="KQ287" s="294"/>
      <c r="KR287" s="294"/>
      <c r="KS287" s="294"/>
      <c r="KT287" s="294"/>
      <c r="KU287" s="294"/>
      <c r="KV287" s="294"/>
      <c r="KW287" s="294"/>
      <c r="KX287" s="294"/>
      <c r="KY287" s="294"/>
      <c r="KZ287" s="294"/>
      <c r="LA287" s="294"/>
      <c r="LB287" s="294"/>
      <c r="LC287" s="294"/>
      <c r="LD287" s="294"/>
      <c r="LE287" s="294"/>
      <c r="LF287" s="294"/>
      <c r="LG287" s="294"/>
      <c r="LH287" s="294"/>
      <c r="LI287" s="294"/>
      <c r="LJ287" s="294"/>
      <c r="LK287" s="294"/>
      <c r="LL287" s="294"/>
      <c r="LM287" s="294"/>
      <c r="LN287" s="294"/>
      <c r="LO287" s="294"/>
      <c r="LP287" s="294"/>
      <c r="LQ287" s="294"/>
      <c r="LR287" s="294"/>
      <c r="LS287" s="294"/>
      <c r="LT287" s="294"/>
      <c r="LU287" s="294"/>
      <c r="LV287" s="294"/>
      <c r="LW287" s="294"/>
      <c r="LX287" s="294"/>
      <c r="LY287" s="294"/>
      <c r="LZ287" s="294"/>
      <c r="MA287" s="294"/>
      <c r="MB287" s="294"/>
      <c r="MC287" s="294"/>
      <c r="MD287" s="294"/>
      <c r="ME287" s="294"/>
      <c r="MF287" s="294"/>
      <c r="MG287" s="294"/>
      <c r="MH287" s="294"/>
      <c r="MI287" s="294"/>
      <c r="MJ287" s="294"/>
      <c r="MK287" s="294"/>
      <c r="ML287" s="294"/>
      <c r="MM287" s="294"/>
      <c r="MN287" s="294"/>
      <c r="MO287" s="294"/>
      <c r="MP287" s="294"/>
      <c r="MQ287" s="294"/>
      <c r="MR287" s="294"/>
      <c r="MS287" s="294"/>
      <c r="MT287" s="294"/>
      <c r="MU287" s="294"/>
      <c r="MV287" s="294"/>
      <c r="MW287" s="294"/>
      <c r="MX287" s="294"/>
      <c r="MY287" s="294"/>
      <c r="MZ287" s="294"/>
      <c r="NA287" s="294"/>
      <c r="NB287" s="294"/>
      <c r="NC287" s="294"/>
      <c r="ND287" s="294"/>
      <c r="NE287" s="294"/>
      <c r="NF287" s="294"/>
      <c r="NG287" s="294"/>
      <c r="NH287" s="294"/>
      <c r="NI287" s="294"/>
      <c r="NJ287" s="294"/>
      <c r="NK287" s="294"/>
      <c r="NL287" s="294"/>
      <c r="NM287" s="294"/>
      <c r="NN287" s="294"/>
      <c r="NO287" s="294"/>
      <c r="NP287" s="294"/>
      <c r="NQ287" s="294"/>
      <c r="NR287" s="294"/>
      <c r="NS287" s="294"/>
      <c r="NT287" s="294"/>
      <c r="NU287" s="294"/>
      <c r="NV287" s="294"/>
      <c r="NW287" s="294"/>
      <c r="NX287" s="294"/>
      <c r="NY287" s="294"/>
      <c r="NZ287" s="294"/>
      <c r="OA287" s="294"/>
      <c r="OB287" s="294"/>
      <c r="OC287" s="294"/>
      <c r="OD287" s="294"/>
      <c r="OE287" s="294"/>
      <c r="OF287" s="294"/>
      <c r="OG287" s="294"/>
      <c r="OH287" s="294"/>
      <c r="OI287" s="294"/>
      <c r="OJ287" s="294"/>
      <c r="OK287" s="294"/>
      <c r="OL287" s="294"/>
      <c r="OM287" s="294"/>
      <c r="ON287" s="294"/>
      <c r="OO287" s="294"/>
      <c r="OP287" s="294"/>
      <c r="OQ287" s="294"/>
      <c r="OR287" s="294"/>
      <c r="OS287" s="294"/>
      <c r="OT287" s="294"/>
      <c r="OU287" s="294"/>
      <c r="OV287" s="294"/>
      <c r="OW287" s="294"/>
      <c r="OX287" s="294"/>
      <c r="OY287" s="294"/>
      <c r="OZ287" s="294"/>
      <c r="PA287" s="294"/>
      <c r="PB287" s="294"/>
      <c r="PC287" s="294"/>
      <c r="PD287" s="294"/>
      <c r="PE287" s="294"/>
      <c r="PF287" s="294"/>
      <c r="PG287" s="294"/>
      <c r="PH287" s="294"/>
      <c r="PI287" s="294"/>
      <c r="PJ287" s="294"/>
      <c r="PK287" s="294"/>
      <c r="PL287" s="294"/>
      <c r="PM287" s="294"/>
      <c r="PN287" s="294"/>
      <c r="PO287" s="294"/>
      <c r="PP287" s="294"/>
      <c r="PQ287" s="294"/>
      <c r="PR287" s="294"/>
      <c r="PS287" s="294"/>
      <c r="PT287" s="294"/>
      <c r="PU287" s="294"/>
      <c r="PV287" s="294"/>
      <c r="PW287" s="294"/>
      <c r="PX287" s="294"/>
      <c r="PY287" s="294"/>
      <c r="PZ287" s="294"/>
      <c r="QA287" s="294"/>
      <c r="QB287" s="294"/>
      <c r="QC287" s="294"/>
      <c r="QD287" s="294"/>
      <c r="QE287" s="294"/>
      <c r="QF287" s="294"/>
      <c r="QG287" s="294"/>
      <c r="QH287" s="294"/>
      <c r="QI287" s="294"/>
      <c r="QJ287" s="294"/>
      <c r="QK287" s="294"/>
      <c r="QL287" s="294"/>
      <c r="QM287" s="294"/>
      <c r="QN287" s="294"/>
      <c r="QO287" s="294"/>
      <c r="QP287" s="294"/>
      <c r="QQ287" s="294"/>
      <c r="QR287" s="294"/>
      <c r="QS287" s="294"/>
      <c r="QT287" s="294"/>
      <c r="QU287" s="294"/>
      <c r="QV287" s="294"/>
      <c r="QW287" s="294"/>
      <c r="QX287" s="294"/>
      <c r="QY287" s="294"/>
      <c r="QZ287" s="294"/>
      <c r="RA287" s="294"/>
      <c r="RB287" s="294"/>
      <c r="RC287" s="294"/>
      <c r="RD287" s="294"/>
      <c r="RE287" s="294"/>
      <c r="RF287" s="294"/>
      <c r="RG287" s="294"/>
      <c r="RH287" s="294"/>
      <c r="RI287" s="294"/>
      <c r="RJ287" s="294"/>
      <c r="RK287" s="294"/>
      <c r="RL287" s="294"/>
      <c r="RM287" s="294"/>
      <c r="RN287" s="294"/>
      <c r="RO287" s="294"/>
      <c r="RP287" s="294"/>
      <c r="RQ287" s="294"/>
      <c r="RR287" s="294"/>
      <c r="RS287" s="294"/>
      <c r="RT287" s="294"/>
      <c r="RU287" s="294"/>
      <c r="RV287" s="294"/>
      <c r="RW287" s="294"/>
      <c r="RX287" s="294"/>
      <c r="RY287" s="294"/>
      <c r="RZ287" s="294"/>
      <c r="SA287" s="294"/>
      <c r="SB287" s="294"/>
      <c r="SC287" s="294"/>
      <c r="SD287" s="294"/>
      <c r="SE287" s="294"/>
      <c r="SF287" s="294"/>
      <c r="SG287" s="294"/>
      <c r="SH287" s="294"/>
      <c r="SI287" s="294"/>
      <c r="SJ287" s="294"/>
      <c r="SK287" s="294"/>
      <c r="SL287" s="294"/>
      <c r="SM287" s="294"/>
      <c r="SN287" s="294"/>
      <c r="SO287" s="294"/>
      <c r="SP287" s="294"/>
      <c r="SQ287" s="294"/>
      <c r="SR287" s="294"/>
      <c r="SS287" s="294"/>
      <c r="ST287" s="294"/>
      <c r="SU287" s="294"/>
      <c r="SV287" s="294"/>
      <c r="SW287" s="294"/>
      <c r="SX287" s="294"/>
      <c r="SY287" s="294"/>
      <c r="SZ287" s="294"/>
      <c r="TA287" s="294"/>
      <c r="TB287" s="294"/>
      <c r="TC287" s="294"/>
      <c r="TD287" s="294"/>
      <c r="TE287" s="294"/>
      <c r="TF287" s="294"/>
      <c r="TG287" s="294"/>
      <c r="TH287" s="294"/>
      <c r="TI287" s="294"/>
      <c r="TJ287" s="294"/>
      <c r="TK287" s="294"/>
      <c r="TL287" s="294"/>
      <c r="TM287" s="294"/>
      <c r="TN287" s="294"/>
      <c r="TO287" s="294"/>
      <c r="TP287" s="294"/>
      <c r="TQ287" s="294"/>
      <c r="TR287" s="294"/>
      <c r="TS287" s="294"/>
      <c r="TT287" s="294"/>
      <c r="TU287" s="294"/>
      <c r="TV287" s="294"/>
      <c r="TW287" s="294"/>
      <c r="TX287" s="294"/>
      <c r="TY287" s="294"/>
      <c r="TZ287" s="294"/>
      <c r="UA287" s="294"/>
      <c r="UB287" s="294"/>
      <c r="UC287" s="294"/>
      <c r="UD287" s="294"/>
      <c r="UE287" s="294"/>
      <c r="UF287" s="294"/>
      <c r="UG287" s="294"/>
      <c r="UH287" s="294"/>
      <c r="UI287" s="294"/>
      <c r="UJ287" s="294"/>
      <c r="UK287" s="294"/>
      <c r="UL287" s="294"/>
      <c r="UM287" s="294"/>
      <c r="UN287" s="294"/>
      <c r="UO287" s="294"/>
      <c r="UP287" s="294"/>
      <c r="UQ287" s="294"/>
      <c r="UR287" s="294"/>
      <c r="US287" s="294"/>
      <c r="UT287" s="294"/>
      <c r="UU287" s="294"/>
      <c r="UV287" s="294"/>
      <c r="UW287" s="294"/>
      <c r="UX287" s="294"/>
      <c r="UY287" s="294"/>
      <c r="UZ287" s="294"/>
      <c r="VA287" s="294"/>
      <c r="VB287" s="294"/>
      <c r="VC287" s="294"/>
      <c r="VD287" s="294"/>
      <c r="VE287" s="294"/>
      <c r="VF287" s="294"/>
      <c r="VG287" s="294"/>
      <c r="VH287" s="294"/>
      <c r="VI287" s="294"/>
      <c r="VJ287" s="294"/>
      <c r="VK287" s="294"/>
      <c r="VL287" s="294"/>
      <c r="VM287" s="294"/>
      <c r="VN287" s="294"/>
      <c r="VO287" s="294"/>
      <c r="VP287" s="294"/>
      <c r="VQ287" s="294"/>
      <c r="VR287" s="294"/>
      <c r="VS287" s="294"/>
      <c r="VT287" s="294"/>
      <c r="VU287" s="294"/>
      <c r="VV287" s="294"/>
      <c r="VW287" s="294"/>
      <c r="VX287" s="294"/>
      <c r="VY287" s="294"/>
      <c r="VZ287" s="294"/>
      <c r="WA287" s="294"/>
      <c r="WB287" s="294"/>
      <c r="WC287" s="294"/>
      <c r="WD287" s="294"/>
      <c r="WE287" s="294"/>
      <c r="WF287" s="294"/>
      <c r="WG287" s="294"/>
      <c r="WH287" s="294"/>
      <c r="WI287" s="294"/>
      <c r="WJ287" s="294"/>
      <c r="WK287" s="294"/>
      <c r="WL287" s="294"/>
      <c r="WM287" s="294"/>
      <c r="WN287" s="294"/>
      <c r="WO287" s="294"/>
      <c r="WP287" s="294"/>
      <c r="WQ287" s="294"/>
      <c r="WR287" s="294"/>
      <c r="WS287" s="294"/>
      <c r="WT287" s="294"/>
      <c r="WU287" s="294"/>
      <c r="WV287" s="294"/>
      <c r="WW287" s="294"/>
      <c r="WX287" s="294"/>
      <c r="WY287" s="294"/>
      <c r="WZ287" s="294"/>
      <c r="XA287" s="294"/>
      <c r="XB287" s="294"/>
      <c r="XC287" s="294"/>
      <c r="XD287" s="294"/>
      <c r="XE287" s="294"/>
      <c r="XF287" s="294"/>
      <c r="XG287" s="294"/>
      <c r="XH287" s="294"/>
      <c r="XI287" s="294"/>
      <c r="XJ287" s="294"/>
      <c r="XK287" s="294"/>
      <c r="XL287" s="294"/>
      <c r="XM287" s="294"/>
      <c r="XN287" s="294"/>
      <c r="XO287" s="294"/>
      <c r="XP287" s="294"/>
      <c r="XQ287" s="294"/>
      <c r="XR287" s="294"/>
      <c r="XS287" s="294"/>
      <c r="XT287" s="294"/>
      <c r="XU287" s="294"/>
      <c r="XV287" s="294"/>
      <c r="XW287" s="294"/>
      <c r="XX287" s="294"/>
      <c r="XY287" s="294"/>
      <c r="XZ287" s="294"/>
      <c r="YA287" s="294"/>
      <c r="YB287" s="294"/>
      <c r="YC287" s="294"/>
      <c r="YD287" s="294"/>
      <c r="YE287" s="294"/>
      <c r="YF287" s="294"/>
      <c r="YG287" s="294"/>
      <c r="YH287" s="294"/>
      <c r="YI287" s="294"/>
      <c r="YJ287" s="294"/>
      <c r="YK287" s="294"/>
      <c r="YL287" s="294"/>
      <c r="YM287" s="294"/>
      <c r="YN287" s="294"/>
      <c r="YO287" s="294"/>
      <c r="YP287" s="294"/>
      <c r="YQ287" s="294"/>
      <c r="YR287" s="294"/>
      <c r="YS287" s="294"/>
      <c r="YT287" s="294"/>
      <c r="YU287" s="294"/>
      <c r="YV287" s="294"/>
      <c r="YW287" s="294"/>
      <c r="YX287" s="294"/>
      <c r="YY287" s="294"/>
      <c r="YZ287" s="294"/>
      <c r="ZA287" s="294"/>
      <c r="ZB287" s="294"/>
      <c r="ZC287" s="294"/>
      <c r="ZD287" s="294"/>
      <c r="ZE287" s="294"/>
      <c r="ZF287" s="294"/>
      <c r="ZG287" s="294"/>
      <c r="ZH287" s="294"/>
      <c r="ZI287" s="294"/>
      <c r="ZJ287" s="294"/>
      <c r="ZK287" s="294"/>
      <c r="ZL287" s="294"/>
      <c r="ZM287" s="294"/>
      <c r="ZN287" s="294"/>
      <c r="ZO287" s="294"/>
      <c r="ZP287" s="294"/>
      <c r="ZQ287" s="294"/>
      <c r="ZR287" s="294"/>
      <c r="ZS287" s="294"/>
      <c r="ZT287" s="294"/>
      <c r="ZU287" s="294"/>
      <c r="ZV287" s="294"/>
      <c r="ZW287" s="294"/>
      <c r="ZX287" s="294"/>
      <c r="ZY287" s="294"/>
      <c r="ZZ287" s="294"/>
      <c r="AAA287" s="294"/>
      <c r="AAB287" s="294"/>
      <c r="AAC287" s="294"/>
      <c r="AAD287" s="294"/>
      <c r="AAE287" s="294"/>
      <c r="AAF287" s="294"/>
      <c r="AAG287" s="294"/>
      <c r="AAH287" s="294"/>
      <c r="AAI287" s="294"/>
      <c r="AAJ287" s="294"/>
      <c r="AAK287" s="294"/>
      <c r="AAL287" s="294"/>
      <c r="AAM287" s="294"/>
      <c r="AAN287" s="294"/>
      <c r="AAO287" s="294"/>
      <c r="AAP287" s="294"/>
      <c r="AAQ287" s="294"/>
      <c r="AAR287" s="294"/>
      <c r="AAS287" s="294"/>
      <c r="AAT287" s="294"/>
      <c r="AAU287" s="294"/>
      <c r="AAV287" s="294"/>
      <c r="AAW287" s="294"/>
      <c r="AAX287" s="294"/>
      <c r="AAY287" s="294"/>
      <c r="AAZ287" s="294"/>
      <c r="ABA287" s="294"/>
      <c r="ABB287" s="294"/>
      <c r="ABC287" s="294"/>
      <c r="ABD287" s="294"/>
      <c r="ABE287" s="294"/>
      <c r="ABF287" s="294"/>
      <c r="ABG287" s="294"/>
      <c r="ABH287" s="294"/>
      <c r="ABI287" s="294"/>
      <c r="ABJ287" s="294"/>
      <c r="ABK287" s="294"/>
      <c r="ABL287" s="294"/>
      <c r="ABM287" s="294"/>
      <c r="ABN287" s="294"/>
      <c r="ABO287" s="294"/>
      <c r="ABP287" s="294"/>
      <c r="ABQ287" s="294"/>
      <c r="ABR287" s="294"/>
      <c r="ABS287" s="294"/>
      <c r="ABT287" s="294"/>
      <c r="ABU287" s="294"/>
      <c r="ABV287" s="294"/>
      <c r="ABW287" s="294"/>
      <c r="ABX287" s="294"/>
      <c r="ABY287" s="294"/>
      <c r="ABZ287" s="294"/>
      <c r="ACA287" s="294"/>
      <c r="ACB287" s="294"/>
      <c r="ACC287" s="294"/>
      <c r="ACD287" s="294"/>
      <c r="ACE287" s="294"/>
      <c r="ACF287" s="294"/>
      <c r="ACG287" s="294"/>
      <c r="ACH287" s="294"/>
      <c r="ACI287" s="294"/>
      <c r="ACJ287" s="294"/>
      <c r="ACK287" s="294"/>
      <c r="ACL287" s="294"/>
      <c r="ACM287" s="294"/>
      <c r="ACN287" s="294"/>
      <c r="ACO287" s="294"/>
      <c r="ACP287" s="294"/>
      <c r="ACQ287" s="294"/>
      <c r="ACR287" s="294"/>
      <c r="ACS287" s="294"/>
      <c r="ACT287" s="294"/>
      <c r="ACU287" s="294"/>
      <c r="ACV287" s="294"/>
      <c r="ACW287" s="294"/>
      <c r="ACX287" s="294"/>
      <c r="ACY287" s="294"/>
      <c r="ACZ287" s="294"/>
      <c r="ADA287" s="294"/>
      <c r="ADB287" s="294"/>
      <c r="ADC287" s="294"/>
      <c r="ADD287" s="294"/>
      <c r="ADE287" s="294"/>
      <c r="ADF287" s="294"/>
      <c r="ADG287" s="294"/>
      <c r="ADH287" s="294"/>
      <c r="ADI287" s="294"/>
      <c r="ADJ287" s="294"/>
      <c r="ADK287" s="294"/>
      <c r="ADL287" s="294"/>
      <c r="ADM287" s="294"/>
      <c r="ADN287" s="294"/>
      <c r="ADO287" s="294"/>
      <c r="ADP287" s="294"/>
      <c r="ADQ287" s="294"/>
      <c r="ADR287" s="294"/>
      <c r="ADS287" s="294"/>
      <c r="ADT287" s="294"/>
      <c r="ADU287" s="294"/>
      <c r="ADV287" s="294"/>
      <c r="ADW287" s="294"/>
      <c r="ADX287" s="294"/>
      <c r="ADY287" s="294"/>
      <c r="ADZ287" s="294"/>
      <c r="AEA287" s="294"/>
      <c r="AEB287" s="294"/>
      <c r="AEC287" s="294"/>
      <c r="AED287" s="294"/>
      <c r="AEE287" s="294"/>
      <c r="AEF287" s="294"/>
      <c r="AEG287" s="294"/>
      <c r="AEH287" s="294"/>
      <c r="AEI287" s="294"/>
      <c r="AEJ287" s="294"/>
      <c r="AEK287" s="294"/>
      <c r="AEL287" s="294"/>
      <c r="AEM287" s="294"/>
      <c r="AEN287" s="294"/>
      <c r="AEO287" s="294"/>
      <c r="AEP287" s="294"/>
      <c r="AEQ287" s="294"/>
      <c r="AER287" s="294"/>
      <c r="AES287" s="294"/>
      <c r="AET287" s="294"/>
      <c r="AEU287" s="294"/>
      <c r="AEV287" s="294"/>
      <c r="AEW287" s="294"/>
      <c r="AEX287" s="294"/>
      <c r="AEY287" s="294"/>
      <c r="AEZ287" s="294"/>
      <c r="AFA287" s="294"/>
      <c r="AFB287" s="294"/>
      <c r="AFC287" s="294"/>
      <c r="AFD287" s="294"/>
      <c r="AFE287" s="294"/>
      <c r="AFF287" s="294"/>
      <c r="AFG287" s="294"/>
      <c r="AFH287" s="294"/>
      <c r="AFI287" s="294"/>
      <c r="AFJ287" s="294"/>
      <c r="AFK287" s="294"/>
      <c r="AFL287" s="294"/>
      <c r="AFM287" s="294"/>
      <c r="AFN287" s="294"/>
      <c r="AFO287" s="294"/>
      <c r="AFP287" s="294"/>
      <c r="AFQ287" s="294"/>
      <c r="AFR287" s="294"/>
      <c r="AFS287" s="294"/>
      <c r="AFT287" s="294"/>
      <c r="AFU287" s="294"/>
      <c r="AFV287" s="294"/>
      <c r="AFW287" s="294"/>
      <c r="AFX287" s="294"/>
      <c r="AFY287" s="294"/>
      <c r="AFZ287" s="294"/>
      <c r="AGA287" s="294"/>
      <c r="AGB287" s="294"/>
      <c r="AGC287" s="294"/>
      <c r="AGD287" s="294"/>
      <c r="AGE287" s="294"/>
      <c r="AGF287" s="294"/>
      <c r="AGG287" s="294"/>
      <c r="AGH287" s="294"/>
      <c r="AGI287" s="294"/>
      <c r="AGJ287" s="294"/>
      <c r="AGK287" s="294"/>
      <c r="AGL287" s="294"/>
      <c r="AGM287" s="294"/>
      <c r="AGN287" s="294"/>
      <c r="AGO287" s="294"/>
      <c r="AGP287" s="294"/>
      <c r="AGQ287" s="294"/>
      <c r="AGR287" s="294"/>
      <c r="AGS287" s="294"/>
      <c r="AGT287" s="294"/>
      <c r="AGU287" s="294"/>
      <c r="AGV287" s="294"/>
      <c r="AGW287" s="294"/>
      <c r="AGX287" s="294"/>
      <c r="AGY287" s="294"/>
      <c r="AGZ287" s="294"/>
      <c r="AHA287" s="294"/>
      <c r="AHB287" s="294"/>
      <c r="AHC287" s="294"/>
      <c r="AHD287" s="294"/>
      <c r="AHE287" s="294"/>
      <c r="AHF287" s="294"/>
      <c r="AHG287" s="294"/>
      <c r="AHH287" s="294"/>
      <c r="AHI287" s="294"/>
      <c r="AHJ287" s="294"/>
      <c r="AHK287" s="294"/>
      <c r="AHL287" s="294"/>
      <c r="AHM287" s="294"/>
      <c r="AHN287" s="294"/>
      <c r="AHO287" s="294"/>
      <c r="AHP287" s="294"/>
      <c r="AHQ287" s="294"/>
      <c r="AHR287" s="294"/>
      <c r="AHS287" s="294"/>
      <c r="AHT287" s="294"/>
      <c r="AHU287" s="294"/>
      <c r="AHV287" s="294"/>
      <c r="AHW287" s="294"/>
      <c r="AHX287" s="294"/>
      <c r="AHY287" s="294"/>
      <c r="AHZ287" s="294"/>
      <c r="AIA287" s="294"/>
      <c r="AIB287" s="294"/>
      <c r="AIC287" s="294"/>
      <c r="AID287" s="294"/>
      <c r="AIE287" s="294"/>
      <c r="AIF287" s="294"/>
      <c r="AIG287" s="294"/>
      <c r="AIH287" s="294"/>
      <c r="AII287" s="294"/>
      <c r="AIJ287" s="294"/>
      <c r="AIK287" s="294"/>
      <c r="AIL287" s="294"/>
      <c r="AIM287" s="294"/>
      <c r="AIN287" s="294"/>
      <c r="AIO287" s="294"/>
      <c r="AIP287" s="294"/>
      <c r="AIQ287" s="294"/>
      <c r="AIR287" s="294"/>
      <c r="AIS287" s="294"/>
      <c r="AIT287" s="294"/>
      <c r="AIU287" s="294"/>
      <c r="AIV287" s="294"/>
      <c r="AIW287" s="294"/>
      <c r="AIX287" s="294"/>
      <c r="AIY287" s="294"/>
      <c r="AIZ287" s="294"/>
      <c r="AJA287" s="294"/>
      <c r="AJB287" s="294"/>
      <c r="AJC287" s="294"/>
      <c r="AJD287" s="294"/>
      <c r="AJE287" s="294"/>
      <c r="AJF287" s="294"/>
      <c r="AJG287" s="294"/>
      <c r="AJH287" s="294"/>
      <c r="AJI287" s="294"/>
      <c r="AJJ287" s="294"/>
      <c r="AJK287" s="294"/>
      <c r="AJL287" s="294"/>
      <c r="AJM287" s="294"/>
      <c r="AJN287" s="294"/>
      <c r="AJO287" s="294"/>
      <c r="AJP287" s="294"/>
      <c r="AJQ287" s="294"/>
      <c r="AJR287" s="294"/>
      <c r="AJS287" s="294"/>
      <c r="AJT287" s="294"/>
      <c r="AJU287" s="294"/>
      <c r="AJV287" s="294"/>
      <c r="AJW287" s="294"/>
      <c r="AJX287" s="294"/>
      <c r="AJY287" s="294"/>
      <c r="AJZ287" s="294"/>
      <c r="AKA287" s="294"/>
      <c r="AKB287" s="294"/>
      <c r="AKC287" s="294"/>
      <c r="AKD287" s="294"/>
      <c r="AKE287" s="294"/>
      <c r="AKF287" s="294"/>
      <c r="AKG287" s="294"/>
      <c r="AKH287" s="294"/>
      <c r="AKI287" s="294"/>
      <c r="AKJ287" s="294"/>
      <c r="AKK287" s="294"/>
      <c r="AKL287" s="294"/>
      <c r="AKM287" s="294"/>
      <c r="AKN287" s="294"/>
      <c r="AKO287" s="294"/>
      <c r="AKP287" s="294"/>
      <c r="AKQ287" s="294"/>
      <c r="AKR287" s="294"/>
      <c r="AKS287" s="294"/>
      <c r="AKT287" s="294"/>
      <c r="AKU287" s="294"/>
      <c r="AKV287" s="294"/>
      <c r="AKW287" s="294"/>
      <c r="AKX287" s="294"/>
      <c r="AKY287" s="294"/>
      <c r="AKZ287" s="294"/>
      <c r="ALA287" s="294"/>
      <c r="ALB287" s="294"/>
      <c r="ALC287" s="294"/>
      <c r="ALD287" s="294"/>
      <c r="ALE287" s="294"/>
      <c r="ALF287" s="294"/>
      <c r="ALG287" s="294"/>
      <c r="ALH287" s="294"/>
      <c r="ALI287" s="294"/>
      <c r="ALJ287" s="294"/>
      <c r="ALK287" s="294"/>
      <c r="ALL287" s="294"/>
      <c r="ALM287" s="294"/>
      <c r="ALN287" s="294"/>
      <c r="ALO287" s="294"/>
      <c r="ALP287" s="294"/>
      <c r="ALQ287" s="294"/>
      <c r="ALR287" s="294"/>
      <c r="ALS287" s="294"/>
      <c r="ALT287" s="294"/>
      <c r="ALU287" s="294"/>
      <c r="ALV287" s="294"/>
      <c r="ALW287" s="294"/>
      <c r="ALX287" s="294"/>
      <c r="ALY287" s="294"/>
      <c r="ALZ287" s="294"/>
      <c r="AMA287" s="294"/>
      <c r="AMB287" s="294"/>
      <c r="AMC287" s="294"/>
      <c r="AMD287" s="294"/>
      <c r="AME287" s="294"/>
      <c r="AMF287" s="294"/>
      <c r="AMG287" s="294"/>
      <c r="AMH287" s="294"/>
      <c r="AMI287" s="294"/>
      <c r="AMJ287" s="294"/>
      <c r="AMK287" s="294"/>
      <c r="AML287" s="294"/>
      <c r="AMM287" s="294"/>
      <c r="AMN287" s="294"/>
      <c r="AMO287" s="294"/>
      <c r="AMP287" s="294"/>
      <c r="AMQ287" s="294"/>
      <c r="AMR287" s="294"/>
      <c r="AMS287" s="294"/>
      <c r="AMT287" s="294"/>
      <c r="AMU287" s="294"/>
      <c r="AMV287" s="294"/>
      <c r="AMW287" s="294"/>
      <c r="AMX287" s="294"/>
      <c r="AMY287" s="294"/>
      <c r="AMZ287" s="294"/>
      <c r="ANA287" s="294"/>
      <c r="ANB287" s="294"/>
      <c r="ANC287" s="294"/>
      <c r="AND287" s="294"/>
      <c r="ANE287" s="294"/>
      <c r="ANF287" s="294"/>
      <c r="ANG287" s="294"/>
      <c r="ANH287" s="294"/>
      <c r="ANI287" s="294"/>
      <c r="ANJ287" s="294"/>
      <c r="ANK287" s="294"/>
      <c r="ANL287" s="294"/>
      <c r="ANM287" s="294"/>
      <c r="ANN287" s="294"/>
      <c r="ANO287" s="294"/>
      <c r="ANP287" s="294"/>
      <c r="ANQ287" s="294"/>
      <c r="ANR287" s="294"/>
      <c r="ANS287" s="294"/>
      <c r="ANT287" s="294"/>
      <c r="ANU287" s="294"/>
      <c r="ANV287" s="294"/>
      <c r="ANW287" s="294"/>
      <c r="ANX287" s="294"/>
      <c r="ANY287" s="294"/>
      <c r="ANZ287" s="294"/>
      <c r="AOA287" s="294"/>
      <c r="AOB287" s="294"/>
      <c r="AOC287" s="294"/>
      <c r="AOD287" s="294"/>
      <c r="AOE287" s="294"/>
      <c r="AOF287" s="294"/>
      <c r="AOG287" s="294"/>
      <c r="AOH287" s="294"/>
      <c r="AOI287" s="294"/>
      <c r="AOJ287" s="294"/>
      <c r="AOK287" s="294"/>
      <c r="AOL287" s="294"/>
      <c r="AOM287" s="294"/>
      <c r="AON287" s="294"/>
      <c r="AOO287" s="294"/>
      <c r="AOP287" s="294"/>
      <c r="AOQ287" s="294"/>
      <c r="AOR287" s="294"/>
      <c r="AOS287" s="294"/>
      <c r="AOT287" s="294"/>
      <c r="AOU287" s="294"/>
      <c r="AOV287" s="294"/>
      <c r="AOW287" s="294"/>
      <c r="AOX287" s="294"/>
      <c r="AOY287" s="294"/>
      <c r="AOZ287" s="294"/>
      <c r="APA287" s="294"/>
      <c r="APB287" s="294"/>
      <c r="APC287" s="294"/>
      <c r="APD287" s="294"/>
      <c r="APE287" s="294"/>
      <c r="APF287" s="294"/>
      <c r="APG287" s="294"/>
      <c r="APH287" s="294"/>
      <c r="API287" s="294"/>
      <c r="APJ287" s="294"/>
      <c r="APK287" s="294"/>
      <c r="APL287" s="294"/>
      <c r="APM287" s="294"/>
      <c r="APN287" s="294"/>
      <c r="APO287" s="294"/>
      <c r="APP287" s="294"/>
      <c r="APQ287" s="294"/>
      <c r="APR287" s="294"/>
      <c r="APS287" s="294"/>
      <c r="APT287" s="294"/>
      <c r="APU287" s="294"/>
      <c r="APV287" s="294"/>
      <c r="APW287" s="294"/>
      <c r="APX287" s="294"/>
      <c r="APY287" s="294"/>
      <c r="APZ287" s="294"/>
      <c r="AQA287" s="294"/>
      <c r="AQB287" s="294"/>
      <c r="AQC287" s="294"/>
      <c r="AQD287" s="294"/>
      <c r="AQE287" s="294"/>
      <c r="AQF287" s="294"/>
      <c r="AQG287" s="294"/>
      <c r="AQH287" s="294"/>
      <c r="AQI287" s="294"/>
      <c r="AQJ287" s="294"/>
      <c r="AQK287" s="294"/>
      <c r="AQL287" s="294"/>
      <c r="AQM287" s="294"/>
      <c r="AQN287" s="294"/>
      <c r="AQO287" s="294"/>
      <c r="AQP287" s="294"/>
      <c r="AQQ287" s="294"/>
      <c r="AQR287" s="294"/>
      <c r="AQS287" s="294"/>
      <c r="AQT287" s="294"/>
      <c r="AQU287" s="294"/>
      <c r="AQV287" s="294"/>
      <c r="AQW287" s="294"/>
      <c r="AQX287" s="294"/>
      <c r="AQY287" s="294"/>
      <c r="AQZ287" s="294"/>
      <c r="ARA287" s="294"/>
      <c r="ARB287" s="294"/>
      <c r="ARC287" s="294"/>
      <c r="ARD287" s="294"/>
      <c r="ARE287" s="294"/>
      <c r="ARF287" s="294"/>
      <c r="ARG287" s="294"/>
      <c r="ARH287" s="294"/>
      <c r="ARI287" s="294"/>
      <c r="ARJ287" s="294"/>
      <c r="ARK287" s="294"/>
      <c r="ARL287" s="294"/>
      <c r="ARM287" s="294"/>
      <c r="ARN287" s="294"/>
      <c r="ARO287" s="294"/>
      <c r="ARP287" s="294"/>
      <c r="ARQ287" s="294"/>
      <c r="ARR287" s="294"/>
      <c r="ARS287" s="294"/>
      <c r="ART287" s="294"/>
      <c r="ARU287" s="294"/>
      <c r="ARV287" s="294"/>
      <c r="ARW287" s="294"/>
      <c r="ARX287" s="294"/>
      <c r="ARY287" s="294"/>
      <c r="ARZ287" s="294"/>
      <c r="ASA287" s="294"/>
      <c r="ASB287" s="294"/>
      <c r="ASC287" s="294"/>
      <c r="ASD287" s="294"/>
      <c r="ASE287" s="294"/>
      <c r="ASF287" s="294"/>
      <c r="ASG287" s="294"/>
      <c r="ASH287" s="294"/>
      <c r="ASI287" s="294"/>
      <c r="ASJ287" s="294"/>
      <c r="ASK287" s="294"/>
      <c r="ASL287" s="294"/>
      <c r="ASM287" s="294"/>
      <c r="ASN287" s="294"/>
      <c r="ASO287" s="294"/>
      <c r="ASP287" s="294"/>
      <c r="ASQ287" s="294"/>
      <c r="ASR287" s="294"/>
      <c r="ASS287" s="294"/>
      <c r="AST287" s="294"/>
      <c r="ASU287" s="294"/>
      <c r="ASV287" s="294"/>
      <c r="ASW287" s="294"/>
      <c r="ASX287" s="294"/>
      <c r="ASY287" s="294"/>
      <c r="ASZ287" s="294"/>
      <c r="ATA287" s="294"/>
      <c r="ATB287" s="294"/>
      <c r="ATC287" s="294"/>
      <c r="ATD287" s="294"/>
      <c r="ATE287" s="294"/>
      <c r="ATF287" s="294"/>
      <c r="ATG287" s="294"/>
      <c r="ATH287" s="294"/>
      <c r="ATI287" s="294"/>
      <c r="ATJ287" s="294"/>
      <c r="ATK287" s="294"/>
      <c r="ATL287" s="294"/>
      <c r="ATM287" s="294"/>
      <c r="ATN287" s="294"/>
      <c r="ATO287" s="294"/>
      <c r="ATP287" s="294"/>
      <c r="ATQ287" s="294"/>
      <c r="ATR287" s="294"/>
      <c r="ATS287" s="294"/>
      <c r="ATT287" s="294"/>
      <c r="ATU287" s="294"/>
      <c r="ATV287" s="294"/>
      <c r="ATW287" s="294"/>
      <c r="ATX287" s="294"/>
      <c r="ATY287" s="294"/>
      <c r="ATZ287" s="294"/>
      <c r="AUA287" s="294"/>
      <c r="AUB287" s="294"/>
      <c r="AUC287" s="294"/>
      <c r="AUD287" s="294"/>
      <c r="AUE287" s="294"/>
      <c r="AUF287" s="294"/>
      <c r="AUG287" s="294"/>
      <c r="AUH287" s="294"/>
      <c r="AUI287" s="294"/>
      <c r="AUJ287" s="294"/>
      <c r="AUK287" s="294"/>
      <c r="AUL287" s="294"/>
      <c r="AUM287" s="294"/>
      <c r="AUN287" s="294"/>
      <c r="AUO287" s="294"/>
      <c r="AUP287" s="294"/>
      <c r="AUQ287" s="294"/>
      <c r="AUR287" s="294"/>
      <c r="AUS287" s="294"/>
      <c r="AUT287" s="294"/>
      <c r="AUU287" s="294"/>
      <c r="AUV287" s="294"/>
      <c r="AUW287" s="294"/>
      <c r="AUX287" s="294"/>
      <c r="AUY287" s="294"/>
      <c r="AUZ287" s="294"/>
      <c r="AVA287" s="294"/>
      <c r="AVB287" s="294"/>
      <c r="AVC287" s="294"/>
      <c r="AVD287" s="294"/>
      <c r="AVE287" s="294"/>
      <c r="AVF287" s="294"/>
      <c r="AVG287" s="294"/>
      <c r="AVH287" s="294"/>
      <c r="AVI287" s="294"/>
      <c r="AVJ287" s="294"/>
      <c r="AVK287" s="294"/>
      <c r="AVL287" s="294"/>
      <c r="AVM287" s="294"/>
      <c r="AVN287" s="294"/>
      <c r="AVO287" s="294"/>
      <c r="AVP287" s="294"/>
      <c r="AVQ287" s="294"/>
      <c r="AVR287" s="294"/>
      <c r="AVS287" s="294"/>
      <c r="AVT287" s="294"/>
      <c r="AVU287" s="294"/>
      <c r="AVV287" s="294"/>
      <c r="AVW287" s="294"/>
      <c r="AVX287" s="294"/>
      <c r="AVY287" s="294"/>
      <c r="AVZ287" s="294"/>
      <c r="AWA287" s="294"/>
      <c r="AWB287" s="294"/>
      <c r="AWC287" s="294"/>
      <c r="AWD287" s="294"/>
      <c r="AWE287" s="294"/>
      <c r="AWF287" s="294"/>
      <c r="AWG287" s="294"/>
      <c r="AWH287" s="294"/>
      <c r="AWI287" s="294"/>
      <c r="AWJ287" s="294"/>
      <c r="AWK287" s="294"/>
      <c r="AWL287" s="294"/>
      <c r="AWM287" s="294"/>
      <c r="AWN287" s="294"/>
      <c r="AWO287" s="294"/>
      <c r="AWP287" s="294"/>
      <c r="AWQ287" s="294"/>
      <c r="AWR287" s="294"/>
      <c r="AWS287" s="294"/>
      <c r="AWT287" s="294"/>
      <c r="AWU287" s="294"/>
      <c r="AWV287" s="294"/>
      <c r="AWW287" s="294"/>
      <c r="AWX287" s="294"/>
      <c r="AWY287" s="294"/>
      <c r="AWZ287" s="294"/>
      <c r="AXA287" s="294"/>
      <c r="AXB287" s="294"/>
      <c r="AXC287" s="294"/>
      <c r="AXD287" s="294"/>
      <c r="AXE287" s="294"/>
      <c r="AXF287" s="294"/>
      <c r="AXG287" s="294"/>
      <c r="AXH287" s="294"/>
      <c r="AXI287" s="294"/>
      <c r="AXJ287" s="294"/>
      <c r="AXK287" s="294"/>
      <c r="AXL287" s="294"/>
      <c r="AXM287" s="294"/>
      <c r="AXN287" s="294"/>
      <c r="AXO287" s="294"/>
      <c r="AXP287" s="294"/>
      <c r="AXQ287" s="294"/>
      <c r="AXR287" s="294"/>
      <c r="AXS287" s="294"/>
      <c r="AXT287" s="294"/>
      <c r="AXU287" s="294"/>
      <c r="AXV287" s="294"/>
      <c r="AXW287" s="294"/>
      <c r="AXX287" s="294"/>
      <c r="AXY287" s="294"/>
      <c r="AXZ287" s="294"/>
      <c r="AYA287" s="294"/>
      <c r="AYB287" s="294"/>
      <c r="AYC287" s="294"/>
      <c r="AYD287" s="294"/>
      <c r="AYE287" s="294"/>
      <c r="AYF287" s="294"/>
      <c r="AYG287" s="294"/>
      <c r="AYH287" s="294"/>
      <c r="AYI287" s="294"/>
      <c r="AYJ287" s="294"/>
      <c r="AYK287" s="294"/>
      <c r="AYL287" s="294"/>
      <c r="AYM287" s="294"/>
      <c r="AYN287" s="294"/>
      <c r="AYO287" s="294"/>
      <c r="AYP287" s="294"/>
      <c r="AYQ287" s="294"/>
      <c r="AYR287" s="294"/>
      <c r="AYS287" s="294"/>
      <c r="AYT287" s="294"/>
      <c r="AYU287" s="294"/>
      <c r="AYV287" s="294"/>
      <c r="AYW287" s="294"/>
      <c r="AYX287" s="294"/>
      <c r="AYY287" s="294"/>
      <c r="AYZ287" s="294"/>
      <c r="AZA287" s="294"/>
      <c r="AZB287" s="294"/>
      <c r="AZC287" s="294"/>
      <c r="AZD287" s="294"/>
      <c r="AZE287" s="294"/>
      <c r="AZF287" s="294"/>
      <c r="AZG287" s="294"/>
      <c r="AZH287" s="294"/>
      <c r="AZI287" s="294"/>
      <c r="AZJ287" s="294"/>
      <c r="AZK287" s="294"/>
      <c r="AZL287" s="294"/>
      <c r="AZM287" s="294"/>
      <c r="AZN287" s="294"/>
      <c r="AZO287" s="294"/>
      <c r="AZP287" s="294"/>
      <c r="AZQ287" s="294"/>
      <c r="AZR287" s="294"/>
      <c r="AZS287" s="294"/>
      <c r="AZT287" s="294"/>
      <c r="AZU287" s="294"/>
      <c r="AZV287" s="294"/>
      <c r="AZW287" s="294"/>
      <c r="AZX287" s="294"/>
      <c r="AZY287" s="294"/>
      <c r="AZZ287" s="294"/>
      <c r="BAA287" s="294"/>
      <c r="BAB287" s="294"/>
      <c r="BAC287" s="294"/>
      <c r="BAD287" s="294"/>
      <c r="BAE287" s="294"/>
      <c r="BAF287" s="294"/>
      <c r="BAG287" s="294"/>
      <c r="BAH287" s="294"/>
      <c r="BAI287" s="294"/>
      <c r="BAJ287" s="294"/>
      <c r="BAK287" s="294"/>
      <c r="BAL287" s="294"/>
      <c r="BAM287" s="294"/>
      <c r="BAN287" s="294"/>
      <c r="BAO287" s="294"/>
      <c r="BAP287" s="294"/>
      <c r="BAQ287" s="294"/>
      <c r="BAR287" s="294"/>
      <c r="BAS287" s="294"/>
      <c r="BAT287" s="294"/>
      <c r="BAU287" s="294"/>
      <c r="BAV287" s="294"/>
      <c r="BAW287" s="294"/>
      <c r="BAX287" s="294"/>
      <c r="BAY287" s="294"/>
      <c r="BAZ287" s="294"/>
      <c r="BBA287" s="294"/>
      <c r="BBB287" s="294"/>
      <c r="BBC287" s="294"/>
      <c r="BBD287" s="294"/>
      <c r="BBE287" s="294"/>
      <c r="BBF287" s="294"/>
      <c r="BBG287" s="294"/>
      <c r="BBH287" s="294"/>
      <c r="BBI287" s="294"/>
      <c r="BBJ287" s="294"/>
      <c r="BBK287" s="294"/>
      <c r="BBL287" s="294"/>
      <c r="BBM287" s="294"/>
      <c r="BBN287" s="294"/>
      <c r="BBO287" s="294"/>
      <c r="BBP287" s="294"/>
      <c r="BBQ287" s="294"/>
      <c r="BBR287" s="294"/>
      <c r="BBS287" s="294"/>
      <c r="BBT287" s="294"/>
      <c r="BBU287" s="294"/>
      <c r="BBV287" s="294"/>
      <c r="BBW287" s="294"/>
      <c r="BBX287" s="294"/>
      <c r="BBY287" s="294"/>
      <c r="BBZ287" s="294"/>
      <c r="BCA287" s="294"/>
      <c r="BCB287" s="294"/>
      <c r="BCC287" s="294"/>
      <c r="BCD287" s="294"/>
      <c r="BCE287" s="294"/>
      <c r="BCF287" s="294"/>
      <c r="BCG287" s="294"/>
      <c r="BCH287" s="294"/>
      <c r="BCI287" s="294"/>
      <c r="BCJ287" s="294"/>
      <c r="BCK287" s="294"/>
      <c r="BCL287" s="294"/>
      <c r="BCM287" s="294"/>
      <c r="BCN287" s="294"/>
      <c r="BCO287" s="294"/>
      <c r="BCP287" s="294"/>
      <c r="BCQ287" s="294"/>
      <c r="BCR287" s="294"/>
      <c r="BCS287" s="294"/>
      <c r="BCT287" s="294"/>
      <c r="BCU287" s="294"/>
      <c r="BCV287" s="294"/>
      <c r="BCW287" s="294"/>
      <c r="BCX287" s="294"/>
      <c r="BCY287" s="294"/>
      <c r="BCZ287" s="294"/>
      <c r="BDA287" s="294"/>
      <c r="BDB287" s="294"/>
      <c r="BDC287" s="294"/>
      <c r="BDD287" s="294"/>
      <c r="BDE287" s="294"/>
      <c r="BDF287" s="294"/>
      <c r="BDG287" s="294"/>
      <c r="BDH287" s="294"/>
      <c r="BDI287" s="294"/>
      <c r="BDJ287" s="294"/>
      <c r="BDK287" s="294"/>
      <c r="BDL287" s="294"/>
      <c r="BDM287" s="294"/>
      <c r="BDN287" s="294"/>
      <c r="BDO287" s="294"/>
      <c r="BDP287" s="294"/>
      <c r="BDQ287" s="294"/>
      <c r="BDR287" s="294"/>
      <c r="BDS287" s="294"/>
      <c r="BDT287" s="294"/>
      <c r="BDU287" s="294"/>
      <c r="BDV287" s="294"/>
      <c r="BDW287" s="294"/>
      <c r="BDX287" s="294"/>
      <c r="BDY287" s="294"/>
      <c r="BDZ287" s="294"/>
      <c r="BEA287" s="294"/>
      <c r="BEB287" s="294"/>
      <c r="BEC287" s="294"/>
      <c r="BED287" s="294"/>
      <c r="BEE287" s="294"/>
      <c r="BEF287" s="294"/>
      <c r="BEG287" s="294"/>
      <c r="BEH287" s="294"/>
      <c r="BEI287" s="294"/>
      <c r="BEJ287" s="294"/>
      <c r="BEK287" s="294"/>
      <c r="BEL287" s="294"/>
      <c r="BEM287" s="294"/>
      <c r="BEN287" s="294"/>
      <c r="BEO287" s="294"/>
      <c r="BEP287" s="294"/>
      <c r="BEQ287" s="294"/>
      <c r="BER287" s="294"/>
      <c r="BES287" s="294"/>
      <c r="BET287" s="294"/>
      <c r="BEU287" s="294"/>
      <c r="BEV287" s="294"/>
      <c r="BEW287" s="294"/>
      <c r="BEX287" s="294"/>
      <c r="BEY287" s="294"/>
      <c r="BEZ287" s="294"/>
      <c r="BFA287" s="294"/>
      <c r="BFB287" s="294"/>
      <c r="BFC287" s="294"/>
      <c r="BFD287" s="294"/>
      <c r="BFE287" s="294"/>
      <c r="BFF287" s="294"/>
      <c r="BFG287" s="294"/>
      <c r="BFH287" s="294"/>
      <c r="BFI287" s="294"/>
      <c r="BFJ287" s="294"/>
      <c r="BFK287" s="294"/>
      <c r="BFL287" s="294"/>
      <c r="BFM287" s="294"/>
      <c r="BFN287" s="294"/>
      <c r="BFO287" s="294"/>
      <c r="BFP287" s="294"/>
      <c r="BFQ287" s="294"/>
      <c r="BFR287" s="294"/>
      <c r="BFS287" s="294"/>
      <c r="BFT287" s="294"/>
      <c r="BFU287" s="294"/>
      <c r="BFV287" s="294"/>
      <c r="BFW287" s="294"/>
      <c r="BFX287" s="294"/>
      <c r="BFY287" s="294"/>
      <c r="BFZ287" s="294"/>
      <c r="BGA287" s="294"/>
      <c r="BGB287" s="294"/>
      <c r="BGC287" s="294"/>
      <c r="BGD287" s="294"/>
      <c r="BGE287" s="294"/>
      <c r="BGF287" s="294"/>
      <c r="BGG287" s="294"/>
      <c r="BGH287" s="294"/>
      <c r="BGI287" s="294"/>
      <c r="BGJ287" s="294"/>
      <c r="BGK287" s="294"/>
      <c r="BGL287" s="294"/>
      <c r="BGM287" s="294"/>
      <c r="BGN287" s="294"/>
      <c r="BGO287" s="294"/>
      <c r="BGP287" s="294"/>
      <c r="BGQ287" s="294"/>
      <c r="BGR287" s="294"/>
      <c r="BGS287" s="294"/>
      <c r="BGT287" s="294"/>
      <c r="BGU287" s="294"/>
      <c r="BGV287" s="294"/>
      <c r="BGW287" s="294"/>
      <c r="BGX287" s="294"/>
      <c r="BGY287" s="294"/>
      <c r="BGZ287" s="294"/>
      <c r="BHA287" s="294"/>
      <c r="BHB287" s="294"/>
      <c r="BHC287" s="294"/>
      <c r="BHD287" s="294"/>
      <c r="BHE287" s="294"/>
      <c r="BHF287" s="294"/>
      <c r="BHG287" s="294"/>
      <c r="BHH287" s="294"/>
      <c r="BHI287" s="294"/>
      <c r="BHJ287" s="294"/>
      <c r="BHK287" s="294"/>
      <c r="BHL287" s="294"/>
      <c r="BHM287" s="294"/>
      <c r="BHN287" s="294"/>
      <c r="BHO287" s="294"/>
      <c r="BHP287" s="294"/>
      <c r="BHQ287" s="294"/>
      <c r="BHR287" s="294"/>
      <c r="BHS287" s="294"/>
      <c r="BHT287" s="294"/>
      <c r="BHU287" s="294"/>
      <c r="BHV287" s="294"/>
      <c r="BHW287" s="294"/>
      <c r="BHX287" s="294"/>
      <c r="BHY287" s="294"/>
      <c r="BHZ287" s="294"/>
      <c r="BIA287" s="294"/>
      <c r="BIB287" s="294"/>
      <c r="BIC287" s="294"/>
      <c r="BID287" s="294"/>
      <c r="BIE287" s="294"/>
      <c r="BIF287" s="294"/>
      <c r="BIG287" s="294"/>
      <c r="BIH287" s="294"/>
      <c r="BII287" s="294"/>
      <c r="BIJ287" s="294"/>
      <c r="BIK287" s="294"/>
      <c r="BIL287" s="294"/>
      <c r="BIM287" s="294"/>
      <c r="BIN287" s="294"/>
      <c r="BIO287" s="294"/>
      <c r="BIP287" s="294"/>
      <c r="BIQ287" s="294"/>
      <c r="BIR287" s="294"/>
      <c r="BIS287" s="294"/>
      <c r="BIT287" s="294"/>
      <c r="BIU287" s="294"/>
      <c r="BIV287" s="294"/>
      <c r="BIW287" s="294"/>
      <c r="BIX287" s="294"/>
      <c r="BIY287" s="294"/>
      <c r="BIZ287" s="294"/>
      <c r="BJA287" s="294"/>
      <c r="BJB287" s="294"/>
      <c r="BJC287" s="294"/>
      <c r="BJD287" s="294"/>
      <c r="BJE287" s="294"/>
      <c r="BJF287" s="294"/>
      <c r="BJG287" s="294"/>
      <c r="BJH287" s="294"/>
      <c r="BJI287" s="294"/>
      <c r="BJJ287" s="294"/>
      <c r="BJK287" s="294"/>
      <c r="BJL287" s="294"/>
      <c r="BJM287" s="294"/>
      <c r="BJN287" s="294"/>
      <c r="BJO287" s="294"/>
      <c r="BJP287" s="294"/>
      <c r="BJQ287" s="294"/>
      <c r="BJR287" s="294"/>
      <c r="BJS287" s="294"/>
      <c r="BJT287" s="294"/>
      <c r="BJU287" s="294"/>
      <c r="BJV287" s="294"/>
      <c r="BJW287" s="294"/>
      <c r="BJX287" s="294"/>
      <c r="BJY287" s="294"/>
      <c r="BJZ287" s="294"/>
      <c r="BKA287" s="294"/>
      <c r="BKB287" s="294"/>
      <c r="BKC287" s="294"/>
      <c r="BKD287" s="294"/>
      <c r="BKE287" s="294"/>
      <c r="BKF287" s="294"/>
      <c r="BKG287" s="294"/>
      <c r="BKH287" s="294"/>
      <c r="BKI287" s="294"/>
      <c r="BKJ287" s="294"/>
      <c r="BKK287" s="294"/>
      <c r="BKL287" s="294"/>
      <c r="BKM287" s="294"/>
      <c r="BKN287" s="294"/>
      <c r="BKO287" s="294"/>
      <c r="BKP287" s="294"/>
      <c r="BKQ287" s="294"/>
      <c r="BKR287" s="294"/>
      <c r="BKS287" s="294"/>
      <c r="BKT287" s="294"/>
      <c r="BKU287" s="294"/>
      <c r="BKV287" s="294"/>
      <c r="BKW287" s="294"/>
      <c r="BKX287" s="294"/>
      <c r="BKY287" s="294"/>
      <c r="BKZ287" s="294"/>
      <c r="BLA287" s="294"/>
      <c r="BLB287" s="294"/>
      <c r="BLC287" s="294"/>
      <c r="BLD287" s="294"/>
      <c r="BLE287" s="294"/>
      <c r="BLF287" s="294"/>
      <c r="BLG287" s="294"/>
      <c r="BLH287" s="294"/>
      <c r="BLI287" s="294"/>
      <c r="BLJ287" s="294"/>
      <c r="BLK287" s="294"/>
      <c r="BLL287" s="294"/>
      <c r="BLM287" s="294"/>
      <c r="BLN287" s="294"/>
      <c r="BLO287" s="294"/>
      <c r="BLP287" s="294"/>
      <c r="BLQ287" s="294"/>
      <c r="BLR287" s="294"/>
      <c r="BLS287" s="294"/>
      <c r="BLT287" s="294"/>
      <c r="BLU287" s="294"/>
      <c r="BLV287" s="294"/>
      <c r="BLW287" s="294"/>
      <c r="BLX287" s="294"/>
      <c r="BLY287" s="294"/>
      <c r="BLZ287" s="294"/>
      <c r="BMA287" s="294"/>
      <c r="BMB287" s="294"/>
      <c r="BMC287" s="294"/>
      <c r="BMD287" s="294"/>
      <c r="BME287" s="294"/>
      <c r="BMF287" s="294"/>
      <c r="BMG287" s="294"/>
      <c r="BMH287" s="294"/>
      <c r="BMI287" s="294"/>
      <c r="BMJ287" s="294"/>
      <c r="BMK287" s="294"/>
      <c r="BML287" s="294"/>
      <c r="BMM287" s="294"/>
      <c r="BMN287" s="294"/>
      <c r="BMO287" s="294"/>
      <c r="BMP287" s="294"/>
      <c r="BMQ287" s="294"/>
      <c r="BMR287" s="294"/>
      <c r="BMS287" s="294"/>
      <c r="BMT287" s="294"/>
      <c r="BMU287" s="294"/>
      <c r="BMV287" s="294"/>
      <c r="BMW287" s="294"/>
      <c r="BMX287" s="294"/>
      <c r="BMY287" s="294"/>
      <c r="BMZ287" s="294"/>
      <c r="BNA287" s="294"/>
      <c r="BNB287" s="294"/>
      <c r="BNC287" s="294"/>
      <c r="BND287" s="294"/>
      <c r="BNE287" s="294"/>
      <c r="BNF287" s="294"/>
      <c r="BNG287" s="294"/>
      <c r="BNH287" s="294"/>
      <c r="BNI287" s="294"/>
      <c r="BNJ287" s="294"/>
      <c r="BNK287" s="294"/>
      <c r="BNL287" s="294"/>
      <c r="BNM287" s="294"/>
      <c r="BNN287" s="294"/>
      <c r="BNO287" s="294"/>
      <c r="BNP287" s="294"/>
      <c r="BNQ287" s="294"/>
      <c r="BNR287" s="294"/>
      <c r="BNS287" s="294"/>
      <c r="BNT287" s="294"/>
      <c r="BNU287" s="294"/>
      <c r="BNV287" s="294"/>
      <c r="BNW287" s="294"/>
      <c r="BNX287" s="294"/>
      <c r="BNY287" s="294"/>
      <c r="BNZ287" s="294"/>
      <c r="BOA287" s="294"/>
      <c r="BOB287" s="294"/>
      <c r="BOC287" s="294"/>
      <c r="BOD287" s="294"/>
      <c r="BOE287" s="294"/>
      <c r="BOF287" s="294"/>
      <c r="BOG287" s="294"/>
      <c r="BOH287" s="294"/>
      <c r="BOI287" s="294"/>
      <c r="BOJ287" s="294"/>
      <c r="BOK287" s="294"/>
      <c r="BOL287" s="294"/>
      <c r="BOM287" s="294"/>
      <c r="BON287" s="294"/>
      <c r="BOO287" s="294"/>
      <c r="BOP287" s="294"/>
      <c r="BOQ287" s="294"/>
      <c r="BOR287" s="294"/>
      <c r="BOS287" s="294"/>
      <c r="BOT287" s="294"/>
      <c r="BOU287" s="294"/>
      <c r="BOV287" s="294"/>
      <c r="BOW287" s="294"/>
      <c r="BOX287" s="294"/>
      <c r="BOY287" s="294"/>
      <c r="BOZ287" s="294"/>
      <c r="BPA287" s="294"/>
      <c r="BPB287" s="294"/>
      <c r="BPC287" s="294"/>
      <c r="BPD287" s="294"/>
      <c r="BPE287" s="294"/>
      <c r="BPF287" s="294"/>
      <c r="BPG287" s="294"/>
      <c r="BPH287" s="294"/>
      <c r="BPI287" s="294"/>
      <c r="BPJ287" s="294"/>
      <c r="BPK287" s="294"/>
      <c r="BPL287" s="294"/>
      <c r="BPM287" s="294"/>
      <c r="BPN287" s="294"/>
      <c r="BPO287" s="294"/>
      <c r="BPP287" s="294"/>
      <c r="BPQ287" s="294"/>
      <c r="BPR287" s="294"/>
      <c r="BPS287" s="294"/>
      <c r="BPT287" s="294"/>
      <c r="BPU287" s="294"/>
      <c r="BPV287" s="294"/>
      <c r="BPW287" s="294"/>
      <c r="BPX287" s="294"/>
      <c r="BPY287" s="294"/>
      <c r="BPZ287" s="294"/>
      <c r="BQA287" s="294"/>
      <c r="BQB287" s="294"/>
      <c r="BQC287" s="294"/>
      <c r="BQD287" s="294"/>
      <c r="BQE287" s="294"/>
      <c r="BQF287" s="294"/>
      <c r="BQG287" s="294"/>
      <c r="BQH287" s="294"/>
      <c r="BQI287" s="294"/>
      <c r="BQJ287" s="294"/>
      <c r="BQK287" s="294"/>
      <c r="BQL287" s="294"/>
      <c r="BQM287" s="294"/>
      <c r="BQN287" s="294"/>
      <c r="BQO287" s="294"/>
      <c r="BQP287" s="294"/>
      <c r="BQQ287" s="294"/>
      <c r="BQR287" s="294"/>
      <c r="BQS287" s="294"/>
      <c r="BQT287" s="294"/>
      <c r="BQU287" s="294"/>
      <c r="BQV287" s="294"/>
      <c r="BQW287" s="294"/>
      <c r="BQX287" s="294"/>
      <c r="BQY287" s="294"/>
      <c r="BQZ287" s="294"/>
      <c r="BRA287" s="294"/>
      <c r="BRB287" s="294"/>
      <c r="BRC287" s="294"/>
      <c r="BRD287" s="294"/>
      <c r="BRE287" s="294"/>
      <c r="BRF287" s="294"/>
      <c r="BRG287" s="294"/>
      <c r="BRH287" s="294"/>
      <c r="BRI287" s="294"/>
      <c r="BRJ287" s="294"/>
      <c r="BRK287" s="294"/>
      <c r="BRL287" s="294"/>
      <c r="BRM287" s="294"/>
      <c r="BRN287" s="294"/>
      <c r="BRO287" s="294"/>
      <c r="BRP287" s="294"/>
      <c r="BRQ287" s="294"/>
      <c r="BRR287" s="294"/>
      <c r="BRS287" s="294"/>
      <c r="BRT287" s="294"/>
      <c r="BRU287" s="294"/>
      <c r="BRV287" s="294"/>
      <c r="BRW287" s="294"/>
      <c r="BRX287" s="294"/>
      <c r="BRY287" s="294"/>
      <c r="BRZ287" s="294"/>
      <c r="BSA287" s="294"/>
      <c r="BSB287" s="294"/>
      <c r="BSC287" s="294"/>
      <c r="BSD287" s="294"/>
      <c r="BSE287" s="294"/>
      <c r="BSF287" s="294"/>
      <c r="BSG287" s="294"/>
      <c r="BSH287" s="294"/>
      <c r="BSI287" s="294"/>
      <c r="BSJ287" s="294"/>
      <c r="BSK287" s="294"/>
      <c r="BSL287" s="294"/>
      <c r="BSM287" s="294"/>
      <c r="BSN287" s="294"/>
      <c r="BSO287" s="294"/>
      <c r="BSP287" s="294"/>
      <c r="BSQ287" s="294"/>
      <c r="BSR287" s="294"/>
      <c r="BSS287" s="294"/>
      <c r="BST287" s="294"/>
      <c r="BSU287" s="294"/>
      <c r="BSV287" s="294"/>
      <c r="BSW287" s="294"/>
      <c r="BSX287" s="294"/>
      <c r="BSY287" s="294"/>
      <c r="BSZ287" s="294"/>
      <c r="BTA287" s="294"/>
      <c r="BTB287" s="294"/>
      <c r="BTC287" s="294"/>
      <c r="BTD287" s="294"/>
      <c r="BTE287" s="294"/>
      <c r="BTF287" s="294"/>
      <c r="BTG287" s="294"/>
      <c r="BTH287" s="294"/>
      <c r="BTI287" s="294"/>
      <c r="BTJ287" s="294"/>
      <c r="BTK287" s="294"/>
      <c r="BTL287" s="294"/>
      <c r="BTM287" s="294"/>
      <c r="BTN287" s="294"/>
      <c r="BTO287" s="294"/>
      <c r="BTP287" s="294"/>
      <c r="BTQ287" s="294"/>
      <c r="BTR287" s="294"/>
      <c r="BTS287" s="294"/>
      <c r="BTT287" s="294"/>
      <c r="BTU287" s="294"/>
      <c r="BTV287" s="294"/>
      <c r="BTW287" s="294"/>
      <c r="BTX287" s="294"/>
      <c r="BTY287" s="294"/>
      <c r="BTZ287" s="294"/>
      <c r="BUA287" s="294"/>
      <c r="BUB287" s="294"/>
      <c r="BUC287" s="294"/>
      <c r="BUD287" s="294"/>
      <c r="BUE287" s="294"/>
      <c r="BUF287" s="294"/>
      <c r="BUG287" s="294"/>
      <c r="BUH287" s="294"/>
      <c r="BUI287" s="294"/>
      <c r="BUJ287" s="294"/>
      <c r="BUK287" s="294"/>
      <c r="BUL287" s="294"/>
      <c r="BUM287" s="294"/>
      <c r="BUN287" s="294"/>
      <c r="BUO287" s="294"/>
      <c r="BUP287" s="294"/>
      <c r="BUQ287" s="294"/>
      <c r="BUR287" s="294"/>
      <c r="BUS287" s="294"/>
      <c r="BUT287" s="294"/>
      <c r="BUU287" s="294"/>
      <c r="BUV287" s="294"/>
      <c r="BUW287" s="294"/>
      <c r="BUX287" s="294"/>
      <c r="BUY287" s="294"/>
      <c r="BUZ287" s="294"/>
      <c r="BVA287" s="294"/>
      <c r="BVB287" s="294"/>
      <c r="BVC287" s="294"/>
      <c r="BVD287" s="294"/>
      <c r="BVE287" s="294"/>
      <c r="BVF287" s="294"/>
      <c r="BVG287" s="294"/>
      <c r="BVH287" s="294"/>
      <c r="BVI287" s="294"/>
      <c r="BVJ287" s="294"/>
      <c r="BVK287" s="294"/>
      <c r="BVL287" s="294"/>
      <c r="BVM287" s="294"/>
      <c r="BVN287" s="294"/>
      <c r="BVO287" s="294"/>
      <c r="BVP287" s="294"/>
      <c r="BVQ287" s="294"/>
      <c r="BVR287" s="294"/>
      <c r="BVS287" s="294"/>
      <c r="BVT287" s="294"/>
      <c r="BVU287" s="294"/>
      <c r="BVV287" s="294"/>
      <c r="BVW287" s="294"/>
      <c r="BVX287" s="294"/>
      <c r="BVY287" s="294"/>
      <c r="BVZ287" s="294"/>
      <c r="BWA287" s="294"/>
      <c r="BWB287" s="294"/>
      <c r="BWC287" s="294"/>
      <c r="BWD287" s="294"/>
      <c r="BWE287" s="294"/>
      <c r="BWF287" s="294"/>
      <c r="BWG287" s="294"/>
      <c r="BWH287" s="294"/>
      <c r="BWI287" s="294"/>
      <c r="BWJ287" s="294"/>
      <c r="BWK287" s="294"/>
      <c r="BWL287" s="294"/>
      <c r="BWM287" s="294"/>
      <c r="BWN287" s="294"/>
      <c r="BWO287" s="294"/>
      <c r="BWP287" s="294"/>
      <c r="BWQ287" s="294"/>
      <c r="BWR287" s="294"/>
      <c r="BWS287" s="294"/>
      <c r="BWT287" s="294"/>
      <c r="BWU287" s="294"/>
      <c r="BWV287" s="294"/>
      <c r="BWW287" s="294"/>
      <c r="BWX287" s="294"/>
      <c r="BWY287" s="294"/>
      <c r="BWZ287" s="294"/>
      <c r="BXA287" s="294"/>
      <c r="BXB287" s="294"/>
      <c r="BXC287" s="294"/>
      <c r="BXD287" s="294"/>
      <c r="BXE287" s="294"/>
      <c r="BXF287" s="294"/>
      <c r="BXG287" s="294"/>
      <c r="BXH287" s="294"/>
      <c r="BXI287" s="294"/>
      <c r="BXJ287" s="294"/>
      <c r="BXK287" s="294"/>
      <c r="BXL287" s="294"/>
      <c r="BXM287" s="294"/>
      <c r="BXN287" s="294"/>
      <c r="BXO287" s="294"/>
      <c r="BXP287" s="294"/>
      <c r="BXQ287" s="294"/>
      <c r="BXR287" s="294"/>
      <c r="BXS287" s="294"/>
      <c r="BXT287" s="294"/>
      <c r="BXU287" s="294"/>
      <c r="BXV287" s="294"/>
      <c r="BXW287" s="294"/>
      <c r="BXX287" s="294"/>
      <c r="BXY287" s="294"/>
      <c r="BXZ287" s="294"/>
      <c r="BYA287" s="294"/>
      <c r="BYB287" s="294"/>
      <c r="BYC287" s="294"/>
      <c r="BYD287" s="294"/>
      <c r="BYE287" s="294"/>
      <c r="BYF287" s="294"/>
      <c r="BYG287" s="294"/>
      <c r="BYH287" s="294"/>
      <c r="BYI287" s="294"/>
      <c r="BYJ287" s="294"/>
      <c r="BYK287" s="294"/>
      <c r="BYL287" s="294"/>
      <c r="BYM287" s="294"/>
      <c r="BYN287" s="294"/>
      <c r="BYO287" s="294"/>
      <c r="BYP287" s="294"/>
      <c r="BYQ287" s="294"/>
      <c r="BYR287" s="294"/>
      <c r="BYS287" s="294"/>
      <c r="BYT287" s="294"/>
      <c r="BYU287" s="294"/>
      <c r="BYV287" s="294"/>
      <c r="BYW287" s="294"/>
      <c r="BYX287" s="294"/>
      <c r="BYY287" s="294"/>
      <c r="BYZ287" s="294"/>
      <c r="BZA287" s="294"/>
      <c r="BZB287" s="294"/>
      <c r="BZC287" s="294"/>
      <c r="BZD287" s="294"/>
      <c r="BZE287" s="294"/>
      <c r="BZF287" s="294"/>
      <c r="BZG287" s="294"/>
      <c r="BZH287" s="294"/>
      <c r="BZI287" s="294"/>
      <c r="BZJ287" s="294"/>
      <c r="BZK287" s="294"/>
      <c r="BZL287" s="294"/>
      <c r="BZM287" s="294"/>
      <c r="BZN287" s="294"/>
      <c r="BZO287" s="294"/>
      <c r="BZP287" s="294"/>
      <c r="BZQ287" s="294"/>
      <c r="BZR287" s="294"/>
      <c r="BZS287" s="294"/>
      <c r="BZT287" s="294"/>
      <c r="BZU287" s="294"/>
      <c r="BZV287" s="294"/>
      <c r="BZW287" s="294"/>
      <c r="BZX287" s="294"/>
      <c r="BZY287" s="294"/>
      <c r="BZZ287" s="294"/>
      <c r="CAA287" s="294"/>
      <c r="CAB287" s="294"/>
      <c r="CAC287" s="294"/>
      <c r="CAD287" s="294"/>
      <c r="CAE287" s="294"/>
      <c r="CAF287" s="294"/>
      <c r="CAG287" s="294"/>
      <c r="CAH287" s="294"/>
      <c r="CAI287" s="294"/>
      <c r="CAJ287" s="294"/>
      <c r="CAK287" s="294"/>
      <c r="CAL287" s="294"/>
      <c r="CAM287" s="294"/>
      <c r="CAN287" s="294"/>
      <c r="CAO287" s="294"/>
      <c r="CAP287" s="294"/>
      <c r="CAQ287" s="294"/>
      <c r="CAR287" s="294"/>
      <c r="CAS287" s="294"/>
      <c r="CAT287" s="294"/>
      <c r="CAU287" s="294"/>
      <c r="CAV287" s="294"/>
      <c r="CAW287" s="294"/>
      <c r="CAX287" s="294"/>
      <c r="CAY287" s="294"/>
      <c r="CAZ287" s="294"/>
      <c r="CBA287" s="294"/>
      <c r="CBB287" s="294"/>
      <c r="CBC287" s="294"/>
      <c r="CBD287" s="294"/>
      <c r="CBE287" s="294"/>
      <c r="CBF287" s="294"/>
      <c r="CBG287" s="294"/>
      <c r="CBH287" s="294"/>
      <c r="CBI287" s="294"/>
      <c r="CBJ287" s="294"/>
      <c r="CBK287" s="294"/>
      <c r="CBL287" s="294"/>
      <c r="CBM287" s="294"/>
      <c r="CBN287" s="294"/>
      <c r="CBO287" s="294"/>
      <c r="CBP287" s="294"/>
      <c r="CBQ287" s="294"/>
      <c r="CBR287" s="294"/>
      <c r="CBS287" s="294"/>
      <c r="CBT287" s="294"/>
      <c r="CBU287" s="294"/>
      <c r="CBV287" s="294"/>
      <c r="CBW287" s="294"/>
      <c r="CBX287" s="294"/>
      <c r="CBY287" s="294"/>
      <c r="CBZ287" s="294"/>
      <c r="CCA287" s="294"/>
      <c r="CCB287" s="294"/>
      <c r="CCC287" s="294"/>
      <c r="CCD287" s="294"/>
      <c r="CCE287" s="294"/>
      <c r="CCF287" s="294"/>
      <c r="CCG287" s="294"/>
      <c r="CCH287" s="294"/>
      <c r="CCI287" s="294"/>
      <c r="CCJ287" s="294"/>
      <c r="CCK287" s="294"/>
      <c r="CCL287" s="294"/>
      <c r="CCM287" s="294"/>
      <c r="CCN287" s="294"/>
      <c r="CCO287" s="294"/>
      <c r="CCP287" s="294"/>
      <c r="CCQ287" s="294"/>
      <c r="CCR287" s="294"/>
      <c r="CCS287" s="294"/>
      <c r="CCT287" s="294"/>
      <c r="CCU287" s="294"/>
      <c r="CCV287" s="294"/>
      <c r="CCW287" s="294"/>
      <c r="CCX287" s="294"/>
      <c r="CCY287" s="294"/>
      <c r="CCZ287" s="294"/>
      <c r="CDA287" s="294"/>
      <c r="CDB287" s="294"/>
      <c r="CDC287" s="294"/>
      <c r="CDD287" s="294"/>
      <c r="CDE287" s="294"/>
      <c r="CDF287" s="294"/>
      <c r="CDG287" s="294"/>
      <c r="CDH287" s="294"/>
      <c r="CDI287" s="294"/>
      <c r="CDJ287" s="294"/>
      <c r="CDK287" s="294"/>
      <c r="CDL287" s="294"/>
      <c r="CDM287" s="294"/>
      <c r="CDN287" s="294"/>
      <c r="CDO287" s="294"/>
      <c r="CDP287" s="294"/>
      <c r="CDQ287" s="294"/>
      <c r="CDR287" s="294"/>
      <c r="CDS287" s="294"/>
      <c r="CDT287" s="294"/>
      <c r="CDU287" s="294"/>
      <c r="CDV287" s="294"/>
      <c r="CDW287" s="294"/>
      <c r="CDX287" s="294"/>
      <c r="CDY287" s="294"/>
      <c r="CDZ287" s="294"/>
      <c r="CEA287" s="294"/>
      <c r="CEB287" s="294"/>
      <c r="CEC287" s="294"/>
      <c r="CED287" s="294"/>
      <c r="CEE287" s="294"/>
      <c r="CEF287" s="294"/>
      <c r="CEG287" s="294"/>
      <c r="CEH287" s="294"/>
      <c r="CEI287" s="294"/>
      <c r="CEJ287" s="294"/>
      <c r="CEK287" s="294"/>
      <c r="CEL287" s="294"/>
      <c r="CEM287" s="294"/>
      <c r="CEN287" s="294"/>
      <c r="CEO287" s="294"/>
      <c r="CEP287" s="294"/>
      <c r="CEQ287" s="294"/>
      <c r="CER287" s="294"/>
      <c r="CES287" s="294"/>
      <c r="CET287" s="294"/>
      <c r="CEU287" s="294"/>
      <c r="CEV287" s="294"/>
      <c r="CEW287" s="294"/>
      <c r="CEX287" s="294"/>
      <c r="CEY287" s="294"/>
      <c r="CEZ287" s="294"/>
      <c r="CFA287" s="294"/>
      <c r="CFB287" s="294"/>
      <c r="CFC287" s="294"/>
      <c r="CFD287" s="294"/>
      <c r="CFE287" s="294"/>
      <c r="CFF287" s="294"/>
      <c r="CFG287" s="294"/>
      <c r="CFH287" s="294"/>
      <c r="CFI287" s="294"/>
      <c r="CFJ287" s="294"/>
      <c r="CFK287" s="294"/>
      <c r="CFL287" s="294"/>
      <c r="CFM287" s="294"/>
      <c r="CFN287" s="294"/>
      <c r="CFO287" s="294"/>
      <c r="CFP287" s="294"/>
      <c r="CFQ287" s="294"/>
      <c r="CFR287" s="294"/>
      <c r="CFS287" s="294"/>
      <c r="CFT287" s="294"/>
      <c r="CFU287" s="294"/>
      <c r="CFV287" s="294"/>
      <c r="CFW287" s="294"/>
      <c r="CFX287" s="294"/>
      <c r="CFY287" s="294"/>
      <c r="CFZ287" s="294"/>
      <c r="CGA287" s="294"/>
      <c r="CGB287" s="294"/>
      <c r="CGC287" s="294"/>
      <c r="CGD287" s="294"/>
      <c r="CGE287" s="294"/>
      <c r="CGF287" s="294"/>
      <c r="CGG287" s="294"/>
      <c r="CGH287" s="294"/>
      <c r="CGI287" s="294"/>
      <c r="CGJ287" s="294"/>
      <c r="CGK287" s="294"/>
      <c r="CGL287" s="294"/>
      <c r="CGM287" s="294"/>
      <c r="CGN287" s="294"/>
      <c r="CGO287" s="294"/>
      <c r="CGP287" s="294"/>
      <c r="CGQ287" s="294"/>
      <c r="CGR287" s="294"/>
      <c r="CGS287" s="294"/>
      <c r="CGT287" s="294"/>
      <c r="CGU287" s="294"/>
      <c r="CGV287" s="294"/>
      <c r="CGW287" s="294"/>
      <c r="CGX287" s="294"/>
      <c r="CGY287" s="294"/>
      <c r="CGZ287" s="294"/>
      <c r="CHA287" s="294"/>
      <c r="CHB287" s="294"/>
      <c r="CHC287" s="294"/>
      <c r="CHD287" s="294"/>
      <c r="CHE287" s="294"/>
      <c r="CHF287" s="294"/>
      <c r="CHG287" s="294"/>
      <c r="CHH287" s="294"/>
      <c r="CHI287" s="294"/>
      <c r="CHJ287" s="294"/>
      <c r="CHK287" s="294"/>
      <c r="CHL287" s="294"/>
      <c r="CHM287" s="294"/>
      <c r="CHN287" s="294"/>
      <c r="CHO287" s="294"/>
      <c r="CHP287" s="294"/>
      <c r="CHQ287" s="294"/>
      <c r="CHR287" s="294"/>
      <c r="CHS287" s="294"/>
      <c r="CHT287" s="294"/>
      <c r="CHU287" s="294"/>
      <c r="CHV287" s="294"/>
      <c r="CHW287" s="294"/>
      <c r="CHX287" s="294"/>
      <c r="CHY287" s="294"/>
      <c r="CHZ287" s="294"/>
      <c r="CIA287" s="294"/>
      <c r="CIB287" s="294"/>
      <c r="CIC287" s="294"/>
      <c r="CID287" s="294"/>
      <c r="CIE287" s="294"/>
      <c r="CIF287" s="294"/>
      <c r="CIG287" s="294"/>
      <c r="CIH287" s="294"/>
      <c r="CII287" s="294"/>
      <c r="CIJ287" s="294"/>
      <c r="CIK287" s="294"/>
      <c r="CIL287" s="294"/>
      <c r="CIM287" s="294"/>
      <c r="CIN287" s="294"/>
      <c r="CIO287" s="294"/>
      <c r="CIP287" s="294"/>
      <c r="CIQ287" s="294"/>
      <c r="CIR287" s="294"/>
      <c r="CIS287" s="294"/>
      <c r="CIT287" s="294"/>
      <c r="CIU287" s="294"/>
      <c r="CIV287" s="294"/>
      <c r="CIW287" s="294"/>
      <c r="CIX287" s="294"/>
      <c r="CIY287" s="294"/>
      <c r="CIZ287" s="294"/>
      <c r="CJA287" s="294"/>
      <c r="CJB287" s="294"/>
      <c r="CJC287" s="294"/>
      <c r="CJD287" s="294"/>
      <c r="CJE287" s="294"/>
      <c r="CJF287" s="294"/>
      <c r="CJG287" s="294"/>
      <c r="CJH287" s="294"/>
      <c r="CJI287" s="294"/>
      <c r="CJJ287" s="294"/>
      <c r="CJK287" s="294"/>
      <c r="CJL287" s="294"/>
      <c r="CJM287" s="294"/>
      <c r="CJN287" s="294"/>
      <c r="CJO287" s="294"/>
      <c r="CJP287" s="294"/>
      <c r="CJQ287" s="294"/>
      <c r="CJR287" s="294"/>
      <c r="CJS287" s="294"/>
      <c r="CJT287" s="294"/>
      <c r="CJU287" s="294"/>
      <c r="CJV287" s="294"/>
      <c r="CJW287" s="294"/>
      <c r="CJX287" s="294"/>
      <c r="CJY287" s="294"/>
      <c r="CJZ287" s="294"/>
      <c r="CKA287" s="294"/>
      <c r="CKB287" s="294"/>
      <c r="CKC287" s="294"/>
      <c r="CKD287" s="294"/>
      <c r="CKE287" s="294"/>
      <c r="CKF287" s="294"/>
      <c r="CKG287" s="294"/>
      <c r="CKH287" s="294"/>
      <c r="CKI287" s="294"/>
      <c r="CKJ287" s="294"/>
      <c r="CKK287" s="294"/>
      <c r="CKL287" s="294"/>
      <c r="CKM287" s="294"/>
      <c r="CKN287" s="294"/>
      <c r="CKO287" s="294"/>
      <c r="CKP287" s="294"/>
      <c r="CKQ287" s="294"/>
      <c r="CKR287" s="294"/>
      <c r="CKS287" s="294"/>
      <c r="CKT287" s="294"/>
      <c r="CKU287" s="294"/>
      <c r="CKV287" s="294"/>
      <c r="CKW287" s="294"/>
      <c r="CKX287" s="294"/>
      <c r="CKY287" s="294"/>
      <c r="CKZ287" s="294"/>
      <c r="CLA287" s="294"/>
      <c r="CLB287" s="294"/>
      <c r="CLC287" s="294"/>
      <c r="CLD287" s="294"/>
      <c r="CLE287" s="294"/>
      <c r="CLF287" s="294"/>
      <c r="CLG287" s="294"/>
      <c r="CLH287" s="294"/>
      <c r="CLI287" s="294"/>
      <c r="CLJ287" s="294"/>
      <c r="CLK287" s="294"/>
      <c r="CLL287" s="294"/>
      <c r="CLM287" s="294"/>
      <c r="CLN287" s="294"/>
      <c r="CLO287" s="294"/>
      <c r="CLP287" s="294"/>
      <c r="CLQ287" s="294"/>
      <c r="CLR287" s="294"/>
      <c r="CLS287" s="294"/>
      <c r="CLT287" s="294"/>
      <c r="CLU287" s="294"/>
      <c r="CLV287" s="294"/>
      <c r="CLW287" s="294"/>
      <c r="CLX287" s="294"/>
      <c r="CLY287" s="294"/>
      <c r="CLZ287" s="294"/>
      <c r="CMA287" s="294"/>
      <c r="CMB287" s="294"/>
      <c r="CMC287" s="294"/>
      <c r="CMD287" s="294"/>
      <c r="CME287" s="294"/>
      <c r="CMF287" s="294"/>
      <c r="CMG287" s="294"/>
      <c r="CMH287" s="294"/>
      <c r="CMI287" s="294"/>
      <c r="CMJ287" s="294"/>
      <c r="CMK287" s="294"/>
      <c r="CML287" s="294"/>
      <c r="CMM287" s="294"/>
      <c r="CMN287" s="294"/>
      <c r="CMO287" s="294"/>
      <c r="CMP287" s="294"/>
      <c r="CMQ287" s="294"/>
      <c r="CMR287" s="294"/>
      <c r="CMS287" s="294"/>
      <c r="CMT287" s="294"/>
      <c r="CMU287" s="294"/>
      <c r="CMV287" s="294"/>
      <c r="CMW287" s="294"/>
      <c r="CMX287" s="294"/>
      <c r="CMY287" s="294"/>
      <c r="CMZ287" s="294"/>
      <c r="CNA287" s="294"/>
      <c r="CNB287" s="294"/>
      <c r="CNC287" s="294"/>
      <c r="CND287" s="294"/>
      <c r="CNE287" s="294"/>
      <c r="CNF287" s="294"/>
      <c r="CNG287" s="294"/>
      <c r="CNH287" s="294"/>
      <c r="CNI287" s="294"/>
      <c r="CNJ287" s="294"/>
      <c r="CNK287" s="294"/>
      <c r="CNL287" s="294"/>
      <c r="CNM287" s="294"/>
      <c r="CNN287" s="294"/>
      <c r="CNO287" s="294"/>
      <c r="CNP287" s="294"/>
      <c r="CNQ287" s="294"/>
      <c r="CNR287" s="294"/>
      <c r="CNS287" s="294"/>
      <c r="CNT287" s="294"/>
      <c r="CNU287" s="294"/>
      <c r="CNV287" s="294"/>
      <c r="CNW287" s="294"/>
      <c r="CNX287" s="294"/>
      <c r="CNY287" s="294"/>
      <c r="CNZ287" s="294"/>
      <c r="COA287" s="294"/>
      <c r="COB287" s="294"/>
      <c r="COC287" s="294"/>
      <c r="COD287" s="294"/>
      <c r="COE287" s="294"/>
      <c r="COF287" s="294"/>
      <c r="COG287" s="294"/>
      <c r="COH287" s="294"/>
      <c r="COI287" s="294"/>
      <c r="COJ287" s="294"/>
      <c r="COK287" s="294"/>
      <c r="COL287" s="294"/>
      <c r="COM287" s="294"/>
      <c r="CON287" s="294"/>
      <c r="COO287" s="294"/>
      <c r="COP287" s="294"/>
      <c r="COQ287" s="294"/>
      <c r="COR287" s="294"/>
      <c r="COS287" s="294"/>
      <c r="COT287" s="294"/>
      <c r="COU287" s="294"/>
      <c r="COV287" s="294"/>
      <c r="COW287" s="294"/>
      <c r="COX287" s="294"/>
      <c r="COY287" s="294"/>
      <c r="COZ287" s="294"/>
      <c r="CPA287" s="294"/>
      <c r="CPB287" s="294"/>
      <c r="CPC287" s="294"/>
      <c r="CPD287" s="294"/>
      <c r="CPE287" s="294"/>
      <c r="CPF287" s="294"/>
      <c r="CPG287" s="294"/>
      <c r="CPH287" s="294"/>
      <c r="CPI287" s="294"/>
      <c r="CPJ287" s="294"/>
      <c r="CPK287" s="294"/>
      <c r="CPL287" s="294"/>
      <c r="CPM287" s="294"/>
      <c r="CPN287" s="294"/>
      <c r="CPO287" s="294"/>
      <c r="CPP287" s="294"/>
      <c r="CPQ287" s="294"/>
      <c r="CPR287" s="294"/>
      <c r="CPS287" s="294"/>
      <c r="CPT287" s="294"/>
      <c r="CPU287" s="294"/>
      <c r="CPV287" s="294"/>
      <c r="CPW287" s="294"/>
      <c r="CPX287" s="294"/>
      <c r="CPY287" s="294"/>
      <c r="CPZ287" s="294"/>
      <c r="CQA287" s="294"/>
      <c r="CQB287" s="294"/>
      <c r="CQC287" s="294"/>
      <c r="CQD287" s="294"/>
      <c r="CQE287" s="294"/>
      <c r="CQF287" s="294"/>
      <c r="CQG287" s="294"/>
      <c r="CQH287" s="294"/>
      <c r="CQI287" s="294"/>
      <c r="CQJ287" s="294"/>
      <c r="CQK287" s="294"/>
      <c r="CQL287" s="294"/>
      <c r="CQM287" s="294"/>
      <c r="CQN287" s="294"/>
      <c r="CQO287" s="294"/>
      <c r="CQP287" s="294"/>
      <c r="CQQ287" s="294"/>
      <c r="CQR287" s="294"/>
      <c r="CQS287" s="294"/>
      <c r="CQT287" s="294"/>
      <c r="CQU287" s="294"/>
      <c r="CQV287" s="294"/>
      <c r="CQW287" s="294"/>
      <c r="CQX287" s="294"/>
      <c r="CQY287" s="294"/>
      <c r="CQZ287" s="294"/>
      <c r="CRA287" s="294"/>
      <c r="CRB287" s="294"/>
      <c r="CRC287" s="294"/>
      <c r="CRD287" s="294"/>
      <c r="CRE287" s="294"/>
      <c r="CRF287" s="294"/>
      <c r="CRG287" s="294"/>
      <c r="CRH287" s="294"/>
      <c r="CRI287" s="294"/>
      <c r="CRJ287" s="294"/>
      <c r="CRK287" s="294"/>
      <c r="CRL287" s="294"/>
      <c r="CRM287" s="294"/>
      <c r="CRN287" s="294"/>
      <c r="CRO287" s="294"/>
      <c r="CRP287" s="294"/>
      <c r="CRQ287" s="294"/>
      <c r="CRR287" s="294"/>
      <c r="CRS287" s="294"/>
      <c r="CRT287" s="294"/>
      <c r="CRU287" s="294"/>
      <c r="CRV287" s="294"/>
      <c r="CRW287" s="294"/>
      <c r="CRX287" s="294"/>
      <c r="CRY287" s="294"/>
      <c r="CRZ287" s="294"/>
      <c r="CSA287" s="294"/>
      <c r="CSB287" s="294"/>
      <c r="CSC287" s="294"/>
      <c r="CSD287" s="294"/>
      <c r="CSE287" s="294"/>
      <c r="CSF287" s="294"/>
      <c r="CSG287" s="294"/>
      <c r="CSH287" s="294"/>
      <c r="CSI287" s="294"/>
      <c r="CSJ287" s="294"/>
      <c r="CSK287" s="294"/>
      <c r="CSL287" s="294"/>
      <c r="CSM287" s="294"/>
      <c r="CSN287" s="294"/>
      <c r="CSO287" s="294"/>
      <c r="CSP287" s="294"/>
      <c r="CSQ287" s="294"/>
      <c r="CSR287" s="294"/>
      <c r="CSS287" s="294"/>
      <c r="CST287" s="294"/>
      <c r="CSU287" s="294"/>
      <c r="CSV287" s="294"/>
      <c r="CSW287" s="294"/>
      <c r="CSX287" s="294"/>
      <c r="CSY287" s="294"/>
      <c r="CSZ287" s="294"/>
      <c r="CTA287" s="294"/>
      <c r="CTB287" s="294"/>
      <c r="CTC287" s="294"/>
      <c r="CTD287" s="294"/>
      <c r="CTE287" s="294"/>
      <c r="CTF287" s="294"/>
      <c r="CTG287" s="294"/>
      <c r="CTH287" s="294"/>
      <c r="CTI287" s="294"/>
      <c r="CTJ287" s="294"/>
      <c r="CTK287" s="294"/>
      <c r="CTL287" s="294"/>
      <c r="CTM287" s="294"/>
      <c r="CTN287" s="294"/>
      <c r="CTO287" s="294"/>
      <c r="CTP287" s="294"/>
      <c r="CTQ287" s="294"/>
      <c r="CTR287" s="294"/>
      <c r="CTS287" s="294"/>
      <c r="CTT287" s="294"/>
      <c r="CTU287" s="294"/>
      <c r="CTV287" s="294"/>
      <c r="CTW287" s="294"/>
      <c r="CTX287" s="294"/>
      <c r="CTY287" s="294"/>
      <c r="CTZ287" s="294"/>
      <c r="CUA287" s="294"/>
      <c r="CUB287" s="294"/>
      <c r="CUC287" s="294"/>
      <c r="CUD287" s="294"/>
      <c r="CUE287" s="294"/>
      <c r="CUF287" s="294"/>
      <c r="CUG287" s="294"/>
      <c r="CUH287" s="294"/>
      <c r="CUI287" s="294"/>
      <c r="CUJ287" s="294"/>
      <c r="CUK287" s="294"/>
      <c r="CUL287" s="294"/>
      <c r="CUM287" s="294"/>
      <c r="CUN287" s="294"/>
      <c r="CUO287" s="294"/>
      <c r="CUP287" s="294"/>
      <c r="CUQ287" s="294"/>
      <c r="CUR287" s="294"/>
      <c r="CUS287" s="294"/>
      <c r="CUT287" s="294"/>
      <c r="CUU287" s="294"/>
      <c r="CUV287" s="294"/>
      <c r="CUW287" s="294"/>
      <c r="CUX287" s="294"/>
      <c r="CUY287" s="294"/>
      <c r="CUZ287" s="294"/>
      <c r="CVA287" s="294"/>
      <c r="CVB287" s="294"/>
      <c r="CVC287" s="294"/>
      <c r="CVD287" s="294"/>
      <c r="CVE287" s="294"/>
      <c r="CVF287" s="294"/>
      <c r="CVG287" s="294"/>
      <c r="CVH287" s="294"/>
      <c r="CVI287" s="294"/>
      <c r="CVJ287" s="294"/>
      <c r="CVK287" s="294"/>
      <c r="CVL287" s="294"/>
      <c r="CVM287" s="294"/>
      <c r="CVN287" s="294"/>
      <c r="CVO287" s="294"/>
      <c r="CVP287" s="294"/>
      <c r="CVQ287" s="294"/>
      <c r="CVR287" s="294"/>
      <c r="CVS287" s="294"/>
      <c r="CVT287" s="294"/>
      <c r="CVU287" s="294"/>
      <c r="CVV287" s="294"/>
      <c r="CVW287" s="294"/>
      <c r="CVX287" s="294"/>
      <c r="CVY287" s="294"/>
      <c r="CVZ287" s="294"/>
      <c r="CWA287" s="294"/>
      <c r="CWB287" s="294"/>
      <c r="CWC287" s="294"/>
      <c r="CWD287" s="294"/>
      <c r="CWE287" s="294"/>
      <c r="CWF287" s="294"/>
      <c r="CWG287" s="294"/>
      <c r="CWH287" s="294"/>
      <c r="CWI287" s="294"/>
      <c r="CWJ287" s="294"/>
      <c r="CWK287" s="294"/>
      <c r="CWL287" s="294"/>
      <c r="CWM287" s="294"/>
      <c r="CWN287" s="294"/>
      <c r="CWO287" s="294"/>
      <c r="CWP287" s="294"/>
      <c r="CWQ287" s="294"/>
      <c r="CWR287" s="294"/>
      <c r="CWS287" s="294"/>
      <c r="CWT287" s="294"/>
      <c r="CWU287" s="294"/>
      <c r="CWV287" s="294"/>
      <c r="CWW287" s="294"/>
      <c r="CWX287" s="294"/>
      <c r="CWY287" s="294"/>
      <c r="CWZ287" s="294"/>
      <c r="CXA287" s="294"/>
      <c r="CXB287" s="294"/>
      <c r="CXC287" s="294"/>
      <c r="CXD287" s="294"/>
      <c r="CXE287" s="294"/>
      <c r="CXF287" s="294"/>
      <c r="CXG287" s="294"/>
      <c r="CXH287" s="294"/>
      <c r="CXI287" s="294"/>
      <c r="CXJ287" s="294"/>
      <c r="CXK287" s="294"/>
      <c r="CXL287" s="294"/>
      <c r="CXM287" s="294"/>
      <c r="CXN287" s="294"/>
      <c r="CXO287" s="294"/>
      <c r="CXP287" s="294"/>
      <c r="CXQ287" s="294"/>
      <c r="CXR287" s="294"/>
      <c r="CXS287" s="294"/>
      <c r="CXT287" s="294"/>
      <c r="CXU287" s="294"/>
      <c r="CXV287" s="294"/>
      <c r="CXW287" s="294"/>
      <c r="CXX287" s="294"/>
      <c r="CXY287" s="294"/>
      <c r="CXZ287" s="294"/>
      <c r="CYA287" s="294"/>
      <c r="CYB287" s="294"/>
      <c r="CYC287" s="294"/>
      <c r="CYD287" s="294"/>
      <c r="CYE287" s="294"/>
      <c r="CYF287" s="294"/>
      <c r="CYG287" s="294"/>
      <c r="CYH287" s="294"/>
      <c r="CYI287" s="294"/>
      <c r="CYJ287" s="294"/>
      <c r="CYK287" s="294"/>
      <c r="CYL287" s="294"/>
      <c r="CYM287" s="294"/>
      <c r="CYN287" s="294"/>
      <c r="CYO287" s="294"/>
      <c r="CYP287" s="294"/>
      <c r="CYQ287" s="294"/>
      <c r="CYR287" s="294"/>
      <c r="CYS287" s="294"/>
      <c r="CYT287" s="294"/>
      <c r="CYU287" s="294"/>
      <c r="CYV287" s="294"/>
      <c r="CYW287" s="294"/>
      <c r="CYX287" s="294"/>
      <c r="CYY287" s="294"/>
      <c r="CYZ287" s="294"/>
      <c r="CZA287" s="294"/>
      <c r="CZB287" s="294"/>
      <c r="CZC287" s="294"/>
      <c r="CZD287" s="294"/>
      <c r="CZE287" s="294"/>
      <c r="CZF287" s="294"/>
      <c r="CZG287" s="294"/>
      <c r="CZH287" s="294"/>
      <c r="CZI287" s="294"/>
      <c r="CZJ287" s="294"/>
      <c r="CZK287" s="294"/>
      <c r="CZL287" s="294"/>
      <c r="CZM287" s="294"/>
      <c r="CZN287" s="294"/>
      <c r="CZO287" s="294"/>
      <c r="CZP287" s="294"/>
      <c r="CZQ287" s="294"/>
      <c r="CZR287" s="294"/>
      <c r="CZS287" s="294"/>
      <c r="CZT287" s="294"/>
      <c r="CZU287" s="294"/>
      <c r="CZV287" s="294"/>
      <c r="CZW287" s="294"/>
      <c r="CZX287" s="294"/>
      <c r="CZY287" s="294"/>
      <c r="CZZ287" s="294"/>
      <c r="DAA287" s="294"/>
      <c r="DAB287" s="294"/>
      <c r="DAC287" s="294"/>
      <c r="DAD287" s="294"/>
      <c r="DAE287" s="294"/>
      <c r="DAF287" s="294"/>
      <c r="DAG287" s="294"/>
      <c r="DAH287" s="294"/>
      <c r="DAI287" s="294"/>
      <c r="DAJ287" s="294"/>
      <c r="DAK287" s="294"/>
      <c r="DAL287" s="294"/>
      <c r="DAM287" s="294"/>
      <c r="DAN287" s="294"/>
      <c r="DAO287" s="294"/>
      <c r="DAP287" s="294"/>
      <c r="DAQ287" s="294"/>
      <c r="DAR287" s="294"/>
      <c r="DAS287" s="294"/>
      <c r="DAT287" s="294"/>
      <c r="DAU287" s="294"/>
      <c r="DAV287" s="294"/>
      <c r="DAW287" s="294"/>
      <c r="DAX287" s="294"/>
      <c r="DAY287" s="294"/>
      <c r="DAZ287" s="294"/>
      <c r="DBA287" s="294"/>
      <c r="DBB287" s="294"/>
      <c r="DBC287" s="294"/>
      <c r="DBD287" s="294"/>
      <c r="DBE287" s="294"/>
      <c r="DBF287" s="294"/>
      <c r="DBG287" s="294"/>
      <c r="DBH287" s="294"/>
      <c r="DBI287" s="294"/>
      <c r="DBJ287" s="294"/>
      <c r="DBK287" s="294"/>
      <c r="DBL287" s="294"/>
      <c r="DBM287" s="294"/>
      <c r="DBN287" s="294"/>
      <c r="DBO287" s="294"/>
      <c r="DBP287" s="294"/>
      <c r="DBQ287" s="294"/>
      <c r="DBR287" s="294"/>
      <c r="DBS287" s="294"/>
      <c r="DBT287" s="294"/>
      <c r="DBU287" s="294"/>
      <c r="DBV287" s="294"/>
      <c r="DBW287" s="294"/>
      <c r="DBX287" s="294"/>
      <c r="DBY287" s="294"/>
      <c r="DBZ287" s="294"/>
      <c r="DCA287" s="294"/>
      <c r="DCB287" s="294"/>
      <c r="DCC287" s="294"/>
      <c r="DCD287" s="294"/>
      <c r="DCE287" s="294"/>
      <c r="DCF287" s="294"/>
      <c r="DCG287" s="294"/>
      <c r="DCH287" s="294"/>
      <c r="DCI287" s="294"/>
      <c r="DCJ287" s="294"/>
      <c r="DCK287" s="294"/>
      <c r="DCL287" s="294"/>
      <c r="DCM287" s="294"/>
      <c r="DCN287" s="294"/>
      <c r="DCO287" s="294"/>
      <c r="DCP287" s="294"/>
      <c r="DCQ287" s="294"/>
      <c r="DCR287" s="294"/>
      <c r="DCS287" s="294"/>
      <c r="DCT287" s="294"/>
      <c r="DCU287" s="294"/>
      <c r="DCV287" s="294"/>
      <c r="DCW287" s="294"/>
      <c r="DCX287" s="294"/>
      <c r="DCY287" s="294"/>
      <c r="DCZ287" s="294"/>
      <c r="DDA287" s="294"/>
      <c r="DDB287" s="294"/>
      <c r="DDC287" s="294"/>
      <c r="DDD287" s="294"/>
      <c r="DDE287" s="294"/>
      <c r="DDF287" s="294"/>
      <c r="DDG287" s="294"/>
      <c r="DDH287" s="294"/>
      <c r="DDI287" s="294"/>
      <c r="DDJ287" s="294"/>
      <c r="DDK287" s="294"/>
      <c r="DDL287" s="294"/>
      <c r="DDM287" s="294"/>
      <c r="DDN287" s="294"/>
      <c r="DDO287" s="294"/>
      <c r="DDP287" s="294"/>
      <c r="DDQ287" s="294"/>
      <c r="DDR287" s="294"/>
      <c r="DDS287" s="294"/>
      <c r="DDT287" s="294"/>
      <c r="DDU287" s="294"/>
      <c r="DDV287" s="294"/>
      <c r="DDW287" s="294"/>
      <c r="DDX287" s="294"/>
      <c r="DDY287" s="294"/>
      <c r="DDZ287" s="294"/>
      <c r="DEA287" s="294"/>
      <c r="DEB287" s="294"/>
      <c r="DEC287" s="294"/>
      <c r="DED287" s="294"/>
      <c r="DEE287" s="294"/>
      <c r="DEF287" s="294"/>
      <c r="DEG287" s="294"/>
      <c r="DEH287" s="294"/>
      <c r="DEI287" s="294"/>
      <c r="DEJ287" s="294"/>
      <c r="DEK287" s="294"/>
      <c r="DEL287" s="294"/>
      <c r="DEM287" s="294"/>
      <c r="DEN287" s="294"/>
      <c r="DEO287" s="294"/>
      <c r="DEP287" s="294"/>
      <c r="DEQ287" s="294"/>
      <c r="DER287" s="294"/>
      <c r="DES287" s="294"/>
      <c r="DET287" s="294"/>
      <c r="DEU287" s="294"/>
      <c r="DEV287" s="294"/>
      <c r="DEW287" s="294"/>
      <c r="DEX287" s="294"/>
      <c r="DEY287" s="294"/>
      <c r="DEZ287" s="294"/>
      <c r="DFA287" s="294"/>
      <c r="DFB287" s="294"/>
      <c r="DFC287" s="294"/>
      <c r="DFD287" s="294"/>
      <c r="DFE287" s="294"/>
      <c r="DFF287" s="294"/>
      <c r="DFG287" s="294"/>
      <c r="DFH287" s="294"/>
      <c r="DFI287" s="294"/>
      <c r="DFJ287" s="294"/>
      <c r="DFK287" s="294"/>
      <c r="DFL287" s="294"/>
      <c r="DFM287" s="294"/>
      <c r="DFN287" s="294"/>
      <c r="DFO287" s="294"/>
      <c r="DFP287" s="294"/>
      <c r="DFQ287" s="294"/>
      <c r="DFR287" s="294"/>
      <c r="DFS287" s="294"/>
      <c r="DFT287" s="294"/>
      <c r="DFU287" s="294"/>
      <c r="DFV287" s="294"/>
      <c r="DFW287" s="294"/>
      <c r="DFX287" s="294"/>
      <c r="DFY287" s="294"/>
      <c r="DFZ287" s="294"/>
      <c r="DGA287" s="294"/>
      <c r="DGB287" s="294"/>
      <c r="DGC287" s="294"/>
      <c r="DGD287" s="294"/>
      <c r="DGE287" s="294"/>
      <c r="DGF287" s="294"/>
      <c r="DGG287" s="294"/>
      <c r="DGH287" s="294"/>
      <c r="DGI287" s="294"/>
      <c r="DGJ287" s="294"/>
      <c r="DGK287" s="294"/>
      <c r="DGL287" s="294"/>
      <c r="DGM287" s="294"/>
      <c r="DGN287" s="294"/>
      <c r="DGO287" s="294"/>
      <c r="DGP287" s="294"/>
      <c r="DGQ287" s="294"/>
      <c r="DGR287" s="294"/>
      <c r="DGS287" s="294"/>
      <c r="DGT287" s="294"/>
      <c r="DGU287" s="294"/>
      <c r="DGV287" s="294"/>
      <c r="DGW287" s="294"/>
      <c r="DGX287" s="294"/>
      <c r="DGY287" s="294"/>
      <c r="DGZ287" s="294"/>
      <c r="DHA287" s="294"/>
      <c r="DHB287" s="294"/>
      <c r="DHC287" s="294"/>
      <c r="DHD287" s="294"/>
      <c r="DHE287" s="294"/>
      <c r="DHF287" s="294"/>
      <c r="DHG287" s="294"/>
      <c r="DHH287" s="294"/>
      <c r="DHI287" s="294"/>
      <c r="DHJ287" s="294"/>
      <c r="DHK287" s="294"/>
      <c r="DHL287" s="294"/>
      <c r="DHM287" s="294"/>
      <c r="DHN287" s="294"/>
      <c r="DHO287" s="294"/>
      <c r="DHP287" s="294"/>
      <c r="DHQ287" s="294"/>
      <c r="DHR287" s="294"/>
      <c r="DHS287" s="294"/>
      <c r="DHT287" s="294"/>
      <c r="DHU287" s="294"/>
      <c r="DHV287" s="294"/>
      <c r="DHW287" s="294"/>
      <c r="DHX287" s="294"/>
      <c r="DHY287" s="294"/>
      <c r="DHZ287" s="294"/>
      <c r="DIA287" s="294"/>
      <c r="DIB287" s="294"/>
      <c r="DIC287" s="294"/>
      <c r="DID287" s="294"/>
      <c r="DIE287" s="294"/>
      <c r="DIF287" s="294"/>
      <c r="DIG287" s="294"/>
      <c r="DIH287" s="294"/>
      <c r="DII287" s="294"/>
      <c r="DIJ287" s="294"/>
      <c r="DIK287" s="294"/>
      <c r="DIL287" s="294"/>
      <c r="DIM287" s="294"/>
      <c r="DIN287" s="294"/>
      <c r="DIO287" s="294"/>
      <c r="DIP287" s="294"/>
      <c r="DIQ287" s="294"/>
      <c r="DIR287" s="294"/>
      <c r="DIS287" s="294"/>
      <c r="DIT287" s="294"/>
      <c r="DIU287" s="294"/>
      <c r="DIV287" s="294"/>
      <c r="DIW287" s="294"/>
      <c r="DIX287" s="294"/>
      <c r="DIY287" s="294"/>
      <c r="DIZ287" s="294"/>
      <c r="DJA287" s="294"/>
      <c r="DJB287" s="294"/>
      <c r="DJC287" s="294"/>
      <c r="DJD287" s="294"/>
      <c r="DJE287" s="294"/>
      <c r="DJF287" s="294"/>
      <c r="DJG287" s="294"/>
      <c r="DJH287" s="294"/>
      <c r="DJI287" s="294"/>
      <c r="DJJ287" s="294"/>
      <c r="DJK287" s="294"/>
      <c r="DJL287" s="294"/>
      <c r="DJM287" s="294"/>
      <c r="DJN287" s="294"/>
      <c r="DJO287" s="294"/>
      <c r="DJP287" s="294"/>
      <c r="DJQ287" s="294"/>
      <c r="DJR287" s="294"/>
      <c r="DJS287" s="294"/>
      <c r="DJT287" s="294"/>
      <c r="DJU287" s="294"/>
      <c r="DJV287" s="294"/>
      <c r="DJW287" s="294"/>
      <c r="DJX287" s="294"/>
      <c r="DJY287" s="294"/>
      <c r="DJZ287" s="294"/>
      <c r="DKA287" s="294"/>
      <c r="DKB287" s="294"/>
      <c r="DKC287" s="294"/>
      <c r="DKD287" s="294"/>
      <c r="DKE287" s="294"/>
      <c r="DKF287" s="294"/>
      <c r="DKG287" s="294"/>
      <c r="DKH287" s="294"/>
      <c r="DKI287" s="294"/>
      <c r="DKJ287" s="294"/>
      <c r="DKK287" s="294"/>
      <c r="DKL287" s="294"/>
      <c r="DKM287" s="294"/>
      <c r="DKN287" s="294"/>
      <c r="DKO287" s="294"/>
      <c r="DKP287" s="294"/>
      <c r="DKQ287" s="294"/>
      <c r="DKR287" s="294"/>
      <c r="DKS287" s="294"/>
      <c r="DKT287" s="294"/>
      <c r="DKU287" s="294"/>
      <c r="DKV287" s="294"/>
      <c r="DKW287" s="294"/>
      <c r="DKX287" s="294"/>
      <c r="DKY287" s="294"/>
      <c r="DKZ287" s="294"/>
      <c r="DLA287" s="294"/>
      <c r="DLB287" s="294"/>
      <c r="DLC287" s="294"/>
      <c r="DLD287" s="294"/>
      <c r="DLE287" s="294"/>
      <c r="DLF287" s="294"/>
      <c r="DLG287" s="294"/>
      <c r="DLH287" s="294"/>
      <c r="DLI287" s="294"/>
      <c r="DLJ287" s="294"/>
      <c r="DLK287" s="294"/>
      <c r="DLL287" s="294"/>
      <c r="DLM287" s="294"/>
      <c r="DLN287" s="294"/>
      <c r="DLO287" s="294"/>
      <c r="DLP287" s="294"/>
      <c r="DLQ287" s="294"/>
      <c r="DLR287" s="294"/>
      <c r="DLS287" s="294"/>
      <c r="DLT287" s="294"/>
      <c r="DLU287" s="294"/>
      <c r="DLV287" s="294"/>
      <c r="DLW287" s="294"/>
      <c r="DLX287" s="294"/>
      <c r="DLY287" s="294"/>
      <c r="DLZ287" s="294"/>
      <c r="DMA287" s="294"/>
      <c r="DMB287" s="294"/>
      <c r="DMC287" s="294"/>
      <c r="DMD287" s="294"/>
      <c r="DME287" s="294"/>
      <c r="DMF287" s="294"/>
      <c r="DMG287" s="294"/>
      <c r="DMH287" s="294"/>
      <c r="DMI287" s="294"/>
      <c r="DMJ287" s="294"/>
      <c r="DMK287" s="294"/>
      <c r="DML287" s="294"/>
      <c r="DMM287" s="294"/>
      <c r="DMN287" s="294"/>
      <c r="DMO287" s="294"/>
      <c r="DMP287" s="294"/>
      <c r="DMQ287" s="294"/>
      <c r="DMR287" s="294"/>
      <c r="DMS287" s="294"/>
      <c r="DMT287" s="294"/>
      <c r="DMU287" s="294"/>
      <c r="DMV287" s="294"/>
      <c r="DMW287" s="294"/>
      <c r="DMX287" s="294"/>
      <c r="DMY287" s="294"/>
      <c r="DMZ287" s="294"/>
      <c r="DNA287" s="294"/>
      <c r="DNB287" s="294"/>
      <c r="DNC287" s="294"/>
      <c r="DND287" s="294"/>
      <c r="DNE287" s="294"/>
      <c r="DNF287" s="294"/>
      <c r="DNG287" s="294"/>
      <c r="DNH287" s="294"/>
      <c r="DNI287" s="294"/>
      <c r="DNJ287" s="294"/>
      <c r="DNK287" s="294"/>
      <c r="DNL287" s="294"/>
      <c r="DNM287" s="294"/>
      <c r="DNN287" s="294"/>
      <c r="DNO287" s="294"/>
      <c r="DNP287" s="294"/>
      <c r="DNQ287" s="294"/>
      <c r="DNR287" s="294"/>
      <c r="DNS287" s="294"/>
      <c r="DNT287" s="294"/>
      <c r="DNU287" s="294"/>
      <c r="DNV287" s="294"/>
      <c r="DNW287" s="294"/>
      <c r="DNX287" s="294"/>
      <c r="DNY287" s="294"/>
      <c r="DNZ287" s="294"/>
      <c r="DOA287" s="294"/>
      <c r="DOB287" s="294"/>
      <c r="DOC287" s="294"/>
      <c r="DOD287" s="294"/>
      <c r="DOE287" s="294"/>
      <c r="DOF287" s="294"/>
      <c r="DOG287" s="294"/>
      <c r="DOH287" s="294"/>
      <c r="DOI287" s="294"/>
      <c r="DOJ287" s="294"/>
      <c r="DOK287" s="294"/>
      <c r="DOL287" s="294"/>
      <c r="DOM287" s="294"/>
      <c r="DON287" s="294"/>
      <c r="DOO287" s="294"/>
      <c r="DOP287" s="294"/>
      <c r="DOQ287" s="294"/>
      <c r="DOR287" s="294"/>
      <c r="DOS287" s="294"/>
      <c r="DOT287" s="294"/>
      <c r="DOU287" s="294"/>
      <c r="DOV287" s="294"/>
      <c r="DOW287" s="294"/>
      <c r="DOX287" s="294"/>
      <c r="DOY287" s="294"/>
      <c r="DOZ287" s="294"/>
      <c r="DPA287" s="294"/>
      <c r="DPB287" s="294"/>
      <c r="DPC287" s="294"/>
      <c r="DPD287" s="294"/>
      <c r="DPE287" s="294"/>
      <c r="DPF287" s="294"/>
      <c r="DPG287" s="294"/>
      <c r="DPH287" s="294"/>
      <c r="DPI287" s="294"/>
      <c r="DPJ287" s="294"/>
      <c r="DPK287" s="294"/>
      <c r="DPL287" s="294"/>
      <c r="DPM287" s="294"/>
      <c r="DPN287" s="294"/>
      <c r="DPO287" s="294"/>
      <c r="DPP287" s="294"/>
      <c r="DPQ287" s="294"/>
      <c r="DPR287" s="294"/>
      <c r="DPS287" s="294"/>
      <c r="DPT287" s="294"/>
      <c r="DPU287" s="294"/>
      <c r="DPV287" s="294"/>
      <c r="DPW287" s="294"/>
      <c r="DPX287" s="294"/>
      <c r="DPY287" s="294"/>
      <c r="DPZ287" s="294"/>
      <c r="DQA287" s="294"/>
      <c r="DQB287" s="294"/>
      <c r="DQC287" s="294"/>
      <c r="DQD287" s="294"/>
      <c r="DQE287" s="294"/>
      <c r="DQF287" s="294"/>
      <c r="DQG287" s="294"/>
      <c r="DQH287" s="294"/>
      <c r="DQI287" s="294"/>
      <c r="DQJ287" s="294"/>
      <c r="DQK287" s="294"/>
      <c r="DQL287" s="294"/>
      <c r="DQM287" s="294"/>
      <c r="DQN287" s="294"/>
      <c r="DQO287" s="294"/>
      <c r="DQP287" s="294"/>
      <c r="DQQ287" s="294"/>
      <c r="DQR287" s="294"/>
      <c r="DQS287" s="294"/>
      <c r="DQT287" s="294"/>
      <c r="DQU287" s="294"/>
      <c r="DQV287" s="294"/>
      <c r="DQW287" s="294"/>
      <c r="DQX287" s="294"/>
      <c r="DQY287" s="294"/>
      <c r="DQZ287" s="294"/>
      <c r="DRA287" s="294"/>
      <c r="DRB287" s="294"/>
      <c r="DRC287" s="294"/>
      <c r="DRD287" s="294"/>
      <c r="DRE287" s="294"/>
      <c r="DRF287" s="294"/>
      <c r="DRG287" s="294"/>
      <c r="DRH287" s="294"/>
      <c r="DRI287" s="294"/>
      <c r="DRJ287" s="294"/>
      <c r="DRK287" s="294"/>
      <c r="DRL287" s="294"/>
      <c r="DRM287" s="294"/>
      <c r="DRN287" s="294"/>
      <c r="DRO287" s="294"/>
      <c r="DRP287" s="294"/>
      <c r="DRQ287" s="294"/>
      <c r="DRR287" s="294"/>
      <c r="DRS287" s="294"/>
      <c r="DRT287" s="294"/>
      <c r="DRU287" s="294"/>
      <c r="DRV287" s="294"/>
      <c r="DRW287" s="294"/>
      <c r="DRX287" s="294"/>
      <c r="DRY287" s="294"/>
      <c r="DRZ287" s="294"/>
      <c r="DSA287" s="294"/>
      <c r="DSB287" s="294"/>
      <c r="DSC287" s="294"/>
      <c r="DSD287" s="294"/>
      <c r="DSE287" s="294"/>
      <c r="DSF287" s="294"/>
      <c r="DSG287" s="294"/>
      <c r="DSH287" s="294"/>
      <c r="DSI287" s="294"/>
      <c r="DSJ287" s="294"/>
      <c r="DSK287" s="294"/>
      <c r="DSL287" s="294"/>
      <c r="DSM287" s="294"/>
      <c r="DSN287" s="294"/>
      <c r="DSO287" s="294"/>
      <c r="DSP287" s="294"/>
      <c r="DSQ287" s="294"/>
      <c r="DSR287" s="294"/>
      <c r="DSS287" s="294"/>
      <c r="DST287" s="294"/>
      <c r="DSU287" s="294"/>
      <c r="DSV287" s="294"/>
      <c r="DSW287" s="294"/>
      <c r="DSX287" s="294"/>
      <c r="DSY287" s="294"/>
      <c r="DSZ287" s="294"/>
      <c r="DTA287" s="294"/>
      <c r="DTB287" s="294"/>
      <c r="DTC287" s="294"/>
      <c r="DTD287" s="294"/>
      <c r="DTE287" s="294"/>
      <c r="DTF287" s="294"/>
      <c r="DTG287" s="294"/>
      <c r="DTH287" s="294"/>
      <c r="DTI287" s="294"/>
      <c r="DTJ287" s="294"/>
      <c r="DTK287" s="294"/>
      <c r="DTL287" s="294"/>
      <c r="DTM287" s="294"/>
      <c r="DTN287" s="294"/>
      <c r="DTO287" s="294"/>
      <c r="DTP287" s="294"/>
      <c r="DTQ287" s="294"/>
      <c r="DTR287" s="294"/>
      <c r="DTS287" s="294"/>
      <c r="DTT287" s="294"/>
      <c r="DTU287" s="294"/>
      <c r="DTV287" s="294"/>
      <c r="DTW287" s="294"/>
      <c r="DTX287" s="294"/>
      <c r="DTY287" s="294"/>
      <c r="DTZ287" s="294"/>
      <c r="DUA287" s="294"/>
      <c r="DUB287" s="294"/>
      <c r="DUC287" s="294"/>
      <c r="DUD287" s="294"/>
      <c r="DUE287" s="294"/>
      <c r="DUF287" s="294"/>
      <c r="DUG287" s="294"/>
      <c r="DUH287" s="294"/>
      <c r="DUI287" s="294"/>
      <c r="DUJ287" s="294"/>
      <c r="DUK287" s="294"/>
      <c r="DUL287" s="294"/>
      <c r="DUM287" s="294"/>
      <c r="DUN287" s="294"/>
      <c r="DUO287" s="294"/>
      <c r="DUP287" s="294"/>
      <c r="DUQ287" s="294"/>
      <c r="DUR287" s="294"/>
      <c r="DUS287" s="294"/>
      <c r="DUT287" s="294"/>
      <c r="DUU287" s="294"/>
      <c r="DUV287" s="294"/>
      <c r="DUW287" s="294"/>
      <c r="DUX287" s="294"/>
      <c r="DUY287" s="294"/>
      <c r="DUZ287" s="294"/>
      <c r="DVA287" s="294"/>
      <c r="DVB287" s="294"/>
      <c r="DVC287" s="294"/>
      <c r="DVD287" s="294"/>
      <c r="DVE287" s="294"/>
      <c r="DVF287" s="294"/>
      <c r="DVG287" s="294"/>
      <c r="DVH287" s="294"/>
      <c r="DVI287" s="294"/>
      <c r="DVJ287" s="294"/>
      <c r="DVK287" s="294"/>
      <c r="DVL287" s="294"/>
      <c r="DVM287" s="294"/>
      <c r="DVN287" s="294"/>
      <c r="DVO287" s="294"/>
      <c r="DVP287" s="294"/>
      <c r="DVQ287" s="294"/>
      <c r="DVR287" s="294"/>
      <c r="DVS287" s="294"/>
      <c r="DVT287" s="294"/>
      <c r="DVU287" s="294"/>
      <c r="DVV287" s="294"/>
      <c r="DVW287" s="294"/>
      <c r="DVX287" s="294"/>
      <c r="DVY287" s="294"/>
      <c r="DVZ287" s="294"/>
      <c r="DWA287" s="294"/>
      <c r="DWB287" s="294"/>
      <c r="DWC287" s="294"/>
      <c r="DWD287" s="294"/>
      <c r="DWE287" s="294"/>
      <c r="DWF287" s="294"/>
      <c r="DWG287" s="294"/>
      <c r="DWH287" s="294"/>
      <c r="DWI287" s="294"/>
      <c r="DWJ287" s="294"/>
      <c r="DWK287" s="294"/>
      <c r="DWL287" s="294"/>
      <c r="DWM287" s="294"/>
      <c r="DWN287" s="294"/>
      <c r="DWO287" s="294"/>
      <c r="DWP287" s="294"/>
      <c r="DWQ287" s="294"/>
      <c r="DWR287" s="294"/>
      <c r="DWS287" s="294"/>
      <c r="DWT287" s="294"/>
      <c r="DWU287" s="294"/>
      <c r="DWV287" s="294"/>
      <c r="DWW287" s="294"/>
      <c r="DWX287" s="294"/>
      <c r="DWY287" s="294"/>
      <c r="DWZ287" s="294"/>
      <c r="DXA287" s="294"/>
      <c r="DXB287" s="294"/>
      <c r="DXC287" s="294"/>
      <c r="DXD287" s="294"/>
      <c r="DXE287" s="294"/>
      <c r="DXF287" s="294"/>
      <c r="DXG287" s="294"/>
      <c r="DXH287" s="294"/>
      <c r="DXI287" s="294"/>
      <c r="DXJ287" s="294"/>
      <c r="DXK287" s="294"/>
      <c r="DXL287" s="294"/>
      <c r="DXM287" s="294"/>
      <c r="DXN287" s="294"/>
      <c r="DXO287" s="294"/>
      <c r="DXP287" s="294"/>
      <c r="DXQ287" s="294"/>
      <c r="DXR287" s="294"/>
      <c r="DXS287" s="294"/>
      <c r="DXT287" s="294"/>
      <c r="DXU287" s="294"/>
      <c r="DXV287" s="294"/>
      <c r="DXW287" s="294"/>
      <c r="DXX287" s="294"/>
      <c r="DXY287" s="294"/>
      <c r="DXZ287" s="294"/>
      <c r="DYA287" s="294"/>
      <c r="DYB287" s="294"/>
      <c r="DYC287" s="294"/>
      <c r="DYD287" s="294"/>
      <c r="DYE287" s="294"/>
      <c r="DYF287" s="294"/>
      <c r="DYG287" s="294"/>
      <c r="DYH287" s="294"/>
      <c r="DYI287" s="294"/>
      <c r="DYJ287" s="294"/>
      <c r="DYK287" s="294"/>
      <c r="DYL287" s="294"/>
      <c r="DYM287" s="294"/>
      <c r="DYN287" s="294"/>
      <c r="DYO287" s="294"/>
      <c r="DYP287" s="294"/>
      <c r="DYQ287" s="294"/>
      <c r="DYR287" s="294"/>
      <c r="DYS287" s="294"/>
      <c r="DYT287" s="294"/>
      <c r="DYU287" s="294"/>
      <c r="DYV287" s="294"/>
      <c r="DYW287" s="294"/>
      <c r="DYX287" s="294"/>
      <c r="DYY287" s="294"/>
      <c r="DYZ287" s="294"/>
      <c r="DZA287" s="294"/>
      <c r="DZB287" s="294"/>
      <c r="DZC287" s="294"/>
      <c r="DZD287" s="294"/>
      <c r="DZE287" s="294"/>
      <c r="DZF287" s="294"/>
      <c r="DZG287" s="294"/>
      <c r="DZH287" s="294"/>
      <c r="DZI287" s="294"/>
      <c r="DZJ287" s="294"/>
      <c r="DZK287" s="294"/>
      <c r="DZL287" s="294"/>
      <c r="DZM287" s="294"/>
      <c r="DZN287" s="294"/>
      <c r="DZO287" s="294"/>
      <c r="DZP287" s="294"/>
      <c r="DZQ287" s="294"/>
      <c r="DZR287" s="294"/>
      <c r="DZS287" s="294"/>
      <c r="DZT287" s="294"/>
      <c r="DZU287" s="294"/>
      <c r="DZV287" s="294"/>
      <c r="DZW287" s="294"/>
      <c r="DZX287" s="294"/>
      <c r="DZY287" s="294"/>
      <c r="DZZ287" s="294"/>
      <c r="EAA287" s="294"/>
      <c r="EAB287" s="294"/>
      <c r="EAC287" s="294"/>
      <c r="EAD287" s="294"/>
      <c r="EAE287" s="294"/>
      <c r="EAF287" s="294"/>
      <c r="EAG287" s="294"/>
      <c r="EAH287" s="294"/>
      <c r="EAI287" s="294"/>
      <c r="EAJ287" s="294"/>
      <c r="EAK287" s="294"/>
      <c r="EAL287" s="294"/>
      <c r="EAM287" s="294"/>
      <c r="EAN287" s="294"/>
      <c r="EAO287" s="294"/>
      <c r="EAP287" s="294"/>
      <c r="EAQ287" s="294"/>
      <c r="EAR287" s="294"/>
      <c r="EAS287" s="294"/>
      <c r="EAT287" s="294"/>
      <c r="EAU287" s="294"/>
      <c r="EAV287" s="294"/>
      <c r="EAW287" s="294"/>
      <c r="EAX287" s="294"/>
      <c r="EAY287" s="294"/>
      <c r="EAZ287" s="294"/>
      <c r="EBA287" s="294"/>
      <c r="EBB287" s="294"/>
      <c r="EBC287" s="294"/>
      <c r="EBD287" s="294"/>
      <c r="EBE287" s="294"/>
      <c r="EBF287" s="294"/>
      <c r="EBG287" s="294"/>
      <c r="EBH287" s="294"/>
      <c r="EBI287" s="294"/>
      <c r="EBJ287" s="294"/>
      <c r="EBK287" s="294"/>
      <c r="EBL287" s="294"/>
      <c r="EBM287" s="294"/>
      <c r="EBN287" s="294"/>
      <c r="EBO287" s="294"/>
      <c r="EBP287" s="294"/>
      <c r="EBQ287" s="294"/>
      <c r="EBR287" s="294"/>
      <c r="EBS287" s="294"/>
      <c r="EBT287" s="294"/>
      <c r="EBU287" s="294"/>
      <c r="EBV287" s="294"/>
      <c r="EBW287" s="294"/>
      <c r="EBX287" s="294"/>
      <c r="EBY287" s="294"/>
      <c r="EBZ287" s="294"/>
      <c r="ECA287" s="294"/>
      <c r="ECB287" s="294"/>
      <c r="ECC287" s="294"/>
      <c r="ECD287" s="294"/>
      <c r="ECE287" s="294"/>
      <c r="ECF287" s="294"/>
      <c r="ECG287" s="294"/>
      <c r="ECH287" s="294"/>
      <c r="ECI287" s="294"/>
      <c r="ECJ287" s="294"/>
      <c r="ECK287" s="294"/>
      <c r="ECL287" s="294"/>
      <c r="ECM287" s="294"/>
      <c r="ECN287" s="294"/>
      <c r="ECO287" s="294"/>
      <c r="ECP287" s="294"/>
      <c r="ECQ287" s="294"/>
      <c r="ECR287" s="294"/>
      <c r="ECS287" s="294"/>
      <c r="ECT287" s="294"/>
      <c r="ECU287" s="294"/>
      <c r="ECV287" s="294"/>
      <c r="ECW287" s="294"/>
      <c r="ECX287" s="294"/>
      <c r="ECY287" s="294"/>
      <c r="ECZ287" s="294"/>
      <c r="EDA287" s="294"/>
      <c r="EDB287" s="294"/>
      <c r="EDC287" s="294"/>
      <c r="EDD287" s="294"/>
      <c r="EDE287" s="294"/>
      <c r="EDF287" s="294"/>
      <c r="EDG287" s="294"/>
      <c r="EDH287" s="294"/>
      <c r="EDI287" s="294"/>
      <c r="EDJ287" s="294"/>
      <c r="EDK287" s="294"/>
      <c r="EDL287" s="294"/>
      <c r="EDM287" s="294"/>
      <c r="EDN287" s="294"/>
      <c r="EDO287" s="294"/>
      <c r="EDP287" s="294"/>
      <c r="EDQ287" s="294"/>
      <c r="EDR287" s="294"/>
      <c r="EDS287" s="294"/>
      <c r="EDT287" s="294"/>
      <c r="EDU287" s="294"/>
      <c r="EDV287" s="294"/>
      <c r="EDW287" s="294"/>
      <c r="EDX287" s="294"/>
      <c r="EDY287" s="294"/>
      <c r="EDZ287" s="294"/>
      <c r="EEA287" s="294"/>
      <c r="EEB287" s="294"/>
      <c r="EEC287" s="294"/>
      <c r="EED287" s="294"/>
      <c r="EEE287" s="294"/>
      <c r="EEF287" s="294"/>
      <c r="EEG287" s="294"/>
      <c r="EEH287" s="294"/>
      <c r="EEI287" s="294"/>
      <c r="EEJ287" s="294"/>
      <c r="EEK287" s="294"/>
      <c r="EEL287" s="294"/>
      <c r="EEM287" s="294"/>
      <c r="EEN287" s="294"/>
      <c r="EEO287" s="294"/>
      <c r="EEP287" s="294"/>
      <c r="EEQ287" s="294"/>
      <c r="EER287" s="294"/>
      <c r="EES287" s="294"/>
      <c r="EET287" s="294"/>
      <c r="EEU287" s="294"/>
      <c r="EEV287" s="294"/>
      <c r="EEW287" s="294"/>
      <c r="EEX287" s="294"/>
      <c r="EEY287" s="294"/>
      <c r="EEZ287" s="294"/>
      <c r="EFA287" s="294"/>
      <c r="EFB287" s="294"/>
      <c r="EFC287" s="294"/>
      <c r="EFD287" s="294"/>
      <c r="EFE287" s="294"/>
      <c r="EFF287" s="294"/>
      <c r="EFG287" s="294"/>
      <c r="EFH287" s="294"/>
      <c r="EFI287" s="294"/>
      <c r="EFJ287" s="294"/>
      <c r="EFK287" s="294"/>
      <c r="EFL287" s="294"/>
      <c r="EFM287" s="294"/>
      <c r="EFN287" s="294"/>
      <c r="EFO287" s="294"/>
      <c r="EFP287" s="294"/>
      <c r="EFQ287" s="294"/>
      <c r="EFR287" s="294"/>
      <c r="EFS287" s="294"/>
      <c r="EFT287" s="294"/>
      <c r="EFU287" s="294"/>
      <c r="EFV287" s="294"/>
      <c r="EFW287" s="294"/>
      <c r="EFX287" s="294"/>
      <c r="EFY287" s="294"/>
      <c r="EFZ287" s="294"/>
      <c r="EGA287" s="294"/>
      <c r="EGB287" s="294"/>
      <c r="EGC287" s="294"/>
      <c r="EGD287" s="294"/>
      <c r="EGE287" s="294"/>
      <c r="EGF287" s="294"/>
      <c r="EGG287" s="294"/>
      <c r="EGH287" s="294"/>
      <c r="EGI287" s="294"/>
      <c r="EGJ287" s="294"/>
      <c r="EGK287" s="294"/>
      <c r="EGL287" s="294"/>
      <c r="EGM287" s="294"/>
      <c r="EGN287" s="294"/>
      <c r="EGO287" s="294"/>
      <c r="EGP287" s="294"/>
      <c r="EGQ287" s="294"/>
      <c r="EGR287" s="294"/>
      <c r="EGS287" s="294"/>
      <c r="EGT287" s="294"/>
      <c r="EGU287" s="294"/>
      <c r="EGV287" s="294"/>
      <c r="EGW287" s="294"/>
      <c r="EGX287" s="294"/>
      <c r="EGY287" s="294"/>
      <c r="EGZ287" s="294"/>
      <c r="EHA287" s="294"/>
      <c r="EHB287" s="294"/>
      <c r="EHC287" s="294"/>
      <c r="EHD287" s="294"/>
      <c r="EHE287" s="294"/>
      <c r="EHF287" s="294"/>
      <c r="EHG287" s="294"/>
      <c r="EHH287" s="294"/>
      <c r="EHI287" s="294"/>
      <c r="EHJ287" s="294"/>
      <c r="EHK287" s="294"/>
      <c r="EHL287" s="294"/>
      <c r="EHM287" s="294"/>
      <c r="EHN287" s="294"/>
      <c r="EHO287" s="294"/>
      <c r="EHP287" s="294"/>
      <c r="EHQ287" s="294"/>
      <c r="EHR287" s="294"/>
      <c r="EHS287" s="294"/>
      <c r="EHT287" s="294"/>
      <c r="EHU287" s="294"/>
      <c r="EHV287" s="294"/>
      <c r="EHW287" s="294"/>
      <c r="EHX287" s="294"/>
      <c r="EHY287" s="294"/>
      <c r="EHZ287" s="294"/>
      <c r="EIA287" s="294"/>
      <c r="EIB287" s="294"/>
      <c r="EIC287" s="294"/>
      <c r="EID287" s="294"/>
      <c r="EIE287" s="294"/>
      <c r="EIF287" s="294"/>
      <c r="EIG287" s="294"/>
      <c r="EIH287" s="294"/>
      <c r="EII287" s="294"/>
      <c r="EIJ287" s="294"/>
      <c r="EIK287" s="294"/>
      <c r="EIL287" s="294"/>
      <c r="EIM287" s="294"/>
      <c r="EIN287" s="294"/>
      <c r="EIO287" s="294"/>
      <c r="EIP287" s="294"/>
      <c r="EIQ287" s="294"/>
      <c r="EIR287" s="294"/>
      <c r="EIS287" s="294"/>
      <c r="EIT287" s="294"/>
      <c r="EIU287" s="294"/>
      <c r="EIV287" s="294"/>
      <c r="EIW287" s="294"/>
      <c r="EIX287" s="294"/>
      <c r="EIY287" s="294"/>
      <c r="EIZ287" s="294"/>
      <c r="EJA287" s="294"/>
      <c r="EJB287" s="294"/>
      <c r="EJC287" s="294"/>
      <c r="EJD287" s="294"/>
      <c r="EJE287" s="294"/>
      <c r="EJF287" s="294"/>
      <c r="EJG287" s="294"/>
      <c r="EJH287" s="294"/>
      <c r="EJI287" s="294"/>
      <c r="EJJ287" s="294"/>
      <c r="EJK287" s="294"/>
      <c r="EJL287" s="294"/>
      <c r="EJM287" s="294"/>
      <c r="EJN287" s="294"/>
      <c r="EJO287" s="294"/>
      <c r="EJP287" s="294"/>
      <c r="EJQ287" s="294"/>
      <c r="EJR287" s="294"/>
      <c r="EJS287" s="294"/>
      <c r="EJT287" s="294"/>
      <c r="EJU287" s="294"/>
      <c r="EJV287" s="294"/>
      <c r="EJW287" s="294"/>
      <c r="EJX287" s="294"/>
      <c r="EJY287" s="294"/>
      <c r="EJZ287" s="294"/>
      <c r="EKA287" s="294"/>
      <c r="EKB287" s="294"/>
      <c r="EKC287" s="294"/>
      <c r="EKD287" s="294"/>
      <c r="EKE287" s="294"/>
      <c r="EKF287" s="294"/>
      <c r="EKG287" s="294"/>
      <c r="EKH287" s="294"/>
      <c r="EKI287" s="294"/>
      <c r="EKJ287" s="294"/>
      <c r="EKK287" s="294"/>
      <c r="EKL287" s="294"/>
      <c r="EKM287" s="294"/>
      <c r="EKN287" s="294"/>
      <c r="EKO287" s="294"/>
      <c r="EKP287" s="294"/>
      <c r="EKQ287" s="294"/>
      <c r="EKR287" s="294"/>
      <c r="EKS287" s="294"/>
      <c r="EKT287" s="294"/>
      <c r="EKU287" s="294"/>
      <c r="EKV287" s="294"/>
      <c r="EKW287" s="294"/>
      <c r="EKX287" s="294"/>
      <c r="EKY287" s="294"/>
      <c r="EKZ287" s="294"/>
      <c r="ELA287" s="294"/>
      <c r="ELB287" s="294"/>
      <c r="ELC287" s="294"/>
      <c r="ELD287" s="294"/>
      <c r="ELE287" s="294"/>
      <c r="ELF287" s="294"/>
      <c r="ELG287" s="294"/>
      <c r="ELH287" s="294"/>
      <c r="ELI287" s="294"/>
      <c r="ELJ287" s="294"/>
      <c r="ELK287" s="294"/>
      <c r="ELL287" s="294"/>
      <c r="ELM287" s="294"/>
      <c r="ELN287" s="294"/>
      <c r="ELO287" s="294"/>
      <c r="ELP287" s="294"/>
      <c r="ELQ287" s="294"/>
      <c r="ELR287" s="294"/>
      <c r="ELS287" s="294"/>
      <c r="ELT287" s="294"/>
      <c r="ELU287" s="294"/>
      <c r="ELV287" s="294"/>
      <c r="ELW287" s="294"/>
      <c r="ELX287" s="294"/>
      <c r="ELY287" s="294"/>
      <c r="ELZ287" s="294"/>
      <c r="EMA287" s="294"/>
      <c r="EMB287" s="294"/>
      <c r="EMC287" s="294"/>
      <c r="EMD287" s="294"/>
      <c r="EME287" s="294"/>
      <c r="EMF287" s="294"/>
      <c r="EMG287" s="294"/>
      <c r="EMH287" s="294"/>
      <c r="EMI287" s="294"/>
      <c r="EMJ287" s="294"/>
      <c r="EMK287" s="294"/>
      <c r="EML287" s="294"/>
      <c r="EMM287" s="294"/>
      <c r="EMN287" s="294"/>
      <c r="EMO287" s="294"/>
      <c r="EMP287" s="294"/>
      <c r="EMQ287" s="294"/>
      <c r="EMR287" s="294"/>
      <c r="EMS287" s="294"/>
      <c r="EMT287" s="294"/>
      <c r="EMU287" s="294"/>
      <c r="EMV287" s="294"/>
      <c r="EMW287" s="294"/>
      <c r="EMX287" s="294"/>
      <c r="EMY287" s="294"/>
      <c r="EMZ287" s="294"/>
      <c r="ENA287" s="294"/>
      <c r="ENB287" s="294"/>
      <c r="ENC287" s="294"/>
      <c r="END287" s="294"/>
      <c r="ENE287" s="294"/>
      <c r="ENF287" s="294"/>
      <c r="ENG287" s="294"/>
      <c r="ENH287" s="294"/>
      <c r="ENI287" s="294"/>
      <c r="ENJ287" s="294"/>
      <c r="ENK287" s="294"/>
      <c r="ENL287" s="294"/>
      <c r="ENM287" s="294"/>
      <c r="ENN287" s="294"/>
      <c r="ENO287" s="294"/>
      <c r="ENP287" s="294"/>
      <c r="ENQ287" s="294"/>
      <c r="ENR287" s="294"/>
      <c r="ENS287" s="294"/>
      <c r="ENT287" s="294"/>
      <c r="ENU287" s="294"/>
      <c r="ENV287" s="294"/>
      <c r="ENW287" s="294"/>
      <c r="ENX287" s="294"/>
      <c r="ENY287" s="294"/>
      <c r="ENZ287" s="294"/>
      <c r="EOA287" s="294"/>
      <c r="EOB287" s="294"/>
      <c r="EOC287" s="294"/>
      <c r="EOD287" s="294"/>
      <c r="EOE287" s="294"/>
      <c r="EOF287" s="294"/>
      <c r="EOG287" s="294"/>
      <c r="EOH287" s="294"/>
      <c r="EOI287" s="294"/>
      <c r="EOJ287" s="294"/>
      <c r="EOK287" s="294"/>
      <c r="EOL287" s="294"/>
      <c r="EOM287" s="294"/>
      <c r="EON287" s="294"/>
      <c r="EOO287" s="294"/>
      <c r="EOP287" s="294"/>
      <c r="EOQ287" s="294"/>
      <c r="EOR287" s="294"/>
      <c r="EOS287" s="294"/>
      <c r="EOT287" s="294"/>
      <c r="EOU287" s="294"/>
      <c r="EOV287" s="294"/>
      <c r="EOW287" s="294"/>
      <c r="EOX287" s="294"/>
      <c r="EOY287" s="294"/>
      <c r="EOZ287" s="294"/>
      <c r="EPA287" s="294"/>
      <c r="EPB287" s="294"/>
      <c r="EPC287" s="294"/>
      <c r="EPD287" s="294"/>
      <c r="EPE287" s="294"/>
      <c r="EPF287" s="294"/>
      <c r="EPG287" s="294"/>
      <c r="EPH287" s="294"/>
      <c r="EPI287" s="294"/>
      <c r="EPJ287" s="294"/>
      <c r="EPK287" s="294"/>
      <c r="EPL287" s="294"/>
      <c r="EPM287" s="294"/>
      <c r="EPN287" s="294"/>
      <c r="EPO287" s="294"/>
      <c r="EPP287" s="294"/>
      <c r="EPQ287" s="294"/>
      <c r="EPR287" s="294"/>
      <c r="EPS287" s="294"/>
      <c r="EPT287" s="294"/>
      <c r="EPU287" s="294"/>
      <c r="EPV287" s="294"/>
      <c r="EPW287" s="294"/>
      <c r="EPX287" s="294"/>
      <c r="EPY287" s="294"/>
      <c r="EPZ287" s="294"/>
      <c r="EQA287" s="294"/>
      <c r="EQB287" s="294"/>
      <c r="EQC287" s="294"/>
      <c r="EQD287" s="294"/>
      <c r="EQE287" s="294"/>
      <c r="EQF287" s="294"/>
      <c r="EQG287" s="294"/>
      <c r="EQH287" s="294"/>
      <c r="EQI287" s="294"/>
      <c r="EQJ287" s="294"/>
      <c r="EQK287" s="294"/>
      <c r="EQL287" s="294"/>
      <c r="EQM287" s="294"/>
      <c r="EQN287" s="294"/>
      <c r="EQO287" s="294"/>
      <c r="EQP287" s="294"/>
      <c r="EQQ287" s="294"/>
      <c r="EQR287" s="294"/>
      <c r="EQS287" s="294"/>
      <c r="EQT287" s="294"/>
      <c r="EQU287" s="294"/>
      <c r="EQV287" s="294"/>
      <c r="EQW287" s="294"/>
      <c r="EQX287" s="294"/>
      <c r="EQY287" s="294"/>
      <c r="EQZ287" s="294"/>
      <c r="ERA287" s="294"/>
      <c r="ERB287" s="294"/>
      <c r="ERC287" s="294"/>
      <c r="ERD287" s="294"/>
      <c r="ERE287" s="294"/>
      <c r="ERF287" s="294"/>
      <c r="ERG287" s="294"/>
      <c r="ERH287" s="294"/>
      <c r="ERI287" s="294"/>
      <c r="ERJ287" s="294"/>
      <c r="ERK287" s="294"/>
      <c r="ERL287" s="294"/>
      <c r="ERM287" s="294"/>
      <c r="ERN287" s="294"/>
      <c r="ERO287" s="294"/>
      <c r="ERP287" s="294"/>
      <c r="ERQ287" s="294"/>
      <c r="ERR287" s="294"/>
      <c r="ERS287" s="294"/>
      <c r="ERT287" s="294"/>
      <c r="ERU287" s="294"/>
      <c r="ERV287" s="294"/>
      <c r="ERW287" s="294"/>
      <c r="ERX287" s="294"/>
      <c r="ERY287" s="294"/>
      <c r="ERZ287" s="294"/>
      <c r="ESA287" s="294"/>
      <c r="ESB287" s="294"/>
      <c r="ESC287" s="294"/>
      <c r="ESD287" s="294"/>
      <c r="ESE287" s="294"/>
      <c r="ESF287" s="294"/>
      <c r="ESG287" s="294"/>
      <c r="ESH287" s="294"/>
      <c r="ESI287" s="294"/>
      <c r="ESJ287" s="294"/>
      <c r="ESK287" s="294"/>
      <c r="ESL287" s="294"/>
      <c r="ESM287" s="294"/>
      <c r="ESN287" s="294"/>
      <c r="ESO287" s="294"/>
      <c r="ESP287" s="294"/>
      <c r="ESQ287" s="294"/>
      <c r="ESR287" s="294"/>
      <c r="ESS287" s="294"/>
      <c r="EST287" s="294"/>
      <c r="ESU287" s="294"/>
      <c r="ESV287" s="294"/>
      <c r="ESW287" s="294"/>
      <c r="ESX287" s="294"/>
      <c r="ESY287" s="294"/>
      <c r="ESZ287" s="294"/>
      <c r="ETA287" s="294"/>
      <c r="ETB287" s="294"/>
      <c r="ETC287" s="294"/>
      <c r="ETD287" s="294"/>
      <c r="ETE287" s="294"/>
      <c r="ETF287" s="294"/>
      <c r="ETG287" s="294"/>
      <c r="ETH287" s="294"/>
      <c r="ETI287" s="294"/>
      <c r="ETJ287" s="294"/>
      <c r="ETK287" s="294"/>
      <c r="ETL287" s="294"/>
      <c r="ETM287" s="294"/>
      <c r="ETN287" s="294"/>
      <c r="ETO287" s="294"/>
      <c r="ETP287" s="294"/>
      <c r="ETQ287" s="294"/>
      <c r="ETR287" s="294"/>
      <c r="ETS287" s="294"/>
      <c r="ETT287" s="294"/>
      <c r="ETU287" s="294"/>
      <c r="ETV287" s="294"/>
      <c r="ETW287" s="294"/>
      <c r="ETX287" s="294"/>
      <c r="ETY287" s="294"/>
      <c r="ETZ287" s="294"/>
      <c r="EUA287" s="294"/>
      <c r="EUB287" s="294"/>
      <c r="EUC287" s="294"/>
      <c r="EUD287" s="294"/>
      <c r="EUE287" s="294"/>
      <c r="EUF287" s="294"/>
      <c r="EUG287" s="294"/>
      <c r="EUH287" s="294"/>
      <c r="EUI287" s="294"/>
      <c r="EUJ287" s="294"/>
      <c r="EUK287" s="294"/>
      <c r="EUL287" s="294"/>
      <c r="EUM287" s="294"/>
      <c r="EUN287" s="294"/>
      <c r="EUO287" s="294"/>
      <c r="EUP287" s="294"/>
      <c r="EUQ287" s="294"/>
      <c r="EUR287" s="294"/>
      <c r="EUS287" s="294"/>
      <c r="EUT287" s="294"/>
      <c r="EUU287" s="294"/>
      <c r="EUV287" s="294"/>
      <c r="EUW287" s="294"/>
      <c r="EUX287" s="294"/>
      <c r="EUY287" s="294"/>
      <c r="EUZ287" s="294"/>
      <c r="EVA287" s="294"/>
      <c r="EVB287" s="294"/>
      <c r="EVC287" s="294"/>
      <c r="EVD287" s="294"/>
      <c r="EVE287" s="294"/>
      <c r="EVF287" s="294"/>
      <c r="EVG287" s="294"/>
      <c r="EVH287" s="294"/>
      <c r="EVI287" s="294"/>
      <c r="EVJ287" s="294"/>
      <c r="EVK287" s="294"/>
      <c r="EVL287" s="294"/>
      <c r="EVM287" s="294"/>
      <c r="EVN287" s="294"/>
      <c r="EVO287" s="294"/>
      <c r="EVP287" s="294"/>
      <c r="EVQ287" s="294"/>
      <c r="EVR287" s="294"/>
      <c r="EVS287" s="294"/>
      <c r="EVT287" s="294"/>
      <c r="EVU287" s="294"/>
      <c r="EVV287" s="294"/>
      <c r="EVW287" s="294"/>
      <c r="EVX287" s="294"/>
      <c r="EVY287" s="294"/>
      <c r="EVZ287" s="294"/>
      <c r="EWA287" s="294"/>
      <c r="EWB287" s="294"/>
      <c r="EWC287" s="294"/>
      <c r="EWD287" s="294"/>
      <c r="EWE287" s="294"/>
      <c r="EWF287" s="294"/>
      <c r="EWG287" s="294"/>
      <c r="EWH287" s="294"/>
      <c r="EWI287" s="294"/>
      <c r="EWJ287" s="294"/>
      <c r="EWK287" s="294"/>
      <c r="EWL287" s="294"/>
      <c r="EWM287" s="294"/>
      <c r="EWN287" s="294"/>
      <c r="EWO287" s="294"/>
      <c r="EWP287" s="294"/>
      <c r="EWQ287" s="294"/>
      <c r="EWR287" s="294"/>
      <c r="EWS287" s="294"/>
      <c r="EWT287" s="294"/>
      <c r="EWU287" s="294"/>
      <c r="EWV287" s="294"/>
      <c r="EWW287" s="294"/>
      <c r="EWX287" s="294"/>
      <c r="EWY287" s="294"/>
      <c r="EWZ287" s="294"/>
      <c r="EXA287" s="294"/>
      <c r="EXB287" s="294"/>
      <c r="EXC287" s="294"/>
      <c r="EXD287" s="294"/>
      <c r="EXE287" s="294"/>
      <c r="EXF287" s="294"/>
      <c r="EXG287" s="294"/>
      <c r="EXH287" s="294"/>
      <c r="EXI287" s="294"/>
      <c r="EXJ287" s="294"/>
      <c r="EXK287" s="294"/>
      <c r="EXL287" s="294"/>
      <c r="EXM287" s="294"/>
      <c r="EXN287" s="294"/>
      <c r="EXO287" s="294"/>
      <c r="EXP287" s="294"/>
      <c r="EXQ287" s="294"/>
      <c r="EXR287" s="294"/>
      <c r="EXS287" s="294"/>
      <c r="EXT287" s="294"/>
      <c r="EXU287" s="294"/>
      <c r="EXV287" s="294"/>
      <c r="EXW287" s="294"/>
      <c r="EXX287" s="294"/>
      <c r="EXY287" s="294"/>
      <c r="EXZ287" s="294"/>
      <c r="EYA287" s="294"/>
      <c r="EYB287" s="294"/>
      <c r="EYC287" s="294"/>
      <c r="EYD287" s="294"/>
      <c r="EYE287" s="294"/>
      <c r="EYF287" s="294"/>
      <c r="EYG287" s="294"/>
      <c r="EYH287" s="294"/>
      <c r="EYI287" s="294"/>
      <c r="EYJ287" s="294"/>
      <c r="EYK287" s="294"/>
      <c r="EYL287" s="294"/>
      <c r="EYM287" s="294"/>
      <c r="EYN287" s="294"/>
      <c r="EYO287" s="294"/>
      <c r="EYP287" s="294"/>
      <c r="EYQ287" s="294"/>
      <c r="EYR287" s="294"/>
      <c r="EYS287" s="294"/>
      <c r="EYT287" s="294"/>
      <c r="EYU287" s="294"/>
      <c r="EYV287" s="294"/>
      <c r="EYW287" s="294"/>
      <c r="EYX287" s="294"/>
      <c r="EYY287" s="294"/>
      <c r="EYZ287" s="294"/>
      <c r="EZA287" s="294"/>
      <c r="EZB287" s="294"/>
      <c r="EZC287" s="294"/>
      <c r="EZD287" s="294"/>
      <c r="EZE287" s="294"/>
      <c r="EZF287" s="294"/>
      <c r="EZG287" s="294"/>
      <c r="EZH287" s="294"/>
      <c r="EZI287" s="294"/>
      <c r="EZJ287" s="294"/>
      <c r="EZK287" s="294"/>
      <c r="EZL287" s="294"/>
      <c r="EZM287" s="294"/>
      <c r="EZN287" s="294"/>
      <c r="EZO287" s="294"/>
      <c r="EZP287" s="294"/>
      <c r="EZQ287" s="294"/>
      <c r="EZR287" s="294"/>
      <c r="EZS287" s="294"/>
      <c r="EZT287" s="294"/>
      <c r="EZU287" s="294"/>
      <c r="EZV287" s="294"/>
      <c r="EZW287" s="294"/>
      <c r="EZX287" s="294"/>
      <c r="EZY287" s="294"/>
      <c r="EZZ287" s="294"/>
      <c r="FAA287" s="294"/>
      <c r="FAB287" s="294"/>
      <c r="FAC287" s="294"/>
      <c r="FAD287" s="294"/>
      <c r="FAE287" s="294"/>
      <c r="FAF287" s="294"/>
      <c r="FAG287" s="294"/>
      <c r="FAH287" s="294"/>
      <c r="FAI287" s="294"/>
      <c r="FAJ287" s="294"/>
      <c r="FAK287" s="294"/>
      <c r="FAL287" s="294"/>
      <c r="FAM287" s="294"/>
      <c r="FAN287" s="294"/>
      <c r="FAO287" s="294"/>
      <c r="FAP287" s="294"/>
      <c r="FAQ287" s="294"/>
      <c r="FAR287" s="294"/>
      <c r="FAS287" s="294"/>
      <c r="FAT287" s="294"/>
      <c r="FAU287" s="294"/>
      <c r="FAV287" s="294"/>
      <c r="FAW287" s="294"/>
      <c r="FAX287" s="294"/>
      <c r="FAY287" s="294"/>
      <c r="FAZ287" s="294"/>
      <c r="FBA287" s="294"/>
      <c r="FBB287" s="294"/>
      <c r="FBC287" s="294"/>
      <c r="FBD287" s="294"/>
      <c r="FBE287" s="294"/>
      <c r="FBF287" s="294"/>
      <c r="FBG287" s="294"/>
      <c r="FBH287" s="294"/>
      <c r="FBI287" s="294"/>
      <c r="FBJ287" s="294"/>
      <c r="FBK287" s="294"/>
      <c r="FBL287" s="294"/>
      <c r="FBM287" s="294"/>
      <c r="FBN287" s="294"/>
      <c r="FBO287" s="294"/>
      <c r="FBP287" s="294"/>
      <c r="FBQ287" s="294"/>
      <c r="FBR287" s="294"/>
      <c r="FBS287" s="294"/>
      <c r="FBT287" s="294"/>
      <c r="FBU287" s="294"/>
      <c r="FBV287" s="294"/>
      <c r="FBW287" s="294"/>
      <c r="FBX287" s="294"/>
      <c r="FBY287" s="294"/>
      <c r="FBZ287" s="294"/>
      <c r="FCA287" s="294"/>
      <c r="FCB287" s="294"/>
      <c r="FCC287" s="294"/>
      <c r="FCD287" s="294"/>
      <c r="FCE287" s="294"/>
      <c r="FCF287" s="294"/>
      <c r="FCG287" s="294"/>
      <c r="FCH287" s="294"/>
      <c r="FCI287" s="294"/>
      <c r="FCJ287" s="294"/>
      <c r="FCK287" s="294"/>
      <c r="FCL287" s="294"/>
      <c r="FCM287" s="294"/>
      <c r="FCN287" s="294"/>
      <c r="FCO287" s="294"/>
      <c r="FCP287" s="294"/>
      <c r="FCQ287" s="294"/>
      <c r="FCR287" s="294"/>
      <c r="FCS287" s="294"/>
      <c r="FCT287" s="294"/>
      <c r="FCU287" s="294"/>
      <c r="FCV287" s="294"/>
      <c r="FCW287" s="294"/>
      <c r="FCX287" s="294"/>
      <c r="FCY287" s="294"/>
      <c r="FCZ287" s="294"/>
      <c r="FDA287" s="294"/>
      <c r="FDB287" s="294"/>
      <c r="FDC287" s="294"/>
      <c r="FDD287" s="294"/>
      <c r="FDE287" s="294"/>
      <c r="FDF287" s="294"/>
      <c r="FDG287" s="294"/>
      <c r="FDH287" s="294"/>
      <c r="FDI287" s="294"/>
      <c r="FDJ287" s="294"/>
      <c r="FDK287" s="294"/>
      <c r="FDL287" s="294"/>
      <c r="FDM287" s="294"/>
      <c r="FDN287" s="294"/>
      <c r="FDO287" s="294"/>
      <c r="FDP287" s="294"/>
      <c r="FDQ287" s="294"/>
      <c r="FDR287" s="294"/>
      <c r="FDS287" s="294"/>
      <c r="FDT287" s="294"/>
      <c r="FDU287" s="294"/>
      <c r="FDV287" s="294"/>
      <c r="FDW287" s="294"/>
      <c r="FDX287" s="294"/>
      <c r="FDY287" s="294"/>
      <c r="FDZ287" s="294"/>
      <c r="FEA287" s="294"/>
      <c r="FEB287" s="294"/>
      <c r="FEC287" s="294"/>
      <c r="FED287" s="294"/>
      <c r="FEE287" s="294"/>
      <c r="FEF287" s="294"/>
      <c r="FEG287" s="294"/>
      <c r="FEH287" s="294"/>
      <c r="FEI287" s="294"/>
      <c r="FEJ287" s="294"/>
      <c r="FEK287" s="294"/>
      <c r="FEL287" s="294"/>
      <c r="FEM287" s="294"/>
      <c r="FEN287" s="294"/>
      <c r="FEO287" s="294"/>
      <c r="FEP287" s="294"/>
      <c r="FEQ287" s="294"/>
      <c r="FER287" s="294"/>
      <c r="FES287" s="294"/>
      <c r="FET287" s="294"/>
      <c r="FEU287" s="294"/>
      <c r="FEV287" s="294"/>
      <c r="FEW287" s="294"/>
      <c r="FEX287" s="294"/>
      <c r="FEY287" s="294"/>
      <c r="FEZ287" s="294"/>
      <c r="FFA287" s="294"/>
      <c r="FFB287" s="294"/>
      <c r="FFC287" s="294"/>
      <c r="FFD287" s="294"/>
      <c r="FFE287" s="294"/>
      <c r="FFF287" s="294"/>
      <c r="FFG287" s="294"/>
      <c r="FFH287" s="294"/>
      <c r="FFI287" s="294"/>
      <c r="FFJ287" s="294"/>
      <c r="FFK287" s="294"/>
      <c r="FFL287" s="294"/>
      <c r="FFM287" s="294"/>
      <c r="FFN287" s="294"/>
      <c r="FFO287" s="294"/>
      <c r="FFP287" s="294"/>
      <c r="FFQ287" s="294"/>
      <c r="FFR287" s="294"/>
      <c r="FFS287" s="294"/>
      <c r="FFT287" s="294"/>
      <c r="FFU287" s="294"/>
      <c r="FFV287" s="294"/>
      <c r="FFW287" s="294"/>
      <c r="FFX287" s="294"/>
      <c r="FFY287" s="294"/>
      <c r="FFZ287" s="294"/>
      <c r="FGA287" s="294"/>
      <c r="FGB287" s="294"/>
      <c r="FGC287" s="294"/>
      <c r="FGD287" s="294"/>
      <c r="FGE287" s="294"/>
      <c r="FGF287" s="294"/>
      <c r="FGG287" s="294"/>
      <c r="FGH287" s="294"/>
      <c r="FGI287" s="294"/>
      <c r="FGJ287" s="294"/>
      <c r="FGK287" s="294"/>
      <c r="FGL287" s="294"/>
      <c r="FGM287" s="294"/>
      <c r="FGN287" s="294"/>
      <c r="FGO287" s="294"/>
      <c r="FGP287" s="294"/>
      <c r="FGQ287" s="294"/>
      <c r="FGR287" s="294"/>
      <c r="FGS287" s="294"/>
      <c r="FGT287" s="294"/>
      <c r="FGU287" s="294"/>
      <c r="FGV287" s="294"/>
      <c r="FGW287" s="294"/>
      <c r="FGX287" s="294"/>
      <c r="FGY287" s="294"/>
      <c r="FGZ287" s="294"/>
      <c r="FHA287" s="294"/>
      <c r="FHB287" s="294"/>
      <c r="FHC287" s="294"/>
      <c r="FHD287" s="294"/>
      <c r="FHE287" s="294"/>
      <c r="FHF287" s="294"/>
      <c r="FHG287" s="294"/>
      <c r="FHH287" s="294"/>
      <c r="FHI287" s="294"/>
      <c r="FHJ287" s="294"/>
      <c r="FHK287" s="294"/>
      <c r="FHL287" s="294"/>
      <c r="FHM287" s="294"/>
      <c r="FHN287" s="294"/>
      <c r="FHO287" s="294"/>
      <c r="FHP287" s="294"/>
      <c r="FHQ287" s="294"/>
      <c r="FHR287" s="294"/>
      <c r="FHS287" s="294"/>
      <c r="FHT287" s="294"/>
      <c r="FHU287" s="294"/>
      <c r="FHV287" s="294"/>
      <c r="FHW287" s="294"/>
      <c r="FHX287" s="294"/>
      <c r="FHY287" s="294"/>
      <c r="FHZ287" s="294"/>
      <c r="FIA287" s="294"/>
      <c r="FIB287" s="294"/>
      <c r="FIC287" s="294"/>
      <c r="FID287" s="294"/>
      <c r="FIE287" s="294"/>
      <c r="FIF287" s="294"/>
      <c r="FIG287" s="294"/>
      <c r="FIH287" s="294"/>
      <c r="FII287" s="294"/>
      <c r="FIJ287" s="294"/>
      <c r="FIK287" s="294"/>
      <c r="FIL287" s="294"/>
      <c r="FIM287" s="294"/>
      <c r="FIN287" s="294"/>
      <c r="FIO287" s="294"/>
      <c r="FIP287" s="294"/>
      <c r="FIQ287" s="294"/>
      <c r="FIR287" s="294"/>
      <c r="FIS287" s="294"/>
      <c r="FIT287" s="294"/>
      <c r="FIU287" s="294"/>
      <c r="FIV287" s="294"/>
      <c r="FIW287" s="294"/>
      <c r="FIX287" s="294"/>
      <c r="FIY287" s="294"/>
      <c r="FIZ287" s="294"/>
      <c r="FJA287" s="294"/>
      <c r="FJB287" s="294"/>
      <c r="FJC287" s="294"/>
      <c r="FJD287" s="294"/>
      <c r="FJE287" s="294"/>
      <c r="FJF287" s="294"/>
      <c r="FJG287" s="294"/>
      <c r="FJH287" s="294"/>
      <c r="FJI287" s="294"/>
      <c r="FJJ287" s="294"/>
      <c r="FJK287" s="294"/>
      <c r="FJL287" s="294"/>
      <c r="FJM287" s="294"/>
      <c r="FJN287" s="294"/>
      <c r="FJO287" s="294"/>
      <c r="FJP287" s="294"/>
      <c r="FJQ287" s="294"/>
      <c r="FJR287" s="294"/>
      <c r="FJS287" s="294"/>
      <c r="FJT287" s="294"/>
      <c r="FJU287" s="294"/>
      <c r="FJV287" s="294"/>
      <c r="FJW287" s="294"/>
      <c r="FJX287" s="294"/>
      <c r="FJY287" s="294"/>
      <c r="FJZ287" s="294"/>
      <c r="FKA287" s="294"/>
      <c r="FKB287" s="294"/>
      <c r="FKC287" s="294"/>
      <c r="FKD287" s="294"/>
      <c r="FKE287" s="294"/>
      <c r="FKF287" s="294"/>
      <c r="FKG287" s="294"/>
      <c r="FKH287" s="294"/>
      <c r="FKI287" s="294"/>
      <c r="FKJ287" s="294"/>
      <c r="FKK287" s="294"/>
      <c r="FKL287" s="294"/>
      <c r="FKM287" s="294"/>
      <c r="FKN287" s="294"/>
      <c r="FKO287" s="294"/>
      <c r="FKP287" s="294"/>
      <c r="FKQ287" s="294"/>
      <c r="FKR287" s="294"/>
      <c r="FKS287" s="294"/>
      <c r="FKT287" s="294"/>
      <c r="FKU287" s="294"/>
      <c r="FKV287" s="294"/>
      <c r="FKW287" s="294"/>
      <c r="FKX287" s="294"/>
      <c r="FKY287" s="294"/>
      <c r="FKZ287" s="294"/>
      <c r="FLA287" s="294"/>
      <c r="FLB287" s="294"/>
      <c r="FLC287" s="294"/>
      <c r="FLD287" s="294"/>
      <c r="FLE287" s="294"/>
      <c r="FLF287" s="294"/>
      <c r="FLG287" s="294"/>
      <c r="FLH287" s="294"/>
      <c r="FLI287" s="294"/>
      <c r="FLJ287" s="294"/>
      <c r="FLK287" s="294"/>
      <c r="FLL287" s="294"/>
      <c r="FLM287" s="294"/>
      <c r="FLN287" s="294"/>
      <c r="FLO287" s="294"/>
      <c r="FLP287" s="294"/>
      <c r="FLQ287" s="294"/>
      <c r="FLR287" s="294"/>
      <c r="FLS287" s="294"/>
      <c r="FLT287" s="294"/>
      <c r="FLU287" s="294"/>
      <c r="FLV287" s="294"/>
      <c r="FLW287" s="294"/>
      <c r="FLX287" s="294"/>
      <c r="FLY287" s="294"/>
      <c r="FLZ287" s="294"/>
      <c r="FMA287" s="294"/>
      <c r="FMB287" s="294"/>
      <c r="FMC287" s="294"/>
      <c r="FMD287" s="294"/>
      <c r="FME287" s="294"/>
      <c r="FMF287" s="294"/>
      <c r="FMG287" s="294"/>
      <c r="FMH287" s="294"/>
      <c r="FMI287" s="294"/>
      <c r="FMJ287" s="294"/>
      <c r="FMK287" s="294"/>
      <c r="FML287" s="294"/>
      <c r="FMM287" s="294"/>
      <c r="FMN287" s="294"/>
      <c r="FMO287" s="294"/>
      <c r="FMP287" s="294"/>
      <c r="FMQ287" s="294"/>
      <c r="FMR287" s="294"/>
      <c r="FMS287" s="294"/>
      <c r="FMT287" s="294"/>
      <c r="FMU287" s="294"/>
      <c r="FMV287" s="294"/>
      <c r="FMW287" s="294"/>
      <c r="FMX287" s="294"/>
      <c r="FMY287" s="294"/>
      <c r="FMZ287" s="294"/>
      <c r="FNA287" s="294"/>
      <c r="FNB287" s="294"/>
      <c r="FNC287" s="294"/>
      <c r="FND287" s="294"/>
      <c r="FNE287" s="294"/>
      <c r="FNF287" s="294"/>
      <c r="FNG287" s="294"/>
      <c r="FNH287" s="294"/>
      <c r="FNI287" s="294"/>
      <c r="FNJ287" s="294"/>
      <c r="FNK287" s="294"/>
      <c r="FNL287" s="294"/>
      <c r="FNM287" s="294"/>
      <c r="FNN287" s="294"/>
      <c r="FNO287" s="294"/>
      <c r="FNP287" s="294"/>
      <c r="FNQ287" s="294"/>
      <c r="FNR287" s="294"/>
      <c r="FNS287" s="294"/>
      <c r="FNT287" s="294"/>
      <c r="FNU287" s="294"/>
      <c r="FNV287" s="294"/>
      <c r="FNW287" s="294"/>
      <c r="FNX287" s="294"/>
      <c r="FNY287" s="294"/>
      <c r="FNZ287" s="294"/>
      <c r="FOA287" s="294"/>
      <c r="FOB287" s="294"/>
      <c r="FOC287" s="294"/>
      <c r="FOD287" s="294"/>
      <c r="FOE287" s="294"/>
      <c r="FOF287" s="294"/>
      <c r="FOG287" s="294"/>
      <c r="FOH287" s="294"/>
      <c r="FOI287" s="294"/>
      <c r="FOJ287" s="294"/>
      <c r="FOK287" s="294"/>
      <c r="FOL287" s="294"/>
      <c r="FOM287" s="294"/>
      <c r="FON287" s="294"/>
      <c r="FOO287" s="294"/>
      <c r="FOP287" s="294"/>
      <c r="FOQ287" s="294"/>
      <c r="FOR287" s="294"/>
      <c r="FOS287" s="294"/>
      <c r="FOT287" s="294"/>
      <c r="FOU287" s="294"/>
      <c r="FOV287" s="294"/>
      <c r="FOW287" s="294"/>
      <c r="FOX287" s="294"/>
      <c r="FOY287" s="294"/>
      <c r="FOZ287" s="294"/>
      <c r="FPA287" s="294"/>
      <c r="FPB287" s="294"/>
      <c r="FPC287" s="294"/>
      <c r="FPD287" s="294"/>
      <c r="FPE287" s="294"/>
      <c r="FPF287" s="294"/>
      <c r="FPG287" s="294"/>
      <c r="FPH287" s="294"/>
      <c r="FPI287" s="294"/>
      <c r="FPJ287" s="294"/>
      <c r="FPK287" s="294"/>
      <c r="FPL287" s="294"/>
      <c r="FPM287" s="294"/>
      <c r="FPN287" s="294"/>
      <c r="FPO287" s="294"/>
      <c r="FPP287" s="294"/>
      <c r="FPQ287" s="294"/>
      <c r="FPR287" s="294"/>
      <c r="FPS287" s="294"/>
      <c r="FPT287" s="294"/>
      <c r="FPU287" s="294"/>
      <c r="FPV287" s="294"/>
      <c r="FPW287" s="294"/>
      <c r="FPX287" s="294"/>
      <c r="FPY287" s="294"/>
      <c r="FPZ287" s="294"/>
      <c r="FQA287" s="294"/>
      <c r="FQB287" s="294"/>
      <c r="FQC287" s="294"/>
      <c r="FQD287" s="294"/>
      <c r="FQE287" s="294"/>
      <c r="FQF287" s="294"/>
      <c r="FQG287" s="294"/>
      <c r="FQH287" s="294"/>
      <c r="FQI287" s="294"/>
      <c r="FQJ287" s="294"/>
      <c r="FQK287" s="294"/>
      <c r="FQL287" s="294"/>
      <c r="FQM287" s="294"/>
      <c r="FQN287" s="294"/>
      <c r="FQO287" s="294"/>
      <c r="FQP287" s="294"/>
      <c r="FQQ287" s="294"/>
      <c r="FQR287" s="294"/>
      <c r="FQS287" s="294"/>
      <c r="FQT287" s="294"/>
      <c r="FQU287" s="294"/>
      <c r="FQV287" s="294"/>
      <c r="FQW287" s="294"/>
      <c r="FQX287" s="294"/>
      <c r="FQY287" s="294"/>
      <c r="FQZ287" s="294"/>
      <c r="FRA287" s="294"/>
      <c r="FRB287" s="294"/>
      <c r="FRC287" s="294"/>
      <c r="FRD287" s="294"/>
      <c r="FRE287" s="294"/>
      <c r="FRF287" s="294"/>
      <c r="FRG287" s="294"/>
      <c r="FRH287" s="294"/>
      <c r="FRI287" s="294"/>
      <c r="FRJ287" s="294"/>
      <c r="FRK287" s="294"/>
      <c r="FRL287" s="294"/>
      <c r="FRM287" s="294"/>
      <c r="FRN287" s="294"/>
      <c r="FRO287" s="294"/>
      <c r="FRP287" s="294"/>
      <c r="FRQ287" s="294"/>
      <c r="FRR287" s="294"/>
      <c r="FRS287" s="294"/>
      <c r="FRT287" s="294"/>
      <c r="FRU287" s="294"/>
      <c r="FRV287" s="294"/>
      <c r="FRW287" s="294"/>
      <c r="FRX287" s="294"/>
      <c r="FRY287" s="294"/>
      <c r="FRZ287" s="294"/>
      <c r="FSA287" s="294"/>
      <c r="FSB287" s="294"/>
      <c r="FSC287" s="294"/>
      <c r="FSD287" s="294"/>
      <c r="FSE287" s="294"/>
      <c r="FSF287" s="294"/>
      <c r="FSG287" s="294"/>
      <c r="FSH287" s="294"/>
      <c r="FSI287" s="294"/>
      <c r="FSJ287" s="294"/>
      <c r="FSK287" s="294"/>
      <c r="FSL287" s="294"/>
      <c r="FSM287" s="294"/>
      <c r="FSN287" s="294"/>
      <c r="FSO287" s="294"/>
      <c r="FSP287" s="294"/>
      <c r="FSQ287" s="294"/>
      <c r="FSR287" s="294"/>
      <c r="FSS287" s="294"/>
      <c r="FST287" s="294"/>
      <c r="FSU287" s="294"/>
      <c r="FSV287" s="294"/>
      <c r="FSW287" s="294"/>
      <c r="FSX287" s="294"/>
      <c r="FSY287" s="294"/>
      <c r="FSZ287" s="294"/>
      <c r="FTA287" s="294"/>
      <c r="FTB287" s="294"/>
      <c r="FTC287" s="294"/>
      <c r="FTD287" s="294"/>
      <c r="FTE287" s="294"/>
      <c r="FTF287" s="294"/>
      <c r="FTG287" s="294"/>
      <c r="FTH287" s="294"/>
      <c r="FTI287" s="294"/>
      <c r="FTJ287" s="294"/>
      <c r="FTK287" s="294"/>
      <c r="FTL287" s="294"/>
      <c r="FTM287" s="294"/>
      <c r="FTN287" s="294"/>
      <c r="FTO287" s="294"/>
      <c r="FTP287" s="294"/>
      <c r="FTQ287" s="294"/>
      <c r="FTR287" s="294"/>
      <c r="FTS287" s="294"/>
      <c r="FTT287" s="294"/>
      <c r="FTU287" s="294"/>
      <c r="FTV287" s="294"/>
      <c r="FTW287" s="294"/>
      <c r="FTX287" s="294"/>
      <c r="FTY287" s="294"/>
      <c r="FTZ287" s="294"/>
      <c r="FUA287" s="294"/>
      <c r="FUB287" s="294"/>
      <c r="FUC287" s="294"/>
      <c r="FUD287" s="294"/>
      <c r="FUE287" s="294"/>
      <c r="FUF287" s="294"/>
      <c r="FUG287" s="294"/>
      <c r="FUH287" s="294"/>
      <c r="FUI287" s="294"/>
      <c r="FUJ287" s="294"/>
      <c r="FUK287" s="294"/>
      <c r="FUL287" s="294"/>
      <c r="FUM287" s="294"/>
      <c r="FUN287" s="294"/>
      <c r="FUO287" s="294"/>
      <c r="FUP287" s="294"/>
      <c r="FUQ287" s="294"/>
      <c r="FUR287" s="294"/>
      <c r="FUS287" s="294"/>
      <c r="FUT287" s="294"/>
      <c r="FUU287" s="294"/>
      <c r="FUV287" s="294"/>
      <c r="FUW287" s="294"/>
      <c r="FUX287" s="294"/>
      <c r="FUY287" s="294"/>
      <c r="FUZ287" s="294"/>
      <c r="FVA287" s="294"/>
      <c r="FVB287" s="294"/>
      <c r="FVC287" s="294"/>
      <c r="FVD287" s="294"/>
      <c r="FVE287" s="294"/>
      <c r="FVF287" s="294"/>
      <c r="FVG287" s="294"/>
      <c r="FVH287" s="294"/>
      <c r="FVI287" s="294"/>
      <c r="FVJ287" s="294"/>
      <c r="FVK287" s="294"/>
      <c r="FVL287" s="294"/>
      <c r="FVM287" s="294"/>
      <c r="FVN287" s="294"/>
      <c r="FVO287" s="294"/>
      <c r="FVP287" s="294"/>
      <c r="FVQ287" s="294"/>
      <c r="FVR287" s="294"/>
      <c r="FVS287" s="294"/>
      <c r="FVT287" s="294"/>
      <c r="FVU287" s="294"/>
      <c r="FVV287" s="294"/>
      <c r="FVW287" s="294"/>
      <c r="FVX287" s="294"/>
      <c r="FVY287" s="294"/>
      <c r="FVZ287" s="294"/>
      <c r="FWA287" s="294"/>
      <c r="FWB287" s="294"/>
      <c r="FWC287" s="294"/>
      <c r="FWD287" s="294"/>
      <c r="FWE287" s="294"/>
      <c r="FWF287" s="294"/>
      <c r="FWG287" s="294"/>
      <c r="FWH287" s="294"/>
      <c r="FWI287" s="294"/>
      <c r="FWJ287" s="294"/>
      <c r="FWK287" s="294"/>
      <c r="FWL287" s="294"/>
      <c r="FWM287" s="294"/>
      <c r="FWN287" s="294"/>
      <c r="FWO287" s="294"/>
      <c r="FWP287" s="294"/>
      <c r="FWQ287" s="294"/>
      <c r="FWR287" s="294"/>
      <c r="FWS287" s="294"/>
      <c r="FWT287" s="294"/>
      <c r="FWU287" s="294"/>
      <c r="FWV287" s="294"/>
      <c r="FWW287" s="294"/>
      <c r="FWX287" s="294"/>
      <c r="FWY287" s="294"/>
      <c r="FWZ287" s="294"/>
      <c r="FXA287" s="294"/>
      <c r="FXB287" s="294"/>
      <c r="FXC287" s="294"/>
      <c r="FXD287" s="294"/>
      <c r="FXE287" s="294"/>
      <c r="FXF287" s="294"/>
      <c r="FXG287" s="294"/>
      <c r="FXH287" s="294"/>
      <c r="FXI287" s="294"/>
      <c r="FXJ287" s="294"/>
      <c r="FXK287" s="294"/>
      <c r="FXL287" s="294"/>
      <c r="FXM287" s="294"/>
      <c r="FXN287" s="294"/>
      <c r="FXO287" s="294"/>
      <c r="FXP287" s="294"/>
      <c r="FXQ287" s="294"/>
      <c r="FXR287" s="294"/>
      <c r="FXS287" s="294"/>
      <c r="FXT287" s="294"/>
      <c r="FXU287" s="294"/>
      <c r="FXV287" s="294"/>
      <c r="FXW287" s="294"/>
      <c r="FXX287" s="294"/>
      <c r="FXY287" s="294"/>
      <c r="FXZ287" s="294"/>
      <c r="FYA287" s="294"/>
      <c r="FYB287" s="294"/>
      <c r="FYC287" s="294"/>
      <c r="FYD287" s="294"/>
      <c r="FYE287" s="294"/>
      <c r="FYF287" s="294"/>
      <c r="FYG287" s="294"/>
      <c r="FYH287" s="294"/>
      <c r="FYI287" s="294"/>
      <c r="FYJ287" s="294"/>
      <c r="FYK287" s="294"/>
      <c r="FYL287" s="294"/>
      <c r="FYM287" s="294"/>
      <c r="FYN287" s="294"/>
      <c r="FYO287" s="294"/>
      <c r="FYP287" s="294"/>
      <c r="FYQ287" s="294"/>
      <c r="FYR287" s="294"/>
      <c r="FYS287" s="294"/>
      <c r="FYT287" s="294"/>
      <c r="FYU287" s="294"/>
      <c r="FYV287" s="294"/>
      <c r="FYW287" s="294"/>
      <c r="FYX287" s="294"/>
      <c r="FYY287" s="294"/>
      <c r="FYZ287" s="294"/>
      <c r="FZA287" s="294"/>
      <c r="FZB287" s="294"/>
      <c r="FZC287" s="294"/>
      <c r="FZD287" s="294"/>
      <c r="FZE287" s="294"/>
      <c r="FZF287" s="294"/>
      <c r="FZG287" s="294"/>
      <c r="FZH287" s="294"/>
      <c r="FZI287" s="294"/>
      <c r="FZJ287" s="294"/>
      <c r="FZK287" s="294"/>
      <c r="FZL287" s="294"/>
      <c r="FZM287" s="294"/>
      <c r="FZN287" s="294"/>
      <c r="FZO287" s="294"/>
      <c r="FZP287" s="294"/>
      <c r="FZQ287" s="294"/>
      <c r="FZR287" s="294"/>
      <c r="FZS287" s="294"/>
      <c r="FZT287" s="294"/>
      <c r="FZU287" s="294"/>
      <c r="FZV287" s="294"/>
      <c r="FZW287" s="294"/>
      <c r="FZX287" s="294"/>
      <c r="FZY287" s="294"/>
      <c r="FZZ287" s="294"/>
      <c r="GAA287" s="294"/>
      <c r="GAB287" s="294"/>
      <c r="GAC287" s="294"/>
      <c r="GAD287" s="294"/>
      <c r="GAE287" s="294"/>
      <c r="GAF287" s="294"/>
      <c r="GAG287" s="294"/>
      <c r="GAH287" s="294"/>
      <c r="GAI287" s="294"/>
      <c r="GAJ287" s="294"/>
      <c r="GAK287" s="294"/>
      <c r="GAL287" s="294"/>
      <c r="GAM287" s="294"/>
      <c r="GAN287" s="294"/>
      <c r="GAO287" s="294"/>
      <c r="GAP287" s="294"/>
      <c r="GAQ287" s="294"/>
      <c r="GAR287" s="294"/>
      <c r="GAS287" s="294"/>
      <c r="GAT287" s="294"/>
      <c r="GAU287" s="294"/>
      <c r="GAV287" s="294"/>
      <c r="GAW287" s="294"/>
      <c r="GAX287" s="294"/>
      <c r="GAY287" s="294"/>
      <c r="GAZ287" s="294"/>
      <c r="GBA287" s="294"/>
      <c r="GBB287" s="294"/>
      <c r="GBC287" s="294"/>
      <c r="GBD287" s="294"/>
      <c r="GBE287" s="294"/>
      <c r="GBF287" s="294"/>
      <c r="GBG287" s="294"/>
      <c r="GBH287" s="294"/>
      <c r="GBI287" s="294"/>
      <c r="GBJ287" s="294"/>
      <c r="GBK287" s="294"/>
      <c r="GBL287" s="294"/>
      <c r="GBM287" s="294"/>
      <c r="GBN287" s="294"/>
      <c r="GBO287" s="294"/>
      <c r="GBP287" s="294"/>
      <c r="GBQ287" s="294"/>
      <c r="GBR287" s="294"/>
      <c r="GBS287" s="294"/>
      <c r="GBT287" s="294"/>
      <c r="GBU287" s="294"/>
      <c r="GBV287" s="294"/>
      <c r="GBW287" s="294"/>
      <c r="GBX287" s="294"/>
      <c r="GBY287" s="294"/>
      <c r="GBZ287" s="294"/>
      <c r="GCA287" s="294"/>
      <c r="GCB287" s="294"/>
      <c r="GCC287" s="294"/>
      <c r="GCD287" s="294"/>
      <c r="GCE287" s="294"/>
      <c r="GCF287" s="294"/>
      <c r="GCG287" s="294"/>
      <c r="GCH287" s="294"/>
      <c r="GCI287" s="294"/>
      <c r="GCJ287" s="294"/>
      <c r="GCK287" s="294"/>
      <c r="GCL287" s="294"/>
      <c r="GCM287" s="294"/>
      <c r="GCN287" s="294"/>
      <c r="GCO287" s="294"/>
      <c r="GCP287" s="294"/>
      <c r="GCQ287" s="294"/>
      <c r="GCR287" s="294"/>
      <c r="GCS287" s="294"/>
      <c r="GCT287" s="294"/>
      <c r="GCU287" s="294"/>
      <c r="GCV287" s="294"/>
      <c r="GCW287" s="294"/>
      <c r="GCX287" s="294"/>
      <c r="GCY287" s="294"/>
      <c r="GCZ287" s="294"/>
      <c r="GDA287" s="294"/>
      <c r="GDB287" s="294"/>
      <c r="GDC287" s="294"/>
      <c r="GDD287" s="294"/>
      <c r="GDE287" s="294"/>
      <c r="GDF287" s="294"/>
      <c r="GDG287" s="294"/>
      <c r="GDH287" s="294"/>
      <c r="GDI287" s="294"/>
      <c r="GDJ287" s="294"/>
      <c r="GDK287" s="294"/>
      <c r="GDL287" s="294"/>
      <c r="GDM287" s="294"/>
      <c r="GDN287" s="294"/>
      <c r="GDO287" s="294"/>
      <c r="GDP287" s="294"/>
      <c r="GDQ287" s="294"/>
      <c r="GDR287" s="294"/>
      <c r="GDS287" s="294"/>
      <c r="GDT287" s="294"/>
      <c r="GDU287" s="294"/>
      <c r="GDV287" s="294"/>
      <c r="GDW287" s="294"/>
      <c r="GDX287" s="294"/>
      <c r="GDY287" s="294"/>
      <c r="GDZ287" s="294"/>
      <c r="GEA287" s="294"/>
      <c r="GEB287" s="294"/>
      <c r="GEC287" s="294"/>
      <c r="GED287" s="294"/>
      <c r="GEE287" s="294"/>
      <c r="GEF287" s="294"/>
      <c r="GEG287" s="294"/>
      <c r="GEH287" s="294"/>
      <c r="GEI287" s="294"/>
      <c r="GEJ287" s="294"/>
      <c r="GEK287" s="294"/>
      <c r="GEL287" s="294"/>
      <c r="GEM287" s="294"/>
      <c r="GEN287" s="294"/>
      <c r="GEO287" s="294"/>
      <c r="GEP287" s="294"/>
      <c r="GEQ287" s="294"/>
      <c r="GER287" s="294"/>
      <c r="GES287" s="294"/>
      <c r="GET287" s="294"/>
      <c r="GEU287" s="294"/>
      <c r="GEV287" s="294"/>
      <c r="GEW287" s="294"/>
      <c r="GEX287" s="294"/>
      <c r="GEY287" s="294"/>
      <c r="GEZ287" s="294"/>
      <c r="GFA287" s="294"/>
      <c r="GFB287" s="294"/>
      <c r="GFC287" s="294"/>
      <c r="GFD287" s="294"/>
      <c r="GFE287" s="294"/>
      <c r="GFF287" s="294"/>
      <c r="GFG287" s="294"/>
      <c r="GFH287" s="294"/>
      <c r="GFI287" s="294"/>
      <c r="GFJ287" s="294"/>
      <c r="GFK287" s="294"/>
      <c r="GFL287" s="294"/>
      <c r="GFM287" s="294"/>
      <c r="GFN287" s="294"/>
      <c r="GFO287" s="294"/>
      <c r="GFP287" s="294"/>
      <c r="GFQ287" s="294"/>
      <c r="GFR287" s="294"/>
      <c r="GFS287" s="294"/>
      <c r="GFT287" s="294"/>
      <c r="GFU287" s="294"/>
      <c r="GFV287" s="294"/>
      <c r="GFW287" s="294"/>
      <c r="GFX287" s="294"/>
      <c r="GFY287" s="294"/>
      <c r="GFZ287" s="294"/>
      <c r="GGA287" s="294"/>
      <c r="GGB287" s="294"/>
      <c r="GGC287" s="294"/>
      <c r="GGD287" s="294"/>
      <c r="GGE287" s="294"/>
      <c r="GGF287" s="294"/>
      <c r="GGG287" s="294"/>
      <c r="GGH287" s="294"/>
      <c r="GGI287" s="294"/>
      <c r="GGJ287" s="294"/>
      <c r="GGK287" s="294"/>
      <c r="GGL287" s="294"/>
      <c r="GGM287" s="294"/>
      <c r="GGN287" s="294"/>
      <c r="GGO287" s="294"/>
      <c r="GGP287" s="294"/>
      <c r="GGQ287" s="294"/>
      <c r="GGR287" s="294"/>
      <c r="GGS287" s="294"/>
      <c r="GGT287" s="294"/>
      <c r="GGU287" s="294"/>
      <c r="GGV287" s="294"/>
      <c r="GGW287" s="294"/>
      <c r="GGX287" s="294"/>
      <c r="GGY287" s="294"/>
      <c r="GGZ287" s="294"/>
      <c r="GHA287" s="294"/>
      <c r="GHB287" s="294"/>
      <c r="GHC287" s="294"/>
      <c r="GHD287" s="294"/>
      <c r="GHE287" s="294"/>
      <c r="GHF287" s="294"/>
      <c r="GHG287" s="294"/>
      <c r="GHH287" s="294"/>
      <c r="GHI287" s="294"/>
      <c r="GHJ287" s="294"/>
      <c r="GHK287" s="294"/>
      <c r="GHL287" s="294"/>
      <c r="GHM287" s="294"/>
      <c r="GHN287" s="294"/>
      <c r="GHO287" s="294"/>
      <c r="GHP287" s="294"/>
      <c r="GHQ287" s="294"/>
      <c r="GHR287" s="294"/>
      <c r="GHS287" s="294"/>
      <c r="GHT287" s="294"/>
      <c r="GHU287" s="294"/>
      <c r="GHV287" s="294"/>
      <c r="GHW287" s="294"/>
      <c r="GHX287" s="294"/>
      <c r="GHY287" s="294"/>
      <c r="GHZ287" s="294"/>
      <c r="GIA287" s="294"/>
      <c r="GIB287" s="294"/>
      <c r="GIC287" s="294"/>
      <c r="GID287" s="294"/>
      <c r="GIE287" s="294"/>
      <c r="GIF287" s="294"/>
      <c r="GIG287" s="294"/>
      <c r="GIH287" s="294"/>
      <c r="GII287" s="294"/>
      <c r="GIJ287" s="294"/>
      <c r="GIK287" s="294"/>
      <c r="GIL287" s="294"/>
      <c r="GIM287" s="294"/>
      <c r="GIN287" s="294"/>
      <c r="GIO287" s="294"/>
      <c r="GIP287" s="294"/>
      <c r="GIQ287" s="294"/>
      <c r="GIR287" s="294"/>
      <c r="GIS287" s="294"/>
      <c r="GIT287" s="294"/>
      <c r="GIU287" s="294"/>
      <c r="GIV287" s="294"/>
      <c r="GIW287" s="294"/>
      <c r="GIX287" s="294"/>
      <c r="GIY287" s="294"/>
      <c r="GIZ287" s="294"/>
      <c r="GJA287" s="294"/>
      <c r="GJB287" s="294"/>
      <c r="GJC287" s="294"/>
      <c r="GJD287" s="294"/>
      <c r="GJE287" s="294"/>
      <c r="GJF287" s="294"/>
      <c r="GJG287" s="294"/>
      <c r="GJH287" s="294"/>
      <c r="GJI287" s="294"/>
      <c r="GJJ287" s="294"/>
      <c r="GJK287" s="294"/>
      <c r="GJL287" s="294"/>
      <c r="GJM287" s="294"/>
      <c r="GJN287" s="294"/>
      <c r="GJO287" s="294"/>
      <c r="GJP287" s="294"/>
      <c r="GJQ287" s="294"/>
      <c r="GJR287" s="294"/>
      <c r="GJS287" s="294"/>
      <c r="GJT287" s="294"/>
      <c r="GJU287" s="294"/>
      <c r="GJV287" s="294"/>
      <c r="GJW287" s="294"/>
      <c r="GJX287" s="294"/>
      <c r="GJY287" s="294"/>
      <c r="GJZ287" s="294"/>
      <c r="GKA287" s="294"/>
      <c r="GKB287" s="294"/>
      <c r="GKC287" s="294"/>
      <c r="GKD287" s="294"/>
      <c r="GKE287" s="294"/>
      <c r="GKF287" s="294"/>
      <c r="GKG287" s="294"/>
      <c r="GKH287" s="294"/>
      <c r="GKI287" s="294"/>
      <c r="GKJ287" s="294"/>
      <c r="GKK287" s="294"/>
      <c r="GKL287" s="294"/>
      <c r="GKM287" s="294"/>
      <c r="GKN287" s="294"/>
      <c r="GKO287" s="294"/>
      <c r="GKP287" s="294"/>
      <c r="GKQ287" s="294"/>
      <c r="GKR287" s="294"/>
      <c r="GKS287" s="294"/>
      <c r="GKT287" s="294"/>
      <c r="GKU287" s="294"/>
      <c r="GKV287" s="294"/>
      <c r="GKW287" s="294"/>
      <c r="GKX287" s="294"/>
      <c r="GKY287" s="294"/>
      <c r="GKZ287" s="294"/>
      <c r="GLA287" s="294"/>
      <c r="GLB287" s="294"/>
      <c r="GLC287" s="294"/>
      <c r="GLD287" s="294"/>
      <c r="GLE287" s="294"/>
      <c r="GLF287" s="294"/>
      <c r="GLG287" s="294"/>
      <c r="GLH287" s="294"/>
      <c r="GLI287" s="294"/>
      <c r="GLJ287" s="294"/>
      <c r="GLK287" s="294"/>
      <c r="GLL287" s="294"/>
      <c r="GLM287" s="294"/>
      <c r="GLN287" s="294"/>
      <c r="GLO287" s="294"/>
      <c r="GLP287" s="294"/>
      <c r="GLQ287" s="294"/>
      <c r="GLR287" s="294"/>
      <c r="GLS287" s="294"/>
      <c r="GLT287" s="294"/>
      <c r="GLU287" s="294"/>
      <c r="GLV287" s="294"/>
      <c r="GLW287" s="294"/>
      <c r="GLX287" s="294"/>
      <c r="GLY287" s="294"/>
      <c r="GLZ287" s="294"/>
      <c r="GMA287" s="294"/>
      <c r="GMB287" s="294"/>
      <c r="GMC287" s="294"/>
      <c r="GMD287" s="294"/>
      <c r="GME287" s="294"/>
      <c r="GMF287" s="294"/>
      <c r="GMG287" s="294"/>
      <c r="GMH287" s="294"/>
      <c r="GMI287" s="294"/>
      <c r="GMJ287" s="294"/>
      <c r="GMK287" s="294"/>
      <c r="GML287" s="294"/>
      <c r="GMM287" s="294"/>
      <c r="GMN287" s="294"/>
      <c r="GMO287" s="294"/>
      <c r="GMP287" s="294"/>
      <c r="GMQ287" s="294"/>
      <c r="GMR287" s="294"/>
      <c r="GMS287" s="294"/>
      <c r="GMT287" s="294"/>
      <c r="GMU287" s="294"/>
      <c r="GMV287" s="294"/>
      <c r="GMW287" s="294"/>
      <c r="GMX287" s="294"/>
      <c r="GMY287" s="294"/>
      <c r="GMZ287" s="294"/>
      <c r="GNA287" s="294"/>
      <c r="GNB287" s="294"/>
      <c r="GNC287" s="294"/>
      <c r="GND287" s="294"/>
      <c r="GNE287" s="294"/>
      <c r="GNF287" s="294"/>
      <c r="GNG287" s="294"/>
      <c r="GNH287" s="294"/>
      <c r="GNI287" s="294"/>
      <c r="GNJ287" s="294"/>
      <c r="GNK287" s="294"/>
      <c r="GNL287" s="294"/>
      <c r="GNM287" s="294"/>
      <c r="GNN287" s="294"/>
      <c r="GNO287" s="294"/>
      <c r="GNP287" s="294"/>
      <c r="GNQ287" s="294"/>
      <c r="GNR287" s="294"/>
      <c r="GNS287" s="294"/>
      <c r="GNT287" s="294"/>
      <c r="GNU287" s="294"/>
      <c r="GNV287" s="294"/>
      <c r="GNW287" s="294"/>
      <c r="GNX287" s="294"/>
      <c r="GNY287" s="294"/>
      <c r="GNZ287" s="294"/>
      <c r="GOA287" s="294"/>
      <c r="GOB287" s="294"/>
      <c r="GOC287" s="294"/>
      <c r="GOD287" s="294"/>
      <c r="GOE287" s="294"/>
      <c r="GOF287" s="294"/>
      <c r="GOG287" s="294"/>
      <c r="GOH287" s="294"/>
      <c r="GOI287" s="294"/>
      <c r="GOJ287" s="294"/>
      <c r="GOK287" s="294"/>
      <c r="GOL287" s="294"/>
      <c r="GOM287" s="294"/>
      <c r="GON287" s="294"/>
      <c r="GOO287" s="294"/>
      <c r="GOP287" s="294"/>
      <c r="GOQ287" s="294"/>
      <c r="GOR287" s="294"/>
      <c r="GOS287" s="294"/>
      <c r="GOT287" s="294"/>
      <c r="GOU287" s="294"/>
      <c r="GOV287" s="294"/>
      <c r="GOW287" s="294"/>
      <c r="GOX287" s="294"/>
      <c r="GOY287" s="294"/>
      <c r="GOZ287" s="294"/>
      <c r="GPA287" s="294"/>
      <c r="GPB287" s="294"/>
      <c r="GPC287" s="294"/>
      <c r="GPD287" s="294"/>
      <c r="GPE287" s="294"/>
      <c r="GPF287" s="294"/>
      <c r="GPG287" s="294"/>
      <c r="GPH287" s="294"/>
      <c r="GPI287" s="294"/>
      <c r="GPJ287" s="294"/>
      <c r="GPK287" s="294"/>
      <c r="GPL287" s="294"/>
      <c r="GPM287" s="294"/>
      <c r="GPN287" s="294"/>
      <c r="GPO287" s="294"/>
      <c r="GPP287" s="294"/>
      <c r="GPQ287" s="294"/>
      <c r="GPR287" s="294"/>
      <c r="GPS287" s="294"/>
      <c r="GPT287" s="294"/>
      <c r="GPU287" s="294"/>
      <c r="GPV287" s="294"/>
      <c r="GPW287" s="294"/>
      <c r="GPX287" s="294"/>
      <c r="GPY287" s="294"/>
      <c r="GPZ287" s="294"/>
      <c r="GQA287" s="294"/>
      <c r="GQB287" s="294"/>
      <c r="GQC287" s="294"/>
      <c r="GQD287" s="294"/>
      <c r="GQE287" s="294"/>
      <c r="GQF287" s="294"/>
      <c r="GQG287" s="294"/>
      <c r="GQH287" s="294"/>
      <c r="GQI287" s="294"/>
      <c r="GQJ287" s="294"/>
      <c r="GQK287" s="294"/>
      <c r="GQL287" s="294"/>
      <c r="GQM287" s="294"/>
      <c r="GQN287" s="294"/>
      <c r="GQO287" s="294"/>
      <c r="GQP287" s="294"/>
      <c r="GQQ287" s="294"/>
      <c r="GQR287" s="294"/>
      <c r="GQS287" s="294"/>
      <c r="GQT287" s="294"/>
      <c r="GQU287" s="294"/>
      <c r="GQV287" s="294"/>
      <c r="GQW287" s="294"/>
      <c r="GQX287" s="294"/>
      <c r="GQY287" s="294"/>
      <c r="GQZ287" s="294"/>
      <c r="GRA287" s="294"/>
      <c r="GRB287" s="294"/>
      <c r="GRC287" s="294"/>
      <c r="GRD287" s="294"/>
      <c r="GRE287" s="294"/>
      <c r="GRF287" s="294"/>
      <c r="GRG287" s="294"/>
      <c r="GRH287" s="294"/>
      <c r="GRI287" s="294"/>
      <c r="GRJ287" s="294"/>
      <c r="GRK287" s="294"/>
      <c r="GRL287" s="294"/>
      <c r="GRM287" s="294"/>
      <c r="GRN287" s="294"/>
      <c r="GRO287" s="294"/>
      <c r="GRP287" s="294"/>
      <c r="GRQ287" s="294"/>
      <c r="GRR287" s="294"/>
      <c r="GRS287" s="294"/>
      <c r="GRT287" s="294"/>
      <c r="GRU287" s="294"/>
      <c r="GRV287" s="294"/>
      <c r="GRW287" s="294"/>
      <c r="GRX287" s="294"/>
      <c r="GRY287" s="294"/>
      <c r="GRZ287" s="294"/>
      <c r="GSA287" s="294"/>
      <c r="GSB287" s="294"/>
      <c r="GSC287" s="294"/>
      <c r="GSD287" s="294"/>
      <c r="GSE287" s="294"/>
      <c r="GSF287" s="294"/>
      <c r="GSG287" s="294"/>
      <c r="GSH287" s="294"/>
      <c r="GSI287" s="294"/>
      <c r="GSJ287" s="294"/>
      <c r="GSK287" s="294"/>
      <c r="GSL287" s="294"/>
      <c r="GSM287" s="294"/>
      <c r="GSN287" s="294"/>
      <c r="GSO287" s="294"/>
      <c r="GSP287" s="294"/>
      <c r="GSQ287" s="294"/>
      <c r="GSR287" s="294"/>
      <c r="GSS287" s="294"/>
      <c r="GST287" s="294"/>
      <c r="GSU287" s="294"/>
      <c r="GSV287" s="294"/>
      <c r="GSW287" s="294"/>
      <c r="GSX287" s="294"/>
      <c r="GSY287" s="294"/>
      <c r="GSZ287" s="294"/>
      <c r="GTA287" s="294"/>
      <c r="GTB287" s="294"/>
      <c r="GTC287" s="294"/>
      <c r="GTD287" s="294"/>
      <c r="GTE287" s="294"/>
      <c r="GTF287" s="294"/>
      <c r="GTG287" s="294"/>
      <c r="GTH287" s="294"/>
      <c r="GTI287" s="294"/>
      <c r="GTJ287" s="294"/>
      <c r="GTK287" s="294"/>
      <c r="GTL287" s="294"/>
      <c r="GTM287" s="294"/>
      <c r="GTN287" s="294"/>
      <c r="GTO287" s="294"/>
      <c r="GTP287" s="294"/>
      <c r="GTQ287" s="294"/>
      <c r="GTR287" s="294"/>
      <c r="GTS287" s="294"/>
      <c r="GTT287" s="294"/>
      <c r="GTU287" s="294"/>
      <c r="GTV287" s="294"/>
      <c r="GTW287" s="294"/>
      <c r="GTX287" s="294"/>
      <c r="GTY287" s="294"/>
      <c r="GTZ287" s="294"/>
      <c r="GUA287" s="294"/>
      <c r="GUB287" s="294"/>
      <c r="GUC287" s="294"/>
      <c r="GUD287" s="294"/>
      <c r="GUE287" s="294"/>
      <c r="GUF287" s="294"/>
      <c r="GUG287" s="294"/>
      <c r="GUH287" s="294"/>
      <c r="GUI287" s="294"/>
      <c r="GUJ287" s="294"/>
      <c r="GUK287" s="294"/>
      <c r="GUL287" s="294"/>
      <c r="GUM287" s="294"/>
      <c r="GUN287" s="294"/>
      <c r="GUO287" s="294"/>
      <c r="GUP287" s="294"/>
      <c r="GUQ287" s="294"/>
      <c r="GUR287" s="294"/>
      <c r="GUS287" s="294"/>
      <c r="GUT287" s="294"/>
      <c r="GUU287" s="294"/>
      <c r="GUV287" s="294"/>
      <c r="GUW287" s="294"/>
      <c r="GUX287" s="294"/>
      <c r="GUY287" s="294"/>
      <c r="GUZ287" s="294"/>
      <c r="GVA287" s="294"/>
      <c r="GVB287" s="294"/>
      <c r="GVC287" s="294"/>
      <c r="GVD287" s="294"/>
      <c r="GVE287" s="294"/>
      <c r="GVF287" s="294"/>
      <c r="GVG287" s="294"/>
      <c r="GVH287" s="294"/>
      <c r="GVI287" s="294"/>
      <c r="GVJ287" s="294"/>
      <c r="GVK287" s="294"/>
      <c r="GVL287" s="294"/>
      <c r="GVM287" s="294"/>
      <c r="GVN287" s="294"/>
      <c r="GVO287" s="294"/>
      <c r="GVP287" s="294"/>
      <c r="GVQ287" s="294"/>
      <c r="GVR287" s="294"/>
      <c r="GVS287" s="294"/>
      <c r="GVT287" s="294"/>
      <c r="GVU287" s="294"/>
      <c r="GVV287" s="294"/>
      <c r="GVW287" s="294"/>
      <c r="GVX287" s="294"/>
      <c r="GVY287" s="294"/>
      <c r="GVZ287" s="294"/>
      <c r="GWA287" s="294"/>
      <c r="GWB287" s="294"/>
      <c r="GWC287" s="294"/>
      <c r="GWD287" s="294"/>
      <c r="GWE287" s="294"/>
      <c r="GWF287" s="294"/>
      <c r="GWG287" s="294"/>
      <c r="GWH287" s="294"/>
      <c r="GWI287" s="294"/>
      <c r="GWJ287" s="294"/>
      <c r="GWK287" s="294"/>
      <c r="GWL287" s="294"/>
      <c r="GWM287" s="294"/>
      <c r="GWN287" s="294"/>
      <c r="GWO287" s="294"/>
      <c r="GWP287" s="294"/>
      <c r="GWQ287" s="294"/>
      <c r="GWR287" s="294"/>
      <c r="GWS287" s="294"/>
      <c r="GWT287" s="294"/>
      <c r="GWU287" s="294"/>
      <c r="GWV287" s="294"/>
      <c r="GWW287" s="294"/>
      <c r="GWX287" s="294"/>
      <c r="GWY287" s="294"/>
      <c r="GWZ287" s="294"/>
      <c r="GXA287" s="294"/>
      <c r="GXB287" s="294"/>
      <c r="GXC287" s="294"/>
      <c r="GXD287" s="294"/>
      <c r="GXE287" s="294"/>
      <c r="GXF287" s="294"/>
      <c r="GXG287" s="294"/>
      <c r="GXH287" s="294"/>
      <c r="GXI287" s="294"/>
      <c r="GXJ287" s="294"/>
      <c r="GXK287" s="294"/>
      <c r="GXL287" s="294"/>
      <c r="GXM287" s="294"/>
      <c r="GXN287" s="294"/>
      <c r="GXO287" s="294"/>
      <c r="GXP287" s="294"/>
      <c r="GXQ287" s="294"/>
      <c r="GXR287" s="294"/>
      <c r="GXS287" s="294"/>
      <c r="GXT287" s="294"/>
      <c r="GXU287" s="294"/>
      <c r="GXV287" s="294"/>
      <c r="GXW287" s="294"/>
      <c r="GXX287" s="294"/>
      <c r="GXY287" s="294"/>
      <c r="GXZ287" s="294"/>
      <c r="GYA287" s="294"/>
      <c r="GYB287" s="294"/>
      <c r="GYC287" s="294"/>
      <c r="GYD287" s="294"/>
      <c r="GYE287" s="294"/>
      <c r="GYF287" s="294"/>
      <c r="GYG287" s="294"/>
      <c r="GYH287" s="294"/>
      <c r="GYI287" s="294"/>
      <c r="GYJ287" s="294"/>
      <c r="GYK287" s="294"/>
      <c r="GYL287" s="294"/>
      <c r="GYM287" s="294"/>
      <c r="GYN287" s="294"/>
      <c r="GYO287" s="294"/>
      <c r="GYP287" s="294"/>
      <c r="GYQ287" s="294"/>
      <c r="GYR287" s="294"/>
      <c r="GYS287" s="294"/>
      <c r="GYT287" s="294"/>
      <c r="GYU287" s="294"/>
      <c r="GYV287" s="294"/>
      <c r="GYW287" s="294"/>
      <c r="GYX287" s="294"/>
      <c r="GYY287" s="294"/>
      <c r="GYZ287" s="294"/>
      <c r="GZA287" s="294"/>
      <c r="GZB287" s="294"/>
      <c r="GZC287" s="294"/>
      <c r="GZD287" s="294"/>
      <c r="GZE287" s="294"/>
      <c r="GZF287" s="294"/>
      <c r="GZG287" s="294"/>
      <c r="GZH287" s="294"/>
      <c r="GZI287" s="294"/>
      <c r="GZJ287" s="294"/>
      <c r="GZK287" s="294"/>
      <c r="GZL287" s="294"/>
      <c r="GZM287" s="294"/>
      <c r="GZN287" s="294"/>
      <c r="GZO287" s="294"/>
      <c r="GZP287" s="294"/>
      <c r="GZQ287" s="294"/>
      <c r="GZR287" s="294"/>
      <c r="GZS287" s="294"/>
      <c r="GZT287" s="294"/>
      <c r="GZU287" s="294"/>
      <c r="GZV287" s="294"/>
      <c r="GZW287" s="294"/>
      <c r="GZX287" s="294"/>
      <c r="GZY287" s="294"/>
      <c r="GZZ287" s="294"/>
      <c r="HAA287" s="294"/>
      <c r="HAB287" s="294"/>
      <c r="HAC287" s="294"/>
      <c r="HAD287" s="294"/>
      <c r="HAE287" s="294"/>
      <c r="HAF287" s="294"/>
      <c r="HAG287" s="294"/>
      <c r="HAH287" s="294"/>
      <c r="HAI287" s="294"/>
      <c r="HAJ287" s="294"/>
      <c r="HAK287" s="294"/>
      <c r="HAL287" s="294"/>
      <c r="HAM287" s="294"/>
      <c r="HAN287" s="294"/>
      <c r="HAO287" s="294"/>
      <c r="HAP287" s="294"/>
      <c r="HAQ287" s="294"/>
      <c r="HAR287" s="294"/>
      <c r="HAS287" s="294"/>
      <c r="HAT287" s="294"/>
      <c r="HAU287" s="294"/>
      <c r="HAV287" s="294"/>
      <c r="HAW287" s="294"/>
      <c r="HAX287" s="294"/>
      <c r="HAY287" s="294"/>
      <c r="HAZ287" s="294"/>
      <c r="HBA287" s="294"/>
      <c r="HBB287" s="294"/>
      <c r="HBC287" s="294"/>
      <c r="HBD287" s="294"/>
      <c r="HBE287" s="294"/>
      <c r="HBF287" s="294"/>
      <c r="HBG287" s="294"/>
      <c r="HBH287" s="294"/>
      <c r="HBI287" s="294"/>
      <c r="HBJ287" s="294"/>
      <c r="HBK287" s="294"/>
      <c r="HBL287" s="294"/>
      <c r="HBM287" s="294"/>
      <c r="HBN287" s="294"/>
      <c r="HBO287" s="294"/>
      <c r="HBP287" s="294"/>
      <c r="HBQ287" s="294"/>
      <c r="HBR287" s="294"/>
      <c r="HBS287" s="294"/>
      <c r="HBT287" s="294"/>
      <c r="HBU287" s="294"/>
      <c r="HBV287" s="294"/>
      <c r="HBW287" s="294"/>
      <c r="HBX287" s="294"/>
      <c r="HBY287" s="294"/>
      <c r="HBZ287" s="294"/>
      <c r="HCA287" s="294"/>
      <c r="HCB287" s="294"/>
      <c r="HCC287" s="294"/>
      <c r="HCD287" s="294"/>
      <c r="HCE287" s="294"/>
      <c r="HCF287" s="294"/>
      <c r="HCG287" s="294"/>
      <c r="HCH287" s="294"/>
      <c r="HCI287" s="294"/>
      <c r="HCJ287" s="294"/>
      <c r="HCK287" s="294"/>
      <c r="HCL287" s="294"/>
      <c r="HCM287" s="294"/>
      <c r="HCN287" s="294"/>
      <c r="HCO287" s="294"/>
      <c r="HCP287" s="294"/>
      <c r="HCQ287" s="294"/>
      <c r="HCR287" s="294"/>
      <c r="HCS287" s="294"/>
      <c r="HCT287" s="294"/>
      <c r="HCU287" s="294"/>
      <c r="HCV287" s="294"/>
      <c r="HCW287" s="294"/>
      <c r="HCX287" s="294"/>
      <c r="HCY287" s="294"/>
      <c r="HCZ287" s="294"/>
      <c r="HDA287" s="294"/>
      <c r="HDB287" s="294"/>
      <c r="HDC287" s="294"/>
      <c r="HDD287" s="294"/>
      <c r="HDE287" s="294"/>
      <c r="HDF287" s="294"/>
      <c r="HDG287" s="294"/>
      <c r="HDH287" s="294"/>
      <c r="HDI287" s="294"/>
      <c r="HDJ287" s="294"/>
      <c r="HDK287" s="294"/>
      <c r="HDL287" s="294"/>
      <c r="HDM287" s="294"/>
      <c r="HDN287" s="294"/>
      <c r="HDO287" s="294"/>
      <c r="HDP287" s="294"/>
      <c r="HDQ287" s="294"/>
      <c r="HDR287" s="294"/>
      <c r="HDS287" s="294"/>
      <c r="HDT287" s="294"/>
      <c r="HDU287" s="294"/>
      <c r="HDV287" s="294"/>
      <c r="HDW287" s="294"/>
      <c r="HDX287" s="294"/>
      <c r="HDY287" s="294"/>
      <c r="HDZ287" s="294"/>
      <c r="HEA287" s="294"/>
      <c r="HEB287" s="294"/>
      <c r="HEC287" s="294"/>
      <c r="HED287" s="294"/>
      <c r="HEE287" s="294"/>
      <c r="HEF287" s="294"/>
      <c r="HEG287" s="294"/>
      <c r="HEH287" s="294"/>
      <c r="HEI287" s="294"/>
      <c r="HEJ287" s="294"/>
      <c r="HEK287" s="294"/>
      <c r="HEL287" s="294"/>
      <c r="HEM287" s="294"/>
      <c r="HEN287" s="294"/>
      <c r="HEO287" s="294"/>
      <c r="HEP287" s="294"/>
      <c r="HEQ287" s="294"/>
      <c r="HER287" s="294"/>
      <c r="HES287" s="294"/>
      <c r="HET287" s="294"/>
      <c r="HEU287" s="294"/>
      <c r="HEV287" s="294"/>
      <c r="HEW287" s="294"/>
      <c r="HEX287" s="294"/>
      <c r="HEY287" s="294"/>
      <c r="HEZ287" s="294"/>
      <c r="HFA287" s="294"/>
      <c r="HFB287" s="294"/>
      <c r="HFC287" s="294"/>
      <c r="HFD287" s="294"/>
      <c r="HFE287" s="294"/>
      <c r="HFF287" s="294"/>
      <c r="HFG287" s="294"/>
      <c r="HFH287" s="294"/>
      <c r="HFI287" s="294"/>
      <c r="HFJ287" s="294"/>
      <c r="HFK287" s="294"/>
      <c r="HFL287" s="294"/>
      <c r="HFM287" s="294"/>
      <c r="HFN287" s="294"/>
      <c r="HFO287" s="294"/>
      <c r="HFP287" s="294"/>
      <c r="HFQ287" s="294"/>
      <c r="HFR287" s="294"/>
      <c r="HFS287" s="294"/>
      <c r="HFT287" s="294"/>
      <c r="HFU287" s="294"/>
      <c r="HFV287" s="294"/>
      <c r="HFW287" s="294"/>
      <c r="HFX287" s="294"/>
      <c r="HFY287" s="294"/>
      <c r="HFZ287" s="294"/>
      <c r="HGA287" s="294"/>
      <c r="HGB287" s="294"/>
      <c r="HGC287" s="294"/>
      <c r="HGD287" s="294"/>
      <c r="HGE287" s="294"/>
      <c r="HGF287" s="294"/>
      <c r="HGG287" s="294"/>
      <c r="HGH287" s="294"/>
      <c r="HGI287" s="294"/>
      <c r="HGJ287" s="294"/>
      <c r="HGK287" s="294"/>
      <c r="HGL287" s="294"/>
      <c r="HGM287" s="294"/>
      <c r="HGN287" s="294"/>
      <c r="HGO287" s="294"/>
      <c r="HGP287" s="294"/>
      <c r="HGQ287" s="294"/>
      <c r="HGR287" s="294"/>
      <c r="HGS287" s="294"/>
      <c r="HGT287" s="294"/>
      <c r="HGU287" s="294"/>
      <c r="HGV287" s="294"/>
      <c r="HGW287" s="294"/>
      <c r="HGX287" s="294"/>
      <c r="HGY287" s="294"/>
      <c r="HGZ287" s="294"/>
      <c r="HHA287" s="294"/>
      <c r="HHB287" s="294"/>
      <c r="HHC287" s="294"/>
      <c r="HHD287" s="294"/>
      <c r="HHE287" s="294"/>
      <c r="HHF287" s="294"/>
      <c r="HHG287" s="294"/>
      <c r="HHH287" s="294"/>
      <c r="HHI287" s="294"/>
      <c r="HHJ287" s="294"/>
      <c r="HHK287" s="294"/>
      <c r="HHL287" s="294"/>
      <c r="HHM287" s="294"/>
      <c r="HHN287" s="294"/>
      <c r="HHO287" s="294"/>
      <c r="HHP287" s="294"/>
      <c r="HHQ287" s="294"/>
      <c r="HHR287" s="294"/>
      <c r="HHS287" s="294"/>
      <c r="HHT287" s="294"/>
      <c r="HHU287" s="294"/>
      <c r="HHV287" s="294"/>
      <c r="HHW287" s="294"/>
      <c r="HHX287" s="294"/>
      <c r="HHY287" s="294"/>
      <c r="HHZ287" s="294"/>
      <c r="HIA287" s="294"/>
      <c r="HIB287" s="294"/>
      <c r="HIC287" s="294"/>
      <c r="HID287" s="294"/>
      <c r="HIE287" s="294"/>
      <c r="HIF287" s="294"/>
      <c r="HIG287" s="294"/>
      <c r="HIH287" s="294"/>
      <c r="HII287" s="294"/>
      <c r="HIJ287" s="294"/>
      <c r="HIK287" s="294"/>
      <c r="HIL287" s="294"/>
      <c r="HIM287" s="294"/>
      <c r="HIN287" s="294"/>
      <c r="HIO287" s="294"/>
      <c r="HIP287" s="294"/>
      <c r="HIQ287" s="294"/>
      <c r="HIR287" s="294"/>
      <c r="HIS287" s="294"/>
      <c r="HIT287" s="294"/>
      <c r="HIU287" s="294"/>
      <c r="HIV287" s="294"/>
      <c r="HIW287" s="294"/>
      <c r="HIX287" s="294"/>
      <c r="HIY287" s="294"/>
      <c r="HIZ287" s="294"/>
      <c r="HJA287" s="294"/>
      <c r="HJB287" s="294"/>
      <c r="HJC287" s="294"/>
      <c r="HJD287" s="294"/>
      <c r="HJE287" s="294"/>
      <c r="HJF287" s="294"/>
      <c r="HJG287" s="294"/>
      <c r="HJH287" s="294"/>
      <c r="HJI287" s="294"/>
      <c r="HJJ287" s="294"/>
      <c r="HJK287" s="294"/>
      <c r="HJL287" s="294"/>
      <c r="HJM287" s="294"/>
      <c r="HJN287" s="294"/>
      <c r="HJO287" s="294"/>
      <c r="HJP287" s="294"/>
      <c r="HJQ287" s="294"/>
      <c r="HJR287" s="294"/>
      <c r="HJS287" s="294"/>
      <c r="HJT287" s="294"/>
      <c r="HJU287" s="294"/>
      <c r="HJV287" s="294"/>
      <c r="HJW287" s="294"/>
      <c r="HJX287" s="294"/>
      <c r="HJY287" s="294"/>
      <c r="HJZ287" s="294"/>
      <c r="HKA287" s="294"/>
      <c r="HKB287" s="294"/>
      <c r="HKC287" s="294"/>
      <c r="HKD287" s="294"/>
      <c r="HKE287" s="294"/>
      <c r="HKF287" s="294"/>
      <c r="HKG287" s="294"/>
      <c r="HKH287" s="294"/>
      <c r="HKI287" s="294"/>
      <c r="HKJ287" s="294"/>
      <c r="HKK287" s="294"/>
      <c r="HKL287" s="294"/>
      <c r="HKM287" s="294"/>
      <c r="HKN287" s="294"/>
      <c r="HKO287" s="294"/>
      <c r="HKP287" s="294"/>
      <c r="HKQ287" s="294"/>
      <c r="HKR287" s="294"/>
      <c r="HKS287" s="294"/>
      <c r="HKT287" s="294"/>
      <c r="HKU287" s="294"/>
      <c r="HKV287" s="294"/>
      <c r="HKW287" s="294"/>
      <c r="HKX287" s="294"/>
      <c r="HKY287" s="294"/>
      <c r="HKZ287" s="294"/>
      <c r="HLA287" s="294"/>
      <c r="HLB287" s="294"/>
      <c r="HLC287" s="294"/>
      <c r="HLD287" s="294"/>
      <c r="HLE287" s="294"/>
      <c r="HLF287" s="294"/>
      <c r="HLG287" s="294"/>
      <c r="HLH287" s="294"/>
      <c r="HLI287" s="294"/>
      <c r="HLJ287" s="294"/>
      <c r="HLK287" s="294"/>
      <c r="HLL287" s="294"/>
      <c r="HLM287" s="294"/>
      <c r="HLN287" s="294"/>
      <c r="HLO287" s="294"/>
      <c r="HLP287" s="294"/>
      <c r="HLQ287" s="294"/>
      <c r="HLR287" s="294"/>
      <c r="HLS287" s="294"/>
      <c r="HLT287" s="294"/>
      <c r="HLU287" s="294"/>
      <c r="HLV287" s="294"/>
      <c r="HLW287" s="294"/>
      <c r="HLX287" s="294"/>
      <c r="HLY287" s="294"/>
      <c r="HLZ287" s="294"/>
      <c r="HMA287" s="294"/>
      <c r="HMB287" s="294"/>
      <c r="HMC287" s="294"/>
      <c r="HMD287" s="294"/>
      <c r="HME287" s="294"/>
      <c r="HMF287" s="294"/>
      <c r="HMG287" s="294"/>
      <c r="HMH287" s="294"/>
      <c r="HMI287" s="294"/>
      <c r="HMJ287" s="294"/>
      <c r="HMK287" s="294"/>
      <c r="HML287" s="294"/>
      <c r="HMM287" s="294"/>
      <c r="HMN287" s="294"/>
      <c r="HMO287" s="294"/>
      <c r="HMP287" s="294"/>
      <c r="HMQ287" s="294"/>
      <c r="HMR287" s="294"/>
      <c r="HMS287" s="294"/>
      <c r="HMT287" s="294"/>
      <c r="HMU287" s="294"/>
      <c r="HMV287" s="294"/>
      <c r="HMW287" s="294"/>
      <c r="HMX287" s="294"/>
      <c r="HMY287" s="294"/>
      <c r="HMZ287" s="294"/>
      <c r="HNA287" s="294"/>
      <c r="HNB287" s="294"/>
      <c r="HNC287" s="294"/>
      <c r="HND287" s="294"/>
      <c r="HNE287" s="294"/>
      <c r="HNF287" s="294"/>
      <c r="HNG287" s="294"/>
      <c r="HNH287" s="294"/>
      <c r="HNI287" s="294"/>
      <c r="HNJ287" s="294"/>
      <c r="HNK287" s="294"/>
      <c r="HNL287" s="294"/>
      <c r="HNM287" s="294"/>
      <c r="HNN287" s="294"/>
      <c r="HNO287" s="294"/>
      <c r="HNP287" s="294"/>
      <c r="HNQ287" s="294"/>
      <c r="HNR287" s="294"/>
      <c r="HNS287" s="294"/>
      <c r="HNT287" s="294"/>
      <c r="HNU287" s="294"/>
      <c r="HNV287" s="294"/>
      <c r="HNW287" s="294"/>
      <c r="HNX287" s="294"/>
      <c r="HNY287" s="294"/>
      <c r="HNZ287" s="294"/>
      <c r="HOA287" s="294"/>
      <c r="HOB287" s="294"/>
      <c r="HOC287" s="294"/>
      <c r="HOD287" s="294"/>
      <c r="HOE287" s="294"/>
      <c r="HOF287" s="294"/>
      <c r="HOG287" s="294"/>
      <c r="HOH287" s="294"/>
      <c r="HOI287" s="294"/>
      <c r="HOJ287" s="294"/>
      <c r="HOK287" s="294"/>
      <c r="HOL287" s="294"/>
      <c r="HOM287" s="294"/>
      <c r="HON287" s="294"/>
      <c r="HOO287" s="294"/>
      <c r="HOP287" s="294"/>
      <c r="HOQ287" s="294"/>
      <c r="HOR287" s="294"/>
      <c r="HOS287" s="294"/>
      <c r="HOT287" s="294"/>
      <c r="HOU287" s="294"/>
      <c r="HOV287" s="294"/>
      <c r="HOW287" s="294"/>
      <c r="HOX287" s="294"/>
      <c r="HOY287" s="294"/>
      <c r="HOZ287" s="294"/>
      <c r="HPA287" s="294"/>
      <c r="HPB287" s="294"/>
      <c r="HPC287" s="294"/>
      <c r="HPD287" s="294"/>
      <c r="HPE287" s="294"/>
      <c r="HPF287" s="294"/>
      <c r="HPG287" s="294"/>
      <c r="HPH287" s="294"/>
      <c r="HPI287" s="294"/>
      <c r="HPJ287" s="294"/>
      <c r="HPK287" s="294"/>
      <c r="HPL287" s="294"/>
      <c r="HPM287" s="294"/>
      <c r="HPN287" s="294"/>
      <c r="HPO287" s="294"/>
      <c r="HPP287" s="294"/>
      <c r="HPQ287" s="294"/>
      <c r="HPR287" s="294"/>
      <c r="HPS287" s="294"/>
      <c r="HPT287" s="294"/>
      <c r="HPU287" s="294"/>
      <c r="HPV287" s="294"/>
      <c r="HPW287" s="294"/>
      <c r="HPX287" s="294"/>
      <c r="HPY287" s="294"/>
      <c r="HPZ287" s="294"/>
      <c r="HQA287" s="294"/>
      <c r="HQB287" s="294"/>
      <c r="HQC287" s="294"/>
      <c r="HQD287" s="294"/>
      <c r="HQE287" s="294"/>
      <c r="HQF287" s="294"/>
      <c r="HQG287" s="294"/>
      <c r="HQH287" s="294"/>
      <c r="HQI287" s="294"/>
      <c r="HQJ287" s="294"/>
      <c r="HQK287" s="294"/>
      <c r="HQL287" s="294"/>
      <c r="HQM287" s="294"/>
      <c r="HQN287" s="294"/>
      <c r="HQO287" s="294"/>
      <c r="HQP287" s="294"/>
      <c r="HQQ287" s="294"/>
      <c r="HQR287" s="294"/>
      <c r="HQS287" s="294"/>
      <c r="HQT287" s="294"/>
      <c r="HQU287" s="294"/>
      <c r="HQV287" s="294"/>
      <c r="HQW287" s="294"/>
      <c r="HQX287" s="294"/>
      <c r="HQY287" s="294"/>
      <c r="HQZ287" s="294"/>
      <c r="HRA287" s="294"/>
      <c r="HRB287" s="294"/>
      <c r="HRC287" s="294"/>
      <c r="HRD287" s="294"/>
      <c r="HRE287" s="294"/>
      <c r="HRF287" s="294"/>
      <c r="HRG287" s="294"/>
      <c r="HRH287" s="294"/>
      <c r="HRI287" s="294"/>
      <c r="HRJ287" s="294"/>
      <c r="HRK287" s="294"/>
      <c r="HRL287" s="294"/>
      <c r="HRM287" s="294"/>
      <c r="HRN287" s="294"/>
      <c r="HRO287" s="294"/>
      <c r="HRP287" s="294"/>
      <c r="HRQ287" s="294"/>
      <c r="HRR287" s="294"/>
      <c r="HRS287" s="294"/>
      <c r="HRT287" s="294"/>
      <c r="HRU287" s="294"/>
      <c r="HRV287" s="294"/>
      <c r="HRW287" s="294"/>
      <c r="HRX287" s="294"/>
      <c r="HRY287" s="294"/>
      <c r="HRZ287" s="294"/>
      <c r="HSA287" s="294"/>
      <c r="HSB287" s="294"/>
      <c r="HSC287" s="294"/>
      <c r="HSD287" s="294"/>
      <c r="HSE287" s="294"/>
      <c r="HSF287" s="294"/>
      <c r="HSG287" s="294"/>
      <c r="HSH287" s="294"/>
      <c r="HSI287" s="294"/>
      <c r="HSJ287" s="294"/>
      <c r="HSK287" s="294"/>
      <c r="HSL287" s="294"/>
      <c r="HSM287" s="294"/>
      <c r="HSN287" s="294"/>
      <c r="HSO287" s="294"/>
      <c r="HSP287" s="294"/>
      <c r="HSQ287" s="294"/>
      <c r="HSR287" s="294"/>
      <c r="HSS287" s="294"/>
      <c r="HST287" s="294"/>
      <c r="HSU287" s="294"/>
      <c r="HSV287" s="294"/>
      <c r="HSW287" s="294"/>
      <c r="HSX287" s="294"/>
      <c r="HSY287" s="294"/>
      <c r="HSZ287" s="294"/>
      <c r="HTA287" s="294"/>
      <c r="HTB287" s="294"/>
      <c r="HTC287" s="294"/>
      <c r="HTD287" s="294"/>
      <c r="HTE287" s="294"/>
      <c r="HTF287" s="294"/>
      <c r="HTG287" s="294"/>
      <c r="HTH287" s="294"/>
      <c r="HTI287" s="294"/>
      <c r="HTJ287" s="294"/>
      <c r="HTK287" s="294"/>
      <c r="HTL287" s="294"/>
      <c r="HTM287" s="294"/>
      <c r="HTN287" s="294"/>
      <c r="HTO287" s="294"/>
      <c r="HTP287" s="294"/>
      <c r="HTQ287" s="294"/>
      <c r="HTR287" s="294"/>
      <c r="HTS287" s="294"/>
      <c r="HTT287" s="294"/>
      <c r="HTU287" s="294"/>
      <c r="HTV287" s="294"/>
      <c r="HTW287" s="294"/>
      <c r="HTX287" s="294"/>
      <c r="HTY287" s="294"/>
      <c r="HTZ287" s="294"/>
      <c r="HUA287" s="294"/>
      <c r="HUB287" s="294"/>
      <c r="HUC287" s="294"/>
      <c r="HUD287" s="294"/>
      <c r="HUE287" s="294"/>
      <c r="HUF287" s="294"/>
      <c r="HUG287" s="294"/>
      <c r="HUH287" s="294"/>
      <c r="HUI287" s="294"/>
      <c r="HUJ287" s="294"/>
      <c r="HUK287" s="294"/>
      <c r="HUL287" s="294"/>
      <c r="HUM287" s="294"/>
      <c r="HUN287" s="294"/>
      <c r="HUO287" s="294"/>
      <c r="HUP287" s="294"/>
      <c r="HUQ287" s="294"/>
      <c r="HUR287" s="294"/>
      <c r="HUS287" s="294"/>
      <c r="HUT287" s="294"/>
      <c r="HUU287" s="294"/>
      <c r="HUV287" s="294"/>
      <c r="HUW287" s="294"/>
      <c r="HUX287" s="294"/>
      <c r="HUY287" s="294"/>
      <c r="HUZ287" s="294"/>
      <c r="HVA287" s="294"/>
      <c r="HVB287" s="294"/>
      <c r="HVC287" s="294"/>
      <c r="HVD287" s="294"/>
      <c r="HVE287" s="294"/>
      <c r="HVF287" s="294"/>
      <c r="HVG287" s="294"/>
      <c r="HVH287" s="294"/>
      <c r="HVI287" s="294"/>
      <c r="HVJ287" s="294"/>
      <c r="HVK287" s="294"/>
      <c r="HVL287" s="294"/>
      <c r="HVM287" s="294"/>
      <c r="HVN287" s="294"/>
      <c r="HVO287" s="294"/>
      <c r="HVP287" s="294"/>
      <c r="HVQ287" s="294"/>
      <c r="HVR287" s="294"/>
      <c r="HVS287" s="294"/>
      <c r="HVT287" s="294"/>
      <c r="HVU287" s="294"/>
      <c r="HVV287" s="294"/>
      <c r="HVW287" s="294"/>
      <c r="HVX287" s="294"/>
      <c r="HVY287" s="294"/>
      <c r="HVZ287" s="294"/>
      <c r="HWA287" s="294"/>
      <c r="HWB287" s="294"/>
      <c r="HWC287" s="294"/>
      <c r="HWD287" s="294"/>
      <c r="HWE287" s="294"/>
      <c r="HWF287" s="294"/>
      <c r="HWG287" s="294"/>
      <c r="HWH287" s="294"/>
      <c r="HWI287" s="294"/>
      <c r="HWJ287" s="294"/>
      <c r="HWK287" s="294"/>
      <c r="HWL287" s="294"/>
      <c r="HWM287" s="294"/>
      <c r="HWN287" s="294"/>
      <c r="HWO287" s="294"/>
      <c r="HWP287" s="294"/>
      <c r="HWQ287" s="294"/>
      <c r="HWR287" s="294"/>
      <c r="HWS287" s="294"/>
      <c r="HWT287" s="294"/>
      <c r="HWU287" s="294"/>
      <c r="HWV287" s="294"/>
      <c r="HWW287" s="294"/>
      <c r="HWX287" s="294"/>
      <c r="HWY287" s="294"/>
      <c r="HWZ287" s="294"/>
      <c r="HXA287" s="294"/>
      <c r="HXB287" s="294"/>
      <c r="HXC287" s="294"/>
      <c r="HXD287" s="294"/>
      <c r="HXE287" s="294"/>
      <c r="HXF287" s="294"/>
      <c r="HXG287" s="294"/>
      <c r="HXH287" s="294"/>
      <c r="HXI287" s="294"/>
      <c r="HXJ287" s="294"/>
      <c r="HXK287" s="294"/>
      <c r="HXL287" s="294"/>
      <c r="HXM287" s="294"/>
      <c r="HXN287" s="294"/>
      <c r="HXO287" s="294"/>
      <c r="HXP287" s="294"/>
      <c r="HXQ287" s="294"/>
      <c r="HXR287" s="294"/>
      <c r="HXS287" s="294"/>
      <c r="HXT287" s="294"/>
      <c r="HXU287" s="294"/>
      <c r="HXV287" s="294"/>
      <c r="HXW287" s="294"/>
      <c r="HXX287" s="294"/>
      <c r="HXY287" s="294"/>
      <c r="HXZ287" s="294"/>
      <c r="HYA287" s="294"/>
      <c r="HYB287" s="294"/>
      <c r="HYC287" s="294"/>
      <c r="HYD287" s="294"/>
      <c r="HYE287" s="294"/>
      <c r="HYF287" s="294"/>
      <c r="HYG287" s="294"/>
      <c r="HYH287" s="294"/>
      <c r="HYI287" s="294"/>
      <c r="HYJ287" s="294"/>
      <c r="HYK287" s="294"/>
      <c r="HYL287" s="294"/>
      <c r="HYM287" s="294"/>
      <c r="HYN287" s="294"/>
      <c r="HYO287" s="294"/>
      <c r="HYP287" s="294"/>
      <c r="HYQ287" s="294"/>
      <c r="HYR287" s="294"/>
      <c r="HYS287" s="294"/>
      <c r="HYT287" s="294"/>
      <c r="HYU287" s="294"/>
      <c r="HYV287" s="294"/>
      <c r="HYW287" s="294"/>
      <c r="HYX287" s="294"/>
      <c r="HYY287" s="294"/>
      <c r="HYZ287" s="294"/>
      <c r="HZA287" s="294"/>
      <c r="HZB287" s="294"/>
      <c r="HZC287" s="294"/>
      <c r="HZD287" s="294"/>
      <c r="HZE287" s="294"/>
      <c r="HZF287" s="294"/>
      <c r="HZG287" s="294"/>
      <c r="HZH287" s="294"/>
      <c r="HZI287" s="294"/>
      <c r="HZJ287" s="294"/>
      <c r="HZK287" s="294"/>
      <c r="HZL287" s="294"/>
      <c r="HZM287" s="294"/>
      <c r="HZN287" s="294"/>
      <c r="HZO287" s="294"/>
      <c r="HZP287" s="294"/>
      <c r="HZQ287" s="294"/>
      <c r="HZR287" s="294"/>
      <c r="HZS287" s="294"/>
      <c r="HZT287" s="294"/>
      <c r="HZU287" s="294"/>
      <c r="HZV287" s="294"/>
      <c r="HZW287" s="294"/>
      <c r="HZX287" s="294"/>
      <c r="HZY287" s="294"/>
      <c r="HZZ287" s="294"/>
      <c r="IAA287" s="294"/>
      <c r="IAB287" s="294"/>
      <c r="IAC287" s="294"/>
      <c r="IAD287" s="294"/>
      <c r="IAE287" s="294"/>
      <c r="IAF287" s="294"/>
      <c r="IAG287" s="294"/>
      <c r="IAH287" s="294"/>
      <c r="IAI287" s="294"/>
      <c r="IAJ287" s="294"/>
      <c r="IAK287" s="294"/>
      <c r="IAL287" s="294"/>
      <c r="IAM287" s="294"/>
      <c r="IAN287" s="294"/>
      <c r="IAO287" s="294"/>
      <c r="IAP287" s="294"/>
      <c r="IAQ287" s="294"/>
      <c r="IAR287" s="294"/>
      <c r="IAS287" s="294"/>
      <c r="IAT287" s="294"/>
      <c r="IAU287" s="294"/>
      <c r="IAV287" s="294"/>
      <c r="IAW287" s="294"/>
      <c r="IAX287" s="294"/>
      <c r="IAY287" s="294"/>
      <c r="IAZ287" s="294"/>
      <c r="IBA287" s="294"/>
      <c r="IBB287" s="294"/>
      <c r="IBC287" s="294"/>
      <c r="IBD287" s="294"/>
      <c r="IBE287" s="294"/>
      <c r="IBF287" s="294"/>
      <c r="IBG287" s="294"/>
      <c r="IBH287" s="294"/>
      <c r="IBI287" s="294"/>
      <c r="IBJ287" s="294"/>
      <c r="IBK287" s="294"/>
      <c r="IBL287" s="294"/>
      <c r="IBM287" s="294"/>
      <c r="IBN287" s="294"/>
      <c r="IBO287" s="294"/>
      <c r="IBP287" s="294"/>
      <c r="IBQ287" s="294"/>
      <c r="IBR287" s="294"/>
      <c r="IBS287" s="294"/>
      <c r="IBT287" s="294"/>
      <c r="IBU287" s="294"/>
      <c r="IBV287" s="294"/>
      <c r="IBW287" s="294"/>
      <c r="IBX287" s="294"/>
      <c r="IBY287" s="294"/>
      <c r="IBZ287" s="294"/>
      <c r="ICA287" s="294"/>
      <c r="ICB287" s="294"/>
      <c r="ICC287" s="294"/>
      <c r="ICD287" s="294"/>
      <c r="ICE287" s="294"/>
      <c r="ICF287" s="294"/>
      <c r="ICG287" s="294"/>
      <c r="ICH287" s="294"/>
      <c r="ICI287" s="294"/>
      <c r="ICJ287" s="294"/>
      <c r="ICK287" s="294"/>
      <c r="ICL287" s="294"/>
      <c r="ICM287" s="294"/>
      <c r="ICN287" s="294"/>
      <c r="ICO287" s="294"/>
      <c r="ICP287" s="294"/>
      <c r="ICQ287" s="294"/>
      <c r="ICR287" s="294"/>
      <c r="ICS287" s="294"/>
      <c r="ICT287" s="294"/>
      <c r="ICU287" s="294"/>
      <c r="ICV287" s="294"/>
      <c r="ICW287" s="294"/>
      <c r="ICX287" s="294"/>
      <c r="ICY287" s="294"/>
      <c r="ICZ287" s="294"/>
      <c r="IDA287" s="294"/>
      <c r="IDB287" s="294"/>
      <c r="IDC287" s="294"/>
      <c r="IDD287" s="294"/>
      <c r="IDE287" s="294"/>
      <c r="IDF287" s="294"/>
      <c r="IDG287" s="294"/>
      <c r="IDH287" s="294"/>
      <c r="IDI287" s="294"/>
      <c r="IDJ287" s="294"/>
      <c r="IDK287" s="294"/>
      <c r="IDL287" s="294"/>
      <c r="IDM287" s="294"/>
      <c r="IDN287" s="294"/>
      <c r="IDO287" s="294"/>
      <c r="IDP287" s="294"/>
      <c r="IDQ287" s="294"/>
      <c r="IDR287" s="294"/>
      <c r="IDS287" s="294"/>
      <c r="IDT287" s="294"/>
      <c r="IDU287" s="294"/>
      <c r="IDV287" s="294"/>
      <c r="IDW287" s="294"/>
      <c r="IDX287" s="294"/>
      <c r="IDY287" s="294"/>
      <c r="IDZ287" s="294"/>
      <c r="IEA287" s="294"/>
      <c r="IEB287" s="294"/>
      <c r="IEC287" s="294"/>
      <c r="IED287" s="294"/>
      <c r="IEE287" s="294"/>
      <c r="IEF287" s="294"/>
      <c r="IEG287" s="294"/>
      <c r="IEH287" s="294"/>
      <c r="IEI287" s="294"/>
      <c r="IEJ287" s="294"/>
      <c r="IEK287" s="294"/>
      <c r="IEL287" s="294"/>
      <c r="IEM287" s="294"/>
      <c r="IEN287" s="294"/>
      <c r="IEO287" s="294"/>
      <c r="IEP287" s="294"/>
      <c r="IEQ287" s="294"/>
      <c r="IER287" s="294"/>
      <c r="IES287" s="294"/>
      <c r="IET287" s="294"/>
      <c r="IEU287" s="294"/>
      <c r="IEV287" s="294"/>
      <c r="IEW287" s="294"/>
      <c r="IEX287" s="294"/>
      <c r="IEY287" s="294"/>
      <c r="IEZ287" s="294"/>
      <c r="IFA287" s="294"/>
      <c r="IFB287" s="294"/>
      <c r="IFC287" s="294"/>
      <c r="IFD287" s="294"/>
      <c r="IFE287" s="294"/>
      <c r="IFF287" s="294"/>
      <c r="IFG287" s="294"/>
      <c r="IFH287" s="294"/>
      <c r="IFI287" s="294"/>
      <c r="IFJ287" s="294"/>
      <c r="IFK287" s="294"/>
      <c r="IFL287" s="294"/>
      <c r="IFM287" s="294"/>
      <c r="IFN287" s="294"/>
      <c r="IFO287" s="294"/>
      <c r="IFP287" s="294"/>
      <c r="IFQ287" s="294"/>
      <c r="IFR287" s="294"/>
      <c r="IFS287" s="294"/>
      <c r="IFT287" s="294"/>
      <c r="IFU287" s="294"/>
      <c r="IFV287" s="294"/>
      <c r="IFW287" s="294"/>
      <c r="IFX287" s="294"/>
      <c r="IFY287" s="294"/>
      <c r="IFZ287" s="294"/>
      <c r="IGA287" s="294"/>
      <c r="IGB287" s="294"/>
      <c r="IGC287" s="294"/>
      <c r="IGD287" s="294"/>
      <c r="IGE287" s="294"/>
      <c r="IGF287" s="294"/>
      <c r="IGG287" s="294"/>
      <c r="IGH287" s="294"/>
      <c r="IGI287" s="294"/>
      <c r="IGJ287" s="294"/>
      <c r="IGK287" s="294"/>
      <c r="IGL287" s="294"/>
      <c r="IGM287" s="294"/>
      <c r="IGN287" s="294"/>
      <c r="IGO287" s="294"/>
      <c r="IGP287" s="294"/>
      <c r="IGQ287" s="294"/>
      <c r="IGR287" s="294"/>
      <c r="IGS287" s="294"/>
      <c r="IGT287" s="294"/>
      <c r="IGU287" s="294"/>
      <c r="IGV287" s="294"/>
      <c r="IGW287" s="294"/>
      <c r="IGX287" s="294"/>
      <c r="IGY287" s="294"/>
      <c r="IGZ287" s="294"/>
      <c r="IHA287" s="294"/>
      <c r="IHB287" s="294"/>
      <c r="IHC287" s="294"/>
      <c r="IHD287" s="294"/>
      <c r="IHE287" s="294"/>
      <c r="IHF287" s="294"/>
      <c r="IHG287" s="294"/>
      <c r="IHH287" s="294"/>
      <c r="IHI287" s="294"/>
      <c r="IHJ287" s="294"/>
      <c r="IHK287" s="294"/>
      <c r="IHL287" s="294"/>
      <c r="IHM287" s="294"/>
      <c r="IHN287" s="294"/>
      <c r="IHO287" s="294"/>
      <c r="IHP287" s="294"/>
      <c r="IHQ287" s="294"/>
      <c r="IHR287" s="294"/>
      <c r="IHS287" s="294"/>
      <c r="IHT287" s="294"/>
      <c r="IHU287" s="294"/>
      <c r="IHV287" s="294"/>
      <c r="IHW287" s="294"/>
      <c r="IHX287" s="294"/>
      <c r="IHY287" s="294"/>
      <c r="IHZ287" s="294"/>
      <c r="IIA287" s="294"/>
      <c r="IIB287" s="294"/>
      <c r="IIC287" s="294"/>
      <c r="IID287" s="294"/>
      <c r="IIE287" s="294"/>
      <c r="IIF287" s="294"/>
      <c r="IIG287" s="294"/>
      <c r="IIH287" s="294"/>
      <c r="III287" s="294"/>
      <c r="IIJ287" s="294"/>
      <c r="IIK287" s="294"/>
      <c r="IIL287" s="294"/>
      <c r="IIM287" s="294"/>
      <c r="IIN287" s="294"/>
      <c r="IIO287" s="294"/>
      <c r="IIP287" s="294"/>
      <c r="IIQ287" s="294"/>
      <c r="IIR287" s="294"/>
      <c r="IIS287" s="294"/>
      <c r="IIT287" s="294"/>
      <c r="IIU287" s="294"/>
      <c r="IIV287" s="294"/>
      <c r="IIW287" s="294"/>
      <c r="IIX287" s="294"/>
      <c r="IIY287" s="294"/>
      <c r="IIZ287" s="294"/>
      <c r="IJA287" s="294"/>
      <c r="IJB287" s="294"/>
      <c r="IJC287" s="294"/>
      <c r="IJD287" s="294"/>
      <c r="IJE287" s="294"/>
      <c r="IJF287" s="294"/>
      <c r="IJG287" s="294"/>
      <c r="IJH287" s="294"/>
      <c r="IJI287" s="294"/>
      <c r="IJJ287" s="294"/>
      <c r="IJK287" s="294"/>
      <c r="IJL287" s="294"/>
      <c r="IJM287" s="294"/>
      <c r="IJN287" s="294"/>
      <c r="IJO287" s="294"/>
      <c r="IJP287" s="294"/>
      <c r="IJQ287" s="294"/>
      <c r="IJR287" s="294"/>
      <c r="IJS287" s="294"/>
      <c r="IJT287" s="294"/>
      <c r="IJU287" s="294"/>
      <c r="IJV287" s="294"/>
      <c r="IJW287" s="294"/>
      <c r="IJX287" s="294"/>
      <c r="IJY287" s="294"/>
      <c r="IJZ287" s="294"/>
      <c r="IKA287" s="294"/>
      <c r="IKB287" s="294"/>
      <c r="IKC287" s="294"/>
      <c r="IKD287" s="294"/>
      <c r="IKE287" s="294"/>
      <c r="IKF287" s="294"/>
      <c r="IKG287" s="294"/>
      <c r="IKH287" s="294"/>
      <c r="IKI287" s="294"/>
      <c r="IKJ287" s="294"/>
      <c r="IKK287" s="294"/>
      <c r="IKL287" s="294"/>
      <c r="IKM287" s="294"/>
      <c r="IKN287" s="294"/>
      <c r="IKO287" s="294"/>
      <c r="IKP287" s="294"/>
      <c r="IKQ287" s="294"/>
      <c r="IKR287" s="294"/>
      <c r="IKS287" s="294"/>
      <c r="IKT287" s="294"/>
      <c r="IKU287" s="294"/>
      <c r="IKV287" s="294"/>
      <c r="IKW287" s="294"/>
      <c r="IKX287" s="294"/>
      <c r="IKY287" s="294"/>
      <c r="IKZ287" s="294"/>
      <c r="ILA287" s="294"/>
      <c r="ILB287" s="294"/>
      <c r="ILC287" s="294"/>
      <c r="ILD287" s="294"/>
      <c r="ILE287" s="294"/>
      <c r="ILF287" s="294"/>
      <c r="ILG287" s="294"/>
      <c r="ILH287" s="294"/>
      <c r="ILI287" s="294"/>
      <c r="ILJ287" s="294"/>
      <c r="ILK287" s="294"/>
      <c r="ILL287" s="294"/>
      <c r="ILM287" s="294"/>
      <c r="ILN287" s="294"/>
      <c r="ILO287" s="294"/>
      <c r="ILP287" s="294"/>
      <c r="ILQ287" s="294"/>
      <c r="ILR287" s="294"/>
      <c r="ILS287" s="294"/>
      <c r="ILT287" s="294"/>
      <c r="ILU287" s="294"/>
      <c r="ILV287" s="294"/>
      <c r="ILW287" s="294"/>
      <c r="ILX287" s="294"/>
      <c r="ILY287" s="294"/>
      <c r="ILZ287" s="294"/>
      <c r="IMA287" s="294"/>
      <c r="IMB287" s="294"/>
      <c r="IMC287" s="294"/>
      <c r="IMD287" s="294"/>
      <c r="IME287" s="294"/>
      <c r="IMF287" s="294"/>
      <c r="IMG287" s="294"/>
      <c r="IMH287" s="294"/>
      <c r="IMI287" s="294"/>
      <c r="IMJ287" s="294"/>
      <c r="IMK287" s="294"/>
      <c r="IML287" s="294"/>
      <c r="IMM287" s="294"/>
      <c r="IMN287" s="294"/>
      <c r="IMO287" s="294"/>
      <c r="IMP287" s="294"/>
      <c r="IMQ287" s="294"/>
      <c r="IMR287" s="294"/>
      <c r="IMS287" s="294"/>
      <c r="IMT287" s="294"/>
      <c r="IMU287" s="294"/>
      <c r="IMV287" s="294"/>
      <c r="IMW287" s="294"/>
      <c r="IMX287" s="294"/>
      <c r="IMY287" s="294"/>
      <c r="IMZ287" s="294"/>
      <c r="INA287" s="294"/>
      <c r="INB287" s="294"/>
      <c r="INC287" s="294"/>
      <c r="IND287" s="294"/>
      <c r="INE287" s="294"/>
      <c r="INF287" s="294"/>
      <c r="ING287" s="294"/>
      <c r="INH287" s="294"/>
      <c r="INI287" s="294"/>
      <c r="INJ287" s="294"/>
      <c r="INK287" s="294"/>
      <c r="INL287" s="294"/>
      <c r="INM287" s="294"/>
      <c r="INN287" s="294"/>
      <c r="INO287" s="294"/>
      <c r="INP287" s="294"/>
      <c r="INQ287" s="294"/>
      <c r="INR287" s="294"/>
      <c r="INS287" s="294"/>
      <c r="INT287" s="294"/>
      <c r="INU287" s="294"/>
      <c r="INV287" s="294"/>
      <c r="INW287" s="294"/>
      <c r="INX287" s="294"/>
      <c r="INY287" s="294"/>
      <c r="INZ287" s="294"/>
      <c r="IOA287" s="294"/>
      <c r="IOB287" s="294"/>
      <c r="IOC287" s="294"/>
      <c r="IOD287" s="294"/>
      <c r="IOE287" s="294"/>
      <c r="IOF287" s="294"/>
      <c r="IOG287" s="294"/>
      <c r="IOH287" s="294"/>
      <c r="IOI287" s="294"/>
      <c r="IOJ287" s="294"/>
      <c r="IOK287" s="294"/>
      <c r="IOL287" s="294"/>
      <c r="IOM287" s="294"/>
      <c r="ION287" s="294"/>
      <c r="IOO287" s="294"/>
      <c r="IOP287" s="294"/>
      <c r="IOQ287" s="294"/>
      <c r="IOR287" s="294"/>
      <c r="IOS287" s="294"/>
      <c r="IOT287" s="294"/>
      <c r="IOU287" s="294"/>
      <c r="IOV287" s="294"/>
      <c r="IOW287" s="294"/>
      <c r="IOX287" s="294"/>
      <c r="IOY287" s="294"/>
      <c r="IOZ287" s="294"/>
      <c r="IPA287" s="294"/>
      <c r="IPB287" s="294"/>
      <c r="IPC287" s="294"/>
      <c r="IPD287" s="294"/>
      <c r="IPE287" s="294"/>
      <c r="IPF287" s="294"/>
      <c r="IPG287" s="294"/>
      <c r="IPH287" s="294"/>
      <c r="IPI287" s="294"/>
      <c r="IPJ287" s="294"/>
      <c r="IPK287" s="294"/>
      <c r="IPL287" s="294"/>
      <c r="IPM287" s="294"/>
      <c r="IPN287" s="294"/>
      <c r="IPO287" s="294"/>
      <c r="IPP287" s="294"/>
      <c r="IPQ287" s="294"/>
      <c r="IPR287" s="294"/>
      <c r="IPS287" s="294"/>
      <c r="IPT287" s="294"/>
      <c r="IPU287" s="294"/>
      <c r="IPV287" s="294"/>
      <c r="IPW287" s="294"/>
      <c r="IPX287" s="294"/>
      <c r="IPY287" s="294"/>
      <c r="IPZ287" s="294"/>
      <c r="IQA287" s="294"/>
      <c r="IQB287" s="294"/>
      <c r="IQC287" s="294"/>
      <c r="IQD287" s="294"/>
      <c r="IQE287" s="294"/>
      <c r="IQF287" s="294"/>
      <c r="IQG287" s="294"/>
      <c r="IQH287" s="294"/>
      <c r="IQI287" s="294"/>
      <c r="IQJ287" s="294"/>
      <c r="IQK287" s="294"/>
      <c r="IQL287" s="294"/>
      <c r="IQM287" s="294"/>
      <c r="IQN287" s="294"/>
      <c r="IQO287" s="294"/>
      <c r="IQP287" s="294"/>
      <c r="IQQ287" s="294"/>
      <c r="IQR287" s="294"/>
      <c r="IQS287" s="294"/>
      <c r="IQT287" s="294"/>
      <c r="IQU287" s="294"/>
      <c r="IQV287" s="294"/>
      <c r="IQW287" s="294"/>
      <c r="IQX287" s="294"/>
      <c r="IQY287" s="294"/>
      <c r="IQZ287" s="294"/>
      <c r="IRA287" s="294"/>
      <c r="IRB287" s="294"/>
      <c r="IRC287" s="294"/>
      <c r="IRD287" s="294"/>
      <c r="IRE287" s="294"/>
      <c r="IRF287" s="294"/>
      <c r="IRG287" s="294"/>
      <c r="IRH287" s="294"/>
      <c r="IRI287" s="294"/>
      <c r="IRJ287" s="294"/>
      <c r="IRK287" s="294"/>
      <c r="IRL287" s="294"/>
      <c r="IRM287" s="294"/>
      <c r="IRN287" s="294"/>
      <c r="IRO287" s="294"/>
      <c r="IRP287" s="294"/>
      <c r="IRQ287" s="294"/>
      <c r="IRR287" s="294"/>
      <c r="IRS287" s="294"/>
      <c r="IRT287" s="294"/>
      <c r="IRU287" s="294"/>
      <c r="IRV287" s="294"/>
      <c r="IRW287" s="294"/>
      <c r="IRX287" s="294"/>
      <c r="IRY287" s="294"/>
      <c r="IRZ287" s="294"/>
      <c r="ISA287" s="294"/>
      <c r="ISB287" s="294"/>
      <c r="ISC287" s="294"/>
      <c r="ISD287" s="294"/>
      <c r="ISE287" s="294"/>
      <c r="ISF287" s="294"/>
      <c r="ISG287" s="294"/>
      <c r="ISH287" s="294"/>
      <c r="ISI287" s="294"/>
      <c r="ISJ287" s="294"/>
      <c r="ISK287" s="294"/>
      <c r="ISL287" s="294"/>
      <c r="ISM287" s="294"/>
      <c r="ISN287" s="294"/>
      <c r="ISO287" s="294"/>
      <c r="ISP287" s="294"/>
      <c r="ISQ287" s="294"/>
      <c r="ISR287" s="294"/>
      <c r="ISS287" s="294"/>
      <c r="IST287" s="294"/>
      <c r="ISU287" s="294"/>
      <c r="ISV287" s="294"/>
      <c r="ISW287" s="294"/>
      <c r="ISX287" s="294"/>
      <c r="ISY287" s="294"/>
      <c r="ISZ287" s="294"/>
      <c r="ITA287" s="294"/>
      <c r="ITB287" s="294"/>
      <c r="ITC287" s="294"/>
      <c r="ITD287" s="294"/>
      <c r="ITE287" s="294"/>
      <c r="ITF287" s="294"/>
      <c r="ITG287" s="294"/>
      <c r="ITH287" s="294"/>
      <c r="ITI287" s="294"/>
      <c r="ITJ287" s="294"/>
      <c r="ITK287" s="294"/>
      <c r="ITL287" s="294"/>
      <c r="ITM287" s="294"/>
      <c r="ITN287" s="294"/>
      <c r="ITO287" s="294"/>
      <c r="ITP287" s="294"/>
      <c r="ITQ287" s="294"/>
      <c r="ITR287" s="294"/>
      <c r="ITS287" s="294"/>
      <c r="ITT287" s="294"/>
      <c r="ITU287" s="294"/>
      <c r="ITV287" s="294"/>
      <c r="ITW287" s="294"/>
      <c r="ITX287" s="294"/>
      <c r="ITY287" s="294"/>
      <c r="ITZ287" s="294"/>
      <c r="IUA287" s="294"/>
      <c r="IUB287" s="294"/>
      <c r="IUC287" s="294"/>
      <c r="IUD287" s="294"/>
      <c r="IUE287" s="294"/>
      <c r="IUF287" s="294"/>
      <c r="IUG287" s="294"/>
      <c r="IUH287" s="294"/>
      <c r="IUI287" s="294"/>
      <c r="IUJ287" s="294"/>
      <c r="IUK287" s="294"/>
      <c r="IUL287" s="294"/>
      <c r="IUM287" s="294"/>
      <c r="IUN287" s="294"/>
      <c r="IUO287" s="294"/>
      <c r="IUP287" s="294"/>
      <c r="IUQ287" s="294"/>
      <c r="IUR287" s="294"/>
      <c r="IUS287" s="294"/>
      <c r="IUT287" s="294"/>
      <c r="IUU287" s="294"/>
      <c r="IUV287" s="294"/>
      <c r="IUW287" s="294"/>
      <c r="IUX287" s="294"/>
      <c r="IUY287" s="294"/>
      <c r="IUZ287" s="294"/>
      <c r="IVA287" s="294"/>
      <c r="IVB287" s="294"/>
      <c r="IVC287" s="294"/>
      <c r="IVD287" s="294"/>
      <c r="IVE287" s="294"/>
      <c r="IVF287" s="294"/>
      <c r="IVG287" s="294"/>
      <c r="IVH287" s="294"/>
      <c r="IVI287" s="294"/>
      <c r="IVJ287" s="294"/>
      <c r="IVK287" s="294"/>
      <c r="IVL287" s="294"/>
      <c r="IVM287" s="294"/>
      <c r="IVN287" s="294"/>
      <c r="IVO287" s="294"/>
      <c r="IVP287" s="294"/>
      <c r="IVQ287" s="294"/>
      <c r="IVR287" s="294"/>
      <c r="IVS287" s="294"/>
      <c r="IVT287" s="294"/>
      <c r="IVU287" s="294"/>
      <c r="IVV287" s="294"/>
      <c r="IVW287" s="294"/>
      <c r="IVX287" s="294"/>
      <c r="IVY287" s="294"/>
      <c r="IVZ287" s="294"/>
      <c r="IWA287" s="294"/>
      <c r="IWB287" s="294"/>
      <c r="IWC287" s="294"/>
      <c r="IWD287" s="294"/>
      <c r="IWE287" s="294"/>
      <c r="IWF287" s="294"/>
      <c r="IWG287" s="294"/>
      <c r="IWH287" s="294"/>
      <c r="IWI287" s="294"/>
      <c r="IWJ287" s="294"/>
      <c r="IWK287" s="294"/>
      <c r="IWL287" s="294"/>
      <c r="IWM287" s="294"/>
      <c r="IWN287" s="294"/>
      <c r="IWO287" s="294"/>
      <c r="IWP287" s="294"/>
      <c r="IWQ287" s="294"/>
      <c r="IWR287" s="294"/>
      <c r="IWS287" s="294"/>
      <c r="IWT287" s="294"/>
      <c r="IWU287" s="294"/>
      <c r="IWV287" s="294"/>
      <c r="IWW287" s="294"/>
      <c r="IWX287" s="294"/>
      <c r="IWY287" s="294"/>
      <c r="IWZ287" s="294"/>
      <c r="IXA287" s="294"/>
      <c r="IXB287" s="294"/>
      <c r="IXC287" s="294"/>
      <c r="IXD287" s="294"/>
      <c r="IXE287" s="294"/>
      <c r="IXF287" s="294"/>
      <c r="IXG287" s="294"/>
      <c r="IXH287" s="294"/>
      <c r="IXI287" s="294"/>
      <c r="IXJ287" s="294"/>
      <c r="IXK287" s="294"/>
      <c r="IXL287" s="294"/>
      <c r="IXM287" s="294"/>
      <c r="IXN287" s="294"/>
      <c r="IXO287" s="294"/>
      <c r="IXP287" s="294"/>
      <c r="IXQ287" s="294"/>
      <c r="IXR287" s="294"/>
      <c r="IXS287" s="294"/>
      <c r="IXT287" s="294"/>
      <c r="IXU287" s="294"/>
      <c r="IXV287" s="294"/>
      <c r="IXW287" s="294"/>
      <c r="IXX287" s="294"/>
      <c r="IXY287" s="294"/>
      <c r="IXZ287" s="294"/>
      <c r="IYA287" s="294"/>
      <c r="IYB287" s="294"/>
      <c r="IYC287" s="294"/>
      <c r="IYD287" s="294"/>
      <c r="IYE287" s="294"/>
      <c r="IYF287" s="294"/>
      <c r="IYG287" s="294"/>
      <c r="IYH287" s="294"/>
      <c r="IYI287" s="294"/>
      <c r="IYJ287" s="294"/>
      <c r="IYK287" s="294"/>
      <c r="IYL287" s="294"/>
      <c r="IYM287" s="294"/>
      <c r="IYN287" s="294"/>
      <c r="IYO287" s="294"/>
      <c r="IYP287" s="294"/>
      <c r="IYQ287" s="294"/>
      <c r="IYR287" s="294"/>
      <c r="IYS287" s="294"/>
      <c r="IYT287" s="294"/>
      <c r="IYU287" s="294"/>
      <c r="IYV287" s="294"/>
      <c r="IYW287" s="294"/>
      <c r="IYX287" s="294"/>
      <c r="IYY287" s="294"/>
      <c r="IYZ287" s="294"/>
      <c r="IZA287" s="294"/>
      <c r="IZB287" s="294"/>
      <c r="IZC287" s="294"/>
      <c r="IZD287" s="294"/>
      <c r="IZE287" s="294"/>
      <c r="IZF287" s="294"/>
      <c r="IZG287" s="294"/>
      <c r="IZH287" s="294"/>
      <c r="IZI287" s="294"/>
      <c r="IZJ287" s="294"/>
      <c r="IZK287" s="294"/>
      <c r="IZL287" s="294"/>
      <c r="IZM287" s="294"/>
      <c r="IZN287" s="294"/>
      <c r="IZO287" s="294"/>
      <c r="IZP287" s="294"/>
      <c r="IZQ287" s="294"/>
      <c r="IZR287" s="294"/>
      <c r="IZS287" s="294"/>
      <c r="IZT287" s="294"/>
      <c r="IZU287" s="294"/>
      <c r="IZV287" s="294"/>
      <c r="IZW287" s="294"/>
      <c r="IZX287" s="294"/>
      <c r="IZY287" s="294"/>
      <c r="IZZ287" s="294"/>
      <c r="JAA287" s="294"/>
      <c r="JAB287" s="294"/>
      <c r="JAC287" s="294"/>
      <c r="JAD287" s="294"/>
      <c r="JAE287" s="294"/>
      <c r="JAF287" s="294"/>
      <c r="JAG287" s="294"/>
      <c r="JAH287" s="294"/>
      <c r="JAI287" s="294"/>
      <c r="JAJ287" s="294"/>
      <c r="JAK287" s="294"/>
      <c r="JAL287" s="294"/>
      <c r="JAM287" s="294"/>
      <c r="JAN287" s="294"/>
      <c r="JAO287" s="294"/>
      <c r="JAP287" s="294"/>
      <c r="JAQ287" s="294"/>
      <c r="JAR287" s="294"/>
      <c r="JAS287" s="294"/>
      <c r="JAT287" s="294"/>
      <c r="JAU287" s="294"/>
      <c r="JAV287" s="294"/>
      <c r="JAW287" s="294"/>
      <c r="JAX287" s="294"/>
      <c r="JAY287" s="294"/>
      <c r="JAZ287" s="294"/>
      <c r="JBA287" s="294"/>
      <c r="JBB287" s="294"/>
      <c r="JBC287" s="294"/>
      <c r="JBD287" s="294"/>
      <c r="JBE287" s="294"/>
      <c r="JBF287" s="294"/>
      <c r="JBG287" s="294"/>
      <c r="JBH287" s="294"/>
      <c r="JBI287" s="294"/>
      <c r="JBJ287" s="294"/>
      <c r="JBK287" s="294"/>
      <c r="JBL287" s="294"/>
      <c r="JBM287" s="294"/>
      <c r="JBN287" s="294"/>
      <c r="JBO287" s="294"/>
      <c r="JBP287" s="294"/>
      <c r="JBQ287" s="294"/>
      <c r="JBR287" s="294"/>
      <c r="JBS287" s="294"/>
      <c r="JBT287" s="294"/>
      <c r="JBU287" s="294"/>
      <c r="JBV287" s="294"/>
      <c r="JBW287" s="294"/>
      <c r="JBX287" s="294"/>
      <c r="JBY287" s="294"/>
      <c r="JBZ287" s="294"/>
      <c r="JCA287" s="294"/>
      <c r="JCB287" s="294"/>
      <c r="JCC287" s="294"/>
      <c r="JCD287" s="294"/>
      <c r="JCE287" s="294"/>
      <c r="JCF287" s="294"/>
      <c r="JCG287" s="294"/>
      <c r="JCH287" s="294"/>
      <c r="JCI287" s="294"/>
      <c r="JCJ287" s="294"/>
      <c r="JCK287" s="294"/>
      <c r="JCL287" s="294"/>
      <c r="JCM287" s="294"/>
      <c r="JCN287" s="294"/>
      <c r="JCO287" s="294"/>
      <c r="JCP287" s="294"/>
      <c r="JCQ287" s="294"/>
      <c r="JCR287" s="294"/>
      <c r="JCS287" s="294"/>
      <c r="JCT287" s="294"/>
      <c r="JCU287" s="294"/>
      <c r="JCV287" s="294"/>
      <c r="JCW287" s="294"/>
      <c r="JCX287" s="294"/>
      <c r="JCY287" s="294"/>
      <c r="JCZ287" s="294"/>
      <c r="JDA287" s="294"/>
      <c r="JDB287" s="294"/>
      <c r="JDC287" s="294"/>
      <c r="JDD287" s="294"/>
      <c r="JDE287" s="294"/>
      <c r="JDF287" s="294"/>
      <c r="JDG287" s="294"/>
      <c r="JDH287" s="294"/>
      <c r="JDI287" s="294"/>
      <c r="JDJ287" s="294"/>
      <c r="JDK287" s="294"/>
      <c r="JDL287" s="294"/>
      <c r="JDM287" s="294"/>
      <c r="JDN287" s="294"/>
      <c r="JDO287" s="294"/>
      <c r="JDP287" s="294"/>
      <c r="JDQ287" s="294"/>
      <c r="JDR287" s="294"/>
      <c r="JDS287" s="294"/>
      <c r="JDT287" s="294"/>
      <c r="JDU287" s="294"/>
      <c r="JDV287" s="294"/>
      <c r="JDW287" s="294"/>
      <c r="JDX287" s="294"/>
      <c r="JDY287" s="294"/>
      <c r="JDZ287" s="294"/>
      <c r="JEA287" s="294"/>
      <c r="JEB287" s="294"/>
      <c r="JEC287" s="294"/>
      <c r="JED287" s="294"/>
      <c r="JEE287" s="294"/>
      <c r="JEF287" s="294"/>
      <c r="JEG287" s="294"/>
      <c r="JEH287" s="294"/>
      <c r="JEI287" s="294"/>
      <c r="JEJ287" s="294"/>
      <c r="JEK287" s="294"/>
      <c r="JEL287" s="294"/>
      <c r="JEM287" s="294"/>
      <c r="JEN287" s="294"/>
      <c r="JEO287" s="294"/>
      <c r="JEP287" s="294"/>
      <c r="JEQ287" s="294"/>
      <c r="JER287" s="294"/>
      <c r="JES287" s="294"/>
      <c r="JET287" s="294"/>
      <c r="JEU287" s="294"/>
      <c r="JEV287" s="294"/>
      <c r="JEW287" s="294"/>
      <c r="JEX287" s="294"/>
      <c r="JEY287" s="294"/>
      <c r="JEZ287" s="294"/>
      <c r="JFA287" s="294"/>
      <c r="JFB287" s="294"/>
      <c r="JFC287" s="294"/>
      <c r="JFD287" s="294"/>
      <c r="JFE287" s="294"/>
      <c r="JFF287" s="294"/>
      <c r="JFG287" s="294"/>
      <c r="JFH287" s="294"/>
      <c r="JFI287" s="294"/>
      <c r="JFJ287" s="294"/>
      <c r="JFK287" s="294"/>
      <c r="JFL287" s="294"/>
      <c r="JFM287" s="294"/>
      <c r="JFN287" s="294"/>
      <c r="JFO287" s="294"/>
      <c r="JFP287" s="294"/>
      <c r="JFQ287" s="294"/>
      <c r="JFR287" s="294"/>
      <c r="JFS287" s="294"/>
      <c r="JFT287" s="294"/>
      <c r="JFU287" s="294"/>
      <c r="JFV287" s="294"/>
      <c r="JFW287" s="294"/>
      <c r="JFX287" s="294"/>
      <c r="JFY287" s="294"/>
      <c r="JFZ287" s="294"/>
      <c r="JGA287" s="294"/>
      <c r="JGB287" s="294"/>
      <c r="JGC287" s="294"/>
      <c r="JGD287" s="294"/>
      <c r="JGE287" s="294"/>
      <c r="JGF287" s="294"/>
      <c r="JGG287" s="294"/>
      <c r="JGH287" s="294"/>
      <c r="JGI287" s="294"/>
      <c r="JGJ287" s="294"/>
      <c r="JGK287" s="294"/>
      <c r="JGL287" s="294"/>
      <c r="JGM287" s="294"/>
      <c r="JGN287" s="294"/>
      <c r="JGO287" s="294"/>
      <c r="JGP287" s="294"/>
      <c r="JGQ287" s="294"/>
      <c r="JGR287" s="294"/>
      <c r="JGS287" s="294"/>
      <c r="JGT287" s="294"/>
      <c r="JGU287" s="294"/>
      <c r="JGV287" s="294"/>
      <c r="JGW287" s="294"/>
      <c r="JGX287" s="294"/>
      <c r="JGY287" s="294"/>
      <c r="JGZ287" s="294"/>
      <c r="JHA287" s="294"/>
      <c r="JHB287" s="294"/>
      <c r="JHC287" s="294"/>
      <c r="JHD287" s="294"/>
      <c r="JHE287" s="294"/>
      <c r="JHF287" s="294"/>
      <c r="JHG287" s="294"/>
      <c r="JHH287" s="294"/>
      <c r="JHI287" s="294"/>
      <c r="JHJ287" s="294"/>
      <c r="JHK287" s="294"/>
      <c r="JHL287" s="294"/>
      <c r="JHM287" s="294"/>
      <c r="JHN287" s="294"/>
      <c r="JHO287" s="294"/>
      <c r="JHP287" s="294"/>
      <c r="JHQ287" s="294"/>
      <c r="JHR287" s="294"/>
      <c r="JHS287" s="294"/>
      <c r="JHT287" s="294"/>
      <c r="JHU287" s="294"/>
      <c r="JHV287" s="294"/>
      <c r="JHW287" s="294"/>
      <c r="JHX287" s="294"/>
      <c r="JHY287" s="294"/>
      <c r="JHZ287" s="294"/>
      <c r="JIA287" s="294"/>
      <c r="JIB287" s="294"/>
      <c r="JIC287" s="294"/>
      <c r="JID287" s="294"/>
      <c r="JIE287" s="294"/>
      <c r="JIF287" s="294"/>
      <c r="JIG287" s="294"/>
      <c r="JIH287" s="294"/>
      <c r="JII287" s="294"/>
      <c r="JIJ287" s="294"/>
      <c r="JIK287" s="294"/>
      <c r="JIL287" s="294"/>
      <c r="JIM287" s="294"/>
      <c r="JIN287" s="294"/>
      <c r="JIO287" s="294"/>
      <c r="JIP287" s="294"/>
      <c r="JIQ287" s="294"/>
      <c r="JIR287" s="294"/>
      <c r="JIS287" s="294"/>
      <c r="JIT287" s="294"/>
      <c r="JIU287" s="294"/>
      <c r="JIV287" s="294"/>
      <c r="JIW287" s="294"/>
      <c r="JIX287" s="294"/>
      <c r="JIY287" s="294"/>
      <c r="JIZ287" s="294"/>
      <c r="JJA287" s="294"/>
      <c r="JJB287" s="294"/>
      <c r="JJC287" s="294"/>
      <c r="JJD287" s="294"/>
      <c r="JJE287" s="294"/>
      <c r="JJF287" s="294"/>
      <c r="JJG287" s="294"/>
      <c r="JJH287" s="294"/>
      <c r="JJI287" s="294"/>
      <c r="JJJ287" s="294"/>
      <c r="JJK287" s="294"/>
      <c r="JJL287" s="294"/>
      <c r="JJM287" s="294"/>
      <c r="JJN287" s="294"/>
      <c r="JJO287" s="294"/>
      <c r="JJP287" s="294"/>
      <c r="JJQ287" s="294"/>
      <c r="JJR287" s="294"/>
      <c r="JJS287" s="294"/>
      <c r="JJT287" s="294"/>
      <c r="JJU287" s="294"/>
      <c r="JJV287" s="294"/>
      <c r="JJW287" s="294"/>
      <c r="JJX287" s="294"/>
      <c r="JJY287" s="294"/>
      <c r="JJZ287" s="294"/>
      <c r="JKA287" s="294"/>
      <c r="JKB287" s="294"/>
      <c r="JKC287" s="294"/>
      <c r="JKD287" s="294"/>
      <c r="JKE287" s="294"/>
      <c r="JKF287" s="294"/>
      <c r="JKG287" s="294"/>
      <c r="JKH287" s="294"/>
      <c r="JKI287" s="294"/>
      <c r="JKJ287" s="294"/>
      <c r="JKK287" s="294"/>
      <c r="JKL287" s="294"/>
      <c r="JKM287" s="294"/>
      <c r="JKN287" s="294"/>
      <c r="JKO287" s="294"/>
      <c r="JKP287" s="294"/>
      <c r="JKQ287" s="294"/>
      <c r="JKR287" s="294"/>
      <c r="JKS287" s="294"/>
      <c r="JKT287" s="294"/>
      <c r="JKU287" s="294"/>
      <c r="JKV287" s="294"/>
      <c r="JKW287" s="294"/>
      <c r="JKX287" s="294"/>
      <c r="JKY287" s="294"/>
      <c r="JKZ287" s="294"/>
      <c r="JLA287" s="294"/>
      <c r="JLB287" s="294"/>
      <c r="JLC287" s="294"/>
      <c r="JLD287" s="294"/>
      <c r="JLE287" s="294"/>
      <c r="JLF287" s="294"/>
      <c r="JLG287" s="294"/>
      <c r="JLH287" s="294"/>
      <c r="JLI287" s="294"/>
      <c r="JLJ287" s="294"/>
      <c r="JLK287" s="294"/>
      <c r="JLL287" s="294"/>
      <c r="JLM287" s="294"/>
      <c r="JLN287" s="294"/>
      <c r="JLO287" s="294"/>
      <c r="JLP287" s="294"/>
      <c r="JLQ287" s="294"/>
      <c r="JLR287" s="294"/>
      <c r="JLS287" s="294"/>
      <c r="JLT287" s="294"/>
      <c r="JLU287" s="294"/>
      <c r="JLV287" s="294"/>
      <c r="JLW287" s="294"/>
      <c r="JLX287" s="294"/>
      <c r="JLY287" s="294"/>
      <c r="JLZ287" s="294"/>
      <c r="JMA287" s="294"/>
      <c r="JMB287" s="294"/>
      <c r="JMC287" s="294"/>
      <c r="JMD287" s="294"/>
      <c r="JME287" s="294"/>
      <c r="JMF287" s="294"/>
      <c r="JMG287" s="294"/>
      <c r="JMH287" s="294"/>
      <c r="JMI287" s="294"/>
      <c r="JMJ287" s="294"/>
      <c r="JMK287" s="294"/>
      <c r="JML287" s="294"/>
      <c r="JMM287" s="294"/>
      <c r="JMN287" s="294"/>
      <c r="JMO287" s="294"/>
      <c r="JMP287" s="294"/>
      <c r="JMQ287" s="294"/>
      <c r="JMR287" s="294"/>
      <c r="JMS287" s="294"/>
      <c r="JMT287" s="294"/>
      <c r="JMU287" s="294"/>
      <c r="JMV287" s="294"/>
      <c r="JMW287" s="294"/>
      <c r="JMX287" s="294"/>
      <c r="JMY287" s="294"/>
      <c r="JMZ287" s="294"/>
      <c r="JNA287" s="294"/>
      <c r="JNB287" s="294"/>
      <c r="JNC287" s="294"/>
      <c r="JND287" s="294"/>
      <c r="JNE287" s="294"/>
      <c r="JNF287" s="294"/>
      <c r="JNG287" s="294"/>
      <c r="JNH287" s="294"/>
      <c r="JNI287" s="294"/>
      <c r="JNJ287" s="294"/>
      <c r="JNK287" s="294"/>
      <c r="JNL287" s="294"/>
      <c r="JNM287" s="294"/>
      <c r="JNN287" s="294"/>
      <c r="JNO287" s="294"/>
      <c r="JNP287" s="294"/>
      <c r="JNQ287" s="294"/>
      <c r="JNR287" s="294"/>
      <c r="JNS287" s="294"/>
      <c r="JNT287" s="294"/>
      <c r="JNU287" s="294"/>
      <c r="JNV287" s="294"/>
      <c r="JNW287" s="294"/>
      <c r="JNX287" s="294"/>
      <c r="JNY287" s="294"/>
      <c r="JNZ287" s="294"/>
      <c r="JOA287" s="294"/>
      <c r="JOB287" s="294"/>
      <c r="JOC287" s="294"/>
      <c r="JOD287" s="294"/>
      <c r="JOE287" s="294"/>
      <c r="JOF287" s="294"/>
      <c r="JOG287" s="294"/>
      <c r="JOH287" s="294"/>
      <c r="JOI287" s="294"/>
      <c r="JOJ287" s="294"/>
      <c r="JOK287" s="294"/>
      <c r="JOL287" s="294"/>
      <c r="JOM287" s="294"/>
      <c r="JON287" s="294"/>
      <c r="JOO287" s="294"/>
      <c r="JOP287" s="294"/>
      <c r="JOQ287" s="294"/>
      <c r="JOR287" s="294"/>
      <c r="JOS287" s="294"/>
      <c r="JOT287" s="294"/>
      <c r="JOU287" s="294"/>
      <c r="JOV287" s="294"/>
      <c r="JOW287" s="294"/>
      <c r="JOX287" s="294"/>
      <c r="JOY287" s="294"/>
      <c r="JOZ287" s="294"/>
      <c r="JPA287" s="294"/>
      <c r="JPB287" s="294"/>
      <c r="JPC287" s="294"/>
      <c r="JPD287" s="294"/>
      <c r="JPE287" s="294"/>
      <c r="JPF287" s="294"/>
      <c r="JPG287" s="294"/>
      <c r="JPH287" s="294"/>
      <c r="JPI287" s="294"/>
      <c r="JPJ287" s="294"/>
      <c r="JPK287" s="294"/>
      <c r="JPL287" s="294"/>
      <c r="JPM287" s="294"/>
      <c r="JPN287" s="294"/>
      <c r="JPO287" s="294"/>
      <c r="JPP287" s="294"/>
      <c r="JPQ287" s="294"/>
      <c r="JPR287" s="294"/>
      <c r="JPS287" s="294"/>
      <c r="JPT287" s="294"/>
      <c r="JPU287" s="294"/>
      <c r="JPV287" s="294"/>
      <c r="JPW287" s="294"/>
      <c r="JPX287" s="294"/>
      <c r="JPY287" s="294"/>
      <c r="JPZ287" s="294"/>
      <c r="JQA287" s="294"/>
      <c r="JQB287" s="294"/>
      <c r="JQC287" s="294"/>
      <c r="JQD287" s="294"/>
      <c r="JQE287" s="294"/>
      <c r="JQF287" s="294"/>
      <c r="JQG287" s="294"/>
      <c r="JQH287" s="294"/>
      <c r="JQI287" s="294"/>
      <c r="JQJ287" s="294"/>
      <c r="JQK287" s="294"/>
      <c r="JQL287" s="294"/>
      <c r="JQM287" s="294"/>
      <c r="JQN287" s="294"/>
      <c r="JQO287" s="294"/>
      <c r="JQP287" s="294"/>
      <c r="JQQ287" s="294"/>
      <c r="JQR287" s="294"/>
      <c r="JQS287" s="294"/>
      <c r="JQT287" s="294"/>
      <c r="JQU287" s="294"/>
      <c r="JQV287" s="294"/>
      <c r="JQW287" s="294"/>
      <c r="JQX287" s="294"/>
      <c r="JQY287" s="294"/>
      <c r="JQZ287" s="294"/>
      <c r="JRA287" s="294"/>
      <c r="JRB287" s="294"/>
      <c r="JRC287" s="294"/>
      <c r="JRD287" s="294"/>
      <c r="JRE287" s="294"/>
      <c r="JRF287" s="294"/>
      <c r="JRG287" s="294"/>
      <c r="JRH287" s="294"/>
      <c r="JRI287" s="294"/>
      <c r="JRJ287" s="294"/>
      <c r="JRK287" s="294"/>
      <c r="JRL287" s="294"/>
      <c r="JRM287" s="294"/>
      <c r="JRN287" s="294"/>
      <c r="JRO287" s="294"/>
      <c r="JRP287" s="294"/>
      <c r="JRQ287" s="294"/>
      <c r="JRR287" s="294"/>
      <c r="JRS287" s="294"/>
      <c r="JRT287" s="294"/>
      <c r="JRU287" s="294"/>
      <c r="JRV287" s="294"/>
      <c r="JRW287" s="294"/>
      <c r="JRX287" s="294"/>
      <c r="JRY287" s="294"/>
      <c r="JRZ287" s="294"/>
      <c r="JSA287" s="294"/>
      <c r="JSB287" s="294"/>
      <c r="JSC287" s="294"/>
      <c r="JSD287" s="294"/>
      <c r="JSE287" s="294"/>
      <c r="JSF287" s="294"/>
      <c r="JSG287" s="294"/>
      <c r="JSH287" s="294"/>
      <c r="JSI287" s="294"/>
      <c r="JSJ287" s="294"/>
      <c r="JSK287" s="294"/>
      <c r="JSL287" s="294"/>
      <c r="JSM287" s="294"/>
      <c r="JSN287" s="294"/>
      <c r="JSO287" s="294"/>
      <c r="JSP287" s="294"/>
      <c r="JSQ287" s="294"/>
      <c r="JSR287" s="294"/>
      <c r="JSS287" s="294"/>
      <c r="JST287" s="294"/>
      <c r="JSU287" s="294"/>
      <c r="JSV287" s="294"/>
      <c r="JSW287" s="294"/>
      <c r="JSX287" s="294"/>
      <c r="JSY287" s="294"/>
      <c r="JSZ287" s="294"/>
      <c r="JTA287" s="294"/>
      <c r="JTB287" s="294"/>
      <c r="JTC287" s="294"/>
      <c r="JTD287" s="294"/>
      <c r="JTE287" s="294"/>
      <c r="JTF287" s="294"/>
      <c r="JTG287" s="294"/>
      <c r="JTH287" s="294"/>
      <c r="JTI287" s="294"/>
      <c r="JTJ287" s="294"/>
      <c r="JTK287" s="294"/>
      <c r="JTL287" s="294"/>
      <c r="JTM287" s="294"/>
      <c r="JTN287" s="294"/>
      <c r="JTO287" s="294"/>
      <c r="JTP287" s="294"/>
      <c r="JTQ287" s="294"/>
      <c r="JTR287" s="294"/>
      <c r="JTS287" s="294"/>
      <c r="JTT287" s="294"/>
      <c r="JTU287" s="294"/>
      <c r="JTV287" s="294"/>
      <c r="JTW287" s="294"/>
      <c r="JTX287" s="294"/>
      <c r="JTY287" s="294"/>
      <c r="JTZ287" s="294"/>
      <c r="JUA287" s="294"/>
      <c r="JUB287" s="294"/>
      <c r="JUC287" s="294"/>
      <c r="JUD287" s="294"/>
      <c r="JUE287" s="294"/>
      <c r="JUF287" s="294"/>
      <c r="JUG287" s="294"/>
      <c r="JUH287" s="294"/>
      <c r="JUI287" s="294"/>
      <c r="JUJ287" s="294"/>
      <c r="JUK287" s="294"/>
      <c r="JUL287" s="294"/>
      <c r="JUM287" s="294"/>
      <c r="JUN287" s="294"/>
      <c r="JUO287" s="294"/>
      <c r="JUP287" s="294"/>
      <c r="JUQ287" s="294"/>
      <c r="JUR287" s="294"/>
      <c r="JUS287" s="294"/>
      <c r="JUT287" s="294"/>
      <c r="JUU287" s="294"/>
      <c r="JUV287" s="294"/>
      <c r="JUW287" s="294"/>
      <c r="JUX287" s="294"/>
      <c r="JUY287" s="294"/>
      <c r="JUZ287" s="294"/>
      <c r="JVA287" s="294"/>
      <c r="JVB287" s="294"/>
      <c r="JVC287" s="294"/>
      <c r="JVD287" s="294"/>
      <c r="JVE287" s="294"/>
      <c r="JVF287" s="294"/>
      <c r="JVG287" s="294"/>
      <c r="JVH287" s="294"/>
      <c r="JVI287" s="294"/>
      <c r="JVJ287" s="294"/>
      <c r="JVK287" s="294"/>
      <c r="JVL287" s="294"/>
      <c r="JVM287" s="294"/>
      <c r="JVN287" s="294"/>
      <c r="JVO287" s="294"/>
      <c r="JVP287" s="294"/>
      <c r="JVQ287" s="294"/>
      <c r="JVR287" s="294"/>
      <c r="JVS287" s="294"/>
      <c r="JVT287" s="294"/>
      <c r="JVU287" s="294"/>
      <c r="JVV287" s="294"/>
      <c r="JVW287" s="294"/>
      <c r="JVX287" s="294"/>
      <c r="JVY287" s="294"/>
      <c r="JVZ287" s="294"/>
      <c r="JWA287" s="294"/>
      <c r="JWB287" s="294"/>
      <c r="JWC287" s="294"/>
      <c r="JWD287" s="294"/>
      <c r="JWE287" s="294"/>
      <c r="JWF287" s="294"/>
      <c r="JWG287" s="294"/>
      <c r="JWH287" s="294"/>
      <c r="JWI287" s="294"/>
      <c r="JWJ287" s="294"/>
      <c r="JWK287" s="294"/>
      <c r="JWL287" s="294"/>
      <c r="JWM287" s="294"/>
      <c r="JWN287" s="294"/>
      <c r="JWO287" s="294"/>
      <c r="JWP287" s="294"/>
      <c r="JWQ287" s="294"/>
      <c r="JWR287" s="294"/>
      <c r="JWS287" s="294"/>
      <c r="JWT287" s="294"/>
      <c r="JWU287" s="294"/>
      <c r="JWV287" s="294"/>
      <c r="JWW287" s="294"/>
      <c r="JWX287" s="294"/>
      <c r="JWY287" s="294"/>
      <c r="JWZ287" s="294"/>
      <c r="JXA287" s="294"/>
      <c r="JXB287" s="294"/>
      <c r="JXC287" s="294"/>
      <c r="JXD287" s="294"/>
      <c r="JXE287" s="294"/>
      <c r="JXF287" s="294"/>
      <c r="JXG287" s="294"/>
      <c r="JXH287" s="294"/>
      <c r="JXI287" s="294"/>
      <c r="JXJ287" s="294"/>
      <c r="JXK287" s="294"/>
      <c r="JXL287" s="294"/>
      <c r="JXM287" s="294"/>
      <c r="JXN287" s="294"/>
      <c r="JXO287" s="294"/>
      <c r="JXP287" s="294"/>
      <c r="JXQ287" s="294"/>
      <c r="JXR287" s="294"/>
      <c r="JXS287" s="294"/>
      <c r="JXT287" s="294"/>
      <c r="JXU287" s="294"/>
      <c r="JXV287" s="294"/>
      <c r="JXW287" s="294"/>
      <c r="JXX287" s="294"/>
      <c r="JXY287" s="294"/>
      <c r="JXZ287" s="294"/>
      <c r="JYA287" s="294"/>
      <c r="JYB287" s="294"/>
      <c r="JYC287" s="294"/>
      <c r="JYD287" s="294"/>
      <c r="JYE287" s="294"/>
      <c r="JYF287" s="294"/>
      <c r="JYG287" s="294"/>
      <c r="JYH287" s="294"/>
      <c r="JYI287" s="294"/>
      <c r="JYJ287" s="294"/>
      <c r="JYK287" s="294"/>
      <c r="JYL287" s="294"/>
      <c r="JYM287" s="294"/>
      <c r="JYN287" s="294"/>
      <c r="JYO287" s="294"/>
      <c r="JYP287" s="294"/>
      <c r="JYQ287" s="294"/>
      <c r="JYR287" s="294"/>
      <c r="JYS287" s="294"/>
      <c r="JYT287" s="294"/>
      <c r="JYU287" s="294"/>
      <c r="JYV287" s="294"/>
      <c r="JYW287" s="294"/>
      <c r="JYX287" s="294"/>
      <c r="JYY287" s="294"/>
      <c r="JYZ287" s="294"/>
      <c r="JZA287" s="294"/>
      <c r="JZB287" s="294"/>
      <c r="JZC287" s="294"/>
      <c r="JZD287" s="294"/>
      <c r="JZE287" s="294"/>
      <c r="JZF287" s="294"/>
      <c r="JZG287" s="294"/>
      <c r="JZH287" s="294"/>
      <c r="JZI287" s="294"/>
      <c r="JZJ287" s="294"/>
      <c r="JZK287" s="294"/>
      <c r="JZL287" s="294"/>
      <c r="JZM287" s="294"/>
      <c r="JZN287" s="294"/>
      <c r="JZO287" s="294"/>
      <c r="JZP287" s="294"/>
      <c r="JZQ287" s="294"/>
      <c r="JZR287" s="294"/>
      <c r="JZS287" s="294"/>
      <c r="JZT287" s="294"/>
      <c r="JZU287" s="294"/>
      <c r="JZV287" s="294"/>
      <c r="JZW287" s="294"/>
      <c r="JZX287" s="294"/>
      <c r="JZY287" s="294"/>
      <c r="JZZ287" s="294"/>
      <c r="KAA287" s="294"/>
      <c r="KAB287" s="294"/>
      <c r="KAC287" s="294"/>
      <c r="KAD287" s="294"/>
      <c r="KAE287" s="294"/>
      <c r="KAF287" s="294"/>
      <c r="KAG287" s="294"/>
      <c r="KAH287" s="294"/>
      <c r="KAI287" s="294"/>
      <c r="KAJ287" s="294"/>
      <c r="KAK287" s="294"/>
      <c r="KAL287" s="294"/>
      <c r="KAM287" s="294"/>
      <c r="KAN287" s="294"/>
      <c r="KAO287" s="294"/>
      <c r="KAP287" s="294"/>
      <c r="KAQ287" s="294"/>
      <c r="KAR287" s="294"/>
      <c r="KAS287" s="294"/>
      <c r="KAT287" s="294"/>
      <c r="KAU287" s="294"/>
      <c r="KAV287" s="294"/>
      <c r="KAW287" s="294"/>
      <c r="KAX287" s="294"/>
      <c r="KAY287" s="294"/>
      <c r="KAZ287" s="294"/>
      <c r="KBA287" s="294"/>
      <c r="KBB287" s="294"/>
      <c r="KBC287" s="294"/>
      <c r="KBD287" s="294"/>
      <c r="KBE287" s="294"/>
      <c r="KBF287" s="294"/>
      <c r="KBG287" s="294"/>
      <c r="KBH287" s="294"/>
      <c r="KBI287" s="294"/>
      <c r="KBJ287" s="294"/>
      <c r="KBK287" s="294"/>
      <c r="KBL287" s="294"/>
      <c r="KBM287" s="294"/>
      <c r="KBN287" s="294"/>
      <c r="KBO287" s="294"/>
      <c r="KBP287" s="294"/>
      <c r="KBQ287" s="294"/>
      <c r="KBR287" s="294"/>
      <c r="KBS287" s="294"/>
      <c r="KBT287" s="294"/>
      <c r="KBU287" s="294"/>
      <c r="KBV287" s="294"/>
      <c r="KBW287" s="294"/>
      <c r="KBX287" s="294"/>
      <c r="KBY287" s="294"/>
      <c r="KBZ287" s="294"/>
      <c r="KCA287" s="294"/>
      <c r="KCB287" s="294"/>
      <c r="KCC287" s="294"/>
      <c r="KCD287" s="294"/>
      <c r="KCE287" s="294"/>
      <c r="KCF287" s="294"/>
      <c r="KCG287" s="294"/>
      <c r="KCH287" s="294"/>
      <c r="KCI287" s="294"/>
      <c r="KCJ287" s="294"/>
      <c r="KCK287" s="294"/>
      <c r="KCL287" s="294"/>
      <c r="KCM287" s="294"/>
      <c r="KCN287" s="294"/>
      <c r="KCO287" s="294"/>
      <c r="KCP287" s="294"/>
      <c r="KCQ287" s="294"/>
      <c r="KCR287" s="294"/>
      <c r="KCS287" s="294"/>
      <c r="KCT287" s="294"/>
      <c r="KCU287" s="294"/>
      <c r="KCV287" s="294"/>
      <c r="KCW287" s="294"/>
      <c r="KCX287" s="294"/>
      <c r="KCY287" s="294"/>
      <c r="KCZ287" s="294"/>
      <c r="KDA287" s="294"/>
      <c r="KDB287" s="294"/>
      <c r="KDC287" s="294"/>
      <c r="KDD287" s="294"/>
      <c r="KDE287" s="294"/>
      <c r="KDF287" s="294"/>
      <c r="KDG287" s="294"/>
      <c r="KDH287" s="294"/>
      <c r="KDI287" s="294"/>
      <c r="KDJ287" s="294"/>
      <c r="KDK287" s="294"/>
      <c r="KDL287" s="294"/>
      <c r="KDM287" s="294"/>
      <c r="KDN287" s="294"/>
      <c r="KDO287" s="294"/>
      <c r="KDP287" s="294"/>
      <c r="KDQ287" s="294"/>
      <c r="KDR287" s="294"/>
      <c r="KDS287" s="294"/>
      <c r="KDT287" s="294"/>
      <c r="KDU287" s="294"/>
      <c r="KDV287" s="294"/>
      <c r="KDW287" s="294"/>
      <c r="KDX287" s="294"/>
      <c r="KDY287" s="294"/>
      <c r="KDZ287" s="294"/>
      <c r="KEA287" s="294"/>
      <c r="KEB287" s="294"/>
      <c r="KEC287" s="294"/>
      <c r="KED287" s="294"/>
      <c r="KEE287" s="294"/>
      <c r="KEF287" s="294"/>
      <c r="KEG287" s="294"/>
      <c r="KEH287" s="294"/>
      <c r="KEI287" s="294"/>
      <c r="KEJ287" s="294"/>
      <c r="KEK287" s="294"/>
      <c r="KEL287" s="294"/>
      <c r="KEM287" s="294"/>
      <c r="KEN287" s="294"/>
      <c r="KEO287" s="294"/>
      <c r="KEP287" s="294"/>
      <c r="KEQ287" s="294"/>
      <c r="KER287" s="294"/>
      <c r="KES287" s="294"/>
      <c r="KET287" s="294"/>
      <c r="KEU287" s="294"/>
      <c r="KEV287" s="294"/>
      <c r="KEW287" s="294"/>
      <c r="KEX287" s="294"/>
      <c r="KEY287" s="294"/>
      <c r="KEZ287" s="294"/>
      <c r="KFA287" s="294"/>
      <c r="KFB287" s="294"/>
      <c r="KFC287" s="294"/>
      <c r="KFD287" s="294"/>
      <c r="KFE287" s="294"/>
      <c r="KFF287" s="294"/>
      <c r="KFG287" s="294"/>
      <c r="KFH287" s="294"/>
      <c r="KFI287" s="294"/>
      <c r="KFJ287" s="294"/>
      <c r="KFK287" s="294"/>
      <c r="KFL287" s="294"/>
      <c r="KFM287" s="294"/>
      <c r="KFN287" s="294"/>
      <c r="KFO287" s="294"/>
      <c r="KFP287" s="294"/>
      <c r="KFQ287" s="294"/>
      <c r="KFR287" s="294"/>
      <c r="KFS287" s="294"/>
      <c r="KFT287" s="294"/>
      <c r="KFU287" s="294"/>
      <c r="KFV287" s="294"/>
      <c r="KFW287" s="294"/>
      <c r="KFX287" s="294"/>
      <c r="KFY287" s="294"/>
      <c r="KFZ287" s="294"/>
      <c r="KGA287" s="294"/>
      <c r="KGB287" s="294"/>
      <c r="KGC287" s="294"/>
      <c r="KGD287" s="294"/>
      <c r="KGE287" s="294"/>
      <c r="KGF287" s="294"/>
      <c r="KGG287" s="294"/>
      <c r="KGH287" s="294"/>
      <c r="KGI287" s="294"/>
      <c r="KGJ287" s="294"/>
      <c r="KGK287" s="294"/>
      <c r="KGL287" s="294"/>
      <c r="KGM287" s="294"/>
      <c r="KGN287" s="294"/>
      <c r="KGO287" s="294"/>
      <c r="KGP287" s="294"/>
      <c r="KGQ287" s="294"/>
      <c r="KGR287" s="294"/>
      <c r="KGS287" s="294"/>
      <c r="KGT287" s="294"/>
      <c r="KGU287" s="294"/>
      <c r="KGV287" s="294"/>
      <c r="KGW287" s="294"/>
      <c r="KGX287" s="294"/>
      <c r="KGY287" s="294"/>
      <c r="KGZ287" s="294"/>
      <c r="KHA287" s="294"/>
      <c r="KHB287" s="294"/>
      <c r="KHC287" s="294"/>
      <c r="KHD287" s="294"/>
      <c r="KHE287" s="294"/>
      <c r="KHF287" s="294"/>
      <c r="KHG287" s="294"/>
      <c r="KHH287" s="294"/>
      <c r="KHI287" s="294"/>
      <c r="KHJ287" s="294"/>
      <c r="KHK287" s="294"/>
      <c r="KHL287" s="294"/>
      <c r="KHM287" s="294"/>
      <c r="KHN287" s="294"/>
      <c r="KHO287" s="294"/>
      <c r="KHP287" s="294"/>
      <c r="KHQ287" s="294"/>
      <c r="KHR287" s="294"/>
      <c r="KHS287" s="294"/>
      <c r="KHT287" s="294"/>
      <c r="KHU287" s="294"/>
      <c r="KHV287" s="294"/>
      <c r="KHW287" s="294"/>
      <c r="KHX287" s="294"/>
      <c r="KHY287" s="294"/>
      <c r="KHZ287" s="294"/>
      <c r="KIA287" s="294"/>
      <c r="KIB287" s="294"/>
      <c r="KIC287" s="294"/>
      <c r="KID287" s="294"/>
      <c r="KIE287" s="294"/>
      <c r="KIF287" s="294"/>
      <c r="KIG287" s="294"/>
      <c r="KIH287" s="294"/>
      <c r="KII287" s="294"/>
      <c r="KIJ287" s="294"/>
      <c r="KIK287" s="294"/>
      <c r="KIL287" s="294"/>
      <c r="KIM287" s="294"/>
      <c r="KIN287" s="294"/>
      <c r="KIO287" s="294"/>
      <c r="KIP287" s="294"/>
      <c r="KIQ287" s="294"/>
      <c r="KIR287" s="294"/>
      <c r="KIS287" s="294"/>
      <c r="KIT287" s="294"/>
      <c r="KIU287" s="294"/>
      <c r="KIV287" s="294"/>
      <c r="KIW287" s="294"/>
      <c r="KIX287" s="294"/>
      <c r="KIY287" s="294"/>
      <c r="KIZ287" s="294"/>
      <c r="KJA287" s="294"/>
      <c r="KJB287" s="294"/>
      <c r="KJC287" s="294"/>
      <c r="KJD287" s="294"/>
      <c r="KJE287" s="294"/>
      <c r="KJF287" s="294"/>
      <c r="KJG287" s="294"/>
      <c r="KJH287" s="294"/>
      <c r="KJI287" s="294"/>
      <c r="KJJ287" s="294"/>
      <c r="KJK287" s="294"/>
      <c r="KJL287" s="294"/>
      <c r="KJM287" s="294"/>
      <c r="KJN287" s="294"/>
      <c r="KJO287" s="294"/>
      <c r="KJP287" s="294"/>
      <c r="KJQ287" s="294"/>
      <c r="KJR287" s="294"/>
      <c r="KJS287" s="294"/>
      <c r="KJT287" s="294"/>
      <c r="KJU287" s="294"/>
      <c r="KJV287" s="294"/>
      <c r="KJW287" s="294"/>
      <c r="KJX287" s="294"/>
      <c r="KJY287" s="294"/>
      <c r="KJZ287" s="294"/>
      <c r="KKA287" s="294"/>
      <c r="KKB287" s="294"/>
      <c r="KKC287" s="294"/>
      <c r="KKD287" s="294"/>
      <c r="KKE287" s="294"/>
      <c r="KKF287" s="294"/>
      <c r="KKG287" s="294"/>
      <c r="KKH287" s="294"/>
      <c r="KKI287" s="294"/>
      <c r="KKJ287" s="294"/>
      <c r="KKK287" s="294"/>
      <c r="KKL287" s="294"/>
      <c r="KKM287" s="294"/>
      <c r="KKN287" s="294"/>
      <c r="KKO287" s="294"/>
      <c r="KKP287" s="294"/>
      <c r="KKQ287" s="294"/>
      <c r="KKR287" s="294"/>
      <c r="KKS287" s="294"/>
      <c r="KKT287" s="294"/>
      <c r="KKU287" s="294"/>
      <c r="KKV287" s="294"/>
      <c r="KKW287" s="294"/>
      <c r="KKX287" s="294"/>
      <c r="KKY287" s="294"/>
      <c r="KKZ287" s="294"/>
      <c r="KLA287" s="294"/>
      <c r="KLB287" s="294"/>
      <c r="KLC287" s="294"/>
      <c r="KLD287" s="294"/>
      <c r="KLE287" s="294"/>
      <c r="KLF287" s="294"/>
      <c r="KLG287" s="294"/>
      <c r="KLH287" s="294"/>
      <c r="KLI287" s="294"/>
      <c r="KLJ287" s="294"/>
      <c r="KLK287" s="294"/>
      <c r="KLL287" s="294"/>
      <c r="KLM287" s="294"/>
      <c r="KLN287" s="294"/>
      <c r="KLO287" s="294"/>
      <c r="KLP287" s="294"/>
      <c r="KLQ287" s="294"/>
      <c r="KLR287" s="294"/>
      <c r="KLS287" s="294"/>
      <c r="KLT287" s="294"/>
      <c r="KLU287" s="294"/>
      <c r="KLV287" s="294"/>
      <c r="KLW287" s="294"/>
      <c r="KLX287" s="294"/>
      <c r="KLY287" s="294"/>
      <c r="KLZ287" s="294"/>
      <c r="KMA287" s="294"/>
      <c r="KMB287" s="294"/>
      <c r="KMC287" s="294"/>
      <c r="KMD287" s="294"/>
      <c r="KME287" s="294"/>
      <c r="KMF287" s="294"/>
      <c r="KMG287" s="294"/>
      <c r="KMH287" s="294"/>
      <c r="KMI287" s="294"/>
      <c r="KMJ287" s="294"/>
      <c r="KMK287" s="294"/>
      <c r="KML287" s="294"/>
      <c r="KMM287" s="294"/>
      <c r="KMN287" s="294"/>
      <c r="KMO287" s="294"/>
      <c r="KMP287" s="294"/>
      <c r="KMQ287" s="294"/>
      <c r="KMR287" s="294"/>
      <c r="KMS287" s="294"/>
      <c r="KMT287" s="294"/>
      <c r="KMU287" s="294"/>
      <c r="KMV287" s="294"/>
      <c r="KMW287" s="294"/>
      <c r="KMX287" s="294"/>
      <c r="KMY287" s="294"/>
      <c r="KMZ287" s="294"/>
      <c r="KNA287" s="294"/>
      <c r="KNB287" s="294"/>
      <c r="KNC287" s="294"/>
      <c r="KND287" s="294"/>
      <c r="KNE287" s="294"/>
      <c r="KNF287" s="294"/>
      <c r="KNG287" s="294"/>
      <c r="KNH287" s="294"/>
      <c r="KNI287" s="294"/>
      <c r="KNJ287" s="294"/>
      <c r="KNK287" s="294"/>
      <c r="KNL287" s="294"/>
      <c r="KNM287" s="294"/>
      <c r="KNN287" s="294"/>
      <c r="KNO287" s="294"/>
      <c r="KNP287" s="294"/>
      <c r="KNQ287" s="294"/>
      <c r="KNR287" s="294"/>
      <c r="KNS287" s="294"/>
      <c r="KNT287" s="294"/>
      <c r="KNU287" s="294"/>
      <c r="KNV287" s="294"/>
      <c r="KNW287" s="294"/>
      <c r="KNX287" s="294"/>
      <c r="KNY287" s="294"/>
      <c r="KNZ287" s="294"/>
      <c r="KOA287" s="294"/>
      <c r="KOB287" s="294"/>
      <c r="KOC287" s="294"/>
      <c r="KOD287" s="294"/>
      <c r="KOE287" s="294"/>
      <c r="KOF287" s="294"/>
      <c r="KOG287" s="294"/>
      <c r="KOH287" s="294"/>
      <c r="KOI287" s="294"/>
      <c r="KOJ287" s="294"/>
      <c r="KOK287" s="294"/>
      <c r="KOL287" s="294"/>
      <c r="KOM287" s="294"/>
      <c r="KON287" s="294"/>
      <c r="KOO287" s="294"/>
      <c r="KOP287" s="294"/>
      <c r="KOQ287" s="294"/>
      <c r="KOR287" s="294"/>
      <c r="KOS287" s="294"/>
      <c r="KOT287" s="294"/>
      <c r="KOU287" s="294"/>
      <c r="KOV287" s="294"/>
      <c r="KOW287" s="294"/>
      <c r="KOX287" s="294"/>
      <c r="KOY287" s="294"/>
      <c r="KOZ287" s="294"/>
      <c r="KPA287" s="294"/>
      <c r="KPB287" s="294"/>
      <c r="KPC287" s="294"/>
      <c r="KPD287" s="294"/>
      <c r="KPE287" s="294"/>
      <c r="KPF287" s="294"/>
      <c r="KPG287" s="294"/>
      <c r="KPH287" s="294"/>
      <c r="KPI287" s="294"/>
      <c r="KPJ287" s="294"/>
      <c r="KPK287" s="294"/>
      <c r="KPL287" s="294"/>
      <c r="KPM287" s="294"/>
      <c r="KPN287" s="294"/>
      <c r="KPO287" s="294"/>
      <c r="KPP287" s="294"/>
      <c r="KPQ287" s="294"/>
      <c r="KPR287" s="294"/>
      <c r="KPS287" s="294"/>
      <c r="KPT287" s="294"/>
      <c r="KPU287" s="294"/>
      <c r="KPV287" s="294"/>
      <c r="KPW287" s="294"/>
      <c r="KPX287" s="294"/>
      <c r="KPY287" s="294"/>
      <c r="KPZ287" s="294"/>
      <c r="KQA287" s="294"/>
      <c r="KQB287" s="294"/>
      <c r="KQC287" s="294"/>
      <c r="KQD287" s="294"/>
      <c r="KQE287" s="294"/>
      <c r="KQF287" s="294"/>
      <c r="KQG287" s="294"/>
      <c r="KQH287" s="294"/>
      <c r="KQI287" s="294"/>
      <c r="KQJ287" s="294"/>
      <c r="KQK287" s="294"/>
      <c r="KQL287" s="294"/>
      <c r="KQM287" s="294"/>
      <c r="KQN287" s="294"/>
      <c r="KQO287" s="294"/>
      <c r="KQP287" s="294"/>
      <c r="KQQ287" s="294"/>
      <c r="KQR287" s="294"/>
      <c r="KQS287" s="294"/>
      <c r="KQT287" s="294"/>
      <c r="KQU287" s="294"/>
      <c r="KQV287" s="294"/>
      <c r="KQW287" s="294"/>
      <c r="KQX287" s="294"/>
      <c r="KQY287" s="294"/>
      <c r="KQZ287" s="294"/>
      <c r="KRA287" s="294"/>
      <c r="KRB287" s="294"/>
      <c r="KRC287" s="294"/>
      <c r="KRD287" s="294"/>
      <c r="KRE287" s="294"/>
      <c r="KRF287" s="294"/>
      <c r="KRG287" s="294"/>
      <c r="KRH287" s="294"/>
      <c r="KRI287" s="294"/>
      <c r="KRJ287" s="294"/>
      <c r="KRK287" s="294"/>
      <c r="KRL287" s="294"/>
      <c r="KRM287" s="294"/>
      <c r="KRN287" s="294"/>
      <c r="KRO287" s="294"/>
      <c r="KRP287" s="294"/>
      <c r="KRQ287" s="294"/>
      <c r="KRR287" s="294"/>
      <c r="KRS287" s="294"/>
      <c r="KRT287" s="294"/>
      <c r="KRU287" s="294"/>
      <c r="KRV287" s="294"/>
      <c r="KRW287" s="294"/>
      <c r="KRX287" s="294"/>
      <c r="KRY287" s="294"/>
      <c r="KRZ287" s="294"/>
      <c r="KSA287" s="294"/>
      <c r="KSB287" s="294"/>
      <c r="KSC287" s="294"/>
      <c r="KSD287" s="294"/>
      <c r="KSE287" s="294"/>
      <c r="KSF287" s="294"/>
      <c r="KSG287" s="294"/>
      <c r="KSH287" s="294"/>
      <c r="KSI287" s="294"/>
      <c r="KSJ287" s="294"/>
      <c r="KSK287" s="294"/>
      <c r="KSL287" s="294"/>
      <c r="KSM287" s="294"/>
      <c r="KSN287" s="294"/>
      <c r="KSO287" s="294"/>
      <c r="KSP287" s="294"/>
      <c r="KSQ287" s="294"/>
      <c r="KSR287" s="294"/>
      <c r="KSS287" s="294"/>
      <c r="KST287" s="294"/>
      <c r="KSU287" s="294"/>
      <c r="KSV287" s="294"/>
      <c r="KSW287" s="294"/>
      <c r="KSX287" s="294"/>
      <c r="KSY287" s="294"/>
      <c r="KSZ287" s="294"/>
      <c r="KTA287" s="294"/>
      <c r="KTB287" s="294"/>
      <c r="KTC287" s="294"/>
      <c r="KTD287" s="294"/>
      <c r="KTE287" s="294"/>
      <c r="KTF287" s="294"/>
      <c r="KTG287" s="294"/>
      <c r="KTH287" s="294"/>
      <c r="KTI287" s="294"/>
      <c r="KTJ287" s="294"/>
      <c r="KTK287" s="294"/>
      <c r="KTL287" s="294"/>
      <c r="KTM287" s="294"/>
      <c r="KTN287" s="294"/>
      <c r="KTO287" s="294"/>
      <c r="KTP287" s="294"/>
      <c r="KTQ287" s="294"/>
      <c r="KTR287" s="294"/>
      <c r="KTS287" s="294"/>
      <c r="KTT287" s="294"/>
      <c r="KTU287" s="294"/>
      <c r="KTV287" s="294"/>
      <c r="KTW287" s="294"/>
      <c r="KTX287" s="294"/>
      <c r="KTY287" s="294"/>
      <c r="KTZ287" s="294"/>
      <c r="KUA287" s="294"/>
      <c r="KUB287" s="294"/>
      <c r="KUC287" s="294"/>
      <c r="KUD287" s="294"/>
      <c r="KUE287" s="294"/>
      <c r="KUF287" s="294"/>
      <c r="KUG287" s="294"/>
      <c r="KUH287" s="294"/>
      <c r="KUI287" s="294"/>
      <c r="KUJ287" s="294"/>
      <c r="KUK287" s="294"/>
      <c r="KUL287" s="294"/>
      <c r="KUM287" s="294"/>
      <c r="KUN287" s="294"/>
      <c r="KUO287" s="294"/>
      <c r="KUP287" s="294"/>
      <c r="KUQ287" s="294"/>
      <c r="KUR287" s="294"/>
      <c r="KUS287" s="294"/>
      <c r="KUT287" s="294"/>
      <c r="KUU287" s="294"/>
      <c r="KUV287" s="294"/>
      <c r="KUW287" s="294"/>
      <c r="KUX287" s="294"/>
      <c r="KUY287" s="294"/>
      <c r="KUZ287" s="294"/>
      <c r="KVA287" s="294"/>
      <c r="KVB287" s="294"/>
      <c r="KVC287" s="294"/>
      <c r="KVD287" s="294"/>
      <c r="KVE287" s="294"/>
      <c r="KVF287" s="294"/>
      <c r="KVG287" s="294"/>
      <c r="KVH287" s="294"/>
      <c r="KVI287" s="294"/>
      <c r="KVJ287" s="294"/>
      <c r="KVK287" s="294"/>
      <c r="KVL287" s="294"/>
      <c r="KVM287" s="294"/>
      <c r="KVN287" s="294"/>
      <c r="KVO287" s="294"/>
      <c r="KVP287" s="294"/>
      <c r="KVQ287" s="294"/>
      <c r="KVR287" s="294"/>
      <c r="KVS287" s="294"/>
      <c r="KVT287" s="294"/>
      <c r="KVU287" s="294"/>
      <c r="KVV287" s="294"/>
      <c r="KVW287" s="294"/>
      <c r="KVX287" s="294"/>
      <c r="KVY287" s="294"/>
      <c r="KVZ287" s="294"/>
      <c r="KWA287" s="294"/>
      <c r="KWB287" s="294"/>
      <c r="KWC287" s="294"/>
      <c r="KWD287" s="294"/>
      <c r="KWE287" s="294"/>
      <c r="KWF287" s="294"/>
      <c r="KWG287" s="294"/>
      <c r="KWH287" s="294"/>
      <c r="KWI287" s="294"/>
      <c r="KWJ287" s="294"/>
      <c r="KWK287" s="294"/>
      <c r="KWL287" s="294"/>
      <c r="KWM287" s="294"/>
      <c r="KWN287" s="294"/>
      <c r="KWO287" s="294"/>
      <c r="KWP287" s="294"/>
      <c r="KWQ287" s="294"/>
      <c r="KWR287" s="294"/>
      <c r="KWS287" s="294"/>
      <c r="KWT287" s="294"/>
      <c r="KWU287" s="294"/>
      <c r="KWV287" s="294"/>
      <c r="KWW287" s="294"/>
      <c r="KWX287" s="294"/>
      <c r="KWY287" s="294"/>
      <c r="KWZ287" s="294"/>
      <c r="KXA287" s="294"/>
      <c r="KXB287" s="294"/>
      <c r="KXC287" s="294"/>
      <c r="KXD287" s="294"/>
      <c r="KXE287" s="294"/>
      <c r="KXF287" s="294"/>
      <c r="KXG287" s="294"/>
      <c r="KXH287" s="294"/>
      <c r="KXI287" s="294"/>
      <c r="KXJ287" s="294"/>
      <c r="KXK287" s="294"/>
      <c r="KXL287" s="294"/>
      <c r="KXM287" s="294"/>
      <c r="KXN287" s="294"/>
      <c r="KXO287" s="294"/>
      <c r="KXP287" s="294"/>
      <c r="KXQ287" s="294"/>
      <c r="KXR287" s="294"/>
      <c r="KXS287" s="294"/>
      <c r="KXT287" s="294"/>
      <c r="KXU287" s="294"/>
      <c r="KXV287" s="294"/>
      <c r="KXW287" s="294"/>
      <c r="KXX287" s="294"/>
      <c r="KXY287" s="294"/>
      <c r="KXZ287" s="294"/>
      <c r="KYA287" s="294"/>
      <c r="KYB287" s="294"/>
      <c r="KYC287" s="294"/>
      <c r="KYD287" s="294"/>
      <c r="KYE287" s="294"/>
      <c r="KYF287" s="294"/>
      <c r="KYG287" s="294"/>
      <c r="KYH287" s="294"/>
      <c r="KYI287" s="294"/>
      <c r="KYJ287" s="294"/>
      <c r="KYK287" s="294"/>
      <c r="KYL287" s="294"/>
      <c r="KYM287" s="294"/>
      <c r="KYN287" s="294"/>
      <c r="KYO287" s="294"/>
      <c r="KYP287" s="294"/>
      <c r="KYQ287" s="294"/>
      <c r="KYR287" s="294"/>
      <c r="KYS287" s="294"/>
      <c r="KYT287" s="294"/>
      <c r="KYU287" s="294"/>
      <c r="KYV287" s="294"/>
      <c r="KYW287" s="294"/>
      <c r="KYX287" s="294"/>
      <c r="KYY287" s="294"/>
      <c r="KYZ287" s="294"/>
      <c r="KZA287" s="294"/>
      <c r="KZB287" s="294"/>
      <c r="KZC287" s="294"/>
      <c r="KZD287" s="294"/>
      <c r="KZE287" s="294"/>
      <c r="KZF287" s="294"/>
      <c r="KZG287" s="294"/>
      <c r="KZH287" s="294"/>
      <c r="KZI287" s="294"/>
      <c r="KZJ287" s="294"/>
      <c r="KZK287" s="294"/>
      <c r="KZL287" s="294"/>
      <c r="KZM287" s="294"/>
      <c r="KZN287" s="294"/>
      <c r="KZO287" s="294"/>
      <c r="KZP287" s="294"/>
      <c r="KZQ287" s="294"/>
      <c r="KZR287" s="294"/>
      <c r="KZS287" s="294"/>
      <c r="KZT287" s="294"/>
      <c r="KZU287" s="294"/>
      <c r="KZV287" s="294"/>
      <c r="KZW287" s="294"/>
      <c r="KZX287" s="294"/>
      <c r="KZY287" s="294"/>
      <c r="KZZ287" s="294"/>
      <c r="LAA287" s="294"/>
      <c r="LAB287" s="294"/>
      <c r="LAC287" s="294"/>
      <c r="LAD287" s="294"/>
      <c r="LAE287" s="294"/>
      <c r="LAF287" s="294"/>
      <c r="LAG287" s="294"/>
      <c r="LAH287" s="294"/>
      <c r="LAI287" s="294"/>
      <c r="LAJ287" s="294"/>
      <c r="LAK287" s="294"/>
      <c r="LAL287" s="294"/>
      <c r="LAM287" s="294"/>
      <c r="LAN287" s="294"/>
      <c r="LAO287" s="294"/>
      <c r="LAP287" s="294"/>
      <c r="LAQ287" s="294"/>
      <c r="LAR287" s="294"/>
      <c r="LAS287" s="294"/>
      <c r="LAT287" s="294"/>
      <c r="LAU287" s="294"/>
      <c r="LAV287" s="294"/>
      <c r="LAW287" s="294"/>
      <c r="LAX287" s="294"/>
      <c r="LAY287" s="294"/>
      <c r="LAZ287" s="294"/>
      <c r="LBA287" s="294"/>
      <c r="LBB287" s="294"/>
      <c r="LBC287" s="294"/>
      <c r="LBD287" s="294"/>
      <c r="LBE287" s="294"/>
      <c r="LBF287" s="294"/>
      <c r="LBG287" s="294"/>
      <c r="LBH287" s="294"/>
      <c r="LBI287" s="294"/>
      <c r="LBJ287" s="294"/>
      <c r="LBK287" s="294"/>
      <c r="LBL287" s="294"/>
      <c r="LBM287" s="294"/>
      <c r="LBN287" s="294"/>
      <c r="LBO287" s="294"/>
      <c r="LBP287" s="294"/>
      <c r="LBQ287" s="294"/>
      <c r="LBR287" s="294"/>
      <c r="LBS287" s="294"/>
      <c r="LBT287" s="294"/>
      <c r="LBU287" s="294"/>
      <c r="LBV287" s="294"/>
      <c r="LBW287" s="294"/>
      <c r="LBX287" s="294"/>
      <c r="LBY287" s="294"/>
      <c r="LBZ287" s="294"/>
      <c r="LCA287" s="294"/>
      <c r="LCB287" s="294"/>
      <c r="LCC287" s="294"/>
      <c r="LCD287" s="294"/>
      <c r="LCE287" s="294"/>
      <c r="LCF287" s="294"/>
      <c r="LCG287" s="294"/>
      <c r="LCH287" s="294"/>
      <c r="LCI287" s="294"/>
      <c r="LCJ287" s="294"/>
      <c r="LCK287" s="294"/>
      <c r="LCL287" s="294"/>
      <c r="LCM287" s="294"/>
      <c r="LCN287" s="294"/>
      <c r="LCO287" s="294"/>
      <c r="LCP287" s="294"/>
      <c r="LCQ287" s="294"/>
      <c r="LCR287" s="294"/>
      <c r="LCS287" s="294"/>
      <c r="LCT287" s="294"/>
      <c r="LCU287" s="294"/>
      <c r="LCV287" s="294"/>
      <c r="LCW287" s="294"/>
      <c r="LCX287" s="294"/>
      <c r="LCY287" s="294"/>
      <c r="LCZ287" s="294"/>
      <c r="LDA287" s="294"/>
      <c r="LDB287" s="294"/>
      <c r="LDC287" s="294"/>
      <c r="LDD287" s="294"/>
      <c r="LDE287" s="294"/>
      <c r="LDF287" s="294"/>
      <c r="LDG287" s="294"/>
      <c r="LDH287" s="294"/>
      <c r="LDI287" s="294"/>
      <c r="LDJ287" s="294"/>
      <c r="LDK287" s="294"/>
      <c r="LDL287" s="294"/>
      <c r="LDM287" s="294"/>
      <c r="LDN287" s="294"/>
      <c r="LDO287" s="294"/>
      <c r="LDP287" s="294"/>
      <c r="LDQ287" s="294"/>
      <c r="LDR287" s="294"/>
      <c r="LDS287" s="294"/>
      <c r="LDT287" s="294"/>
      <c r="LDU287" s="294"/>
      <c r="LDV287" s="294"/>
      <c r="LDW287" s="294"/>
      <c r="LDX287" s="294"/>
      <c r="LDY287" s="294"/>
      <c r="LDZ287" s="294"/>
      <c r="LEA287" s="294"/>
      <c r="LEB287" s="294"/>
      <c r="LEC287" s="294"/>
      <c r="LED287" s="294"/>
      <c r="LEE287" s="294"/>
      <c r="LEF287" s="294"/>
      <c r="LEG287" s="294"/>
      <c r="LEH287" s="294"/>
      <c r="LEI287" s="294"/>
      <c r="LEJ287" s="294"/>
      <c r="LEK287" s="294"/>
      <c r="LEL287" s="294"/>
      <c r="LEM287" s="294"/>
      <c r="LEN287" s="294"/>
      <c r="LEO287" s="294"/>
      <c r="LEP287" s="294"/>
      <c r="LEQ287" s="294"/>
      <c r="LER287" s="294"/>
      <c r="LES287" s="294"/>
      <c r="LET287" s="294"/>
      <c r="LEU287" s="294"/>
      <c r="LEV287" s="294"/>
      <c r="LEW287" s="294"/>
      <c r="LEX287" s="294"/>
      <c r="LEY287" s="294"/>
      <c r="LEZ287" s="294"/>
      <c r="LFA287" s="294"/>
      <c r="LFB287" s="294"/>
      <c r="LFC287" s="294"/>
      <c r="LFD287" s="294"/>
      <c r="LFE287" s="294"/>
      <c r="LFF287" s="294"/>
      <c r="LFG287" s="294"/>
      <c r="LFH287" s="294"/>
      <c r="LFI287" s="294"/>
      <c r="LFJ287" s="294"/>
      <c r="LFK287" s="294"/>
      <c r="LFL287" s="294"/>
      <c r="LFM287" s="294"/>
      <c r="LFN287" s="294"/>
      <c r="LFO287" s="294"/>
      <c r="LFP287" s="294"/>
      <c r="LFQ287" s="294"/>
      <c r="LFR287" s="294"/>
      <c r="LFS287" s="294"/>
      <c r="LFT287" s="294"/>
      <c r="LFU287" s="294"/>
      <c r="LFV287" s="294"/>
      <c r="LFW287" s="294"/>
      <c r="LFX287" s="294"/>
      <c r="LFY287" s="294"/>
      <c r="LFZ287" s="294"/>
      <c r="LGA287" s="294"/>
      <c r="LGB287" s="294"/>
      <c r="LGC287" s="294"/>
      <c r="LGD287" s="294"/>
      <c r="LGE287" s="294"/>
      <c r="LGF287" s="294"/>
      <c r="LGG287" s="294"/>
      <c r="LGH287" s="294"/>
      <c r="LGI287" s="294"/>
      <c r="LGJ287" s="294"/>
      <c r="LGK287" s="294"/>
      <c r="LGL287" s="294"/>
      <c r="LGM287" s="294"/>
      <c r="LGN287" s="294"/>
      <c r="LGO287" s="294"/>
      <c r="LGP287" s="294"/>
      <c r="LGQ287" s="294"/>
      <c r="LGR287" s="294"/>
      <c r="LGS287" s="294"/>
      <c r="LGT287" s="294"/>
      <c r="LGU287" s="294"/>
      <c r="LGV287" s="294"/>
      <c r="LGW287" s="294"/>
      <c r="LGX287" s="294"/>
      <c r="LGY287" s="294"/>
      <c r="LGZ287" s="294"/>
      <c r="LHA287" s="294"/>
      <c r="LHB287" s="294"/>
      <c r="LHC287" s="294"/>
      <c r="LHD287" s="294"/>
      <c r="LHE287" s="294"/>
      <c r="LHF287" s="294"/>
      <c r="LHG287" s="294"/>
      <c r="LHH287" s="294"/>
      <c r="LHI287" s="294"/>
      <c r="LHJ287" s="294"/>
      <c r="LHK287" s="294"/>
      <c r="LHL287" s="294"/>
      <c r="LHM287" s="294"/>
      <c r="LHN287" s="294"/>
      <c r="LHO287" s="294"/>
      <c r="LHP287" s="294"/>
      <c r="LHQ287" s="294"/>
      <c r="LHR287" s="294"/>
      <c r="LHS287" s="294"/>
      <c r="LHT287" s="294"/>
      <c r="LHU287" s="294"/>
      <c r="LHV287" s="294"/>
      <c r="LHW287" s="294"/>
      <c r="LHX287" s="294"/>
      <c r="LHY287" s="294"/>
      <c r="LHZ287" s="294"/>
      <c r="LIA287" s="294"/>
      <c r="LIB287" s="294"/>
      <c r="LIC287" s="294"/>
      <c r="LID287" s="294"/>
      <c r="LIE287" s="294"/>
      <c r="LIF287" s="294"/>
      <c r="LIG287" s="294"/>
      <c r="LIH287" s="294"/>
      <c r="LII287" s="294"/>
      <c r="LIJ287" s="294"/>
      <c r="LIK287" s="294"/>
      <c r="LIL287" s="294"/>
      <c r="LIM287" s="294"/>
      <c r="LIN287" s="294"/>
      <c r="LIO287" s="294"/>
      <c r="LIP287" s="294"/>
      <c r="LIQ287" s="294"/>
      <c r="LIR287" s="294"/>
      <c r="LIS287" s="294"/>
      <c r="LIT287" s="294"/>
      <c r="LIU287" s="294"/>
      <c r="LIV287" s="294"/>
      <c r="LIW287" s="294"/>
      <c r="LIX287" s="294"/>
      <c r="LIY287" s="294"/>
      <c r="LIZ287" s="294"/>
      <c r="LJA287" s="294"/>
      <c r="LJB287" s="294"/>
      <c r="LJC287" s="294"/>
      <c r="LJD287" s="294"/>
      <c r="LJE287" s="294"/>
      <c r="LJF287" s="294"/>
      <c r="LJG287" s="294"/>
      <c r="LJH287" s="294"/>
      <c r="LJI287" s="294"/>
      <c r="LJJ287" s="294"/>
      <c r="LJK287" s="294"/>
      <c r="LJL287" s="294"/>
      <c r="LJM287" s="294"/>
      <c r="LJN287" s="294"/>
      <c r="LJO287" s="294"/>
      <c r="LJP287" s="294"/>
      <c r="LJQ287" s="294"/>
      <c r="LJR287" s="294"/>
      <c r="LJS287" s="294"/>
      <c r="LJT287" s="294"/>
      <c r="LJU287" s="294"/>
      <c r="LJV287" s="294"/>
      <c r="LJW287" s="294"/>
      <c r="LJX287" s="294"/>
      <c r="LJY287" s="294"/>
      <c r="LJZ287" s="294"/>
      <c r="LKA287" s="294"/>
      <c r="LKB287" s="294"/>
      <c r="LKC287" s="294"/>
      <c r="LKD287" s="294"/>
      <c r="LKE287" s="294"/>
      <c r="LKF287" s="294"/>
      <c r="LKG287" s="294"/>
      <c r="LKH287" s="294"/>
      <c r="LKI287" s="294"/>
      <c r="LKJ287" s="294"/>
      <c r="LKK287" s="294"/>
      <c r="LKL287" s="294"/>
      <c r="LKM287" s="294"/>
      <c r="LKN287" s="294"/>
      <c r="LKO287" s="294"/>
      <c r="LKP287" s="294"/>
      <c r="LKQ287" s="294"/>
      <c r="LKR287" s="294"/>
      <c r="LKS287" s="294"/>
      <c r="LKT287" s="294"/>
      <c r="LKU287" s="294"/>
      <c r="LKV287" s="294"/>
      <c r="LKW287" s="294"/>
      <c r="LKX287" s="294"/>
      <c r="LKY287" s="294"/>
      <c r="LKZ287" s="294"/>
      <c r="LLA287" s="294"/>
      <c r="LLB287" s="294"/>
      <c r="LLC287" s="294"/>
      <c r="LLD287" s="294"/>
      <c r="LLE287" s="294"/>
      <c r="LLF287" s="294"/>
      <c r="LLG287" s="294"/>
      <c r="LLH287" s="294"/>
      <c r="LLI287" s="294"/>
      <c r="LLJ287" s="294"/>
      <c r="LLK287" s="294"/>
      <c r="LLL287" s="294"/>
      <c r="LLM287" s="294"/>
      <c r="LLN287" s="294"/>
      <c r="LLO287" s="294"/>
      <c r="LLP287" s="294"/>
      <c r="LLQ287" s="294"/>
      <c r="LLR287" s="294"/>
      <c r="LLS287" s="294"/>
      <c r="LLT287" s="294"/>
      <c r="LLU287" s="294"/>
      <c r="LLV287" s="294"/>
      <c r="LLW287" s="294"/>
      <c r="LLX287" s="294"/>
      <c r="LLY287" s="294"/>
      <c r="LLZ287" s="294"/>
      <c r="LMA287" s="294"/>
      <c r="LMB287" s="294"/>
      <c r="LMC287" s="294"/>
      <c r="LMD287" s="294"/>
      <c r="LME287" s="294"/>
      <c r="LMF287" s="294"/>
      <c r="LMG287" s="294"/>
      <c r="LMH287" s="294"/>
      <c r="LMI287" s="294"/>
      <c r="LMJ287" s="294"/>
      <c r="LMK287" s="294"/>
      <c r="LML287" s="294"/>
      <c r="LMM287" s="294"/>
      <c r="LMN287" s="294"/>
      <c r="LMO287" s="294"/>
      <c r="LMP287" s="294"/>
      <c r="LMQ287" s="294"/>
      <c r="LMR287" s="294"/>
      <c r="LMS287" s="294"/>
      <c r="LMT287" s="294"/>
      <c r="LMU287" s="294"/>
      <c r="LMV287" s="294"/>
      <c r="LMW287" s="294"/>
      <c r="LMX287" s="294"/>
      <c r="LMY287" s="294"/>
      <c r="LMZ287" s="294"/>
      <c r="LNA287" s="294"/>
      <c r="LNB287" s="294"/>
      <c r="LNC287" s="294"/>
      <c r="LND287" s="294"/>
      <c r="LNE287" s="294"/>
      <c r="LNF287" s="294"/>
      <c r="LNG287" s="294"/>
      <c r="LNH287" s="294"/>
      <c r="LNI287" s="294"/>
      <c r="LNJ287" s="294"/>
      <c r="LNK287" s="294"/>
      <c r="LNL287" s="294"/>
      <c r="LNM287" s="294"/>
      <c r="LNN287" s="294"/>
      <c r="LNO287" s="294"/>
      <c r="LNP287" s="294"/>
      <c r="LNQ287" s="294"/>
      <c r="LNR287" s="294"/>
      <c r="LNS287" s="294"/>
      <c r="LNT287" s="294"/>
      <c r="LNU287" s="294"/>
      <c r="LNV287" s="294"/>
      <c r="LNW287" s="294"/>
      <c r="LNX287" s="294"/>
      <c r="LNY287" s="294"/>
      <c r="LNZ287" s="294"/>
      <c r="LOA287" s="294"/>
      <c r="LOB287" s="294"/>
      <c r="LOC287" s="294"/>
      <c r="LOD287" s="294"/>
      <c r="LOE287" s="294"/>
      <c r="LOF287" s="294"/>
      <c r="LOG287" s="294"/>
      <c r="LOH287" s="294"/>
      <c r="LOI287" s="294"/>
      <c r="LOJ287" s="294"/>
      <c r="LOK287" s="294"/>
      <c r="LOL287" s="294"/>
      <c r="LOM287" s="294"/>
      <c r="LON287" s="294"/>
      <c r="LOO287" s="294"/>
      <c r="LOP287" s="294"/>
      <c r="LOQ287" s="294"/>
      <c r="LOR287" s="294"/>
      <c r="LOS287" s="294"/>
      <c r="LOT287" s="294"/>
      <c r="LOU287" s="294"/>
      <c r="LOV287" s="294"/>
      <c r="LOW287" s="294"/>
      <c r="LOX287" s="294"/>
      <c r="LOY287" s="294"/>
      <c r="LOZ287" s="294"/>
      <c r="LPA287" s="294"/>
      <c r="LPB287" s="294"/>
      <c r="LPC287" s="294"/>
      <c r="LPD287" s="294"/>
      <c r="LPE287" s="294"/>
      <c r="LPF287" s="294"/>
      <c r="LPG287" s="294"/>
      <c r="LPH287" s="294"/>
      <c r="LPI287" s="294"/>
      <c r="LPJ287" s="294"/>
      <c r="LPK287" s="294"/>
      <c r="LPL287" s="294"/>
      <c r="LPM287" s="294"/>
      <c r="LPN287" s="294"/>
      <c r="LPO287" s="294"/>
      <c r="LPP287" s="294"/>
      <c r="LPQ287" s="294"/>
      <c r="LPR287" s="294"/>
      <c r="LPS287" s="294"/>
      <c r="LPT287" s="294"/>
      <c r="LPU287" s="294"/>
      <c r="LPV287" s="294"/>
      <c r="LPW287" s="294"/>
      <c r="LPX287" s="294"/>
      <c r="LPY287" s="294"/>
      <c r="LPZ287" s="294"/>
      <c r="LQA287" s="294"/>
      <c r="LQB287" s="294"/>
      <c r="LQC287" s="294"/>
      <c r="LQD287" s="294"/>
      <c r="LQE287" s="294"/>
      <c r="LQF287" s="294"/>
      <c r="LQG287" s="294"/>
      <c r="LQH287" s="294"/>
      <c r="LQI287" s="294"/>
      <c r="LQJ287" s="294"/>
      <c r="LQK287" s="294"/>
      <c r="LQL287" s="294"/>
      <c r="LQM287" s="294"/>
      <c r="LQN287" s="294"/>
      <c r="LQO287" s="294"/>
      <c r="LQP287" s="294"/>
      <c r="LQQ287" s="294"/>
      <c r="LQR287" s="294"/>
      <c r="LQS287" s="294"/>
      <c r="LQT287" s="294"/>
      <c r="LQU287" s="294"/>
      <c r="LQV287" s="294"/>
      <c r="LQW287" s="294"/>
      <c r="LQX287" s="294"/>
      <c r="LQY287" s="294"/>
      <c r="LQZ287" s="294"/>
      <c r="LRA287" s="294"/>
      <c r="LRB287" s="294"/>
      <c r="LRC287" s="294"/>
      <c r="LRD287" s="294"/>
      <c r="LRE287" s="294"/>
      <c r="LRF287" s="294"/>
      <c r="LRG287" s="294"/>
      <c r="LRH287" s="294"/>
      <c r="LRI287" s="294"/>
      <c r="LRJ287" s="294"/>
      <c r="LRK287" s="294"/>
      <c r="LRL287" s="294"/>
      <c r="LRM287" s="294"/>
      <c r="LRN287" s="294"/>
      <c r="LRO287" s="294"/>
      <c r="LRP287" s="294"/>
      <c r="LRQ287" s="294"/>
      <c r="LRR287" s="294"/>
      <c r="LRS287" s="294"/>
      <c r="LRT287" s="294"/>
      <c r="LRU287" s="294"/>
      <c r="LRV287" s="294"/>
      <c r="LRW287" s="294"/>
      <c r="LRX287" s="294"/>
      <c r="LRY287" s="294"/>
      <c r="LRZ287" s="294"/>
      <c r="LSA287" s="294"/>
      <c r="LSB287" s="294"/>
      <c r="LSC287" s="294"/>
      <c r="LSD287" s="294"/>
      <c r="LSE287" s="294"/>
      <c r="LSF287" s="294"/>
      <c r="LSG287" s="294"/>
      <c r="LSH287" s="294"/>
      <c r="LSI287" s="294"/>
      <c r="LSJ287" s="294"/>
      <c r="LSK287" s="294"/>
      <c r="LSL287" s="294"/>
      <c r="LSM287" s="294"/>
      <c r="LSN287" s="294"/>
      <c r="LSO287" s="294"/>
      <c r="LSP287" s="294"/>
      <c r="LSQ287" s="294"/>
      <c r="LSR287" s="294"/>
      <c r="LSS287" s="294"/>
      <c r="LST287" s="294"/>
      <c r="LSU287" s="294"/>
      <c r="LSV287" s="294"/>
      <c r="LSW287" s="294"/>
      <c r="LSX287" s="294"/>
      <c r="LSY287" s="294"/>
      <c r="LSZ287" s="294"/>
      <c r="LTA287" s="294"/>
      <c r="LTB287" s="294"/>
      <c r="LTC287" s="294"/>
      <c r="LTD287" s="294"/>
      <c r="LTE287" s="294"/>
      <c r="LTF287" s="294"/>
      <c r="LTG287" s="294"/>
      <c r="LTH287" s="294"/>
      <c r="LTI287" s="294"/>
      <c r="LTJ287" s="294"/>
      <c r="LTK287" s="294"/>
      <c r="LTL287" s="294"/>
      <c r="LTM287" s="294"/>
      <c r="LTN287" s="294"/>
      <c r="LTO287" s="294"/>
      <c r="LTP287" s="294"/>
      <c r="LTQ287" s="294"/>
      <c r="LTR287" s="294"/>
      <c r="LTS287" s="294"/>
      <c r="LTT287" s="294"/>
      <c r="LTU287" s="294"/>
      <c r="LTV287" s="294"/>
      <c r="LTW287" s="294"/>
      <c r="LTX287" s="294"/>
      <c r="LTY287" s="294"/>
      <c r="LTZ287" s="294"/>
      <c r="LUA287" s="294"/>
      <c r="LUB287" s="294"/>
      <c r="LUC287" s="294"/>
      <c r="LUD287" s="294"/>
      <c r="LUE287" s="294"/>
      <c r="LUF287" s="294"/>
      <c r="LUG287" s="294"/>
      <c r="LUH287" s="294"/>
      <c r="LUI287" s="294"/>
      <c r="LUJ287" s="294"/>
      <c r="LUK287" s="294"/>
      <c r="LUL287" s="294"/>
      <c r="LUM287" s="294"/>
      <c r="LUN287" s="294"/>
      <c r="LUO287" s="294"/>
      <c r="LUP287" s="294"/>
      <c r="LUQ287" s="294"/>
      <c r="LUR287" s="294"/>
      <c r="LUS287" s="294"/>
      <c r="LUT287" s="294"/>
      <c r="LUU287" s="294"/>
      <c r="LUV287" s="294"/>
      <c r="LUW287" s="294"/>
      <c r="LUX287" s="294"/>
      <c r="LUY287" s="294"/>
      <c r="LUZ287" s="294"/>
      <c r="LVA287" s="294"/>
      <c r="LVB287" s="294"/>
      <c r="LVC287" s="294"/>
      <c r="LVD287" s="294"/>
      <c r="LVE287" s="294"/>
      <c r="LVF287" s="294"/>
      <c r="LVG287" s="294"/>
      <c r="LVH287" s="294"/>
      <c r="LVI287" s="294"/>
      <c r="LVJ287" s="294"/>
      <c r="LVK287" s="294"/>
      <c r="LVL287" s="294"/>
      <c r="LVM287" s="294"/>
      <c r="LVN287" s="294"/>
      <c r="LVO287" s="294"/>
      <c r="LVP287" s="294"/>
      <c r="LVQ287" s="294"/>
      <c r="LVR287" s="294"/>
      <c r="LVS287" s="294"/>
      <c r="LVT287" s="294"/>
      <c r="LVU287" s="294"/>
      <c r="LVV287" s="294"/>
      <c r="LVW287" s="294"/>
      <c r="LVX287" s="294"/>
      <c r="LVY287" s="294"/>
      <c r="LVZ287" s="294"/>
      <c r="LWA287" s="294"/>
      <c r="LWB287" s="294"/>
      <c r="LWC287" s="294"/>
      <c r="LWD287" s="294"/>
      <c r="LWE287" s="294"/>
      <c r="LWF287" s="294"/>
      <c r="LWG287" s="294"/>
      <c r="LWH287" s="294"/>
      <c r="LWI287" s="294"/>
      <c r="LWJ287" s="294"/>
      <c r="LWK287" s="294"/>
      <c r="LWL287" s="294"/>
      <c r="LWM287" s="294"/>
      <c r="LWN287" s="294"/>
      <c r="LWO287" s="294"/>
      <c r="LWP287" s="294"/>
      <c r="LWQ287" s="294"/>
      <c r="LWR287" s="294"/>
      <c r="LWS287" s="294"/>
      <c r="LWT287" s="294"/>
      <c r="LWU287" s="294"/>
      <c r="LWV287" s="294"/>
      <c r="LWW287" s="294"/>
      <c r="LWX287" s="294"/>
      <c r="LWY287" s="294"/>
      <c r="LWZ287" s="294"/>
      <c r="LXA287" s="294"/>
      <c r="LXB287" s="294"/>
      <c r="LXC287" s="294"/>
      <c r="LXD287" s="294"/>
      <c r="LXE287" s="294"/>
      <c r="LXF287" s="294"/>
      <c r="LXG287" s="294"/>
      <c r="LXH287" s="294"/>
      <c r="LXI287" s="294"/>
      <c r="LXJ287" s="294"/>
      <c r="LXK287" s="294"/>
      <c r="LXL287" s="294"/>
      <c r="LXM287" s="294"/>
      <c r="LXN287" s="294"/>
      <c r="LXO287" s="294"/>
      <c r="LXP287" s="294"/>
      <c r="LXQ287" s="294"/>
      <c r="LXR287" s="294"/>
      <c r="LXS287" s="294"/>
      <c r="LXT287" s="294"/>
      <c r="LXU287" s="294"/>
      <c r="LXV287" s="294"/>
      <c r="LXW287" s="294"/>
      <c r="LXX287" s="294"/>
      <c r="LXY287" s="294"/>
      <c r="LXZ287" s="294"/>
      <c r="LYA287" s="294"/>
      <c r="LYB287" s="294"/>
      <c r="LYC287" s="294"/>
      <c r="LYD287" s="294"/>
      <c r="LYE287" s="294"/>
      <c r="LYF287" s="294"/>
      <c r="LYG287" s="294"/>
      <c r="LYH287" s="294"/>
      <c r="LYI287" s="294"/>
      <c r="LYJ287" s="294"/>
      <c r="LYK287" s="294"/>
      <c r="LYL287" s="294"/>
      <c r="LYM287" s="294"/>
      <c r="LYN287" s="294"/>
      <c r="LYO287" s="294"/>
      <c r="LYP287" s="294"/>
      <c r="LYQ287" s="294"/>
      <c r="LYR287" s="294"/>
      <c r="LYS287" s="294"/>
      <c r="LYT287" s="294"/>
      <c r="LYU287" s="294"/>
      <c r="LYV287" s="294"/>
      <c r="LYW287" s="294"/>
      <c r="LYX287" s="294"/>
      <c r="LYY287" s="294"/>
      <c r="LYZ287" s="294"/>
      <c r="LZA287" s="294"/>
      <c r="LZB287" s="294"/>
      <c r="LZC287" s="294"/>
      <c r="LZD287" s="294"/>
      <c r="LZE287" s="294"/>
      <c r="LZF287" s="294"/>
      <c r="LZG287" s="294"/>
      <c r="LZH287" s="294"/>
      <c r="LZI287" s="294"/>
      <c r="LZJ287" s="294"/>
      <c r="LZK287" s="294"/>
      <c r="LZL287" s="294"/>
      <c r="LZM287" s="294"/>
      <c r="LZN287" s="294"/>
      <c r="LZO287" s="294"/>
      <c r="LZP287" s="294"/>
      <c r="LZQ287" s="294"/>
      <c r="LZR287" s="294"/>
      <c r="LZS287" s="294"/>
      <c r="LZT287" s="294"/>
      <c r="LZU287" s="294"/>
      <c r="LZV287" s="294"/>
      <c r="LZW287" s="294"/>
      <c r="LZX287" s="294"/>
      <c r="LZY287" s="294"/>
      <c r="LZZ287" s="294"/>
      <c r="MAA287" s="294"/>
      <c r="MAB287" s="294"/>
      <c r="MAC287" s="294"/>
      <c r="MAD287" s="294"/>
      <c r="MAE287" s="294"/>
      <c r="MAF287" s="294"/>
      <c r="MAG287" s="294"/>
      <c r="MAH287" s="294"/>
      <c r="MAI287" s="294"/>
      <c r="MAJ287" s="294"/>
      <c r="MAK287" s="294"/>
      <c r="MAL287" s="294"/>
      <c r="MAM287" s="294"/>
      <c r="MAN287" s="294"/>
      <c r="MAO287" s="294"/>
      <c r="MAP287" s="294"/>
      <c r="MAQ287" s="294"/>
      <c r="MAR287" s="294"/>
      <c r="MAS287" s="294"/>
      <c r="MAT287" s="294"/>
      <c r="MAU287" s="294"/>
      <c r="MAV287" s="294"/>
      <c r="MAW287" s="294"/>
      <c r="MAX287" s="294"/>
      <c r="MAY287" s="294"/>
      <c r="MAZ287" s="294"/>
      <c r="MBA287" s="294"/>
      <c r="MBB287" s="294"/>
      <c r="MBC287" s="294"/>
      <c r="MBD287" s="294"/>
      <c r="MBE287" s="294"/>
      <c r="MBF287" s="294"/>
      <c r="MBG287" s="294"/>
      <c r="MBH287" s="294"/>
      <c r="MBI287" s="294"/>
      <c r="MBJ287" s="294"/>
      <c r="MBK287" s="294"/>
      <c r="MBL287" s="294"/>
      <c r="MBM287" s="294"/>
      <c r="MBN287" s="294"/>
      <c r="MBO287" s="294"/>
      <c r="MBP287" s="294"/>
      <c r="MBQ287" s="294"/>
      <c r="MBR287" s="294"/>
      <c r="MBS287" s="294"/>
      <c r="MBT287" s="294"/>
      <c r="MBU287" s="294"/>
      <c r="MBV287" s="294"/>
      <c r="MBW287" s="294"/>
      <c r="MBX287" s="294"/>
      <c r="MBY287" s="294"/>
      <c r="MBZ287" s="294"/>
      <c r="MCA287" s="294"/>
      <c r="MCB287" s="294"/>
      <c r="MCC287" s="294"/>
      <c r="MCD287" s="294"/>
      <c r="MCE287" s="294"/>
      <c r="MCF287" s="294"/>
      <c r="MCG287" s="294"/>
      <c r="MCH287" s="294"/>
      <c r="MCI287" s="294"/>
      <c r="MCJ287" s="294"/>
      <c r="MCK287" s="294"/>
      <c r="MCL287" s="294"/>
      <c r="MCM287" s="294"/>
      <c r="MCN287" s="294"/>
      <c r="MCO287" s="294"/>
      <c r="MCP287" s="294"/>
      <c r="MCQ287" s="294"/>
      <c r="MCR287" s="294"/>
      <c r="MCS287" s="294"/>
      <c r="MCT287" s="294"/>
      <c r="MCU287" s="294"/>
      <c r="MCV287" s="294"/>
      <c r="MCW287" s="294"/>
      <c r="MCX287" s="294"/>
      <c r="MCY287" s="294"/>
      <c r="MCZ287" s="294"/>
      <c r="MDA287" s="294"/>
      <c r="MDB287" s="294"/>
      <c r="MDC287" s="294"/>
      <c r="MDD287" s="294"/>
      <c r="MDE287" s="294"/>
      <c r="MDF287" s="294"/>
      <c r="MDG287" s="294"/>
      <c r="MDH287" s="294"/>
      <c r="MDI287" s="294"/>
      <c r="MDJ287" s="294"/>
      <c r="MDK287" s="294"/>
      <c r="MDL287" s="294"/>
      <c r="MDM287" s="294"/>
      <c r="MDN287" s="294"/>
      <c r="MDO287" s="294"/>
      <c r="MDP287" s="294"/>
      <c r="MDQ287" s="294"/>
      <c r="MDR287" s="294"/>
      <c r="MDS287" s="294"/>
      <c r="MDT287" s="294"/>
      <c r="MDU287" s="294"/>
      <c r="MDV287" s="294"/>
      <c r="MDW287" s="294"/>
      <c r="MDX287" s="294"/>
      <c r="MDY287" s="294"/>
      <c r="MDZ287" s="294"/>
      <c r="MEA287" s="294"/>
      <c r="MEB287" s="294"/>
      <c r="MEC287" s="294"/>
      <c r="MED287" s="294"/>
      <c r="MEE287" s="294"/>
      <c r="MEF287" s="294"/>
      <c r="MEG287" s="294"/>
      <c r="MEH287" s="294"/>
      <c r="MEI287" s="294"/>
      <c r="MEJ287" s="294"/>
      <c r="MEK287" s="294"/>
      <c r="MEL287" s="294"/>
      <c r="MEM287" s="294"/>
      <c r="MEN287" s="294"/>
      <c r="MEO287" s="294"/>
      <c r="MEP287" s="294"/>
      <c r="MEQ287" s="294"/>
      <c r="MER287" s="294"/>
      <c r="MES287" s="294"/>
      <c r="MET287" s="294"/>
      <c r="MEU287" s="294"/>
      <c r="MEV287" s="294"/>
      <c r="MEW287" s="294"/>
      <c r="MEX287" s="294"/>
      <c r="MEY287" s="294"/>
      <c r="MEZ287" s="294"/>
      <c r="MFA287" s="294"/>
      <c r="MFB287" s="294"/>
      <c r="MFC287" s="294"/>
      <c r="MFD287" s="294"/>
      <c r="MFE287" s="294"/>
      <c r="MFF287" s="294"/>
      <c r="MFG287" s="294"/>
      <c r="MFH287" s="294"/>
      <c r="MFI287" s="294"/>
      <c r="MFJ287" s="294"/>
      <c r="MFK287" s="294"/>
      <c r="MFL287" s="294"/>
      <c r="MFM287" s="294"/>
      <c r="MFN287" s="294"/>
      <c r="MFO287" s="294"/>
      <c r="MFP287" s="294"/>
      <c r="MFQ287" s="294"/>
      <c r="MFR287" s="294"/>
      <c r="MFS287" s="294"/>
      <c r="MFT287" s="294"/>
      <c r="MFU287" s="294"/>
      <c r="MFV287" s="294"/>
      <c r="MFW287" s="294"/>
      <c r="MFX287" s="294"/>
      <c r="MFY287" s="294"/>
      <c r="MFZ287" s="294"/>
      <c r="MGA287" s="294"/>
      <c r="MGB287" s="294"/>
      <c r="MGC287" s="294"/>
      <c r="MGD287" s="294"/>
      <c r="MGE287" s="294"/>
      <c r="MGF287" s="294"/>
      <c r="MGG287" s="294"/>
      <c r="MGH287" s="294"/>
      <c r="MGI287" s="294"/>
      <c r="MGJ287" s="294"/>
      <c r="MGK287" s="294"/>
      <c r="MGL287" s="294"/>
      <c r="MGM287" s="294"/>
      <c r="MGN287" s="294"/>
      <c r="MGO287" s="294"/>
      <c r="MGP287" s="294"/>
      <c r="MGQ287" s="294"/>
      <c r="MGR287" s="294"/>
      <c r="MGS287" s="294"/>
      <c r="MGT287" s="294"/>
      <c r="MGU287" s="294"/>
      <c r="MGV287" s="294"/>
      <c r="MGW287" s="294"/>
      <c r="MGX287" s="294"/>
      <c r="MGY287" s="294"/>
      <c r="MGZ287" s="294"/>
      <c r="MHA287" s="294"/>
      <c r="MHB287" s="294"/>
      <c r="MHC287" s="294"/>
      <c r="MHD287" s="294"/>
      <c r="MHE287" s="294"/>
      <c r="MHF287" s="294"/>
      <c r="MHG287" s="294"/>
      <c r="MHH287" s="294"/>
      <c r="MHI287" s="294"/>
      <c r="MHJ287" s="294"/>
      <c r="MHK287" s="294"/>
      <c r="MHL287" s="294"/>
      <c r="MHM287" s="294"/>
      <c r="MHN287" s="294"/>
      <c r="MHO287" s="294"/>
      <c r="MHP287" s="294"/>
      <c r="MHQ287" s="294"/>
      <c r="MHR287" s="294"/>
      <c r="MHS287" s="294"/>
      <c r="MHT287" s="294"/>
      <c r="MHU287" s="294"/>
      <c r="MHV287" s="294"/>
      <c r="MHW287" s="294"/>
      <c r="MHX287" s="294"/>
      <c r="MHY287" s="294"/>
      <c r="MHZ287" s="294"/>
      <c r="MIA287" s="294"/>
      <c r="MIB287" s="294"/>
      <c r="MIC287" s="294"/>
      <c r="MID287" s="294"/>
      <c r="MIE287" s="294"/>
      <c r="MIF287" s="294"/>
      <c r="MIG287" s="294"/>
      <c r="MIH287" s="294"/>
      <c r="MII287" s="294"/>
      <c r="MIJ287" s="294"/>
      <c r="MIK287" s="294"/>
      <c r="MIL287" s="294"/>
      <c r="MIM287" s="294"/>
      <c r="MIN287" s="294"/>
      <c r="MIO287" s="294"/>
      <c r="MIP287" s="294"/>
      <c r="MIQ287" s="294"/>
      <c r="MIR287" s="294"/>
      <c r="MIS287" s="294"/>
      <c r="MIT287" s="294"/>
      <c r="MIU287" s="294"/>
      <c r="MIV287" s="294"/>
      <c r="MIW287" s="294"/>
      <c r="MIX287" s="294"/>
      <c r="MIY287" s="294"/>
      <c r="MIZ287" s="294"/>
      <c r="MJA287" s="294"/>
      <c r="MJB287" s="294"/>
      <c r="MJC287" s="294"/>
      <c r="MJD287" s="294"/>
      <c r="MJE287" s="294"/>
      <c r="MJF287" s="294"/>
      <c r="MJG287" s="294"/>
      <c r="MJH287" s="294"/>
      <c r="MJI287" s="294"/>
      <c r="MJJ287" s="294"/>
      <c r="MJK287" s="294"/>
      <c r="MJL287" s="294"/>
      <c r="MJM287" s="294"/>
      <c r="MJN287" s="294"/>
      <c r="MJO287" s="294"/>
      <c r="MJP287" s="294"/>
      <c r="MJQ287" s="294"/>
      <c r="MJR287" s="294"/>
      <c r="MJS287" s="294"/>
      <c r="MJT287" s="294"/>
      <c r="MJU287" s="294"/>
      <c r="MJV287" s="294"/>
      <c r="MJW287" s="294"/>
      <c r="MJX287" s="294"/>
      <c r="MJY287" s="294"/>
      <c r="MJZ287" s="294"/>
      <c r="MKA287" s="294"/>
      <c r="MKB287" s="294"/>
      <c r="MKC287" s="294"/>
      <c r="MKD287" s="294"/>
      <c r="MKE287" s="294"/>
      <c r="MKF287" s="294"/>
      <c r="MKG287" s="294"/>
      <c r="MKH287" s="294"/>
      <c r="MKI287" s="294"/>
      <c r="MKJ287" s="294"/>
      <c r="MKK287" s="294"/>
      <c r="MKL287" s="294"/>
      <c r="MKM287" s="294"/>
      <c r="MKN287" s="294"/>
      <c r="MKO287" s="294"/>
      <c r="MKP287" s="294"/>
      <c r="MKQ287" s="294"/>
      <c r="MKR287" s="294"/>
      <c r="MKS287" s="294"/>
      <c r="MKT287" s="294"/>
      <c r="MKU287" s="294"/>
      <c r="MKV287" s="294"/>
      <c r="MKW287" s="294"/>
      <c r="MKX287" s="294"/>
      <c r="MKY287" s="294"/>
      <c r="MKZ287" s="294"/>
      <c r="MLA287" s="294"/>
      <c r="MLB287" s="294"/>
      <c r="MLC287" s="294"/>
      <c r="MLD287" s="294"/>
      <c r="MLE287" s="294"/>
      <c r="MLF287" s="294"/>
      <c r="MLG287" s="294"/>
      <c r="MLH287" s="294"/>
      <c r="MLI287" s="294"/>
      <c r="MLJ287" s="294"/>
      <c r="MLK287" s="294"/>
      <c r="MLL287" s="294"/>
      <c r="MLM287" s="294"/>
      <c r="MLN287" s="294"/>
      <c r="MLO287" s="294"/>
      <c r="MLP287" s="294"/>
      <c r="MLQ287" s="294"/>
      <c r="MLR287" s="294"/>
      <c r="MLS287" s="294"/>
      <c r="MLT287" s="294"/>
      <c r="MLU287" s="294"/>
      <c r="MLV287" s="294"/>
      <c r="MLW287" s="294"/>
      <c r="MLX287" s="294"/>
      <c r="MLY287" s="294"/>
      <c r="MLZ287" s="294"/>
      <c r="MMA287" s="294"/>
      <c r="MMB287" s="294"/>
      <c r="MMC287" s="294"/>
      <c r="MMD287" s="294"/>
      <c r="MME287" s="294"/>
      <c r="MMF287" s="294"/>
      <c r="MMG287" s="294"/>
      <c r="MMH287" s="294"/>
      <c r="MMI287" s="294"/>
      <c r="MMJ287" s="294"/>
      <c r="MMK287" s="294"/>
      <c r="MML287" s="294"/>
      <c r="MMM287" s="294"/>
      <c r="MMN287" s="294"/>
      <c r="MMO287" s="294"/>
      <c r="MMP287" s="294"/>
      <c r="MMQ287" s="294"/>
      <c r="MMR287" s="294"/>
      <c r="MMS287" s="294"/>
      <c r="MMT287" s="294"/>
      <c r="MMU287" s="294"/>
      <c r="MMV287" s="294"/>
      <c r="MMW287" s="294"/>
      <c r="MMX287" s="294"/>
      <c r="MMY287" s="294"/>
      <c r="MMZ287" s="294"/>
      <c r="MNA287" s="294"/>
      <c r="MNB287" s="294"/>
      <c r="MNC287" s="294"/>
      <c r="MND287" s="294"/>
      <c r="MNE287" s="294"/>
      <c r="MNF287" s="294"/>
      <c r="MNG287" s="294"/>
      <c r="MNH287" s="294"/>
      <c r="MNI287" s="294"/>
      <c r="MNJ287" s="294"/>
      <c r="MNK287" s="294"/>
      <c r="MNL287" s="294"/>
      <c r="MNM287" s="294"/>
      <c r="MNN287" s="294"/>
      <c r="MNO287" s="294"/>
      <c r="MNP287" s="294"/>
      <c r="MNQ287" s="294"/>
      <c r="MNR287" s="294"/>
      <c r="MNS287" s="294"/>
      <c r="MNT287" s="294"/>
      <c r="MNU287" s="294"/>
      <c r="MNV287" s="294"/>
      <c r="MNW287" s="294"/>
      <c r="MNX287" s="294"/>
      <c r="MNY287" s="294"/>
      <c r="MNZ287" s="294"/>
      <c r="MOA287" s="294"/>
      <c r="MOB287" s="294"/>
      <c r="MOC287" s="294"/>
      <c r="MOD287" s="294"/>
      <c r="MOE287" s="294"/>
      <c r="MOF287" s="294"/>
      <c r="MOG287" s="294"/>
      <c r="MOH287" s="294"/>
      <c r="MOI287" s="294"/>
      <c r="MOJ287" s="294"/>
      <c r="MOK287" s="294"/>
      <c r="MOL287" s="294"/>
      <c r="MOM287" s="294"/>
      <c r="MON287" s="294"/>
      <c r="MOO287" s="294"/>
      <c r="MOP287" s="294"/>
      <c r="MOQ287" s="294"/>
      <c r="MOR287" s="294"/>
      <c r="MOS287" s="294"/>
      <c r="MOT287" s="294"/>
      <c r="MOU287" s="294"/>
      <c r="MOV287" s="294"/>
      <c r="MOW287" s="294"/>
      <c r="MOX287" s="294"/>
      <c r="MOY287" s="294"/>
      <c r="MOZ287" s="294"/>
      <c r="MPA287" s="294"/>
      <c r="MPB287" s="294"/>
      <c r="MPC287" s="294"/>
      <c r="MPD287" s="294"/>
      <c r="MPE287" s="294"/>
      <c r="MPF287" s="294"/>
      <c r="MPG287" s="294"/>
      <c r="MPH287" s="294"/>
      <c r="MPI287" s="294"/>
      <c r="MPJ287" s="294"/>
      <c r="MPK287" s="294"/>
      <c r="MPL287" s="294"/>
      <c r="MPM287" s="294"/>
      <c r="MPN287" s="294"/>
      <c r="MPO287" s="294"/>
      <c r="MPP287" s="294"/>
      <c r="MPQ287" s="294"/>
      <c r="MPR287" s="294"/>
      <c r="MPS287" s="294"/>
      <c r="MPT287" s="294"/>
      <c r="MPU287" s="294"/>
      <c r="MPV287" s="294"/>
      <c r="MPW287" s="294"/>
      <c r="MPX287" s="294"/>
      <c r="MPY287" s="294"/>
      <c r="MPZ287" s="294"/>
      <c r="MQA287" s="294"/>
      <c r="MQB287" s="294"/>
      <c r="MQC287" s="294"/>
      <c r="MQD287" s="294"/>
      <c r="MQE287" s="294"/>
      <c r="MQF287" s="294"/>
      <c r="MQG287" s="294"/>
      <c r="MQH287" s="294"/>
      <c r="MQI287" s="294"/>
      <c r="MQJ287" s="294"/>
      <c r="MQK287" s="294"/>
      <c r="MQL287" s="294"/>
      <c r="MQM287" s="294"/>
      <c r="MQN287" s="294"/>
      <c r="MQO287" s="294"/>
      <c r="MQP287" s="294"/>
      <c r="MQQ287" s="294"/>
      <c r="MQR287" s="294"/>
      <c r="MQS287" s="294"/>
      <c r="MQT287" s="294"/>
      <c r="MQU287" s="294"/>
      <c r="MQV287" s="294"/>
      <c r="MQW287" s="294"/>
      <c r="MQX287" s="294"/>
      <c r="MQY287" s="294"/>
      <c r="MQZ287" s="294"/>
      <c r="MRA287" s="294"/>
      <c r="MRB287" s="294"/>
      <c r="MRC287" s="294"/>
      <c r="MRD287" s="294"/>
      <c r="MRE287" s="294"/>
      <c r="MRF287" s="294"/>
      <c r="MRG287" s="294"/>
      <c r="MRH287" s="294"/>
      <c r="MRI287" s="294"/>
      <c r="MRJ287" s="294"/>
      <c r="MRK287" s="294"/>
      <c r="MRL287" s="294"/>
      <c r="MRM287" s="294"/>
      <c r="MRN287" s="294"/>
      <c r="MRO287" s="294"/>
      <c r="MRP287" s="294"/>
      <c r="MRQ287" s="294"/>
      <c r="MRR287" s="294"/>
      <c r="MRS287" s="294"/>
      <c r="MRT287" s="294"/>
      <c r="MRU287" s="294"/>
      <c r="MRV287" s="294"/>
      <c r="MRW287" s="294"/>
      <c r="MRX287" s="294"/>
      <c r="MRY287" s="294"/>
      <c r="MRZ287" s="294"/>
      <c r="MSA287" s="294"/>
      <c r="MSB287" s="294"/>
      <c r="MSC287" s="294"/>
      <c r="MSD287" s="294"/>
      <c r="MSE287" s="294"/>
      <c r="MSF287" s="294"/>
      <c r="MSG287" s="294"/>
      <c r="MSH287" s="294"/>
      <c r="MSI287" s="294"/>
      <c r="MSJ287" s="294"/>
      <c r="MSK287" s="294"/>
      <c r="MSL287" s="294"/>
      <c r="MSM287" s="294"/>
      <c r="MSN287" s="294"/>
      <c r="MSO287" s="294"/>
      <c r="MSP287" s="294"/>
      <c r="MSQ287" s="294"/>
      <c r="MSR287" s="294"/>
      <c r="MSS287" s="294"/>
      <c r="MST287" s="294"/>
      <c r="MSU287" s="294"/>
      <c r="MSV287" s="294"/>
      <c r="MSW287" s="294"/>
      <c r="MSX287" s="294"/>
      <c r="MSY287" s="294"/>
      <c r="MSZ287" s="294"/>
      <c r="MTA287" s="294"/>
      <c r="MTB287" s="294"/>
      <c r="MTC287" s="294"/>
      <c r="MTD287" s="294"/>
      <c r="MTE287" s="294"/>
      <c r="MTF287" s="294"/>
      <c r="MTG287" s="294"/>
      <c r="MTH287" s="294"/>
      <c r="MTI287" s="294"/>
      <c r="MTJ287" s="294"/>
      <c r="MTK287" s="294"/>
      <c r="MTL287" s="294"/>
      <c r="MTM287" s="294"/>
      <c r="MTN287" s="294"/>
      <c r="MTO287" s="294"/>
      <c r="MTP287" s="294"/>
      <c r="MTQ287" s="294"/>
      <c r="MTR287" s="294"/>
      <c r="MTS287" s="294"/>
      <c r="MTT287" s="294"/>
      <c r="MTU287" s="294"/>
      <c r="MTV287" s="294"/>
      <c r="MTW287" s="294"/>
      <c r="MTX287" s="294"/>
      <c r="MTY287" s="294"/>
      <c r="MTZ287" s="294"/>
      <c r="MUA287" s="294"/>
      <c r="MUB287" s="294"/>
      <c r="MUC287" s="294"/>
      <c r="MUD287" s="294"/>
      <c r="MUE287" s="294"/>
      <c r="MUF287" s="294"/>
      <c r="MUG287" s="294"/>
      <c r="MUH287" s="294"/>
      <c r="MUI287" s="294"/>
      <c r="MUJ287" s="294"/>
      <c r="MUK287" s="294"/>
      <c r="MUL287" s="294"/>
      <c r="MUM287" s="294"/>
      <c r="MUN287" s="294"/>
      <c r="MUO287" s="294"/>
      <c r="MUP287" s="294"/>
      <c r="MUQ287" s="294"/>
      <c r="MUR287" s="294"/>
      <c r="MUS287" s="294"/>
      <c r="MUT287" s="294"/>
      <c r="MUU287" s="294"/>
      <c r="MUV287" s="294"/>
      <c r="MUW287" s="294"/>
      <c r="MUX287" s="294"/>
      <c r="MUY287" s="294"/>
      <c r="MUZ287" s="294"/>
      <c r="MVA287" s="294"/>
      <c r="MVB287" s="294"/>
      <c r="MVC287" s="294"/>
      <c r="MVD287" s="294"/>
      <c r="MVE287" s="294"/>
      <c r="MVF287" s="294"/>
      <c r="MVG287" s="294"/>
      <c r="MVH287" s="294"/>
      <c r="MVI287" s="294"/>
      <c r="MVJ287" s="294"/>
      <c r="MVK287" s="294"/>
      <c r="MVL287" s="294"/>
      <c r="MVM287" s="294"/>
      <c r="MVN287" s="294"/>
      <c r="MVO287" s="294"/>
      <c r="MVP287" s="294"/>
      <c r="MVQ287" s="294"/>
      <c r="MVR287" s="294"/>
      <c r="MVS287" s="294"/>
      <c r="MVT287" s="294"/>
      <c r="MVU287" s="294"/>
      <c r="MVV287" s="294"/>
      <c r="MVW287" s="294"/>
      <c r="MVX287" s="294"/>
      <c r="MVY287" s="294"/>
      <c r="MVZ287" s="294"/>
      <c r="MWA287" s="294"/>
      <c r="MWB287" s="294"/>
      <c r="MWC287" s="294"/>
      <c r="MWD287" s="294"/>
      <c r="MWE287" s="294"/>
      <c r="MWF287" s="294"/>
      <c r="MWG287" s="294"/>
      <c r="MWH287" s="294"/>
      <c r="MWI287" s="294"/>
      <c r="MWJ287" s="294"/>
      <c r="MWK287" s="294"/>
      <c r="MWL287" s="294"/>
      <c r="MWM287" s="294"/>
      <c r="MWN287" s="294"/>
      <c r="MWO287" s="294"/>
      <c r="MWP287" s="294"/>
      <c r="MWQ287" s="294"/>
      <c r="MWR287" s="294"/>
      <c r="MWS287" s="294"/>
      <c r="MWT287" s="294"/>
      <c r="MWU287" s="294"/>
      <c r="MWV287" s="294"/>
      <c r="MWW287" s="294"/>
      <c r="MWX287" s="294"/>
      <c r="MWY287" s="294"/>
      <c r="MWZ287" s="294"/>
      <c r="MXA287" s="294"/>
      <c r="MXB287" s="294"/>
      <c r="MXC287" s="294"/>
      <c r="MXD287" s="294"/>
      <c r="MXE287" s="294"/>
      <c r="MXF287" s="294"/>
      <c r="MXG287" s="294"/>
      <c r="MXH287" s="294"/>
      <c r="MXI287" s="294"/>
      <c r="MXJ287" s="294"/>
      <c r="MXK287" s="294"/>
      <c r="MXL287" s="294"/>
      <c r="MXM287" s="294"/>
      <c r="MXN287" s="294"/>
      <c r="MXO287" s="294"/>
      <c r="MXP287" s="294"/>
      <c r="MXQ287" s="294"/>
      <c r="MXR287" s="294"/>
      <c r="MXS287" s="294"/>
      <c r="MXT287" s="294"/>
      <c r="MXU287" s="294"/>
      <c r="MXV287" s="294"/>
      <c r="MXW287" s="294"/>
      <c r="MXX287" s="294"/>
      <c r="MXY287" s="294"/>
      <c r="MXZ287" s="294"/>
      <c r="MYA287" s="294"/>
      <c r="MYB287" s="294"/>
      <c r="MYC287" s="294"/>
      <c r="MYD287" s="294"/>
      <c r="MYE287" s="294"/>
      <c r="MYF287" s="294"/>
      <c r="MYG287" s="294"/>
      <c r="MYH287" s="294"/>
      <c r="MYI287" s="294"/>
      <c r="MYJ287" s="294"/>
      <c r="MYK287" s="294"/>
      <c r="MYL287" s="294"/>
      <c r="MYM287" s="294"/>
      <c r="MYN287" s="294"/>
      <c r="MYO287" s="294"/>
      <c r="MYP287" s="294"/>
      <c r="MYQ287" s="294"/>
      <c r="MYR287" s="294"/>
      <c r="MYS287" s="294"/>
      <c r="MYT287" s="294"/>
      <c r="MYU287" s="294"/>
      <c r="MYV287" s="294"/>
      <c r="MYW287" s="294"/>
      <c r="MYX287" s="294"/>
      <c r="MYY287" s="294"/>
      <c r="MYZ287" s="294"/>
      <c r="MZA287" s="294"/>
      <c r="MZB287" s="294"/>
      <c r="MZC287" s="294"/>
      <c r="MZD287" s="294"/>
      <c r="MZE287" s="294"/>
      <c r="MZF287" s="294"/>
      <c r="MZG287" s="294"/>
      <c r="MZH287" s="294"/>
      <c r="MZI287" s="294"/>
      <c r="MZJ287" s="294"/>
      <c r="MZK287" s="294"/>
      <c r="MZL287" s="294"/>
      <c r="MZM287" s="294"/>
      <c r="MZN287" s="294"/>
      <c r="MZO287" s="294"/>
      <c r="MZP287" s="294"/>
      <c r="MZQ287" s="294"/>
      <c r="MZR287" s="294"/>
      <c r="MZS287" s="294"/>
      <c r="MZT287" s="294"/>
      <c r="MZU287" s="294"/>
      <c r="MZV287" s="294"/>
      <c r="MZW287" s="294"/>
      <c r="MZX287" s="294"/>
      <c r="MZY287" s="294"/>
      <c r="MZZ287" s="294"/>
      <c r="NAA287" s="294"/>
      <c r="NAB287" s="294"/>
      <c r="NAC287" s="294"/>
      <c r="NAD287" s="294"/>
      <c r="NAE287" s="294"/>
      <c r="NAF287" s="294"/>
      <c r="NAG287" s="294"/>
      <c r="NAH287" s="294"/>
      <c r="NAI287" s="294"/>
      <c r="NAJ287" s="294"/>
      <c r="NAK287" s="294"/>
      <c r="NAL287" s="294"/>
      <c r="NAM287" s="294"/>
      <c r="NAN287" s="294"/>
      <c r="NAO287" s="294"/>
      <c r="NAP287" s="294"/>
      <c r="NAQ287" s="294"/>
      <c r="NAR287" s="294"/>
      <c r="NAS287" s="294"/>
      <c r="NAT287" s="294"/>
      <c r="NAU287" s="294"/>
      <c r="NAV287" s="294"/>
      <c r="NAW287" s="294"/>
      <c r="NAX287" s="294"/>
      <c r="NAY287" s="294"/>
      <c r="NAZ287" s="294"/>
      <c r="NBA287" s="294"/>
      <c r="NBB287" s="294"/>
      <c r="NBC287" s="294"/>
      <c r="NBD287" s="294"/>
      <c r="NBE287" s="294"/>
      <c r="NBF287" s="294"/>
      <c r="NBG287" s="294"/>
      <c r="NBH287" s="294"/>
      <c r="NBI287" s="294"/>
      <c r="NBJ287" s="294"/>
      <c r="NBK287" s="294"/>
      <c r="NBL287" s="294"/>
      <c r="NBM287" s="294"/>
      <c r="NBN287" s="294"/>
      <c r="NBO287" s="294"/>
      <c r="NBP287" s="294"/>
      <c r="NBQ287" s="294"/>
      <c r="NBR287" s="294"/>
      <c r="NBS287" s="294"/>
      <c r="NBT287" s="294"/>
      <c r="NBU287" s="294"/>
      <c r="NBV287" s="294"/>
      <c r="NBW287" s="294"/>
      <c r="NBX287" s="294"/>
      <c r="NBY287" s="294"/>
      <c r="NBZ287" s="294"/>
      <c r="NCA287" s="294"/>
      <c r="NCB287" s="294"/>
      <c r="NCC287" s="294"/>
      <c r="NCD287" s="294"/>
      <c r="NCE287" s="294"/>
      <c r="NCF287" s="294"/>
      <c r="NCG287" s="294"/>
      <c r="NCH287" s="294"/>
      <c r="NCI287" s="294"/>
      <c r="NCJ287" s="294"/>
      <c r="NCK287" s="294"/>
      <c r="NCL287" s="294"/>
      <c r="NCM287" s="294"/>
      <c r="NCN287" s="294"/>
      <c r="NCO287" s="294"/>
      <c r="NCP287" s="294"/>
      <c r="NCQ287" s="294"/>
      <c r="NCR287" s="294"/>
      <c r="NCS287" s="294"/>
      <c r="NCT287" s="294"/>
      <c r="NCU287" s="294"/>
      <c r="NCV287" s="294"/>
      <c r="NCW287" s="294"/>
      <c r="NCX287" s="294"/>
      <c r="NCY287" s="294"/>
      <c r="NCZ287" s="294"/>
      <c r="NDA287" s="294"/>
      <c r="NDB287" s="294"/>
      <c r="NDC287" s="294"/>
      <c r="NDD287" s="294"/>
      <c r="NDE287" s="294"/>
      <c r="NDF287" s="294"/>
      <c r="NDG287" s="294"/>
      <c r="NDH287" s="294"/>
      <c r="NDI287" s="294"/>
      <c r="NDJ287" s="294"/>
      <c r="NDK287" s="294"/>
      <c r="NDL287" s="294"/>
      <c r="NDM287" s="294"/>
      <c r="NDN287" s="294"/>
      <c r="NDO287" s="294"/>
      <c r="NDP287" s="294"/>
      <c r="NDQ287" s="294"/>
      <c r="NDR287" s="294"/>
      <c r="NDS287" s="294"/>
      <c r="NDT287" s="294"/>
      <c r="NDU287" s="294"/>
      <c r="NDV287" s="294"/>
      <c r="NDW287" s="294"/>
      <c r="NDX287" s="294"/>
      <c r="NDY287" s="294"/>
      <c r="NDZ287" s="294"/>
      <c r="NEA287" s="294"/>
      <c r="NEB287" s="294"/>
      <c r="NEC287" s="294"/>
      <c r="NED287" s="294"/>
      <c r="NEE287" s="294"/>
      <c r="NEF287" s="294"/>
      <c r="NEG287" s="294"/>
      <c r="NEH287" s="294"/>
      <c r="NEI287" s="294"/>
      <c r="NEJ287" s="294"/>
      <c r="NEK287" s="294"/>
      <c r="NEL287" s="294"/>
      <c r="NEM287" s="294"/>
      <c r="NEN287" s="294"/>
      <c r="NEO287" s="294"/>
      <c r="NEP287" s="294"/>
      <c r="NEQ287" s="294"/>
      <c r="NER287" s="294"/>
      <c r="NES287" s="294"/>
      <c r="NET287" s="294"/>
      <c r="NEU287" s="294"/>
      <c r="NEV287" s="294"/>
      <c r="NEW287" s="294"/>
      <c r="NEX287" s="294"/>
      <c r="NEY287" s="294"/>
      <c r="NEZ287" s="294"/>
      <c r="NFA287" s="294"/>
      <c r="NFB287" s="294"/>
      <c r="NFC287" s="294"/>
      <c r="NFD287" s="294"/>
      <c r="NFE287" s="294"/>
      <c r="NFF287" s="294"/>
      <c r="NFG287" s="294"/>
      <c r="NFH287" s="294"/>
      <c r="NFI287" s="294"/>
      <c r="NFJ287" s="294"/>
      <c r="NFK287" s="294"/>
      <c r="NFL287" s="294"/>
      <c r="NFM287" s="294"/>
      <c r="NFN287" s="294"/>
      <c r="NFO287" s="294"/>
      <c r="NFP287" s="294"/>
      <c r="NFQ287" s="294"/>
      <c r="NFR287" s="294"/>
      <c r="NFS287" s="294"/>
      <c r="NFT287" s="294"/>
      <c r="NFU287" s="294"/>
      <c r="NFV287" s="294"/>
      <c r="NFW287" s="294"/>
      <c r="NFX287" s="294"/>
      <c r="NFY287" s="294"/>
      <c r="NFZ287" s="294"/>
      <c r="NGA287" s="294"/>
      <c r="NGB287" s="294"/>
      <c r="NGC287" s="294"/>
      <c r="NGD287" s="294"/>
      <c r="NGE287" s="294"/>
      <c r="NGF287" s="294"/>
      <c r="NGG287" s="294"/>
      <c r="NGH287" s="294"/>
      <c r="NGI287" s="294"/>
      <c r="NGJ287" s="294"/>
      <c r="NGK287" s="294"/>
      <c r="NGL287" s="294"/>
      <c r="NGM287" s="294"/>
      <c r="NGN287" s="294"/>
      <c r="NGO287" s="294"/>
      <c r="NGP287" s="294"/>
      <c r="NGQ287" s="294"/>
      <c r="NGR287" s="294"/>
      <c r="NGS287" s="294"/>
      <c r="NGT287" s="294"/>
      <c r="NGU287" s="294"/>
      <c r="NGV287" s="294"/>
      <c r="NGW287" s="294"/>
      <c r="NGX287" s="294"/>
      <c r="NGY287" s="294"/>
      <c r="NGZ287" s="294"/>
      <c r="NHA287" s="294"/>
      <c r="NHB287" s="294"/>
      <c r="NHC287" s="294"/>
      <c r="NHD287" s="294"/>
      <c r="NHE287" s="294"/>
      <c r="NHF287" s="294"/>
      <c r="NHG287" s="294"/>
      <c r="NHH287" s="294"/>
      <c r="NHI287" s="294"/>
      <c r="NHJ287" s="294"/>
      <c r="NHK287" s="294"/>
      <c r="NHL287" s="294"/>
      <c r="NHM287" s="294"/>
      <c r="NHN287" s="294"/>
      <c r="NHO287" s="294"/>
      <c r="NHP287" s="294"/>
      <c r="NHQ287" s="294"/>
      <c r="NHR287" s="294"/>
      <c r="NHS287" s="294"/>
      <c r="NHT287" s="294"/>
      <c r="NHU287" s="294"/>
      <c r="NHV287" s="294"/>
      <c r="NHW287" s="294"/>
      <c r="NHX287" s="294"/>
      <c r="NHY287" s="294"/>
      <c r="NHZ287" s="294"/>
      <c r="NIA287" s="294"/>
      <c r="NIB287" s="294"/>
      <c r="NIC287" s="294"/>
      <c r="NID287" s="294"/>
      <c r="NIE287" s="294"/>
      <c r="NIF287" s="294"/>
      <c r="NIG287" s="294"/>
      <c r="NIH287" s="294"/>
      <c r="NII287" s="294"/>
      <c r="NIJ287" s="294"/>
      <c r="NIK287" s="294"/>
      <c r="NIL287" s="294"/>
      <c r="NIM287" s="294"/>
      <c r="NIN287" s="294"/>
      <c r="NIO287" s="294"/>
      <c r="NIP287" s="294"/>
      <c r="NIQ287" s="294"/>
      <c r="NIR287" s="294"/>
      <c r="NIS287" s="294"/>
      <c r="NIT287" s="294"/>
      <c r="NIU287" s="294"/>
      <c r="NIV287" s="294"/>
      <c r="NIW287" s="294"/>
      <c r="NIX287" s="294"/>
      <c r="NIY287" s="294"/>
      <c r="NIZ287" s="294"/>
      <c r="NJA287" s="294"/>
      <c r="NJB287" s="294"/>
      <c r="NJC287" s="294"/>
      <c r="NJD287" s="294"/>
      <c r="NJE287" s="294"/>
      <c r="NJF287" s="294"/>
      <c r="NJG287" s="294"/>
      <c r="NJH287" s="294"/>
      <c r="NJI287" s="294"/>
      <c r="NJJ287" s="294"/>
      <c r="NJK287" s="294"/>
      <c r="NJL287" s="294"/>
      <c r="NJM287" s="294"/>
      <c r="NJN287" s="294"/>
      <c r="NJO287" s="294"/>
      <c r="NJP287" s="294"/>
      <c r="NJQ287" s="294"/>
      <c r="NJR287" s="294"/>
      <c r="NJS287" s="294"/>
      <c r="NJT287" s="294"/>
      <c r="NJU287" s="294"/>
      <c r="NJV287" s="294"/>
      <c r="NJW287" s="294"/>
      <c r="NJX287" s="294"/>
      <c r="NJY287" s="294"/>
      <c r="NJZ287" s="294"/>
      <c r="NKA287" s="294"/>
      <c r="NKB287" s="294"/>
      <c r="NKC287" s="294"/>
      <c r="NKD287" s="294"/>
      <c r="NKE287" s="294"/>
      <c r="NKF287" s="294"/>
      <c r="NKG287" s="294"/>
      <c r="NKH287" s="294"/>
      <c r="NKI287" s="294"/>
      <c r="NKJ287" s="294"/>
      <c r="NKK287" s="294"/>
      <c r="NKL287" s="294"/>
      <c r="NKM287" s="294"/>
      <c r="NKN287" s="294"/>
      <c r="NKO287" s="294"/>
      <c r="NKP287" s="294"/>
      <c r="NKQ287" s="294"/>
      <c r="NKR287" s="294"/>
      <c r="NKS287" s="294"/>
      <c r="NKT287" s="294"/>
      <c r="NKU287" s="294"/>
      <c r="NKV287" s="294"/>
      <c r="NKW287" s="294"/>
      <c r="NKX287" s="294"/>
      <c r="NKY287" s="294"/>
      <c r="NKZ287" s="294"/>
      <c r="NLA287" s="294"/>
      <c r="NLB287" s="294"/>
      <c r="NLC287" s="294"/>
      <c r="NLD287" s="294"/>
      <c r="NLE287" s="294"/>
      <c r="NLF287" s="294"/>
      <c r="NLG287" s="294"/>
      <c r="NLH287" s="294"/>
      <c r="NLI287" s="294"/>
      <c r="NLJ287" s="294"/>
      <c r="NLK287" s="294"/>
      <c r="NLL287" s="294"/>
      <c r="NLM287" s="294"/>
      <c r="NLN287" s="294"/>
      <c r="NLO287" s="294"/>
      <c r="NLP287" s="294"/>
      <c r="NLQ287" s="294"/>
      <c r="NLR287" s="294"/>
      <c r="NLS287" s="294"/>
      <c r="NLT287" s="294"/>
      <c r="NLU287" s="294"/>
      <c r="NLV287" s="294"/>
      <c r="NLW287" s="294"/>
      <c r="NLX287" s="294"/>
      <c r="NLY287" s="294"/>
      <c r="NLZ287" s="294"/>
      <c r="NMA287" s="294"/>
      <c r="NMB287" s="294"/>
      <c r="NMC287" s="294"/>
      <c r="NMD287" s="294"/>
      <c r="NME287" s="294"/>
      <c r="NMF287" s="294"/>
      <c r="NMG287" s="294"/>
      <c r="NMH287" s="294"/>
      <c r="NMI287" s="294"/>
      <c r="NMJ287" s="294"/>
      <c r="NMK287" s="294"/>
      <c r="NML287" s="294"/>
      <c r="NMM287" s="294"/>
      <c r="NMN287" s="294"/>
      <c r="NMO287" s="294"/>
      <c r="NMP287" s="294"/>
      <c r="NMQ287" s="294"/>
      <c r="NMR287" s="294"/>
      <c r="NMS287" s="294"/>
      <c r="NMT287" s="294"/>
      <c r="NMU287" s="294"/>
      <c r="NMV287" s="294"/>
      <c r="NMW287" s="294"/>
      <c r="NMX287" s="294"/>
      <c r="NMY287" s="294"/>
      <c r="NMZ287" s="294"/>
      <c r="NNA287" s="294"/>
      <c r="NNB287" s="294"/>
      <c r="NNC287" s="294"/>
      <c r="NND287" s="294"/>
      <c r="NNE287" s="294"/>
      <c r="NNF287" s="294"/>
      <c r="NNG287" s="294"/>
      <c r="NNH287" s="294"/>
      <c r="NNI287" s="294"/>
      <c r="NNJ287" s="294"/>
      <c r="NNK287" s="294"/>
      <c r="NNL287" s="294"/>
      <c r="NNM287" s="294"/>
      <c r="NNN287" s="294"/>
      <c r="NNO287" s="294"/>
      <c r="NNP287" s="294"/>
      <c r="NNQ287" s="294"/>
      <c r="NNR287" s="294"/>
      <c r="NNS287" s="294"/>
      <c r="NNT287" s="294"/>
      <c r="NNU287" s="294"/>
      <c r="NNV287" s="294"/>
      <c r="NNW287" s="294"/>
      <c r="NNX287" s="294"/>
      <c r="NNY287" s="294"/>
      <c r="NNZ287" s="294"/>
      <c r="NOA287" s="294"/>
      <c r="NOB287" s="294"/>
      <c r="NOC287" s="294"/>
      <c r="NOD287" s="294"/>
      <c r="NOE287" s="294"/>
      <c r="NOF287" s="294"/>
      <c r="NOG287" s="294"/>
      <c r="NOH287" s="294"/>
      <c r="NOI287" s="294"/>
      <c r="NOJ287" s="294"/>
      <c r="NOK287" s="294"/>
      <c r="NOL287" s="294"/>
      <c r="NOM287" s="294"/>
      <c r="NON287" s="294"/>
      <c r="NOO287" s="294"/>
      <c r="NOP287" s="294"/>
      <c r="NOQ287" s="294"/>
      <c r="NOR287" s="294"/>
      <c r="NOS287" s="294"/>
      <c r="NOT287" s="294"/>
      <c r="NOU287" s="294"/>
      <c r="NOV287" s="294"/>
      <c r="NOW287" s="294"/>
      <c r="NOX287" s="294"/>
      <c r="NOY287" s="294"/>
      <c r="NOZ287" s="294"/>
      <c r="NPA287" s="294"/>
      <c r="NPB287" s="294"/>
      <c r="NPC287" s="294"/>
      <c r="NPD287" s="294"/>
      <c r="NPE287" s="294"/>
      <c r="NPF287" s="294"/>
      <c r="NPG287" s="294"/>
      <c r="NPH287" s="294"/>
      <c r="NPI287" s="294"/>
      <c r="NPJ287" s="294"/>
      <c r="NPK287" s="294"/>
      <c r="NPL287" s="294"/>
      <c r="NPM287" s="294"/>
      <c r="NPN287" s="294"/>
      <c r="NPO287" s="294"/>
      <c r="NPP287" s="294"/>
      <c r="NPQ287" s="294"/>
      <c r="NPR287" s="294"/>
      <c r="NPS287" s="294"/>
      <c r="NPT287" s="294"/>
      <c r="NPU287" s="294"/>
      <c r="NPV287" s="294"/>
      <c r="NPW287" s="294"/>
      <c r="NPX287" s="294"/>
      <c r="NPY287" s="294"/>
      <c r="NPZ287" s="294"/>
      <c r="NQA287" s="294"/>
      <c r="NQB287" s="294"/>
      <c r="NQC287" s="294"/>
      <c r="NQD287" s="294"/>
      <c r="NQE287" s="294"/>
      <c r="NQF287" s="294"/>
      <c r="NQG287" s="294"/>
      <c r="NQH287" s="294"/>
      <c r="NQI287" s="294"/>
      <c r="NQJ287" s="294"/>
      <c r="NQK287" s="294"/>
      <c r="NQL287" s="294"/>
      <c r="NQM287" s="294"/>
      <c r="NQN287" s="294"/>
      <c r="NQO287" s="294"/>
      <c r="NQP287" s="294"/>
      <c r="NQQ287" s="294"/>
      <c r="NQR287" s="294"/>
      <c r="NQS287" s="294"/>
      <c r="NQT287" s="294"/>
      <c r="NQU287" s="294"/>
      <c r="NQV287" s="294"/>
      <c r="NQW287" s="294"/>
      <c r="NQX287" s="294"/>
      <c r="NQY287" s="294"/>
      <c r="NQZ287" s="294"/>
      <c r="NRA287" s="294"/>
      <c r="NRB287" s="294"/>
      <c r="NRC287" s="294"/>
      <c r="NRD287" s="294"/>
      <c r="NRE287" s="294"/>
      <c r="NRF287" s="294"/>
      <c r="NRG287" s="294"/>
      <c r="NRH287" s="294"/>
      <c r="NRI287" s="294"/>
      <c r="NRJ287" s="294"/>
      <c r="NRK287" s="294"/>
      <c r="NRL287" s="294"/>
      <c r="NRM287" s="294"/>
      <c r="NRN287" s="294"/>
      <c r="NRO287" s="294"/>
      <c r="NRP287" s="294"/>
      <c r="NRQ287" s="294"/>
      <c r="NRR287" s="294"/>
      <c r="NRS287" s="294"/>
      <c r="NRT287" s="294"/>
      <c r="NRU287" s="294"/>
      <c r="NRV287" s="294"/>
      <c r="NRW287" s="294"/>
      <c r="NRX287" s="294"/>
      <c r="NRY287" s="294"/>
      <c r="NRZ287" s="294"/>
      <c r="NSA287" s="294"/>
      <c r="NSB287" s="294"/>
      <c r="NSC287" s="294"/>
      <c r="NSD287" s="294"/>
      <c r="NSE287" s="294"/>
      <c r="NSF287" s="294"/>
      <c r="NSG287" s="294"/>
      <c r="NSH287" s="294"/>
      <c r="NSI287" s="294"/>
      <c r="NSJ287" s="294"/>
      <c r="NSK287" s="294"/>
      <c r="NSL287" s="294"/>
      <c r="NSM287" s="294"/>
      <c r="NSN287" s="294"/>
      <c r="NSO287" s="294"/>
      <c r="NSP287" s="294"/>
      <c r="NSQ287" s="294"/>
      <c r="NSR287" s="294"/>
      <c r="NSS287" s="294"/>
      <c r="NST287" s="294"/>
      <c r="NSU287" s="294"/>
      <c r="NSV287" s="294"/>
      <c r="NSW287" s="294"/>
      <c r="NSX287" s="294"/>
      <c r="NSY287" s="294"/>
      <c r="NSZ287" s="294"/>
      <c r="NTA287" s="294"/>
      <c r="NTB287" s="294"/>
      <c r="NTC287" s="294"/>
      <c r="NTD287" s="294"/>
      <c r="NTE287" s="294"/>
      <c r="NTF287" s="294"/>
      <c r="NTG287" s="294"/>
      <c r="NTH287" s="294"/>
      <c r="NTI287" s="294"/>
      <c r="NTJ287" s="294"/>
      <c r="NTK287" s="294"/>
      <c r="NTL287" s="294"/>
      <c r="NTM287" s="294"/>
      <c r="NTN287" s="294"/>
      <c r="NTO287" s="294"/>
      <c r="NTP287" s="294"/>
      <c r="NTQ287" s="294"/>
      <c r="NTR287" s="294"/>
      <c r="NTS287" s="294"/>
      <c r="NTT287" s="294"/>
      <c r="NTU287" s="294"/>
      <c r="NTV287" s="294"/>
      <c r="NTW287" s="294"/>
      <c r="NTX287" s="294"/>
      <c r="NTY287" s="294"/>
      <c r="NTZ287" s="294"/>
      <c r="NUA287" s="294"/>
      <c r="NUB287" s="294"/>
      <c r="NUC287" s="294"/>
      <c r="NUD287" s="294"/>
      <c r="NUE287" s="294"/>
      <c r="NUF287" s="294"/>
      <c r="NUG287" s="294"/>
      <c r="NUH287" s="294"/>
      <c r="NUI287" s="294"/>
      <c r="NUJ287" s="294"/>
      <c r="NUK287" s="294"/>
      <c r="NUL287" s="294"/>
      <c r="NUM287" s="294"/>
      <c r="NUN287" s="294"/>
      <c r="NUO287" s="294"/>
      <c r="NUP287" s="294"/>
      <c r="NUQ287" s="294"/>
      <c r="NUR287" s="294"/>
      <c r="NUS287" s="294"/>
      <c r="NUT287" s="294"/>
      <c r="NUU287" s="294"/>
      <c r="NUV287" s="294"/>
      <c r="NUW287" s="294"/>
      <c r="NUX287" s="294"/>
      <c r="NUY287" s="294"/>
      <c r="NUZ287" s="294"/>
      <c r="NVA287" s="294"/>
      <c r="NVB287" s="294"/>
      <c r="NVC287" s="294"/>
      <c r="NVD287" s="294"/>
      <c r="NVE287" s="294"/>
      <c r="NVF287" s="294"/>
      <c r="NVG287" s="294"/>
      <c r="NVH287" s="294"/>
      <c r="NVI287" s="294"/>
      <c r="NVJ287" s="294"/>
      <c r="NVK287" s="294"/>
      <c r="NVL287" s="294"/>
      <c r="NVM287" s="294"/>
      <c r="NVN287" s="294"/>
      <c r="NVO287" s="294"/>
      <c r="NVP287" s="294"/>
      <c r="NVQ287" s="294"/>
      <c r="NVR287" s="294"/>
      <c r="NVS287" s="294"/>
      <c r="NVT287" s="294"/>
      <c r="NVU287" s="294"/>
      <c r="NVV287" s="294"/>
      <c r="NVW287" s="294"/>
      <c r="NVX287" s="294"/>
      <c r="NVY287" s="294"/>
      <c r="NVZ287" s="294"/>
      <c r="NWA287" s="294"/>
      <c r="NWB287" s="294"/>
      <c r="NWC287" s="294"/>
      <c r="NWD287" s="294"/>
      <c r="NWE287" s="294"/>
      <c r="NWF287" s="294"/>
      <c r="NWG287" s="294"/>
      <c r="NWH287" s="294"/>
      <c r="NWI287" s="294"/>
      <c r="NWJ287" s="294"/>
      <c r="NWK287" s="294"/>
      <c r="NWL287" s="294"/>
      <c r="NWM287" s="294"/>
      <c r="NWN287" s="294"/>
      <c r="NWO287" s="294"/>
      <c r="NWP287" s="294"/>
      <c r="NWQ287" s="294"/>
      <c r="NWR287" s="294"/>
      <c r="NWS287" s="294"/>
      <c r="NWT287" s="294"/>
      <c r="NWU287" s="294"/>
      <c r="NWV287" s="294"/>
      <c r="NWW287" s="294"/>
      <c r="NWX287" s="294"/>
      <c r="NWY287" s="294"/>
      <c r="NWZ287" s="294"/>
      <c r="NXA287" s="294"/>
      <c r="NXB287" s="294"/>
      <c r="NXC287" s="294"/>
      <c r="NXD287" s="294"/>
      <c r="NXE287" s="294"/>
      <c r="NXF287" s="294"/>
      <c r="NXG287" s="294"/>
      <c r="NXH287" s="294"/>
      <c r="NXI287" s="294"/>
      <c r="NXJ287" s="294"/>
      <c r="NXK287" s="294"/>
      <c r="NXL287" s="294"/>
      <c r="NXM287" s="294"/>
      <c r="NXN287" s="294"/>
      <c r="NXO287" s="294"/>
      <c r="NXP287" s="294"/>
      <c r="NXQ287" s="294"/>
      <c r="NXR287" s="294"/>
      <c r="NXS287" s="294"/>
      <c r="NXT287" s="294"/>
      <c r="NXU287" s="294"/>
      <c r="NXV287" s="294"/>
      <c r="NXW287" s="294"/>
      <c r="NXX287" s="294"/>
      <c r="NXY287" s="294"/>
      <c r="NXZ287" s="294"/>
      <c r="NYA287" s="294"/>
      <c r="NYB287" s="294"/>
      <c r="NYC287" s="294"/>
      <c r="NYD287" s="294"/>
      <c r="NYE287" s="294"/>
      <c r="NYF287" s="294"/>
      <c r="NYG287" s="294"/>
      <c r="NYH287" s="294"/>
      <c r="NYI287" s="294"/>
      <c r="NYJ287" s="294"/>
      <c r="NYK287" s="294"/>
      <c r="NYL287" s="294"/>
      <c r="NYM287" s="294"/>
      <c r="NYN287" s="294"/>
      <c r="NYO287" s="294"/>
      <c r="NYP287" s="294"/>
      <c r="NYQ287" s="294"/>
      <c r="NYR287" s="294"/>
      <c r="NYS287" s="294"/>
      <c r="NYT287" s="294"/>
      <c r="NYU287" s="294"/>
      <c r="NYV287" s="294"/>
      <c r="NYW287" s="294"/>
      <c r="NYX287" s="294"/>
      <c r="NYY287" s="294"/>
      <c r="NYZ287" s="294"/>
      <c r="NZA287" s="294"/>
      <c r="NZB287" s="294"/>
      <c r="NZC287" s="294"/>
      <c r="NZD287" s="294"/>
      <c r="NZE287" s="294"/>
      <c r="NZF287" s="294"/>
      <c r="NZG287" s="294"/>
      <c r="NZH287" s="294"/>
      <c r="NZI287" s="294"/>
      <c r="NZJ287" s="294"/>
      <c r="NZK287" s="294"/>
      <c r="NZL287" s="294"/>
      <c r="NZM287" s="294"/>
      <c r="NZN287" s="294"/>
      <c r="NZO287" s="294"/>
      <c r="NZP287" s="294"/>
      <c r="NZQ287" s="294"/>
      <c r="NZR287" s="294"/>
      <c r="NZS287" s="294"/>
      <c r="NZT287" s="294"/>
      <c r="NZU287" s="294"/>
      <c r="NZV287" s="294"/>
      <c r="NZW287" s="294"/>
      <c r="NZX287" s="294"/>
      <c r="NZY287" s="294"/>
      <c r="NZZ287" s="294"/>
      <c r="OAA287" s="294"/>
      <c r="OAB287" s="294"/>
      <c r="OAC287" s="294"/>
      <c r="OAD287" s="294"/>
      <c r="OAE287" s="294"/>
      <c r="OAF287" s="294"/>
      <c r="OAG287" s="294"/>
      <c r="OAH287" s="294"/>
      <c r="OAI287" s="294"/>
      <c r="OAJ287" s="294"/>
      <c r="OAK287" s="294"/>
      <c r="OAL287" s="294"/>
      <c r="OAM287" s="294"/>
      <c r="OAN287" s="294"/>
      <c r="OAO287" s="294"/>
      <c r="OAP287" s="294"/>
      <c r="OAQ287" s="294"/>
      <c r="OAR287" s="294"/>
      <c r="OAS287" s="294"/>
      <c r="OAT287" s="294"/>
      <c r="OAU287" s="294"/>
      <c r="OAV287" s="294"/>
      <c r="OAW287" s="294"/>
      <c r="OAX287" s="294"/>
      <c r="OAY287" s="294"/>
      <c r="OAZ287" s="294"/>
      <c r="OBA287" s="294"/>
      <c r="OBB287" s="294"/>
      <c r="OBC287" s="294"/>
      <c r="OBD287" s="294"/>
      <c r="OBE287" s="294"/>
      <c r="OBF287" s="294"/>
      <c r="OBG287" s="294"/>
      <c r="OBH287" s="294"/>
      <c r="OBI287" s="294"/>
      <c r="OBJ287" s="294"/>
      <c r="OBK287" s="294"/>
      <c r="OBL287" s="294"/>
      <c r="OBM287" s="294"/>
      <c r="OBN287" s="294"/>
      <c r="OBO287" s="294"/>
      <c r="OBP287" s="294"/>
      <c r="OBQ287" s="294"/>
      <c r="OBR287" s="294"/>
      <c r="OBS287" s="294"/>
      <c r="OBT287" s="294"/>
      <c r="OBU287" s="294"/>
      <c r="OBV287" s="294"/>
      <c r="OBW287" s="294"/>
      <c r="OBX287" s="294"/>
      <c r="OBY287" s="294"/>
      <c r="OBZ287" s="294"/>
      <c r="OCA287" s="294"/>
      <c r="OCB287" s="294"/>
      <c r="OCC287" s="294"/>
      <c r="OCD287" s="294"/>
      <c r="OCE287" s="294"/>
      <c r="OCF287" s="294"/>
      <c r="OCG287" s="294"/>
      <c r="OCH287" s="294"/>
      <c r="OCI287" s="294"/>
      <c r="OCJ287" s="294"/>
      <c r="OCK287" s="294"/>
      <c r="OCL287" s="294"/>
      <c r="OCM287" s="294"/>
      <c r="OCN287" s="294"/>
      <c r="OCO287" s="294"/>
      <c r="OCP287" s="294"/>
      <c r="OCQ287" s="294"/>
      <c r="OCR287" s="294"/>
      <c r="OCS287" s="294"/>
      <c r="OCT287" s="294"/>
      <c r="OCU287" s="294"/>
      <c r="OCV287" s="294"/>
      <c r="OCW287" s="294"/>
      <c r="OCX287" s="294"/>
      <c r="OCY287" s="294"/>
      <c r="OCZ287" s="294"/>
      <c r="ODA287" s="294"/>
      <c r="ODB287" s="294"/>
      <c r="ODC287" s="294"/>
      <c r="ODD287" s="294"/>
      <c r="ODE287" s="294"/>
      <c r="ODF287" s="294"/>
      <c r="ODG287" s="294"/>
      <c r="ODH287" s="294"/>
      <c r="ODI287" s="294"/>
      <c r="ODJ287" s="294"/>
      <c r="ODK287" s="294"/>
      <c r="ODL287" s="294"/>
      <c r="ODM287" s="294"/>
      <c r="ODN287" s="294"/>
      <c r="ODO287" s="294"/>
      <c r="ODP287" s="294"/>
      <c r="ODQ287" s="294"/>
      <c r="ODR287" s="294"/>
      <c r="ODS287" s="294"/>
      <c r="ODT287" s="294"/>
      <c r="ODU287" s="294"/>
      <c r="ODV287" s="294"/>
      <c r="ODW287" s="294"/>
      <c r="ODX287" s="294"/>
      <c r="ODY287" s="294"/>
      <c r="ODZ287" s="294"/>
      <c r="OEA287" s="294"/>
      <c r="OEB287" s="294"/>
      <c r="OEC287" s="294"/>
      <c r="OED287" s="294"/>
      <c r="OEE287" s="294"/>
      <c r="OEF287" s="294"/>
      <c r="OEG287" s="294"/>
      <c r="OEH287" s="294"/>
      <c r="OEI287" s="294"/>
      <c r="OEJ287" s="294"/>
      <c r="OEK287" s="294"/>
      <c r="OEL287" s="294"/>
      <c r="OEM287" s="294"/>
      <c r="OEN287" s="294"/>
      <c r="OEO287" s="294"/>
      <c r="OEP287" s="294"/>
      <c r="OEQ287" s="294"/>
      <c r="OER287" s="294"/>
      <c r="OES287" s="294"/>
      <c r="OET287" s="294"/>
      <c r="OEU287" s="294"/>
      <c r="OEV287" s="294"/>
      <c r="OEW287" s="294"/>
      <c r="OEX287" s="294"/>
      <c r="OEY287" s="294"/>
      <c r="OEZ287" s="294"/>
      <c r="OFA287" s="294"/>
      <c r="OFB287" s="294"/>
      <c r="OFC287" s="294"/>
      <c r="OFD287" s="294"/>
      <c r="OFE287" s="294"/>
      <c r="OFF287" s="294"/>
      <c r="OFG287" s="294"/>
      <c r="OFH287" s="294"/>
      <c r="OFI287" s="294"/>
      <c r="OFJ287" s="294"/>
      <c r="OFK287" s="294"/>
      <c r="OFL287" s="294"/>
      <c r="OFM287" s="294"/>
      <c r="OFN287" s="294"/>
      <c r="OFO287" s="294"/>
      <c r="OFP287" s="294"/>
      <c r="OFQ287" s="294"/>
      <c r="OFR287" s="294"/>
      <c r="OFS287" s="294"/>
      <c r="OFT287" s="294"/>
      <c r="OFU287" s="294"/>
      <c r="OFV287" s="294"/>
      <c r="OFW287" s="294"/>
      <c r="OFX287" s="294"/>
      <c r="OFY287" s="294"/>
      <c r="OFZ287" s="294"/>
      <c r="OGA287" s="294"/>
      <c r="OGB287" s="294"/>
      <c r="OGC287" s="294"/>
      <c r="OGD287" s="294"/>
      <c r="OGE287" s="294"/>
      <c r="OGF287" s="294"/>
      <c r="OGG287" s="294"/>
      <c r="OGH287" s="294"/>
      <c r="OGI287" s="294"/>
      <c r="OGJ287" s="294"/>
      <c r="OGK287" s="294"/>
      <c r="OGL287" s="294"/>
      <c r="OGM287" s="294"/>
      <c r="OGN287" s="294"/>
      <c r="OGO287" s="294"/>
      <c r="OGP287" s="294"/>
      <c r="OGQ287" s="294"/>
      <c r="OGR287" s="294"/>
      <c r="OGS287" s="294"/>
      <c r="OGT287" s="294"/>
      <c r="OGU287" s="294"/>
      <c r="OGV287" s="294"/>
      <c r="OGW287" s="294"/>
      <c r="OGX287" s="294"/>
      <c r="OGY287" s="294"/>
      <c r="OGZ287" s="294"/>
      <c r="OHA287" s="294"/>
      <c r="OHB287" s="294"/>
      <c r="OHC287" s="294"/>
      <c r="OHD287" s="294"/>
      <c r="OHE287" s="294"/>
      <c r="OHF287" s="294"/>
      <c r="OHG287" s="294"/>
      <c r="OHH287" s="294"/>
      <c r="OHI287" s="294"/>
      <c r="OHJ287" s="294"/>
      <c r="OHK287" s="294"/>
      <c r="OHL287" s="294"/>
      <c r="OHM287" s="294"/>
      <c r="OHN287" s="294"/>
      <c r="OHO287" s="294"/>
      <c r="OHP287" s="294"/>
      <c r="OHQ287" s="294"/>
      <c r="OHR287" s="294"/>
      <c r="OHS287" s="294"/>
      <c r="OHT287" s="294"/>
      <c r="OHU287" s="294"/>
      <c r="OHV287" s="294"/>
      <c r="OHW287" s="294"/>
      <c r="OHX287" s="294"/>
      <c r="OHY287" s="294"/>
      <c r="OHZ287" s="294"/>
      <c r="OIA287" s="294"/>
      <c r="OIB287" s="294"/>
      <c r="OIC287" s="294"/>
      <c r="OID287" s="294"/>
      <c r="OIE287" s="294"/>
      <c r="OIF287" s="294"/>
      <c r="OIG287" s="294"/>
      <c r="OIH287" s="294"/>
      <c r="OII287" s="294"/>
      <c r="OIJ287" s="294"/>
      <c r="OIK287" s="294"/>
      <c r="OIL287" s="294"/>
      <c r="OIM287" s="294"/>
      <c r="OIN287" s="294"/>
      <c r="OIO287" s="294"/>
      <c r="OIP287" s="294"/>
      <c r="OIQ287" s="294"/>
      <c r="OIR287" s="294"/>
      <c r="OIS287" s="294"/>
      <c r="OIT287" s="294"/>
      <c r="OIU287" s="294"/>
      <c r="OIV287" s="294"/>
      <c r="OIW287" s="294"/>
      <c r="OIX287" s="294"/>
      <c r="OIY287" s="294"/>
      <c r="OIZ287" s="294"/>
      <c r="OJA287" s="294"/>
      <c r="OJB287" s="294"/>
      <c r="OJC287" s="294"/>
      <c r="OJD287" s="294"/>
      <c r="OJE287" s="294"/>
      <c r="OJF287" s="294"/>
      <c r="OJG287" s="294"/>
      <c r="OJH287" s="294"/>
      <c r="OJI287" s="294"/>
      <c r="OJJ287" s="294"/>
      <c r="OJK287" s="294"/>
      <c r="OJL287" s="294"/>
      <c r="OJM287" s="294"/>
      <c r="OJN287" s="294"/>
      <c r="OJO287" s="294"/>
      <c r="OJP287" s="294"/>
      <c r="OJQ287" s="294"/>
      <c r="OJR287" s="294"/>
      <c r="OJS287" s="294"/>
      <c r="OJT287" s="294"/>
      <c r="OJU287" s="294"/>
      <c r="OJV287" s="294"/>
      <c r="OJW287" s="294"/>
      <c r="OJX287" s="294"/>
      <c r="OJY287" s="294"/>
      <c r="OJZ287" s="294"/>
      <c r="OKA287" s="294"/>
      <c r="OKB287" s="294"/>
      <c r="OKC287" s="294"/>
      <c r="OKD287" s="294"/>
      <c r="OKE287" s="294"/>
      <c r="OKF287" s="294"/>
      <c r="OKG287" s="294"/>
      <c r="OKH287" s="294"/>
      <c r="OKI287" s="294"/>
      <c r="OKJ287" s="294"/>
      <c r="OKK287" s="294"/>
      <c r="OKL287" s="294"/>
      <c r="OKM287" s="294"/>
      <c r="OKN287" s="294"/>
      <c r="OKO287" s="294"/>
      <c r="OKP287" s="294"/>
      <c r="OKQ287" s="294"/>
      <c r="OKR287" s="294"/>
      <c r="OKS287" s="294"/>
      <c r="OKT287" s="294"/>
      <c r="OKU287" s="294"/>
      <c r="OKV287" s="294"/>
      <c r="OKW287" s="294"/>
      <c r="OKX287" s="294"/>
      <c r="OKY287" s="294"/>
      <c r="OKZ287" s="294"/>
      <c r="OLA287" s="294"/>
      <c r="OLB287" s="294"/>
      <c r="OLC287" s="294"/>
      <c r="OLD287" s="294"/>
      <c r="OLE287" s="294"/>
      <c r="OLF287" s="294"/>
      <c r="OLG287" s="294"/>
      <c r="OLH287" s="294"/>
      <c r="OLI287" s="294"/>
      <c r="OLJ287" s="294"/>
      <c r="OLK287" s="294"/>
      <c r="OLL287" s="294"/>
      <c r="OLM287" s="294"/>
      <c r="OLN287" s="294"/>
      <c r="OLO287" s="294"/>
      <c r="OLP287" s="294"/>
      <c r="OLQ287" s="294"/>
      <c r="OLR287" s="294"/>
      <c r="OLS287" s="294"/>
      <c r="OLT287" s="294"/>
      <c r="OLU287" s="294"/>
      <c r="OLV287" s="294"/>
      <c r="OLW287" s="294"/>
      <c r="OLX287" s="294"/>
      <c r="OLY287" s="294"/>
      <c r="OLZ287" s="294"/>
      <c r="OMA287" s="294"/>
      <c r="OMB287" s="294"/>
      <c r="OMC287" s="294"/>
      <c r="OMD287" s="294"/>
      <c r="OME287" s="294"/>
      <c r="OMF287" s="294"/>
      <c r="OMG287" s="294"/>
      <c r="OMH287" s="294"/>
      <c r="OMI287" s="294"/>
      <c r="OMJ287" s="294"/>
      <c r="OMK287" s="294"/>
      <c r="OML287" s="294"/>
      <c r="OMM287" s="294"/>
      <c r="OMN287" s="294"/>
      <c r="OMO287" s="294"/>
      <c r="OMP287" s="294"/>
      <c r="OMQ287" s="294"/>
      <c r="OMR287" s="294"/>
      <c r="OMS287" s="294"/>
      <c r="OMT287" s="294"/>
      <c r="OMU287" s="294"/>
      <c r="OMV287" s="294"/>
      <c r="OMW287" s="294"/>
      <c r="OMX287" s="294"/>
      <c r="OMY287" s="294"/>
      <c r="OMZ287" s="294"/>
      <c r="ONA287" s="294"/>
      <c r="ONB287" s="294"/>
      <c r="ONC287" s="294"/>
      <c r="OND287" s="294"/>
      <c r="ONE287" s="294"/>
      <c r="ONF287" s="294"/>
      <c r="ONG287" s="294"/>
      <c r="ONH287" s="294"/>
      <c r="ONI287" s="294"/>
      <c r="ONJ287" s="294"/>
      <c r="ONK287" s="294"/>
      <c r="ONL287" s="294"/>
      <c r="ONM287" s="294"/>
      <c r="ONN287" s="294"/>
      <c r="ONO287" s="294"/>
      <c r="ONP287" s="294"/>
      <c r="ONQ287" s="294"/>
      <c r="ONR287" s="294"/>
      <c r="ONS287" s="294"/>
      <c r="ONT287" s="294"/>
      <c r="ONU287" s="294"/>
      <c r="ONV287" s="294"/>
      <c r="ONW287" s="294"/>
      <c r="ONX287" s="294"/>
      <c r="ONY287" s="294"/>
      <c r="ONZ287" s="294"/>
      <c r="OOA287" s="294"/>
      <c r="OOB287" s="294"/>
      <c r="OOC287" s="294"/>
      <c r="OOD287" s="294"/>
      <c r="OOE287" s="294"/>
      <c r="OOF287" s="294"/>
      <c r="OOG287" s="294"/>
      <c r="OOH287" s="294"/>
      <c r="OOI287" s="294"/>
      <c r="OOJ287" s="294"/>
      <c r="OOK287" s="294"/>
      <c r="OOL287" s="294"/>
      <c r="OOM287" s="294"/>
      <c r="OON287" s="294"/>
      <c r="OOO287" s="294"/>
      <c r="OOP287" s="294"/>
      <c r="OOQ287" s="294"/>
      <c r="OOR287" s="294"/>
      <c r="OOS287" s="294"/>
      <c r="OOT287" s="294"/>
      <c r="OOU287" s="294"/>
      <c r="OOV287" s="294"/>
      <c r="OOW287" s="294"/>
      <c r="OOX287" s="294"/>
      <c r="OOY287" s="294"/>
      <c r="OOZ287" s="294"/>
      <c r="OPA287" s="294"/>
      <c r="OPB287" s="294"/>
      <c r="OPC287" s="294"/>
      <c r="OPD287" s="294"/>
      <c r="OPE287" s="294"/>
      <c r="OPF287" s="294"/>
      <c r="OPG287" s="294"/>
      <c r="OPH287" s="294"/>
      <c r="OPI287" s="294"/>
      <c r="OPJ287" s="294"/>
      <c r="OPK287" s="294"/>
      <c r="OPL287" s="294"/>
      <c r="OPM287" s="294"/>
      <c r="OPN287" s="294"/>
      <c r="OPO287" s="294"/>
      <c r="OPP287" s="294"/>
      <c r="OPQ287" s="294"/>
      <c r="OPR287" s="294"/>
      <c r="OPS287" s="294"/>
      <c r="OPT287" s="294"/>
      <c r="OPU287" s="294"/>
      <c r="OPV287" s="294"/>
      <c r="OPW287" s="294"/>
      <c r="OPX287" s="294"/>
      <c r="OPY287" s="294"/>
      <c r="OPZ287" s="294"/>
      <c r="OQA287" s="294"/>
      <c r="OQB287" s="294"/>
      <c r="OQC287" s="294"/>
      <c r="OQD287" s="294"/>
      <c r="OQE287" s="294"/>
      <c r="OQF287" s="294"/>
      <c r="OQG287" s="294"/>
      <c r="OQH287" s="294"/>
      <c r="OQI287" s="294"/>
      <c r="OQJ287" s="294"/>
      <c r="OQK287" s="294"/>
      <c r="OQL287" s="294"/>
      <c r="OQM287" s="294"/>
      <c r="OQN287" s="294"/>
      <c r="OQO287" s="294"/>
      <c r="OQP287" s="294"/>
      <c r="OQQ287" s="294"/>
      <c r="OQR287" s="294"/>
      <c r="OQS287" s="294"/>
      <c r="OQT287" s="294"/>
      <c r="OQU287" s="294"/>
      <c r="OQV287" s="294"/>
      <c r="OQW287" s="294"/>
      <c r="OQX287" s="294"/>
      <c r="OQY287" s="294"/>
      <c r="OQZ287" s="294"/>
      <c r="ORA287" s="294"/>
      <c r="ORB287" s="294"/>
      <c r="ORC287" s="294"/>
      <c r="ORD287" s="294"/>
      <c r="ORE287" s="294"/>
      <c r="ORF287" s="294"/>
      <c r="ORG287" s="294"/>
      <c r="ORH287" s="294"/>
      <c r="ORI287" s="294"/>
      <c r="ORJ287" s="294"/>
      <c r="ORK287" s="294"/>
      <c r="ORL287" s="294"/>
      <c r="ORM287" s="294"/>
      <c r="ORN287" s="294"/>
      <c r="ORO287" s="294"/>
      <c r="ORP287" s="294"/>
      <c r="ORQ287" s="294"/>
      <c r="ORR287" s="294"/>
      <c r="ORS287" s="294"/>
      <c r="ORT287" s="294"/>
      <c r="ORU287" s="294"/>
      <c r="ORV287" s="294"/>
      <c r="ORW287" s="294"/>
      <c r="ORX287" s="294"/>
      <c r="ORY287" s="294"/>
      <c r="ORZ287" s="294"/>
      <c r="OSA287" s="294"/>
      <c r="OSB287" s="294"/>
      <c r="OSC287" s="294"/>
      <c r="OSD287" s="294"/>
      <c r="OSE287" s="294"/>
      <c r="OSF287" s="294"/>
      <c r="OSG287" s="294"/>
      <c r="OSH287" s="294"/>
      <c r="OSI287" s="294"/>
      <c r="OSJ287" s="294"/>
      <c r="OSK287" s="294"/>
      <c r="OSL287" s="294"/>
      <c r="OSM287" s="294"/>
      <c r="OSN287" s="294"/>
      <c r="OSO287" s="294"/>
      <c r="OSP287" s="294"/>
      <c r="OSQ287" s="294"/>
      <c r="OSR287" s="294"/>
      <c r="OSS287" s="294"/>
      <c r="OST287" s="294"/>
      <c r="OSU287" s="294"/>
      <c r="OSV287" s="294"/>
      <c r="OSW287" s="294"/>
      <c r="OSX287" s="294"/>
      <c r="OSY287" s="294"/>
      <c r="OSZ287" s="294"/>
      <c r="OTA287" s="294"/>
      <c r="OTB287" s="294"/>
      <c r="OTC287" s="294"/>
      <c r="OTD287" s="294"/>
      <c r="OTE287" s="294"/>
      <c r="OTF287" s="294"/>
      <c r="OTG287" s="294"/>
      <c r="OTH287" s="294"/>
      <c r="OTI287" s="294"/>
      <c r="OTJ287" s="294"/>
      <c r="OTK287" s="294"/>
      <c r="OTL287" s="294"/>
      <c r="OTM287" s="294"/>
      <c r="OTN287" s="294"/>
      <c r="OTO287" s="294"/>
      <c r="OTP287" s="294"/>
      <c r="OTQ287" s="294"/>
      <c r="OTR287" s="294"/>
      <c r="OTS287" s="294"/>
      <c r="OTT287" s="294"/>
      <c r="OTU287" s="294"/>
      <c r="OTV287" s="294"/>
      <c r="OTW287" s="294"/>
      <c r="OTX287" s="294"/>
      <c r="OTY287" s="294"/>
      <c r="OTZ287" s="294"/>
      <c r="OUA287" s="294"/>
      <c r="OUB287" s="294"/>
      <c r="OUC287" s="294"/>
      <c r="OUD287" s="294"/>
      <c r="OUE287" s="294"/>
      <c r="OUF287" s="294"/>
      <c r="OUG287" s="294"/>
      <c r="OUH287" s="294"/>
      <c r="OUI287" s="294"/>
      <c r="OUJ287" s="294"/>
      <c r="OUK287" s="294"/>
      <c r="OUL287" s="294"/>
      <c r="OUM287" s="294"/>
      <c r="OUN287" s="294"/>
      <c r="OUO287" s="294"/>
      <c r="OUP287" s="294"/>
      <c r="OUQ287" s="294"/>
      <c r="OUR287" s="294"/>
      <c r="OUS287" s="294"/>
      <c r="OUT287" s="294"/>
      <c r="OUU287" s="294"/>
      <c r="OUV287" s="294"/>
      <c r="OUW287" s="294"/>
      <c r="OUX287" s="294"/>
      <c r="OUY287" s="294"/>
      <c r="OUZ287" s="294"/>
      <c r="OVA287" s="294"/>
      <c r="OVB287" s="294"/>
      <c r="OVC287" s="294"/>
      <c r="OVD287" s="294"/>
      <c r="OVE287" s="294"/>
      <c r="OVF287" s="294"/>
      <c r="OVG287" s="294"/>
      <c r="OVH287" s="294"/>
      <c r="OVI287" s="294"/>
      <c r="OVJ287" s="294"/>
      <c r="OVK287" s="294"/>
      <c r="OVL287" s="294"/>
      <c r="OVM287" s="294"/>
      <c r="OVN287" s="294"/>
      <c r="OVO287" s="294"/>
      <c r="OVP287" s="294"/>
      <c r="OVQ287" s="294"/>
      <c r="OVR287" s="294"/>
      <c r="OVS287" s="294"/>
      <c r="OVT287" s="294"/>
      <c r="OVU287" s="294"/>
      <c r="OVV287" s="294"/>
      <c r="OVW287" s="294"/>
      <c r="OVX287" s="294"/>
      <c r="OVY287" s="294"/>
      <c r="OVZ287" s="294"/>
      <c r="OWA287" s="294"/>
      <c r="OWB287" s="294"/>
      <c r="OWC287" s="294"/>
      <c r="OWD287" s="294"/>
      <c r="OWE287" s="294"/>
      <c r="OWF287" s="294"/>
      <c r="OWG287" s="294"/>
      <c r="OWH287" s="294"/>
      <c r="OWI287" s="294"/>
      <c r="OWJ287" s="294"/>
      <c r="OWK287" s="294"/>
      <c r="OWL287" s="294"/>
      <c r="OWM287" s="294"/>
      <c r="OWN287" s="294"/>
      <c r="OWO287" s="294"/>
      <c r="OWP287" s="294"/>
      <c r="OWQ287" s="294"/>
      <c r="OWR287" s="294"/>
      <c r="OWS287" s="294"/>
      <c r="OWT287" s="294"/>
      <c r="OWU287" s="294"/>
      <c r="OWV287" s="294"/>
      <c r="OWW287" s="294"/>
      <c r="OWX287" s="294"/>
      <c r="OWY287" s="294"/>
      <c r="OWZ287" s="294"/>
      <c r="OXA287" s="294"/>
      <c r="OXB287" s="294"/>
      <c r="OXC287" s="294"/>
      <c r="OXD287" s="294"/>
      <c r="OXE287" s="294"/>
      <c r="OXF287" s="294"/>
      <c r="OXG287" s="294"/>
      <c r="OXH287" s="294"/>
      <c r="OXI287" s="294"/>
      <c r="OXJ287" s="294"/>
      <c r="OXK287" s="294"/>
      <c r="OXL287" s="294"/>
      <c r="OXM287" s="294"/>
      <c r="OXN287" s="294"/>
      <c r="OXO287" s="294"/>
      <c r="OXP287" s="294"/>
      <c r="OXQ287" s="294"/>
      <c r="OXR287" s="294"/>
      <c r="OXS287" s="294"/>
      <c r="OXT287" s="294"/>
      <c r="OXU287" s="294"/>
      <c r="OXV287" s="294"/>
      <c r="OXW287" s="294"/>
      <c r="OXX287" s="294"/>
      <c r="OXY287" s="294"/>
      <c r="OXZ287" s="294"/>
      <c r="OYA287" s="294"/>
      <c r="OYB287" s="294"/>
      <c r="OYC287" s="294"/>
      <c r="OYD287" s="294"/>
      <c r="OYE287" s="294"/>
      <c r="OYF287" s="294"/>
      <c r="OYG287" s="294"/>
      <c r="OYH287" s="294"/>
      <c r="OYI287" s="294"/>
      <c r="OYJ287" s="294"/>
      <c r="OYK287" s="294"/>
      <c r="OYL287" s="294"/>
      <c r="OYM287" s="294"/>
      <c r="OYN287" s="294"/>
      <c r="OYO287" s="294"/>
      <c r="OYP287" s="294"/>
      <c r="OYQ287" s="294"/>
      <c r="OYR287" s="294"/>
      <c r="OYS287" s="294"/>
      <c r="OYT287" s="294"/>
      <c r="OYU287" s="294"/>
      <c r="OYV287" s="294"/>
      <c r="OYW287" s="294"/>
      <c r="OYX287" s="294"/>
      <c r="OYY287" s="294"/>
      <c r="OYZ287" s="294"/>
      <c r="OZA287" s="294"/>
      <c r="OZB287" s="294"/>
      <c r="OZC287" s="294"/>
      <c r="OZD287" s="294"/>
      <c r="OZE287" s="294"/>
      <c r="OZF287" s="294"/>
      <c r="OZG287" s="294"/>
      <c r="OZH287" s="294"/>
      <c r="OZI287" s="294"/>
      <c r="OZJ287" s="294"/>
      <c r="OZK287" s="294"/>
      <c r="OZL287" s="294"/>
      <c r="OZM287" s="294"/>
      <c r="OZN287" s="294"/>
      <c r="OZO287" s="294"/>
      <c r="OZP287" s="294"/>
      <c r="OZQ287" s="294"/>
      <c r="OZR287" s="294"/>
      <c r="OZS287" s="294"/>
      <c r="OZT287" s="294"/>
      <c r="OZU287" s="294"/>
      <c r="OZV287" s="294"/>
      <c r="OZW287" s="294"/>
      <c r="OZX287" s="294"/>
      <c r="OZY287" s="294"/>
      <c r="OZZ287" s="294"/>
      <c r="PAA287" s="294"/>
      <c r="PAB287" s="294"/>
      <c r="PAC287" s="294"/>
      <c r="PAD287" s="294"/>
      <c r="PAE287" s="294"/>
      <c r="PAF287" s="294"/>
      <c r="PAG287" s="294"/>
      <c r="PAH287" s="294"/>
      <c r="PAI287" s="294"/>
      <c r="PAJ287" s="294"/>
      <c r="PAK287" s="294"/>
      <c r="PAL287" s="294"/>
      <c r="PAM287" s="294"/>
      <c r="PAN287" s="294"/>
      <c r="PAO287" s="294"/>
      <c r="PAP287" s="294"/>
      <c r="PAQ287" s="294"/>
      <c r="PAR287" s="294"/>
      <c r="PAS287" s="294"/>
      <c r="PAT287" s="294"/>
      <c r="PAU287" s="294"/>
      <c r="PAV287" s="294"/>
      <c r="PAW287" s="294"/>
      <c r="PAX287" s="294"/>
      <c r="PAY287" s="294"/>
      <c r="PAZ287" s="294"/>
      <c r="PBA287" s="294"/>
      <c r="PBB287" s="294"/>
      <c r="PBC287" s="294"/>
      <c r="PBD287" s="294"/>
      <c r="PBE287" s="294"/>
      <c r="PBF287" s="294"/>
      <c r="PBG287" s="294"/>
      <c r="PBH287" s="294"/>
      <c r="PBI287" s="294"/>
      <c r="PBJ287" s="294"/>
      <c r="PBK287" s="294"/>
      <c r="PBL287" s="294"/>
      <c r="PBM287" s="294"/>
      <c r="PBN287" s="294"/>
      <c r="PBO287" s="294"/>
      <c r="PBP287" s="294"/>
      <c r="PBQ287" s="294"/>
      <c r="PBR287" s="294"/>
      <c r="PBS287" s="294"/>
      <c r="PBT287" s="294"/>
      <c r="PBU287" s="294"/>
      <c r="PBV287" s="294"/>
      <c r="PBW287" s="294"/>
      <c r="PBX287" s="294"/>
      <c r="PBY287" s="294"/>
      <c r="PBZ287" s="294"/>
      <c r="PCA287" s="294"/>
      <c r="PCB287" s="294"/>
      <c r="PCC287" s="294"/>
      <c r="PCD287" s="294"/>
      <c r="PCE287" s="294"/>
      <c r="PCF287" s="294"/>
      <c r="PCG287" s="294"/>
      <c r="PCH287" s="294"/>
      <c r="PCI287" s="294"/>
      <c r="PCJ287" s="294"/>
      <c r="PCK287" s="294"/>
      <c r="PCL287" s="294"/>
      <c r="PCM287" s="294"/>
      <c r="PCN287" s="294"/>
      <c r="PCO287" s="294"/>
      <c r="PCP287" s="294"/>
      <c r="PCQ287" s="294"/>
      <c r="PCR287" s="294"/>
      <c r="PCS287" s="294"/>
      <c r="PCT287" s="294"/>
      <c r="PCU287" s="294"/>
      <c r="PCV287" s="294"/>
      <c r="PCW287" s="294"/>
      <c r="PCX287" s="294"/>
      <c r="PCY287" s="294"/>
      <c r="PCZ287" s="294"/>
      <c r="PDA287" s="294"/>
      <c r="PDB287" s="294"/>
      <c r="PDC287" s="294"/>
      <c r="PDD287" s="294"/>
      <c r="PDE287" s="294"/>
      <c r="PDF287" s="294"/>
      <c r="PDG287" s="294"/>
      <c r="PDH287" s="294"/>
      <c r="PDI287" s="294"/>
      <c r="PDJ287" s="294"/>
      <c r="PDK287" s="294"/>
      <c r="PDL287" s="294"/>
      <c r="PDM287" s="294"/>
      <c r="PDN287" s="294"/>
      <c r="PDO287" s="294"/>
      <c r="PDP287" s="294"/>
      <c r="PDQ287" s="294"/>
      <c r="PDR287" s="294"/>
      <c r="PDS287" s="294"/>
      <c r="PDT287" s="294"/>
      <c r="PDU287" s="294"/>
      <c r="PDV287" s="294"/>
      <c r="PDW287" s="294"/>
      <c r="PDX287" s="294"/>
      <c r="PDY287" s="294"/>
      <c r="PDZ287" s="294"/>
      <c r="PEA287" s="294"/>
      <c r="PEB287" s="294"/>
      <c r="PEC287" s="294"/>
      <c r="PED287" s="294"/>
      <c r="PEE287" s="294"/>
      <c r="PEF287" s="294"/>
      <c r="PEG287" s="294"/>
      <c r="PEH287" s="294"/>
      <c r="PEI287" s="294"/>
      <c r="PEJ287" s="294"/>
      <c r="PEK287" s="294"/>
      <c r="PEL287" s="294"/>
      <c r="PEM287" s="294"/>
      <c r="PEN287" s="294"/>
      <c r="PEO287" s="294"/>
      <c r="PEP287" s="294"/>
      <c r="PEQ287" s="294"/>
      <c r="PER287" s="294"/>
      <c r="PES287" s="294"/>
      <c r="PET287" s="294"/>
      <c r="PEU287" s="294"/>
      <c r="PEV287" s="294"/>
      <c r="PEW287" s="294"/>
      <c r="PEX287" s="294"/>
      <c r="PEY287" s="294"/>
      <c r="PEZ287" s="294"/>
      <c r="PFA287" s="294"/>
      <c r="PFB287" s="294"/>
      <c r="PFC287" s="294"/>
      <c r="PFD287" s="294"/>
      <c r="PFE287" s="294"/>
      <c r="PFF287" s="294"/>
      <c r="PFG287" s="294"/>
      <c r="PFH287" s="294"/>
      <c r="PFI287" s="294"/>
      <c r="PFJ287" s="294"/>
      <c r="PFK287" s="294"/>
      <c r="PFL287" s="294"/>
      <c r="PFM287" s="294"/>
      <c r="PFN287" s="294"/>
      <c r="PFO287" s="294"/>
      <c r="PFP287" s="294"/>
      <c r="PFQ287" s="294"/>
      <c r="PFR287" s="294"/>
      <c r="PFS287" s="294"/>
      <c r="PFT287" s="294"/>
      <c r="PFU287" s="294"/>
      <c r="PFV287" s="294"/>
      <c r="PFW287" s="294"/>
      <c r="PFX287" s="294"/>
      <c r="PFY287" s="294"/>
      <c r="PFZ287" s="294"/>
      <c r="PGA287" s="294"/>
      <c r="PGB287" s="294"/>
      <c r="PGC287" s="294"/>
      <c r="PGD287" s="294"/>
      <c r="PGE287" s="294"/>
      <c r="PGF287" s="294"/>
      <c r="PGG287" s="294"/>
      <c r="PGH287" s="294"/>
      <c r="PGI287" s="294"/>
      <c r="PGJ287" s="294"/>
      <c r="PGK287" s="294"/>
      <c r="PGL287" s="294"/>
      <c r="PGM287" s="294"/>
      <c r="PGN287" s="294"/>
      <c r="PGO287" s="294"/>
      <c r="PGP287" s="294"/>
      <c r="PGQ287" s="294"/>
      <c r="PGR287" s="294"/>
      <c r="PGS287" s="294"/>
      <c r="PGT287" s="294"/>
      <c r="PGU287" s="294"/>
      <c r="PGV287" s="294"/>
      <c r="PGW287" s="294"/>
      <c r="PGX287" s="294"/>
      <c r="PGY287" s="294"/>
      <c r="PGZ287" s="294"/>
      <c r="PHA287" s="294"/>
      <c r="PHB287" s="294"/>
      <c r="PHC287" s="294"/>
      <c r="PHD287" s="294"/>
      <c r="PHE287" s="294"/>
      <c r="PHF287" s="294"/>
      <c r="PHG287" s="294"/>
      <c r="PHH287" s="294"/>
      <c r="PHI287" s="294"/>
      <c r="PHJ287" s="294"/>
      <c r="PHK287" s="294"/>
      <c r="PHL287" s="294"/>
      <c r="PHM287" s="294"/>
      <c r="PHN287" s="294"/>
      <c r="PHO287" s="294"/>
      <c r="PHP287" s="294"/>
      <c r="PHQ287" s="294"/>
      <c r="PHR287" s="294"/>
      <c r="PHS287" s="294"/>
      <c r="PHT287" s="294"/>
      <c r="PHU287" s="294"/>
      <c r="PHV287" s="294"/>
      <c r="PHW287" s="294"/>
      <c r="PHX287" s="294"/>
      <c r="PHY287" s="294"/>
      <c r="PHZ287" s="294"/>
      <c r="PIA287" s="294"/>
      <c r="PIB287" s="294"/>
      <c r="PIC287" s="294"/>
      <c r="PID287" s="294"/>
      <c r="PIE287" s="294"/>
      <c r="PIF287" s="294"/>
      <c r="PIG287" s="294"/>
      <c r="PIH287" s="294"/>
      <c r="PII287" s="294"/>
      <c r="PIJ287" s="294"/>
      <c r="PIK287" s="294"/>
      <c r="PIL287" s="294"/>
      <c r="PIM287" s="294"/>
      <c r="PIN287" s="294"/>
      <c r="PIO287" s="294"/>
      <c r="PIP287" s="294"/>
      <c r="PIQ287" s="294"/>
      <c r="PIR287" s="294"/>
      <c r="PIS287" s="294"/>
      <c r="PIT287" s="294"/>
      <c r="PIU287" s="294"/>
      <c r="PIV287" s="294"/>
      <c r="PIW287" s="294"/>
      <c r="PIX287" s="294"/>
      <c r="PIY287" s="294"/>
      <c r="PIZ287" s="294"/>
      <c r="PJA287" s="294"/>
      <c r="PJB287" s="294"/>
      <c r="PJC287" s="294"/>
      <c r="PJD287" s="294"/>
      <c r="PJE287" s="294"/>
      <c r="PJF287" s="294"/>
      <c r="PJG287" s="294"/>
      <c r="PJH287" s="294"/>
      <c r="PJI287" s="294"/>
      <c r="PJJ287" s="294"/>
      <c r="PJK287" s="294"/>
      <c r="PJL287" s="294"/>
      <c r="PJM287" s="294"/>
      <c r="PJN287" s="294"/>
      <c r="PJO287" s="294"/>
      <c r="PJP287" s="294"/>
      <c r="PJQ287" s="294"/>
      <c r="PJR287" s="294"/>
      <c r="PJS287" s="294"/>
      <c r="PJT287" s="294"/>
      <c r="PJU287" s="294"/>
      <c r="PJV287" s="294"/>
      <c r="PJW287" s="294"/>
      <c r="PJX287" s="294"/>
      <c r="PJY287" s="294"/>
      <c r="PJZ287" s="294"/>
      <c r="PKA287" s="294"/>
      <c r="PKB287" s="294"/>
      <c r="PKC287" s="294"/>
      <c r="PKD287" s="294"/>
      <c r="PKE287" s="294"/>
      <c r="PKF287" s="294"/>
      <c r="PKG287" s="294"/>
      <c r="PKH287" s="294"/>
      <c r="PKI287" s="294"/>
      <c r="PKJ287" s="294"/>
      <c r="PKK287" s="294"/>
      <c r="PKL287" s="294"/>
      <c r="PKM287" s="294"/>
      <c r="PKN287" s="294"/>
      <c r="PKO287" s="294"/>
      <c r="PKP287" s="294"/>
      <c r="PKQ287" s="294"/>
      <c r="PKR287" s="294"/>
      <c r="PKS287" s="294"/>
      <c r="PKT287" s="294"/>
      <c r="PKU287" s="294"/>
      <c r="PKV287" s="294"/>
      <c r="PKW287" s="294"/>
      <c r="PKX287" s="294"/>
      <c r="PKY287" s="294"/>
      <c r="PKZ287" s="294"/>
      <c r="PLA287" s="294"/>
      <c r="PLB287" s="294"/>
      <c r="PLC287" s="294"/>
      <c r="PLD287" s="294"/>
      <c r="PLE287" s="294"/>
      <c r="PLF287" s="294"/>
      <c r="PLG287" s="294"/>
      <c r="PLH287" s="294"/>
      <c r="PLI287" s="294"/>
      <c r="PLJ287" s="294"/>
      <c r="PLK287" s="294"/>
      <c r="PLL287" s="294"/>
      <c r="PLM287" s="294"/>
      <c r="PLN287" s="294"/>
      <c r="PLO287" s="294"/>
      <c r="PLP287" s="294"/>
      <c r="PLQ287" s="294"/>
      <c r="PLR287" s="294"/>
      <c r="PLS287" s="294"/>
      <c r="PLT287" s="294"/>
      <c r="PLU287" s="294"/>
      <c r="PLV287" s="294"/>
      <c r="PLW287" s="294"/>
      <c r="PLX287" s="294"/>
      <c r="PLY287" s="294"/>
      <c r="PLZ287" s="294"/>
      <c r="PMA287" s="294"/>
      <c r="PMB287" s="294"/>
      <c r="PMC287" s="294"/>
      <c r="PMD287" s="294"/>
      <c r="PME287" s="294"/>
      <c r="PMF287" s="294"/>
      <c r="PMG287" s="294"/>
      <c r="PMH287" s="294"/>
      <c r="PMI287" s="294"/>
      <c r="PMJ287" s="294"/>
      <c r="PMK287" s="294"/>
      <c r="PML287" s="294"/>
      <c r="PMM287" s="294"/>
      <c r="PMN287" s="294"/>
      <c r="PMO287" s="294"/>
      <c r="PMP287" s="294"/>
      <c r="PMQ287" s="294"/>
      <c r="PMR287" s="294"/>
      <c r="PMS287" s="294"/>
      <c r="PMT287" s="294"/>
      <c r="PMU287" s="294"/>
      <c r="PMV287" s="294"/>
      <c r="PMW287" s="294"/>
      <c r="PMX287" s="294"/>
      <c r="PMY287" s="294"/>
      <c r="PMZ287" s="294"/>
      <c r="PNA287" s="294"/>
      <c r="PNB287" s="294"/>
      <c r="PNC287" s="294"/>
      <c r="PND287" s="294"/>
      <c r="PNE287" s="294"/>
      <c r="PNF287" s="294"/>
      <c r="PNG287" s="294"/>
      <c r="PNH287" s="294"/>
      <c r="PNI287" s="294"/>
      <c r="PNJ287" s="294"/>
      <c r="PNK287" s="294"/>
      <c r="PNL287" s="294"/>
      <c r="PNM287" s="294"/>
      <c r="PNN287" s="294"/>
      <c r="PNO287" s="294"/>
      <c r="PNP287" s="294"/>
      <c r="PNQ287" s="294"/>
      <c r="PNR287" s="294"/>
      <c r="PNS287" s="294"/>
      <c r="PNT287" s="294"/>
      <c r="PNU287" s="294"/>
      <c r="PNV287" s="294"/>
      <c r="PNW287" s="294"/>
      <c r="PNX287" s="294"/>
      <c r="PNY287" s="294"/>
      <c r="PNZ287" s="294"/>
      <c r="POA287" s="294"/>
      <c r="POB287" s="294"/>
      <c r="POC287" s="294"/>
      <c r="POD287" s="294"/>
      <c r="POE287" s="294"/>
      <c r="POF287" s="294"/>
      <c r="POG287" s="294"/>
      <c r="POH287" s="294"/>
      <c r="POI287" s="294"/>
      <c r="POJ287" s="294"/>
      <c r="POK287" s="294"/>
      <c r="POL287" s="294"/>
      <c r="POM287" s="294"/>
      <c r="PON287" s="294"/>
      <c r="POO287" s="294"/>
      <c r="POP287" s="294"/>
      <c r="POQ287" s="294"/>
      <c r="POR287" s="294"/>
      <c r="POS287" s="294"/>
      <c r="POT287" s="294"/>
      <c r="POU287" s="294"/>
      <c r="POV287" s="294"/>
      <c r="POW287" s="294"/>
      <c r="POX287" s="294"/>
      <c r="POY287" s="294"/>
      <c r="POZ287" s="294"/>
      <c r="PPA287" s="294"/>
      <c r="PPB287" s="294"/>
      <c r="PPC287" s="294"/>
      <c r="PPD287" s="294"/>
      <c r="PPE287" s="294"/>
      <c r="PPF287" s="294"/>
      <c r="PPG287" s="294"/>
      <c r="PPH287" s="294"/>
      <c r="PPI287" s="294"/>
      <c r="PPJ287" s="294"/>
      <c r="PPK287" s="294"/>
      <c r="PPL287" s="294"/>
      <c r="PPM287" s="294"/>
      <c r="PPN287" s="294"/>
      <c r="PPO287" s="294"/>
      <c r="PPP287" s="294"/>
      <c r="PPQ287" s="294"/>
      <c r="PPR287" s="294"/>
      <c r="PPS287" s="294"/>
      <c r="PPT287" s="294"/>
      <c r="PPU287" s="294"/>
      <c r="PPV287" s="294"/>
      <c r="PPW287" s="294"/>
      <c r="PPX287" s="294"/>
      <c r="PPY287" s="294"/>
      <c r="PPZ287" s="294"/>
      <c r="PQA287" s="294"/>
      <c r="PQB287" s="294"/>
      <c r="PQC287" s="294"/>
      <c r="PQD287" s="294"/>
      <c r="PQE287" s="294"/>
      <c r="PQF287" s="294"/>
      <c r="PQG287" s="294"/>
      <c r="PQH287" s="294"/>
      <c r="PQI287" s="294"/>
      <c r="PQJ287" s="294"/>
      <c r="PQK287" s="294"/>
      <c r="PQL287" s="294"/>
      <c r="PQM287" s="294"/>
      <c r="PQN287" s="294"/>
      <c r="PQO287" s="294"/>
      <c r="PQP287" s="294"/>
      <c r="PQQ287" s="294"/>
      <c r="PQR287" s="294"/>
      <c r="PQS287" s="294"/>
      <c r="PQT287" s="294"/>
      <c r="PQU287" s="294"/>
      <c r="PQV287" s="294"/>
      <c r="PQW287" s="294"/>
      <c r="PQX287" s="294"/>
      <c r="PQY287" s="294"/>
      <c r="PQZ287" s="294"/>
      <c r="PRA287" s="294"/>
      <c r="PRB287" s="294"/>
      <c r="PRC287" s="294"/>
      <c r="PRD287" s="294"/>
      <c r="PRE287" s="294"/>
      <c r="PRF287" s="294"/>
      <c r="PRG287" s="294"/>
      <c r="PRH287" s="294"/>
      <c r="PRI287" s="294"/>
      <c r="PRJ287" s="294"/>
      <c r="PRK287" s="294"/>
      <c r="PRL287" s="294"/>
      <c r="PRM287" s="294"/>
      <c r="PRN287" s="294"/>
      <c r="PRO287" s="294"/>
      <c r="PRP287" s="294"/>
      <c r="PRQ287" s="294"/>
      <c r="PRR287" s="294"/>
      <c r="PRS287" s="294"/>
      <c r="PRT287" s="294"/>
      <c r="PRU287" s="294"/>
      <c r="PRV287" s="294"/>
      <c r="PRW287" s="294"/>
      <c r="PRX287" s="294"/>
      <c r="PRY287" s="294"/>
      <c r="PRZ287" s="294"/>
      <c r="PSA287" s="294"/>
      <c r="PSB287" s="294"/>
      <c r="PSC287" s="294"/>
      <c r="PSD287" s="294"/>
      <c r="PSE287" s="294"/>
      <c r="PSF287" s="294"/>
      <c r="PSG287" s="294"/>
      <c r="PSH287" s="294"/>
      <c r="PSI287" s="294"/>
      <c r="PSJ287" s="294"/>
      <c r="PSK287" s="294"/>
      <c r="PSL287" s="294"/>
      <c r="PSM287" s="294"/>
      <c r="PSN287" s="294"/>
      <c r="PSO287" s="294"/>
      <c r="PSP287" s="294"/>
      <c r="PSQ287" s="294"/>
      <c r="PSR287" s="294"/>
      <c r="PSS287" s="294"/>
      <c r="PST287" s="294"/>
      <c r="PSU287" s="294"/>
      <c r="PSV287" s="294"/>
      <c r="PSW287" s="294"/>
      <c r="PSX287" s="294"/>
      <c r="PSY287" s="294"/>
      <c r="PSZ287" s="294"/>
      <c r="PTA287" s="294"/>
      <c r="PTB287" s="294"/>
      <c r="PTC287" s="294"/>
      <c r="PTD287" s="294"/>
      <c r="PTE287" s="294"/>
      <c r="PTF287" s="294"/>
      <c r="PTG287" s="294"/>
      <c r="PTH287" s="294"/>
      <c r="PTI287" s="294"/>
      <c r="PTJ287" s="294"/>
      <c r="PTK287" s="294"/>
      <c r="PTL287" s="294"/>
      <c r="PTM287" s="294"/>
      <c r="PTN287" s="294"/>
      <c r="PTO287" s="294"/>
      <c r="PTP287" s="294"/>
      <c r="PTQ287" s="294"/>
      <c r="PTR287" s="294"/>
      <c r="PTS287" s="294"/>
      <c r="PTT287" s="294"/>
      <c r="PTU287" s="294"/>
      <c r="PTV287" s="294"/>
      <c r="PTW287" s="294"/>
      <c r="PTX287" s="294"/>
      <c r="PTY287" s="294"/>
      <c r="PTZ287" s="294"/>
      <c r="PUA287" s="294"/>
      <c r="PUB287" s="294"/>
      <c r="PUC287" s="294"/>
      <c r="PUD287" s="294"/>
      <c r="PUE287" s="294"/>
      <c r="PUF287" s="294"/>
      <c r="PUG287" s="294"/>
      <c r="PUH287" s="294"/>
      <c r="PUI287" s="294"/>
      <c r="PUJ287" s="294"/>
      <c r="PUK287" s="294"/>
      <c r="PUL287" s="294"/>
      <c r="PUM287" s="294"/>
      <c r="PUN287" s="294"/>
      <c r="PUO287" s="294"/>
      <c r="PUP287" s="294"/>
      <c r="PUQ287" s="294"/>
      <c r="PUR287" s="294"/>
      <c r="PUS287" s="294"/>
      <c r="PUT287" s="294"/>
      <c r="PUU287" s="294"/>
      <c r="PUV287" s="294"/>
      <c r="PUW287" s="294"/>
      <c r="PUX287" s="294"/>
      <c r="PUY287" s="294"/>
      <c r="PUZ287" s="294"/>
      <c r="PVA287" s="294"/>
      <c r="PVB287" s="294"/>
      <c r="PVC287" s="294"/>
      <c r="PVD287" s="294"/>
      <c r="PVE287" s="294"/>
      <c r="PVF287" s="294"/>
      <c r="PVG287" s="294"/>
      <c r="PVH287" s="294"/>
      <c r="PVI287" s="294"/>
      <c r="PVJ287" s="294"/>
      <c r="PVK287" s="294"/>
      <c r="PVL287" s="294"/>
      <c r="PVM287" s="294"/>
      <c r="PVN287" s="294"/>
      <c r="PVO287" s="294"/>
      <c r="PVP287" s="294"/>
      <c r="PVQ287" s="294"/>
      <c r="PVR287" s="294"/>
      <c r="PVS287" s="294"/>
      <c r="PVT287" s="294"/>
      <c r="PVU287" s="294"/>
      <c r="PVV287" s="294"/>
      <c r="PVW287" s="294"/>
      <c r="PVX287" s="294"/>
      <c r="PVY287" s="294"/>
      <c r="PVZ287" s="294"/>
      <c r="PWA287" s="294"/>
      <c r="PWB287" s="294"/>
      <c r="PWC287" s="294"/>
      <c r="PWD287" s="294"/>
      <c r="PWE287" s="294"/>
      <c r="PWF287" s="294"/>
      <c r="PWG287" s="294"/>
      <c r="PWH287" s="294"/>
      <c r="PWI287" s="294"/>
      <c r="PWJ287" s="294"/>
      <c r="PWK287" s="294"/>
      <c r="PWL287" s="294"/>
      <c r="PWM287" s="294"/>
      <c r="PWN287" s="294"/>
      <c r="PWO287" s="294"/>
      <c r="PWP287" s="294"/>
      <c r="PWQ287" s="294"/>
      <c r="PWR287" s="294"/>
      <c r="PWS287" s="294"/>
      <c r="PWT287" s="294"/>
      <c r="PWU287" s="294"/>
      <c r="PWV287" s="294"/>
      <c r="PWW287" s="294"/>
      <c r="PWX287" s="294"/>
      <c r="PWY287" s="294"/>
      <c r="PWZ287" s="294"/>
      <c r="PXA287" s="294"/>
      <c r="PXB287" s="294"/>
      <c r="PXC287" s="294"/>
      <c r="PXD287" s="294"/>
      <c r="PXE287" s="294"/>
      <c r="PXF287" s="294"/>
      <c r="PXG287" s="294"/>
      <c r="PXH287" s="294"/>
      <c r="PXI287" s="294"/>
      <c r="PXJ287" s="294"/>
      <c r="PXK287" s="294"/>
      <c r="PXL287" s="294"/>
      <c r="PXM287" s="294"/>
      <c r="PXN287" s="294"/>
      <c r="PXO287" s="294"/>
      <c r="PXP287" s="294"/>
      <c r="PXQ287" s="294"/>
      <c r="PXR287" s="294"/>
      <c r="PXS287" s="294"/>
      <c r="PXT287" s="294"/>
      <c r="PXU287" s="294"/>
      <c r="PXV287" s="294"/>
      <c r="PXW287" s="294"/>
      <c r="PXX287" s="294"/>
      <c r="PXY287" s="294"/>
      <c r="PXZ287" s="294"/>
      <c r="PYA287" s="294"/>
      <c r="PYB287" s="294"/>
      <c r="PYC287" s="294"/>
      <c r="PYD287" s="294"/>
      <c r="PYE287" s="294"/>
      <c r="PYF287" s="294"/>
      <c r="PYG287" s="294"/>
      <c r="PYH287" s="294"/>
      <c r="PYI287" s="294"/>
      <c r="PYJ287" s="294"/>
      <c r="PYK287" s="294"/>
      <c r="PYL287" s="294"/>
      <c r="PYM287" s="294"/>
      <c r="PYN287" s="294"/>
      <c r="PYO287" s="294"/>
      <c r="PYP287" s="294"/>
      <c r="PYQ287" s="294"/>
      <c r="PYR287" s="294"/>
      <c r="PYS287" s="294"/>
      <c r="PYT287" s="294"/>
      <c r="PYU287" s="294"/>
      <c r="PYV287" s="294"/>
      <c r="PYW287" s="294"/>
      <c r="PYX287" s="294"/>
      <c r="PYY287" s="294"/>
      <c r="PYZ287" s="294"/>
      <c r="PZA287" s="294"/>
      <c r="PZB287" s="294"/>
      <c r="PZC287" s="294"/>
      <c r="PZD287" s="294"/>
      <c r="PZE287" s="294"/>
      <c r="PZF287" s="294"/>
      <c r="PZG287" s="294"/>
      <c r="PZH287" s="294"/>
      <c r="PZI287" s="294"/>
      <c r="PZJ287" s="294"/>
      <c r="PZK287" s="294"/>
      <c r="PZL287" s="294"/>
      <c r="PZM287" s="294"/>
      <c r="PZN287" s="294"/>
      <c r="PZO287" s="294"/>
      <c r="PZP287" s="294"/>
      <c r="PZQ287" s="294"/>
      <c r="PZR287" s="294"/>
      <c r="PZS287" s="294"/>
      <c r="PZT287" s="294"/>
      <c r="PZU287" s="294"/>
      <c r="PZV287" s="294"/>
      <c r="PZW287" s="294"/>
      <c r="PZX287" s="294"/>
      <c r="PZY287" s="294"/>
      <c r="PZZ287" s="294"/>
      <c r="QAA287" s="294"/>
      <c r="QAB287" s="294"/>
      <c r="QAC287" s="294"/>
      <c r="QAD287" s="294"/>
      <c r="QAE287" s="294"/>
      <c r="QAF287" s="294"/>
      <c r="QAG287" s="294"/>
      <c r="QAH287" s="294"/>
      <c r="QAI287" s="294"/>
      <c r="QAJ287" s="294"/>
      <c r="QAK287" s="294"/>
      <c r="QAL287" s="294"/>
      <c r="QAM287" s="294"/>
      <c r="QAN287" s="294"/>
      <c r="QAO287" s="294"/>
      <c r="QAP287" s="294"/>
      <c r="QAQ287" s="294"/>
      <c r="QAR287" s="294"/>
      <c r="QAS287" s="294"/>
      <c r="QAT287" s="294"/>
      <c r="QAU287" s="294"/>
      <c r="QAV287" s="294"/>
      <c r="QAW287" s="294"/>
      <c r="QAX287" s="294"/>
      <c r="QAY287" s="294"/>
      <c r="QAZ287" s="294"/>
      <c r="QBA287" s="294"/>
      <c r="QBB287" s="294"/>
      <c r="QBC287" s="294"/>
      <c r="QBD287" s="294"/>
      <c r="QBE287" s="294"/>
      <c r="QBF287" s="294"/>
      <c r="QBG287" s="294"/>
      <c r="QBH287" s="294"/>
      <c r="QBI287" s="294"/>
      <c r="QBJ287" s="294"/>
      <c r="QBK287" s="294"/>
      <c r="QBL287" s="294"/>
      <c r="QBM287" s="294"/>
      <c r="QBN287" s="294"/>
      <c r="QBO287" s="294"/>
      <c r="QBP287" s="294"/>
      <c r="QBQ287" s="294"/>
      <c r="QBR287" s="294"/>
      <c r="QBS287" s="294"/>
      <c r="QBT287" s="294"/>
      <c r="QBU287" s="294"/>
      <c r="QBV287" s="294"/>
      <c r="QBW287" s="294"/>
      <c r="QBX287" s="294"/>
      <c r="QBY287" s="294"/>
      <c r="QBZ287" s="294"/>
      <c r="QCA287" s="294"/>
      <c r="QCB287" s="294"/>
      <c r="QCC287" s="294"/>
      <c r="QCD287" s="294"/>
      <c r="QCE287" s="294"/>
      <c r="QCF287" s="294"/>
      <c r="QCG287" s="294"/>
      <c r="QCH287" s="294"/>
      <c r="QCI287" s="294"/>
      <c r="QCJ287" s="294"/>
      <c r="QCK287" s="294"/>
      <c r="QCL287" s="294"/>
      <c r="QCM287" s="294"/>
      <c r="QCN287" s="294"/>
      <c r="QCO287" s="294"/>
      <c r="QCP287" s="294"/>
      <c r="QCQ287" s="294"/>
      <c r="QCR287" s="294"/>
      <c r="QCS287" s="294"/>
      <c r="QCT287" s="294"/>
      <c r="QCU287" s="294"/>
      <c r="QCV287" s="294"/>
      <c r="QCW287" s="294"/>
      <c r="QCX287" s="294"/>
      <c r="QCY287" s="294"/>
      <c r="QCZ287" s="294"/>
      <c r="QDA287" s="294"/>
      <c r="QDB287" s="294"/>
      <c r="QDC287" s="294"/>
      <c r="QDD287" s="294"/>
      <c r="QDE287" s="294"/>
      <c r="QDF287" s="294"/>
      <c r="QDG287" s="294"/>
      <c r="QDH287" s="294"/>
      <c r="QDI287" s="294"/>
      <c r="QDJ287" s="294"/>
      <c r="QDK287" s="294"/>
      <c r="QDL287" s="294"/>
      <c r="QDM287" s="294"/>
      <c r="QDN287" s="294"/>
      <c r="QDO287" s="294"/>
      <c r="QDP287" s="294"/>
      <c r="QDQ287" s="294"/>
      <c r="QDR287" s="294"/>
      <c r="QDS287" s="294"/>
      <c r="QDT287" s="294"/>
      <c r="QDU287" s="294"/>
      <c r="QDV287" s="294"/>
      <c r="QDW287" s="294"/>
      <c r="QDX287" s="294"/>
      <c r="QDY287" s="294"/>
      <c r="QDZ287" s="294"/>
      <c r="QEA287" s="294"/>
      <c r="QEB287" s="294"/>
      <c r="QEC287" s="294"/>
      <c r="QED287" s="294"/>
      <c r="QEE287" s="294"/>
      <c r="QEF287" s="294"/>
      <c r="QEG287" s="294"/>
      <c r="QEH287" s="294"/>
      <c r="QEI287" s="294"/>
      <c r="QEJ287" s="294"/>
      <c r="QEK287" s="294"/>
      <c r="QEL287" s="294"/>
      <c r="QEM287" s="294"/>
      <c r="QEN287" s="294"/>
      <c r="QEO287" s="294"/>
      <c r="QEP287" s="294"/>
      <c r="QEQ287" s="294"/>
      <c r="QER287" s="294"/>
      <c r="QES287" s="294"/>
      <c r="QET287" s="294"/>
      <c r="QEU287" s="294"/>
      <c r="QEV287" s="294"/>
      <c r="QEW287" s="294"/>
      <c r="QEX287" s="294"/>
      <c r="QEY287" s="294"/>
      <c r="QEZ287" s="294"/>
      <c r="QFA287" s="294"/>
      <c r="QFB287" s="294"/>
      <c r="QFC287" s="294"/>
      <c r="QFD287" s="294"/>
      <c r="QFE287" s="294"/>
      <c r="QFF287" s="294"/>
      <c r="QFG287" s="294"/>
      <c r="QFH287" s="294"/>
      <c r="QFI287" s="294"/>
      <c r="QFJ287" s="294"/>
      <c r="QFK287" s="294"/>
      <c r="QFL287" s="294"/>
      <c r="QFM287" s="294"/>
      <c r="QFN287" s="294"/>
      <c r="QFO287" s="294"/>
      <c r="QFP287" s="294"/>
      <c r="QFQ287" s="294"/>
      <c r="QFR287" s="294"/>
      <c r="QFS287" s="294"/>
      <c r="QFT287" s="294"/>
      <c r="QFU287" s="294"/>
      <c r="QFV287" s="294"/>
      <c r="QFW287" s="294"/>
      <c r="QFX287" s="294"/>
      <c r="QFY287" s="294"/>
      <c r="QFZ287" s="294"/>
      <c r="QGA287" s="294"/>
      <c r="QGB287" s="294"/>
      <c r="QGC287" s="294"/>
      <c r="QGD287" s="294"/>
      <c r="QGE287" s="294"/>
      <c r="QGF287" s="294"/>
      <c r="QGG287" s="294"/>
      <c r="QGH287" s="294"/>
      <c r="QGI287" s="294"/>
      <c r="QGJ287" s="294"/>
      <c r="QGK287" s="294"/>
      <c r="QGL287" s="294"/>
      <c r="QGM287" s="294"/>
      <c r="QGN287" s="294"/>
      <c r="QGO287" s="294"/>
      <c r="QGP287" s="294"/>
      <c r="QGQ287" s="294"/>
      <c r="QGR287" s="294"/>
      <c r="QGS287" s="294"/>
      <c r="QGT287" s="294"/>
      <c r="QGU287" s="294"/>
      <c r="QGV287" s="294"/>
      <c r="QGW287" s="294"/>
      <c r="QGX287" s="294"/>
      <c r="QGY287" s="294"/>
      <c r="QGZ287" s="294"/>
      <c r="QHA287" s="294"/>
      <c r="QHB287" s="294"/>
      <c r="QHC287" s="294"/>
      <c r="QHD287" s="294"/>
      <c r="QHE287" s="294"/>
      <c r="QHF287" s="294"/>
      <c r="QHG287" s="294"/>
      <c r="QHH287" s="294"/>
      <c r="QHI287" s="294"/>
      <c r="QHJ287" s="294"/>
      <c r="QHK287" s="294"/>
      <c r="QHL287" s="294"/>
      <c r="QHM287" s="294"/>
      <c r="QHN287" s="294"/>
      <c r="QHO287" s="294"/>
      <c r="QHP287" s="294"/>
      <c r="QHQ287" s="294"/>
      <c r="QHR287" s="294"/>
      <c r="QHS287" s="294"/>
      <c r="QHT287" s="294"/>
      <c r="QHU287" s="294"/>
      <c r="QHV287" s="294"/>
      <c r="QHW287" s="294"/>
      <c r="QHX287" s="294"/>
      <c r="QHY287" s="294"/>
      <c r="QHZ287" s="294"/>
      <c r="QIA287" s="294"/>
      <c r="QIB287" s="294"/>
      <c r="QIC287" s="294"/>
      <c r="QID287" s="294"/>
      <c r="QIE287" s="294"/>
      <c r="QIF287" s="294"/>
      <c r="QIG287" s="294"/>
      <c r="QIH287" s="294"/>
      <c r="QII287" s="294"/>
      <c r="QIJ287" s="294"/>
      <c r="QIK287" s="294"/>
      <c r="QIL287" s="294"/>
      <c r="QIM287" s="294"/>
      <c r="QIN287" s="294"/>
      <c r="QIO287" s="294"/>
      <c r="QIP287" s="294"/>
      <c r="QIQ287" s="294"/>
      <c r="QIR287" s="294"/>
      <c r="QIS287" s="294"/>
      <c r="QIT287" s="294"/>
      <c r="QIU287" s="294"/>
      <c r="QIV287" s="294"/>
      <c r="QIW287" s="294"/>
      <c r="QIX287" s="294"/>
      <c r="QIY287" s="294"/>
      <c r="QIZ287" s="294"/>
      <c r="QJA287" s="294"/>
      <c r="QJB287" s="294"/>
      <c r="QJC287" s="294"/>
      <c r="QJD287" s="294"/>
      <c r="QJE287" s="294"/>
      <c r="QJF287" s="294"/>
      <c r="QJG287" s="294"/>
      <c r="QJH287" s="294"/>
      <c r="QJI287" s="294"/>
      <c r="QJJ287" s="294"/>
      <c r="QJK287" s="294"/>
      <c r="QJL287" s="294"/>
      <c r="QJM287" s="294"/>
      <c r="QJN287" s="294"/>
      <c r="QJO287" s="294"/>
      <c r="QJP287" s="294"/>
      <c r="QJQ287" s="294"/>
      <c r="QJR287" s="294"/>
      <c r="QJS287" s="294"/>
      <c r="QJT287" s="294"/>
      <c r="QJU287" s="294"/>
      <c r="QJV287" s="294"/>
      <c r="QJW287" s="294"/>
      <c r="QJX287" s="294"/>
      <c r="QJY287" s="294"/>
      <c r="QJZ287" s="294"/>
      <c r="QKA287" s="294"/>
      <c r="QKB287" s="294"/>
      <c r="QKC287" s="294"/>
      <c r="QKD287" s="294"/>
      <c r="QKE287" s="294"/>
      <c r="QKF287" s="294"/>
      <c r="QKG287" s="294"/>
      <c r="QKH287" s="294"/>
      <c r="QKI287" s="294"/>
      <c r="QKJ287" s="294"/>
      <c r="QKK287" s="294"/>
      <c r="QKL287" s="294"/>
      <c r="QKM287" s="294"/>
      <c r="QKN287" s="294"/>
      <c r="QKO287" s="294"/>
      <c r="QKP287" s="294"/>
      <c r="QKQ287" s="294"/>
      <c r="QKR287" s="294"/>
      <c r="QKS287" s="294"/>
      <c r="QKT287" s="294"/>
      <c r="QKU287" s="294"/>
      <c r="QKV287" s="294"/>
      <c r="QKW287" s="294"/>
      <c r="QKX287" s="294"/>
      <c r="QKY287" s="294"/>
      <c r="QKZ287" s="294"/>
      <c r="QLA287" s="294"/>
      <c r="QLB287" s="294"/>
      <c r="QLC287" s="294"/>
      <c r="QLD287" s="294"/>
      <c r="QLE287" s="294"/>
      <c r="QLF287" s="294"/>
      <c r="QLG287" s="294"/>
      <c r="QLH287" s="294"/>
      <c r="QLI287" s="294"/>
      <c r="QLJ287" s="294"/>
      <c r="QLK287" s="294"/>
      <c r="QLL287" s="294"/>
      <c r="QLM287" s="294"/>
      <c r="QLN287" s="294"/>
      <c r="QLO287" s="294"/>
      <c r="QLP287" s="294"/>
      <c r="QLQ287" s="294"/>
      <c r="QLR287" s="294"/>
      <c r="QLS287" s="294"/>
      <c r="QLT287" s="294"/>
      <c r="QLU287" s="294"/>
      <c r="QLV287" s="294"/>
      <c r="QLW287" s="294"/>
      <c r="QLX287" s="294"/>
      <c r="QLY287" s="294"/>
      <c r="QLZ287" s="294"/>
      <c r="QMA287" s="294"/>
      <c r="QMB287" s="294"/>
      <c r="QMC287" s="294"/>
      <c r="QMD287" s="294"/>
      <c r="QME287" s="294"/>
      <c r="QMF287" s="294"/>
      <c r="QMG287" s="294"/>
      <c r="QMH287" s="294"/>
      <c r="QMI287" s="294"/>
      <c r="QMJ287" s="294"/>
      <c r="QMK287" s="294"/>
      <c r="QML287" s="294"/>
      <c r="QMM287" s="294"/>
      <c r="QMN287" s="294"/>
      <c r="QMO287" s="294"/>
      <c r="QMP287" s="294"/>
      <c r="QMQ287" s="294"/>
      <c r="QMR287" s="294"/>
      <c r="QMS287" s="294"/>
      <c r="QMT287" s="294"/>
      <c r="QMU287" s="294"/>
      <c r="QMV287" s="294"/>
      <c r="QMW287" s="294"/>
      <c r="QMX287" s="294"/>
      <c r="QMY287" s="294"/>
      <c r="QMZ287" s="294"/>
      <c r="QNA287" s="294"/>
      <c r="QNB287" s="294"/>
      <c r="QNC287" s="294"/>
      <c r="QND287" s="294"/>
      <c r="QNE287" s="294"/>
      <c r="QNF287" s="294"/>
      <c r="QNG287" s="294"/>
      <c r="QNH287" s="294"/>
      <c r="QNI287" s="294"/>
      <c r="QNJ287" s="294"/>
      <c r="QNK287" s="294"/>
      <c r="QNL287" s="294"/>
      <c r="QNM287" s="294"/>
      <c r="QNN287" s="294"/>
      <c r="QNO287" s="294"/>
      <c r="QNP287" s="294"/>
      <c r="QNQ287" s="294"/>
      <c r="QNR287" s="294"/>
      <c r="QNS287" s="294"/>
      <c r="QNT287" s="294"/>
      <c r="QNU287" s="294"/>
      <c r="QNV287" s="294"/>
      <c r="QNW287" s="294"/>
      <c r="QNX287" s="294"/>
      <c r="QNY287" s="294"/>
      <c r="QNZ287" s="294"/>
      <c r="QOA287" s="294"/>
      <c r="QOB287" s="294"/>
      <c r="QOC287" s="294"/>
      <c r="QOD287" s="294"/>
      <c r="QOE287" s="294"/>
      <c r="QOF287" s="294"/>
      <c r="QOG287" s="294"/>
      <c r="QOH287" s="294"/>
      <c r="QOI287" s="294"/>
      <c r="QOJ287" s="294"/>
      <c r="QOK287" s="294"/>
      <c r="QOL287" s="294"/>
      <c r="QOM287" s="294"/>
      <c r="QON287" s="294"/>
      <c r="QOO287" s="294"/>
      <c r="QOP287" s="294"/>
      <c r="QOQ287" s="294"/>
      <c r="QOR287" s="294"/>
      <c r="QOS287" s="294"/>
      <c r="QOT287" s="294"/>
      <c r="QOU287" s="294"/>
      <c r="QOV287" s="294"/>
      <c r="QOW287" s="294"/>
      <c r="QOX287" s="294"/>
      <c r="QOY287" s="294"/>
      <c r="QOZ287" s="294"/>
      <c r="QPA287" s="294"/>
      <c r="QPB287" s="294"/>
      <c r="QPC287" s="294"/>
      <c r="QPD287" s="294"/>
      <c r="QPE287" s="294"/>
      <c r="QPF287" s="294"/>
      <c r="QPG287" s="294"/>
      <c r="QPH287" s="294"/>
      <c r="QPI287" s="294"/>
      <c r="QPJ287" s="294"/>
      <c r="QPK287" s="294"/>
      <c r="QPL287" s="294"/>
      <c r="QPM287" s="294"/>
      <c r="QPN287" s="294"/>
      <c r="QPO287" s="294"/>
      <c r="QPP287" s="294"/>
      <c r="QPQ287" s="294"/>
      <c r="QPR287" s="294"/>
      <c r="QPS287" s="294"/>
      <c r="QPT287" s="294"/>
      <c r="QPU287" s="294"/>
      <c r="QPV287" s="294"/>
      <c r="QPW287" s="294"/>
      <c r="QPX287" s="294"/>
      <c r="QPY287" s="294"/>
      <c r="QPZ287" s="294"/>
      <c r="QQA287" s="294"/>
      <c r="QQB287" s="294"/>
      <c r="QQC287" s="294"/>
      <c r="QQD287" s="294"/>
      <c r="QQE287" s="294"/>
      <c r="QQF287" s="294"/>
      <c r="QQG287" s="294"/>
      <c r="QQH287" s="294"/>
      <c r="QQI287" s="294"/>
      <c r="QQJ287" s="294"/>
      <c r="QQK287" s="294"/>
      <c r="QQL287" s="294"/>
      <c r="QQM287" s="294"/>
      <c r="QQN287" s="294"/>
      <c r="QQO287" s="294"/>
      <c r="QQP287" s="294"/>
      <c r="QQQ287" s="294"/>
      <c r="QQR287" s="294"/>
      <c r="QQS287" s="294"/>
      <c r="QQT287" s="294"/>
      <c r="QQU287" s="294"/>
      <c r="QQV287" s="294"/>
      <c r="QQW287" s="294"/>
      <c r="QQX287" s="294"/>
      <c r="QQY287" s="294"/>
      <c r="QQZ287" s="294"/>
      <c r="QRA287" s="294"/>
      <c r="QRB287" s="294"/>
      <c r="QRC287" s="294"/>
      <c r="QRD287" s="294"/>
      <c r="QRE287" s="294"/>
      <c r="QRF287" s="294"/>
      <c r="QRG287" s="294"/>
      <c r="QRH287" s="294"/>
      <c r="QRI287" s="294"/>
      <c r="QRJ287" s="294"/>
      <c r="QRK287" s="294"/>
      <c r="QRL287" s="294"/>
      <c r="QRM287" s="294"/>
      <c r="QRN287" s="294"/>
      <c r="QRO287" s="294"/>
      <c r="QRP287" s="294"/>
      <c r="QRQ287" s="294"/>
      <c r="QRR287" s="294"/>
      <c r="QRS287" s="294"/>
      <c r="QRT287" s="294"/>
      <c r="QRU287" s="294"/>
      <c r="QRV287" s="294"/>
      <c r="QRW287" s="294"/>
      <c r="QRX287" s="294"/>
      <c r="QRY287" s="294"/>
      <c r="QRZ287" s="294"/>
      <c r="QSA287" s="294"/>
      <c r="QSB287" s="294"/>
      <c r="QSC287" s="294"/>
      <c r="QSD287" s="294"/>
      <c r="QSE287" s="294"/>
      <c r="QSF287" s="294"/>
      <c r="QSG287" s="294"/>
      <c r="QSH287" s="294"/>
      <c r="QSI287" s="294"/>
      <c r="QSJ287" s="294"/>
      <c r="QSK287" s="294"/>
      <c r="QSL287" s="294"/>
      <c r="QSM287" s="294"/>
      <c r="QSN287" s="294"/>
      <c r="QSO287" s="294"/>
      <c r="QSP287" s="294"/>
      <c r="QSQ287" s="294"/>
      <c r="QSR287" s="294"/>
      <c r="QSS287" s="294"/>
      <c r="QST287" s="294"/>
      <c r="QSU287" s="294"/>
      <c r="QSV287" s="294"/>
      <c r="QSW287" s="294"/>
      <c r="QSX287" s="294"/>
      <c r="QSY287" s="294"/>
      <c r="QSZ287" s="294"/>
      <c r="QTA287" s="294"/>
      <c r="QTB287" s="294"/>
      <c r="QTC287" s="294"/>
      <c r="QTD287" s="294"/>
      <c r="QTE287" s="294"/>
      <c r="QTF287" s="294"/>
      <c r="QTG287" s="294"/>
      <c r="QTH287" s="294"/>
      <c r="QTI287" s="294"/>
      <c r="QTJ287" s="294"/>
      <c r="QTK287" s="294"/>
      <c r="QTL287" s="294"/>
      <c r="QTM287" s="294"/>
      <c r="QTN287" s="294"/>
      <c r="QTO287" s="294"/>
      <c r="QTP287" s="294"/>
      <c r="QTQ287" s="294"/>
      <c r="QTR287" s="294"/>
      <c r="QTS287" s="294"/>
      <c r="QTT287" s="294"/>
      <c r="QTU287" s="294"/>
      <c r="QTV287" s="294"/>
      <c r="QTW287" s="294"/>
      <c r="QTX287" s="294"/>
      <c r="QTY287" s="294"/>
      <c r="QTZ287" s="294"/>
      <c r="QUA287" s="294"/>
      <c r="QUB287" s="294"/>
      <c r="QUC287" s="294"/>
      <c r="QUD287" s="294"/>
      <c r="QUE287" s="294"/>
      <c r="QUF287" s="294"/>
      <c r="QUG287" s="294"/>
      <c r="QUH287" s="294"/>
      <c r="QUI287" s="294"/>
      <c r="QUJ287" s="294"/>
      <c r="QUK287" s="294"/>
      <c r="QUL287" s="294"/>
      <c r="QUM287" s="294"/>
      <c r="QUN287" s="294"/>
      <c r="QUO287" s="294"/>
      <c r="QUP287" s="294"/>
      <c r="QUQ287" s="294"/>
      <c r="QUR287" s="294"/>
      <c r="QUS287" s="294"/>
      <c r="QUT287" s="294"/>
      <c r="QUU287" s="294"/>
      <c r="QUV287" s="294"/>
      <c r="QUW287" s="294"/>
      <c r="QUX287" s="294"/>
      <c r="QUY287" s="294"/>
      <c r="QUZ287" s="294"/>
      <c r="QVA287" s="294"/>
      <c r="QVB287" s="294"/>
      <c r="QVC287" s="294"/>
      <c r="QVD287" s="294"/>
      <c r="QVE287" s="294"/>
      <c r="QVF287" s="294"/>
      <c r="QVG287" s="294"/>
      <c r="QVH287" s="294"/>
      <c r="QVI287" s="294"/>
      <c r="QVJ287" s="294"/>
      <c r="QVK287" s="294"/>
      <c r="QVL287" s="294"/>
      <c r="QVM287" s="294"/>
      <c r="QVN287" s="294"/>
      <c r="QVO287" s="294"/>
      <c r="QVP287" s="294"/>
      <c r="QVQ287" s="294"/>
      <c r="QVR287" s="294"/>
      <c r="QVS287" s="294"/>
      <c r="QVT287" s="294"/>
      <c r="QVU287" s="294"/>
      <c r="QVV287" s="294"/>
      <c r="QVW287" s="294"/>
      <c r="QVX287" s="294"/>
      <c r="QVY287" s="294"/>
      <c r="QVZ287" s="294"/>
      <c r="QWA287" s="294"/>
      <c r="QWB287" s="294"/>
      <c r="QWC287" s="294"/>
      <c r="QWD287" s="294"/>
      <c r="QWE287" s="294"/>
      <c r="QWF287" s="294"/>
      <c r="QWG287" s="294"/>
      <c r="QWH287" s="294"/>
      <c r="QWI287" s="294"/>
      <c r="QWJ287" s="294"/>
      <c r="QWK287" s="294"/>
      <c r="QWL287" s="294"/>
      <c r="QWM287" s="294"/>
      <c r="QWN287" s="294"/>
      <c r="QWO287" s="294"/>
      <c r="QWP287" s="294"/>
      <c r="QWQ287" s="294"/>
      <c r="QWR287" s="294"/>
      <c r="QWS287" s="294"/>
      <c r="QWT287" s="294"/>
      <c r="QWU287" s="294"/>
      <c r="QWV287" s="294"/>
      <c r="QWW287" s="294"/>
      <c r="QWX287" s="294"/>
      <c r="QWY287" s="294"/>
      <c r="QWZ287" s="294"/>
      <c r="QXA287" s="294"/>
      <c r="QXB287" s="294"/>
      <c r="QXC287" s="294"/>
      <c r="QXD287" s="294"/>
      <c r="QXE287" s="294"/>
      <c r="QXF287" s="294"/>
      <c r="QXG287" s="294"/>
      <c r="QXH287" s="294"/>
      <c r="QXI287" s="294"/>
      <c r="QXJ287" s="294"/>
      <c r="QXK287" s="294"/>
      <c r="QXL287" s="294"/>
      <c r="QXM287" s="294"/>
      <c r="QXN287" s="294"/>
      <c r="QXO287" s="294"/>
      <c r="QXP287" s="294"/>
      <c r="QXQ287" s="294"/>
      <c r="QXR287" s="294"/>
      <c r="QXS287" s="294"/>
      <c r="QXT287" s="294"/>
      <c r="QXU287" s="294"/>
      <c r="QXV287" s="294"/>
      <c r="QXW287" s="294"/>
      <c r="QXX287" s="294"/>
      <c r="QXY287" s="294"/>
      <c r="QXZ287" s="294"/>
      <c r="QYA287" s="294"/>
      <c r="QYB287" s="294"/>
      <c r="QYC287" s="294"/>
      <c r="QYD287" s="294"/>
      <c r="QYE287" s="294"/>
      <c r="QYF287" s="294"/>
      <c r="QYG287" s="294"/>
      <c r="QYH287" s="294"/>
      <c r="QYI287" s="294"/>
      <c r="QYJ287" s="294"/>
      <c r="QYK287" s="294"/>
      <c r="QYL287" s="294"/>
      <c r="QYM287" s="294"/>
      <c r="QYN287" s="294"/>
      <c r="QYO287" s="294"/>
      <c r="QYP287" s="294"/>
      <c r="QYQ287" s="294"/>
      <c r="QYR287" s="294"/>
      <c r="QYS287" s="294"/>
      <c r="QYT287" s="294"/>
      <c r="QYU287" s="294"/>
      <c r="QYV287" s="294"/>
      <c r="QYW287" s="294"/>
      <c r="QYX287" s="294"/>
      <c r="QYY287" s="294"/>
      <c r="QYZ287" s="294"/>
      <c r="QZA287" s="294"/>
      <c r="QZB287" s="294"/>
      <c r="QZC287" s="294"/>
      <c r="QZD287" s="294"/>
      <c r="QZE287" s="294"/>
      <c r="QZF287" s="294"/>
      <c r="QZG287" s="294"/>
      <c r="QZH287" s="294"/>
      <c r="QZI287" s="294"/>
      <c r="QZJ287" s="294"/>
      <c r="QZK287" s="294"/>
      <c r="QZL287" s="294"/>
      <c r="QZM287" s="294"/>
      <c r="QZN287" s="294"/>
      <c r="QZO287" s="294"/>
      <c r="QZP287" s="294"/>
      <c r="QZQ287" s="294"/>
      <c r="QZR287" s="294"/>
      <c r="QZS287" s="294"/>
      <c r="QZT287" s="294"/>
      <c r="QZU287" s="294"/>
      <c r="QZV287" s="294"/>
      <c r="QZW287" s="294"/>
      <c r="QZX287" s="294"/>
      <c r="QZY287" s="294"/>
      <c r="QZZ287" s="294"/>
      <c r="RAA287" s="294"/>
      <c r="RAB287" s="294"/>
      <c r="RAC287" s="294"/>
      <c r="RAD287" s="294"/>
      <c r="RAE287" s="294"/>
      <c r="RAF287" s="294"/>
      <c r="RAG287" s="294"/>
      <c r="RAH287" s="294"/>
      <c r="RAI287" s="294"/>
      <c r="RAJ287" s="294"/>
      <c r="RAK287" s="294"/>
      <c r="RAL287" s="294"/>
      <c r="RAM287" s="294"/>
      <c r="RAN287" s="294"/>
      <c r="RAO287" s="294"/>
      <c r="RAP287" s="294"/>
      <c r="RAQ287" s="294"/>
      <c r="RAR287" s="294"/>
      <c r="RAS287" s="294"/>
      <c r="RAT287" s="294"/>
      <c r="RAU287" s="294"/>
      <c r="RAV287" s="294"/>
      <c r="RAW287" s="294"/>
      <c r="RAX287" s="294"/>
      <c r="RAY287" s="294"/>
      <c r="RAZ287" s="294"/>
      <c r="RBA287" s="294"/>
      <c r="RBB287" s="294"/>
      <c r="RBC287" s="294"/>
      <c r="RBD287" s="294"/>
      <c r="RBE287" s="294"/>
      <c r="RBF287" s="294"/>
      <c r="RBG287" s="294"/>
      <c r="RBH287" s="294"/>
      <c r="RBI287" s="294"/>
      <c r="RBJ287" s="294"/>
      <c r="RBK287" s="294"/>
      <c r="RBL287" s="294"/>
      <c r="RBM287" s="294"/>
      <c r="RBN287" s="294"/>
      <c r="RBO287" s="294"/>
      <c r="RBP287" s="294"/>
      <c r="RBQ287" s="294"/>
      <c r="RBR287" s="294"/>
      <c r="RBS287" s="294"/>
      <c r="RBT287" s="294"/>
      <c r="RBU287" s="294"/>
      <c r="RBV287" s="294"/>
      <c r="RBW287" s="294"/>
      <c r="RBX287" s="294"/>
      <c r="RBY287" s="294"/>
      <c r="RBZ287" s="294"/>
      <c r="RCA287" s="294"/>
      <c r="RCB287" s="294"/>
      <c r="RCC287" s="294"/>
      <c r="RCD287" s="294"/>
      <c r="RCE287" s="294"/>
      <c r="RCF287" s="294"/>
      <c r="RCG287" s="294"/>
      <c r="RCH287" s="294"/>
      <c r="RCI287" s="294"/>
      <c r="RCJ287" s="294"/>
      <c r="RCK287" s="294"/>
      <c r="RCL287" s="294"/>
      <c r="RCM287" s="294"/>
      <c r="RCN287" s="294"/>
      <c r="RCO287" s="294"/>
      <c r="RCP287" s="294"/>
      <c r="RCQ287" s="294"/>
      <c r="RCR287" s="294"/>
      <c r="RCS287" s="294"/>
      <c r="RCT287" s="294"/>
      <c r="RCU287" s="294"/>
      <c r="RCV287" s="294"/>
      <c r="RCW287" s="294"/>
      <c r="RCX287" s="294"/>
      <c r="RCY287" s="294"/>
      <c r="RCZ287" s="294"/>
      <c r="RDA287" s="294"/>
      <c r="RDB287" s="294"/>
      <c r="RDC287" s="294"/>
      <c r="RDD287" s="294"/>
      <c r="RDE287" s="294"/>
      <c r="RDF287" s="294"/>
      <c r="RDG287" s="294"/>
      <c r="RDH287" s="294"/>
      <c r="RDI287" s="294"/>
      <c r="RDJ287" s="294"/>
      <c r="RDK287" s="294"/>
      <c r="RDL287" s="294"/>
      <c r="RDM287" s="294"/>
      <c r="RDN287" s="294"/>
      <c r="RDO287" s="294"/>
      <c r="RDP287" s="294"/>
      <c r="RDQ287" s="294"/>
      <c r="RDR287" s="294"/>
      <c r="RDS287" s="294"/>
      <c r="RDT287" s="294"/>
      <c r="RDU287" s="294"/>
      <c r="RDV287" s="294"/>
      <c r="RDW287" s="294"/>
      <c r="RDX287" s="294"/>
      <c r="RDY287" s="294"/>
      <c r="RDZ287" s="294"/>
      <c r="REA287" s="294"/>
      <c r="REB287" s="294"/>
      <c r="REC287" s="294"/>
      <c r="RED287" s="294"/>
      <c r="REE287" s="294"/>
      <c r="REF287" s="294"/>
      <c r="REG287" s="294"/>
      <c r="REH287" s="294"/>
      <c r="REI287" s="294"/>
      <c r="REJ287" s="294"/>
      <c r="REK287" s="294"/>
      <c r="REL287" s="294"/>
      <c r="REM287" s="294"/>
      <c r="REN287" s="294"/>
      <c r="REO287" s="294"/>
      <c r="REP287" s="294"/>
      <c r="REQ287" s="294"/>
      <c r="RER287" s="294"/>
      <c r="RES287" s="294"/>
      <c r="RET287" s="294"/>
      <c r="REU287" s="294"/>
      <c r="REV287" s="294"/>
      <c r="REW287" s="294"/>
      <c r="REX287" s="294"/>
      <c r="REY287" s="294"/>
      <c r="REZ287" s="294"/>
      <c r="RFA287" s="294"/>
      <c r="RFB287" s="294"/>
      <c r="RFC287" s="294"/>
      <c r="RFD287" s="294"/>
      <c r="RFE287" s="294"/>
      <c r="RFF287" s="294"/>
      <c r="RFG287" s="294"/>
      <c r="RFH287" s="294"/>
      <c r="RFI287" s="294"/>
      <c r="RFJ287" s="294"/>
      <c r="RFK287" s="294"/>
      <c r="RFL287" s="294"/>
      <c r="RFM287" s="294"/>
      <c r="RFN287" s="294"/>
      <c r="RFO287" s="294"/>
      <c r="RFP287" s="294"/>
      <c r="RFQ287" s="294"/>
      <c r="RFR287" s="294"/>
      <c r="RFS287" s="294"/>
      <c r="RFT287" s="294"/>
      <c r="RFU287" s="294"/>
      <c r="RFV287" s="294"/>
      <c r="RFW287" s="294"/>
      <c r="RFX287" s="294"/>
      <c r="RFY287" s="294"/>
      <c r="RFZ287" s="294"/>
      <c r="RGA287" s="294"/>
      <c r="RGB287" s="294"/>
      <c r="RGC287" s="294"/>
      <c r="RGD287" s="294"/>
      <c r="RGE287" s="294"/>
      <c r="RGF287" s="294"/>
      <c r="RGG287" s="294"/>
      <c r="RGH287" s="294"/>
      <c r="RGI287" s="294"/>
      <c r="RGJ287" s="294"/>
      <c r="RGK287" s="294"/>
      <c r="RGL287" s="294"/>
      <c r="RGM287" s="294"/>
      <c r="RGN287" s="294"/>
      <c r="RGO287" s="294"/>
      <c r="RGP287" s="294"/>
      <c r="RGQ287" s="294"/>
      <c r="RGR287" s="294"/>
      <c r="RGS287" s="294"/>
      <c r="RGT287" s="294"/>
      <c r="RGU287" s="294"/>
      <c r="RGV287" s="294"/>
      <c r="RGW287" s="294"/>
      <c r="RGX287" s="294"/>
      <c r="RGY287" s="294"/>
      <c r="RGZ287" s="294"/>
      <c r="RHA287" s="294"/>
      <c r="RHB287" s="294"/>
      <c r="RHC287" s="294"/>
      <c r="RHD287" s="294"/>
      <c r="RHE287" s="294"/>
      <c r="RHF287" s="294"/>
      <c r="RHG287" s="294"/>
      <c r="RHH287" s="294"/>
      <c r="RHI287" s="294"/>
      <c r="RHJ287" s="294"/>
      <c r="RHK287" s="294"/>
      <c r="RHL287" s="294"/>
      <c r="RHM287" s="294"/>
      <c r="RHN287" s="294"/>
      <c r="RHO287" s="294"/>
      <c r="RHP287" s="294"/>
      <c r="RHQ287" s="294"/>
      <c r="RHR287" s="294"/>
      <c r="RHS287" s="294"/>
      <c r="RHT287" s="294"/>
      <c r="RHU287" s="294"/>
      <c r="RHV287" s="294"/>
      <c r="RHW287" s="294"/>
      <c r="RHX287" s="294"/>
      <c r="RHY287" s="294"/>
      <c r="RHZ287" s="294"/>
      <c r="RIA287" s="294"/>
      <c r="RIB287" s="294"/>
      <c r="RIC287" s="294"/>
      <c r="RID287" s="294"/>
      <c r="RIE287" s="294"/>
      <c r="RIF287" s="294"/>
      <c r="RIG287" s="294"/>
      <c r="RIH287" s="294"/>
      <c r="RII287" s="294"/>
      <c r="RIJ287" s="294"/>
      <c r="RIK287" s="294"/>
      <c r="RIL287" s="294"/>
      <c r="RIM287" s="294"/>
      <c r="RIN287" s="294"/>
      <c r="RIO287" s="294"/>
      <c r="RIP287" s="294"/>
      <c r="RIQ287" s="294"/>
      <c r="RIR287" s="294"/>
      <c r="RIS287" s="294"/>
      <c r="RIT287" s="294"/>
      <c r="RIU287" s="294"/>
      <c r="RIV287" s="294"/>
      <c r="RIW287" s="294"/>
      <c r="RIX287" s="294"/>
      <c r="RIY287" s="294"/>
      <c r="RIZ287" s="294"/>
      <c r="RJA287" s="294"/>
      <c r="RJB287" s="294"/>
      <c r="RJC287" s="294"/>
      <c r="RJD287" s="294"/>
      <c r="RJE287" s="294"/>
      <c r="RJF287" s="294"/>
      <c r="RJG287" s="294"/>
      <c r="RJH287" s="294"/>
      <c r="RJI287" s="294"/>
      <c r="RJJ287" s="294"/>
      <c r="RJK287" s="294"/>
      <c r="RJL287" s="294"/>
      <c r="RJM287" s="294"/>
      <c r="RJN287" s="294"/>
      <c r="RJO287" s="294"/>
      <c r="RJP287" s="294"/>
      <c r="RJQ287" s="294"/>
      <c r="RJR287" s="294"/>
      <c r="RJS287" s="294"/>
      <c r="RJT287" s="294"/>
      <c r="RJU287" s="294"/>
      <c r="RJV287" s="294"/>
      <c r="RJW287" s="294"/>
      <c r="RJX287" s="294"/>
      <c r="RJY287" s="294"/>
      <c r="RJZ287" s="294"/>
      <c r="RKA287" s="294"/>
      <c r="RKB287" s="294"/>
      <c r="RKC287" s="294"/>
      <c r="RKD287" s="294"/>
      <c r="RKE287" s="294"/>
      <c r="RKF287" s="294"/>
      <c r="RKG287" s="294"/>
      <c r="RKH287" s="294"/>
      <c r="RKI287" s="294"/>
      <c r="RKJ287" s="294"/>
      <c r="RKK287" s="294"/>
      <c r="RKL287" s="294"/>
      <c r="RKM287" s="294"/>
      <c r="RKN287" s="294"/>
      <c r="RKO287" s="294"/>
      <c r="RKP287" s="294"/>
      <c r="RKQ287" s="294"/>
      <c r="RKR287" s="294"/>
      <c r="RKS287" s="294"/>
      <c r="RKT287" s="294"/>
      <c r="RKU287" s="294"/>
      <c r="RKV287" s="294"/>
      <c r="RKW287" s="294"/>
      <c r="RKX287" s="294"/>
      <c r="RKY287" s="294"/>
      <c r="RKZ287" s="294"/>
      <c r="RLA287" s="294"/>
      <c r="RLB287" s="294"/>
      <c r="RLC287" s="294"/>
      <c r="RLD287" s="294"/>
      <c r="RLE287" s="294"/>
      <c r="RLF287" s="294"/>
      <c r="RLG287" s="294"/>
      <c r="RLH287" s="294"/>
      <c r="RLI287" s="294"/>
      <c r="RLJ287" s="294"/>
      <c r="RLK287" s="294"/>
      <c r="RLL287" s="294"/>
      <c r="RLM287" s="294"/>
      <c r="RLN287" s="294"/>
      <c r="RLO287" s="294"/>
      <c r="RLP287" s="294"/>
      <c r="RLQ287" s="294"/>
      <c r="RLR287" s="294"/>
      <c r="RLS287" s="294"/>
      <c r="RLT287" s="294"/>
      <c r="RLU287" s="294"/>
      <c r="RLV287" s="294"/>
      <c r="RLW287" s="294"/>
      <c r="RLX287" s="294"/>
      <c r="RLY287" s="294"/>
      <c r="RLZ287" s="294"/>
      <c r="RMA287" s="294"/>
      <c r="RMB287" s="294"/>
      <c r="RMC287" s="294"/>
      <c r="RMD287" s="294"/>
      <c r="RME287" s="294"/>
      <c r="RMF287" s="294"/>
      <c r="RMG287" s="294"/>
      <c r="RMH287" s="294"/>
      <c r="RMI287" s="294"/>
      <c r="RMJ287" s="294"/>
      <c r="RMK287" s="294"/>
      <c r="RML287" s="294"/>
      <c r="RMM287" s="294"/>
      <c r="RMN287" s="294"/>
      <c r="RMO287" s="294"/>
      <c r="RMP287" s="294"/>
      <c r="RMQ287" s="294"/>
      <c r="RMR287" s="294"/>
      <c r="RMS287" s="294"/>
      <c r="RMT287" s="294"/>
      <c r="RMU287" s="294"/>
      <c r="RMV287" s="294"/>
      <c r="RMW287" s="294"/>
      <c r="RMX287" s="294"/>
      <c r="RMY287" s="294"/>
      <c r="RMZ287" s="294"/>
      <c r="RNA287" s="294"/>
      <c r="RNB287" s="294"/>
      <c r="RNC287" s="294"/>
      <c r="RND287" s="294"/>
      <c r="RNE287" s="294"/>
      <c r="RNF287" s="294"/>
      <c r="RNG287" s="294"/>
      <c r="RNH287" s="294"/>
      <c r="RNI287" s="294"/>
      <c r="RNJ287" s="294"/>
      <c r="RNK287" s="294"/>
      <c r="RNL287" s="294"/>
      <c r="RNM287" s="294"/>
      <c r="RNN287" s="294"/>
      <c r="RNO287" s="294"/>
      <c r="RNP287" s="294"/>
      <c r="RNQ287" s="294"/>
      <c r="RNR287" s="294"/>
      <c r="RNS287" s="294"/>
      <c r="RNT287" s="294"/>
      <c r="RNU287" s="294"/>
      <c r="RNV287" s="294"/>
      <c r="RNW287" s="294"/>
      <c r="RNX287" s="294"/>
      <c r="RNY287" s="294"/>
      <c r="RNZ287" s="294"/>
      <c r="ROA287" s="294"/>
      <c r="ROB287" s="294"/>
      <c r="ROC287" s="294"/>
      <c r="ROD287" s="294"/>
      <c r="ROE287" s="294"/>
      <c r="ROF287" s="294"/>
      <c r="ROG287" s="294"/>
      <c r="ROH287" s="294"/>
      <c r="ROI287" s="294"/>
      <c r="ROJ287" s="294"/>
      <c r="ROK287" s="294"/>
      <c r="ROL287" s="294"/>
      <c r="ROM287" s="294"/>
      <c r="RON287" s="294"/>
      <c r="ROO287" s="294"/>
      <c r="ROP287" s="294"/>
      <c r="ROQ287" s="294"/>
      <c r="ROR287" s="294"/>
      <c r="ROS287" s="294"/>
      <c r="ROT287" s="294"/>
      <c r="ROU287" s="294"/>
      <c r="ROV287" s="294"/>
      <c r="ROW287" s="294"/>
      <c r="ROX287" s="294"/>
      <c r="ROY287" s="294"/>
      <c r="ROZ287" s="294"/>
      <c r="RPA287" s="294"/>
      <c r="RPB287" s="294"/>
      <c r="RPC287" s="294"/>
      <c r="RPD287" s="294"/>
      <c r="RPE287" s="294"/>
      <c r="RPF287" s="294"/>
      <c r="RPG287" s="294"/>
      <c r="RPH287" s="294"/>
      <c r="RPI287" s="294"/>
      <c r="RPJ287" s="294"/>
      <c r="RPK287" s="294"/>
      <c r="RPL287" s="294"/>
      <c r="RPM287" s="294"/>
      <c r="RPN287" s="294"/>
      <c r="RPO287" s="294"/>
      <c r="RPP287" s="294"/>
      <c r="RPQ287" s="294"/>
      <c r="RPR287" s="294"/>
      <c r="RPS287" s="294"/>
      <c r="RPT287" s="294"/>
      <c r="RPU287" s="294"/>
      <c r="RPV287" s="294"/>
      <c r="RPW287" s="294"/>
      <c r="RPX287" s="294"/>
      <c r="RPY287" s="294"/>
      <c r="RPZ287" s="294"/>
      <c r="RQA287" s="294"/>
      <c r="RQB287" s="294"/>
      <c r="RQC287" s="294"/>
      <c r="RQD287" s="294"/>
      <c r="RQE287" s="294"/>
      <c r="RQF287" s="294"/>
      <c r="RQG287" s="294"/>
      <c r="RQH287" s="294"/>
      <c r="RQI287" s="294"/>
      <c r="RQJ287" s="294"/>
      <c r="RQK287" s="294"/>
      <c r="RQL287" s="294"/>
      <c r="RQM287" s="294"/>
      <c r="RQN287" s="294"/>
      <c r="RQO287" s="294"/>
      <c r="RQP287" s="294"/>
      <c r="RQQ287" s="294"/>
      <c r="RQR287" s="294"/>
      <c r="RQS287" s="294"/>
      <c r="RQT287" s="294"/>
      <c r="RQU287" s="294"/>
      <c r="RQV287" s="294"/>
      <c r="RQW287" s="294"/>
      <c r="RQX287" s="294"/>
      <c r="RQY287" s="294"/>
      <c r="RQZ287" s="294"/>
      <c r="RRA287" s="294"/>
      <c r="RRB287" s="294"/>
      <c r="RRC287" s="294"/>
      <c r="RRD287" s="294"/>
      <c r="RRE287" s="294"/>
      <c r="RRF287" s="294"/>
      <c r="RRG287" s="294"/>
      <c r="RRH287" s="294"/>
      <c r="RRI287" s="294"/>
      <c r="RRJ287" s="294"/>
      <c r="RRK287" s="294"/>
      <c r="RRL287" s="294"/>
      <c r="RRM287" s="294"/>
      <c r="RRN287" s="294"/>
      <c r="RRO287" s="294"/>
      <c r="RRP287" s="294"/>
      <c r="RRQ287" s="294"/>
      <c r="RRR287" s="294"/>
      <c r="RRS287" s="294"/>
      <c r="RRT287" s="294"/>
      <c r="RRU287" s="294"/>
      <c r="RRV287" s="294"/>
      <c r="RRW287" s="294"/>
      <c r="RRX287" s="294"/>
      <c r="RRY287" s="294"/>
      <c r="RRZ287" s="294"/>
      <c r="RSA287" s="294"/>
      <c r="RSB287" s="294"/>
      <c r="RSC287" s="294"/>
      <c r="RSD287" s="294"/>
      <c r="RSE287" s="294"/>
      <c r="RSF287" s="294"/>
      <c r="RSG287" s="294"/>
      <c r="RSH287" s="294"/>
      <c r="RSI287" s="294"/>
      <c r="RSJ287" s="294"/>
      <c r="RSK287" s="294"/>
      <c r="RSL287" s="294"/>
      <c r="RSM287" s="294"/>
      <c r="RSN287" s="294"/>
      <c r="RSO287" s="294"/>
      <c r="RSP287" s="294"/>
      <c r="RSQ287" s="294"/>
      <c r="RSR287" s="294"/>
      <c r="RSS287" s="294"/>
      <c r="RST287" s="294"/>
      <c r="RSU287" s="294"/>
      <c r="RSV287" s="294"/>
      <c r="RSW287" s="294"/>
      <c r="RSX287" s="294"/>
      <c r="RSY287" s="294"/>
      <c r="RSZ287" s="294"/>
      <c r="RTA287" s="294"/>
      <c r="RTB287" s="294"/>
      <c r="RTC287" s="294"/>
      <c r="RTD287" s="294"/>
      <c r="RTE287" s="294"/>
      <c r="RTF287" s="294"/>
      <c r="RTG287" s="294"/>
      <c r="RTH287" s="294"/>
      <c r="RTI287" s="294"/>
      <c r="RTJ287" s="294"/>
      <c r="RTK287" s="294"/>
      <c r="RTL287" s="294"/>
      <c r="RTM287" s="294"/>
      <c r="RTN287" s="294"/>
      <c r="RTO287" s="294"/>
      <c r="RTP287" s="294"/>
      <c r="RTQ287" s="294"/>
      <c r="RTR287" s="294"/>
      <c r="RTS287" s="294"/>
      <c r="RTT287" s="294"/>
      <c r="RTU287" s="294"/>
      <c r="RTV287" s="294"/>
      <c r="RTW287" s="294"/>
      <c r="RTX287" s="294"/>
      <c r="RTY287" s="294"/>
      <c r="RTZ287" s="294"/>
      <c r="RUA287" s="294"/>
      <c r="RUB287" s="294"/>
      <c r="RUC287" s="294"/>
      <c r="RUD287" s="294"/>
      <c r="RUE287" s="294"/>
      <c r="RUF287" s="294"/>
      <c r="RUG287" s="294"/>
      <c r="RUH287" s="294"/>
      <c r="RUI287" s="294"/>
      <c r="RUJ287" s="294"/>
      <c r="RUK287" s="294"/>
      <c r="RUL287" s="294"/>
      <c r="RUM287" s="294"/>
      <c r="RUN287" s="294"/>
      <c r="RUO287" s="294"/>
      <c r="RUP287" s="294"/>
      <c r="RUQ287" s="294"/>
      <c r="RUR287" s="294"/>
      <c r="RUS287" s="294"/>
      <c r="RUT287" s="294"/>
      <c r="RUU287" s="294"/>
      <c r="RUV287" s="294"/>
      <c r="RUW287" s="294"/>
      <c r="RUX287" s="294"/>
      <c r="RUY287" s="294"/>
      <c r="RUZ287" s="294"/>
      <c r="RVA287" s="294"/>
      <c r="RVB287" s="294"/>
      <c r="RVC287" s="294"/>
      <c r="RVD287" s="294"/>
      <c r="RVE287" s="294"/>
      <c r="RVF287" s="294"/>
      <c r="RVG287" s="294"/>
      <c r="RVH287" s="294"/>
      <c r="RVI287" s="294"/>
      <c r="RVJ287" s="294"/>
      <c r="RVK287" s="294"/>
      <c r="RVL287" s="294"/>
      <c r="RVM287" s="294"/>
      <c r="RVN287" s="294"/>
      <c r="RVO287" s="294"/>
      <c r="RVP287" s="294"/>
      <c r="RVQ287" s="294"/>
      <c r="RVR287" s="294"/>
      <c r="RVS287" s="294"/>
      <c r="RVT287" s="294"/>
      <c r="RVU287" s="294"/>
      <c r="RVV287" s="294"/>
      <c r="RVW287" s="294"/>
      <c r="RVX287" s="294"/>
      <c r="RVY287" s="294"/>
      <c r="RVZ287" s="294"/>
      <c r="RWA287" s="294"/>
      <c r="RWB287" s="294"/>
      <c r="RWC287" s="294"/>
      <c r="RWD287" s="294"/>
      <c r="RWE287" s="294"/>
      <c r="RWF287" s="294"/>
      <c r="RWG287" s="294"/>
      <c r="RWH287" s="294"/>
      <c r="RWI287" s="294"/>
      <c r="RWJ287" s="294"/>
      <c r="RWK287" s="294"/>
      <c r="RWL287" s="294"/>
      <c r="RWM287" s="294"/>
      <c r="RWN287" s="294"/>
      <c r="RWO287" s="294"/>
      <c r="RWP287" s="294"/>
      <c r="RWQ287" s="294"/>
      <c r="RWR287" s="294"/>
      <c r="RWS287" s="294"/>
      <c r="RWT287" s="294"/>
      <c r="RWU287" s="294"/>
      <c r="RWV287" s="294"/>
      <c r="RWW287" s="294"/>
      <c r="RWX287" s="294"/>
      <c r="RWY287" s="294"/>
      <c r="RWZ287" s="294"/>
      <c r="RXA287" s="294"/>
      <c r="RXB287" s="294"/>
      <c r="RXC287" s="294"/>
      <c r="RXD287" s="294"/>
      <c r="RXE287" s="294"/>
      <c r="RXF287" s="294"/>
      <c r="RXG287" s="294"/>
      <c r="RXH287" s="294"/>
      <c r="RXI287" s="294"/>
      <c r="RXJ287" s="294"/>
      <c r="RXK287" s="294"/>
      <c r="RXL287" s="294"/>
      <c r="RXM287" s="294"/>
      <c r="RXN287" s="294"/>
      <c r="RXO287" s="294"/>
      <c r="RXP287" s="294"/>
      <c r="RXQ287" s="294"/>
      <c r="RXR287" s="294"/>
      <c r="RXS287" s="294"/>
      <c r="RXT287" s="294"/>
      <c r="RXU287" s="294"/>
      <c r="RXV287" s="294"/>
      <c r="RXW287" s="294"/>
      <c r="RXX287" s="294"/>
      <c r="RXY287" s="294"/>
      <c r="RXZ287" s="294"/>
      <c r="RYA287" s="294"/>
      <c r="RYB287" s="294"/>
      <c r="RYC287" s="294"/>
      <c r="RYD287" s="294"/>
      <c r="RYE287" s="294"/>
      <c r="RYF287" s="294"/>
      <c r="RYG287" s="294"/>
      <c r="RYH287" s="294"/>
      <c r="RYI287" s="294"/>
      <c r="RYJ287" s="294"/>
      <c r="RYK287" s="294"/>
      <c r="RYL287" s="294"/>
      <c r="RYM287" s="294"/>
      <c r="RYN287" s="294"/>
      <c r="RYO287" s="294"/>
      <c r="RYP287" s="294"/>
      <c r="RYQ287" s="294"/>
      <c r="RYR287" s="294"/>
      <c r="RYS287" s="294"/>
      <c r="RYT287" s="294"/>
      <c r="RYU287" s="294"/>
      <c r="RYV287" s="294"/>
      <c r="RYW287" s="294"/>
      <c r="RYX287" s="294"/>
      <c r="RYY287" s="294"/>
      <c r="RYZ287" s="294"/>
      <c r="RZA287" s="294"/>
      <c r="RZB287" s="294"/>
      <c r="RZC287" s="294"/>
      <c r="RZD287" s="294"/>
      <c r="RZE287" s="294"/>
      <c r="RZF287" s="294"/>
      <c r="RZG287" s="294"/>
      <c r="RZH287" s="294"/>
      <c r="RZI287" s="294"/>
      <c r="RZJ287" s="294"/>
      <c r="RZK287" s="294"/>
      <c r="RZL287" s="294"/>
      <c r="RZM287" s="294"/>
      <c r="RZN287" s="294"/>
      <c r="RZO287" s="294"/>
      <c r="RZP287" s="294"/>
      <c r="RZQ287" s="294"/>
      <c r="RZR287" s="294"/>
      <c r="RZS287" s="294"/>
      <c r="RZT287" s="294"/>
      <c r="RZU287" s="294"/>
      <c r="RZV287" s="294"/>
      <c r="RZW287" s="294"/>
      <c r="RZX287" s="294"/>
      <c r="RZY287" s="294"/>
      <c r="RZZ287" s="294"/>
      <c r="SAA287" s="294"/>
      <c r="SAB287" s="294"/>
      <c r="SAC287" s="294"/>
      <c r="SAD287" s="294"/>
      <c r="SAE287" s="294"/>
      <c r="SAF287" s="294"/>
      <c r="SAG287" s="294"/>
      <c r="SAH287" s="294"/>
      <c r="SAI287" s="294"/>
      <c r="SAJ287" s="294"/>
      <c r="SAK287" s="294"/>
      <c r="SAL287" s="294"/>
      <c r="SAM287" s="294"/>
      <c r="SAN287" s="294"/>
      <c r="SAO287" s="294"/>
      <c r="SAP287" s="294"/>
      <c r="SAQ287" s="294"/>
      <c r="SAR287" s="294"/>
      <c r="SAS287" s="294"/>
      <c r="SAT287" s="294"/>
      <c r="SAU287" s="294"/>
      <c r="SAV287" s="294"/>
      <c r="SAW287" s="294"/>
      <c r="SAX287" s="294"/>
      <c r="SAY287" s="294"/>
      <c r="SAZ287" s="294"/>
      <c r="SBA287" s="294"/>
      <c r="SBB287" s="294"/>
      <c r="SBC287" s="294"/>
      <c r="SBD287" s="294"/>
      <c r="SBE287" s="294"/>
      <c r="SBF287" s="294"/>
      <c r="SBG287" s="294"/>
      <c r="SBH287" s="294"/>
      <c r="SBI287" s="294"/>
      <c r="SBJ287" s="294"/>
      <c r="SBK287" s="294"/>
      <c r="SBL287" s="294"/>
      <c r="SBM287" s="294"/>
      <c r="SBN287" s="294"/>
      <c r="SBO287" s="294"/>
      <c r="SBP287" s="294"/>
      <c r="SBQ287" s="294"/>
      <c r="SBR287" s="294"/>
      <c r="SBS287" s="294"/>
      <c r="SBT287" s="294"/>
      <c r="SBU287" s="294"/>
      <c r="SBV287" s="294"/>
      <c r="SBW287" s="294"/>
      <c r="SBX287" s="294"/>
      <c r="SBY287" s="294"/>
      <c r="SBZ287" s="294"/>
      <c r="SCA287" s="294"/>
      <c r="SCB287" s="294"/>
      <c r="SCC287" s="294"/>
      <c r="SCD287" s="294"/>
      <c r="SCE287" s="294"/>
      <c r="SCF287" s="294"/>
      <c r="SCG287" s="294"/>
      <c r="SCH287" s="294"/>
      <c r="SCI287" s="294"/>
      <c r="SCJ287" s="294"/>
      <c r="SCK287" s="294"/>
      <c r="SCL287" s="294"/>
      <c r="SCM287" s="294"/>
      <c r="SCN287" s="294"/>
      <c r="SCO287" s="294"/>
      <c r="SCP287" s="294"/>
      <c r="SCQ287" s="294"/>
      <c r="SCR287" s="294"/>
      <c r="SCS287" s="294"/>
      <c r="SCT287" s="294"/>
      <c r="SCU287" s="294"/>
      <c r="SCV287" s="294"/>
      <c r="SCW287" s="294"/>
      <c r="SCX287" s="294"/>
      <c r="SCY287" s="294"/>
      <c r="SCZ287" s="294"/>
      <c r="SDA287" s="294"/>
      <c r="SDB287" s="294"/>
      <c r="SDC287" s="294"/>
      <c r="SDD287" s="294"/>
      <c r="SDE287" s="294"/>
      <c r="SDF287" s="294"/>
      <c r="SDG287" s="294"/>
      <c r="SDH287" s="294"/>
      <c r="SDI287" s="294"/>
      <c r="SDJ287" s="294"/>
      <c r="SDK287" s="294"/>
      <c r="SDL287" s="294"/>
      <c r="SDM287" s="294"/>
      <c r="SDN287" s="294"/>
      <c r="SDO287" s="294"/>
      <c r="SDP287" s="294"/>
      <c r="SDQ287" s="294"/>
      <c r="SDR287" s="294"/>
      <c r="SDS287" s="294"/>
      <c r="SDT287" s="294"/>
      <c r="SDU287" s="294"/>
      <c r="SDV287" s="294"/>
      <c r="SDW287" s="294"/>
      <c r="SDX287" s="294"/>
      <c r="SDY287" s="294"/>
      <c r="SDZ287" s="294"/>
      <c r="SEA287" s="294"/>
      <c r="SEB287" s="294"/>
      <c r="SEC287" s="294"/>
      <c r="SED287" s="294"/>
      <c r="SEE287" s="294"/>
      <c r="SEF287" s="294"/>
      <c r="SEG287" s="294"/>
      <c r="SEH287" s="294"/>
      <c r="SEI287" s="294"/>
      <c r="SEJ287" s="294"/>
      <c r="SEK287" s="294"/>
      <c r="SEL287" s="294"/>
      <c r="SEM287" s="294"/>
      <c r="SEN287" s="294"/>
      <c r="SEO287" s="294"/>
      <c r="SEP287" s="294"/>
      <c r="SEQ287" s="294"/>
      <c r="SER287" s="294"/>
      <c r="SES287" s="294"/>
      <c r="SET287" s="294"/>
      <c r="SEU287" s="294"/>
      <c r="SEV287" s="294"/>
      <c r="SEW287" s="294"/>
      <c r="SEX287" s="294"/>
      <c r="SEY287" s="294"/>
      <c r="SEZ287" s="294"/>
      <c r="SFA287" s="294"/>
      <c r="SFB287" s="294"/>
      <c r="SFC287" s="294"/>
      <c r="SFD287" s="294"/>
      <c r="SFE287" s="294"/>
      <c r="SFF287" s="294"/>
      <c r="SFG287" s="294"/>
      <c r="SFH287" s="294"/>
      <c r="SFI287" s="294"/>
      <c r="SFJ287" s="294"/>
      <c r="SFK287" s="294"/>
      <c r="SFL287" s="294"/>
      <c r="SFM287" s="294"/>
      <c r="SFN287" s="294"/>
      <c r="SFO287" s="294"/>
      <c r="SFP287" s="294"/>
      <c r="SFQ287" s="294"/>
      <c r="SFR287" s="294"/>
      <c r="SFS287" s="294"/>
      <c r="SFT287" s="294"/>
      <c r="SFU287" s="294"/>
      <c r="SFV287" s="294"/>
      <c r="SFW287" s="294"/>
      <c r="SFX287" s="294"/>
      <c r="SFY287" s="294"/>
      <c r="SFZ287" s="294"/>
      <c r="SGA287" s="294"/>
      <c r="SGB287" s="294"/>
      <c r="SGC287" s="294"/>
      <c r="SGD287" s="294"/>
      <c r="SGE287" s="294"/>
      <c r="SGF287" s="294"/>
      <c r="SGG287" s="294"/>
      <c r="SGH287" s="294"/>
      <c r="SGI287" s="294"/>
      <c r="SGJ287" s="294"/>
      <c r="SGK287" s="294"/>
      <c r="SGL287" s="294"/>
      <c r="SGM287" s="294"/>
      <c r="SGN287" s="294"/>
      <c r="SGO287" s="294"/>
      <c r="SGP287" s="294"/>
      <c r="SGQ287" s="294"/>
      <c r="SGR287" s="294"/>
      <c r="SGS287" s="294"/>
      <c r="SGT287" s="294"/>
      <c r="SGU287" s="294"/>
      <c r="SGV287" s="294"/>
      <c r="SGW287" s="294"/>
      <c r="SGX287" s="294"/>
      <c r="SGY287" s="294"/>
      <c r="SGZ287" s="294"/>
      <c r="SHA287" s="294"/>
      <c r="SHB287" s="294"/>
      <c r="SHC287" s="294"/>
      <c r="SHD287" s="294"/>
      <c r="SHE287" s="294"/>
      <c r="SHF287" s="294"/>
      <c r="SHG287" s="294"/>
      <c r="SHH287" s="294"/>
      <c r="SHI287" s="294"/>
      <c r="SHJ287" s="294"/>
      <c r="SHK287" s="294"/>
      <c r="SHL287" s="294"/>
      <c r="SHM287" s="294"/>
      <c r="SHN287" s="294"/>
      <c r="SHO287" s="294"/>
      <c r="SHP287" s="294"/>
      <c r="SHQ287" s="294"/>
      <c r="SHR287" s="294"/>
      <c r="SHS287" s="294"/>
      <c r="SHT287" s="294"/>
      <c r="SHU287" s="294"/>
      <c r="SHV287" s="294"/>
      <c r="SHW287" s="294"/>
      <c r="SHX287" s="294"/>
      <c r="SHY287" s="294"/>
      <c r="SHZ287" s="294"/>
      <c r="SIA287" s="294"/>
      <c r="SIB287" s="294"/>
      <c r="SIC287" s="294"/>
      <c r="SID287" s="294"/>
      <c r="SIE287" s="294"/>
      <c r="SIF287" s="294"/>
      <c r="SIG287" s="294"/>
      <c r="SIH287" s="294"/>
      <c r="SII287" s="294"/>
      <c r="SIJ287" s="294"/>
      <c r="SIK287" s="294"/>
      <c r="SIL287" s="294"/>
      <c r="SIM287" s="294"/>
      <c r="SIN287" s="294"/>
      <c r="SIO287" s="294"/>
      <c r="SIP287" s="294"/>
      <c r="SIQ287" s="294"/>
      <c r="SIR287" s="294"/>
      <c r="SIS287" s="294"/>
      <c r="SIT287" s="294"/>
      <c r="SIU287" s="294"/>
      <c r="SIV287" s="294"/>
      <c r="SIW287" s="294"/>
      <c r="SIX287" s="294"/>
      <c r="SIY287" s="294"/>
      <c r="SIZ287" s="294"/>
      <c r="SJA287" s="294"/>
      <c r="SJB287" s="294"/>
      <c r="SJC287" s="294"/>
      <c r="SJD287" s="294"/>
      <c r="SJE287" s="294"/>
      <c r="SJF287" s="294"/>
      <c r="SJG287" s="294"/>
      <c r="SJH287" s="294"/>
      <c r="SJI287" s="294"/>
      <c r="SJJ287" s="294"/>
      <c r="SJK287" s="294"/>
      <c r="SJL287" s="294"/>
      <c r="SJM287" s="294"/>
      <c r="SJN287" s="294"/>
      <c r="SJO287" s="294"/>
      <c r="SJP287" s="294"/>
      <c r="SJQ287" s="294"/>
      <c r="SJR287" s="294"/>
      <c r="SJS287" s="294"/>
      <c r="SJT287" s="294"/>
      <c r="SJU287" s="294"/>
      <c r="SJV287" s="294"/>
      <c r="SJW287" s="294"/>
      <c r="SJX287" s="294"/>
      <c r="SJY287" s="294"/>
      <c r="SJZ287" s="294"/>
      <c r="SKA287" s="294"/>
      <c r="SKB287" s="294"/>
      <c r="SKC287" s="294"/>
      <c r="SKD287" s="294"/>
      <c r="SKE287" s="294"/>
      <c r="SKF287" s="294"/>
      <c r="SKG287" s="294"/>
      <c r="SKH287" s="294"/>
      <c r="SKI287" s="294"/>
      <c r="SKJ287" s="294"/>
      <c r="SKK287" s="294"/>
      <c r="SKL287" s="294"/>
      <c r="SKM287" s="294"/>
      <c r="SKN287" s="294"/>
      <c r="SKO287" s="294"/>
      <c r="SKP287" s="294"/>
      <c r="SKQ287" s="294"/>
      <c r="SKR287" s="294"/>
      <c r="SKS287" s="294"/>
      <c r="SKT287" s="294"/>
      <c r="SKU287" s="294"/>
      <c r="SKV287" s="294"/>
      <c r="SKW287" s="294"/>
      <c r="SKX287" s="294"/>
      <c r="SKY287" s="294"/>
      <c r="SKZ287" s="294"/>
      <c r="SLA287" s="294"/>
      <c r="SLB287" s="294"/>
      <c r="SLC287" s="294"/>
      <c r="SLD287" s="294"/>
      <c r="SLE287" s="294"/>
      <c r="SLF287" s="294"/>
      <c r="SLG287" s="294"/>
      <c r="SLH287" s="294"/>
      <c r="SLI287" s="294"/>
      <c r="SLJ287" s="294"/>
      <c r="SLK287" s="294"/>
      <c r="SLL287" s="294"/>
      <c r="SLM287" s="294"/>
      <c r="SLN287" s="294"/>
      <c r="SLO287" s="294"/>
      <c r="SLP287" s="294"/>
      <c r="SLQ287" s="294"/>
      <c r="SLR287" s="294"/>
      <c r="SLS287" s="294"/>
      <c r="SLT287" s="294"/>
      <c r="SLU287" s="294"/>
      <c r="SLV287" s="294"/>
      <c r="SLW287" s="294"/>
      <c r="SLX287" s="294"/>
      <c r="SLY287" s="294"/>
      <c r="SLZ287" s="294"/>
      <c r="SMA287" s="294"/>
      <c r="SMB287" s="294"/>
      <c r="SMC287" s="294"/>
      <c r="SMD287" s="294"/>
      <c r="SME287" s="294"/>
      <c r="SMF287" s="294"/>
      <c r="SMG287" s="294"/>
      <c r="SMH287" s="294"/>
      <c r="SMI287" s="294"/>
      <c r="SMJ287" s="294"/>
      <c r="SMK287" s="294"/>
      <c r="SML287" s="294"/>
      <c r="SMM287" s="294"/>
      <c r="SMN287" s="294"/>
      <c r="SMO287" s="294"/>
      <c r="SMP287" s="294"/>
      <c r="SMQ287" s="294"/>
      <c r="SMR287" s="294"/>
      <c r="SMS287" s="294"/>
      <c r="SMT287" s="294"/>
      <c r="SMU287" s="294"/>
      <c r="SMV287" s="294"/>
      <c r="SMW287" s="294"/>
      <c r="SMX287" s="294"/>
      <c r="SMY287" s="294"/>
      <c r="SMZ287" s="294"/>
      <c r="SNA287" s="294"/>
      <c r="SNB287" s="294"/>
      <c r="SNC287" s="294"/>
      <c r="SND287" s="294"/>
      <c r="SNE287" s="294"/>
      <c r="SNF287" s="294"/>
      <c r="SNG287" s="294"/>
      <c r="SNH287" s="294"/>
      <c r="SNI287" s="294"/>
      <c r="SNJ287" s="294"/>
      <c r="SNK287" s="294"/>
      <c r="SNL287" s="294"/>
      <c r="SNM287" s="294"/>
      <c r="SNN287" s="294"/>
      <c r="SNO287" s="294"/>
      <c r="SNP287" s="294"/>
      <c r="SNQ287" s="294"/>
      <c r="SNR287" s="294"/>
      <c r="SNS287" s="294"/>
      <c r="SNT287" s="294"/>
      <c r="SNU287" s="294"/>
      <c r="SNV287" s="294"/>
      <c r="SNW287" s="294"/>
      <c r="SNX287" s="294"/>
      <c r="SNY287" s="294"/>
      <c r="SNZ287" s="294"/>
      <c r="SOA287" s="294"/>
      <c r="SOB287" s="294"/>
      <c r="SOC287" s="294"/>
      <c r="SOD287" s="294"/>
      <c r="SOE287" s="294"/>
      <c r="SOF287" s="294"/>
      <c r="SOG287" s="294"/>
      <c r="SOH287" s="294"/>
      <c r="SOI287" s="294"/>
      <c r="SOJ287" s="294"/>
      <c r="SOK287" s="294"/>
      <c r="SOL287" s="294"/>
      <c r="SOM287" s="294"/>
      <c r="SON287" s="294"/>
      <c r="SOO287" s="294"/>
      <c r="SOP287" s="294"/>
      <c r="SOQ287" s="294"/>
      <c r="SOR287" s="294"/>
      <c r="SOS287" s="294"/>
      <c r="SOT287" s="294"/>
      <c r="SOU287" s="294"/>
      <c r="SOV287" s="294"/>
      <c r="SOW287" s="294"/>
      <c r="SOX287" s="294"/>
      <c r="SOY287" s="294"/>
      <c r="SOZ287" s="294"/>
      <c r="SPA287" s="294"/>
      <c r="SPB287" s="294"/>
      <c r="SPC287" s="294"/>
      <c r="SPD287" s="294"/>
      <c r="SPE287" s="294"/>
      <c r="SPF287" s="294"/>
      <c r="SPG287" s="294"/>
      <c r="SPH287" s="294"/>
      <c r="SPI287" s="294"/>
      <c r="SPJ287" s="294"/>
      <c r="SPK287" s="294"/>
      <c r="SPL287" s="294"/>
      <c r="SPM287" s="294"/>
      <c r="SPN287" s="294"/>
      <c r="SPO287" s="294"/>
      <c r="SPP287" s="294"/>
      <c r="SPQ287" s="294"/>
      <c r="SPR287" s="294"/>
      <c r="SPS287" s="294"/>
      <c r="SPT287" s="294"/>
      <c r="SPU287" s="294"/>
      <c r="SPV287" s="294"/>
      <c r="SPW287" s="294"/>
      <c r="SPX287" s="294"/>
      <c r="SPY287" s="294"/>
      <c r="SPZ287" s="294"/>
      <c r="SQA287" s="294"/>
      <c r="SQB287" s="294"/>
      <c r="SQC287" s="294"/>
      <c r="SQD287" s="294"/>
      <c r="SQE287" s="294"/>
      <c r="SQF287" s="294"/>
      <c r="SQG287" s="294"/>
      <c r="SQH287" s="294"/>
      <c r="SQI287" s="294"/>
      <c r="SQJ287" s="294"/>
      <c r="SQK287" s="294"/>
      <c r="SQL287" s="294"/>
      <c r="SQM287" s="294"/>
      <c r="SQN287" s="294"/>
      <c r="SQO287" s="294"/>
      <c r="SQP287" s="294"/>
      <c r="SQQ287" s="294"/>
      <c r="SQR287" s="294"/>
      <c r="SQS287" s="294"/>
      <c r="SQT287" s="294"/>
      <c r="SQU287" s="294"/>
      <c r="SQV287" s="294"/>
      <c r="SQW287" s="294"/>
      <c r="SQX287" s="294"/>
      <c r="SQY287" s="294"/>
      <c r="SQZ287" s="294"/>
      <c r="SRA287" s="294"/>
      <c r="SRB287" s="294"/>
      <c r="SRC287" s="294"/>
      <c r="SRD287" s="294"/>
      <c r="SRE287" s="294"/>
      <c r="SRF287" s="294"/>
      <c r="SRG287" s="294"/>
      <c r="SRH287" s="294"/>
      <c r="SRI287" s="294"/>
      <c r="SRJ287" s="294"/>
      <c r="SRK287" s="294"/>
      <c r="SRL287" s="294"/>
      <c r="SRM287" s="294"/>
      <c r="SRN287" s="294"/>
      <c r="SRO287" s="294"/>
      <c r="SRP287" s="294"/>
      <c r="SRQ287" s="294"/>
      <c r="SRR287" s="294"/>
      <c r="SRS287" s="294"/>
      <c r="SRT287" s="294"/>
      <c r="SRU287" s="294"/>
      <c r="SRV287" s="294"/>
      <c r="SRW287" s="294"/>
      <c r="SRX287" s="294"/>
      <c r="SRY287" s="294"/>
      <c r="SRZ287" s="294"/>
      <c r="SSA287" s="294"/>
      <c r="SSB287" s="294"/>
      <c r="SSC287" s="294"/>
      <c r="SSD287" s="294"/>
      <c r="SSE287" s="294"/>
      <c r="SSF287" s="294"/>
      <c r="SSG287" s="294"/>
      <c r="SSH287" s="294"/>
      <c r="SSI287" s="294"/>
      <c r="SSJ287" s="294"/>
      <c r="SSK287" s="294"/>
      <c r="SSL287" s="294"/>
      <c r="SSM287" s="294"/>
      <c r="SSN287" s="294"/>
      <c r="SSO287" s="294"/>
      <c r="SSP287" s="294"/>
      <c r="SSQ287" s="294"/>
      <c r="SSR287" s="294"/>
      <c r="SSS287" s="294"/>
      <c r="SST287" s="294"/>
      <c r="SSU287" s="294"/>
      <c r="SSV287" s="294"/>
      <c r="SSW287" s="294"/>
      <c r="SSX287" s="294"/>
      <c r="SSY287" s="294"/>
      <c r="SSZ287" s="294"/>
      <c r="STA287" s="294"/>
      <c r="STB287" s="294"/>
      <c r="STC287" s="294"/>
      <c r="STD287" s="294"/>
      <c r="STE287" s="294"/>
      <c r="STF287" s="294"/>
      <c r="STG287" s="294"/>
      <c r="STH287" s="294"/>
      <c r="STI287" s="294"/>
      <c r="STJ287" s="294"/>
      <c r="STK287" s="294"/>
      <c r="STL287" s="294"/>
      <c r="STM287" s="294"/>
      <c r="STN287" s="294"/>
      <c r="STO287" s="294"/>
      <c r="STP287" s="294"/>
      <c r="STQ287" s="294"/>
      <c r="STR287" s="294"/>
      <c r="STS287" s="294"/>
      <c r="STT287" s="294"/>
      <c r="STU287" s="294"/>
      <c r="STV287" s="294"/>
      <c r="STW287" s="294"/>
      <c r="STX287" s="294"/>
      <c r="STY287" s="294"/>
      <c r="STZ287" s="294"/>
      <c r="SUA287" s="294"/>
      <c r="SUB287" s="294"/>
      <c r="SUC287" s="294"/>
      <c r="SUD287" s="294"/>
      <c r="SUE287" s="294"/>
      <c r="SUF287" s="294"/>
      <c r="SUG287" s="294"/>
      <c r="SUH287" s="294"/>
      <c r="SUI287" s="294"/>
      <c r="SUJ287" s="294"/>
      <c r="SUK287" s="294"/>
      <c r="SUL287" s="294"/>
      <c r="SUM287" s="294"/>
      <c r="SUN287" s="294"/>
      <c r="SUO287" s="294"/>
      <c r="SUP287" s="294"/>
      <c r="SUQ287" s="294"/>
      <c r="SUR287" s="294"/>
      <c r="SUS287" s="294"/>
      <c r="SUT287" s="294"/>
      <c r="SUU287" s="294"/>
      <c r="SUV287" s="294"/>
      <c r="SUW287" s="294"/>
      <c r="SUX287" s="294"/>
      <c r="SUY287" s="294"/>
      <c r="SUZ287" s="294"/>
      <c r="SVA287" s="294"/>
      <c r="SVB287" s="294"/>
      <c r="SVC287" s="294"/>
      <c r="SVD287" s="294"/>
      <c r="SVE287" s="294"/>
      <c r="SVF287" s="294"/>
      <c r="SVG287" s="294"/>
      <c r="SVH287" s="294"/>
      <c r="SVI287" s="294"/>
      <c r="SVJ287" s="294"/>
      <c r="SVK287" s="294"/>
      <c r="SVL287" s="294"/>
      <c r="SVM287" s="294"/>
      <c r="SVN287" s="294"/>
      <c r="SVO287" s="294"/>
      <c r="SVP287" s="294"/>
      <c r="SVQ287" s="294"/>
      <c r="SVR287" s="294"/>
      <c r="SVS287" s="294"/>
      <c r="SVT287" s="294"/>
      <c r="SVU287" s="294"/>
      <c r="SVV287" s="294"/>
      <c r="SVW287" s="294"/>
      <c r="SVX287" s="294"/>
      <c r="SVY287" s="294"/>
      <c r="SVZ287" s="294"/>
      <c r="SWA287" s="294"/>
      <c r="SWB287" s="294"/>
      <c r="SWC287" s="294"/>
      <c r="SWD287" s="294"/>
      <c r="SWE287" s="294"/>
      <c r="SWF287" s="294"/>
      <c r="SWG287" s="294"/>
      <c r="SWH287" s="294"/>
      <c r="SWI287" s="294"/>
      <c r="SWJ287" s="294"/>
      <c r="SWK287" s="294"/>
      <c r="SWL287" s="294"/>
      <c r="SWM287" s="294"/>
      <c r="SWN287" s="294"/>
      <c r="SWO287" s="294"/>
      <c r="SWP287" s="294"/>
      <c r="SWQ287" s="294"/>
      <c r="SWR287" s="294"/>
      <c r="SWS287" s="294"/>
      <c r="SWT287" s="294"/>
      <c r="SWU287" s="294"/>
      <c r="SWV287" s="294"/>
      <c r="SWW287" s="294"/>
      <c r="SWX287" s="294"/>
      <c r="SWY287" s="294"/>
      <c r="SWZ287" s="294"/>
      <c r="SXA287" s="294"/>
      <c r="SXB287" s="294"/>
      <c r="SXC287" s="294"/>
      <c r="SXD287" s="294"/>
      <c r="SXE287" s="294"/>
      <c r="SXF287" s="294"/>
      <c r="SXG287" s="294"/>
      <c r="SXH287" s="294"/>
      <c r="SXI287" s="294"/>
      <c r="SXJ287" s="294"/>
      <c r="SXK287" s="294"/>
      <c r="SXL287" s="294"/>
      <c r="SXM287" s="294"/>
      <c r="SXN287" s="294"/>
      <c r="SXO287" s="294"/>
      <c r="SXP287" s="294"/>
      <c r="SXQ287" s="294"/>
      <c r="SXR287" s="294"/>
      <c r="SXS287" s="294"/>
      <c r="SXT287" s="294"/>
      <c r="SXU287" s="294"/>
      <c r="SXV287" s="294"/>
      <c r="SXW287" s="294"/>
      <c r="SXX287" s="294"/>
      <c r="SXY287" s="294"/>
      <c r="SXZ287" s="294"/>
      <c r="SYA287" s="294"/>
      <c r="SYB287" s="294"/>
      <c r="SYC287" s="294"/>
      <c r="SYD287" s="294"/>
      <c r="SYE287" s="294"/>
      <c r="SYF287" s="294"/>
      <c r="SYG287" s="294"/>
      <c r="SYH287" s="294"/>
      <c r="SYI287" s="294"/>
      <c r="SYJ287" s="294"/>
      <c r="SYK287" s="294"/>
      <c r="SYL287" s="294"/>
      <c r="SYM287" s="294"/>
      <c r="SYN287" s="294"/>
      <c r="SYO287" s="294"/>
      <c r="SYP287" s="294"/>
      <c r="SYQ287" s="294"/>
      <c r="SYR287" s="294"/>
      <c r="SYS287" s="294"/>
      <c r="SYT287" s="294"/>
      <c r="SYU287" s="294"/>
      <c r="SYV287" s="294"/>
      <c r="SYW287" s="294"/>
      <c r="SYX287" s="294"/>
      <c r="SYY287" s="294"/>
      <c r="SYZ287" s="294"/>
      <c r="SZA287" s="294"/>
      <c r="SZB287" s="294"/>
      <c r="SZC287" s="294"/>
      <c r="SZD287" s="294"/>
      <c r="SZE287" s="294"/>
      <c r="SZF287" s="294"/>
      <c r="SZG287" s="294"/>
      <c r="SZH287" s="294"/>
      <c r="SZI287" s="294"/>
      <c r="SZJ287" s="294"/>
      <c r="SZK287" s="294"/>
      <c r="SZL287" s="294"/>
      <c r="SZM287" s="294"/>
      <c r="SZN287" s="294"/>
      <c r="SZO287" s="294"/>
      <c r="SZP287" s="294"/>
      <c r="SZQ287" s="294"/>
      <c r="SZR287" s="294"/>
      <c r="SZS287" s="294"/>
      <c r="SZT287" s="294"/>
      <c r="SZU287" s="294"/>
      <c r="SZV287" s="294"/>
      <c r="SZW287" s="294"/>
      <c r="SZX287" s="294"/>
      <c r="SZY287" s="294"/>
      <c r="SZZ287" s="294"/>
      <c r="TAA287" s="294"/>
      <c r="TAB287" s="294"/>
      <c r="TAC287" s="294"/>
      <c r="TAD287" s="294"/>
      <c r="TAE287" s="294"/>
      <c r="TAF287" s="294"/>
      <c r="TAG287" s="294"/>
      <c r="TAH287" s="294"/>
      <c r="TAI287" s="294"/>
      <c r="TAJ287" s="294"/>
      <c r="TAK287" s="294"/>
      <c r="TAL287" s="294"/>
      <c r="TAM287" s="294"/>
      <c r="TAN287" s="294"/>
      <c r="TAO287" s="294"/>
      <c r="TAP287" s="294"/>
      <c r="TAQ287" s="294"/>
      <c r="TAR287" s="294"/>
      <c r="TAS287" s="294"/>
      <c r="TAT287" s="294"/>
      <c r="TAU287" s="294"/>
      <c r="TAV287" s="294"/>
      <c r="TAW287" s="294"/>
      <c r="TAX287" s="294"/>
      <c r="TAY287" s="294"/>
      <c r="TAZ287" s="294"/>
      <c r="TBA287" s="294"/>
      <c r="TBB287" s="294"/>
      <c r="TBC287" s="294"/>
      <c r="TBD287" s="294"/>
      <c r="TBE287" s="294"/>
      <c r="TBF287" s="294"/>
      <c r="TBG287" s="294"/>
      <c r="TBH287" s="294"/>
      <c r="TBI287" s="294"/>
      <c r="TBJ287" s="294"/>
      <c r="TBK287" s="294"/>
      <c r="TBL287" s="294"/>
      <c r="TBM287" s="294"/>
      <c r="TBN287" s="294"/>
      <c r="TBO287" s="294"/>
      <c r="TBP287" s="294"/>
      <c r="TBQ287" s="294"/>
      <c r="TBR287" s="294"/>
      <c r="TBS287" s="294"/>
      <c r="TBT287" s="294"/>
      <c r="TBU287" s="294"/>
      <c r="TBV287" s="294"/>
      <c r="TBW287" s="294"/>
      <c r="TBX287" s="294"/>
      <c r="TBY287" s="294"/>
      <c r="TBZ287" s="294"/>
      <c r="TCA287" s="294"/>
      <c r="TCB287" s="294"/>
      <c r="TCC287" s="294"/>
      <c r="TCD287" s="294"/>
      <c r="TCE287" s="294"/>
      <c r="TCF287" s="294"/>
      <c r="TCG287" s="294"/>
      <c r="TCH287" s="294"/>
      <c r="TCI287" s="294"/>
      <c r="TCJ287" s="294"/>
      <c r="TCK287" s="294"/>
      <c r="TCL287" s="294"/>
      <c r="TCM287" s="294"/>
      <c r="TCN287" s="294"/>
      <c r="TCO287" s="294"/>
      <c r="TCP287" s="294"/>
      <c r="TCQ287" s="294"/>
      <c r="TCR287" s="294"/>
      <c r="TCS287" s="294"/>
      <c r="TCT287" s="294"/>
      <c r="TCU287" s="294"/>
      <c r="TCV287" s="294"/>
      <c r="TCW287" s="294"/>
      <c r="TCX287" s="294"/>
      <c r="TCY287" s="294"/>
      <c r="TCZ287" s="294"/>
      <c r="TDA287" s="294"/>
      <c r="TDB287" s="294"/>
      <c r="TDC287" s="294"/>
      <c r="TDD287" s="294"/>
      <c r="TDE287" s="294"/>
      <c r="TDF287" s="294"/>
      <c r="TDG287" s="294"/>
      <c r="TDH287" s="294"/>
      <c r="TDI287" s="294"/>
      <c r="TDJ287" s="294"/>
      <c r="TDK287" s="294"/>
      <c r="TDL287" s="294"/>
      <c r="TDM287" s="294"/>
      <c r="TDN287" s="294"/>
      <c r="TDO287" s="294"/>
      <c r="TDP287" s="294"/>
      <c r="TDQ287" s="294"/>
      <c r="TDR287" s="294"/>
      <c r="TDS287" s="294"/>
      <c r="TDT287" s="294"/>
      <c r="TDU287" s="294"/>
      <c r="TDV287" s="294"/>
      <c r="TDW287" s="294"/>
      <c r="TDX287" s="294"/>
      <c r="TDY287" s="294"/>
      <c r="TDZ287" s="294"/>
      <c r="TEA287" s="294"/>
      <c r="TEB287" s="294"/>
      <c r="TEC287" s="294"/>
      <c r="TED287" s="294"/>
      <c r="TEE287" s="294"/>
      <c r="TEF287" s="294"/>
      <c r="TEG287" s="294"/>
      <c r="TEH287" s="294"/>
      <c r="TEI287" s="294"/>
      <c r="TEJ287" s="294"/>
      <c r="TEK287" s="294"/>
      <c r="TEL287" s="294"/>
      <c r="TEM287" s="294"/>
      <c r="TEN287" s="294"/>
      <c r="TEO287" s="294"/>
      <c r="TEP287" s="294"/>
      <c r="TEQ287" s="294"/>
      <c r="TER287" s="294"/>
      <c r="TES287" s="294"/>
      <c r="TET287" s="294"/>
      <c r="TEU287" s="294"/>
      <c r="TEV287" s="294"/>
      <c r="TEW287" s="294"/>
      <c r="TEX287" s="294"/>
      <c r="TEY287" s="294"/>
      <c r="TEZ287" s="294"/>
      <c r="TFA287" s="294"/>
      <c r="TFB287" s="294"/>
      <c r="TFC287" s="294"/>
      <c r="TFD287" s="294"/>
      <c r="TFE287" s="294"/>
      <c r="TFF287" s="294"/>
      <c r="TFG287" s="294"/>
      <c r="TFH287" s="294"/>
      <c r="TFI287" s="294"/>
      <c r="TFJ287" s="294"/>
      <c r="TFK287" s="294"/>
      <c r="TFL287" s="294"/>
      <c r="TFM287" s="294"/>
      <c r="TFN287" s="294"/>
      <c r="TFO287" s="294"/>
      <c r="TFP287" s="294"/>
      <c r="TFQ287" s="294"/>
      <c r="TFR287" s="294"/>
      <c r="TFS287" s="294"/>
      <c r="TFT287" s="294"/>
      <c r="TFU287" s="294"/>
      <c r="TFV287" s="294"/>
      <c r="TFW287" s="294"/>
      <c r="TFX287" s="294"/>
      <c r="TFY287" s="294"/>
      <c r="TFZ287" s="294"/>
      <c r="TGA287" s="294"/>
      <c r="TGB287" s="294"/>
      <c r="TGC287" s="294"/>
      <c r="TGD287" s="294"/>
      <c r="TGE287" s="294"/>
      <c r="TGF287" s="294"/>
      <c r="TGG287" s="294"/>
      <c r="TGH287" s="294"/>
      <c r="TGI287" s="294"/>
      <c r="TGJ287" s="294"/>
      <c r="TGK287" s="294"/>
      <c r="TGL287" s="294"/>
      <c r="TGM287" s="294"/>
      <c r="TGN287" s="294"/>
      <c r="TGO287" s="294"/>
      <c r="TGP287" s="294"/>
      <c r="TGQ287" s="294"/>
      <c r="TGR287" s="294"/>
      <c r="TGS287" s="294"/>
      <c r="TGT287" s="294"/>
      <c r="TGU287" s="294"/>
      <c r="TGV287" s="294"/>
      <c r="TGW287" s="294"/>
      <c r="TGX287" s="294"/>
      <c r="TGY287" s="294"/>
      <c r="TGZ287" s="294"/>
      <c r="THA287" s="294"/>
      <c r="THB287" s="294"/>
      <c r="THC287" s="294"/>
      <c r="THD287" s="294"/>
      <c r="THE287" s="294"/>
      <c r="THF287" s="294"/>
      <c r="THG287" s="294"/>
      <c r="THH287" s="294"/>
      <c r="THI287" s="294"/>
      <c r="THJ287" s="294"/>
      <c r="THK287" s="294"/>
      <c r="THL287" s="294"/>
      <c r="THM287" s="294"/>
      <c r="THN287" s="294"/>
      <c r="THO287" s="294"/>
      <c r="THP287" s="294"/>
      <c r="THQ287" s="294"/>
      <c r="THR287" s="294"/>
      <c r="THS287" s="294"/>
      <c r="THT287" s="294"/>
      <c r="THU287" s="294"/>
      <c r="THV287" s="294"/>
      <c r="THW287" s="294"/>
      <c r="THX287" s="294"/>
      <c r="THY287" s="294"/>
      <c r="THZ287" s="294"/>
      <c r="TIA287" s="294"/>
      <c r="TIB287" s="294"/>
      <c r="TIC287" s="294"/>
      <c r="TID287" s="294"/>
      <c r="TIE287" s="294"/>
      <c r="TIF287" s="294"/>
      <c r="TIG287" s="294"/>
      <c r="TIH287" s="294"/>
      <c r="TII287" s="294"/>
      <c r="TIJ287" s="294"/>
      <c r="TIK287" s="294"/>
      <c r="TIL287" s="294"/>
      <c r="TIM287" s="294"/>
      <c r="TIN287" s="294"/>
      <c r="TIO287" s="294"/>
      <c r="TIP287" s="294"/>
      <c r="TIQ287" s="294"/>
      <c r="TIR287" s="294"/>
      <c r="TIS287" s="294"/>
      <c r="TIT287" s="294"/>
      <c r="TIU287" s="294"/>
      <c r="TIV287" s="294"/>
      <c r="TIW287" s="294"/>
      <c r="TIX287" s="294"/>
      <c r="TIY287" s="294"/>
      <c r="TIZ287" s="294"/>
      <c r="TJA287" s="294"/>
      <c r="TJB287" s="294"/>
      <c r="TJC287" s="294"/>
      <c r="TJD287" s="294"/>
      <c r="TJE287" s="294"/>
      <c r="TJF287" s="294"/>
      <c r="TJG287" s="294"/>
      <c r="TJH287" s="294"/>
      <c r="TJI287" s="294"/>
      <c r="TJJ287" s="294"/>
      <c r="TJK287" s="294"/>
      <c r="TJL287" s="294"/>
      <c r="TJM287" s="294"/>
      <c r="TJN287" s="294"/>
      <c r="TJO287" s="294"/>
      <c r="TJP287" s="294"/>
      <c r="TJQ287" s="294"/>
      <c r="TJR287" s="294"/>
      <c r="TJS287" s="294"/>
      <c r="TJT287" s="294"/>
      <c r="TJU287" s="294"/>
      <c r="TJV287" s="294"/>
      <c r="TJW287" s="294"/>
      <c r="TJX287" s="294"/>
      <c r="TJY287" s="294"/>
      <c r="TJZ287" s="294"/>
      <c r="TKA287" s="294"/>
      <c r="TKB287" s="294"/>
      <c r="TKC287" s="294"/>
      <c r="TKD287" s="294"/>
      <c r="TKE287" s="294"/>
      <c r="TKF287" s="294"/>
      <c r="TKG287" s="294"/>
      <c r="TKH287" s="294"/>
      <c r="TKI287" s="294"/>
      <c r="TKJ287" s="294"/>
      <c r="TKK287" s="294"/>
      <c r="TKL287" s="294"/>
      <c r="TKM287" s="294"/>
      <c r="TKN287" s="294"/>
      <c r="TKO287" s="294"/>
      <c r="TKP287" s="294"/>
      <c r="TKQ287" s="294"/>
      <c r="TKR287" s="294"/>
      <c r="TKS287" s="294"/>
      <c r="TKT287" s="294"/>
      <c r="TKU287" s="294"/>
      <c r="TKV287" s="294"/>
      <c r="TKW287" s="294"/>
      <c r="TKX287" s="294"/>
      <c r="TKY287" s="294"/>
      <c r="TKZ287" s="294"/>
      <c r="TLA287" s="294"/>
      <c r="TLB287" s="294"/>
      <c r="TLC287" s="294"/>
      <c r="TLD287" s="294"/>
      <c r="TLE287" s="294"/>
      <c r="TLF287" s="294"/>
      <c r="TLG287" s="294"/>
      <c r="TLH287" s="294"/>
      <c r="TLI287" s="294"/>
      <c r="TLJ287" s="294"/>
      <c r="TLK287" s="294"/>
      <c r="TLL287" s="294"/>
      <c r="TLM287" s="294"/>
      <c r="TLN287" s="294"/>
      <c r="TLO287" s="294"/>
      <c r="TLP287" s="294"/>
      <c r="TLQ287" s="294"/>
      <c r="TLR287" s="294"/>
      <c r="TLS287" s="294"/>
      <c r="TLT287" s="294"/>
      <c r="TLU287" s="294"/>
      <c r="TLV287" s="294"/>
      <c r="TLW287" s="294"/>
      <c r="TLX287" s="294"/>
      <c r="TLY287" s="294"/>
      <c r="TLZ287" s="294"/>
      <c r="TMA287" s="294"/>
      <c r="TMB287" s="294"/>
      <c r="TMC287" s="294"/>
      <c r="TMD287" s="294"/>
      <c r="TME287" s="294"/>
      <c r="TMF287" s="294"/>
      <c r="TMG287" s="294"/>
      <c r="TMH287" s="294"/>
      <c r="TMI287" s="294"/>
      <c r="TMJ287" s="294"/>
      <c r="TMK287" s="294"/>
      <c r="TML287" s="294"/>
      <c r="TMM287" s="294"/>
      <c r="TMN287" s="294"/>
      <c r="TMO287" s="294"/>
      <c r="TMP287" s="294"/>
      <c r="TMQ287" s="294"/>
      <c r="TMR287" s="294"/>
      <c r="TMS287" s="294"/>
      <c r="TMT287" s="294"/>
      <c r="TMU287" s="294"/>
      <c r="TMV287" s="294"/>
      <c r="TMW287" s="294"/>
      <c r="TMX287" s="294"/>
      <c r="TMY287" s="294"/>
      <c r="TMZ287" s="294"/>
      <c r="TNA287" s="294"/>
      <c r="TNB287" s="294"/>
      <c r="TNC287" s="294"/>
      <c r="TND287" s="294"/>
      <c r="TNE287" s="294"/>
      <c r="TNF287" s="294"/>
      <c r="TNG287" s="294"/>
      <c r="TNH287" s="294"/>
      <c r="TNI287" s="294"/>
      <c r="TNJ287" s="294"/>
      <c r="TNK287" s="294"/>
      <c r="TNL287" s="294"/>
      <c r="TNM287" s="294"/>
      <c r="TNN287" s="294"/>
      <c r="TNO287" s="294"/>
      <c r="TNP287" s="294"/>
      <c r="TNQ287" s="294"/>
      <c r="TNR287" s="294"/>
      <c r="TNS287" s="294"/>
      <c r="TNT287" s="294"/>
      <c r="TNU287" s="294"/>
      <c r="TNV287" s="294"/>
      <c r="TNW287" s="294"/>
      <c r="TNX287" s="294"/>
      <c r="TNY287" s="294"/>
      <c r="TNZ287" s="294"/>
      <c r="TOA287" s="294"/>
      <c r="TOB287" s="294"/>
      <c r="TOC287" s="294"/>
      <c r="TOD287" s="294"/>
      <c r="TOE287" s="294"/>
      <c r="TOF287" s="294"/>
      <c r="TOG287" s="294"/>
      <c r="TOH287" s="294"/>
      <c r="TOI287" s="294"/>
      <c r="TOJ287" s="294"/>
      <c r="TOK287" s="294"/>
      <c r="TOL287" s="294"/>
      <c r="TOM287" s="294"/>
      <c r="TON287" s="294"/>
      <c r="TOO287" s="294"/>
      <c r="TOP287" s="294"/>
      <c r="TOQ287" s="294"/>
      <c r="TOR287" s="294"/>
      <c r="TOS287" s="294"/>
      <c r="TOT287" s="294"/>
      <c r="TOU287" s="294"/>
      <c r="TOV287" s="294"/>
      <c r="TOW287" s="294"/>
      <c r="TOX287" s="294"/>
      <c r="TOY287" s="294"/>
      <c r="TOZ287" s="294"/>
      <c r="TPA287" s="294"/>
      <c r="TPB287" s="294"/>
      <c r="TPC287" s="294"/>
      <c r="TPD287" s="294"/>
      <c r="TPE287" s="294"/>
      <c r="TPF287" s="294"/>
      <c r="TPG287" s="294"/>
      <c r="TPH287" s="294"/>
      <c r="TPI287" s="294"/>
      <c r="TPJ287" s="294"/>
      <c r="TPK287" s="294"/>
      <c r="TPL287" s="294"/>
      <c r="TPM287" s="294"/>
      <c r="TPN287" s="294"/>
      <c r="TPO287" s="294"/>
      <c r="TPP287" s="294"/>
      <c r="TPQ287" s="294"/>
      <c r="TPR287" s="294"/>
      <c r="TPS287" s="294"/>
      <c r="TPT287" s="294"/>
      <c r="TPU287" s="294"/>
      <c r="TPV287" s="294"/>
      <c r="TPW287" s="294"/>
      <c r="TPX287" s="294"/>
      <c r="TPY287" s="294"/>
      <c r="TPZ287" s="294"/>
      <c r="TQA287" s="294"/>
      <c r="TQB287" s="294"/>
      <c r="TQC287" s="294"/>
      <c r="TQD287" s="294"/>
      <c r="TQE287" s="294"/>
      <c r="TQF287" s="294"/>
      <c r="TQG287" s="294"/>
      <c r="TQH287" s="294"/>
      <c r="TQI287" s="294"/>
      <c r="TQJ287" s="294"/>
      <c r="TQK287" s="294"/>
      <c r="TQL287" s="294"/>
      <c r="TQM287" s="294"/>
      <c r="TQN287" s="294"/>
      <c r="TQO287" s="294"/>
      <c r="TQP287" s="294"/>
      <c r="TQQ287" s="294"/>
      <c r="TQR287" s="294"/>
      <c r="TQS287" s="294"/>
      <c r="TQT287" s="294"/>
      <c r="TQU287" s="294"/>
      <c r="TQV287" s="294"/>
      <c r="TQW287" s="294"/>
      <c r="TQX287" s="294"/>
      <c r="TQY287" s="294"/>
      <c r="TQZ287" s="294"/>
      <c r="TRA287" s="294"/>
      <c r="TRB287" s="294"/>
      <c r="TRC287" s="294"/>
      <c r="TRD287" s="294"/>
      <c r="TRE287" s="294"/>
      <c r="TRF287" s="294"/>
      <c r="TRG287" s="294"/>
      <c r="TRH287" s="294"/>
      <c r="TRI287" s="294"/>
      <c r="TRJ287" s="294"/>
      <c r="TRK287" s="294"/>
      <c r="TRL287" s="294"/>
      <c r="TRM287" s="294"/>
      <c r="TRN287" s="294"/>
      <c r="TRO287" s="294"/>
      <c r="TRP287" s="294"/>
      <c r="TRQ287" s="294"/>
      <c r="TRR287" s="294"/>
      <c r="TRS287" s="294"/>
      <c r="TRT287" s="294"/>
      <c r="TRU287" s="294"/>
      <c r="TRV287" s="294"/>
      <c r="TRW287" s="294"/>
      <c r="TRX287" s="294"/>
      <c r="TRY287" s="294"/>
      <c r="TRZ287" s="294"/>
      <c r="TSA287" s="294"/>
      <c r="TSB287" s="294"/>
      <c r="TSC287" s="294"/>
      <c r="TSD287" s="294"/>
      <c r="TSE287" s="294"/>
      <c r="TSF287" s="294"/>
      <c r="TSG287" s="294"/>
      <c r="TSH287" s="294"/>
      <c r="TSI287" s="294"/>
      <c r="TSJ287" s="294"/>
      <c r="TSK287" s="294"/>
      <c r="TSL287" s="294"/>
      <c r="TSM287" s="294"/>
      <c r="TSN287" s="294"/>
      <c r="TSO287" s="294"/>
      <c r="TSP287" s="294"/>
      <c r="TSQ287" s="294"/>
      <c r="TSR287" s="294"/>
      <c r="TSS287" s="294"/>
      <c r="TST287" s="294"/>
      <c r="TSU287" s="294"/>
      <c r="TSV287" s="294"/>
      <c r="TSW287" s="294"/>
      <c r="TSX287" s="294"/>
      <c r="TSY287" s="294"/>
      <c r="TSZ287" s="294"/>
      <c r="TTA287" s="294"/>
      <c r="TTB287" s="294"/>
      <c r="TTC287" s="294"/>
      <c r="TTD287" s="294"/>
      <c r="TTE287" s="294"/>
      <c r="TTF287" s="294"/>
      <c r="TTG287" s="294"/>
      <c r="TTH287" s="294"/>
      <c r="TTI287" s="294"/>
      <c r="TTJ287" s="294"/>
      <c r="TTK287" s="294"/>
      <c r="TTL287" s="294"/>
      <c r="TTM287" s="294"/>
      <c r="TTN287" s="294"/>
      <c r="TTO287" s="294"/>
      <c r="TTP287" s="294"/>
      <c r="TTQ287" s="294"/>
      <c r="TTR287" s="294"/>
      <c r="TTS287" s="294"/>
      <c r="TTT287" s="294"/>
      <c r="TTU287" s="294"/>
      <c r="TTV287" s="294"/>
      <c r="TTW287" s="294"/>
      <c r="TTX287" s="294"/>
      <c r="TTY287" s="294"/>
      <c r="TTZ287" s="294"/>
      <c r="TUA287" s="294"/>
      <c r="TUB287" s="294"/>
      <c r="TUC287" s="294"/>
      <c r="TUD287" s="294"/>
      <c r="TUE287" s="294"/>
      <c r="TUF287" s="294"/>
      <c r="TUG287" s="294"/>
      <c r="TUH287" s="294"/>
      <c r="TUI287" s="294"/>
      <c r="TUJ287" s="294"/>
      <c r="TUK287" s="294"/>
      <c r="TUL287" s="294"/>
      <c r="TUM287" s="294"/>
      <c r="TUN287" s="294"/>
      <c r="TUO287" s="294"/>
      <c r="TUP287" s="294"/>
      <c r="TUQ287" s="294"/>
      <c r="TUR287" s="294"/>
      <c r="TUS287" s="294"/>
      <c r="TUT287" s="294"/>
      <c r="TUU287" s="294"/>
      <c r="TUV287" s="294"/>
      <c r="TUW287" s="294"/>
      <c r="TUX287" s="294"/>
      <c r="TUY287" s="294"/>
      <c r="TUZ287" s="294"/>
      <c r="TVA287" s="294"/>
      <c r="TVB287" s="294"/>
      <c r="TVC287" s="294"/>
      <c r="TVD287" s="294"/>
      <c r="TVE287" s="294"/>
      <c r="TVF287" s="294"/>
      <c r="TVG287" s="294"/>
      <c r="TVH287" s="294"/>
      <c r="TVI287" s="294"/>
      <c r="TVJ287" s="294"/>
      <c r="TVK287" s="294"/>
      <c r="TVL287" s="294"/>
      <c r="TVM287" s="294"/>
      <c r="TVN287" s="294"/>
      <c r="TVO287" s="294"/>
      <c r="TVP287" s="294"/>
      <c r="TVQ287" s="294"/>
      <c r="TVR287" s="294"/>
      <c r="TVS287" s="294"/>
      <c r="TVT287" s="294"/>
      <c r="TVU287" s="294"/>
      <c r="TVV287" s="294"/>
      <c r="TVW287" s="294"/>
      <c r="TVX287" s="294"/>
      <c r="TVY287" s="294"/>
      <c r="TVZ287" s="294"/>
      <c r="TWA287" s="294"/>
      <c r="TWB287" s="294"/>
      <c r="TWC287" s="294"/>
      <c r="TWD287" s="294"/>
      <c r="TWE287" s="294"/>
      <c r="TWF287" s="294"/>
      <c r="TWG287" s="294"/>
      <c r="TWH287" s="294"/>
      <c r="TWI287" s="294"/>
      <c r="TWJ287" s="294"/>
      <c r="TWK287" s="294"/>
      <c r="TWL287" s="294"/>
      <c r="TWM287" s="294"/>
      <c r="TWN287" s="294"/>
      <c r="TWO287" s="294"/>
      <c r="TWP287" s="294"/>
      <c r="TWQ287" s="294"/>
      <c r="TWR287" s="294"/>
      <c r="TWS287" s="294"/>
      <c r="TWT287" s="294"/>
      <c r="TWU287" s="294"/>
      <c r="TWV287" s="294"/>
      <c r="TWW287" s="294"/>
      <c r="TWX287" s="294"/>
      <c r="TWY287" s="294"/>
      <c r="TWZ287" s="294"/>
      <c r="TXA287" s="294"/>
      <c r="TXB287" s="294"/>
      <c r="TXC287" s="294"/>
      <c r="TXD287" s="294"/>
      <c r="TXE287" s="294"/>
      <c r="TXF287" s="294"/>
      <c r="TXG287" s="294"/>
      <c r="TXH287" s="294"/>
      <c r="TXI287" s="294"/>
      <c r="TXJ287" s="294"/>
      <c r="TXK287" s="294"/>
      <c r="TXL287" s="294"/>
      <c r="TXM287" s="294"/>
      <c r="TXN287" s="294"/>
      <c r="TXO287" s="294"/>
      <c r="TXP287" s="294"/>
      <c r="TXQ287" s="294"/>
      <c r="TXR287" s="294"/>
      <c r="TXS287" s="294"/>
      <c r="TXT287" s="294"/>
      <c r="TXU287" s="294"/>
      <c r="TXV287" s="294"/>
      <c r="TXW287" s="294"/>
      <c r="TXX287" s="294"/>
      <c r="TXY287" s="294"/>
      <c r="TXZ287" s="294"/>
      <c r="TYA287" s="294"/>
      <c r="TYB287" s="294"/>
      <c r="TYC287" s="294"/>
      <c r="TYD287" s="294"/>
      <c r="TYE287" s="294"/>
      <c r="TYF287" s="294"/>
      <c r="TYG287" s="294"/>
      <c r="TYH287" s="294"/>
      <c r="TYI287" s="294"/>
      <c r="TYJ287" s="294"/>
      <c r="TYK287" s="294"/>
      <c r="TYL287" s="294"/>
      <c r="TYM287" s="294"/>
      <c r="TYN287" s="294"/>
      <c r="TYO287" s="294"/>
      <c r="TYP287" s="294"/>
      <c r="TYQ287" s="294"/>
      <c r="TYR287" s="294"/>
      <c r="TYS287" s="294"/>
      <c r="TYT287" s="294"/>
      <c r="TYU287" s="294"/>
      <c r="TYV287" s="294"/>
      <c r="TYW287" s="294"/>
      <c r="TYX287" s="294"/>
      <c r="TYY287" s="294"/>
      <c r="TYZ287" s="294"/>
      <c r="TZA287" s="294"/>
      <c r="TZB287" s="294"/>
      <c r="TZC287" s="294"/>
      <c r="TZD287" s="294"/>
      <c r="TZE287" s="294"/>
      <c r="TZF287" s="294"/>
      <c r="TZG287" s="294"/>
      <c r="TZH287" s="294"/>
      <c r="TZI287" s="294"/>
      <c r="TZJ287" s="294"/>
      <c r="TZK287" s="294"/>
      <c r="TZL287" s="294"/>
      <c r="TZM287" s="294"/>
      <c r="TZN287" s="294"/>
      <c r="TZO287" s="294"/>
      <c r="TZP287" s="294"/>
      <c r="TZQ287" s="294"/>
      <c r="TZR287" s="294"/>
      <c r="TZS287" s="294"/>
      <c r="TZT287" s="294"/>
      <c r="TZU287" s="294"/>
      <c r="TZV287" s="294"/>
      <c r="TZW287" s="294"/>
      <c r="TZX287" s="294"/>
      <c r="TZY287" s="294"/>
      <c r="TZZ287" s="294"/>
      <c r="UAA287" s="294"/>
      <c r="UAB287" s="294"/>
      <c r="UAC287" s="294"/>
      <c r="UAD287" s="294"/>
      <c r="UAE287" s="294"/>
      <c r="UAF287" s="294"/>
      <c r="UAG287" s="294"/>
      <c r="UAH287" s="294"/>
      <c r="UAI287" s="294"/>
      <c r="UAJ287" s="294"/>
      <c r="UAK287" s="294"/>
      <c r="UAL287" s="294"/>
      <c r="UAM287" s="294"/>
      <c r="UAN287" s="294"/>
      <c r="UAO287" s="294"/>
      <c r="UAP287" s="294"/>
      <c r="UAQ287" s="294"/>
      <c r="UAR287" s="294"/>
      <c r="UAS287" s="294"/>
      <c r="UAT287" s="294"/>
      <c r="UAU287" s="294"/>
      <c r="UAV287" s="294"/>
      <c r="UAW287" s="294"/>
      <c r="UAX287" s="294"/>
      <c r="UAY287" s="294"/>
      <c r="UAZ287" s="294"/>
      <c r="UBA287" s="294"/>
      <c r="UBB287" s="294"/>
      <c r="UBC287" s="294"/>
      <c r="UBD287" s="294"/>
      <c r="UBE287" s="294"/>
      <c r="UBF287" s="294"/>
      <c r="UBG287" s="294"/>
      <c r="UBH287" s="294"/>
      <c r="UBI287" s="294"/>
      <c r="UBJ287" s="294"/>
      <c r="UBK287" s="294"/>
      <c r="UBL287" s="294"/>
      <c r="UBM287" s="294"/>
      <c r="UBN287" s="294"/>
      <c r="UBO287" s="294"/>
      <c r="UBP287" s="294"/>
      <c r="UBQ287" s="294"/>
      <c r="UBR287" s="294"/>
      <c r="UBS287" s="294"/>
      <c r="UBT287" s="294"/>
      <c r="UBU287" s="294"/>
      <c r="UBV287" s="294"/>
      <c r="UBW287" s="294"/>
      <c r="UBX287" s="294"/>
      <c r="UBY287" s="294"/>
      <c r="UBZ287" s="294"/>
      <c r="UCA287" s="294"/>
      <c r="UCB287" s="294"/>
      <c r="UCC287" s="294"/>
      <c r="UCD287" s="294"/>
      <c r="UCE287" s="294"/>
      <c r="UCF287" s="294"/>
      <c r="UCG287" s="294"/>
      <c r="UCH287" s="294"/>
      <c r="UCI287" s="294"/>
      <c r="UCJ287" s="294"/>
      <c r="UCK287" s="294"/>
      <c r="UCL287" s="294"/>
      <c r="UCM287" s="294"/>
      <c r="UCN287" s="294"/>
      <c r="UCO287" s="294"/>
      <c r="UCP287" s="294"/>
      <c r="UCQ287" s="294"/>
      <c r="UCR287" s="294"/>
      <c r="UCS287" s="294"/>
      <c r="UCT287" s="294"/>
      <c r="UCU287" s="294"/>
      <c r="UCV287" s="294"/>
      <c r="UCW287" s="294"/>
      <c r="UCX287" s="294"/>
      <c r="UCY287" s="294"/>
      <c r="UCZ287" s="294"/>
      <c r="UDA287" s="294"/>
      <c r="UDB287" s="294"/>
      <c r="UDC287" s="294"/>
      <c r="UDD287" s="294"/>
      <c r="UDE287" s="294"/>
      <c r="UDF287" s="294"/>
      <c r="UDG287" s="294"/>
      <c r="UDH287" s="294"/>
      <c r="UDI287" s="294"/>
      <c r="UDJ287" s="294"/>
      <c r="UDK287" s="294"/>
      <c r="UDL287" s="294"/>
      <c r="UDM287" s="294"/>
      <c r="UDN287" s="294"/>
      <c r="UDO287" s="294"/>
      <c r="UDP287" s="294"/>
      <c r="UDQ287" s="294"/>
      <c r="UDR287" s="294"/>
      <c r="UDS287" s="294"/>
      <c r="UDT287" s="294"/>
      <c r="UDU287" s="294"/>
      <c r="UDV287" s="294"/>
      <c r="UDW287" s="294"/>
      <c r="UDX287" s="294"/>
      <c r="UDY287" s="294"/>
      <c r="UDZ287" s="294"/>
      <c r="UEA287" s="294"/>
      <c r="UEB287" s="294"/>
      <c r="UEC287" s="294"/>
      <c r="UED287" s="294"/>
      <c r="UEE287" s="294"/>
      <c r="UEF287" s="294"/>
      <c r="UEG287" s="294"/>
      <c r="UEH287" s="294"/>
      <c r="UEI287" s="294"/>
      <c r="UEJ287" s="294"/>
      <c r="UEK287" s="294"/>
      <c r="UEL287" s="294"/>
      <c r="UEM287" s="294"/>
      <c r="UEN287" s="294"/>
      <c r="UEO287" s="294"/>
      <c r="UEP287" s="294"/>
      <c r="UEQ287" s="294"/>
      <c r="UER287" s="294"/>
      <c r="UES287" s="294"/>
      <c r="UET287" s="294"/>
      <c r="UEU287" s="294"/>
      <c r="UEV287" s="294"/>
      <c r="UEW287" s="294"/>
      <c r="UEX287" s="294"/>
      <c r="UEY287" s="294"/>
      <c r="UEZ287" s="294"/>
      <c r="UFA287" s="294"/>
      <c r="UFB287" s="294"/>
      <c r="UFC287" s="294"/>
      <c r="UFD287" s="294"/>
      <c r="UFE287" s="294"/>
      <c r="UFF287" s="294"/>
      <c r="UFG287" s="294"/>
      <c r="UFH287" s="294"/>
      <c r="UFI287" s="294"/>
      <c r="UFJ287" s="294"/>
      <c r="UFK287" s="294"/>
      <c r="UFL287" s="294"/>
      <c r="UFM287" s="294"/>
      <c r="UFN287" s="294"/>
      <c r="UFO287" s="294"/>
      <c r="UFP287" s="294"/>
      <c r="UFQ287" s="294"/>
      <c r="UFR287" s="294"/>
      <c r="UFS287" s="294"/>
      <c r="UFT287" s="294"/>
      <c r="UFU287" s="294"/>
      <c r="UFV287" s="294"/>
      <c r="UFW287" s="294"/>
      <c r="UFX287" s="294"/>
      <c r="UFY287" s="294"/>
      <c r="UFZ287" s="294"/>
      <c r="UGA287" s="294"/>
      <c r="UGB287" s="294"/>
      <c r="UGC287" s="294"/>
      <c r="UGD287" s="294"/>
      <c r="UGE287" s="294"/>
      <c r="UGF287" s="294"/>
      <c r="UGG287" s="294"/>
      <c r="UGH287" s="294"/>
      <c r="UGI287" s="294"/>
      <c r="UGJ287" s="294"/>
      <c r="UGK287" s="294"/>
      <c r="UGL287" s="294"/>
      <c r="UGM287" s="294"/>
      <c r="UGN287" s="294"/>
      <c r="UGO287" s="294"/>
      <c r="UGP287" s="294"/>
      <c r="UGQ287" s="294"/>
      <c r="UGR287" s="294"/>
      <c r="UGS287" s="294"/>
      <c r="UGT287" s="294"/>
      <c r="UGU287" s="294"/>
      <c r="UGV287" s="294"/>
      <c r="UGW287" s="294"/>
      <c r="UGX287" s="294"/>
      <c r="UGY287" s="294"/>
      <c r="UGZ287" s="294"/>
      <c r="UHA287" s="294"/>
      <c r="UHB287" s="294"/>
      <c r="UHC287" s="294"/>
      <c r="UHD287" s="294"/>
      <c r="UHE287" s="294"/>
      <c r="UHF287" s="294"/>
      <c r="UHG287" s="294"/>
      <c r="UHH287" s="294"/>
      <c r="UHI287" s="294"/>
      <c r="UHJ287" s="294"/>
      <c r="UHK287" s="294"/>
      <c r="UHL287" s="294"/>
      <c r="UHM287" s="294"/>
      <c r="UHN287" s="294"/>
      <c r="UHO287" s="294"/>
      <c r="UHP287" s="294"/>
      <c r="UHQ287" s="294"/>
      <c r="UHR287" s="294"/>
      <c r="UHS287" s="294"/>
      <c r="UHT287" s="294"/>
      <c r="UHU287" s="294"/>
      <c r="UHV287" s="294"/>
      <c r="UHW287" s="294"/>
      <c r="UHX287" s="294"/>
      <c r="UHY287" s="294"/>
      <c r="UHZ287" s="294"/>
      <c r="UIA287" s="294"/>
      <c r="UIB287" s="294"/>
      <c r="UIC287" s="294"/>
      <c r="UID287" s="294"/>
      <c r="UIE287" s="294"/>
      <c r="UIF287" s="294"/>
      <c r="UIG287" s="294"/>
      <c r="UIH287" s="294"/>
      <c r="UII287" s="294"/>
      <c r="UIJ287" s="294"/>
      <c r="UIK287" s="294"/>
      <c r="UIL287" s="294"/>
      <c r="UIM287" s="294"/>
      <c r="UIN287" s="294"/>
      <c r="UIO287" s="294"/>
      <c r="UIP287" s="294"/>
      <c r="UIQ287" s="294"/>
      <c r="UIR287" s="294"/>
      <c r="UIS287" s="294"/>
      <c r="UIT287" s="294"/>
      <c r="UIU287" s="294"/>
      <c r="UIV287" s="294"/>
      <c r="UIW287" s="294"/>
      <c r="UIX287" s="294"/>
      <c r="UIY287" s="294"/>
      <c r="UIZ287" s="294"/>
      <c r="UJA287" s="294"/>
      <c r="UJB287" s="294"/>
      <c r="UJC287" s="294"/>
      <c r="UJD287" s="294"/>
      <c r="UJE287" s="294"/>
      <c r="UJF287" s="294"/>
      <c r="UJG287" s="294"/>
      <c r="UJH287" s="294"/>
      <c r="UJI287" s="294"/>
      <c r="UJJ287" s="294"/>
      <c r="UJK287" s="294"/>
      <c r="UJL287" s="294"/>
      <c r="UJM287" s="294"/>
      <c r="UJN287" s="294"/>
      <c r="UJO287" s="294"/>
      <c r="UJP287" s="294"/>
      <c r="UJQ287" s="294"/>
      <c r="UJR287" s="294"/>
      <c r="UJS287" s="294"/>
      <c r="UJT287" s="294"/>
      <c r="UJU287" s="294"/>
      <c r="UJV287" s="294"/>
      <c r="UJW287" s="294"/>
      <c r="UJX287" s="294"/>
      <c r="UJY287" s="294"/>
      <c r="UJZ287" s="294"/>
      <c r="UKA287" s="294"/>
      <c r="UKB287" s="294"/>
      <c r="UKC287" s="294"/>
      <c r="UKD287" s="294"/>
      <c r="UKE287" s="294"/>
      <c r="UKF287" s="294"/>
      <c r="UKG287" s="294"/>
      <c r="UKH287" s="294"/>
      <c r="UKI287" s="294"/>
      <c r="UKJ287" s="294"/>
      <c r="UKK287" s="294"/>
      <c r="UKL287" s="294"/>
      <c r="UKM287" s="294"/>
      <c r="UKN287" s="294"/>
      <c r="UKO287" s="294"/>
      <c r="UKP287" s="294"/>
      <c r="UKQ287" s="294"/>
      <c r="UKR287" s="294"/>
      <c r="UKS287" s="294"/>
      <c r="UKT287" s="294"/>
      <c r="UKU287" s="294"/>
      <c r="UKV287" s="294"/>
      <c r="UKW287" s="294"/>
      <c r="UKX287" s="294"/>
      <c r="UKY287" s="294"/>
      <c r="UKZ287" s="294"/>
      <c r="ULA287" s="294"/>
      <c r="ULB287" s="294"/>
      <c r="ULC287" s="294"/>
      <c r="ULD287" s="294"/>
      <c r="ULE287" s="294"/>
      <c r="ULF287" s="294"/>
      <c r="ULG287" s="294"/>
      <c r="ULH287" s="294"/>
      <c r="ULI287" s="294"/>
      <c r="ULJ287" s="294"/>
      <c r="ULK287" s="294"/>
      <c r="ULL287" s="294"/>
      <c r="ULM287" s="294"/>
      <c r="ULN287" s="294"/>
      <c r="ULO287" s="294"/>
      <c r="ULP287" s="294"/>
      <c r="ULQ287" s="294"/>
      <c r="ULR287" s="294"/>
      <c r="ULS287" s="294"/>
      <c r="ULT287" s="294"/>
      <c r="ULU287" s="294"/>
      <c r="ULV287" s="294"/>
      <c r="ULW287" s="294"/>
      <c r="ULX287" s="294"/>
      <c r="ULY287" s="294"/>
      <c r="ULZ287" s="294"/>
      <c r="UMA287" s="294"/>
      <c r="UMB287" s="294"/>
      <c r="UMC287" s="294"/>
      <c r="UMD287" s="294"/>
      <c r="UME287" s="294"/>
      <c r="UMF287" s="294"/>
      <c r="UMG287" s="294"/>
      <c r="UMH287" s="294"/>
      <c r="UMI287" s="294"/>
      <c r="UMJ287" s="294"/>
      <c r="UMK287" s="294"/>
      <c r="UML287" s="294"/>
      <c r="UMM287" s="294"/>
      <c r="UMN287" s="294"/>
      <c r="UMO287" s="294"/>
      <c r="UMP287" s="294"/>
      <c r="UMQ287" s="294"/>
      <c r="UMR287" s="294"/>
      <c r="UMS287" s="294"/>
      <c r="UMT287" s="294"/>
      <c r="UMU287" s="294"/>
      <c r="UMV287" s="294"/>
      <c r="UMW287" s="294"/>
      <c r="UMX287" s="294"/>
      <c r="UMY287" s="294"/>
      <c r="UMZ287" s="294"/>
      <c r="UNA287" s="294"/>
      <c r="UNB287" s="294"/>
      <c r="UNC287" s="294"/>
      <c r="UND287" s="294"/>
      <c r="UNE287" s="294"/>
      <c r="UNF287" s="294"/>
      <c r="UNG287" s="294"/>
      <c r="UNH287" s="294"/>
      <c r="UNI287" s="294"/>
      <c r="UNJ287" s="294"/>
      <c r="UNK287" s="294"/>
      <c r="UNL287" s="294"/>
      <c r="UNM287" s="294"/>
      <c r="UNN287" s="294"/>
      <c r="UNO287" s="294"/>
      <c r="UNP287" s="294"/>
      <c r="UNQ287" s="294"/>
      <c r="UNR287" s="294"/>
      <c r="UNS287" s="294"/>
      <c r="UNT287" s="294"/>
      <c r="UNU287" s="294"/>
      <c r="UNV287" s="294"/>
      <c r="UNW287" s="294"/>
      <c r="UNX287" s="294"/>
      <c r="UNY287" s="294"/>
      <c r="UNZ287" s="294"/>
      <c r="UOA287" s="294"/>
      <c r="UOB287" s="294"/>
      <c r="UOC287" s="294"/>
      <c r="UOD287" s="294"/>
      <c r="UOE287" s="294"/>
      <c r="UOF287" s="294"/>
      <c r="UOG287" s="294"/>
      <c r="UOH287" s="294"/>
      <c r="UOI287" s="294"/>
      <c r="UOJ287" s="294"/>
      <c r="UOK287" s="294"/>
      <c r="UOL287" s="294"/>
      <c r="UOM287" s="294"/>
      <c r="UON287" s="294"/>
      <c r="UOO287" s="294"/>
      <c r="UOP287" s="294"/>
      <c r="UOQ287" s="294"/>
      <c r="UOR287" s="294"/>
      <c r="UOS287" s="294"/>
      <c r="UOT287" s="294"/>
      <c r="UOU287" s="294"/>
      <c r="UOV287" s="294"/>
      <c r="UOW287" s="294"/>
      <c r="UOX287" s="294"/>
      <c r="UOY287" s="294"/>
      <c r="UOZ287" s="294"/>
      <c r="UPA287" s="294"/>
      <c r="UPB287" s="294"/>
      <c r="UPC287" s="294"/>
      <c r="UPD287" s="294"/>
      <c r="UPE287" s="294"/>
      <c r="UPF287" s="294"/>
      <c r="UPG287" s="294"/>
      <c r="UPH287" s="294"/>
      <c r="UPI287" s="294"/>
      <c r="UPJ287" s="294"/>
      <c r="UPK287" s="294"/>
      <c r="UPL287" s="294"/>
      <c r="UPM287" s="294"/>
      <c r="UPN287" s="294"/>
      <c r="UPO287" s="294"/>
      <c r="UPP287" s="294"/>
      <c r="UPQ287" s="294"/>
      <c r="UPR287" s="294"/>
      <c r="UPS287" s="294"/>
      <c r="UPT287" s="294"/>
      <c r="UPU287" s="294"/>
      <c r="UPV287" s="294"/>
      <c r="UPW287" s="294"/>
      <c r="UPX287" s="294"/>
      <c r="UPY287" s="294"/>
      <c r="UPZ287" s="294"/>
      <c r="UQA287" s="294"/>
      <c r="UQB287" s="294"/>
      <c r="UQC287" s="294"/>
      <c r="UQD287" s="294"/>
      <c r="UQE287" s="294"/>
      <c r="UQF287" s="294"/>
      <c r="UQG287" s="294"/>
      <c r="UQH287" s="294"/>
      <c r="UQI287" s="294"/>
      <c r="UQJ287" s="294"/>
      <c r="UQK287" s="294"/>
      <c r="UQL287" s="294"/>
      <c r="UQM287" s="294"/>
      <c r="UQN287" s="294"/>
      <c r="UQO287" s="294"/>
      <c r="UQP287" s="294"/>
      <c r="UQQ287" s="294"/>
      <c r="UQR287" s="294"/>
      <c r="UQS287" s="294"/>
      <c r="UQT287" s="294"/>
      <c r="UQU287" s="294"/>
      <c r="UQV287" s="294"/>
      <c r="UQW287" s="294"/>
      <c r="UQX287" s="294"/>
      <c r="UQY287" s="294"/>
      <c r="UQZ287" s="294"/>
      <c r="URA287" s="294"/>
      <c r="URB287" s="294"/>
      <c r="URC287" s="294"/>
      <c r="URD287" s="294"/>
      <c r="URE287" s="294"/>
      <c r="URF287" s="294"/>
      <c r="URG287" s="294"/>
      <c r="URH287" s="294"/>
      <c r="URI287" s="294"/>
      <c r="URJ287" s="294"/>
      <c r="URK287" s="294"/>
      <c r="URL287" s="294"/>
      <c r="URM287" s="294"/>
      <c r="URN287" s="294"/>
      <c r="URO287" s="294"/>
      <c r="URP287" s="294"/>
      <c r="URQ287" s="294"/>
      <c r="URR287" s="294"/>
      <c r="URS287" s="294"/>
      <c r="URT287" s="294"/>
      <c r="URU287" s="294"/>
      <c r="URV287" s="294"/>
      <c r="URW287" s="294"/>
      <c r="URX287" s="294"/>
      <c r="URY287" s="294"/>
      <c r="URZ287" s="294"/>
      <c r="USA287" s="294"/>
      <c r="USB287" s="294"/>
      <c r="USC287" s="294"/>
      <c r="USD287" s="294"/>
      <c r="USE287" s="294"/>
      <c r="USF287" s="294"/>
      <c r="USG287" s="294"/>
      <c r="USH287" s="294"/>
      <c r="USI287" s="294"/>
      <c r="USJ287" s="294"/>
      <c r="USK287" s="294"/>
      <c r="USL287" s="294"/>
      <c r="USM287" s="294"/>
      <c r="USN287" s="294"/>
      <c r="USO287" s="294"/>
      <c r="USP287" s="294"/>
      <c r="USQ287" s="294"/>
      <c r="USR287" s="294"/>
      <c r="USS287" s="294"/>
      <c r="UST287" s="294"/>
      <c r="USU287" s="294"/>
      <c r="USV287" s="294"/>
      <c r="USW287" s="294"/>
      <c r="USX287" s="294"/>
      <c r="USY287" s="294"/>
      <c r="USZ287" s="294"/>
      <c r="UTA287" s="294"/>
      <c r="UTB287" s="294"/>
      <c r="UTC287" s="294"/>
      <c r="UTD287" s="294"/>
      <c r="UTE287" s="294"/>
      <c r="UTF287" s="294"/>
      <c r="UTG287" s="294"/>
      <c r="UTH287" s="294"/>
      <c r="UTI287" s="294"/>
      <c r="UTJ287" s="294"/>
      <c r="UTK287" s="294"/>
      <c r="UTL287" s="294"/>
      <c r="UTM287" s="294"/>
      <c r="UTN287" s="294"/>
      <c r="UTO287" s="294"/>
      <c r="UTP287" s="294"/>
      <c r="UTQ287" s="294"/>
      <c r="UTR287" s="294"/>
      <c r="UTS287" s="294"/>
      <c r="UTT287" s="294"/>
      <c r="UTU287" s="294"/>
      <c r="UTV287" s="294"/>
      <c r="UTW287" s="294"/>
      <c r="UTX287" s="294"/>
      <c r="UTY287" s="294"/>
      <c r="UTZ287" s="294"/>
      <c r="UUA287" s="294"/>
      <c r="UUB287" s="294"/>
      <c r="UUC287" s="294"/>
      <c r="UUD287" s="294"/>
      <c r="UUE287" s="294"/>
      <c r="UUF287" s="294"/>
      <c r="UUG287" s="294"/>
      <c r="UUH287" s="294"/>
      <c r="UUI287" s="294"/>
      <c r="UUJ287" s="294"/>
      <c r="UUK287" s="294"/>
      <c r="UUL287" s="294"/>
      <c r="UUM287" s="294"/>
      <c r="UUN287" s="294"/>
      <c r="UUO287" s="294"/>
      <c r="UUP287" s="294"/>
      <c r="UUQ287" s="294"/>
      <c r="UUR287" s="294"/>
      <c r="UUS287" s="294"/>
      <c r="UUT287" s="294"/>
      <c r="UUU287" s="294"/>
      <c r="UUV287" s="294"/>
      <c r="UUW287" s="294"/>
      <c r="UUX287" s="294"/>
      <c r="UUY287" s="294"/>
      <c r="UUZ287" s="294"/>
      <c r="UVA287" s="294"/>
      <c r="UVB287" s="294"/>
      <c r="UVC287" s="294"/>
      <c r="UVD287" s="294"/>
      <c r="UVE287" s="294"/>
      <c r="UVF287" s="294"/>
      <c r="UVG287" s="294"/>
      <c r="UVH287" s="294"/>
      <c r="UVI287" s="294"/>
      <c r="UVJ287" s="294"/>
      <c r="UVK287" s="294"/>
      <c r="UVL287" s="294"/>
      <c r="UVM287" s="294"/>
      <c r="UVN287" s="294"/>
      <c r="UVO287" s="294"/>
      <c r="UVP287" s="294"/>
      <c r="UVQ287" s="294"/>
      <c r="UVR287" s="294"/>
      <c r="UVS287" s="294"/>
      <c r="UVT287" s="294"/>
      <c r="UVU287" s="294"/>
      <c r="UVV287" s="294"/>
      <c r="UVW287" s="294"/>
      <c r="UVX287" s="294"/>
      <c r="UVY287" s="294"/>
      <c r="UVZ287" s="294"/>
      <c r="UWA287" s="294"/>
      <c r="UWB287" s="294"/>
      <c r="UWC287" s="294"/>
      <c r="UWD287" s="294"/>
      <c r="UWE287" s="294"/>
      <c r="UWF287" s="294"/>
      <c r="UWG287" s="294"/>
      <c r="UWH287" s="294"/>
      <c r="UWI287" s="294"/>
      <c r="UWJ287" s="294"/>
      <c r="UWK287" s="294"/>
      <c r="UWL287" s="294"/>
      <c r="UWM287" s="294"/>
      <c r="UWN287" s="294"/>
      <c r="UWO287" s="294"/>
      <c r="UWP287" s="294"/>
      <c r="UWQ287" s="294"/>
      <c r="UWR287" s="294"/>
      <c r="UWS287" s="294"/>
      <c r="UWT287" s="294"/>
      <c r="UWU287" s="294"/>
      <c r="UWV287" s="294"/>
      <c r="UWW287" s="294"/>
      <c r="UWX287" s="294"/>
      <c r="UWY287" s="294"/>
      <c r="UWZ287" s="294"/>
      <c r="UXA287" s="294"/>
      <c r="UXB287" s="294"/>
      <c r="UXC287" s="294"/>
      <c r="UXD287" s="294"/>
      <c r="UXE287" s="294"/>
      <c r="UXF287" s="294"/>
      <c r="UXG287" s="294"/>
      <c r="UXH287" s="294"/>
      <c r="UXI287" s="294"/>
      <c r="UXJ287" s="294"/>
      <c r="UXK287" s="294"/>
      <c r="UXL287" s="294"/>
      <c r="UXM287" s="294"/>
      <c r="UXN287" s="294"/>
      <c r="UXO287" s="294"/>
      <c r="UXP287" s="294"/>
      <c r="UXQ287" s="294"/>
      <c r="UXR287" s="294"/>
      <c r="UXS287" s="294"/>
      <c r="UXT287" s="294"/>
      <c r="UXU287" s="294"/>
      <c r="UXV287" s="294"/>
      <c r="UXW287" s="294"/>
      <c r="UXX287" s="294"/>
      <c r="UXY287" s="294"/>
      <c r="UXZ287" s="294"/>
      <c r="UYA287" s="294"/>
      <c r="UYB287" s="294"/>
      <c r="UYC287" s="294"/>
      <c r="UYD287" s="294"/>
      <c r="UYE287" s="294"/>
      <c r="UYF287" s="294"/>
      <c r="UYG287" s="294"/>
      <c r="UYH287" s="294"/>
      <c r="UYI287" s="294"/>
      <c r="UYJ287" s="294"/>
      <c r="UYK287" s="294"/>
      <c r="UYL287" s="294"/>
      <c r="UYM287" s="294"/>
      <c r="UYN287" s="294"/>
      <c r="UYO287" s="294"/>
      <c r="UYP287" s="294"/>
      <c r="UYQ287" s="294"/>
      <c r="UYR287" s="294"/>
      <c r="UYS287" s="294"/>
      <c r="UYT287" s="294"/>
      <c r="UYU287" s="294"/>
      <c r="UYV287" s="294"/>
      <c r="UYW287" s="294"/>
      <c r="UYX287" s="294"/>
      <c r="UYY287" s="294"/>
      <c r="UYZ287" s="294"/>
      <c r="UZA287" s="294"/>
      <c r="UZB287" s="294"/>
      <c r="UZC287" s="294"/>
      <c r="UZD287" s="294"/>
      <c r="UZE287" s="294"/>
      <c r="UZF287" s="294"/>
      <c r="UZG287" s="294"/>
      <c r="UZH287" s="294"/>
      <c r="UZI287" s="294"/>
      <c r="UZJ287" s="294"/>
      <c r="UZK287" s="294"/>
      <c r="UZL287" s="294"/>
      <c r="UZM287" s="294"/>
      <c r="UZN287" s="294"/>
      <c r="UZO287" s="294"/>
      <c r="UZP287" s="294"/>
      <c r="UZQ287" s="294"/>
      <c r="UZR287" s="294"/>
      <c r="UZS287" s="294"/>
      <c r="UZT287" s="294"/>
      <c r="UZU287" s="294"/>
      <c r="UZV287" s="294"/>
      <c r="UZW287" s="294"/>
      <c r="UZX287" s="294"/>
      <c r="UZY287" s="294"/>
      <c r="UZZ287" s="294"/>
      <c r="VAA287" s="294"/>
      <c r="VAB287" s="294"/>
      <c r="VAC287" s="294"/>
      <c r="VAD287" s="294"/>
      <c r="VAE287" s="294"/>
      <c r="VAF287" s="294"/>
      <c r="VAG287" s="294"/>
      <c r="VAH287" s="294"/>
      <c r="VAI287" s="294"/>
      <c r="VAJ287" s="294"/>
      <c r="VAK287" s="294"/>
      <c r="VAL287" s="294"/>
      <c r="VAM287" s="294"/>
      <c r="VAN287" s="294"/>
      <c r="VAO287" s="294"/>
      <c r="VAP287" s="294"/>
      <c r="VAQ287" s="294"/>
      <c r="VAR287" s="294"/>
      <c r="VAS287" s="294"/>
      <c r="VAT287" s="294"/>
      <c r="VAU287" s="294"/>
      <c r="VAV287" s="294"/>
      <c r="VAW287" s="294"/>
      <c r="VAX287" s="294"/>
      <c r="VAY287" s="294"/>
      <c r="VAZ287" s="294"/>
      <c r="VBA287" s="294"/>
      <c r="VBB287" s="294"/>
      <c r="VBC287" s="294"/>
      <c r="VBD287" s="294"/>
      <c r="VBE287" s="294"/>
      <c r="VBF287" s="294"/>
      <c r="VBG287" s="294"/>
      <c r="VBH287" s="294"/>
      <c r="VBI287" s="294"/>
      <c r="VBJ287" s="294"/>
      <c r="VBK287" s="294"/>
      <c r="VBL287" s="294"/>
      <c r="VBM287" s="294"/>
      <c r="VBN287" s="294"/>
      <c r="VBO287" s="294"/>
      <c r="VBP287" s="294"/>
      <c r="VBQ287" s="294"/>
      <c r="VBR287" s="294"/>
      <c r="VBS287" s="294"/>
      <c r="VBT287" s="294"/>
      <c r="VBU287" s="294"/>
      <c r="VBV287" s="294"/>
      <c r="VBW287" s="294"/>
      <c r="VBX287" s="294"/>
      <c r="VBY287" s="294"/>
      <c r="VBZ287" s="294"/>
      <c r="VCA287" s="294"/>
      <c r="VCB287" s="294"/>
      <c r="VCC287" s="294"/>
      <c r="VCD287" s="294"/>
      <c r="VCE287" s="294"/>
      <c r="VCF287" s="294"/>
      <c r="VCG287" s="294"/>
      <c r="VCH287" s="294"/>
      <c r="VCI287" s="294"/>
      <c r="VCJ287" s="294"/>
      <c r="VCK287" s="294"/>
      <c r="VCL287" s="294"/>
      <c r="VCM287" s="294"/>
      <c r="VCN287" s="294"/>
      <c r="VCO287" s="294"/>
      <c r="VCP287" s="294"/>
      <c r="VCQ287" s="294"/>
      <c r="VCR287" s="294"/>
      <c r="VCS287" s="294"/>
      <c r="VCT287" s="294"/>
      <c r="VCU287" s="294"/>
      <c r="VCV287" s="294"/>
      <c r="VCW287" s="294"/>
      <c r="VCX287" s="294"/>
      <c r="VCY287" s="294"/>
      <c r="VCZ287" s="294"/>
      <c r="VDA287" s="294"/>
      <c r="VDB287" s="294"/>
      <c r="VDC287" s="294"/>
      <c r="VDD287" s="294"/>
      <c r="VDE287" s="294"/>
      <c r="VDF287" s="294"/>
      <c r="VDG287" s="294"/>
      <c r="VDH287" s="294"/>
      <c r="VDI287" s="294"/>
      <c r="VDJ287" s="294"/>
      <c r="VDK287" s="294"/>
      <c r="VDL287" s="294"/>
      <c r="VDM287" s="294"/>
      <c r="VDN287" s="294"/>
      <c r="VDO287" s="294"/>
      <c r="VDP287" s="294"/>
      <c r="VDQ287" s="294"/>
      <c r="VDR287" s="294"/>
      <c r="VDS287" s="294"/>
      <c r="VDT287" s="294"/>
      <c r="VDU287" s="294"/>
      <c r="VDV287" s="294"/>
      <c r="VDW287" s="294"/>
      <c r="VDX287" s="294"/>
      <c r="VDY287" s="294"/>
      <c r="VDZ287" s="294"/>
      <c r="VEA287" s="294"/>
      <c r="VEB287" s="294"/>
      <c r="VEC287" s="294"/>
      <c r="VED287" s="294"/>
      <c r="VEE287" s="294"/>
      <c r="VEF287" s="294"/>
      <c r="VEG287" s="294"/>
      <c r="VEH287" s="294"/>
      <c r="VEI287" s="294"/>
      <c r="VEJ287" s="294"/>
      <c r="VEK287" s="294"/>
      <c r="VEL287" s="294"/>
      <c r="VEM287" s="294"/>
      <c r="VEN287" s="294"/>
      <c r="VEO287" s="294"/>
      <c r="VEP287" s="294"/>
      <c r="VEQ287" s="294"/>
      <c r="VER287" s="294"/>
      <c r="VES287" s="294"/>
      <c r="VET287" s="294"/>
      <c r="VEU287" s="294"/>
      <c r="VEV287" s="294"/>
      <c r="VEW287" s="294"/>
      <c r="VEX287" s="294"/>
      <c r="VEY287" s="294"/>
      <c r="VEZ287" s="294"/>
      <c r="VFA287" s="294"/>
      <c r="VFB287" s="294"/>
      <c r="VFC287" s="294"/>
      <c r="VFD287" s="294"/>
      <c r="VFE287" s="294"/>
      <c r="VFF287" s="294"/>
      <c r="VFG287" s="294"/>
      <c r="VFH287" s="294"/>
      <c r="VFI287" s="294"/>
      <c r="VFJ287" s="294"/>
      <c r="VFK287" s="294"/>
      <c r="VFL287" s="294"/>
      <c r="VFM287" s="294"/>
      <c r="VFN287" s="294"/>
      <c r="VFO287" s="294"/>
      <c r="VFP287" s="294"/>
      <c r="VFQ287" s="294"/>
      <c r="VFR287" s="294"/>
      <c r="VFS287" s="294"/>
      <c r="VFT287" s="294"/>
      <c r="VFU287" s="294"/>
      <c r="VFV287" s="294"/>
      <c r="VFW287" s="294"/>
      <c r="VFX287" s="294"/>
      <c r="VFY287" s="294"/>
      <c r="VFZ287" s="294"/>
      <c r="VGA287" s="294"/>
      <c r="VGB287" s="294"/>
      <c r="VGC287" s="294"/>
      <c r="VGD287" s="294"/>
      <c r="VGE287" s="294"/>
      <c r="VGF287" s="294"/>
      <c r="VGG287" s="294"/>
      <c r="VGH287" s="294"/>
      <c r="VGI287" s="294"/>
      <c r="VGJ287" s="294"/>
      <c r="VGK287" s="294"/>
      <c r="VGL287" s="294"/>
      <c r="VGM287" s="294"/>
      <c r="VGN287" s="294"/>
      <c r="VGO287" s="294"/>
      <c r="VGP287" s="294"/>
      <c r="VGQ287" s="294"/>
      <c r="VGR287" s="294"/>
      <c r="VGS287" s="294"/>
      <c r="VGT287" s="294"/>
      <c r="VGU287" s="294"/>
      <c r="VGV287" s="294"/>
      <c r="VGW287" s="294"/>
      <c r="VGX287" s="294"/>
      <c r="VGY287" s="294"/>
      <c r="VGZ287" s="294"/>
      <c r="VHA287" s="294"/>
      <c r="VHB287" s="294"/>
      <c r="VHC287" s="294"/>
      <c r="VHD287" s="294"/>
      <c r="VHE287" s="294"/>
      <c r="VHF287" s="294"/>
      <c r="VHG287" s="294"/>
      <c r="VHH287" s="294"/>
      <c r="VHI287" s="294"/>
      <c r="VHJ287" s="294"/>
      <c r="VHK287" s="294"/>
      <c r="VHL287" s="294"/>
      <c r="VHM287" s="294"/>
      <c r="VHN287" s="294"/>
      <c r="VHO287" s="294"/>
      <c r="VHP287" s="294"/>
      <c r="VHQ287" s="294"/>
      <c r="VHR287" s="294"/>
      <c r="VHS287" s="294"/>
      <c r="VHT287" s="294"/>
      <c r="VHU287" s="294"/>
      <c r="VHV287" s="294"/>
      <c r="VHW287" s="294"/>
      <c r="VHX287" s="294"/>
      <c r="VHY287" s="294"/>
      <c r="VHZ287" s="294"/>
      <c r="VIA287" s="294"/>
      <c r="VIB287" s="294"/>
      <c r="VIC287" s="294"/>
      <c r="VID287" s="294"/>
      <c r="VIE287" s="294"/>
      <c r="VIF287" s="294"/>
      <c r="VIG287" s="294"/>
      <c r="VIH287" s="294"/>
      <c r="VII287" s="294"/>
      <c r="VIJ287" s="294"/>
      <c r="VIK287" s="294"/>
      <c r="VIL287" s="294"/>
      <c r="VIM287" s="294"/>
      <c r="VIN287" s="294"/>
      <c r="VIO287" s="294"/>
      <c r="VIP287" s="294"/>
      <c r="VIQ287" s="294"/>
      <c r="VIR287" s="294"/>
      <c r="VIS287" s="294"/>
      <c r="VIT287" s="294"/>
      <c r="VIU287" s="294"/>
      <c r="VIV287" s="294"/>
      <c r="VIW287" s="294"/>
      <c r="VIX287" s="294"/>
      <c r="VIY287" s="294"/>
      <c r="VIZ287" s="294"/>
      <c r="VJA287" s="294"/>
      <c r="VJB287" s="294"/>
      <c r="VJC287" s="294"/>
      <c r="VJD287" s="294"/>
      <c r="VJE287" s="294"/>
      <c r="VJF287" s="294"/>
      <c r="VJG287" s="294"/>
      <c r="VJH287" s="294"/>
      <c r="VJI287" s="294"/>
      <c r="VJJ287" s="294"/>
      <c r="VJK287" s="294"/>
      <c r="VJL287" s="294"/>
      <c r="VJM287" s="294"/>
      <c r="VJN287" s="294"/>
      <c r="VJO287" s="294"/>
      <c r="VJP287" s="294"/>
      <c r="VJQ287" s="294"/>
      <c r="VJR287" s="294"/>
      <c r="VJS287" s="294"/>
      <c r="VJT287" s="294"/>
      <c r="VJU287" s="294"/>
      <c r="VJV287" s="294"/>
      <c r="VJW287" s="294"/>
      <c r="VJX287" s="294"/>
      <c r="VJY287" s="294"/>
      <c r="VJZ287" s="294"/>
      <c r="VKA287" s="294"/>
      <c r="VKB287" s="294"/>
      <c r="VKC287" s="294"/>
      <c r="VKD287" s="294"/>
      <c r="VKE287" s="294"/>
      <c r="VKF287" s="294"/>
      <c r="VKG287" s="294"/>
      <c r="VKH287" s="294"/>
      <c r="VKI287" s="294"/>
      <c r="VKJ287" s="294"/>
      <c r="VKK287" s="294"/>
      <c r="VKL287" s="294"/>
      <c r="VKM287" s="294"/>
      <c r="VKN287" s="294"/>
      <c r="VKO287" s="294"/>
      <c r="VKP287" s="294"/>
      <c r="VKQ287" s="294"/>
      <c r="VKR287" s="294"/>
      <c r="VKS287" s="294"/>
      <c r="VKT287" s="294"/>
      <c r="VKU287" s="294"/>
      <c r="VKV287" s="294"/>
      <c r="VKW287" s="294"/>
      <c r="VKX287" s="294"/>
      <c r="VKY287" s="294"/>
      <c r="VKZ287" s="294"/>
      <c r="VLA287" s="294"/>
      <c r="VLB287" s="294"/>
      <c r="VLC287" s="294"/>
      <c r="VLD287" s="294"/>
      <c r="VLE287" s="294"/>
      <c r="VLF287" s="294"/>
      <c r="VLG287" s="294"/>
      <c r="VLH287" s="294"/>
      <c r="VLI287" s="294"/>
      <c r="VLJ287" s="294"/>
      <c r="VLK287" s="294"/>
      <c r="VLL287" s="294"/>
      <c r="VLM287" s="294"/>
      <c r="VLN287" s="294"/>
      <c r="VLO287" s="294"/>
      <c r="VLP287" s="294"/>
      <c r="VLQ287" s="294"/>
      <c r="VLR287" s="294"/>
      <c r="VLS287" s="294"/>
      <c r="VLT287" s="294"/>
      <c r="VLU287" s="294"/>
      <c r="VLV287" s="294"/>
      <c r="VLW287" s="294"/>
      <c r="VLX287" s="294"/>
      <c r="VLY287" s="294"/>
      <c r="VLZ287" s="294"/>
      <c r="VMA287" s="294"/>
      <c r="VMB287" s="294"/>
      <c r="VMC287" s="294"/>
      <c r="VMD287" s="294"/>
      <c r="VME287" s="294"/>
      <c r="VMF287" s="294"/>
      <c r="VMG287" s="294"/>
      <c r="VMH287" s="294"/>
      <c r="VMI287" s="294"/>
      <c r="VMJ287" s="294"/>
      <c r="VMK287" s="294"/>
      <c r="VML287" s="294"/>
      <c r="VMM287" s="294"/>
      <c r="VMN287" s="294"/>
      <c r="VMO287" s="294"/>
      <c r="VMP287" s="294"/>
      <c r="VMQ287" s="294"/>
      <c r="VMR287" s="294"/>
      <c r="VMS287" s="294"/>
      <c r="VMT287" s="294"/>
      <c r="VMU287" s="294"/>
      <c r="VMV287" s="294"/>
      <c r="VMW287" s="294"/>
      <c r="VMX287" s="294"/>
      <c r="VMY287" s="294"/>
      <c r="VMZ287" s="294"/>
      <c r="VNA287" s="294"/>
      <c r="VNB287" s="294"/>
      <c r="VNC287" s="294"/>
      <c r="VND287" s="294"/>
      <c r="VNE287" s="294"/>
      <c r="VNF287" s="294"/>
      <c r="VNG287" s="294"/>
      <c r="VNH287" s="294"/>
      <c r="VNI287" s="294"/>
      <c r="VNJ287" s="294"/>
      <c r="VNK287" s="294"/>
      <c r="VNL287" s="294"/>
      <c r="VNM287" s="294"/>
      <c r="VNN287" s="294"/>
      <c r="VNO287" s="294"/>
      <c r="VNP287" s="294"/>
      <c r="VNQ287" s="294"/>
      <c r="VNR287" s="294"/>
      <c r="VNS287" s="294"/>
      <c r="VNT287" s="294"/>
      <c r="VNU287" s="294"/>
      <c r="VNV287" s="294"/>
      <c r="VNW287" s="294"/>
      <c r="VNX287" s="294"/>
      <c r="VNY287" s="294"/>
      <c r="VNZ287" s="294"/>
      <c r="VOA287" s="294"/>
      <c r="VOB287" s="294"/>
      <c r="VOC287" s="294"/>
      <c r="VOD287" s="294"/>
      <c r="VOE287" s="294"/>
      <c r="VOF287" s="294"/>
      <c r="VOG287" s="294"/>
      <c r="VOH287" s="294"/>
      <c r="VOI287" s="294"/>
      <c r="VOJ287" s="294"/>
      <c r="VOK287" s="294"/>
      <c r="VOL287" s="294"/>
      <c r="VOM287" s="294"/>
      <c r="VON287" s="294"/>
      <c r="VOO287" s="294"/>
      <c r="VOP287" s="294"/>
      <c r="VOQ287" s="294"/>
      <c r="VOR287" s="294"/>
      <c r="VOS287" s="294"/>
      <c r="VOT287" s="294"/>
      <c r="VOU287" s="294"/>
      <c r="VOV287" s="294"/>
      <c r="VOW287" s="294"/>
      <c r="VOX287" s="294"/>
      <c r="VOY287" s="294"/>
      <c r="VOZ287" s="294"/>
      <c r="VPA287" s="294"/>
      <c r="VPB287" s="294"/>
      <c r="VPC287" s="294"/>
      <c r="VPD287" s="294"/>
      <c r="VPE287" s="294"/>
      <c r="VPF287" s="294"/>
      <c r="VPG287" s="294"/>
      <c r="VPH287" s="294"/>
      <c r="VPI287" s="294"/>
      <c r="VPJ287" s="294"/>
      <c r="VPK287" s="294"/>
      <c r="VPL287" s="294"/>
      <c r="VPM287" s="294"/>
      <c r="VPN287" s="294"/>
      <c r="VPO287" s="294"/>
      <c r="VPP287" s="294"/>
      <c r="VPQ287" s="294"/>
      <c r="VPR287" s="294"/>
      <c r="VPS287" s="294"/>
      <c r="VPT287" s="294"/>
      <c r="VPU287" s="294"/>
      <c r="VPV287" s="294"/>
      <c r="VPW287" s="294"/>
      <c r="VPX287" s="294"/>
      <c r="VPY287" s="294"/>
      <c r="VPZ287" s="294"/>
      <c r="VQA287" s="294"/>
      <c r="VQB287" s="294"/>
      <c r="VQC287" s="294"/>
      <c r="VQD287" s="294"/>
      <c r="VQE287" s="294"/>
      <c r="VQF287" s="294"/>
      <c r="VQG287" s="294"/>
      <c r="VQH287" s="294"/>
      <c r="VQI287" s="294"/>
      <c r="VQJ287" s="294"/>
      <c r="VQK287" s="294"/>
      <c r="VQL287" s="294"/>
      <c r="VQM287" s="294"/>
      <c r="VQN287" s="294"/>
      <c r="VQO287" s="294"/>
      <c r="VQP287" s="294"/>
      <c r="VQQ287" s="294"/>
      <c r="VQR287" s="294"/>
      <c r="VQS287" s="294"/>
      <c r="VQT287" s="294"/>
      <c r="VQU287" s="294"/>
      <c r="VQV287" s="294"/>
      <c r="VQW287" s="294"/>
      <c r="VQX287" s="294"/>
      <c r="VQY287" s="294"/>
      <c r="VQZ287" s="294"/>
      <c r="VRA287" s="294"/>
      <c r="VRB287" s="294"/>
      <c r="VRC287" s="294"/>
      <c r="VRD287" s="294"/>
      <c r="VRE287" s="294"/>
      <c r="VRF287" s="294"/>
      <c r="VRG287" s="294"/>
      <c r="VRH287" s="294"/>
      <c r="VRI287" s="294"/>
      <c r="VRJ287" s="294"/>
      <c r="VRK287" s="294"/>
      <c r="VRL287" s="294"/>
      <c r="VRM287" s="294"/>
      <c r="VRN287" s="294"/>
      <c r="VRO287" s="294"/>
      <c r="VRP287" s="294"/>
      <c r="VRQ287" s="294"/>
      <c r="VRR287" s="294"/>
      <c r="VRS287" s="294"/>
      <c r="VRT287" s="294"/>
      <c r="VRU287" s="294"/>
      <c r="VRV287" s="294"/>
      <c r="VRW287" s="294"/>
      <c r="VRX287" s="294"/>
      <c r="VRY287" s="294"/>
      <c r="VRZ287" s="294"/>
      <c r="VSA287" s="294"/>
      <c r="VSB287" s="294"/>
      <c r="VSC287" s="294"/>
      <c r="VSD287" s="294"/>
      <c r="VSE287" s="294"/>
      <c r="VSF287" s="294"/>
      <c r="VSG287" s="294"/>
      <c r="VSH287" s="294"/>
      <c r="VSI287" s="294"/>
      <c r="VSJ287" s="294"/>
      <c r="VSK287" s="294"/>
      <c r="VSL287" s="294"/>
      <c r="VSM287" s="294"/>
      <c r="VSN287" s="294"/>
      <c r="VSO287" s="294"/>
      <c r="VSP287" s="294"/>
      <c r="VSQ287" s="294"/>
      <c r="VSR287" s="294"/>
      <c r="VSS287" s="294"/>
      <c r="VST287" s="294"/>
      <c r="VSU287" s="294"/>
      <c r="VSV287" s="294"/>
      <c r="VSW287" s="294"/>
      <c r="VSX287" s="294"/>
      <c r="VSY287" s="294"/>
      <c r="VSZ287" s="294"/>
      <c r="VTA287" s="294"/>
      <c r="VTB287" s="294"/>
      <c r="VTC287" s="294"/>
      <c r="VTD287" s="294"/>
      <c r="VTE287" s="294"/>
      <c r="VTF287" s="294"/>
      <c r="VTG287" s="294"/>
      <c r="VTH287" s="294"/>
      <c r="VTI287" s="294"/>
      <c r="VTJ287" s="294"/>
      <c r="VTK287" s="294"/>
      <c r="VTL287" s="294"/>
      <c r="VTM287" s="294"/>
      <c r="VTN287" s="294"/>
      <c r="VTO287" s="294"/>
      <c r="VTP287" s="294"/>
      <c r="VTQ287" s="294"/>
      <c r="VTR287" s="294"/>
      <c r="VTS287" s="294"/>
      <c r="VTT287" s="294"/>
      <c r="VTU287" s="294"/>
      <c r="VTV287" s="294"/>
      <c r="VTW287" s="294"/>
      <c r="VTX287" s="294"/>
      <c r="VTY287" s="294"/>
      <c r="VTZ287" s="294"/>
      <c r="VUA287" s="294"/>
      <c r="VUB287" s="294"/>
      <c r="VUC287" s="294"/>
      <c r="VUD287" s="294"/>
      <c r="VUE287" s="294"/>
      <c r="VUF287" s="294"/>
      <c r="VUG287" s="294"/>
      <c r="VUH287" s="294"/>
      <c r="VUI287" s="294"/>
      <c r="VUJ287" s="294"/>
      <c r="VUK287" s="294"/>
      <c r="VUL287" s="294"/>
      <c r="VUM287" s="294"/>
      <c r="VUN287" s="294"/>
      <c r="VUO287" s="294"/>
      <c r="VUP287" s="294"/>
      <c r="VUQ287" s="294"/>
      <c r="VUR287" s="294"/>
      <c r="VUS287" s="294"/>
      <c r="VUT287" s="294"/>
      <c r="VUU287" s="294"/>
      <c r="VUV287" s="294"/>
      <c r="VUW287" s="294"/>
      <c r="VUX287" s="294"/>
      <c r="VUY287" s="294"/>
      <c r="VUZ287" s="294"/>
      <c r="VVA287" s="294"/>
      <c r="VVB287" s="294"/>
      <c r="VVC287" s="294"/>
      <c r="VVD287" s="294"/>
      <c r="VVE287" s="294"/>
      <c r="VVF287" s="294"/>
      <c r="VVG287" s="294"/>
      <c r="VVH287" s="294"/>
      <c r="VVI287" s="294"/>
      <c r="VVJ287" s="294"/>
      <c r="VVK287" s="294"/>
      <c r="VVL287" s="294"/>
      <c r="VVM287" s="294"/>
      <c r="VVN287" s="294"/>
      <c r="VVO287" s="294"/>
      <c r="VVP287" s="294"/>
      <c r="VVQ287" s="294"/>
      <c r="VVR287" s="294"/>
      <c r="VVS287" s="294"/>
      <c r="VVT287" s="294"/>
      <c r="VVU287" s="294"/>
      <c r="VVV287" s="294"/>
      <c r="VVW287" s="294"/>
      <c r="VVX287" s="294"/>
      <c r="VVY287" s="294"/>
      <c r="VVZ287" s="294"/>
      <c r="VWA287" s="294"/>
      <c r="VWB287" s="294"/>
      <c r="VWC287" s="294"/>
      <c r="VWD287" s="294"/>
      <c r="VWE287" s="294"/>
      <c r="VWF287" s="294"/>
      <c r="VWG287" s="294"/>
      <c r="VWH287" s="294"/>
      <c r="VWI287" s="294"/>
      <c r="VWJ287" s="294"/>
      <c r="VWK287" s="294"/>
      <c r="VWL287" s="294"/>
      <c r="VWM287" s="294"/>
      <c r="VWN287" s="294"/>
      <c r="VWO287" s="294"/>
      <c r="VWP287" s="294"/>
      <c r="VWQ287" s="294"/>
      <c r="VWR287" s="294"/>
      <c r="VWS287" s="294"/>
      <c r="VWT287" s="294"/>
      <c r="VWU287" s="294"/>
      <c r="VWV287" s="294"/>
      <c r="VWW287" s="294"/>
      <c r="VWX287" s="294"/>
      <c r="VWY287" s="294"/>
      <c r="VWZ287" s="294"/>
      <c r="VXA287" s="294"/>
      <c r="VXB287" s="294"/>
      <c r="VXC287" s="294"/>
      <c r="VXD287" s="294"/>
      <c r="VXE287" s="294"/>
      <c r="VXF287" s="294"/>
      <c r="VXG287" s="294"/>
      <c r="VXH287" s="294"/>
      <c r="VXI287" s="294"/>
      <c r="VXJ287" s="294"/>
      <c r="VXK287" s="294"/>
      <c r="VXL287" s="294"/>
      <c r="VXM287" s="294"/>
      <c r="VXN287" s="294"/>
      <c r="VXO287" s="294"/>
      <c r="VXP287" s="294"/>
      <c r="VXQ287" s="294"/>
      <c r="VXR287" s="294"/>
      <c r="VXS287" s="294"/>
      <c r="VXT287" s="294"/>
      <c r="VXU287" s="294"/>
      <c r="VXV287" s="294"/>
      <c r="VXW287" s="294"/>
      <c r="VXX287" s="294"/>
      <c r="VXY287" s="294"/>
      <c r="VXZ287" s="294"/>
      <c r="VYA287" s="294"/>
      <c r="VYB287" s="294"/>
      <c r="VYC287" s="294"/>
      <c r="VYD287" s="294"/>
      <c r="VYE287" s="294"/>
      <c r="VYF287" s="294"/>
      <c r="VYG287" s="294"/>
      <c r="VYH287" s="294"/>
      <c r="VYI287" s="294"/>
      <c r="VYJ287" s="294"/>
      <c r="VYK287" s="294"/>
      <c r="VYL287" s="294"/>
      <c r="VYM287" s="294"/>
      <c r="VYN287" s="294"/>
      <c r="VYO287" s="294"/>
      <c r="VYP287" s="294"/>
      <c r="VYQ287" s="294"/>
      <c r="VYR287" s="294"/>
      <c r="VYS287" s="294"/>
      <c r="VYT287" s="294"/>
      <c r="VYU287" s="294"/>
      <c r="VYV287" s="294"/>
      <c r="VYW287" s="294"/>
      <c r="VYX287" s="294"/>
      <c r="VYY287" s="294"/>
      <c r="VYZ287" s="294"/>
      <c r="VZA287" s="294"/>
      <c r="VZB287" s="294"/>
      <c r="VZC287" s="294"/>
      <c r="VZD287" s="294"/>
      <c r="VZE287" s="294"/>
      <c r="VZF287" s="294"/>
      <c r="VZG287" s="294"/>
      <c r="VZH287" s="294"/>
      <c r="VZI287" s="294"/>
      <c r="VZJ287" s="294"/>
      <c r="VZK287" s="294"/>
      <c r="VZL287" s="294"/>
      <c r="VZM287" s="294"/>
      <c r="VZN287" s="294"/>
      <c r="VZO287" s="294"/>
      <c r="VZP287" s="294"/>
      <c r="VZQ287" s="294"/>
      <c r="VZR287" s="294"/>
      <c r="VZS287" s="294"/>
      <c r="VZT287" s="294"/>
      <c r="VZU287" s="294"/>
      <c r="VZV287" s="294"/>
      <c r="VZW287" s="294"/>
      <c r="VZX287" s="294"/>
      <c r="VZY287" s="294"/>
      <c r="VZZ287" s="294"/>
      <c r="WAA287" s="294"/>
      <c r="WAB287" s="294"/>
      <c r="WAC287" s="294"/>
      <c r="WAD287" s="294"/>
      <c r="WAE287" s="294"/>
      <c r="WAF287" s="294"/>
      <c r="WAG287" s="294"/>
      <c r="WAH287" s="294"/>
      <c r="WAI287" s="294"/>
      <c r="WAJ287" s="294"/>
      <c r="WAK287" s="294"/>
      <c r="WAL287" s="294"/>
      <c r="WAM287" s="294"/>
      <c r="WAN287" s="294"/>
      <c r="WAO287" s="294"/>
      <c r="WAP287" s="294"/>
      <c r="WAQ287" s="294"/>
      <c r="WAR287" s="294"/>
      <c r="WAS287" s="294"/>
      <c r="WAT287" s="294"/>
      <c r="WAU287" s="294"/>
      <c r="WAV287" s="294"/>
      <c r="WAW287" s="294"/>
      <c r="WAX287" s="294"/>
      <c r="WAY287" s="294"/>
      <c r="WAZ287" s="294"/>
      <c r="WBA287" s="294"/>
      <c r="WBB287" s="294"/>
      <c r="WBC287" s="294"/>
      <c r="WBD287" s="294"/>
      <c r="WBE287" s="294"/>
      <c r="WBF287" s="294"/>
      <c r="WBG287" s="294"/>
      <c r="WBH287" s="294"/>
      <c r="WBI287" s="294"/>
      <c r="WBJ287" s="294"/>
      <c r="WBK287" s="294"/>
      <c r="WBL287" s="294"/>
      <c r="WBM287" s="294"/>
      <c r="WBN287" s="294"/>
      <c r="WBO287" s="294"/>
      <c r="WBP287" s="294"/>
      <c r="WBQ287" s="294"/>
      <c r="WBR287" s="294"/>
      <c r="WBS287" s="294"/>
      <c r="WBT287" s="294"/>
      <c r="WBU287" s="294"/>
      <c r="WBV287" s="294"/>
      <c r="WBW287" s="294"/>
      <c r="WBX287" s="294"/>
      <c r="WBY287" s="294"/>
      <c r="WBZ287" s="294"/>
      <c r="WCA287" s="294"/>
      <c r="WCB287" s="294"/>
      <c r="WCC287" s="294"/>
      <c r="WCD287" s="294"/>
      <c r="WCE287" s="294"/>
      <c r="WCF287" s="294"/>
      <c r="WCG287" s="294"/>
      <c r="WCH287" s="294"/>
      <c r="WCI287" s="294"/>
      <c r="WCJ287" s="294"/>
      <c r="WCK287" s="294"/>
      <c r="WCL287" s="294"/>
      <c r="WCM287" s="294"/>
      <c r="WCN287" s="294"/>
      <c r="WCO287" s="294"/>
      <c r="WCP287" s="294"/>
      <c r="WCQ287" s="294"/>
      <c r="WCR287" s="294"/>
      <c r="WCS287" s="294"/>
      <c r="WCT287" s="294"/>
      <c r="WCU287" s="294"/>
      <c r="WCV287" s="294"/>
      <c r="WCW287" s="294"/>
      <c r="WCX287" s="294"/>
      <c r="WCY287" s="294"/>
      <c r="WCZ287" s="294"/>
      <c r="WDA287" s="294"/>
      <c r="WDB287" s="294"/>
      <c r="WDC287" s="294"/>
      <c r="WDD287" s="294"/>
      <c r="WDE287" s="294"/>
      <c r="WDF287" s="294"/>
      <c r="WDG287" s="294"/>
      <c r="WDH287" s="294"/>
      <c r="WDI287" s="294"/>
      <c r="WDJ287" s="294"/>
      <c r="WDK287" s="294"/>
      <c r="WDL287" s="294"/>
      <c r="WDM287" s="294"/>
      <c r="WDN287" s="294"/>
      <c r="WDO287" s="294"/>
      <c r="WDP287" s="294"/>
      <c r="WDQ287" s="294"/>
      <c r="WDR287" s="294"/>
      <c r="WDS287" s="294"/>
      <c r="WDT287" s="294"/>
      <c r="WDU287" s="294"/>
      <c r="WDV287" s="294"/>
      <c r="WDW287" s="294"/>
      <c r="WDX287" s="294"/>
      <c r="WDY287" s="294"/>
      <c r="WDZ287" s="294"/>
      <c r="WEA287" s="294"/>
      <c r="WEB287" s="294"/>
      <c r="WEC287" s="294"/>
      <c r="WED287" s="294"/>
      <c r="WEE287" s="294"/>
      <c r="WEF287" s="294"/>
      <c r="WEG287" s="294"/>
      <c r="WEH287" s="294"/>
      <c r="WEI287" s="294"/>
      <c r="WEJ287" s="294"/>
      <c r="WEK287" s="294"/>
      <c r="WEL287" s="294"/>
      <c r="WEM287" s="294"/>
      <c r="WEN287" s="294"/>
      <c r="WEO287" s="294"/>
      <c r="WEP287" s="294"/>
      <c r="WEQ287" s="294"/>
      <c r="WER287" s="294"/>
      <c r="WES287" s="294"/>
      <c r="WET287" s="294"/>
      <c r="WEU287" s="294"/>
      <c r="WEV287" s="294"/>
      <c r="WEW287" s="294"/>
      <c r="WEX287" s="294"/>
      <c r="WEY287" s="294"/>
      <c r="WEZ287" s="294"/>
      <c r="WFA287" s="294"/>
      <c r="WFB287" s="294"/>
      <c r="WFC287" s="294"/>
      <c r="WFD287" s="294"/>
      <c r="WFE287" s="294"/>
      <c r="WFF287" s="294"/>
      <c r="WFG287" s="294"/>
      <c r="WFH287" s="294"/>
      <c r="WFI287" s="294"/>
      <c r="WFJ287" s="294"/>
      <c r="WFK287" s="294"/>
      <c r="WFL287" s="294"/>
      <c r="WFM287" s="294"/>
      <c r="WFN287" s="294"/>
      <c r="WFO287" s="294"/>
      <c r="WFP287" s="294"/>
      <c r="WFQ287" s="294"/>
      <c r="WFR287" s="294"/>
      <c r="WFS287" s="294"/>
      <c r="WFT287" s="294"/>
      <c r="WFU287" s="294"/>
      <c r="WFV287" s="294"/>
      <c r="WFW287" s="294"/>
      <c r="WFX287" s="294"/>
      <c r="WFY287" s="294"/>
      <c r="WFZ287" s="294"/>
      <c r="WGA287" s="294"/>
      <c r="WGB287" s="294"/>
      <c r="WGC287" s="294"/>
      <c r="WGD287" s="294"/>
      <c r="WGE287" s="294"/>
      <c r="WGF287" s="294"/>
      <c r="WGG287" s="294"/>
      <c r="WGH287" s="294"/>
      <c r="WGI287" s="294"/>
      <c r="WGJ287" s="294"/>
      <c r="WGK287" s="294"/>
      <c r="WGL287" s="294"/>
      <c r="WGM287" s="294"/>
      <c r="WGN287" s="294"/>
      <c r="WGO287" s="294"/>
      <c r="WGP287" s="294"/>
      <c r="WGQ287" s="294"/>
      <c r="WGR287" s="294"/>
      <c r="WGS287" s="294"/>
      <c r="WGT287" s="294"/>
      <c r="WGU287" s="294"/>
      <c r="WGV287" s="294"/>
      <c r="WGW287" s="294"/>
      <c r="WGX287" s="294"/>
      <c r="WGY287" s="294"/>
      <c r="WGZ287" s="294"/>
      <c r="WHA287" s="294"/>
      <c r="WHB287" s="294"/>
      <c r="WHC287" s="294"/>
      <c r="WHD287" s="294"/>
      <c r="WHE287" s="294"/>
      <c r="WHF287" s="294"/>
      <c r="WHG287" s="294"/>
      <c r="WHH287" s="294"/>
      <c r="WHI287" s="294"/>
      <c r="WHJ287" s="294"/>
      <c r="WHK287" s="294"/>
      <c r="WHL287" s="294"/>
      <c r="WHM287" s="294"/>
      <c r="WHN287" s="294"/>
      <c r="WHO287" s="294"/>
      <c r="WHP287" s="294"/>
      <c r="WHQ287" s="294"/>
      <c r="WHR287" s="294"/>
      <c r="WHS287" s="294"/>
      <c r="WHT287" s="294"/>
      <c r="WHU287" s="294"/>
      <c r="WHV287" s="294"/>
      <c r="WHW287" s="294"/>
      <c r="WHX287" s="294"/>
      <c r="WHY287" s="294"/>
      <c r="WHZ287" s="294"/>
      <c r="WIA287" s="294"/>
      <c r="WIB287" s="294"/>
      <c r="WIC287" s="294"/>
      <c r="WID287" s="294"/>
      <c r="WIE287" s="294"/>
      <c r="WIF287" s="294"/>
      <c r="WIG287" s="294"/>
      <c r="WIH287" s="294"/>
      <c r="WII287" s="294"/>
      <c r="WIJ287" s="294"/>
      <c r="WIK287" s="294"/>
      <c r="WIL287" s="294"/>
      <c r="WIM287" s="294"/>
      <c r="WIN287" s="294"/>
      <c r="WIO287" s="294"/>
      <c r="WIP287" s="294"/>
      <c r="WIQ287" s="294"/>
      <c r="WIR287" s="294"/>
      <c r="WIS287" s="294"/>
      <c r="WIT287" s="294"/>
      <c r="WIU287" s="294"/>
      <c r="WIV287" s="294"/>
      <c r="WIW287" s="294"/>
      <c r="WIX287" s="294"/>
      <c r="WIY287" s="294"/>
      <c r="WIZ287" s="294"/>
      <c r="WJA287" s="294"/>
      <c r="WJB287" s="294"/>
      <c r="WJC287" s="294"/>
      <c r="WJD287" s="294"/>
      <c r="WJE287" s="294"/>
      <c r="WJF287" s="294"/>
      <c r="WJG287" s="294"/>
      <c r="WJH287" s="294"/>
      <c r="WJI287" s="294"/>
      <c r="WJJ287" s="294"/>
      <c r="WJK287" s="294"/>
      <c r="WJL287" s="294"/>
      <c r="WJM287" s="294"/>
      <c r="WJN287" s="294"/>
      <c r="WJO287" s="294"/>
      <c r="WJP287" s="294"/>
      <c r="WJQ287" s="294"/>
      <c r="WJR287" s="294"/>
      <c r="WJS287" s="294"/>
      <c r="WJT287" s="294"/>
      <c r="WJU287" s="294"/>
      <c r="WJV287" s="294"/>
      <c r="WJW287" s="294"/>
      <c r="WJX287" s="294"/>
      <c r="WJY287" s="294"/>
      <c r="WJZ287" s="294"/>
      <c r="WKA287" s="294"/>
      <c r="WKB287" s="294"/>
      <c r="WKC287" s="294"/>
      <c r="WKD287" s="294"/>
      <c r="WKE287" s="294"/>
      <c r="WKF287" s="294"/>
      <c r="WKG287" s="294"/>
      <c r="WKH287" s="294"/>
      <c r="WKI287" s="294"/>
      <c r="WKJ287" s="294"/>
      <c r="WKK287" s="294"/>
      <c r="WKL287" s="294"/>
      <c r="WKM287" s="294"/>
      <c r="WKN287" s="294"/>
      <c r="WKO287" s="294"/>
      <c r="WKP287" s="294"/>
      <c r="WKQ287" s="294"/>
      <c r="WKR287" s="294"/>
      <c r="WKS287" s="294"/>
      <c r="WKT287" s="294"/>
      <c r="WKU287" s="294"/>
      <c r="WKV287" s="294"/>
      <c r="WKW287" s="294"/>
      <c r="WKX287" s="294"/>
      <c r="WKY287" s="294"/>
      <c r="WKZ287" s="294"/>
      <c r="WLA287" s="294"/>
      <c r="WLB287" s="294"/>
      <c r="WLC287" s="294"/>
      <c r="WLD287" s="294"/>
      <c r="WLE287" s="294"/>
      <c r="WLF287" s="294"/>
      <c r="WLG287" s="294"/>
      <c r="WLH287" s="294"/>
      <c r="WLI287" s="294"/>
      <c r="WLJ287" s="294"/>
      <c r="WLK287" s="294"/>
      <c r="WLL287" s="294"/>
      <c r="WLM287" s="294"/>
      <c r="WLN287" s="294"/>
      <c r="WLO287" s="294"/>
      <c r="WLP287" s="294"/>
      <c r="WLQ287" s="294"/>
      <c r="WLR287" s="294"/>
      <c r="WLS287" s="294"/>
      <c r="WLT287" s="294"/>
      <c r="WLU287" s="294"/>
      <c r="WLV287" s="294"/>
      <c r="WLW287" s="294"/>
      <c r="WLX287" s="294"/>
      <c r="WLY287" s="294"/>
      <c r="WLZ287" s="294"/>
      <c r="WMA287" s="294"/>
      <c r="WMB287" s="294"/>
      <c r="WMC287" s="294"/>
      <c r="WMD287" s="294"/>
      <c r="WME287" s="294"/>
      <c r="WMF287" s="294"/>
      <c r="WMG287" s="294"/>
      <c r="WMH287" s="294"/>
      <c r="WMI287" s="294"/>
      <c r="WMJ287" s="294"/>
      <c r="WMK287" s="294"/>
      <c r="WML287" s="294"/>
      <c r="WMM287" s="294"/>
      <c r="WMN287" s="294"/>
      <c r="WMO287" s="294"/>
      <c r="WMP287" s="294"/>
      <c r="WMQ287" s="294"/>
      <c r="WMR287" s="294"/>
      <c r="WMS287" s="294"/>
      <c r="WMT287" s="294"/>
      <c r="WMU287" s="294"/>
      <c r="WMV287" s="294"/>
      <c r="WMW287" s="294"/>
      <c r="WMX287" s="294"/>
      <c r="WMY287" s="294"/>
      <c r="WMZ287" s="294"/>
      <c r="WNA287" s="294"/>
      <c r="WNB287" s="294"/>
      <c r="WNC287" s="294"/>
      <c r="WND287" s="294"/>
      <c r="WNE287" s="294"/>
      <c r="WNF287" s="294"/>
      <c r="WNG287" s="294"/>
      <c r="WNH287" s="294"/>
      <c r="WNI287" s="294"/>
      <c r="WNJ287" s="294"/>
      <c r="WNK287" s="294"/>
      <c r="WNL287" s="294"/>
      <c r="WNM287" s="294"/>
      <c r="WNN287" s="294"/>
      <c r="WNO287" s="294"/>
      <c r="WNP287" s="294"/>
      <c r="WNQ287" s="294"/>
      <c r="WNR287" s="294"/>
      <c r="WNS287" s="294"/>
      <c r="WNT287" s="294"/>
      <c r="WNU287" s="294"/>
      <c r="WNV287" s="294"/>
      <c r="WNW287" s="294"/>
      <c r="WNX287" s="294"/>
      <c r="WNY287" s="294"/>
      <c r="WNZ287" s="294"/>
      <c r="WOA287" s="294"/>
      <c r="WOB287" s="294"/>
      <c r="WOC287" s="294"/>
      <c r="WOD287" s="294"/>
      <c r="WOE287" s="294"/>
      <c r="WOF287" s="294"/>
      <c r="WOG287" s="294"/>
      <c r="WOH287" s="294"/>
      <c r="WOI287" s="294"/>
      <c r="WOJ287" s="294"/>
      <c r="WOK287" s="294"/>
      <c r="WOL287" s="294"/>
      <c r="WOM287" s="294"/>
      <c r="WON287" s="294"/>
      <c r="WOO287" s="294"/>
      <c r="WOP287" s="294"/>
      <c r="WOQ287" s="294"/>
      <c r="WOR287" s="294"/>
      <c r="WOS287" s="294"/>
      <c r="WOT287" s="294"/>
      <c r="WOU287" s="294"/>
      <c r="WOV287" s="294"/>
      <c r="WOW287" s="294"/>
      <c r="WOX287" s="294"/>
      <c r="WOY287" s="294"/>
      <c r="WOZ287" s="294"/>
      <c r="WPA287" s="294"/>
      <c r="WPB287" s="294"/>
      <c r="WPC287" s="294"/>
      <c r="WPD287" s="294"/>
      <c r="WPE287" s="294"/>
      <c r="WPF287" s="294"/>
      <c r="WPG287" s="294"/>
      <c r="WPH287" s="294"/>
      <c r="WPI287" s="294"/>
      <c r="WPJ287" s="294"/>
      <c r="WPK287" s="294"/>
      <c r="WPL287" s="294"/>
      <c r="WPM287" s="294"/>
      <c r="WPN287" s="294"/>
      <c r="WPO287" s="294"/>
      <c r="WPP287" s="294"/>
      <c r="WPQ287" s="294"/>
      <c r="WPR287" s="294"/>
      <c r="WPS287" s="294"/>
      <c r="WPT287" s="294"/>
      <c r="WPU287" s="294"/>
      <c r="WPV287" s="294"/>
      <c r="WPW287" s="294"/>
      <c r="WPX287" s="294"/>
      <c r="WPY287" s="294"/>
      <c r="WPZ287" s="294"/>
      <c r="WQA287" s="294"/>
      <c r="WQB287" s="294"/>
      <c r="WQC287" s="294"/>
      <c r="WQD287" s="294"/>
      <c r="WQE287" s="294"/>
      <c r="WQF287" s="294"/>
      <c r="WQG287" s="294"/>
      <c r="WQH287" s="294"/>
      <c r="WQI287" s="294"/>
      <c r="WQJ287" s="294"/>
      <c r="WQK287" s="294"/>
      <c r="WQL287" s="294"/>
      <c r="WQM287" s="294"/>
      <c r="WQN287" s="294"/>
      <c r="WQO287" s="294"/>
      <c r="WQP287" s="294"/>
      <c r="WQQ287" s="294"/>
      <c r="WQR287" s="294"/>
      <c r="WQS287" s="294"/>
      <c r="WQT287" s="294"/>
      <c r="WQU287" s="294"/>
      <c r="WQV287" s="294"/>
      <c r="WQW287" s="294"/>
      <c r="WQX287" s="294"/>
      <c r="WQY287" s="294"/>
      <c r="WQZ287" s="294"/>
      <c r="WRA287" s="294"/>
      <c r="WRB287" s="294"/>
      <c r="WRC287" s="294"/>
      <c r="WRD287" s="294"/>
      <c r="WRE287" s="294"/>
      <c r="WRF287" s="294"/>
      <c r="WRG287" s="294"/>
      <c r="WRH287" s="294"/>
      <c r="WRI287" s="294"/>
      <c r="WRJ287" s="294"/>
      <c r="WRK287" s="294"/>
      <c r="WRL287" s="294"/>
      <c r="WRM287" s="294"/>
      <c r="WRN287" s="294"/>
      <c r="WRO287" s="294"/>
      <c r="WRP287" s="294"/>
      <c r="WRQ287" s="294"/>
      <c r="WRR287" s="294"/>
      <c r="WRS287" s="294"/>
      <c r="WRT287" s="294"/>
      <c r="WRU287" s="294"/>
      <c r="WRV287" s="294"/>
      <c r="WRW287" s="294"/>
      <c r="WRX287" s="294"/>
      <c r="WRY287" s="294"/>
      <c r="WRZ287" s="294"/>
      <c r="WSA287" s="294"/>
      <c r="WSB287" s="294"/>
      <c r="WSC287" s="294"/>
      <c r="WSD287" s="294"/>
      <c r="WSE287" s="294"/>
      <c r="WSF287" s="294"/>
      <c r="WSG287" s="294"/>
      <c r="WSH287" s="294"/>
      <c r="WSI287" s="294"/>
      <c r="WSJ287" s="294"/>
      <c r="WSK287" s="294"/>
      <c r="WSL287" s="294"/>
      <c r="WSM287" s="294"/>
      <c r="WSN287" s="294"/>
      <c r="WSO287" s="294"/>
      <c r="WSP287" s="294"/>
      <c r="WSQ287" s="294"/>
      <c r="WSR287" s="294"/>
      <c r="WSS287" s="294"/>
      <c r="WST287" s="294"/>
      <c r="WSU287" s="294"/>
      <c r="WSV287" s="294"/>
      <c r="WSW287" s="294"/>
      <c r="WSX287" s="294"/>
      <c r="WSY287" s="294"/>
      <c r="WSZ287" s="294"/>
      <c r="WTA287" s="294"/>
      <c r="WTB287" s="294"/>
      <c r="WTC287" s="294"/>
      <c r="WTD287" s="294"/>
      <c r="WTE287" s="294"/>
      <c r="WTF287" s="294"/>
      <c r="WTG287" s="294"/>
      <c r="WTH287" s="294"/>
      <c r="WTI287" s="294"/>
      <c r="WTJ287" s="294"/>
      <c r="WTK287" s="294"/>
      <c r="WTL287" s="294"/>
      <c r="WTM287" s="294"/>
      <c r="WTN287" s="294"/>
      <c r="WTO287" s="294"/>
      <c r="WTP287" s="294"/>
      <c r="WTQ287" s="294"/>
      <c r="WTR287" s="294"/>
      <c r="WTS287" s="294"/>
      <c r="WTT287" s="294"/>
      <c r="WTU287" s="294"/>
      <c r="WTV287" s="294"/>
      <c r="WTW287" s="294"/>
      <c r="WTX287" s="294"/>
      <c r="WTY287" s="294"/>
      <c r="WTZ287" s="294"/>
      <c r="WUA287" s="294"/>
      <c r="WUB287" s="294"/>
      <c r="WUC287" s="294"/>
      <c r="WUD287" s="294"/>
      <c r="WUE287" s="294"/>
      <c r="WUF287" s="294"/>
      <c r="WUG287" s="294"/>
      <c r="WUH287" s="294"/>
      <c r="WUI287" s="294"/>
      <c r="WUJ287" s="294"/>
      <c r="WUK287" s="294"/>
      <c r="WUL287" s="294"/>
      <c r="WUM287" s="294"/>
      <c r="WUN287" s="294"/>
      <c r="WUO287" s="294"/>
      <c r="WUP287" s="294"/>
      <c r="WUQ287" s="294"/>
      <c r="WUR287" s="294"/>
      <c r="WUS287" s="294"/>
      <c r="WUT287" s="294"/>
      <c r="WUU287" s="294"/>
      <c r="WUV287" s="294"/>
      <c r="WUW287" s="294"/>
      <c r="WUX287" s="294"/>
      <c r="WUY287" s="294"/>
      <c r="WUZ287" s="294"/>
      <c r="WVA287" s="294"/>
      <c r="WVB287" s="294"/>
      <c r="WVC287" s="294"/>
      <c r="WVD287" s="294"/>
      <c r="WVE287" s="294"/>
      <c r="WVF287" s="294"/>
      <c r="WVG287" s="294"/>
      <c r="WVH287" s="294"/>
      <c r="WVI287" s="294"/>
      <c r="WVJ287" s="294"/>
      <c r="WVK287" s="294"/>
      <c r="WVL287" s="294"/>
      <c r="WVM287" s="294"/>
      <c r="WVN287" s="294"/>
      <c r="WVO287" s="294"/>
      <c r="WVP287" s="294"/>
      <c r="WVQ287" s="294"/>
      <c r="WVR287" s="294"/>
      <c r="WVS287" s="294"/>
      <c r="WVT287" s="294"/>
      <c r="WVU287" s="294"/>
      <c r="WVV287" s="294"/>
      <c r="WVW287" s="294"/>
      <c r="WVX287" s="294"/>
      <c r="WVY287" s="294"/>
      <c r="WVZ287" s="294"/>
      <c r="WWA287" s="294"/>
      <c r="WWB287" s="294"/>
      <c r="WWC287" s="294"/>
      <c r="WWD287" s="294"/>
      <c r="WWE287" s="294"/>
      <c r="WWF287" s="294"/>
      <c r="WWG287" s="294"/>
      <c r="WWH287" s="294"/>
      <c r="WWI287" s="294"/>
      <c r="WWJ287" s="294"/>
      <c r="WWK287" s="294"/>
      <c r="WWL287" s="294"/>
      <c r="WWM287" s="294"/>
      <c r="WWN287" s="294"/>
      <c r="WWO287" s="294"/>
      <c r="WWP287" s="294"/>
      <c r="WWQ287" s="294"/>
      <c r="WWR287" s="294"/>
      <c r="WWS287" s="294"/>
      <c r="WWT287" s="294"/>
      <c r="WWU287" s="294"/>
      <c r="WWV287" s="294"/>
      <c r="WWW287" s="294"/>
      <c r="WWX287" s="294"/>
      <c r="WWY287" s="294"/>
      <c r="WWZ287" s="294"/>
      <c r="WXA287" s="294"/>
      <c r="WXB287" s="294"/>
      <c r="WXC287" s="294"/>
      <c r="WXD287" s="294"/>
      <c r="WXE287" s="294"/>
      <c r="WXF287" s="294"/>
      <c r="WXG287" s="294"/>
      <c r="WXH287" s="294"/>
      <c r="WXI287" s="294"/>
      <c r="WXJ287" s="294"/>
      <c r="WXK287" s="294"/>
      <c r="WXL287" s="294"/>
      <c r="WXM287" s="294"/>
      <c r="WXN287" s="294"/>
      <c r="WXO287" s="294"/>
      <c r="WXP287" s="294"/>
      <c r="WXQ287" s="294"/>
      <c r="WXR287" s="294"/>
      <c r="WXS287" s="294"/>
      <c r="WXT287" s="294"/>
      <c r="WXU287" s="294"/>
      <c r="WXV287" s="294"/>
      <c r="WXW287" s="294"/>
      <c r="WXX287" s="294"/>
      <c r="WXY287" s="294"/>
      <c r="WXZ287" s="294"/>
      <c r="WYA287" s="294"/>
      <c r="WYB287" s="294"/>
      <c r="WYC287" s="294"/>
      <c r="WYD287" s="294"/>
      <c r="WYE287" s="294"/>
      <c r="WYF287" s="294"/>
      <c r="WYG287" s="294"/>
      <c r="WYH287" s="294"/>
      <c r="WYI287" s="294"/>
      <c r="WYJ287" s="294"/>
      <c r="WYK287" s="294"/>
      <c r="WYL287" s="294"/>
      <c r="WYM287" s="294"/>
      <c r="WYN287" s="294"/>
      <c r="WYO287" s="294"/>
      <c r="WYP287" s="294"/>
      <c r="WYQ287" s="294"/>
      <c r="WYR287" s="294"/>
      <c r="WYS287" s="294"/>
      <c r="WYT287" s="294"/>
      <c r="WYU287" s="294"/>
      <c r="WYV287" s="294"/>
      <c r="WYW287" s="294"/>
      <c r="WYX287" s="294"/>
      <c r="WYY287" s="294"/>
      <c r="WYZ287" s="294"/>
      <c r="WZA287" s="294"/>
      <c r="WZB287" s="294"/>
      <c r="WZC287" s="294"/>
      <c r="WZD287" s="294"/>
      <c r="WZE287" s="294"/>
      <c r="WZF287" s="294"/>
      <c r="WZG287" s="294"/>
      <c r="WZH287" s="294"/>
      <c r="WZI287" s="294"/>
      <c r="WZJ287" s="294"/>
      <c r="WZK287" s="294"/>
      <c r="WZL287" s="294"/>
      <c r="WZM287" s="294"/>
      <c r="WZN287" s="294"/>
      <c r="WZO287" s="294"/>
      <c r="WZP287" s="294"/>
      <c r="WZQ287" s="294"/>
      <c r="WZR287" s="294"/>
      <c r="WZS287" s="294"/>
      <c r="WZT287" s="294"/>
      <c r="WZU287" s="294"/>
      <c r="WZV287" s="294"/>
      <c r="WZW287" s="294"/>
      <c r="WZX287" s="294"/>
      <c r="WZY287" s="294"/>
      <c r="WZZ287" s="294"/>
      <c r="XAA287" s="294"/>
      <c r="XAB287" s="294"/>
      <c r="XAC287" s="294"/>
      <c r="XAD287" s="294"/>
      <c r="XAE287" s="294"/>
      <c r="XAF287" s="294"/>
      <c r="XAG287" s="294"/>
      <c r="XAH287" s="294"/>
      <c r="XAI287" s="294"/>
      <c r="XAJ287" s="294"/>
      <c r="XAK287" s="294"/>
      <c r="XAL287" s="294"/>
      <c r="XAM287" s="294"/>
      <c r="XAN287" s="294"/>
      <c r="XAO287" s="294"/>
      <c r="XAP287" s="294"/>
      <c r="XAQ287" s="294"/>
      <c r="XAR287" s="294"/>
      <c r="XAS287" s="294"/>
      <c r="XAT287" s="294"/>
      <c r="XAU287" s="294"/>
      <c r="XAV287" s="294"/>
      <c r="XAW287" s="294"/>
      <c r="XAX287" s="294"/>
      <c r="XAY287" s="294"/>
      <c r="XAZ287" s="294"/>
      <c r="XBA287" s="294"/>
      <c r="XBB287" s="294"/>
      <c r="XBC287" s="294"/>
      <c r="XBD287" s="294"/>
      <c r="XBE287" s="294"/>
      <c r="XBF287" s="294"/>
      <c r="XBG287" s="294"/>
      <c r="XBH287" s="294"/>
      <c r="XBI287" s="294"/>
      <c r="XBJ287" s="294"/>
      <c r="XBK287" s="294"/>
      <c r="XBL287" s="294"/>
      <c r="XBM287" s="294"/>
      <c r="XBN287" s="294"/>
      <c r="XBO287" s="294"/>
      <c r="XBP287" s="294"/>
      <c r="XBQ287" s="294"/>
      <c r="XBR287" s="294"/>
      <c r="XBS287" s="294"/>
      <c r="XBT287" s="294"/>
      <c r="XBU287" s="294"/>
      <c r="XBV287" s="294"/>
      <c r="XBW287" s="294"/>
      <c r="XBX287" s="294"/>
      <c r="XBY287" s="294"/>
      <c r="XBZ287" s="294"/>
      <c r="XCA287" s="294"/>
      <c r="XCB287" s="294"/>
      <c r="XCC287" s="294"/>
      <c r="XCD287" s="294"/>
      <c r="XCE287" s="294"/>
      <c r="XCF287" s="294"/>
      <c r="XCG287" s="294"/>
      <c r="XCH287" s="294"/>
      <c r="XCI287" s="294"/>
      <c r="XCJ287" s="294"/>
      <c r="XCK287" s="294"/>
      <c r="XCL287" s="294"/>
      <c r="XCM287" s="294"/>
      <c r="XCN287" s="294"/>
      <c r="XCO287" s="294"/>
      <c r="XCP287" s="294"/>
      <c r="XCQ287" s="294"/>
      <c r="XCR287" s="294"/>
      <c r="XCS287" s="294"/>
      <c r="XCT287" s="294"/>
      <c r="XCU287" s="294"/>
      <c r="XCV287" s="294"/>
      <c r="XCW287" s="294"/>
      <c r="XCX287" s="294"/>
      <c r="XCY287" s="294"/>
      <c r="XCZ287" s="294"/>
      <c r="XDA287" s="294"/>
      <c r="XDB287" s="294"/>
      <c r="XDC287" s="294"/>
      <c r="XDD287" s="294"/>
      <c r="XDE287" s="294"/>
      <c r="XDF287" s="294"/>
      <c r="XDG287" s="294"/>
      <c r="XDH287" s="294"/>
      <c r="XDI287" s="294"/>
      <c r="XDJ287" s="294"/>
      <c r="XDK287" s="294"/>
      <c r="XDL287" s="294"/>
      <c r="XDM287" s="294"/>
      <c r="XDN287" s="294"/>
      <c r="XDO287" s="294"/>
      <c r="XDP287" s="294"/>
      <c r="XDQ287" s="294"/>
      <c r="XDR287" s="294"/>
      <c r="XDS287" s="294"/>
      <c r="XDT287" s="294"/>
      <c r="XDU287" s="294"/>
      <c r="XDV287" s="294"/>
      <c r="XDW287" s="294"/>
      <c r="XDX287" s="294"/>
      <c r="XDY287" s="294"/>
      <c r="XDZ287" s="294"/>
      <c r="XEA287" s="294"/>
      <c r="XEB287" s="294"/>
      <c r="XEC287" s="294"/>
      <c r="XED287" s="294"/>
      <c r="XEE287" s="294"/>
      <c r="XEF287" s="294"/>
      <c r="XEG287" s="294"/>
      <c r="XEH287" s="294"/>
      <c r="XEI287" s="294"/>
      <c r="XEJ287" s="294"/>
      <c r="XEK287" s="294"/>
      <c r="XEL287" s="294"/>
      <c r="XEM287" s="294"/>
      <c r="XEN287" s="294"/>
      <c r="XEO287" s="294"/>
      <c r="XEP287" s="294"/>
      <c r="XEQ287" s="294"/>
      <c r="XER287" s="294"/>
      <c r="XES287" s="294"/>
      <c r="XET287" s="294"/>
      <c r="XEU287" s="294"/>
      <c r="XEV287" s="294"/>
      <c r="XEW287" s="294"/>
      <c r="XEX287" s="294"/>
      <c r="XEY287" s="294"/>
    </row>
    <row r="288" spans="1:16379" x14ac:dyDescent="0.25">
      <c r="A288" s="1038"/>
      <c r="B288" s="463"/>
      <c r="C288" s="512"/>
      <c r="D288" s="512"/>
      <c r="E288" s="512"/>
      <c r="F288" s="512"/>
      <c r="G288" s="527"/>
      <c r="H288" s="534"/>
      <c r="I288" s="534"/>
      <c r="J288" s="534"/>
      <c r="K288" s="534"/>
      <c r="L288" s="534"/>
      <c r="M288" s="534"/>
      <c r="N288" s="512" t="s">
        <v>576</v>
      </c>
      <c r="O288" s="512"/>
      <c r="P288" s="512"/>
      <c r="Q288" s="512"/>
      <c r="R288" s="512"/>
      <c r="S288" s="512"/>
      <c r="T288" s="512"/>
      <c r="U288" s="512"/>
      <c r="V288" s="512"/>
      <c r="W288" s="512"/>
      <c r="X288" s="102">
        <v>1</v>
      </c>
      <c r="AA288" s="94"/>
      <c r="AB288" s="94"/>
      <c r="AC288" s="94"/>
      <c r="AD288" s="94"/>
      <c r="AE288" s="94"/>
      <c r="AF288" s="94"/>
      <c r="AG288" s="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294"/>
      <c r="AR288" s="294"/>
      <c r="AS288" s="294"/>
      <c r="AT288" s="294"/>
      <c r="AU288" s="294"/>
      <c r="AV288" s="294"/>
      <c r="AW288" s="294"/>
      <c r="AX288" s="294"/>
      <c r="AY288" s="294"/>
      <c r="AZ288" s="294"/>
      <c r="BA288" s="294"/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294"/>
      <c r="BO288" s="294"/>
      <c r="BP288" s="294"/>
      <c r="BQ288" s="294"/>
      <c r="BR288" s="294"/>
      <c r="BS288" s="294"/>
      <c r="BT288" s="294"/>
      <c r="BU288" s="294"/>
      <c r="BV288" s="294"/>
      <c r="BW288" s="294"/>
      <c r="BX288" s="294"/>
      <c r="BY288" s="294"/>
      <c r="BZ288" s="294"/>
      <c r="CA288" s="294"/>
      <c r="CB288" s="294"/>
      <c r="CC288" s="294"/>
      <c r="CD288" s="294"/>
      <c r="CE288" s="294"/>
      <c r="CF288" s="294"/>
      <c r="CG288" s="294"/>
      <c r="CH288" s="294"/>
      <c r="CI288" s="294"/>
      <c r="CJ288" s="294"/>
      <c r="CK288" s="294"/>
      <c r="CL288" s="294"/>
      <c r="CM288" s="294"/>
      <c r="CN288" s="294"/>
      <c r="CO288" s="294"/>
      <c r="CP288" s="294"/>
      <c r="CQ288" s="294"/>
      <c r="CR288" s="294"/>
      <c r="CS288" s="294"/>
      <c r="CT288" s="294"/>
      <c r="CU288" s="294"/>
      <c r="CV288" s="294"/>
      <c r="CW288" s="294"/>
      <c r="CX288" s="294"/>
      <c r="CY288" s="294"/>
      <c r="CZ288" s="294"/>
      <c r="DA288" s="294"/>
      <c r="DB288" s="294"/>
      <c r="DC288" s="294"/>
      <c r="DD288" s="294"/>
      <c r="DE288" s="294"/>
      <c r="DF288" s="294"/>
      <c r="DG288" s="294"/>
      <c r="DH288" s="294"/>
      <c r="DI288" s="294"/>
      <c r="DJ288" s="294"/>
      <c r="DK288" s="294"/>
      <c r="DL288" s="294"/>
      <c r="DM288" s="294"/>
      <c r="DN288" s="294"/>
      <c r="DO288" s="294"/>
      <c r="DP288" s="294"/>
      <c r="DQ288" s="294"/>
      <c r="DR288" s="294"/>
      <c r="DS288" s="294"/>
      <c r="DT288" s="294"/>
      <c r="DU288" s="294"/>
      <c r="DV288" s="294"/>
      <c r="DW288" s="294"/>
      <c r="DX288" s="294"/>
      <c r="DY288" s="294"/>
      <c r="DZ288" s="294"/>
      <c r="EA288" s="294"/>
      <c r="EB288" s="294"/>
      <c r="EC288" s="294"/>
      <c r="ED288" s="294"/>
      <c r="EE288" s="294"/>
      <c r="EF288" s="294"/>
      <c r="EG288" s="294"/>
      <c r="EH288" s="294"/>
      <c r="EI288" s="294"/>
      <c r="EJ288" s="294"/>
      <c r="EK288" s="294"/>
      <c r="EL288" s="294"/>
      <c r="EM288" s="294"/>
      <c r="EN288" s="294"/>
      <c r="EO288" s="294"/>
      <c r="EP288" s="294"/>
      <c r="EQ288" s="294"/>
      <c r="ER288" s="294"/>
      <c r="ES288" s="294"/>
      <c r="ET288" s="294"/>
      <c r="EU288" s="294"/>
      <c r="EV288" s="294"/>
      <c r="EW288" s="294"/>
      <c r="EX288" s="294"/>
      <c r="EY288" s="294"/>
      <c r="EZ288" s="294"/>
      <c r="FA288" s="294"/>
      <c r="FB288" s="294"/>
      <c r="FC288" s="294"/>
      <c r="FD288" s="294"/>
      <c r="FE288" s="294"/>
      <c r="FF288" s="294"/>
      <c r="FG288" s="294"/>
      <c r="FH288" s="294"/>
      <c r="FI288" s="294"/>
      <c r="FJ288" s="294"/>
      <c r="FK288" s="294"/>
      <c r="FL288" s="294"/>
      <c r="FM288" s="294"/>
      <c r="FN288" s="294"/>
      <c r="FO288" s="294"/>
      <c r="FP288" s="294"/>
      <c r="FQ288" s="294"/>
      <c r="FR288" s="294"/>
      <c r="FS288" s="294"/>
      <c r="FT288" s="294"/>
      <c r="FU288" s="294"/>
      <c r="FV288" s="294"/>
      <c r="FW288" s="294"/>
      <c r="FX288" s="294"/>
      <c r="FY288" s="294"/>
      <c r="FZ288" s="294"/>
      <c r="GA288" s="294"/>
      <c r="GB288" s="294"/>
      <c r="GC288" s="294"/>
      <c r="GD288" s="294"/>
      <c r="GE288" s="294"/>
      <c r="GF288" s="294"/>
      <c r="GG288" s="294"/>
      <c r="GH288" s="294"/>
      <c r="GI288" s="294"/>
      <c r="GJ288" s="294"/>
      <c r="GK288" s="294"/>
      <c r="GL288" s="294"/>
      <c r="GM288" s="294"/>
      <c r="GN288" s="294"/>
      <c r="GO288" s="294"/>
      <c r="GP288" s="294"/>
      <c r="GQ288" s="294"/>
      <c r="GR288" s="294"/>
      <c r="GS288" s="294"/>
      <c r="GT288" s="294"/>
      <c r="GU288" s="294"/>
      <c r="GV288" s="294"/>
      <c r="GW288" s="294"/>
      <c r="GX288" s="294"/>
      <c r="GY288" s="294"/>
      <c r="GZ288" s="294"/>
      <c r="HA288" s="294"/>
      <c r="HB288" s="294"/>
      <c r="HC288" s="294"/>
      <c r="HD288" s="294"/>
      <c r="HE288" s="294"/>
      <c r="HF288" s="294"/>
      <c r="HG288" s="294"/>
      <c r="HH288" s="294"/>
      <c r="HI288" s="294"/>
      <c r="HJ288" s="294"/>
      <c r="HK288" s="294"/>
      <c r="HL288" s="294"/>
      <c r="HM288" s="294"/>
      <c r="HN288" s="294"/>
      <c r="HO288" s="294"/>
      <c r="HP288" s="294"/>
      <c r="HQ288" s="294"/>
      <c r="HR288" s="294"/>
      <c r="HS288" s="294"/>
      <c r="HT288" s="294"/>
      <c r="HU288" s="294"/>
      <c r="HV288" s="294"/>
      <c r="HW288" s="294"/>
      <c r="HX288" s="294"/>
      <c r="HY288" s="294"/>
      <c r="HZ288" s="294"/>
      <c r="IA288" s="294"/>
      <c r="IB288" s="294"/>
      <c r="IC288" s="294"/>
      <c r="ID288" s="294"/>
      <c r="IE288" s="294"/>
      <c r="IF288" s="294"/>
      <c r="IG288" s="294"/>
      <c r="IH288" s="294"/>
      <c r="II288" s="294"/>
      <c r="IJ288" s="294"/>
      <c r="IK288" s="294"/>
      <c r="IL288" s="294"/>
      <c r="IM288" s="294"/>
      <c r="IN288" s="294"/>
      <c r="IO288" s="294"/>
      <c r="IP288" s="294"/>
      <c r="IQ288" s="294"/>
      <c r="IR288" s="294"/>
      <c r="IS288" s="294"/>
      <c r="IT288" s="294"/>
      <c r="IU288" s="294"/>
      <c r="IV288" s="294"/>
      <c r="IW288" s="294"/>
      <c r="IX288" s="294"/>
      <c r="IY288" s="294"/>
      <c r="IZ288" s="294"/>
      <c r="JA288" s="294"/>
      <c r="JB288" s="294"/>
      <c r="JC288" s="294"/>
      <c r="JD288" s="294"/>
      <c r="JE288" s="294"/>
      <c r="JF288" s="294"/>
      <c r="JG288" s="294"/>
      <c r="JH288" s="294"/>
      <c r="JI288" s="294"/>
      <c r="JJ288" s="294"/>
      <c r="JK288" s="294"/>
      <c r="JL288" s="294"/>
      <c r="JM288" s="294"/>
      <c r="JN288" s="294"/>
      <c r="JO288" s="294"/>
      <c r="JP288" s="294"/>
      <c r="JQ288" s="294"/>
      <c r="JR288" s="294"/>
      <c r="JS288" s="294"/>
      <c r="JT288" s="294"/>
      <c r="JU288" s="294"/>
      <c r="JV288" s="294"/>
      <c r="JW288" s="294"/>
      <c r="JX288" s="294"/>
      <c r="JY288" s="294"/>
      <c r="JZ288" s="294"/>
      <c r="KA288" s="294"/>
      <c r="KB288" s="294"/>
      <c r="KC288" s="294"/>
      <c r="KD288" s="294"/>
      <c r="KE288" s="294"/>
      <c r="KF288" s="294"/>
      <c r="KG288" s="294"/>
      <c r="KH288" s="294"/>
      <c r="KI288" s="294"/>
      <c r="KJ288" s="294"/>
      <c r="KK288" s="294"/>
      <c r="KL288" s="294"/>
      <c r="KM288" s="294"/>
      <c r="KN288" s="294"/>
      <c r="KO288" s="294"/>
      <c r="KP288" s="294"/>
      <c r="KQ288" s="294"/>
      <c r="KR288" s="294"/>
      <c r="KS288" s="294"/>
      <c r="KT288" s="294"/>
      <c r="KU288" s="294"/>
      <c r="KV288" s="294"/>
      <c r="KW288" s="294"/>
      <c r="KX288" s="294"/>
      <c r="KY288" s="294"/>
      <c r="KZ288" s="294"/>
      <c r="LA288" s="294"/>
      <c r="LB288" s="294"/>
      <c r="LC288" s="294"/>
      <c r="LD288" s="294"/>
      <c r="LE288" s="294"/>
      <c r="LF288" s="294"/>
      <c r="LG288" s="294"/>
      <c r="LH288" s="294"/>
      <c r="LI288" s="294"/>
      <c r="LJ288" s="294"/>
      <c r="LK288" s="294"/>
      <c r="LL288" s="294"/>
      <c r="LM288" s="294"/>
      <c r="LN288" s="294"/>
      <c r="LO288" s="294"/>
      <c r="LP288" s="294"/>
      <c r="LQ288" s="294"/>
      <c r="LR288" s="294"/>
      <c r="LS288" s="294"/>
      <c r="LT288" s="294"/>
      <c r="LU288" s="294"/>
      <c r="LV288" s="294"/>
      <c r="LW288" s="294"/>
      <c r="LX288" s="294"/>
      <c r="LY288" s="294"/>
      <c r="LZ288" s="294"/>
      <c r="MA288" s="294"/>
      <c r="MB288" s="294"/>
      <c r="MC288" s="294"/>
      <c r="MD288" s="294"/>
      <c r="ME288" s="294"/>
      <c r="MF288" s="294"/>
      <c r="MG288" s="294"/>
      <c r="MH288" s="294"/>
      <c r="MI288" s="294"/>
      <c r="MJ288" s="294"/>
      <c r="MK288" s="294"/>
      <c r="ML288" s="294"/>
      <c r="MM288" s="294"/>
      <c r="MN288" s="294"/>
      <c r="MO288" s="294"/>
      <c r="MP288" s="294"/>
      <c r="MQ288" s="294"/>
      <c r="MR288" s="294"/>
      <c r="MS288" s="294"/>
      <c r="MT288" s="294"/>
      <c r="MU288" s="294"/>
      <c r="MV288" s="294"/>
      <c r="MW288" s="294"/>
      <c r="MX288" s="294"/>
      <c r="MY288" s="294"/>
      <c r="MZ288" s="294"/>
      <c r="NA288" s="294"/>
      <c r="NB288" s="294"/>
      <c r="NC288" s="294"/>
      <c r="ND288" s="294"/>
      <c r="NE288" s="294"/>
      <c r="NF288" s="294"/>
      <c r="NG288" s="294"/>
      <c r="NH288" s="294"/>
      <c r="NI288" s="294"/>
      <c r="NJ288" s="294"/>
      <c r="NK288" s="294"/>
      <c r="NL288" s="294"/>
      <c r="NM288" s="294"/>
      <c r="NN288" s="294"/>
      <c r="NO288" s="294"/>
      <c r="NP288" s="294"/>
      <c r="NQ288" s="294"/>
      <c r="NR288" s="294"/>
      <c r="NS288" s="294"/>
      <c r="NT288" s="294"/>
      <c r="NU288" s="294"/>
      <c r="NV288" s="294"/>
      <c r="NW288" s="294"/>
      <c r="NX288" s="294"/>
      <c r="NY288" s="294"/>
      <c r="NZ288" s="294"/>
      <c r="OA288" s="294"/>
      <c r="OB288" s="294"/>
      <c r="OC288" s="294"/>
      <c r="OD288" s="294"/>
      <c r="OE288" s="294"/>
      <c r="OF288" s="294"/>
      <c r="OG288" s="294"/>
      <c r="OH288" s="294"/>
      <c r="OI288" s="294"/>
      <c r="OJ288" s="294"/>
      <c r="OK288" s="294"/>
      <c r="OL288" s="294"/>
      <c r="OM288" s="294"/>
      <c r="ON288" s="294"/>
      <c r="OO288" s="294"/>
      <c r="OP288" s="294"/>
      <c r="OQ288" s="294"/>
      <c r="OR288" s="294"/>
      <c r="OS288" s="294"/>
      <c r="OT288" s="294"/>
      <c r="OU288" s="294"/>
      <c r="OV288" s="294"/>
      <c r="OW288" s="294"/>
      <c r="OX288" s="294"/>
      <c r="OY288" s="294"/>
      <c r="OZ288" s="294"/>
      <c r="PA288" s="294"/>
      <c r="PB288" s="294"/>
      <c r="PC288" s="294"/>
      <c r="PD288" s="294"/>
      <c r="PE288" s="294"/>
      <c r="PF288" s="294"/>
      <c r="PG288" s="294"/>
      <c r="PH288" s="294"/>
      <c r="PI288" s="294"/>
      <c r="PJ288" s="294"/>
      <c r="PK288" s="294"/>
      <c r="PL288" s="294"/>
      <c r="PM288" s="294"/>
      <c r="PN288" s="294"/>
      <c r="PO288" s="294"/>
      <c r="PP288" s="294"/>
      <c r="PQ288" s="294"/>
      <c r="PR288" s="294"/>
      <c r="PS288" s="294"/>
      <c r="PT288" s="294"/>
      <c r="PU288" s="294"/>
      <c r="PV288" s="294"/>
      <c r="PW288" s="294"/>
      <c r="PX288" s="294"/>
      <c r="PY288" s="294"/>
      <c r="PZ288" s="294"/>
      <c r="QA288" s="294"/>
      <c r="QB288" s="294"/>
      <c r="QC288" s="294"/>
      <c r="QD288" s="294"/>
      <c r="QE288" s="294"/>
      <c r="QF288" s="294"/>
      <c r="QG288" s="294"/>
      <c r="QH288" s="294"/>
      <c r="QI288" s="294"/>
      <c r="QJ288" s="294"/>
      <c r="QK288" s="294"/>
      <c r="QL288" s="294"/>
      <c r="QM288" s="294"/>
      <c r="QN288" s="294"/>
      <c r="QO288" s="294"/>
      <c r="QP288" s="294"/>
      <c r="QQ288" s="294"/>
      <c r="QR288" s="294"/>
      <c r="QS288" s="294"/>
      <c r="QT288" s="294"/>
      <c r="QU288" s="294"/>
      <c r="QV288" s="294"/>
      <c r="QW288" s="294"/>
      <c r="QX288" s="294"/>
      <c r="QY288" s="294"/>
      <c r="QZ288" s="294"/>
      <c r="RA288" s="294"/>
      <c r="RB288" s="294"/>
      <c r="RC288" s="294"/>
      <c r="RD288" s="294"/>
      <c r="RE288" s="294"/>
      <c r="RF288" s="294"/>
      <c r="RG288" s="294"/>
      <c r="RH288" s="294"/>
      <c r="RI288" s="294"/>
      <c r="RJ288" s="294"/>
      <c r="RK288" s="294"/>
      <c r="RL288" s="294"/>
      <c r="RM288" s="294"/>
      <c r="RN288" s="294"/>
      <c r="RO288" s="294"/>
      <c r="RP288" s="294"/>
      <c r="RQ288" s="294"/>
      <c r="RR288" s="294"/>
      <c r="RS288" s="294"/>
      <c r="RT288" s="294"/>
      <c r="RU288" s="294"/>
      <c r="RV288" s="294"/>
      <c r="RW288" s="294"/>
      <c r="RX288" s="294"/>
      <c r="RY288" s="294"/>
      <c r="RZ288" s="294"/>
      <c r="SA288" s="294"/>
      <c r="SB288" s="294"/>
      <c r="SC288" s="294"/>
      <c r="SD288" s="294"/>
      <c r="SE288" s="294"/>
      <c r="SF288" s="294"/>
      <c r="SG288" s="294"/>
      <c r="SH288" s="294"/>
      <c r="SI288" s="294"/>
      <c r="SJ288" s="294"/>
      <c r="SK288" s="294"/>
      <c r="SL288" s="294"/>
      <c r="SM288" s="294"/>
      <c r="SN288" s="294"/>
      <c r="SO288" s="294"/>
      <c r="SP288" s="294"/>
      <c r="SQ288" s="294"/>
      <c r="SR288" s="294"/>
      <c r="SS288" s="294"/>
      <c r="ST288" s="294"/>
      <c r="SU288" s="294"/>
      <c r="SV288" s="294"/>
      <c r="SW288" s="294"/>
      <c r="SX288" s="294"/>
      <c r="SY288" s="294"/>
      <c r="SZ288" s="294"/>
      <c r="TA288" s="294"/>
      <c r="TB288" s="294"/>
      <c r="TC288" s="294"/>
      <c r="TD288" s="294"/>
      <c r="TE288" s="294"/>
      <c r="TF288" s="294"/>
      <c r="TG288" s="294"/>
      <c r="TH288" s="294"/>
      <c r="TI288" s="294"/>
      <c r="TJ288" s="294"/>
      <c r="TK288" s="294"/>
      <c r="TL288" s="294"/>
      <c r="TM288" s="294"/>
      <c r="TN288" s="294"/>
      <c r="TO288" s="294"/>
      <c r="TP288" s="294"/>
      <c r="TQ288" s="294"/>
      <c r="TR288" s="294"/>
      <c r="TS288" s="294"/>
      <c r="TT288" s="294"/>
      <c r="TU288" s="294"/>
      <c r="TV288" s="294"/>
      <c r="TW288" s="294"/>
      <c r="TX288" s="294"/>
      <c r="TY288" s="294"/>
      <c r="TZ288" s="294"/>
      <c r="UA288" s="294"/>
      <c r="UB288" s="294"/>
      <c r="UC288" s="294"/>
      <c r="UD288" s="294"/>
      <c r="UE288" s="294"/>
      <c r="UF288" s="294"/>
      <c r="UG288" s="294"/>
      <c r="UH288" s="294"/>
      <c r="UI288" s="294"/>
      <c r="UJ288" s="294"/>
      <c r="UK288" s="294"/>
      <c r="UL288" s="294"/>
      <c r="UM288" s="294"/>
      <c r="UN288" s="294"/>
      <c r="UO288" s="294"/>
      <c r="UP288" s="294"/>
      <c r="UQ288" s="294"/>
      <c r="UR288" s="294"/>
      <c r="US288" s="294"/>
      <c r="UT288" s="294"/>
      <c r="UU288" s="294"/>
      <c r="UV288" s="294"/>
      <c r="UW288" s="294"/>
      <c r="UX288" s="294"/>
      <c r="UY288" s="294"/>
      <c r="UZ288" s="294"/>
      <c r="VA288" s="294"/>
      <c r="VB288" s="294"/>
      <c r="VC288" s="294"/>
      <c r="VD288" s="294"/>
      <c r="VE288" s="294"/>
      <c r="VF288" s="294"/>
      <c r="VG288" s="294"/>
      <c r="VH288" s="294"/>
      <c r="VI288" s="294"/>
      <c r="VJ288" s="294"/>
      <c r="VK288" s="294"/>
      <c r="VL288" s="294"/>
      <c r="VM288" s="294"/>
      <c r="VN288" s="294"/>
      <c r="VO288" s="294"/>
      <c r="VP288" s="294"/>
      <c r="VQ288" s="294"/>
      <c r="VR288" s="294"/>
      <c r="VS288" s="294"/>
      <c r="VT288" s="294"/>
      <c r="VU288" s="294"/>
      <c r="VV288" s="294"/>
      <c r="VW288" s="294"/>
      <c r="VX288" s="294"/>
      <c r="VY288" s="294"/>
      <c r="VZ288" s="294"/>
      <c r="WA288" s="294"/>
      <c r="WB288" s="294"/>
      <c r="WC288" s="294"/>
      <c r="WD288" s="294"/>
      <c r="WE288" s="294"/>
      <c r="WF288" s="294"/>
      <c r="WG288" s="294"/>
      <c r="WH288" s="294"/>
      <c r="WI288" s="294"/>
      <c r="WJ288" s="294"/>
      <c r="WK288" s="294"/>
      <c r="WL288" s="294"/>
      <c r="WM288" s="294"/>
      <c r="WN288" s="294"/>
      <c r="WO288" s="294"/>
      <c r="WP288" s="294"/>
      <c r="WQ288" s="294"/>
      <c r="WR288" s="294"/>
      <c r="WS288" s="294"/>
      <c r="WT288" s="294"/>
      <c r="WU288" s="294"/>
      <c r="WV288" s="294"/>
      <c r="WW288" s="294"/>
      <c r="WX288" s="294"/>
      <c r="WY288" s="294"/>
      <c r="WZ288" s="294"/>
      <c r="XA288" s="294"/>
      <c r="XB288" s="294"/>
      <c r="XC288" s="294"/>
      <c r="XD288" s="294"/>
      <c r="XE288" s="294"/>
      <c r="XF288" s="294"/>
      <c r="XG288" s="294"/>
      <c r="XH288" s="294"/>
      <c r="XI288" s="294"/>
      <c r="XJ288" s="294"/>
      <c r="XK288" s="294"/>
      <c r="XL288" s="294"/>
      <c r="XM288" s="294"/>
      <c r="XN288" s="294"/>
      <c r="XO288" s="294"/>
      <c r="XP288" s="294"/>
      <c r="XQ288" s="294"/>
      <c r="XR288" s="294"/>
      <c r="XS288" s="294"/>
      <c r="XT288" s="294"/>
      <c r="XU288" s="294"/>
      <c r="XV288" s="294"/>
      <c r="XW288" s="294"/>
      <c r="XX288" s="294"/>
      <c r="XY288" s="294"/>
      <c r="XZ288" s="294"/>
      <c r="YA288" s="294"/>
      <c r="YB288" s="294"/>
      <c r="YC288" s="294"/>
      <c r="YD288" s="294"/>
      <c r="YE288" s="294"/>
      <c r="YF288" s="294"/>
      <c r="YG288" s="294"/>
      <c r="YH288" s="294"/>
      <c r="YI288" s="294"/>
      <c r="YJ288" s="294"/>
      <c r="YK288" s="294"/>
      <c r="YL288" s="294"/>
      <c r="YM288" s="294"/>
      <c r="YN288" s="294"/>
      <c r="YO288" s="294"/>
      <c r="YP288" s="294"/>
      <c r="YQ288" s="294"/>
      <c r="YR288" s="294"/>
      <c r="YS288" s="294"/>
      <c r="YT288" s="294"/>
      <c r="YU288" s="294"/>
      <c r="YV288" s="294"/>
      <c r="YW288" s="294"/>
      <c r="YX288" s="294"/>
      <c r="YY288" s="294"/>
      <c r="YZ288" s="294"/>
      <c r="ZA288" s="294"/>
      <c r="ZB288" s="294"/>
      <c r="ZC288" s="294"/>
      <c r="ZD288" s="294"/>
      <c r="ZE288" s="294"/>
      <c r="ZF288" s="294"/>
      <c r="ZG288" s="294"/>
      <c r="ZH288" s="294"/>
      <c r="ZI288" s="294"/>
      <c r="ZJ288" s="294"/>
      <c r="ZK288" s="294"/>
      <c r="ZL288" s="294"/>
      <c r="ZM288" s="294"/>
      <c r="ZN288" s="294"/>
      <c r="ZO288" s="294"/>
      <c r="ZP288" s="294"/>
      <c r="ZQ288" s="294"/>
      <c r="ZR288" s="294"/>
      <c r="ZS288" s="294"/>
      <c r="ZT288" s="294"/>
      <c r="ZU288" s="294"/>
      <c r="ZV288" s="294"/>
      <c r="ZW288" s="294"/>
      <c r="ZX288" s="294"/>
      <c r="ZY288" s="294"/>
      <c r="ZZ288" s="294"/>
      <c r="AAA288" s="294"/>
      <c r="AAB288" s="294"/>
      <c r="AAC288" s="294"/>
      <c r="AAD288" s="294"/>
      <c r="AAE288" s="294"/>
      <c r="AAF288" s="294"/>
      <c r="AAG288" s="294"/>
      <c r="AAH288" s="294"/>
      <c r="AAI288" s="294"/>
      <c r="AAJ288" s="294"/>
      <c r="AAK288" s="294"/>
      <c r="AAL288" s="294"/>
      <c r="AAM288" s="294"/>
      <c r="AAN288" s="294"/>
      <c r="AAO288" s="294"/>
      <c r="AAP288" s="294"/>
      <c r="AAQ288" s="294"/>
      <c r="AAR288" s="294"/>
      <c r="AAS288" s="294"/>
      <c r="AAT288" s="294"/>
      <c r="AAU288" s="294"/>
      <c r="AAV288" s="294"/>
      <c r="AAW288" s="294"/>
      <c r="AAX288" s="294"/>
      <c r="AAY288" s="294"/>
      <c r="AAZ288" s="294"/>
      <c r="ABA288" s="294"/>
      <c r="ABB288" s="294"/>
      <c r="ABC288" s="294"/>
      <c r="ABD288" s="294"/>
      <c r="ABE288" s="294"/>
      <c r="ABF288" s="294"/>
      <c r="ABG288" s="294"/>
      <c r="ABH288" s="294"/>
      <c r="ABI288" s="294"/>
      <c r="ABJ288" s="294"/>
      <c r="ABK288" s="294"/>
      <c r="ABL288" s="294"/>
      <c r="ABM288" s="294"/>
      <c r="ABN288" s="294"/>
      <c r="ABO288" s="294"/>
      <c r="ABP288" s="294"/>
      <c r="ABQ288" s="294"/>
      <c r="ABR288" s="294"/>
      <c r="ABS288" s="294"/>
      <c r="ABT288" s="294"/>
      <c r="ABU288" s="294"/>
      <c r="ABV288" s="294"/>
      <c r="ABW288" s="294"/>
      <c r="ABX288" s="294"/>
      <c r="ABY288" s="294"/>
      <c r="ABZ288" s="294"/>
      <c r="ACA288" s="294"/>
      <c r="ACB288" s="294"/>
      <c r="ACC288" s="294"/>
      <c r="ACD288" s="294"/>
      <c r="ACE288" s="294"/>
      <c r="ACF288" s="294"/>
      <c r="ACG288" s="294"/>
      <c r="ACH288" s="294"/>
      <c r="ACI288" s="294"/>
      <c r="ACJ288" s="294"/>
      <c r="ACK288" s="294"/>
      <c r="ACL288" s="294"/>
      <c r="ACM288" s="294"/>
      <c r="ACN288" s="294"/>
      <c r="ACO288" s="294"/>
      <c r="ACP288" s="294"/>
      <c r="ACQ288" s="294"/>
      <c r="ACR288" s="294"/>
      <c r="ACS288" s="294"/>
      <c r="ACT288" s="294"/>
      <c r="ACU288" s="294"/>
      <c r="ACV288" s="294"/>
      <c r="ACW288" s="294"/>
      <c r="ACX288" s="294"/>
      <c r="ACY288" s="294"/>
      <c r="ACZ288" s="294"/>
      <c r="ADA288" s="294"/>
      <c r="ADB288" s="294"/>
      <c r="ADC288" s="294"/>
      <c r="ADD288" s="294"/>
      <c r="ADE288" s="294"/>
      <c r="ADF288" s="294"/>
      <c r="ADG288" s="294"/>
      <c r="ADH288" s="294"/>
      <c r="ADI288" s="294"/>
      <c r="ADJ288" s="294"/>
      <c r="ADK288" s="294"/>
      <c r="ADL288" s="294"/>
      <c r="ADM288" s="294"/>
      <c r="ADN288" s="294"/>
      <c r="ADO288" s="294"/>
      <c r="ADP288" s="294"/>
      <c r="ADQ288" s="294"/>
      <c r="ADR288" s="294"/>
      <c r="ADS288" s="294"/>
      <c r="ADT288" s="294"/>
      <c r="ADU288" s="294"/>
      <c r="ADV288" s="294"/>
      <c r="ADW288" s="294"/>
      <c r="ADX288" s="294"/>
      <c r="ADY288" s="294"/>
      <c r="ADZ288" s="294"/>
      <c r="AEA288" s="294"/>
      <c r="AEB288" s="294"/>
      <c r="AEC288" s="294"/>
      <c r="AED288" s="294"/>
      <c r="AEE288" s="294"/>
      <c r="AEF288" s="294"/>
      <c r="AEG288" s="294"/>
      <c r="AEH288" s="294"/>
      <c r="AEI288" s="294"/>
      <c r="AEJ288" s="294"/>
      <c r="AEK288" s="294"/>
      <c r="AEL288" s="294"/>
      <c r="AEM288" s="294"/>
      <c r="AEN288" s="294"/>
      <c r="AEO288" s="294"/>
      <c r="AEP288" s="294"/>
      <c r="AEQ288" s="294"/>
      <c r="AER288" s="294"/>
      <c r="AES288" s="294"/>
      <c r="AET288" s="294"/>
      <c r="AEU288" s="294"/>
      <c r="AEV288" s="294"/>
      <c r="AEW288" s="294"/>
      <c r="AEX288" s="294"/>
      <c r="AEY288" s="294"/>
      <c r="AEZ288" s="294"/>
      <c r="AFA288" s="294"/>
      <c r="AFB288" s="294"/>
      <c r="AFC288" s="294"/>
      <c r="AFD288" s="294"/>
      <c r="AFE288" s="294"/>
      <c r="AFF288" s="294"/>
      <c r="AFG288" s="294"/>
      <c r="AFH288" s="294"/>
      <c r="AFI288" s="294"/>
      <c r="AFJ288" s="294"/>
      <c r="AFK288" s="294"/>
      <c r="AFL288" s="294"/>
      <c r="AFM288" s="294"/>
      <c r="AFN288" s="294"/>
      <c r="AFO288" s="294"/>
      <c r="AFP288" s="294"/>
      <c r="AFQ288" s="294"/>
      <c r="AFR288" s="294"/>
      <c r="AFS288" s="294"/>
      <c r="AFT288" s="294"/>
      <c r="AFU288" s="294"/>
      <c r="AFV288" s="294"/>
      <c r="AFW288" s="294"/>
      <c r="AFX288" s="294"/>
      <c r="AFY288" s="294"/>
      <c r="AFZ288" s="294"/>
      <c r="AGA288" s="294"/>
      <c r="AGB288" s="294"/>
      <c r="AGC288" s="294"/>
      <c r="AGD288" s="294"/>
      <c r="AGE288" s="294"/>
      <c r="AGF288" s="294"/>
      <c r="AGG288" s="294"/>
      <c r="AGH288" s="294"/>
      <c r="AGI288" s="294"/>
      <c r="AGJ288" s="294"/>
      <c r="AGK288" s="294"/>
      <c r="AGL288" s="294"/>
      <c r="AGM288" s="294"/>
      <c r="AGN288" s="294"/>
      <c r="AGO288" s="294"/>
      <c r="AGP288" s="294"/>
      <c r="AGQ288" s="294"/>
      <c r="AGR288" s="294"/>
      <c r="AGS288" s="294"/>
      <c r="AGT288" s="294"/>
      <c r="AGU288" s="294"/>
      <c r="AGV288" s="294"/>
      <c r="AGW288" s="294"/>
      <c r="AGX288" s="294"/>
      <c r="AGY288" s="294"/>
      <c r="AGZ288" s="294"/>
      <c r="AHA288" s="294"/>
      <c r="AHB288" s="294"/>
      <c r="AHC288" s="294"/>
      <c r="AHD288" s="294"/>
      <c r="AHE288" s="294"/>
      <c r="AHF288" s="294"/>
      <c r="AHG288" s="294"/>
      <c r="AHH288" s="294"/>
      <c r="AHI288" s="294"/>
      <c r="AHJ288" s="294"/>
      <c r="AHK288" s="294"/>
      <c r="AHL288" s="294"/>
      <c r="AHM288" s="294"/>
      <c r="AHN288" s="294"/>
      <c r="AHO288" s="294"/>
      <c r="AHP288" s="294"/>
      <c r="AHQ288" s="294"/>
      <c r="AHR288" s="294"/>
      <c r="AHS288" s="294"/>
      <c r="AHT288" s="294"/>
      <c r="AHU288" s="294"/>
      <c r="AHV288" s="294"/>
      <c r="AHW288" s="294"/>
      <c r="AHX288" s="294"/>
      <c r="AHY288" s="294"/>
      <c r="AHZ288" s="294"/>
      <c r="AIA288" s="294"/>
      <c r="AIB288" s="294"/>
      <c r="AIC288" s="294"/>
      <c r="AID288" s="294"/>
      <c r="AIE288" s="294"/>
      <c r="AIF288" s="294"/>
      <c r="AIG288" s="294"/>
      <c r="AIH288" s="294"/>
      <c r="AII288" s="294"/>
      <c r="AIJ288" s="294"/>
      <c r="AIK288" s="294"/>
      <c r="AIL288" s="294"/>
      <c r="AIM288" s="294"/>
      <c r="AIN288" s="294"/>
      <c r="AIO288" s="294"/>
      <c r="AIP288" s="294"/>
      <c r="AIQ288" s="294"/>
      <c r="AIR288" s="294"/>
      <c r="AIS288" s="294"/>
      <c r="AIT288" s="294"/>
      <c r="AIU288" s="294"/>
      <c r="AIV288" s="294"/>
      <c r="AIW288" s="294"/>
      <c r="AIX288" s="294"/>
      <c r="AIY288" s="294"/>
      <c r="AIZ288" s="294"/>
      <c r="AJA288" s="294"/>
      <c r="AJB288" s="294"/>
      <c r="AJC288" s="294"/>
      <c r="AJD288" s="294"/>
      <c r="AJE288" s="294"/>
      <c r="AJF288" s="294"/>
      <c r="AJG288" s="294"/>
      <c r="AJH288" s="294"/>
      <c r="AJI288" s="294"/>
      <c r="AJJ288" s="294"/>
      <c r="AJK288" s="294"/>
      <c r="AJL288" s="294"/>
      <c r="AJM288" s="294"/>
      <c r="AJN288" s="294"/>
      <c r="AJO288" s="294"/>
      <c r="AJP288" s="294"/>
      <c r="AJQ288" s="294"/>
      <c r="AJR288" s="294"/>
      <c r="AJS288" s="294"/>
      <c r="AJT288" s="294"/>
      <c r="AJU288" s="294"/>
      <c r="AJV288" s="294"/>
      <c r="AJW288" s="294"/>
      <c r="AJX288" s="294"/>
      <c r="AJY288" s="294"/>
      <c r="AJZ288" s="294"/>
      <c r="AKA288" s="294"/>
      <c r="AKB288" s="294"/>
      <c r="AKC288" s="294"/>
      <c r="AKD288" s="294"/>
      <c r="AKE288" s="294"/>
      <c r="AKF288" s="294"/>
      <c r="AKG288" s="294"/>
      <c r="AKH288" s="294"/>
      <c r="AKI288" s="294"/>
      <c r="AKJ288" s="294"/>
      <c r="AKK288" s="294"/>
      <c r="AKL288" s="294"/>
      <c r="AKM288" s="294"/>
      <c r="AKN288" s="294"/>
      <c r="AKO288" s="294"/>
      <c r="AKP288" s="294"/>
      <c r="AKQ288" s="294"/>
      <c r="AKR288" s="294"/>
      <c r="AKS288" s="294"/>
      <c r="AKT288" s="294"/>
      <c r="AKU288" s="294"/>
      <c r="AKV288" s="294"/>
      <c r="AKW288" s="294"/>
      <c r="AKX288" s="294"/>
      <c r="AKY288" s="294"/>
      <c r="AKZ288" s="294"/>
      <c r="ALA288" s="294"/>
      <c r="ALB288" s="294"/>
      <c r="ALC288" s="294"/>
      <c r="ALD288" s="294"/>
      <c r="ALE288" s="294"/>
      <c r="ALF288" s="294"/>
      <c r="ALG288" s="294"/>
      <c r="ALH288" s="294"/>
      <c r="ALI288" s="294"/>
      <c r="ALJ288" s="294"/>
      <c r="ALK288" s="294"/>
      <c r="ALL288" s="294"/>
      <c r="ALM288" s="294"/>
      <c r="ALN288" s="294"/>
      <c r="ALO288" s="294"/>
      <c r="ALP288" s="294"/>
      <c r="ALQ288" s="294"/>
      <c r="ALR288" s="294"/>
      <c r="ALS288" s="294"/>
      <c r="ALT288" s="294"/>
      <c r="ALU288" s="294"/>
      <c r="ALV288" s="294"/>
      <c r="ALW288" s="294"/>
      <c r="ALX288" s="294"/>
      <c r="ALY288" s="294"/>
      <c r="ALZ288" s="294"/>
      <c r="AMA288" s="294"/>
      <c r="AMB288" s="294"/>
      <c r="AMC288" s="294"/>
      <c r="AMD288" s="294"/>
      <c r="AME288" s="294"/>
      <c r="AMF288" s="294"/>
      <c r="AMG288" s="294"/>
      <c r="AMH288" s="294"/>
      <c r="AMI288" s="294"/>
      <c r="AMJ288" s="294"/>
      <c r="AMK288" s="294"/>
      <c r="AML288" s="294"/>
      <c r="AMM288" s="294"/>
      <c r="AMN288" s="294"/>
      <c r="AMO288" s="294"/>
      <c r="AMP288" s="294"/>
      <c r="AMQ288" s="294"/>
      <c r="AMR288" s="294"/>
      <c r="AMS288" s="294"/>
      <c r="AMT288" s="294"/>
      <c r="AMU288" s="294"/>
      <c r="AMV288" s="294"/>
      <c r="AMW288" s="294"/>
      <c r="AMX288" s="294"/>
      <c r="AMY288" s="294"/>
      <c r="AMZ288" s="294"/>
      <c r="ANA288" s="294"/>
      <c r="ANB288" s="294"/>
      <c r="ANC288" s="294"/>
      <c r="AND288" s="294"/>
      <c r="ANE288" s="294"/>
      <c r="ANF288" s="294"/>
      <c r="ANG288" s="294"/>
      <c r="ANH288" s="294"/>
      <c r="ANI288" s="294"/>
      <c r="ANJ288" s="294"/>
      <c r="ANK288" s="294"/>
      <c r="ANL288" s="294"/>
      <c r="ANM288" s="294"/>
      <c r="ANN288" s="294"/>
      <c r="ANO288" s="294"/>
      <c r="ANP288" s="294"/>
      <c r="ANQ288" s="294"/>
      <c r="ANR288" s="294"/>
      <c r="ANS288" s="294"/>
      <c r="ANT288" s="294"/>
      <c r="ANU288" s="294"/>
      <c r="ANV288" s="294"/>
      <c r="ANW288" s="294"/>
      <c r="ANX288" s="294"/>
      <c r="ANY288" s="294"/>
      <c r="ANZ288" s="294"/>
      <c r="AOA288" s="294"/>
      <c r="AOB288" s="294"/>
      <c r="AOC288" s="294"/>
      <c r="AOD288" s="294"/>
      <c r="AOE288" s="294"/>
      <c r="AOF288" s="294"/>
      <c r="AOG288" s="294"/>
      <c r="AOH288" s="294"/>
      <c r="AOI288" s="294"/>
      <c r="AOJ288" s="294"/>
      <c r="AOK288" s="294"/>
      <c r="AOL288" s="294"/>
      <c r="AOM288" s="294"/>
      <c r="AON288" s="294"/>
      <c r="AOO288" s="294"/>
      <c r="AOP288" s="294"/>
      <c r="AOQ288" s="294"/>
      <c r="AOR288" s="294"/>
      <c r="AOS288" s="294"/>
      <c r="AOT288" s="294"/>
      <c r="AOU288" s="294"/>
      <c r="AOV288" s="294"/>
      <c r="AOW288" s="294"/>
      <c r="AOX288" s="294"/>
      <c r="AOY288" s="294"/>
      <c r="AOZ288" s="294"/>
      <c r="APA288" s="294"/>
      <c r="APB288" s="294"/>
      <c r="APC288" s="294"/>
      <c r="APD288" s="294"/>
      <c r="APE288" s="294"/>
      <c r="APF288" s="294"/>
      <c r="APG288" s="294"/>
      <c r="APH288" s="294"/>
      <c r="API288" s="294"/>
      <c r="APJ288" s="294"/>
      <c r="APK288" s="294"/>
      <c r="APL288" s="294"/>
      <c r="APM288" s="294"/>
      <c r="APN288" s="294"/>
      <c r="APO288" s="294"/>
      <c r="APP288" s="294"/>
      <c r="APQ288" s="294"/>
      <c r="APR288" s="294"/>
      <c r="APS288" s="294"/>
      <c r="APT288" s="294"/>
      <c r="APU288" s="294"/>
      <c r="APV288" s="294"/>
      <c r="APW288" s="294"/>
      <c r="APX288" s="294"/>
      <c r="APY288" s="294"/>
      <c r="APZ288" s="294"/>
      <c r="AQA288" s="294"/>
      <c r="AQB288" s="294"/>
      <c r="AQC288" s="294"/>
      <c r="AQD288" s="294"/>
      <c r="AQE288" s="294"/>
      <c r="AQF288" s="294"/>
      <c r="AQG288" s="294"/>
      <c r="AQH288" s="294"/>
      <c r="AQI288" s="294"/>
      <c r="AQJ288" s="294"/>
      <c r="AQK288" s="294"/>
      <c r="AQL288" s="294"/>
      <c r="AQM288" s="294"/>
      <c r="AQN288" s="294"/>
      <c r="AQO288" s="294"/>
      <c r="AQP288" s="294"/>
      <c r="AQQ288" s="294"/>
      <c r="AQR288" s="294"/>
      <c r="AQS288" s="294"/>
      <c r="AQT288" s="294"/>
      <c r="AQU288" s="294"/>
      <c r="AQV288" s="294"/>
      <c r="AQW288" s="294"/>
      <c r="AQX288" s="294"/>
      <c r="AQY288" s="294"/>
      <c r="AQZ288" s="294"/>
      <c r="ARA288" s="294"/>
      <c r="ARB288" s="294"/>
      <c r="ARC288" s="294"/>
      <c r="ARD288" s="294"/>
      <c r="ARE288" s="294"/>
      <c r="ARF288" s="294"/>
      <c r="ARG288" s="294"/>
      <c r="ARH288" s="294"/>
      <c r="ARI288" s="294"/>
      <c r="ARJ288" s="294"/>
      <c r="ARK288" s="294"/>
      <c r="ARL288" s="294"/>
      <c r="ARM288" s="294"/>
      <c r="ARN288" s="294"/>
      <c r="ARO288" s="294"/>
      <c r="ARP288" s="294"/>
      <c r="ARQ288" s="294"/>
      <c r="ARR288" s="294"/>
      <c r="ARS288" s="294"/>
      <c r="ART288" s="294"/>
      <c r="ARU288" s="294"/>
      <c r="ARV288" s="294"/>
      <c r="ARW288" s="294"/>
      <c r="ARX288" s="294"/>
      <c r="ARY288" s="294"/>
      <c r="ARZ288" s="294"/>
      <c r="ASA288" s="294"/>
      <c r="ASB288" s="294"/>
      <c r="ASC288" s="294"/>
      <c r="ASD288" s="294"/>
      <c r="ASE288" s="294"/>
      <c r="ASF288" s="294"/>
      <c r="ASG288" s="294"/>
      <c r="ASH288" s="294"/>
      <c r="ASI288" s="294"/>
      <c r="ASJ288" s="294"/>
      <c r="ASK288" s="294"/>
      <c r="ASL288" s="294"/>
      <c r="ASM288" s="294"/>
      <c r="ASN288" s="294"/>
      <c r="ASO288" s="294"/>
      <c r="ASP288" s="294"/>
      <c r="ASQ288" s="294"/>
      <c r="ASR288" s="294"/>
      <c r="ASS288" s="294"/>
      <c r="AST288" s="294"/>
      <c r="ASU288" s="294"/>
      <c r="ASV288" s="294"/>
      <c r="ASW288" s="294"/>
      <c r="ASX288" s="294"/>
      <c r="ASY288" s="294"/>
      <c r="ASZ288" s="294"/>
      <c r="ATA288" s="294"/>
      <c r="ATB288" s="294"/>
      <c r="ATC288" s="294"/>
      <c r="ATD288" s="294"/>
      <c r="ATE288" s="294"/>
      <c r="ATF288" s="294"/>
      <c r="ATG288" s="294"/>
      <c r="ATH288" s="294"/>
      <c r="ATI288" s="294"/>
      <c r="ATJ288" s="294"/>
      <c r="ATK288" s="294"/>
      <c r="ATL288" s="294"/>
      <c r="ATM288" s="294"/>
      <c r="ATN288" s="294"/>
      <c r="ATO288" s="294"/>
      <c r="ATP288" s="294"/>
      <c r="ATQ288" s="294"/>
      <c r="ATR288" s="294"/>
      <c r="ATS288" s="294"/>
      <c r="ATT288" s="294"/>
      <c r="ATU288" s="294"/>
      <c r="ATV288" s="294"/>
      <c r="ATW288" s="294"/>
      <c r="ATX288" s="294"/>
      <c r="ATY288" s="294"/>
      <c r="ATZ288" s="294"/>
      <c r="AUA288" s="294"/>
      <c r="AUB288" s="294"/>
      <c r="AUC288" s="294"/>
      <c r="AUD288" s="294"/>
      <c r="AUE288" s="294"/>
      <c r="AUF288" s="294"/>
      <c r="AUG288" s="294"/>
      <c r="AUH288" s="294"/>
      <c r="AUI288" s="294"/>
      <c r="AUJ288" s="294"/>
      <c r="AUK288" s="294"/>
      <c r="AUL288" s="294"/>
      <c r="AUM288" s="294"/>
      <c r="AUN288" s="294"/>
      <c r="AUO288" s="294"/>
      <c r="AUP288" s="294"/>
      <c r="AUQ288" s="294"/>
      <c r="AUR288" s="294"/>
      <c r="AUS288" s="294"/>
      <c r="AUT288" s="294"/>
      <c r="AUU288" s="294"/>
      <c r="AUV288" s="294"/>
      <c r="AUW288" s="294"/>
      <c r="AUX288" s="294"/>
      <c r="AUY288" s="294"/>
      <c r="AUZ288" s="294"/>
      <c r="AVA288" s="294"/>
      <c r="AVB288" s="294"/>
      <c r="AVC288" s="294"/>
      <c r="AVD288" s="294"/>
      <c r="AVE288" s="294"/>
      <c r="AVF288" s="294"/>
      <c r="AVG288" s="294"/>
      <c r="AVH288" s="294"/>
      <c r="AVI288" s="294"/>
      <c r="AVJ288" s="294"/>
      <c r="AVK288" s="294"/>
      <c r="AVL288" s="294"/>
      <c r="AVM288" s="294"/>
      <c r="AVN288" s="294"/>
      <c r="AVO288" s="294"/>
      <c r="AVP288" s="294"/>
      <c r="AVQ288" s="294"/>
      <c r="AVR288" s="294"/>
      <c r="AVS288" s="294"/>
      <c r="AVT288" s="294"/>
      <c r="AVU288" s="294"/>
      <c r="AVV288" s="294"/>
      <c r="AVW288" s="294"/>
      <c r="AVX288" s="294"/>
      <c r="AVY288" s="294"/>
      <c r="AVZ288" s="294"/>
      <c r="AWA288" s="294"/>
      <c r="AWB288" s="294"/>
      <c r="AWC288" s="294"/>
      <c r="AWD288" s="294"/>
      <c r="AWE288" s="294"/>
      <c r="AWF288" s="294"/>
      <c r="AWG288" s="294"/>
      <c r="AWH288" s="294"/>
      <c r="AWI288" s="294"/>
      <c r="AWJ288" s="294"/>
      <c r="AWK288" s="294"/>
      <c r="AWL288" s="294"/>
      <c r="AWM288" s="294"/>
      <c r="AWN288" s="294"/>
      <c r="AWO288" s="294"/>
      <c r="AWP288" s="294"/>
      <c r="AWQ288" s="294"/>
      <c r="AWR288" s="294"/>
      <c r="AWS288" s="294"/>
      <c r="AWT288" s="294"/>
      <c r="AWU288" s="294"/>
      <c r="AWV288" s="294"/>
      <c r="AWW288" s="294"/>
      <c r="AWX288" s="294"/>
      <c r="AWY288" s="294"/>
      <c r="AWZ288" s="294"/>
      <c r="AXA288" s="294"/>
      <c r="AXB288" s="294"/>
      <c r="AXC288" s="294"/>
      <c r="AXD288" s="294"/>
      <c r="AXE288" s="294"/>
      <c r="AXF288" s="294"/>
      <c r="AXG288" s="294"/>
      <c r="AXH288" s="294"/>
      <c r="AXI288" s="294"/>
      <c r="AXJ288" s="294"/>
      <c r="AXK288" s="294"/>
      <c r="AXL288" s="294"/>
      <c r="AXM288" s="294"/>
      <c r="AXN288" s="294"/>
      <c r="AXO288" s="294"/>
      <c r="AXP288" s="294"/>
      <c r="AXQ288" s="294"/>
      <c r="AXR288" s="294"/>
      <c r="AXS288" s="294"/>
      <c r="AXT288" s="294"/>
      <c r="AXU288" s="294"/>
      <c r="AXV288" s="294"/>
      <c r="AXW288" s="294"/>
      <c r="AXX288" s="294"/>
      <c r="AXY288" s="294"/>
      <c r="AXZ288" s="294"/>
      <c r="AYA288" s="294"/>
      <c r="AYB288" s="294"/>
      <c r="AYC288" s="294"/>
      <c r="AYD288" s="294"/>
      <c r="AYE288" s="294"/>
      <c r="AYF288" s="294"/>
      <c r="AYG288" s="294"/>
      <c r="AYH288" s="294"/>
      <c r="AYI288" s="294"/>
      <c r="AYJ288" s="294"/>
      <c r="AYK288" s="294"/>
      <c r="AYL288" s="294"/>
      <c r="AYM288" s="294"/>
      <c r="AYN288" s="294"/>
      <c r="AYO288" s="294"/>
      <c r="AYP288" s="294"/>
      <c r="AYQ288" s="294"/>
      <c r="AYR288" s="294"/>
      <c r="AYS288" s="294"/>
      <c r="AYT288" s="294"/>
      <c r="AYU288" s="294"/>
      <c r="AYV288" s="294"/>
      <c r="AYW288" s="294"/>
      <c r="AYX288" s="294"/>
      <c r="AYY288" s="294"/>
      <c r="AYZ288" s="294"/>
      <c r="AZA288" s="294"/>
      <c r="AZB288" s="294"/>
      <c r="AZC288" s="294"/>
      <c r="AZD288" s="294"/>
      <c r="AZE288" s="294"/>
      <c r="AZF288" s="294"/>
      <c r="AZG288" s="294"/>
      <c r="AZH288" s="294"/>
      <c r="AZI288" s="294"/>
      <c r="AZJ288" s="294"/>
      <c r="AZK288" s="294"/>
      <c r="AZL288" s="294"/>
      <c r="AZM288" s="294"/>
      <c r="AZN288" s="294"/>
      <c r="AZO288" s="294"/>
      <c r="AZP288" s="294"/>
      <c r="AZQ288" s="294"/>
      <c r="AZR288" s="294"/>
      <c r="AZS288" s="294"/>
      <c r="AZT288" s="294"/>
      <c r="AZU288" s="294"/>
      <c r="AZV288" s="294"/>
      <c r="AZW288" s="294"/>
      <c r="AZX288" s="294"/>
      <c r="AZY288" s="294"/>
      <c r="AZZ288" s="294"/>
      <c r="BAA288" s="294"/>
      <c r="BAB288" s="294"/>
      <c r="BAC288" s="294"/>
      <c r="BAD288" s="294"/>
      <c r="BAE288" s="294"/>
      <c r="BAF288" s="294"/>
      <c r="BAG288" s="294"/>
      <c r="BAH288" s="294"/>
      <c r="BAI288" s="294"/>
      <c r="BAJ288" s="294"/>
      <c r="BAK288" s="294"/>
      <c r="BAL288" s="294"/>
      <c r="BAM288" s="294"/>
      <c r="BAN288" s="294"/>
      <c r="BAO288" s="294"/>
      <c r="BAP288" s="294"/>
      <c r="BAQ288" s="294"/>
      <c r="BAR288" s="294"/>
      <c r="BAS288" s="294"/>
      <c r="BAT288" s="294"/>
      <c r="BAU288" s="294"/>
      <c r="BAV288" s="294"/>
      <c r="BAW288" s="294"/>
      <c r="BAX288" s="294"/>
      <c r="BAY288" s="294"/>
      <c r="BAZ288" s="294"/>
      <c r="BBA288" s="294"/>
      <c r="BBB288" s="294"/>
      <c r="BBC288" s="294"/>
      <c r="BBD288" s="294"/>
      <c r="BBE288" s="294"/>
      <c r="BBF288" s="294"/>
      <c r="BBG288" s="294"/>
      <c r="BBH288" s="294"/>
      <c r="BBI288" s="294"/>
      <c r="BBJ288" s="294"/>
      <c r="BBK288" s="294"/>
      <c r="BBL288" s="294"/>
      <c r="BBM288" s="294"/>
      <c r="BBN288" s="294"/>
      <c r="BBO288" s="294"/>
      <c r="BBP288" s="294"/>
      <c r="BBQ288" s="294"/>
      <c r="BBR288" s="294"/>
      <c r="BBS288" s="294"/>
      <c r="BBT288" s="294"/>
      <c r="BBU288" s="294"/>
      <c r="BBV288" s="294"/>
      <c r="BBW288" s="294"/>
      <c r="BBX288" s="294"/>
      <c r="BBY288" s="294"/>
      <c r="BBZ288" s="294"/>
      <c r="BCA288" s="294"/>
      <c r="BCB288" s="294"/>
      <c r="BCC288" s="294"/>
      <c r="BCD288" s="294"/>
      <c r="BCE288" s="294"/>
      <c r="BCF288" s="294"/>
      <c r="BCG288" s="294"/>
      <c r="BCH288" s="294"/>
      <c r="BCI288" s="294"/>
      <c r="BCJ288" s="294"/>
      <c r="BCK288" s="294"/>
      <c r="BCL288" s="294"/>
      <c r="BCM288" s="294"/>
      <c r="BCN288" s="294"/>
      <c r="BCO288" s="294"/>
      <c r="BCP288" s="294"/>
      <c r="BCQ288" s="294"/>
      <c r="BCR288" s="294"/>
      <c r="BCS288" s="294"/>
      <c r="BCT288" s="294"/>
      <c r="BCU288" s="294"/>
      <c r="BCV288" s="294"/>
      <c r="BCW288" s="294"/>
      <c r="BCX288" s="294"/>
      <c r="BCY288" s="294"/>
      <c r="BCZ288" s="294"/>
      <c r="BDA288" s="294"/>
      <c r="BDB288" s="294"/>
      <c r="BDC288" s="294"/>
      <c r="BDD288" s="294"/>
      <c r="BDE288" s="294"/>
      <c r="BDF288" s="294"/>
      <c r="BDG288" s="294"/>
      <c r="BDH288" s="294"/>
      <c r="BDI288" s="294"/>
      <c r="BDJ288" s="294"/>
      <c r="BDK288" s="294"/>
      <c r="BDL288" s="294"/>
      <c r="BDM288" s="294"/>
      <c r="BDN288" s="294"/>
      <c r="BDO288" s="294"/>
      <c r="BDP288" s="294"/>
      <c r="BDQ288" s="294"/>
      <c r="BDR288" s="294"/>
      <c r="BDS288" s="294"/>
      <c r="BDT288" s="294"/>
      <c r="BDU288" s="294"/>
      <c r="BDV288" s="294"/>
      <c r="BDW288" s="294"/>
      <c r="BDX288" s="294"/>
      <c r="BDY288" s="294"/>
      <c r="BDZ288" s="294"/>
      <c r="BEA288" s="294"/>
      <c r="BEB288" s="294"/>
      <c r="BEC288" s="294"/>
      <c r="BED288" s="294"/>
      <c r="BEE288" s="294"/>
      <c r="BEF288" s="294"/>
      <c r="BEG288" s="294"/>
      <c r="BEH288" s="294"/>
      <c r="BEI288" s="294"/>
      <c r="BEJ288" s="294"/>
      <c r="BEK288" s="294"/>
      <c r="BEL288" s="294"/>
      <c r="BEM288" s="294"/>
      <c r="BEN288" s="294"/>
      <c r="BEO288" s="294"/>
      <c r="BEP288" s="294"/>
      <c r="BEQ288" s="294"/>
      <c r="BER288" s="294"/>
      <c r="BES288" s="294"/>
      <c r="BET288" s="294"/>
      <c r="BEU288" s="294"/>
      <c r="BEV288" s="294"/>
      <c r="BEW288" s="294"/>
      <c r="BEX288" s="294"/>
      <c r="BEY288" s="294"/>
      <c r="BEZ288" s="294"/>
      <c r="BFA288" s="294"/>
      <c r="BFB288" s="294"/>
      <c r="BFC288" s="294"/>
      <c r="BFD288" s="294"/>
      <c r="BFE288" s="294"/>
      <c r="BFF288" s="294"/>
      <c r="BFG288" s="294"/>
      <c r="BFH288" s="294"/>
      <c r="BFI288" s="294"/>
      <c r="BFJ288" s="294"/>
      <c r="BFK288" s="294"/>
      <c r="BFL288" s="294"/>
      <c r="BFM288" s="294"/>
      <c r="BFN288" s="294"/>
      <c r="BFO288" s="294"/>
      <c r="BFP288" s="294"/>
      <c r="BFQ288" s="294"/>
      <c r="BFR288" s="294"/>
      <c r="BFS288" s="294"/>
      <c r="BFT288" s="294"/>
      <c r="BFU288" s="294"/>
      <c r="BFV288" s="294"/>
      <c r="BFW288" s="294"/>
      <c r="BFX288" s="294"/>
      <c r="BFY288" s="294"/>
      <c r="BFZ288" s="294"/>
      <c r="BGA288" s="294"/>
      <c r="BGB288" s="294"/>
      <c r="BGC288" s="294"/>
      <c r="BGD288" s="294"/>
      <c r="BGE288" s="294"/>
      <c r="BGF288" s="294"/>
      <c r="BGG288" s="294"/>
      <c r="BGH288" s="294"/>
      <c r="BGI288" s="294"/>
      <c r="BGJ288" s="294"/>
      <c r="BGK288" s="294"/>
      <c r="BGL288" s="294"/>
      <c r="BGM288" s="294"/>
      <c r="BGN288" s="294"/>
      <c r="BGO288" s="294"/>
      <c r="BGP288" s="294"/>
      <c r="BGQ288" s="294"/>
      <c r="BGR288" s="294"/>
      <c r="BGS288" s="294"/>
      <c r="BGT288" s="294"/>
      <c r="BGU288" s="294"/>
      <c r="BGV288" s="294"/>
      <c r="BGW288" s="294"/>
      <c r="BGX288" s="294"/>
      <c r="BGY288" s="294"/>
      <c r="BGZ288" s="294"/>
      <c r="BHA288" s="294"/>
      <c r="BHB288" s="294"/>
      <c r="BHC288" s="294"/>
      <c r="BHD288" s="294"/>
      <c r="BHE288" s="294"/>
      <c r="BHF288" s="294"/>
      <c r="BHG288" s="294"/>
      <c r="BHH288" s="294"/>
      <c r="BHI288" s="294"/>
      <c r="BHJ288" s="294"/>
      <c r="BHK288" s="294"/>
      <c r="BHL288" s="294"/>
      <c r="BHM288" s="294"/>
      <c r="BHN288" s="294"/>
      <c r="BHO288" s="294"/>
      <c r="BHP288" s="294"/>
      <c r="BHQ288" s="294"/>
      <c r="BHR288" s="294"/>
      <c r="BHS288" s="294"/>
      <c r="BHT288" s="294"/>
      <c r="BHU288" s="294"/>
      <c r="BHV288" s="294"/>
      <c r="BHW288" s="294"/>
      <c r="BHX288" s="294"/>
      <c r="BHY288" s="294"/>
      <c r="BHZ288" s="294"/>
      <c r="BIA288" s="294"/>
      <c r="BIB288" s="294"/>
      <c r="BIC288" s="294"/>
      <c r="BID288" s="294"/>
      <c r="BIE288" s="294"/>
      <c r="BIF288" s="294"/>
      <c r="BIG288" s="294"/>
      <c r="BIH288" s="294"/>
      <c r="BII288" s="294"/>
      <c r="BIJ288" s="294"/>
      <c r="BIK288" s="294"/>
      <c r="BIL288" s="294"/>
      <c r="BIM288" s="294"/>
      <c r="BIN288" s="294"/>
      <c r="BIO288" s="294"/>
      <c r="BIP288" s="294"/>
      <c r="BIQ288" s="294"/>
      <c r="BIR288" s="294"/>
      <c r="BIS288" s="294"/>
      <c r="BIT288" s="294"/>
      <c r="BIU288" s="294"/>
      <c r="BIV288" s="294"/>
      <c r="BIW288" s="294"/>
      <c r="BIX288" s="294"/>
      <c r="BIY288" s="294"/>
      <c r="BIZ288" s="294"/>
      <c r="BJA288" s="294"/>
      <c r="BJB288" s="294"/>
      <c r="BJC288" s="294"/>
      <c r="BJD288" s="294"/>
      <c r="BJE288" s="294"/>
      <c r="BJF288" s="294"/>
      <c r="BJG288" s="294"/>
      <c r="BJH288" s="294"/>
      <c r="BJI288" s="294"/>
      <c r="BJJ288" s="294"/>
      <c r="BJK288" s="294"/>
      <c r="BJL288" s="294"/>
      <c r="BJM288" s="294"/>
      <c r="BJN288" s="294"/>
      <c r="BJO288" s="294"/>
      <c r="BJP288" s="294"/>
      <c r="BJQ288" s="294"/>
      <c r="BJR288" s="294"/>
      <c r="BJS288" s="294"/>
      <c r="BJT288" s="294"/>
      <c r="BJU288" s="294"/>
      <c r="BJV288" s="294"/>
      <c r="BJW288" s="294"/>
      <c r="BJX288" s="294"/>
      <c r="BJY288" s="294"/>
      <c r="BJZ288" s="294"/>
      <c r="BKA288" s="294"/>
      <c r="BKB288" s="294"/>
      <c r="BKC288" s="294"/>
      <c r="BKD288" s="294"/>
      <c r="BKE288" s="294"/>
      <c r="BKF288" s="294"/>
      <c r="BKG288" s="294"/>
      <c r="BKH288" s="294"/>
      <c r="BKI288" s="294"/>
      <c r="BKJ288" s="294"/>
      <c r="BKK288" s="294"/>
      <c r="BKL288" s="294"/>
      <c r="BKM288" s="294"/>
      <c r="BKN288" s="294"/>
      <c r="BKO288" s="294"/>
      <c r="BKP288" s="294"/>
      <c r="BKQ288" s="294"/>
      <c r="BKR288" s="294"/>
      <c r="BKS288" s="294"/>
      <c r="BKT288" s="294"/>
      <c r="BKU288" s="294"/>
      <c r="BKV288" s="294"/>
      <c r="BKW288" s="294"/>
      <c r="BKX288" s="294"/>
      <c r="BKY288" s="294"/>
      <c r="BKZ288" s="294"/>
      <c r="BLA288" s="294"/>
      <c r="BLB288" s="294"/>
      <c r="BLC288" s="294"/>
      <c r="BLD288" s="294"/>
      <c r="BLE288" s="294"/>
      <c r="BLF288" s="294"/>
      <c r="BLG288" s="294"/>
      <c r="BLH288" s="294"/>
      <c r="BLI288" s="294"/>
      <c r="BLJ288" s="294"/>
      <c r="BLK288" s="294"/>
      <c r="BLL288" s="294"/>
      <c r="BLM288" s="294"/>
      <c r="BLN288" s="294"/>
      <c r="BLO288" s="294"/>
      <c r="BLP288" s="294"/>
      <c r="BLQ288" s="294"/>
      <c r="BLR288" s="294"/>
      <c r="BLS288" s="294"/>
      <c r="BLT288" s="294"/>
      <c r="BLU288" s="294"/>
      <c r="BLV288" s="294"/>
      <c r="BLW288" s="294"/>
      <c r="BLX288" s="294"/>
      <c r="BLY288" s="294"/>
      <c r="BLZ288" s="294"/>
      <c r="BMA288" s="294"/>
      <c r="BMB288" s="294"/>
      <c r="BMC288" s="294"/>
      <c r="BMD288" s="294"/>
      <c r="BME288" s="294"/>
      <c r="BMF288" s="294"/>
      <c r="BMG288" s="294"/>
      <c r="BMH288" s="294"/>
      <c r="BMI288" s="294"/>
      <c r="BMJ288" s="294"/>
      <c r="BMK288" s="294"/>
      <c r="BML288" s="294"/>
      <c r="BMM288" s="294"/>
      <c r="BMN288" s="294"/>
      <c r="BMO288" s="294"/>
      <c r="BMP288" s="294"/>
      <c r="BMQ288" s="294"/>
      <c r="BMR288" s="294"/>
      <c r="BMS288" s="294"/>
      <c r="BMT288" s="294"/>
      <c r="BMU288" s="294"/>
      <c r="BMV288" s="294"/>
      <c r="BMW288" s="294"/>
      <c r="BMX288" s="294"/>
      <c r="BMY288" s="294"/>
      <c r="BMZ288" s="294"/>
      <c r="BNA288" s="294"/>
      <c r="BNB288" s="294"/>
      <c r="BNC288" s="294"/>
      <c r="BND288" s="294"/>
      <c r="BNE288" s="294"/>
      <c r="BNF288" s="294"/>
      <c r="BNG288" s="294"/>
      <c r="BNH288" s="294"/>
      <c r="BNI288" s="294"/>
      <c r="BNJ288" s="294"/>
      <c r="BNK288" s="294"/>
      <c r="BNL288" s="294"/>
      <c r="BNM288" s="294"/>
      <c r="BNN288" s="294"/>
      <c r="BNO288" s="294"/>
      <c r="BNP288" s="294"/>
      <c r="BNQ288" s="294"/>
      <c r="BNR288" s="294"/>
      <c r="BNS288" s="294"/>
      <c r="BNT288" s="294"/>
      <c r="BNU288" s="294"/>
      <c r="BNV288" s="294"/>
      <c r="BNW288" s="294"/>
      <c r="BNX288" s="294"/>
      <c r="BNY288" s="294"/>
      <c r="BNZ288" s="294"/>
      <c r="BOA288" s="294"/>
      <c r="BOB288" s="294"/>
      <c r="BOC288" s="294"/>
      <c r="BOD288" s="294"/>
      <c r="BOE288" s="294"/>
      <c r="BOF288" s="294"/>
      <c r="BOG288" s="294"/>
      <c r="BOH288" s="294"/>
      <c r="BOI288" s="294"/>
      <c r="BOJ288" s="294"/>
      <c r="BOK288" s="294"/>
      <c r="BOL288" s="294"/>
      <c r="BOM288" s="294"/>
      <c r="BON288" s="294"/>
      <c r="BOO288" s="294"/>
      <c r="BOP288" s="294"/>
      <c r="BOQ288" s="294"/>
      <c r="BOR288" s="294"/>
      <c r="BOS288" s="294"/>
      <c r="BOT288" s="294"/>
      <c r="BOU288" s="294"/>
      <c r="BOV288" s="294"/>
      <c r="BOW288" s="294"/>
      <c r="BOX288" s="294"/>
      <c r="BOY288" s="294"/>
      <c r="BOZ288" s="294"/>
      <c r="BPA288" s="294"/>
      <c r="BPB288" s="294"/>
      <c r="BPC288" s="294"/>
      <c r="BPD288" s="294"/>
      <c r="BPE288" s="294"/>
      <c r="BPF288" s="294"/>
      <c r="BPG288" s="294"/>
      <c r="BPH288" s="294"/>
      <c r="BPI288" s="294"/>
      <c r="BPJ288" s="294"/>
      <c r="BPK288" s="294"/>
      <c r="BPL288" s="294"/>
      <c r="BPM288" s="294"/>
      <c r="BPN288" s="294"/>
      <c r="BPO288" s="294"/>
      <c r="BPP288" s="294"/>
      <c r="BPQ288" s="294"/>
      <c r="BPR288" s="294"/>
      <c r="BPS288" s="294"/>
      <c r="BPT288" s="294"/>
      <c r="BPU288" s="294"/>
      <c r="BPV288" s="294"/>
      <c r="BPW288" s="294"/>
      <c r="BPX288" s="294"/>
      <c r="BPY288" s="294"/>
      <c r="BPZ288" s="294"/>
      <c r="BQA288" s="294"/>
      <c r="BQB288" s="294"/>
      <c r="BQC288" s="294"/>
      <c r="BQD288" s="294"/>
      <c r="BQE288" s="294"/>
      <c r="BQF288" s="294"/>
      <c r="BQG288" s="294"/>
      <c r="BQH288" s="294"/>
      <c r="BQI288" s="294"/>
      <c r="BQJ288" s="294"/>
      <c r="BQK288" s="294"/>
      <c r="BQL288" s="294"/>
      <c r="BQM288" s="294"/>
      <c r="BQN288" s="294"/>
      <c r="BQO288" s="294"/>
      <c r="BQP288" s="294"/>
      <c r="BQQ288" s="294"/>
      <c r="BQR288" s="294"/>
      <c r="BQS288" s="294"/>
      <c r="BQT288" s="294"/>
      <c r="BQU288" s="294"/>
      <c r="BQV288" s="294"/>
      <c r="BQW288" s="294"/>
      <c r="BQX288" s="294"/>
      <c r="BQY288" s="294"/>
      <c r="BQZ288" s="294"/>
      <c r="BRA288" s="294"/>
      <c r="BRB288" s="294"/>
      <c r="BRC288" s="294"/>
      <c r="BRD288" s="294"/>
      <c r="BRE288" s="294"/>
      <c r="BRF288" s="294"/>
      <c r="BRG288" s="294"/>
      <c r="BRH288" s="294"/>
      <c r="BRI288" s="294"/>
      <c r="BRJ288" s="294"/>
      <c r="BRK288" s="294"/>
      <c r="BRL288" s="294"/>
      <c r="BRM288" s="294"/>
      <c r="BRN288" s="294"/>
      <c r="BRO288" s="294"/>
      <c r="BRP288" s="294"/>
      <c r="BRQ288" s="294"/>
      <c r="BRR288" s="294"/>
      <c r="BRS288" s="294"/>
      <c r="BRT288" s="294"/>
      <c r="BRU288" s="294"/>
      <c r="BRV288" s="294"/>
      <c r="BRW288" s="294"/>
      <c r="BRX288" s="294"/>
      <c r="BRY288" s="294"/>
      <c r="BRZ288" s="294"/>
      <c r="BSA288" s="294"/>
      <c r="BSB288" s="294"/>
      <c r="BSC288" s="294"/>
      <c r="BSD288" s="294"/>
      <c r="BSE288" s="294"/>
      <c r="BSF288" s="294"/>
      <c r="BSG288" s="294"/>
      <c r="BSH288" s="294"/>
      <c r="BSI288" s="294"/>
      <c r="BSJ288" s="294"/>
      <c r="BSK288" s="294"/>
      <c r="BSL288" s="294"/>
      <c r="BSM288" s="294"/>
      <c r="BSN288" s="294"/>
      <c r="BSO288" s="294"/>
      <c r="BSP288" s="294"/>
      <c r="BSQ288" s="294"/>
      <c r="BSR288" s="294"/>
      <c r="BSS288" s="294"/>
      <c r="BST288" s="294"/>
      <c r="BSU288" s="294"/>
      <c r="BSV288" s="294"/>
      <c r="BSW288" s="294"/>
      <c r="BSX288" s="294"/>
      <c r="BSY288" s="294"/>
      <c r="BSZ288" s="294"/>
      <c r="BTA288" s="294"/>
      <c r="BTB288" s="294"/>
      <c r="BTC288" s="294"/>
      <c r="BTD288" s="294"/>
      <c r="BTE288" s="294"/>
      <c r="BTF288" s="294"/>
      <c r="BTG288" s="294"/>
      <c r="BTH288" s="294"/>
      <c r="BTI288" s="294"/>
      <c r="BTJ288" s="294"/>
      <c r="BTK288" s="294"/>
      <c r="BTL288" s="294"/>
      <c r="BTM288" s="294"/>
      <c r="BTN288" s="294"/>
      <c r="BTO288" s="294"/>
      <c r="BTP288" s="294"/>
      <c r="BTQ288" s="294"/>
      <c r="BTR288" s="294"/>
      <c r="BTS288" s="294"/>
      <c r="BTT288" s="294"/>
      <c r="BTU288" s="294"/>
      <c r="BTV288" s="294"/>
      <c r="BTW288" s="294"/>
      <c r="BTX288" s="294"/>
      <c r="BTY288" s="294"/>
      <c r="BTZ288" s="294"/>
      <c r="BUA288" s="294"/>
      <c r="BUB288" s="294"/>
      <c r="BUC288" s="294"/>
      <c r="BUD288" s="294"/>
      <c r="BUE288" s="294"/>
      <c r="BUF288" s="294"/>
      <c r="BUG288" s="294"/>
      <c r="BUH288" s="294"/>
      <c r="BUI288" s="294"/>
      <c r="BUJ288" s="294"/>
      <c r="BUK288" s="294"/>
      <c r="BUL288" s="294"/>
      <c r="BUM288" s="294"/>
      <c r="BUN288" s="294"/>
      <c r="BUO288" s="294"/>
      <c r="BUP288" s="294"/>
      <c r="BUQ288" s="294"/>
      <c r="BUR288" s="294"/>
      <c r="BUS288" s="294"/>
      <c r="BUT288" s="294"/>
      <c r="BUU288" s="294"/>
      <c r="BUV288" s="294"/>
      <c r="BUW288" s="294"/>
      <c r="BUX288" s="294"/>
      <c r="BUY288" s="294"/>
      <c r="BUZ288" s="294"/>
      <c r="BVA288" s="294"/>
      <c r="BVB288" s="294"/>
      <c r="BVC288" s="294"/>
      <c r="BVD288" s="294"/>
      <c r="BVE288" s="294"/>
      <c r="BVF288" s="294"/>
      <c r="BVG288" s="294"/>
      <c r="BVH288" s="294"/>
      <c r="BVI288" s="294"/>
      <c r="BVJ288" s="294"/>
      <c r="BVK288" s="294"/>
      <c r="BVL288" s="294"/>
      <c r="BVM288" s="294"/>
      <c r="BVN288" s="294"/>
      <c r="BVO288" s="294"/>
      <c r="BVP288" s="294"/>
      <c r="BVQ288" s="294"/>
      <c r="BVR288" s="294"/>
      <c r="BVS288" s="294"/>
      <c r="BVT288" s="294"/>
      <c r="BVU288" s="294"/>
      <c r="BVV288" s="294"/>
      <c r="BVW288" s="294"/>
      <c r="BVX288" s="294"/>
      <c r="BVY288" s="294"/>
      <c r="BVZ288" s="294"/>
      <c r="BWA288" s="294"/>
      <c r="BWB288" s="294"/>
      <c r="BWC288" s="294"/>
      <c r="BWD288" s="294"/>
      <c r="BWE288" s="294"/>
      <c r="BWF288" s="294"/>
      <c r="BWG288" s="294"/>
      <c r="BWH288" s="294"/>
      <c r="BWI288" s="294"/>
      <c r="BWJ288" s="294"/>
      <c r="BWK288" s="294"/>
      <c r="BWL288" s="294"/>
      <c r="BWM288" s="294"/>
      <c r="BWN288" s="294"/>
      <c r="BWO288" s="294"/>
      <c r="BWP288" s="294"/>
      <c r="BWQ288" s="294"/>
      <c r="BWR288" s="294"/>
      <c r="BWS288" s="294"/>
      <c r="BWT288" s="294"/>
      <c r="BWU288" s="294"/>
      <c r="BWV288" s="294"/>
      <c r="BWW288" s="294"/>
      <c r="BWX288" s="294"/>
      <c r="BWY288" s="294"/>
      <c r="BWZ288" s="294"/>
      <c r="BXA288" s="294"/>
      <c r="BXB288" s="294"/>
      <c r="BXC288" s="294"/>
      <c r="BXD288" s="294"/>
      <c r="BXE288" s="294"/>
      <c r="BXF288" s="294"/>
      <c r="BXG288" s="294"/>
      <c r="BXH288" s="294"/>
      <c r="BXI288" s="294"/>
      <c r="BXJ288" s="294"/>
      <c r="BXK288" s="294"/>
      <c r="BXL288" s="294"/>
      <c r="BXM288" s="294"/>
      <c r="BXN288" s="294"/>
      <c r="BXO288" s="294"/>
      <c r="BXP288" s="294"/>
      <c r="BXQ288" s="294"/>
      <c r="BXR288" s="294"/>
      <c r="BXS288" s="294"/>
      <c r="BXT288" s="294"/>
      <c r="BXU288" s="294"/>
      <c r="BXV288" s="294"/>
      <c r="BXW288" s="294"/>
      <c r="BXX288" s="294"/>
      <c r="BXY288" s="294"/>
      <c r="BXZ288" s="294"/>
      <c r="BYA288" s="294"/>
      <c r="BYB288" s="294"/>
      <c r="BYC288" s="294"/>
      <c r="BYD288" s="294"/>
      <c r="BYE288" s="294"/>
      <c r="BYF288" s="294"/>
      <c r="BYG288" s="294"/>
      <c r="BYH288" s="294"/>
      <c r="BYI288" s="294"/>
      <c r="BYJ288" s="294"/>
      <c r="BYK288" s="294"/>
      <c r="BYL288" s="294"/>
      <c r="BYM288" s="294"/>
      <c r="BYN288" s="294"/>
      <c r="BYO288" s="294"/>
      <c r="BYP288" s="294"/>
      <c r="BYQ288" s="294"/>
      <c r="BYR288" s="294"/>
      <c r="BYS288" s="294"/>
      <c r="BYT288" s="294"/>
      <c r="BYU288" s="294"/>
      <c r="BYV288" s="294"/>
      <c r="BYW288" s="294"/>
      <c r="BYX288" s="294"/>
      <c r="BYY288" s="294"/>
      <c r="BYZ288" s="294"/>
      <c r="BZA288" s="294"/>
      <c r="BZB288" s="294"/>
      <c r="BZC288" s="294"/>
      <c r="BZD288" s="294"/>
      <c r="BZE288" s="294"/>
      <c r="BZF288" s="294"/>
      <c r="BZG288" s="294"/>
      <c r="BZH288" s="294"/>
      <c r="BZI288" s="294"/>
      <c r="BZJ288" s="294"/>
      <c r="BZK288" s="294"/>
      <c r="BZL288" s="294"/>
      <c r="BZM288" s="294"/>
      <c r="BZN288" s="294"/>
      <c r="BZO288" s="294"/>
      <c r="BZP288" s="294"/>
      <c r="BZQ288" s="294"/>
      <c r="BZR288" s="294"/>
      <c r="BZS288" s="294"/>
      <c r="BZT288" s="294"/>
      <c r="BZU288" s="294"/>
      <c r="BZV288" s="294"/>
      <c r="BZW288" s="294"/>
      <c r="BZX288" s="294"/>
      <c r="BZY288" s="294"/>
      <c r="BZZ288" s="294"/>
      <c r="CAA288" s="294"/>
      <c r="CAB288" s="294"/>
      <c r="CAC288" s="294"/>
      <c r="CAD288" s="294"/>
      <c r="CAE288" s="294"/>
      <c r="CAF288" s="294"/>
      <c r="CAG288" s="294"/>
      <c r="CAH288" s="294"/>
      <c r="CAI288" s="294"/>
      <c r="CAJ288" s="294"/>
      <c r="CAK288" s="294"/>
      <c r="CAL288" s="294"/>
      <c r="CAM288" s="294"/>
      <c r="CAN288" s="294"/>
      <c r="CAO288" s="294"/>
      <c r="CAP288" s="294"/>
      <c r="CAQ288" s="294"/>
      <c r="CAR288" s="294"/>
      <c r="CAS288" s="294"/>
      <c r="CAT288" s="294"/>
      <c r="CAU288" s="294"/>
      <c r="CAV288" s="294"/>
      <c r="CAW288" s="294"/>
      <c r="CAX288" s="294"/>
      <c r="CAY288" s="294"/>
      <c r="CAZ288" s="294"/>
      <c r="CBA288" s="294"/>
      <c r="CBB288" s="294"/>
      <c r="CBC288" s="294"/>
      <c r="CBD288" s="294"/>
      <c r="CBE288" s="294"/>
      <c r="CBF288" s="294"/>
      <c r="CBG288" s="294"/>
      <c r="CBH288" s="294"/>
      <c r="CBI288" s="294"/>
      <c r="CBJ288" s="294"/>
      <c r="CBK288" s="294"/>
      <c r="CBL288" s="294"/>
      <c r="CBM288" s="294"/>
      <c r="CBN288" s="294"/>
      <c r="CBO288" s="294"/>
      <c r="CBP288" s="294"/>
      <c r="CBQ288" s="294"/>
      <c r="CBR288" s="294"/>
      <c r="CBS288" s="294"/>
      <c r="CBT288" s="294"/>
      <c r="CBU288" s="294"/>
      <c r="CBV288" s="294"/>
      <c r="CBW288" s="294"/>
      <c r="CBX288" s="294"/>
      <c r="CBY288" s="294"/>
      <c r="CBZ288" s="294"/>
      <c r="CCA288" s="294"/>
      <c r="CCB288" s="294"/>
      <c r="CCC288" s="294"/>
      <c r="CCD288" s="294"/>
      <c r="CCE288" s="294"/>
      <c r="CCF288" s="294"/>
      <c r="CCG288" s="294"/>
      <c r="CCH288" s="294"/>
      <c r="CCI288" s="294"/>
      <c r="CCJ288" s="294"/>
      <c r="CCK288" s="294"/>
      <c r="CCL288" s="294"/>
      <c r="CCM288" s="294"/>
      <c r="CCN288" s="294"/>
      <c r="CCO288" s="294"/>
      <c r="CCP288" s="294"/>
      <c r="CCQ288" s="294"/>
      <c r="CCR288" s="294"/>
      <c r="CCS288" s="294"/>
      <c r="CCT288" s="294"/>
      <c r="CCU288" s="294"/>
      <c r="CCV288" s="294"/>
      <c r="CCW288" s="294"/>
      <c r="CCX288" s="294"/>
      <c r="CCY288" s="294"/>
      <c r="CCZ288" s="294"/>
      <c r="CDA288" s="294"/>
      <c r="CDB288" s="294"/>
      <c r="CDC288" s="294"/>
      <c r="CDD288" s="294"/>
      <c r="CDE288" s="294"/>
      <c r="CDF288" s="294"/>
      <c r="CDG288" s="294"/>
      <c r="CDH288" s="294"/>
      <c r="CDI288" s="294"/>
      <c r="CDJ288" s="294"/>
      <c r="CDK288" s="294"/>
      <c r="CDL288" s="294"/>
      <c r="CDM288" s="294"/>
      <c r="CDN288" s="294"/>
      <c r="CDO288" s="294"/>
      <c r="CDP288" s="294"/>
      <c r="CDQ288" s="294"/>
      <c r="CDR288" s="294"/>
      <c r="CDS288" s="294"/>
      <c r="CDT288" s="294"/>
      <c r="CDU288" s="294"/>
      <c r="CDV288" s="294"/>
      <c r="CDW288" s="294"/>
      <c r="CDX288" s="294"/>
      <c r="CDY288" s="294"/>
      <c r="CDZ288" s="294"/>
      <c r="CEA288" s="294"/>
      <c r="CEB288" s="294"/>
      <c r="CEC288" s="294"/>
      <c r="CED288" s="294"/>
      <c r="CEE288" s="294"/>
      <c r="CEF288" s="294"/>
      <c r="CEG288" s="294"/>
      <c r="CEH288" s="294"/>
      <c r="CEI288" s="294"/>
      <c r="CEJ288" s="294"/>
      <c r="CEK288" s="294"/>
      <c r="CEL288" s="294"/>
      <c r="CEM288" s="294"/>
      <c r="CEN288" s="294"/>
      <c r="CEO288" s="294"/>
      <c r="CEP288" s="294"/>
      <c r="CEQ288" s="294"/>
      <c r="CER288" s="294"/>
      <c r="CES288" s="294"/>
      <c r="CET288" s="294"/>
      <c r="CEU288" s="294"/>
      <c r="CEV288" s="294"/>
      <c r="CEW288" s="294"/>
      <c r="CEX288" s="294"/>
      <c r="CEY288" s="294"/>
      <c r="CEZ288" s="294"/>
      <c r="CFA288" s="294"/>
      <c r="CFB288" s="294"/>
      <c r="CFC288" s="294"/>
      <c r="CFD288" s="294"/>
      <c r="CFE288" s="294"/>
      <c r="CFF288" s="294"/>
      <c r="CFG288" s="294"/>
      <c r="CFH288" s="294"/>
      <c r="CFI288" s="294"/>
      <c r="CFJ288" s="294"/>
      <c r="CFK288" s="294"/>
      <c r="CFL288" s="294"/>
      <c r="CFM288" s="294"/>
      <c r="CFN288" s="294"/>
      <c r="CFO288" s="294"/>
      <c r="CFP288" s="294"/>
      <c r="CFQ288" s="294"/>
      <c r="CFR288" s="294"/>
      <c r="CFS288" s="294"/>
      <c r="CFT288" s="294"/>
      <c r="CFU288" s="294"/>
      <c r="CFV288" s="294"/>
      <c r="CFW288" s="294"/>
      <c r="CFX288" s="294"/>
      <c r="CFY288" s="294"/>
      <c r="CFZ288" s="294"/>
      <c r="CGA288" s="294"/>
      <c r="CGB288" s="294"/>
      <c r="CGC288" s="294"/>
      <c r="CGD288" s="294"/>
      <c r="CGE288" s="294"/>
      <c r="CGF288" s="294"/>
      <c r="CGG288" s="294"/>
      <c r="CGH288" s="294"/>
      <c r="CGI288" s="294"/>
      <c r="CGJ288" s="294"/>
      <c r="CGK288" s="294"/>
      <c r="CGL288" s="294"/>
      <c r="CGM288" s="294"/>
      <c r="CGN288" s="294"/>
      <c r="CGO288" s="294"/>
      <c r="CGP288" s="294"/>
      <c r="CGQ288" s="294"/>
      <c r="CGR288" s="294"/>
      <c r="CGS288" s="294"/>
      <c r="CGT288" s="294"/>
      <c r="CGU288" s="294"/>
      <c r="CGV288" s="294"/>
      <c r="CGW288" s="294"/>
      <c r="CGX288" s="294"/>
      <c r="CGY288" s="294"/>
      <c r="CGZ288" s="294"/>
      <c r="CHA288" s="294"/>
      <c r="CHB288" s="294"/>
      <c r="CHC288" s="294"/>
      <c r="CHD288" s="294"/>
      <c r="CHE288" s="294"/>
      <c r="CHF288" s="294"/>
      <c r="CHG288" s="294"/>
      <c r="CHH288" s="294"/>
      <c r="CHI288" s="294"/>
      <c r="CHJ288" s="294"/>
      <c r="CHK288" s="294"/>
      <c r="CHL288" s="294"/>
      <c r="CHM288" s="294"/>
      <c r="CHN288" s="294"/>
      <c r="CHO288" s="294"/>
      <c r="CHP288" s="294"/>
      <c r="CHQ288" s="294"/>
      <c r="CHR288" s="294"/>
      <c r="CHS288" s="294"/>
      <c r="CHT288" s="294"/>
      <c r="CHU288" s="294"/>
      <c r="CHV288" s="294"/>
      <c r="CHW288" s="294"/>
      <c r="CHX288" s="294"/>
      <c r="CHY288" s="294"/>
      <c r="CHZ288" s="294"/>
      <c r="CIA288" s="294"/>
      <c r="CIB288" s="294"/>
      <c r="CIC288" s="294"/>
      <c r="CID288" s="294"/>
      <c r="CIE288" s="294"/>
      <c r="CIF288" s="294"/>
      <c r="CIG288" s="294"/>
      <c r="CIH288" s="294"/>
      <c r="CII288" s="294"/>
      <c r="CIJ288" s="294"/>
      <c r="CIK288" s="294"/>
      <c r="CIL288" s="294"/>
      <c r="CIM288" s="294"/>
      <c r="CIN288" s="294"/>
      <c r="CIO288" s="294"/>
      <c r="CIP288" s="294"/>
      <c r="CIQ288" s="294"/>
      <c r="CIR288" s="294"/>
      <c r="CIS288" s="294"/>
      <c r="CIT288" s="294"/>
      <c r="CIU288" s="294"/>
      <c r="CIV288" s="294"/>
      <c r="CIW288" s="294"/>
      <c r="CIX288" s="294"/>
      <c r="CIY288" s="294"/>
      <c r="CIZ288" s="294"/>
      <c r="CJA288" s="294"/>
      <c r="CJB288" s="294"/>
      <c r="CJC288" s="294"/>
      <c r="CJD288" s="294"/>
      <c r="CJE288" s="294"/>
      <c r="CJF288" s="294"/>
      <c r="CJG288" s="294"/>
      <c r="CJH288" s="294"/>
      <c r="CJI288" s="294"/>
      <c r="CJJ288" s="294"/>
      <c r="CJK288" s="294"/>
      <c r="CJL288" s="294"/>
      <c r="CJM288" s="294"/>
      <c r="CJN288" s="294"/>
      <c r="CJO288" s="294"/>
      <c r="CJP288" s="294"/>
      <c r="CJQ288" s="294"/>
      <c r="CJR288" s="294"/>
      <c r="CJS288" s="294"/>
      <c r="CJT288" s="294"/>
      <c r="CJU288" s="294"/>
      <c r="CJV288" s="294"/>
      <c r="CJW288" s="294"/>
      <c r="CJX288" s="294"/>
      <c r="CJY288" s="294"/>
      <c r="CJZ288" s="294"/>
      <c r="CKA288" s="294"/>
      <c r="CKB288" s="294"/>
      <c r="CKC288" s="294"/>
      <c r="CKD288" s="294"/>
      <c r="CKE288" s="294"/>
      <c r="CKF288" s="294"/>
      <c r="CKG288" s="294"/>
      <c r="CKH288" s="294"/>
      <c r="CKI288" s="294"/>
      <c r="CKJ288" s="294"/>
      <c r="CKK288" s="294"/>
      <c r="CKL288" s="294"/>
      <c r="CKM288" s="294"/>
      <c r="CKN288" s="294"/>
      <c r="CKO288" s="294"/>
      <c r="CKP288" s="294"/>
      <c r="CKQ288" s="294"/>
      <c r="CKR288" s="294"/>
      <c r="CKS288" s="294"/>
      <c r="CKT288" s="294"/>
      <c r="CKU288" s="294"/>
      <c r="CKV288" s="294"/>
      <c r="CKW288" s="294"/>
      <c r="CKX288" s="294"/>
      <c r="CKY288" s="294"/>
      <c r="CKZ288" s="294"/>
      <c r="CLA288" s="294"/>
      <c r="CLB288" s="294"/>
      <c r="CLC288" s="294"/>
      <c r="CLD288" s="294"/>
      <c r="CLE288" s="294"/>
      <c r="CLF288" s="294"/>
      <c r="CLG288" s="294"/>
      <c r="CLH288" s="294"/>
      <c r="CLI288" s="294"/>
      <c r="CLJ288" s="294"/>
      <c r="CLK288" s="294"/>
      <c r="CLL288" s="294"/>
      <c r="CLM288" s="294"/>
      <c r="CLN288" s="294"/>
      <c r="CLO288" s="294"/>
      <c r="CLP288" s="294"/>
      <c r="CLQ288" s="294"/>
      <c r="CLR288" s="294"/>
      <c r="CLS288" s="294"/>
      <c r="CLT288" s="294"/>
      <c r="CLU288" s="294"/>
      <c r="CLV288" s="294"/>
      <c r="CLW288" s="294"/>
      <c r="CLX288" s="294"/>
      <c r="CLY288" s="294"/>
      <c r="CLZ288" s="294"/>
      <c r="CMA288" s="294"/>
      <c r="CMB288" s="294"/>
      <c r="CMC288" s="294"/>
      <c r="CMD288" s="294"/>
      <c r="CME288" s="294"/>
      <c r="CMF288" s="294"/>
      <c r="CMG288" s="294"/>
      <c r="CMH288" s="294"/>
      <c r="CMI288" s="294"/>
      <c r="CMJ288" s="294"/>
      <c r="CMK288" s="294"/>
      <c r="CML288" s="294"/>
      <c r="CMM288" s="294"/>
      <c r="CMN288" s="294"/>
      <c r="CMO288" s="294"/>
      <c r="CMP288" s="294"/>
      <c r="CMQ288" s="294"/>
      <c r="CMR288" s="294"/>
      <c r="CMS288" s="294"/>
      <c r="CMT288" s="294"/>
      <c r="CMU288" s="294"/>
      <c r="CMV288" s="294"/>
      <c r="CMW288" s="294"/>
      <c r="CMX288" s="294"/>
      <c r="CMY288" s="294"/>
      <c r="CMZ288" s="294"/>
      <c r="CNA288" s="294"/>
      <c r="CNB288" s="294"/>
      <c r="CNC288" s="294"/>
      <c r="CND288" s="294"/>
      <c r="CNE288" s="294"/>
      <c r="CNF288" s="294"/>
      <c r="CNG288" s="294"/>
      <c r="CNH288" s="294"/>
      <c r="CNI288" s="294"/>
      <c r="CNJ288" s="294"/>
      <c r="CNK288" s="294"/>
      <c r="CNL288" s="294"/>
      <c r="CNM288" s="294"/>
      <c r="CNN288" s="294"/>
      <c r="CNO288" s="294"/>
      <c r="CNP288" s="294"/>
      <c r="CNQ288" s="294"/>
      <c r="CNR288" s="294"/>
      <c r="CNS288" s="294"/>
      <c r="CNT288" s="294"/>
      <c r="CNU288" s="294"/>
      <c r="CNV288" s="294"/>
      <c r="CNW288" s="294"/>
      <c r="CNX288" s="294"/>
      <c r="CNY288" s="294"/>
      <c r="CNZ288" s="294"/>
      <c r="COA288" s="294"/>
      <c r="COB288" s="294"/>
      <c r="COC288" s="294"/>
      <c r="COD288" s="294"/>
      <c r="COE288" s="294"/>
      <c r="COF288" s="294"/>
      <c r="COG288" s="294"/>
      <c r="COH288" s="294"/>
      <c r="COI288" s="294"/>
      <c r="COJ288" s="294"/>
      <c r="COK288" s="294"/>
      <c r="COL288" s="294"/>
      <c r="COM288" s="294"/>
      <c r="CON288" s="294"/>
      <c r="COO288" s="294"/>
      <c r="COP288" s="294"/>
      <c r="COQ288" s="294"/>
      <c r="COR288" s="294"/>
      <c r="COS288" s="294"/>
      <c r="COT288" s="294"/>
      <c r="COU288" s="294"/>
      <c r="COV288" s="294"/>
      <c r="COW288" s="294"/>
      <c r="COX288" s="294"/>
      <c r="COY288" s="294"/>
      <c r="COZ288" s="294"/>
      <c r="CPA288" s="294"/>
      <c r="CPB288" s="294"/>
      <c r="CPC288" s="294"/>
      <c r="CPD288" s="294"/>
      <c r="CPE288" s="294"/>
      <c r="CPF288" s="294"/>
      <c r="CPG288" s="294"/>
      <c r="CPH288" s="294"/>
      <c r="CPI288" s="294"/>
      <c r="CPJ288" s="294"/>
      <c r="CPK288" s="294"/>
      <c r="CPL288" s="294"/>
      <c r="CPM288" s="294"/>
      <c r="CPN288" s="294"/>
      <c r="CPO288" s="294"/>
      <c r="CPP288" s="294"/>
      <c r="CPQ288" s="294"/>
      <c r="CPR288" s="294"/>
      <c r="CPS288" s="294"/>
      <c r="CPT288" s="294"/>
      <c r="CPU288" s="294"/>
      <c r="CPV288" s="294"/>
      <c r="CPW288" s="294"/>
      <c r="CPX288" s="294"/>
      <c r="CPY288" s="294"/>
      <c r="CPZ288" s="294"/>
      <c r="CQA288" s="294"/>
      <c r="CQB288" s="294"/>
      <c r="CQC288" s="294"/>
      <c r="CQD288" s="294"/>
      <c r="CQE288" s="294"/>
      <c r="CQF288" s="294"/>
      <c r="CQG288" s="294"/>
      <c r="CQH288" s="294"/>
      <c r="CQI288" s="294"/>
      <c r="CQJ288" s="294"/>
      <c r="CQK288" s="294"/>
      <c r="CQL288" s="294"/>
      <c r="CQM288" s="294"/>
      <c r="CQN288" s="294"/>
      <c r="CQO288" s="294"/>
      <c r="CQP288" s="294"/>
      <c r="CQQ288" s="294"/>
      <c r="CQR288" s="294"/>
      <c r="CQS288" s="294"/>
      <c r="CQT288" s="294"/>
      <c r="CQU288" s="294"/>
      <c r="CQV288" s="294"/>
      <c r="CQW288" s="294"/>
      <c r="CQX288" s="294"/>
      <c r="CQY288" s="294"/>
      <c r="CQZ288" s="294"/>
      <c r="CRA288" s="294"/>
      <c r="CRB288" s="294"/>
      <c r="CRC288" s="294"/>
      <c r="CRD288" s="294"/>
      <c r="CRE288" s="294"/>
      <c r="CRF288" s="294"/>
      <c r="CRG288" s="294"/>
      <c r="CRH288" s="294"/>
      <c r="CRI288" s="294"/>
      <c r="CRJ288" s="294"/>
      <c r="CRK288" s="294"/>
      <c r="CRL288" s="294"/>
      <c r="CRM288" s="294"/>
      <c r="CRN288" s="294"/>
      <c r="CRO288" s="294"/>
      <c r="CRP288" s="294"/>
      <c r="CRQ288" s="294"/>
      <c r="CRR288" s="294"/>
      <c r="CRS288" s="294"/>
      <c r="CRT288" s="294"/>
      <c r="CRU288" s="294"/>
      <c r="CRV288" s="294"/>
      <c r="CRW288" s="294"/>
      <c r="CRX288" s="294"/>
      <c r="CRY288" s="294"/>
      <c r="CRZ288" s="294"/>
      <c r="CSA288" s="294"/>
      <c r="CSB288" s="294"/>
      <c r="CSC288" s="294"/>
      <c r="CSD288" s="294"/>
      <c r="CSE288" s="294"/>
      <c r="CSF288" s="294"/>
      <c r="CSG288" s="294"/>
      <c r="CSH288" s="294"/>
      <c r="CSI288" s="294"/>
      <c r="CSJ288" s="294"/>
      <c r="CSK288" s="294"/>
      <c r="CSL288" s="294"/>
      <c r="CSM288" s="294"/>
      <c r="CSN288" s="294"/>
      <c r="CSO288" s="294"/>
      <c r="CSP288" s="294"/>
      <c r="CSQ288" s="294"/>
      <c r="CSR288" s="294"/>
      <c r="CSS288" s="294"/>
      <c r="CST288" s="294"/>
      <c r="CSU288" s="294"/>
      <c r="CSV288" s="294"/>
      <c r="CSW288" s="294"/>
      <c r="CSX288" s="294"/>
      <c r="CSY288" s="294"/>
      <c r="CSZ288" s="294"/>
      <c r="CTA288" s="294"/>
      <c r="CTB288" s="294"/>
      <c r="CTC288" s="294"/>
      <c r="CTD288" s="294"/>
      <c r="CTE288" s="294"/>
      <c r="CTF288" s="294"/>
      <c r="CTG288" s="294"/>
      <c r="CTH288" s="294"/>
      <c r="CTI288" s="294"/>
      <c r="CTJ288" s="294"/>
      <c r="CTK288" s="294"/>
      <c r="CTL288" s="294"/>
      <c r="CTM288" s="294"/>
      <c r="CTN288" s="294"/>
      <c r="CTO288" s="294"/>
      <c r="CTP288" s="294"/>
      <c r="CTQ288" s="294"/>
      <c r="CTR288" s="294"/>
      <c r="CTS288" s="294"/>
      <c r="CTT288" s="294"/>
      <c r="CTU288" s="294"/>
      <c r="CTV288" s="294"/>
      <c r="CTW288" s="294"/>
      <c r="CTX288" s="294"/>
      <c r="CTY288" s="294"/>
      <c r="CTZ288" s="294"/>
      <c r="CUA288" s="294"/>
      <c r="CUB288" s="294"/>
      <c r="CUC288" s="294"/>
      <c r="CUD288" s="294"/>
      <c r="CUE288" s="294"/>
      <c r="CUF288" s="294"/>
      <c r="CUG288" s="294"/>
      <c r="CUH288" s="294"/>
      <c r="CUI288" s="294"/>
      <c r="CUJ288" s="294"/>
      <c r="CUK288" s="294"/>
      <c r="CUL288" s="294"/>
      <c r="CUM288" s="294"/>
      <c r="CUN288" s="294"/>
      <c r="CUO288" s="294"/>
      <c r="CUP288" s="294"/>
      <c r="CUQ288" s="294"/>
      <c r="CUR288" s="294"/>
      <c r="CUS288" s="294"/>
      <c r="CUT288" s="294"/>
      <c r="CUU288" s="294"/>
      <c r="CUV288" s="294"/>
      <c r="CUW288" s="294"/>
      <c r="CUX288" s="294"/>
      <c r="CUY288" s="294"/>
      <c r="CUZ288" s="294"/>
      <c r="CVA288" s="294"/>
      <c r="CVB288" s="294"/>
      <c r="CVC288" s="294"/>
      <c r="CVD288" s="294"/>
      <c r="CVE288" s="294"/>
      <c r="CVF288" s="294"/>
      <c r="CVG288" s="294"/>
      <c r="CVH288" s="294"/>
      <c r="CVI288" s="294"/>
      <c r="CVJ288" s="294"/>
      <c r="CVK288" s="294"/>
      <c r="CVL288" s="294"/>
      <c r="CVM288" s="294"/>
      <c r="CVN288" s="294"/>
      <c r="CVO288" s="294"/>
      <c r="CVP288" s="294"/>
      <c r="CVQ288" s="294"/>
      <c r="CVR288" s="294"/>
      <c r="CVS288" s="294"/>
      <c r="CVT288" s="294"/>
      <c r="CVU288" s="294"/>
      <c r="CVV288" s="294"/>
      <c r="CVW288" s="294"/>
      <c r="CVX288" s="294"/>
      <c r="CVY288" s="294"/>
      <c r="CVZ288" s="294"/>
      <c r="CWA288" s="294"/>
      <c r="CWB288" s="294"/>
      <c r="CWC288" s="294"/>
      <c r="CWD288" s="294"/>
      <c r="CWE288" s="294"/>
      <c r="CWF288" s="294"/>
      <c r="CWG288" s="294"/>
      <c r="CWH288" s="294"/>
      <c r="CWI288" s="294"/>
      <c r="CWJ288" s="294"/>
      <c r="CWK288" s="294"/>
      <c r="CWL288" s="294"/>
      <c r="CWM288" s="294"/>
      <c r="CWN288" s="294"/>
      <c r="CWO288" s="294"/>
      <c r="CWP288" s="294"/>
      <c r="CWQ288" s="294"/>
      <c r="CWR288" s="294"/>
      <c r="CWS288" s="294"/>
      <c r="CWT288" s="294"/>
      <c r="CWU288" s="294"/>
      <c r="CWV288" s="294"/>
      <c r="CWW288" s="294"/>
      <c r="CWX288" s="294"/>
      <c r="CWY288" s="294"/>
      <c r="CWZ288" s="294"/>
      <c r="CXA288" s="294"/>
      <c r="CXB288" s="294"/>
      <c r="CXC288" s="294"/>
      <c r="CXD288" s="294"/>
      <c r="CXE288" s="294"/>
      <c r="CXF288" s="294"/>
      <c r="CXG288" s="294"/>
      <c r="CXH288" s="294"/>
      <c r="CXI288" s="294"/>
      <c r="CXJ288" s="294"/>
      <c r="CXK288" s="294"/>
      <c r="CXL288" s="294"/>
      <c r="CXM288" s="294"/>
      <c r="CXN288" s="294"/>
      <c r="CXO288" s="294"/>
      <c r="CXP288" s="294"/>
      <c r="CXQ288" s="294"/>
      <c r="CXR288" s="294"/>
      <c r="CXS288" s="294"/>
      <c r="CXT288" s="294"/>
      <c r="CXU288" s="294"/>
      <c r="CXV288" s="294"/>
      <c r="CXW288" s="294"/>
      <c r="CXX288" s="294"/>
      <c r="CXY288" s="294"/>
      <c r="CXZ288" s="294"/>
      <c r="CYA288" s="294"/>
      <c r="CYB288" s="294"/>
      <c r="CYC288" s="294"/>
      <c r="CYD288" s="294"/>
      <c r="CYE288" s="294"/>
      <c r="CYF288" s="294"/>
      <c r="CYG288" s="294"/>
      <c r="CYH288" s="294"/>
      <c r="CYI288" s="294"/>
      <c r="CYJ288" s="294"/>
      <c r="CYK288" s="294"/>
      <c r="CYL288" s="294"/>
      <c r="CYM288" s="294"/>
      <c r="CYN288" s="294"/>
      <c r="CYO288" s="294"/>
      <c r="CYP288" s="294"/>
      <c r="CYQ288" s="294"/>
      <c r="CYR288" s="294"/>
      <c r="CYS288" s="294"/>
      <c r="CYT288" s="294"/>
      <c r="CYU288" s="294"/>
      <c r="CYV288" s="294"/>
      <c r="CYW288" s="294"/>
      <c r="CYX288" s="294"/>
      <c r="CYY288" s="294"/>
      <c r="CYZ288" s="294"/>
      <c r="CZA288" s="294"/>
      <c r="CZB288" s="294"/>
      <c r="CZC288" s="294"/>
      <c r="CZD288" s="294"/>
      <c r="CZE288" s="294"/>
      <c r="CZF288" s="294"/>
      <c r="CZG288" s="294"/>
      <c r="CZH288" s="294"/>
      <c r="CZI288" s="294"/>
      <c r="CZJ288" s="294"/>
      <c r="CZK288" s="294"/>
      <c r="CZL288" s="294"/>
      <c r="CZM288" s="294"/>
      <c r="CZN288" s="294"/>
      <c r="CZO288" s="294"/>
      <c r="CZP288" s="294"/>
      <c r="CZQ288" s="294"/>
      <c r="CZR288" s="294"/>
      <c r="CZS288" s="294"/>
      <c r="CZT288" s="294"/>
      <c r="CZU288" s="294"/>
      <c r="CZV288" s="294"/>
      <c r="CZW288" s="294"/>
      <c r="CZX288" s="294"/>
      <c r="CZY288" s="294"/>
      <c r="CZZ288" s="294"/>
      <c r="DAA288" s="294"/>
      <c r="DAB288" s="294"/>
      <c r="DAC288" s="294"/>
      <c r="DAD288" s="294"/>
      <c r="DAE288" s="294"/>
      <c r="DAF288" s="294"/>
      <c r="DAG288" s="294"/>
      <c r="DAH288" s="294"/>
      <c r="DAI288" s="294"/>
      <c r="DAJ288" s="294"/>
      <c r="DAK288" s="294"/>
      <c r="DAL288" s="294"/>
      <c r="DAM288" s="294"/>
      <c r="DAN288" s="294"/>
      <c r="DAO288" s="294"/>
      <c r="DAP288" s="294"/>
      <c r="DAQ288" s="294"/>
      <c r="DAR288" s="294"/>
      <c r="DAS288" s="294"/>
      <c r="DAT288" s="294"/>
      <c r="DAU288" s="294"/>
      <c r="DAV288" s="294"/>
      <c r="DAW288" s="294"/>
      <c r="DAX288" s="294"/>
      <c r="DAY288" s="294"/>
      <c r="DAZ288" s="294"/>
      <c r="DBA288" s="294"/>
      <c r="DBB288" s="294"/>
      <c r="DBC288" s="294"/>
      <c r="DBD288" s="294"/>
      <c r="DBE288" s="294"/>
      <c r="DBF288" s="294"/>
      <c r="DBG288" s="294"/>
      <c r="DBH288" s="294"/>
      <c r="DBI288" s="294"/>
      <c r="DBJ288" s="294"/>
      <c r="DBK288" s="294"/>
      <c r="DBL288" s="294"/>
      <c r="DBM288" s="294"/>
      <c r="DBN288" s="294"/>
      <c r="DBO288" s="294"/>
      <c r="DBP288" s="294"/>
      <c r="DBQ288" s="294"/>
      <c r="DBR288" s="294"/>
      <c r="DBS288" s="294"/>
      <c r="DBT288" s="294"/>
      <c r="DBU288" s="294"/>
      <c r="DBV288" s="294"/>
      <c r="DBW288" s="294"/>
      <c r="DBX288" s="294"/>
      <c r="DBY288" s="294"/>
      <c r="DBZ288" s="294"/>
      <c r="DCA288" s="294"/>
      <c r="DCB288" s="294"/>
      <c r="DCC288" s="294"/>
      <c r="DCD288" s="294"/>
      <c r="DCE288" s="294"/>
      <c r="DCF288" s="294"/>
      <c r="DCG288" s="294"/>
      <c r="DCH288" s="294"/>
      <c r="DCI288" s="294"/>
      <c r="DCJ288" s="294"/>
      <c r="DCK288" s="294"/>
      <c r="DCL288" s="294"/>
      <c r="DCM288" s="294"/>
      <c r="DCN288" s="294"/>
      <c r="DCO288" s="294"/>
      <c r="DCP288" s="294"/>
      <c r="DCQ288" s="294"/>
      <c r="DCR288" s="294"/>
      <c r="DCS288" s="294"/>
      <c r="DCT288" s="294"/>
      <c r="DCU288" s="294"/>
      <c r="DCV288" s="294"/>
      <c r="DCW288" s="294"/>
      <c r="DCX288" s="294"/>
      <c r="DCY288" s="294"/>
      <c r="DCZ288" s="294"/>
      <c r="DDA288" s="294"/>
      <c r="DDB288" s="294"/>
      <c r="DDC288" s="294"/>
      <c r="DDD288" s="294"/>
      <c r="DDE288" s="294"/>
      <c r="DDF288" s="294"/>
      <c r="DDG288" s="294"/>
      <c r="DDH288" s="294"/>
      <c r="DDI288" s="294"/>
      <c r="DDJ288" s="294"/>
      <c r="DDK288" s="294"/>
      <c r="DDL288" s="294"/>
      <c r="DDM288" s="294"/>
      <c r="DDN288" s="294"/>
      <c r="DDO288" s="294"/>
      <c r="DDP288" s="294"/>
      <c r="DDQ288" s="294"/>
      <c r="DDR288" s="294"/>
      <c r="DDS288" s="294"/>
      <c r="DDT288" s="294"/>
      <c r="DDU288" s="294"/>
      <c r="DDV288" s="294"/>
      <c r="DDW288" s="294"/>
      <c r="DDX288" s="294"/>
      <c r="DDY288" s="294"/>
      <c r="DDZ288" s="294"/>
      <c r="DEA288" s="294"/>
      <c r="DEB288" s="294"/>
      <c r="DEC288" s="294"/>
      <c r="DED288" s="294"/>
      <c r="DEE288" s="294"/>
      <c r="DEF288" s="294"/>
      <c r="DEG288" s="294"/>
      <c r="DEH288" s="294"/>
      <c r="DEI288" s="294"/>
      <c r="DEJ288" s="294"/>
      <c r="DEK288" s="294"/>
      <c r="DEL288" s="294"/>
      <c r="DEM288" s="294"/>
      <c r="DEN288" s="294"/>
      <c r="DEO288" s="294"/>
      <c r="DEP288" s="294"/>
      <c r="DEQ288" s="294"/>
      <c r="DER288" s="294"/>
      <c r="DES288" s="294"/>
      <c r="DET288" s="294"/>
      <c r="DEU288" s="294"/>
      <c r="DEV288" s="294"/>
      <c r="DEW288" s="294"/>
      <c r="DEX288" s="294"/>
      <c r="DEY288" s="294"/>
      <c r="DEZ288" s="294"/>
      <c r="DFA288" s="294"/>
      <c r="DFB288" s="294"/>
      <c r="DFC288" s="294"/>
      <c r="DFD288" s="294"/>
      <c r="DFE288" s="294"/>
      <c r="DFF288" s="294"/>
      <c r="DFG288" s="294"/>
      <c r="DFH288" s="294"/>
      <c r="DFI288" s="294"/>
      <c r="DFJ288" s="294"/>
      <c r="DFK288" s="294"/>
      <c r="DFL288" s="294"/>
      <c r="DFM288" s="294"/>
      <c r="DFN288" s="294"/>
      <c r="DFO288" s="294"/>
      <c r="DFP288" s="294"/>
      <c r="DFQ288" s="294"/>
      <c r="DFR288" s="294"/>
      <c r="DFS288" s="294"/>
      <c r="DFT288" s="294"/>
      <c r="DFU288" s="294"/>
      <c r="DFV288" s="294"/>
      <c r="DFW288" s="294"/>
      <c r="DFX288" s="294"/>
      <c r="DFY288" s="294"/>
      <c r="DFZ288" s="294"/>
      <c r="DGA288" s="294"/>
      <c r="DGB288" s="294"/>
      <c r="DGC288" s="294"/>
      <c r="DGD288" s="294"/>
      <c r="DGE288" s="294"/>
      <c r="DGF288" s="294"/>
      <c r="DGG288" s="294"/>
      <c r="DGH288" s="294"/>
      <c r="DGI288" s="294"/>
      <c r="DGJ288" s="294"/>
      <c r="DGK288" s="294"/>
      <c r="DGL288" s="294"/>
      <c r="DGM288" s="294"/>
      <c r="DGN288" s="294"/>
      <c r="DGO288" s="294"/>
      <c r="DGP288" s="294"/>
      <c r="DGQ288" s="294"/>
      <c r="DGR288" s="294"/>
      <c r="DGS288" s="294"/>
      <c r="DGT288" s="294"/>
      <c r="DGU288" s="294"/>
      <c r="DGV288" s="294"/>
      <c r="DGW288" s="294"/>
      <c r="DGX288" s="294"/>
      <c r="DGY288" s="294"/>
      <c r="DGZ288" s="294"/>
      <c r="DHA288" s="294"/>
      <c r="DHB288" s="294"/>
      <c r="DHC288" s="294"/>
      <c r="DHD288" s="294"/>
      <c r="DHE288" s="294"/>
      <c r="DHF288" s="294"/>
      <c r="DHG288" s="294"/>
      <c r="DHH288" s="294"/>
      <c r="DHI288" s="294"/>
      <c r="DHJ288" s="294"/>
      <c r="DHK288" s="294"/>
      <c r="DHL288" s="294"/>
      <c r="DHM288" s="294"/>
      <c r="DHN288" s="294"/>
      <c r="DHO288" s="294"/>
      <c r="DHP288" s="294"/>
      <c r="DHQ288" s="294"/>
      <c r="DHR288" s="294"/>
      <c r="DHS288" s="294"/>
      <c r="DHT288" s="294"/>
      <c r="DHU288" s="294"/>
      <c r="DHV288" s="294"/>
      <c r="DHW288" s="294"/>
      <c r="DHX288" s="294"/>
      <c r="DHY288" s="294"/>
      <c r="DHZ288" s="294"/>
      <c r="DIA288" s="294"/>
      <c r="DIB288" s="294"/>
      <c r="DIC288" s="294"/>
      <c r="DID288" s="294"/>
      <c r="DIE288" s="294"/>
      <c r="DIF288" s="294"/>
      <c r="DIG288" s="294"/>
      <c r="DIH288" s="294"/>
      <c r="DII288" s="294"/>
      <c r="DIJ288" s="294"/>
      <c r="DIK288" s="294"/>
      <c r="DIL288" s="294"/>
      <c r="DIM288" s="294"/>
      <c r="DIN288" s="294"/>
      <c r="DIO288" s="294"/>
      <c r="DIP288" s="294"/>
      <c r="DIQ288" s="294"/>
      <c r="DIR288" s="294"/>
      <c r="DIS288" s="294"/>
      <c r="DIT288" s="294"/>
      <c r="DIU288" s="294"/>
      <c r="DIV288" s="294"/>
      <c r="DIW288" s="294"/>
      <c r="DIX288" s="294"/>
      <c r="DIY288" s="294"/>
      <c r="DIZ288" s="294"/>
      <c r="DJA288" s="294"/>
      <c r="DJB288" s="294"/>
      <c r="DJC288" s="294"/>
      <c r="DJD288" s="294"/>
      <c r="DJE288" s="294"/>
      <c r="DJF288" s="294"/>
      <c r="DJG288" s="294"/>
      <c r="DJH288" s="294"/>
      <c r="DJI288" s="294"/>
      <c r="DJJ288" s="294"/>
      <c r="DJK288" s="294"/>
      <c r="DJL288" s="294"/>
      <c r="DJM288" s="294"/>
      <c r="DJN288" s="294"/>
      <c r="DJO288" s="294"/>
      <c r="DJP288" s="294"/>
      <c r="DJQ288" s="294"/>
      <c r="DJR288" s="294"/>
      <c r="DJS288" s="294"/>
      <c r="DJT288" s="294"/>
      <c r="DJU288" s="294"/>
      <c r="DJV288" s="294"/>
      <c r="DJW288" s="294"/>
      <c r="DJX288" s="294"/>
      <c r="DJY288" s="294"/>
      <c r="DJZ288" s="294"/>
      <c r="DKA288" s="294"/>
      <c r="DKB288" s="294"/>
      <c r="DKC288" s="294"/>
      <c r="DKD288" s="294"/>
      <c r="DKE288" s="294"/>
      <c r="DKF288" s="294"/>
      <c r="DKG288" s="294"/>
      <c r="DKH288" s="294"/>
      <c r="DKI288" s="294"/>
      <c r="DKJ288" s="294"/>
      <c r="DKK288" s="294"/>
      <c r="DKL288" s="294"/>
      <c r="DKM288" s="294"/>
      <c r="DKN288" s="294"/>
      <c r="DKO288" s="294"/>
      <c r="DKP288" s="294"/>
      <c r="DKQ288" s="294"/>
      <c r="DKR288" s="294"/>
      <c r="DKS288" s="294"/>
      <c r="DKT288" s="294"/>
      <c r="DKU288" s="294"/>
      <c r="DKV288" s="294"/>
      <c r="DKW288" s="294"/>
      <c r="DKX288" s="294"/>
      <c r="DKY288" s="294"/>
      <c r="DKZ288" s="294"/>
      <c r="DLA288" s="294"/>
      <c r="DLB288" s="294"/>
      <c r="DLC288" s="294"/>
      <c r="DLD288" s="294"/>
      <c r="DLE288" s="294"/>
      <c r="DLF288" s="294"/>
      <c r="DLG288" s="294"/>
      <c r="DLH288" s="294"/>
      <c r="DLI288" s="294"/>
      <c r="DLJ288" s="294"/>
      <c r="DLK288" s="294"/>
      <c r="DLL288" s="294"/>
      <c r="DLM288" s="294"/>
      <c r="DLN288" s="294"/>
      <c r="DLO288" s="294"/>
      <c r="DLP288" s="294"/>
      <c r="DLQ288" s="294"/>
      <c r="DLR288" s="294"/>
      <c r="DLS288" s="294"/>
      <c r="DLT288" s="294"/>
      <c r="DLU288" s="294"/>
      <c r="DLV288" s="294"/>
      <c r="DLW288" s="294"/>
      <c r="DLX288" s="294"/>
      <c r="DLY288" s="294"/>
      <c r="DLZ288" s="294"/>
      <c r="DMA288" s="294"/>
      <c r="DMB288" s="294"/>
      <c r="DMC288" s="294"/>
      <c r="DMD288" s="294"/>
      <c r="DME288" s="294"/>
      <c r="DMF288" s="294"/>
      <c r="DMG288" s="294"/>
      <c r="DMH288" s="294"/>
      <c r="DMI288" s="294"/>
      <c r="DMJ288" s="294"/>
      <c r="DMK288" s="294"/>
      <c r="DML288" s="294"/>
      <c r="DMM288" s="294"/>
      <c r="DMN288" s="294"/>
      <c r="DMO288" s="294"/>
      <c r="DMP288" s="294"/>
      <c r="DMQ288" s="294"/>
      <c r="DMR288" s="294"/>
      <c r="DMS288" s="294"/>
      <c r="DMT288" s="294"/>
      <c r="DMU288" s="294"/>
      <c r="DMV288" s="294"/>
      <c r="DMW288" s="294"/>
      <c r="DMX288" s="294"/>
      <c r="DMY288" s="294"/>
      <c r="DMZ288" s="294"/>
      <c r="DNA288" s="294"/>
      <c r="DNB288" s="294"/>
      <c r="DNC288" s="294"/>
      <c r="DND288" s="294"/>
      <c r="DNE288" s="294"/>
      <c r="DNF288" s="294"/>
      <c r="DNG288" s="294"/>
      <c r="DNH288" s="294"/>
      <c r="DNI288" s="294"/>
      <c r="DNJ288" s="294"/>
      <c r="DNK288" s="294"/>
      <c r="DNL288" s="294"/>
      <c r="DNM288" s="294"/>
      <c r="DNN288" s="294"/>
      <c r="DNO288" s="294"/>
      <c r="DNP288" s="294"/>
      <c r="DNQ288" s="294"/>
      <c r="DNR288" s="294"/>
      <c r="DNS288" s="294"/>
      <c r="DNT288" s="294"/>
      <c r="DNU288" s="294"/>
      <c r="DNV288" s="294"/>
      <c r="DNW288" s="294"/>
      <c r="DNX288" s="294"/>
      <c r="DNY288" s="294"/>
      <c r="DNZ288" s="294"/>
      <c r="DOA288" s="294"/>
      <c r="DOB288" s="294"/>
      <c r="DOC288" s="294"/>
      <c r="DOD288" s="294"/>
      <c r="DOE288" s="294"/>
      <c r="DOF288" s="294"/>
      <c r="DOG288" s="294"/>
      <c r="DOH288" s="294"/>
      <c r="DOI288" s="294"/>
      <c r="DOJ288" s="294"/>
      <c r="DOK288" s="294"/>
      <c r="DOL288" s="294"/>
      <c r="DOM288" s="294"/>
      <c r="DON288" s="294"/>
      <c r="DOO288" s="294"/>
      <c r="DOP288" s="294"/>
      <c r="DOQ288" s="294"/>
      <c r="DOR288" s="294"/>
      <c r="DOS288" s="294"/>
      <c r="DOT288" s="294"/>
      <c r="DOU288" s="294"/>
      <c r="DOV288" s="294"/>
      <c r="DOW288" s="294"/>
      <c r="DOX288" s="294"/>
      <c r="DOY288" s="294"/>
      <c r="DOZ288" s="294"/>
      <c r="DPA288" s="294"/>
      <c r="DPB288" s="294"/>
      <c r="DPC288" s="294"/>
      <c r="DPD288" s="294"/>
      <c r="DPE288" s="294"/>
      <c r="DPF288" s="294"/>
      <c r="DPG288" s="294"/>
      <c r="DPH288" s="294"/>
      <c r="DPI288" s="294"/>
      <c r="DPJ288" s="294"/>
      <c r="DPK288" s="294"/>
      <c r="DPL288" s="294"/>
      <c r="DPM288" s="294"/>
      <c r="DPN288" s="294"/>
      <c r="DPO288" s="294"/>
      <c r="DPP288" s="294"/>
      <c r="DPQ288" s="294"/>
      <c r="DPR288" s="294"/>
      <c r="DPS288" s="294"/>
      <c r="DPT288" s="294"/>
      <c r="DPU288" s="294"/>
      <c r="DPV288" s="294"/>
      <c r="DPW288" s="294"/>
      <c r="DPX288" s="294"/>
      <c r="DPY288" s="294"/>
      <c r="DPZ288" s="294"/>
      <c r="DQA288" s="294"/>
      <c r="DQB288" s="294"/>
      <c r="DQC288" s="294"/>
      <c r="DQD288" s="294"/>
      <c r="DQE288" s="294"/>
      <c r="DQF288" s="294"/>
      <c r="DQG288" s="294"/>
      <c r="DQH288" s="294"/>
      <c r="DQI288" s="294"/>
      <c r="DQJ288" s="294"/>
      <c r="DQK288" s="294"/>
      <c r="DQL288" s="294"/>
      <c r="DQM288" s="294"/>
      <c r="DQN288" s="294"/>
      <c r="DQO288" s="294"/>
      <c r="DQP288" s="294"/>
      <c r="DQQ288" s="294"/>
      <c r="DQR288" s="294"/>
      <c r="DQS288" s="294"/>
      <c r="DQT288" s="294"/>
      <c r="DQU288" s="294"/>
      <c r="DQV288" s="294"/>
      <c r="DQW288" s="294"/>
      <c r="DQX288" s="294"/>
      <c r="DQY288" s="294"/>
      <c r="DQZ288" s="294"/>
      <c r="DRA288" s="294"/>
      <c r="DRB288" s="294"/>
      <c r="DRC288" s="294"/>
      <c r="DRD288" s="294"/>
      <c r="DRE288" s="294"/>
      <c r="DRF288" s="294"/>
      <c r="DRG288" s="294"/>
      <c r="DRH288" s="294"/>
      <c r="DRI288" s="294"/>
      <c r="DRJ288" s="294"/>
      <c r="DRK288" s="294"/>
      <c r="DRL288" s="294"/>
      <c r="DRM288" s="294"/>
      <c r="DRN288" s="294"/>
      <c r="DRO288" s="294"/>
      <c r="DRP288" s="294"/>
      <c r="DRQ288" s="294"/>
      <c r="DRR288" s="294"/>
      <c r="DRS288" s="294"/>
      <c r="DRT288" s="294"/>
      <c r="DRU288" s="294"/>
      <c r="DRV288" s="294"/>
      <c r="DRW288" s="294"/>
      <c r="DRX288" s="294"/>
      <c r="DRY288" s="294"/>
      <c r="DRZ288" s="294"/>
      <c r="DSA288" s="294"/>
      <c r="DSB288" s="294"/>
      <c r="DSC288" s="294"/>
      <c r="DSD288" s="294"/>
      <c r="DSE288" s="294"/>
      <c r="DSF288" s="294"/>
      <c r="DSG288" s="294"/>
      <c r="DSH288" s="294"/>
      <c r="DSI288" s="294"/>
      <c r="DSJ288" s="294"/>
      <c r="DSK288" s="294"/>
      <c r="DSL288" s="294"/>
      <c r="DSM288" s="294"/>
      <c r="DSN288" s="294"/>
      <c r="DSO288" s="294"/>
      <c r="DSP288" s="294"/>
      <c r="DSQ288" s="294"/>
      <c r="DSR288" s="294"/>
      <c r="DSS288" s="294"/>
      <c r="DST288" s="294"/>
      <c r="DSU288" s="294"/>
      <c r="DSV288" s="294"/>
      <c r="DSW288" s="294"/>
      <c r="DSX288" s="294"/>
      <c r="DSY288" s="294"/>
      <c r="DSZ288" s="294"/>
      <c r="DTA288" s="294"/>
      <c r="DTB288" s="294"/>
      <c r="DTC288" s="294"/>
      <c r="DTD288" s="294"/>
      <c r="DTE288" s="294"/>
      <c r="DTF288" s="294"/>
      <c r="DTG288" s="294"/>
      <c r="DTH288" s="294"/>
      <c r="DTI288" s="294"/>
      <c r="DTJ288" s="294"/>
      <c r="DTK288" s="294"/>
      <c r="DTL288" s="294"/>
      <c r="DTM288" s="294"/>
      <c r="DTN288" s="294"/>
      <c r="DTO288" s="294"/>
      <c r="DTP288" s="294"/>
      <c r="DTQ288" s="294"/>
      <c r="DTR288" s="294"/>
      <c r="DTS288" s="294"/>
      <c r="DTT288" s="294"/>
      <c r="DTU288" s="294"/>
      <c r="DTV288" s="294"/>
      <c r="DTW288" s="294"/>
      <c r="DTX288" s="294"/>
      <c r="DTY288" s="294"/>
      <c r="DTZ288" s="294"/>
      <c r="DUA288" s="294"/>
      <c r="DUB288" s="294"/>
      <c r="DUC288" s="294"/>
      <c r="DUD288" s="294"/>
      <c r="DUE288" s="294"/>
      <c r="DUF288" s="294"/>
      <c r="DUG288" s="294"/>
      <c r="DUH288" s="294"/>
      <c r="DUI288" s="294"/>
      <c r="DUJ288" s="294"/>
      <c r="DUK288" s="294"/>
      <c r="DUL288" s="294"/>
      <c r="DUM288" s="294"/>
      <c r="DUN288" s="294"/>
      <c r="DUO288" s="294"/>
      <c r="DUP288" s="294"/>
      <c r="DUQ288" s="294"/>
      <c r="DUR288" s="294"/>
      <c r="DUS288" s="294"/>
      <c r="DUT288" s="294"/>
      <c r="DUU288" s="294"/>
      <c r="DUV288" s="294"/>
      <c r="DUW288" s="294"/>
      <c r="DUX288" s="294"/>
      <c r="DUY288" s="294"/>
      <c r="DUZ288" s="294"/>
      <c r="DVA288" s="294"/>
      <c r="DVB288" s="294"/>
      <c r="DVC288" s="294"/>
      <c r="DVD288" s="294"/>
      <c r="DVE288" s="294"/>
      <c r="DVF288" s="294"/>
      <c r="DVG288" s="294"/>
      <c r="DVH288" s="294"/>
      <c r="DVI288" s="294"/>
      <c r="DVJ288" s="294"/>
      <c r="DVK288" s="294"/>
      <c r="DVL288" s="294"/>
      <c r="DVM288" s="294"/>
      <c r="DVN288" s="294"/>
      <c r="DVO288" s="294"/>
      <c r="DVP288" s="294"/>
      <c r="DVQ288" s="294"/>
      <c r="DVR288" s="294"/>
      <c r="DVS288" s="294"/>
      <c r="DVT288" s="294"/>
      <c r="DVU288" s="294"/>
      <c r="DVV288" s="294"/>
      <c r="DVW288" s="294"/>
      <c r="DVX288" s="294"/>
      <c r="DVY288" s="294"/>
      <c r="DVZ288" s="294"/>
      <c r="DWA288" s="294"/>
      <c r="DWB288" s="294"/>
      <c r="DWC288" s="294"/>
      <c r="DWD288" s="294"/>
      <c r="DWE288" s="294"/>
      <c r="DWF288" s="294"/>
      <c r="DWG288" s="294"/>
      <c r="DWH288" s="294"/>
      <c r="DWI288" s="294"/>
      <c r="DWJ288" s="294"/>
      <c r="DWK288" s="294"/>
      <c r="DWL288" s="294"/>
      <c r="DWM288" s="294"/>
      <c r="DWN288" s="294"/>
      <c r="DWO288" s="294"/>
      <c r="DWP288" s="294"/>
      <c r="DWQ288" s="294"/>
      <c r="DWR288" s="294"/>
      <c r="DWS288" s="294"/>
      <c r="DWT288" s="294"/>
      <c r="DWU288" s="294"/>
      <c r="DWV288" s="294"/>
      <c r="DWW288" s="294"/>
      <c r="DWX288" s="294"/>
      <c r="DWY288" s="294"/>
      <c r="DWZ288" s="294"/>
      <c r="DXA288" s="294"/>
      <c r="DXB288" s="294"/>
      <c r="DXC288" s="294"/>
      <c r="DXD288" s="294"/>
      <c r="DXE288" s="294"/>
      <c r="DXF288" s="294"/>
      <c r="DXG288" s="294"/>
      <c r="DXH288" s="294"/>
      <c r="DXI288" s="294"/>
      <c r="DXJ288" s="294"/>
      <c r="DXK288" s="294"/>
      <c r="DXL288" s="294"/>
      <c r="DXM288" s="294"/>
      <c r="DXN288" s="294"/>
      <c r="DXO288" s="294"/>
      <c r="DXP288" s="294"/>
      <c r="DXQ288" s="294"/>
      <c r="DXR288" s="294"/>
      <c r="DXS288" s="294"/>
      <c r="DXT288" s="294"/>
      <c r="DXU288" s="294"/>
      <c r="DXV288" s="294"/>
      <c r="DXW288" s="294"/>
      <c r="DXX288" s="294"/>
      <c r="DXY288" s="294"/>
      <c r="DXZ288" s="294"/>
      <c r="DYA288" s="294"/>
      <c r="DYB288" s="294"/>
      <c r="DYC288" s="294"/>
      <c r="DYD288" s="294"/>
      <c r="DYE288" s="294"/>
      <c r="DYF288" s="294"/>
      <c r="DYG288" s="294"/>
      <c r="DYH288" s="294"/>
      <c r="DYI288" s="294"/>
      <c r="DYJ288" s="294"/>
      <c r="DYK288" s="294"/>
      <c r="DYL288" s="294"/>
      <c r="DYM288" s="294"/>
      <c r="DYN288" s="294"/>
      <c r="DYO288" s="294"/>
      <c r="DYP288" s="294"/>
      <c r="DYQ288" s="294"/>
      <c r="DYR288" s="294"/>
      <c r="DYS288" s="294"/>
      <c r="DYT288" s="294"/>
      <c r="DYU288" s="294"/>
      <c r="DYV288" s="294"/>
      <c r="DYW288" s="294"/>
      <c r="DYX288" s="294"/>
      <c r="DYY288" s="294"/>
      <c r="DYZ288" s="294"/>
      <c r="DZA288" s="294"/>
      <c r="DZB288" s="294"/>
      <c r="DZC288" s="294"/>
      <c r="DZD288" s="294"/>
      <c r="DZE288" s="294"/>
      <c r="DZF288" s="294"/>
      <c r="DZG288" s="294"/>
      <c r="DZH288" s="294"/>
      <c r="DZI288" s="294"/>
      <c r="DZJ288" s="294"/>
      <c r="DZK288" s="294"/>
      <c r="DZL288" s="294"/>
      <c r="DZM288" s="294"/>
      <c r="DZN288" s="294"/>
      <c r="DZO288" s="294"/>
      <c r="DZP288" s="294"/>
      <c r="DZQ288" s="294"/>
      <c r="DZR288" s="294"/>
      <c r="DZS288" s="294"/>
      <c r="DZT288" s="294"/>
      <c r="DZU288" s="294"/>
      <c r="DZV288" s="294"/>
      <c r="DZW288" s="294"/>
      <c r="DZX288" s="294"/>
      <c r="DZY288" s="294"/>
      <c r="DZZ288" s="294"/>
      <c r="EAA288" s="294"/>
      <c r="EAB288" s="294"/>
      <c r="EAC288" s="294"/>
      <c r="EAD288" s="294"/>
      <c r="EAE288" s="294"/>
      <c r="EAF288" s="294"/>
      <c r="EAG288" s="294"/>
      <c r="EAH288" s="294"/>
      <c r="EAI288" s="294"/>
      <c r="EAJ288" s="294"/>
      <c r="EAK288" s="294"/>
      <c r="EAL288" s="294"/>
      <c r="EAM288" s="294"/>
      <c r="EAN288" s="294"/>
      <c r="EAO288" s="294"/>
      <c r="EAP288" s="294"/>
      <c r="EAQ288" s="294"/>
      <c r="EAR288" s="294"/>
      <c r="EAS288" s="294"/>
      <c r="EAT288" s="294"/>
      <c r="EAU288" s="294"/>
      <c r="EAV288" s="294"/>
      <c r="EAW288" s="294"/>
      <c r="EAX288" s="294"/>
      <c r="EAY288" s="294"/>
      <c r="EAZ288" s="294"/>
      <c r="EBA288" s="294"/>
      <c r="EBB288" s="294"/>
      <c r="EBC288" s="294"/>
      <c r="EBD288" s="294"/>
      <c r="EBE288" s="294"/>
      <c r="EBF288" s="294"/>
      <c r="EBG288" s="294"/>
      <c r="EBH288" s="294"/>
      <c r="EBI288" s="294"/>
      <c r="EBJ288" s="294"/>
      <c r="EBK288" s="294"/>
      <c r="EBL288" s="294"/>
      <c r="EBM288" s="294"/>
      <c r="EBN288" s="294"/>
      <c r="EBO288" s="294"/>
      <c r="EBP288" s="294"/>
      <c r="EBQ288" s="294"/>
      <c r="EBR288" s="294"/>
      <c r="EBS288" s="294"/>
      <c r="EBT288" s="294"/>
      <c r="EBU288" s="294"/>
      <c r="EBV288" s="294"/>
      <c r="EBW288" s="294"/>
      <c r="EBX288" s="294"/>
      <c r="EBY288" s="294"/>
      <c r="EBZ288" s="294"/>
      <c r="ECA288" s="294"/>
      <c r="ECB288" s="294"/>
      <c r="ECC288" s="294"/>
      <c r="ECD288" s="294"/>
      <c r="ECE288" s="294"/>
      <c r="ECF288" s="294"/>
      <c r="ECG288" s="294"/>
      <c r="ECH288" s="294"/>
      <c r="ECI288" s="294"/>
      <c r="ECJ288" s="294"/>
      <c r="ECK288" s="294"/>
      <c r="ECL288" s="294"/>
      <c r="ECM288" s="294"/>
      <c r="ECN288" s="294"/>
      <c r="ECO288" s="294"/>
      <c r="ECP288" s="294"/>
      <c r="ECQ288" s="294"/>
      <c r="ECR288" s="294"/>
      <c r="ECS288" s="294"/>
      <c r="ECT288" s="294"/>
      <c r="ECU288" s="294"/>
      <c r="ECV288" s="294"/>
      <c r="ECW288" s="294"/>
      <c r="ECX288" s="294"/>
      <c r="ECY288" s="294"/>
      <c r="ECZ288" s="294"/>
      <c r="EDA288" s="294"/>
      <c r="EDB288" s="294"/>
      <c r="EDC288" s="294"/>
      <c r="EDD288" s="294"/>
      <c r="EDE288" s="294"/>
      <c r="EDF288" s="294"/>
      <c r="EDG288" s="294"/>
      <c r="EDH288" s="294"/>
      <c r="EDI288" s="294"/>
      <c r="EDJ288" s="294"/>
      <c r="EDK288" s="294"/>
      <c r="EDL288" s="294"/>
      <c r="EDM288" s="294"/>
      <c r="EDN288" s="294"/>
      <c r="EDO288" s="294"/>
      <c r="EDP288" s="294"/>
      <c r="EDQ288" s="294"/>
      <c r="EDR288" s="294"/>
      <c r="EDS288" s="294"/>
      <c r="EDT288" s="294"/>
      <c r="EDU288" s="294"/>
      <c r="EDV288" s="294"/>
      <c r="EDW288" s="294"/>
      <c r="EDX288" s="294"/>
      <c r="EDY288" s="294"/>
      <c r="EDZ288" s="294"/>
      <c r="EEA288" s="294"/>
      <c r="EEB288" s="294"/>
      <c r="EEC288" s="294"/>
      <c r="EED288" s="294"/>
      <c r="EEE288" s="294"/>
      <c r="EEF288" s="294"/>
      <c r="EEG288" s="294"/>
      <c r="EEH288" s="294"/>
      <c r="EEI288" s="294"/>
      <c r="EEJ288" s="294"/>
      <c r="EEK288" s="294"/>
      <c r="EEL288" s="294"/>
      <c r="EEM288" s="294"/>
      <c r="EEN288" s="294"/>
      <c r="EEO288" s="294"/>
      <c r="EEP288" s="294"/>
      <c r="EEQ288" s="294"/>
      <c r="EER288" s="294"/>
      <c r="EES288" s="294"/>
      <c r="EET288" s="294"/>
      <c r="EEU288" s="294"/>
      <c r="EEV288" s="294"/>
      <c r="EEW288" s="294"/>
      <c r="EEX288" s="294"/>
      <c r="EEY288" s="294"/>
      <c r="EEZ288" s="294"/>
      <c r="EFA288" s="294"/>
      <c r="EFB288" s="294"/>
      <c r="EFC288" s="294"/>
      <c r="EFD288" s="294"/>
      <c r="EFE288" s="294"/>
      <c r="EFF288" s="294"/>
      <c r="EFG288" s="294"/>
      <c r="EFH288" s="294"/>
      <c r="EFI288" s="294"/>
      <c r="EFJ288" s="294"/>
      <c r="EFK288" s="294"/>
      <c r="EFL288" s="294"/>
      <c r="EFM288" s="294"/>
      <c r="EFN288" s="294"/>
      <c r="EFO288" s="294"/>
      <c r="EFP288" s="294"/>
      <c r="EFQ288" s="294"/>
      <c r="EFR288" s="294"/>
      <c r="EFS288" s="294"/>
      <c r="EFT288" s="294"/>
      <c r="EFU288" s="294"/>
      <c r="EFV288" s="294"/>
      <c r="EFW288" s="294"/>
      <c r="EFX288" s="294"/>
      <c r="EFY288" s="294"/>
      <c r="EFZ288" s="294"/>
      <c r="EGA288" s="294"/>
      <c r="EGB288" s="294"/>
      <c r="EGC288" s="294"/>
      <c r="EGD288" s="294"/>
      <c r="EGE288" s="294"/>
      <c r="EGF288" s="294"/>
      <c r="EGG288" s="294"/>
      <c r="EGH288" s="294"/>
      <c r="EGI288" s="294"/>
      <c r="EGJ288" s="294"/>
      <c r="EGK288" s="294"/>
      <c r="EGL288" s="294"/>
      <c r="EGM288" s="294"/>
      <c r="EGN288" s="294"/>
      <c r="EGO288" s="294"/>
      <c r="EGP288" s="294"/>
      <c r="EGQ288" s="294"/>
      <c r="EGR288" s="294"/>
      <c r="EGS288" s="294"/>
      <c r="EGT288" s="294"/>
      <c r="EGU288" s="294"/>
      <c r="EGV288" s="294"/>
      <c r="EGW288" s="294"/>
      <c r="EGX288" s="294"/>
      <c r="EGY288" s="294"/>
      <c r="EGZ288" s="294"/>
      <c r="EHA288" s="294"/>
      <c r="EHB288" s="294"/>
      <c r="EHC288" s="294"/>
      <c r="EHD288" s="294"/>
      <c r="EHE288" s="294"/>
      <c r="EHF288" s="294"/>
      <c r="EHG288" s="294"/>
      <c r="EHH288" s="294"/>
      <c r="EHI288" s="294"/>
      <c r="EHJ288" s="294"/>
      <c r="EHK288" s="294"/>
      <c r="EHL288" s="294"/>
      <c r="EHM288" s="294"/>
      <c r="EHN288" s="294"/>
      <c r="EHO288" s="294"/>
      <c r="EHP288" s="294"/>
      <c r="EHQ288" s="294"/>
      <c r="EHR288" s="294"/>
      <c r="EHS288" s="294"/>
      <c r="EHT288" s="294"/>
      <c r="EHU288" s="294"/>
      <c r="EHV288" s="294"/>
      <c r="EHW288" s="294"/>
      <c r="EHX288" s="294"/>
      <c r="EHY288" s="294"/>
      <c r="EHZ288" s="294"/>
      <c r="EIA288" s="294"/>
      <c r="EIB288" s="294"/>
      <c r="EIC288" s="294"/>
      <c r="EID288" s="294"/>
      <c r="EIE288" s="294"/>
      <c r="EIF288" s="294"/>
      <c r="EIG288" s="294"/>
      <c r="EIH288" s="294"/>
      <c r="EII288" s="294"/>
      <c r="EIJ288" s="294"/>
      <c r="EIK288" s="294"/>
      <c r="EIL288" s="294"/>
      <c r="EIM288" s="294"/>
      <c r="EIN288" s="294"/>
      <c r="EIO288" s="294"/>
      <c r="EIP288" s="294"/>
      <c r="EIQ288" s="294"/>
      <c r="EIR288" s="294"/>
      <c r="EIS288" s="294"/>
      <c r="EIT288" s="294"/>
      <c r="EIU288" s="294"/>
      <c r="EIV288" s="294"/>
      <c r="EIW288" s="294"/>
      <c r="EIX288" s="294"/>
      <c r="EIY288" s="294"/>
      <c r="EIZ288" s="294"/>
      <c r="EJA288" s="294"/>
      <c r="EJB288" s="294"/>
      <c r="EJC288" s="294"/>
      <c r="EJD288" s="294"/>
      <c r="EJE288" s="294"/>
      <c r="EJF288" s="294"/>
      <c r="EJG288" s="294"/>
      <c r="EJH288" s="294"/>
      <c r="EJI288" s="294"/>
      <c r="EJJ288" s="294"/>
      <c r="EJK288" s="294"/>
      <c r="EJL288" s="294"/>
      <c r="EJM288" s="294"/>
      <c r="EJN288" s="294"/>
      <c r="EJO288" s="294"/>
      <c r="EJP288" s="294"/>
      <c r="EJQ288" s="294"/>
      <c r="EJR288" s="294"/>
      <c r="EJS288" s="294"/>
      <c r="EJT288" s="294"/>
      <c r="EJU288" s="294"/>
      <c r="EJV288" s="294"/>
      <c r="EJW288" s="294"/>
      <c r="EJX288" s="294"/>
      <c r="EJY288" s="294"/>
      <c r="EJZ288" s="294"/>
      <c r="EKA288" s="294"/>
      <c r="EKB288" s="294"/>
      <c r="EKC288" s="294"/>
      <c r="EKD288" s="294"/>
      <c r="EKE288" s="294"/>
      <c r="EKF288" s="294"/>
      <c r="EKG288" s="294"/>
      <c r="EKH288" s="294"/>
      <c r="EKI288" s="294"/>
      <c r="EKJ288" s="294"/>
      <c r="EKK288" s="294"/>
      <c r="EKL288" s="294"/>
      <c r="EKM288" s="294"/>
      <c r="EKN288" s="294"/>
      <c r="EKO288" s="294"/>
      <c r="EKP288" s="294"/>
      <c r="EKQ288" s="294"/>
      <c r="EKR288" s="294"/>
      <c r="EKS288" s="294"/>
      <c r="EKT288" s="294"/>
      <c r="EKU288" s="294"/>
      <c r="EKV288" s="294"/>
      <c r="EKW288" s="294"/>
      <c r="EKX288" s="294"/>
      <c r="EKY288" s="294"/>
      <c r="EKZ288" s="294"/>
      <c r="ELA288" s="294"/>
      <c r="ELB288" s="294"/>
      <c r="ELC288" s="294"/>
      <c r="ELD288" s="294"/>
      <c r="ELE288" s="294"/>
      <c r="ELF288" s="294"/>
      <c r="ELG288" s="294"/>
      <c r="ELH288" s="294"/>
      <c r="ELI288" s="294"/>
      <c r="ELJ288" s="294"/>
      <c r="ELK288" s="294"/>
      <c r="ELL288" s="294"/>
      <c r="ELM288" s="294"/>
      <c r="ELN288" s="294"/>
      <c r="ELO288" s="294"/>
      <c r="ELP288" s="294"/>
      <c r="ELQ288" s="294"/>
      <c r="ELR288" s="294"/>
      <c r="ELS288" s="294"/>
      <c r="ELT288" s="294"/>
      <c r="ELU288" s="294"/>
      <c r="ELV288" s="294"/>
      <c r="ELW288" s="294"/>
      <c r="ELX288" s="294"/>
      <c r="ELY288" s="294"/>
      <c r="ELZ288" s="294"/>
      <c r="EMA288" s="294"/>
      <c r="EMB288" s="294"/>
      <c r="EMC288" s="294"/>
      <c r="EMD288" s="294"/>
      <c r="EME288" s="294"/>
      <c r="EMF288" s="294"/>
      <c r="EMG288" s="294"/>
      <c r="EMH288" s="294"/>
      <c r="EMI288" s="294"/>
      <c r="EMJ288" s="294"/>
      <c r="EMK288" s="294"/>
      <c r="EML288" s="294"/>
      <c r="EMM288" s="294"/>
      <c r="EMN288" s="294"/>
      <c r="EMO288" s="294"/>
      <c r="EMP288" s="294"/>
      <c r="EMQ288" s="294"/>
      <c r="EMR288" s="294"/>
      <c r="EMS288" s="294"/>
      <c r="EMT288" s="294"/>
      <c r="EMU288" s="294"/>
      <c r="EMV288" s="294"/>
      <c r="EMW288" s="294"/>
      <c r="EMX288" s="294"/>
      <c r="EMY288" s="294"/>
      <c r="EMZ288" s="294"/>
      <c r="ENA288" s="294"/>
      <c r="ENB288" s="294"/>
      <c r="ENC288" s="294"/>
      <c r="END288" s="294"/>
      <c r="ENE288" s="294"/>
      <c r="ENF288" s="294"/>
      <c r="ENG288" s="294"/>
      <c r="ENH288" s="294"/>
      <c r="ENI288" s="294"/>
      <c r="ENJ288" s="294"/>
      <c r="ENK288" s="294"/>
      <c r="ENL288" s="294"/>
      <c r="ENM288" s="294"/>
      <c r="ENN288" s="294"/>
      <c r="ENO288" s="294"/>
      <c r="ENP288" s="294"/>
      <c r="ENQ288" s="294"/>
      <c r="ENR288" s="294"/>
      <c r="ENS288" s="294"/>
      <c r="ENT288" s="294"/>
      <c r="ENU288" s="294"/>
      <c r="ENV288" s="294"/>
      <c r="ENW288" s="294"/>
      <c r="ENX288" s="294"/>
      <c r="ENY288" s="294"/>
      <c r="ENZ288" s="294"/>
      <c r="EOA288" s="294"/>
      <c r="EOB288" s="294"/>
      <c r="EOC288" s="294"/>
      <c r="EOD288" s="294"/>
      <c r="EOE288" s="294"/>
      <c r="EOF288" s="294"/>
      <c r="EOG288" s="294"/>
      <c r="EOH288" s="294"/>
      <c r="EOI288" s="294"/>
      <c r="EOJ288" s="294"/>
      <c r="EOK288" s="294"/>
      <c r="EOL288" s="294"/>
      <c r="EOM288" s="294"/>
      <c r="EON288" s="294"/>
      <c r="EOO288" s="294"/>
      <c r="EOP288" s="294"/>
      <c r="EOQ288" s="294"/>
      <c r="EOR288" s="294"/>
      <c r="EOS288" s="294"/>
      <c r="EOT288" s="294"/>
      <c r="EOU288" s="294"/>
      <c r="EOV288" s="294"/>
      <c r="EOW288" s="294"/>
      <c r="EOX288" s="294"/>
      <c r="EOY288" s="294"/>
      <c r="EOZ288" s="294"/>
      <c r="EPA288" s="294"/>
      <c r="EPB288" s="294"/>
      <c r="EPC288" s="294"/>
      <c r="EPD288" s="294"/>
      <c r="EPE288" s="294"/>
      <c r="EPF288" s="294"/>
      <c r="EPG288" s="294"/>
      <c r="EPH288" s="294"/>
      <c r="EPI288" s="294"/>
      <c r="EPJ288" s="294"/>
      <c r="EPK288" s="294"/>
      <c r="EPL288" s="294"/>
      <c r="EPM288" s="294"/>
      <c r="EPN288" s="294"/>
      <c r="EPO288" s="294"/>
      <c r="EPP288" s="294"/>
      <c r="EPQ288" s="294"/>
      <c r="EPR288" s="294"/>
      <c r="EPS288" s="294"/>
      <c r="EPT288" s="294"/>
      <c r="EPU288" s="294"/>
      <c r="EPV288" s="294"/>
      <c r="EPW288" s="294"/>
      <c r="EPX288" s="294"/>
      <c r="EPY288" s="294"/>
      <c r="EPZ288" s="294"/>
      <c r="EQA288" s="294"/>
      <c r="EQB288" s="294"/>
      <c r="EQC288" s="294"/>
      <c r="EQD288" s="294"/>
      <c r="EQE288" s="294"/>
      <c r="EQF288" s="294"/>
      <c r="EQG288" s="294"/>
      <c r="EQH288" s="294"/>
      <c r="EQI288" s="294"/>
      <c r="EQJ288" s="294"/>
      <c r="EQK288" s="294"/>
      <c r="EQL288" s="294"/>
      <c r="EQM288" s="294"/>
      <c r="EQN288" s="294"/>
      <c r="EQO288" s="294"/>
      <c r="EQP288" s="294"/>
      <c r="EQQ288" s="294"/>
      <c r="EQR288" s="294"/>
      <c r="EQS288" s="294"/>
      <c r="EQT288" s="294"/>
      <c r="EQU288" s="294"/>
      <c r="EQV288" s="294"/>
      <c r="EQW288" s="294"/>
      <c r="EQX288" s="294"/>
      <c r="EQY288" s="294"/>
      <c r="EQZ288" s="294"/>
      <c r="ERA288" s="294"/>
      <c r="ERB288" s="294"/>
      <c r="ERC288" s="294"/>
      <c r="ERD288" s="294"/>
      <c r="ERE288" s="294"/>
      <c r="ERF288" s="294"/>
      <c r="ERG288" s="294"/>
      <c r="ERH288" s="294"/>
      <c r="ERI288" s="294"/>
      <c r="ERJ288" s="294"/>
      <c r="ERK288" s="294"/>
      <c r="ERL288" s="294"/>
      <c r="ERM288" s="294"/>
      <c r="ERN288" s="294"/>
      <c r="ERO288" s="294"/>
      <c r="ERP288" s="294"/>
      <c r="ERQ288" s="294"/>
      <c r="ERR288" s="294"/>
      <c r="ERS288" s="294"/>
      <c r="ERT288" s="294"/>
      <c r="ERU288" s="294"/>
      <c r="ERV288" s="294"/>
      <c r="ERW288" s="294"/>
      <c r="ERX288" s="294"/>
      <c r="ERY288" s="294"/>
      <c r="ERZ288" s="294"/>
      <c r="ESA288" s="294"/>
      <c r="ESB288" s="294"/>
      <c r="ESC288" s="294"/>
      <c r="ESD288" s="294"/>
      <c r="ESE288" s="294"/>
      <c r="ESF288" s="294"/>
      <c r="ESG288" s="294"/>
      <c r="ESH288" s="294"/>
      <c r="ESI288" s="294"/>
      <c r="ESJ288" s="294"/>
      <c r="ESK288" s="294"/>
      <c r="ESL288" s="294"/>
      <c r="ESM288" s="294"/>
      <c r="ESN288" s="294"/>
      <c r="ESO288" s="294"/>
      <c r="ESP288" s="294"/>
      <c r="ESQ288" s="294"/>
      <c r="ESR288" s="294"/>
      <c r="ESS288" s="294"/>
      <c r="EST288" s="294"/>
      <c r="ESU288" s="294"/>
      <c r="ESV288" s="294"/>
      <c r="ESW288" s="294"/>
      <c r="ESX288" s="294"/>
      <c r="ESY288" s="294"/>
      <c r="ESZ288" s="294"/>
      <c r="ETA288" s="294"/>
      <c r="ETB288" s="294"/>
      <c r="ETC288" s="294"/>
      <c r="ETD288" s="294"/>
      <c r="ETE288" s="294"/>
      <c r="ETF288" s="294"/>
      <c r="ETG288" s="294"/>
      <c r="ETH288" s="294"/>
      <c r="ETI288" s="294"/>
      <c r="ETJ288" s="294"/>
      <c r="ETK288" s="294"/>
      <c r="ETL288" s="294"/>
      <c r="ETM288" s="294"/>
      <c r="ETN288" s="294"/>
      <c r="ETO288" s="294"/>
      <c r="ETP288" s="294"/>
      <c r="ETQ288" s="294"/>
      <c r="ETR288" s="294"/>
      <c r="ETS288" s="294"/>
      <c r="ETT288" s="294"/>
      <c r="ETU288" s="294"/>
      <c r="ETV288" s="294"/>
      <c r="ETW288" s="294"/>
      <c r="ETX288" s="294"/>
      <c r="ETY288" s="294"/>
      <c r="ETZ288" s="294"/>
      <c r="EUA288" s="294"/>
      <c r="EUB288" s="294"/>
      <c r="EUC288" s="294"/>
      <c r="EUD288" s="294"/>
      <c r="EUE288" s="294"/>
      <c r="EUF288" s="294"/>
      <c r="EUG288" s="294"/>
      <c r="EUH288" s="294"/>
      <c r="EUI288" s="294"/>
      <c r="EUJ288" s="294"/>
      <c r="EUK288" s="294"/>
      <c r="EUL288" s="294"/>
      <c r="EUM288" s="294"/>
      <c r="EUN288" s="294"/>
      <c r="EUO288" s="294"/>
      <c r="EUP288" s="294"/>
      <c r="EUQ288" s="294"/>
      <c r="EUR288" s="294"/>
      <c r="EUS288" s="294"/>
      <c r="EUT288" s="294"/>
      <c r="EUU288" s="294"/>
      <c r="EUV288" s="294"/>
      <c r="EUW288" s="294"/>
      <c r="EUX288" s="294"/>
      <c r="EUY288" s="294"/>
      <c r="EUZ288" s="294"/>
      <c r="EVA288" s="294"/>
      <c r="EVB288" s="294"/>
      <c r="EVC288" s="294"/>
      <c r="EVD288" s="294"/>
      <c r="EVE288" s="294"/>
      <c r="EVF288" s="294"/>
      <c r="EVG288" s="294"/>
      <c r="EVH288" s="294"/>
      <c r="EVI288" s="294"/>
      <c r="EVJ288" s="294"/>
      <c r="EVK288" s="294"/>
      <c r="EVL288" s="294"/>
      <c r="EVM288" s="294"/>
      <c r="EVN288" s="294"/>
      <c r="EVO288" s="294"/>
      <c r="EVP288" s="294"/>
      <c r="EVQ288" s="294"/>
      <c r="EVR288" s="294"/>
      <c r="EVS288" s="294"/>
      <c r="EVT288" s="294"/>
      <c r="EVU288" s="294"/>
      <c r="EVV288" s="294"/>
      <c r="EVW288" s="294"/>
      <c r="EVX288" s="294"/>
      <c r="EVY288" s="294"/>
      <c r="EVZ288" s="294"/>
      <c r="EWA288" s="294"/>
      <c r="EWB288" s="294"/>
      <c r="EWC288" s="294"/>
      <c r="EWD288" s="294"/>
      <c r="EWE288" s="294"/>
      <c r="EWF288" s="294"/>
      <c r="EWG288" s="294"/>
      <c r="EWH288" s="294"/>
      <c r="EWI288" s="294"/>
      <c r="EWJ288" s="294"/>
      <c r="EWK288" s="294"/>
      <c r="EWL288" s="294"/>
      <c r="EWM288" s="294"/>
      <c r="EWN288" s="294"/>
      <c r="EWO288" s="294"/>
      <c r="EWP288" s="294"/>
      <c r="EWQ288" s="294"/>
      <c r="EWR288" s="294"/>
      <c r="EWS288" s="294"/>
      <c r="EWT288" s="294"/>
      <c r="EWU288" s="294"/>
      <c r="EWV288" s="294"/>
      <c r="EWW288" s="294"/>
      <c r="EWX288" s="294"/>
      <c r="EWY288" s="294"/>
      <c r="EWZ288" s="294"/>
      <c r="EXA288" s="294"/>
      <c r="EXB288" s="294"/>
      <c r="EXC288" s="294"/>
      <c r="EXD288" s="294"/>
      <c r="EXE288" s="294"/>
      <c r="EXF288" s="294"/>
      <c r="EXG288" s="294"/>
      <c r="EXH288" s="294"/>
      <c r="EXI288" s="294"/>
      <c r="EXJ288" s="294"/>
      <c r="EXK288" s="294"/>
      <c r="EXL288" s="294"/>
      <c r="EXM288" s="294"/>
      <c r="EXN288" s="294"/>
      <c r="EXO288" s="294"/>
      <c r="EXP288" s="294"/>
      <c r="EXQ288" s="294"/>
      <c r="EXR288" s="294"/>
      <c r="EXS288" s="294"/>
      <c r="EXT288" s="294"/>
      <c r="EXU288" s="294"/>
      <c r="EXV288" s="294"/>
      <c r="EXW288" s="294"/>
      <c r="EXX288" s="294"/>
      <c r="EXY288" s="294"/>
      <c r="EXZ288" s="294"/>
      <c r="EYA288" s="294"/>
      <c r="EYB288" s="294"/>
      <c r="EYC288" s="294"/>
      <c r="EYD288" s="294"/>
      <c r="EYE288" s="294"/>
      <c r="EYF288" s="294"/>
      <c r="EYG288" s="294"/>
      <c r="EYH288" s="294"/>
      <c r="EYI288" s="294"/>
      <c r="EYJ288" s="294"/>
      <c r="EYK288" s="294"/>
      <c r="EYL288" s="294"/>
      <c r="EYM288" s="294"/>
      <c r="EYN288" s="294"/>
      <c r="EYO288" s="294"/>
      <c r="EYP288" s="294"/>
      <c r="EYQ288" s="294"/>
      <c r="EYR288" s="294"/>
      <c r="EYS288" s="294"/>
      <c r="EYT288" s="294"/>
      <c r="EYU288" s="294"/>
      <c r="EYV288" s="294"/>
      <c r="EYW288" s="294"/>
      <c r="EYX288" s="294"/>
      <c r="EYY288" s="294"/>
      <c r="EYZ288" s="294"/>
      <c r="EZA288" s="294"/>
      <c r="EZB288" s="294"/>
      <c r="EZC288" s="294"/>
      <c r="EZD288" s="294"/>
      <c r="EZE288" s="294"/>
      <c r="EZF288" s="294"/>
      <c r="EZG288" s="294"/>
      <c r="EZH288" s="294"/>
      <c r="EZI288" s="294"/>
      <c r="EZJ288" s="294"/>
      <c r="EZK288" s="294"/>
      <c r="EZL288" s="294"/>
      <c r="EZM288" s="294"/>
      <c r="EZN288" s="294"/>
      <c r="EZO288" s="294"/>
      <c r="EZP288" s="294"/>
      <c r="EZQ288" s="294"/>
      <c r="EZR288" s="294"/>
      <c r="EZS288" s="294"/>
      <c r="EZT288" s="294"/>
      <c r="EZU288" s="294"/>
      <c r="EZV288" s="294"/>
      <c r="EZW288" s="294"/>
      <c r="EZX288" s="294"/>
      <c r="EZY288" s="294"/>
      <c r="EZZ288" s="294"/>
      <c r="FAA288" s="294"/>
      <c r="FAB288" s="294"/>
      <c r="FAC288" s="294"/>
      <c r="FAD288" s="294"/>
      <c r="FAE288" s="294"/>
      <c r="FAF288" s="294"/>
      <c r="FAG288" s="294"/>
      <c r="FAH288" s="294"/>
      <c r="FAI288" s="294"/>
      <c r="FAJ288" s="294"/>
      <c r="FAK288" s="294"/>
      <c r="FAL288" s="294"/>
      <c r="FAM288" s="294"/>
      <c r="FAN288" s="294"/>
      <c r="FAO288" s="294"/>
      <c r="FAP288" s="294"/>
      <c r="FAQ288" s="294"/>
      <c r="FAR288" s="294"/>
      <c r="FAS288" s="294"/>
      <c r="FAT288" s="294"/>
      <c r="FAU288" s="294"/>
      <c r="FAV288" s="294"/>
      <c r="FAW288" s="294"/>
      <c r="FAX288" s="294"/>
      <c r="FAY288" s="294"/>
      <c r="FAZ288" s="294"/>
      <c r="FBA288" s="294"/>
      <c r="FBB288" s="294"/>
      <c r="FBC288" s="294"/>
      <c r="FBD288" s="294"/>
      <c r="FBE288" s="294"/>
      <c r="FBF288" s="294"/>
      <c r="FBG288" s="294"/>
      <c r="FBH288" s="294"/>
      <c r="FBI288" s="294"/>
      <c r="FBJ288" s="294"/>
      <c r="FBK288" s="294"/>
      <c r="FBL288" s="294"/>
      <c r="FBM288" s="294"/>
      <c r="FBN288" s="294"/>
      <c r="FBO288" s="294"/>
      <c r="FBP288" s="294"/>
      <c r="FBQ288" s="294"/>
      <c r="FBR288" s="294"/>
      <c r="FBS288" s="294"/>
      <c r="FBT288" s="294"/>
      <c r="FBU288" s="294"/>
      <c r="FBV288" s="294"/>
      <c r="FBW288" s="294"/>
      <c r="FBX288" s="294"/>
      <c r="FBY288" s="294"/>
      <c r="FBZ288" s="294"/>
      <c r="FCA288" s="294"/>
      <c r="FCB288" s="294"/>
      <c r="FCC288" s="294"/>
      <c r="FCD288" s="294"/>
      <c r="FCE288" s="294"/>
      <c r="FCF288" s="294"/>
      <c r="FCG288" s="294"/>
      <c r="FCH288" s="294"/>
      <c r="FCI288" s="294"/>
      <c r="FCJ288" s="294"/>
      <c r="FCK288" s="294"/>
      <c r="FCL288" s="294"/>
      <c r="FCM288" s="294"/>
      <c r="FCN288" s="294"/>
      <c r="FCO288" s="294"/>
      <c r="FCP288" s="294"/>
      <c r="FCQ288" s="294"/>
      <c r="FCR288" s="294"/>
      <c r="FCS288" s="294"/>
      <c r="FCT288" s="294"/>
      <c r="FCU288" s="294"/>
      <c r="FCV288" s="294"/>
      <c r="FCW288" s="294"/>
      <c r="FCX288" s="294"/>
      <c r="FCY288" s="294"/>
      <c r="FCZ288" s="294"/>
      <c r="FDA288" s="294"/>
      <c r="FDB288" s="294"/>
      <c r="FDC288" s="294"/>
      <c r="FDD288" s="294"/>
      <c r="FDE288" s="294"/>
      <c r="FDF288" s="294"/>
      <c r="FDG288" s="294"/>
      <c r="FDH288" s="294"/>
      <c r="FDI288" s="294"/>
      <c r="FDJ288" s="294"/>
      <c r="FDK288" s="294"/>
      <c r="FDL288" s="294"/>
      <c r="FDM288" s="294"/>
      <c r="FDN288" s="294"/>
      <c r="FDO288" s="294"/>
      <c r="FDP288" s="294"/>
      <c r="FDQ288" s="294"/>
      <c r="FDR288" s="294"/>
      <c r="FDS288" s="294"/>
      <c r="FDT288" s="294"/>
      <c r="FDU288" s="294"/>
      <c r="FDV288" s="294"/>
      <c r="FDW288" s="294"/>
      <c r="FDX288" s="294"/>
      <c r="FDY288" s="294"/>
      <c r="FDZ288" s="294"/>
      <c r="FEA288" s="294"/>
      <c r="FEB288" s="294"/>
      <c r="FEC288" s="294"/>
      <c r="FED288" s="294"/>
      <c r="FEE288" s="294"/>
      <c r="FEF288" s="294"/>
      <c r="FEG288" s="294"/>
      <c r="FEH288" s="294"/>
      <c r="FEI288" s="294"/>
      <c r="FEJ288" s="294"/>
      <c r="FEK288" s="294"/>
      <c r="FEL288" s="294"/>
      <c r="FEM288" s="294"/>
      <c r="FEN288" s="294"/>
      <c r="FEO288" s="294"/>
      <c r="FEP288" s="294"/>
      <c r="FEQ288" s="294"/>
      <c r="FER288" s="294"/>
      <c r="FES288" s="294"/>
      <c r="FET288" s="294"/>
      <c r="FEU288" s="294"/>
      <c r="FEV288" s="294"/>
      <c r="FEW288" s="294"/>
      <c r="FEX288" s="294"/>
      <c r="FEY288" s="294"/>
      <c r="FEZ288" s="294"/>
      <c r="FFA288" s="294"/>
      <c r="FFB288" s="294"/>
      <c r="FFC288" s="294"/>
      <c r="FFD288" s="294"/>
      <c r="FFE288" s="294"/>
      <c r="FFF288" s="294"/>
      <c r="FFG288" s="294"/>
      <c r="FFH288" s="294"/>
      <c r="FFI288" s="294"/>
      <c r="FFJ288" s="294"/>
      <c r="FFK288" s="294"/>
      <c r="FFL288" s="294"/>
      <c r="FFM288" s="294"/>
      <c r="FFN288" s="294"/>
      <c r="FFO288" s="294"/>
      <c r="FFP288" s="294"/>
      <c r="FFQ288" s="294"/>
      <c r="FFR288" s="294"/>
      <c r="FFS288" s="294"/>
      <c r="FFT288" s="294"/>
      <c r="FFU288" s="294"/>
      <c r="FFV288" s="294"/>
      <c r="FFW288" s="294"/>
      <c r="FFX288" s="294"/>
      <c r="FFY288" s="294"/>
      <c r="FFZ288" s="294"/>
      <c r="FGA288" s="294"/>
      <c r="FGB288" s="294"/>
      <c r="FGC288" s="294"/>
      <c r="FGD288" s="294"/>
      <c r="FGE288" s="294"/>
      <c r="FGF288" s="294"/>
      <c r="FGG288" s="294"/>
      <c r="FGH288" s="294"/>
      <c r="FGI288" s="294"/>
      <c r="FGJ288" s="294"/>
      <c r="FGK288" s="294"/>
      <c r="FGL288" s="294"/>
      <c r="FGM288" s="294"/>
      <c r="FGN288" s="294"/>
      <c r="FGO288" s="294"/>
      <c r="FGP288" s="294"/>
      <c r="FGQ288" s="294"/>
      <c r="FGR288" s="294"/>
      <c r="FGS288" s="294"/>
      <c r="FGT288" s="294"/>
      <c r="FGU288" s="294"/>
      <c r="FGV288" s="294"/>
      <c r="FGW288" s="294"/>
      <c r="FGX288" s="294"/>
      <c r="FGY288" s="294"/>
      <c r="FGZ288" s="294"/>
      <c r="FHA288" s="294"/>
      <c r="FHB288" s="294"/>
      <c r="FHC288" s="294"/>
      <c r="FHD288" s="294"/>
      <c r="FHE288" s="294"/>
      <c r="FHF288" s="294"/>
      <c r="FHG288" s="294"/>
      <c r="FHH288" s="294"/>
      <c r="FHI288" s="294"/>
      <c r="FHJ288" s="294"/>
      <c r="FHK288" s="294"/>
      <c r="FHL288" s="294"/>
      <c r="FHM288" s="294"/>
      <c r="FHN288" s="294"/>
      <c r="FHO288" s="294"/>
      <c r="FHP288" s="294"/>
      <c r="FHQ288" s="294"/>
      <c r="FHR288" s="294"/>
      <c r="FHS288" s="294"/>
      <c r="FHT288" s="294"/>
      <c r="FHU288" s="294"/>
      <c r="FHV288" s="294"/>
      <c r="FHW288" s="294"/>
      <c r="FHX288" s="294"/>
      <c r="FHY288" s="294"/>
      <c r="FHZ288" s="294"/>
      <c r="FIA288" s="294"/>
      <c r="FIB288" s="294"/>
      <c r="FIC288" s="294"/>
      <c r="FID288" s="294"/>
      <c r="FIE288" s="294"/>
      <c r="FIF288" s="294"/>
      <c r="FIG288" s="294"/>
      <c r="FIH288" s="294"/>
      <c r="FII288" s="294"/>
      <c r="FIJ288" s="294"/>
      <c r="FIK288" s="294"/>
      <c r="FIL288" s="294"/>
      <c r="FIM288" s="294"/>
      <c r="FIN288" s="294"/>
      <c r="FIO288" s="294"/>
      <c r="FIP288" s="294"/>
      <c r="FIQ288" s="294"/>
      <c r="FIR288" s="294"/>
      <c r="FIS288" s="294"/>
      <c r="FIT288" s="294"/>
      <c r="FIU288" s="294"/>
      <c r="FIV288" s="294"/>
      <c r="FIW288" s="294"/>
      <c r="FIX288" s="294"/>
      <c r="FIY288" s="294"/>
      <c r="FIZ288" s="294"/>
      <c r="FJA288" s="294"/>
      <c r="FJB288" s="294"/>
      <c r="FJC288" s="294"/>
      <c r="FJD288" s="294"/>
      <c r="FJE288" s="294"/>
      <c r="FJF288" s="294"/>
      <c r="FJG288" s="294"/>
      <c r="FJH288" s="294"/>
      <c r="FJI288" s="294"/>
      <c r="FJJ288" s="294"/>
      <c r="FJK288" s="294"/>
      <c r="FJL288" s="294"/>
      <c r="FJM288" s="294"/>
      <c r="FJN288" s="294"/>
      <c r="FJO288" s="294"/>
      <c r="FJP288" s="294"/>
      <c r="FJQ288" s="294"/>
      <c r="FJR288" s="294"/>
      <c r="FJS288" s="294"/>
      <c r="FJT288" s="294"/>
      <c r="FJU288" s="294"/>
      <c r="FJV288" s="294"/>
      <c r="FJW288" s="294"/>
      <c r="FJX288" s="294"/>
      <c r="FJY288" s="294"/>
      <c r="FJZ288" s="294"/>
      <c r="FKA288" s="294"/>
      <c r="FKB288" s="294"/>
      <c r="FKC288" s="294"/>
      <c r="FKD288" s="294"/>
      <c r="FKE288" s="294"/>
      <c r="FKF288" s="294"/>
      <c r="FKG288" s="294"/>
      <c r="FKH288" s="294"/>
      <c r="FKI288" s="294"/>
      <c r="FKJ288" s="294"/>
      <c r="FKK288" s="294"/>
      <c r="FKL288" s="294"/>
      <c r="FKM288" s="294"/>
      <c r="FKN288" s="294"/>
      <c r="FKO288" s="294"/>
      <c r="FKP288" s="294"/>
      <c r="FKQ288" s="294"/>
      <c r="FKR288" s="294"/>
      <c r="FKS288" s="294"/>
      <c r="FKT288" s="294"/>
      <c r="FKU288" s="294"/>
      <c r="FKV288" s="294"/>
      <c r="FKW288" s="294"/>
      <c r="FKX288" s="294"/>
      <c r="FKY288" s="294"/>
      <c r="FKZ288" s="294"/>
      <c r="FLA288" s="294"/>
      <c r="FLB288" s="294"/>
      <c r="FLC288" s="294"/>
      <c r="FLD288" s="294"/>
      <c r="FLE288" s="294"/>
      <c r="FLF288" s="294"/>
      <c r="FLG288" s="294"/>
      <c r="FLH288" s="294"/>
      <c r="FLI288" s="294"/>
      <c r="FLJ288" s="294"/>
      <c r="FLK288" s="294"/>
      <c r="FLL288" s="294"/>
      <c r="FLM288" s="294"/>
      <c r="FLN288" s="294"/>
      <c r="FLO288" s="294"/>
      <c r="FLP288" s="294"/>
      <c r="FLQ288" s="294"/>
      <c r="FLR288" s="294"/>
      <c r="FLS288" s="294"/>
      <c r="FLT288" s="294"/>
      <c r="FLU288" s="294"/>
      <c r="FLV288" s="294"/>
      <c r="FLW288" s="294"/>
      <c r="FLX288" s="294"/>
      <c r="FLY288" s="294"/>
      <c r="FLZ288" s="294"/>
      <c r="FMA288" s="294"/>
      <c r="FMB288" s="294"/>
      <c r="FMC288" s="294"/>
      <c r="FMD288" s="294"/>
      <c r="FME288" s="294"/>
      <c r="FMF288" s="294"/>
      <c r="FMG288" s="294"/>
      <c r="FMH288" s="294"/>
      <c r="FMI288" s="294"/>
      <c r="FMJ288" s="294"/>
      <c r="FMK288" s="294"/>
      <c r="FML288" s="294"/>
      <c r="FMM288" s="294"/>
      <c r="FMN288" s="294"/>
      <c r="FMO288" s="294"/>
      <c r="FMP288" s="294"/>
      <c r="FMQ288" s="294"/>
      <c r="FMR288" s="294"/>
      <c r="FMS288" s="294"/>
      <c r="FMT288" s="294"/>
      <c r="FMU288" s="294"/>
      <c r="FMV288" s="294"/>
      <c r="FMW288" s="294"/>
      <c r="FMX288" s="294"/>
      <c r="FMY288" s="294"/>
      <c r="FMZ288" s="294"/>
      <c r="FNA288" s="294"/>
      <c r="FNB288" s="294"/>
      <c r="FNC288" s="294"/>
      <c r="FND288" s="294"/>
      <c r="FNE288" s="294"/>
      <c r="FNF288" s="294"/>
      <c r="FNG288" s="294"/>
      <c r="FNH288" s="294"/>
      <c r="FNI288" s="294"/>
      <c r="FNJ288" s="294"/>
      <c r="FNK288" s="294"/>
      <c r="FNL288" s="294"/>
      <c r="FNM288" s="294"/>
      <c r="FNN288" s="294"/>
      <c r="FNO288" s="294"/>
      <c r="FNP288" s="294"/>
      <c r="FNQ288" s="294"/>
      <c r="FNR288" s="294"/>
      <c r="FNS288" s="294"/>
      <c r="FNT288" s="294"/>
      <c r="FNU288" s="294"/>
      <c r="FNV288" s="294"/>
      <c r="FNW288" s="294"/>
      <c r="FNX288" s="294"/>
      <c r="FNY288" s="294"/>
      <c r="FNZ288" s="294"/>
      <c r="FOA288" s="294"/>
      <c r="FOB288" s="294"/>
      <c r="FOC288" s="294"/>
      <c r="FOD288" s="294"/>
      <c r="FOE288" s="294"/>
      <c r="FOF288" s="294"/>
      <c r="FOG288" s="294"/>
      <c r="FOH288" s="294"/>
      <c r="FOI288" s="294"/>
      <c r="FOJ288" s="294"/>
      <c r="FOK288" s="294"/>
      <c r="FOL288" s="294"/>
      <c r="FOM288" s="294"/>
      <c r="FON288" s="294"/>
      <c r="FOO288" s="294"/>
      <c r="FOP288" s="294"/>
      <c r="FOQ288" s="294"/>
      <c r="FOR288" s="294"/>
      <c r="FOS288" s="294"/>
      <c r="FOT288" s="294"/>
      <c r="FOU288" s="294"/>
      <c r="FOV288" s="294"/>
      <c r="FOW288" s="294"/>
      <c r="FOX288" s="294"/>
      <c r="FOY288" s="294"/>
      <c r="FOZ288" s="294"/>
      <c r="FPA288" s="294"/>
      <c r="FPB288" s="294"/>
      <c r="FPC288" s="294"/>
      <c r="FPD288" s="294"/>
      <c r="FPE288" s="294"/>
      <c r="FPF288" s="294"/>
      <c r="FPG288" s="294"/>
      <c r="FPH288" s="294"/>
      <c r="FPI288" s="294"/>
      <c r="FPJ288" s="294"/>
      <c r="FPK288" s="294"/>
      <c r="FPL288" s="294"/>
      <c r="FPM288" s="294"/>
      <c r="FPN288" s="294"/>
      <c r="FPO288" s="294"/>
      <c r="FPP288" s="294"/>
      <c r="FPQ288" s="294"/>
      <c r="FPR288" s="294"/>
      <c r="FPS288" s="294"/>
      <c r="FPT288" s="294"/>
      <c r="FPU288" s="294"/>
      <c r="FPV288" s="294"/>
      <c r="FPW288" s="294"/>
      <c r="FPX288" s="294"/>
      <c r="FPY288" s="294"/>
      <c r="FPZ288" s="294"/>
      <c r="FQA288" s="294"/>
      <c r="FQB288" s="294"/>
      <c r="FQC288" s="294"/>
      <c r="FQD288" s="294"/>
      <c r="FQE288" s="294"/>
      <c r="FQF288" s="294"/>
      <c r="FQG288" s="294"/>
      <c r="FQH288" s="294"/>
      <c r="FQI288" s="294"/>
      <c r="FQJ288" s="294"/>
      <c r="FQK288" s="294"/>
      <c r="FQL288" s="294"/>
      <c r="FQM288" s="294"/>
      <c r="FQN288" s="294"/>
      <c r="FQO288" s="294"/>
      <c r="FQP288" s="294"/>
      <c r="FQQ288" s="294"/>
      <c r="FQR288" s="294"/>
      <c r="FQS288" s="294"/>
      <c r="FQT288" s="294"/>
      <c r="FQU288" s="294"/>
      <c r="FQV288" s="294"/>
      <c r="FQW288" s="294"/>
      <c r="FQX288" s="294"/>
      <c r="FQY288" s="294"/>
      <c r="FQZ288" s="294"/>
      <c r="FRA288" s="294"/>
      <c r="FRB288" s="294"/>
      <c r="FRC288" s="294"/>
      <c r="FRD288" s="294"/>
      <c r="FRE288" s="294"/>
      <c r="FRF288" s="294"/>
      <c r="FRG288" s="294"/>
      <c r="FRH288" s="294"/>
      <c r="FRI288" s="294"/>
      <c r="FRJ288" s="294"/>
      <c r="FRK288" s="294"/>
      <c r="FRL288" s="294"/>
      <c r="FRM288" s="294"/>
      <c r="FRN288" s="294"/>
      <c r="FRO288" s="294"/>
      <c r="FRP288" s="294"/>
      <c r="FRQ288" s="294"/>
      <c r="FRR288" s="294"/>
      <c r="FRS288" s="294"/>
      <c r="FRT288" s="294"/>
      <c r="FRU288" s="294"/>
      <c r="FRV288" s="294"/>
      <c r="FRW288" s="294"/>
      <c r="FRX288" s="294"/>
      <c r="FRY288" s="294"/>
      <c r="FRZ288" s="294"/>
      <c r="FSA288" s="294"/>
      <c r="FSB288" s="294"/>
      <c r="FSC288" s="294"/>
      <c r="FSD288" s="294"/>
      <c r="FSE288" s="294"/>
      <c r="FSF288" s="294"/>
      <c r="FSG288" s="294"/>
      <c r="FSH288" s="294"/>
      <c r="FSI288" s="294"/>
      <c r="FSJ288" s="294"/>
      <c r="FSK288" s="294"/>
      <c r="FSL288" s="294"/>
      <c r="FSM288" s="294"/>
      <c r="FSN288" s="294"/>
      <c r="FSO288" s="294"/>
      <c r="FSP288" s="294"/>
      <c r="FSQ288" s="294"/>
      <c r="FSR288" s="294"/>
      <c r="FSS288" s="294"/>
      <c r="FST288" s="294"/>
      <c r="FSU288" s="294"/>
      <c r="FSV288" s="294"/>
      <c r="FSW288" s="294"/>
      <c r="FSX288" s="294"/>
      <c r="FSY288" s="294"/>
      <c r="FSZ288" s="294"/>
      <c r="FTA288" s="294"/>
      <c r="FTB288" s="294"/>
      <c r="FTC288" s="294"/>
      <c r="FTD288" s="294"/>
      <c r="FTE288" s="294"/>
      <c r="FTF288" s="294"/>
      <c r="FTG288" s="294"/>
      <c r="FTH288" s="294"/>
      <c r="FTI288" s="294"/>
      <c r="FTJ288" s="294"/>
      <c r="FTK288" s="294"/>
      <c r="FTL288" s="294"/>
      <c r="FTM288" s="294"/>
      <c r="FTN288" s="294"/>
      <c r="FTO288" s="294"/>
      <c r="FTP288" s="294"/>
      <c r="FTQ288" s="294"/>
      <c r="FTR288" s="294"/>
      <c r="FTS288" s="294"/>
      <c r="FTT288" s="294"/>
      <c r="FTU288" s="294"/>
      <c r="FTV288" s="294"/>
      <c r="FTW288" s="294"/>
      <c r="FTX288" s="294"/>
      <c r="FTY288" s="294"/>
      <c r="FTZ288" s="294"/>
      <c r="FUA288" s="294"/>
      <c r="FUB288" s="294"/>
      <c r="FUC288" s="294"/>
      <c r="FUD288" s="294"/>
      <c r="FUE288" s="294"/>
      <c r="FUF288" s="294"/>
      <c r="FUG288" s="294"/>
      <c r="FUH288" s="294"/>
      <c r="FUI288" s="294"/>
      <c r="FUJ288" s="294"/>
      <c r="FUK288" s="294"/>
      <c r="FUL288" s="294"/>
      <c r="FUM288" s="294"/>
      <c r="FUN288" s="294"/>
      <c r="FUO288" s="294"/>
      <c r="FUP288" s="294"/>
      <c r="FUQ288" s="294"/>
      <c r="FUR288" s="294"/>
      <c r="FUS288" s="294"/>
      <c r="FUT288" s="294"/>
      <c r="FUU288" s="294"/>
      <c r="FUV288" s="294"/>
      <c r="FUW288" s="294"/>
      <c r="FUX288" s="294"/>
      <c r="FUY288" s="294"/>
      <c r="FUZ288" s="294"/>
      <c r="FVA288" s="294"/>
      <c r="FVB288" s="294"/>
      <c r="FVC288" s="294"/>
      <c r="FVD288" s="294"/>
      <c r="FVE288" s="294"/>
      <c r="FVF288" s="294"/>
      <c r="FVG288" s="294"/>
      <c r="FVH288" s="294"/>
      <c r="FVI288" s="294"/>
      <c r="FVJ288" s="294"/>
      <c r="FVK288" s="294"/>
      <c r="FVL288" s="294"/>
      <c r="FVM288" s="294"/>
      <c r="FVN288" s="294"/>
      <c r="FVO288" s="294"/>
      <c r="FVP288" s="294"/>
      <c r="FVQ288" s="294"/>
      <c r="FVR288" s="294"/>
      <c r="FVS288" s="294"/>
      <c r="FVT288" s="294"/>
      <c r="FVU288" s="294"/>
      <c r="FVV288" s="294"/>
      <c r="FVW288" s="294"/>
      <c r="FVX288" s="294"/>
      <c r="FVY288" s="294"/>
      <c r="FVZ288" s="294"/>
      <c r="FWA288" s="294"/>
      <c r="FWB288" s="294"/>
      <c r="FWC288" s="294"/>
      <c r="FWD288" s="294"/>
      <c r="FWE288" s="294"/>
      <c r="FWF288" s="294"/>
      <c r="FWG288" s="294"/>
      <c r="FWH288" s="294"/>
      <c r="FWI288" s="294"/>
      <c r="FWJ288" s="294"/>
      <c r="FWK288" s="294"/>
      <c r="FWL288" s="294"/>
      <c r="FWM288" s="294"/>
      <c r="FWN288" s="294"/>
      <c r="FWO288" s="294"/>
      <c r="FWP288" s="294"/>
      <c r="FWQ288" s="294"/>
      <c r="FWR288" s="294"/>
      <c r="FWS288" s="294"/>
      <c r="FWT288" s="294"/>
      <c r="FWU288" s="294"/>
      <c r="FWV288" s="294"/>
      <c r="FWW288" s="294"/>
      <c r="FWX288" s="294"/>
      <c r="FWY288" s="294"/>
      <c r="FWZ288" s="294"/>
      <c r="FXA288" s="294"/>
      <c r="FXB288" s="294"/>
      <c r="FXC288" s="294"/>
      <c r="FXD288" s="294"/>
      <c r="FXE288" s="294"/>
      <c r="FXF288" s="294"/>
      <c r="FXG288" s="294"/>
      <c r="FXH288" s="294"/>
      <c r="FXI288" s="294"/>
      <c r="FXJ288" s="294"/>
      <c r="FXK288" s="294"/>
      <c r="FXL288" s="294"/>
      <c r="FXM288" s="294"/>
      <c r="FXN288" s="294"/>
      <c r="FXO288" s="294"/>
      <c r="FXP288" s="294"/>
      <c r="FXQ288" s="294"/>
      <c r="FXR288" s="294"/>
      <c r="FXS288" s="294"/>
      <c r="FXT288" s="294"/>
      <c r="FXU288" s="294"/>
      <c r="FXV288" s="294"/>
      <c r="FXW288" s="294"/>
      <c r="FXX288" s="294"/>
      <c r="FXY288" s="294"/>
      <c r="FXZ288" s="294"/>
      <c r="FYA288" s="294"/>
      <c r="FYB288" s="294"/>
      <c r="FYC288" s="294"/>
      <c r="FYD288" s="294"/>
      <c r="FYE288" s="294"/>
      <c r="FYF288" s="294"/>
      <c r="FYG288" s="294"/>
      <c r="FYH288" s="294"/>
      <c r="FYI288" s="294"/>
      <c r="FYJ288" s="294"/>
      <c r="FYK288" s="294"/>
      <c r="FYL288" s="294"/>
      <c r="FYM288" s="294"/>
      <c r="FYN288" s="294"/>
      <c r="FYO288" s="294"/>
      <c r="FYP288" s="294"/>
      <c r="FYQ288" s="294"/>
      <c r="FYR288" s="294"/>
      <c r="FYS288" s="294"/>
      <c r="FYT288" s="294"/>
      <c r="FYU288" s="294"/>
      <c r="FYV288" s="294"/>
      <c r="FYW288" s="294"/>
      <c r="FYX288" s="294"/>
      <c r="FYY288" s="294"/>
      <c r="FYZ288" s="294"/>
      <c r="FZA288" s="294"/>
      <c r="FZB288" s="294"/>
      <c r="FZC288" s="294"/>
      <c r="FZD288" s="294"/>
      <c r="FZE288" s="294"/>
      <c r="FZF288" s="294"/>
      <c r="FZG288" s="294"/>
      <c r="FZH288" s="294"/>
      <c r="FZI288" s="294"/>
      <c r="FZJ288" s="294"/>
      <c r="FZK288" s="294"/>
      <c r="FZL288" s="294"/>
      <c r="FZM288" s="294"/>
      <c r="FZN288" s="294"/>
      <c r="FZO288" s="294"/>
      <c r="FZP288" s="294"/>
      <c r="FZQ288" s="294"/>
      <c r="FZR288" s="294"/>
      <c r="FZS288" s="294"/>
      <c r="FZT288" s="294"/>
      <c r="FZU288" s="294"/>
      <c r="FZV288" s="294"/>
      <c r="FZW288" s="294"/>
      <c r="FZX288" s="294"/>
      <c r="FZY288" s="294"/>
      <c r="FZZ288" s="294"/>
      <c r="GAA288" s="294"/>
      <c r="GAB288" s="294"/>
      <c r="GAC288" s="294"/>
      <c r="GAD288" s="294"/>
      <c r="GAE288" s="294"/>
      <c r="GAF288" s="294"/>
      <c r="GAG288" s="294"/>
      <c r="GAH288" s="294"/>
      <c r="GAI288" s="294"/>
      <c r="GAJ288" s="294"/>
      <c r="GAK288" s="294"/>
      <c r="GAL288" s="294"/>
      <c r="GAM288" s="294"/>
      <c r="GAN288" s="294"/>
      <c r="GAO288" s="294"/>
      <c r="GAP288" s="294"/>
      <c r="GAQ288" s="294"/>
      <c r="GAR288" s="294"/>
      <c r="GAS288" s="294"/>
      <c r="GAT288" s="294"/>
      <c r="GAU288" s="294"/>
      <c r="GAV288" s="294"/>
      <c r="GAW288" s="294"/>
      <c r="GAX288" s="294"/>
      <c r="GAY288" s="294"/>
      <c r="GAZ288" s="294"/>
      <c r="GBA288" s="294"/>
      <c r="GBB288" s="294"/>
      <c r="GBC288" s="294"/>
      <c r="GBD288" s="294"/>
      <c r="GBE288" s="294"/>
      <c r="GBF288" s="294"/>
      <c r="GBG288" s="294"/>
      <c r="GBH288" s="294"/>
      <c r="GBI288" s="294"/>
      <c r="GBJ288" s="294"/>
      <c r="GBK288" s="294"/>
      <c r="GBL288" s="294"/>
      <c r="GBM288" s="294"/>
      <c r="GBN288" s="294"/>
      <c r="GBO288" s="294"/>
      <c r="GBP288" s="294"/>
      <c r="GBQ288" s="294"/>
      <c r="GBR288" s="294"/>
      <c r="GBS288" s="294"/>
      <c r="GBT288" s="294"/>
      <c r="GBU288" s="294"/>
      <c r="GBV288" s="294"/>
      <c r="GBW288" s="294"/>
      <c r="GBX288" s="294"/>
      <c r="GBY288" s="294"/>
      <c r="GBZ288" s="294"/>
      <c r="GCA288" s="294"/>
      <c r="GCB288" s="294"/>
      <c r="GCC288" s="294"/>
      <c r="GCD288" s="294"/>
      <c r="GCE288" s="294"/>
      <c r="GCF288" s="294"/>
      <c r="GCG288" s="294"/>
      <c r="GCH288" s="294"/>
      <c r="GCI288" s="294"/>
      <c r="GCJ288" s="294"/>
      <c r="GCK288" s="294"/>
      <c r="GCL288" s="294"/>
      <c r="GCM288" s="294"/>
      <c r="GCN288" s="294"/>
      <c r="GCO288" s="294"/>
      <c r="GCP288" s="294"/>
      <c r="GCQ288" s="294"/>
      <c r="GCR288" s="294"/>
      <c r="GCS288" s="294"/>
      <c r="GCT288" s="294"/>
      <c r="GCU288" s="294"/>
      <c r="GCV288" s="294"/>
      <c r="GCW288" s="294"/>
      <c r="GCX288" s="294"/>
      <c r="GCY288" s="294"/>
      <c r="GCZ288" s="294"/>
      <c r="GDA288" s="294"/>
      <c r="GDB288" s="294"/>
      <c r="GDC288" s="294"/>
      <c r="GDD288" s="294"/>
      <c r="GDE288" s="294"/>
      <c r="GDF288" s="294"/>
      <c r="GDG288" s="294"/>
      <c r="GDH288" s="294"/>
      <c r="GDI288" s="294"/>
      <c r="GDJ288" s="294"/>
      <c r="GDK288" s="294"/>
      <c r="GDL288" s="294"/>
      <c r="GDM288" s="294"/>
      <c r="GDN288" s="294"/>
      <c r="GDO288" s="294"/>
      <c r="GDP288" s="294"/>
      <c r="GDQ288" s="294"/>
      <c r="GDR288" s="294"/>
      <c r="GDS288" s="294"/>
      <c r="GDT288" s="294"/>
      <c r="GDU288" s="294"/>
      <c r="GDV288" s="294"/>
      <c r="GDW288" s="294"/>
      <c r="GDX288" s="294"/>
      <c r="GDY288" s="294"/>
      <c r="GDZ288" s="294"/>
      <c r="GEA288" s="294"/>
      <c r="GEB288" s="294"/>
      <c r="GEC288" s="294"/>
      <c r="GED288" s="294"/>
      <c r="GEE288" s="294"/>
      <c r="GEF288" s="294"/>
      <c r="GEG288" s="294"/>
      <c r="GEH288" s="294"/>
      <c r="GEI288" s="294"/>
      <c r="GEJ288" s="294"/>
      <c r="GEK288" s="294"/>
      <c r="GEL288" s="294"/>
      <c r="GEM288" s="294"/>
      <c r="GEN288" s="294"/>
      <c r="GEO288" s="294"/>
      <c r="GEP288" s="294"/>
      <c r="GEQ288" s="294"/>
      <c r="GER288" s="294"/>
      <c r="GES288" s="294"/>
      <c r="GET288" s="294"/>
      <c r="GEU288" s="294"/>
      <c r="GEV288" s="294"/>
      <c r="GEW288" s="294"/>
      <c r="GEX288" s="294"/>
      <c r="GEY288" s="294"/>
      <c r="GEZ288" s="294"/>
      <c r="GFA288" s="294"/>
      <c r="GFB288" s="294"/>
      <c r="GFC288" s="294"/>
      <c r="GFD288" s="294"/>
      <c r="GFE288" s="294"/>
      <c r="GFF288" s="294"/>
      <c r="GFG288" s="294"/>
      <c r="GFH288" s="294"/>
      <c r="GFI288" s="294"/>
      <c r="GFJ288" s="294"/>
      <c r="GFK288" s="294"/>
      <c r="GFL288" s="294"/>
      <c r="GFM288" s="294"/>
      <c r="GFN288" s="294"/>
      <c r="GFO288" s="294"/>
      <c r="GFP288" s="294"/>
      <c r="GFQ288" s="294"/>
      <c r="GFR288" s="294"/>
      <c r="GFS288" s="294"/>
      <c r="GFT288" s="294"/>
      <c r="GFU288" s="294"/>
      <c r="GFV288" s="294"/>
      <c r="GFW288" s="294"/>
      <c r="GFX288" s="294"/>
      <c r="GFY288" s="294"/>
      <c r="GFZ288" s="294"/>
      <c r="GGA288" s="294"/>
      <c r="GGB288" s="294"/>
      <c r="GGC288" s="294"/>
      <c r="GGD288" s="294"/>
      <c r="GGE288" s="294"/>
      <c r="GGF288" s="294"/>
      <c r="GGG288" s="294"/>
      <c r="GGH288" s="294"/>
      <c r="GGI288" s="294"/>
      <c r="GGJ288" s="294"/>
      <c r="GGK288" s="294"/>
      <c r="GGL288" s="294"/>
      <c r="GGM288" s="294"/>
      <c r="GGN288" s="294"/>
      <c r="GGO288" s="294"/>
      <c r="GGP288" s="294"/>
      <c r="GGQ288" s="294"/>
      <c r="GGR288" s="294"/>
      <c r="GGS288" s="294"/>
      <c r="GGT288" s="294"/>
      <c r="GGU288" s="294"/>
      <c r="GGV288" s="294"/>
      <c r="GGW288" s="294"/>
      <c r="GGX288" s="294"/>
      <c r="GGY288" s="294"/>
      <c r="GGZ288" s="294"/>
      <c r="GHA288" s="294"/>
      <c r="GHB288" s="294"/>
      <c r="GHC288" s="294"/>
      <c r="GHD288" s="294"/>
      <c r="GHE288" s="294"/>
      <c r="GHF288" s="294"/>
      <c r="GHG288" s="294"/>
      <c r="GHH288" s="294"/>
      <c r="GHI288" s="294"/>
      <c r="GHJ288" s="294"/>
      <c r="GHK288" s="294"/>
      <c r="GHL288" s="294"/>
      <c r="GHM288" s="294"/>
      <c r="GHN288" s="294"/>
      <c r="GHO288" s="294"/>
      <c r="GHP288" s="294"/>
      <c r="GHQ288" s="294"/>
      <c r="GHR288" s="294"/>
      <c r="GHS288" s="294"/>
      <c r="GHT288" s="294"/>
      <c r="GHU288" s="294"/>
      <c r="GHV288" s="294"/>
      <c r="GHW288" s="294"/>
      <c r="GHX288" s="294"/>
      <c r="GHY288" s="294"/>
      <c r="GHZ288" s="294"/>
      <c r="GIA288" s="294"/>
      <c r="GIB288" s="294"/>
      <c r="GIC288" s="294"/>
      <c r="GID288" s="294"/>
      <c r="GIE288" s="294"/>
      <c r="GIF288" s="294"/>
      <c r="GIG288" s="294"/>
      <c r="GIH288" s="294"/>
      <c r="GII288" s="294"/>
      <c r="GIJ288" s="294"/>
      <c r="GIK288" s="294"/>
      <c r="GIL288" s="294"/>
      <c r="GIM288" s="294"/>
      <c r="GIN288" s="294"/>
      <c r="GIO288" s="294"/>
      <c r="GIP288" s="294"/>
      <c r="GIQ288" s="294"/>
      <c r="GIR288" s="294"/>
      <c r="GIS288" s="294"/>
      <c r="GIT288" s="294"/>
      <c r="GIU288" s="294"/>
      <c r="GIV288" s="294"/>
      <c r="GIW288" s="294"/>
      <c r="GIX288" s="294"/>
      <c r="GIY288" s="294"/>
      <c r="GIZ288" s="294"/>
      <c r="GJA288" s="294"/>
      <c r="GJB288" s="294"/>
      <c r="GJC288" s="294"/>
      <c r="GJD288" s="294"/>
      <c r="GJE288" s="294"/>
      <c r="GJF288" s="294"/>
      <c r="GJG288" s="294"/>
      <c r="GJH288" s="294"/>
      <c r="GJI288" s="294"/>
      <c r="GJJ288" s="294"/>
      <c r="GJK288" s="294"/>
      <c r="GJL288" s="294"/>
      <c r="GJM288" s="294"/>
      <c r="GJN288" s="294"/>
      <c r="GJO288" s="294"/>
      <c r="GJP288" s="294"/>
      <c r="GJQ288" s="294"/>
      <c r="GJR288" s="294"/>
      <c r="GJS288" s="294"/>
      <c r="GJT288" s="294"/>
      <c r="GJU288" s="294"/>
      <c r="GJV288" s="294"/>
      <c r="GJW288" s="294"/>
      <c r="GJX288" s="294"/>
      <c r="GJY288" s="294"/>
      <c r="GJZ288" s="294"/>
      <c r="GKA288" s="294"/>
      <c r="GKB288" s="294"/>
      <c r="GKC288" s="294"/>
      <c r="GKD288" s="294"/>
      <c r="GKE288" s="294"/>
      <c r="GKF288" s="294"/>
      <c r="GKG288" s="294"/>
      <c r="GKH288" s="294"/>
      <c r="GKI288" s="294"/>
      <c r="GKJ288" s="294"/>
      <c r="GKK288" s="294"/>
      <c r="GKL288" s="294"/>
      <c r="GKM288" s="294"/>
      <c r="GKN288" s="294"/>
      <c r="GKO288" s="294"/>
      <c r="GKP288" s="294"/>
      <c r="GKQ288" s="294"/>
      <c r="GKR288" s="294"/>
      <c r="GKS288" s="294"/>
      <c r="GKT288" s="294"/>
      <c r="GKU288" s="294"/>
      <c r="GKV288" s="294"/>
      <c r="GKW288" s="294"/>
      <c r="GKX288" s="294"/>
      <c r="GKY288" s="294"/>
      <c r="GKZ288" s="294"/>
      <c r="GLA288" s="294"/>
      <c r="GLB288" s="294"/>
      <c r="GLC288" s="294"/>
      <c r="GLD288" s="294"/>
      <c r="GLE288" s="294"/>
      <c r="GLF288" s="294"/>
      <c r="GLG288" s="294"/>
      <c r="GLH288" s="294"/>
      <c r="GLI288" s="294"/>
      <c r="GLJ288" s="294"/>
      <c r="GLK288" s="294"/>
      <c r="GLL288" s="294"/>
      <c r="GLM288" s="294"/>
      <c r="GLN288" s="294"/>
      <c r="GLO288" s="294"/>
      <c r="GLP288" s="294"/>
      <c r="GLQ288" s="294"/>
      <c r="GLR288" s="294"/>
      <c r="GLS288" s="294"/>
      <c r="GLT288" s="294"/>
      <c r="GLU288" s="294"/>
      <c r="GLV288" s="294"/>
      <c r="GLW288" s="294"/>
      <c r="GLX288" s="294"/>
      <c r="GLY288" s="294"/>
      <c r="GLZ288" s="294"/>
      <c r="GMA288" s="294"/>
      <c r="GMB288" s="294"/>
      <c r="GMC288" s="294"/>
      <c r="GMD288" s="294"/>
      <c r="GME288" s="294"/>
      <c r="GMF288" s="294"/>
      <c r="GMG288" s="294"/>
      <c r="GMH288" s="294"/>
      <c r="GMI288" s="294"/>
      <c r="GMJ288" s="294"/>
      <c r="GMK288" s="294"/>
      <c r="GML288" s="294"/>
      <c r="GMM288" s="294"/>
      <c r="GMN288" s="294"/>
      <c r="GMO288" s="294"/>
      <c r="GMP288" s="294"/>
      <c r="GMQ288" s="294"/>
      <c r="GMR288" s="294"/>
      <c r="GMS288" s="294"/>
      <c r="GMT288" s="294"/>
      <c r="GMU288" s="294"/>
      <c r="GMV288" s="294"/>
      <c r="GMW288" s="294"/>
      <c r="GMX288" s="294"/>
      <c r="GMY288" s="294"/>
      <c r="GMZ288" s="294"/>
      <c r="GNA288" s="294"/>
      <c r="GNB288" s="294"/>
      <c r="GNC288" s="294"/>
      <c r="GND288" s="294"/>
      <c r="GNE288" s="294"/>
      <c r="GNF288" s="294"/>
      <c r="GNG288" s="294"/>
      <c r="GNH288" s="294"/>
      <c r="GNI288" s="294"/>
      <c r="GNJ288" s="294"/>
      <c r="GNK288" s="294"/>
      <c r="GNL288" s="294"/>
      <c r="GNM288" s="294"/>
      <c r="GNN288" s="294"/>
      <c r="GNO288" s="294"/>
      <c r="GNP288" s="294"/>
      <c r="GNQ288" s="294"/>
      <c r="GNR288" s="294"/>
      <c r="GNS288" s="294"/>
      <c r="GNT288" s="294"/>
      <c r="GNU288" s="294"/>
      <c r="GNV288" s="294"/>
      <c r="GNW288" s="294"/>
      <c r="GNX288" s="294"/>
      <c r="GNY288" s="294"/>
      <c r="GNZ288" s="294"/>
      <c r="GOA288" s="294"/>
      <c r="GOB288" s="294"/>
      <c r="GOC288" s="294"/>
      <c r="GOD288" s="294"/>
      <c r="GOE288" s="294"/>
      <c r="GOF288" s="294"/>
      <c r="GOG288" s="294"/>
      <c r="GOH288" s="294"/>
      <c r="GOI288" s="294"/>
      <c r="GOJ288" s="294"/>
      <c r="GOK288" s="294"/>
      <c r="GOL288" s="294"/>
      <c r="GOM288" s="294"/>
      <c r="GON288" s="294"/>
      <c r="GOO288" s="294"/>
      <c r="GOP288" s="294"/>
      <c r="GOQ288" s="294"/>
      <c r="GOR288" s="294"/>
      <c r="GOS288" s="294"/>
      <c r="GOT288" s="294"/>
      <c r="GOU288" s="294"/>
      <c r="GOV288" s="294"/>
      <c r="GOW288" s="294"/>
      <c r="GOX288" s="294"/>
      <c r="GOY288" s="294"/>
      <c r="GOZ288" s="294"/>
      <c r="GPA288" s="294"/>
      <c r="GPB288" s="294"/>
      <c r="GPC288" s="294"/>
      <c r="GPD288" s="294"/>
      <c r="GPE288" s="294"/>
      <c r="GPF288" s="294"/>
      <c r="GPG288" s="294"/>
      <c r="GPH288" s="294"/>
      <c r="GPI288" s="294"/>
      <c r="GPJ288" s="294"/>
      <c r="GPK288" s="294"/>
      <c r="GPL288" s="294"/>
      <c r="GPM288" s="294"/>
      <c r="GPN288" s="294"/>
      <c r="GPO288" s="294"/>
      <c r="GPP288" s="294"/>
      <c r="GPQ288" s="294"/>
      <c r="GPR288" s="294"/>
      <c r="GPS288" s="294"/>
      <c r="GPT288" s="294"/>
      <c r="GPU288" s="294"/>
      <c r="GPV288" s="294"/>
      <c r="GPW288" s="294"/>
      <c r="GPX288" s="294"/>
      <c r="GPY288" s="294"/>
      <c r="GPZ288" s="294"/>
      <c r="GQA288" s="294"/>
      <c r="GQB288" s="294"/>
      <c r="GQC288" s="294"/>
      <c r="GQD288" s="294"/>
      <c r="GQE288" s="294"/>
      <c r="GQF288" s="294"/>
      <c r="GQG288" s="294"/>
      <c r="GQH288" s="294"/>
      <c r="GQI288" s="294"/>
      <c r="GQJ288" s="294"/>
      <c r="GQK288" s="294"/>
      <c r="GQL288" s="294"/>
      <c r="GQM288" s="294"/>
      <c r="GQN288" s="294"/>
      <c r="GQO288" s="294"/>
      <c r="GQP288" s="294"/>
      <c r="GQQ288" s="294"/>
      <c r="GQR288" s="294"/>
      <c r="GQS288" s="294"/>
      <c r="GQT288" s="294"/>
      <c r="GQU288" s="294"/>
      <c r="GQV288" s="294"/>
      <c r="GQW288" s="294"/>
      <c r="GQX288" s="294"/>
      <c r="GQY288" s="294"/>
      <c r="GQZ288" s="294"/>
      <c r="GRA288" s="294"/>
      <c r="GRB288" s="294"/>
      <c r="GRC288" s="294"/>
      <c r="GRD288" s="294"/>
      <c r="GRE288" s="294"/>
      <c r="GRF288" s="294"/>
      <c r="GRG288" s="294"/>
      <c r="GRH288" s="294"/>
      <c r="GRI288" s="294"/>
      <c r="GRJ288" s="294"/>
      <c r="GRK288" s="294"/>
      <c r="GRL288" s="294"/>
      <c r="GRM288" s="294"/>
      <c r="GRN288" s="294"/>
      <c r="GRO288" s="294"/>
      <c r="GRP288" s="294"/>
      <c r="GRQ288" s="294"/>
      <c r="GRR288" s="294"/>
      <c r="GRS288" s="294"/>
      <c r="GRT288" s="294"/>
      <c r="GRU288" s="294"/>
      <c r="GRV288" s="294"/>
      <c r="GRW288" s="294"/>
      <c r="GRX288" s="294"/>
      <c r="GRY288" s="294"/>
      <c r="GRZ288" s="294"/>
      <c r="GSA288" s="294"/>
      <c r="GSB288" s="294"/>
      <c r="GSC288" s="294"/>
      <c r="GSD288" s="294"/>
      <c r="GSE288" s="294"/>
      <c r="GSF288" s="294"/>
      <c r="GSG288" s="294"/>
      <c r="GSH288" s="294"/>
      <c r="GSI288" s="294"/>
      <c r="GSJ288" s="294"/>
      <c r="GSK288" s="294"/>
      <c r="GSL288" s="294"/>
      <c r="GSM288" s="294"/>
      <c r="GSN288" s="294"/>
      <c r="GSO288" s="294"/>
      <c r="GSP288" s="294"/>
      <c r="GSQ288" s="294"/>
      <c r="GSR288" s="294"/>
      <c r="GSS288" s="294"/>
      <c r="GST288" s="294"/>
      <c r="GSU288" s="294"/>
      <c r="GSV288" s="294"/>
      <c r="GSW288" s="294"/>
      <c r="GSX288" s="294"/>
      <c r="GSY288" s="294"/>
      <c r="GSZ288" s="294"/>
      <c r="GTA288" s="294"/>
      <c r="GTB288" s="294"/>
      <c r="GTC288" s="294"/>
      <c r="GTD288" s="294"/>
      <c r="GTE288" s="294"/>
      <c r="GTF288" s="294"/>
      <c r="GTG288" s="294"/>
      <c r="GTH288" s="294"/>
      <c r="GTI288" s="294"/>
      <c r="GTJ288" s="294"/>
      <c r="GTK288" s="294"/>
      <c r="GTL288" s="294"/>
      <c r="GTM288" s="294"/>
      <c r="GTN288" s="294"/>
      <c r="GTO288" s="294"/>
      <c r="GTP288" s="294"/>
      <c r="GTQ288" s="294"/>
      <c r="GTR288" s="294"/>
      <c r="GTS288" s="294"/>
      <c r="GTT288" s="294"/>
      <c r="GTU288" s="294"/>
      <c r="GTV288" s="294"/>
      <c r="GTW288" s="294"/>
      <c r="GTX288" s="294"/>
      <c r="GTY288" s="294"/>
      <c r="GTZ288" s="294"/>
      <c r="GUA288" s="294"/>
      <c r="GUB288" s="294"/>
      <c r="GUC288" s="294"/>
      <c r="GUD288" s="294"/>
      <c r="GUE288" s="294"/>
      <c r="GUF288" s="294"/>
      <c r="GUG288" s="294"/>
      <c r="GUH288" s="294"/>
      <c r="GUI288" s="294"/>
      <c r="GUJ288" s="294"/>
      <c r="GUK288" s="294"/>
      <c r="GUL288" s="294"/>
      <c r="GUM288" s="294"/>
      <c r="GUN288" s="294"/>
      <c r="GUO288" s="294"/>
      <c r="GUP288" s="294"/>
      <c r="GUQ288" s="294"/>
      <c r="GUR288" s="294"/>
      <c r="GUS288" s="294"/>
      <c r="GUT288" s="294"/>
      <c r="GUU288" s="294"/>
      <c r="GUV288" s="294"/>
      <c r="GUW288" s="294"/>
      <c r="GUX288" s="294"/>
      <c r="GUY288" s="294"/>
      <c r="GUZ288" s="294"/>
      <c r="GVA288" s="294"/>
      <c r="GVB288" s="294"/>
      <c r="GVC288" s="294"/>
      <c r="GVD288" s="294"/>
      <c r="GVE288" s="294"/>
      <c r="GVF288" s="294"/>
      <c r="GVG288" s="294"/>
      <c r="GVH288" s="294"/>
      <c r="GVI288" s="294"/>
      <c r="GVJ288" s="294"/>
      <c r="GVK288" s="294"/>
      <c r="GVL288" s="294"/>
      <c r="GVM288" s="294"/>
      <c r="GVN288" s="294"/>
      <c r="GVO288" s="294"/>
      <c r="GVP288" s="294"/>
      <c r="GVQ288" s="294"/>
      <c r="GVR288" s="294"/>
      <c r="GVS288" s="294"/>
      <c r="GVT288" s="294"/>
      <c r="GVU288" s="294"/>
      <c r="GVV288" s="294"/>
      <c r="GVW288" s="294"/>
      <c r="GVX288" s="294"/>
      <c r="GVY288" s="294"/>
      <c r="GVZ288" s="294"/>
      <c r="GWA288" s="294"/>
      <c r="GWB288" s="294"/>
      <c r="GWC288" s="294"/>
      <c r="GWD288" s="294"/>
      <c r="GWE288" s="294"/>
      <c r="GWF288" s="294"/>
      <c r="GWG288" s="294"/>
      <c r="GWH288" s="294"/>
      <c r="GWI288" s="294"/>
      <c r="GWJ288" s="294"/>
      <c r="GWK288" s="294"/>
      <c r="GWL288" s="294"/>
      <c r="GWM288" s="294"/>
      <c r="GWN288" s="294"/>
      <c r="GWO288" s="294"/>
      <c r="GWP288" s="294"/>
      <c r="GWQ288" s="294"/>
      <c r="GWR288" s="294"/>
      <c r="GWS288" s="294"/>
      <c r="GWT288" s="294"/>
      <c r="GWU288" s="294"/>
      <c r="GWV288" s="294"/>
      <c r="GWW288" s="294"/>
      <c r="GWX288" s="294"/>
      <c r="GWY288" s="294"/>
      <c r="GWZ288" s="294"/>
      <c r="GXA288" s="294"/>
      <c r="GXB288" s="294"/>
      <c r="GXC288" s="294"/>
      <c r="GXD288" s="294"/>
      <c r="GXE288" s="294"/>
      <c r="GXF288" s="294"/>
      <c r="GXG288" s="294"/>
      <c r="GXH288" s="294"/>
      <c r="GXI288" s="294"/>
      <c r="GXJ288" s="294"/>
      <c r="GXK288" s="294"/>
      <c r="GXL288" s="294"/>
      <c r="GXM288" s="294"/>
      <c r="GXN288" s="294"/>
      <c r="GXO288" s="294"/>
      <c r="GXP288" s="294"/>
      <c r="GXQ288" s="294"/>
      <c r="GXR288" s="294"/>
      <c r="GXS288" s="294"/>
      <c r="GXT288" s="294"/>
      <c r="GXU288" s="294"/>
      <c r="GXV288" s="294"/>
      <c r="GXW288" s="294"/>
      <c r="GXX288" s="294"/>
      <c r="GXY288" s="294"/>
      <c r="GXZ288" s="294"/>
      <c r="GYA288" s="294"/>
      <c r="GYB288" s="294"/>
      <c r="GYC288" s="294"/>
      <c r="GYD288" s="294"/>
      <c r="GYE288" s="294"/>
      <c r="GYF288" s="294"/>
      <c r="GYG288" s="294"/>
      <c r="GYH288" s="294"/>
      <c r="GYI288" s="294"/>
      <c r="GYJ288" s="294"/>
      <c r="GYK288" s="294"/>
      <c r="GYL288" s="294"/>
      <c r="GYM288" s="294"/>
      <c r="GYN288" s="294"/>
      <c r="GYO288" s="294"/>
      <c r="GYP288" s="294"/>
      <c r="GYQ288" s="294"/>
      <c r="GYR288" s="294"/>
      <c r="GYS288" s="294"/>
      <c r="GYT288" s="294"/>
      <c r="GYU288" s="294"/>
      <c r="GYV288" s="294"/>
      <c r="GYW288" s="294"/>
      <c r="GYX288" s="294"/>
      <c r="GYY288" s="294"/>
      <c r="GYZ288" s="294"/>
      <c r="GZA288" s="294"/>
      <c r="GZB288" s="294"/>
      <c r="GZC288" s="294"/>
      <c r="GZD288" s="294"/>
      <c r="GZE288" s="294"/>
      <c r="GZF288" s="294"/>
      <c r="GZG288" s="294"/>
      <c r="GZH288" s="294"/>
      <c r="GZI288" s="294"/>
      <c r="GZJ288" s="294"/>
      <c r="GZK288" s="294"/>
      <c r="GZL288" s="294"/>
      <c r="GZM288" s="294"/>
      <c r="GZN288" s="294"/>
      <c r="GZO288" s="294"/>
      <c r="GZP288" s="294"/>
      <c r="GZQ288" s="294"/>
      <c r="GZR288" s="294"/>
      <c r="GZS288" s="294"/>
      <c r="GZT288" s="294"/>
      <c r="GZU288" s="294"/>
      <c r="GZV288" s="294"/>
      <c r="GZW288" s="294"/>
      <c r="GZX288" s="294"/>
      <c r="GZY288" s="294"/>
      <c r="GZZ288" s="294"/>
      <c r="HAA288" s="294"/>
      <c r="HAB288" s="294"/>
      <c r="HAC288" s="294"/>
      <c r="HAD288" s="294"/>
      <c r="HAE288" s="294"/>
      <c r="HAF288" s="294"/>
      <c r="HAG288" s="294"/>
      <c r="HAH288" s="294"/>
      <c r="HAI288" s="294"/>
      <c r="HAJ288" s="294"/>
      <c r="HAK288" s="294"/>
      <c r="HAL288" s="294"/>
      <c r="HAM288" s="294"/>
      <c r="HAN288" s="294"/>
      <c r="HAO288" s="294"/>
      <c r="HAP288" s="294"/>
      <c r="HAQ288" s="294"/>
      <c r="HAR288" s="294"/>
      <c r="HAS288" s="294"/>
      <c r="HAT288" s="294"/>
      <c r="HAU288" s="294"/>
      <c r="HAV288" s="294"/>
      <c r="HAW288" s="294"/>
      <c r="HAX288" s="294"/>
      <c r="HAY288" s="294"/>
      <c r="HAZ288" s="294"/>
      <c r="HBA288" s="294"/>
      <c r="HBB288" s="294"/>
      <c r="HBC288" s="294"/>
      <c r="HBD288" s="294"/>
      <c r="HBE288" s="294"/>
      <c r="HBF288" s="294"/>
      <c r="HBG288" s="294"/>
      <c r="HBH288" s="294"/>
      <c r="HBI288" s="294"/>
      <c r="HBJ288" s="294"/>
      <c r="HBK288" s="294"/>
      <c r="HBL288" s="294"/>
      <c r="HBM288" s="294"/>
      <c r="HBN288" s="294"/>
      <c r="HBO288" s="294"/>
      <c r="HBP288" s="294"/>
      <c r="HBQ288" s="294"/>
      <c r="HBR288" s="294"/>
      <c r="HBS288" s="294"/>
      <c r="HBT288" s="294"/>
      <c r="HBU288" s="294"/>
      <c r="HBV288" s="294"/>
      <c r="HBW288" s="294"/>
      <c r="HBX288" s="294"/>
      <c r="HBY288" s="294"/>
      <c r="HBZ288" s="294"/>
      <c r="HCA288" s="294"/>
      <c r="HCB288" s="294"/>
      <c r="HCC288" s="294"/>
      <c r="HCD288" s="294"/>
      <c r="HCE288" s="294"/>
      <c r="HCF288" s="294"/>
      <c r="HCG288" s="294"/>
      <c r="HCH288" s="294"/>
      <c r="HCI288" s="294"/>
      <c r="HCJ288" s="294"/>
      <c r="HCK288" s="294"/>
      <c r="HCL288" s="294"/>
      <c r="HCM288" s="294"/>
      <c r="HCN288" s="294"/>
      <c r="HCO288" s="294"/>
      <c r="HCP288" s="294"/>
      <c r="HCQ288" s="294"/>
      <c r="HCR288" s="294"/>
      <c r="HCS288" s="294"/>
      <c r="HCT288" s="294"/>
      <c r="HCU288" s="294"/>
      <c r="HCV288" s="294"/>
      <c r="HCW288" s="294"/>
      <c r="HCX288" s="294"/>
      <c r="HCY288" s="294"/>
      <c r="HCZ288" s="294"/>
      <c r="HDA288" s="294"/>
      <c r="HDB288" s="294"/>
      <c r="HDC288" s="294"/>
      <c r="HDD288" s="294"/>
      <c r="HDE288" s="294"/>
      <c r="HDF288" s="294"/>
      <c r="HDG288" s="294"/>
      <c r="HDH288" s="294"/>
      <c r="HDI288" s="294"/>
      <c r="HDJ288" s="294"/>
      <c r="HDK288" s="294"/>
      <c r="HDL288" s="294"/>
      <c r="HDM288" s="294"/>
      <c r="HDN288" s="294"/>
      <c r="HDO288" s="294"/>
      <c r="HDP288" s="294"/>
      <c r="HDQ288" s="294"/>
      <c r="HDR288" s="294"/>
      <c r="HDS288" s="294"/>
      <c r="HDT288" s="294"/>
      <c r="HDU288" s="294"/>
      <c r="HDV288" s="294"/>
      <c r="HDW288" s="294"/>
      <c r="HDX288" s="294"/>
      <c r="HDY288" s="294"/>
      <c r="HDZ288" s="294"/>
      <c r="HEA288" s="294"/>
      <c r="HEB288" s="294"/>
      <c r="HEC288" s="294"/>
      <c r="HED288" s="294"/>
      <c r="HEE288" s="294"/>
      <c r="HEF288" s="294"/>
      <c r="HEG288" s="294"/>
      <c r="HEH288" s="294"/>
      <c r="HEI288" s="294"/>
      <c r="HEJ288" s="294"/>
      <c r="HEK288" s="294"/>
      <c r="HEL288" s="294"/>
      <c r="HEM288" s="294"/>
      <c r="HEN288" s="294"/>
      <c r="HEO288" s="294"/>
      <c r="HEP288" s="294"/>
      <c r="HEQ288" s="294"/>
      <c r="HER288" s="294"/>
      <c r="HES288" s="294"/>
      <c r="HET288" s="294"/>
      <c r="HEU288" s="294"/>
      <c r="HEV288" s="294"/>
      <c r="HEW288" s="294"/>
      <c r="HEX288" s="294"/>
      <c r="HEY288" s="294"/>
      <c r="HEZ288" s="294"/>
      <c r="HFA288" s="294"/>
      <c r="HFB288" s="294"/>
      <c r="HFC288" s="294"/>
      <c r="HFD288" s="294"/>
      <c r="HFE288" s="294"/>
      <c r="HFF288" s="294"/>
      <c r="HFG288" s="294"/>
      <c r="HFH288" s="294"/>
      <c r="HFI288" s="294"/>
      <c r="HFJ288" s="294"/>
      <c r="HFK288" s="294"/>
      <c r="HFL288" s="294"/>
      <c r="HFM288" s="294"/>
      <c r="HFN288" s="294"/>
      <c r="HFO288" s="294"/>
      <c r="HFP288" s="294"/>
      <c r="HFQ288" s="294"/>
      <c r="HFR288" s="294"/>
      <c r="HFS288" s="294"/>
      <c r="HFT288" s="294"/>
      <c r="HFU288" s="294"/>
      <c r="HFV288" s="294"/>
      <c r="HFW288" s="294"/>
      <c r="HFX288" s="294"/>
      <c r="HFY288" s="294"/>
      <c r="HFZ288" s="294"/>
      <c r="HGA288" s="294"/>
      <c r="HGB288" s="294"/>
      <c r="HGC288" s="294"/>
      <c r="HGD288" s="294"/>
      <c r="HGE288" s="294"/>
      <c r="HGF288" s="294"/>
      <c r="HGG288" s="294"/>
      <c r="HGH288" s="294"/>
      <c r="HGI288" s="294"/>
      <c r="HGJ288" s="294"/>
      <c r="HGK288" s="294"/>
      <c r="HGL288" s="294"/>
      <c r="HGM288" s="294"/>
      <c r="HGN288" s="294"/>
      <c r="HGO288" s="294"/>
      <c r="HGP288" s="294"/>
      <c r="HGQ288" s="294"/>
      <c r="HGR288" s="294"/>
      <c r="HGS288" s="294"/>
      <c r="HGT288" s="294"/>
      <c r="HGU288" s="294"/>
      <c r="HGV288" s="294"/>
      <c r="HGW288" s="294"/>
      <c r="HGX288" s="294"/>
      <c r="HGY288" s="294"/>
      <c r="HGZ288" s="294"/>
      <c r="HHA288" s="294"/>
      <c r="HHB288" s="294"/>
      <c r="HHC288" s="294"/>
      <c r="HHD288" s="294"/>
      <c r="HHE288" s="294"/>
      <c r="HHF288" s="294"/>
      <c r="HHG288" s="294"/>
      <c r="HHH288" s="294"/>
      <c r="HHI288" s="294"/>
      <c r="HHJ288" s="294"/>
      <c r="HHK288" s="294"/>
      <c r="HHL288" s="294"/>
      <c r="HHM288" s="294"/>
      <c r="HHN288" s="294"/>
      <c r="HHO288" s="294"/>
      <c r="HHP288" s="294"/>
      <c r="HHQ288" s="294"/>
      <c r="HHR288" s="294"/>
      <c r="HHS288" s="294"/>
      <c r="HHT288" s="294"/>
      <c r="HHU288" s="294"/>
      <c r="HHV288" s="294"/>
      <c r="HHW288" s="294"/>
      <c r="HHX288" s="294"/>
      <c r="HHY288" s="294"/>
      <c r="HHZ288" s="294"/>
      <c r="HIA288" s="294"/>
      <c r="HIB288" s="294"/>
      <c r="HIC288" s="294"/>
      <c r="HID288" s="294"/>
      <c r="HIE288" s="294"/>
      <c r="HIF288" s="294"/>
      <c r="HIG288" s="294"/>
      <c r="HIH288" s="294"/>
      <c r="HII288" s="294"/>
      <c r="HIJ288" s="294"/>
      <c r="HIK288" s="294"/>
      <c r="HIL288" s="294"/>
      <c r="HIM288" s="294"/>
      <c r="HIN288" s="294"/>
      <c r="HIO288" s="294"/>
      <c r="HIP288" s="294"/>
      <c r="HIQ288" s="294"/>
      <c r="HIR288" s="294"/>
      <c r="HIS288" s="294"/>
      <c r="HIT288" s="294"/>
      <c r="HIU288" s="294"/>
      <c r="HIV288" s="294"/>
      <c r="HIW288" s="294"/>
      <c r="HIX288" s="294"/>
      <c r="HIY288" s="294"/>
      <c r="HIZ288" s="294"/>
      <c r="HJA288" s="294"/>
      <c r="HJB288" s="294"/>
      <c r="HJC288" s="294"/>
      <c r="HJD288" s="294"/>
      <c r="HJE288" s="294"/>
      <c r="HJF288" s="294"/>
      <c r="HJG288" s="294"/>
      <c r="HJH288" s="294"/>
      <c r="HJI288" s="294"/>
      <c r="HJJ288" s="294"/>
      <c r="HJK288" s="294"/>
      <c r="HJL288" s="294"/>
      <c r="HJM288" s="294"/>
      <c r="HJN288" s="294"/>
      <c r="HJO288" s="294"/>
      <c r="HJP288" s="294"/>
      <c r="HJQ288" s="294"/>
      <c r="HJR288" s="294"/>
      <c r="HJS288" s="294"/>
      <c r="HJT288" s="294"/>
      <c r="HJU288" s="294"/>
      <c r="HJV288" s="294"/>
      <c r="HJW288" s="294"/>
      <c r="HJX288" s="294"/>
      <c r="HJY288" s="294"/>
      <c r="HJZ288" s="294"/>
      <c r="HKA288" s="294"/>
      <c r="HKB288" s="294"/>
      <c r="HKC288" s="294"/>
      <c r="HKD288" s="294"/>
      <c r="HKE288" s="294"/>
      <c r="HKF288" s="294"/>
      <c r="HKG288" s="294"/>
      <c r="HKH288" s="294"/>
      <c r="HKI288" s="294"/>
      <c r="HKJ288" s="294"/>
      <c r="HKK288" s="294"/>
      <c r="HKL288" s="294"/>
      <c r="HKM288" s="294"/>
      <c r="HKN288" s="294"/>
      <c r="HKO288" s="294"/>
      <c r="HKP288" s="294"/>
      <c r="HKQ288" s="294"/>
      <c r="HKR288" s="294"/>
      <c r="HKS288" s="294"/>
      <c r="HKT288" s="294"/>
      <c r="HKU288" s="294"/>
      <c r="HKV288" s="294"/>
      <c r="HKW288" s="294"/>
      <c r="HKX288" s="294"/>
      <c r="HKY288" s="294"/>
      <c r="HKZ288" s="294"/>
      <c r="HLA288" s="294"/>
      <c r="HLB288" s="294"/>
      <c r="HLC288" s="294"/>
      <c r="HLD288" s="294"/>
      <c r="HLE288" s="294"/>
      <c r="HLF288" s="294"/>
      <c r="HLG288" s="294"/>
      <c r="HLH288" s="294"/>
      <c r="HLI288" s="294"/>
      <c r="HLJ288" s="294"/>
      <c r="HLK288" s="294"/>
      <c r="HLL288" s="294"/>
      <c r="HLM288" s="294"/>
      <c r="HLN288" s="294"/>
      <c r="HLO288" s="294"/>
      <c r="HLP288" s="294"/>
      <c r="HLQ288" s="294"/>
      <c r="HLR288" s="294"/>
      <c r="HLS288" s="294"/>
      <c r="HLT288" s="294"/>
      <c r="HLU288" s="294"/>
      <c r="HLV288" s="294"/>
      <c r="HLW288" s="294"/>
      <c r="HLX288" s="294"/>
      <c r="HLY288" s="294"/>
      <c r="HLZ288" s="294"/>
      <c r="HMA288" s="294"/>
      <c r="HMB288" s="294"/>
      <c r="HMC288" s="294"/>
      <c r="HMD288" s="294"/>
      <c r="HME288" s="294"/>
      <c r="HMF288" s="294"/>
      <c r="HMG288" s="294"/>
      <c r="HMH288" s="294"/>
      <c r="HMI288" s="294"/>
      <c r="HMJ288" s="294"/>
      <c r="HMK288" s="294"/>
      <c r="HML288" s="294"/>
      <c r="HMM288" s="294"/>
      <c r="HMN288" s="294"/>
      <c r="HMO288" s="294"/>
      <c r="HMP288" s="294"/>
      <c r="HMQ288" s="294"/>
      <c r="HMR288" s="294"/>
      <c r="HMS288" s="294"/>
      <c r="HMT288" s="294"/>
      <c r="HMU288" s="294"/>
      <c r="HMV288" s="294"/>
      <c r="HMW288" s="294"/>
      <c r="HMX288" s="294"/>
      <c r="HMY288" s="294"/>
      <c r="HMZ288" s="294"/>
      <c r="HNA288" s="294"/>
      <c r="HNB288" s="294"/>
      <c r="HNC288" s="294"/>
      <c r="HND288" s="294"/>
      <c r="HNE288" s="294"/>
      <c r="HNF288" s="294"/>
      <c r="HNG288" s="294"/>
      <c r="HNH288" s="294"/>
      <c r="HNI288" s="294"/>
      <c r="HNJ288" s="294"/>
      <c r="HNK288" s="294"/>
      <c r="HNL288" s="294"/>
      <c r="HNM288" s="294"/>
      <c r="HNN288" s="294"/>
      <c r="HNO288" s="294"/>
      <c r="HNP288" s="294"/>
      <c r="HNQ288" s="294"/>
      <c r="HNR288" s="294"/>
      <c r="HNS288" s="294"/>
      <c r="HNT288" s="294"/>
      <c r="HNU288" s="294"/>
      <c r="HNV288" s="294"/>
      <c r="HNW288" s="294"/>
      <c r="HNX288" s="294"/>
      <c r="HNY288" s="294"/>
      <c r="HNZ288" s="294"/>
      <c r="HOA288" s="294"/>
      <c r="HOB288" s="294"/>
      <c r="HOC288" s="294"/>
      <c r="HOD288" s="294"/>
      <c r="HOE288" s="294"/>
      <c r="HOF288" s="294"/>
      <c r="HOG288" s="294"/>
      <c r="HOH288" s="294"/>
      <c r="HOI288" s="294"/>
      <c r="HOJ288" s="294"/>
      <c r="HOK288" s="294"/>
      <c r="HOL288" s="294"/>
      <c r="HOM288" s="294"/>
      <c r="HON288" s="294"/>
      <c r="HOO288" s="294"/>
      <c r="HOP288" s="294"/>
      <c r="HOQ288" s="294"/>
      <c r="HOR288" s="294"/>
      <c r="HOS288" s="294"/>
      <c r="HOT288" s="294"/>
      <c r="HOU288" s="294"/>
      <c r="HOV288" s="294"/>
      <c r="HOW288" s="294"/>
      <c r="HOX288" s="294"/>
      <c r="HOY288" s="294"/>
      <c r="HOZ288" s="294"/>
      <c r="HPA288" s="294"/>
      <c r="HPB288" s="294"/>
      <c r="HPC288" s="294"/>
      <c r="HPD288" s="294"/>
      <c r="HPE288" s="294"/>
      <c r="HPF288" s="294"/>
      <c r="HPG288" s="294"/>
      <c r="HPH288" s="294"/>
      <c r="HPI288" s="294"/>
      <c r="HPJ288" s="294"/>
      <c r="HPK288" s="294"/>
      <c r="HPL288" s="294"/>
      <c r="HPM288" s="294"/>
      <c r="HPN288" s="294"/>
      <c r="HPO288" s="294"/>
      <c r="HPP288" s="294"/>
      <c r="HPQ288" s="294"/>
      <c r="HPR288" s="294"/>
      <c r="HPS288" s="294"/>
      <c r="HPT288" s="294"/>
      <c r="HPU288" s="294"/>
      <c r="HPV288" s="294"/>
      <c r="HPW288" s="294"/>
      <c r="HPX288" s="294"/>
      <c r="HPY288" s="294"/>
      <c r="HPZ288" s="294"/>
      <c r="HQA288" s="294"/>
      <c r="HQB288" s="294"/>
      <c r="HQC288" s="294"/>
      <c r="HQD288" s="294"/>
      <c r="HQE288" s="294"/>
      <c r="HQF288" s="294"/>
      <c r="HQG288" s="294"/>
      <c r="HQH288" s="294"/>
      <c r="HQI288" s="294"/>
      <c r="HQJ288" s="294"/>
      <c r="HQK288" s="294"/>
      <c r="HQL288" s="294"/>
      <c r="HQM288" s="294"/>
      <c r="HQN288" s="294"/>
      <c r="HQO288" s="294"/>
      <c r="HQP288" s="294"/>
      <c r="HQQ288" s="294"/>
      <c r="HQR288" s="294"/>
      <c r="HQS288" s="294"/>
      <c r="HQT288" s="294"/>
      <c r="HQU288" s="294"/>
      <c r="HQV288" s="294"/>
      <c r="HQW288" s="294"/>
      <c r="HQX288" s="294"/>
      <c r="HQY288" s="294"/>
      <c r="HQZ288" s="294"/>
      <c r="HRA288" s="294"/>
      <c r="HRB288" s="294"/>
      <c r="HRC288" s="294"/>
      <c r="HRD288" s="294"/>
      <c r="HRE288" s="294"/>
      <c r="HRF288" s="294"/>
      <c r="HRG288" s="294"/>
      <c r="HRH288" s="294"/>
      <c r="HRI288" s="294"/>
      <c r="HRJ288" s="294"/>
      <c r="HRK288" s="294"/>
      <c r="HRL288" s="294"/>
      <c r="HRM288" s="294"/>
      <c r="HRN288" s="294"/>
      <c r="HRO288" s="294"/>
      <c r="HRP288" s="294"/>
      <c r="HRQ288" s="294"/>
      <c r="HRR288" s="294"/>
      <c r="HRS288" s="294"/>
      <c r="HRT288" s="294"/>
      <c r="HRU288" s="294"/>
      <c r="HRV288" s="294"/>
      <c r="HRW288" s="294"/>
      <c r="HRX288" s="294"/>
      <c r="HRY288" s="294"/>
      <c r="HRZ288" s="294"/>
      <c r="HSA288" s="294"/>
      <c r="HSB288" s="294"/>
      <c r="HSC288" s="294"/>
      <c r="HSD288" s="294"/>
      <c r="HSE288" s="294"/>
      <c r="HSF288" s="294"/>
      <c r="HSG288" s="294"/>
      <c r="HSH288" s="294"/>
      <c r="HSI288" s="294"/>
      <c r="HSJ288" s="294"/>
      <c r="HSK288" s="294"/>
      <c r="HSL288" s="294"/>
      <c r="HSM288" s="294"/>
      <c r="HSN288" s="294"/>
      <c r="HSO288" s="294"/>
      <c r="HSP288" s="294"/>
      <c r="HSQ288" s="294"/>
      <c r="HSR288" s="294"/>
      <c r="HSS288" s="294"/>
      <c r="HST288" s="294"/>
      <c r="HSU288" s="294"/>
      <c r="HSV288" s="294"/>
      <c r="HSW288" s="294"/>
      <c r="HSX288" s="294"/>
      <c r="HSY288" s="294"/>
      <c r="HSZ288" s="294"/>
      <c r="HTA288" s="294"/>
      <c r="HTB288" s="294"/>
      <c r="HTC288" s="294"/>
      <c r="HTD288" s="294"/>
      <c r="HTE288" s="294"/>
      <c r="HTF288" s="294"/>
      <c r="HTG288" s="294"/>
      <c r="HTH288" s="294"/>
      <c r="HTI288" s="294"/>
      <c r="HTJ288" s="294"/>
      <c r="HTK288" s="294"/>
      <c r="HTL288" s="294"/>
      <c r="HTM288" s="294"/>
      <c r="HTN288" s="294"/>
      <c r="HTO288" s="294"/>
      <c r="HTP288" s="294"/>
      <c r="HTQ288" s="294"/>
      <c r="HTR288" s="294"/>
      <c r="HTS288" s="294"/>
      <c r="HTT288" s="294"/>
      <c r="HTU288" s="294"/>
      <c r="HTV288" s="294"/>
      <c r="HTW288" s="294"/>
      <c r="HTX288" s="294"/>
      <c r="HTY288" s="294"/>
      <c r="HTZ288" s="294"/>
      <c r="HUA288" s="294"/>
      <c r="HUB288" s="294"/>
      <c r="HUC288" s="294"/>
      <c r="HUD288" s="294"/>
      <c r="HUE288" s="294"/>
      <c r="HUF288" s="294"/>
      <c r="HUG288" s="294"/>
      <c r="HUH288" s="294"/>
      <c r="HUI288" s="294"/>
      <c r="HUJ288" s="294"/>
      <c r="HUK288" s="294"/>
      <c r="HUL288" s="294"/>
      <c r="HUM288" s="294"/>
      <c r="HUN288" s="294"/>
      <c r="HUO288" s="294"/>
      <c r="HUP288" s="294"/>
      <c r="HUQ288" s="294"/>
      <c r="HUR288" s="294"/>
      <c r="HUS288" s="294"/>
      <c r="HUT288" s="294"/>
      <c r="HUU288" s="294"/>
      <c r="HUV288" s="294"/>
      <c r="HUW288" s="294"/>
      <c r="HUX288" s="294"/>
      <c r="HUY288" s="294"/>
      <c r="HUZ288" s="294"/>
      <c r="HVA288" s="294"/>
      <c r="HVB288" s="294"/>
      <c r="HVC288" s="294"/>
      <c r="HVD288" s="294"/>
      <c r="HVE288" s="294"/>
      <c r="HVF288" s="294"/>
      <c r="HVG288" s="294"/>
      <c r="HVH288" s="294"/>
      <c r="HVI288" s="294"/>
      <c r="HVJ288" s="294"/>
      <c r="HVK288" s="294"/>
      <c r="HVL288" s="294"/>
      <c r="HVM288" s="294"/>
      <c r="HVN288" s="294"/>
      <c r="HVO288" s="294"/>
      <c r="HVP288" s="294"/>
      <c r="HVQ288" s="294"/>
      <c r="HVR288" s="294"/>
      <c r="HVS288" s="294"/>
      <c r="HVT288" s="294"/>
      <c r="HVU288" s="294"/>
      <c r="HVV288" s="294"/>
      <c r="HVW288" s="294"/>
      <c r="HVX288" s="294"/>
      <c r="HVY288" s="294"/>
      <c r="HVZ288" s="294"/>
      <c r="HWA288" s="294"/>
      <c r="HWB288" s="294"/>
      <c r="HWC288" s="294"/>
      <c r="HWD288" s="294"/>
      <c r="HWE288" s="294"/>
      <c r="HWF288" s="294"/>
      <c r="HWG288" s="294"/>
      <c r="HWH288" s="294"/>
      <c r="HWI288" s="294"/>
      <c r="HWJ288" s="294"/>
      <c r="HWK288" s="294"/>
      <c r="HWL288" s="294"/>
      <c r="HWM288" s="294"/>
      <c r="HWN288" s="294"/>
      <c r="HWO288" s="294"/>
      <c r="HWP288" s="294"/>
      <c r="HWQ288" s="294"/>
      <c r="HWR288" s="294"/>
      <c r="HWS288" s="294"/>
      <c r="HWT288" s="294"/>
      <c r="HWU288" s="294"/>
      <c r="HWV288" s="294"/>
      <c r="HWW288" s="294"/>
      <c r="HWX288" s="294"/>
      <c r="HWY288" s="294"/>
      <c r="HWZ288" s="294"/>
      <c r="HXA288" s="294"/>
      <c r="HXB288" s="294"/>
      <c r="HXC288" s="294"/>
      <c r="HXD288" s="294"/>
      <c r="HXE288" s="294"/>
      <c r="HXF288" s="294"/>
      <c r="HXG288" s="294"/>
      <c r="HXH288" s="294"/>
      <c r="HXI288" s="294"/>
      <c r="HXJ288" s="294"/>
      <c r="HXK288" s="294"/>
      <c r="HXL288" s="294"/>
      <c r="HXM288" s="294"/>
      <c r="HXN288" s="294"/>
      <c r="HXO288" s="294"/>
      <c r="HXP288" s="294"/>
      <c r="HXQ288" s="294"/>
      <c r="HXR288" s="294"/>
      <c r="HXS288" s="294"/>
      <c r="HXT288" s="294"/>
      <c r="HXU288" s="294"/>
      <c r="HXV288" s="294"/>
      <c r="HXW288" s="294"/>
      <c r="HXX288" s="294"/>
      <c r="HXY288" s="294"/>
      <c r="HXZ288" s="294"/>
      <c r="HYA288" s="294"/>
      <c r="HYB288" s="294"/>
      <c r="HYC288" s="294"/>
      <c r="HYD288" s="294"/>
      <c r="HYE288" s="294"/>
      <c r="HYF288" s="294"/>
      <c r="HYG288" s="294"/>
      <c r="HYH288" s="294"/>
      <c r="HYI288" s="294"/>
      <c r="HYJ288" s="294"/>
      <c r="HYK288" s="294"/>
      <c r="HYL288" s="294"/>
      <c r="HYM288" s="294"/>
      <c r="HYN288" s="294"/>
      <c r="HYO288" s="294"/>
      <c r="HYP288" s="294"/>
      <c r="HYQ288" s="294"/>
      <c r="HYR288" s="294"/>
      <c r="HYS288" s="294"/>
      <c r="HYT288" s="294"/>
      <c r="HYU288" s="294"/>
      <c r="HYV288" s="294"/>
      <c r="HYW288" s="294"/>
      <c r="HYX288" s="294"/>
      <c r="HYY288" s="294"/>
      <c r="HYZ288" s="294"/>
      <c r="HZA288" s="294"/>
      <c r="HZB288" s="294"/>
      <c r="HZC288" s="294"/>
      <c r="HZD288" s="294"/>
      <c r="HZE288" s="294"/>
      <c r="HZF288" s="294"/>
      <c r="HZG288" s="294"/>
      <c r="HZH288" s="294"/>
      <c r="HZI288" s="294"/>
      <c r="HZJ288" s="294"/>
      <c r="HZK288" s="294"/>
      <c r="HZL288" s="294"/>
      <c r="HZM288" s="294"/>
      <c r="HZN288" s="294"/>
      <c r="HZO288" s="294"/>
      <c r="HZP288" s="294"/>
      <c r="HZQ288" s="294"/>
      <c r="HZR288" s="294"/>
      <c r="HZS288" s="294"/>
      <c r="HZT288" s="294"/>
      <c r="HZU288" s="294"/>
      <c r="HZV288" s="294"/>
      <c r="HZW288" s="294"/>
      <c r="HZX288" s="294"/>
      <c r="HZY288" s="294"/>
      <c r="HZZ288" s="294"/>
      <c r="IAA288" s="294"/>
      <c r="IAB288" s="294"/>
      <c r="IAC288" s="294"/>
      <c r="IAD288" s="294"/>
      <c r="IAE288" s="294"/>
      <c r="IAF288" s="294"/>
      <c r="IAG288" s="294"/>
      <c r="IAH288" s="294"/>
      <c r="IAI288" s="294"/>
      <c r="IAJ288" s="294"/>
      <c r="IAK288" s="294"/>
      <c r="IAL288" s="294"/>
      <c r="IAM288" s="294"/>
      <c r="IAN288" s="294"/>
      <c r="IAO288" s="294"/>
      <c r="IAP288" s="294"/>
      <c r="IAQ288" s="294"/>
      <c r="IAR288" s="294"/>
      <c r="IAS288" s="294"/>
      <c r="IAT288" s="294"/>
      <c r="IAU288" s="294"/>
      <c r="IAV288" s="294"/>
      <c r="IAW288" s="294"/>
      <c r="IAX288" s="294"/>
      <c r="IAY288" s="294"/>
      <c r="IAZ288" s="294"/>
      <c r="IBA288" s="294"/>
      <c r="IBB288" s="294"/>
      <c r="IBC288" s="294"/>
      <c r="IBD288" s="294"/>
      <c r="IBE288" s="294"/>
      <c r="IBF288" s="294"/>
      <c r="IBG288" s="294"/>
      <c r="IBH288" s="294"/>
      <c r="IBI288" s="294"/>
      <c r="IBJ288" s="294"/>
      <c r="IBK288" s="294"/>
      <c r="IBL288" s="294"/>
      <c r="IBM288" s="294"/>
      <c r="IBN288" s="294"/>
      <c r="IBO288" s="294"/>
      <c r="IBP288" s="294"/>
      <c r="IBQ288" s="294"/>
      <c r="IBR288" s="294"/>
      <c r="IBS288" s="294"/>
      <c r="IBT288" s="294"/>
      <c r="IBU288" s="294"/>
      <c r="IBV288" s="294"/>
      <c r="IBW288" s="294"/>
      <c r="IBX288" s="294"/>
      <c r="IBY288" s="294"/>
      <c r="IBZ288" s="294"/>
      <c r="ICA288" s="294"/>
      <c r="ICB288" s="294"/>
      <c r="ICC288" s="294"/>
      <c r="ICD288" s="294"/>
      <c r="ICE288" s="294"/>
      <c r="ICF288" s="294"/>
      <c r="ICG288" s="294"/>
      <c r="ICH288" s="294"/>
      <c r="ICI288" s="294"/>
      <c r="ICJ288" s="294"/>
      <c r="ICK288" s="294"/>
      <c r="ICL288" s="294"/>
      <c r="ICM288" s="294"/>
      <c r="ICN288" s="294"/>
      <c r="ICO288" s="294"/>
      <c r="ICP288" s="294"/>
      <c r="ICQ288" s="294"/>
      <c r="ICR288" s="294"/>
      <c r="ICS288" s="294"/>
      <c r="ICT288" s="294"/>
      <c r="ICU288" s="294"/>
      <c r="ICV288" s="294"/>
      <c r="ICW288" s="294"/>
      <c r="ICX288" s="294"/>
      <c r="ICY288" s="294"/>
      <c r="ICZ288" s="294"/>
      <c r="IDA288" s="294"/>
      <c r="IDB288" s="294"/>
      <c r="IDC288" s="294"/>
      <c r="IDD288" s="294"/>
      <c r="IDE288" s="294"/>
      <c r="IDF288" s="294"/>
      <c r="IDG288" s="294"/>
      <c r="IDH288" s="294"/>
      <c r="IDI288" s="294"/>
      <c r="IDJ288" s="294"/>
      <c r="IDK288" s="294"/>
      <c r="IDL288" s="294"/>
      <c r="IDM288" s="294"/>
      <c r="IDN288" s="294"/>
      <c r="IDO288" s="294"/>
      <c r="IDP288" s="294"/>
      <c r="IDQ288" s="294"/>
      <c r="IDR288" s="294"/>
      <c r="IDS288" s="294"/>
      <c r="IDT288" s="294"/>
      <c r="IDU288" s="294"/>
      <c r="IDV288" s="294"/>
      <c r="IDW288" s="294"/>
      <c r="IDX288" s="294"/>
      <c r="IDY288" s="294"/>
      <c r="IDZ288" s="294"/>
      <c r="IEA288" s="294"/>
      <c r="IEB288" s="294"/>
      <c r="IEC288" s="294"/>
      <c r="IED288" s="294"/>
      <c r="IEE288" s="294"/>
      <c r="IEF288" s="294"/>
      <c r="IEG288" s="294"/>
      <c r="IEH288" s="294"/>
      <c r="IEI288" s="294"/>
      <c r="IEJ288" s="294"/>
      <c r="IEK288" s="294"/>
      <c r="IEL288" s="294"/>
      <c r="IEM288" s="294"/>
      <c r="IEN288" s="294"/>
      <c r="IEO288" s="294"/>
      <c r="IEP288" s="294"/>
      <c r="IEQ288" s="294"/>
      <c r="IER288" s="294"/>
      <c r="IES288" s="294"/>
      <c r="IET288" s="294"/>
      <c r="IEU288" s="294"/>
      <c r="IEV288" s="294"/>
      <c r="IEW288" s="294"/>
      <c r="IEX288" s="294"/>
      <c r="IEY288" s="294"/>
      <c r="IEZ288" s="294"/>
      <c r="IFA288" s="294"/>
      <c r="IFB288" s="294"/>
      <c r="IFC288" s="294"/>
      <c r="IFD288" s="294"/>
      <c r="IFE288" s="294"/>
      <c r="IFF288" s="294"/>
      <c r="IFG288" s="294"/>
      <c r="IFH288" s="294"/>
      <c r="IFI288" s="294"/>
      <c r="IFJ288" s="294"/>
      <c r="IFK288" s="294"/>
      <c r="IFL288" s="294"/>
      <c r="IFM288" s="294"/>
      <c r="IFN288" s="294"/>
      <c r="IFO288" s="294"/>
      <c r="IFP288" s="294"/>
      <c r="IFQ288" s="294"/>
      <c r="IFR288" s="294"/>
      <c r="IFS288" s="294"/>
      <c r="IFT288" s="294"/>
      <c r="IFU288" s="294"/>
      <c r="IFV288" s="294"/>
      <c r="IFW288" s="294"/>
      <c r="IFX288" s="294"/>
      <c r="IFY288" s="294"/>
      <c r="IFZ288" s="294"/>
      <c r="IGA288" s="294"/>
      <c r="IGB288" s="294"/>
      <c r="IGC288" s="294"/>
      <c r="IGD288" s="294"/>
      <c r="IGE288" s="294"/>
      <c r="IGF288" s="294"/>
      <c r="IGG288" s="294"/>
      <c r="IGH288" s="294"/>
      <c r="IGI288" s="294"/>
      <c r="IGJ288" s="294"/>
      <c r="IGK288" s="294"/>
      <c r="IGL288" s="294"/>
      <c r="IGM288" s="294"/>
      <c r="IGN288" s="294"/>
      <c r="IGO288" s="294"/>
      <c r="IGP288" s="294"/>
      <c r="IGQ288" s="294"/>
      <c r="IGR288" s="294"/>
      <c r="IGS288" s="294"/>
      <c r="IGT288" s="294"/>
      <c r="IGU288" s="294"/>
      <c r="IGV288" s="294"/>
      <c r="IGW288" s="294"/>
      <c r="IGX288" s="294"/>
      <c r="IGY288" s="294"/>
      <c r="IGZ288" s="294"/>
      <c r="IHA288" s="294"/>
      <c r="IHB288" s="294"/>
      <c r="IHC288" s="294"/>
      <c r="IHD288" s="294"/>
      <c r="IHE288" s="294"/>
      <c r="IHF288" s="294"/>
      <c r="IHG288" s="294"/>
      <c r="IHH288" s="294"/>
      <c r="IHI288" s="294"/>
      <c r="IHJ288" s="294"/>
      <c r="IHK288" s="294"/>
      <c r="IHL288" s="294"/>
      <c r="IHM288" s="294"/>
      <c r="IHN288" s="294"/>
      <c r="IHO288" s="294"/>
      <c r="IHP288" s="294"/>
      <c r="IHQ288" s="294"/>
      <c r="IHR288" s="294"/>
      <c r="IHS288" s="294"/>
      <c r="IHT288" s="294"/>
      <c r="IHU288" s="294"/>
      <c r="IHV288" s="294"/>
      <c r="IHW288" s="294"/>
      <c r="IHX288" s="294"/>
      <c r="IHY288" s="294"/>
      <c r="IHZ288" s="294"/>
      <c r="IIA288" s="294"/>
      <c r="IIB288" s="294"/>
      <c r="IIC288" s="294"/>
      <c r="IID288" s="294"/>
      <c r="IIE288" s="294"/>
      <c r="IIF288" s="294"/>
      <c r="IIG288" s="294"/>
      <c r="IIH288" s="294"/>
      <c r="III288" s="294"/>
      <c r="IIJ288" s="294"/>
      <c r="IIK288" s="294"/>
      <c r="IIL288" s="294"/>
      <c r="IIM288" s="294"/>
      <c r="IIN288" s="294"/>
      <c r="IIO288" s="294"/>
      <c r="IIP288" s="294"/>
      <c r="IIQ288" s="294"/>
      <c r="IIR288" s="294"/>
      <c r="IIS288" s="294"/>
      <c r="IIT288" s="294"/>
      <c r="IIU288" s="294"/>
      <c r="IIV288" s="294"/>
      <c r="IIW288" s="294"/>
      <c r="IIX288" s="294"/>
      <c r="IIY288" s="294"/>
      <c r="IIZ288" s="294"/>
      <c r="IJA288" s="294"/>
      <c r="IJB288" s="294"/>
      <c r="IJC288" s="294"/>
      <c r="IJD288" s="294"/>
      <c r="IJE288" s="294"/>
      <c r="IJF288" s="294"/>
      <c r="IJG288" s="294"/>
      <c r="IJH288" s="294"/>
      <c r="IJI288" s="294"/>
      <c r="IJJ288" s="294"/>
      <c r="IJK288" s="294"/>
      <c r="IJL288" s="294"/>
      <c r="IJM288" s="294"/>
      <c r="IJN288" s="294"/>
      <c r="IJO288" s="294"/>
      <c r="IJP288" s="294"/>
      <c r="IJQ288" s="294"/>
      <c r="IJR288" s="294"/>
      <c r="IJS288" s="294"/>
      <c r="IJT288" s="294"/>
      <c r="IJU288" s="294"/>
      <c r="IJV288" s="294"/>
      <c r="IJW288" s="294"/>
      <c r="IJX288" s="294"/>
      <c r="IJY288" s="294"/>
      <c r="IJZ288" s="294"/>
      <c r="IKA288" s="294"/>
      <c r="IKB288" s="294"/>
      <c r="IKC288" s="294"/>
      <c r="IKD288" s="294"/>
      <c r="IKE288" s="294"/>
      <c r="IKF288" s="294"/>
      <c r="IKG288" s="294"/>
      <c r="IKH288" s="294"/>
      <c r="IKI288" s="294"/>
      <c r="IKJ288" s="294"/>
      <c r="IKK288" s="294"/>
      <c r="IKL288" s="294"/>
      <c r="IKM288" s="294"/>
      <c r="IKN288" s="294"/>
      <c r="IKO288" s="294"/>
      <c r="IKP288" s="294"/>
      <c r="IKQ288" s="294"/>
      <c r="IKR288" s="294"/>
      <c r="IKS288" s="294"/>
      <c r="IKT288" s="294"/>
      <c r="IKU288" s="294"/>
      <c r="IKV288" s="294"/>
      <c r="IKW288" s="294"/>
      <c r="IKX288" s="294"/>
      <c r="IKY288" s="294"/>
      <c r="IKZ288" s="294"/>
      <c r="ILA288" s="294"/>
      <c r="ILB288" s="294"/>
      <c r="ILC288" s="294"/>
      <c r="ILD288" s="294"/>
      <c r="ILE288" s="294"/>
      <c r="ILF288" s="294"/>
      <c r="ILG288" s="294"/>
      <c r="ILH288" s="294"/>
      <c r="ILI288" s="294"/>
      <c r="ILJ288" s="294"/>
      <c r="ILK288" s="294"/>
      <c r="ILL288" s="294"/>
      <c r="ILM288" s="294"/>
      <c r="ILN288" s="294"/>
      <c r="ILO288" s="294"/>
      <c r="ILP288" s="294"/>
      <c r="ILQ288" s="294"/>
      <c r="ILR288" s="294"/>
      <c r="ILS288" s="294"/>
      <c r="ILT288" s="294"/>
      <c r="ILU288" s="294"/>
      <c r="ILV288" s="294"/>
      <c r="ILW288" s="294"/>
      <c r="ILX288" s="294"/>
      <c r="ILY288" s="294"/>
      <c r="ILZ288" s="294"/>
      <c r="IMA288" s="294"/>
      <c r="IMB288" s="294"/>
      <c r="IMC288" s="294"/>
      <c r="IMD288" s="294"/>
      <c r="IME288" s="294"/>
      <c r="IMF288" s="294"/>
      <c r="IMG288" s="294"/>
      <c r="IMH288" s="294"/>
      <c r="IMI288" s="294"/>
      <c r="IMJ288" s="294"/>
      <c r="IMK288" s="294"/>
      <c r="IML288" s="294"/>
      <c r="IMM288" s="294"/>
      <c r="IMN288" s="294"/>
      <c r="IMO288" s="294"/>
      <c r="IMP288" s="294"/>
      <c r="IMQ288" s="294"/>
      <c r="IMR288" s="294"/>
      <c r="IMS288" s="294"/>
      <c r="IMT288" s="294"/>
      <c r="IMU288" s="294"/>
      <c r="IMV288" s="294"/>
      <c r="IMW288" s="294"/>
      <c r="IMX288" s="294"/>
      <c r="IMY288" s="294"/>
      <c r="IMZ288" s="294"/>
      <c r="INA288" s="294"/>
      <c r="INB288" s="294"/>
      <c r="INC288" s="294"/>
      <c r="IND288" s="294"/>
      <c r="INE288" s="294"/>
      <c r="INF288" s="294"/>
      <c r="ING288" s="294"/>
      <c r="INH288" s="294"/>
      <c r="INI288" s="294"/>
      <c r="INJ288" s="294"/>
      <c r="INK288" s="294"/>
      <c r="INL288" s="294"/>
      <c r="INM288" s="294"/>
      <c r="INN288" s="294"/>
      <c r="INO288" s="294"/>
      <c r="INP288" s="294"/>
      <c r="INQ288" s="294"/>
      <c r="INR288" s="294"/>
      <c r="INS288" s="294"/>
      <c r="INT288" s="294"/>
      <c r="INU288" s="294"/>
      <c r="INV288" s="294"/>
      <c r="INW288" s="294"/>
      <c r="INX288" s="294"/>
      <c r="INY288" s="294"/>
      <c r="INZ288" s="294"/>
      <c r="IOA288" s="294"/>
      <c r="IOB288" s="294"/>
      <c r="IOC288" s="294"/>
      <c r="IOD288" s="294"/>
      <c r="IOE288" s="294"/>
      <c r="IOF288" s="294"/>
      <c r="IOG288" s="294"/>
      <c r="IOH288" s="294"/>
      <c r="IOI288" s="294"/>
      <c r="IOJ288" s="294"/>
      <c r="IOK288" s="294"/>
      <c r="IOL288" s="294"/>
      <c r="IOM288" s="294"/>
      <c r="ION288" s="294"/>
      <c r="IOO288" s="294"/>
      <c r="IOP288" s="294"/>
      <c r="IOQ288" s="294"/>
      <c r="IOR288" s="294"/>
      <c r="IOS288" s="294"/>
      <c r="IOT288" s="294"/>
      <c r="IOU288" s="294"/>
      <c r="IOV288" s="294"/>
      <c r="IOW288" s="294"/>
      <c r="IOX288" s="294"/>
      <c r="IOY288" s="294"/>
      <c r="IOZ288" s="294"/>
      <c r="IPA288" s="294"/>
      <c r="IPB288" s="294"/>
      <c r="IPC288" s="294"/>
      <c r="IPD288" s="294"/>
      <c r="IPE288" s="294"/>
      <c r="IPF288" s="294"/>
      <c r="IPG288" s="294"/>
      <c r="IPH288" s="294"/>
      <c r="IPI288" s="294"/>
      <c r="IPJ288" s="294"/>
      <c r="IPK288" s="294"/>
      <c r="IPL288" s="294"/>
      <c r="IPM288" s="294"/>
      <c r="IPN288" s="294"/>
      <c r="IPO288" s="294"/>
      <c r="IPP288" s="294"/>
      <c r="IPQ288" s="294"/>
      <c r="IPR288" s="294"/>
      <c r="IPS288" s="294"/>
      <c r="IPT288" s="294"/>
      <c r="IPU288" s="294"/>
      <c r="IPV288" s="294"/>
      <c r="IPW288" s="294"/>
      <c r="IPX288" s="294"/>
      <c r="IPY288" s="294"/>
      <c r="IPZ288" s="294"/>
      <c r="IQA288" s="294"/>
      <c r="IQB288" s="294"/>
      <c r="IQC288" s="294"/>
      <c r="IQD288" s="294"/>
      <c r="IQE288" s="294"/>
      <c r="IQF288" s="294"/>
      <c r="IQG288" s="294"/>
      <c r="IQH288" s="294"/>
      <c r="IQI288" s="294"/>
      <c r="IQJ288" s="294"/>
      <c r="IQK288" s="294"/>
      <c r="IQL288" s="294"/>
      <c r="IQM288" s="294"/>
      <c r="IQN288" s="294"/>
      <c r="IQO288" s="294"/>
      <c r="IQP288" s="294"/>
      <c r="IQQ288" s="294"/>
      <c r="IQR288" s="294"/>
      <c r="IQS288" s="294"/>
      <c r="IQT288" s="294"/>
      <c r="IQU288" s="294"/>
      <c r="IQV288" s="294"/>
      <c r="IQW288" s="294"/>
      <c r="IQX288" s="294"/>
      <c r="IQY288" s="294"/>
      <c r="IQZ288" s="294"/>
      <c r="IRA288" s="294"/>
      <c r="IRB288" s="294"/>
      <c r="IRC288" s="294"/>
      <c r="IRD288" s="294"/>
      <c r="IRE288" s="294"/>
      <c r="IRF288" s="294"/>
      <c r="IRG288" s="294"/>
      <c r="IRH288" s="294"/>
      <c r="IRI288" s="294"/>
      <c r="IRJ288" s="294"/>
      <c r="IRK288" s="294"/>
      <c r="IRL288" s="294"/>
      <c r="IRM288" s="294"/>
      <c r="IRN288" s="294"/>
      <c r="IRO288" s="294"/>
      <c r="IRP288" s="294"/>
      <c r="IRQ288" s="294"/>
      <c r="IRR288" s="294"/>
      <c r="IRS288" s="294"/>
      <c r="IRT288" s="294"/>
      <c r="IRU288" s="294"/>
      <c r="IRV288" s="294"/>
      <c r="IRW288" s="294"/>
      <c r="IRX288" s="294"/>
      <c r="IRY288" s="294"/>
      <c r="IRZ288" s="294"/>
      <c r="ISA288" s="294"/>
      <c r="ISB288" s="294"/>
      <c r="ISC288" s="294"/>
      <c r="ISD288" s="294"/>
      <c r="ISE288" s="294"/>
      <c r="ISF288" s="294"/>
      <c r="ISG288" s="294"/>
      <c r="ISH288" s="294"/>
      <c r="ISI288" s="294"/>
      <c r="ISJ288" s="294"/>
      <c r="ISK288" s="294"/>
      <c r="ISL288" s="294"/>
      <c r="ISM288" s="294"/>
      <c r="ISN288" s="294"/>
      <c r="ISO288" s="294"/>
      <c r="ISP288" s="294"/>
      <c r="ISQ288" s="294"/>
      <c r="ISR288" s="294"/>
      <c r="ISS288" s="294"/>
      <c r="IST288" s="294"/>
      <c r="ISU288" s="294"/>
      <c r="ISV288" s="294"/>
      <c r="ISW288" s="294"/>
      <c r="ISX288" s="294"/>
      <c r="ISY288" s="294"/>
      <c r="ISZ288" s="294"/>
      <c r="ITA288" s="294"/>
      <c r="ITB288" s="294"/>
      <c r="ITC288" s="294"/>
      <c r="ITD288" s="294"/>
      <c r="ITE288" s="294"/>
      <c r="ITF288" s="294"/>
      <c r="ITG288" s="294"/>
      <c r="ITH288" s="294"/>
      <c r="ITI288" s="294"/>
      <c r="ITJ288" s="294"/>
      <c r="ITK288" s="294"/>
      <c r="ITL288" s="294"/>
      <c r="ITM288" s="294"/>
      <c r="ITN288" s="294"/>
      <c r="ITO288" s="294"/>
      <c r="ITP288" s="294"/>
      <c r="ITQ288" s="294"/>
      <c r="ITR288" s="294"/>
      <c r="ITS288" s="294"/>
      <c r="ITT288" s="294"/>
      <c r="ITU288" s="294"/>
      <c r="ITV288" s="294"/>
      <c r="ITW288" s="294"/>
      <c r="ITX288" s="294"/>
      <c r="ITY288" s="294"/>
      <c r="ITZ288" s="294"/>
      <c r="IUA288" s="294"/>
      <c r="IUB288" s="294"/>
      <c r="IUC288" s="294"/>
      <c r="IUD288" s="294"/>
      <c r="IUE288" s="294"/>
      <c r="IUF288" s="294"/>
      <c r="IUG288" s="294"/>
      <c r="IUH288" s="294"/>
      <c r="IUI288" s="294"/>
      <c r="IUJ288" s="294"/>
      <c r="IUK288" s="294"/>
      <c r="IUL288" s="294"/>
      <c r="IUM288" s="294"/>
      <c r="IUN288" s="294"/>
      <c r="IUO288" s="294"/>
      <c r="IUP288" s="294"/>
      <c r="IUQ288" s="294"/>
      <c r="IUR288" s="294"/>
      <c r="IUS288" s="294"/>
      <c r="IUT288" s="294"/>
      <c r="IUU288" s="294"/>
      <c r="IUV288" s="294"/>
      <c r="IUW288" s="294"/>
      <c r="IUX288" s="294"/>
      <c r="IUY288" s="294"/>
      <c r="IUZ288" s="294"/>
      <c r="IVA288" s="294"/>
      <c r="IVB288" s="294"/>
      <c r="IVC288" s="294"/>
      <c r="IVD288" s="294"/>
      <c r="IVE288" s="294"/>
      <c r="IVF288" s="294"/>
      <c r="IVG288" s="294"/>
      <c r="IVH288" s="294"/>
      <c r="IVI288" s="294"/>
      <c r="IVJ288" s="294"/>
      <c r="IVK288" s="294"/>
      <c r="IVL288" s="294"/>
      <c r="IVM288" s="294"/>
      <c r="IVN288" s="294"/>
      <c r="IVO288" s="294"/>
      <c r="IVP288" s="294"/>
      <c r="IVQ288" s="294"/>
      <c r="IVR288" s="294"/>
      <c r="IVS288" s="294"/>
      <c r="IVT288" s="294"/>
      <c r="IVU288" s="294"/>
      <c r="IVV288" s="294"/>
      <c r="IVW288" s="294"/>
      <c r="IVX288" s="294"/>
      <c r="IVY288" s="294"/>
      <c r="IVZ288" s="294"/>
      <c r="IWA288" s="294"/>
      <c r="IWB288" s="294"/>
      <c r="IWC288" s="294"/>
      <c r="IWD288" s="294"/>
      <c r="IWE288" s="294"/>
      <c r="IWF288" s="294"/>
      <c r="IWG288" s="294"/>
      <c r="IWH288" s="294"/>
      <c r="IWI288" s="294"/>
      <c r="IWJ288" s="294"/>
      <c r="IWK288" s="294"/>
      <c r="IWL288" s="294"/>
      <c r="IWM288" s="294"/>
      <c r="IWN288" s="294"/>
      <c r="IWO288" s="294"/>
      <c r="IWP288" s="294"/>
      <c r="IWQ288" s="294"/>
      <c r="IWR288" s="294"/>
      <c r="IWS288" s="294"/>
      <c r="IWT288" s="294"/>
      <c r="IWU288" s="294"/>
      <c r="IWV288" s="294"/>
      <c r="IWW288" s="294"/>
      <c r="IWX288" s="294"/>
      <c r="IWY288" s="294"/>
      <c r="IWZ288" s="294"/>
      <c r="IXA288" s="294"/>
      <c r="IXB288" s="294"/>
      <c r="IXC288" s="294"/>
      <c r="IXD288" s="294"/>
      <c r="IXE288" s="294"/>
      <c r="IXF288" s="294"/>
      <c r="IXG288" s="294"/>
      <c r="IXH288" s="294"/>
      <c r="IXI288" s="294"/>
      <c r="IXJ288" s="294"/>
      <c r="IXK288" s="294"/>
      <c r="IXL288" s="294"/>
      <c r="IXM288" s="294"/>
      <c r="IXN288" s="294"/>
      <c r="IXO288" s="294"/>
      <c r="IXP288" s="294"/>
      <c r="IXQ288" s="294"/>
      <c r="IXR288" s="294"/>
      <c r="IXS288" s="294"/>
      <c r="IXT288" s="294"/>
      <c r="IXU288" s="294"/>
      <c r="IXV288" s="294"/>
      <c r="IXW288" s="294"/>
      <c r="IXX288" s="294"/>
      <c r="IXY288" s="294"/>
      <c r="IXZ288" s="294"/>
      <c r="IYA288" s="294"/>
      <c r="IYB288" s="294"/>
      <c r="IYC288" s="294"/>
      <c r="IYD288" s="294"/>
      <c r="IYE288" s="294"/>
      <c r="IYF288" s="294"/>
      <c r="IYG288" s="294"/>
      <c r="IYH288" s="294"/>
      <c r="IYI288" s="294"/>
      <c r="IYJ288" s="294"/>
      <c r="IYK288" s="294"/>
      <c r="IYL288" s="294"/>
      <c r="IYM288" s="294"/>
      <c r="IYN288" s="294"/>
      <c r="IYO288" s="294"/>
      <c r="IYP288" s="294"/>
      <c r="IYQ288" s="294"/>
      <c r="IYR288" s="294"/>
      <c r="IYS288" s="294"/>
      <c r="IYT288" s="294"/>
      <c r="IYU288" s="294"/>
      <c r="IYV288" s="294"/>
      <c r="IYW288" s="294"/>
      <c r="IYX288" s="294"/>
      <c r="IYY288" s="294"/>
      <c r="IYZ288" s="294"/>
      <c r="IZA288" s="294"/>
      <c r="IZB288" s="294"/>
      <c r="IZC288" s="294"/>
      <c r="IZD288" s="294"/>
      <c r="IZE288" s="294"/>
      <c r="IZF288" s="294"/>
      <c r="IZG288" s="294"/>
      <c r="IZH288" s="294"/>
      <c r="IZI288" s="294"/>
      <c r="IZJ288" s="294"/>
      <c r="IZK288" s="294"/>
      <c r="IZL288" s="294"/>
      <c r="IZM288" s="294"/>
      <c r="IZN288" s="294"/>
      <c r="IZO288" s="294"/>
      <c r="IZP288" s="294"/>
      <c r="IZQ288" s="294"/>
      <c r="IZR288" s="294"/>
      <c r="IZS288" s="294"/>
      <c r="IZT288" s="294"/>
      <c r="IZU288" s="294"/>
      <c r="IZV288" s="294"/>
      <c r="IZW288" s="294"/>
      <c r="IZX288" s="294"/>
      <c r="IZY288" s="294"/>
      <c r="IZZ288" s="294"/>
      <c r="JAA288" s="294"/>
      <c r="JAB288" s="294"/>
      <c r="JAC288" s="294"/>
      <c r="JAD288" s="294"/>
      <c r="JAE288" s="294"/>
      <c r="JAF288" s="294"/>
      <c r="JAG288" s="294"/>
      <c r="JAH288" s="294"/>
      <c r="JAI288" s="294"/>
      <c r="JAJ288" s="294"/>
      <c r="JAK288" s="294"/>
      <c r="JAL288" s="294"/>
      <c r="JAM288" s="294"/>
      <c r="JAN288" s="294"/>
      <c r="JAO288" s="294"/>
      <c r="JAP288" s="294"/>
      <c r="JAQ288" s="294"/>
      <c r="JAR288" s="294"/>
      <c r="JAS288" s="294"/>
      <c r="JAT288" s="294"/>
      <c r="JAU288" s="294"/>
      <c r="JAV288" s="294"/>
      <c r="JAW288" s="294"/>
      <c r="JAX288" s="294"/>
      <c r="JAY288" s="294"/>
      <c r="JAZ288" s="294"/>
      <c r="JBA288" s="294"/>
      <c r="JBB288" s="294"/>
      <c r="JBC288" s="294"/>
      <c r="JBD288" s="294"/>
      <c r="JBE288" s="294"/>
      <c r="JBF288" s="294"/>
      <c r="JBG288" s="294"/>
      <c r="JBH288" s="294"/>
      <c r="JBI288" s="294"/>
      <c r="JBJ288" s="294"/>
      <c r="JBK288" s="294"/>
      <c r="JBL288" s="294"/>
      <c r="JBM288" s="294"/>
      <c r="JBN288" s="294"/>
      <c r="JBO288" s="294"/>
      <c r="JBP288" s="294"/>
      <c r="JBQ288" s="294"/>
      <c r="JBR288" s="294"/>
      <c r="JBS288" s="294"/>
      <c r="JBT288" s="294"/>
      <c r="JBU288" s="294"/>
      <c r="JBV288" s="294"/>
      <c r="JBW288" s="294"/>
      <c r="JBX288" s="294"/>
      <c r="JBY288" s="294"/>
      <c r="JBZ288" s="294"/>
      <c r="JCA288" s="294"/>
      <c r="JCB288" s="294"/>
      <c r="JCC288" s="294"/>
      <c r="JCD288" s="294"/>
      <c r="JCE288" s="294"/>
      <c r="JCF288" s="294"/>
      <c r="JCG288" s="294"/>
      <c r="JCH288" s="294"/>
      <c r="JCI288" s="294"/>
      <c r="JCJ288" s="294"/>
      <c r="JCK288" s="294"/>
      <c r="JCL288" s="294"/>
      <c r="JCM288" s="294"/>
      <c r="JCN288" s="294"/>
      <c r="JCO288" s="294"/>
      <c r="JCP288" s="294"/>
      <c r="JCQ288" s="294"/>
      <c r="JCR288" s="294"/>
      <c r="JCS288" s="294"/>
      <c r="JCT288" s="294"/>
      <c r="JCU288" s="294"/>
      <c r="JCV288" s="294"/>
      <c r="JCW288" s="294"/>
      <c r="JCX288" s="294"/>
      <c r="JCY288" s="294"/>
      <c r="JCZ288" s="294"/>
      <c r="JDA288" s="294"/>
      <c r="JDB288" s="294"/>
      <c r="JDC288" s="294"/>
      <c r="JDD288" s="294"/>
      <c r="JDE288" s="294"/>
      <c r="JDF288" s="294"/>
      <c r="JDG288" s="294"/>
      <c r="JDH288" s="294"/>
      <c r="JDI288" s="294"/>
      <c r="JDJ288" s="294"/>
      <c r="JDK288" s="294"/>
      <c r="JDL288" s="294"/>
      <c r="JDM288" s="294"/>
      <c r="JDN288" s="294"/>
      <c r="JDO288" s="294"/>
      <c r="JDP288" s="294"/>
      <c r="JDQ288" s="294"/>
      <c r="JDR288" s="294"/>
      <c r="JDS288" s="294"/>
      <c r="JDT288" s="294"/>
      <c r="JDU288" s="294"/>
      <c r="JDV288" s="294"/>
      <c r="JDW288" s="294"/>
      <c r="JDX288" s="294"/>
      <c r="JDY288" s="294"/>
      <c r="JDZ288" s="294"/>
      <c r="JEA288" s="294"/>
      <c r="JEB288" s="294"/>
      <c r="JEC288" s="294"/>
      <c r="JED288" s="294"/>
      <c r="JEE288" s="294"/>
      <c r="JEF288" s="294"/>
      <c r="JEG288" s="294"/>
      <c r="JEH288" s="294"/>
      <c r="JEI288" s="294"/>
      <c r="JEJ288" s="294"/>
      <c r="JEK288" s="294"/>
      <c r="JEL288" s="294"/>
      <c r="JEM288" s="294"/>
      <c r="JEN288" s="294"/>
      <c r="JEO288" s="294"/>
      <c r="JEP288" s="294"/>
      <c r="JEQ288" s="294"/>
      <c r="JER288" s="294"/>
      <c r="JES288" s="294"/>
      <c r="JET288" s="294"/>
      <c r="JEU288" s="294"/>
      <c r="JEV288" s="294"/>
      <c r="JEW288" s="294"/>
      <c r="JEX288" s="294"/>
      <c r="JEY288" s="294"/>
      <c r="JEZ288" s="294"/>
      <c r="JFA288" s="294"/>
      <c r="JFB288" s="294"/>
      <c r="JFC288" s="294"/>
      <c r="JFD288" s="294"/>
      <c r="JFE288" s="294"/>
      <c r="JFF288" s="294"/>
      <c r="JFG288" s="294"/>
      <c r="JFH288" s="294"/>
      <c r="JFI288" s="294"/>
      <c r="JFJ288" s="294"/>
      <c r="JFK288" s="294"/>
      <c r="JFL288" s="294"/>
      <c r="JFM288" s="294"/>
      <c r="JFN288" s="294"/>
      <c r="JFO288" s="294"/>
      <c r="JFP288" s="294"/>
      <c r="JFQ288" s="294"/>
      <c r="JFR288" s="294"/>
      <c r="JFS288" s="294"/>
      <c r="JFT288" s="294"/>
      <c r="JFU288" s="294"/>
      <c r="JFV288" s="294"/>
      <c r="JFW288" s="294"/>
      <c r="JFX288" s="294"/>
      <c r="JFY288" s="294"/>
      <c r="JFZ288" s="294"/>
      <c r="JGA288" s="294"/>
      <c r="JGB288" s="294"/>
      <c r="JGC288" s="294"/>
      <c r="JGD288" s="294"/>
      <c r="JGE288" s="294"/>
      <c r="JGF288" s="294"/>
      <c r="JGG288" s="294"/>
      <c r="JGH288" s="294"/>
      <c r="JGI288" s="294"/>
      <c r="JGJ288" s="294"/>
      <c r="JGK288" s="294"/>
      <c r="JGL288" s="294"/>
      <c r="JGM288" s="294"/>
      <c r="JGN288" s="294"/>
      <c r="JGO288" s="294"/>
      <c r="JGP288" s="294"/>
      <c r="JGQ288" s="294"/>
      <c r="JGR288" s="294"/>
      <c r="JGS288" s="294"/>
      <c r="JGT288" s="294"/>
      <c r="JGU288" s="294"/>
      <c r="JGV288" s="294"/>
      <c r="JGW288" s="294"/>
      <c r="JGX288" s="294"/>
      <c r="JGY288" s="294"/>
      <c r="JGZ288" s="294"/>
      <c r="JHA288" s="294"/>
      <c r="JHB288" s="294"/>
      <c r="JHC288" s="294"/>
      <c r="JHD288" s="294"/>
      <c r="JHE288" s="294"/>
      <c r="JHF288" s="294"/>
      <c r="JHG288" s="294"/>
      <c r="JHH288" s="294"/>
      <c r="JHI288" s="294"/>
      <c r="JHJ288" s="294"/>
      <c r="JHK288" s="294"/>
      <c r="JHL288" s="294"/>
      <c r="JHM288" s="294"/>
      <c r="JHN288" s="294"/>
      <c r="JHO288" s="294"/>
      <c r="JHP288" s="294"/>
      <c r="JHQ288" s="294"/>
      <c r="JHR288" s="294"/>
      <c r="JHS288" s="294"/>
      <c r="JHT288" s="294"/>
      <c r="JHU288" s="294"/>
      <c r="JHV288" s="294"/>
      <c r="JHW288" s="294"/>
      <c r="JHX288" s="294"/>
      <c r="JHY288" s="294"/>
      <c r="JHZ288" s="294"/>
      <c r="JIA288" s="294"/>
      <c r="JIB288" s="294"/>
      <c r="JIC288" s="294"/>
      <c r="JID288" s="294"/>
      <c r="JIE288" s="294"/>
      <c r="JIF288" s="294"/>
      <c r="JIG288" s="294"/>
      <c r="JIH288" s="294"/>
      <c r="JII288" s="294"/>
      <c r="JIJ288" s="294"/>
      <c r="JIK288" s="294"/>
      <c r="JIL288" s="294"/>
      <c r="JIM288" s="294"/>
      <c r="JIN288" s="294"/>
      <c r="JIO288" s="294"/>
      <c r="JIP288" s="294"/>
      <c r="JIQ288" s="294"/>
      <c r="JIR288" s="294"/>
      <c r="JIS288" s="294"/>
      <c r="JIT288" s="294"/>
      <c r="JIU288" s="294"/>
      <c r="JIV288" s="294"/>
      <c r="JIW288" s="294"/>
      <c r="JIX288" s="294"/>
      <c r="JIY288" s="294"/>
      <c r="JIZ288" s="294"/>
      <c r="JJA288" s="294"/>
      <c r="JJB288" s="294"/>
      <c r="JJC288" s="294"/>
      <c r="JJD288" s="294"/>
      <c r="JJE288" s="294"/>
      <c r="JJF288" s="294"/>
      <c r="JJG288" s="294"/>
      <c r="JJH288" s="294"/>
      <c r="JJI288" s="294"/>
      <c r="JJJ288" s="294"/>
      <c r="JJK288" s="294"/>
      <c r="JJL288" s="294"/>
      <c r="JJM288" s="294"/>
      <c r="JJN288" s="294"/>
      <c r="JJO288" s="294"/>
      <c r="JJP288" s="294"/>
      <c r="JJQ288" s="294"/>
      <c r="JJR288" s="294"/>
      <c r="JJS288" s="294"/>
      <c r="JJT288" s="294"/>
      <c r="JJU288" s="294"/>
      <c r="JJV288" s="294"/>
      <c r="JJW288" s="294"/>
      <c r="JJX288" s="294"/>
      <c r="JJY288" s="294"/>
      <c r="JJZ288" s="294"/>
      <c r="JKA288" s="294"/>
      <c r="JKB288" s="294"/>
      <c r="JKC288" s="294"/>
      <c r="JKD288" s="294"/>
      <c r="JKE288" s="294"/>
      <c r="JKF288" s="294"/>
      <c r="JKG288" s="294"/>
      <c r="JKH288" s="294"/>
      <c r="JKI288" s="294"/>
      <c r="JKJ288" s="294"/>
      <c r="JKK288" s="294"/>
      <c r="JKL288" s="294"/>
      <c r="JKM288" s="294"/>
      <c r="JKN288" s="294"/>
      <c r="JKO288" s="294"/>
      <c r="JKP288" s="294"/>
      <c r="JKQ288" s="294"/>
      <c r="JKR288" s="294"/>
      <c r="JKS288" s="294"/>
      <c r="JKT288" s="294"/>
      <c r="JKU288" s="294"/>
      <c r="JKV288" s="294"/>
      <c r="JKW288" s="294"/>
      <c r="JKX288" s="294"/>
      <c r="JKY288" s="294"/>
      <c r="JKZ288" s="294"/>
      <c r="JLA288" s="294"/>
      <c r="JLB288" s="294"/>
      <c r="JLC288" s="294"/>
      <c r="JLD288" s="294"/>
      <c r="JLE288" s="294"/>
      <c r="JLF288" s="294"/>
      <c r="JLG288" s="294"/>
      <c r="JLH288" s="294"/>
      <c r="JLI288" s="294"/>
      <c r="JLJ288" s="294"/>
      <c r="JLK288" s="294"/>
      <c r="JLL288" s="294"/>
      <c r="JLM288" s="294"/>
      <c r="JLN288" s="294"/>
      <c r="JLO288" s="294"/>
      <c r="JLP288" s="294"/>
      <c r="JLQ288" s="294"/>
      <c r="JLR288" s="294"/>
      <c r="JLS288" s="294"/>
      <c r="JLT288" s="294"/>
      <c r="JLU288" s="294"/>
      <c r="JLV288" s="294"/>
      <c r="JLW288" s="294"/>
      <c r="JLX288" s="294"/>
      <c r="JLY288" s="294"/>
      <c r="JLZ288" s="294"/>
      <c r="JMA288" s="294"/>
      <c r="JMB288" s="294"/>
      <c r="JMC288" s="294"/>
      <c r="JMD288" s="294"/>
      <c r="JME288" s="294"/>
      <c r="JMF288" s="294"/>
      <c r="JMG288" s="294"/>
      <c r="JMH288" s="294"/>
      <c r="JMI288" s="294"/>
      <c r="JMJ288" s="294"/>
      <c r="JMK288" s="294"/>
      <c r="JML288" s="294"/>
      <c r="JMM288" s="294"/>
      <c r="JMN288" s="294"/>
      <c r="JMO288" s="294"/>
      <c r="JMP288" s="294"/>
      <c r="JMQ288" s="294"/>
      <c r="JMR288" s="294"/>
      <c r="JMS288" s="294"/>
      <c r="JMT288" s="294"/>
      <c r="JMU288" s="294"/>
      <c r="JMV288" s="294"/>
      <c r="JMW288" s="294"/>
      <c r="JMX288" s="294"/>
      <c r="JMY288" s="294"/>
      <c r="JMZ288" s="294"/>
      <c r="JNA288" s="294"/>
      <c r="JNB288" s="294"/>
      <c r="JNC288" s="294"/>
      <c r="JND288" s="294"/>
      <c r="JNE288" s="294"/>
      <c r="JNF288" s="294"/>
      <c r="JNG288" s="294"/>
      <c r="JNH288" s="294"/>
      <c r="JNI288" s="294"/>
      <c r="JNJ288" s="294"/>
      <c r="JNK288" s="294"/>
      <c r="JNL288" s="294"/>
      <c r="JNM288" s="294"/>
      <c r="JNN288" s="294"/>
      <c r="JNO288" s="294"/>
      <c r="JNP288" s="294"/>
      <c r="JNQ288" s="294"/>
      <c r="JNR288" s="294"/>
      <c r="JNS288" s="294"/>
      <c r="JNT288" s="294"/>
      <c r="JNU288" s="294"/>
      <c r="JNV288" s="294"/>
      <c r="JNW288" s="294"/>
      <c r="JNX288" s="294"/>
      <c r="JNY288" s="294"/>
      <c r="JNZ288" s="294"/>
      <c r="JOA288" s="294"/>
      <c r="JOB288" s="294"/>
      <c r="JOC288" s="294"/>
      <c r="JOD288" s="294"/>
      <c r="JOE288" s="294"/>
      <c r="JOF288" s="294"/>
      <c r="JOG288" s="294"/>
      <c r="JOH288" s="294"/>
      <c r="JOI288" s="294"/>
      <c r="JOJ288" s="294"/>
      <c r="JOK288" s="294"/>
      <c r="JOL288" s="294"/>
      <c r="JOM288" s="294"/>
      <c r="JON288" s="294"/>
      <c r="JOO288" s="294"/>
      <c r="JOP288" s="294"/>
      <c r="JOQ288" s="294"/>
      <c r="JOR288" s="294"/>
      <c r="JOS288" s="294"/>
      <c r="JOT288" s="294"/>
      <c r="JOU288" s="294"/>
      <c r="JOV288" s="294"/>
      <c r="JOW288" s="294"/>
      <c r="JOX288" s="294"/>
      <c r="JOY288" s="294"/>
      <c r="JOZ288" s="294"/>
      <c r="JPA288" s="294"/>
      <c r="JPB288" s="294"/>
      <c r="JPC288" s="294"/>
      <c r="JPD288" s="294"/>
      <c r="JPE288" s="294"/>
      <c r="JPF288" s="294"/>
      <c r="JPG288" s="294"/>
      <c r="JPH288" s="294"/>
      <c r="JPI288" s="294"/>
      <c r="JPJ288" s="294"/>
      <c r="JPK288" s="294"/>
      <c r="JPL288" s="294"/>
      <c r="JPM288" s="294"/>
      <c r="JPN288" s="294"/>
      <c r="JPO288" s="294"/>
      <c r="JPP288" s="294"/>
      <c r="JPQ288" s="294"/>
      <c r="JPR288" s="294"/>
      <c r="JPS288" s="294"/>
      <c r="JPT288" s="294"/>
      <c r="JPU288" s="294"/>
      <c r="JPV288" s="294"/>
      <c r="JPW288" s="294"/>
      <c r="JPX288" s="294"/>
      <c r="JPY288" s="294"/>
      <c r="JPZ288" s="294"/>
      <c r="JQA288" s="294"/>
      <c r="JQB288" s="294"/>
      <c r="JQC288" s="294"/>
      <c r="JQD288" s="294"/>
      <c r="JQE288" s="294"/>
      <c r="JQF288" s="294"/>
      <c r="JQG288" s="294"/>
      <c r="JQH288" s="294"/>
      <c r="JQI288" s="294"/>
      <c r="JQJ288" s="294"/>
      <c r="JQK288" s="294"/>
      <c r="JQL288" s="294"/>
      <c r="JQM288" s="294"/>
      <c r="JQN288" s="294"/>
      <c r="JQO288" s="294"/>
      <c r="JQP288" s="294"/>
      <c r="JQQ288" s="294"/>
      <c r="JQR288" s="294"/>
      <c r="JQS288" s="294"/>
      <c r="JQT288" s="294"/>
      <c r="JQU288" s="294"/>
      <c r="JQV288" s="294"/>
      <c r="JQW288" s="294"/>
      <c r="JQX288" s="294"/>
      <c r="JQY288" s="294"/>
      <c r="JQZ288" s="294"/>
      <c r="JRA288" s="294"/>
      <c r="JRB288" s="294"/>
      <c r="JRC288" s="294"/>
      <c r="JRD288" s="294"/>
      <c r="JRE288" s="294"/>
      <c r="JRF288" s="294"/>
      <c r="JRG288" s="294"/>
      <c r="JRH288" s="294"/>
      <c r="JRI288" s="294"/>
      <c r="JRJ288" s="294"/>
      <c r="JRK288" s="294"/>
      <c r="JRL288" s="294"/>
      <c r="JRM288" s="294"/>
      <c r="JRN288" s="294"/>
      <c r="JRO288" s="294"/>
      <c r="JRP288" s="294"/>
      <c r="JRQ288" s="294"/>
      <c r="JRR288" s="294"/>
      <c r="JRS288" s="294"/>
      <c r="JRT288" s="294"/>
      <c r="JRU288" s="294"/>
      <c r="JRV288" s="294"/>
      <c r="JRW288" s="294"/>
      <c r="JRX288" s="294"/>
      <c r="JRY288" s="294"/>
      <c r="JRZ288" s="294"/>
      <c r="JSA288" s="294"/>
      <c r="JSB288" s="294"/>
      <c r="JSC288" s="294"/>
      <c r="JSD288" s="294"/>
      <c r="JSE288" s="294"/>
      <c r="JSF288" s="294"/>
      <c r="JSG288" s="294"/>
      <c r="JSH288" s="294"/>
      <c r="JSI288" s="294"/>
      <c r="JSJ288" s="294"/>
      <c r="JSK288" s="294"/>
      <c r="JSL288" s="294"/>
      <c r="JSM288" s="294"/>
      <c r="JSN288" s="294"/>
      <c r="JSO288" s="294"/>
      <c r="JSP288" s="294"/>
      <c r="JSQ288" s="294"/>
      <c r="JSR288" s="294"/>
      <c r="JSS288" s="294"/>
      <c r="JST288" s="294"/>
      <c r="JSU288" s="294"/>
      <c r="JSV288" s="294"/>
      <c r="JSW288" s="294"/>
      <c r="JSX288" s="294"/>
      <c r="JSY288" s="294"/>
      <c r="JSZ288" s="294"/>
      <c r="JTA288" s="294"/>
      <c r="JTB288" s="294"/>
      <c r="JTC288" s="294"/>
      <c r="JTD288" s="294"/>
      <c r="JTE288" s="294"/>
      <c r="JTF288" s="294"/>
      <c r="JTG288" s="294"/>
      <c r="JTH288" s="294"/>
      <c r="JTI288" s="294"/>
      <c r="JTJ288" s="294"/>
      <c r="JTK288" s="294"/>
      <c r="JTL288" s="294"/>
      <c r="JTM288" s="294"/>
      <c r="JTN288" s="294"/>
      <c r="JTO288" s="294"/>
      <c r="JTP288" s="294"/>
      <c r="JTQ288" s="294"/>
      <c r="JTR288" s="294"/>
      <c r="JTS288" s="294"/>
      <c r="JTT288" s="294"/>
      <c r="JTU288" s="294"/>
      <c r="JTV288" s="294"/>
      <c r="JTW288" s="294"/>
      <c r="JTX288" s="294"/>
      <c r="JTY288" s="294"/>
      <c r="JTZ288" s="294"/>
      <c r="JUA288" s="294"/>
      <c r="JUB288" s="294"/>
      <c r="JUC288" s="294"/>
      <c r="JUD288" s="294"/>
      <c r="JUE288" s="294"/>
      <c r="JUF288" s="294"/>
      <c r="JUG288" s="294"/>
      <c r="JUH288" s="294"/>
      <c r="JUI288" s="294"/>
      <c r="JUJ288" s="294"/>
      <c r="JUK288" s="294"/>
      <c r="JUL288" s="294"/>
      <c r="JUM288" s="294"/>
      <c r="JUN288" s="294"/>
      <c r="JUO288" s="294"/>
      <c r="JUP288" s="294"/>
      <c r="JUQ288" s="294"/>
      <c r="JUR288" s="294"/>
      <c r="JUS288" s="294"/>
      <c r="JUT288" s="294"/>
      <c r="JUU288" s="294"/>
      <c r="JUV288" s="294"/>
      <c r="JUW288" s="294"/>
      <c r="JUX288" s="294"/>
      <c r="JUY288" s="294"/>
      <c r="JUZ288" s="294"/>
      <c r="JVA288" s="294"/>
      <c r="JVB288" s="294"/>
      <c r="JVC288" s="294"/>
      <c r="JVD288" s="294"/>
      <c r="JVE288" s="294"/>
      <c r="JVF288" s="294"/>
      <c r="JVG288" s="294"/>
      <c r="JVH288" s="294"/>
      <c r="JVI288" s="294"/>
      <c r="JVJ288" s="294"/>
      <c r="JVK288" s="294"/>
      <c r="JVL288" s="294"/>
      <c r="JVM288" s="294"/>
      <c r="JVN288" s="294"/>
      <c r="JVO288" s="294"/>
      <c r="JVP288" s="294"/>
      <c r="JVQ288" s="294"/>
      <c r="JVR288" s="294"/>
      <c r="JVS288" s="294"/>
      <c r="JVT288" s="294"/>
      <c r="JVU288" s="294"/>
      <c r="JVV288" s="294"/>
      <c r="JVW288" s="294"/>
      <c r="JVX288" s="294"/>
      <c r="JVY288" s="294"/>
      <c r="JVZ288" s="294"/>
      <c r="JWA288" s="294"/>
      <c r="JWB288" s="294"/>
      <c r="JWC288" s="294"/>
      <c r="JWD288" s="294"/>
      <c r="JWE288" s="294"/>
      <c r="JWF288" s="294"/>
      <c r="JWG288" s="294"/>
      <c r="JWH288" s="294"/>
      <c r="JWI288" s="294"/>
      <c r="JWJ288" s="294"/>
      <c r="JWK288" s="294"/>
      <c r="JWL288" s="294"/>
      <c r="JWM288" s="294"/>
      <c r="JWN288" s="294"/>
      <c r="JWO288" s="294"/>
      <c r="JWP288" s="294"/>
      <c r="JWQ288" s="294"/>
      <c r="JWR288" s="294"/>
      <c r="JWS288" s="294"/>
      <c r="JWT288" s="294"/>
      <c r="JWU288" s="294"/>
      <c r="JWV288" s="294"/>
      <c r="JWW288" s="294"/>
      <c r="JWX288" s="294"/>
      <c r="JWY288" s="294"/>
      <c r="JWZ288" s="294"/>
      <c r="JXA288" s="294"/>
      <c r="JXB288" s="294"/>
      <c r="JXC288" s="294"/>
      <c r="JXD288" s="294"/>
      <c r="JXE288" s="294"/>
      <c r="JXF288" s="294"/>
      <c r="JXG288" s="294"/>
      <c r="JXH288" s="294"/>
      <c r="JXI288" s="294"/>
      <c r="JXJ288" s="294"/>
      <c r="JXK288" s="294"/>
      <c r="JXL288" s="294"/>
      <c r="JXM288" s="294"/>
      <c r="JXN288" s="294"/>
      <c r="JXO288" s="294"/>
      <c r="JXP288" s="294"/>
      <c r="JXQ288" s="294"/>
      <c r="JXR288" s="294"/>
      <c r="JXS288" s="294"/>
      <c r="JXT288" s="294"/>
      <c r="JXU288" s="294"/>
      <c r="JXV288" s="294"/>
      <c r="JXW288" s="294"/>
      <c r="JXX288" s="294"/>
      <c r="JXY288" s="294"/>
      <c r="JXZ288" s="294"/>
      <c r="JYA288" s="294"/>
      <c r="JYB288" s="294"/>
      <c r="JYC288" s="294"/>
      <c r="JYD288" s="294"/>
      <c r="JYE288" s="294"/>
      <c r="JYF288" s="294"/>
      <c r="JYG288" s="294"/>
      <c r="JYH288" s="294"/>
      <c r="JYI288" s="294"/>
      <c r="JYJ288" s="294"/>
      <c r="JYK288" s="294"/>
      <c r="JYL288" s="294"/>
      <c r="JYM288" s="294"/>
      <c r="JYN288" s="294"/>
      <c r="JYO288" s="294"/>
      <c r="JYP288" s="294"/>
      <c r="JYQ288" s="294"/>
      <c r="JYR288" s="294"/>
      <c r="JYS288" s="294"/>
      <c r="JYT288" s="294"/>
      <c r="JYU288" s="294"/>
      <c r="JYV288" s="294"/>
      <c r="JYW288" s="294"/>
      <c r="JYX288" s="294"/>
      <c r="JYY288" s="294"/>
      <c r="JYZ288" s="294"/>
      <c r="JZA288" s="294"/>
      <c r="JZB288" s="294"/>
      <c r="JZC288" s="294"/>
      <c r="JZD288" s="294"/>
      <c r="JZE288" s="294"/>
      <c r="JZF288" s="294"/>
      <c r="JZG288" s="294"/>
      <c r="JZH288" s="294"/>
      <c r="JZI288" s="294"/>
      <c r="JZJ288" s="294"/>
      <c r="JZK288" s="294"/>
      <c r="JZL288" s="294"/>
      <c r="JZM288" s="294"/>
      <c r="JZN288" s="294"/>
      <c r="JZO288" s="294"/>
      <c r="JZP288" s="294"/>
      <c r="JZQ288" s="294"/>
      <c r="JZR288" s="294"/>
      <c r="JZS288" s="294"/>
      <c r="JZT288" s="294"/>
      <c r="JZU288" s="294"/>
      <c r="JZV288" s="294"/>
      <c r="JZW288" s="294"/>
      <c r="JZX288" s="294"/>
      <c r="JZY288" s="294"/>
      <c r="JZZ288" s="294"/>
      <c r="KAA288" s="294"/>
      <c r="KAB288" s="294"/>
      <c r="KAC288" s="294"/>
      <c r="KAD288" s="294"/>
      <c r="KAE288" s="294"/>
      <c r="KAF288" s="294"/>
      <c r="KAG288" s="294"/>
      <c r="KAH288" s="294"/>
      <c r="KAI288" s="294"/>
      <c r="KAJ288" s="294"/>
      <c r="KAK288" s="294"/>
      <c r="KAL288" s="294"/>
      <c r="KAM288" s="294"/>
      <c r="KAN288" s="294"/>
      <c r="KAO288" s="294"/>
      <c r="KAP288" s="294"/>
      <c r="KAQ288" s="294"/>
      <c r="KAR288" s="294"/>
      <c r="KAS288" s="294"/>
      <c r="KAT288" s="294"/>
      <c r="KAU288" s="294"/>
      <c r="KAV288" s="294"/>
      <c r="KAW288" s="294"/>
      <c r="KAX288" s="294"/>
      <c r="KAY288" s="294"/>
      <c r="KAZ288" s="294"/>
      <c r="KBA288" s="294"/>
      <c r="KBB288" s="294"/>
      <c r="KBC288" s="294"/>
      <c r="KBD288" s="294"/>
      <c r="KBE288" s="294"/>
      <c r="KBF288" s="294"/>
      <c r="KBG288" s="294"/>
      <c r="KBH288" s="294"/>
      <c r="KBI288" s="294"/>
      <c r="KBJ288" s="294"/>
      <c r="KBK288" s="294"/>
      <c r="KBL288" s="294"/>
      <c r="KBM288" s="294"/>
      <c r="KBN288" s="294"/>
      <c r="KBO288" s="294"/>
      <c r="KBP288" s="294"/>
      <c r="KBQ288" s="294"/>
      <c r="KBR288" s="294"/>
      <c r="KBS288" s="294"/>
      <c r="KBT288" s="294"/>
      <c r="KBU288" s="294"/>
      <c r="KBV288" s="294"/>
      <c r="KBW288" s="294"/>
      <c r="KBX288" s="294"/>
      <c r="KBY288" s="294"/>
      <c r="KBZ288" s="294"/>
      <c r="KCA288" s="294"/>
      <c r="KCB288" s="294"/>
      <c r="KCC288" s="294"/>
      <c r="KCD288" s="294"/>
      <c r="KCE288" s="294"/>
      <c r="KCF288" s="294"/>
      <c r="KCG288" s="294"/>
      <c r="KCH288" s="294"/>
      <c r="KCI288" s="294"/>
      <c r="KCJ288" s="294"/>
      <c r="KCK288" s="294"/>
      <c r="KCL288" s="294"/>
      <c r="KCM288" s="294"/>
      <c r="KCN288" s="294"/>
      <c r="KCO288" s="294"/>
      <c r="KCP288" s="294"/>
      <c r="KCQ288" s="294"/>
      <c r="KCR288" s="294"/>
      <c r="KCS288" s="294"/>
      <c r="KCT288" s="294"/>
      <c r="KCU288" s="294"/>
      <c r="KCV288" s="294"/>
      <c r="KCW288" s="294"/>
      <c r="KCX288" s="294"/>
      <c r="KCY288" s="294"/>
      <c r="KCZ288" s="294"/>
      <c r="KDA288" s="294"/>
      <c r="KDB288" s="294"/>
      <c r="KDC288" s="294"/>
      <c r="KDD288" s="294"/>
      <c r="KDE288" s="294"/>
      <c r="KDF288" s="294"/>
      <c r="KDG288" s="294"/>
      <c r="KDH288" s="294"/>
      <c r="KDI288" s="294"/>
      <c r="KDJ288" s="294"/>
      <c r="KDK288" s="294"/>
      <c r="KDL288" s="294"/>
      <c r="KDM288" s="294"/>
      <c r="KDN288" s="294"/>
      <c r="KDO288" s="294"/>
      <c r="KDP288" s="294"/>
      <c r="KDQ288" s="294"/>
      <c r="KDR288" s="294"/>
      <c r="KDS288" s="294"/>
      <c r="KDT288" s="294"/>
      <c r="KDU288" s="294"/>
      <c r="KDV288" s="294"/>
      <c r="KDW288" s="294"/>
      <c r="KDX288" s="294"/>
      <c r="KDY288" s="294"/>
      <c r="KDZ288" s="294"/>
      <c r="KEA288" s="294"/>
      <c r="KEB288" s="294"/>
      <c r="KEC288" s="294"/>
      <c r="KED288" s="294"/>
      <c r="KEE288" s="294"/>
      <c r="KEF288" s="294"/>
      <c r="KEG288" s="294"/>
      <c r="KEH288" s="294"/>
      <c r="KEI288" s="294"/>
      <c r="KEJ288" s="294"/>
      <c r="KEK288" s="294"/>
      <c r="KEL288" s="294"/>
      <c r="KEM288" s="294"/>
      <c r="KEN288" s="294"/>
      <c r="KEO288" s="294"/>
      <c r="KEP288" s="294"/>
      <c r="KEQ288" s="294"/>
      <c r="KER288" s="294"/>
      <c r="KES288" s="294"/>
      <c r="KET288" s="294"/>
      <c r="KEU288" s="294"/>
      <c r="KEV288" s="294"/>
      <c r="KEW288" s="294"/>
      <c r="KEX288" s="294"/>
      <c r="KEY288" s="294"/>
      <c r="KEZ288" s="294"/>
      <c r="KFA288" s="294"/>
      <c r="KFB288" s="294"/>
      <c r="KFC288" s="294"/>
      <c r="KFD288" s="294"/>
      <c r="KFE288" s="294"/>
      <c r="KFF288" s="294"/>
      <c r="KFG288" s="294"/>
      <c r="KFH288" s="294"/>
      <c r="KFI288" s="294"/>
      <c r="KFJ288" s="294"/>
      <c r="KFK288" s="294"/>
      <c r="KFL288" s="294"/>
      <c r="KFM288" s="294"/>
      <c r="KFN288" s="294"/>
      <c r="KFO288" s="294"/>
      <c r="KFP288" s="294"/>
      <c r="KFQ288" s="294"/>
      <c r="KFR288" s="294"/>
      <c r="KFS288" s="294"/>
      <c r="KFT288" s="294"/>
      <c r="KFU288" s="294"/>
      <c r="KFV288" s="294"/>
      <c r="KFW288" s="294"/>
      <c r="KFX288" s="294"/>
      <c r="KFY288" s="294"/>
      <c r="KFZ288" s="294"/>
      <c r="KGA288" s="294"/>
      <c r="KGB288" s="294"/>
      <c r="KGC288" s="294"/>
      <c r="KGD288" s="294"/>
      <c r="KGE288" s="294"/>
      <c r="KGF288" s="294"/>
      <c r="KGG288" s="294"/>
      <c r="KGH288" s="294"/>
      <c r="KGI288" s="294"/>
      <c r="KGJ288" s="294"/>
      <c r="KGK288" s="294"/>
      <c r="KGL288" s="294"/>
      <c r="KGM288" s="294"/>
      <c r="KGN288" s="294"/>
      <c r="KGO288" s="294"/>
      <c r="KGP288" s="294"/>
      <c r="KGQ288" s="294"/>
      <c r="KGR288" s="294"/>
      <c r="KGS288" s="294"/>
      <c r="KGT288" s="294"/>
      <c r="KGU288" s="294"/>
      <c r="KGV288" s="294"/>
      <c r="KGW288" s="294"/>
      <c r="KGX288" s="294"/>
      <c r="KGY288" s="294"/>
      <c r="KGZ288" s="294"/>
      <c r="KHA288" s="294"/>
      <c r="KHB288" s="294"/>
      <c r="KHC288" s="294"/>
      <c r="KHD288" s="294"/>
      <c r="KHE288" s="294"/>
      <c r="KHF288" s="294"/>
      <c r="KHG288" s="294"/>
      <c r="KHH288" s="294"/>
      <c r="KHI288" s="294"/>
      <c r="KHJ288" s="294"/>
      <c r="KHK288" s="294"/>
      <c r="KHL288" s="294"/>
      <c r="KHM288" s="294"/>
      <c r="KHN288" s="294"/>
      <c r="KHO288" s="294"/>
      <c r="KHP288" s="294"/>
      <c r="KHQ288" s="294"/>
      <c r="KHR288" s="294"/>
      <c r="KHS288" s="294"/>
      <c r="KHT288" s="294"/>
      <c r="KHU288" s="294"/>
      <c r="KHV288" s="294"/>
      <c r="KHW288" s="294"/>
      <c r="KHX288" s="294"/>
      <c r="KHY288" s="294"/>
      <c r="KHZ288" s="294"/>
      <c r="KIA288" s="294"/>
      <c r="KIB288" s="294"/>
      <c r="KIC288" s="294"/>
      <c r="KID288" s="294"/>
      <c r="KIE288" s="294"/>
      <c r="KIF288" s="294"/>
      <c r="KIG288" s="294"/>
      <c r="KIH288" s="294"/>
      <c r="KII288" s="294"/>
      <c r="KIJ288" s="294"/>
      <c r="KIK288" s="294"/>
      <c r="KIL288" s="294"/>
      <c r="KIM288" s="294"/>
      <c r="KIN288" s="294"/>
      <c r="KIO288" s="294"/>
      <c r="KIP288" s="294"/>
      <c r="KIQ288" s="294"/>
      <c r="KIR288" s="294"/>
      <c r="KIS288" s="294"/>
      <c r="KIT288" s="294"/>
      <c r="KIU288" s="294"/>
      <c r="KIV288" s="294"/>
      <c r="KIW288" s="294"/>
      <c r="KIX288" s="294"/>
      <c r="KIY288" s="294"/>
      <c r="KIZ288" s="294"/>
      <c r="KJA288" s="294"/>
      <c r="KJB288" s="294"/>
      <c r="KJC288" s="294"/>
      <c r="KJD288" s="294"/>
      <c r="KJE288" s="294"/>
      <c r="KJF288" s="294"/>
      <c r="KJG288" s="294"/>
      <c r="KJH288" s="294"/>
      <c r="KJI288" s="294"/>
      <c r="KJJ288" s="294"/>
      <c r="KJK288" s="294"/>
      <c r="KJL288" s="294"/>
      <c r="KJM288" s="294"/>
      <c r="KJN288" s="294"/>
      <c r="KJO288" s="294"/>
      <c r="KJP288" s="294"/>
      <c r="KJQ288" s="294"/>
      <c r="KJR288" s="294"/>
      <c r="KJS288" s="294"/>
      <c r="KJT288" s="294"/>
      <c r="KJU288" s="294"/>
      <c r="KJV288" s="294"/>
      <c r="KJW288" s="294"/>
      <c r="KJX288" s="294"/>
      <c r="KJY288" s="294"/>
      <c r="KJZ288" s="294"/>
      <c r="KKA288" s="294"/>
      <c r="KKB288" s="294"/>
      <c r="KKC288" s="294"/>
      <c r="KKD288" s="294"/>
      <c r="KKE288" s="294"/>
      <c r="KKF288" s="294"/>
      <c r="KKG288" s="294"/>
      <c r="KKH288" s="294"/>
      <c r="KKI288" s="294"/>
      <c r="KKJ288" s="294"/>
      <c r="KKK288" s="294"/>
      <c r="KKL288" s="294"/>
      <c r="KKM288" s="294"/>
      <c r="KKN288" s="294"/>
      <c r="KKO288" s="294"/>
      <c r="KKP288" s="294"/>
      <c r="KKQ288" s="294"/>
      <c r="KKR288" s="294"/>
      <c r="KKS288" s="294"/>
      <c r="KKT288" s="294"/>
      <c r="KKU288" s="294"/>
      <c r="KKV288" s="294"/>
      <c r="KKW288" s="294"/>
      <c r="KKX288" s="294"/>
      <c r="KKY288" s="294"/>
      <c r="KKZ288" s="294"/>
      <c r="KLA288" s="294"/>
      <c r="KLB288" s="294"/>
      <c r="KLC288" s="294"/>
      <c r="KLD288" s="294"/>
      <c r="KLE288" s="294"/>
      <c r="KLF288" s="294"/>
      <c r="KLG288" s="294"/>
      <c r="KLH288" s="294"/>
      <c r="KLI288" s="294"/>
      <c r="KLJ288" s="294"/>
      <c r="KLK288" s="294"/>
      <c r="KLL288" s="294"/>
      <c r="KLM288" s="294"/>
      <c r="KLN288" s="294"/>
      <c r="KLO288" s="294"/>
      <c r="KLP288" s="294"/>
      <c r="KLQ288" s="294"/>
      <c r="KLR288" s="294"/>
      <c r="KLS288" s="294"/>
      <c r="KLT288" s="294"/>
      <c r="KLU288" s="294"/>
      <c r="KLV288" s="294"/>
      <c r="KLW288" s="294"/>
      <c r="KLX288" s="294"/>
      <c r="KLY288" s="294"/>
      <c r="KLZ288" s="294"/>
      <c r="KMA288" s="294"/>
      <c r="KMB288" s="294"/>
      <c r="KMC288" s="294"/>
      <c r="KMD288" s="294"/>
      <c r="KME288" s="294"/>
      <c r="KMF288" s="294"/>
      <c r="KMG288" s="294"/>
      <c r="KMH288" s="294"/>
      <c r="KMI288" s="294"/>
      <c r="KMJ288" s="294"/>
      <c r="KMK288" s="294"/>
      <c r="KML288" s="294"/>
      <c r="KMM288" s="294"/>
      <c r="KMN288" s="294"/>
      <c r="KMO288" s="294"/>
      <c r="KMP288" s="294"/>
      <c r="KMQ288" s="294"/>
      <c r="KMR288" s="294"/>
      <c r="KMS288" s="294"/>
      <c r="KMT288" s="294"/>
      <c r="KMU288" s="294"/>
      <c r="KMV288" s="294"/>
      <c r="KMW288" s="294"/>
      <c r="KMX288" s="294"/>
      <c r="KMY288" s="294"/>
      <c r="KMZ288" s="294"/>
      <c r="KNA288" s="294"/>
      <c r="KNB288" s="294"/>
      <c r="KNC288" s="294"/>
      <c r="KND288" s="294"/>
      <c r="KNE288" s="294"/>
      <c r="KNF288" s="294"/>
      <c r="KNG288" s="294"/>
      <c r="KNH288" s="294"/>
      <c r="KNI288" s="294"/>
      <c r="KNJ288" s="294"/>
      <c r="KNK288" s="294"/>
      <c r="KNL288" s="294"/>
      <c r="KNM288" s="294"/>
      <c r="KNN288" s="294"/>
      <c r="KNO288" s="294"/>
      <c r="KNP288" s="294"/>
      <c r="KNQ288" s="294"/>
      <c r="KNR288" s="294"/>
      <c r="KNS288" s="294"/>
      <c r="KNT288" s="294"/>
      <c r="KNU288" s="294"/>
      <c r="KNV288" s="294"/>
      <c r="KNW288" s="294"/>
      <c r="KNX288" s="294"/>
      <c r="KNY288" s="294"/>
      <c r="KNZ288" s="294"/>
      <c r="KOA288" s="294"/>
      <c r="KOB288" s="294"/>
      <c r="KOC288" s="294"/>
      <c r="KOD288" s="294"/>
      <c r="KOE288" s="294"/>
      <c r="KOF288" s="294"/>
      <c r="KOG288" s="294"/>
      <c r="KOH288" s="294"/>
      <c r="KOI288" s="294"/>
      <c r="KOJ288" s="294"/>
      <c r="KOK288" s="294"/>
      <c r="KOL288" s="294"/>
      <c r="KOM288" s="294"/>
      <c r="KON288" s="294"/>
      <c r="KOO288" s="294"/>
      <c r="KOP288" s="294"/>
      <c r="KOQ288" s="294"/>
      <c r="KOR288" s="294"/>
      <c r="KOS288" s="294"/>
      <c r="KOT288" s="294"/>
      <c r="KOU288" s="294"/>
      <c r="KOV288" s="294"/>
      <c r="KOW288" s="294"/>
      <c r="KOX288" s="294"/>
      <c r="KOY288" s="294"/>
      <c r="KOZ288" s="294"/>
      <c r="KPA288" s="294"/>
      <c r="KPB288" s="294"/>
      <c r="KPC288" s="294"/>
      <c r="KPD288" s="294"/>
      <c r="KPE288" s="294"/>
      <c r="KPF288" s="294"/>
      <c r="KPG288" s="294"/>
      <c r="KPH288" s="294"/>
      <c r="KPI288" s="294"/>
      <c r="KPJ288" s="294"/>
      <c r="KPK288" s="294"/>
      <c r="KPL288" s="294"/>
      <c r="KPM288" s="294"/>
      <c r="KPN288" s="294"/>
      <c r="KPO288" s="294"/>
      <c r="KPP288" s="294"/>
      <c r="KPQ288" s="294"/>
      <c r="KPR288" s="294"/>
      <c r="KPS288" s="294"/>
      <c r="KPT288" s="294"/>
      <c r="KPU288" s="294"/>
      <c r="KPV288" s="294"/>
      <c r="KPW288" s="294"/>
      <c r="KPX288" s="294"/>
      <c r="KPY288" s="294"/>
      <c r="KPZ288" s="294"/>
      <c r="KQA288" s="294"/>
      <c r="KQB288" s="294"/>
      <c r="KQC288" s="294"/>
      <c r="KQD288" s="294"/>
      <c r="KQE288" s="294"/>
      <c r="KQF288" s="294"/>
      <c r="KQG288" s="294"/>
      <c r="KQH288" s="294"/>
      <c r="KQI288" s="294"/>
      <c r="KQJ288" s="294"/>
      <c r="KQK288" s="294"/>
      <c r="KQL288" s="294"/>
      <c r="KQM288" s="294"/>
      <c r="KQN288" s="294"/>
      <c r="KQO288" s="294"/>
      <c r="KQP288" s="294"/>
      <c r="KQQ288" s="294"/>
      <c r="KQR288" s="294"/>
      <c r="KQS288" s="294"/>
      <c r="KQT288" s="294"/>
      <c r="KQU288" s="294"/>
      <c r="KQV288" s="294"/>
      <c r="KQW288" s="294"/>
      <c r="KQX288" s="294"/>
      <c r="KQY288" s="294"/>
      <c r="KQZ288" s="294"/>
      <c r="KRA288" s="294"/>
      <c r="KRB288" s="294"/>
      <c r="KRC288" s="294"/>
      <c r="KRD288" s="294"/>
      <c r="KRE288" s="294"/>
      <c r="KRF288" s="294"/>
      <c r="KRG288" s="294"/>
      <c r="KRH288" s="294"/>
      <c r="KRI288" s="294"/>
      <c r="KRJ288" s="294"/>
      <c r="KRK288" s="294"/>
      <c r="KRL288" s="294"/>
      <c r="KRM288" s="294"/>
      <c r="KRN288" s="294"/>
      <c r="KRO288" s="294"/>
      <c r="KRP288" s="294"/>
      <c r="KRQ288" s="294"/>
      <c r="KRR288" s="294"/>
      <c r="KRS288" s="294"/>
      <c r="KRT288" s="294"/>
      <c r="KRU288" s="294"/>
      <c r="KRV288" s="294"/>
      <c r="KRW288" s="294"/>
      <c r="KRX288" s="294"/>
      <c r="KRY288" s="294"/>
      <c r="KRZ288" s="294"/>
      <c r="KSA288" s="294"/>
      <c r="KSB288" s="294"/>
      <c r="KSC288" s="294"/>
      <c r="KSD288" s="294"/>
      <c r="KSE288" s="294"/>
      <c r="KSF288" s="294"/>
      <c r="KSG288" s="294"/>
      <c r="KSH288" s="294"/>
      <c r="KSI288" s="294"/>
      <c r="KSJ288" s="294"/>
      <c r="KSK288" s="294"/>
      <c r="KSL288" s="294"/>
      <c r="KSM288" s="294"/>
      <c r="KSN288" s="294"/>
      <c r="KSO288" s="294"/>
      <c r="KSP288" s="294"/>
      <c r="KSQ288" s="294"/>
      <c r="KSR288" s="294"/>
      <c r="KSS288" s="294"/>
      <c r="KST288" s="294"/>
      <c r="KSU288" s="294"/>
      <c r="KSV288" s="294"/>
      <c r="KSW288" s="294"/>
      <c r="KSX288" s="294"/>
      <c r="KSY288" s="294"/>
      <c r="KSZ288" s="294"/>
      <c r="KTA288" s="294"/>
      <c r="KTB288" s="294"/>
      <c r="KTC288" s="294"/>
      <c r="KTD288" s="294"/>
      <c r="KTE288" s="294"/>
      <c r="KTF288" s="294"/>
      <c r="KTG288" s="294"/>
      <c r="KTH288" s="294"/>
      <c r="KTI288" s="294"/>
      <c r="KTJ288" s="294"/>
      <c r="KTK288" s="294"/>
      <c r="KTL288" s="294"/>
      <c r="KTM288" s="294"/>
      <c r="KTN288" s="294"/>
      <c r="KTO288" s="294"/>
      <c r="KTP288" s="294"/>
      <c r="KTQ288" s="294"/>
      <c r="KTR288" s="294"/>
      <c r="KTS288" s="294"/>
      <c r="KTT288" s="294"/>
      <c r="KTU288" s="294"/>
      <c r="KTV288" s="294"/>
      <c r="KTW288" s="294"/>
      <c r="KTX288" s="294"/>
      <c r="KTY288" s="294"/>
      <c r="KTZ288" s="294"/>
      <c r="KUA288" s="294"/>
      <c r="KUB288" s="294"/>
      <c r="KUC288" s="294"/>
      <c r="KUD288" s="294"/>
      <c r="KUE288" s="294"/>
      <c r="KUF288" s="294"/>
      <c r="KUG288" s="294"/>
      <c r="KUH288" s="294"/>
      <c r="KUI288" s="294"/>
      <c r="KUJ288" s="294"/>
      <c r="KUK288" s="294"/>
      <c r="KUL288" s="294"/>
      <c r="KUM288" s="294"/>
      <c r="KUN288" s="294"/>
      <c r="KUO288" s="294"/>
      <c r="KUP288" s="294"/>
      <c r="KUQ288" s="294"/>
      <c r="KUR288" s="294"/>
      <c r="KUS288" s="294"/>
      <c r="KUT288" s="294"/>
      <c r="KUU288" s="294"/>
      <c r="KUV288" s="294"/>
      <c r="KUW288" s="294"/>
      <c r="KUX288" s="294"/>
      <c r="KUY288" s="294"/>
      <c r="KUZ288" s="294"/>
      <c r="KVA288" s="294"/>
      <c r="KVB288" s="294"/>
      <c r="KVC288" s="294"/>
      <c r="KVD288" s="294"/>
      <c r="KVE288" s="294"/>
      <c r="KVF288" s="294"/>
      <c r="KVG288" s="294"/>
      <c r="KVH288" s="294"/>
      <c r="KVI288" s="294"/>
      <c r="KVJ288" s="294"/>
      <c r="KVK288" s="294"/>
      <c r="KVL288" s="294"/>
      <c r="KVM288" s="294"/>
      <c r="KVN288" s="294"/>
      <c r="KVO288" s="294"/>
      <c r="KVP288" s="294"/>
      <c r="KVQ288" s="294"/>
      <c r="KVR288" s="294"/>
      <c r="KVS288" s="294"/>
      <c r="KVT288" s="294"/>
      <c r="KVU288" s="294"/>
      <c r="KVV288" s="294"/>
      <c r="KVW288" s="294"/>
      <c r="KVX288" s="294"/>
      <c r="KVY288" s="294"/>
      <c r="KVZ288" s="294"/>
      <c r="KWA288" s="294"/>
      <c r="KWB288" s="294"/>
      <c r="KWC288" s="294"/>
      <c r="KWD288" s="294"/>
      <c r="KWE288" s="294"/>
      <c r="KWF288" s="294"/>
      <c r="KWG288" s="294"/>
      <c r="KWH288" s="294"/>
      <c r="KWI288" s="294"/>
      <c r="KWJ288" s="294"/>
      <c r="KWK288" s="294"/>
      <c r="KWL288" s="294"/>
      <c r="KWM288" s="294"/>
      <c r="KWN288" s="294"/>
      <c r="KWO288" s="294"/>
      <c r="KWP288" s="294"/>
      <c r="KWQ288" s="294"/>
      <c r="KWR288" s="294"/>
      <c r="KWS288" s="294"/>
      <c r="KWT288" s="294"/>
      <c r="KWU288" s="294"/>
      <c r="KWV288" s="294"/>
      <c r="KWW288" s="294"/>
      <c r="KWX288" s="294"/>
      <c r="KWY288" s="294"/>
      <c r="KWZ288" s="294"/>
      <c r="KXA288" s="294"/>
      <c r="KXB288" s="294"/>
      <c r="KXC288" s="294"/>
      <c r="KXD288" s="294"/>
      <c r="KXE288" s="294"/>
      <c r="KXF288" s="294"/>
      <c r="KXG288" s="294"/>
      <c r="KXH288" s="294"/>
      <c r="KXI288" s="294"/>
      <c r="KXJ288" s="294"/>
      <c r="KXK288" s="294"/>
      <c r="KXL288" s="294"/>
      <c r="KXM288" s="294"/>
      <c r="KXN288" s="294"/>
      <c r="KXO288" s="294"/>
      <c r="KXP288" s="294"/>
      <c r="KXQ288" s="294"/>
      <c r="KXR288" s="294"/>
      <c r="KXS288" s="294"/>
      <c r="KXT288" s="294"/>
      <c r="KXU288" s="294"/>
      <c r="KXV288" s="294"/>
      <c r="KXW288" s="294"/>
      <c r="KXX288" s="294"/>
      <c r="KXY288" s="294"/>
      <c r="KXZ288" s="294"/>
      <c r="KYA288" s="294"/>
      <c r="KYB288" s="294"/>
      <c r="KYC288" s="294"/>
      <c r="KYD288" s="294"/>
      <c r="KYE288" s="294"/>
      <c r="KYF288" s="294"/>
      <c r="KYG288" s="294"/>
      <c r="KYH288" s="294"/>
      <c r="KYI288" s="294"/>
      <c r="KYJ288" s="294"/>
      <c r="KYK288" s="294"/>
      <c r="KYL288" s="294"/>
      <c r="KYM288" s="294"/>
      <c r="KYN288" s="294"/>
      <c r="KYO288" s="294"/>
      <c r="KYP288" s="294"/>
      <c r="KYQ288" s="294"/>
      <c r="KYR288" s="294"/>
      <c r="KYS288" s="294"/>
      <c r="KYT288" s="294"/>
      <c r="KYU288" s="294"/>
      <c r="KYV288" s="294"/>
      <c r="KYW288" s="294"/>
      <c r="KYX288" s="294"/>
      <c r="KYY288" s="294"/>
      <c r="KYZ288" s="294"/>
      <c r="KZA288" s="294"/>
      <c r="KZB288" s="294"/>
      <c r="KZC288" s="294"/>
      <c r="KZD288" s="294"/>
      <c r="KZE288" s="294"/>
      <c r="KZF288" s="294"/>
      <c r="KZG288" s="294"/>
      <c r="KZH288" s="294"/>
      <c r="KZI288" s="294"/>
      <c r="KZJ288" s="294"/>
      <c r="KZK288" s="294"/>
      <c r="KZL288" s="294"/>
      <c r="KZM288" s="294"/>
      <c r="KZN288" s="294"/>
      <c r="KZO288" s="294"/>
      <c r="KZP288" s="294"/>
      <c r="KZQ288" s="294"/>
      <c r="KZR288" s="294"/>
      <c r="KZS288" s="294"/>
      <c r="KZT288" s="294"/>
      <c r="KZU288" s="294"/>
      <c r="KZV288" s="294"/>
      <c r="KZW288" s="294"/>
      <c r="KZX288" s="294"/>
      <c r="KZY288" s="294"/>
      <c r="KZZ288" s="294"/>
      <c r="LAA288" s="294"/>
      <c r="LAB288" s="294"/>
      <c r="LAC288" s="294"/>
      <c r="LAD288" s="294"/>
      <c r="LAE288" s="294"/>
      <c r="LAF288" s="294"/>
      <c r="LAG288" s="294"/>
      <c r="LAH288" s="294"/>
      <c r="LAI288" s="294"/>
      <c r="LAJ288" s="294"/>
      <c r="LAK288" s="294"/>
      <c r="LAL288" s="294"/>
      <c r="LAM288" s="294"/>
      <c r="LAN288" s="294"/>
      <c r="LAO288" s="294"/>
      <c r="LAP288" s="294"/>
      <c r="LAQ288" s="294"/>
      <c r="LAR288" s="294"/>
      <c r="LAS288" s="294"/>
      <c r="LAT288" s="294"/>
      <c r="LAU288" s="294"/>
      <c r="LAV288" s="294"/>
      <c r="LAW288" s="294"/>
      <c r="LAX288" s="294"/>
      <c r="LAY288" s="294"/>
      <c r="LAZ288" s="294"/>
      <c r="LBA288" s="294"/>
      <c r="LBB288" s="294"/>
      <c r="LBC288" s="294"/>
      <c r="LBD288" s="294"/>
      <c r="LBE288" s="294"/>
      <c r="LBF288" s="294"/>
      <c r="LBG288" s="294"/>
      <c r="LBH288" s="294"/>
      <c r="LBI288" s="294"/>
      <c r="LBJ288" s="294"/>
      <c r="LBK288" s="294"/>
      <c r="LBL288" s="294"/>
      <c r="LBM288" s="294"/>
      <c r="LBN288" s="294"/>
      <c r="LBO288" s="294"/>
      <c r="LBP288" s="294"/>
      <c r="LBQ288" s="294"/>
      <c r="LBR288" s="294"/>
      <c r="LBS288" s="294"/>
      <c r="LBT288" s="294"/>
      <c r="LBU288" s="294"/>
      <c r="LBV288" s="294"/>
      <c r="LBW288" s="294"/>
      <c r="LBX288" s="294"/>
      <c r="LBY288" s="294"/>
      <c r="LBZ288" s="294"/>
      <c r="LCA288" s="294"/>
      <c r="LCB288" s="294"/>
      <c r="LCC288" s="294"/>
      <c r="LCD288" s="294"/>
      <c r="LCE288" s="294"/>
      <c r="LCF288" s="294"/>
      <c r="LCG288" s="294"/>
      <c r="LCH288" s="294"/>
      <c r="LCI288" s="294"/>
      <c r="LCJ288" s="294"/>
      <c r="LCK288" s="294"/>
      <c r="LCL288" s="294"/>
      <c r="LCM288" s="294"/>
      <c r="LCN288" s="294"/>
      <c r="LCO288" s="294"/>
      <c r="LCP288" s="294"/>
      <c r="LCQ288" s="294"/>
      <c r="LCR288" s="294"/>
      <c r="LCS288" s="294"/>
      <c r="LCT288" s="294"/>
      <c r="LCU288" s="294"/>
      <c r="LCV288" s="294"/>
      <c r="LCW288" s="294"/>
      <c r="LCX288" s="294"/>
      <c r="LCY288" s="294"/>
      <c r="LCZ288" s="294"/>
      <c r="LDA288" s="294"/>
      <c r="LDB288" s="294"/>
      <c r="LDC288" s="294"/>
      <c r="LDD288" s="294"/>
      <c r="LDE288" s="294"/>
      <c r="LDF288" s="294"/>
      <c r="LDG288" s="294"/>
      <c r="LDH288" s="294"/>
      <c r="LDI288" s="294"/>
      <c r="LDJ288" s="294"/>
      <c r="LDK288" s="294"/>
      <c r="LDL288" s="294"/>
      <c r="LDM288" s="294"/>
      <c r="LDN288" s="294"/>
      <c r="LDO288" s="294"/>
      <c r="LDP288" s="294"/>
      <c r="LDQ288" s="294"/>
      <c r="LDR288" s="294"/>
      <c r="LDS288" s="294"/>
      <c r="LDT288" s="294"/>
      <c r="LDU288" s="294"/>
      <c r="LDV288" s="294"/>
      <c r="LDW288" s="294"/>
      <c r="LDX288" s="294"/>
      <c r="LDY288" s="294"/>
      <c r="LDZ288" s="294"/>
      <c r="LEA288" s="294"/>
      <c r="LEB288" s="294"/>
      <c r="LEC288" s="294"/>
      <c r="LED288" s="294"/>
      <c r="LEE288" s="294"/>
      <c r="LEF288" s="294"/>
      <c r="LEG288" s="294"/>
      <c r="LEH288" s="294"/>
      <c r="LEI288" s="294"/>
      <c r="LEJ288" s="294"/>
      <c r="LEK288" s="294"/>
      <c r="LEL288" s="294"/>
      <c r="LEM288" s="294"/>
      <c r="LEN288" s="294"/>
      <c r="LEO288" s="294"/>
      <c r="LEP288" s="294"/>
      <c r="LEQ288" s="294"/>
      <c r="LER288" s="294"/>
      <c r="LES288" s="294"/>
      <c r="LET288" s="294"/>
      <c r="LEU288" s="294"/>
      <c r="LEV288" s="294"/>
      <c r="LEW288" s="294"/>
      <c r="LEX288" s="294"/>
      <c r="LEY288" s="294"/>
      <c r="LEZ288" s="294"/>
      <c r="LFA288" s="294"/>
      <c r="LFB288" s="294"/>
      <c r="LFC288" s="294"/>
      <c r="LFD288" s="294"/>
      <c r="LFE288" s="294"/>
      <c r="LFF288" s="294"/>
      <c r="LFG288" s="294"/>
      <c r="LFH288" s="294"/>
      <c r="LFI288" s="294"/>
      <c r="LFJ288" s="294"/>
      <c r="LFK288" s="294"/>
      <c r="LFL288" s="294"/>
      <c r="LFM288" s="294"/>
      <c r="LFN288" s="294"/>
      <c r="LFO288" s="294"/>
      <c r="LFP288" s="294"/>
      <c r="LFQ288" s="294"/>
      <c r="LFR288" s="294"/>
      <c r="LFS288" s="294"/>
      <c r="LFT288" s="294"/>
      <c r="LFU288" s="294"/>
      <c r="LFV288" s="294"/>
      <c r="LFW288" s="294"/>
      <c r="LFX288" s="294"/>
      <c r="LFY288" s="294"/>
      <c r="LFZ288" s="294"/>
      <c r="LGA288" s="294"/>
      <c r="LGB288" s="294"/>
      <c r="LGC288" s="294"/>
      <c r="LGD288" s="294"/>
      <c r="LGE288" s="294"/>
      <c r="LGF288" s="294"/>
      <c r="LGG288" s="294"/>
      <c r="LGH288" s="294"/>
      <c r="LGI288" s="294"/>
      <c r="LGJ288" s="294"/>
      <c r="LGK288" s="294"/>
      <c r="LGL288" s="294"/>
      <c r="LGM288" s="294"/>
      <c r="LGN288" s="294"/>
      <c r="LGO288" s="294"/>
      <c r="LGP288" s="294"/>
      <c r="LGQ288" s="294"/>
      <c r="LGR288" s="294"/>
      <c r="LGS288" s="294"/>
      <c r="LGT288" s="294"/>
      <c r="LGU288" s="294"/>
      <c r="LGV288" s="294"/>
      <c r="LGW288" s="294"/>
      <c r="LGX288" s="294"/>
      <c r="LGY288" s="294"/>
      <c r="LGZ288" s="294"/>
      <c r="LHA288" s="294"/>
      <c r="LHB288" s="294"/>
      <c r="LHC288" s="294"/>
      <c r="LHD288" s="294"/>
      <c r="LHE288" s="294"/>
      <c r="LHF288" s="294"/>
      <c r="LHG288" s="294"/>
      <c r="LHH288" s="294"/>
      <c r="LHI288" s="294"/>
      <c r="LHJ288" s="294"/>
      <c r="LHK288" s="294"/>
      <c r="LHL288" s="294"/>
      <c r="LHM288" s="294"/>
      <c r="LHN288" s="294"/>
      <c r="LHO288" s="294"/>
      <c r="LHP288" s="294"/>
      <c r="LHQ288" s="294"/>
      <c r="LHR288" s="294"/>
      <c r="LHS288" s="294"/>
      <c r="LHT288" s="294"/>
      <c r="LHU288" s="294"/>
      <c r="LHV288" s="294"/>
      <c r="LHW288" s="294"/>
      <c r="LHX288" s="294"/>
      <c r="LHY288" s="294"/>
      <c r="LHZ288" s="294"/>
      <c r="LIA288" s="294"/>
      <c r="LIB288" s="294"/>
      <c r="LIC288" s="294"/>
      <c r="LID288" s="294"/>
      <c r="LIE288" s="294"/>
      <c r="LIF288" s="294"/>
      <c r="LIG288" s="294"/>
      <c r="LIH288" s="294"/>
      <c r="LII288" s="294"/>
      <c r="LIJ288" s="294"/>
      <c r="LIK288" s="294"/>
      <c r="LIL288" s="294"/>
      <c r="LIM288" s="294"/>
      <c r="LIN288" s="294"/>
      <c r="LIO288" s="294"/>
      <c r="LIP288" s="294"/>
      <c r="LIQ288" s="294"/>
      <c r="LIR288" s="294"/>
      <c r="LIS288" s="294"/>
      <c r="LIT288" s="294"/>
      <c r="LIU288" s="294"/>
      <c r="LIV288" s="294"/>
      <c r="LIW288" s="294"/>
      <c r="LIX288" s="294"/>
      <c r="LIY288" s="294"/>
      <c r="LIZ288" s="294"/>
      <c r="LJA288" s="294"/>
      <c r="LJB288" s="294"/>
      <c r="LJC288" s="294"/>
      <c r="LJD288" s="294"/>
      <c r="LJE288" s="294"/>
      <c r="LJF288" s="294"/>
      <c r="LJG288" s="294"/>
      <c r="LJH288" s="294"/>
      <c r="LJI288" s="294"/>
      <c r="LJJ288" s="294"/>
      <c r="LJK288" s="294"/>
      <c r="LJL288" s="294"/>
      <c r="LJM288" s="294"/>
      <c r="LJN288" s="294"/>
      <c r="LJO288" s="294"/>
      <c r="LJP288" s="294"/>
      <c r="LJQ288" s="294"/>
      <c r="LJR288" s="294"/>
      <c r="LJS288" s="294"/>
      <c r="LJT288" s="294"/>
      <c r="LJU288" s="294"/>
      <c r="LJV288" s="294"/>
      <c r="LJW288" s="294"/>
      <c r="LJX288" s="294"/>
      <c r="LJY288" s="294"/>
      <c r="LJZ288" s="294"/>
      <c r="LKA288" s="294"/>
      <c r="LKB288" s="294"/>
      <c r="LKC288" s="294"/>
      <c r="LKD288" s="294"/>
      <c r="LKE288" s="294"/>
      <c r="LKF288" s="294"/>
      <c r="LKG288" s="294"/>
      <c r="LKH288" s="294"/>
      <c r="LKI288" s="294"/>
      <c r="LKJ288" s="294"/>
      <c r="LKK288" s="294"/>
      <c r="LKL288" s="294"/>
      <c r="LKM288" s="294"/>
      <c r="LKN288" s="294"/>
      <c r="LKO288" s="294"/>
      <c r="LKP288" s="294"/>
      <c r="LKQ288" s="294"/>
      <c r="LKR288" s="294"/>
      <c r="LKS288" s="294"/>
      <c r="LKT288" s="294"/>
      <c r="LKU288" s="294"/>
      <c r="LKV288" s="294"/>
      <c r="LKW288" s="294"/>
      <c r="LKX288" s="294"/>
      <c r="LKY288" s="294"/>
      <c r="LKZ288" s="294"/>
      <c r="LLA288" s="294"/>
      <c r="LLB288" s="294"/>
      <c r="LLC288" s="294"/>
      <c r="LLD288" s="294"/>
      <c r="LLE288" s="294"/>
      <c r="LLF288" s="294"/>
      <c r="LLG288" s="294"/>
      <c r="LLH288" s="294"/>
      <c r="LLI288" s="294"/>
      <c r="LLJ288" s="294"/>
      <c r="LLK288" s="294"/>
      <c r="LLL288" s="294"/>
      <c r="LLM288" s="294"/>
      <c r="LLN288" s="294"/>
      <c r="LLO288" s="294"/>
      <c r="LLP288" s="294"/>
      <c r="LLQ288" s="294"/>
      <c r="LLR288" s="294"/>
      <c r="LLS288" s="294"/>
      <c r="LLT288" s="294"/>
      <c r="LLU288" s="294"/>
      <c r="LLV288" s="294"/>
      <c r="LLW288" s="294"/>
      <c r="LLX288" s="294"/>
      <c r="LLY288" s="294"/>
      <c r="LLZ288" s="294"/>
      <c r="LMA288" s="294"/>
      <c r="LMB288" s="294"/>
      <c r="LMC288" s="294"/>
      <c r="LMD288" s="294"/>
      <c r="LME288" s="294"/>
      <c r="LMF288" s="294"/>
      <c r="LMG288" s="294"/>
      <c r="LMH288" s="294"/>
      <c r="LMI288" s="294"/>
      <c r="LMJ288" s="294"/>
      <c r="LMK288" s="294"/>
      <c r="LML288" s="294"/>
      <c r="LMM288" s="294"/>
      <c r="LMN288" s="294"/>
      <c r="LMO288" s="294"/>
      <c r="LMP288" s="294"/>
      <c r="LMQ288" s="294"/>
      <c r="LMR288" s="294"/>
      <c r="LMS288" s="294"/>
      <c r="LMT288" s="294"/>
      <c r="LMU288" s="294"/>
      <c r="LMV288" s="294"/>
      <c r="LMW288" s="294"/>
      <c r="LMX288" s="294"/>
      <c r="LMY288" s="294"/>
      <c r="LMZ288" s="294"/>
      <c r="LNA288" s="294"/>
      <c r="LNB288" s="294"/>
      <c r="LNC288" s="294"/>
      <c r="LND288" s="294"/>
      <c r="LNE288" s="294"/>
      <c r="LNF288" s="294"/>
      <c r="LNG288" s="294"/>
      <c r="LNH288" s="294"/>
      <c r="LNI288" s="294"/>
      <c r="LNJ288" s="294"/>
      <c r="LNK288" s="294"/>
      <c r="LNL288" s="294"/>
      <c r="LNM288" s="294"/>
      <c r="LNN288" s="294"/>
      <c r="LNO288" s="294"/>
      <c r="LNP288" s="294"/>
      <c r="LNQ288" s="294"/>
      <c r="LNR288" s="294"/>
      <c r="LNS288" s="294"/>
      <c r="LNT288" s="294"/>
      <c r="LNU288" s="294"/>
      <c r="LNV288" s="294"/>
      <c r="LNW288" s="294"/>
      <c r="LNX288" s="294"/>
      <c r="LNY288" s="294"/>
      <c r="LNZ288" s="294"/>
      <c r="LOA288" s="294"/>
      <c r="LOB288" s="294"/>
      <c r="LOC288" s="294"/>
      <c r="LOD288" s="294"/>
      <c r="LOE288" s="294"/>
      <c r="LOF288" s="294"/>
      <c r="LOG288" s="294"/>
      <c r="LOH288" s="294"/>
      <c r="LOI288" s="294"/>
      <c r="LOJ288" s="294"/>
      <c r="LOK288" s="294"/>
      <c r="LOL288" s="294"/>
      <c r="LOM288" s="294"/>
      <c r="LON288" s="294"/>
      <c r="LOO288" s="294"/>
      <c r="LOP288" s="294"/>
      <c r="LOQ288" s="294"/>
      <c r="LOR288" s="294"/>
      <c r="LOS288" s="294"/>
      <c r="LOT288" s="294"/>
      <c r="LOU288" s="294"/>
      <c r="LOV288" s="294"/>
      <c r="LOW288" s="294"/>
      <c r="LOX288" s="294"/>
      <c r="LOY288" s="294"/>
      <c r="LOZ288" s="294"/>
      <c r="LPA288" s="294"/>
      <c r="LPB288" s="294"/>
      <c r="LPC288" s="294"/>
      <c r="LPD288" s="294"/>
      <c r="LPE288" s="294"/>
      <c r="LPF288" s="294"/>
      <c r="LPG288" s="294"/>
      <c r="LPH288" s="294"/>
      <c r="LPI288" s="294"/>
      <c r="LPJ288" s="294"/>
      <c r="LPK288" s="294"/>
      <c r="LPL288" s="294"/>
      <c r="LPM288" s="294"/>
      <c r="LPN288" s="294"/>
      <c r="LPO288" s="294"/>
      <c r="LPP288" s="294"/>
      <c r="LPQ288" s="294"/>
      <c r="LPR288" s="294"/>
      <c r="LPS288" s="294"/>
      <c r="LPT288" s="294"/>
      <c r="LPU288" s="294"/>
      <c r="LPV288" s="294"/>
      <c r="LPW288" s="294"/>
      <c r="LPX288" s="294"/>
      <c r="LPY288" s="294"/>
      <c r="LPZ288" s="294"/>
      <c r="LQA288" s="294"/>
      <c r="LQB288" s="294"/>
      <c r="LQC288" s="294"/>
      <c r="LQD288" s="294"/>
      <c r="LQE288" s="294"/>
      <c r="LQF288" s="294"/>
      <c r="LQG288" s="294"/>
      <c r="LQH288" s="294"/>
      <c r="LQI288" s="294"/>
      <c r="LQJ288" s="294"/>
      <c r="LQK288" s="294"/>
      <c r="LQL288" s="294"/>
      <c r="LQM288" s="294"/>
      <c r="LQN288" s="294"/>
      <c r="LQO288" s="294"/>
      <c r="LQP288" s="294"/>
      <c r="LQQ288" s="294"/>
      <c r="LQR288" s="294"/>
      <c r="LQS288" s="294"/>
      <c r="LQT288" s="294"/>
      <c r="LQU288" s="294"/>
      <c r="LQV288" s="294"/>
      <c r="LQW288" s="294"/>
      <c r="LQX288" s="294"/>
      <c r="LQY288" s="294"/>
      <c r="LQZ288" s="294"/>
      <c r="LRA288" s="294"/>
      <c r="LRB288" s="294"/>
      <c r="LRC288" s="294"/>
      <c r="LRD288" s="294"/>
      <c r="LRE288" s="294"/>
      <c r="LRF288" s="294"/>
      <c r="LRG288" s="294"/>
      <c r="LRH288" s="294"/>
      <c r="LRI288" s="294"/>
      <c r="LRJ288" s="294"/>
      <c r="LRK288" s="294"/>
      <c r="LRL288" s="294"/>
      <c r="LRM288" s="294"/>
      <c r="LRN288" s="294"/>
      <c r="LRO288" s="294"/>
      <c r="LRP288" s="294"/>
      <c r="LRQ288" s="294"/>
      <c r="LRR288" s="294"/>
      <c r="LRS288" s="294"/>
      <c r="LRT288" s="294"/>
      <c r="LRU288" s="294"/>
      <c r="LRV288" s="294"/>
      <c r="LRW288" s="294"/>
      <c r="LRX288" s="294"/>
      <c r="LRY288" s="294"/>
      <c r="LRZ288" s="294"/>
      <c r="LSA288" s="294"/>
      <c r="LSB288" s="294"/>
      <c r="LSC288" s="294"/>
      <c r="LSD288" s="294"/>
      <c r="LSE288" s="294"/>
      <c r="LSF288" s="294"/>
      <c r="LSG288" s="294"/>
      <c r="LSH288" s="294"/>
      <c r="LSI288" s="294"/>
      <c r="LSJ288" s="294"/>
      <c r="LSK288" s="294"/>
      <c r="LSL288" s="294"/>
      <c r="LSM288" s="294"/>
      <c r="LSN288" s="294"/>
      <c r="LSO288" s="294"/>
      <c r="LSP288" s="294"/>
      <c r="LSQ288" s="294"/>
      <c r="LSR288" s="294"/>
      <c r="LSS288" s="294"/>
      <c r="LST288" s="294"/>
      <c r="LSU288" s="294"/>
      <c r="LSV288" s="294"/>
      <c r="LSW288" s="294"/>
      <c r="LSX288" s="294"/>
      <c r="LSY288" s="294"/>
      <c r="LSZ288" s="294"/>
      <c r="LTA288" s="294"/>
      <c r="LTB288" s="294"/>
      <c r="LTC288" s="294"/>
      <c r="LTD288" s="294"/>
      <c r="LTE288" s="294"/>
      <c r="LTF288" s="294"/>
      <c r="LTG288" s="294"/>
      <c r="LTH288" s="294"/>
      <c r="LTI288" s="294"/>
      <c r="LTJ288" s="294"/>
      <c r="LTK288" s="294"/>
      <c r="LTL288" s="294"/>
      <c r="LTM288" s="294"/>
      <c r="LTN288" s="294"/>
      <c r="LTO288" s="294"/>
      <c r="LTP288" s="294"/>
      <c r="LTQ288" s="294"/>
      <c r="LTR288" s="294"/>
      <c r="LTS288" s="294"/>
      <c r="LTT288" s="294"/>
      <c r="LTU288" s="294"/>
      <c r="LTV288" s="294"/>
      <c r="LTW288" s="294"/>
      <c r="LTX288" s="294"/>
      <c r="LTY288" s="294"/>
      <c r="LTZ288" s="294"/>
      <c r="LUA288" s="294"/>
      <c r="LUB288" s="294"/>
      <c r="LUC288" s="294"/>
      <c r="LUD288" s="294"/>
      <c r="LUE288" s="294"/>
      <c r="LUF288" s="294"/>
      <c r="LUG288" s="294"/>
      <c r="LUH288" s="294"/>
      <c r="LUI288" s="294"/>
      <c r="LUJ288" s="294"/>
      <c r="LUK288" s="294"/>
      <c r="LUL288" s="294"/>
      <c r="LUM288" s="294"/>
      <c r="LUN288" s="294"/>
      <c r="LUO288" s="294"/>
      <c r="LUP288" s="294"/>
      <c r="LUQ288" s="294"/>
      <c r="LUR288" s="294"/>
      <c r="LUS288" s="294"/>
      <c r="LUT288" s="294"/>
      <c r="LUU288" s="294"/>
      <c r="LUV288" s="294"/>
      <c r="LUW288" s="294"/>
      <c r="LUX288" s="294"/>
      <c r="LUY288" s="294"/>
      <c r="LUZ288" s="294"/>
      <c r="LVA288" s="294"/>
      <c r="LVB288" s="294"/>
      <c r="LVC288" s="294"/>
      <c r="LVD288" s="294"/>
      <c r="LVE288" s="294"/>
      <c r="LVF288" s="294"/>
      <c r="LVG288" s="294"/>
      <c r="LVH288" s="294"/>
      <c r="LVI288" s="294"/>
      <c r="LVJ288" s="294"/>
      <c r="LVK288" s="294"/>
      <c r="LVL288" s="294"/>
      <c r="LVM288" s="294"/>
      <c r="LVN288" s="294"/>
      <c r="LVO288" s="294"/>
      <c r="LVP288" s="294"/>
      <c r="LVQ288" s="294"/>
      <c r="LVR288" s="294"/>
      <c r="LVS288" s="294"/>
      <c r="LVT288" s="294"/>
      <c r="LVU288" s="294"/>
      <c r="LVV288" s="294"/>
      <c r="LVW288" s="294"/>
      <c r="LVX288" s="294"/>
      <c r="LVY288" s="294"/>
      <c r="LVZ288" s="294"/>
      <c r="LWA288" s="294"/>
      <c r="LWB288" s="294"/>
      <c r="LWC288" s="294"/>
      <c r="LWD288" s="294"/>
      <c r="LWE288" s="294"/>
      <c r="LWF288" s="294"/>
      <c r="LWG288" s="294"/>
      <c r="LWH288" s="294"/>
      <c r="LWI288" s="294"/>
      <c r="LWJ288" s="294"/>
      <c r="LWK288" s="294"/>
      <c r="LWL288" s="294"/>
      <c r="LWM288" s="294"/>
      <c r="LWN288" s="294"/>
      <c r="LWO288" s="294"/>
      <c r="LWP288" s="294"/>
      <c r="LWQ288" s="294"/>
      <c r="LWR288" s="294"/>
      <c r="LWS288" s="294"/>
      <c r="LWT288" s="294"/>
      <c r="LWU288" s="294"/>
      <c r="LWV288" s="294"/>
      <c r="LWW288" s="294"/>
      <c r="LWX288" s="294"/>
      <c r="LWY288" s="294"/>
      <c r="LWZ288" s="294"/>
      <c r="LXA288" s="294"/>
      <c r="LXB288" s="294"/>
      <c r="LXC288" s="294"/>
      <c r="LXD288" s="294"/>
      <c r="LXE288" s="294"/>
      <c r="LXF288" s="294"/>
      <c r="LXG288" s="294"/>
      <c r="LXH288" s="294"/>
      <c r="LXI288" s="294"/>
      <c r="LXJ288" s="294"/>
      <c r="LXK288" s="294"/>
      <c r="LXL288" s="294"/>
      <c r="LXM288" s="294"/>
      <c r="LXN288" s="294"/>
      <c r="LXO288" s="294"/>
      <c r="LXP288" s="294"/>
      <c r="LXQ288" s="294"/>
      <c r="LXR288" s="294"/>
      <c r="LXS288" s="294"/>
      <c r="LXT288" s="294"/>
      <c r="LXU288" s="294"/>
      <c r="LXV288" s="294"/>
      <c r="LXW288" s="294"/>
      <c r="LXX288" s="294"/>
      <c r="LXY288" s="294"/>
      <c r="LXZ288" s="294"/>
      <c r="LYA288" s="294"/>
      <c r="LYB288" s="294"/>
      <c r="LYC288" s="294"/>
      <c r="LYD288" s="294"/>
      <c r="LYE288" s="294"/>
      <c r="LYF288" s="294"/>
      <c r="LYG288" s="294"/>
      <c r="LYH288" s="294"/>
      <c r="LYI288" s="294"/>
      <c r="LYJ288" s="294"/>
      <c r="LYK288" s="294"/>
      <c r="LYL288" s="294"/>
      <c r="LYM288" s="294"/>
      <c r="LYN288" s="294"/>
      <c r="LYO288" s="294"/>
      <c r="LYP288" s="294"/>
      <c r="LYQ288" s="294"/>
      <c r="LYR288" s="294"/>
      <c r="LYS288" s="294"/>
      <c r="LYT288" s="294"/>
      <c r="LYU288" s="294"/>
      <c r="LYV288" s="294"/>
      <c r="LYW288" s="294"/>
      <c r="LYX288" s="294"/>
      <c r="LYY288" s="294"/>
      <c r="LYZ288" s="294"/>
      <c r="LZA288" s="294"/>
      <c r="LZB288" s="294"/>
      <c r="LZC288" s="294"/>
      <c r="LZD288" s="294"/>
      <c r="LZE288" s="294"/>
      <c r="LZF288" s="294"/>
      <c r="LZG288" s="294"/>
      <c r="LZH288" s="294"/>
      <c r="LZI288" s="294"/>
      <c r="LZJ288" s="294"/>
      <c r="LZK288" s="294"/>
      <c r="LZL288" s="294"/>
      <c r="LZM288" s="294"/>
      <c r="LZN288" s="294"/>
      <c r="LZO288" s="294"/>
      <c r="LZP288" s="294"/>
      <c r="LZQ288" s="294"/>
      <c r="LZR288" s="294"/>
      <c r="LZS288" s="294"/>
      <c r="LZT288" s="294"/>
      <c r="LZU288" s="294"/>
      <c r="LZV288" s="294"/>
      <c r="LZW288" s="294"/>
      <c r="LZX288" s="294"/>
      <c r="LZY288" s="294"/>
      <c r="LZZ288" s="294"/>
      <c r="MAA288" s="294"/>
      <c r="MAB288" s="294"/>
      <c r="MAC288" s="294"/>
      <c r="MAD288" s="294"/>
      <c r="MAE288" s="294"/>
      <c r="MAF288" s="294"/>
      <c r="MAG288" s="294"/>
      <c r="MAH288" s="294"/>
      <c r="MAI288" s="294"/>
      <c r="MAJ288" s="294"/>
      <c r="MAK288" s="294"/>
      <c r="MAL288" s="294"/>
      <c r="MAM288" s="294"/>
      <c r="MAN288" s="294"/>
      <c r="MAO288" s="294"/>
      <c r="MAP288" s="294"/>
      <c r="MAQ288" s="294"/>
      <c r="MAR288" s="294"/>
      <c r="MAS288" s="294"/>
      <c r="MAT288" s="294"/>
      <c r="MAU288" s="294"/>
      <c r="MAV288" s="294"/>
      <c r="MAW288" s="294"/>
      <c r="MAX288" s="294"/>
      <c r="MAY288" s="294"/>
      <c r="MAZ288" s="294"/>
      <c r="MBA288" s="294"/>
      <c r="MBB288" s="294"/>
      <c r="MBC288" s="294"/>
      <c r="MBD288" s="294"/>
      <c r="MBE288" s="294"/>
      <c r="MBF288" s="294"/>
      <c r="MBG288" s="294"/>
      <c r="MBH288" s="294"/>
      <c r="MBI288" s="294"/>
      <c r="MBJ288" s="294"/>
      <c r="MBK288" s="294"/>
      <c r="MBL288" s="294"/>
      <c r="MBM288" s="294"/>
      <c r="MBN288" s="294"/>
      <c r="MBO288" s="294"/>
      <c r="MBP288" s="294"/>
      <c r="MBQ288" s="294"/>
      <c r="MBR288" s="294"/>
      <c r="MBS288" s="294"/>
      <c r="MBT288" s="294"/>
      <c r="MBU288" s="294"/>
      <c r="MBV288" s="294"/>
      <c r="MBW288" s="294"/>
      <c r="MBX288" s="294"/>
      <c r="MBY288" s="294"/>
      <c r="MBZ288" s="294"/>
      <c r="MCA288" s="294"/>
      <c r="MCB288" s="294"/>
      <c r="MCC288" s="294"/>
      <c r="MCD288" s="294"/>
      <c r="MCE288" s="294"/>
      <c r="MCF288" s="294"/>
      <c r="MCG288" s="294"/>
      <c r="MCH288" s="294"/>
      <c r="MCI288" s="294"/>
      <c r="MCJ288" s="294"/>
      <c r="MCK288" s="294"/>
      <c r="MCL288" s="294"/>
      <c r="MCM288" s="294"/>
      <c r="MCN288" s="294"/>
      <c r="MCO288" s="294"/>
      <c r="MCP288" s="294"/>
      <c r="MCQ288" s="294"/>
      <c r="MCR288" s="294"/>
      <c r="MCS288" s="294"/>
      <c r="MCT288" s="294"/>
      <c r="MCU288" s="294"/>
      <c r="MCV288" s="294"/>
      <c r="MCW288" s="294"/>
      <c r="MCX288" s="294"/>
      <c r="MCY288" s="294"/>
      <c r="MCZ288" s="294"/>
      <c r="MDA288" s="294"/>
      <c r="MDB288" s="294"/>
      <c r="MDC288" s="294"/>
      <c r="MDD288" s="294"/>
      <c r="MDE288" s="294"/>
      <c r="MDF288" s="294"/>
      <c r="MDG288" s="294"/>
      <c r="MDH288" s="294"/>
      <c r="MDI288" s="294"/>
      <c r="MDJ288" s="294"/>
      <c r="MDK288" s="294"/>
      <c r="MDL288" s="294"/>
      <c r="MDM288" s="294"/>
      <c r="MDN288" s="294"/>
      <c r="MDO288" s="294"/>
      <c r="MDP288" s="294"/>
      <c r="MDQ288" s="294"/>
      <c r="MDR288" s="294"/>
      <c r="MDS288" s="294"/>
      <c r="MDT288" s="294"/>
      <c r="MDU288" s="294"/>
      <c r="MDV288" s="294"/>
      <c r="MDW288" s="294"/>
      <c r="MDX288" s="294"/>
      <c r="MDY288" s="294"/>
      <c r="MDZ288" s="294"/>
      <c r="MEA288" s="294"/>
      <c r="MEB288" s="294"/>
      <c r="MEC288" s="294"/>
      <c r="MED288" s="294"/>
      <c r="MEE288" s="294"/>
      <c r="MEF288" s="294"/>
      <c r="MEG288" s="294"/>
      <c r="MEH288" s="294"/>
      <c r="MEI288" s="294"/>
      <c r="MEJ288" s="294"/>
      <c r="MEK288" s="294"/>
      <c r="MEL288" s="294"/>
      <c r="MEM288" s="294"/>
      <c r="MEN288" s="294"/>
      <c r="MEO288" s="294"/>
      <c r="MEP288" s="294"/>
      <c r="MEQ288" s="294"/>
      <c r="MER288" s="294"/>
      <c r="MES288" s="294"/>
      <c r="MET288" s="294"/>
      <c r="MEU288" s="294"/>
      <c r="MEV288" s="294"/>
      <c r="MEW288" s="294"/>
      <c r="MEX288" s="294"/>
      <c r="MEY288" s="294"/>
      <c r="MEZ288" s="294"/>
      <c r="MFA288" s="294"/>
      <c r="MFB288" s="294"/>
      <c r="MFC288" s="294"/>
      <c r="MFD288" s="294"/>
      <c r="MFE288" s="294"/>
      <c r="MFF288" s="294"/>
      <c r="MFG288" s="294"/>
      <c r="MFH288" s="294"/>
      <c r="MFI288" s="294"/>
      <c r="MFJ288" s="294"/>
      <c r="MFK288" s="294"/>
      <c r="MFL288" s="294"/>
      <c r="MFM288" s="294"/>
      <c r="MFN288" s="294"/>
      <c r="MFO288" s="294"/>
      <c r="MFP288" s="294"/>
      <c r="MFQ288" s="294"/>
      <c r="MFR288" s="294"/>
      <c r="MFS288" s="294"/>
      <c r="MFT288" s="294"/>
      <c r="MFU288" s="294"/>
      <c r="MFV288" s="294"/>
      <c r="MFW288" s="294"/>
      <c r="MFX288" s="294"/>
      <c r="MFY288" s="294"/>
      <c r="MFZ288" s="294"/>
      <c r="MGA288" s="294"/>
      <c r="MGB288" s="294"/>
      <c r="MGC288" s="294"/>
      <c r="MGD288" s="294"/>
      <c r="MGE288" s="294"/>
      <c r="MGF288" s="294"/>
      <c r="MGG288" s="294"/>
      <c r="MGH288" s="294"/>
      <c r="MGI288" s="294"/>
      <c r="MGJ288" s="294"/>
      <c r="MGK288" s="294"/>
      <c r="MGL288" s="294"/>
      <c r="MGM288" s="294"/>
      <c r="MGN288" s="294"/>
      <c r="MGO288" s="294"/>
      <c r="MGP288" s="294"/>
      <c r="MGQ288" s="294"/>
      <c r="MGR288" s="294"/>
      <c r="MGS288" s="294"/>
      <c r="MGT288" s="294"/>
      <c r="MGU288" s="294"/>
      <c r="MGV288" s="294"/>
      <c r="MGW288" s="294"/>
      <c r="MGX288" s="294"/>
      <c r="MGY288" s="294"/>
      <c r="MGZ288" s="294"/>
      <c r="MHA288" s="294"/>
      <c r="MHB288" s="294"/>
      <c r="MHC288" s="294"/>
      <c r="MHD288" s="294"/>
      <c r="MHE288" s="294"/>
      <c r="MHF288" s="294"/>
      <c r="MHG288" s="294"/>
      <c r="MHH288" s="294"/>
      <c r="MHI288" s="294"/>
      <c r="MHJ288" s="294"/>
      <c r="MHK288" s="294"/>
      <c r="MHL288" s="294"/>
      <c r="MHM288" s="294"/>
      <c r="MHN288" s="294"/>
      <c r="MHO288" s="294"/>
      <c r="MHP288" s="294"/>
      <c r="MHQ288" s="294"/>
      <c r="MHR288" s="294"/>
      <c r="MHS288" s="294"/>
      <c r="MHT288" s="294"/>
      <c r="MHU288" s="294"/>
      <c r="MHV288" s="294"/>
      <c r="MHW288" s="294"/>
      <c r="MHX288" s="294"/>
      <c r="MHY288" s="294"/>
      <c r="MHZ288" s="294"/>
      <c r="MIA288" s="294"/>
      <c r="MIB288" s="294"/>
      <c r="MIC288" s="294"/>
      <c r="MID288" s="294"/>
      <c r="MIE288" s="294"/>
      <c r="MIF288" s="294"/>
      <c r="MIG288" s="294"/>
      <c r="MIH288" s="294"/>
      <c r="MII288" s="294"/>
      <c r="MIJ288" s="294"/>
      <c r="MIK288" s="294"/>
      <c r="MIL288" s="294"/>
      <c r="MIM288" s="294"/>
      <c r="MIN288" s="294"/>
      <c r="MIO288" s="294"/>
      <c r="MIP288" s="294"/>
      <c r="MIQ288" s="294"/>
      <c r="MIR288" s="294"/>
      <c r="MIS288" s="294"/>
      <c r="MIT288" s="294"/>
      <c r="MIU288" s="294"/>
      <c r="MIV288" s="294"/>
      <c r="MIW288" s="294"/>
      <c r="MIX288" s="294"/>
      <c r="MIY288" s="294"/>
      <c r="MIZ288" s="294"/>
      <c r="MJA288" s="294"/>
      <c r="MJB288" s="294"/>
      <c r="MJC288" s="294"/>
      <c r="MJD288" s="294"/>
      <c r="MJE288" s="294"/>
      <c r="MJF288" s="294"/>
      <c r="MJG288" s="294"/>
      <c r="MJH288" s="294"/>
      <c r="MJI288" s="294"/>
      <c r="MJJ288" s="294"/>
      <c r="MJK288" s="294"/>
      <c r="MJL288" s="294"/>
      <c r="MJM288" s="294"/>
      <c r="MJN288" s="294"/>
      <c r="MJO288" s="294"/>
      <c r="MJP288" s="294"/>
      <c r="MJQ288" s="294"/>
      <c r="MJR288" s="294"/>
      <c r="MJS288" s="294"/>
      <c r="MJT288" s="294"/>
      <c r="MJU288" s="294"/>
      <c r="MJV288" s="294"/>
      <c r="MJW288" s="294"/>
      <c r="MJX288" s="294"/>
      <c r="MJY288" s="294"/>
      <c r="MJZ288" s="294"/>
      <c r="MKA288" s="294"/>
      <c r="MKB288" s="294"/>
      <c r="MKC288" s="294"/>
      <c r="MKD288" s="294"/>
      <c r="MKE288" s="294"/>
      <c r="MKF288" s="294"/>
      <c r="MKG288" s="294"/>
      <c r="MKH288" s="294"/>
      <c r="MKI288" s="294"/>
      <c r="MKJ288" s="294"/>
      <c r="MKK288" s="294"/>
      <c r="MKL288" s="294"/>
      <c r="MKM288" s="294"/>
      <c r="MKN288" s="294"/>
      <c r="MKO288" s="294"/>
      <c r="MKP288" s="294"/>
      <c r="MKQ288" s="294"/>
      <c r="MKR288" s="294"/>
      <c r="MKS288" s="294"/>
      <c r="MKT288" s="294"/>
      <c r="MKU288" s="294"/>
      <c r="MKV288" s="294"/>
      <c r="MKW288" s="294"/>
      <c r="MKX288" s="294"/>
      <c r="MKY288" s="294"/>
      <c r="MKZ288" s="294"/>
      <c r="MLA288" s="294"/>
      <c r="MLB288" s="294"/>
      <c r="MLC288" s="294"/>
      <c r="MLD288" s="294"/>
      <c r="MLE288" s="294"/>
      <c r="MLF288" s="294"/>
      <c r="MLG288" s="294"/>
      <c r="MLH288" s="294"/>
      <c r="MLI288" s="294"/>
      <c r="MLJ288" s="294"/>
      <c r="MLK288" s="294"/>
      <c r="MLL288" s="294"/>
      <c r="MLM288" s="294"/>
      <c r="MLN288" s="294"/>
      <c r="MLO288" s="294"/>
      <c r="MLP288" s="294"/>
      <c r="MLQ288" s="294"/>
      <c r="MLR288" s="294"/>
      <c r="MLS288" s="294"/>
      <c r="MLT288" s="294"/>
      <c r="MLU288" s="294"/>
      <c r="MLV288" s="294"/>
      <c r="MLW288" s="294"/>
      <c r="MLX288" s="294"/>
      <c r="MLY288" s="294"/>
      <c r="MLZ288" s="294"/>
      <c r="MMA288" s="294"/>
      <c r="MMB288" s="294"/>
      <c r="MMC288" s="294"/>
      <c r="MMD288" s="294"/>
      <c r="MME288" s="294"/>
      <c r="MMF288" s="294"/>
      <c r="MMG288" s="294"/>
      <c r="MMH288" s="294"/>
      <c r="MMI288" s="294"/>
      <c r="MMJ288" s="294"/>
      <c r="MMK288" s="294"/>
      <c r="MML288" s="294"/>
      <c r="MMM288" s="294"/>
      <c r="MMN288" s="294"/>
      <c r="MMO288" s="294"/>
      <c r="MMP288" s="294"/>
      <c r="MMQ288" s="294"/>
      <c r="MMR288" s="294"/>
      <c r="MMS288" s="294"/>
      <c r="MMT288" s="294"/>
      <c r="MMU288" s="294"/>
      <c r="MMV288" s="294"/>
      <c r="MMW288" s="294"/>
      <c r="MMX288" s="294"/>
      <c r="MMY288" s="294"/>
      <c r="MMZ288" s="294"/>
      <c r="MNA288" s="294"/>
      <c r="MNB288" s="294"/>
      <c r="MNC288" s="294"/>
      <c r="MND288" s="294"/>
      <c r="MNE288" s="294"/>
      <c r="MNF288" s="294"/>
      <c r="MNG288" s="294"/>
      <c r="MNH288" s="294"/>
      <c r="MNI288" s="294"/>
      <c r="MNJ288" s="294"/>
      <c r="MNK288" s="294"/>
      <c r="MNL288" s="294"/>
      <c r="MNM288" s="294"/>
      <c r="MNN288" s="294"/>
      <c r="MNO288" s="294"/>
      <c r="MNP288" s="294"/>
      <c r="MNQ288" s="294"/>
      <c r="MNR288" s="294"/>
      <c r="MNS288" s="294"/>
      <c r="MNT288" s="294"/>
      <c r="MNU288" s="294"/>
      <c r="MNV288" s="294"/>
      <c r="MNW288" s="294"/>
      <c r="MNX288" s="294"/>
      <c r="MNY288" s="294"/>
      <c r="MNZ288" s="294"/>
      <c r="MOA288" s="294"/>
      <c r="MOB288" s="294"/>
      <c r="MOC288" s="294"/>
      <c r="MOD288" s="294"/>
      <c r="MOE288" s="294"/>
      <c r="MOF288" s="294"/>
      <c r="MOG288" s="294"/>
      <c r="MOH288" s="294"/>
      <c r="MOI288" s="294"/>
      <c r="MOJ288" s="294"/>
      <c r="MOK288" s="294"/>
      <c r="MOL288" s="294"/>
      <c r="MOM288" s="294"/>
      <c r="MON288" s="294"/>
      <c r="MOO288" s="294"/>
      <c r="MOP288" s="294"/>
      <c r="MOQ288" s="294"/>
      <c r="MOR288" s="294"/>
      <c r="MOS288" s="294"/>
      <c r="MOT288" s="294"/>
      <c r="MOU288" s="294"/>
      <c r="MOV288" s="294"/>
      <c r="MOW288" s="294"/>
      <c r="MOX288" s="294"/>
      <c r="MOY288" s="294"/>
      <c r="MOZ288" s="294"/>
      <c r="MPA288" s="294"/>
      <c r="MPB288" s="294"/>
      <c r="MPC288" s="294"/>
      <c r="MPD288" s="294"/>
      <c r="MPE288" s="294"/>
      <c r="MPF288" s="294"/>
      <c r="MPG288" s="294"/>
      <c r="MPH288" s="294"/>
      <c r="MPI288" s="294"/>
      <c r="MPJ288" s="294"/>
      <c r="MPK288" s="294"/>
      <c r="MPL288" s="294"/>
      <c r="MPM288" s="294"/>
      <c r="MPN288" s="294"/>
      <c r="MPO288" s="294"/>
      <c r="MPP288" s="294"/>
      <c r="MPQ288" s="294"/>
      <c r="MPR288" s="294"/>
      <c r="MPS288" s="294"/>
      <c r="MPT288" s="294"/>
      <c r="MPU288" s="294"/>
      <c r="MPV288" s="294"/>
      <c r="MPW288" s="294"/>
      <c r="MPX288" s="294"/>
      <c r="MPY288" s="294"/>
      <c r="MPZ288" s="294"/>
      <c r="MQA288" s="294"/>
      <c r="MQB288" s="294"/>
      <c r="MQC288" s="294"/>
      <c r="MQD288" s="294"/>
      <c r="MQE288" s="294"/>
      <c r="MQF288" s="294"/>
      <c r="MQG288" s="294"/>
      <c r="MQH288" s="294"/>
      <c r="MQI288" s="294"/>
      <c r="MQJ288" s="294"/>
      <c r="MQK288" s="294"/>
      <c r="MQL288" s="294"/>
      <c r="MQM288" s="294"/>
      <c r="MQN288" s="294"/>
      <c r="MQO288" s="294"/>
      <c r="MQP288" s="294"/>
      <c r="MQQ288" s="294"/>
      <c r="MQR288" s="294"/>
      <c r="MQS288" s="294"/>
      <c r="MQT288" s="294"/>
      <c r="MQU288" s="294"/>
      <c r="MQV288" s="294"/>
      <c r="MQW288" s="294"/>
      <c r="MQX288" s="294"/>
      <c r="MQY288" s="294"/>
      <c r="MQZ288" s="294"/>
      <c r="MRA288" s="294"/>
      <c r="MRB288" s="294"/>
      <c r="MRC288" s="294"/>
      <c r="MRD288" s="294"/>
      <c r="MRE288" s="294"/>
      <c r="MRF288" s="294"/>
      <c r="MRG288" s="294"/>
      <c r="MRH288" s="294"/>
      <c r="MRI288" s="294"/>
      <c r="MRJ288" s="294"/>
      <c r="MRK288" s="294"/>
      <c r="MRL288" s="294"/>
      <c r="MRM288" s="294"/>
      <c r="MRN288" s="294"/>
      <c r="MRO288" s="294"/>
      <c r="MRP288" s="294"/>
      <c r="MRQ288" s="294"/>
      <c r="MRR288" s="294"/>
      <c r="MRS288" s="294"/>
      <c r="MRT288" s="294"/>
      <c r="MRU288" s="294"/>
      <c r="MRV288" s="294"/>
      <c r="MRW288" s="294"/>
      <c r="MRX288" s="294"/>
      <c r="MRY288" s="294"/>
      <c r="MRZ288" s="294"/>
      <c r="MSA288" s="294"/>
      <c r="MSB288" s="294"/>
      <c r="MSC288" s="294"/>
      <c r="MSD288" s="294"/>
      <c r="MSE288" s="294"/>
      <c r="MSF288" s="294"/>
      <c r="MSG288" s="294"/>
      <c r="MSH288" s="294"/>
      <c r="MSI288" s="294"/>
      <c r="MSJ288" s="294"/>
      <c r="MSK288" s="294"/>
      <c r="MSL288" s="294"/>
      <c r="MSM288" s="294"/>
      <c r="MSN288" s="294"/>
      <c r="MSO288" s="294"/>
      <c r="MSP288" s="294"/>
      <c r="MSQ288" s="294"/>
      <c r="MSR288" s="294"/>
      <c r="MSS288" s="294"/>
      <c r="MST288" s="294"/>
      <c r="MSU288" s="294"/>
      <c r="MSV288" s="294"/>
      <c r="MSW288" s="294"/>
      <c r="MSX288" s="294"/>
      <c r="MSY288" s="294"/>
      <c r="MSZ288" s="294"/>
      <c r="MTA288" s="294"/>
      <c r="MTB288" s="294"/>
      <c r="MTC288" s="294"/>
      <c r="MTD288" s="294"/>
      <c r="MTE288" s="294"/>
      <c r="MTF288" s="294"/>
      <c r="MTG288" s="294"/>
      <c r="MTH288" s="294"/>
      <c r="MTI288" s="294"/>
      <c r="MTJ288" s="294"/>
      <c r="MTK288" s="294"/>
      <c r="MTL288" s="294"/>
      <c r="MTM288" s="294"/>
      <c r="MTN288" s="294"/>
      <c r="MTO288" s="294"/>
      <c r="MTP288" s="294"/>
      <c r="MTQ288" s="294"/>
      <c r="MTR288" s="294"/>
      <c r="MTS288" s="294"/>
      <c r="MTT288" s="294"/>
      <c r="MTU288" s="294"/>
      <c r="MTV288" s="294"/>
      <c r="MTW288" s="294"/>
      <c r="MTX288" s="294"/>
      <c r="MTY288" s="294"/>
      <c r="MTZ288" s="294"/>
      <c r="MUA288" s="294"/>
      <c r="MUB288" s="294"/>
      <c r="MUC288" s="294"/>
      <c r="MUD288" s="294"/>
      <c r="MUE288" s="294"/>
      <c r="MUF288" s="294"/>
      <c r="MUG288" s="294"/>
      <c r="MUH288" s="294"/>
      <c r="MUI288" s="294"/>
      <c r="MUJ288" s="294"/>
      <c r="MUK288" s="294"/>
      <c r="MUL288" s="294"/>
      <c r="MUM288" s="294"/>
      <c r="MUN288" s="294"/>
      <c r="MUO288" s="294"/>
      <c r="MUP288" s="294"/>
      <c r="MUQ288" s="294"/>
      <c r="MUR288" s="294"/>
      <c r="MUS288" s="294"/>
      <c r="MUT288" s="294"/>
      <c r="MUU288" s="294"/>
      <c r="MUV288" s="294"/>
      <c r="MUW288" s="294"/>
      <c r="MUX288" s="294"/>
      <c r="MUY288" s="294"/>
      <c r="MUZ288" s="294"/>
      <c r="MVA288" s="294"/>
      <c r="MVB288" s="294"/>
      <c r="MVC288" s="294"/>
      <c r="MVD288" s="294"/>
      <c r="MVE288" s="294"/>
      <c r="MVF288" s="294"/>
      <c r="MVG288" s="294"/>
      <c r="MVH288" s="294"/>
      <c r="MVI288" s="294"/>
      <c r="MVJ288" s="294"/>
      <c r="MVK288" s="294"/>
      <c r="MVL288" s="294"/>
      <c r="MVM288" s="294"/>
      <c r="MVN288" s="294"/>
      <c r="MVO288" s="294"/>
      <c r="MVP288" s="294"/>
      <c r="MVQ288" s="294"/>
      <c r="MVR288" s="294"/>
      <c r="MVS288" s="294"/>
      <c r="MVT288" s="294"/>
      <c r="MVU288" s="294"/>
      <c r="MVV288" s="294"/>
      <c r="MVW288" s="294"/>
      <c r="MVX288" s="294"/>
      <c r="MVY288" s="294"/>
      <c r="MVZ288" s="294"/>
      <c r="MWA288" s="294"/>
      <c r="MWB288" s="294"/>
      <c r="MWC288" s="294"/>
      <c r="MWD288" s="294"/>
      <c r="MWE288" s="294"/>
      <c r="MWF288" s="294"/>
      <c r="MWG288" s="294"/>
      <c r="MWH288" s="294"/>
      <c r="MWI288" s="294"/>
      <c r="MWJ288" s="294"/>
      <c r="MWK288" s="294"/>
      <c r="MWL288" s="294"/>
      <c r="MWM288" s="294"/>
      <c r="MWN288" s="294"/>
      <c r="MWO288" s="294"/>
      <c r="MWP288" s="294"/>
      <c r="MWQ288" s="294"/>
      <c r="MWR288" s="294"/>
      <c r="MWS288" s="294"/>
      <c r="MWT288" s="294"/>
      <c r="MWU288" s="294"/>
      <c r="MWV288" s="294"/>
      <c r="MWW288" s="294"/>
      <c r="MWX288" s="294"/>
      <c r="MWY288" s="294"/>
      <c r="MWZ288" s="294"/>
      <c r="MXA288" s="294"/>
      <c r="MXB288" s="294"/>
      <c r="MXC288" s="294"/>
      <c r="MXD288" s="294"/>
      <c r="MXE288" s="294"/>
      <c r="MXF288" s="294"/>
      <c r="MXG288" s="294"/>
      <c r="MXH288" s="294"/>
      <c r="MXI288" s="294"/>
      <c r="MXJ288" s="294"/>
      <c r="MXK288" s="294"/>
      <c r="MXL288" s="294"/>
      <c r="MXM288" s="294"/>
      <c r="MXN288" s="294"/>
      <c r="MXO288" s="294"/>
      <c r="MXP288" s="294"/>
      <c r="MXQ288" s="294"/>
      <c r="MXR288" s="294"/>
      <c r="MXS288" s="294"/>
      <c r="MXT288" s="294"/>
      <c r="MXU288" s="294"/>
      <c r="MXV288" s="294"/>
      <c r="MXW288" s="294"/>
      <c r="MXX288" s="294"/>
      <c r="MXY288" s="294"/>
      <c r="MXZ288" s="294"/>
      <c r="MYA288" s="294"/>
      <c r="MYB288" s="294"/>
      <c r="MYC288" s="294"/>
      <c r="MYD288" s="294"/>
      <c r="MYE288" s="294"/>
      <c r="MYF288" s="294"/>
      <c r="MYG288" s="294"/>
      <c r="MYH288" s="294"/>
      <c r="MYI288" s="294"/>
      <c r="MYJ288" s="294"/>
      <c r="MYK288" s="294"/>
      <c r="MYL288" s="294"/>
      <c r="MYM288" s="294"/>
      <c r="MYN288" s="294"/>
      <c r="MYO288" s="294"/>
      <c r="MYP288" s="294"/>
      <c r="MYQ288" s="294"/>
      <c r="MYR288" s="294"/>
      <c r="MYS288" s="294"/>
      <c r="MYT288" s="294"/>
      <c r="MYU288" s="294"/>
      <c r="MYV288" s="294"/>
      <c r="MYW288" s="294"/>
      <c r="MYX288" s="294"/>
      <c r="MYY288" s="294"/>
      <c r="MYZ288" s="294"/>
      <c r="MZA288" s="294"/>
      <c r="MZB288" s="294"/>
      <c r="MZC288" s="294"/>
      <c r="MZD288" s="294"/>
      <c r="MZE288" s="294"/>
      <c r="MZF288" s="294"/>
      <c r="MZG288" s="294"/>
      <c r="MZH288" s="294"/>
      <c r="MZI288" s="294"/>
      <c r="MZJ288" s="294"/>
      <c r="MZK288" s="294"/>
      <c r="MZL288" s="294"/>
      <c r="MZM288" s="294"/>
      <c r="MZN288" s="294"/>
      <c r="MZO288" s="294"/>
      <c r="MZP288" s="294"/>
      <c r="MZQ288" s="294"/>
      <c r="MZR288" s="294"/>
      <c r="MZS288" s="294"/>
      <c r="MZT288" s="294"/>
      <c r="MZU288" s="294"/>
      <c r="MZV288" s="294"/>
      <c r="MZW288" s="294"/>
      <c r="MZX288" s="294"/>
      <c r="MZY288" s="294"/>
      <c r="MZZ288" s="294"/>
      <c r="NAA288" s="294"/>
      <c r="NAB288" s="294"/>
      <c r="NAC288" s="294"/>
      <c r="NAD288" s="294"/>
      <c r="NAE288" s="294"/>
      <c r="NAF288" s="294"/>
      <c r="NAG288" s="294"/>
      <c r="NAH288" s="294"/>
      <c r="NAI288" s="294"/>
      <c r="NAJ288" s="294"/>
      <c r="NAK288" s="294"/>
      <c r="NAL288" s="294"/>
      <c r="NAM288" s="294"/>
      <c r="NAN288" s="294"/>
      <c r="NAO288" s="294"/>
      <c r="NAP288" s="294"/>
      <c r="NAQ288" s="294"/>
      <c r="NAR288" s="294"/>
      <c r="NAS288" s="294"/>
      <c r="NAT288" s="294"/>
      <c r="NAU288" s="294"/>
      <c r="NAV288" s="294"/>
      <c r="NAW288" s="294"/>
      <c r="NAX288" s="294"/>
      <c r="NAY288" s="294"/>
      <c r="NAZ288" s="294"/>
      <c r="NBA288" s="294"/>
      <c r="NBB288" s="294"/>
      <c r="NBC288" s="294"/>
      <c r="NBD288" s="294"/>
      <c r="NBE288" s="294"/>
      <c r="NBF288" s="294"/>
      <c r="NBG288" s="294"/>
      <c r="NBH288" s="294"/>
      <c r="NBI288" s="294"/>
      <c r="NBJ288" s="294"/>
      <c r="NBK288" s="294"/>
      <c r="NBL288" s="294"/>
      <c r="NBM288" s="294"/>
      <c r="NBN288" s="294"/>
      <c r="NBO288" s="294"/>
      <c r="NBP288" s="294"/>
      <c r="NBQ288" s="294"/>
      <c r="NBR288" s="294"/>
      <c r="NBS288" s="294"/>
      <c r="NBT288" s="294"/>
      <c r="NBU288" s="294"/>
      <c r="NBV288" s="294"/>
      <c r="NBW288" s="294"/>
      <c r="NBX288" s="294"/>
      <c r="NBY288" s="294"/>
      <c r="NBZ288" s="294"/>
      <c r="NCA288" s="294"/>
      <c r="NCB288" s="294"/>
      <c r="NCC288" s="294"/>
      <c r="NCD288" s="294"/>
      <c r="NCE288" s="294"/>
      <c r="NCF288" s="294"/>
      <c r="NCG288" s="294"/>
      <c r="NCH288" s="294"/>
      <c r="NCI288" s="294"/>
      <c r="NCJ288" s="294"/>
      <c r="NCK288" s="294"/>
      <c r="NCL288" s="294"/>
      <c r="NCM288" s="294"/>
      <c r="NCN288" s="294"/>
      <c r="NCO288" s="294"/>
      <c r="NCP288" s="294"/>
      <c r="NCQ288" s="294"/>
      <c r="NCR288" s="294"/>
      <c r="NCS288" s="294"/>
      <c r="NCT288" s="294"/>
      <c r="NCU288" s="294"/>
      <c r="NCV288" s="294"/>
      <c r="NCW288" s="294"/>
      <c r="NCX288" s="294"/>
      <c r="NCY288" s="294"/>
      <c r="NCZ288" s="294"/>
      <c r="NDA288" s="294"/>
      <c r="NDB288" s="294"/>
      <c r="NDC288" s="294"/>
      <c r="NDD288" s="294"/>
      <c r="NDE288" s="294"/>
      <c r="NDF288" s="294"/>
      <c r="NDG288" s="294"/>
      <c r="NDH288" s="294"/>
      <c r="NDI288" s="294"/>
      <c r="NDJ288" s="294"/>
      <c r="NDK288" s="294"/>
      <c r="NDL288" s="294"/>
      <c r="NDM288" s="294"/>
      <c r="NDN288" s="294"/>
      <c r="NDO288" s="294"/>
      <c r="NDP288" s="294"/>
      <c r="NDQ288" s="294"/>
      <c r="NDR288" s="294"/>
      <c r="NDS288" s="294"/>
      <c r="NDT288" s="294"/>
      <c r="NDU288" s="294"/>
      <c r="NDV288" s="294"/>
      <c r="NDW288" s="294"/>
      <c r="NDX288" s="294"/>
      <c r="NDY288" s="294"/>
      <c r="NDZ288" s="294"/>
      <c r="NEA288" s="294"/>
      <c r="NEB288" s="294"/>
      <c r="NEC288" s="294"/>
      <c r="NED288" s="294"/>
      <c r="NEE288" s="294"/>
      <c r="NEF288" s="294"/>
      <c r="NEG288" s="294"/>
      <c r="NEH288" s="294"/>
      <c r="NEI288" s="294"/>
      <c r="NEJ288" s="294"/>
      <c r="NEK288" s="294"/>
      <c r="NEL288" s="294"/>
      <c r="NEM288" s="294"/>
      <c r="NEN288" s="294"/>
      <c r="NEO288" s="294"/>
      <c r="NEP288" s="294"/>
      <c r="NEQ288" s="294"/>
      <c r="NER288" s="294"/>
      <c r="NES288" s="294"/>
      <c r="NET288" s="294"/>
      <c r="NEU288" s="294"/>
      <c r="NEV288" s="294"/>
      <c r="NEW288" s="294"/>
      <c r="NEX288" s="294"/>
      <c r="NEY288" s="294"/>
      <c r="NEZ288" s="294"/>
      <c r="NFA288" s="294"/>
      <c r="NFB288" s="294"/>
      <c r="NFC288" s="294"/>
      <c r="NFD288" s="294"/>
      <c r="NFE288" s="294"/>
      <c r="NFF288" s="294"/>
      <c r="NFG288" s="294"/>
      <c r="NFH288" s="294"/>
      <c r="NFI288" s="294"/>
      <c r="NFJ288" s="294"/>
      <c r="NFK288" s="294"/>
      <c r="NFL288" s="294"/>
      <c r="NFM288" s="294"/>
      <c r="NFN288" s="294"/>
      <c r="NFO288" s="294"/>
      <c r="NFP288" s="294"/>
      <c r="NFQ288" s="294"/>
      <c r="NFR288" s="294"/>
      <c r="NFS288" s="294"/>
      <c r="NFT288" s="294"/>
      <c r="NFU288" s="294"/>
      <c r="NFV288" s="294"/>
      <c r="NFW288" s="294"/>
      <c r="NFX288" s="294"/>
      <c r="NFY288" s="294"/>
      <c r="NFZ288" s="294"/>
      <c r="NGA288" s="294"/>
      <c r="NGB288" s="294"/>
      <c r="NGC288" s="294"/>
      <c r="NGD288" s="294"/>
      <c r="NGE288" s="294"/>
      <c r="NGF288" s="294"/>
      <c r="NGG288" s="294"/>
      <c r="NGH288" s="294"/>
      <c r="NGI288" s="294"/>
      <c r="NGJ288" s="294"/>
      <c r="NGK288" s="294"/>
      <c r="NGL288" s="294"/>
      <c r="NGM288" s="294"/>
      <c r="NGN288" s="294"/>
      <c r="NGO288" s="294"/>
      <c r="NGP288" s="294"/>
      <c r="NGQ288" s="294"/>
      <c r="NGR288" s="294"/>
      <c r="NGS288" s="294"/>
      <c r="NGT288" s="294"/>
      <c r="NGU288" s="294"/>
      <c r="NGV288" s="294"/>
      <c r="NGW288" s="294"/>
      <c r="NGX288" s="294"/>
      <c r="NGY288" s="294"/>
      <c r="NGZ288" s="294"/>
      <c r="NHA288" s="294"/>
      <c r="NHB288" s="294"/>
      <c r="NHC288" s="294"/>
      <c r="NHD288" s="294"/>
      <c r="NHE288" s="294"/>
      <c r="NHF288" s="294"/>
      <c r="NHG288" s="294"/>
      <c r="NHH288" s="294"/>
      <c r="NHI288" s="294"/>
      <c r="NHJ288" s="294"/>
      <c r="NHK288" s="294"/>
      <c r="NHL288" s="294"/>
      <c r="NHM288" s="294"/>
      <c r="NHN288" s="294"/>
      <c r="NHO288" s="294"/>
      <c r="NHP288" s="294"/>
      <c r="NHQ288" s="294"/>
      <c r="NHR288" s="294"/>
      <c r="NHS288" s="294"/>
      <c r="NHT288" s="294"/>
      <c r="NHU288" s="294"/>
      <c r="NHV288" s="294"/>
      <c r="NHW288" s="294"/>
      <c r="NHX288" s="294"/>
      <c r="NHY288" s="294"/>
      <c r="NHZ288" s="294"/>
      <c r="NIA288" s="294"/>
      <c r="NIB288" s="294"/>
      <c r="NIC288" s="294"/>
      <c r="NID288" s="294"/>
      <c r="NIE288" s="294"/>
      <c r="NIF288" s="294"/>
      <c r="NIG288" s="294"/>
      <c r="NIH288" s="294"/>
      <c r="NII288" s="294"/>
      <c r="NIJ288" s="294"/>
      <c r="NIK288" s="294"/>
      <c r="NIL288" s="294"/>
      <c r="NIM288" s="294"/>
      <c r="NIN288" s="294"/>
      <c r="NIO288" s="294"/>
      <c r="NIP288" s="294"/>
      <c r="NIQ288" s="294"/>
      <c r="NIR288" s="294"/>
      <c r="NIS288" s="294"/>
      <c r="NIT288" s="294"/>
      <c r="NIU288" s="294"/>
      <c r="NIV288" s="294"/>
      <c r="NIW288" s="294"/>
      <c r="NIX288" s="294"/>
      <c r="NIY288" s="294"/>
      <c r="NIZ288" s="294"/>
      <c r="NJA288" s="294"/>
      <c r="NJB288" s="294"/>
      <c r="NJC288" s="294"/>
      <c r="NJD288" s="294"/>
      <c r="NJE288" s="294"/>
      <c r="NJF288" s="294"/>
      <c r="NJG288" s="294"/>
      <c r="NJH288" s="294"/>
      <c r="NJI288" s="294"/>
      <c r="NJJ288" s="294"/>
      <c r="NJK288" s="294"/>
      <c r="NJL288" s="294"/>
      <c r="NJM288" s="294"/>
      <c r="NJN288" s="294"/>
      <c r="NJO288" s="294"/>
      <c r="NJP288" s="294"/>
      <c r="NJQ288" s="294"/>
      <c r="NJR288" s="294"/>
      <c r="NJS288" s="294"/>
      <c r="NJT288" s="294"/>
      <c r="NJU288" s="294"/>
      <c r="NJV288" s="294"/>
      <c r="NJW288" s="294"/>
      <c r="NJX288" s="294"/>
      <c r="NJY288" s="294"/>
      <c r="NJZ288" s="294"/>
      <c r="NKA288" s="294"/>
      <c r="NKB288" s="294"/>
      <c r="NKC288" s="294"/>
      <c r="NKD288" s="294"/>
      <c r="NKE288" s="294"/>
      <c r="NKF288" s="294"/>
      <c r="NKG288" s="294"/>
      <c r="NKH288" s="294"/>
      <c r="NKI288" s="294"/>
      <c r="NKJ288" s="294"/>
      <c r="NKK288" s="294"/>
      <c r="NKL288" s="294"/>
      <c r="NKM288" s="294"/>
      <c r="NKN288" s="294"/>
      <c r="NKO288" s="294"/>
      <c r="NKP288" s="294"/>
      <c r="NKQ288" s="294"/>
      <c r="NKR288" s="294"/>
      <c r="NKS288" s="294"/>
      <c r="NKT288" s="294"/>
      <c r="NKU288" s="294"/>
      <c r="NKV288" s="294"/>
      <c r="NKW288" s="294"/>
      <c r="NKX288" s="294"/>
      <c r="NKY288" s="294"/>
      <c r="NKZ288" s="294"/>
      <c r="NLA288" s="294"/>
      <c r="NLB288" s="294"/>
      <c r="NLC288" s="294"/>
      <c r="NLD288" s="294"/>
      <c r="NLE288" s="294"/>
      <c r="NLF288" s="294"/>
      <c r="NLG288" s="294"/>
      <c r="NLH288" s="294"/>
      <c r="NLI288" s="294"/>
      <c r="NLJ288" s="294"/>
      <c r="NLK288" s="294"/>
      <c r="NLL288" s="294"/>
      <c r="NLM288" s="294"/>
      <c r="NLN288" s="294"/>
      <c r="NLO288" s="294"/>
      <c r="NLP288" s="294"/>
      <c r="NLQ288" s="294"/>
      <c r="NLR288" s="294"/>
      <c r="NLS288" s="294"/>
      <c r="NLT288" s="294"/>
      <c r="NLU288" s="294"/>
      <c r="NLV288" s="294"/>
      <c r="NLW288" s="294"/>
      <c r="NLX288" s="294"/>
      <c r="NLY288" s="294"/>
      <c r="NLZ288" s="294"/>
      <c r="NMA288" s="294"/>
      <c r="NMB288" s="294"/>
      <c r="NMC288" s="294"/>
      <c r="NMD288" s="294"/>
      <c r="NME288" s="294"/>
      <c r="NMF288" s="294"/>
      <c r="NMG288" s="294"/>
      <c r="NMH288" s="294"/>
      <c r="NMI288" s="294"/>
      <c r="NMJ288" s="294"/>
      <c r="NMK288" s="294"/>
      <c r="NML288" s="294"/>
      <c r="NMM288" s="294"/>
      <c r="NMN288" s="294"/>
      <c r="NMO288" s="294"/>
      <c r="NMP288" s="294"/>
      <c r="NMQ288" s="294"/>
      <c r="NMR288" s="294"/>
      <c r="NMS288" s="294"/>
      <c r="NMT288" s="294"/>
      <c r="NMU288" s="294"/>
      <c r="NMV288" s="294"/>
      <c r="NMW288" s="294"/>
      <c r="NMX288" s="294"/>
      <c r="NMY288" s="294"/>
      <c r="NMZ288" s="294"/>
      <c r="NNA288" s="294"/>
      <c r="NNB288" s="294"/>
      <c r="NNC288" s="294"/>
      <c r="NND288" s="294"/>
      <c r="NNE288" s="294"/>
      <c r="NNF288" s="294"/>
      <c r="NNG288" s="294"/>
      <c r="NNH288" s="294"/>
      <c r="NNI288" s="294"/>
      <c r="NNJ288" s="294"/>
      <c r="NNK288" s="294"/>
      <c r="NNL288" s="294"/>
      <c r="NNM288" s="294"/>
      <c r="NNN288" s="294"/>
      <c r="NNO288" s="294"/>
      <c r="NNP288" s="294"/>
      <c r="NNQ288" s="294"/>
      <c r="NNR288" s="294"/>
      <c r="NNS288" s="294"/>
      <c r="NNT288" s="294"/>
      <c r="NNU288" s="294"/>
      <c r="NNV288" s="294"/>
      <c r="NNW288" s="294"/>
      <c r="NNX288" s="294"/>
      <c r="NNY288" s="294"/>
      <c r="NNZ288" s="294"/>
      <c r="NOA288" s="294"/>
      <c r="NOB288" s="294"/>
      <c r="NOC288" s="294"/>
      <c r="NOD288" s="294"/>
      <c r="NOE288" s="294"/>
      <c r="NOF288" s="294"/>
      <c r="NOG288" s="294"/>
      <c r="NOH288" s="294"/>
      <c r="NOI288" s="294"/>
      <c r="NOJ288" s="294"/>
      <c r="NOK288" s="294"/>
      <c r="NOL288" s="294"/>
      <c r="NOM288" s="294"/>
      <c r="NON288" s="294"/>
      <c r="NOO288" s="294"/>
      <c r="NOP288" s="294"/>
      <c r="NOQ288" s="294"/>
      <c r="NOR288" s="294"/>
      <c r="NOS288" s="294"/>
      <c r="NOT288" s="294"/>
      <c r="NOU288" s="294"/>
      <c r="NOV288" s="294"/>
      <c r="NOW288" s="294"/>
      <c r="NOX288" s="294"/>
      <c r="NOY288" s="294"/>
      <c r="NOZ288" s="294"/>
      <c r="NPA288" s="294"/>
      <c r="NPB288" s="294"/>
      <c r="NPC288" s="294"/>
      <c r="NPD288" s="294"/>
      <c r="NPE288" s="294"/>
      <c r="NPF288" s="294"/>
      <c r="NPG288" s="294"/>
      <c r="NPH288" s="294"/>
      <c r="NPI288" s="294"/>
      <c r="NPJ288" s="294"/>
      <c r="NPK288" s="294"/>
      <c r="NPL288" s="294"/>
      <c r="NPM288" s="294"/>
      <c r="NPN288" s="294"/>
      <c r="NPO288" s="294"/>
      <c r="NPP288" s="294"/>
      <c r="NPQ288" s="294"/>
      <c r="NPR288" s="294"/>
      <c r="NPS288" s="294"/>
      <c r="NPT288" s="294"/>
      <c r="NPU288" s="294"/>
      <c r="NPV288" s="294"/>
      <c r="NPW288" s="294"/>
      <c r="NPX288" s="294"/>
      <c r="NPY288" s="294"/>
      <c r="NPZ288" s="294"/>
      <c r="NQA288" s="294"/>
      <c r="NQB288" s="294"/>
      <c r="NQC288" s="294"/>
      <c r="NQD288" s="294"/>
      <c r="NQE288" s="294"/>
      <c r="NQF288" s="294"/>
      <c r="NQG288" s="294"/>
      <c r="NQH288" s="294"/>
      <c r="NQI288" s="294"/>
      <c r="NQJ288" s="294"/>
      <c r="NQK288" s="294"/>
      <c r="NQL288" s="294"/>
      <c r="NQM288" s="294"/>
      <c r="NQN288" s="294"/>
      <c r="NQO288" s="294"/>
      <c r="NQP288" s="294"/>
      <c r="NQQ288" s="294"/>
      <c r="NQR288" s="294"/>
      <c r="NQS288" s="294"/>
      <c r="NQT288" s="294"/>
      <c r="NQU288" s="294"/>
      <c r="NQV288" s="294"/>
      <c r="NQW288" s="294"/>
      <c r="NQX288" s="294"/>
      <c r="NQY288" s="294"/>
      <c r="NQZ288" s="294"/>
      <c r="NRA288" s="294"/>
      <c r="NRB288" s="294"/>
      <c r="NRC288" s="294"/>
      <c r="NRD288" s="294"/>
      <c r="NRE288" s="294"/>
      <c r="NRF288" s="294"/>
      <c r="NRG288" s="294"/>
      <c r="NRH288" s="294"/>
      <c r="NRI288" s="294"/>
      <c r="NRJ288" s="294"/>
      <c r="NRK288" s="294"/>
      <c r="NRL288" s="294"/>
      <c r="NRM288" s="294"/>
      <c r="NRN288" s="294"/>
      <c r="NRO288" s="294"/>
      <c r="NRP288" s="294"/>
      <c r="NRQ288" s="294"/>
      <c r="NRR288" s="294"/>
      <c r="NRS288" s="294"/>
      <c r="NRT288" s="294"/>
      <c r="NRU288" s="294"/>
      <c r="NRV288" s="294"/>
      <c r="NRW288" s="294"/>
      <c r="NRX288" s="294"/>
      <c r="NRY288" s="294"/>
      <c r="NRZ288" s="294"/>
      <c r="NSA288" s="294"/>
      <c r="NSB288" s="294"/>
      <c r="NSC288" s="294"/>
      <c r="NSD288" s="294"/>
      <c r="NSE288" s="294"/>
      <c r="NSF288" s="294"/>
      <c r="NSG288" s="294"/>
      <c r="NSH288" s="294"/>
      <c r="NSI288" s="294"/>
      <c r="NSJ288" s="294"/>
      <c r="NSK288" s="294"/>
      <c r="NSL288" s="294"/>
      <c r="NSM288" s="294"/>
      <c r="NSN288" s="294"/>
      <c r="NSO288" s="294"/>
      <c r="NSP288" s="294"/>
      <c r="NSQ288" s="294"/>
      <c r="NSR288" s="294"/>
      <c r="NSS288" s="294"/>
      <c r="NST288" s="294"/>
      <c r="NSU288" s="294"/>
      <c r="NSV288" s="294"/>
      <c r="NSW288" s="294"/>
      <c r="NSX288" s="294"/>
      <c r="NSY288" s="294"/>
      <c r="NSZ288" s="294"/>
      <c r="NTA288" s="294"/>
      <c r="NTB288" s="294"/>
      <c r="NTC288" s="294"/>
      <c r="NTD288" s="294"/>
      <c r="NTE288" s="294"/>
      <c r="NTF288" s="294"/>
      <c r="NTG288" s="294"/>
      <c r="NTH288" s="294"/>
      <c r="NTI288" s="294"/>
      <c r="NTJ288" s="294"/>
      <c r="NTK288" s="294"/>
      <c r="NTL288" s="294"/>
      <c r="NTM288" s="294"/>
      <c r="NTN288" s="294"/>
      <c r="NTO288" s="294"/>
      <c r="NTP288" s="294"/>
      <c r="NTQ288" s="294"/>
      <c r="NTR288" s="294"/>
      <c r="NTS288" s="294"/>
      <c r="NTT288" s="294"/>
      <c r="NTU288" s="294"/>
      <c r="NTV288" s="294"/>
      <c r="NTW288" s="294"/>
      <c r="NTX288" s="294"/>
      <c r="NTY288" s="294"/>
      <c r="NTZ288" s="294"/>
      <c r="NUA288" s="294"/>
      <c r="NUB288" s="294"/>
      <c r="NUC288" s="294"/>
      <c r="NUD288" s="294"/>
      <c r="NUE288" s="294"/>
      <c r="NUF288" s="294"/>
      <c r="NUG288" s="294"/>
      <c r="NUH288" s="294"/>
      <c r="NUI288" s="294"/>
      <c r="NUJ288" s="294"/>
      <c r="NUK288" s="294"/>
      <c r="NUL288" s="294"/>
      <c r="NUM288" s="294"/>
      <c r="NUN288" s="294"/>
      <c r="NUO288" s="294"/>
      <c r="NUP288" s="294"/>
      <c r="NUQ288" s="294"/>
      <c r="NUR288" s="294"/>
      <c r="NUS288" s="294"/>
      <c r="NUT288" s="294"/>
      <c r="NUU288" s="294"/>
      <c r="NUV288" s="294"/>
      <c r="NUW288" s="294"/>
      <c r="NUX288" s="294"/>
      <c r="NUY288" s="294"/>
      <c r="NUZ288" s="294"/>
      <c r="NVA288" s="294"/>
      <c r="NVB288" s="294"/>
      <c r="NVC288" s="294"/>
      <c r="NVD288" s="294"/>
      <c r="NVE288" s="294"/>
      <c r="NVF288" s="294"/>
      <c r="NVG288" s="294"/>
      <c r="NVH288" s="294"/>
      <c r="NVI288" s="294"/>
      <c r="NVJ288" s="294"/>
      <c r="NVK288" s="294"/>
      <c r="NVL288" s="294"/>
      <c r="NVM288" s="294"/>
      <c r="NVN288" s="294"/>
      <c r="NVO288" s="294"/>
      <c r="NVP288" s="294"/>
      <c r="NVQ288" s="294"/>
      <c r="NVR288" s="294"/>
      <c r="NVS288" s="294"/>
      <c r="NVT288" s="294"/>
      <c r="NVU288" s="294"/>
      <c r="NVV288" s="294"/>
      <c r="NVW288" s="294"/>
      <c r="NVX288" s="294"/>
      <c r="NVY288" s="294"/>
      <c r="NVZ288" s="294"/>
      <c r="NWA288" s="294"/>
      <c r="NWB288" s="294"/>
      <c r="NWC288" s="294"/>
      <c r="NWD288" s="294"/>
      <c r="NWE288" s="294"/>
      <c r="NWF288" s="294"/>
      <c r="NWG288" s="294"/>
      <c r="NWH288" s="294"/>
      <c r="NWI288" s="294"/>
      <c r="NWJ288" s="294"/>
      <c r="NWK288" s="294"/>
      <c r="NWL288" s="294"/>
      <c r="NWM288" s="294"/>
      <c r="NWN288" s="294"/>
      <c r="NWO288" s="294"/>
      <c r="NWP288" s="294"/>
      <c r="NWQ288" s="294"/>
      <c r="NWR288" s="294"/>
      <c r="NWS288" s="294"/>
      <c r="NWT288" s="294"/>
      <c r="NWU288" s="294"/>
      <c r="NWV288" s="294"/>
      <c r="NWW288" s="294"/>
      <c r="NWX288" s="294"/>
      <c r="NWY288" s="294"/>
      <c r="NWZ288" s="294"/>
      <c r="NXA288" s="294"/>
      <c r="NXB288" s="294"/>
      <c r="NXC288" s="294"/>
      <c r="NXD288" s="294"/>
      <c r="NXE288" s="294"/>
      <c r="NXF288" s="294"/>
      <c r="NXG288" s="294"/>
      <c r="NXH288" s="294"/>
      <c r="NXI288" s="294"/>
      <c r="NXJ288" s="294"/>
      <c r="NXK288" s="294"/>
      <c r="NXL288" s="294"/>
      <c r="NXM288" s="294"/>
      <c r="NXN288" s="294"/>
      <c r="NXO288" s="294"/>
      <c r="NXP288" s="294"/>
      <c r="NXQ288" s="294"/>
      <c r="NXR288" s="294"/>
      <c r="NXS288" s="294"/>
      <c r="NXT288" s="294"/>
      <c r="NXU288" s="294"/>
      <c r="NXV288" s="294"/>
      <c r="NXW288" s="294"/>
      <c r="NXX288" s="294"/>
      <c r="NXY288" s="294"/>
      <c r="NXZ288" s="294"/>
      <c r="NYA288" s="294"/>
      <c r="NYB288" s="294"/>
      <c r="NYC288" s="294"/>
      <c r="NYD288" s="294"/>
      <c r="NYE288" s="294"/>
      <c r="NYF288" s="294"/>
      <c r="NYG288" s="294"/>
      <c r="NYH288" s="294"/>
      <c r="NYI288" s="294"/>
      <c r="NYJ288" s="294"/>
      <c r="NYK288" s="294"/>
      <c r="NYL288" s="294"/>
      <c r="NYM288" s="294"/>
      <c r="NYN288" s="294"/>
      <c r="NYO288" s="294"/>
      <c r="NYP288" s="294"/>
      <c r="NYQ288" s="294"/>
      <c r="NYR288" s="294"/>
      <c r="NYS288" s="294"/>
      <c r="NYT288" s="294"/>
      <c r="NYU288" s="294"/>
      <c r="NYV288" s="294"/>
      <c r="NYW288" s="294"/>
      <c r="NYX288" s="294"/>
      <c r="NYY288" s="294"/>
      <c r="NYZ288" s="294"/>
      <c r="NZA288" s="294"/>
      <c r="NZB288" s="294"/>
      <c r="NZC288" s="294"/>
      <c r="NZD288" s="294"/>
      <c r="NZE288" s="294"/>
      <c r="NZF288" s="294"/>
      <c r="NZG288" s="294"/>
      <c r="NZH288" s="294"/>
      <c r="NZI288" s="294"/>
      <c r="NZJ288" s="294"/>
      <c r="NZK288" s="294"/>
      <c r="NZL288" s="294"/>
      <c r="NZM288" s="294"/>
      <c r="NZN288" s="294"/>
      <c r="NZO288" s="294"/>
      <c r="NZP288" s="294"/>
      <c r="NZQ288" s="294"/>
      <c r="NZR288" s="294"/>
      <c r="NZS288" s="294"/>
      <c r="NZT288" s="294"/>
      <c r="NZU288" s="294"/>
      <c r="NZV288" s="294"/>
      <c r="NZW288" s="294"/>
      <c r="NZX288" s="294"/>
      <c r="NZY288" s="294"/>
      <c r="NZZ288" s="294"/>
      <c r="OAA288" s="294"/>
      <c r="OAB288" s="294"/>
      <c r="OAC288" s="294"/>
      <c r="OAD288" s="294"/>
      <c r="OAE288" s="294"/>
      <c r="OAF288" s="294"/>
      <c r="OAG288" s="294"/>
      <c r="OAH288" s="294"/>
      <c r="OAI288" s="294"/>
      <c r="OAJ288" s="294"/>
      <c r="OAK288" s="294"/>
      <c r="OAL288" s="294"/>
      <c r="OAM288" s="294"/>
      <c r="OAN288" s="294"/>
      <c r="OAO288" s="294"/>
      <c r="OAP288" s="294"/>
      <c r="OAQ288" s="294"/>
      <c r="OAR288" s="294"/>
      <c r="OAS288" s="294"/>
      <c r="OAT288" s="294"/>
      <c r="OAU288" s="294"/>
      <c r="OAV288" s="294"/>
      <c r="OAW288" s="294"/>
      <c r="OAX288" s="294"/>
      <c r="OAY288" s="294"/>
      <c r="OAZ288" s="294"/>
      <c r="OBA288" s="294"/>
      <c r="OBB288" s="294"/>
      <c r="OBC288" s="294"/>
      <c r="OBD288" s="294"/>
      <c r="OBE288" s="294"/>
      <c r="OBF288" s="294"/>
      <c r="OBG288" s="294"/>
      <c r="OBH288" s="294"/>
      <c r="OBI288" s="294"/>
      <c r="OBJ288" s="294"/>
      <c r="OBK288" s="294"/>
      <c r="OBL288" s="294"/>
      <c r="OBM288" s="294"/>
      <c r="OBN288" s="294"/>
      <c r="OBO288" s="294"/>
      <c r="OBP288" s="294"/>
      <c r="OBQ288" s="294"/>
      <c r="OBR288" s="294"/>
      <c r="OBS288" s="294"/>
      <c r="OBT288" s="294"/>
      <c r="OBU288" s="294"/>
      <c r="OBV288" s="294"/>
      <c r="OBW288" s="294"/>
      <c r="OBX288" s="294"/>
      <c r="OBY288" s="294"/>
      <c r="OBZ288" s="294"/>
      <c r="OCA288" s="294"/>
      <c r="OCB288" s="294"/>
      <c r="OCC288" s="294"/>
      <c r="OCD288" s="294"/>
      <c r="OCE288" s="294"/>
      <c r="OCF288" s="294"/>
      <c r="OCG288" s="294"/>
      <c r="OCH288" s="294"/>
      <c r="OCI288" s="294"/>
      <c r="OCJ288" s="294"/>
      <c r="OCK288" s="294"/>
      <c r="OCL288" s="294"/>
      <c r="OCM288" s="294"/>
      <c r="OCN288" s="294"/>
      <c r="OCO288" s="294"/>
      <c r="OCP288" s="294"/>
      <c r="OCQ288" s="294"/>
      <c r="OCR288" s="294"/>
      <c r="OCS288" s="294"/>
      <c r="OCT288" s="294"/>
      <c r="OCU288" s="294"/>
      <c r="OCV288" s="294"/>
      <c r="OCW288" s="294"/>
      <c r="OCX288" s="294"/>
      <c r="OCY288" s="294"/>
      <c r="OCZ288" s="294"/>
      <c r="ODA288" s="294"/>
      <c r="ODB288" s="294"/>
      <c r="ODC288" s="294"/>
      <c r="ODD288" s="294"/>
      <c r="ODE288" s="294"/>
      <c r="ODF288" s="294"/>
      <c r="ODG288" s="294"/>
      <c r="ODH288" s="294"/>
      <c r="ODI288" s="294"/>
      <c r="ODJ288" s="294"/>
      <c r="ODK288" s="294"/>
      <c r="ODL288" s="294"/>
      <c r="ODM288" s="294"/>
      <c r="ODN288" s="294"/>
      <c r="ODO288" s="294"/>
      <c r="ODP288" s="294"/>
      <c r="ODQ288" s="294"/>
      <c r="ODR288" s="294"/>
      <c r="ODS288" s="294"/>
      <c r="ODT288" s="294"/>
      <c r="ODU288" s="294"/>
      <c r="ODV288" s="294"/>
      <c r="ODW288" s="294"/>
      <c r="ODX288" s="294"/>
      <c r="ODY288" s="294"/>
      <c r="ODZ288" s="294"/>
      <c r="OEA288" s="294"/>
      <c r="OEB288" s="294"/>
      <c r="OEC288" s="294"/>
      <c r="OED288" s="294"/>
      <c r="OEE288" s="294"/>
      <c r="OEF288" s="294"/>
      <c r="OEG288" s="294"/>
      <c r="OEH288" s="294"/>
      <c r="OEI288" s="294"/>
      <c r="OEJ288" s="294"/>
      <c r="OEK288" s="294"/>
      <c r="OEL288" s="294"/>
      <c r="OEM288" s="294"/>
      <c r="OEN288" s="294"/>
      <c r="OEO288" s="294"/>
      <c r="OEP288" s="294"/>
      <c r="OEQ288" s="294"/>
      <c r="OER288" s="294"/>
      <c r="OES288" s="294"/>
      <c r="OET288" s="294"/>
      <c r="OEU288" s="294"/>
      <c r="OEV288" s="294"/>
      <c r="OEW288" s="294"/>
      <c r="OEX288" s="294"/>
      <c r="OEY288" s="294"/>
      <c r="OEZ288" s="294"/>
      <c r="OFA288" s="294"/>
      <c r="OFB288" s="294"/>
      <c r="OFC288" s="294"/>
      <c r="OFD288" s="294"/>
      <c r="OFE288" s="294"/>
      <c r="OFF288" s="294"/>
      <c r="OFG288" s="294"/>
      <c r="OFH288" s="294"/>
      <c r="OFI288" s="294"/>
      <c r="OFJ288" s="294"/>
      <c r="OFK288" s="294"/>
      <c r="OFL288" s="294"/>
      <c r="OFM288" s="294"/>
      <c r="OFN288" s="294"/>
      <c r="OFO288" s="294"/>
      <c r="OFP288" s="294"/>
      <c r="OFQ288" s="294"/>
      <c r="OFR288" s="294"/>
      <c r="OFS288" s="294"/>
      <c r="OFT288" s="294"/>
      <c r="OFU288" s="294"/>
      <c r="OFV288" s="294"/>
      <c r="OFW288" s="294"/>
      <c r="OFX288" s="294"/>
      <c r="OFY288" s="294"/>
      <c r="OFZ288" s="294"/>
      <c r="OGA288" s="294"/>
      <c r="OGB288" s="294"/>
      <c r="OGC288" s="294"/>
      <c r="OGD288" s="294"/>
      <c r="OGE288" s="294"/>
      <c r="OGF288" s="294"/>
      <c r="OGG288" s="294"/>
      <c r="OGH288" s="294"/>
      <c r="OGI288" s="294"/>
      <c r="OGJ288" s="294"/>
      <c r="OGK288" s="294"/>
      <c r="OGL288" s="294"/>
      <c r="OGM288" s="294"/>
      <c r="OGN288" s="294"/>
      <c r="OGO288" s="294"/>
      <c r="OGP288" s="294"/>
      <c r="OGQ288" s="294"/>
      <c r="OGR288" s="294"/>
      <c r="OGS288" s="294"/>
      <c r="OGT288" s="294"/>
      <c r="OGU288" s="294"/>
      <c r="OGV288" s="294"/>
      <c r="OGW288" s="294"/>
      <c r="OGX288" s="294"/>
      <c r="OGY288" s="294"/>
      <c r="OGZ288" s="294"/>
      <c r="OHA288" s="294"/>
      <c r="OHB288" s="294"/>
      <c r="OHC288" s="294"/>
      <c r="OHD288" s="294"/>
      <c r="OHE288" s="294"/>
      <c r="OHF288" s="294"/>
      <c r="OHG288" s="294"/>
      <c r="OHH288" s="294"/>
      <c r="OHI288" s="294"/>
      <c r="OHJ288" s="294"/>
      <c r="OHK288" s="294"/>
      <c r="OHL288" s="294"/>
      <c r="OHM288" s="294"/>
      <c r="OHN288" s="294"/>
      <c r="OHO288" s="294"/>
      <c r="OHP288" s="294"/>
      <c r="OHQ288" s="294"/>
      <c r="OHR288" s="294"/>
      <c r="OHS288" s="294"/>
      <c r="OHT288" s="294"/>
      <c r="OHU288" s="294"/>
      <c r="OHV288" s="294"/>
      <c r="OHW288" s="294"/>
      <c r="OHX288" s="294"/>
      <c r="OHY288" s="294"/>
      <c r="OHZ288" s="294"/>
      <c r="OIA288" s="294"/>
      <c r="OIB288" s="294"/>
      <c r="OIC288" s="294"/>
      <c r="OID288" s="294"/>
      <c r="OIE288" s="294"/>
      <c r="OIF288" s="294"/>
      <c r="OIG288" s="294"/>
      <c r="OIH288" s="294"/>
      <c r="OII288" s="294"/>
      <c r="OIJ288" s="294"/>
      <c r="OIK288" s="294"/>
      <c r="OIL288" s="294"/>
      <c r="OIM288" s="294"/>
      <c r="OIN288" s="294"/>
      <c r="OIO288" s="294"/>
      <c r="OIP288" s="294"/>
      <c r="OIQ288" s="294"/>
      <c r="OIR288" s="294"/>
      <c r="OIS288" s="294"/>
      <c r="OIT288" s="294"/>
      <c r="OIU288" s="294"/>
      <c r="OIV288" s="294"/>
      <c r="OIW288" s="294"/>
      <c r="OIX288" s="294"/>
      <c r="OIY288" s="294"/>
      <c r="OIZ288" s="294"/>
      <c r="OJA288" s="294"/>
      <c r="OJB288" s="294"/>
      <c r="OJC288" s="294"/>
      <c r="OJD288" s="294"/>
      <c r="OJE288" s="294"/>
      <c r="OJF288" s="294"/>
      <c r="OJG288" s="294"/>
      <c r="OJH288" s="294"/>
      <c r="OJI288" s="294"/>
      <c r="OJJ288" s="294"/>
      <c r="OJK288" s="294"/>
      <c r="OJL288" s="294"/>
      <c r="OJM288" s="294"/>
      <c r="OJN288" s="294"/>
      <c r="OJO288" s="294"/>
      <c r="OJP288" s="294"/>
      <c r="OJQ288" s="294"/>
      <c r="OJR288" s="294"/>
      <c r="OJS288" s="294"/>
      <c r="OJT288" s="294"/>
      <c r="OJU288" s="294"/>
      <c r="OJV288" s="294"/>
      <c r="OJW288" s="294"/>
      <c r="OJX288" s="294"/>
      <c r="OJY288" s="294"/>
      <c r="OJZ288" s="294"/>
      <c r="OKA288" s="294"/>
      <c r="OKB288" s="294"/>
      <c r="OKC288" s="294"/>
      <c r="OKD288" s="294"/>
      <c r="OKE288" s="294"/>
      <c r="OKF288" s="294"/>
      <c r="OKG288" s="294"/>
      <c r="OKH288" s="294"/>
      <c r="OKI288" s="294"/>
      <c r="OKJ288" s="294"/>
      <c r="OKK288" s="294"/>
      <c r="OKL288" s="294"/>
      <c r="OKM288" s="294"/>
      <c r="OKN288" s="294"/>
      <c r="OKO288" s="294"/>
      <c r="OKP288" s="294"/>
      <c r="OKQ288" s="294"/>
      <c r="OKR288" s="294"/>
      <c r="OKS288" s="294"/>
      <c r="OKT288" s="294"/>
      <c r="OKU288" s="294"/>
      <c r="OKV288" s="294"/>
      <c r="OKW288" s="294"/>
      <c r="OKX288" s="294"/>
      <c r="OKY288" s="294"/>
      <c r="OKZ288" s="294"/>
      <c r="OLA288" s="294"/>
      <c r="OLB288" s="294"/>
      <c r="OLC288" s="294"/>
      <c r="OLD288" s="294"/>
      <c r="OLE288" s="294"/>
      <c r="OLF288" s="294"/>
      <c r="OLG288" s="294"/>
      <c r="OLH288" s="294"/>
      <c r="OLI288" s="294"/>
      <c r="OLJ288" s="294"/>
      <c r="OLK288" s="294"/>
      <c r="OLL288" s="294"/>
      <c r="OLM288" s="294"/>
      <c r="OLN288" s="294"/>
      <c r="OLO288" s="294"/>
      <c r="OLP288" s="294"/>
      <c r="OLQ288" s="294"/>
      <c r="OLR288" s="294"/>
      <c r="OLS288" s="294"/>
      <c r="OLT288" s="294"/>
      <c r="OLU288" s="294"/>
      <c r="OLV288" s="294"/>
      <c r="OLW288" s="294"/>
      <c r="OLX288" s="294"/>
      <c r="OLY288" s="294"/>
      <c r="OLZ288" s="294"/>
      <c r="OMA288" s="294"/>
      <c r="OMB288" s="294"/>
      <c r="OMC288" s="294"/>
      <c r="OMD288" s="294"/>
      <c r="OME288" s="294"/>
      <c r="OMF288" s="294"/>
      <c r="OMG288" s="294"/>
      <c r="OMH288" s="294"/>
      <c r="OMI288" s="294"/>
      <c r="OMJ288" s="294"/>
      <c r="OMK288" s="294"/>
      <c r="OML288" s="294"/>
      <c r="OMM288" s="294"/>
      <c r="OMN288" s="294"/>
      <c r="OMO288" s="294"/>
      <c r="OMP288" s="294"/>
      <c r="OMQ288" s="294"/>
      <c r="OMR288" s="294"/>
      <c r="OMS288" s="294"/>
      <c r="OMT288" s="294"/>
      <c r="OMU288" s="294"/>
      <c r="OMV288" s="294"/>
      <c r="OMW288" s="294"/>
      <c r="OMX288" s="294"/>
      <c r="OMY288" s="294"/>
      <c r="OMZ288" s="294"/>
      <c r="ONA288" s="294"/>
      <c r="ONB288" s="294"/>
      <c r="ONC288" s="294"/>
      <c r="OND288" s="294"/>
      <c r="ONE288" s="294"/>
      <c r="ONF288" s="294"/>
      <c r="ONG288" s="294"/>
      <c r="ONH288" s="294"/>
      <c r="ONI288" s="294"/>
      <c r="ONJ288" s="294"/>
      <c r="ONK288" s="294"/>
      <c r="ONL288" s="294"/>
      <c r="ONM288" s="294"/>
      <c r="ONN288" s="294"/>
      <c r="ONO288" s="294"/>
      <c r="ONP288" s="294"/>
      <c r="ONQ288" s="294"/>
      <c r="ONR288" s="294"/>
      <c r="ONS288" s="294"/>
      <c r="ONT288" s="294"/>
      <c r="ONU288" s="294"/>
      <c r="ONV288" s="294"/>
      <c r="ONW288" s="294"/>
      <c r="ONX288" s="294"/>
      <c r="ONY288" s="294"/>
      <c r="ONZ288" s="294"/>
      <c r="OOA288" s="294"/>
      <c r="OOB288" s="294"/>
      <c r="OOC288" s="294"/>
      <c r="OOD288" s="294"/>
      <c r="OOE288" s="294"/>
      <c r="OOF288" s="294"/>
      <c r="OOG288" s="294"/>
      <c r="OOH288" s="294"/>
      <c r="OOI288" s="294"/>
      <c r="OOJ288" s="294"/>
      <c r="OOK288" s="294"/>
      <c r="OOL288" s="294"/>
      <c r="OOM288" s="294"/>
      <c r="OON288" s="294"/>
      <c r="OOO288" s="294"/>
      <c r="OOP288" s="294"/>
      <c r="OOQ288" s="294"/>
      <c r="OOR288" s="294"/>
      <c r="OOS288" s="294"/>
      <c r="OOT288" s="294"/>
      <c r="OOU288" s="294"/>
      <c r="OOV288" s="294"/>
      <c r="OOW288" s="294"/>
      <c r="OOX288" s="294"/>
      <c r="OOY288" s="294"/>
      <c r="OOZ288" s="294"/>
      <c r="OPA288" s="294"/>
      <c r="OPB288" s="294"/>
      <c r="OPC288" s="294"/>
      <c r="OPD288" s="294"/>
      <c r="OPE288" s="294"/>
      <c r="OPF288" s="294"/>
      <c r="OPG288" s="294"/>
      <c r="OPH288" s="294"/>
      <c r="OPI288" s="294"/>
      <c r="OPJ288" s="294"/>
      <c r="OPK288" s="294"/>
      <c r="OPL288" s="294"/>
      <c r="OPM288" s="294"/>
      <c r="OPN288" s="294"/>
      <c r="OPO288" s="294"/>
      <c r="OPP288" s="294"/>
      <c r="OPQ288" s="294"/>
      <c r="OPR288" s="294"/>
      <c r="OPS288" s="294"/>
      <c r="OPT288" s="294"/>
      <c r="OPU288" s="294"/>
      <c r="OPV288" s="294"/>
      <c r="OPW288" s="294"/>
      <c r="OPX288" s="294"/>
      <c r="OPY288" s="294"/>
      <c r="OPZ288" s="294"/>
      <c r="OQA288" s="294"/>
      <c r="OQB288" s="294"/>
      <c r="OQC288" s="294"/>
      <c r="OQD288" s="294"/>
      <c r="OQE288" s="294"/>
      <c r="OQF288" s="294"/>
      <c r="OQG288" s="294"/>
      <c r="OQH288" s="294"/>
      <c r="OQI288" s="294"/>
      <c r="OQJ288" s="294"/>
      <c r="OQK288" s="294"/>
      <c r="OQL288" s="294"/>
      <c r="OQM288" s="294"/>
      <c r="OQN288" s="294"/>
      <c r="OQO288" s="294"/>
      <c r="OQP288" s="294"/>
      <c r="OQQ288" s="294"/>
      <c r="OQR288" s="294"/>
      <c r="OQS288" s="294"/>
      <c r="OQT288" s="294"/>
      <c r="OQU288" s="294"/>
      <c r="OQV288" s="294"/>
      <c r="OQW288" s="294"/>
      <c r="OQX288" s="294"/>
      <c r="OQY288" s="294"/>
      <c r="OQZ288" s="294"/>
      <c r="ORA288" s="294"/>
      <c r="ORB288" s="294"/>
      <c r="ORC288" s="294"/>
      <c r="ORD288" s="294"/>
      <c r="ORE288" s="294"/>
      <c r="ORF288" s="294"/>
      <c r="ORG288" s="294"/>
      <c r="ORH288" s="294"/>
      <c r="ORI288" s="294"/>
      <c r="ORJ288" s="294"/>
      <c r="ORK288" s="294"/>
      <c r="ORL288" s="294"/>
      <c r="ORM288" s="294"/>
      <c r="ORN288" s="294"/>
      <c r="ORO288" s="294"/>
      <c r="ORP288" s="294"/>
      <c r="ORQ288" s="294"/>
      <c r="ORR288" s="294"/>
      <c r="ORS288" s="294"/>
      <c r="ORT288" s="294"/>
      <c r="ORU288" s="294"/>
      <c r="ORV288" s="294"/>
      <c r="ORW288" s="294"/>
      <c r="ORX288" s="294"/>
      <c r="ORY288" s="294"/>
      <c r="ORZ288" s="294"/>
      <c r="OSA288" s="294"/>
      <c r="OSB288" s="294"/>
      <c r="OSC288" s="294"/>
      <c r="OSD288" s="294"/>
      <c r="OSE288" s="294"/>
      <c r="OSF288" s="294"/>
      <c r="OSG288" s="294"/>
      <c r="OSH288" s="294"/>
      <c r="OSI288" s="294"/>
      <c r="OSJ288" s="294"/>
      <c r="OSK288" s="294"/>
      <c r="OSL288" s="294"/>
      <c r="OSM288" s="294"/>
      <c r="OSN288" s="294"/>
      <c r="OSO288" s="294"/>
      <c r="OSP288" s="294"/>
      <c r="OSQ288" s="294"/>
      <c r="OSR288" s="294"/>
      <c r="OSS288" s="294"/>
      <c r="OST288" s="294"/>
      <c r="OSU288" s="294"/>
      <c r="OSV288" s="294"/>
      <c r="OSW288" s="294"/>
      <c r="OSX288" s="294"/>
      <c r="OSY288" s="294"/>
      <c r="OSZ288" s="294"/>
      <c r="OTA288" s="294"/>
      <c r="OTB288" s="294"/>
      <c r="OTC288" s="294"/>
      <c r="OTD288" s="294"/>
      <c r="OTE288" s="294"/>
      <c r="OTF288" s="294"/>
      <c r="OTG288" s="294"/>
      <c r="OTH288" s="294"/>
      <c r="OTI288" s="294"/>
      <c r="OTJ288" s="294"/>
      <c r="OTK288" s="294"/>
      <c r="OTL288" s="294"/>
      <c r="OTM288" s="294"/>
      <c r="OTN288" s="294"/>
      <c r="OTO288" s="294"/>
      <c r="OTP288" s="294"/>
      <c r="OTQ288" s="294"/>
      <c r="OTR288" s="294"/>
      <c r="OTS288" s="294"/>
      <c r="OTT288" s="294"/>
      <c r="OTU288" s="294"/>
      <c r="OTV288" s="294"/>
      <c r="OTW288" s="294"/>
      <c r="OTX288" s="294"/>
      <c r="OTY288" s="294"/>
      <c r="OTZ288" s="294"/>
      <c r="OUA288" s="294"/>
      <c r="OUB288" s="294"/>
      <c r="OUC288" s="294"/>
      <c r="OUD288" s="294"/>
      <c r="OUE288" s="294"/>
      <c r="OUF288" s="294"/>
      <c r="OUG288" s="294"/>
      <c r="OUH288" s="294"/>
      <c r="OUI288" s="294"/>
      <c r="OUJ288" s="294"/>
      <c r="OUK288" s="294"/>
      <c r="OUL288" s="294"/>
      <c r="OUM288" s="294"/>
      <c r="OUN288" s="294"/>
      <c r="OUO288" s="294"/>
      <c r="OUP288" s="294"/>
      <c r="OUQ288" s="294"/>
      <c r="OUR288" s="294"/>
      <c r="OUS288" s="294"/>
      <c r="OUT288" s="294"/>
      <c r="OUU288" s="294"/>
      <c r="OUV288" s="294"/>
      <c r="OUW288" s="294"/>
      <c r="OUX288" s="294"/>
      <c r="OUY288" s="294"/>
      <c r="OUZ288" s="294"/>
      <c r="OVA288" s="294"/>
      <c r="OVB288" s="294"/>
      <c r="OVC288" s="294"/>
      <c r="OVD288" s="294"/>
      <c r="OVE288" s="294"/>
      <c r="OVF288" s="294"/>
      <c r="OVG288" s="294"/>
      <c r="OVH288" s="294"/>
      <c r="OVI288" s="294"/>
      <c r="OVJ288" s="294"/>
      <c r="OVK288" s="294"/>
      <c r="OVL288" s="294"/>
      <c r="OVM288" s="294"/>
      <c r="OVN288" s="294"/>
      <c r="OVO288" s="294"/>
      <c r="OVP288" s="294"/>
      <c r="OVQ288" s="294"/>
      <c r="OVR288" s="294"/>
      <c r="OVS288" s="294"/>
      <c r="OVT288" s="294"/>
      <c r="OVU288" s="294"/>
      <c r="OVV288" s="294"/>
      <c r="OVW288" s="294"/>
      <c r="OVX288" s="294"/>
      <c r="OVY288" s="294"/>
      <c r="OVZ288" s="294"/>
      <c r="OWA288" s="294"/>
      <c r="OWB288" s="294"/>
      <c r="OWC288" s="294"/>
      <c r="OWD288" s="294"/>
      <c r="OWE288" s="294"/>
      <c r="OWF288" s="294"/>
      <c r="OWG288" s="294"/>
      <c r="OWH288" s="294"/>
      <c r="OWI288" s="294"/>
      <c r="OWJ288" s="294"/>
      <c r="OWK288" s="294"/>
      <c r="OWL288" s="294"/>
      <c r="OWM288" s="294"/>
      <c r="OWN288" s="294"/>
      <c r="OWO288" s="294"/>
      <c r="OWP288" s="294"/>
      <c r="OWQ288" s="294"/>
      <c r="OWR288" s="294"/>
      <c r="OWS288" s="294"/>
      <c r="OWT288" s="294"/>
      <c r="OWU288" s="294"/>
      <c r="OWV288" s="294"/>
      <c r="OWW288" s="294"/>
      <c r="OWX288" s="294"/>
      <c r="OWY288" s="294"/>
      <c r="OWZ288" s="294"/>
      <c r="OXA288" s="294"/>
      <c r="OXB288" s="294"/>
      <c r="OXC288" s="294"/>
      <c r="OXD288" s="294"/>
      <c r="OXE288" s="294"/>
      <c r="OXF288" s="294"/>
      <c r="OXG288" s="294"/>
      <c r="OXH288" s="294"/>
      <c r="OXI288" s="294"/>
      <c r="OXJ288" s="294"/>
      <c r="OXK288" s="294"/>
      <c r="OXL288" s="294"/>
      <c r="OXM288" s="294"/>
      <c r="OXN288" s="294"/>
      <c r="OXO288" s="294"/>
      <c r="OXP288" s="294"/>
      <c r="OXQ288" s="294"/>
      <c r="OXR288" s="294"/>
      <c r="OXS288" s="294"/>
      <c r="OXT288" s="294"/>
      <c r="OXU288" s="294"/>
      <c r="OXV288" s="294"/>
      <c r="OXW288" s="294"/>
      <c r="OXX288" s="294"/>
      <c r="OXY288" s="294"/>
      <c r="OXZ288" s="294"/>
      <c r="OYA288" s="294"/>
      <c r="OYB288" s="294"/>
      <c r="OYC288" s="294"/>
      <c r="OYD288" s="294"/>
      <c r="OYE288" s="294"/>
      <c r="OYF288" s="294"/>
      <c r="OYG288" s="294"/>
      <c r="OYH288" s="294"/>
      <c r="OYI288" s="294"/>
      <c r="OYJ288" s="294"/>
      <c r="OYK288" s="294"/>
      <c r="OYL288" s="294"/>
      <c r="OYM288" s="294"/>
      <c r="OYN288" s="294"/>
      <c r="OYO288" s="294"/>
      <c r="OYP288" s="294"/>
      <c r="OYQ288" s="294"/>
      <c r="OYR288" s="294"/>
      <c r="OYS288" s="294"/>
      <c r="OYT288" s="294"/>
      <c r="OYU288" s="294"/>
      <c r="OYV288" s="294"/>
      <c r="OYW288" s="294"/>
      <c r="OYX288" s="294"/>
      <c r="OYY288" s="294"/>
      <c r="OYZ288" s="294"/>
      <c r="OZA288" s="294"/>
      <c r="OZB288" s="294"/>
      <c r="OZC288" s="294"/>
      <c r="OZD288" s="294"/>
      <c r="OZE288" s="294"/>
      <c r="OZF288" s="294"/>
      <c r="OZG288" s="294"/>
      <c r="OZH288" s="294"/>
      <c r="OZI288" s="294"/>
      <c r="OZJ288" s="294"/>
      <c r="OZK288" s="294"/>
      <c r="OZL288" s="294"/>
      <c r="OZM288" s="294"/>
      <c r="OZN288" s="294"/>
      <c r="OZO288" s="294"/>
      <c r="OZP288" s="294"/>
      <c r="OZQ288" s="294"/>
      <c r="OZR288" s="294"/>
      <c r="OZS288" s="294"/>
      <c r="OZT288" s="294"/>
      <c r="OZU288" s="294"/>
      <c r="OZV288" s="294"/>
      <c r="OZW288" s="294"/>
      <c r="OZX288" s="294"/>
      <c r="OZY288" s="294"/>
      <c r="OZZ288" s="294"/>
      <c r="PAA288" s="294"/>
      <c r="PAB288" s="294"/>
      <c r="PAC288" s="294"/>
      <c r="PAD288" s="294"/>
      <c r="PAE288" s="294"/>
      <c r="PAF288" s="294"/>
      <c r="PAG288" s="294"/>
      <c r="PAH288" s="294"/>
      <c r="PAI288" s="294"/>
      <c r="PAJ288" s="294"/>
      <c r="PAK288" s="294"/>
      <c r="PAL288" s="294"/>
      <c r="PAM288" s="294"/>
      <c r="PAN288" s="294"/>
      <c r="PAO288" s="294"/>
      <c r="PAP288" s="294"/>
      <c r="PAQ288" s="294"/>
      <c r="PAR288" s="294"/>
      <c r="PAS288" s="294"/>
      <c r="PAT288" s="294"/>
      <c r="PAU288" s="294"/>
      <c r="PAV288" s="294"/>
      <c r="PAW288" s="294"/>
      <c r="PAX288" s="294"/>
      <c r="PAY288" s="294"/>
      <c r="PAZ288" s="294"/>
      <c r="PBA288" s="294"/>
      <c r="PBB288" s="294"/>
      <c r="PBC288" s="294"/>
      <c r="PBD288" s="294"/>
      <c r="PBE288" s="294"/>
      <c r="PBF288" s="294"/>
      <c r="PBG288" s="294"/>
      <c r="PBH288" s="294"/>
      <c r="PBI288" s="294"/>
      <c r="PBJ288" s="294"/>
      <c r="PBK288" s="294"/>
      <c r="PBL288" s="294"/>
      <c r="PBM288" s="294"/>
      <c r="PBN288" s="294"/>
      <c r="PBO288" s="294"/>
      <c r="PBP288" s="294"/>
      <c r="PBQ288" s="294"/>
      <c r="PBR288" s="294"/>
      <c r="PBS288" s="294"/>
      <c r="PBT288" s="294"/>
      <c r="PBU288" s="294"/>
      <c r="PBV288" s="294"/>
      <c r="PBW288" s="294"/>
      <c r="PBX288" s="294"/>
      <c r="PBY288" s="294"/>
      <c r="PBZ288" s="294"/>
      <c r="PCA288" s="294"/>
      <c r="PCB288" s="294"/>
      <c r="PCC288" s="294"/>
      <c r="PCD288" s="294"/>
      <c r="PCE288" s="294"/>
      <c r="PCF288" s="294"/>
      <c r="PCG288" s="294"/>
      <c r="PCH288" s="294"/>
      <c r="PCI288" s="294"/>
      <c r="PCJ288" s="294"/>
      <c r="PCK288" s="294"/>
      <c r="PCL288" s="294"/>
      <c r="PCM288" s="294"/>
      <c r="PCN288" s="294"/>
      <c r="PCO288" s="294"/>
      <c r="PCP288" s="294"/>
      <c r="PCQ288" s="294"/>
      <c r="PCR288" s="294"/>
      <c r="PCS288" s="294"/>
      <c r="PCT288" s="294"/>
      <c r="PCU288" s="294"/>
      <c r="PCV288" s="294"/>
      <c r="PCW288" s="294"/>
      <c r="PCX288" s="294"/>
      <c r="PCY288" s="294"/>
      <c r="PCZ288" s="294"/>
      <c r="PDA288" s="294"/>
      <c r="PDB288" s="294"/>
      <c r="PDC288" s="294"/>
      <c r="PDD288" s="294"/>
      <c r="PDE288" s="294"/>
      <c r="PDF288" s="294"/>
      <c r="PDG288" s="294"/>
      <c r="PDH288" s="294"/>
      <c r="PDI288" s="294"/>
      <c r="PDJ288" s="294"/>
      <c r="PDK288" s="294"/>
      <c r="PDL288" s="294"/>
      <c r="PDM288" s="294"/>
      <c r="PDN288" s="294"/>
      <c r="PDO288" s="294"/>
      <c r="PDP288" s="294"/>
      <c r="PDQ288" s="294"/>
      <c r="PDR288" s="294"/>
      <c r="PDS288" s="294"/>
      <c r="PDT288" s="294"/>
      <c r="PDU288" s="294"/>
      <c r="PDV288" s="294"/>
      <c r="PDW288" s="294"/>
      <c r="PDX288" s="294"/>
      <c r="PDY288" s="294"/>
      <c r="PDZ288" s="294"/>
      <c r="PEA288" s="294"/>
      <c r="PEB288" s="294"/>
      <c r="PEC288" s="294"/>
      <c r="PED288" s="294"/>
      <c r="PEE288" s="294"/>
      <c r="PEF288" s="294"/>
      <c r="PEG288" s="294"/>
      <c r="PEH288" s="294"/>
      <c r="PEI288" s="294"/>
      <c r="PEJ288" s="294"/>
      <c r="PEK288" s="294"/>
      <c r="PEL288" s="294"/>
      <c r="PEM288" s="294"/>
      <c r="PEN288" s="294"/>
      <c r="PEO288" s="294"/>
      <c r="PEP288" s="294"/>
      <c r="PEQ288" s="294"/>
      <c r="PER288" s="294"/>
      <c r="PES288" s="294"/>
      <c r="PET288" s="294"/>
      <c r="PEU288" s="294"/>
      <c r="PEV288" s="294"/>
      <c r="PEW288" s="294"/>
      <c r="PEX288" s="294"/>
      <c r="PEY288" s="294"/>
      <c r="PEZ288" s="294"/>
      <c r="PFA288" s="294"/>
      <c r="PFB288" s="294"/>
      <c r="PFC288" s="294"/>
      <c r="PFD288" s="294"/>
      <c r="PFE288" s="294"/>
      <c r="PFF288" s="294"/>
      <c r="PFG288" s="294"/>
      <c r="PFH288" s="294"/>
      <c r="PFI288" s="294"/>
      <c r="PFJ288" s="294"/>
      <c r="PFK288" s="294"/>
      <c r="PFL288" s="294"/>
      <c r="PFM288" s="294"/>
      <c r="PFN288" s="294"/>
      <c r="PFO288" s="294"/>
      <c r="PFP288" s="294"/>
      <c r="PFQ288" s="294"/>
      <c r="PFR288" s="294"/>
      <c r="PFS288" s="294"/>
      <c r="PFT288" s="294"/>
      <c r="PFU288" s="294"/>
      <c r="PFV288" s="294"/>
      <c r="PFW288" s="294"/>
      <c r="PFX288" s="294"/>
      <c r="PFY288" s="294"/>
      <c r="PFZ288" s="294"/>
      <c r="PGA288" s="294"/>
      <c r="PGB288" s="294"/>
      <c r="PGC288" s="294"/>
      <c r="PGD288" s="294"/>
      <c r="PGE288" s="294"/>
      <c r="PGF288" s="294"/>
      <c r="PGG288" s="294"/>
      <c r="PGH288" s="294"/>
      <c r="PGI288" s="294"/>
      <c r="PGJ288" s="294"/>
      <c r="PGK288" s="294"/>
      <c r="PGL288" s="294"/>
      <c r="PGM288" s="294"/>
      <c r="PGN288" s="294"/>
      <c r="PGO288" s="294"/>
      <c r="PGP288" s="294"/>
      <c r="PGQ288" s="294"/>
      <c r="PGR288" s="294"/>
      <c r="PGS288" s="294"/>
      <c r="PGT288" s="294"/>
      <c r="PGU288" s="294"/>
      <c r="PGV288" s="294"/>
      <c r="PGW288" s="294"/>
      <c r="PGX288" s="294"/>
      <c r="PGY288" s="294"/>
      <c r="PGZ288" s="294"/>
      <c r="PHA288" s="294"/>
      <c r="PHB288" s="294"/>
      <c r="PHC288" s="294"/>
      <c r="PHD288" s="294"/>
      <c r="PHE288" s="294"/>
      <c r="PHF288" s="294"/>
      <c r="PHG288" s="294"/>
      <c r="PHH288" s="294"/>
      <c r="PHI288" s="294"/>
      <c r="PHJ288" s="294"/>
      <c r="PHK288" s="294"/>
      <c r="PHL288" s="294"/>
      <c r="PHM288" s="294"/>
      <c r="PHN288" s="294"/>
      <c r="PHO288" s="294"/>
      <c r="PHP288" s="294"/>
      <c r="PHQ288" s="294"/>
      <c r="PHR288" s="294"/>
      <c r="PHS288" s="294"/>
      <c r="PHT288" s="294"/>
      <c r="PHU288" s="294"/>
      <c r="PHV288" s="294"/>
      <c r="PHW288" s="294"/>
      <c r="PHX288" s="294"/>
      <c r="PHY288" s="294"/>
      <c r="PHZ288" s="294"/>
      <c r="PIA288" s="294"/>
      <c r="PIB288" s="294"/>
      <c r="PIC288" s="294"/>
      <c r="PID288" s="294"/>
      <c r="PIE288" s="294"/>
      <c r="PIF288" s="294"/>
      <c r="PIG288" s="294"/>
      <c r="PIH288" s="294"/>
      <c r="PII288" s="294"/>
      <c r="PIJ288" s="294"/>
      <c r="PIK288" s="294"/>
      <c r="PIL288" s="294"/>
      <c r="PIM288" s="294"/>
      <c r="PIN288" s="294"/>
      <c r="PIO288" s="294"/>
      <c r="PIP288" s="294"/>
      <c r="PIQ288" s="294"/>
      <c r="PIR288" s="294"/>
      <c r="PIS288" s="294"/>
      <c r="PIT288" s="294"/>
      <c r="PIU288" s="294"/>
      <c r="PIV288" s="294"/>
      <c r="PIW288" s="294"/>
      <c r="PIX288" s="294"/>
      <c r="PIY288" s="294"/>
      <c r="PIZ288" s="294"/>
      <c r="PJA288" s="294"/>
      <c r="PJB288" s="294"/>
      <c r="PJC288" s="294"/>
      <c r="PJD288" s="294"/>
      <c r="PJE288" s="294"/>
      <c r="PJF288" s="294"/>
      <c r="PJG288" s="294"/>
      <c r="PJH288" s="294"/>
      <c r="PJI288" s="294"/>
      <c r="PJJ288" s="294"/>
      <c r="PJK288" s="294"/>
      <c r="PJL288" s="294"/>
      <c r="PJM288" s="294"/>
      <c r="PJN288" s="294"/>
      <c r="PJO288" s="294"/>
      <c r="PJP288" s="294"/>
      <c r="PJQ288" s="294"/>
      <c r="PJR288" s="294"/>
      <c r="PJS288" s="294"/>
      <c r="PJT288" s="294"/>
      <c r="PJU288" s="294"/>
      <c r="PJV288" s="294"/>
      <c r="PJW288" s="294"/>
      <c r="PJX288" s="294"/>
      <c r="PJY288" s="294"/>
      <c r="PJZ288" s="294"/>
      <c r="PKA288" s="294"/>
      <c r="PKB288" s="294"/>
      <c r="PKC288" s="294"/>
      <c r="PKD288" s="294"/>
      <c r="PKE288" s="294"/>
      <c r="PKF288" s="294"/>
      <c r="PKG288" s="294"/>
      <c r="PKH288" s="294"/>
      <c r="PKI288" s="294"/>
      <c r="PKJ288" s="294"/>
      <c r="PKK288" s="294"/>
      <c r="PKL288" s="294"/>
      <c r="PKM288" s="294"/>
      <c r="PKN288" s="294"/>
      <c r="PKO288" s="294"/>
      <c r="PKP288" s="294"/>
      <c r="PKQ288" s="294"/>
      <c r="PKR288" s="294"/>
      <c r="PKS288" s="294"/>
      <c r="PKT288" s="294"/>
      <c r="PKU288" s="294"/>
      <c r="PKV288" s="294"/>
      <c r="PKW288" s="294"/>
      <c r="PKX288" s="294"/>
      <c r="PKY288" s="294"/>
      <c r="PKZ288" s="294"/>
      <c r="PLA288" s="294"/>
      <c r="PLB288" s="294"/>
      <c r="PLC288" s="294"/>
      <c r="PLD288" s="294"/>
      <c r="PLE288" s="294"/>
      <c r="PLF288" s="294"/>
      <c r="PLG288" s="294"/>
      <c r="PLH288" s="294"/>
      <c r="PLI288" s="294"/>
      <c r="PLJ288" s="294"/>
      <c r="PLK288" s="294"/>
      <c r="PLL288" s="294"/>
      <c r="PLM288" s="294"/>
      <c r="PLN288" s="294"/>
      <c r="PLO288" s="294"/>
      <c r="PLP288" s="294"/>
      <c r="PLQ288" s="294"/>
      <c r="PLR288" s="294"/>
      <c r="PLS288" s="294"/>
      <c r="PLT288" s="294"/>
      <c r="PLU288" s="294"/>
      <c r="PLV288" s="294"/>
      <c r="PLW288" s="294"/>
      <c r="PLX288" s="294"/>
      <c r="PLY288" s="294"/>
      <c r="PLZ288" s="294"/>
      <c r="PMA288" s="294"/>
      <c r="PMB288" s="294"/>
      <c r="PMC288" s="294"/>
      <c r="PMD288" s="294"/>
      <c r="PME288" s="294"/>
      <c r="PMF288" s="294"/>
      <c r="PMG288" s="294"/>
      <c r="PMH288" s="294"/>
      <c r="PMI288" s="294"/>
      <c r="PMJ288" s="294"/>
      <c r="PMK288" s="294"/>
      <c r="PML288" s="294"/>
      <c r="PMM288" s="294"/>
      <c r="PMN288" s="294"/>
      <c r="PMO288" s="294"/>
      <c r="PMP288" s="294"/>
      <c r="PMQ288" s="294"/>
      <c r="PMR288" s="294"/>
      <c r="PMS288" s="294"/>
      <c r="PMT288" s="294"/>
      <c r="PMU288" s="294"/>
      <c r="PMV288" s="294"/>
      <c r="PMW288" s="294"/>
      <c r="PMX288" s="294"/>
      <c r="PMY288" s="294"/>
      <c r="PMZ288" s="294"/>
      <c r="PNA288" s="294"/>
      <c r="PNB288" s="294"/>
      <c r="PNC288" s="294"/>
      <c r="PND288" s="294"/>
      <c r="PNE288" s="294"/>
      <c r="PNF288" s="294"/>
      <c r="PNG288" s="294"/>
      <c r="PNH288" s="294"/>
      <c r="PNI288" s="294"/>
      <c r="PNJ288" s="294"/>
      <c r="PNK288" s="294"/>
      <c r="PNL288" s="294"/>
      <c r="PNM288" s="294"/>
      <c r="PNN288" s="294"/>
      <c r="PNO288" s="294"/>
      <c r="PNP288" s="294"/>
      <c r="PNQ288" s="294"/>
      <c r="PNR288" s="294"/>
      <c r="PNS288" s="294"/>
      <c r="PNT288" s="294"/>
      <c r="PNU288" s="294"/>
      <c r="PNV288" s="294"/>
      <c r="PNW288" s="294"/>
      <c r="PNX288" s="294"/>
      <c r="PNY288" s="294"/>
      <c r="PNZ288" s="294"/>
      <c r="POA288" s="294"/>
      <c r="POB288" s="294"/>
      <c r="POC288" s="294"/>
      <c r="POD288" s="294"/>
      <c r="POE288" s="294"/>
      <c r="POF288" s="294"/>
      <c r="POG288" s="294"/>
      <c r="POH288" s="294"/>
      <c r="POI288" s="294"/>
      <c r="POJ288" s="294"/>
      <c r="POK288" s="294"/>
      <c r="POL288" s="294"/>
      <c r="POM288" s="294"/>
      <c r="PON288" s="294"/>
      <c r="POO288" s="294"/>
      <c r="POP288" s="294"/>
      <c r="POQ288" s="294"/>
      <c r="POR288" s="294"/>
      <c r="POS288" s="294"/>
      <c r="POT288" s="294"/>
      <c r="POU288" s="294"/>
      <c r="POV288" s="294"/>
      <c r="POW288" s="294"/>
      <c r="POX288" s="294"/>
      <c r="POY288" s="294"/>
      <c r="POZ288" s="294"/>
      <c r="PPA288" s="294"/>
      <c r="PPB288" s="294"/>
      <c r="PPC288" s="294"/>
      <c r="PPD288" s="294"/>
      <c r="PPE288" s="294"/>
      <c r="PPF288" s="294"/>
      <c r="PPG288" s="294"/>
      <c r="PPH288" s="294"/>
      <c r="PPI288" s="294"/>
      <c r="PPJ288" s="294"/>
      <c r="PPK288" s="294"/>
      <c r="PPL288" s="294"/>
      <c r="PPM288" s="294"/>
      <c r="PPN288" s="294"/>
      <c r="PPO288" s="294"/>
      <c r="PPP288" s="294"/>
      <c r="PPQ288" s="294"/>
      <c r="PPR288" s="294"/>
      <c r="PPS288" s="294"/>
      <c r="PPT288" s="294"/>
      <c r="PPU288" s="294"/>
      <c r="PPV288" s="294"/>
      <c r="PPW288" s="294"/>
      <c r="PPX288" s="294"/>
      <c r="PPY288" s="294"/>
      <c r="PPZ288" s="294"/>
      <c r="PQA288" s="294"/>
      <c r="PQB288" s="294"/>
      <c r="PQC288" s="294"/>
      <c r="PQD288" s="294"/>
      <c r="PQE288" s="294"/>
      <c r="PQF288" s="294"/>
      <c r="PQG288" s="294"/>
      <c r="PQH288" s="294"/>
      <c r="PQI288" s="294"/>
      <c r="PQJ288" s="294"/>
      <c r="PQK288" s="294"/>
      <c r="PQL288" s="294"/>
      <c r="PQM288" s="294"/>
      <c r="PQN288" s="294"/>
      <c r="PQO288" s="294"/>
      <c r="PQP288" s="294"/>
      <c r="PQQ288" s="294"/>
      <c r="PQR288" s="294"/>
      <c r="PQS288" s="294"/>
      <c r="PQT288" s="294"/>
      <c r="PQU288" s="294"/>
      <c r="PQV288" s="294"/>
      <c r="PQW288" s="294"/>
      <c r="PQX288" s="294"/>
      <c r="PQY288" s="294"/>
      <c r="PQZ288" s="294"/>
      <c r="PRA288" s="294"/>
      <c r="PRB288" s="294"/>
      <c r="PRC288" s="294"/>
      <c r="PRD288" s="294"/>
      <c r="PRE288" s="294"/>
      <c r="PRF288" s="294"/>
      <c r="PRG288" s="294"/>
      <c r="PRH288" s="294"/>
      <c r="PRI288" s="294"/>
      <c r="PRJ288" s="294"/>
      <c r="PRK288" s="294"/>
      <c r="PRL288" s="294"/>
      <c r="PRM288" s="294"/>
      <c r="PRN288" s="294"/>
      <c r="PRO288" s="294"/>
      <c r="PRP288" s="294"/>
      <c r="PRQ288" s="294"/>
      <c r="PRR288" s="294"/>
      <c r="PRS288" s="294"/>
      <c r="PRT288" s="294"/>
      <c r="PRU288" s="294"/>
      <c r="PRV288" s="294"/>
      <c r="PRW288" s="294"/>
      <c r="PRX288" s="294"/>
      <c r="PRY288" s="294"/>
      <c r="PRZ288" s="294"/>
      <c r="PSA288" s="294"/>
      <c r="PSB288" s="294"/>
      <c r="PSC288" s="294"/>
      <c r="PSD288" s="294"/>
      <c r="PSE288" s="294"/>
      <c r="PSF288" s="294"/>
      <c r="PSG288" s="294"/>
      <c r="PSH288" s="294"/>
      <c r="PSI288" s="294"/>
      <c r="PSJ288" s="294"/>
      <c r="PSK288" s="294"/>
      <c r="PSL288" s="294"/>
      <c r="PSM288" s="294"/>
      <c r="PSN288" s="294"/>
      <c r="PSO288" s="294"/>
      <c r="PSP288" s="294"/>
      <c r="PSQ288" s="294"/>
      <c r="PSR288" s="294"/>
      <c r="PSS288" s="294"/>
      <c r="PST288" s="294"/>
      <c r="PSU288" s="294"/>
      <c r="PSV288" s="294"/>
      <c r="PSW288" s="294"/>
      <c r="PSX288" s="294"/>
      <c r="PSY288" s="294"/>
      <c r="PSZ288" s="294"/>
      <c r="PTA288" s="294"/>
      <c r="PTB288" s="294"/>
      <c r="PTC288" s="294"/>
      <c r="PTD288" s="294"/>
      <c r="PTE288" s="294"/>
      <c r="PTF288" s="294"/>
      <c r="PTG288" s="294"/>
      <c r="PTH288" s="294"/>
      <c r="PTI288" s="294"/>
      <c r="PTJ288" s="294"/>
      <c r="PTK288" s="294"/>
      <c r="PTL288" s="294"/>
      <c r="PTM288" s="294"/>
      <c r="PTN288" s="294"/>
      <c r="PTO288" s="294"/>
      <c r="PTP288" s="294"/>
      <c r="PTQ288" s="294"/>
      <c r="PTR288" s="294"/>
      <c r="PTS288" s="294"/>
      <c r="PTT288" s="294"/>
      <c r="PTU288" s="294"/>
      <c r="PTV288" s="294"/>
      <c r="PTW288" s="294"/>
      <c r="PTX288" s="294"/>
      <c r="PTY288" s="294"/>
      <c r="PTZ288" s="294"/>
      <c r="PUA288" s="294"/>
      <c r="PUB288" s="294"/>
      <c r="PUC288" s="294"/>
      <c r="PUD288" s="294"/>
      <c r="PUE288" s="294"/>
      <c r="PUF288" s="294"/>
      <c r="PUG288" s="294"/>
      <c r="PUH288" s="294"/>
      <c r="PUI288" s="294"/>
      <c r="PUJ288" s="294"/>
      <c r="PUK288" s="294"/>
      <c r="PUL288" s="294"/>
      <c r="PUM288" s="294"/>
      <c r="PUN288" s="294"/>
      <c r="PUO288" s="294"/>
      <c r="PUP288" s="294"/>
      <c r="PUQ288" s="294"/>
      <c r="PUR288" s="294"/>
      <c r="PUS288" s="294"/>
      <c r="PUT288" s="294"/>
      <c r="PUU288" s="294"/>
      <c r="PUV288" s="294"/>
      <c r="PUW288" s="294"/>
      <c r="PUX288" s="294"/>
      <c r="PUY288" s="294"/>
      <c r="PUZ288" s="294"/>
      <c r="PVA288" s="294"/>
      <c r="PVB288" s="294"/>
      <c r="PVC288" s="294"/>
      <c r="PVD288" s="294"/>
      <c r="PVE288" s="294"/>
      <c r="PVF288" s="294"/>
      <c r="PVG288" s="294"/>
      <c r="PVH288" s="294"/>
      <c r="PVI288" s="294"/>
      <c r="PVJ288" s="294"/>
      <c r="PVK288" s="294"/>
      <c r="PVL288" s="294"/>
      <c r="PVM288" s="294"/>
      <c r="PVN288" s="294"/>
      <c r="PVO288" s="294"/>
      <c r="PVP288" s="294"/>
      <c r="PVQ288" s="294"/>
      <c r="PVR288" s="294"/>
      <c r="PVS288" s="294"/>
      <c r="PVT288" s="294"/>
      <c r="PVU288" s="294"/>
      <c r="PVV288" s="294"/>
      <c r="PVW288" s="294"/>
      <c r="PVX288" s="294"/>
      <c r="PVY288" s="294"/>
      <c r="PVZ288" s="294"/>
      <c r="PWA288" s="294"/>
      <c r="PWB288" s="294"/>
      <c r="PWC288" s="294"/>
      <c r="PWD288" s="294"/>
      <c r="PWE288" s="294"/>
      <c r="PWF288" s="294"/>
      <c r="PWG288" s="294"/>
      <c r="PWH288" s="294"/>
      <c r="PWI288" s="294"/>
      <c r="PWJ288" s="294"/>
      <c r="PWK288" s="294"/>
      <c r="PWL288" s="294"/>
      <c r="PWM288" s="294"/>
      <c r="PWN288" s="294"/>
      <c r="PWO288" s="294"/>
      <c r="PWP288" s="294"/>
      <c r="PWQ288" s="294"/>
      <c r="PWR288" s="294"/>
      <c r="PWS288" s="294"/>
      <c r="PWT288" s="294"/>
      <c r="PWU288" s="294"/>
      <c r="PWV288" s="294"/>
      <c r="PWW288" s="294"/>
      <c r="PWX288" s="294"/>
      <c r="PWY288" s="294"/>
      <c r="PWZ288" s="294"/>
      <c r="PXA288" s="294"/>
      <c r="PXB288" s="294"/>
      <c r="PXC288" s="294"/>
      <c r="PXD288" s="294"/>
      <c r="PXE288" s="294"/>
      <c r="PXF288" s="294"/>
      <c r="PXG288" s="294"/>
      <c r="PXH288" s="294"/>
      <c r="PXI288" s="294"/>
      <c r="PXJ288" s="294"/>
      <c r="PXK288" s="294"/>
      <c r="PXL288" s="294"/>
      <c r="PXM288" s="294"/>
      <c r="PXN288" s="294"/>
      <c r="PXO288" s="294"/>
      <c r="PXP288" s="294"/>
      <c r="PXQ288" s="294"/>
      <c r="PXR288" s="294"/>
      <c r="PXS288" s="294"/>
      <c r="PXT288" s="294"/>
      <c r="PXU288" s="294"/>
      <c r="PXV288" s="294"/>
      <c r="PXW288" s="294"/>
      <c r="PXX288" s="294"/>
      <c r="PXY288" s="294"/>
      <c r="PXZ288" s="294"/>
      <c r="PYA288" s="294"/>
      <c r="PYB288" s="294"/>
      <c r="PYC288" s="294"/>
      <c r="PYD288" s="294"/>
      <c r="PYE288" s="294"/>
      <c r="PYF288" s="294"/>
      <c r="PYG288" s="294"/>
      <c r="PYH288" s="294"/>
      <c r="PYI288" s="294"/>
      <c r="PYJ288" s="294"/>
      <c r="PYK288" s="294"/>
      <c r="PYL288" s="294"/>
      <c r="PYM288" s="294"/>
      <c r="PYN288" s="294"/>
      <c r="PYO288" s="294"/>
      <c r="PYP288" s="294"/>
      <c r="PYQ288" s="294"/>
      <c r="PYR288" s="294"/>
      <c r="PYS288" s="294"/>
      <c r="PYT288" s="294"/>
      <c r="PYU288" s="294"/>
      <c r="PYV288" s="294"/>
      <c r="PYW288" s="294"/>
      <c r="PYX288" s="294"/>
      <c r="PYY288" s="294"/>
      <c r="PYZ288" s="294"/>
      <c r="PZA288" s="294"/>
      <c r="PZB288" s="294"/>
      <c r="PZC288" s="294"/>
      <c r="PZD288" s="294"/>
      <c r="PZE288" s="294"/>
      <c r="PZF288" s="294"/>
      <c r="PZG288" s="294"/>
      <c r="PZH288" s="294"/>
      <c r="PZI288" s="294"/>
      <c r="PZJ288" s="294"/>
      <c r="PZK288" s="294"/>
      <c r="PZL288" s="294"/>
      <c r="PZM288" s="294"/>
      <c r="PZN288" s="294"/>
      <c r="PZO288" s="294"/>
      <c r="PZP288" s="294"/>
      <c r="PZQ288" s="294"/>
      <c r="PZR288" s="294"/>
      <c r="PZS288" s="294"/>
      <c r="PZT288" s="294"/>
      <c r="PZU288" s="294"/>
      <c r="PZV288" s="294"/>
      <c r="PZW288" s="294"/>
      <c r="PZX288" s="294"/>
      <c r="PZY288" s="294"/>
      <c r="PZZ288" s="294"/>
      <c r="QAA288" s="294"/>
      <c r="QAB288" s="294"/>
      <c r="QAC288" s="294"/>
      <c r="QAD288" s="294"/>
      <c r="QAE288" s="294"/>
      <c r="QAF288" s="294"/>
      <c r="QAG288" s="294"/>
      <c r="QAH288" s="294"/>
      <c r="QAI288" s="294"/>
      <c r="QAJ288" s="294"/>
      <c r="QAK288" s="294"/>
      <c r="QAL288" s="294"/>
      <c r="QAM288" s="294"/>
      <c r="QAN288" s="294"/>
      <c r="QAO288" s="294"/>
      <c r="QAP288" s="294"/>
      <c r="QAQ288" s="294"/>
      <c r="QAR288" s="294"/>
      <c r="QAS288" s="294"/>
      <c r="QAT288" s="294"/>
      <c r="QAU288" s="294"/>
      <c r="QAV288" s="294"/>
      <c r="QAW288" s="294"/>
      <c r="QAX288" s="294"/>
      <c r="QAY288" s="294"/>
      <c r="QAZ288" s="294"/>
      <c r="QBA288" s="294"/>
      <c r="QBB288" s="294"/>
      <c r="QBC288" s="294"/>
      <c r="QBD288" s="294"/>
      <c r="QBE288" s="294"/>
      <c r="QBF288" s="294"/>
      <c r="QBG288" s="294"/>
      <c r="QBH288" s="294"/>
      <c r="QBI288" s="294"/>
      <c r="QBJ288" s="294"/>
      <c r="QBK288" s="294"/>
      <c r="QBL288" s="294"/>
      <c r="QBM288" s="294"/>
      <c r="QBN288" s="294"/>
      <c r="QBO288" s="294"/>
      <c r="QBP288" s="294"/>
      <c r="QBQ288" s="294"/>
      <c r="QBR288" s="294"/>
      <c r="QBS288" s="294"/>
      <c r="QBT288" s="294"/>
      <c r="QBU288" s="294"/>
      <c r="QBV288" s="294"/>
      <c r="QBW288" s="294"/>
      <c r="QBX288" s="294"/>
      <c r="QBY288" s="294"/>
      <c r="QBZ288" s="294"/>
      <c r="QCA288" s="294"/>
      <c r="QCB288" s="294"/>
      <c r="QCC288" s="294"/>
      <c r="QCD288" s="294"/>
      <c r="QCE288" s="294"/>
      <c r="QCF288" s="294"/>
      <c r="QCG288" s="294"/>
      <c r="QCH288" s="294"/>
      <c r="QCI288" s="294"/>
      <c r="QCJ288" s="294"/>
      <c r="QCK288" s="294"/>
      <c r="QCL288" s="294"/>
      <c r="QCM288" s="294"/>
      <c r="QCN288" s="294"/>
      <c r="QCO288" s="294"/>
      <c r="QCP288" s="294"/>
      <c r="QCQ288" s="294"/>
      <c r="QCR288" s="294"/>
      <c r="QCS288" s="294"/>
      <c r="QCT288" s="294"/>
      <c r="QCU288" s="294"/>
      <c r="QCV288" s="294"/>
      <c r="QCW288" s="294"/>
      <c r="QCX288" s="294"/>
      <c r="QCY288" s="294"/>
      <c r="QCZ288" s="294"/>
      <c r="QDA288" s="294"/>
      <c r="QDB288" s="294"/>
      <c r="QDC288" s="294"/>
      <c r="QDD288" s="294"/>
      <c r="QDE288" s="294"/>
      <c r="QDF288" s="294"/>
      <c r="QDG288" s="294"/>
      <c r="QDH288" s="294"/>
      <c r="QDI288" s="294"/>
      <c r="QDJ288" s="294"/>
      <c r="QDK288" s="294"/>
      <c r="QDL288" s="294"/>
      <c r="QDM288" s="294"/>
      <c r="QDN288" s="294"/>
      <c r="QDO288" s="294"/>
      <c r="QDP288" s="294"/>
      <c r="QDQ288" s="294"/>
      <c r="QDR288" s="294"/>
      <c r="QDS288" s="294"/>
      <c r="QDT288" s="294"/>
      <c r="QDU288" s="294"/>
      <c r="QDV288" s="294"/>
      <c r="QDW288" s="294"/>
      <c r="QDX288" s="294"/>
      <c r="QDY288" s="294"/>
      <c r="QDZ288" s="294"/>
      <c r="QEA288" s="294"/>
      <c r="QEB288" s="294"/>
      <c r="QEC288" s="294"/>
      <c r="QED288" s="294"/>
      <c r="QEE288" s="294"/>
      <c r="QEF288" s="294"/>
      <c r="QEG288" s="294"/>
      <c r="QEH288" s="294"/>
      <c r="QEI288" s="294"/>
      <c r="QEJ288" s="294"/>
      <c r="QEK288" s="294"/>
      <c r="QEL288" s="294"/>
      <c r="QEM288" s="294"/>
      <c r="QEN288" s="294"/>
      <c r="QEO288" s="294"/>
      <c r="QEP288" s="294"/>
      <c r="QEQ288" s="294"/>
      <c r="QER288" s="294"/>
      <c r="QES288" s="294"/>
      <c r="QET288" s="294"/>
      <c r="QEU288" s="294"/>
      <c r="QEV288" s="294"/>
      <c r="QEW288" s="294"/>
      <c r="QEX288" s="294"/>
      <c r="QEY288" s="294"/>
      <c r="QEZ288" s="294"/>
      <c r="QFA288" s="294"/>
      <c r="QFB288" s="294"/>
      <c r="QFC288" s="294"/>
      <c r="QFD288" s="294"/>
      <c r="QFE288" s="294"/>
      <c r="QFF288" s="294"/>
      <c r="QFG288" s="294"/>
      <c r="QFH288" s="294"/>
      <c r="QFI288" s="294"/>
      <c r="QFJ288" s="294"/>
      <c r="QFK288" s="294"/>
      <c r="QFL288" s="294"/>
      <c r="QFM288" s="294"/>
      <c r="QFN288" s="294"/>
      <c r="QFO288" s="294"/>
      <c r="QFP288" s="294"/>
      <c r="QFQ288" s="294"/>
      <c r="QFR288" s="294"/>
      <c r="QFS288" s="294"/>
      <c r="QFT288" s="294"/>
      <c r="QFU288" s="294"/>
      <c r="QFV288" s="294"/>
      <c r="QFW288" s="294"/>
      <c r="QFX288" s="294"/>
      <c r="QFY288" s="294"/>
      <c r="QFZ288" s="294"/>
      <c r="QGA288" s="294"/>
      <c r="QGB288" s="294"/>
      <c r="QGC288" s="294"/>
      <c r="QGD288" s="294"/>
      <c r="QGE288" s="294"/>
      <c r="QGF288" s="294"/>
      <c r="QGG288" s="294"/>
      <c r="QGH288" s="294"/>
      <c r="QGI288" s="294"/>
      <c r="QGJ288" s="294"/>
      <c r="QGK288" s="294"/>
      <c r="QGL288" s="294"/>
      <c r="QGM288" s="294"/>
      <c r="QGN288" s="294"/>
      <c r="QGO288" s="294"/>
      <c r="QGP288" s="294"/>
      <c r="QGQ288" s="294"/>
      <c r="QGR288" s="294"/>
      <c r="QGS288" s="294"/>
      <c r="QGT288" s="294"/>
      <c r="QGU288" s="294"/>
      <c r="QGV288" s="294"/>
      <c r="QGW288" s="294"/>
      <c r="QGX288" s="294"/>
      <c r="QGY288" s="294"/>
      <c r="QGZ288" s="294"/>
      <c r="QHA288" s="294"/>
      <c r="QHB288" s="294"/>
      <c r="QHC288" s="294"/>
      <c r="QHD288" s="294"/>
      <c r="QHE288" s="294"/>
      <c r="QHF288" s="294"/>
      <c r="QHG288" s="294"/>
      <c r="QHH288" s="294"/>
      <c r="QHI288" s="294"/>
      <c r="QHJ288" s="294"/>
      <c r="QHK288" s="294"/>
      <c r="QHL288" s="294"/>
      <c r="QHM288" s="294"/>
      <c r="QHN288" s="294"/>
      <c r="QHO288" s="294"/>
      <c r="QHP288" s="294"/>
      <c r="QHQ288" s="294"/>
      <c r="QHR288" s="294"/>
      <c r="QHS288" s="294"/>
      <c r="QHT288" s="294"/>
      <c r="QHU288" s="294"/>
      <c r="QHV288" s="294"/>
      <c r="QHW288" s="294"/>
      <c r="QHX288" s="294"/>
      <c r="QHY288" s="294"/>
      <c r="QHZ288" s="294"/>
      <c r="QIA288" s="294"/>
      <c r="QIB288" s="294"/>
      <c r="QIC288" s="294"/>
      <c r="QID288" s="294"/>
      <c r="QIE288" s="294"/>
      <c r="QIF288" s="294"/>
      <c r="QIG288" s="294"/>
      <c r="QIH288" s="294"/>
      <c r="QII288" s="294"/>
      <c r="QIJ288" s="294"/>
      <c r="QIK288" s="294"/>
      <c r="QIL288" s="294"/>
      <c r="QIM288" s="294"/>
      <c r="QIN288" s="294"/>
      <c r="QIO288" s="294"/>
      <c r="QIP288" s="294"/>
      <c r="QIQ288" s="294"/>
      <c r="QIR288" s="294"/>
      <c r="QIS288" s="294"/>
      <c r="QIT288" s="294"/>
      <c r="QIU288" s="294"/>
      <c r="QIV288" s="294"/>
      <c r="QIW288" s="294"/>
      <c r="QIX288" s="294"/>
      <c r="QIY288" s="294"/>
      <c r="QIZ288" s="294"/>
      <c r="QJA288" s="294"/>
      <c r="QJB288" s="294"/>
      <c r="QJC288" s="294"/>
      <c r="QJD288" s="294"/>
      <c r="QJE288" s="294"/>
      <c r="QJF288" s="294"/>
      <c r="QJG288" s="294"/>
      <c r="QJH288" s="294"/>
      <c r="QJI288" s="294"/>
      <c r="QJJ288" s="294"/>
      <c r="QJK288" s="294"/>
      <c r="QJL288" s="294"/>
      <c r="QJM288" s="294"/>
      <c r="QJN288" s="294"/>
      <c r="QJO288" s="294"/>
      <c r="QJP288" s="294"/>
      <c r="QJQ288" s="294"/>
      <c r="QJR288" s="294"/>
      <c r="QJS288" s="294"/>
      <c r="QJT288" s="294"/>
      <c r="QJU288" s="294"/>
      <c r="QJV288" s="294"/>
      <c r="QJW288" s="294"/>
      <c r="QJX288" s="294"/>
      <c r="QJY288" s="294"/>
      <c r="QJZ288" s="294"/>
      <c r="QKA288" s="294"/>
      <c r="QKB288" s="294"/>
      <c r="QKC288" s="294"/>
      <c r="QKD288" s="294"/>
      <c r="QKE288" s="294"/>
      <c r="QKF288" s="294"/>
      <c r="QKG288" s="294"/>
      <c r="QKH288" s="294"/>
      <c r="QKI288" s="294"/>
      <c r="QKJ288" s="294"/>
      <c r="QKK288" s="294"/>
      <c r="QKL288" s="294"/>
      <c r="QKM288" s="294"/>
      <c r="QKN288" s="294"/>
      <c r="QKO288" s="294"/>
      <c r="QKP288" s="294"/>
      <c r="QKQ288" s="294"/>
      <c r="QKR288" s="294"/>
      <c r="QKS288" s="294"/>
      <c r="QKT288" s="294"/>
      <c r="QKU288" s="294"/>
      <c r="QKV288" s="294"/>
      <c r="QKW288" s="294"/>
      <c r="QKX288" s="294"/>
      <c r="QKY288" s="294"/>
      <c r="QKZ288" s="294"/>
      <c r="QLA288" s="294"/>
      <c r="QLB288" s="294"/>
      <c r="QLC288" s="294"/>
      <c r="QLD288" s="294"/>
      <c r="QLE288" s="294"/>
      <c r="QLF288" s="294"/>
      <c r="QLG288" s="294"/>
      <c r="QLH288" s="294"/>
      <c r="QLI288" s="294"/>
      <c r="QLJ288" s="294"/>
      <c r="QLK288" s="294"/>
      <c r="QLL288" s="294"/>
      <c r="QLM288" s="294"/>
      <c r="QLN288" s="294"/>
      <c r="QLO288" s="294"/>
      <c r="QLP288" s="294"/>
      <c r="QLQ288" s="294"/>
      <c r="QLR288" s="294"/>
      <c r="QLS288" s="294"/>
      <c r="QLT288" s="294"/>
      <c r="QLU288" s="294"/>
      <c r="QLV288" s="294"/>
      <c r="QLW288" s="294"/>
      <c r="QLX288" s="294"/>
      <c r="QLY288" s="294"/>
      <c r="QLZ288" s="294"/>
      <c r="QMA288" s="294"/>
      <c r="QMB288" s="294"/>
      <c r="QMC288" s="294"/>
      <c r="QMD288" s="294"/>
      <c r="QME288" s="294"/>
      <c r="QMF288" s="294"/>
      <c r="QMG288" s="294"/>
      <c r="QMH288" s="294"/>
      <c r="QMI288" s="294"/>
      <c r="QMJ288" s="294"/>
      <c r="QMK288" s="294"/>
      <c r="QML288" s="294"/>
      <c r="QMM288" s="294"/>
      <c r="QMN288" s="294"/>
      <c r="QMO288" s="294"/>
      <c r="QMP288" s="294"/>
      <c r="QMQ288" s="294"/>
      <c r="QMR288" s="294"/>
      <c r="QMS288" s="294"/>
      <c r="QMT288" s="294"/>
      <c r="QMU288" s="294"/>
      <c r="QMV288" s="294"/>
      <c r="QMW288" s="294"/>
      <c r="QMX288" s="294"/>
      <c r="QMY288" s="294"/>
      <c r="QMZ288" s="294"/>
      <c r="QNA288" s="294"/>
      <c r="QNB288" s="294"/>
      <c r="QNC288" s="294"/>
      <c r="QND288" s="294"/>
      <c r="QNE288" s="294"/>
      <c r="QNF288" s="294"/>
      <c r="QNG288" s="294"/>
      <c r="QNH288" s="294"/>
      <c r="QNI288" s="294"/>
      <c r="QNJ288" s="294"/>
      <c r="QNK288" s="294"/>
      <c r="QNL288" s="294"/>
      <c r="QNM288" s="294"/>
      <c r="QNN288" s="294"/>
      <c r="QNO288" s="294"/>
      <c r="QNP288" s="294"/>
      <c r="QNQ288" s="294"/>
      <c r="QNR288" s="294"/>
      <c r="QNS288" s="294"/>
      <c r="QNT288" s="294"/>
      <c r="QNU288" s="294"/>
      <c r="QNV288" s="294"/>
      <c r="QNW288" s="294"/>
      <c r="QNX288" s="294"/>
      <c r="QNY288" s="294"/>
      <c r="QNZ288" s="294"/>
      <c r="QOA288" s="294"/>
      <c r="QOB288" s="294"/>
      <c r="QOC288" s="294"/>
      <c r="QOD288" s="294"/>
      <c r="QOE288" s="294"/>
      <c r="QOF288" s="294"/>
      <c r="QOG288" s="294"/>
      <c r="QOH288" s="294"/>
      <c r="QOI288" s="294"/>
      <c r="QOJ288" s="294"/>
      <c r="QOK288" s="294"/>
      <c r="QOL288" s="294"/>
      <c r="QOM288" s="294"/>
      <c r="QON288" s="294"/>
      <c r="QOO288" s="294"/>
      <c r="QOP288" s="294"/>
      <c r="QOQ288" s="294"/>
      <c r="QOR288" s="294"/>
      <c r="QOS288" s="294"/>
      <c r="QOT288" s="294"/>
      <c r="QOU288" s="294"/>
      <c r="QOV288" s="294"/>
      <c r="QOW288" s="294"/>
      <c r="QOX288" s="294"/>
      <c r="QOY288" s="294"/>
      <c r="QOZ288" s="294"/>
      <c r="QPA288" s="294"/>
      <c r="QPB288" s="294"/>
      <c r="QPC288" s="294"/>
      <c r="QPD288" s="294"/>
      <c r="QPE288" s="294"/>
      <c r="QPF288" s="294"/>
      <c r="QPG288" s="294"/>
      <c r="QPH288" s="294"/>
      <c r="QPI288" s="294"/>
      <c r="QPJ288" s="294"/>
      <c r="QPK288" s="294"/>
      <c r="QPL288" s="294"/>
      <c r="QPM288" s="294"/>
      <c r="QPN288" s="294"/>
      <c r="QPO288" s="294"/>
      <c r="QPP288" s="294"/>
      <c r="QPQ288" s="294"/>
      <c r="QPR288" s="294"/>
      <c r="QPS288" s="294"/>
      <c r="QPT288" s="294"/>
      <c r="QPU288" s="294"/>
      <c r="QPV288" s="294"/>
      <c r="QPW288" s="294"/>
      <c r="QPX288" s="294"/>
      <c r="QPY288" s="294"/>
      <c r="QPZ288" s="294"/>
      <c r="QQA288" s="294"/>
      <c r="QQB288" s="294"/>
      <c r="QQC288" s="294"/>
      <c r="QQD288" s="294"/>
      <c r="QQE288" s="294"/>
      <c r="QQF288" s="294"/>
      <c r="QQG288" s="294"/>
      <c r="QQH288" s="294"/>
      <c r="QQI288" s="294"/>
      <c r="QQJ288" s="294"/>
      <c r="QQK288" s="294"/>
      <c r="QQL288" s="294"/>
      <c r="QQM288" s="294"/>
      <c r="QQN288" s="294"/>
      <c r="QQO288" s="294"/>
      <c r="QQP288" s="294"/>
      <c r="QQQ288" s="294"/>
      <c r="QQR288" s="294"/>
      <c r="QQS288" s="294"/>
      <c r="QQT288" s="294"/>
      <c r="QQU288" s="294"/>
      <c r="QQV288" s="294"/>
      <c r="QQW288" s="294"/>
      <c r="QQX288" s="294"/>
      <c r="QQY288" s="294"/>
      <c r="QQZ288" s="294"/>
      <c r="QRA288" s="294"/>
      <c r="QRB288" s="294"/>
      <c r="QRC288" s="294"/>
      <c r="QRD288" s="294"/>
      <c r="QRE288" s="294"/>
      <c r="QRF288" s="294"/>
      <c r="QRG288" s="294"/>
      <c r="QRH288" s="294"/>
      <c r="QRI288" s="294"/>
      <c r="QRJ288" s="294"/>
      <c r="QRK288" s="294"/>
      <c r="QRL288" s="294"/>
      <c r="QRM288" s="294"/>
      <c r="QRN288" s="294"/>
      <c r="QRO288" s="294"/>
      <c r="QRP288" s="294"/>
      <c r="QRQ288" s="294"/>
      <c r="QRR288" s="294"/>
      <c r="QRS288" s="294"/>
      <c r="QRT288" s="294"/>
      <c r="QRU288" s="294"/>
      <c r="QRV288" s="294"/>
      <c r="QRW288" s="294"/>
      <c r="QRX288" s="294"/>
      <c r="QRY288" s="294"/>
      <c r="QRZ288" s="294"/>
      <c r="QSA288" s="294"/>
      <c r="QSB288" s="294"/>
      <c r="QSC288" s="294"/>
      <c r="QSD288" s="294"/>
      <c r="QSE288" s="294"/>
      <c r="QSF288" s="294"/>
      <c r="QSG288" s="294"/>
      <c r="QSH288" s="294"/>
      <c r="QSI288" s="294"/>
      <c r="QSJ288" s="294"/>
      <c r="QSK288" s="294"/>
      <c r="QSL288" s="294"/>
      <c r="QSM288" s="294"/>
      <c r="QSN288" s="294"/>
      <c r="QSO288" s="294"/>
      <c r="QSP288" s="294"/>
      <c r="QSQ288" s="294"/>
      <c r="QSR288" s="294"/>
      <c r="QSS288" s="294"/>
      <c r="QST288" s="294"/>
      <c r="QSU288" s="294"/>
      <c r="QSV288" s="294"/>
      <c r="QSW288" s="294"/>
      <c r="QSX288" s="294"/>
      <c r="QSY288" s="294"/>
      <c r="QSZ288" s="294"/>
      <c r="QTA288" s="294"/>
      <c r="QTB288" s="294"/>
      <c r="QTC288" s="294"/>
      <c r="QTD288" s="294"/>
      <c r="QTE288" s="294"/>
      <c r="QTF288" s="294"/>
      <c r="QTG288" s="294"/>
      <c r="QTH288" s="294"/>
      <c r="QTI288" s="294"/>
      <c r="QTJ288" s="294"/>
      <c r="QTK288" s="294"/>
      <c r="QTL288" s="294"/>
      <c r="QTM288" s="294"/>
      <c r="QTN288" s="294"/>
      <c r="QTO288" s="294"/>
      <c r="QTP288" s="294"/>
      <c r="QTQ288" s="294"/>
      <c r="QTR288" s="294"/>
      <c r="QTS288" s="294"/>
      <c r="QTT288" s="294"/>
      <c r="QTU288" s="294"/>
      <c r="QTV288" s="294"/>
      <c r="QTW288" s="294"/>
      <c r="QTX288" s="294"/>
      <c r="QTY288" s="294"/>
      <c r="QTZ288" s="294"/>
      <c r="QUA288" s="294"/>
      <c r="QUB288" s="294"/>
      <c r="QUC288" s="294"/>
      <c r="QUD288" s="294"/>
      <c r="QUE288" s="294"/>
      <c r="QUF288" s="294"/>
      <c r="QUG288" s="294"/>
      <c r="QUH288" s="294"/>
      <c r="QUI288" s="294"/>
      <c r="QUJ288" s="294"/>
      <c r="QUK288" s="294"/>
      <c r="QUL288" s="294"/>
      <c r="QUM288" s="294"/>
      <c r="QUN288" s="294"/>
      <c r="QUO288" s="294"/>
      <c r="QUP288" s="294"/>
      <c r="QUQ288" s="294"/>
      <c r="QUR288" s="294"/>
      <c r="QUS288" s="294"/>
      <c r="QUT288" s="294"/>
      <c r="QUU288" s="294"/>
      <c r="QUV288" s="294"/>
      <c r="QUW288" s="294"/>
      <c r="QUX288" s="294"/>
      <c r="QUY288" s="294"/>
      <c r="QUZ288" s="294"/>
      <c r="QVA288" s="294"/>
      <c r="QVB288" s="294"/>
      <c r="QVC288" s="294"/>
      <c r="QVD288" s="294"/>
      <c r="QVE288" s="294"/>
      <c r="QVF288" s="294"/>
      <c r="QVG288" s="294"/>
      <c r="QVH288" s="294"/>
      <c r="QVI288" s="294"/>
      <c r="QVJ288" s="294"/>
      <c r="QVK288" s="294"/>
      <c r="QVL288" s="294"/>
      <c r="QVM288" s="294"/>
      <c r="QVN288" s="294"/>
      <c r="QVO288" s="294"/>
      <c r="QVP288" s="294"/>
      <c r="QVQ288" s="294"/>
      <c r="QVR288" s="294"/>
      <c r="QVS288" s="294"/>
      <c r="QVT288" s="294"/>
      <c r="QVU288" s="294"/>
      <c r="QVV288" s="294"/>
      <c r="QVW288" s="294"/>
      <c r="QVX288" s="294"/>
      <c r="QVY288" s="294"/>
      <c r="QVZ288" s="294"/>
      <c r="QWA288" s="294"/>
      <c r="QWB288" s="294"/>
      <c r="QWC288" s="294"/>
      <c r="QWD288" s="294"/>
      <c r="QWE288" s="294"/>
      <c r="QWF288" s="294"/>
      <c r="QWG288" s="294"/>
      <c r="QWH288" s="294"/>
      <c r="QWI288" s="294"/>
      <c r="QWJ288" s="294"/>
      <c r="QWK288" s="294"/>
      <c r="QWL288" s="294"/>
      <c r="QWM288" s="294"/>
      <c r="QWN288" s="294"/>
      <c r="QWO288" s="294"/>
      <c r="QWP288" s="294"/>
      <c r="QWQ288" s="294"/>
      <c r="QWR288" s="294"/>
      <c r="QWS288" s="294"/>
      <c r="QWT288" s="294"/>
      <c r="QWU288" s="294"/>
      <c r="QWV288" s="294"/>
      <c r="QWW288" s="294"/>
      <c r="QWX288" s="294"/>
      <c r="QWY288" s="294"/>
      <c r="QWZ288" s="294"/>
      <c r="QXA288" s="294"/>
      <c r="QXB288" s="294"/>
      <c r="QXC288" s="294"/>
      <c r="QXD288" s="294"/>
      <c r="QXE288" s="294"/>
      <c r="QXF288" s="294"/>
      <c r="QXG288" s="294"/>
      <c r="QXH288" s="294"/>
      <c r="QXI288" s="294"/>
      <c r="QXJ288" s="294"/>
      <c r="QXK288" s="294"/>
      <c r="QXL288" s="294"/>
      <c r="QXM288" s="294"/>
      <c r="QXN288" s="294"/>
      <c r="QXO288" s="294"/>
      <c r="QXP288" s="294"/>
      <c r="QXQ288" s="294"/>
      <c r="QXR288" s="294"/>
      <c r="QXS288" s="294"/>
      <c r="QXT288" s="294"/>
      <c r="QXU288" s="294"/>
      <c r="QXV288" s="294"/>
      <c r="QXW288" s="294"/>
      <c r="QXX288" s="294"/>
      <c r="QXY288" s="294"/>
      <c r="QXZ288" s="294"/>
      <c r="QYA288" s="294"/>
      <c r="QYB288" s="294"/>
      <c r="QYC288" s="294"/>
      <c r="QYD288" s="294"/>
      <c r="QYE288" s="294"/>
      <c r="QYF288" s="294"/>
      <c r="QYG288" s="294"/>
      <c r="QYH288" s="294"/>
      <c r="QYI288" s="294"/>
      <c r="QYJ288" s="294"/>
      <c r="QYK288" s="294"/>
      <c r="QYL288" s="294"/>
      <c r="QYM288" s="294"/>
      <c r="QYN288" s="294"/>
      <c r="QYO288" s="294"/>
      <c r="QYP288" s="294"/>
      <c r="QYQ288" s="294"/>
      <c r="QYR288" s="294"/>
      <c r="QYS288" s="294"/>
      <c r="QYT288" s="294"/>
      <c r="QYU288" s="294"/>
      <c r="QYV288" s="294"/>
      <c r="QYW288" s="294"/>
      <c r="QYX288" s="294"/>
      <c r="QYY288" s="294"/>
      <c r="QYZ288" s="294"/>
      <c r="QZA288" s="294"/>
      <c r="QZB288" s="294"/>
      <c r="QZC288" s="294"/>
      <c r="QZD288" s="294"/>
      <c r="QZE288" s="294"/>
      <c r="QZF288" s="294"/>
      <c r="QZG288" s="294"/>
      <c r="QZH288" s="294"/>
      <c r="QZI288" s="294"/>
      <c r="QZJ288" s="294"/>
      <c r="QZK288" s="294"/>
      <c r="QZL288" s="294"/>
      <c r="QZM288" s="294"/>
      <c r="QZN288" s="294"/>
      <c r="QZO288" s="294"/>
      <c r="QZP288" s="294"/>
      <c r="QZQ288" s="294"/>
      <c r="QZR288" s="294"/>
      <c r="QZS288" s="294"/>
      <c r="QZT288" s="294"/>
      <c r="QZU288" s="294"/>
      <c r="QZV288" s="294"/>
      <c r="QZW288" s="294"/>
      <c r="QZX288" s="294"/>
      <c r="QZY288" s="294"/>
      <c r="QZZ288" s="294"/>
      <c r="RAA288" s="294"/>
      <c r="RAB288" s="294"/>
      <c r="RAC288" s="294"/>
      <c r="RAD288" s="294"/>
      <c r="RAE288" s="294"/>
      <c r="RAF288" s="294"/>
      <c r="RAG288" s="294"/>
      <c r="RAH288" s="294"/>
      <c r="RAI288" s="294"/>
      <c r="RAJ288" s="294"/>
      <c r="RAK288" s="294"/>
      <c r="RAL288" s="294"/>
      <c r="RAM288" s="294"/>
      <c r="RAN288" s="294"/>
      <c r="RAO288" s="294"/>
      <c r="RAP288" s="294"/>
      <c r="RAQ288" s="294"/>
      <c r="RAR288" s="294"/>
      <c r="RAS288" s="294"/>
      <c r="RAT288" s="294"/>
      <c r="RAU288" s="294"/>
      <c r="RAV288" s="294"/>
      <c r="RAW288" s="294"/>
      <c r="RAX288" s="294"/>
      <c r="RAY288" s="294"/>
      <c r="RAZ288" s="294"/>
      <c r="RBA288" s="294"/>
      <c r="RBB288" s="294"/>
      <c r="RBC288" s="294"/>
      <c r="RBD288" s="294"/>
      <c r="RBE288" s="294"/>
      <c r="RBF288" s="294"/>
      <c r="RBG288" s="294"/>
      <c r="RBH288" s="294"/>
      <c r="RBI288" s="294"/>
      <c r="RBJ288" s="294"/>
      <c r="RBK288" s="294"/>
      <c r="RBL288" s="294"/>
      <c r="RBM288" s="294"/>
      <c r="RBN288" s="294"/>
      <c r="RBO288" s="294"/>
      <c r="RBP288" s="294"/>
      <c r="RBQ288" s="294"/>
      <c r="RBR288" s="294"/>
      <c r="RBS288" s="294"/>
      <c r="RBT288" s="294"/>
      <c r="RBU288" s="294"/>
      <c r="RBV288" s="294"/>
      <c r="RBW288" s="294"/>
      <c r="RBX288" s="294"/>
      <c r="RBY288" s="294"/>
      <c r="RBZ288" s="294"/>
      <c r="RCA288" s="294"/>
      <c r="RCB288" s="294"/>
      <c r="RCC288" s="294"/>
      <c r="RCD288" s="294"/>
      <c r="RCE288" s="294"/>
      <c r="RCF288" s="294"/>
      <c r="RCG288" s="294"/>
      <c r="RCH288" s="294"/>
      <c r="RCI288" s="294"/>
      <c r="RCJ288" s="294"/>
      <c r="RCK288" s="294"/>
      <c r="RCL288" s="294"/>
      <c r="RCM288" s="294"/>
      <c r="RCN288" s="294"/>
      <c r="RCO288" s="294"/>
      <c r="RCP288" s="294"/>
      <c r="RCQ288" s="294"/>
      <c r="RCR288" s="294"/>
      <c r="RCS288" s="294"/>
      <c r="RCT288" s="294"/>
      <c r="RCU288" s="294"/>
      <c r="RCV288" s="294"/>
      <c r="RCW288" s="294"/>
      <c r="RCX288" s="294"/>
      <c r="RCY288" s="294"/>
      <c r="RCZ288" s="294"/>
      <c r="RDA288" s="294"/>
      <c r="RDB288" s="294"/>
      <c r="RDC288" s="294"/>
      <c r="RDD288" s="294"/>
      <c r="RDE288" s="294"/>
      <c r="RDF288" s="294"/>
      <c r="RDG288" s="294"/>
      <c r="RDH288" s="294"/>
      <c r="RDI288" s="294"/>
      <c r="RDJ288" s="294"/>
      <c r="RDK288" s="294"/>
      <c r="RDL288" s="294"/>
      <c r="RDM288" s="294"/>
      <c r="RDN288" s="294"/>
      <c r="RDO288" s="294"/>
      <c r="RDP288" s="294"/>
      <c r="RDQ288" s="294"/>
      <c r="RDR288" s="294"/>
      <c r="RDS288" s="294"/>
      <c r="RDT288" s="294"/>
      <c r="RDU288" s="294"/>
      <c r="RDV288" s="294"/>
      <c r="RDW288" s="294"/>
      <c r="RDX288" s="294"/>
      <c r="RDY288" s="294"/>
      <c r="RDZ288" s="294"/>
      <c r="REA288" s="294"/>
      <c r="REB288" s="294"/>
      <c r="REC288" s="294"/>
      <c r="RED288" s="294"/>
      <c r="REE288" s="294"/>
      <c r="REF288" s="294"/>
      <c r="REG288" s="294"/>
      <c r="REH288" s="294"/>
      <c r="REI288" s="294"/>
      <c r="REJ288" s="294"/>
      <c r="REK288" s="294"/>
      <c r="REL288" s="294"/>
      <c r="REM288" s="294"/>
      <c r="REN288" s="294"/>
      <c r="REO288" s="294"/>
      <c r="REP288" s="294"/>
      <c r="REQ288" s="294"/>
      <c r="RER288" s="294"/>
      <c r="RES288" s="294"/>
      <c r="RET288" s="294"/>
      <c r="REU288" s="294"/>
      <c r="REV288" s="294"/>
      <c r="REW288" s="294"/>
      <c r="REX288" s="294"/>
      <c r="REY288" s="294"/>
      <c r="REZ288" s="294"/>
      <c r="RFA288" s="294"/>
      <c r="RFB288" s="294"/>
      <c r="RFC288" s="294"/>
      <c r="RFD288" s="294"/>
      <c r="RFE288" s="294"/>
      <c r="RFF288" s="294"/>
      <c r="RFG288" s="294"/>
      <c r="RFH288" s="294"/>
      <c r="RFI288" s="294"/>
      <c r="RFJ288" s="294"/>
      <c r="RFK288" s="294"/>
      <c r="RFL288" s="294"/>
      <c r="RFM288" s="294"/>
      <c r="RFN288" s="294"/>
      <c r="RFO288" s="294"/>
      <c r="RFP288" s="294"/>
      <c r="RFQ288" s="294"/>
      <c r="RFR288" s="294"/>
      <c r="RFS288" s="294"/>
      <c r="RFT288" s="294"/>
      <c r="RFU288" s="294"/>
      <c r="RFV288" s="294"/>
      <c r="RFW288" s="294"/>
      <c r="RFX288" s="294"/>
      <c r="RFY288" s="294"/>
      <c r="RFZ288" s="294"/>
      <c r="RGA288" s="294"/>
      <c r="RGB288" s="294"/>
      <c r="RGC288" s="294"/>
      <c r="RGD288" s="294"/>
      <c r="RGE288" s="294"/>
      <c r="RGF288" s="294"/>
      <c r="RGG288" s="294"/>
      <c r="RGH288" s="294"/>
      <c r="RGI288" s="294"/>
      <c r="RGJ288" s="294"/>
      <c r="RGK288" s="294"/>
      <c r="RGL288" s="294"/>
      <c r="RGM288" s="294"/>
      <c r="RGN288" s="294"/>
      <c r="RGO288" s="294"/>
      <c r="RGP288" s="294"/>
      <c r="RGQ288" s="294"/>
      <c r="RGR288" s="294"/>
      <c r="RGS288" s="294"/>
      <c r="RGT288" s="294"/>
      <c r="RGU288" s="294"/>
      <c r="RGV288" s="294"/>
      <c r="RGW288" s="294"/>
      <c r="RGX288" s="294"/>
      <c r="RGY288" s="294"/>
      <c r="RGZ288" s="294"/>
      <c r="RHA288" s="294"/>
      <c r="RHB288" s="294"/>
      <c r="RHC288" s="294"/>
      <c r="RHD288" s="294"/>
      <c r="RHE288" s="294"/>
      <c r="RHF288" s="294"/>
      <c r="RHG288" s="294"/>
      <c r="RHH288" s="294"/>
      <c r="RHI288" s="294"/>
      <c r="RHJ288" s="294"/>
      <c r="RHK288" s="294"/>
      <c r="RHL288" s="294"/>
      <c r="RHM288" s="294"/>
      <c r="RHN288" s="294"/>
      <c r="RHO288" s="294"/>
      <c r="RHP288" s="294"/>
      <c r="RHQ288" s="294"/>
      <c r="RHR288" s="294"/>
      <c r="RHS288" s="294"/>
      <c r="RHT288" s="294"/>
      <c r="RHU288" s="294"/>
      <c r="RHV288" s="294"/>
      <c r="RHW288" s="294"/>
      <c r="RHX288" s="294"/>
      <c r="RHY288" s="294"/>
      <c r="RHZ288" s="294"/>
      <c r="RIA288" s="294"/>
      <c r="RIB288" s="294"/>
      <c r="RIC288" s="294"/>
      <c r="RID288" s="294"/>
      <c r="RIE288" s="294"/>
      <c r="RIF288" s="294"/>
      <c r="RIG288" s="294"/>
      <c r="RIH288" s="294"/>
      <c r="RII288" s="294"/>
      <c r="RIJ288" s="294"/>
      <c r="RIK288" s="294"/>
      <c r="RIL288" s="294"/>
      <c r="RIM288" s="294"/>
      <c r="RIN288" s="294"/>
      <c r="RIO288" s="294"/>
      <c r="RIP288" s="294"/>
      <c r="RIQ288" s="294"/>
      <c r="RIR288" s="294"/>
      <c r="RIS288" s="294"/>
      <c r="RIT288" s="294"/>
      <c r="RIU288" s="294"/>
      <c r="RIV288" s="294"/>
      <c r="RIW288" s="294"/>
      <c r="RIX288" s="294"/>
      <c r="RIY288" s="294"/>
      <c r="RIZ288" s="294"/>
      <c r="RJA288" s="294"/>
      <c r="RJB288" s="294"/>
      <c r="RJC288" s="294"/>
      <c r="RJD288" s="294"/>
      <c r="RJE288" s="294"/>
      <c r="RJF288" s="294"/>
      <c r="RJG288" s="294"/>
      <c r="RJH288" s="294"/>
      <c r="RJI288" s="294"/>
      <c r="RJJ288" s="294"/>
      <c r="RJK288" s="294"/>
      <c r="RJL288" s="294"/>
      <c r="RJM288" s="294"/>
      <c r="RJN288" s="294"/>
      <c r="RJO288" s="294"/>
      <c r="RJP288" s="294"/>
      <c r="RJQ288" s="294"/>
      <c r="RJR288" s="294"/>
      <c r="RJS288" s="294"/>
      <c r="RJT288" s="294"/>
      <c r="RJU288" s="294"/>
      <c r="RJV288" s="294"/>
      <c r="RJW288" s="294"/>
      <c r="RJX288" s="294"/>
      <c r="RJY288" s="294"/>
      <c r="RJZ288" s="294"/>
      <c r="RKA288" s="294"/>
      <c r="RKB288" s="294"/>
      <c r="RKC288" s="294"/>
      <c r="RKD288" s="294"/>
      <c r="RKE288" s="294"/>
      <c r="RKF288" s="294"/>
      <c r="RKG288" s="294"/>
      <c r="RKH288" s="294"/>
      <c r="RKI288" s="294"/>
      <c r="RKJ288" s="294"/>
      <c r="RKK288" s="294"/>
      <c r="RKL288" s="294"/>
      <c r="RKM288" s="294"/>
      <c r="RKN288" s="294"/>
      <c r="RKO288" s="294"/>
      <c r="RKP288" s="294"/>
      <c r="RKQ288" s="294"/>
      <c r="RKR288" s="294"/>
      <c r="RKS288" s="294"/>
      <c r="RKT288" s="294"/>
      <c r="RKU288" s="294"/>
      <c r="RKV288" s="294"/>
      <c r="RKW288" s="294"/>
      <c r="RKX288" s="294"/>
      <c r="RKY288" s="294"/>
      <c r="RKZ288" s="294"/>
      <c r="RLA288" s="294"/>
      <c r="RLB288" s="294"/>
      <c r="RLC288" s="294"/>
      <c r="RLD288" s="294"/>
      <c r="RLE288" s="294"/>
      <c r="RLF288" s="294"/>
      <c r="RLG288" s="294"/>
      <c r="RLH288" s="294"/>
      <c r="RLI288" s="294"/>
      <c r="RLJ288" s="294"/>
      <c r="RLK288" s="294"/>
      <c r="RLL288" s="294"/>
      <c r="RLM288" s="294"/>
      <c r="RLN288" s="294"/>
      <c r="RLO288" s="294"/>
      <c r="RLP288" s="294"/>
      <c r="RLQ288" s="294"/>
      <c r="RLR288" s="294"/>
      <c r="RLS288" s="294"/>
      <c r="RLT288" s="294"/>
      <c r="RLU288" s="294"/>
      <c r="RLV288" s="294"/>
      <c r="RLW288" s="294"/>
      <c r="RLX288" s="294"/>
      <c r="RLY288" s="294"/>
      <c r="RLZ288" s="294"/>
      <c r="RMA288" s="294"/>
      <c r="RMB288" s="294"/>
      <c r="RMC288" s="294"/>
      <c r="RMD288" s="294"/>
      <c r="RME288" s="294"/>
      <c r="RMF288" s="294"/>
      <c r="RMG288" s="294"/>
      <c r="RMH288" s="294"/>
      <c r="RMI288" s="294"/>
      <c r="RMJ288" s="294"/>
      <c r="RMK288" s="294"/>
      <c r="RML288" s="294"/>
      <c r="RMM288" s="294"/>
      <c r="RMN288" s="294"/>
      <c r="RMO288" s="294"/>
      <c r="RMP288" s="294"/>
      <c r="RMQ288" s="294"/>
      <c r="RMR288" s="294"/>
      <c r="RMS288" s="294"/>
      <c r="RMT288" s="294"/>
      <c r="RMU288" s="294"/>
      <c r="RMV288" s="294"/>
      <c r="RMW288" s="294"/>
      <c r="RMX288" s="294"/>
      <c r="RMY288" s="294"/>
      <c r="RMZ288" s="294"/>
      <c r="RNA288" s="294"/>
      <c r="RNB288" s="294"/>
      <c r="RNC288" s="294"/>
      <c r="RND288" s="294"/>
      <c r="RNE288" s="294"/>
      <c r="RNF288" s="294"/>
      <c r="RNG288" s="294"/>
      <c r="RNH288" s="294"/>
      <c r="RNI288" s="294"/>
      <c r="RNJ288" s="294"/>
      <c r="RNK288" s="294"/>
      <c r="RNL288" s="294"/>
      <c r="RNM288" s="294"/>
      <c r="RNN288" s="294"/>
      <c r="RNO288" s="294"/>
      <c r="RNP288" s="294"/>
      <c r="RNQ288" s="294"/>
      <c r="RNR288" s="294"/>
      <c r="RNS288" s="294"/>
      <c r="RNT288" s="294"/>
      <c r="RNU288" s="294"/>
      <c r="RNV288" s="294"/>
      <c r="RNW288" s="294"/>
      <c r="RNX288" s="294"/>
      <c r="RNY288" s="294"/>
      <c r="RNZ288" s="294"/>
      <c r="ROA288" s="294"/>
      <c r="ROB288" s="294"/>
      <c r="ROC288" s="294"/>
      <c r="ROD288" s="294"/>
      <c r="ROE288" s="294"/>
      <c r="ROF288" s="294"/>
      <c r="ROG288" s="294"/>
      <c r="ROH288" s="294"/>
      <c r="ROI288" s="294"/>
      <c r="ROJ288" s="294"/>
      <c r="ROK288" s="294"/>
      <c r="ROL288" s="294"/>
      <c r="ROM288" s="294"/>
      <c r="RON288" s="294"/>
      <c r="ROO288" s="294"/>
      <c r="ROP288" s="294"/>
      <c r="ROQ288" s="294"/>
      <c r="ROR288" s="294"/>
      <c r="ROS288" s="294"/>
      <c r="ROT288" s="294"/>
      <c r="ROU288" s="294"/>
      <c r="ROV288" s="294"/>
      <c r="ROW288" s="294"/>
      <c r="ROX288" s="294"/>
      <c r="ROY288" s="294"/>
      <c r="ROZ288" s="294"/>
      <c r="RPA288" s="294"/>
      <c r="RPB288" s="294"/>
      <c r="RPC288" s="294"/>
      <c r="RPD288" s="294"/>
      <c r="RPE288" s="294"/>
      <c r="RPF288" s="294"/>
      <c r="RPG288" s="294"/>
      <c r="RPH288" s="294"/>
      <c r="RPI288" s="294"/>
      <c r="RPJ288" s="294"/>
      <c r="RPK288" s="294"/>
      <c r="RPL288" s="294"/>
      <c r="RPM288" s="294"/>
      <c r="RPN288" s="294"/>
      <c r="RPO288" s="294"/>
      <c r="RPP288" s="294"/>
      <c r="RPQ288" s="294"/>
      <c r="RPR288" s="294"/>
      <c r="RPS288" s="294"/>
      <c r="RPT288" s="294"/>
      <c r="RPU288" s="294"/>
      <c r="RPV288" s="294"/>
      <c r="RPW288" s="294"/>
      <c r="RPX288" s="294"/>
      <c r="RPY288" s="294"/>
      <c r="RPZ288" s="294"/>
      <c r="RQA288" s="294"/>
      <c r="RQB288" s="294"/>
      <c r="RQC288" s="294"/>
      <c r="RQD288" s="294"/>
      <c r="RQE288" s="294"/>
      <c r="RQF288" s="294"/>
      <c r="RQG288" s="294"/>
      <c r="RQH288" s="294"/>
      <c r="RQI288" s="294"/>
      <c r="RQJ288" s="294"/>
      <c r="RQK288" s="294"/>
      <c r="RQL288" s="294"/>
      <c r="RQM288" s="294"/>
      <c r="RQN288" s="294"/>
      <c r="RQO288" s="294"/>
      <c r="RQP288" s="294"/>
      <c r="RQQ288" s="294"/>
      <c r="RQR288" s="294"/>
      <c r="RQS288" s="294"/>
      <c r="RQT288" s="294"/>
      <c r="RQU288" s="294"/>
      <c r="RQV288" s="294"/>
      <c r="RQW288" s="294"/>
      <c r="RQX288" s="294"/>
      <c r="RQY288" s="294"/>
      <c r="RQZ288" s="294"/>
      <c r="RRA288" s="294"/>
      <c r="RRB288" s="294"/>
      <c r="RRC288" s="294"/>
      <c r="RRD288" s="294"/>
      <c r="RRE288" s="294"/>
      <c r="RRF288" s="294"/>
      <c r="RRG288" s="294"/>
      <c r="RRH288" s="294"/>
      <c r="RRI288" s="294"/>
      <c r="RRJ288" s="294"/>
      <c r="RRK288" s="294"/>
      <c r="RRL288" s="294"/>
      <c r="RRM288" s="294"/>
      <c r="RRN288" s="294"/>
      <c r="RRO288" s="294"/>
      <c r="RRP288" s="294"/>
      <c r="RRQ288" s="294"/>
      <c r="RRR288" s="294"/>
      <c r="RRS288" s="294"/>
      <c r="RRT288" s="294"/>
      <c r="RRU288" s="294"/>
      <c r="RRV288" s="294"/>
      <c r="RRW288" s="294"/>
      <c r="RRX288" s="294"/>
      <c r="RRY288" s="294"/>
      <c r="RRZ288" s="294"/>
      <c r="RSA288" s="294"/>
      <c r="RSB288" s="294"/>
      <c r="RSC288" s="294"/>
      <c r="RSD288" s="294"/>
      <c r="RSE288" s="294"/>
      <c r="RSF288" s="294"/>
      <c r="RSG288" s="294"/>
      <c r="RSH288" s="294"/>
      <c r="RSI288" s="294"/>
      <c r="RSJ288" s="294"/>
      <c r="RSK288" s="294"/>
      <c r="RSL288" s="294"/>
      <c r="RSM288" s="294"/>
      <c r="RSN288" s="294"/>
      <c r="RSO288" s="294"/>
      <c r="RSP288" s="294"/>
      <c r="RSQ288" s="294"/>
      <c r="RSR288" s="294"/>
      <c r="RSS288" s="294"/>
      <c r="RST288" s="294"/>
      <c r="RSU288" s="294"/>
      <c r="RSV288" s="294"/>
      <c r="RSW288" s="294"/>
      <c r="RSX288" s="294"/>
      <c r="RSY288" s="294"/>
      <c r="RSZ288" s="294"/>
      <c r="RTA288" s="294"/>
      <c r="RTB288" s="294"/>
      <c r="RTC288" s="294"/>
      <c r="RTD288" s="294"/>
      <c r="RTE288" s="294"/>
      <c r="RTF288" s="294"/>
      <c r="RTG288" s="294"/>
      <c r="RTH288" s="294"/>
      <c r="RTI288" s="294"/>
      <c r="RTJ288" s="294"/>
      <c r="RTK288" s="294"/>
      <c r="RTL288" s="294"/>
      <c r="RTM288" s="294"/>
      <c r="RTN288" s="294"/>
      <c r="RTO288" s="294"/>
      <c r="RTP288" s="294"/>
      <c r="RTQ288" s="294"/>
      <c r="RTR288" s="294"/>
      <c r="RTS288" s="294"/>
      <c r="RTT288" s="294"/>
      <c r="RTU288" s="294"/>
      <c r="RTV288" s="294"/>
      <c r="RTW288" s="294"/>
      <c r="RTX288" s="294"/>
      <c r="RTY288" s="294"/>
      <c r="RTZ288" s="294"/>
      <c r="RUA288" s="294"/>
      <c r="RUB288" s="294"/>
      <c r="RUC288" s="294"/>
      <c r="RUD288" s="294"/>
      <c r="RUE288" s="294"/>
      <c r="RUF288" s="294"/>
      <c r="RUG288" s="294"/>
      <c r="RUH288" s="294"/>
      <c r="RUI288" s="294"/>
      <c r="RUJ288" s="294"/>
      <c r="RUK288" s="294"/>
      <c r="RUL288" s="294"/>
      <c r="RUM288" s="294"/>
      <c r="RUN288" s="294"/>
      <c r="RUO288" s="294"/>
      <c r="RUP288" s="294"/>
      <c r="RUQ288" s="294"/>
      <c r="RUR288" s="294"/>
      <c r="RUS288" s="294"/>
      <c r="RUT288" s="294"/>
      <c r="RUU288" s="294"/>
      <c r="RUV288" s="294"/>
      <c r="RUW288" s="294"/>
      <c r="RUX288" s="294"/>
      <c r="RUY288" s="294"/>
      <c r="RUZ288" s="294"/>
      <c r="RVA288" s="294"/>
      <c r="RVB288" s="294"/>
      <c r="RVC288" s="294"/>
      <c r="RVD288" s="294"/>
      <c r="RVE288" s="294"/>
      <c r="RVF288" s="294"/>
      <c r="RVG288" s="294"/>
      <c r="RVH288" s="294"/>
      <c r="RVI288" s="294"/>
      <c r="RVJ288" s="294"/>
      <c r="RVK288" s="294"/>
      <c r="RVL288" s="294"/>
      <c r="RVM288" s="294"/>
      <c r="RVN288" s="294"/>
      <c r="RVO288" s="294"/>
      <c r="RVP288" s="294"/>
      <c r="RVQ288" s="294"/>
      <c r="RVR288" s="294"/>
      <c r="RVS288" s="294"/>
      <c r="RVT288" s="294"/>
      <c r="RVU288" s="294"/>
      <c r="RVV288" s="294"/>
      <c r="RVW288" s="294"/>
      <c r="RVX288" s="294"/>
      <c r="RVY288" s="294"/>
      <c r="RVZ288" s="294"/>
      <c r="RWA288" s="294"/>
      <c r="RWB288" s="294"/>
      <c r="RWC288" s="294"/>
      <c r="RWD288" s="294"/>
      <c r="RWE288" s="294"/>
      <c r="RWF288" s="294"/>
      <c r="RWG288" s="294"/>
      <c r="RWH288" s="294"/>
      <c r="RWI288" s="294"/>
      <c r="RWJ288" s="294"/>
      <c r="RWK288" s="294"/>
      <c r="RWL288" s="294"/>
      <c r="RWM288" s="294"/>
      <c r="RWN288" s="294"/>
      <c r="RWO288" s="294"/>
      <c r="RWP288" s="294"/>
      <c r="RWQ288" s="294"/>
      <c r="RWR288" s="294"/>
      <c r="RWS288" s="294"/>
      <c r="RWT288" s="294"/>
      <c r="RWU288" s="294"/>
      <c r="RWV288" s="294"/>
      <c r="RWW288" s="294"/>
      <c r="RWX288" s="294"/>
      <c r="RWY288" s="294"/>
      <c r="RWZ288" s="294"/>
      <c r="RXA288" s="294"/>
      <c r="RXB288" s="294"/>
      <c r="RXC288" s="294"/>
      <c r="RXD288" s="294"/>
      <c r="RXE288" s="294"/>
      <c r="RXF288" s="294"/>
      <c r="RXG288" s="294"/>
      <c r="RXH288" s="294"/>
      <c r="RXI288" s="294"/>
      <c r="RXJ288" s="294"/>
      <c r="RXK288" s="294"/>
      <c r="RXL288" s="294"/>
      <c r="RXM288" s="294"/>
      <c r="RXN288" s="294"/>
      <c r="RXO288" s="294"/>
      <c r="RXP288" s="294"/>
      <c r="RXQ288" s="294"/>
      <c r="RXR288" s="294"/>
      <c r="RXS288" s="294"/>
      <c r="RXT288" s="294"/>
      <c r="RXU288" s="294"/>
      <c r="RXV288" s="294"/>
      <c r="RXW288" s="294"/>
      <c r="RXX288" s="294"/>
      <c r="RXY288" s="294"/>
      <c r="RXZ288" s="294"/>
      <c r="RYA288" s="294"/>
      <c r="RYB288" s="294"/>
      <c r="RYC288" s="294"/>
      <c r="RYD288" s="294"/>
      <c r="RYE288" s="294"/>
      <c r="RYF288" s="294"/>
      <c r="RYG288" s="294"/>
      <c r="RYH288" s="294"/>
      <c r="RYI288" s="294"/>
      <c r="RYJ288" s="294"/>
      <c r="RYK288" s="294"/>
      <c r="RYL288" s="294"/>
      <c r="RYM288" s="294"/>
      <c r="RYN288" s="294"/>
      <c r="RYO288" s="294"/>
      <c r="RYP288" s="294"/>
      <c r="RYQ288" s="294"/>
      <c r="RYR288" s="294"/>
      <c r="RYS288" s="294"/>
      <c r="RYT288" s="294"/>
      <c r="RYU288" s="294"/>
      <c r="RYV288" s="294"/>
      <c r="RYW288" s="294"/>
      <c r="RYX288" s="294"/>
      <c r="RYY288" s="294"/>
      <c r="RYZ288" s="294"/>
      <c r="RZA288" s="294"/>
      <c r="RZB288" s="294"/>
      <c r="RZC288" s="294"/>
      <c r="RZD288" s="294"/>
      <c r="RZE288" s="294"/>
      <c r="RZF288" s="294"/>
      <c r="RZG288" s="294"/>
      <c r="RZH288" s="294"/>
      <c r="RZI288" s="294"/>
      <c r="RZJ288" s="294"/>
      <c r="RZK288" s="294"/>
      <c r="RZL288" s="294"/>
      <c r="RZM288" s="294"/>
      <c r="RZN288" s="294"/>
      <c r="RZO288" s="294"/>
      <c r="RZP288" s="294"/>
      <c r="RZQ288" s="294"/>
      <c r="RZR288" s="294"/>
      <c r="RZS288" s="294"/>
      <c r="RZT288" s="294"/>
      <c r="RZU288" s="294"/>
      <c r="RZV288" s="294"/>
      <c r="RZW288" s="294"/>
      <c r="RZX288" s="294"/>
      <c r="RZY288" s="294"/>
      <c r="RZZ288" s="294"/>
      <c r="SAA288" s="294"/>
      <c r="SAB288" s="294"/>
      <c r="SAC288" s="294"/>
      <c r="SAD288" s="294"/>
      <c r="SAE288" s="294"/>
      <c r="SAF288" s="294"/>
      <c r="SAG288" s="294"/>
      <c r="SAH288" s="294"/>
      <c r="SAI288" s="294"/>
      <c r="SAJ288" s="294"/>
      <c r="SAK288" s="294"/>
      <c r="SAL288" s="294"/>
      <c r="SAM288" s="294"/>
      <c r="SAN288" s="294"/>
      <c r="SAO288" s="294"/>
      <c r="SAP288" s="294"/>
      <c r="SAQ288" s="294"/>
      <c r="SAR288" s="294"/>
      <c r="SAS288" s="294"/>
      <c r="SAT288" s="294"/>
      <c r="SAU288" s="294"/>
      <c r="SAV288" s="294"/>
      <c r="SAW288" s="294"/>
      <c r="SAX288" s="294"/>
      <c r="SAY288" s="294"/>
      <c r="SAZ288" s="294"/>
      <c r="SBA288" s="294"/>
      <c r="SBB288" s="294"/>
      <c r="SBC288" s="294"/>
      <c r="SBD288" s="294"/>
      <c r="SBE288" s="294"/>
      <c r="SBF288" s="294"/>
      <c r="SBG288" s="294"/>
      <c r="SBH288" s="294"/>
      <c r="SBI288" s="294"/>
      <c r="SBJ288" s="294"/>
      <c r="SBK288" s="294"/>
      <c r="SBL288" s="294"/>
      <c r="SBM288" s="294"/>
      <c r="SBN288" s="294"/>
      <c r="SBO288" s="294"/>
      <c r="SBP288" s="294"/>
      <c r="SBQ288" s="294"/>
      <c r="SBR288" s="294"/>
      <c r="SBS288" s="294"/>
      <c r="SBT288" s="294"/>
      <c r="SBU288" s="294"/>
      <c r="SBV288" s="294"/>
      <c r="SBW288" s="294"/>
      <c r="SBX288" s="294"/>
      <c r="SBY288" s="294"/>
      <c r="SBZ288" s="294"/>
      <c r="SCA288" s="294"/>
      <c r="SCB288" s="294"/>
      <c r="SCC288" s="294"/>
      <c r="SCD288" s="294"/>
      <c r="SCE288" s="294"/>
      <c r="SCF288" s="294"/>
      <c r="SCG288" s="294"/>
      <c r="SCH288" s="294"/>
      <c r="SCI288" s="294"/>
      <c r="SCJ288" s="294"/>
      <c r="SCK288" s="294"/>
      <c r="SCL288" s="294"/>
      <c r="SCM288" s="294"/>
      <c r="SCN288" s="294"/>
      <c r="SCO288" s="294"/>
      <c r="SCP288" s="294"/>
      <c r="SCQ288" s="294"/>
      <c r="SCR288" s="294"/>
      <c r="SCS288" s="294"/>
      <c r="SCT288" s="294"/>
      <c r="SCU288" s="294"/>
      <c r="SCV288" s="294"/>
      <c r="SCW288" s="294"/>
      <c r="SCX288" s="294"/>
      <c r="SCY288" s="294"/>
      <c r="SCZ288" s="294"/>
      <c r="SDA288" s="294"/>
      <c r="SDB288" s="294"/>
      <c r="SDC288" s="294"/>
      <c r="SDD288" s="294"/>
      <c r="SDE288" s="294"/>
      <c r="SDF288" s="294"/>
      <c r="SDG288" s="294"/>
      <c r="SDH288" s="294"/>
      <c r="SDI288" s="294"/>
      <c r="SDJ288" s="294"/>
      <c r="SDK288" s="294"/>
      <c r="SDL288" s="294"/>
      <c r="SDM288" s="294"/>
      <c r="SDN288" s="294"/>
      <c r="SDO288" s="294"/>
      <c r="SDP288" s="294"/>
      <c r="SDQ288" s="294"/>
      <c r="SDR288" s="294"/>
      <c r="SDS288" s="294"/>
      <c r="SDT288" s="294"/>
      <c r="SDU288" s="294"/>
      <c r="SDV288" s="294"/>
      <c r="SDW288" s="294"/>
      <c r="SDX288" s="294"/>
      <c r="SDY288" s="294"/>
      <c r="SDZ288" s="294"/>
      <c r="SEA288" s="294"/>
      <c r="SEB288" s="294"/>
      <c r="SEC288" s="294"/>
      <c r="SED288" s="294"/>
      <c r="SEE288" s="294"/>
      <c r="SEF288" s="294"/>
      <c r="SEG288" s="294"/>
      <c r="SEH288" s="294"/>
      <c r="SEI288" s="294"/>
      <c r="SEJ288" s="294"/>
      <c r="SEK288" s="294"/>
      <c r="SEL288" s="294"/>
      <c r="SEM288" s="294"/>
      <c r="SEN288" s="294"/>
      <c r="SEO288" s="294"/>
      <c r="SEP288" s="294"/>
      <c r="SEQ288" s="294"/>
      <c r="SER288" s="294"/>
      <c r="SES288" s="294"/>
      <c r="SET288" s="294"/>
      <c r="SEU288" s="294"/>
      <c r="SEV288" s="294"/>
      <c r="SEW288" s="294"/>
      <c r="SEX288" s="294"/>
      <c r="SEY288" s="294"/>
      <c r="SEZ288" s="294"/>
      <c r="SFA288" s="294"/>
      <c r="SFB288" s="294"/>
      <c r="SFC288" s="294"/>
      <c r="SFD288" s="294"/>
      <c r="SFE288" s="294"/>
      <c r="SFF288" s="294"/>
      <c r="SFG288" s="294"/>
      <c r="SFH288" s="294"/>
      <c r="SFI288" s="294"/>
      <c r="SFJ288" s="294"/>
      <c r="SFK288" s="294"/>
      <c r="SFL288" s="294"/>
      <c r="SFM288" s="294"/>
      <c r="SFN288" s="294"/>
      <c r="SFO288" s="294"/>
      <c r="SFP288" s="294"/>
      <c r="SFQ288" s="294"/>
      <c r="SFR288" s="294"/>
      <c r="SFS288" s="294"/>
      <c r="SFT288" s="294"/>
      <c r="SFU288" s="294"/>
      <c r="SFV288" s="294"/>
      <c r="SFW288" s="294"/>
      <c r="SFX288" s="294"/>
      <c r="SFY288" s="294"/>
      <c r="SFZ288" s="294"/>
      <c r="SGA288" s="294"/>
      <c r="SGB288" s="294"/>
      <c r="SGC288" s="294"/>
      <c r="SGD288" s="294"/>
      <c r="SGE288" s="294"/>
      <c r="SGF288" s="294"/>
      <c r="SGG288" s="294"/>
      <c r="SGH288" s="294"/>
      <c r="SGI288" s="294"/>
      <c r="SGJ288" s="294"/>
      <c r="SGK288" s="294"/>
      <c r="SGL288" s="294"/>
      <c r="SGM288" s="294"/>
      <c r="SGN288" s="294"/>
      <c r="SGO288" s="294"/>
      <c r="SGP288" s="294"/>
      <c r="SGQ288" s="294"/>
      <c r="SGR288" s="294"/>
      <c r="SGS288" s="294"/>
      <c r="SGT288" s="294"/>
      <c r="SGU288" s="294"/>
      <c r="SGV288" s="294"/>
      <c r="SGW288" s="294"/>
      <c r="SGX288" s="294"/>
      <c r="SGY288" s="294"/>
      <c r="SGZ288" s="294"/>
      <c r="SHA288" s="294"/>
      <c r="SHB288" s="294"/>
      <c r="SHC288" s="294"/>
      <c r="SHD288" s="294"/>
      <c r="SHE288" s="294"/>
      <c r="SHF288" s="294"/>
      <c r="SHG288" s="294"/>
      <c r="SHH288" s="294"/>
      <c r="SHI288" s="294"/>
      <c r="SHJ288" s="294"/>
      <c r="SHK288" s="294"/>
      <c r="SHL288" s="294"/>
      <c r="SHM288" s="294"/>
      <c r="SHN288" s="294"/>
      <c r="SHO288" s="294"/>
      <c r="SHP288" s="294"/>
      <c r="SHQ288" s="294"/>
      <c r="SHR288" s="294"/>
      <c r="SHS288" s="294"/>
      <c r="SHT288" s="294"/>
      <c r="SHU288" s="294"/>
      <c r="SHV288" s="294"/>
      <c r="SHW288" s="294"/>
      <c r="SHX288" s="294"/>
      <c r="SHY288" s="294"/>
      <c r="SHZ288" s="294"/>
      <c r="SIA288" s="294"/>
      <c r="SIB288" s="294"/>
      <c r="SIC288" s="294"/>
      <c r="SID288" s="294"/>
      <c r="SIE288" s="294"/>
      <c r="SIF288" s="294"/>
      <c r="SIG288" s="294"/>
      <c r="SIH288" s="294"/>
      <c r="SII288" s="294"/>
      <c r="SIJ288" s="294"/>
      <c r="SIK288" s="294"/>
      <c r="SIL288" s="294"/>
      <c r="SIM288" s="294"/>
      <c r="SIN288" s="294"/>
      <c r="SIO288" s="294"/>
      <c r="SIP288" s="294"/>
      <c r="SIQ288" s="294"/>
      <c r="SIR288" s="294"/>
      <c r="SIS288" s="294"/>
      <c r="SIT288" s="294"/>
      <c r="SIU288" s="294"/>
      <c r="SIV288" s="294"/>
      <c r="SIW288" s="294"/>
      <c r="SIX288" s="294"/>
      <c r="SIY288" s="294"/>
      <c r="SIZ288" s="294"/>
      <c r="SJA288" s="294"/>
      <c r="SJB288" s="294"/>
      <c r="SJC288" s="294"/>
      <c r="SJD288" s="294"/>
      <c r="SJE288" s="294"/>
      <c r="SJF288" s="294"/>
      <c r="SJG288" s="294"/>
      <c r="SJH288" s="294"/>
      <c r="SJI288" s="294"/>
      <c r="SJJ288" s="294"/>
      <c r="SJK288" s="294"/>
      <c r="SJL288" s="294"/>
      <c r="SJM288" s="294"/>
      <c r="SJN288" s="294"/>
      <c r="SJO288" s="294"/>
      <c r="SJP288" s="294"/>
      <c r="SJQ288" s="294"/>
      <c r="SJR288" s="294"/>
      <c r="SJS288" s="294"/>
      <c r="SJT288" s="294"/>
      <c r="SJU288" s="294"/>
      <c r="SJV288" s="294"/>
      <c r="SJW288" s="294"/>
      <c r="SJX288" s="294"/>
      <c r="SJY288" s="294"/>
      <c r="SJZ288" s="294"/>
      <c r="SKA288" s="294"/>
      <c r="SKB288" s="294"/>
      <c r="SKC288" s="294"/>
      <c r="SKD288" s="294"/>
      <c r="SKE288" s="294"/>
      <c r="SKF288" s="294"/>
      <c r="SKG288" s="294"/>
      <c r="SKH288" s="294"/>
      <c r="SKI288" s="294"/>
      <c r="SKJ288" s="294"/>
      <c r="SKK288" s="294"/>
      <c r="SKL288" s="294"/>
      <c r="SKM288" s="294"/>
      <c r="SKN288" s="294"/>
      <c r="SKO288" s="294"/>
      <c r="SKP288" s="294"/>
      <c r="SKQ288" s="294"/>
      <c r="SKR288" s="294"/>
      <c r="SKS288" s="294"/>
      <c r="SKT288" s="294"/>
      <c r="SKU288" s="294"/>
      <c r="SKV288" s="294"/>
      <c r="SKW288" s="294"/>
      <c r="SKX288" s="294"/>
      <c r="SKY288" s="294"/>
      <c r="SKZ288" s="294"/>
      <c r="SLA288" s="294"/>
      <c r="SLB288" s="294"/>
      <c r="SLC288" s="294"/>
      <c r="SLD288" s="294"/>
      <c r="SLE288" s="294"/>
      <c r="SLF288" s="294"/>
      <c r="SLG288" s="294"/>
      <c r="SLH288" s="294"/>
      <c r="SLI288" s="294"/>
      <c r="SLJ288" s="294"/>
      <c r="SLK288" s="294"/>
      <c r="SLL288" s="294"/>
      <c r="SLM288" s="294"/>
      <c r="SLN288" s="294"/>
      <c r="SLO288" s="294"/>
      <c r="SLP288" s="294"/>
      <c r="SLQ288" s="294"/>
      <c r="SLR288" s="294"/>
      <c r="SLS288" s="294"/>
      <c r="SLT288" s="294"/>
      <c r="SLU288" s="294"/>
      <c r="SLV288" s="294"/>
      <c r="SLW288" s="294"/>
      <c r="SLX288" s="294"/>
      <c r="SLY288" s="294"/>
      <c r="SLZ288" s="294"/>
      <c r="SMA288" s="294"/>
      <c r="SMB288" s="294"/>
      <c r="SMC288" s="294"/>
      <c r="SMD288" s="294"/>
      <c r="SME288" s="294"/>
      <c r="SMF288" s="294"/>
      <c r="SMG288" s="294"/>
      <c r="SMH288" s="294"/>
      <c r="SMI288" s="294"/>
      <c r="SMJ288" s="294"/>
      <c r="SMK288" s="294"/>
      <c r="SML288" s="294"/>
      <c r="SMM288" s="294"/>
      <c r="SMN288" s="294"/>
      <c r="SMO288" s="294"/>
      <c r="SMP288" s="294"/>
      <c r="SMQ288" s="294"/>
      <c r="SMR288" s="294"/>
      <c r="SMS288" s="294"/>
      <c r="SMT288" s="294"/>
      <c r="SMU288" s="294"/>
      <c r="SMV288" s="294"/>
      <c r="SMW288" s="294"/>
      <c r="SMX288" s="294"/>
      <c r="SMY288" s="294"/>
      <c r="SMZ288" s="294"/>
      <c r="SNA288" s="294"/>
      <c r="SNB288" s="294"/>
      <c r="SNC288" s="294"/>
      <c r="SND288" s="294"/>
      <c r="SNE288" s="294"/>
      <c r="SNF288" s="294"/>
      <c r="SNG288" s="294"/>
      <c r="SNH288" s="294"/>
      <c r="SNI288" s="294"/>
      <c r="SNJ288" s="294"/>
      <c r="SNK288" s="294"/>
      <c r="SNL288" s="294"/>
      <c r="SNM288" s="294"/>
      <c r="SNN288" s="294"/>
      <c r="SNO288" s="294"/>
      <c r="SNP288" s="294"/>
      <c r="SNQ288" s="294"/>
      <c r="SNR288" s="294"/>
      <c r="SNS288" s="294"/>
      <c r="SNT288" s="294"/>
      <c r="SNU288" s="294"/>
      <c r="SNV288" s="294"/>
      <c r="SNW288" s="294"/>
      <c r="SNX288" s="294"/>
      <c r="SNY288" s="294"/>
      <c r="SNZ288" s="294"/>
      <c r="SOA288" s="294"/>
      <c r="SOB288" s="294"/>
      <c r="SOC288" s="294"/>
      <c r="SOD288" s="294"/>
      <c r="SOE288" s="294"/>
      <c r="SOF288" s="294"/>
      <c r="SOG288" s="294"/>
      <c r="SOH288" s="294"/>
      <c r="SOI288" s="294"/>
      <c r="SOJ288" s="294"/>
      <c r="SOK288" s="294"/>
      <c r="SOL288" s="294"/>
      <c r="SOM288" s="294"/>
      <c r="SON288" s="294"/>
      <c r="SOO288" s="294"/>
      <c r="SOP288" s="294"/>
      <c r="SOQ288" s="294"/>
      <c r="SOR288" s="294"/>
      <c r="SOS288" s="294"/>
      <c r="SOT288" s="294"/>
      <c r="SOU288" s="294"/>
      <c r="SOV288" s="294"/>
      <c r="SOW288" s="294"/>
      <c r="SOX288" s="294"/>
      <c r="SOY288" s="294"/>
      <c r="SOZ288" s="294"/>
      <c r="SPA288" s="294"/>
      <c r="SPB288" s="294"/>
      <c r="SPC288" s="294"/>
      <c r="SPD288" s="294"/>
      <c r="SPE288" s="294"/>
      <c r="SPF288" s="294"/>
      <c r="SPG288" s="294"/>
      <c r="SPH288" s="294"/>
      <c r="SPI288" s="294"/>
      <c r="SPJ288" s="294"/>
      <c r="SPK288" s="294"/>
      <c r="SPL288" s="294"/>
      <c r="SPM288" s="294"/>
      <c r="SPN288" s="294"/>
      <c r="SPO288" s="294"/>
      <c r="SPP288" s="294"/>
      <c r="SPQ288" s="294"/>
      <c r="SPR288" s="294"/>
      <c r="SPS288" s="294"/>
      <c r="SPT288" s="294"/>
      <c r="SPU288" s="294"/>
      <c r="SPV288" s="294"/>
      <c r="SPW288" s="294"/>
      <c r="SPX288" s="294"/>
      <c r="SPY288" s="294"/>
      <c r="SPZ288" s="294"/>
      <c r="SQA288" s="294"/>
      <c r="SQB288" s="294"/>
      <c r="SQC288" s="294"/>
      <c r="SQD288" s="294"/>
      <c r="SQE288" s="294"/>
      <c r="SQF288" s="294"/>
      <c r="SQG288" s="294"/>
      <c r="SQH288" s="294"/>
      <c r="SQI288" s="294"/>
      <c r="SQJ288" s="294"/>
      <c r="SQK288" s="294"/>
      <c r="SQL288" s="294"/>
      <c r="SQM288" s="294"/>
      <c r="SQN288" s="294"/>
      <c r="SQO288" s="294"/>
      <c r="SQP288" s="294"/>
      <c r="SQQ288" s="294"/>
      <c r="SQR288" s="294"/>
      <c r="SQS288" s="294"/>
      <c r="SQT288" s="294"/>
      <c r="SQU288" s="294"/>
      <c r="SQV288" s="294"/>
      <c r="SQW288" s="294"/>
      <c r="SQX288" s="294"/>
      <c r="SQY288" s="294"/>
      <c r="SQZ288" s="294"/>
      <c r="SRA288" s="294"/>
      <c r="SRB288" s="294"/>
      <c r="SRC288" s="294"/>
      <c r="SRD288" s="294"/>
      <c r="SRE288" s="294"/>
      <c r="SRF288" s="294"/>
      <c r="SRG288" s="294"/>
      <c r="SRH288" s="294"/>
      <c r="SRI288" s="294"/>
      <c r="SRJ288" s="294"/>
      <c r="SRK288" s="294"/>
      <c r="SRL288" s="294"/>
      <c r="SRM288" s="294"/>
      <c r="SRN288" s="294"/>
      <c r="SRO288" s="294"/>
      <c r="SRP288" s="294"/>
      <c r="SRQ288" s="294"/>
      <c r="SRR288" s="294"/>
      <c r="SRS288" s="294"/>
      <c r="SRT288" s="294"/>
      <c r="SRU288" s="294"/>
      <c r="SRV288" s="294"/>
      <c r="SRW288" s="294"/>
      <c r="SRX288" s="294"/>
      <c r="SRY288" s="294"/>
      <c r="SRZ288" s="294"/>
      <c r="SSA288" s="294"/>
      <c r="SSB288" s="294"/>
      <c r="SSC288" s="294"/>
      <c r="SSD288" s="294"/>
      <c r="SSE288" s="294"/>
      <c r="SSF288" s="294"/>
      <c r="SSG288" s="294"/>
      <c r="SSH288" s="294"/>
      <c r="SSI288" s="294"/>
      <c r="SSJ288" s="294"/>
      <c r="SSK288" s="294"/>
      <c r="SSL288" s="294"/>
      <c r="SSM288" s="294"/>
      <c r="SSN288" s="294"/>
      <c r="SSO288" s="294"/>
      <c r="SSP288" s="294"/>
      <c r="SSQ288" s="294"/>
      <c r="SSR288" s="294"/>
      <c r="SSS288" s="294"/>
      <c r="SST288" s="294"/>
      <c r="SSU288" s="294"/>
      <c r="SSV288" s="294"/>
      <c r="SSW288" s="294"/>
      <c r="SSX288" s="294"/>
      <c r="SSY288" s="294"/>
      <c r="SSZ288" s="294"/>
      <c r="STA288" s="294"/>
      <c r="STB288" s="294"/>
      <c r="STC288" s="294"/>
      <c r="STD288" s="294"/>
      <c r="STE288" s="294"/>
      <c r="STF288" s="294"/>
      <c r="STG288" s="294"/>
      <c r="STH288" s="294"/>
      <c r="STI288" s="294"/>
      <c r="STJ288" s="294"/>
      <c r="STK288" s="294"/>
      <c r="STL288" s="294"/>
      <c r="STM288" s="294"/>
      <c r="STN288" s="294"/>
      <c r="STO288" s="294"/>
      <c r="STP288" s="294"/>
      <c r="STQ288" s="294"/>
      <c r="STR288" s="294"/>
      <c r="STS288" s="294"/>
      <c r="STT288" s="294"/>
      <c r="STU288" s="294"/>
      <c r="STV288" s="294"/>
      <c r="STW288" s="294"/>
      <c r="STX288" s="294"/>
      <c r="STY288" s="294"/>
      <c r="STZ288" s="294"/>
      <c r="SUA288" s="294"/>
      <c r="SUB288" s="294"/>
      <c r="SUC288" s="294"/>
      <c r="SUD288" s="294"/>
      <c r="SUE288" s="294"/>
      <c r="SUF288" s="294"/>
      <c r="SUG288" s="294"/>
      <c r="SUH288" s="294"/>
      <c r="SUI288" s="294"/>
      <c r="SUJ288" s="294"/>
      <c r="SUK288" s="294"/>
      <c r="SUL288" s="294"/>
      <c r="SUM288" s="294"/>
      <c r="SUN288" s="294"/>
      <c r="SUO288" s="294"/>
      <c r="SUP288" s="294"/>
      <c r="SUQ288" s="294"/>
      <c r="SUR288" s="294"/>
      <c r="SUS288" s="294"/>
      <c r="SUT288" s="294"/>
      <c r="SUU288" s="294"/>
      <c r="SUV288" s="294"/>
      <c r="SUW288" s="294"/>
      <c r="SUX288" s="294"/>
      <c r="SUY288" s="294"/>
      <c r="SUZ288" s="294"/>
      <c r="SVA288" s="294"/>
      <c r="SVB288" s="294"/>
      <c r="SVC288" s="294"/>
      <c r="SVD288" s="294"/>
      <c r="SVE288" s="294"/>
      <c r="SVF288" s="294"/>
      <c r="SVG288" s="294"/>
      <c r="SVH288" s="294"/>
      <c r="SVI288" s="294"/>
      <c r="SVJ288" s="294"/>
      <c r="SVK288" s="294"/>
      <c r="SVL288" s="294"/>
      <c r="SVM288" s="294"/>
      <c r="SVN288" s="294"/>
      <c r="SVO288" s="294"/>
      <c r="SVP288" s="294"/>
      <c r="SVQ288" s="294"/>
      <c r="SVR288" s="294"/>
      <c r="SVS288" s="294"/>
      <c r="SVT288" s="294"/>
      <c r="SVU288" s="294"/>
      <c r="SVV288" s="294"/>
      <c r="SVW288" s="294"/>
      <c r="SVX288" s="294"/>
      <c r="SVY288" s="294"/>
      <c r="SVZ288" s="294"/>
      <c r="SWA288" s="294"/>
      <c r="SWB288" s="294"/>
      <c r="SWC288" s="294"/>
      <c r="SWD288" s="294"/>
      <c r="SWE288" s="294"/>
      <c r="SWF288" s="294"/>
      <c r="SWG288" s="294"/>
      <c r="SWH288" s="294"/>
      <c r="SWI288" s="294"/>
      <c r="SWJ288" s="294"/>
      <c r="SWK288" s="294"/>
      <c r="SWL288" s="294"/>
      <c r="SWM288" s="294"/>
      <c r="SWN288" s="294"/>
      <c r="SWO288" s="294"/>
      <c r="SWP288" s="294"/>
      <c r="SWQ288" s="294"/>
      <c r="SWR288" s="294"/>
      <c r="SWS288" s="294"/>
      <c r="SWT288" s="294"/>
      <c r="SWU288" s="294"/>
      <c r="SWV288" s="294"/>
      <c r="SWW288" s="294"/>
      <c r="SWX288" s="294"/>
      <c r="SWY288" s="294"/>
      <c r="SWZ288" s="294"/>
      <c r="SXA288" s="294"/>
      <c r="SXB288" s="294"/>
      <c r="SXC288" s="294"/>
      <c r="SXD288" s="294"/>
      <c r="SXE288" s="294"/>
      <c r="SXF288" s="294"/>
      <c r="SXG288" s="294"/>
      <c r="SXH288" s="294"/>
      <c r="SXI288" s="294"/>
      <c r="SXJ288" s="294"/>
      <c r="SXK288" s="294"/>
      <c r="SXL288" s="294"/>
      <c r="SXM288" s="294"/>
      <c r="SXN288" s="294"/>
      <c r="SXO288" s="294"/>
      <c r="SXP288" s="294"/>
      <c r="SXQ288" s="294"/>
      <c r="SXR288" s="294"/>
      <c r="SXS288" s="294"/>
      <c r="SXT288" s="294"/>
      <c r="SXU288" s="294"/>
      <c r="SXV288" s="294"/>
      <c r="SXW288" s="294"/>
      <c r="SXX288" s="294"/>
      <c r="SXY288" s="294"/>
      <c r="SXZ288" s="294"/>
      <c r="SYA288" s="294"/>
      <c r="SYB288" s="294"/>
      <c r="SYC288" s="294"/>
      <c r="SYD288" s="294"/>
      <c r="SYE288" s="294"/>
      <c r="SYF288" s="294"/>
      <c r="SYG288" s="294"/>
      <c r="SYH288" s="294"/>
      <c r="SYI288" s="294"/>
      <c r="SYJ288" s="294"/>
      <c r="SYK288" s="294"/>
      <c r="SYL288" s="294"/>
      <c r="SYM288" s="294"/>
      <c r="SYN288" s="294"/>
      <c r="SYO288" s="294"/>
      <c r="SYP288" s="294"/>
      <c r="SYQ288" s="294"/>
      <c r="SYR288" s="294"/>
      <c r="SYS288" s="294"/>
      <c r="SYT288" s="294"/>
      <c r="SYU288" s="294"/>
      <c r="SYV288" s="294"/>
      <c r="SYW288" s="294"/>
      <c r="SYX288" s="294"/>
      <c r="SYY288" s="294"/>
      <c r="SYZ288" s="294"/>
      <c r="SZA288" s="294"/>
      <c r="SZB288" s="294"/>
      <c r="SZC288" s="294"/>
      <c r="SZD288" s="294"/>
      <c r="SZE288" s="294"/>
      <c r="SZF288" s="294"/>
      <c r="SZG288" s="294"/>
      <c r="SZH288" s="294"/>
      <c r="SZI288" s="294"/>
      <c r="SZJ288" s="294"/>
      <c r="SZK288" s="294"/>
      <c r="SZL288" s="294"/>
      <c r="SZM288" s="294"/>
      <c r="SZN288" s="294"/>
      <c r="SZO288" s="294"/>
      <c r="SZP288" s="294"/>
      <c r="SZQ288" s="294"/>
      <c r="SZR288" s="294"/>
      <c r="SZS288" s="294"/>
      <c r="SZT288" s="294"/>
      <c r="SZU288" s="294"/>
      <c r="SZV288" s="294"/>
      <c r="SZW288" s="294"/>
      <c r="SZX288" s="294"/>
      <c r="SZY288" s="294"/>
      <c r="SZZ288" s="294"/>
      <c r="TAA288" s="294"/>
      <c r="TAB288" s="294"/>
      <c r="TAC288" s="294"/>
      <c r="TAD288" s="294"/>
      <c r="TAE288" s="294"/>
      <c r="TAF288" s="294"/>
      <c r="TAG288" s="294"/>
      <c r="TAH288" s="294"/>
      <c r="TAI288" s="294"/>
      <c r="TAJ288" s="294"/>
      <c r="TAK288" s="294"/>
      <c r="TAL288" s="294"/>
      <c r="TAM288" s="294"/>
      <c r="TAN288" s="294"/>
      <c r="TAO288" s="294"/>
      <c r="TAP288" s="294"/>
      <c r="TAQ288" s="294"/>
      <c r="TAR288" s="294"/>
      <c r="TAS288" s="294"/>
      <c r="TAT288" s="294"/>
      <c r="TAU288" s="294"/>
      <c r="TAV288" s="294"/>
      <c r="TAW288" s="294"/>
      <c r="TAX288" s="294"/>
      <c r="TAY288" s="294"/>
      <c r="TAZ288" s="294"/>
      <c r="TBA288" s="294"/>
      <c r="TBB288" s="294"/>
      <c r="TBC288" s="294"/>
      <c r="TBD288" s="294"/>
      <c r="TBE288" s="294"/>
      <c r="TBF288" s="294"/>
      <c r="TBG288" s="294"/>
      <c r="TBH288" s="294"/>
      <c r="TBI288" s="294"/>
      <c r="TBJ288" s="294"/>
      <c r="TBK288" s="294"/>
      <c r="TBL288" s="294"/>
      <c r="TBM288" s="294"/>
      <c r="TBN288" s="294"/>
      <c r="TBO288" s="294"/>
      <c r="TBP288" s="294"/>
      <c r="TBQ288" s="294"/>
      <c r="TBR288" s="294"/>
      <c r="TBS288" s="294"/>
      <c r="TBT288" s="294"/>
      <c r="TBU288" s="294"/>
      <c r="TBV288" s="294"/>
      <c r="TBW288" s="294"/>
      <c r="TBX288" s="294"/>
      <c r="TBY288" s="294"/>
      <c r="TBZ288" s="294"/>
      <c r="TCA288" s="294"/>
      <c r="TCB288" s="294"/>
      <c r="TCC288" s="294"/>
      <c r="TCD288" s="294"/>
      <c r="TCE288" s="294"/>
      <c r="TCF288" s="294"/>
      <c r="TCG288" s="294"/>
      <c r="TCH288" s="294"/>
      <c r="TCI288" s="294"/>
      <c r="TCJ288" s="294"/>
      <c r="TCK288" s="294"/>
      <c r="TCL288" s="294"/>
      <c r="TCM288" s="294"/>
      <c r="TCN288" s="294"/>
      <c r="TCO288" s="294"/>
      <c r="TCP288" s="294"/>
      <c r="TCQ288" s="294"/>
      <c r="TCR288" s="294"/>
      <c r="TCS288" s="294"/>
      <c r="TCT288" s="294"/>
      <c r="TCU288" s="294"/>
      <c r="TCV288" s="294"/>
      <c r="TCW288" s="294"/>
      <c r="TCX288" s="294"/>
      <c r="TCY288" s="294"/>
      <c r="TCZ288" s="294"/>
      <c r="TDA288" s="294"/>
      <c r="TDB288" s="294"/>
      <c r="TDC288" s="294"/>
      <c r="TDD288" s="294"/>
      <c r="TDE288" s="294"/>
      <c r="TDF288" s="294"/>
      <c r="TDG288" s="294"/>
      <c r="TDH288" s="294"/>
      <c r="TDI288" s="294"/>
      <c r="TDJ288" s="294"/>
      <c r="TDK288" s="294"/>
      <c r="TDL288" s="294"/>
      <c r="TDM288" s="294"/>
      <c r="TDN288" s="294"/>
      <c r="TDO288" s="294"/>
      <c r="TDP288" s="294"/>
      <c r="TDQ288" s="294"/>
      <c r="TDR288" s="294"/>
      <c r="TDS288" s="294"/>
      <c r="TDT288" s="294"/>
      <c r="TDU288" s="294"/>
      <c r="TDV288" s="294"/>
      <c r="TDW288" s="294"/>
      <c r="TDX288" s="294"/>
      <c r="TDY288" s="294"/>
      <c r="TDZ288" s="294"/>
      <c r="TEA288" s="294"/>
      <c r="TEB288" s="294"/>
      <c r="TEC288" s="294"/>
      <c r="TED288" s="294"/>
      <c r="TEE288" s="294"/>
      <c r="TEF288" s="294"/>
      <c r="TEG288" s="294"/>
      <c r="TEH288" s="294"/>
      <c r="TEI288" s="294"/>
      <c r="TEJ288" s="294"/>
      <c r="TEK288" s="294"/>
      <c r="TEL288" s="294"/>
      <c r="TEM288" s="294"/>
      <c r="TEN288" s="294"/>
      <c r="TEO288" s="294"/>
      <c r="TEP288" s="294"/>
      <c r="TEQ288" s="294"/>
      <c r="TER288" s="294"/>
      <c r="TES288" s="294"/>
      <c r="TET288" s="294"/>
      <c r="TEU288" s="294"/>
      <c r="TEV288" s="294"/>
      <c r="TEW288" s="294"/>
      <c r="TEX288" s="294"/>
      <c r="TEY288" s="294"/>
      <c r="TEZ288" s="294"/>
      <c r="TFA288" s="294"/>
      <c r="TFB288" s="294"/>
      <c r="TFC288" s="294"/>
      <c r="TFD288" s="294"/>
      <c r="TFE288" s="294"/>
      <c r="TFF288" s="294"/>
      <c r="TFG288" s="294"/>
      <c r="TFH288" s="294"/>
      <c r="TFI288" s="294"/>
      <c r="TFJ288" s="294"/>
      <c r="TFK288" s="294"/>
      <c r="TFL288" s="294"/>
      <c r="TFM288" s="294"/>
      <c r="TFN288" s="294"/>
      <c r="TFO288" s="294"/>
      <c r="TFP288" s="294"/>
      <c r="TFQ288" s="294"/>
      <c r="TFR288" s="294"/>
      <c r="TFS288" s="294"/>
      <c r="TFT288" s="294"/>
      <c r="TFU288" s="294"/>
      <c r="TFV288" s="294"/>
      <c r="TFW288" s="294"/>
      <c r="TFX288" s="294"/>
      <c r="TFY288" s="294"/>
      <c r="TFZ288" s="294"/>
      <c r="TGA288" s="294"/>
      <c r="TGB288" s="294"/>
      <c r="TGC288" s="294"/>
      <c r="TGD288" s="294"/>
      <c r="TGE288" s="294"/>
      <c r="TGF288" s="294"/>
      <c r="TGG288" s="294"/>
      <c r="TGH288" s="294"/>
      <c r="TGI288" s="294"/>
      <c r="TGJ288" s="294"/>
      <c r="TGK288" s="294"/>
      <c r="TGL288" s="294"/>
      <c r="TGM288" s="294"/>
      <c r="TGN288" s="294"/>
      <c r="TGO288" s="294"/>
      <c r="TGP288" s="294"/>
      <c r="TGQ288" s="294"/>
      <c r="TGR288" s="294"/>
      <c r="TGS288" s="294"/>
      <c r="TGT288" s="294"/>
      <c r="TGU288" s="294"/>
      <c r="TGV288" s="294"/>
      <c r="TGW288" s="294"/>
      <c r="TGX288" s="294"/>
      <c r="TGY288" s="294"/>
      <c r="TGZ288" s="294"/>
      <c r="THA288" s="294"/>
      <c r="THB288" s="294"/>
      <c r="THC288" s="294"/>
      <c r="THD288" s="294"/>
      <c r="THE288" s="294"/>
      <c r="THF288" s="294"/>
      <c r="THG288" s="294"/>
      <c r="THH288" s="294"/>
      <c r="THI288" s="294"/>
      <c r="THJ288" s="294"/>
      <c r="THK288" s="294"/>
      <c r="THL288" s="294"/>
      <c r="THM288" s="294"/>
      <c r="THN288" s="294"/>
      <c r="THO288" s="294"/>
      <c r="THP288" s="294"/>
      <c r="THQ288" s="294"/>
      <c r="THR288" s="294"/>
      <c r="THS288" s="294"/>
      <c r="THT288" s="294"/>
      <c r="THU288" s="294"/>
      <c r="THV288" s="294"/>
      <c r="THW288" s="294"/>
      <c r="THX288" s="294"/>
      <c r="THY288" s="294"/>
      <c r="THZ288" s="294"/>
      <c r="TIA288" s="294"/>
      <c r="TIB288" s="294"/>
      <c r="TIC288" s="294"/>
      <c r="TID288" s="294"/>
      <c r="TIE288" s="294"/>
      <c r="TIF288" s="294"/>
      <c r="TIG288" s="294"/>
      <c r="TIH288" s="294"/>
      <c r="TII288" s="294"/>
      <c r="TIJ288" s="294"/>
      <c r="TIK288" s="294"/>
      <c r="TIL288" s="294"/>
      <c r="TIM288" s="294"/>
      <c r="TIN288" s="294"/>
      <c r="TIO288" s="294"/>
      <c r="TIP288" s="294"/>
      <c r="TIQ288" s="294"/>
      <c r="TIR288" s="294"/>
      <c r="TIS288" s="294"/>
      <c r="TIT288" s="294"/>
      <c r="TIU288" s="294"/>
      <c r="TIV288" s="294"/>
      <c r="TIW288" s="294"/>
      <c r="TIX288" s="294"/>
      <c r="TIY288" s="294"/>
      <c r="TIZ288" s="294"/>
      <c r="TJA288" s="294"/>
      <c r="TJB288" s="294"/>
      <c r="TJC288" s="294"/>
      <c r="TJD288" s="294"/>
      <c r="TJE288" s="294"/>
      <c r="TJF288" s="294"/>
      <c r="TJG288" s="294"/>
      <c r="TJH288" s="294"/>
      <c r="TJI288" s="294"/>
      <c r="TJJ288" s="294"/>
      <c r="TJK288" s="294"/>
      <c r="TJL288" s="294"/>
      <c r="TJM288" s="294"/>
      <c r="TJN288" s="294"/>
      <c r="TJO288" s="294"/>
      <c r="TJP288" s="294"/>
      <c r="TJQ288" s="294"/>
      <c r="TJR288" s="294"/>
      <c r="TJS288" s="294"/>
      <c r="TJT288" s="294"/>
      <c r="TJU288" s="294"/>
      <c r="TJV288" s="294"/>
      <c r="TJW288" s="294"/>
      <c r="TJX288" s="294"/>
      <c r="TJY288" s="294"/>
      <c r="TJZ288" s="294"/>
      <c r="TKA288" s="294"/>
      <c r="TKB288" s="294"/>
      <c r="TKC288" s="294"/>
      <c r="TKD288" s="294"/>
      <c r="TKE288" s="294"/>
      <c r="TKF288" s="294"/>
      <c r="TKG288" s="294"/>
      <c r="TKH288" s="294"/>
      <c r="TKI288" s="294"/>
      <c r="TKJ288" s="294"/>
      <c r="TKK288" s="294"/>
      <c r="TKL288" s="294"/>
      <c r="TKM288" s="294"/>
      <c r="TKN288" s="294"/>
      <c r="TKO288" s="294"/>
      <c r="TKP288" s="294"/>
      <c r="TKQ288" s="294"/>
      <c r="TKR288" s="294"/>
      <c r="TKS288" s="294"/>
      <c r="TKT288" s="294"/>
      <c r="TKU288" s="294"/>
      <c r="TKV288" s="294"/>
      <c r="TKW288" s="294"/>
      <c r="TKX288" s="294"/>
      <c r="TKY288" s="294"/>
      <c r="TKZ288" s="294"/>
      <c r="TLA288" s="294"/>
      <c r="TLB288" s="294"/>
      <c r="TLC288" s="294"/>
      <c r="TLD288" s="294"/>
      <c r="TLE288" s="294"/>
      <c r="TLF288" s="294"/>
      <c r="TLG288" s="294"/>
      <c r="TLH288" s="294"/>
      <c r="TLI288" s="294"/>
      <c r="TLJ288" s="294"/>
      <c r="TLK288" s="294"/>
      <c r="TLL288" s="294"/>
      <c r="TLM288" s="294"/>
      <c r="TLN288" s="294"/>
      <c r="TLO288" s="294"/>
      <c r="TLP288" s="294"/>
      <c r="TLQ288" s="294"/>
      <c r="TLR288" s="294"/>
      <c r="TLS288" s="294"/>
      <c r="TLT288" s="294"/>
      <c r="TLU288" s="294"/>
      <c r="TLV288" s="294"/>
      <c r="TLW288" s="294"/>
      <c r="TLX288" s="294"/>
      <c r="TLY288" s="294"/>
      <c r="TLZ288" s="294"/>
      <c r="TMA288" s="294"/>
      <c r="TMB288" s="294"/>
      <c r="TMC288" s="294"/>
      <c r="TMD288" s="294"/>
      <c r="TME288" s="294"/>
      <c r="TMF288" s="294"/>
      <c r="TMG288" s="294"/>
      <c r="TMH288" s="294"/>
      <c r="TMI288" s="294"/>
      <c r="TMJ288" s="294"/>
      <c r="TMK288" s="294"/>
      <c r="TML288" s="294"/>
      <c r="TMM288" s="294"/>
      <c r="TMN288" s="294"/>
      <c r="TMO288" s="294"/>
      <c r="TMP288" s="294"/>
      <c r="TMQ288" s="294"/>
      <c r="TMR288" s="294"/>
      <c r="TMS288" s="294"/>
      <c r="TMT288" s="294"/>
      <c r="TMU288" s="294"/>
      <c r="TMV288" s="294"/>
      <c r="TMW288" s="294"/>
      <c r="TMX288" s="294"/>
      <c r="TMY288" s="294"/>
      <c r="TMZ288" s="294"/>
      <c r="TNA288" s="294"/>
      <c r="TNB288" s="294"/>
      <c r="TNC288" s="294"/>
      <c r="TND288" s="294"/>
      <c r="TNE288" s="294"/>
      <c r="TNF288" s="294"/>
      <c r="TNG288" s="294"/>
      <c r="TNH288" s="294"/>
      <c r="TNI288" s="294"/>
      <c r="TNJ288" s="294"/>
      <c r="TNK288" s="294"/>
      <c r="TNL288" s="294"/>
      <c r="TNM288" s="294"/>
      <c r="TNN288" s="294"/>
      <c r="TNO288" s="294"/>
      <c r="TNP288" s="294"/>
      <c r="TNQ288" s="294"/>
      <c r="TNR288" s="294"/>
      <c r="TNS288" s="294"/>
      <c r="TNT288" s="294"/>
      <c r="TNU288" s="294"/>
      <c r="TNV288" s="294"/>
      <c r="TNW288" s="294"/>
      <c r="TNX288" s="294"/>
      <c r="TNY288" s="294"/>
      <c r="TNZ288" s="294"/>
      <c r="TOA288" s="294"/>
      <c r="TOB288" s="294"/>
      <c r="TOC288" s="294"/>
      <c r="TOD288" s="294"/>
      <c r="TOE288" s="294"/>
      <c r="TOF288" s="294"/>
      <c r="TOG288" s="294"/>
      <c r="TOH288" s="294"/>
      <c r="TOI288" s="294"/>
      <c r="TOJ288" s="294"/>
      <c r="TOK288" s="294"/>
      <c r="TOL288" s="294"/>
      <c r="TOM288" s="294"/>
      <c r="TON288" s="294"/>
      <c r="TOO288" s="294"/>
      <c r="TOP288" s="294"/>
      <c r="TOQ288" s="294"/>
      <c r="TOR288" s="294"/>
      <c r="TOS288" s="294"/>
      <c r="TOT288" s="294"/>
      <c r="TOU288" s="294"/>
      <c r="TOV288" s="294"/>
      <c r="TOW288" s="294"/>
      <c r="TOX288" s="294"/>
      <c r="TOY288" s="294"/>
      <c r="TOZ288" s="294"/>
      <c r="TPA288" s="294"/>
      <c r="TPB288" s="294"/>
      <c r="TPC288" s="294"/>
      <c r="TPD288" s="294"/>
      <c r="TPE288" s="294"/>
      <c r="TPF288" s="294"/>
      <c r="TPG288" s="294"/>
      <c r="TPH288" s="294"/>
      <c r="TPI288" s="294"/>
      <c r="TPJ288" s="294"/>
      <c r="TPK288" s="294"/>
      <c r="TPL288" s="294"/>
      <c r="TPM288" s="294"/>
      <c r="TPN288" s="294"/>
      <c r="TPO288" s="294"/>
      <c r="TPP288" s="294"/>
      <c r="TPQ288" s="294"/>
      <c r="TPR288" s="294"/>
      <c r="TPS288" s="294"/>
      <c r="TPT288" s="294"/>
      <c r="TPU288" s="294"/>
      <c r="TPV288" s="294"/>
      <c r="TPW288" s="294"/>
      <c r="TPX288" s="294"/>
      <c r="TPY288" s="294"/>
      <c r="TPZ288" s="294"/>
      <c r="TQA288" s="294"/>
      <c r="TQB288" s="294"/>
      <c r="TQC288" s="294"/>
      <c r="TQD288" s="294"/>
      <c r="TQE288" s="294"/>
      <c r="TQF288" s="294"/>
      <c r="TQG288" s="294"/>
      <c r="TQH288" s="294"/>
      <c r="TQI288" s="294"/>
      <c r="TQJ288" s="294"/>
      <c r="TQK288" s="294"/>
      <c r="TQL288" s="294"/>
      <c r="TQM288" s="294"/>
      <c r="TQN288" s="294"/>
      <c r="TQO288" s="294"/>
      <c r="TQP288" s="294"/>
      <c r="TQQ288" s="294"/>
      <c r="TQR288" s="294"/>
      <c r="TQS288" s="294"/>
      <c r="TQT288" s="294"/>
      <c r="TQU288" s="294"/>
      <c r="TQV288" s="294"/>
      <c r="TQW288" s="294"/>
      <c r="TQX288" s="294"/>
      <c r="TQY288" s="294"/>
      <c r="TQZ288" s="294"/>
      <c r="TRA288" s="294"/>
      <c r="TRB288" s="294"/>
      <c r="TRC288" s="294"/>
      <c r="TRD288" s="294"/>
      <c r="TRE288" s="294"/>
      <c r="TRF288" s="294"/>
      <c r="TRG288" s="294"/>
      <c r="TRH288" s="294"/>
      <c r="TRI288" s="294"/>
      <c r="TRJ288" s="294"/>
      <c r="TRK288" s="294"/>
      <c r="TRL288" s="294"/>
      <c r="TRM288" s="294"/>
      <c r="TRN288" s="294"/>
      <c r="TRO288" s="294"/>
      <c r="TRP288" s="294"/>
      <c r="TRQ288" s="294"/>
      <c r="TRR288" s="294"/>
      <c r="TRS288" s="294"/>
      <c r="TRT288" s="294"/>
      <c r="TRU288" s="294"/>
      <c r="TRV288" s="294"/>
      <c r="TRW288" s="294"/>
      <c r="TRX288" s="294"/>
      <c r="TRY288" s="294"/>
      <c r="TRZ288" s="294"/>
      <c r="TSA288" s="294"/>
      <c r="TSB288" s="294"/>
      <c r="TSC288" s="294"/>
      <c r="TSD288" s="294"/>
      <c r="TSE288" s="294"/>
      <c r="TSF288" s="294"/>
      <c r="TSG288" s="294"/>
      <c r="TSH288" s="294"/>
      <c r="TSI288" s="294"/>
      <c r="TSJ288" s="294"/>
      <c r="TSK288" s="294"/>
      <c r="TSL288" s="294"/>
      <c r="TSM288" s="294"/>
      <c r="TSN288" s="294"/>
      <c r="TSO288" s="294"/>
      <c r="TSP288" s="294"/>
      <c r="TSQ288" s="294"/>
      <c r="TSR288" s="294"/>
      <c r="TSS288" s="294"/>
      <c r="TST288" s="294"/>
      <c r="TSU288" s="294"/>
      <c r="TSV288" s="294"/>
      <c r="TSW288" s="294"/>
      <c r="TSX288" s="294"/>
      <c r="TSY288" s="294"/>
      <c r="TSZ288" s="294"/>
      <c r="TTA288" s="294"/>
      <c r="TTB288" s="294"/>
      <c r="TTC288" s="294"/>
      <c r="TTD288" s="294"/>
      <c r="TTE288" s="294"/>
      <c r="TTF288" s="294"/>
      <c r="TTG288" s="294"/>
      <c r="TTH288" s="294"/>
      <c r="TTI288" s="294"/>
      <c r="TTJ288" s="294"/>
      <c r="TTK288" s="294"/>
      <c r="TTL288" s="294"/>
      <c r="TTM288" s="294"/>
      <c r="TTN288" s="294"/>
      <c r="TTO288" s="294"/>
      <c r="TTP288" s="294"/>
      <c r="TTQ288" s="294"/>
      <c r="TTR288" s="294"/>
      <c r="TTS288" s="294"/>
      <c r="TTT288" s="294"/>
      <c r="TTU288" s="294"/>
      <c r="TTV288" s="294"/>
      <c r="TTW288" s="294"/>
      <c r="TTX288" s="294"/>
      <c r="TTY288" s="294"/>
      <c r="TTZ288" s="294"/>
      <c r="TUA288" s="294"/>
      <c r="TUB288" s="294"/>
      <c r="TUC288" s="294"/>
      <c r="TUD288" s="294"/>
      <c r="TUE288" s="294"/>
      <c r="TUF288" s="294"/>
      <c r="TUG288" s="294"/>
      <c r="TUH288" s="294"/>
      <c r="TUI288" s="294"/>
      <c r="TUJ288" s="294"/>
      <c r="TUK288" s="294"/>
      <c r="TUL288" s="294"/>
      <c r="TUM288" s="294"/>
      <c r="TUN288" s="294"/>
      <c r="TUO288" s="294"/>
      <c r="TUP288" s="294"/>
      <c r="TUQ288" s="294"/>
      <c r="TUR288" s="294"/>
      <c r="TUS288" s="294"/>
      <c r="TUT288" s="294"/>
      <c r="TUU288" s="294"/>
      <c r="TUV288" s="294"/>
      <c r="TUW288" s="294"/>
      <c r="TUX288" s="294"/>
      <c r="TUY288" s="294"/>
      <c r="TUZ288" s="294"/>
      <c r="TVA288" s="294"/>
      <c r="TVB288" s="294"/>
      <c r="TVC288" s="294"/>
      <c r="TVD288" s="294"/>
      <c r="TVE288" s="294"/>
      <c r="TVF288" s="294"/>
      <c r="TVG288" s="294"/>
      <c r="TVH288" s="294"/>
      <c r="TVI288" s="294"/>
      <c r="TVJ288" s="294"/>
      <c r="TVK288" s="294"/>
      <c r="TVL288" s="294"/>
      <c r="TVM288" s="294"/>
      <c r="TVN288" s="294"/>
      <c r="TVO288" s="294"/>
      <c r="TVP288" s="294"/>
      <c r="TVQ288" s="294"/>
      <c r="TVR288" s="294"/>
      <c r="TVS288" s="294"/>
      <c r="TVT288" s="294"/>
      <c r="TVU288" s="294"/>
      <c r="TVV288" s="294"/>
      <c r="TVW288" s="294"/>
      <c r="TVX288" s="294"/>
      <c r="TVY288" s="294"/>
      <c r="TVZ288" s="294"/>
      <c r="TWA288" s="294"/>
      <c r="TWB288" s="294"/>
      <c r="TWC288" s="294"/>
      <c r="TWD288" s="294"/>
      <c r="TWE288" s="294"/>
      <c r="TWF288" s="294"/>
      <c r="TWG288" s="294"/>
      <c r="TWH288" s="294"/>
      <c r="TWI288" s="294"/>
      <c r="TWJ288" s="294"/>
      <c r="TWK288" s="294"/>
      <c r="TWL288" s="294"/>
      <c r="TWM288" s="294"/>
      <c r="TWN288" s="294"/>
      <c r="TWO288" s="294"/>
      <c r="TWP288" s="294"/>
      <c r="TWQ288" s="294"/>
      <c r="TWR288" s="294"/>
      <c r="TWS288" s="294"/>
      <c r="TWT288" s="294"/>
      <c r="TWU288" s="294"/>
      <c r="TWV288" s="294"/>
      <c r="TWW288" s="294"/>
      <c r="TWX288" s="294"/>
      <c r="TWY288" s="294"/>
      <c r="TWZ288" s="294"/>
      <c r="TXA288" s="294"/>
      <c r="TXB288" s="294"/>
      <c r="TXC288" s="294"/>
      <c r="TXD288" s="294"/>
      <c r="TXE288" s="294"/>
      <c r="TXF288" s="294"/>
      <c r="TXG288" s="294"/>
      <c r="TXH288" s="294"/>
      <c r="TXI288" s="294"/>
      <c r="TXJ288" s="294"/>
      <c r="TXK288" s="294"/>
      <c r="TXL288" s="294"/>
      <c r="TXM288" s="294"/>
      <c r="TXN288" s="294"/>
      <c r="TXO288" s="294"/>
      <c r="TXP288" s="294"/>
      <c r="TXQ288" s="294"/>
      <c r="TXR288" s="294"/>
      <c r="TXS288" s="294"/>
      <c r="TXT288" s="294"/>
      <c r="TXU288" s="294"/>
      <c r="TXV288" s="294"/>
      <c r="TXW288" s="294"/>
      <c r="TXX288" s="294"/>
      <c r="TXY288" s="294"/>
      <c r="TXZ288" s="294"/>
      <c r="TYA288" s="294"/>
      <c r="TYB288" s="294"/>
      <c r="TYC288" s="294"/>
      <c r="TYD288" s="294"/>
      <c r="TYE288" s="294"/>
      <c r="TYF288" s="294"/>
      <c r="TYG288" s="294"/>
      <c r="TYH288" s="294"/>
      <c r="TYI288" s="294"/>
      <c r="TYJ288" s="294"/>
      <c r="TYK288" s="294"/>
      <c r="TYL288" s="294"/>
      <c r="TYM288" s="294"/>
      <c r="TYN288" s="294"/>
      <c r="TYO288" s="294"/>
      <c r="TYP288" s="294"/>
      <c r="TYQ288" s="294"/>
      <c r="TYR288" s="294"/>
      <c r="TYS288" s="294"/>
      <c r="TYT288" s="294"/>
      <c r="TYU288" s="294"/>
      <c r="TYV288" s="294"/>
      <c r="TYW288" s="294"/>
      <c r="TYX288" s="294"/>
      <c r="TYY288" s="294"/>
      <c r="TYZ288" s="294"/>
      <c r="TZA288" s="294"/>
      <c r="TZB288" s="294"/>
      <c r="TZC288" s="294"/>
      <c r="TZD288" s="294"/>
      <c r="TZE288" s="294"/>
      <c r="TZF288" s="294"/>
      <c r="TZG288" s="294"/>
      <c r="TZH288" s="294"/>
      <c r="TZI288" s="294"/>
      <c r="TZJ288" s="294"/>
      <c r="TZK288" s="294"/>
      <c r="TZL288" s="294"/>
      <c r="TZM288" s="294"/>
      <c r="TZN288" s="294"/>
      <c r="TZO288" s="294"/>
      <c r="TZP288" s="294"/>
      <c r="TZQ288" s="294"/>
      <c r="TZR288" s="294"/>
      <c r="TZS288" s="294"/>
      <c r="TZT288" s="294"/>
      <c r="TZU288" s="294"/>
      <c r="TZV288" s="294"/>
      <c r="TZW288" s="294"/>
      <c r="TZX288" s="294"/>
      <c r="TZY288" s="294"/>
      <c r="TZZ288" s="294"/>
      <c r="UAA288" s="294"/>
      <c r="UAB288" s="294"/>
      <c r="UAC288" s="294"/>
      <c r="UAD288" s="294"/>
      <c r="UAE288" s="294"/>
      <c r="UAF288" s="294"/>
      <c r="UAG288" s="294"/>
      <c r="UAH288" s="294"/>
      <c r="UAI288" s="294"/>
      <c r="UAJ288" s="294"/>
      <c r="UAK288" s="294"/>
      <c r="UAL288" s="294"/>
      <c r="UAM288" s="294"/>
      <c r="UAN288" s="294"/>
      <c r="UAO288" s="294"/>
      <c r="UAP288" s="294"/>
      <c r="UAQ288" s="294"/>
      <c r="UAR288" s="294"/>
      <c r="UAS288" s="294"/>
      <c r="UAT288" s="294"/>
      <c r="UAU288" s="294"/>
      <c r="UAV288" s="294"/>
      <c r="UAW288" s="294"/>
      <c r="UAX288" s="294"/>
      <c r="UAY288" s="294"/>
      <c r="UAZ288" s="294"/>
      <c r="UBA288" s="294"/>
      <c r="UBB288" s="294"/>
      <c r="UBC288" s="294"/>
      <c r="UBD288" s="294"/>
      <c r="UBE288" s="294"/>
      <c r="UBF288" s="294"/>
      <c r="UBG288" s="294"/>
      <c r="UBH288" s="294"/>
      <c r="UBI288" s="294"/>
      <c r="UBJ288" s="294"/>
      <c r="UBK288" s="294"/>
      <c r="UBL288" s="294"/>
      <c r="UBM288" s="294"/>
      <c r="UBN288" s="294"/>
      <c r="UBO288" s="294"/>
      <c r="UBP288" s="294"/>
      <c r="UBQ288" s="294"/>
      <c r="UBR288" s="294"/>
      <c r="UBS288" s="294"/>
      <c r="UBT288" s="294"/>
      <c r="UBU288" s="294"/>
      <c r="UBV288" s="294"/>
      <c r="UBW288" s="294"/>
      <c r="UBX288" s="294"/>
      <c r="UBY288" s="294"/>
      <c r="UBZ288" s="294"/>
      <c r="UCA288" s="294"/>
      <c r="UCB288" s="294"/>
      <c r="UCC288" s="294"/>
      <c r="UCD288" s="294"/>
      <c r="UCE288" s="294"/>
      <c r="UCF288" s="294"/>
      <c r="UCG288" s="294"/>
      <c r="UCH288" s="294"/>
      <c r="UCI288" s="294"/>
      <c r="UCJ288" s="294"/>
      <c r="UCK288" s="294"/>
      <c r="UCL288" s="294"/>
      <c r="UCM288" s="294"/>
      <c r="UCN288" s="294"/>
      <c r="UCO288" s="294"/>
      <c r="UCP288" s="294"/>
      <c r="UCQ288" s="294"/>
      <c r="UCR288" s="294"/>
      <c r="UCS288" s="294"/>
      <c r="UCT288" s="294"/>
      <c r="UCU288" s="294"/>
      <c r="UCV288" s="294"/>
      <c r="UCW288" s="294"/>
      <c r="UCX288" s="294"/>
      <c r="UCY288" s="294"/>
      <c r="UCZ288" s="294"/>
      <c r="UDA288" s="294"/>
      <c r="UDB288" s="294"/>
      <c r="UDC288" s="294"/>
      <c r="UDD288" s="294"/>
      <c r="UDE288" s="294"/>
      <c r="UDF288" s="294"/>
      <c r="UDG288" s="294"/>
      <c r="UDH288" s="294"/>
      <c r="UDI288" s="294"/>
      <c r="UDJ288" s="294"/>
      <c r="UDK288" s="294"/>
      <c r="UDL288" s="294"/>
      <c r="UDM288" s="294"/>
      <c r="UDN288" s="294"/>
      <c r="UDO288" s="294"/>
      <c r="UDP288" s="294"/>
      <c r="UDQ288" s="294"/>
      <c r="UDR288" s="294"/>
      <c r="UDS288" s="294"/>
      <c r="UDT288" s="294"/>
      <c r="UDU288" s="294"/>
      <c r="UDV288" s="294"/>
      <c r="UDW288" s="294"/>
      <c r="UDX288" s="294"/>
      <c r="UDY288" s="294"/>
      <c r="UDZ288" s="294"/>
      <c r="UEA288" s="294"/>
      <c r="UEB288" s="294"/>
      <c r="UEC288" s="294"/>
      <c r="UED288" s="294"/>
      <c r="UEE288" s="294"/>
      <c r="UEF288" s="294"/>
      <c r="UEG288" s="294"/>
      <c r="UEH288" s="294"/>
      <c r="UEI288" s="294"/>
      <c r="UEJ288" s="294"/>
      <c r="UEK288" s="294"/>
      <c r="UEL288" s="294"/>
      <c r="UEM288" s="294"/>
      <c r="UEN288" s="294"/>
      <c r="UEO288" s="294"/>
      <c r="UEP288" s="294"/>
      <c r="UEQ288" s="294"/>
      <c r="UER288" s="294"/>
      <c r="UES288" s="294"/>
      <c r="UET288" s="294"/>
      <c r="UEU288" s="294"/>
      <c r="UEV288" s="294"/>
      <c r="UEW288" s="294"/>
      <c r="UEX288" s="294"/>
      <c r="UEY288" s="294"/>
      <c r="UEZ288" s="294"/>
      <c r="UFA288" s="294"/>
      <c r="UFB288" s="294"/>
      <c r="UFC288" s="294"/>
      <c r="UFD288" s="294"/>
      <c r="UFE288" s="294"/>
      <c r="UFF288" s="294"/>
      <c r="UFG288" s="294"/>
      <c r="UFH288" s="294"/>
      <c r="UFI288" s="294"/>
      <c r="UFJ288" s="294"/>
      <c r="UFK288" s="294"/>
      <c r="UFL288" s="294"/>
      <c r="UFM288" s="294"/>
      <c r="UFN288" s="294"/>
      <c r="UFO288" s="294"/>
      <c r="UFP288" s="294"/>
      <c r="UFQ288" s="294"/>
      <c r="UFR288" s="294"/>
      <c r="UFS288" s="294"/>
      <c r="UFT288" s="294"/>
      <c r="UFU288" s="294"/>
      <c r="UFV288" s="294"/>
      <c r="UFW288" s="294"/>
      <c r="UFX288" s="294"/>
      <c r="UFY288" s="294"/>
      <c r="UFZ288" s="294"/>
      <c r="UGA288" s="294"/>
      <c r="UGB288" s="294"/>
      <c r="UGC288" s="294"/>
      <c r="UGD288" s="294"/>
      <c r="UGE288" s="294"/>
      <c r="UGF288" s="294"/>
      <c r="UGG288" s="294"/>
      <c r="UGH288" s="294"/>
      <c r="UGI288" s="294"/>
      <c r="UGJ288" s="294"/>
      <c r="UGK288" s="294"/>
      <c r="UGL288" s="294"/>
      <c r="UGM288" s="294"/>
      <c r="UGN288" s="294"/>
      <c r="UGO288" s="294"/>
      <c r="UGP288" s="294"/>
      <c r="UGQ288" s="294"/>
      <c r="UGR288" s="294"/>
      <c r="UGS288" s="294"/>
      <c r="UGT288" s="294"/>
      <c r="UGU288" s="294"/>
      <c r="UGV288" s="294"/>
      <c r="UGW288" s="294"/>
      <c r="UGX288" s="294"/>
      <c r="UGY288" s="294"/>
      <c r="UGZ288" s="294"/>
      <c r="UHA288" s="294"/>
      <c r="UHB288" s="294"/>
      <c r="UHC288" s="294"/>
      <c r="UHD288" s="294"/>
      <c r="UHE288" s="294"/>
      <c r="UHF288" s="294"/>
      <c r="UHG288" s="294"/>
      <c r="UHH288" s="294"/>
      <c r="UHI288" s="294"/>
      <c r="UHJ288" s="294"/>
      <c r="UHK288" s="294"/>
      <c r="UHL288" s="294"/>
      <c r="UHM288" s="294"/>
      <c r="UHN288" s="294"/>
      <c r="UHO288" s="294"/>
      <c r="UHP288" s="294"/>
      <c r="UHQ288" s="294"/>
      <c r="UHR288" s="294"/>
      <c r="UHS288" s="294"/>
      <c r="UHT288" s="294"/>
      <c r="UHU288" s="294"/>
      <c r="UHV288" s="294"/>
      <c r="UHW288" s="294"/>
      <c r="UHX288" s="294"/>
      <c r="UHY288" s="294"/>
      <c r="UHZ288" s="294"/>
      <c r="UIA288" s="294"/>
      <c r="UIB288" s="294"/>
      <c r="UIC288" s="294"/>
      <c r="UID288" s="294"/>
      <c r="UIE288" s="294"/>
      <c r="UIF288" s="294"/>
      <c r="UIG288" s="294"/>
      <c r="UIH288" s="294"/>
      <c r="UII288" s="294"/>
      <c r="UIJ288" s="294"/>
      <c r="UIK288" s="294"/>
      <c r="UIL288" s="294"/>
      <c r="UIM288" s="294"/>
      <c r="UIN288" s="294"/>
      <c r="UIO288" s="294"/>
      <c r="UIP288" s="294"/>
      <c r="UIQ288" s="294"/>
      <c r="UIR288" s="294"/>
      <c r="UIS288" s="294"/>
      <c r="UIT288" s="294"/>
      <c r="UIU288" s="294"/>
      <c r="UIV288" s="294"/>
      <c r="UIW288" s="294"/>
      <c r="UIX288" s="294"/>
      <c r="UIY288" s="294"/>
      <c r="UIZ288" s="294"/>
      <c r="UJA288" s="294"/>
      <c r="UJB288" s="294"/>
      <c r="UJC288" s="294"/>
      <c r="UJD288" s="294"/>
      <c r="UJE288" s="294"/>
      <c r="UJF288" s="294"/>
      <c r="UJG288" s="294"/>
      <c r="UJH288" s="294"/>
      <c r="UJI288" s="294"/>
      <c r="UJJ288" s="294"/>
      <c r="UJK288" s="294"/>
      <c r="UJL288" s="294"/>
      <c r="UJM288" s="294"/>
      <c r="UJN288" s="294"/>
      <c r="UJO288" s="294"/>
      <c r="UJP288" s="294"/>
      <c r="UJQ288" s="294"/>
      <c r="UJR288" s="294"/>
      <c r="UJS288" s="294"/>
      <c r="UJT288" s="294"/>
      <c r="UJU288" s="294"/>
      <c r="UJV288" s="294"/>
      <c r="UJW288" s="294"/>
      <c r="UJX288" s="294"/>
      <c r="UJY288" s="294"/>
      <c r="UJZ288" s="294"/>
      <c r="UKA288" s="294"/>
      <c r="UKB288" s="294"/>
      <c r="UKC288" s="294"/>
      <c r="UKD288" s="294"/>
      <c r="UKE288" s="294"/>
      <c r="UKF288" s="294"/>
      <c r="UKG288" s="294"/>
      <c r="UKH288" s="294"/>
      <c r="UKI288" s="294"/>
      <c r="UKJ288" s="294"/>
      <c r="UKK288" s="294"/>
      <c r="UKL288" s="294"/>
      <c r="UKM288" s="294"/>
      <c r="UKN288" s="294"/>
      <c r="UKO288" s="294"/>
      <c r="UKP288" s="294"/>
      <c r="UKQ288" s="294"/>
      <c r="UKR288" s="294"/>
      <c r="UKS288" s="294"/>
      <c r="UKT288" s="294"/>
      <c r="UKU288" s="294"/>
      <c r="UKV288" s="294"/>
      <c r="UKW288" s="294"/>
      <c r="UKX288" s="294"/>
      <c r="UKY288" s="294"/>
      <c r="UKZ288" s="294"/>
      <c r="ULA288" s="294"/>
      <c r="ULB288" s="294"/>
      <c r="ULC288" s="294"/>
      <c r="ULD288" s="294"/>
      <c r="ULE288" s="294"/>
      <c r="ULF288" s="294"/>
      <c r="ULG288" s="294"/>
      <c r="ULH288" s="294"/>
      <c r="ULI288" s="294"/>
      <c r="ULJ288" s="294"/>
      <c r="ULK288" s="294"/>
      <c r="ULL288" s="294"/>
      <c r="ULM288" s="294"/>
      <c r="ULN288" s="294"/>
      <c r="ULO288" s="294"/>
      <c r="ULP288" s="294"/>
      <c r="ULQ288" s="294"/>
      <c r="ULR288" s="294"/>
      <c r="ULS288" s="294"/>
      <c r="ULT288" s="294"/>
      <c r="ULU288" s="294"/>
      <c r="ULV288" s="294"/>
      <c r="ULW288" s="294"/>
      <c r="ULX288" s="294"/>
      <c r="ULY288" s="294"/>
      <c r="ULZ288" s="294"/>
      <c r="UMA288" s="294"/>
      <c r="UMB288" s="294"/>
      <c r="UMC288" s="294"/>
      <c r="UMD288" s="294"/>
      <c r="UME288" s="294"/>
      <c r="UMF288" s="294"/>
      <c r="UMG288" s="294"/>
      <c r="UMH288" s="294"/>
      <c r="UMI288" s="294"/>
      <c r="UMJ288" s="294"/>
      <c r="UMK288" s="294"/>
      <c r="UML288" s="294"/>
      <c r="UMM288" s="294"/>
      <c r="UMN288" s="294"/>
      <c r="UMO288" s="294"/>
      <c r="UMP288" s="294"/>
      <c r="UMQ288" s="294"/>
      <c r="UMR288" s="294"/>
      <c r="UMS288" s="294"/>
      <c r="UMT288" s="294"/>
      <c r="UMU288" s="294"/>
      <c r="UMV288" s="294"/>
      <c r="UMW288" s="294"/>
      <c r="UMX288" s="294"/>
      <c r="UMY288" s="294"/>
      <c r="UMZ288" s="294"/>
      <c r="UNA288" s="294"/>
      <c r="UNB288" s="294"/>
      <c r="UNC288" s="294"/>
      <c r="UND288" s="294"/>
      <c r="UNE288" s="294"/>
      <c r="UNF288" s="294"/>
      <c r="UNG288" s="294"/>
      <c r="UNH288" s="294"/>
      <c r="UNI288" s="294"/>
      <c r="UNJ288" s="294"/>
      <c r="UNK288" s="294"/>
      <c r="UNL288" s="294"/>
      <c r="UNM288" s="294"/>
      <c r="UNN288" s="294"/>
      <c r="UNO288" s="294"/>
      <c r="UNP288" s="294"/>
      <c r="UNQ288" s="294"/>
      <c r="UNR288" s="294"/>
      <c r="UNS288" s="294"/>
      <c r="UNT288" s="294"/>
      <c r="UNU288" s="294"/>
      <c r="UNV288" s="294"/>
      <c r="UNW288" s="294"/>
      <c r="UNX288" s="294"/>
      <c r="UNY288" s="294"/>
      <c r="UNZ288" s="294"/>
      <c r="UOA288" s="294"/>
      <c r="UOB288" s="294"/>
      <c r="UOC288" s="294"/>
      <c r="UOD288" s="294"/>
      <c r="UOE288" s="294"/>
      <c r="UOF288" s="294"/>
      <c r="UOG288" s="294"/>
      <c r="UOH288" s="294"/>
      <c r="UOI288" s="294"/>
      <c r="UOJ288" s="294"/>
      <c r="UOK288" s="294"/>
      <c r="UOL288" s="294"/>
      <c r="UOM288" s="294"/>
      <c r="UON288" s="294"/>
      <c r="UOO288" s="294"/>
      <c r="UOP288" s="294"/>
      <c r="UOQ288" s="294"/>
      <c r="UOR288" s="294"/>
      <c r="UOS288" s="294"/>
      <c r="UOT288" s="294"/>
      <c r="UOU288" s="294"/>
      <c r="UOV288" s="294"/>
      <c r="UOW288" s="294"/>
      <c r="UOX288" s="294"/>
      <c r="UOY288" s="294"/>
      <c r="UOZ288" s="294"/>
      <c r="UPA288" s="294"/>
      <c r="UPB288" s="294"/>
      <c r="UPC288" s="294"/>
      <c r="UPD288" s="294"/>
      <c r="UPE288" s="294"/>
      <c r="UPF288" s="294"/>
      <c r="UPG288" s="294"/>
      <c r="UPH288" s="294"/>
      <c r="UPI288" s="294"/>
      <c r="UPJ288" s="294"/>
      <c r="UPK288" s="294"/>
      <c r="UPL288" s="294"/>
      <c r="UPM288" s="294"/>
      <c r="UPN288" s="294"/>
      <c r="UPO288" s="294"/>
      <c r="UPP288" s="294"/>
      <c r="UPQ288" s="294"/>
      <c r="UPR288" s="294"/>
      <c r="UPS288" s="294"/>
      <c r="UPT288" s="294"/>
      <c r="UPU288" s="294"/>
      <c r="UPV288" s="294"/>
      <c r="UPW288" s="294"/>
      <c r="UPX288" s="294"/>
      <c r="UPY288" s="294"/>
      <c r="UPZ288" s="294"/>
      <c r="UQA288" s="294"/>
      <c r="UQB288" s="294"/>
      <c r="UQC288" s="294"/>
      <c r="UQD288" s="294"/>
      <c r="UQE288" s="294"/>
      <c r="UQF288" s="294"/>
      <c r="UQG288" s="294"/>
      <c r="UQH288" s="294"/>
      <c r="UQI288" s="294"/>
      <c r="UQJ288" s="294"/>
      <c r="UQK288" s="294"/>
      <c r="UQL288" s="294"/>
      <c r="UQM288" s="294"/>
      <c r="UQN288" s="294"/>
      <c r="UQO288" s="294"/>
      <c r="UQP288" s="294"/>
      <c r="UQQ288" s="294"/>
      <c r="UQR288" s="294"/>
      <c r="UQS288" s="294"/>
      <c r="UQT288" s="294"/>
      <c r="UQU288" s="294"/>
      <c r="UQV288" s="294"/>
      <c r="UQW288" s="294"/>
      <c r="UQX288" s="294"/>
      <c r="UQY288" s="294"/>
      <c r="UQZ288" s="294"/>
      <c r="URA288" s="294"/>
      <c r="URB288" s="294"/>
      <c r="URC288" s="294"/>
      <c r="URD288" s="294"/>
      <c r="URE288" s="294"/>
      <c r="URF288" s="294"/>
      <c r="URG288" s="294"/>
      <c r="URH288" s="294"/>
      <c r="URI288" s="294"/>
      <c r="URJ288" s="294"/>
      <c r="URK288" s="294"/>
      <c r="URL288" s="294"/>
      <c r="URM288" s="294"/>
      <c r="URN288" s="294"/>
      <c r="URO288" s="294"/>
      <c r="URP288" s="294"/>
      <c r="URQ288" s="294"/>
      <c r="URR288" s="294"/>
      <c r="URS288" s="294"/>
      <c r="URT288" s="294"/>
      <c r="URU288" s="294"/>
      <c r="URV288" s="294"/>
      <c r="URW288" s="294"/>
      <c r="URX288" s="294"/>
      <c r="URY288" s="294"/>
      <c r="URZ288" s="294"/>
      <c r="USA288" s="294"/>
      <c r="USB288" s="294"/>
      <c r="USC288" s="294"/>
      <c r="USD288" s="294"/>
      <c r="USE288" s="294"/>
      <c r="USF288" s="294"/>
      <c r="USG288" s="294"/>
      <c r="USH288" s="294"/>
      <c r="USI288" s="294"/>
      <c r="USJ288" s="294"/>
      <c r="USK288" s="294"/>
      <c r="USL288" s="294"/>
      <c r="USM288" s="294"/>
      <c r="USN288" s="294"/>
      <c r="USO288" s="294"/>
      <c r="USP288" s="294"/>
      <c r="USQ288" s="294"/>
      <c r="USR288" s="294"/>
      <c r="USS288" s="294"/>
      <c r="UST288" s="294"/>
      <c r="USU288" s="294"/>
      <c r="USV288" s="294"/>
      <c r="USW288" s="294"/>
      <c r="USX288" s="294"/>
      <c r="USY288" s="294"/>
      <c r="USZ288" s="294"/>
      <c r="UTA288" s="294"/>
      <c r="UTB288" s="294"/>
      <c r="UTC288" s="294"/>
      <c r="UTD288" s="294"/>
      <c r="UTE288" s="294"/>
      <c r="UTF288" s="294"/>
      <c r="UTG288" s="294"/>
      <c r="UTH288" s="294"/>
      <c r="UTI288" s="294"/>
      <c r="UTJ288" s="294"/>
      <c r="UTK288" s="294"/>
      <c r="UTL288" s="294"/>
      <c r="UTM288" s="294"/>
      <c r="UTN288" s="294"/>
      <c r="UTO288" s="294"/>
      <c r="UTP288" s="294"/>
      <c r="UTQ288" s="294"/>
      <c r="UTR288" s="294"/>
      <c r="UTS288" s="294"/>
      <c r="UTT288" s="294"/>
      <c r="UTU288" s="294"/>
      <c r="UTV288" s="294"/>
      <c r="UTW288" s="294"/>
      <c r="UTX288" s="294"/>
      <c r="UTY288" s="294"/>
      <c r="UTZ288" s="294"/>
      <c r="UUA288" s="294"/>
      <c r="UUB288" s="294"/>
      <c r="UUC288" s="294"/>
      <c r="UUD288" s="294"/>
      <c r="UUE288" s="294"/>
      <c r="UUF288" s="294"/>
      <c r="UUG288" s="294"/>
      <c r="UUH288" s="294"/>
      <c r="UUI288" s="294"/>
      <c r="UUJ288" s="294"/>
      <c r="UUK288" s="294"/>
      <c r="UUL288" s="294"/>
      <c r="UUM288" s="294"/>
      <c r="UUN288" s="294"/>
      <c r="UUO288" s="294"/>
      <c r="UUP288" s="294"/>
      <c r="UUQ288" s="294"/>
      <c r="UUR288" s="294"/>
      <c r="UUS288" s="294"/>
      <c r="UUT288" s="294"/>
      <c r="UUU288" s="294"/>
      <c r="UUV288" s="294"/>
      <c r="UUW288" s="294"/>
      <c r="UUX288" s="294"/>
      <c r="UUY288" s="294"/>
      <c r="UUZ288" s="294"/>
      <c r="UVA288" s="294"/>
      <c r="UVB288" s="294"/>
      <c r="UVC288" s="294"/>
      <c r="UVD288" s="294"/>
      <c r="UVE288" s="294"/>
      <c r="UVF288" s="294"/>
      <c r="UVG288" s="294"/>
      <c r="UVH288" s="294"/>
      <c r="UVI288" s="294"/>
      <c r="UVJ288" s="294"/>
      <c r="UVK288" s="294"/>
      <c r="UVL288" s="294"/>
      <c r="UVM288" s="294"/>
      <c r="UVN288" s="294"/>
      <c r="UVO288" s="294"/>
      <c r="UVP288" s="294"/>
      <c r="UVQ288" s="294"/>
      <c r="UVR288" s="294"/>
      <c r="UVS288" s="294"/>
      <c r="UVT288" s="294"/>
      <c r="UVU288" s="294"/>
      <c r="UVV288" s="294"/>
      <c r="UVW288" s="294"/>
      <c r="UVX288" s="294"/>
      <c r="UVY288" s="294"/>
      <c r="UVZ288" s="294"/>
      <c r="UWA288" s="294"/>
      <c r="UWB288" s="294"/>
      <c r="UWC288" s="294"/>
      <c r="UWD288" s="294"/>
      <c r="UWE288" s="294"/>
      <c r="UWF288" s="294"/>
      <c r="UWG288" s="294"/>
      <c r="UWH288" s="294"/>
      <c r="UWI288" s="294"/>
      <c r="UWJ288" s="294"/>
      <c r="UWK288" s="294"/>
      <c r="UWL288" s="294"/>
      <c r="UWM288" s="294"/>
      <c r="UWN288" s="294"/>
      <c r="UWO288" s="294"/>
      <c r="UWP288" s="294"/>
      <c r="UWQ288" s="294"/>
      <c r="UWR288" s="294"/>
      <c r="UWS288" s="294"/>
      <c r="UWT288" s="294"/>
      <c r="UWU288" s="294"/>
      <c r="UWV288" s="294"/>
      <c r="UWW288" s="294"/>
      <c r="UWX288" s="294"/>
      <c r="UWY288" s="294"/>
      <c r="UWZ288" s="294"/>
      <c r="UXA288" s="294"/>
      <c r="UXB288" s="294"/>
      <c r="UXC288" s="294"/>
      <c r="UXD288" s="294"/>
      <c r="UXE288" s="294"/>
      <c r="UXF288" s="294"/>
      <c r="UXG288" s="294"/>
      <c r="UXH288" s="294"/>
      <c r="UXI288" s="294"/>
      <c r="UXJ288" s="294"/>
      <c r="UXK288" s="294"/>
      <c r="UXL288" s="294"/>
      <c r="UXM288" s="294"/>
      <c r="UXN288" s="294"/>
      <c r="UXO288" s="294"/>
      <c r="UXP288" s="294"/>
      <c r="UXQ288" s="294"/>
      <c r="UXR288" s="294"/>
      <c r="UXS288" s="294"/>
      <c r="UXT288" s="294"/>
      <c r="UXU288" s="294"/>
      <c r="UXV288" s="294"/>
      <c r="UXW288" s="294"/>
      <c r="UXX288" s="294"/>
      <c r="UXY288" s="294"/>
      <c r="UXZ288" s="294"/>
      <c r="UYA288" s="294"/>
      <c r="UYB288" s="294"/>
      <c r="UYC288" s="294"/>
      <c r="UYD288" s="294"/>
      <c r="UYE288" s="294"/>
      <c r="UYF288" s="294"/>
      <c r="UYG288" s="294"/>
      <c r="UYH288" s="294"/>
      <c r="UYI288" s="294"/>
      <c r="UYJ288" s="294"/>
      <c r="UYK288" s="294"/>
      <c r="UYL288" s="294"/>
      <c r="UYM288" s="294"/>
      <c r="UYN288" s="294"/>
      <c r="UYO288" s="294"/>
      <c r="UYP288" s="294"/>
      <c r="UYQ288" s="294"/>
      <c r="UYR288" s="294"/>
      <c r="UYS288" s="294"/>
      <c r="UYT288" s="294"/>
      <c r="UYU288" s="294"/>
      <c r="UYV288" s="294"/>
      <c r="UYW288" s="294"/>
      <c r="UYX288" s="294"/>
      <c r="UYY288" s="294"/>
      <c r="UYZ288" s="294"/>
      <c r="UZA288" s="294"/>
      <c r="UZB288" s="294"/>
      <c r="UZC288" s="294"/>
      <c r="UZD288" s="294"/>
      <c r="UZE288" s="294"/>
      <c r="UZF288" s="294"/>
      <c r="UZG288" s="294"/>
      <c r="UZH288" s="294"/>
      <c r="UZI288" s="294"/>
      <c r="UZJ288" s="294"/>
      <c r="UZK288" s="294"/>
      <c r="UZL288" s="294"/>
      <c r="UZM288" s="294"/>
      <c r="UZN288" s="294"/>
      <c r="UZO288" s="294"/>
      <c r="UZP288" s="294"/>
      <c r="UZQ288" s="294"/>
      <c r="UZR288" s="294"/>
      <c r="UZS288" s="294"/>
      <c r="UZT288" s="294"/>
      <c r="UZU288" s="294"/>
      <c r="UZV288" s="294"/>
      <c r="UZW288" s="294"/>
      <c r="UZX288" s="294"/>
      <c r="UZY288" s="294"/>
      <c r="UZZ288" s="294"/>
      <c r="VAA288" s="294"/>
      <c r="VAB288" s="294"/>
      <c r="VAC288" s="294"/>
      <c r="VAD288" s="294"/>
      <c r="VAE288" s="294"/>
      <c r="VAF288" s="294"/>
      <c r="VAG288" s="294"/>
      <c r="VAH288" s="294"/>
      <c r="VAI288" s="294"/>
      <c r="VAJ288" s="294"/>
      <c r="VAK288" s="294"/>
      <c r="VAL288" s="294"/>
      <c r="VAM288" s="294"/>
      <c r="VAN288" s="294"/>
      <c r="VAO288" s="294"/>
      <c r="VAP288" s="294"/>
      <c r="VAQ288" s="294"/>
      <c r="VAR288" s="294"/>
      <c r="VAS288" s="294"/>
      <c r="VAT288" s="294"/>
      <c r="VAU288" s="294"/>
      <c r="VAV288" s="294"/>
      <c r="VAW288" s="294"/>
      <c r="VAX288" s="294"/>
      <c r="VAY288" s="294"/>
      <c r="VAZ288" s="294"/>
      <c r="VBA288" s="294"/>
      <c r="VBB288" s="294"/>
      <c r="VBC288" s="294"/>
      <c r="VBD288" s="294"/>
      <c r="VBE288" s="294"/>
      <c r="VBF288" s="294"/>
      <c r="VBG288" s="294"/>
      <c r="VBH288" s="294"/>
      <c r="VBI288" s="294"/>
      <c r="VBJ288" s="294"/>
      <c r="VBK288" s="294"/>
      <c r="VBL288" s="294"/>
      <c r="VBM288" s="294"/>
      <c r="VBN288" s="294"/>
      <c r="VBO288" s="294"/>
      <c r="VBP288" s="294"/>
      <c r="VBQ288" s="294"/>
      <c r="VBR288" s="294"/>
      <c r="VBS288" s="294"/>
      <c r="VBT288" s="294"/>
      <c r="VBU288" s="294"/>
      <c r="VBV288" s="294"/>
      <c r="VBW288" s="294"/>
      <c r="VBX288" s="294"/>
      <c r="VBY288" s="294"/>
      <c r="VBZ288" s="294"/>
      <c r="VCA288" s="294"/>
      <c r="VCB288" s="294"/>
      <c r="VCC288" s="294"/>
      <c r="VCD288" s="294"/>
      <c r="VCE288" s="294"/>
      <c r="VCF288" s="294"/>
      <c r="VCG288" s="294"/>
      <c r="VCH288" s="294"/>
      <c r="VCI288" s="294"/>
      <c r="VCJ288" s="294"/>
      <c r="VCK288" s="294"/>
      <c r="VCL288" s="294"/>
      <c r="VCM288" s="294"/>
      <c r="VCN288" s="294"/>
      <c r="VCO288" s="294"/>
      <c r="VCP288" s="294"/>
      <c r="VCQ288" s="294"/>
      <c r="VCR288" s="294"/>
      <c r="VCS288" s="294"/>
      <c r="VCT288" s="294"/>
      <c r="VCU288" s="294"/>
      <c r="VCV288" s="294"/>
      <c r="VCW288" s="294"/>
      <c r="VCX288" s="294"/>
      <c r="VCY288" s="294"/>
      <c r="VCZ288" s="294"/>
      <c r="VDA288" s="294"/>
      <c r="VDB288" s="294"/>
      <c r="VDC288" s="294"/>
      <c r="VDD288" s="294"/>
      <c r="VDE288" s="294"/>
      <c r="VDF288" s="294"/>
      <c r="VDG288" s="294"/>
      <c r="VDH288" s="294"/>
      <c r="VDI288" s="294"/>
      <c r="VDJ288" s="294"/>
      <c r="VDK288" s="294"/>
      <c r="VDL288" s="294"/>
      <c r="VDM288" s="294"/>
      <c r="VDN288" s="294"/>
      <c r="VDO288" s="294"/>
      <c r="VDP288" s="294"/>
      <c r="VDQ288" s="294"/>
      <c r="VDR288" s="294"/>
      <c r="VDS288" s="294"/>
      <c r="VDT288" s="294"/>
      <c r="VDU288" s="294"/>
      <c r="VDV288" s="294"/>
      <c r="VDW288" s="294"/>
      <c r="VDX288" s="294"/>
      <c r="VDY288" s="294"/>
      <c r="VDZ288" s="294"/>
      <c r="VEA288" s="294"/>
      <c r="VEB288" s="294"/>
      <c r="VEC288" s="294"/>
      <c r="VED288" s="294"/>
      <c r="VEE288" s="294"/>
      <c r="VEF288" s="294"/>
      <c r="VEG288" s="294"/>
      <c r="VEH288" s="294"/>
      <c r="VEI288" s="294"/>
      <c r="VEJ288" s="294"/>
      <c r="VEK288" s="294"/>
      <c r="VEL288" s="294"/>
      <c r="VEM288" s="294"/>
      <c r="VEN288" s="294"/>
      <c r="VEO288" s="294"/>
      <c r="VEP288" s="294"/>
      <c r="VEQ288" s="294"/>
      <c r="VER288" s="294"/>
      <c r="VES288" s="294"/>
      <c r="VET288" s="294"/>
      <c r="VEU288" s="294"/>
      <c r="VEV288" s="294"/>
      <c r="VEW288" s="294"/>
      <c r="VEX288" s="294"/>
      <c r="VEY288" s="294"/>
      <c r="VEZ288" s="294"/>
      <c r="VFA288" s="294"/>
      <c r="VFB288" s="294"/>
      <c r="VFC288" s="294"/>
      <c r="VFD288" s="294"/>
      <c r="VFE288" s="294"/>
      <c r="VFF288" s="294"/>
      <c r="VFG288" s="294"/>
      <c r="VFH288" s="294"/>
      <c r="VFI288" s="294"/>
      <c r="VFJ288" s="294"/>
      <c r="VFK288" s="294"/>
      <c r="VFL288" s="294"/>
      <c r="VFM288" s="294"/>
      <c r="VFN288" s="294"/>
      <c r="VFO288" s="294"/>
      <c r="VFP288" s="294"/>
      <c r="VFQ288" s="294"/>
      <c r="VFR288" s="294"/>
      <c r="VFS288" s="294"/>
      <c r="VFT288" s="294"/>
      <c r="VFU288" s="294"/>
      <c r="VFV288" s="294"/>
      <c r="VFW288" s="294"/>
      <c r="VFX288" s="294"/>
      <c r="VFY288" s="294"/>
      <c r="VFZ288" s="294"/>
      <c r="VGA288" s="294"/>
      <c r="VGB288" s="294"/>
      <c r="VGC288" s="294"/>
      <c r="VGD288" s="294"/>
      <c r="VGE288" s="294"/>
      <c r="VGF288" s="294"/>
      <c r="VGG288" s="294"/>
      <c r="VGH288" s="294"/>
      <c r="VGI288" s="294"/>
      <c r="VGJ288" s="294"/>
      <c r="VGK288" s="294"/>
      <c r="VGL288" s="294"/>
      <c r="VGM288" s="294"/>
      <c r="VGN288" s="294"/>
      <c r="VGO288" s="294"/>
      <c r="VGP288" s="294"/>
      <c r="VGQ288" s="294"/>
      <c r="VGR288" s="294"/>
      <c r="VGS288" s="294"/>
      <c r="VGT288" s="294"/>
      <c r="VGU288" s="294"/>
      <c r="VGV288" s="294"/>
      <c r="VGW288" s="294"/>
      <c r="VGX288" s="294"/>
      <c r="VGY288" s="294"/>
      <c r="VGZ288" s="294"/>
      <c r="VHA288" s="294"/>
      <c r="VHB288" s="294"/>
      <c r="VHC288" s="294"/>
      <c r="VHD288" s="294"/>
      <c r="VHE288" s="294"/>
      <c r="VHF288" s="294"/>
      <c r="VHG288" s="294"/>
      <c r="VHH288" s="294"/>
      <c r="VHI288" s="294"/>
      <c r="VHJ288" s="294"/>
      <c r="VHK288" s="294"/>
      <c r="VHL288" s="294"/>
      <c r="VHM288" s="294"/>
      <c r="VHN288" s="294"/>
      <c r="VHO288" s="294"/>
      <c r="VHP288" s="294"/>
      <c r="VHQ288" s="294"/>
      <c r="VHR288" s="294"/>
      <c r="VHS288" s="294"/>
      <c r="VHT288" s="294"/>
      <c r="VHU288" s="294"/>
      <c r="VHV288" s="294"/>
      <c r="VHW288" s="294"/>
      <c r="VHX288" s="294"/>
      <c r="VHY288" s="294"/>
      <c r="VHZ288" s="294"/>
      <c r="VIA288" s="294"/>
      <c r="VIB288" s="294"/>
      <c r="VIC288" s="294"/>
      <c r="VID288" s="294"/>
      <c r="VIE288" s="294"/>
      <c r="VIF288" s="294"/>
      <c r="VIG288" s="294"/>
      <c r="VIH288" s="294"/>
      <c r="VII288" s="294"/>
      <c r="VIJ288" s="294"/>
      <c r="VIK288" s="294"/>
      <c r="VIL288" s="294"/>
      <c r="VIM288" s="294"/>
      <c r="VIN288" s="294"/>
      <c r="VIO288" s="294"/>
      <c r="VIP288" s="294"/>
      <c r="VIQ288" s="294"/>
      <c r="VIR288" s="294"/>
      <c r="VIS288" s="294"/>
      <c r="VIT288" s="294"/>
      <c r="VIU288" s="294"/>
      <c r="VIV288" s="294"/>
      <c r="VIW288" s="294"/>
      <c r="VIX288" s="294"/>
      <c r="VIY288" s="294"/>
      <c r="VIZ288" s="294"/>
      <c r="VJA288" s="294"/>
      <c r="VJB288" s="294"/>
      <c r="VJC288" s="294"/>
      <c r="VJD288" s="294"/>
      <c r="VJE288" s="294"/>
      <c r="VJF288" s="294"/>
      <c r="VJG288" s="294"/>
      <c r="VJH288" s="294"/>
      <c r="VJI288" s="294"/>
      <c r="VJJ288" s="294"/>
      <c r="VJK288" s="294"/>
      <c r="VJL288" s="294"/>
      <c r="VJM288" s="294"/>
      <c r="VJN288" s="294"/>
      <c r="VJO288" s="294"/>
      <c r="VJP288" s="294"/>
      <c r="VJQ288" s="294"/>
      <c r="VJR288" s="294"/>
      <c r="VJS288" s="294"/>
      <c r="VJT288" s="294"/>
      <c r="VJU288" s="294"/>
      <c r="VJV288" s="294"/>
      <c r="VJW288" s="294"/>
      <c r="VJX288" s="294"/>
      <c r="VJY288" s="294"/>
      <c r="VJZ288" s="294"/>
      <c r="VKA288" s="294"/>
      <c r="VKB288" s="294"/>
      <c r="VKC288" s="294"/>
      <c r="VKD288" s="294"/>
      <c r="VKE288" s="294"/>
      <c r="VKF288" s="294"/>
      <c r="VKG288" s="294"/>
      <c r="VKH288" s="294"/>
      <c r="VKI288" s="294"/>
      <c r="VKJ288" s="294"/>
      <c r="VKK288" s="294"/>
      <c r="VKL288" s="294"/>
      <c r="VKM288" s="294"/>
      <c r="VKN288" s="294"/>
      <c r="VKO288" s="294"/>
      <c r="VKP288" s="294"/>
      <c r="VKQ288" s="294"/>
      <c r="VKR288" s="294"/>
      <c r="VKS288" s="294"/>
      <c r="VKT288" s="294"/>
      <c r="VKU288" s="294"/>
      <c r="VKV288" s="294"/>
      <c r="VKW288" s="294"/>
      <c r="VKX288" s="294"/>
      <c r="VKY288" s="294"/>
      <c r="VKZ288" s="294"/>
      <c r="VLA288" s="294"/>
      <c r="VLB288" s="294"/>
      <c r="VLC288" s="294"/>
      <c r="VLD288" s="294"/>
      <c r="VLE288" s="294"/>
      <c r="VLF288" s="294"/>
      <c r="VLG288" s="294"/>
      <c r="VLH288" s="294"/>
      <c r="VLI288" s="294"/>
      <c r="VLJ288" s="294"/>
      <c r="VLK288" s="294"/>
      <c r="VLL288" s="294"/>
      <c r="VLM288" s="294"/>
      <c r="VLN288" s="294"/>
      <c r="VLO288" s="294"/>
      <c r="VLP288" s="294"/>
      <c r="VLQ288" s="294"/>
      <c r="VLR288" s="294"/>
      <c r="VLS288" s="294"/>
      <c r="VLT288" s="294"/>
      <c r="VLU288" s="294"/>
      <c r="VLV288" s="294"/>
      <c r="VLW288" s="294"/>
      <c r="VLX288" s="294"/>
      <c r="VLY288" s="294"/>
      <c r="VLZ288" s="294"/>
      <c r="VMA288" s="294"/>
      <c r="VMB288" s="294"/>
      <c r="VMC288" s="294"/>
      <c r="VMD288" s="294"/>
      <c r="VME288" s="294"/>
      <c r="VMF288" s="294"/>
      <c r="VMG288" s="294"/>
      <c r="VMH288" s="294"/>
      <c r="VMI288" s="294"/>
      <c r="VMJ288" s="294"/>
      <c r="VMK288" s="294"/>
      <c r="VML288" s="294"/>
      <c r="VMM288" s="294"/>
      <c r="VMN288" s="294"/>
      <c r="VMO288" s="294"/>
      <c r="VMP288" s="294"/>
      <c r="VMQ288" s="294"/>
      <c r="VMR288" s="294"/>
      <c r="VMS288" s="294"/>
      <c r="VMT288" s="294"/>
      <c r="VMU288" s="294"/>
      <c r="VMV288" s="294"/>
      <c r="VMW288" s="294"/>
      <c r="VMX288" s="294"/>
      <c r="VMY288" s="294"/>
      <c r="VMZ288" s="294"/>
      <c r="VNA288" s="294"/>
      <c r="VNB288" s="294"/>
      <c r="VNC288" s="294"/>
      <c r="VND288" s="294"/>
      <c r="VNE288" s="294"/>
      <c r="VNF288" s="294"/>
      <c r="VNG288" s="294"/>
      <c r="VNH288" s="294"/>
      <c r="VNI288" s="294"/>
      <c r="VNJ288" s="294"/>
      <c r="VNK288" s="294"/>
      <c r="VNL288" s="294"/>
      <c r="VNM288" s="294"/>
      <c r="VNN288" s="294"/>
      <c r="VNO288" s="294"/>
      <c r="VNP288" s="294"/>
      <c r="VNQ288" s="294"/>
      <c r="VNR288" s="294"/>
      <c r="VNS288" s="294"/>
      <c r="VNT288" s="294"/>
      <c r="VNU288" s="294"/>
      <c r="VNV288" s="294"/>
      <c r="VNW288" s="294"/>
      <c r="VNX288" s="294"/>
      <c r="VNY288" s="294"/>
      <c r="VNZ288" s="294"/>
      <c r="VOA288" s="294"/>
      <c r="VOB288" s="294"/>
      <c r="VOC288" s="294"/>
      <c r="VOD288" s="294"/>
      <c r="VOE288" s="294"/>
      <c r="VOF288" s="294"/>
      <c r="VOG288" s="294"/>
      <c r="VOH288" s="294"/>
      <c r="VOI288" s="294"/>
      <c r="VOJ288" s="294"/>
      <c r="VOK288" s="294"/>
      <c r="VOL288" s="294"/>
      <c r="VOM288" s="294"/>
      <c r="VON288" s="294"/>
      <c r="VOO288" s="294"/>
      <c r="VOP288" s="294"/>
      <c r="VOQ288" s="294"/>
      <c r="VOR288" s="294"/>
      <c r="VOS288" s="294"/>
      <c r="VOT288" s="294"/>
      <c r="VOU288" s="294"/>
      <c r="VOV288" s="294"/>
      <c r="VOW288" s="294"/>
      <c r="VOX288" s="294"/>
      <c r="VOY288" s="294"/>
      <c r="VOZ288" s="294"/>
      <c r="VPA288" s="294"/>
      <c r="VPB288" s="294"/>
      <c r="VPC288" s="294"/>
      <c r="VPD288" s="294"/>
      <c r="VPE288" s="294"/>
      <c r="VPF288" s="294"/>
      <c r="VPG288" s="294"/>
      <c r="VPH288" s="294"/>
      <c r="VPI288" s="294"/>
      <c r="VPJ288" s="294"/>
      <c r="VPK288" s="294"/>
      <c r="VPL288" s="294"/>
      <c r="VPM288" s="294"/>
      <c r="VPN288" s="294"/>
      <c r="VPO288" s="294"/>
      <c r="VPP288" s="294"/>
      <c r="VPQ288" s="294"/>
      <c r="VPR288" s="294"/>
      <c r="VPS288" s="294"/>
      <c r="VPT288" s="294"/>
      <c r="VPU288" s="294"/>
      <c r="VPV288" s="294"/>
      <c r="VPW288" s="294"/>
      <c r="VPX288" s="294"/>
      <c r="VPY288" s="294"/>
      <c r="VPZ288" s="294"/>
      <c r="VQA288" s="294"/>
      <c r="VQB288" s="294"/>
      <c r="VQC288" s="294"/>
      <c r="VQD288" s="294"/>
      <c r="VQE288" s="294"/>
      <c r="VQF288" s="294"/>
      <c r="VQG288" s="294"/>
      <c r="VQH288" s="294"/>
      <c r="VQI288" s="294"/>
      <c r="VQJ288" s="294"/>
      <c r="VQK288" s="294"/>
      <c r="VQL288" s="294"/>
      <c r="VQM288" s="294"/>
      <c r="VQN288" s="294"/>
      <c r="VQO288" s="294"/>
      <c r="VQP288" s="294"/>
      <c r="VQQ288" s="294"/>
      <c r="VQR288" s="294"/>
      <c r="VQS288" s="294"/>
      <c r="VQT288" s="294"/>
      <c r="VQU288" s="294"/>
      <c r="VQV288" s="294"/>
      <c r="VQW288" s="294"/>
      <c r="VQX288" s="294"/>
      <c r="VQY288" s="294"/>
      <c r="VQZ288" s="294"/>
      <c r="VRA288" s="294"/>
      <c r="VRB288" s="294"/>
      <c r="VRC288" s="294"/>
      <c r="VRD288" s="294"/>
      <c r="VRE288" s="294"/>
      <c r="VRF288" s="294"/>
      <c r="VRG288" s="294"/>
      <c r="VRH288" s="294"/>
      <c r="VRI288" s="294"/>
      <c r="VRJ288" s="294"/>
      <c r="VRK288" s="294"/>
      <c r="VRL288" s="294"/>
      <c r="VRM288" s="294"/>
      <c r="VRN288" s="294"/>
      <c r="VRO288" s="294"/>
      <c r="VRP288" s="294"/>
      <c r="VRQ288" s="294"/>
      <c r="VRR288" s="294"/>
      <c r="VRS288" s="294"/>
      <c r="VRT288" s="294"/>
      <c r="VRU288" s="294"/>
      <c r="VRV288" s="294"/>
      <c r="VRW288" s="294"/>
      <c r="VRX288" s="294"/>
      <c r="VRY288" s="294"/>
      <c r="VRZ288" s="294"/>
      <c r="VSA288" s="294"/>
      <c r="VSB288" s="294"/>
      <c r="VSC288" s="294"/>
      <c r="VSD288" s="294"/>
      <c r="VSE288" s="294"/>
      <c r="VSF288" s="294"/>
      <c r="VSG288" s="294"/>
      <c r="VSH288" s="294"/>
      <c r="VSI288" s="294"/>
      <c r="VSJ288" s="294"/>
      <c r="VSK288" s="294"/>
      <c r="VSL288" s="294"/>
      <c r="VSM288" s="294"/>
      <c r="VSN288" s="294"/>
      <c r="VSO288" s="294"/>
      <c r="VSP288" s="294"/>
      <c r="VSQ288" s="294"/>
      <c r="VSR288" s="294"/>
      <c r="VSS288" s="294"/>
      <c r="VST288" s="294"/>
      <c r="VSU288" s="294"/>
      <c r="VSV288" s="294"/>
      <c r="VSW288" s="294"/>
      <c r="VSX288" s="294"/>
      <c r="VSY288" s="294"/>
      <c r="VSZ288" s="294"/>
      <c r="VTA288" s="294"/>
      <c r="VTB288" s="294"/>
      <c r="VTC288" s="294"/>
      <c r="VTD288" s="294"/>
      <c r="VTE288" s="294"/>
      <c r="VTF288" s="294"/>
      <c r="VTG288" s="294"/>
      <c r="VTH288" s="294"/>
      <c r="VTI288" s="294"/>
      <c r="VTJ288" s="294"/>
      <c r="VTK288" s="294"/>
      <c r="VTL288" s="294"/>
      <c r="VTM288" s="294"/>
      <c r="VTN288" s="294"/>
      <c r="VTO288" s="294"/>
      <c r="VTP288" s="294"/>
      <c r="VTQ288" s="294"/>
      <c r="VTR288" s="294"/>
      <c r="VTS288" s="294"/>
      <c r="VTT288" s="294"/>
      <c r="VTU288" s="294"/>
      <c r="VTV288" s="294"/>
      <c r="VTW288" s="294"/>
      <c r="VTX288" s="294"/>
      <c r="VTY288" s="294"/>
      <c r="VTZ288" s="294"/>
      <c r="VUA288" s="294"/>
      <c r="VUB288" s="294"/>
      <c r="VUC288" s="294"/>
      <c r="VUD288" s="294"/>
      <c r="VUE288" s="294"/>
      <c r="VUF288" s="294"/>
      <c r="VUG288" s="294"/>
      <c r="VUH288" s="294"/>
      <c r="VUI288" s="294"/>
      <c r="VUJ288" s="294"/>
      <c r="VUK288" s="294"/>
      <c r="VUL288" s="294"/>
      <c r="VUM288" s="294"/>
      <c r="VUN288" s="294"/>
      <c r="VUO288" s="294"/>
      <c r="VUP288" s="294"/>
      <c r="VUQ288" s="294"/>
      <c r="VUR288" s="294"/>
      <c r="VUS288" s="294"/>
      <c r="VUT288" s="294"/>
      <c r="VUU288" s="294"/>
      <c r="VUV288" s="294"/>
      <c r="VUW288" s="294"/>
      <c r="VUX288" s="294"/>
      <c r="VUY288" s="294"/>
      <c r="VUZ288" s="294"/>
      <c r="VVA288" s="294"/>
      <c r="VVB288" s="294"/>
      <c r="VVC288" s="294"/>
      <c r="VVD288" s="294"/>
      <c r="VVE288" s="294"/>
      <c r="VVF288" s="294"/>
      <c r="VVG288" s="294"/>
      <c r="VVH288" s="294"/>
      <c r="VVI288" s="294"/>
      <c r="VVJ288" s="294"/>
      <c r="VVK288" s="294"/>
      <c r="VVL288" s="294"/>
      <c r="VVM288" s="294"/>
      <c r="VVN288" s="294"/>
      <c r="VVO288" s="294"/>
      <c r="VVP288" s="294"/>
      <c r="VVQ288" s="294"/>
      <c r="VVR288" s="294"/>
      <c r="VVS288" s="294"/>
      <c r="VVT288" s="294"/>
      <c r="VVU288" s="294"/>
      <c r="VVV288" s="294"/>
      <c r="VVW288" s="294"/>
      <c r="VVX288" s="294"/>
      <c r="VVY288" s="294"/>
      <c r="VVZ288" s="294"/>
      <c r="VWA288" s="294"/>
      <c r="VWB288" s="294"/>
      <c r="VWC288" s="294"/>
      <c r="VWD288" s="294"/>
      <c r="VWE288" s="294"/>
      <c r="VWF288" s="294"/>
      <c r="VWG288" s="294"/>
      <c r="VWH288" s="294"/>
      <c r="VWI288" s="294"/>
      <c r="VWJ288" s="294"/>
      <c r="VWK288" s="294"/>
      <c r="VWL288" s="294"/>
      <c r="VWM288" s="294"/>
      <c r="VWN288" s="294"/>
      <c r="VWO288" s="294"/>
      <c r="VWP288" s="294"/>
      <c r="VWQ288" s="294"/>
      <c r="VWR288" s="294"/>
      <c r="VWS288" s="294"/>
      <c r="VWT288" s="294"/>
      <c r="VWU288" s="294"/>
      <c r="VWV288" s="294"/>
      <c r="VWW288" s="294"/>
      <c r="VWX288" s="294"/>
      <c r="VWY288" s="294"/>
      <c r="VWZ288" s="294"/>
      <c r="VXA288" s="294"/>
      <c r="VXB288" s="294"/>
      <c r="VXC288" s="294"/>
      <c r="VXD288" s="294"/>
      <c r="VXE288" s="294"/>
      <c r="VXF288" s="294"/>
      <c r="VXG288" s="294"/>
      <c r="VXH288" s="294"/>
      <c r="VXI288" s="294"/>
      <c r="VXJ288" s="294"/>
      <c r="VXK288" s="294"/>
      <c r="VXL288" s="294"/>
      <c r="VXM288" s="294"/>
      <c r="VXN288" s="294"/>
      <c r="VXO288" s="294"/>
      <c r="VXP288" s="294"/>
      <c r="VXQ288" s="294"/>
      <c r="VXR288" s="294"/>
      <c r="VXS288" s="294"/>
      <c r="VXT288" s="294"/>
      <c r="VXU288" s="294"/>
      <c r="VXV288" s="294"/>
      <c r="VXW288" s="294"/>
      <c r="VXX288" s="294"/>
      <c r="VXY288" s="294"/>
      <c r="VXZ288" s="294"/>
      <c r="VYA288" s="294"/>
      <c r="VYB288" s="294"/>
      <c r="VYC288" s="294"/>
      <c r="VYD288" s="294"/>
      <c r="VYE288" s="294"/>
      <c r="VYF288" s="294"/>
      <c r="VYG288" s="294"/>
      <c r="VYH288" s="294"/>
      <c r="VYI288" s="294"/>
      <c r="VYJ288" s="294"/>
      <c r="VYK288" s="294"/>
      <c r="VYL288" s="294"/>
      <c r="VYM288" s="294"/>
      <c r="VYN288" s="294"/>
      <c r="VYO288" s="294"/>
      <c r="VYP288" s="294"/>
      <c r="VYQ288" s="294"/>
      <c r="VYR288" s="294"/>
      <c r="VYS288" s="294"/>
      <c r="VYT288" s="294"/>
      <c r="VYU288" s="294"/>
      <c r="VYV288" s="294"/>
      <c r="VYW288" s="294"/>
      <c r="VYX288" s="294"/>
      <c r="VYY288" s="294"/>
      <c r="VYZ288" s="294"/>
      <c r="VZA288" s="294"/>
      <c r="VZB288" s="294"/>
      <c r="VZC288" s="294"/>
      <c r="VZD288" s="294"/>
      <c r="VZE288" s="294"/>
      <c r="VZF288" s="294"/>
      <c r="VZG288" s="294"/>
      <c r="VZH288" s="294"/>
      <c r="VZI288" s="294"/>
      <c r="VZJ288" s="294"/>
      <c r="VZK288" s="294"/>
      <c r="VZL288" s="294"/>
      <c r="VZM288" s="294"/>
      <c r="VZN288" s="294"/>
      <c r="VZO288" s="294"/>
      <c r="VZP288" s="294"/>
      <c r="VZQ288" s="294"/>
      <c r="VZR288" s="294"/>
      <c r="VZS288" s="294"/>
      <c r="VZT288" s="294"/>
      <c r="VZU288" s="294"/>
      <c r="VZV288" s="294"/>
      <c r="VZW288" s="294"/>
      <c r="VZX288" s="294"/>
      <c r="VZY288" s="294"/>
      <c r="VZZ288" s="294"/>
      <c r="WAA288" s="294"/>
      <c r="WAB288" s="294"/>
      <c r="WAC288" s="294"/>
      <c r="WAD288" s="294"/>
      <c r="WAE288" s="294"/>
      <c r="WAF288" s="294"/>
      <c r="WAG288" s="294"/>
      <c r="WAH288" s="294"/>
      <c r="WAI288" s="294"/>
      <c r="WAJ288" s="294"/>
      <c r="WAK288" s="294"/>
      <c r="WAL288" s="294"/>
      <c r="WAM288" s="294"/>
      <c r="WAN288" s="294"/>
      <c r="WAO288" s="294"/>
      <c r="WAP288" s="294"/>
      <c r="WAQ288" s="294"/>
      <c r="WAR288" s="294"/>
      <c r="WAS288" s="294"/>
      <c r="WAT288" s="294"/>
      <c r="WAU288" s="294"/>
      <c r="WAV288" s="294"/>
      <c r="WAW288" s="294"/>
      <c r="WAX288" s="294"/>
      <c r="WAY288" s="294"/>
      <c r="WAZ288" s="294"/>
      <c r="WBA288" s="294"/>
      <c r="WBB288" s="294"/>
      <c r="WBC288" s="294"/>
      <c r="WBD288" s="294"/>
      <c r="WBE288" s="294"/>
      <c r="WBF288" s="294"/>
      <c r="WBG288" s="294"/>
      <c r="WBH288" s="294"/>
      <c r="WBI288" s="294"/>
      <c r="WBJ288" s="294"/>
      <c r="WBK288" s="294"/>
      <c r="WBL288" s="294"/>
      <c r="WBM288" s="294"/>
      <c r="WBN288" s="294"/>
      <c r="WBO288" s="294"/>
      <c r="WBP288" s="294"/>
      <c r="WBQ288" s="294"/>
      <c r="WBR288" s="294"/>
      <c r="WBS288" s="294"/>
      <c r="WBT288" s="294"/>
      <c r="WBU288" s="294"/>
      <c r="WBV288" s="294"/>
      <c r="WBW288" s="294"/>
      <c r="WBX288" s="294"/>
      <c r="WBY288" s="294"/>
      <c r="WBZ288" s="294"/>
      <c r="WCA288" s="294"/>
      <c r="WCB288" s="294"/>
      <c r="WCC288" s="294"/>
      <c r="WCD288" s="294"/>
      <c r="WCE288" s="294"/>
      <c r="WCF288" s="294"/>
      <c r="WCG288" s="294"/>
      <c r="WCH288" s="294"/>
      <c r="WCI288" s="294"/>
      <c r="WCJ288" s="294"/>
      <c r="WCK288" s="294"/>
      <c r="WCL288" s="294"/>
      <c r="WCM288" s="294"/>
      <c r="WCN288" s="294"/>
      <c r="WCO288" s="294"/>
      <c r="WCP288" s="294"/>
      <c r="WCQ288" s="294"/>
      <c r="WCR288" s="294"/>
      <c r="WCS288" s="294"/>
      <c r="WCT288" s="294"/>
      <c r="WCU288" s="294"/>
      <c r="WCV288" s="294"/>
      <c r="WCW288" s="294"/>
      <c r="WCX288" s="294"/>
      <c r="WCY288" s="294"/>
      <c r="WCZ288" s="294"/>
      <c r="WDA288" s="294"/>
      <c r="WDB288" s="294"/>
      <c r="WDC288" s="294"/>
      <c r="WDD288" s="294"/>
      <c r="WDE288" s="294"/>
      <c r="WDF288" s="294"/>
      <c r="WDG288" s="294"/>
      <c r="WDH288" s="294"/>
      <c r="WDI288" s="294"/>
      <c r="WDJ288" s="294"/>
      <c r="WDK288" s="294"/>
      <c r="WDL288" s="294"/>
      <c r="WDM288" s="294"/>
      <c r="WDN288" s="294"/>
      <c r="WDO288" s="294"/>
      <c r="WDP288" s="294"/>
      <c r="WDQ288" s="294"/>
      <c r="WDR288" s="294"/>
      <c r="WDS288" s="294"/>
      <c r="WDT288" s="294"/>
      <c r="WDU288" s="294"/>
      <c r="WDV288" s="294"/>
      <c r="WDW288" s="294"/>
      <c r="WDX288" s="294"/>
      <c r="WDY288" s="294"/>
      <c r="WDZ288" s="294"/>
      <c r="WEA288" s="294"/>
      <c r="WEB288" s="294"/>
      <c r="WEC288" s="294"/>
      <c r="WED288" s="294"/>
      <c r="WEE288" s="294"/>
      <c r="WEF288" s="294"/>
      <c r="WEG288" s="294"/>
      <c r="WEH288" s="294"/>
      <c r="WEI288" s="294"/>
      <c r="WEJ288" s="294"/>
      <c r="WEK288" s="294"/>
      <c r="WEL288" s="294"/>
      <c r="WEM288" s="294"/>
      <c r="WEN288" s="294"/>
      <c r="WEO288" s="294"/>
      <c r="WEP288" s="294"/>
      <c r="WEQ288" s="294"/>
      <c r="WER288" s="294"/>
      <c r="WES288" s="294"/>
      <c r="WET288" s="294"/>
      <c r="WEU288" s="294"/>
      <c r="WEV288" s="294"/>
      <c r="WEW288" s="294"/>
      <c r="WEX288" s="294"/>
      <c r="WEY288" s="294"/>
      <c r="WEZ288" s="294"/>
      <c r="WFA288" s="294"/>
      <c r="WFB288" s="294"/>
      <c r="WFC288" s="294"/>
      <c r="WFD288" s="294"/>
      <c r="WFE288" s="294"/>
      <c r="WFF288" s="294"/>
      <c r="WFG288" s="294"/>
      <c r="WFH288" s="294"/>
      <c r="WFI288" s="294"/>
      <c r="WFJ288" s="294"/>
      <c r="WFK288" s="294"/>
      <c r="WFL288" s="294"/>
      <c r="WFM288" s="294"/>
      <c r="WFN288" s="294"/>
      <c r="WFO288" s="294"/>
      <c r="WFP288" s="294"/>
      <c r="WFQ288" s="294"/>
      <c r="WFR288" s="294"/>
      <c r="WFS288" s="294"/>
      <c r="WFT288" s="294"/>
      <c r="WFU288" s="294"/>
      <c r="WFV288" s="294"/>
      <c r="WFW288" s="294"/>
      <c r="WFX288" s="294"/>
      <c r="WFY288" s="294"/>
      <c r="WFZ288" s="294"/>
      <c r="WGA288" s="294"/>
      <c r="WGB288" s="294"/>
      <c r="WGC288" s="294"/>
      <c r="WGD288" s="294"/>
      <c r="WGE288" s="294"/>
      <c r="WGF288" s="294"/>
      <c r="WGG288" s="294"/>
      <c r="WGH288" s="294"/>
      <c r="WGI288" s="294"/>
      <c r="WGJ288" s="294"/>
      <c r="WGK288" s="294"/>
      <c r="WGL288" s="294"/>
      <c r="WGM288" s="294"/>
      <c r="WGN288" s="294"/>
      <c r="WGO288" s="294"/>
      <c r="WGP288" s="294"/>
      <c r="WGQ288" s="294"/>
      <c r="WGR288" s="294"/>
      <c r="WGS288" s="294"/>
      <c r="WGT288" s="294"/>
      <c r="WGU288" s="294"/>
      <c r="WGV288" s="294"/>
      <c r="WGW288" s="294"/>
      <c r="WGX288" s="294"/>
      <c r="WGY288" s="294"/>
      <c r="WGZ288" s="294"/>
      <c r="WHA288" s="294"/>
      <c r="WHB288" s="294"/>
      <c r="WHC288" s="294"/>
      <c r="WHD288" s="294"/>
      <c r="WHE288" s="294"/>
      <c r="WHF288" s="294"/>
      <c r="WHG288" s="294"/>
      <c r="WHH288" s="294"/>
      <c r="WHI288" s="294"/>
      <c r="WHJ288" s="294"/>
      <c r="WHK288" s="294"/>
      <c r="WHL288" s="294"/>
      <c r="WHM288" s="294"/>
      <c r="WHN288" s="294"/>
      <c r="WHO288" s="294"/>
      <c r="WHP288" s="294"/>
      <c r="WHQ288" s="294"/>
      <c r="WHR288" s="294"/>
      <c r="WHS288" s="294"/>
      <c r="WHT288" s="294"/>
      <c r="WHU288" s="294"/>
      <c r="WHV288" s="294"/>
      <c r="WHW288" s="294"/>
      <c r="WHX288" s="294"/>
      <c r="WHY288" s="294"/>
      <c r="WHZ288" s="294"/>
      <c r="WIA288" s="294"/>
      <c r="WIB288" s="294"/>
      <c r="WIC288" s="294"/>
      <c r="WID288" s="294"/>
      <c r="WIE288" s="294"/>
      <c r="WIF288" s="294"/>
      <c r="WIG288" s="294"/>
      <c r="WIH288" s="294"/>
      <c r="WII288" s="294"/>
      <c r="WIJ288" s="294"/>
      <c r="WIK288" s="294"/>
      <c r="WIL288" s="294"/>
      <c r="WIM288" s="294"/>
      <c r="WIN288" s="294"/>
      <c r="WIO288" s="294"/>
      <c r="WIP288" s="294"/>
      <c r="WIQ288" s="294"/>
      <c r="WIR288" s="294"/>
      <c r="WIS288" s="294"/>
      <c r="WIT288" s="294"/>
      <c r="WIU288" s="294"/>
      <c r="WIV288" s="294"/>
      <c r="WIW288" s="294"/>
      <c r="WIX288" s="294"/>
      <c r="WIY288" s="294"/>
      <c r="WIZ288" s="294"/>
      <c r="WJA288" s="294"/>
      <c r="WJB288" s="294"/>
      <c r="WJC288" s="294"/>
      <c r="WJD288" s="294"/>
      <c r="WJE288" s="294"/>
      <c r="WJF288" s="294"/>
      <c r="WJG288" s="294"/>
      <c r="WJH288" s="294"/>
      <c r="WJI288" s="294"/>
      <c r="WJJ288" s="294"/>
      <c r="WJK288" s="294"/>
      <c r="WJL288" s="294"/>
      <c r="WJM288" s="294"/>
      <c r="WJN288" s="294"/>
      <c r="WJO288" s="294"/>
      <c r="WJP288" s="294"/>
      <c r="WJQ288" s="294"/>
      <c r="WJR288" s="294"/>
      <c r="WJS288" s="294"/>
      <c r="WJT288" s="294"/>
      <c r="WJU288" s="294"/>
      <c r="WJV288" s="294"/>
      <c r="WJW288" s="294"/>
      <c r="WJX288" s="294"/>
      <c r="WJY288" s="294"/>
      <c r="WJZ288" s="294"/>
      <c r="WKA288" s="294"/>
      <c r="WKB288" s="294"/>
      <c r="WKC288" s="294"/>
      <c r="WKD288" s="294"/>
      <c r="WKE288" s="294"/>
      <c r="WKF288" s="294"/>
      <c r="WKG288" s="294"/>
      <c r="WKH288" s="294"/>
      <c r="WKI288" s="294"/>
      <c r="WKJ288" s="294"/>
      <c r="WKK288" s="294"/>
      <c r="WKL288" s="294"/>
      <c r="WKM288" s="294"/>
      <c r="WKN288" s="294"/>
      <c r="WKO288" s="294"/>
      <c r="WKP288" s="294"/>
      <c r="WKQ288" s="294"/>
      <c r="WKR288" s="294"/>
      <c r="WKS288" s="294"/>
      <c r="WKT288" s="294"/>
      <c r="WKU288" s="294"/>
      <c r="WKV288" s="294"/>
      <c r="WKW288" s="294"/>
      <c r="WKX288" s="294"/>
      <c r="WKY288" s="294"/>
      <c r="WKZ288" s="294"/>
      <c r="WLA288" s="294"/>
      <c r="WLB288" s="294"/>
      <c r="WLC288" s="294"/>
      <c r="WLD288" s="294"/>
      <c r="WLE288" s="294"/>
      <c r="WLF288" s="294"/>
      <c r="WLG288" s="294"/>
      <c r="WLH288" s="294"/>
      <c r="WLI288" s="294"/>
      <c r="WLJ288" s="294"/>
      <c r="WLK288" s="294"/>
      <c r="WLL288" s="294"/>
      <c r="WLM288" s="294"/>
      <c r="WLN288" s="294"/>
      <c r="WLO288" s="294"/>
      <c r="WLP288" s="294"/>
      <c r="WLQ288" s="294"/>
      <c r="WLR288" s="294"/>
      <c r="WLS288" s="294"/>
      <c r="WLT288" s="294"/>
      <c r="WLU288" s="294"/>
      <c r="WLV288" s="294"/>
      <c r="WLW288" s="294"/>
      <c r="WLX288" s="294"/>
      <c r="WLY288" s="294"/>
      <c r="WLZ288" s="294"/>
      <c r="WMA288" s="294"/>
      <c r="WMB288" s="294"/>
      <c r="WMC288" s="294"/>
      <c r="WMD288" s="294"/>
      <c r="WME288" s="294"/>
      <c r="WMF288" s="294"/>
      <c r="WMG288" s="294"/>
      <c r="WMH288" s="294"/>
      <c r="WMI288" s="294"/>
      <c r="WMJ288" s="294"/>
      <c r="WMK288" s="294"/>
      <c r="WML288" s="294"/>
      <c r="WMM288" s="294"/>
      <c r="WMN288" s="294"/>
      <c r="WMO288" s="294"/>
      <c r="WMP288" s="294"/>
      <c r="WMQ288" s="294"/>
      <c r="WMR288" s="294"/>
      <c r="WMS288" s="294"/>
      <c r="WMT288" s="294"/>
      <c r="WMU288" s="294"/>
      <c r="WMV288" s="294"/>
      <c r="WMW288" s="294"/>
      <c r="WMX288" s="294"/>
      <c r="WMY288" s="294"/>
      <c r="WMZ288" s="294"/>
      <c r="WNA288" s="294"/>
      <c r="WNB288" s="294"/>
      <c r="WNC288" s="294"/>
      <c r="WND288" s="294"/>
      <c r="WNE288" s="294"/>
      <c r="WNF288" s="294"/>
      <c r="WNG288" s="294"/>
      <c r="WNH288" s="294"/>
      <c r="WNI288" s="294"/>
      <c r="WNJ288" s="294"/>
      <c r="WNK288" s="294"/>
      <c r="WNL288" s="294"/>
      <c r="WNM288" s="294"/>
      <c r="WNN288" s="294"/>
      <c r="WNO288" s="294"/>
      <c r="WNP288" s="294"/>
      <c r="WNQ288" s="294"/>
      <c r="WNR288" s="294"/>
      <c r="WNS288" s="294"/>
      <c r="WNT288" s="294"/>
      <c r="WNU288" s="294"/>
      <c r="WNV288" s="294"/>
      <c r="WNW288" s="294"/>
      <c r="WNX288" s="294"/>
      <c r="WNY288" s="294"/>
      <c r="WNZ288" s="294"/>
      <c r="WOA288" s="294"/>
      <c r="WOB288" s="294"/>
      <c r="WOC288" s="294"/>
      <c r="WOD288" s="294"/>
      <c r="WOE288" s="294"/>
      <c r="WOF288" s="294"/>
      <c r="WOG288" s="294"/>
      <c r="WOH288" s="294"/>
      <c r="WOI288" s="294"/>
      <c r="WOJ288" s="294"/>
      <c r="WOK288" s="294"/>
      <c r="WOL288" s="294"/>
      <c r="WOM288" s="294"/>
      <c r="WON288" s="294"/>
      <c r="WOO288" s="294"/>
      <c r="WOP288" s="294"/>
      <c r="WOQ288" s="294"/>
      <c r="WOR288" s="294"/>
      <c r="WOS288" s="294"/>
      <c r="WOT288" s="294"/>
      <c r="WOU288" s="294"/>
      <c r="WOV288" s="294"/>
      <c r="WOW288" s="294"/>
      <c r="WOX288" s="294"/>
      <c r="WOY288" s="294"/>
      <c r="WOZ288" s="294"/>
      <c r="WPA288" s="294"/>
      <c r="WPB288" s="294"/>
      <c r="WPC288" s="294"/>
      <c r="WPD288" s="294"/>
      <c r="WPE288" s="294"/>
      <c r="WPF288" s="294"/>
      <c r="WPG288" s="294"/>
      <c r="WPH288" s="294"/>
      <c r="WPI288" s="294"/>
      <c r="WPJ288" s="294"/>
      <c r="WPK288" s="294"/>
      <c r="WPL288" s="294"/>
      <c r="WPM288" s="294"/>
      <c r="WPN288" s="294"/>
      <c r="WPO288" s="294"/>
      <c r="WPP288" s="294"/>
      <c r="WPQ288" s="294"/>
      <c r="WPR288" s="294"/>
      <c r="WPS288" s="294"/>
      <c r="WPT288" s="294"/>
      <c r="WPU288" s="294"/>
      <c r="WPV288" s="294"/>
      <c r="WPW288" s="294"/>
      <c r="WPX288" s="294"/>
      <c r="WPY288" s="294"/>
      <c r="WPZ288" s="294"/>
      <c r="WQA288" s="294"/>
      <c r="WQB288" s="294"/>
      <c r="WQC288" s="294"/>
      <c r="WQD288" s="294"/>
      <c r="WQE288" s="294"/>
      <c r="WQF288" s="294"/>
      <c r="WQG288" s="294"/>
      <c r="WQH288" s="294"/>
      <c r="WQI288" s="294"/>
      <c r="WQJ288" s="294"/>
      <c r="WQK288" s="294"/>
      <c r="WQL288" s="294"/>
      <c r="WQM288" s="294"/>
      <c r="WQN288" s="294"/>
      <c r="WQO288" s="294"/>
      <c r="WQP288" s="294"/>
      <c r="WQQ288" s="294"/>
      <c r="WQR288" s="294"/>
      <c r="WQS288" s="294"/>
      <c r="WQT288" s="294"/>
      <c r="WQU288" s="294"/>
      <c r="WQV288" s="294"/>
      <c r="WQW288" s="294"/>
      <c r="WQX288" s="294"/>
      <c r="WQY288" s="294"/>
      <c r="WQZ288" s="294"/>
      <c r="WRA288" s="294"/>
      <c r="WRB288" s="294"/>
      <c r="WRC288" s="294"/>
      <c r="WRD288" s="294"/>
      <c r="WRE288" s="294"/>
      <c r="WRF288" s="294"/>
      <c r="WRG288" s="294"/>
      <c r="WRH288" s="294"/>
      <c r="WRI288" s="294"/>
      <c r="WRJ288" s="294"/>
      <c r="WRK288" s="294"/>
      <c r="WRL288" s="294"/>
      <c r="WRM288" s="294"/>
      <c r="WRN288" s="294"/>
      <c r="WRO288" s="294"/>
      <c r="WRP288" s="294"/>
      <c r="WRQ288" s="294"/>
      <c r="WRR288" s="294"/>
      <c r="WRS288" s="294"/>
      <c r="WRT288" s="294"/>
      <c r="WRU288" s="294"/>
      <c r="WRV288" s="294"/>
      <c r="WRW288" s="294"/>
      <c r="WRX288" s="294"/>
      <c r="WRY288" s="294"/>
      <c r="WRZ288" s="294"/>
      <c r="WSA288" s="294"/>
      <c r="WSB288" s="294"/>
      <c r="WSC288" s="294"/>
      <c r="WSD288" s="294"/>
      <c r="WSE288" s="294"/>
      <c r="WSF288" s="294"/>
      <c r="WSG288" s="294"/>
      <c r="WSH288" s="294"/>
      <c r="WSI288" s="294"/>
      <c r="WSJ288" s="294"/>
      <c r="WSK288" s="294"/>
      <c r="WSL288" s="294"/>
      <c r="WSM288" s="294"/>
      <c r="WSN288" s="294"/>
      <c r="WSO288" s="294"/>
      <c r="WSP288" s="294"/>
      <c r="WSQ288" s="294"/>
      <c r="WSR288" s="294"/>
      <c r="WSS288" s="294"/>
      <c r="WST288" s="294"/>
      <c r="WSU288" s="294"/>
      <c r="WSV288" s="294"/>
      <c r="WSW288" s="294"/>
      <c r="WSX288" s="294"/>
      <c r="WSY288" s="294"/>
      <c r="WSZ288" s="294"/>
      <c r="WTA288" s="294"/>
      <c r="WTB288" s="294"/>
      <c r="WTC288" s="294"/>
      <c r="WTD288" s="294"/>
      <c r="WTE288" s="294"/>
      <c r="WTF288" s="294"/>
      <c r="WTG288" s="294"/>
      <c r="WTH288" s="294"/>
      <c r="WTI288" s="294"/>
      <c r="WTJ288" s="294"/>
      <c r="WTK288" s="294"/>
      <c r="WTL288" s="294"/>
      <c r="WTM288" s="294"/>
      <c r="WTN288" s="294"/>
      <c r="WTO288" s="294"/>
      <c r="WTP288" s="294"/>
      <c r="WTQ288" s="294"/>
      <c r="WTR288" s="294"/>
      <c r="WTS288" s="294"/>
      <c r="WTT288" s="294"/>
      <c r="WTU288" s="294"/>
      <c r="WTV288" s="294"/>
      <c r="WTW288" s="294"/>
      <c r="WTX288" s="294"/>
      <c r="WTY288" s="294"/>
      <c r="WTZ288" s="294"/>
      <c r="WUA288" s="294"/>
      <c r="WUB288" s="294"/>
      <c r="WUC288" s="294"/>
      <c r="WUD288" s="294"/>
      <c r="WUE288" s="294"/>
      <c r="WUF288" s="294"/>
      <c r="WUG288" s="294"/>
      <c r="WUH288" s="294"/>
      <c r="WUI288" s="294"/>
      <c r="WUJ288" s="294"/>
      <c r="WUK288" s="294"/>
      <c r="WUL288" s="294"/>
      <c r="WUM288" s="294"/>
      <c r="WUN288" s="294"/>
      <c r="WUO288" s="294"/>
      <c r="WUP288" s="294"/>
      <c r="WUQ288" s="294"/>
      <c r="WUR288" s="294"/>
      <c r="WUS288" s="294"/>
      <c r="WUT288" s="294"/>
      <c r="WUU288" s="294"/>
      <c r="WUV288" s="294"/>
      <c r="WUW288" s="294"/>
      <c r="WUX288" s="294"/>
      <c r="WUY288" s="294"/>
      <c r="WUZ288" s="294"/>
      <c r="WVA288" s="294"/>
      <c r="WVB288" s="294"/>
      <c r="WVC288" s="294"/>
      <c r="WVD288" s="294"/>
      <c r="WVE288" s="294"/>
      <c r="WVF288" s="294"/>
      <c r="WVG288" s="294"/>
      <c r="WVH288" s="294"/>
      <c r="WVI288" s="294"/>
      <c r="WVJ288" s="294"/>
      <c r="WVK288" s="294"/>
      <c r="WVL288" s="294"/>
      <c r="WVM288" s="294"/>
      <c r="WVN288" s="294"/>
      <c r="WVO288" s="294"/>
      <c r="WVP288" s="294"/>
      <c r="WVQ288" s="294"/>
      <c r="WVR288" s="294"/>
      <c r="WVS288" s="294"/>
      <c r="WVT288" s="294"/>
      <c r="WVU288" s="294"/>
      <c r="WVV288" s="294"/>
      <c r="WVW288" s="294"/>
      <c r="WVX288" s="294"/>
      <c r="WVY288" s="294"/>
      <c r="WVZ288" s="294"/>
      <c r="WWA288" s="294"/>
      <c r="WWB288" s="294"/>
      <c r="WWC288" s="294"/>
      <c r="WWD288" s="294"/>
      <c r="WWE288" s="294"/>
      <c r="WWF288" s="294"/>
      <c r="WWG288" s="294"/>
      <c r="WWH288" s="294"/>
      <c r="WWI288" s="294"/>
      <c r="WWJ288" s="294"/>
      <c r="WWK288" s="294"/>
      <c r="WWL288" s="294"/>
      <c r="WWM288" s="294"/>
      <c r="WWN288" s="294"/>
      <c r="WWO288" s="294"/>
      <c r="WWP288" s="294"/>
      <c r="WWQ288" s="294"/>
      <c r="WWR288" s="294"/>
      <c r="WWS288" s="294"/>
      <c r="WWT288" s="294"/>
      <c r="WWU288" s="294"/>
      <c r="WWV288" s="294"/>
      <c r="WWW288" s="294"/>
      <c r="WWX288" s="294"/>
      <c r="WWY288" s="294"/>
      <c r="WWZ288" s="294"/>
      <c r="WXA288" s="294"/>
      <c r="WXB288" s="294"/>
      <c r="WXC288" s="294"/>
      <c r="WXD288" s="294"/>
      <c r="WXE288" s="294"/>
      <c r="WXF288" s="294"/>
      <c r="WXG288" s="294"/>
      <c r="WXH288" s="294"/>
      <c r="WXI288" s="294"/>
      <c r="WXJ288" s="294"/>
      <c r="WXK288" s="294"/>
      <c r="WXL288" s="294"/>
      <c r="WXM288" s="294"/>
      <c r="WXN288" s="294"/>
      <c r="WXO288" s="294"/>
      <c r="WXP288" s="294"/>
      <c r="WXQ288" s="294"/>
      <c r="WXR288" s="294"/>
      <c r="WXS288" s="294"/>
      <c r="WXT288" s="294"/>
      <c r="WXU288" s="294"/>
      <c r="WXV288" s="294"/>
      <c r="WXW288" s="294"/>
      <c r="WXX288" s="294"/>
      <c r="WXY288" s="294"/>
      <c r="WXZ288" s="294"/>
      <c r="WYA288" s="294"/>
      <c r="WYB288" s="294"/>
      <c r="WYC288" s="294"/>
      <c r="WYD288" s="294"/>
      <c r="WYE288" s="294"/>
      <c r="WYF288" s="294"/>
      <c r="WYG288" s="294"/>
      <c r="WYH288" s="294"/>
      <c r="WYI288" s="294"/>
      <c r="WYJ288" s="294"/>
      <c r="WYK288" s="294"/>
      <c r="WYL288" s="294"/>
      <c r="WYM288" s="294"/>
      <c r="WYN288" s="294"/>
      <c r="WYO288" s="294"/>
      <c r="WYP288" s="294"/>
      <c r="WYQ288" s="294"/>
      <c r="WYR288" s="294"/>
      <c r="WYS288" s="294"/>
      <c r="WYT288" s="294"/>
      <c r="WYU288" s="294"/>
      <c r="WYV288" s="294"/>
      <c r="WYW288" s="294"/>
      <c r="WYX288" s="294"/>
      <c r="WYY288" s="294"/>
      <c r="WYZ288" s="294"/>
      <c r="WZA288" s="294"/>
      <c r="WZB288" s="294"/>
      <c r="WZC288" s="294"/>
      <c r="WZD288" s="294"/>
      <c r="WZE288" s="294"/>
      <c r="WZF288" s="294"/>
      <c r="WZG288" s="294"/>
      <c r="WZH288" s="294"/>
      <c r="WZI288" s="294"/>
      <c r="WZJ288" s="294"/>
      <c r="WZK288" s="294"/>
      <c r="WZL288" s="294"/>
      <c r="WZM288" s="294"/>
      <c r="WZN288" s="294"/>
      <c r="WZO288" s="294"/>
      <c r="WZP288" s="294"/>
      <c r="WZQ288" s="294"/>
      <c r="WZR288" s="294"/>
      <c r="WZS288" s="294"/>
      <c r="WZT288" s="294"/>
      <c r="WZU288" s="294"/>
      <c r="WZV288" s="294"/>
      <c r="WZW288" s="294"/>
      <c r="WZX288" s="294"/>
      <c r="WZY288" s="294"/>
      <c r="WZZ288" s="294"/>
      <c r="XAA288" s="294"/>
      <c r="XAB288" s="294"/>
      <c r="XAC288" s="294"/>
      <c r="XAD288" s="294"/>
      <c r="XAE288" s="294"/>
      <c r="XAF288" s="294"/>
      <c r="XAG288" s="294"/>
      <c r="XAH288" s="294"/>
      <c r="XAI288" s="294"/>
      <c r="XAJ288" s="294"/>
      <c r="XAK288" s="294"/>
      <c r="XAL288" s="294"/>
      <c r="XAM288" s="294"/>
      <c r="XAN288" s="294"/>
      <c r="XAO288" s="294"/>
      <c r="XAP288" s="294"/>
      <c r="XAQ288" s="294"/>
      <c r="XAR288" s="294"/>
      <c r="XAS288" s="294"/>
      <c r="XAT288" s="294"/>
      <c r="XAU288" s="294"/>
      <c r="XAV288" s="294"/>
      <c r="XAW288" s="294"/>
      <c r="XAX288" s="294"/>
      <c r="XAY288" s="294"/>
      <c r="XAZ288" s="294"/>
      <c r="XBA288" s="294"/>
      <c r="XBB288" s="294"/>
      <c r="XBC288" s="294"/>
      <c r="XBD288" s="294"/>
      <c r="XBE288" s="294"/>
      <c r="XBF288" s="294"/>
      <c r="XBG288" s="294"/>
      <c r="XBH288" s="294"/>
      <c r="XBI288" s="294"/>
      <c r="XBJ288" s="294"/>
      <c r="XBK288" s="294"/>
      <c r="XBL288" s="294"/>
      <c r="XBM288" s="294"/>
      <c r="XBN288" s="294"/>
      <c r="XBO288" s="294"/>
      <c r="XBP288" s="294"/>
      <c r="XBQ288" s="294"/>
      <c r="XBR288" s="294"/>
      <c r="XBS288" s="294"/>
      <c r="XBT288" s="294"/>
      <c r="XBU288" s="294"/>
      <c r="XBV288" s="294"/>
      <c r="XBW288" s="294"/>
      <c r="XBX288" s="294"/>
      <c r="XBY288" s="294"/>
      <c r="XBZ288" s="294"/>
      <c r="XCA288" s="294"/>
      <c r="XCB288" s="294"/>
      <c r="XCC288" s="294"/>
      <c r="XCD288" s="294"/>
      <c r="XCE288" s="294"/>
      <c r="XCF288" s="294"/>
      <c r="XCG288" s="294"/>
      <c r="XCH288" s="294"/>
      <c r="XCI288" s="294"/>
      <c r="XCJ288" s="294"/>
      <c r="XCK288" s="294"/>
      <c r="XCL288" s="294"/>
      <c r="XCM288" s="294"/>
      <c r="XCN288" s="294"/>
      <c r="XCO288" s="294"/>
      <c r="XCP288" s="294"/>
      <c r="XCQ288" s="294"/>
      <c r="XCR288" s="294"/>
      <c r="XCS288" s="294"/>
      <c r="XCT288" s="294"/>
      <c r="XCU288" s="294"/>
      <c r="XCV288" s="294"/>
      <c r="XCW288" s="294"/>
      <c r="XCX288" s="294"/>
      <c r="XCY288" s="294"/>
      <c r="XCZ288" s="294"/>
      <c r="XDA288" s="294"/>
      <c r="XDB288" s="294"/>
      <c r="XDC288" s="294"/>
      <c r="XDD288" s="294"/>
      <c r="XDE288" s="294"/>
      <c r="XDF288" s="294"/>
      <c r="XDG288" s="294"/>
      <c r="XDH288" s="294"/>
      <c r="XDI288" s="294"/>
      <c r="XDJ288" s="294"/>
      <c r="XDK288" s="294"/>
      <c r="XDL288" s="294"/>
      <c r="XDM288" s="294"/>
      <c r="XDN288" s="294"/>
      <c r="XDO288" s="294"/>
      <c r="XDP288" s="294"/>
      <c r="XDQ288" s="294"/>
      <c r="XDR288" s="294"/>
      <c r="XDS288" s="294"/>
      <c r="XDT288" s="294"/>
      <c r="XDU288" s="294"/>
      <c r="XDV288" s="294"/>
      <c r="XDW288" s="294"/>
      <c r="XDX288" s="294"/>
      <c r="XDY288" s="294"/>
      <c r="XDZ288" s="294"/>
      <c r="XEA288" s="294"/>
      <c r="XEB288" s="294"/>
      <c r="XEC288" s="294"/>
      <c r="XED288" s="294"/>
      <c r="XEE288" s="294"/>
      <c r="XEF288" s="294"/>
      <c r="XEG288" s="294"/>
      <c r="XEH288" s="294"/>
      <c r="XEI288" s="294"/>
      <c r="XEJ288" s="294"/>
      <c r="XEK288" s="294"/>
      <c r="XEL288" s="294"/>
      <c r="XEM288" s="294"/>
      <c r="XEN288" s="294"/>
      <c r="XEO288" s="294"/>
      <c r="XEP288" s="294"/>
      <c r="XEQ288" s="294"/>
      <c r="XER288" s="294"/>
      <c r="XES288" s="294"/>
      <c r="XET288" s="294"/>
      <c r="XEU288" s="294"/>
      <c r="XEV288" s="294"/>
      <c r="XEW288" s="294"/>
      <c r="XEX288" s="294"/>
      <c r="XEY288" s="294"/>
    </row>
    <row r="289" spans="1:16379" x14ac:dyDescent="0.25">
      <c r="B289" s="501" t="s">
        <v>546</v>
      </c>
      <c r="G289" s="659">
        <f>SUMIF(B262:B288,"*_*",G262:G288)</f>
        <v>15</v>
      </c>
    </row>
    <row r="290" spans="1:16379" x14ac:dyDescent="0.25">
      <c r="B290" s="501" t="s">
        <v>547</v>
      </c>
      <c r="D290" s="660">
        <v>10</v>
      </c>
      <c r="G290" s="659">
        <f>SUMIF(AB262:AB288,FALSE,$G262:$G288)</f>
        <v>30</v>
      </c>
    </row>
    <row r="291" spans="1:16379" x14ac:dyDescent="0.25">
      <c r="B291" s="501" t="s">
        <v>548</v>
      </c>
      <c r="G291" s="659">
        <f>G289+G290</f>
        <v>45</v>
      </c>
    </row>
    <row r="293" spans="1:16379" x14ac:dyDescent="0.25">
      <c r="B293" s="978" t="s">
        <v>350</v>
      </c>
    </row>
    <row r="294" spans="1:16379" s="94" customFormat="1" ht="34.5" customHeight="1" x14ac:dyDescent="0.25">
      <c r="A294" s="455" t="s">
        <v>506</v>
      </c>
      <c r="B294" s="461" t="s">
        <v>33</v>
      </c>
      <c r="C294" s="525"/>
      <c r="D294" s="493"/>
      <c r="E294" s="493"/>
      <c r="F294" s="526"/>
      <c r="G294" s="527">
        <v>6</v>
      </c>
      <c r="H294" s="527">
        <v>180</v>
      </c>
      <c r="I294" s="525"/>
      <c r="J294" s="525"/>
      <c r="K294" s="525"/>
      <c r="L294" s="525"/>
      <c r="M294" s="525"/>
      <c r="N294" s="525"/>
      <c r="O294" s="525"/>
      <c r="P294" s="525"/>
      <c r="Q294" s="525"/>
      <c r="R294" s="525"/>
      <c r="S294" s="525"/>
      <c r="T294" s="525"/>
      <c r="U294" s="525"/>
      <c r="V294" s="525"/>
      <c r="W294" s="516"/>
      <c r="AC294" s="94">
        <v>2</v>
      </c>
      <c r="AF294" s="94">
        <v>0</v>
      </c>
      <c r="AG294" s="94" t="b">
        <v>1</v>
      </c>
      <c r="AH294" s="94" t="b">
        <v>1</v>
      </c>
      <c r="AI294" s="94" t="b">
        <v>1</v>
      </c>
      <c r="AJ294" s="94" t="b">
        <v>1</v>
      </c>
      <c r="AK294" s="94" t="b">
        <v>1</v>
      </c>
      <c r="AL294" s="94" t="b">
        <v>1</v>
      </c>
    </row>
    <row r="295" spans="1:16379" s="94" customFormat="1" ht="18" customHeight="1" x14ac:dyDescent="0.25">
      <c r="A295" s="455"/>
      <c r="B295" s="457" t="s">
        <v>408</v>
      </c>
      <c r="C295" s="525"/>
      <c r="D295" s="493"/>
      <c r="E295" s="493"/>
      <c r="F295" s="526"/>
      <c r="G295" s="527">
        <v>3</v>
      </c>
      <c r="H295" s="525">
        <v>90</v>
      </c>
      <c r="I295" s="525"/>
      <c r="J295" s="525"/>
      <c r="K295" s="525"/>
      <c r="L295" s="525"/>
      <c r="M295" s="525"/>
      <c r="N295" s="525"/>
      <c r="O295" s="525"/>
      <c r="P295" s="525"/>
      <c r="Q295" s="525"/>
      <c r="R295" s="525"/>
      <c r="S295" s="525"/>
      <c r="T295" s="525"/>
      <c r="U295" s="525"/>
      <c r="V295" s="525"/>
      <c r="W295" s="516"/>
      <c r="AC295" s="94">
        <v>2</v>
      </c>
      <c r="AF295" s="94">
        <v>0</v>
      </c>
      <c r="AG295" s="94" t="b">
        <v>1</v>
      </c>
      <c r="AH295" s="94" t="b">
        <v>1</v>
      </c>
      <c r="AI295" s="94" t="b">
        <v>1</v>
      </c>
      <c r="AJ295" s="94" t="b">
        <v>1</v>
      </c>
      <c r="AK295" s="94" t="b">
        <v>1</v>
      </c>
      <c r="AL295" s="94" t="b">
        <v>1</v>
      </c>
    </row>
    <row r="296" spans="1:16379" s="94" customFormat="1" ht="22.5" customHeight="1" x14ac:dyDescent="0.25">
      <c r="A296" s="455"/>
      <c r="B296" s="459" t="s">
        <v>195</v>
      </c>
      <c r="C296" s="525"/>
      <c r="D296" s="493" t="s">
        <v>359</v>
      </c>
      <c r="E296" s="493"/>
      <c r="F296" s="526"/>
      <c r="G296" s="527">
        <v>3</v>
      </c>
      <c r="H296" s="525">
        <v>90</v>
      </c>
      <c r="I296" s="535">
        <v>12</v>
      </c>
      <c r="J296" s="493" t="s">
        <v>309</v>
      </c>
      <c r="K296" s="493"/>
      <c r="L296" s="493" t="s">
        <v>308</v>
      </c>
      <c r="M296" s="525">
        <v>78</v>
      </c>
      <c r="N296" s="525"/>
      <c r="O296" s="525"/>
      <c r="P296" s="493" t="s">
        <v>310</v>
      </c>
      <c r="Q296" s="525"/>
      <c r="R296" s="525"/>
      <c r="S296" s="525"/>
      <c r="T296" s="525"/>
      <c r="U296" s="525"/>
      <c r="V296" s="525"/>
      <c r="W296" s="516"/>
      <c r="AC296" s="94">
        <v>2</v>
      </c>
      <c r="AF296" s="94">
        <v>0</v>
      </c>
      <c r="AG296" s="94" t="b">
        <v>1</v>
      </c>
      <c r="AH296" s="94" t="b">
        <v>0</v>
      </c>
      <c r="AI296" s="94" t="b">
        <v>1</v>
      </c>
      <c r="AJ296" s="94" t="b">
        <v>1</v>
      </c>
      <c r="AK296" s="94" t="b">
        <v>1</v>
      </c>
      <c r="AL296" s="94" t="b">
        <v>1</v>
      </c>
    </row>
    <row r="297" spans="1:16379" s="294" customFormat="1" x14ac:dyDescent="0.25">
      <c r="A297" s="464" t="s">
        <v>361</v>
      </c>
      <c r="B297" s="1039" t="s">
        <v>54</v>
      </c>
      <c r="C297" s="514"/>
      <c r="D297" s="525"/>
      <c r="E297" s="537"/>
      <c r="F297" s="1040"/>
      <c r="G297" s="553">
        <v>5</v>
      </c>
      <c r="H297" s="518">
        <v>150</v>
      </c>
      <c r="I297" s="1041"/>
      <c r="J297" s="534"/>
      <c r="K297" s="534"/>
      <c r="L297" s="534"/>
      <c r="M297" s="554"/>
      <c r="N297" s="538"/>
      <c r="O297" s="539"/>
      <c r="P297" s="1042"/>
      <c r="Q297" s="538"/>
      <c r="R297" s="528"/>
      <c r="S297" s="540"/>
      <c r="T297" s="539"/>
      <c r="U297" s="541"/>
      <c r="V297" s="540"/>
      <c r="W297" s="541"/>
      <c r="AC297" s="102">
        <v>2</v>
      </c>
      <c r="AD297" s="102"/>
      <c r="AE297" s="94" t="s">
        <v>150</v>
      </c>
      <c r="AF297" s="212">
        <v>24.5</v>
      </c>
      <c r="AG297" s="94" t="b">
        <v>1</v>
      </c>
      <c r="AH297" s="94" t="b">
        <v>1</v>
      </c>
      <c r="AI297" s="94" t="b">
        <v>1</v>
      </c>
      <c r="AJ297" s="94" t="b">
        <v>1</v>
      </c>
      <c r="AK297" s="94" t="b">
        <v>1</v>
      </c>
      <c r="AL297" s="94" t="b">
        <v>1</v>
      </c>
      <c r="AM297" s="1043"/>
    </row>
    <row r="298" spans="1:16379" s="294" customFormat="1" x14ac:dyDescent="0.25">
      <c r="A298" s="464"/>
      <c r="B298" s="462" t="s">
        <v>408</v>
      </c>
      <c r="C298" s="514"/>
      <c r="D298" s="525"/>
      <c r="E298" s="537"/>
      <c r="F298" s="1040"/>
      <c r="G298" s="553">
        <v>2</v>
      </c>
      <c r="H298" s="518">
        <v>60</v>
      </c>
      <c r="I298" s="1041"/>
      <c r="J298" s="534"/>
      <c r="K298" s="534"/>
      <c r="L298" s="534"/>
      <c r="M298" s="554"/>
      <c r="N298" s="538"/>
      <c r="O298" s="539"/>
      <c r="P298" s="1042"/>
      <c r="Q298" s="538"/>
      <c r="R298" s="528"/>
      <c r="S298" s="540"/>
      <c r="T298" s="539"/>
      <c r="U298" s="541"/>
      <c r="V298" s="540"/>
      <c r="W298" s="541"/>
      <c r="AC298" s="102">
        <v>2</v>
      </c>
      <c r="AD298" s="102"/>
      <c r="AE298" s="94" t="s">
        <v>342</v>
      </c>
      <c r="AF298" s="212">
        <v>16</v>
      </c>
      <c r="AG298" s="94" t="b">
        <v>1</v>
      </c>
      <c r="AH298" s="94" t="b">
        <v>1</v>
      </c>
      <c r="AI298" s="94" t="b">
        <v>1</v>
      </c>
      <c r="AJ298" s="94" t="b">
        <v>1</v>
      </c>
      <c r="AK298" s="94" t="b">
        <v>1</v>
      </c>
      <c r="AL298" s="94" t="b">
        <v>1</v>
      </c>
    </row>
    <row r="299" spans="1:16379" s="294" customFormat="1" x14ac:dyDescent="0.25">
      <c r="A299" s="470"/>
      <c r="B299" s="463" t="s">
        <v>195</v>
      </c>
      <c r="C299" s="1044"/>
      <c r="D299" s="555" t="s">
        <v>359</v>
      </c>
      <c r="E299" s="555"/>
      <c r="F299" s="1045"/>
      <c r="G299" s="553">
        <v>3</v>
      </c>
      <c r="H299" s="518">
        <v>90</v>
      </c>
      <c r="I299" s="514">
        <v>12</v>
      </c>
      <c r="J299" s="493" t="s">
        <v>309</v>
      </c>
      <c r="K299" s="493">
        <v>0</v>
      </c>
      <c r="L299" s="493" t="s">
        <v>308</v>
      </c>
      <c r="M299" s="524">
        <v>78</v>
      </c>
      <c r="N299" s="1046"/>
      <c r="O299" s="1047"/>
      <c r="P299" s="556" t="s">
        <v>310</v>
      </c>
      <c r="Q299" s="1048"/>
      <c r="R299" s="535"/>
      <c r="S299" s="1049"/>
      <c r="T299" s="1047"/>
      <c r="U299" s="556"/>
      <c r="V299" s="1049"/>
      <c r="W299" s="556"/>
      <c r="AC299" s="102">
        <v>2</v>
      </c>
      <c r="AD299" s="102"/>
      <c r="AE299" s="102"/>
      <c r="AF299" s="212">
        <v>64.5</v>
      </c>
      <c r="AG299" s="94" t="b">
        <v>1</v>
      </c>
      <c r="AH299" s="94" t="b">
        <v>0</v>
      </c>
      <c r="AI299" s="94" t="b">
        <v>1</v>
      </c>
      <c r="AJ299" s="94" t="b">
        <v>1</v>
      </c>
      <c r="AK299" s="94" t="b">
        <v>1</v>
      </c>
      <c r="AL299" s="94" t="b">
        <v>1</v>
      </c>
    </row>
    <row r="300" spans="1:16379" s="294" customFormat="1" x14ac:dyDescent="0.25">
      <c r="A300" s="464" t="s">
        <v>516</v>
      </c>
      <c r="B300" s="475" t="s">
        <v>198</v>
      </c>
      <c r="C300" s="526">
        <v>2</v>
      </c>
      <c r="D300" s="525"/>
      <c r="E300" s="525"/>
      <c r="F300" s="525"/>
      <c r="G300" s="527">
        <v>5</v>
      </c>
      <c r="H300" s="525">
        <v>150</v>
      </c>
      <c r="I300" s="525">
        <v>8</v>
      </c>
      <c r="J300" s="535" t="s">
        <v>332</v>
      </c>
      <c r="K300" s="535"/>
      <c r="L300" s="535" t="s">
        <v>317</v>
      </c>
      <c r="M300" s="535">
        <v>142</v>
      </c>
      <c r="N300" s="535"/>
      <c r="O300" s="535"/>
      <c r="P300" s="493" t="s">
        <v>311</v>
      </c>
      <c r="Q300" s="535"/>
      <c r="R300" s="535"/>
      <c r="S300" s="535"/>
      <c r="T300" s="535"/>
      <c r="U300" s="535"/>
      <c r="V300" s="535"/>
      <c r="W300" s="524"/>
      <c r="AC300" s="102">
        <v>2</v>
      </c>
      <c r="AD300" s="102"/>
      <c r="AE300" s="102"/>
      <c r="AF300" s="102"/>
      <c r="AG300" s="94" t="b">
        <v>1</v>
      </c>
      <c r="AH300" s="94" t="b">
        <v>0</v>
      </c>
      <c r="AI300" s="94" t="b">
        <v>1</v>
      </c>
      <c r="AJ300" s="94" t="b">
        <v>1</v>
      </c>
      <c r="AK300" s="94" t="b">
        <v>1</v>
      </c>
      <c r="AL300" s="94" t="b">
        <v>1</v>
      </c>
    </row>
    <row r="301" spans="1:16379" s="305" customFormat="1" ht="16.5" customHeight="1" x14ac:dyDescent="0.25">
      <c r="A301" s="464" t="s">
        <v>364</v>
      </c>
      <c r="B301" s="480" t="s">
        <v>37</v>
      </c>
      <c r="C301" s="526"/>
      <c r="D301" s="525">
        <v>2</v>
      </c>
      <c r="E301" s="525"/>
      <c r="F301" s="525"/>
      <c r="G301" s="527">
        <v>5</v>
      </c>
      <c r="H301" s="525">
        <v>150</v>
      </c>
      <c r="I301" s="525">
        <v>8</v>
      </c>
      <c r="J301" s="493" t="s">
        <v>309</v>
      </c>
      <c r="K301" s="493"/>
      <c r="L301" s="493"/>
      <c r="M301" s="525">
        <v>142</v>
      </c>
      <c r="N301" s="525"/>
      <c r="O301" s="525"/>
      <c r="P301" s="493" t="s">
        <v>309</v>
      </c>
      <c r="Q301" s="535"/>
      <c r="R301" s="535"/>
      <c r="S301" s="535"/>
      <c r="T301" s="535"/>
      <c r="U301" s="535"/>
      <c r="V301" s="535"/>
      <c r="W301" s="535"/>
      <c r="AC301" s="965">
        <v>2</v>
      </c>
      <c r="AD301" s="965"/>
      <c r="AE301" s="965"/>
      <c r="AF301" s="102"/>
      <c r="AG301" s="94" t="b">
        <v>1</v>
      </c>
      <c r="AH301" s="94" t="b">
        <v>0</v>
      </c>
      <c r="AI301" s="94" t="b">
        <v>1</v>
      </c>
      <c r="AJ301" s="94" t="b">
        <v>1</v>
      </c>
      <c r="AK301" s="94" t="b">
        <v>1</v>
      </c>
      <c r="AL301" s="94" t="b">
        <v>1</v>
      </c>
    </row>
    <row r="302" spans="1:16379" x14ac:dyDescent="0.25">
      <c r="A302" s="1050" t="s">
        <v>160</v>
      </c>
      <c r="B302" s="1051" t="s">
        <v>513</v>
      </c>
      <c r="C302" s="881"/>
      <c r="D302" s="889"/>
      <c r="E302" s="1052"/>
      <c r="F302" s="1053"/>
      <c r="G302" s="885">
        <v>4</v>
      </c>
      <c r="H302" s="1054">
        <v>120</v>
      </c>
      <c r="I302" s="525"/>
      <c r="J302" s="535"/>
      <c r="K302" s="535"/>
      <c r="L302" s="535"/>
      <c r="M302" s="535"/>
      <c r="N302" s="535"/>
      <c r="O302" s="535"/>
      <c r="P302" s="535"/>
      <c r="Q302" s="535"/>
      <c r="R302" s="535"/>
      <c r="S302" s="535"/>
      <c r="T302" s="535"/>
      <c r="U302" s="535"/>
      <c r="V302" s="535"/>
      <c r="W302" s="525"/>
      <c r="X302" s="102">
        <v>1</v>
      </c>
      <c r="AB302" s="94"/>
      <c r="AC302" s="94"/>
      <c r="AD302" s="94"/>
      <c r="AE302" s="94"/>
      <c r="AF302" s="94"/>
      <c r="AG302" s="94" t="b">
        <v>1</v>
      </c>
      <c r="AH302" s="294"/>
      <c r="AI302" s="294"/>
      <c r="AJ302" s="294"/>
      <c r="AK302" s="294"/>
      <c r="AL302" s="294"/>
      <c r="AM302" s="294"/>
      <c r="AN302" s="294"/>
      <c r="AO302" s="294"/>
      <c r="AP302" s="294"/>
      <c r="AQ302" s="294"/>
      <c r="AR302" s="294"/>
      <c r="AS302" s="294"/>
      <c r="AT302" s="294"/>
      <c r="AU302" s="294"/>
      <c r="AV302" s="294"/>
      <c r="AW302" s="294"/>
      <c r="AX302" s="294"/>
      <c r="AY302" s="294"/>
      <c r="AZ302" s="294"/>
      <c r="BA302" s="294"/>
      <c r="BB302" s="294"/>
      <c r="BC302" s="294"/>
      <c r="BD302" s="294"/>
      <c r="BE302" s="294"/>
      <c r="BF302" s="294"/>
      <c r="BG302" s="294"/>
      <c r="BH302" s="294"/>
      <c r="BI302" s="294"/>
      <c r="BJ302" s="294"/>
      <c r="BK302" s="294"/>
      <c r="BL302" s="294"/>
      <c r="BM302" s="294"/>
      <c r="BN302" s="294"/>
      <c r="BO302" s="294"/>
      <c r="BP302" s="294"/>
      <c r="BQ302" s="294"/>
      <c r="BR302" s="294"/>
      <c r="BS302" s="294"/>
      <c r="BT302" s="294"/>
      <c r="BU302" s="294"/>
      <c r="BV302" s="294"/>
      <c r="BW302" s="294"/>
      <c r="BX302" s="294"/>
      <c r="BY302" s="294"/>
      <c r="BZ302" s="294"/>
      <c r="CA302" s="294"/>
      <c r="CB302" s="294"/>
      <c r="CC302" s="294"/>
      <c r="CD302" s="294"/>
      <c r="CE302" s="294"/>
      <c r="CF302" s="294"/>
      <c r="CG302" s="294"/>
      <c r="CH302" s="294"/>
      <c r="CI302" s="294"/>
      <c r="CJ302" s="294"/>
      <c r="CK302" s="294"/>
      <c r="CL302" s="294"/>
      <c r="CM302" s="294"/>
      <c r="CN302" s="294"/>
      <c r="CO302" s="294"/>
      <c r="CP302" s="294"/>
      <c r="CQ302" s="294"/>
      <c r="CR302" s="294"/>
      <c r="CS302" s="294"/>
      <c r="CT302" s="294"/>
      <c r="CU302" s="294"/>
      <c r="CV302" s="294"/>
      <c r="CW302" s="294"/>
      <c r="CX302" s="294"/>
      <c r="CY302" s="294"/>
      <c r="CZ302" s="294"/>
      <c r="DA302" s="294"/>
      <c r="DB302" s="294"/>
      <c r="DC302" s="294"/>
      <c r="DD302" s="294"/>
      <c r="DE302" s="294"/>
      <c r="DF302" s="294"/>
      <c r="DG302" s="294"/>
      <c r="DH302" s="294"/>
      <c r="DI302" s="294"/>
      <c r="DJ302" s="294"/>
      <c r="DK302" s="294"/>
      <c r="DL302" s="294"/>
      <c r="DM302" s="294"/>
      <c r="DN302" s="294"/>
      <c r="DO302" s="294"/>
      <c r="DP302" s="294"/>
      <c r="DQ302" s="294"/>
      <c r="DR302" s="294"/>
      <c r="DS302" s="294"/>
      <c r="DT302" s="294"/>
      <c r="DU302" s="294"/>
      <c r="DV302" s="294"/>
      <c r="DW302" s="294"/>
      <c r="DX302" s="294"/>
      <c r="DY302" s="294"/>
      <c r="DZ302" s="294"/>
      <c r="EA302" s="294"/>
      <c r="EB302" s="294"/>
      <c r="EC302" s="294"/>
      <c r="ED302" s="294"/>
      <c r="EE302" s="294"/>
      <c r="EF302" s="294"/>
      <c r="EG302" s="294"/>
      <c r="EH302" s="294"/>
      <c r="EI302" s="294"/>
      <c r="EJ302" s="294"/>
      <c r="EK302" s="294"/>
      <c r="EL302" s="294"/>
      <c r="EM302" s="294"/>
      <c r="EN302" s="294"/>
      <c r="EO302" s="294"/>
      <c r="EP302" s="294"/>
      <c r="EQ302" s="294"/>
      <c r="ER302" s="294"/>
      <c r="ES302" s="294"/>
      <c r="ET302" s="294"/>
      <c r="EU302" s="294"/>
      <c r="EV302" s="294"/>
      <c r="EW302" s="294"/>
      <c r="EX302" s="294"/>
      <c r="EY302" s="294"/>
      <c r="EZ302" s="294"/>
      <c r="FA302" s="294"/>
      <c r="FB302" s="294"/>
      <c r="FC302" s="294"/>
      <c r="FD302" s="294"/>
      <c r="FE302" s="294"/>
      <c r="FF302" s="294"/>
      <c r="FG302" s="294"/>
      <c r="FH302" s="294"/>
      <c r="FI302" s="294"/>
      <c r="FJ302" s="294"/>
      <c r="FK302" s="294"/>
      <c r="FL302" s="294"/>
      <c r="FM302" s="294"/>
      <c r="FN302" s="294"/>
      <c r="FO302" s="294"/>
      <c r="FP302" s="294"/>
      <c r="FQ302" s="294"/>
      <c r="FR302" s="294"/>
      <c r="FS302" s="294"/>
      <c r="FT302" s="294"/>
      <c r="FU302" s="294"/>
      <c r="FV302" s="294"/>
      <c r="FW302" s="294"/>
      <c r="FX302" s="294"/>
      <c r="FY302" s="294"/>
      <c r="FZ302" s="294"/>
      <c r="GA302" s="294"/>
      <c r="GB302" s="294"/>
      <c r="GC302" s="294"/>
      <c r="GD302" s="294"/>
      <c r="GE302" s="294"/>
      <c r="GF302" s="294"/>
      <c r="GG302" s="294"/>
      <c r="GH302" s="294"/>
      <c r="GI302" s="294"/>
      <c r="GJ302" s="294"/>
      <c r="GK302" s="294"/>
      <c r="GL302" s="294"/>
      <c r="GM302" s="294"/>
      <c r="GN302" s="294"/>
      <c r="GO302" s="294"/>
      <c r="GP302" s="294"/>
      <c r="GQ302" s="294"/>
      <c r="GR302" s="294"/>
      <c r="GS302" s="294"/>
      <c r="GT302" s="294"/>
      <c r="GU302" s="294"/>
      <c r="GV302" s="294"/>
      <c r="GW302" s="294"/>
      <c r="GX302" s="294"/>
      <c r="GY302" s="294"/>
      <c r="GZ302" s="294"/>
      <c r="HA302" s="294"/>
      <c r="HB302" s="294"/>
      <c r="HC302" s="294"/>
      <c r="HD302" s="294"/>
      <c r="HE302" s="294"/>
      <c r="HF302" s="294"/>
      <c r="HG302" s="294"/>
      <c r="HH302" s="294"/>
      <c r="HI302" s="294"/>
      <c r="HJ302" s="294"/>
      <c r="HK302" s="294"/>
      <c r="HL302" s="294"/>
      <c r="HM302" s="294"/>
      <c r="HN302" s="294"/>
      <c r="HO302" s="294"/>
      <c r="HP302" s="294"/>
      <c r="HQ302" s="294"/>
      <c r="HR302" s="294"/>
      <c r="HS302" s="294"/>
      <c r="HT302" s="294"/>
      <c r="HU302" s="294"/>
      <c r="HV302" s="294"/>
      <c r="HW302" s="294"/>
      <c r="HX302" s="294"/>
      <c r="HY302" s="294"/>
      <c r="HZ302" s="294"/>
      <c r="IA302" s="294"/>
      <c r="IB302" s="294"/>
      <c r="IC302" s="294"/>
      <c r="ID302" s="294"/>
      <c r="IE302" s="294"/>
      <c r="IF302" s="294"/>
      <c r="IG302" s="294"/>
      <c r="IH302" s="294"/>
      <c r="II302" s="294"/>
      <c r="IJ302" s="294"/>
      <c r="IK302" s="294"/>
      <c r="IL302" s="294"/>
      <c r="IM302" s="294"/>
      <c r="IN302" s="294"/>
      <c r="IO302" s="294"/>
      <c r="IP302" s="294"/>
      <c r="IQ302" s="294"/>
      <c r="IR302" s="294"/>
      <c r="IS302" s="294"/>
      <c r="IT302" s="294"/>
      <c r="IU302" s="294"/>
      <c r="IV302" s="294"/>
      <c r="IW302" s="294"/>
      <c r="IX302" s="294"/>
      <c r="IY302" s="294"/>
      <c r="IZ302" s="294"/>
      <c r="JA302" s="294"/>
      <c r="JB302" s="294"/>
      <c r="JC302" s="294"/>
      <c r="JD302" s="294"/>
      <c r="JE302" s="294"/>
      <c r="JF302" s="294"/>
      <c r="JG302" s="294"/>
      <c r="JH302" s="294"/>
      <c r="JI302" s="294"/>
      <c r="JJ302" s="294"/>
      <c r="JK302" s="294"/>
      <c r="JL302" s="294"/>
      <c r="JM302" s="294"/>
      <c r="JN302" s="294"/>
      <c r="JO302" s="294"/>
      <c r="JP302" s="294"/>
      <c r="JQ302" s="294"/>
      <c r="JR302" s="294"/>
      <c r="JS302" s="294"/>
      <c r="JT302" s="294"/>
      <c r="JU302" s="294"/>
      <c r="JV302" s="294"/>
      <c r="JW302" s="294"/>
      <c r="JX302" s="294"/>
      <c r="JY302" s="294"/>
      <c r="JZ302" s="294"/>
      <c r="KA302" s="294"/>
      <c r="KB302" s="294"/>
      <c r="KC302" s="294"/>
      <c r="KD302" s="294"/>
      <c r="KE302" s="294"/>
      <c r="KF302" s="294"/>
      <c r="KG302" s="294"/>
      <c r="KH302" s="294"/>
      <c r="KI302" s="294"/>
      <c r="KJ302" s="294"/>
      <c r="KK302" s="294"/>
      <c r="KL302" s="294"/>
      <c r="KM302" s="294"/>
      <c r="KN302" s="294"/>
      <c r="KO302" s="294"/>
      <c r="KP302" s="294"/>
      <c r="KQ302" s="294"/>
      <c r="KR302" s="294"/>
      <c r="KS302" s="294"/>
      <c r="KT302" s="294"/>
      <c r="KU302" s="294"/>
      <c r="KV302" s="294"/>
      <c r="KW302" s="294"/>
      <c r="KX302" s="294"/>
      <c r="KY302" s="294"/>
      <c r="KZ302" s="294"/>
      <c r="LA302" s="294"/>
      <c r="LB302" s="294"/>
      <c r="LC302" s="294"/>
      <c r="LD302" s="294"/>
      <c r="LE302" s="294"/>
      <c r="LF302" s="294"/>
      <c r="LG302" s="294"/>
      <c r="LH302" s="294"/>
      <c r="LI302" s="294"/>
      <c r="LJ302" s="294"/>
      <c r="LK302" s="294"/>
      <c r="LL302" s="294"/>
      <c r="LM302" s="294"/>
      <c r="LN302" s="294"/>
      <c r="LO302" s="294"/>
      <c r="LP302" s="294"/>
      <c r="LQ302" s="294"/>
      <c r="LR302" s="294"/>
      <c r="LS302" s="294"/>
      <c r="LT302" s="294"/>
      <c r="LU302" s="294"/>
      <c r="LV302" s="294"/>
      <c r="LW302" s="294"/>
      <c r="LX302" s="294"/>
      <c r="LY302" s="294"/>
      <c r="LZ302" s="294"/>
      <c r="MA302" s="294"/>
      <c r="MB302" s="294"/>
      <c r="MC302" s="294"/>
      <c r="MD302" s="294"/>
      <c r="ME302" s="294"/>
      <c r="MF302" s="294"/>
      <c r="MG302" s="294"/>
      <c r="MH302" s="294"/>
      <c r="MI302" s="294"/>
      <c r="MJ302" s="294"/>
      <c r="MK302" s="294"/>
      <c r="ML302" s="294"/>
      <c r="MM302" s="294"/>
      <c r="MN302" s="294"/>
      <c r="MO302" s="294"/>
      <c r="MP302" s="294"/>
      <c r="MQ302" s="294"/>
      <c r="MR302" s="294"/>
      <c r="MS302" s="294"/>
      <c r="MT302" s="294"/>
      <c r="MU302" s="294"/>
      <c r="MV302" s="294"/>
      <c r="MW302" s="294"/>
      <c r="MX302" s="294"/>
      <c r="MY302" s="294"/>
      <c r="MZ302" s="294"/>
      <c r="NA302" s="294"/>
      <c r="NB302" s="294"/>
      <c r="NC302" s="294"/>
      <c r="ND302" s="294"/>
      <c r="NE302" s="294"/>
      <c r="NF302" s="294"/>
      <c r="NG302" s="294"/>
      <c r="NH302" s="294"/>
      <c r="NI302" s="294"/>
      <c r="NJ302" s="294"/>
      <c r="NK302" s="294"/>
      <c r="NL302" s="294"/>
      <c r="NM302" s="294"/>
      <c r="NN302" s="294"/>
      <c r="NO302" s="294"/>
      <c r="NP302" s="294"/>
      <c r="NQ302" s="294"/>
      <c r="NR302" s="294"/>
      <c r="NS302" s="294"/>
      <c r="NT302" s="294"/>
      <c r="NU302" s="294"/>
      <c r="NV302" s="294"/>
      <c r="NW302" s="294"/>
      <c r="NX302" s="294"/>
      <c r="NY302" s="294"/>
      <c r="NZ302" s="294"/>
      <c r="OA302" s="294"/>
      <c r="OB302" s="294"/>
      <c r="OC302" s="294"/>
      <c r="OD302" s="294"/>
      <c r="OE302" s="294"/>
      <c r="OF302" s="294"/>
      <c r="OG302" s="294"/>
      <c r="OH302" s="294"/>
      <c r="OI302" s="294"/>
      <c r="OJ302" s="294"/>
      <c r="OK302" s="294"/>
      <c r="OL302" s="294"/>
      <c r="OM302" s="294"/>
      <c r="ON302" s="294"/>
      <c r="OO302" s="294"/>
      <c r="OP302" s="294"/>
      <c r="OQ302" s="294"/>
      <c r="OR302" s="294"/>
      <c r="OS302" s="294"/>
      <c r="OT302" s="294"/>
      <c r="OU302" s="294"/>
      <c r="OV302" s="294"/>
      <c r="OW302" s="294"/>
      <c r="OX302" s="294"/>
      <c r="OY302" s="294"/>
      <c r="OZ302" s="294"/>
      <c r="PA302" s="294"/>
      <c r="PB302" s="294"/>
      <c r="PC302" s="294"/>
      <c r="PD302" s="294"/>
      <c r="PE302" s="294"/>
      <c r="PF302" s="294"/>
      <c r="PG302" s="294"/>
      <c r="PH302" s="294"/>
      <c r="PI302" s="294"/>
      <c r="PJ302" s="294"/>
      <c r="PK302" s="294"/>
      <c r="PL302" s="294"/>
      <c r="PM302" s="294"/>
      <c r="PN302" s="294"/>
      <c r="PO302" s="294"/>
      <c r="PP302" s="294"/>
      <c r="PQ302" s="294"/>
      <c r="PR302" s="294"/>
      <c r="PS302" s="294"/>
      <c r="PT302" s="294"/>
      <c r="PU302" s="294"/>
      <c r="PV302" s="294"/>
      <c r="PW302" s="294"/>
      <c r="PX302" s="294"/>
      <c r="PY302" s="294"/>
      <c r="PZ302" s="294"/>
      <c r="QA302" s="294"/>
      <c r="QB302" s="294"/>
      <c r="QC302" s="294"/>
      <c r="QD302" s="294"/>
      <c r="QE302" s="294"/>
      <c r="QF302" s="294"/>
      <c r="QG302" s="294"/>
      <c r="QH302" s="294"/>
      <c r="QI302" s="294"/>
      <c r="QJ302" s="294"/>
      <c r="QK302" s="294"/>
      <c r="QL302" s="294"/>
      <c r="QM302" s="294"/>
      <c r="QN302" s="294"/>
      <c r="QO302" s="294"/>
      <c r="QP302" s="294"/>
      <c r="QQ302" s="294"/>
      <c r="QR302" s="294"/>
      <c r="QS302" s="294"/>
      <c r="QT302" s="294"/>
      <c r="QU302" s="294"/>
      <c r="QV302" s="294"/>
      <c r="QW302" s="294"/>
      <c r="QX302" s="294"/>
      <c r="QY302" s="294"/>
      <c r="QZ302" s="294"/>
      <c r="RA302" s="294"/>
      <c r="RB302" s="294"/>
      <c r="RC302" s="294"/>
      <c r="RD302" s="294"/>
      <c r="RE302" s="294"/>
      <c r="RF302" s="294"/>
      <c r="RG302" s="294"/>
      <c r="RH302" s="294"/>
      <c r="RI302" s="294"/>
      <c r="RJ302" s="294"/>
      <c r="RK302" s="294"/>
      <c r="RL302" s="294"/>
      <c r="RM302" s="294"/>
      <c r="RN302" s="294"/>
      <c r="RO302" s="294"/>
      <c r="RP302" s="294"/>
      <c r="RQ302" s="294"/>
      <c r="RR302" s="294"/>
      <c r="RS302" s="294"/>
      <c r="RT302" s="294"/>
      <c r="RU302" s="294"/>
      <c r="RV302" s="294"/>
      <c r="RW302" s="294"/>
      <c r="RX302" s="294"/>
      <c r="RY302" s="294"/>
      <c r="RZ302" s="294"/>
      <c r="SA302" s="294"/>
      <c r="SB302" s="294"/>
      <c r="SC302" s="294"/>
      <c r="SD302" s="294"/>
      <c r="SE302" s="294"/>
      <c r="SF302" s="294"/>
      <c r="SG302" s="294"/>
      <c r="SH302" s="294"/>
      <c r="SI302" s="294"/>
      <c r="SJ302" s="294"/>
      <c r="SK302" s="294"/>
      <c r="SL302" s="294"/>
      <c r="SM302" s="294"/>
      <c r="SN302" s="294"/>
      <c r="SO302" s="294"/>
      <c r="SP302" s="294"/>
      <c r="SQ302" s="294"/>
      <c r="SR302" s="294"/>
      <c r="SS302" s="294"/>
      <c r="ST302" s="294"/>
      <c r="SU302" s="294"/>
      <c r="SV302" s="294"/>
      <c r="SW302" s="294"/>
      <c r="SX302" s="294"/>
      <c r="SY302" s="294"/>
      <c r="SZ302" s="294"/>
      <c r="TA302" s="294"/>
      <c r="TB302" s="294"/>
      <c r="TC302" s="294"/>
      <c r="TD302" s="294"/>
      <c r="TE302" s="294"/>
      <c r="TF302" s="294"/>
      <c r="TG302" s="294"/>
      <c r="TH302" s="294"/>
      <c r="TI302" s="294"/>
      <c r="TJ302" s="294"/>
      <c r="TK302" s="294"/>
      <c r="TL302" s="294"/>
      <c r="TM302" s="294"/>
      <c r="TN302" s="294"/>
      <c r="TO302" s="294"/>
      <c r="TP302" s="294"/>
      <c r="TQ302" s="294"/>
      <c r="TR302" s="294"/>
      <c r="TS302" s="294"/>
      <c r="TT302" s="294"/>
      <c r="TU302" s="294"/>
      <c r="TV302" s="294"/>
      <c r="TW302" s="294"/>
      <c r="TX302" s="294"/>
      <c r="TY302" s="294"/>
      <c r="TZ302" s="294"/>
      <c r="UA302" s="294"/>
      <c r="UB302" s="294"/>
      <c r="UC302" s="294"/>
      <c r="UD302" s="294"/>
      <c r="UE302" s="294"/>
      <c r="UF302" s="294"/>
      <c r="UG302" s="294"/>
      <c r="UH302" s="294"/>
      <c r="UI302" s="294"/>
      <c r="UJ302" s="294"/>
      <c r="UK302" s="294"/>
      <c r="UL302" s="294"/>
      <c r="UM302" s="294"/>
      <c r="UN302" s="294"/>
      <c r="UO302" s="294"/>
      <c r="UP302" s="294"/>
      <c r="UQ302" s="294"/>
      <c r="UR302" s="294"/>
      <c r="US302" s="294"/>
      <c r="UT302" s="294"/>
      <c r="UU302" s="294"/>
      <c r="UV302" s="294"/>
      <c r="UW302" s="294"/>
      <c r="UX302" s="294"/>
      <c r="UY302" s="294"/>
      <c r="UZ302" s="294"/>
      <c r="VA302" s="294"/>
      <c r="VB302" s="294"/>
      <c r="VC302" s="294"/>
      <c r="VD302" s="294"/>
      <c r="VE302" s="294"/>
      <c r="VF302" s="294"/>
      <c r="VG302" s="294"/>
      <c r="VH302" s="294"/>
      <c r="VI302" s="294"/>
      <c r="VJ302" s="294"/>
      <c r="VK302" s="294"/>
      <c r="VL302" s="294"/>
      <c r="VM302" s="294"/>
      <c r="VN302" s="294"/>
      <c r="VO302" s="294"/>
      <c r="VP302" s="294"/>
      <c r="VQ302" s="294"/>
      <c r="VR302" s="294"/>
      <c r="VS302" s="294"/>
      <c r="VT302" s="294"/>
      <c r="VU302" s="294"/>
      <c r="VV302" s="294"/>
      <c r="VW302" s="294"/>
      <c r="VX302" s="294"/>
      <c r="VY302" s="294"/>
      <c r="VZ302" s="294"/>
      <c r="WA302" s="294"/>
      <c r="WB302" s="294"/>
      <c r="WC302" s="294"/>
      <c r="WD302" s="294"/>
      <c r="WE302" s="294"/>
      <c r="WF302" s="294"/>
      <c r="WG302" s="294"/>
      <c r="WH302" s="294"/>
      <c r="WI302" s="294"/>
      <c r="WJ302" s="294"/>
      <c r="WK302" s="294"/>
      <c r="WL302" s="294"/>
      <c r="WM302" s="294"/>
      <c r="WN302" s="294"/>
      <c r="WO302" s="294"/>
      <c r="WP302" s="294"/>
      <c r="WQ302" s="294"/>
      <c r="WR302" s="294"/>
      <c r="WS302" s="294"/>
      <c r="WT302" s="294"/>
      <c r="WU302" s="294"/>
      <c r="WV302" s="294"/>
      <c r="WW302" s="294"/>
      <c r="WX302" s="294"/>
      <c r="WY302" s="294"/>
      <c r="WZ302" s="294"/>
      <c r="XA302" s="294"/>
      <c r="XB302" s="294"/>
      <c r="XC302" s="294"/>
      <c r="XD302" s="294"/>
      <c r="XE302" s="294"/>
      <c r="XF302" s="294"/>
      <c r="XG302" s="294"/>
      <c r="XH302" s="294"/>
      <c r="XI302" s="294"/>
      <c r="XJ302" s="294"/>
      <c r="XK302" s="294"/>
      <c r="XL302" s="294"/>
      <c r="XM302" s="294"/>
      <c r="XN302" s="294"/>
      <c r="XO302" s="294"/>
      <c r="XP302" s="294"/>
      <c r="XQ302" s="294"/>
      <c r="XR302" s="294"/>
      <c r="XS302" s="294"/>
      <c r="XT302" s="294"/>
      <c r="XU302" s="294"/>
      <c r="XV302" s="294"/>
      <c r="XW302" s="294"/>
      <c r="XX302" s="294"/>
      <c r="XY302" s="294"/>
      <c r="XZ302" s="294"/>
      <c r="YA302" s="294"/>
      <c r="YB302" s="294"/>
      <c r="YC302" s="294"/>
      <c r="YD302" s="294"/>
      <c r="YE302" s="294"/>
      <c r="YF302" s="294"/>
      <c r="YG302" s="294"/>
      <c r="YH302" s="294"/>
      <c r="YI302" s="294"/>
      <c r="YJ302" s="294"/>
      <c r="YK302" s="294"/>
      <c r="YL302" s="294"/>
      <c r="YM302" s="294"/>
      <c r="YN302" s="294"/>
      <c r="YO302" s="294"/>
      <c r="YP302" s="294"/>
      <c r="YQ302" s="294"/>
      <c r="YR302" s="294"/>
      <c r="YS302" s="294"/>
      <c r="YT302" s="294"/>
      <c r="YU302" s="294"/>
      <c r="YV302" s="294"/>
      <c r="YW302" s="294"/>
      <c r="YX302" s="294"/>
      <c r="YY302" s="294"/>
      <c r="YZ302" s="294"/>
      <c r="ZA302" s="294"/>
      <c r="ZB302" s="294"/>
      <c r="ZC302" s="294"/>
      <c r="ZD302" s="294"/>
      <c r="ZE302" s="294"/>
      <c r="ZF302" s="294"/>
      <c r="ZG302" s="294"/>
      <c r="ZH302" s="294"/>
      <c r="ZI302" s="294"/>
      <c r="ZJ302" s="294"/>
      <c r="ZK302" s="294"/>
      <c r="ZL302" s="294"/>
      <c r="ZM302" s="294"/>
      <c r="ZN302" s="294"/>
      <c r="ZO302" s="294"/>
      <c r="ZP302" s="294"/>
      <c r="ZQ302" s="294"/>
      <c r="ZR302" s="294"/>
      <c r="ZS302" s="294"/>
      <c r="ZT302" s="294"/>
      <c r="ZU302" s="294"/>
      <c r="ZV302" s="294"/>
      <c r="ZW302" s="294"/>
      <c r="ZX302" s="294"/>
      <c r="ZY302" s="294"/>
      <c r="ZZ302" s="294"/>
      <c r="AAA302" s="294"/>
      <c r="AAB302" s="294"/>
      <c r="AAC302" s="294"/>
      <c r="AAD302" s="294"/>
      <c r="AAE302" s="294"/>
      <c r="AAF302" s="294"/>
      <c r="AAG302" s="294"/>
      <c r="AAH302" s="294"/>
      <c r="AAI302" s="294"/>
      <c r="AAJ302" s="294"/>
      <c r="AAK302" s="294"/>
      <c r="AAL302" s="294"/>
      <c r="AAM302" s="294"/>
      <c r="AAN302" s="294"/>
      <c r="AAO302" s="294"/>
      <c r="AAP302" s="294"/>
      <c r="AAQ302" s="294"/>
      <c r="AAR302" s="294"/>
      <c r="AAS302" s="294"/>
      <c r="AAT302" s="294"/>
      <c r="AAU302" s="294"/>
      <c r="AAV302" s="294"/>
      <c r="AAW302" s="294"/>
      <c r="AAX302" s="294"/>
      <c r="AAY302" s="294"/>
      <c r="AAZ302" s="294"/>
      <c r="ABA302" s="294"/>
      <c r="ABB302" s="294"/>
      <c r="ABC302" s="294"/>
      <c r="ABD302" s="294"/>
      <c r="ABE302" s="294"/>
      <c r="ABF302" s="294"/>
      <c r="ABG302" s="294"/>
      <c r="ABH302" s="294"/>
      <c r="ABI302" s="294"/>
      <c r="ABJ302" s="294"/>
      <c r="ABK302" s="294"/>
      <c r="ABL302" s="294"/>
      <c r="ABM302" s="294"/>
      <c r="ABN302" s="294"/>
      <c r="ABO302" s="294"/>
      <c r="ABP302" s="294"/>
      <c r="ABQ302" s="294"/>
      <c r="ABR302" s="294"/>
      <c r="ABS302" s="294"/>
      <c r="ABT302" s="294"/>
      <c r="ABU302" s="294"/>
      <c r="ABV302" s="294"/>
      <c r="ABW302" s="294"/>
      <c r="ABX302" s="294"/>
      <c r="ABY302" s="294"/>
      <c r="ABZ302" s="294"/>
      <c r="ACA302" s="294"/>
      <c r="ACB302" s="294"/>
      <c r="ACC302" s="294"/>
      <c r="ACD302" s="294"/>
      <c r="ACE302" s="294"/>
      <c r="ACF302" s="294"/>
      <c r="ACG302" s="294"/>
      <c r="ACH302" s="294"/>
      <c r="ACI302" s="294"/>
      <c r="ACJ302" s="294"/>
      <c r="ACK302" s="294"/>
      <c r="ACL302" s="294"/>
      <c r="ACM302" s="294"/>
      <c r="ACN302" s="294"/>
      <c r="ACO302" s="294"/>
      <c r="ACP302" s="294"/>
      <c r="ACQ302" s="294"/>
      <c r="ACR302" s="294"/>
      <c r="ACS302" s="294"/>
      <c r="ACT302" s="294"/>
      <c r="ACU302" s="294"/>
      <c r="ACV302" s="294"/>
      <c r="ACW302" s="294"/>
      <c r="ACX302" s="294"/>
      <c r="ACY302" s="294"/>
      <c r="ACZ302" s="294"/>
      <c r="ADA302" s="294"/>
      <c r="ADB302" s="294"/>
      <c r="ADC302" s="294"/>
      <c r="ADD302" s="294"/>
      <c r="ADE302" s="294"/>
      <c r="ADF302" s="294"/>
      <c r="ADG302" s="294"/>
      <c r="ADH302" s="294"/>
      <c r="ADI302" s="294"/>
      <c r="ADJ302" s="294"/>
      <c r="ADK302" s="294"/>
      <c r="ADL302" s="294"/>
      <c r="ADM302" s="294"/>
      <c r="ADN302" s="294"/>
      <c r="ADO302" s="294"/>
      <c r="ADP302" s="294"/>
      <c r="ADQ302" s="294"/>
      <c r="ADR302" s="294"/>
      <c r="ADS302" s="294"/>
      <c r="ADT302" s="294"/>
      <c r="ADU302" s="294"/>
      <c r="ADV302" s="294"/>
      <c r="ADW302" s="294"/>
      <c r="ADX302" s="294"/>
      <c r="ADY302" s="294"/>
      <c r="ADZ302" s="294"/>
      <c r="AEA302" s="294"/>
      <c r="AEB302" s="294"/>
      <c r="AEC302" s="294"/>
      <c r="AED302" s="294"/>
      <c r="AEE302" s="294"/>
      <c r="AEF302" s="294"/>
      <c r="AEG302" s="294"/>
      <c r="AEH302" s="294"/>
      <c r="AEI302" s="294"/>
      <c r="AEJ302" s="294"/>
      <c r="AEK302" s="294"/>
      <c r="AEL302" s="294"/>
      <c r="AEM302" s="294"/>
      <c r="AEN302" s="294"/>
      <c r="AEO302" s="294"/>
      <c r="AEP302" s="294"/>
      <c r="AEQ302" s="294"/>
      <c r="AER302" s="294"/>
      <c r="AES302" s="294"/>
      <c r="AET302" s="294"/>
      <c r="AEU302" s="294"/>
      <c r="AEV302" s="294"/>
      <c r="AEW302" s="294"/>
      <c r="AEX302" s="294"/>
      <c r="AEY302" s="294"/>
      <c r="AEZ302" s="294"/>
      <c r="AFA302" s="294"/>
      <c r="AFB302" s="294"/>
      <c r="AFC302" s="294"/>
      <c r="AFD302" s="294"/>
      <c r="AFE302" s="294"/>
      <c r="AFF302" s="294"/>
      <c r="AFG302" s="294"/>
      <c r="AFH302" s="294"/>
      <c r="AFI302" s="294"/>
      <c r="AFJ302" s="294"/>
      <c r="AFK302" s="294"/>
      <c r="AFL302" s="294"/>
      <c r="AFM302" s="294"/>
      <c r="AFN302" s="294"/>
      <c r="AFO302" s="294"/>
      <c r="AFP302" s="294"/>
      <c r="AFQ302" s="294"/>
      <c r="AFR302" s="294"/>
      <c r="AFS302" s="294"/>
      <c r="AFT302" s="294"/>
      <c r="AFU302" s="294"/>
      <c r="AFV302" s="294"/>
      <c r="AFW302" s="294"/>
      <c r="AFX302" s="294"/>
      <c r="AFY302" s="294"/>
      <c r="AFZ302" s="294"/>
      <c r="AGA302" s="294"/>
      <c r="AGB302" s="294"/>
      <c r="AGC302" s="294"/>
      <c r="AGD302" s="294"/>
      <c r="AGE302" s="294"/>
      <c r="AGF302" s="294"/>
      <c r="AGG302" s="294"/>
      <c r="AGH302" s="294"/>
      <c r="AGI302" s="294"/>
      <c r="AGJ302" s="294"/>
      <c r="AGK302" s="294"/>
      <c r="AGL302" s="294"/>
      <c r="AGM302" s="294"/>
      <c r="AGN302" s="294"/>
      <c r="AGO302" s="294"/>
      <c r="AGP302" s="294"/>
      <c r="AGQ302" s="294"/>
      <c r="AGR302" s="294"/>
      <c r="AGS302" s="294"/>
      <c r="AGT302" s="294"/>
      <c r="AGU302" s="294"/>
      <c r="AGV302" s="294"/>
      <c r="AGW302" s="294"/>
      <c r="AGX302" s="294"/>
      <c r="AGY302" s="294"/>
      <c r="AGZ302" s="294"/>
      <c r="AHA302" s="294"/>
      <c r="AHB302" s="294"/>
      <c r="AHC302" s="294"/>
      <c r="AHD302" s="294"/>
      <c r="AHE302" s="294"/>
      <c r="AHF302" s="294"/>
      <c r="AHG302" s="294"/>
      <c r="AHH302" s="294"/>
      <c r="AHI302" s="294"/>
      <c r="AHJ302" s="294"/>
      <c r="AHK302" s="294"/>
      <c r="AHL302" s="294"/>
      <c r="AHM302" s="294"/>
      <c r="AHN302" s="294"/>
      <c r="AHO302" s="294"/>
      <c r="AHP302" s="294"/>
      <c r="AHQ302" s="294"/>
      <c r="AHR302" s="294"/>
      <c r="AHS302" s="294"/>
      <c r="AHT302" s="294"/>
      <c r="AHU302" s="294"/>
      <c r="AHV302" s="294"/>
      <c r="AHW302" s="294"/>
      <c r="AHX302" s="294"/>
      <c r="AHY302" s="294"/>
      <c r="AHZ302" s="294"/>
      <c r="AIA302" s="294"/>
      <c r="AIB302" s="294"/>
      <c r="AIC302" s="294"/>
      <c r="AID302" s="294"/>
      <c r="AIE302" s="294"/>
      <c r="AIF302" s="294"/>
      <c r="AIG302" s="294"/>
      <c r="AIH302" s="294"/>
      <c r="AII302" s="294"/>
      <c r="AIJ302" s="294"/>
      <c r="AIK302" s="294"/>
      <c r="AIL302" s="294"/>
      <c r="AIM302" s="294"/>
      <c r="AIN302" s="294"/>
      <c r="AIO302" s="294"/>
      <c r="AIP302" s="294"/>
      <c r="AIQ302" s="294"/>
      <c r="AIR302" s="294"/>
      <c r="AIS302" s="294"/>
      <c r="AIT302" s="294"/>
      <c r="AIU302" s="294"/>
      <c r="AIV302" s="294"/>
      <c r="AIW302" s="294"/>
      <c r="AIX302" s="294"/>
      <c r="AIY302" s="294"/>
      <c r="AIZ302" s="294"/>
      <c r="AJA302" s="294"/>
      <c r="AJB302" s="294"/>
      <c r="AJC302" s="294"/>
      <c r="AJD302" s="294"/>
      <c r="AJE302" s="294"/>
      <c r="AJF302" s="294"/>
      <c r="AJG302" s="294"/>
      <c r="AJH302" s="294"/>
      <c r="AJI302" s="294"/>
      <c r="AJJ302" s="294"/>
      <c r="AJK302" s="294"/>
      <c r="AJL302" s="294"/>
      <c r="AJM302" s="294"/>
      <c r="AJN302" s="294"/>
      <c r="AJO302" s="294"/>
      <c r="AJP302" s="294"/>
      <c r="AJQ302" s="294"/>
      <c r="AJR302" s="294"/>
      <c r="AJS302" s="294"/>
      <c r="AJT302" s="294"/>
      <c r="AJU302" s="294"/>
      <c r="AJV302" s="294"/>
      <c r="AJW302" s="294"/>
      <c r="AJX302" s="294"/>
      <c r="AJY302" s="294"/>
      <c r="AJZ302" s="294"/>
      <c r="AKA302" s="294"/>
      <c r="AKB302" s="294"/>
      <c r="AKC302" s="294"/>
      <c r="AKD302" s="294"/>
      <c r="AKE302" s="294"/>
      <c r="AKF302" s="294"/>
      <c r="AKG302" s="294"/>
      <c r="AKH302" s="294"/>
      <c r="AKI302" s="294"/>
      <c r="AKJ302" s="294"/>
      <c r="AKK302" s="294"/>
      <c r="AKL302" s="294"/>
      <c r="AKM302" s="294"/>
      <c r="AKN302" s="294"/>
      <c r="AKO302" s="294"/>
      <c r="AKP302" s="294"/>
      <c r="AKQ302" s="294"/>
      <c r="AKR302" s="294"/>
      <c r="AKS302" s="294"/>
      <c r="AKT302" s="294"/>
      <c r="AKU302" s="294"/>
      <c r="AKV302" s="294"/>
      <c r="AKW302" s="294"/>
      <c r="AKX302" s="294"/>
      <c r="AKY302" s="294"/>
      <c r="AKZ302" s="294"/>
      <c r="ALA302" s="294"/>
      <c r="ALB302" s="294"/>
      <c r="ALC302" s="294"/>
      <c r="ALD302" s="294"/>
      <c r="ALE302" s="294"/>
      <c r="ALF302" s="294"/>
      <c r="ALG302" s="294"/>
      <c r="ALH302" s="294"/>
      <c r="ALI302" s="294"/>
      <c r="ALJ302" s="294"/>
      <c r="ALK302" s="294"/>
      <c r="ALL302" s="294"/>
      <c r="ALM302" s="294"/>
      <c r="ALN302" s="294"/>
      <c r="ALO302" s="294"/>
      <c r="ALP302" s="294"/>
      <c r="ALQ302" s="294"/>
      <c r="ALR302" s="294"/>
      <c r="ALS302" s="294"/>
      <c r="ALT302" s="294"/>
      <c r="ALU302" s="294"/>
      <c r="ALV302" s="294"/>
      <c r="ALW302" s="294"/>
      <c r="ALX302" s="294"/>
      <c r="ALY302" s="294"/>
      <c r="ALZ302" s="294"/>
      <c r="AMA302" s="294"/>
      <c r="AMB302" s="294"/>
      <c r="AMC302" s="294"/>
      <c r="AMD302" s="294"/>
      <c r="AME302" s="294"/>
      <c r="AMF302" s="294"/>
      <c r="AMG302" s="294"/>
      <c r="AMH302" s="294"/>
      <c r="AMI302" s="294"/>
      <c r="AMJ302" s="294"/>
      <c r="AMK302" s="294"/>
      <c r="AML302" s="294"/>
      <c r="AMM302" s="294"/>
      <c r="AMN302" s="294"/>
      <c r="AMO302" s="294"/>
      <c r="AMP302" s="294"/>
      <c r="AMQ302" s="294"/>
      <c r="AMR302" s="294"/>
      <c r="AMS302" s="294"/>
      <c r="AMT302" s="294"/>
      <c r="AMU302" s="294"/>
      <c r="AMV302" s="294"/>
      <c r="AMW302" s="294"/>
      <c r="AMX302" s="294"/>
      <c r="AMY302" s="294"/>
      <c r="AMZ302" s="294"/>
      <c r="ANA302" s="294"/>
      <c r="ANB302" s="294"/>
      <c r="ANC302" s="294"/>
      <c r="AND302" s="294"/>
      <c r="ANE302" s="294"/>
      <c r="ANF302" s="294"/>
      <c r="ANG302" s="294"/>
      <c r="ANH302" s="294"/>
      <c r="ANI302" s="294"/>
      <c r="ANJ302" s="294"/>
      <c r="ANK302" s="294"/>
      <c r="ANL302" s="294"/>
      <c r="ANM302" s="294"/>
      <c r="ANN302" s="294"/>
      <c r="ANO302" s="294"/>
      <c r="ANP302" s="294"/>
      <c r="ANQ302" s="294"/>
      <c r="ANR302" s="294"/>
      <c r="ANS302" s="294"/>
      <c r="ANT302" s="294"/>
      <c r="ANU302" s="294"/>
      <c r="ANV302" s="294"/>
      <c r="ANW302" s="294"/>
      <c r="ANX302" s="294"/>
      <c r="ANY302" s="294"/>
      <c r="ANZ302" s="294"/>
      <c r="AOA302" s="294"/>
      <c r="AOB302" s="294"/>
      <c r="AOC302" s="294"/>
      <c r="AOD302" s="294"/>
      <c r="AOE302" s="294"/>
      <c r="AOF302" s="294"/>
      <c r="AOG302" s="294"/>
      <c r="AOH302" s="294"/>
      <c r="AOI302" s="294"/>
      <c r="AOJ302" s="294"/>
      <c r="AOK302" s="294"/>
      <c r="AOL302" s="294"/>
      <c r="AOM302" s="294"/>
      <c r="AON302" s="294"/>
      <c r="AOO302" s="294"/>
      <c r="AOP302" s="294"/>
      <c r="AOQ302" s="294"/>
      <c r="AOR302" s="294"/>
      <c r="AOS302" s="294"/>
      <c r="AOT302" s="294"/>
      <c r="AOU302" s="294"/>
      <c r="AOV302" s="294"/>
      <c r="AOW302" s="294"/>
      <c r="AOX302" s="294"/>
      <c r="AOY302" s="294"/>
      <c r="AOZ302" s="294"/>
      <c r="APA302" s="294"/>
      <c r="APB302" s="294"/>
      <c r="APC302" s="294"/>
      <c r="APD302" s="294"/>
      <c r="APE302" s="294"/>
      <c r="APF302" s="294"/>
      <c r="APG302" s="294"/>
      <c r="APH302" s="294"/>
      <c r="API302" s="294"/>
      <c r="APJ302" s="294"/>
      <c r="APK302" s="294"/>
      <c r="APL302" s="294"/>
      <c r="APM302" s="294"/>
      <c r="APN302" s="294"/>
      <c r="APO302" s="294"/>
      <c r="APP302" s="294"/>
      <c r="APQ302" s="294"/>
      <c r="APR302" s="294"/>
      <c r="APS302" s="294"/>
      <c r="APT302" s="294"/>
      <c r="APU302" s="294"/>
      <c r="APV302" s="294"/>
      <c r="APW302" s="294"/>
      <c r="APX302" s="294"/>
      <c r="APY302" s="294"/>
      <c r="APZ302" s="294"/>
      <c r="AQA302" s="294"/>
      <c r="AQB302" s="294"/>
      <c r="AQC302" s="294"/>
      <c r="AQD302" s="294"/>
      <c r="AQE302" s="294"/>
      <c r="AQF302" s="294"/>
      <c r="AQG302" s="294"/>
      <c r="AQH302" s="294"/>
      <c r="AQI302" s="294"/>
      <c r="AQJ302" s="294"/>
      <c r="AQK302" s="294"/>
      <c r="AQL302" s="294"/>
      <c r="AQM302" s="294"/>
      <c r="AQN302" s="294"/>
      <c r="AQO302" s="294"/>
      <c r="AQP302" s="294"/>
      <c r="AQQ302" s="294"/>
      <c r="AQR302" s="294"/>
      <c r="AQS302" s="294"/>
      <c r="AQT302" s="294"/>
      <c r="AQU302" s="294"/>
      <c r="AQV302" s="294"/>
      <c r="AQW302" s="294"/>
      <c r="AQX302" s="294"/>
      <c r="AQY302" s="294"/>
      <c r="AQZ302" s="294"/>
      <c r="ARA302" s="294"/>
      <c r="ARB302" s="294"/>
      <c r="ARC302" s="294"/>
      <c r="ARD302" s="294"/>
      <c r="ARE302" s="294"/>
      <c r="ARF302" s="294"/>
      <c r="ARG302" s="294"/>
      <c r="ARH302" s="294"/>
      <c r="ARI302" s="294"/>
      <c r="ARJ302" s="294"/>
      <c r="ARK302" s="294"/>
      <c r="ARL302" s="294"/>
      <c r="ARM302" s="294"/>
      <c r="ARN302" s="294"/>
      <c r="ARO302" s="294"/>
      <c r="ARP302" s="294"/>
      <c r="ARQ302" s="294"/>
      <c r="ARR302" s="294"/>
      <c r="ARS302" s="294"/>
      <c r="ART302" s="294"/>
      <c r="ARU302" s="294"/>
      <c r="ARV302" s="294"/>
      <c r="ARW302" s="294"/>
      <c r="ARX302" s="294"/>
      <c r="ARY302" s="294"/>
      <c r="ARZ302" s="294"/>
      <c r="ASA302" s="294"/>
      <c r="ASB302" s="294"/>
      <c r="ASC302" s="294"/>
      <c r="ASD302" s="294"/>
      <c r="ASE302" s="294"/>
      <c r="ASF302" s="294"/>
      <c r="ASG302" s="294"/>
      <c r="ASH302" s="294"/>
      <c r="ASI302" s="294"/>
      <c r="ASJ302" s="294"/>
      <c r="ASK302" s="294"/>
      <c r="ASL302" s="294"/>
      <c r="ASM302" s="294"/>
      <c r="ASN302" s="294"/>
      <c r="ASO302" s="294"/>
      <c r="ASP302" s="294"/>
      <c r="ASQ302" s="294"/>
      <c r="ASR302" s="294"/>
      <c r="ASS302" s="294"/>
      <c r="AST302" s="294"/>
      <c r="ASU302" s="294"/>
      <c r="ASV302" s="294"/>
      <c r="ASW302" s="294"/>
      <c r="ASX302" s="294"/>
      <c r="ASY302" s="294"/>
      <c r="ASZ302" s="294"/>
      <c r="ATA302" s="294"/>
      <c r="ATB302" s="294"/>
      <c r="ATC302" s="294"/>
      <c r="ATD302" s="294"/>
      <c r="ATE302" s="294"/>
      <c r="ATF302" s="294"/>
      <c r="ATG302" s="294"/>
      <c r="ATH302" s="294"/>
      <c r="ATI302" s="294"/>
      <c r="ATJ302" s="294"/>
      <c r="ATK302" s="294"/>
      <c r="ATL302" s="294"/>
      <c r="ATM302" s="294"/>
      <c r="ATN302" s="294"/>
      <c r="ATO302" s="294"/>
      <c r="ATP302" s="294"/>
      <c r="ATQ302" s="294"/>
      <c r="ATR302" s="294"/>
      <c r="ATS302" s="294"/>
      <c r="ATT302" s="294"/>
      <c r="ATU302" s="294"/>
      <c r="ATV302" s="294"/>
      <c r="ATW302" s="294"/>
      <c r="ATX302" s="294"/>
      <c r="ATY302" s="294"/>
      <c r="ATZ302" s="294"/>
      <c r="AUA302" s="294"/>
      <c r="AUB302" s="294"/>
      <c r="AUC302" s="294"/>
      <c r="AUD302" s="294"/>
      <c r="AUE302" s="294"/>
      <c r="AUF302" s="294"/>
      <c r="AUG302" s="294"/>
      <c r="AUH302" s="294"/>
      <c r="AUI302" s="294"/>
      <c r="AUJ302" s="294"/>
      <c r="AUK302" s="294"/>
      <c r="AUL302" s="294"/>
      <c r="AUM302" s="294"/>
      <c r="AUN302" s="294"/>
      <c r="AUO302" s="294"/>
      <c r="AUP302" s="294"/>
      <c r="AUQ302" s="294"/>
      <c r="AUR302" s="294"/>
      <c r="AUS302" s="294"/>
      <c r="AUT302" s="294"/>
      <c r="AUU302" s="294"/>
      <c r="AUV302" s="294"/>
      <c r="AUW302" s="294"/>
      <c r="AUX302" s="294"/>
      <c r="AUY302" s="294"/>
      <c r="AUZ302" s="294"/>
      <c r="AVA302" s="294"/>
      <c r="AVB302" s="294"/>
      <c r="AVC302" s="294"/>
      <c r="AVD302" s="294"/>
      <c r="AVE302" s="294"/>
      <c r="AVF302" s="294"/>
      <c r="AVG302" s="294"/>
      <c r="AVH302" s="294"/>
      <c r="AVI302" s="294"/>
      <c r="AVJ302" s="294"/>
      <c r="AVK302" s="294"/>
      <c r="AVL302" s="294"/>
      <c r="AVM302" s="294"/>
      <c r="AVN302" s="294"/>
      <c r="AVO302" s="294"/>
      <c r="AVP302" s="294"/>
      <c r="AVQ302" s="294"/>
      <c r="AVR302" s="294"/>
      <c r="AVS302" s="294"/>
      <c r="AVT302" s="294"/>
      <c r="AVU302" s="294"/>
      <c r="AVV302" s="294"/>
      <c r="AVW302" s="294"/>
      <c r="AVX302" s="294"/>
      <c r="AVY302" s="294"/>
      <c r="AVZ302" s="294"/>
      <c r="AWA302" s="294"/>
      <c r="AWB302" s="294"/>
      <c r="AWC302" s="294"/>
      <c r="AWD302" s="294"/>
      <c r="AWE302" s="294"/>
      <c r="AWF302" s="294"/>
      <c r="AWG302" s="294"/>
      <c r="AWH302" s="294"/>
      <c r="AWI302" s="294"/>
      <c r="AWJ302" s="294"/>
      <c r="AWK302" s="294"/>
      <c r="AWL302" s="294"/>
      <c r="AWM302" s="294"/>
      <c r="AWN302" s="294"/>
      <c r="AWO302" s="294"/>
      <c r="AWP302" s="294"/>
      <c r="AWQ302" s="294"/>
      <c r="AWR302" s="294"/>
      <c r="AWS302" s="294"/>
      <c r="AWT302" s="294"/>
      <c r="AWU302" s="294"/>
      <c r="AWV302" s="294"/>
      <c r="AWW302" s="294"/>
      <c r="AWX302" s="294"/>
      <c r="AWY302" s="294"/>
      <c r="AWZ302" s="294"/>
      <c r="AXA302" s="294"/>
      <c r="AXB302" s="294"/>
      <c r="AXC302" s="294"/>
      <c r="AXD302" s="294"/>
      <c r="AXE302" s="294"/>
      <c r="AXF302" s="294"/>
      <c r="AXG302" s="294"/>
      <c r="AXH302" s="294"/>
      <c r="AXI302" s="294"/>
      <c r="AXJ302" s="294"/>
      <c r="AXK302" s="294"/>
      <c r="AXL302" s="294"/>
      <c r="AXM302" s="294"/>
      <c r="AXN302" s="294"/>
      <c r="AXO302" s="294"/>
      <c r="AXP302" s="294"/>
      <c r="AXQ302" s="294"/>
      <c r="AXR302" s="294"/>
      <c r="AXS302" s="294"/>
      <c r="AXT302" s="294"/>
      <c r="AXU302" s="294"/>
      <c r="AXV302" s="294"/>
      <c r="AXW302" s="294"/>
      <c r="AXX302" s="294"/>
      <c r="AXY302" s="294"/>
      <c r="AXZ302" s="294"/>
      <c r="AYA302" s="294"/>
      <c r="AYB302" s="294"/>
      <c r="AYC302" s="294"/>
      <c r="AYD302" s="294"/>
      <c r="AYE302" s="294"/>
      <c r="AYF302" s="294"/>
      <c r="AYG302" s="294"/>
      <c r="AYH302" s="294"/>
      <c r="AYI302" s="294"/>
      <c r="AYJ302" s="294"/>
      <c r="AYK302" s="294"/>
      <c r="AYL302" s="294"/>
      <c r="AYM302" s="294"/>
      <c r="AYN302" s="294"/>
      <c r="AYO302" s="294"/>
      <c r="AYP302" s="294"/>
      <c r="AYQ302" s="294"/>
      <c r="AYR302" s="294"/>
      <c r="AYS302" s="294"/>
      <c r="AYT302" s="294"/>
      <c r="AYU302" s="294"/>
      <c r="AYV302" s="294"/>
      <c r="AYW302" s="294"/>
      <c r="AYX302" s="294"/>
      <c r="AYY302" s="294"/>
      <c r="AYZ302" s="294"/>
      <c r="AZA302" s="294"/>
      <c r="AZB302" s="294"/>
      <c r="AZC302" s="294"/>
      <c r="AZD302" s="294"/>
      <c r="AZE302" s="294"/>
      <c r="AZF302" s="294"/>
      <c r="AZG302" s="294"/>
      <c r="AZH302" s="294"/>
      <c r="AZI302" s="294"/>
      <c r="AZJ302" s="294"/>
      <c r="AZK302" s="294"/>
      <c r="AZL302" s="294"/>
      <c r="AZM302" s="294"/>
      <c r="AZN302" s="294"/>
      <c r="AZO302" s="294"/>
      <c r="AZP302" s="294"/>
      <c r="AZQ302" s="294"/>
      <c r="AZR302" s="294"/>
      <c r="AZS302" s="294"/>
      <c r="AZT302" s="294"/>
      <c r="AZU302" s="294"/>
      <c r="AZV302" s="294"/>
      <c r="AZW302" s="294"/>
      <c r="AZX302" s="294"/>
      <c r="AZY302" s="294"/>
      <c r="AZZ302" s="294"/>
      <c r="BAA302" s="294"/>
      <c r="BAB302" s="294"/>
      <c r="BAC302" s="294"/>
      <c r="BAD302" s="294"/>
      <c r="BAE302" s="294"/>
      <c r="BAF302" s="294"/>
      <c r="BAG302" s="294"/>
      <c r="BAH302" s="294"/>
      <c r="BAI302" s="294"/>
      <c r="BAJ302" s="294"/>
      <c r="BAK302" s="294"/>
      <c r="BAL302" s="294"/>
      <c r="BAM302" s="294"/>
      <c r="BAN302" s="294"/>
      <c r="BAO302" s="294"/>
      <c r="BAP302" s="294"/>
      <c r="BAQ302" s="294"/>
      <c r="BAR302" s="294"/>
      <c r="BAS302" s="294"/>
      <c r="BAT302" s="294"/>
      <c r="BAU302" s="294"/>
      <c r="BAV302" s="294"/>
      <c r="BAW302" s="294"/>
      <c r="BAX302" s="294"/>
      <c r="BAY302" s="294"/>
      <c r="BAZ302" s="294"/>
      <c r="BBA302" s="294"/>
      <c r="BBB302" s="294"/>
      <c r="BBC302" s="294"/>
      <c r="BBD302" s="294"/>
      <c r="BBE302" s="294"/>
      <c r="BBF302" s="294"/>
      <c r="BBG302" s="294"/>
      <c r="BBH302" s="294"/>
      <c r="BBI302" s="294"/>
      <c r="BBJ302" s="294"/>
      <c r="BBK302" s="294"/>
      <c r="BBL302" s="294"/>
      <c r="BBM302" s="294"/>
      <c r="BBN302" s="294"/>
      <c r="BBO302" s="294"/>
      <c r="BBP302" s="294"/>
      <c r="BBQ302" s="294"/>
      <c r="BBR302" s="294"/>
      <c r="BBS302" s="294"/>
      <c r="BBT302" s="294"/>
      <c r="BBU302" s="294"/>
      <c r="BBV302" s="294"/>
      <c r="BBW302" s="294"/>
      <c r="BBX302" s="294"/>
      <c r="BBY302" s="294"/>
      <c r="BBZ302" s="294"/>
      <c r="BCA302" s="294"/>
      <c r="BCB302" s="294"/>
      <c r="BCC302" s="294"/>
      <c r="BCD302" s="294"/>
      <c r="BCE302" s="294"/>
      <c r="BCF302" s="294"/>
      <c r="BCG302" s="294"/>
      <c r="BCH302" s="294"/>
      <c r="BCI302" s="294"/>
      <c r="BCJ302" s="294"/>
      <c r="BCK302" s="294"/>
      <c r="BCL302" s="294"/>
      <c r="BCM302" s="294"/>
      <c r="BCN302" s="294"/>
      <c r="BCO302" s="294"/>
      <c r="BCP302" s="294"/>
      <c r="BCQ302" s="294"/>
      <c r="BCR302" s="294"/>
      <c r="BCS302" s="294"/>
      <c r="BCT302" s="294"/>
      <c r="BCU302" s="294"/>
      <c r="BCV302" s="294"/>
      <c r="BCW302" s="294"/>
      <c r="BCX302" s="294"/>
      <c r="BCY302" s="294"/>
      <c r="BCZ302" s="294"/>
      <c r="BDA302" s="294"/>
      <c r="BDB302" s="294"/>
      <c r="BDC302" s="294"/>
      <c r="BDD302" s="294"/>
      <c r="BDE302" s="294"/>
      <c r="BDF302" s="294"/>
      <c r="BDG302" s="294"/>
      <c r="BDH302" s="294"/>
      <c r="BDI302" s="294"/>
      <c r="BDJ302" s="294"/>
      <c r="BDK302" s="294"/>
      <c r="BDL302" s="294"/>
      <c r="BDM302" s="294"/>
      <c r="BDN302" s="294"/>
      <c r="BDO302" s="294"/>
      <c r="BDP302" s="294"/>
      <c r="BDQ302" s="294"/>
      <c r="BDR302" s="294"/>
      <c r="BDS302" s="294"/>
      <c r="BDT302" s="294"/>
      <c r="BDU302" s="294"/>
      <c r="BDV302" s="294"/>
      <c r="BDW302" s="294"/>
      <c r="BDX302" s="294"/>
      <c r="BDY302" s="294"/>
      <c r="BDZ302" s="294"/>
      <c r="BEA302" s="294"/>
      <c r="BEB302" s="294"/>
      <c r="BEC302" s="294"/>
      <c r="BED302" s="294"/>
      <c r="BEE302" s="294"/>
      <c r="BEF302" s="294"/>
      <c r="BEG302" s="294"/>
      <c r="BEH302" s="294"/>
      <c r="BEI302" s="294"/>
      <c r="BEJ302" s="294"/>
      <c r="BEK302" s="294"/>
      <c r="BEL302" s="294"/>
      <c r="BEM302" s="294"/>
      <c r="BEN302" s="294"/>
      <c r="BEO302" s="294"/>
      <c r="BEP302" s="294"/>
      <c r="BEQ302" s="294"/>
      <c r="BER302" s="294"/>
      <c r="BES302" s="294"/>
      <c r="BET302" s="294"/>
      <c r="BEU302" s="294"/>
      <c r="BEV302" s="294"/>
      <c r="BEW302" s="294"/>
      <c r="BEX302" s="294"/>
      <c r="BEY302" s="294"/>
      <c r="BEZ302" s="294"/>
      <c r="BFA302" s="294"/>
      <c r="BFB302" s="294"/>
      <c r="BFC302" s="294"/>
      <c r="BFD302" s="294"/>
      <c r="BFE302" s="294"/>
      <c r="BFF302" s="294"/>
      <c r="BFG302" s="294"/>
      <c r="BFH302" s="294"/>
      <c r="BFI302" s="294"/>
      <c r="BFJ302" s="294"/>
      <c r="BFK302" s="294"/>
      <c r="BFL302" s="294"/>
      <c r="BFM302" s="294"/>
      <c r="BFN302" s="294"/>
      <c r="BFO302" s="294"/>
      <c r="BFP302" s="294"/>
      <c r="BFQ302" s="294"/>
      <c r="BFR302" s="294"/>
      <c r="BFS302" s="294"/>
      <c r="BFT302" s="294"/>
      <c r="BFU302" s="294"/>
      <c r="BFV302" s="294"/>
      <c r="BFW302" s="294"/>
      <c r="BFX302" s="294"/>
      <c r="BFY302" s="294"/>
      <c r="BFZ302" s="294"/>
      <c r="BGA302" s="294"/>
      <c r="BGB302" s="294"/>
      <c r="BGC302" s="294"/>
      <c r="BGD302" s="294"/>
      <c r="BGE302" s="294"/>
      <c r="BGF302" s="294"/>
      <c r="BGG302" s="294"/>
      <c r="BGH302" s="294"/>
      <c r="BGI302" s="294"/>
      <c r="BGJ302" s="294"/>
      <c r="BGK302" s="294"/>
      <c r="BGL302" s="294"/>
      <c r="BGM302" s="294"/>
      <c r="BGN302" s="294"/>
      <c r="BGO302" s="294"/>
      <c r="BGP302" s="294"/>
      <c r="BGQ302" s="294"/>
      <c r="BGR302" s="294"/>
      <c r="BGS302" s="294"/>
      <c r="BGT302" s="294"/>
      <c r="BGU302" s="294"/>
      <c r="BGV302" s="294"/>
      <c r="BGW302" s="294"/>
      <c r="BGX302" s="294"/>
      <c r="BGY302" s="294"/>
      <c r="BGZ302" s="294"/>
      <c r="BHA302" s="294"/>
      <c r="BHB302" s="294"/>
      <c r="BHC302" s="294"/>
      <c r="BHD302" s="294"/>
      <c r="BHE302" s="294"/>
      <c r="BHF302" s="294"/>
      <c r="BHG302" s="294"/>
      <c r="BHH302" s="294"/>
      <c r="BHI302" s="294"/>
      <c r="BHJ302" s="294"/>
      <c r="BHK302" s="294"/>
      <c r="BHL302" s="294"/>
      <c r="BHM302" s="294"/>
      <c r="BHN302" s="294"/>
      <c r="BHO302" s="294"/>
      <c r="BHP302" s="294"/>
      <c r="BHQ302" s="294"/>
      <c r="BHR302" s="294"/>
      <c r="BHS302" s="294"/>
      <c r="BHT302" s="294"/>
      <c r="BHU302" s="294"/>
      <c r="BHV302" s="294"/>
      <c r="BHW302" s="294"/>
      <c r="BHX302" s="294"/>
      <c r="BHY302" s="294"/>
      <c r="BHZ302" s="294"/>
      <c r="BIA302" s="294"/>
      <c r="BIB302" s="294"/>
      <c r="BIC302" s="294"/>
      <c r="BID302" s="294"/>
      <c r="BIE302" s="294"/>
      <c r="BIF302" s="294"/>
      <c r="BIG302" s="294"/>
      <c r="BIH302" s="294"/>
      <c r="BII302" s="294"/>
      <c r="BIJ302" s="294"/>
      <c r="BIK302" s="294"/>
      <c r="BIL302" s="294"/>
      <c r="BIM302" s="294"/>
      <c r="BIN302" s="294"/>
      <c r="BIO302" s="294"/>
      <c r="BIP302" s="294"/>
      <c r="BIQ302" s="294"/>
      <c r="BIR302" s="294"/>
      <c r="BIS302" s="294"/>
      <c r="BIT302" s="294"/>
      <c r="BIU302" s="294"/>
      <c r="BIV302" s="294"/>
      <c r="BIW302" s="294"/>
      <c r="BIX302" s="294"/>
      <c r="BIY302" s="294"/>
      <c r="BIZ302" s="294"/>
      <c r="BJA302" s="294"/>
      <c r="BJB302" s="294"/>
      <c r="BJC302" s="294"/>
      <c r="BJD302" s="294"/>
      <c r="BJE302" s="294"/>
      <c r="BJF302" s="294"/>
      <c r="BJG302" s="294"/>
      <c r="BJH302" s="294"/>
      <c r="BJI302" s="294"/>
      <c r="BJJ302" s="294"/>
      <c r="BJK302" s="294"/>
      <c r="BJL302" s="294"/>
      <c r="BJM302" s="294"/>
      <c r="BJN302" s="294"/>
      <c r="BJO302" s="294"/>
      <c r="BJP302" s="294"/>
      <c r="BJQ302" s="294"/>
      <c r="BJR302" s="294"/>
      <c r="BJS302" s="294"/>
      <c r="BJT302" s="294"/>
      <c r="BJU302" s="294"/>
      <c r="BJV302" s="294"/>
      <c r="BJW302" s="294"/>
      <c r="BJX302" s="294"/>
      <c r="BJY302" s="294"/>
      <c r="BJZ302" s="294"/>
      <c r="BKA302" s="294"/>
      <c r="BKB302" s="294"/>
      <c r="BKC302" s="294"/>
      <c r="BKD302" s="294"/>
      <c r="BKE302" s="294"/>
      <c r="BKF302" s="294"/>
      <c r="BKG302" s="294"/>
      <c r="BKH302" s="294"/>
      <c r="BKI302" s="294"/>
      <c r="BKJ302" s="294"/>
      <c r="BKK302" s="294"/>
      <c r="BKL302" s="294"/>
      <c r="BKM302" s="294"/>
      <c r="BKN302" s="294"/>
      <c r="BKO302" s="294"/>
      <c r="BKP302" s="294"/>
      <c r="BKQ302" s="294"/>
      <c r="BKR302" s="294"/>
      <c r="BKS302" s="294"/>
      <c r="BKT302" s="294"/>
      <c r="BKU302" s="294"/>
      <c r="BKV302" s="294"/>
      <c r="BKW302" s="294"/>
      <c r="BKX302" s="294"/>
      <c r="BKY302" s="294"/>
      <c r="BKZ302" s="294"/>
      <c r="BLA302" s="294"/>
      <c r="BLB302" s="294"/>
      <c r="BLC302" s="294"/>
      <c r="BLD302" s="294"/>
      <c r="BLE302" s="294"/>
      <c r="BLF302" s="294"/>
      <c r="BLG302" s="294"/>
      <c r="BLH302" s="294"/>
      <c r="BLI302" s="294"/>
      <c r="BLJ302" s="294"/>
      <c r="BLK302" s="294"/>
      <c r="BLL302" s="294"/>
      <c r="BLM302" s="294"/>
      <c r="BLN302" s="294"/>
      <c r="BLO302" s="294"/>
      <c r="BLP302" s="294"/>
      <c r="BLQ302" s="294"/>
      <c r="BLR302" s="294"/>
      <c r="BLS302" s="294"/>
      <c r="BLT302" s="294"/>
      <c r="BLU302" s="294"/>
      <c r="BLV302" s="294"/>
      <c r="BLW302" s="294"/>
      <c r="BLX302" s="294"/>
      <c r="BLY302" s="294"/>
      <c r="BLZ302" s="294"/>
      <c r="BMA302" s="294"/>
      <c r="BMB302" s="294"/>
      <c r="BMC302" s="294"/>
      <c r="BMD302" s="294"/>
      <c r="BME302" s="294"/>
      <c r="BMF302" s="294"/>
      <c r="BMG302" s="294"/>
      <c r="BMH302" s="294"/>
      <c r="BMI302" s="294"/>
      <c r="BMJ302" s="294"/>
      <c r="BMK302" s="294"/>
      <c r="BML302" s="294"/>
      <c r="BMM302" s="294"/>
      <c r="BMN302" s="294"/>
      <c r="BMO302" s="294"/>
      <c r="BMP302" s="294"/>
      <c r="BMQ302" s="294"/>
      <c r="BMR302" s="294"/>
      <c r="BMS302" s="294"/>
      <c r="BMT302" s="294"/>
      <c r="BMU302" s="294"/>
      <c r="BMV302" s="294"/>
      <c r="BMW302" s="294"/>
      <c r="BMX302" s="294"/>
      <c r="BMY302" s="294"/>
      <c r="BMZ302" s="294"/>
      <c r="BNA302" s="294"/>
      <c r="BNB302" s="294"/>
      <c r="BNC302" s="294"/>
      <c r="BND302" s="294"/>
      <c r="BNE302" s="294"/>
      <c r="BNF302" s="294"/>
      <c r="BNG302" s="294"/>
      <c r="BNH302" s="294"/>
      <c r="BNI302" s="294"/>
      <c r="BNJ302" s="294"/>
      <c r="BNK302" s="294"/>
      <c r="BNL302" s="294"/>
      <c r="BNM302" s="294"/>
      <c r="BNN302" s="294"/>
      <c r="BNO302" s="294"/>
      <c r="BNP302" s="294"/>
      <c r="BNQ302" s="294"/>
      <c r="BNR302" s="294"/>
      <c r="BNS302" s="294"/>
      <c r="BNT302" s="294"/>
      <c r="BNU302" s="294"/>
      <c r="BNV302" s="294"/>
      <c r="BNW302" s="294"/>
      <c r="BNX302" s="294"/>
      <c r="BNY302" s="294"/>
      <c r="BNZ302" s="294"/>
      <c r="BOA302" s="294"/>
      <c r="BOB302" s="294"/>
      <c r="BOC302" s="294"/>
      <c r="BOD302" s="294"/>
      <c r="BOE302" s="294"/>
      <c r="BOF302" s="294"/>
      <c r="BOG302" s="294"/>
      <c r="BOH302" s="294"/>
      <c r="BOI302" s="294"/>
      <c r="BOJ302" s="294"/>
      <c r="BOK302" s="294"/>
      <c r="BOL302" s="294"/>
      <c r="BOM302" s="294"/>
      <c r="BON302" s="294"/>
      <c r="BOO302" s="294"/>
      <c r="BOP302" s="294"/>
      <c r="BOQ302" s="294"/>
      <c r="BOR302" s="294"/>
      <c r="BOS302" s="294"/>
      <c r="BOT302" s="294"/>
      <c r="BOU302" s="294"/>
      <c r="BOV302" s="294"/>
      <c r="BOW302" s="294"/>
      <c r="BOX302" s="294"/>
      <c r="BOY302" s="294"/>
      <c r="BOZ302" s="294"/>
      <c r="BPA302" s="294"/>
      <c r="BPB302" s="294"/>
      <c r="BPC302" s="294"/>
      <c r="BPD302" s="294"/>
      <c r="BPE302" s="294"/>
      <c r="BPF302" s="294"/>
      <c r="BPG302" s="294"/>
      <c r="BPH302" s="294"/>
      <c r="BPI302" s="294"/>
      <c r="BPJ302" s="294"/>
      <c r="BPK302" s="294"/>
      <c r="BPL302" s="294"/>
      <c r="BPM302" s="294"/>
      <c r="BPN302" s="294"/>
      <c r="BPO302" s="294"/>
      <c r="BPP302" s="294"/>
      <c r="BPQ302" s="294"/>
      <c r="BPR302" s="294"/>
      <c r="BPS302" s="294"/>
      <c r="BPT302" s="294"/>
      <c r="BPU302" s="294"/>
      <c r="BPV302" s="294"/>
      <c r="BPW302" s="294"/>
      <c r="BPX302" s="294"/>
      <c r="BPY302" s="294"/>
      <c r="BPZ302" s="294"/>
      <c r="BQA302" s="294"/>
      <c r="BQB302" s="294"/>
      <c r="BQC302" s="294"/>
      <c r="BQD302" s="294"/>
      <c r="BQE302" s="294"/>
      <c r="BQF302" s="294"/>
      <c r="BQG302" s="294"/>
      <c r="BQH302" s="294"/>
      <c r="BQI302" s="294"/>
      <c r="BQJ302" s="294"/>
      <c r="BQK302" s="294"/>
      <c r="BQL302" s="294"/>
      <c r="BQM302" s="294"/>
      <c r="BQN302" s="294"/>
      <c r="BQO302" s="294"/>
      <c r="BQP302" s="294"/>
      <c r="BQQ302" s="294"/>
      <c r="BQR302" s="294"/>
      <c r="BQS302" s="294"/>
      <c r="BQT302" s="294"/>
      <c r="BQU302" s="294"/>
      <c r="BQV302" s="294"/>
      <c r="BQW302" s="294"/>
      <c r="BQX302" s="294"/>
      <c r="BQY302" s="294"/>
      <c r="BQZ302" s="294"/>
      <c r="BRA302" s="294"/>
      <c r="BRB302" s="294"/>
      <c r="BRC302" s="294"/>
      <c r="BRD302" s="294"/>
      <c r="BRE302" s="294"/>
      <c r="BRF302" s="294"/>
      <c r="BRG302" s="294"/>
      <c r="BRH302" s="294"/>
      <c r="BRI302" s="294"/>
      <c r="BRJ302" s="294"/>
      <c r="BRK302" s="294"/>
      <c r="BRL302" s="294"/>
      <c r="BRM302" s="294"/>
      <c r="BRN302" s="294"/>
      <c r="BRO302" s="294"/>
      <c r="BRP302" s="294"/>
      <c r="BRQ302" s="294"/>
      <c r="BRR302" s="294"/>
      <c r="BRS302" s="294"/>
      <c r="BRT302" s="294"/>
      <c r="BRU302" s="294"/>
      <c r="BRV302" s="294"/>
      <c r="BRW302" s="294"/>
      <c r="BRX302" s="294"/>
      <c r="BRY302" s="294"/>
      <c r="BRZ302" s="294"/>
      <c r="BSA302" s="294"/>
      <c r="BSB302" s="294"/>
      <c r="BSC302" s="294"/>
      <c r="BSD302" s="294"/>
      <c r="BSE302" s="294"/>
      <c r="BSF302" s="294"/>
      <c r="BSG302" s="294"/>
      <c r="BSH302" s="294"/>
      <c r="BSI302" s="294"/>
      <c r="BSJ302" s="294"/>
      <c r="BSK302" s="294"/>
      <c r="BSL302" s="294"/>
      <c r="BSM302" s="294"/>
      <c r="BSN302" s="294"/>
      <c r="BSO302" s="294"/>
      <c r="BSP302" s="294"/>
      <c r="BSQ302" s="294"/>
      <c r="BSR302" s="294"/>
      <c r="BSS302" s="294"/>
      <c r="BST302" s="294"/>
      <c r="BSU302" s="294"/>
      <c r="BSV302" s="294"/>
      <c r="BSW302" s="294"/>
      <c r="BSX302" s="294"/>
      <c r="BSY302" s="294"/>
      <c r="BSZ302" s="294"/>
      <c r="BTA302" s="294"/>
      <c r="BTB302" s="294"/>
      <c r="BTC302" s="294"/>
      <c r="BTD302" s="294"/>
      <c r="BTE302" s="294"/>
      <c r="BTF302" s="294"/>
      <c r="BTG302" s="294"/>
      <c r="BTH302" s="294"/>
      <c r="BTI302" s="294"/>
      <c r="BTJ302" s="294"/>
      <c r="BTK302" s="294"/>
      <c r="BTL302" s="294"/>
      <c r="BTM302" s="294"/>
      <c r="BTN302" s="294"/>
      <c r="BTO302" s="294"/>
      <c r="BTP302" s="294"/>
      <c r="BTQ302" s="294"/>
      <c r="BTR302" s="294"/>
      <c r="BTS302" s="294"/>
      <c r="BTT302" s="294"/>
      <c r="BTU302" s="294"/>
      <c r="BTV302" s="294"/>
      <c r="BTW302" s="294"/>
      <c r="BTX302" s="294"/>
      <c r="BTY302" s="294"/>
      <c r="BTZ302" s="294"/>
      <c r="BUA302" s="294"/>
      <c r="BUB302" s="294"/>
      <c r="BUC302" s="294"/>
      <c r="BUD302" s="294"/>
      <c r="BUE302" s="294"/>
      <c r="BUF302" s="294"/>
      <c r="BUG302" s="294"/>
      <c r="BUH302" s="294"/>
      <c r="BUI302" s="294"/>
      <c r="BUJ302" s="294"/>
      <c r="BUK302" s="294"/>
      <c r="BUL302" s="294"/>
      <c r="BUM302" s="294"/>
      <c r="BUN302" s="294"/>
      <c r="BUO302" s="294"/>
      <c r="BUP302" s="294"/>
      <c r="BUQ302" s="294"/>
      <c r="BUR302" s="294"/>
      <c r="BUS302" s="294"/>
      <c r="BUT302" s="294"/>
      <c r="BUU302" s="294"/>
      <c r="BUV302" s="294"/>
      <c r="BUW302" s="294"/>
      <c r="BUX302" s="294"/>
      <c r="BUY302" s="294"/>
      <c r="BUZ302" s="294"/>
      <c r="BVA302" s="294"/>
      <c r="BVB302" s="294"/>
      <c r="BVC302" s="294"/>
      <c r="BVD302" s="294"/>
      <c r="BVE302" s="294"/>
      <c r="BVF302" s="294"/>
      <c r="BVG302" s="294"/>
      <c r="BVH302" s="294"/>
      <c r="BVI302" s="294"/>
      <c r="BVJ302" s="294"/>
      <c r="BVK302" s="294"/>
      <c r="BVL302" s="294"/>
      <c r="BVM302" s="294"/>
      <c r="BVN302" s="294"/>
      <c r="BVO302" s="294"/>
      <c r="BVP302" s="294"/>
      <c r="BVQ302" s="294"/>
      <c r="BVR302" s="294"/>
      <c r="BVS302" s="294"/>
      <c r="BVT302" s="294"/>
      <c r="BVU302" s="294"/>
      <c r="BVV302" s="294"/>
      <c r="BVW302" s="294"/>
      <c r="BVX302" s="294"/>
      <c r="BVY302" s="294"/>
      <c r="BVZ302" s="294"/>
      <c r="BWA302" s="294"/>
      <c r="BWB302" s="294"/>
      <c r="BWC302" s="294"/>
      <c r="BWD302" s="294"/>
      <c r="BWE302" s="294"/>
      <c r="BWF302" s="294"/>
      <c r="BWG302" s="294"/>
      <c r="BWH302" s="294"/>
      <c r="BWI302" s="294"/>
      <c r="BWJ302" s="294"/>
      <c r="BWK302" s="294"/>
      <c r="BWL302" s="294"/>
      <c r="BWM302" s="294"/>
      <c r="BWN302" s="294"/>
      <c r="BWO302" s="294"/>
      <c r="BWP302" s="294"/>
      <c r="BWQ302" s="294"/>
      <c r="BWR302" s="294"/>
      <c r="BWS302" s="294"/>
      <c r="BWT302" s="294"/>
      <c r="BWU302" s="294"/>
      <c r="BWV302" s="294"/>
      <c r="BWW302" s="294"/>
      <c r="BWX302" s="294"/>
      <c r="BWY302" s="294"/>
      <c r="BWZ302" s="294"/>
      <c r="BXA302" s="294"/>
      <c r="BXB302" s="294"/>
      <c r="BXC302" s="294"/>
      <c r="BXD302" s="294"/>
      <c r="BXE302" s="294"/>
      <c r="BXF302" s="294"/>
      <c r="BXG302" s="294"/>
      <c r="BXH302" s="294"/>
      <c r="BXI302" s="294"/>
      <c r="BXJ302" s="294"/>
      <c r="BXK302" s="294"/>
      <c r="BXL302" s="294"/>
      <c r="BXM302" s="294"/>
      <c r="BXN302" s="294"/>
      <c r="BXO302" s="294"/>
      <c r="BXP302" s="294"/>
      <c r="BXQ302" s="294"/>
      <c r="BXR302" s="294"/>
      <c r="BXS302" s="294"/>
      <c r="BXT302" s="294"/>
      <c r="BXU302" s="294"/>
      <c r="BXV302" s="294"/>
      <c r="BXW302" s="294"/>
      <c r="BXX302" s="294"/>
      <c r="BXY302" s="294"/>
      <c r="BXZ302" s="294"/>
      <c r="BYA302" s="294"/>
      <c r="BYB302" s="294"/>
      <c r="BYC302" s="294"/>
      <c r="BYD302" s="294"/>
      <c r="BYE302" s="294"/>
      <c r="BYF302" s="294"/>
      <c r="BYG302" s="294"/>
      <c r="BYH302" s="294"/>
      <c r="BYI302" s="294"/>
      <c r="BYJ302" s="294"/>
      <c r="BYK302" s="294"/>
      <c r="BYL302" s="294"/>
      <c r="BYM302" s="294"/>
      <c r="BYN302" s="294"/>
      <c r="BYO302" s="294"/>
      <c r="BYP302" s="294"/>
      <c r="BYQ302" s="294"/>
      <c r="BYR302" s="294"/>
      <c r="BYS302" s="294"/>
      <c r="BYT302" s="294"/>
      <c r="BYU302" s="294"/>
      <c r="BYV302" s="294"/>
      <c r="BYW302" s="294"/>
      <c r="BYX302" s="294"/>
      <c r="BYY302" s="294"/>
      <c r="BYZ302" s="294"/>
      <c r="BZA302" s="294"/>
      <c r="BZB302" s="294"/>
      <c r="BZC302" s="294"/>
      <c r="BZD302" s="294"/>
      <c r="BZE302" s="294"/>
      <c r="BZF302" s="294"/>
      <c r="BZG302" s="294"/>
      <c r="BZH302" s="294"/>
      <c r="BZI302" s="294"/>
      <c r="BZJ302" s="294"/>
      <c r="BZK302" s="294"/>
      <c r="BZL302" s="294"/>
      <c r="BZM302" s="294"/>
      <c r="BZN302" s="294"/>
      <c r="BZO302" s="294"/>
      <c r="BZP302" s="294"/>
      <c r="BZQ302" s="294"/>
      <c r="BZR302" s="294"/>
      <c r="BZS302" s="294"/>
      <c r="BZT302" s="294"/>
      <c r="BZU302" s="294"/>
      <c r="BZV302" s="294"/>
      <c r="BZW302" s="294"/>
      <c r="BZX302" s="294"/>
      <c r="BZY302" s="294"/>
      <c r="BZZ302" s="294"/>
      <c r="CAA302" s="294"/>
      <c r="CAB302" s="294"/>
      <c r="CAC302" s="294"/>
      <c r="CAD302" s="294"/>
      <c r="CAE302" s="294"/>
      <c r="CAF302" s="294"/>
      <c r="CAG302" s="294"/>
      <c r="CAH302" s="294"/>
      <c r="CAI302" s="294"/>
      <c r="CAJ302" s="294"/>
      <c r="CAK302" s="294"/>
      <c r="CAL302" s="294"/>
      <c r="CAM302" s="294"/>
      <c r="CAN302" s="294"/>
      <c r="CAO302" s="294"/>
      <c r="CAP302" s="294"/>
      <c r="CAQ302" s="294"/>
      <c r="CAR302" s="294"/>
      <c r="CAS302" s="294"/>
      <c r="CAT302" s="294"/>
      <c r="CAU302" s="294"/>
      <c r="CAV302" s="294"/>
      <c r="CAW302" s="294"/>
      <c r="CAX302" s="294"/>
      <c r="CAY302" s="294"/>
      <c r="CAZ302" s="294"/>
      <c r="CBA302" s="294"/>
      <c r="CBB302" s="294"/>
      <c r="CBC302" s="294"/>
      <c r="CBD302" s="294"/>
      <c r="CBE302" s="294"/>
      <c r="CBF302" s="294"/>
      <c r="CBG302" s="294"/>
      <c r="CBH302" s="294"/>
      <c r="CBI302" s="294"/>
      <c r="CBJ302" s="294"/>
      <c r="CBK302" s="294"/>
      <c r="CBL302" s="294"/>
      <c r="CBM302" s="294"/>
      <c r="CBN302" s="294"/>
      <c r="CBO302" s="294"/>
      <c r="CBP302" s="294"/>
      <c r="CBQ302" s="294"/>
      <c r="CBR302" s="294"/>
      <c r="CBS302" s="294"/>
      <c r="CBT302" s="294"/>
      <c r="CBU302" s="294"/>
      <c r="CBV302" s="294"/>
      <c r="CBW302" s="294"/>
      <c r="CBX302" s="294"/>
      <c r="CBY302" s="294"/>
      <c r="CBZ302" s="294"/>
      <c r="CCA302" s="294"/>
      <c r="CCB302" s="294"/>
      <c r="CCC302" s="294"/>
      <c r="CCD302" s="294"/>
      <c r="CCE302" s="294"/>
      <c r="CCF302" s="294"/>
      <c r="CCG302" s="294"/>
      <c r="CCH302" s="294"/>
      <c r="CCI302" s="294"/>
      <c r="CCJ302" s="294"/>
      <c r="CCK302" s="294"/>
      <c r="CCL302" s="294"/>
      <c r="CCM302" s="294"/>
      <c r="CCN302" s="294"/>
      <c r="CCO302" s="294"/>
      <c r="CCP302" s="294"/>
      <c r="CCQ302" s="294"/>
      <c r="CCR302" s="294"/>
      <c r="CCS302" s="294"/>
      <c r="CCT302" s="294"/>
      <c r="CCU302" s="294"/>
      <c r="CCV302" s="294"/>
      <c r="CCW302" s="294"/>
      <c r="CCX302" s="294"/>
      <c r="CCY302" s="294"/>
      <c r="CCZ302" s="294"/>
      <c r="CDA302" s="294"/>
      <c r="CDB302" s="294"/>
      <c r="CDC302" s="294"/>
      <c r="CDD302" s="294"/>
      <c r="CDE302" s="294"/>
      <c r="CDF302" s="294"/>
      <c r="CDG302" s="294"/>
      <c r="CDH302" s="294"/>
      <c r="CDI302" s="294"/>
      <c r="CDJ302" s="294"/>
      <c r="CDK302" s="294"/>
      <c r="CDL302" s="294"/>
      <c r="CDM302" s="294"/>
      <c r="CDN302" s="294"/>
      <c r="CDO302" s="294"/>
      <c r="CDP302" s="294"/>
      <c r="CDQ302" s="294"/>
      <c r="CDR302" s="294"/>
      <c r="CDS302" s="294"/>
      <c r="CDT302" s="294"/>
      <c r="CDU302" s="294"/>
      <c r="CDV302" s="294"/>
      <c r="CDW302" s="294"/>
      <c r="CDX302" s="294"/>
      <c r="CDY302" s="294"/>
      <c r="CDZ302" s="294"/>
      <c r="CEA302" s="294"/>
      <c r="CEB302" s="294"/>
      <c r="CEC302" s="294"/>
      <c r="CED302" s="294"/>
      <c r="CEE302" s="294"/>
      <c r="CEF302" s="294"/>
      <c r="CEG302" s="294"/>
      <c r="CEH302" s="294"/>
      <c r="CEI302" s="294"/>
      <c r="CEJ302" s="294"/>
      <c r="CEK302" s="294"/>
      <c r="CEL302" s="294"/>
      <c r="CEM302" s="294"/>
      <c r="CEN302" s="294"/>
      <c r="CEO302" s="294"/>
      <c r="CEP302" s="294"/>
      <c r="CEQ302" s="294"/>
      <c r="CER302" s="294"/>
      <c r="CES302" s="294"/>
      <c r="CET302" s="294"/>
      <c r="CEU302" s="294"/>
      <c r="CEV302" s="294"/>
      <c r="CEW302" s="294"/>
      <c r="CEX302" s="294"/>
      <c r="CEY302" s="294"/>
      <c r="CEZ302" s="294"/>
      <c r="CFA302" s="294"/>
      <c r="CFB302" s="294"/>
      <c r="CFC302" s="294"/>
      <c r="CFD302" s="294"/>
      <c r="CFE302" s="294"/>
      <c r="CFF302" s="294"/>
      <c r="CFG302" s="294"/>
      <c r="CFH302" s="294"/>
      <c r="CFI302" s="294"/>
      <c r="CFJ302" s="294"/>
      <c r="CFK302" s="294"/>
      <c r="CFL302" s="294"/>
      <c r="CFM302" s="294"/>
      <c r="CFN302" s="294"/>
      <c r="CFO302" s="294"/>
      <c r="CFP302" s="294"/>
      <c r="CFQ302" s="294"/>
      <c r="CFR302" s="294"/>
      <c r="CFS302" s="294"/>
      <c r="CFT302" s="294"/>
      <c r="CFU302" s="294"/>
      <c r="CFV302" s="294"/>
      <c r="CFW302" s="294"/>
      <c r="CFX302" s="294"/>
      <c r="CFY302" s="294"/>
      <c r="CFZ302" s="294"/>
      <c r="CGA302" s="294"/>
      <c r="CGB302" s="294"/>
      <c r="CGC302" s="294"/>
      <c r="CGD302" s="294"/>
      <c r="CGE302" s="294"/>
      <c r="CGF302" s="294"/>
      <c r="CGG302" s="294"/>
      <c r="CGH302" s="294"/>
      <c r="CGI302" s="294"/>
      <c r="CGJ302" s="294"/>
      <c r="CGK302" s="294"/>
      <c r="CGL302" s="294"/>
      <c r="CGM302" s="294"/>
      <c r="CGN302" s="294"/>
      <c r="CGO302" s="294"/>
      <c r="CGP302" s="294"/>
      <c r="CGQ302" s="294"/>
      <c r="CGR302" s="294"/>
      <c r="CGS302" s="294"/>
      <c r="CGT302" s="294"/>
      <c r="CGU302" s="294"/>
      <c r="CGV302" s="294"/>
      <c r="CGW302" s="294"/>
      <c r="CGX302" s="294"/>
      <c r="CGY302" s="294"/>
      <c r="CGZ302" s="294"/>
      <c r="CHA302" s="294"/>
      <c r="CHB302" s="294"/>
      <c r="CHC302" s="294"/>
      <c r="CHD302" s="294"/>
      <c r="CHE302" s="294"/>
      <c r="CHF302" s="294"/>
      <c r="CHG302" s="294"/>
      <c r="CHH302" s="294"/>
      <c r="CHI302" s="294"/>
      <c r="CHJ302" s="294"/>
      <c r="CHK302" s="294"/>
      <c r="CHL302" s="294"/>
      <c r="CHM302" s="294"/>
      <c r="CHN302" s="294"/>
      <c r="CHO302" s="294"/>
      <c r="CHP302" s="294"/>
      <c r="CHQ302" s="294"/>
      <c r="CHR302" s="294"/>
      <c r="CHS302" s="294"/>
      <c r="CHT302" s="294"/>
      <c r="CHU302" s="294"/>
      <c r="CHV302" s="294"/>
      <c r="CHW302" s="294"/>
      <c r="CHX302" s="294"/>
      <c r="CHY302" s="294"/>
      <c r="CHZ302" s="294"/>
      <c r="CIA302" s="294"/>
      <c r="CIB302" s="294"/>
      <c r="CIC302" s="294"/>
      <c r="CID302" s="294"/>
      <c r="CIE302" s="294"/>
      <c r="CIF302" s="294"/>
      <c r="CIG302" s="294"/>
      <c r="CIH302" s="294"/>
      <c r="CII302" s="294"/>
      <c r="CIJ302" s="294"/>
      <c r="CIK302" s="294"/>
      <c r="CIL302" s="294"/>
      <c r="CIM302" s="294"/>
      <c r="CIN302" s="294"/>
      <c r="CIO302" s="294"/>
      <c r="CIP302" s="294"/>
      <c r="CIQ302" s="294"/>
      <c r="CIR302" s="294"/>
      <c r="CIS302" s="294"/>
      <c r="CIT302" s="294"/>
      <c r="CIU302" s="294"/>
      <c r="CIV302" s="294"/>
      <c r="CIW302" s="294"/>
      <c r="CIX302" s="294"/>
      <c r="CIY302" s="294"/>
      <c r="CIZ302" s="294"/>
      <c r="CJA302" s="294"/>
      <c r="CJB302" s="294"/>
      <c r="CJC302" s="294"/>
      <c r="CJD302" s="294"/>
      <c r="CJE302" s="294"/>
      <c r="CJF302" s="294"/>
      <c r="CJG302" s="294"/>
      <c r="CJH302" s="294"/>
      <c r="CJI302" s="294"/>
      <c r="CJJ302" s="294"/>
      <c r="CJK302" s="294"/>
      <c r="CJL302" s="294"/>
      <c r="CJM302" s="294"/>
      <c r="CJN302" s="294"/>
      <c r="CJO302" s="294"/>
      <c r="CJP302" s="294"/>
      <c r="CJQ302" s="294"/>
      <c r="CJR302" s="294"/>
      <c r="CJS302" s="294"/>
      <c r="CJT302" s="294"/>
      <c r="CJU302" s="294"/>
      <c r="CJV302" s="294"/>
      <c r="CJW302" s="294"/>
      <c r="CJX302" s="294"/>
      <c r="CJY302" s="294"/>
      <c r="CJZ302" s="294"/>
      <c r="CKA302" s="294"/>
      <c r="CKB302" s="294"/>
      <c r="CKC302" s="294"/>
      <c r="CKD302" s="294"/>
      <c r="CKE302" s="294"/>
      <c r="CKF302" s="294"/>
      <c r="CKG302" s="294"/>
      <c r="CKH302" s="294"/>
      <c r="CKI302" s="294"/>
      <c r="CKJ302" s="294"/>
      <c r="CKK302" s="294"/>
      <c r="CKL302" s="294"/>
      <c r="CKM302" s="294"/>
      <c r="CKN302" s="294"/>
      <c r="CKO302" s="294"/>
      <c r="CKP302" s="294"/>
      <c r="CKQ302" s="294"/>
      <c r="CKR302" s="294"/>
      <c r="CKS302" s="294"/>
      <c r="CKT302" s="294"/>
      <c r="CKU302" s="294"/>
      <c r="CKV302" s="294"/>
      <c r="CKW302" s="294"/>
      <c r="CKX302" s="294"/>
      <c r="CKY302" s="294"/>
      <c r="CKZ302" s="294"/>
      <c r="CLA302" s="294"/>
      <c r="CLB302" s="294"/>
      <c r="CLC302" s="294"/>
      <c r="CLD302" s="294"/>
      <c r="CLE302" s="294"/>
      <c r="CLF302" s="294"/>
      <c r="CLG302" s="294"/>
      <c r="CLH302" s="294"/>
      <c r="CLI302" s="294"/>
      <c r="CLJ302" s="294"/>
      <c r="CLK302" s="294"/>
      <c r="CLL302" s="294"/>
      <c r="CLM302" s="294"/>
      <c r="CLN302" s="294"/>
      <c r="CLO302" s="294"/>
      <c r="CLP302" s="294"/>
      <c r="CLQ302" s="294"/>
      <c r="CLR302" s="294"/>
      <c r="CLS302" s="294"/>
      <c r="CLT302" s="294"/>
      <c r="CLU302" s="294"/>
      <c r="CLV302" s="294"/>
      <c r="CLW302" s="294"/>
      <c r="CLX302" s="294"/>
      <c r="CLY302" s="294"/>
      <c r="CLZ302" s="294"/>
      <c r="CMA302" s="294"/>
      <c r="CMB302" s="294"/>
      <c r="CMC302" s="294"/>
      <c r="CMD302" s="294"/>
      <c r="CME302" s="294"/>
      <c r="CMF302" s="294"/>
      <c r="CMG302" s="294"/>
      <c r="CMH302" s="294"/>
      <c r="CMI302" s="294"/>
      <c r="CMJ302" s="294"/>
      <c r="CMK302" s="294"/>
      <c r="CML302" s="294"/>
      <c r="CMM302" s="294"/>
      <c r="CMN302" s="294"/>
      <c r="CMO302" s="294"/>
      <c r="CMP302" s="294"/>
      <c r="CMQ302" s="294"/>
      <c r="CMR302" s="294"/>
      <c r="CMS302" s="294"/>
      <c r="CMT302" s="294"/>
      <c r="CMU302" s="294"/>
      <c r="CMV302" s="294"/>
      <c r="CMW302" s="294"/>
      <c r="CMX302" s="294"/>
      <c r="CMY302" s="294"/>
      <c r="CMZ302" s="294"/>
      <c r="CNA302" s="294"/>
      <c r="CNB302" s="294"/>
      <c r="CNC302" s="294"/>
      <c r="CND302" s="294"/>
      <c r="CNE302" s="294"/>
      <c r="CNF302" s="294"/>
      <c r="CNG302" s="294"/>
      <c r="CNH302" s="294"/>
      <c r="CNI302" s="294"/>
      <c r="CNJ302" s="294"/>
      <c r="CNK302" s="294"/>
      <c r="CNL302" s="294"/>
      <c r="CNM302" s="294"/>
      <c r="CNN302" s="294"/>
      <c r="CNO302" s="294"/>
      <c r="CNP302" s="294"/>
      <c r="CNQ302" s="294"/>
      <c r="CNR302" s="294"/>
      <c r="CNS302" s="294"/>
      <c r="CNT302" s="294"/>
      <c r="CNU302" s="294"/>
      <c r="CNV302" s="294"/>
      <c r="CNW302" s="294"/>
      <c r="CNX302" s="294"/>
      <c r="CNY302" s="294"/>
      <c r="CNZ302" s="294"/>
      <c r="COA302" s="294"/>
      <c r="COB302" s="294"/>
      <c r="COC302" s="294"/>
      <c r="COD302" s="294"/>
      <c r="COE302" s="294"/>
      <c r="COF302" s="294"/>
      <c r="COG302" s="294"/>
      <c r="COH302" s="294"/>
      <c r="COI302" s="294"/>
      <c r="COJ302" s="294"/>
      <c r="COK302" s="294"/>
      <c r="COL302" s="294"/>
      <c r="COM302" s="294"/>
      <c r="CON302" s="294"/>
      <c r="COO302" s="294"/>
      <c r="COP302" s="294"/>
      <c r="COQ302" s="294"/>
      <c r="COR302" s="294"/>
      <c r="COS302" s="294"/>
      <c r="COT302" s="294"/>
      <c r="COU302" s="294"/>
      <c r="COV302" s="294"/>
      <c r="COW302" s="294"/>
      <c r="COX302" s="294"/>
      <c r="COY302" s="294"/>
      <c r="COZ302" s="294"/>
      <c r="CPA302" s="294"/>
      <c r="CPB302" s="294"/>
      <c r="CPC302" s="294"/>
      <c r="CPD302" s="294"/>
      <c r="CPE302" s="294"/>
      <c r="CPF302" s="294"/>
      <c r="CPG302" s="294"/>
      <c r="CPH302" s="294"/>
      <c r="CPI302" s="294"/>
      <c r="CPJ302" s="294"/>
      <c r="CPK302" s="294"/>
      <c r="CPL302" s="294"/>
      <c r="CPM302" s="294"/>
      <c r="CPN302" s="294"/>
      <c r="CPO302" s="294"/>
      <c r="CPP302" s="294"/>
      <c r="CPQ302" s="294"/>
      <c r="CPR302" s="294"/>
      <c r="CPS302" s="294"/>
      <c r="CPT302" s="294"/>
      <c r="CPU302" s="294"/>
      <c r="CPV302" s="294"/>
      <c r="CPW302" s="294"/>
      <c r="CPX302" s="294"/>
      <c r="CPY302" s="294"/>
      <c r="CPZ302" s="294"/>
      <c r="CQA302" s="294"/>
      <c r="CQB302" s="294"/>
      <c r="CQC302" s="294"/>
      <c r="CQD302" s="294"/>
      <c r="CQE302" s="294"/>
      <c r="CQF302" s="294"/>
      <c r="CQG302" s="294"/>
      <c r="CQH302" s="294"/>
      <c r="CQI302" s="294"/>
      <c r="CQJ302" s="294"/>
      <c r="CQK302" s="294"/>
      <c r="CQL302" s="294"/>
      <c r="CQM302" s="294"/>
      <c r="CQN302" s="294"/>
      <c r="CQO302" s="294"/>
      <c r="CQP302" s="294"/>
      <c r="CQQ302" s="294"/>
      <c r="CQR302" s="294"/>
      <c r="CQS302" s="294"/>
      <c r="CQT302" s="294"/>
      <c r="CQU302" s="294"/>
      <c r="CQV302" s="294"/>
      <c r="CQW302" s="294"/>
      <c r="CQX302" s="294"/>
      <c r="CQY302" s="294"/>
      <c r="CQZ302" s="294"/>
      <c r="CRA302" s="294"/>
      <c r="CRB302" s="294"/>
      <c r="CRC302" s="294"/>
      <c r="CRD302" s="294"/>
      <c r="CRE302" s="294"/>
      <c r="CRF302" s="294"/>
      <c r="CRG302" s="294"/>
      <c r="CRH302" s="294"/>
      <c r="CRI302" s="294"/>
      <c r="CRJ302" s="294"/>
      <c r="CRK302" s="294"/>
      <c r="CRL302" s="294"/>
      <c r="CRM302" s="294"/>
      <c r="CRN302" s="294"/>
      <c r="CRO302" s="294"/>
      <c r="CRP302" s="294"/>
      <c r="CRQ302" s="294"/>
      <c r="CRR302" s="294"/>
      <c r="CRS302" s="294"/>
      <c r="CRT302" s="294"/>
      <c r="CRU302" s="294"/>
      <c r="CRV302" s="294"/>
      <c r="CRW302" s="294"/>
      <c r="CRX302" s="294"/>
      <c r="CRY302" s="294"/>
      <c r="CRZ302" s="294"/>
      <c r="CSA302" s="294"/>
      <c r="CSB302" s="294"/>
      <c r="CSC302" s="294"/>
      <c r="CSD302" s="294"/>
      <c r="CSE302" s="294"/>
      <c r="CSF302" s="294"/>
      <c r="CSG302" s="294"/>
      <c r="CSH302" s="294"/>
      <c r="CSI302" s="294"/>
      <c r="CSJ302" s="294"/>
      <c r="CSK302" s="294"/>
      <c r="CSL302" s="294"/>
      <c r="CSM302" s="294"/>
      <c r="CSN302" s="294"/>
      <c r="CSO302" s="294"/>
      <c r="CSP302" s="294"/>
      <c r="CSQ302" s="294"/>
      <c r="CSR302" s="294"/>
      <c r="CSS302" s="294"/>
      <c r="CST302" s="294"/>
      <c r="CSU302" s="294"/>
      <c r="CSV302" s="294"/>
      <c r="CSW302" s="294"/>
      <c r="CSX302" s="294"/>
      <c r="CSY302" s="294"/>
      <c r="CSZ302" s="294"/>
      <c r="CTA302" s="294"/>
      <c r="CTB302" s="294"/>
      <c r="CTC302" s="294"/>
      <c r="CTD302" s="294"/>
      <c r="CTE302" s="294"/>
      <c r="CTF302" s="294"/>
      <c r="CTG302" s="294"/>
      <c r="CTH302" s="294"/>
      <c r="CTI302" s="294"/>
      <c r="CTJ302" s="294"/>
      <c r="CTK302" s="294"/>
      <c r="CTL302" s="294"/>
      <c r="CTM302" s="294"/>
      <c r="CTN302" s="294"/>
      <c r="CTO302" s="294"/>
      <c r="CTP302" s="294"/>
      <c r="CTQ302" s="294"/>
      <c r="CTR302" s="294"/>
      <c r="CTS302" s="294"/>
      <c r="CTT302" s="294"/>
      <c r="CTU302" s="294"/>
      <c r="CTV302" s="294"/>
      <c r="CTW302" s="294"/>
      <c r="CTX302" s="294"/>
      <c r="CTY302" s="294"/>
      <c r="CTZ302" s="294"/>
      <c r="CUA302" s="294"/>
      <c r="CUB302" s="294"/>
      <c r="CUC302" s="294"/>
      <c r="CUD302" s="294"/>
      <c r="CUE302" s="294"/>
      <c r="CUF302" s="294"/>
      <c r="CUG302" s="294"/>
      <c r="CUH302" s="294"/>
      <c r="CUI302" s="294"/>
      <c r="CUJ302" s="294"/>
      <c r="CUK302" s="294"/>
      <c r="CUL302" s="294"/>
      <c r="CUM302" s="294"/>
      <c r="CUN302" s="294"/>
      <c r="CUO302" s="294"/>
      <c r="CUP302" s="294"/>
      <c r="CUQ302" s="294"/>
      <c r="CUR302" s="294"/>
      <c r="CUS302" s="294"/>
      <c r="CUT302" s="294"/>
      <c r="CUU302" s="294"/>
      <c r="CUV302" s="294"/>
      <c r="CUW302" s="294"/>
      <c r="CUX302" s="294"/>
      <c r="CUY302" s="294"/>
      <c r="CUZ302" s="294"/>
      <c r="CVA302" s="294"/>
      <c r="CVB302" s="294"/>
      <c r="CVC302" s="294"/>
      <c r="CVD302" s="294"/>
      <c r="CVE302" s="294"/>
      <c r="CVF302" s="294"/>
      <c r="CVG302" s="294"/>
      <c r="CVH302" s="294"/>
      <c r="CVI302" s="294"/>
      <c r="CVJ302" s="294"/>
      <c r="CVK302" s="294"/>
      <c r="CVL302" s="294"/>
      <c r="CVM302" s="294"/>
      <c r="CVN302" s="294"/>
      <c r="CVO302" s="294"/>
      <c r="CVP302" s="294"/>
      <c r="CVQ302" s="294"/>
      <c r="CVR302" s="294"/>
      <c r="CVS302" s="294"/>
      <c r="CVT302" s="294"/>
      <c r="CVU302" s="294"/>
      <c r="CVV302" s="294"/>
      <c r="CVW302" s="294"/>
      <c r="CVX302" s="294"/>
      <c r="CVY302" s="294"/>
      <c r="CVZ302" s="294"/>
      <c r="CWA302" s="294"/>
      <c r="CWB302" s="294"/>
      <c r="CWC302" s="294"/>
      <c r="CWD302" s="294"/>
      <c r="CWE302" s="294"/>
      <c r="CWF302" s="294"/>
      <c r="CWG302" s="294"/>
      <c r="CWH302" s="294"/>
      <c r="CWI302" s="294"/>
      <c r="CWJ302" s="294"/>
      <c r="CWK302" s="294"/>
      <c r="CWL302" s="294"/>
      <c r="CWM302" s="294"/>
      <c r="CWN302" s="294"/>
      <c r="CWO302" s="294"/>
      <c r="CWP302" s="294"/>
      <c r="CWQ302" s="294"/>
      <c r="CWR302" s="294"/>
      <c r="CWS302" s="294"/>
      <c r="CWT302" s="294"/>
      <c r="CWU302" s="294"/>
      <c r="CWV302" s="294"/>
      <c r="CWW302" s="294"/>
      <c r="CWX302" s="294"/>
      <c r="CWY302" s="294"/>
      <c r="CWZ302" s="294"/>
      <c r="CXA302" s="294"/>
      <c r="CXB302" s="294"/>
      <c r="CXC302" s="294"/>
      <c r="CXD302" s="294"/>
      <c r="CXE302" s="294"/>
      <c r="CXF302" s="294"/>
      <c r="CXG302" s="294"/>
      <c r="CXH302" s="294"/>
      <c r="CXI302" s="294"/>
      <c r="CXJ302" s="294"/>
      <c r="CXK302" s="294"/>
      <c r="CXL302" s="294"/>
      <c r="CXM302" s="294"/>
      <c r="CXN302" s="294"/>
      <c r="CXO302" s="294"/>
      <c r="CXP302" s="294"/>
      <c r="CXQ302" s="294"/>
      <c r="CXR302" s="294"/>
      <c r="CXS302" s="294"/>
      <c r="CXT302" s="294"/>
      <c r="CXU302" s="294"/>
      <c r="CXV302" s="294"/>
      <c r="CXW302" s="294"/>
      <c r="CXX302" s="294"/>
      <c r="CXY302" s="294"/>
      <c r="CXZ302" s="294"/>
      <c r="CYA302" s="294"/>
      <c r="CYB302" s="294"/>
      <c r="CYC302" s="294"/>
      <c r="CYD302" s="294"/>
      <c r="CYE302" s="294"/>
      <c r="CYF302" s="294"/>
      <c r="CYG302" s="294"/>
      <c r="CYH302" s="294"/>
      <c r="CYI302" s="294"/>
      <c r="CYJ302" s="294"/>
      <c r="CYK302" s="294"/>
      <c r="CYL302" s="294"/>
      <c r="CYM302" s="294"/>
      <c r="CYN302" s="294"/>
      <c r="CYO302" s="294"/>
      <c r="CYP302" s="294"/>
      <c r="CYQ302" s="294"/>
      <c r="CYR302" s="294"/>
      <c r="CYS302" s="294"/>
      <c r="CYT302" s="294"/>
      <c r="CYU302" s="294"/>
      <c r="CYV302" s="294"/>
      <c r="CYW302" s="294"/>
      <c r="CYX302" s="294"/>
      <c r="CYY302" s="294"/>
      <c r="CYZ302" s="294"/>
      <c r="CZA302" s="294"/>
      <c r="CZB302" s="294"/>
      <c r="CZC302" s="294"/>
      <c r="CZD302" s="294"/>
      <c r="CZE302" s="294"/>
      <c r="CZF302" s="294"/>
      <c r="CZG302" s="294"/>
      <c r="CZH302" s="294"/>
      <c r="CZI302" s="294"/>
      <c r="CZJ302" s="294"/>
      <c r="CZK302" s="294"/>
      <c r="CZL302" s="294"/>
      <c r="CZM302" s="294"/>
      <c r="CZN302" s="294"/>
      <c r="CZO302" s="294"/>
      <c r="CZP302" s="294"/>
      <c r="CZQ302" s="294"/>
      <c r="CZR302" s="294"/>
      <c r="CZS302" s="294"/>
      <c r="CZT302" s="294"/>
      <c r="CZU302" s="294"/>
      <c r="CZV302" s="294"/>
      <c r="CZW302" s="294"/>
      <c r="CZX302" s="294"/>
      <c r="CZY302" s="294"/>
      <c r="CZZ302" s="294"/>
      <c r="DAA302" s="294"/>
      <c r="DAB302" s="294"/>
      <c r="DAC302" s="294"/>
      <c r="DAD302" s="294"/>
      <c r="DAE302" s="294"/>
      <c r="DAF302" s="294"/>
      <c r="DAG302" s="294"/>
      <c r="DAH302" s="294"/>
      <c r="DAI302" s="294"/>
      <c r="DAJ302" s="294"/>
      <c r="DAK302" s="294"/>
      <c r="DAL302" s="294"/>
      <c r="DAM302" s="294"/>
      <c r="DAN302" s="294"/>
      <c r="DAO302" s="294"/>
      <c r="DAP302" s="294"/>
      <c r="DAQ302" s="294"/>
      <c r="DAR302" s="294"/>
      <c r="DAS302" s="294"/>
      <c r="DAT302" s="294"/>
      <c r="DAU302" s="294"/>
      <c r="DAV302" s="294"/>
      <c r="DAW302" s="294"/>
      <c r="DAX302" s="294"/>
      <c r="DAY302" s="294"/>
      <c r="DAZ302" s="294"/>
      <c r="DBA302" s="294"/>
      <c r="DBB302" s="294"/>
      <c r="DBC302" s="294"/>
      <c r="DBD302" s="294"/>
      <c r="DBE302" s="294"/>
      <c r="DBF302" s="294"/>
      <c r="DBG302" s="294"/>
      <c r="DBH302" s="294"/>
      <c r="DBI302" s="294"/>
      <c r="DBJ302" s="294"/>
      <c r="DBK302" s="294"/>
      <c r="DBL302" s="294"/>
      <c r="DBM302" s="294"/>
      <c r="DBN302" s="294"/>
      <c r="DBO302" s="294"/>
      <c r="DBP302" s="294"/>
      <c r="DBQ302" s="294"/>
      <c r="DBR302" s="294"/>
      <c r="DBS302" s="294"/>
      <c r="DBT302" s="294"/>
      <c r="DBU302" s="294"/>
      <c r="DBV302" s="294"/>
      <c r="DBW302" s="294"/>
      <c r="DBX302" s="294"/>
      <c r="DBY302" s="294"/>
      <c r="DBZ302" s="294"/>
      <c r="DCA302" s="294"/>
      <c r="DCB302" s="294"/>
      <c r="DCC302" s="294"/>
      <c r="DCD302" s="294"/>
      <c r="DCE302" s="294"/>
      <c r="DCF302" s="294"/>
      <c r="DCG302" s="294"/>
      <c r="DCH302" s="294"/>
      <c r="DCI302" s="294"/>
      <c r="DCJ302" s="294"/>
      <c r="DCK302" s="294"/>
      <c r="DCL302" s="294"/>
      <c r="DCM302" s="294"/>
      <c r="DCN302" s="294"/>
      <c r="DCO302" s="294"/>
      <c r="DCP302" s="294"/>
      <c r="DCQ302" s="294"/>
      <c r="DCR302" s="294"/>
      <c r="DCS302" s="294"/>
      <c r="DCT302" s="294"/>
      <c r="DCU302" s="294"/>
      <c r="DCV302" s="294"/>
      <c r="DCW302" s="294"/>
      <c r="DCX302" s="294"/>
      <c r="DCY302" s="294"/>
      <c r="DCZ302" s="294"/>
      <c r="DDA302" s="294"/>
      <c r="DDB302" s="294"/>
      <c r="DDC302" s="294"/>
      <c r="DDD302" s="294"/>
      <c r="DDE302" s="294"/>
      <c r="DDF302" s="294"/>
      <c r="DDG302" s="294"/>
      <c r="DDH302" s="294"/>
      <c r="DDI302" s="294"/>
      <c r="DDJ302" s="294"/>
      <c r="DDK302" s="294"/>
      <c r="DDL302" s="294"/>
      <c r="DDM302" s="294"/>
      <c r="DDN302" s="294"/>
      <c r="DDO302" s="294"/>
      <c r="DDP302" s="294"/>
      <c r="DDQ302" s="294"/>
      <c r="DDR302" s="294"/>
      <c r="DDS302" s="294"/>
      <c r="DDT302" s="294"/>
      <c r="DDU302" s="294"/>
      <c r="DDV302" s="294"/>
      <c r="DDW302" s="294"/>
      <c r="DDX302" s="294"/>
      <c r="DDY302" s="294"/>
      <c r="DDZ302" s="294"/>
      <c r="DEA302" s="294"/>
      <c r="DEB302" s="294"/>
      <c r="DEC302" s="294"/>
      <c r="DED302" s="294"/>
      <c r="DEE302" s="294"/>
      <c r="DEF302" s="294"/>
      <c r="DEG302" s="294"/>
      <c r="DEH302" s="294"/>
      <c r="DEI302" s="294"/>
      <c r="DEJ302" s="294"/>
      <c r="DEK302" s="294"/>
      <c r="DEL302" s="294"/>
      <c r="DEM302" s="294"/>
      <c r="DEN302" s="294"/>
      <c r="DEO302" s="294"/>
      <c r="DEP302" s="294"/>
      <c r="DEQ302" s="294"/>
      <c r="DER302" s="294"/>
      <c r="DES302" s="294"/>
      <c r="DET302" s="294"/>
      <c r="DEU302" s="294"/>
      <c r="DEV302" s="294"/>
      <c r="DEW302" s="294"/>
      <c r="DEX302" s="294"/>
      <c r="DEY302" s="294"/>
      <c r="DEZ302" s="294"/>
      <c r="DFA302" s="294"/>
      <c r="DFB302" s="294"/>
      <c r="DFC302" s="294"/>
      <c r="DFD302" s="294"/>
      <c r="DFE302" s="294"/>
      <c r="DFF302" s="294"/>
      <c r="DFG302" s="294"/>
      <c r="DFH302" s="294"/>
      <c r="DFI302" s="294"/>
      <c r="DFJ302" s="294"/>
      <c r="DFK302" s="294"/>
      <c r="DFL302" s="294"/>
      <c r="DFM302" s="294"/>
      <c r="DFN302" s="294"/>
      <c r="DFO302" s="294"/>
      <c r="DFP302" s="294"/>
      <c r="DFQ302" s="294"/>
      <c r="DFR302" s="294"/>
      <c r="DFS302" s="294"/>
      <c r="DFT302" s="294"/>
      <c r="DFU302" s="294"/>
      <c r="DFV302" s="294"/>
      <c r="DFW302" s="294"/>
      <c r="DFX302" s="294"/>
      <c r="DFY302" s="294"/>
      <c r="DFZ302" s="294"/>
      <c r="DGA302" s="294"/>
      <c r="DGB302" s="294"/>
      <c r="DGC302" s="294"/>
      <c r="DGD302" s="294"/>
      <c r="DGE302" s="294"/>
      <c r="DGF302" s="294"/>
      <c r="DGG302" s="294"/>
      <c r="DGH302" s="294"/>
      <c r="DGI302" s="294"/>
      <c r="DGJ302" s="294"/>
      <c r="DGK302" s="294"/>
      <c r="DGL302" s="294"/>
      <c r="DGM302" s="294"/>
      <c r="DGN302" s="294"/>
      <c r="DGO302" s="294"/>
      <c r="DGP302" s="294"/>
      <c r="DGQ302" s="294"/>
      <c r="DGR302" s="294"/>
      <c r="DGS302" s="294"/>
      <c r="DGT302" s="294"/>
      <c r="DGU302" s="294"/>
      <c r="DGV302" s="294"/>
      <c r="DGW302" s="294"/>
      <c r="DGX302" s="294"/>
      <c r="DGY302" s="294"/>
      <c r="DGZ302" s="294"/>
      <c r="DHA302" s="294"/>
      <c r="DHB302" s="294"/>
      <c r="DHC302" s="294"/>
      <c r="DHD302" s="294"/>
      <c r="DHE302" s="294"/>
      <c r="DHF302" s="294"/>
      <c r="DHG302" s="294"/>
      <c r="DHH302" s="294"/>
      <c r="DHI302" s="294"/>
      <c r="DHJ302" s="294"/>
      <c r="DHK302" s="294"/>
      <c r="DHL302" s="294"/>
      <c r="DHM302" s="294"/>
      <c r="DHN302" s="294"/>
      <c r="DHO302" s="294"/>
      <c r="DHP302" s="294"/>
      <c r="DHQ302" s="294"/>
      <c r="DHR302" s="294"/>
      <c r="DHS302" s="294"/>
      <c r="DHT302" s="294"/>
      <c r="DHU302" s="294"/>
      <c r="DHV302" s="294"/>
      <c r="DHW302" s="294"/>
      <c r="DHX302" s="294"/>
      <c r="DHY302" s="294"/>
      <c r="DHZ302" s="294"/>
      <c r="DIA302" s="294"/>
      <c r="DIB302" s="294"/>
      <c r="DIC302" s="294"/>
      <c r="DID302" s="294"/>
      <c r="DIE302" s="294"/>
      <c r="DIF302" s="294"/>
      <c r="DIG302" s="294"/>
      <c r="DIH302" s="294"/>
      <c r="DII302" s="294"/>
      <c r="DIJ302" s="294"/>
      <c r="DIK302" s="294"/>
      <c r="DIL302" s="294"/>
      <c r="DIM302" s="294"/>
      <c r="DIN302" s="294"/>
      <c r="DIO302" s="294"/>
      <c r="DIP302" s="294"/>
      <c r="DIQ302" s="294"/>
      <c r="DIR302" s="294"/>
      <c r="DIS302" s="294"/>
      <c r="DIT302" s="294"/>
      <c r="DIU302" s="294"/>
      <c r="DIV302" s="294"/>
      <c r="DIW302" s="294"/>
      <c r="DIX302" s="294"/>
      <c r="DIY302" s="294"/>
      <c r="DIZ302" s="294"/>
      <c r="DJA302" s="294"/>
      <c r="DJB302" s="294"/>
      <c r="DJC302" s="294"/>
      <c r="DJD302" s="294"/>
      <c r="DJE302" s="294"/>
      <c r="DJF302" s="294"/>
      <c r="DJG302" s="294"/>
      <c r="DJH302" s="294"/>
      <c r="DJI302" s="294"/>
      <c r="DJJ302" s="294"/>
      <c r="DJK302" s="294"/>
      <c r="DJL302" s="294"/>
      <c r="DJM302" s="294"/>
      <c r="DJN302" s="294"/>
      <c r="DJO302" s="294"/>
      <c r="DJP302" s="294"/>
      <c r="DJQ302" s="294"/>
      <c r="DJR302" s="294"/>
      <c r="DJS302" s="294"/>
      <c r="DJT302" s="294"/>
      <c r="DJU302" s="294"/>
      <c r="DJV302" s="294"/>
      <c r="DJW302" s="294"/>
      <c r="DJX302" s="294"/>
      <c r="DJY302" s="294"/>
      <c r="DJZ302" s="294"/>
      <c r="DKA302" s="294"/>
      <c r="DKB302" s="294"/>
      <c r="DKC302" s="294"/>
      <c r="DKD302" s="294"/>
      <c r="DKE302" s="294"/>
      <c r="DKF302" s="294"/>
      <c r="DKG302" s="294"/>
      <c r="DKH302" s="294"/>
      <c r="DKI302" s="294"/>
      <c r="DKJ302" s="294"/>
      <c r="DKK302" s="294"/>
      <c r="DKL302" s="294"/>
      <c r="DKM302" s="294"/>
      <c r="DKN302" s="294"/>
      <c r="DKO302" s="294"/>
      <c r="DKP302" s="294"/>
      <c r="DKQ302" s="294"/>
      <c r="DKR302" s="294"/>
      <c r="DKS302" s="294"/>
      <c r="DKT302" s="294"/>
      <c r="DKU302" s="294"/>
      <c r="DKV302" s="294"/>
      <c r="DKW302" s="294"/>
      <c r="DKX302" s="294"/>
      <c r="DKY302" s="294"/>
      <c r="DKZ302" s="294"/>
      <c r="DLA302" s="294"/>
      <c r="DLB302" s="294"/>
      <c r="DLC302" s="294"/>
      <c r="DLD302" s="294"/>
      <c r="DLE302" s="294"/>
      <c r="DLF302" s="294"/>
      <c r="DLG302" s="294"/>
      <c r="DLH302" s="294"/>
      <c r="DLI302" s="294"/>
      <c r="DLJ302" s="294"/>
      <c r="DLK302" s="294"/>
      <c r="DLL302" s="294"/>
      <c r="DLM302" s="294"/>
      <c r="DLN302" s="294"/>
      <c r="DLO302" s="294"/>
      <c r="DLP302" s="294"/>
      <c r="DLQ302" s="294"/>
      <c r="DLR302" s="294"/>
      <c r="DLS302" s="294"/>
      <c r="DLT302" s="294"/>
      <c r="DLU302" s="294"/>
      <c r="DLV302" s="294"/>
      <c r="DLW302" s="294"/>
      <c r="DLX302" s="294"/>
      <c r="DLY302" s="294"/>
      <c r="DLZ302" s="294"/>
      <c r="DMA302" s="294"/>
      <c r="DMB302" s="294"/>
      <c r="DMC302" s="294"/>
      <c r="DMD302" s="294"/>
      <c r="DME302" s="294"/>
      <c r="DMF302" s="294"/>
      <c r="DMG302" s="294"/>
      <c r="DMH302" s="294"/>
      <c r="DMI302" s="294"/>
      <c r="DMJ302" s="294"/>
      <c r="DMK302" s="294"/>
      <c r="DML302" s="294"/>
      <c r="DMM302" s="294"/>
      <c r="DMN302" s="294"/>
      <c r="DMO302" s="294"/>
      <c r="DMP302" s="294"/>
      <c r="DMQ302" s="294"/>
      <c r="DMR302" s="294"/>
      <c r="DMS302" s="294"/>
      <c r="DMT302" s="294"/>
      <c r="DMU302" s="294"/>
      <c r="DMV302" s="294"/>
      <c r="DMW302" s="294"/>
      <c r="DMX302" s="294"/>
      <c r="DMY302" s="294"/>
      <c r="DMZ302" s="294"/>
      <c r="DNA302" s="294"/>
      <c r="DNB302" s="294"/>
      <c r="DNC302" s="294"/>
      <c r="DND302" s="294"/>
      <c r="DNE302" s="294"/>
      <c r="DNF302" s="294"/>
      <c r="DNG302" s="294"/>
      <c r="DNH302" s="294"/>
      <c r="DNI302" s="294"/>
      <c r="DNJ302" s="294"/>
      <c r="DNK302" s="294"/>
      <c r="DNL302" s="294"/>
      <c r="DNM302" s="294"/>
      <c r="DNN302" s="294"/>
      <c r="DNO302" s="294"/>
      <c r="DNP302" s="294"/>
      <c r="DNQ302" s="294"/>
      <c r="DNR302" s="294"/>
      <c r="DNS302" s="294"/>
      <c r="DNT302" s="294"/>
      <c r="DNU302" s="294"/>
      <c r="DNV302" s="294"/>
      <c r="DNW302" s="294"/>
      <c r="DNX302" s="294"/>
      <c r="DNY302" s="294"/>
      <c r="DNZ302" s="294"/>
      <c r="DOA302" s="294"/>
      <c r="DOB302" s="294"/>
      <c r="DOC302" s="294"/>
      <c r="DOD302" s="294"/>
      <c r="DOE302" s="294"/>
      <c r="DOF302" s="294"/>
      <c r="DOG302" s="294"/>
      <c r="DOH302" s="294"/>
      <c r="DOI302" s="294"/>
      <c r="DOJ302" s="294"/>
      <c r="DOK302" s="294"/>
      <c r="DOL302" s="294"/>
      <c r="DOM302" s="294"/>
      <c r="DON302" s="294"/>
      <c r="DOO302" s="294"/>
      <c r="DOP302" s="294"/>
      <c r="DOQ302" s="294"/>
      <c r="DOR302" s="294"/>
      <c r="DOS302" s="294"/>
      <c r="DOT302" s="294"/>
      <c r="DOU302" s="294"/>
      <c r="DOV302" s="294"/>
      <c r="DOW302" s="294"/>
      <c r="DOX302" s="294"/>
      <c r="DOY302" s="294"/>
      <c r="DOZ302" s="294"/>
      <c r="DPA302" s="294"/>
      <c r="DPB302" s="294"/>
      <c r="DPC302" s="294"/>
      <c r="DPD302" s="294"/>
      <c r="DPE302" s="294"/>
      <c r="DPF302" s="294"/>
      <c r="DPG302" s="294"/>
      <c r="DPH302" s="294"/>
      <c r="DPI302" s="294"/>
      <c r="DPJ302" s="294"/>
      <c r="DPK302" s="294"/>
      <c r="DPL302" s="294"/>
      <c r="DPM302" s="294"/>
      <c r="DPN302" s="294"/>
      <c r="DPO302" s="294"/>
      <c r="DPP302" s="294"/>
      <c r="DPQ302" s="294"/>
      <c r="DPR302" s="294"/>
      <c r="DPS302" s="294"/>
      <c r="DPT302" s="294"/>
      <c r="DPU302" s="294"/>
      <c r="DPV302" s="294"/>
      <c r="DPW302" s="294"/>
      <c r="DPX302" s="294"/>
      <c r="DPY302" s="294"/>
      <c r="DPZ302" s="294"/>
      <c r="DQA302" s="294"/>
      <c r="DQB302" s="294"/>
      <c r="DQC302" s="294"/>
      <c r="DQD302" s="294"/>
      <c r="DQE302" s="294"/>
      <c r="DQF302" s="294"/>
      <c r="DQG302" s="294"/>
      <c r="DQH302" s="294"/>
      <c r="DQI302" s="294"/>
      <c r="DQJ302" s="294"/>
      <c r="DQK302" s="294"/>
      <c r="DQL302" s="294"/>
      <c r="DQM302" s="294"/>
      <c r="DQN302" s="294"/>
      <c r="DQO302" s="294"/>
      <c r="DQP302" s="294"/>
      <c r="DQQ302" s="294"/>
      <c r="DQR302" s="294"/>
      <c r="DQS302" s="294"/>
      <c r="DQT302" s="294"/>
      <c r="DQU302" s="294"/>
      <c r="DQV302" s="294"/>
      <c r="DQW302" s="294"/>
      <c r="DQX302" s="294"/>
      <c r="DQY302" s="294"/>
      <c r="DQZ302" s="294"/>
      <c r="DRA302" s="294"/>
      <c r="DRB302" s="294"/>
      <c r="DRC302" s="294"/>
      <c r="DRD302" s="294"/>
      <c r="DRE302" s="294"/>
      <c r="DRF302" s="294"/>
      <c r="DRG302" s="294"/>
      <c r="DRH302" s="294"/>
      <c r="DRI302" s="294"/>
      <c r="DRJ302" s="294"/>
      <c r="DRK302" s="294"/>
      <c r="DRL302" s="294"/>
      <c r="DRM302" s="294"/>
      <c r="DRN302" s="294"/>
      <c r="DRO302" s="294"/>
      <c r="DRP302" s="294"/>
      <c r="DRQ302" s="294"/>
      <c r="DRR302" s="294"/>
      <c r="DRS302" s="294"/>
      <c r="DRT302" s="294"/>
      <c r="DRU302" s="294"/>
      <c r="DRV302" s="294"/>
      <c r="DRW302" s="294"/>
      <c r="DRX302" s="294"/>
      <c r="DRY302" s="294"/>
      <c r="DRZ302" s="294"/>
      <c r="DSA302" s="294"/>
      <c r="DSB302" s="294"/>
      <c r="DSC302" s="294"/>
      <c r="DSD302" s="294"/>
      <c r="DSE302" s="294"/>
      <c r="DSF302" s="294"/>
      <c r="DSG302" s="294"/>
      <c r="DSH302" s="294"/>
      <c r="DSI302" s="294"/>
      <c r="DSJ302" s="294"/>
      <c r="DSK302" s="294"/>
      <c r="DSL302" s="294"/>
      <c r="DSM302" s="294"/>
      <c r="DSN302" s="294"/>
      <c r="DSO302" s="294"/>
      <c r="DSP302" s="294"/>
      <c r="DSQ302" s="294"/>
      <c r="DSR302" s="294"/>
      <c r="DSS302" s="294"/>
      <c r="DST302" s="294"/>
      <c r="DSU302" s="294"/>
      <c r="DSV302" s="294"/>
      <c r="DSW302" s="294"/>
      <c r="DSX302" s="294"/>
      <c r="DSY302" s="294"/>
      <c r="DSZ302" s="294"/>
      <c r="DTA302" s="294"/>
      <c r="DTB302" s="294"/>
      <c r="DTC302" s="294"/>
      <c r="DTD302" s="294"/>
      <c r="DTE302" s="294"/>
      <c r="DTF302" s="294"/>
      <c r="DTG302" s="294"/>
      <c r="DTH302" s="294"/>
      <c r="DTI302" s="294"/>
      <c r="DTJ302" s="294"/>
      <c r="DTK302" s="294"/>
      <c r="DTL302" s="294"/>
      <c r="DTM302" s="294"/>
      <c r="DTN302" s="294"/>
      <c r="DTO302" s="294"/>
      <c r="DTP302" s="294"/>
      <c r="DTQ302" s="294"/>
      <c r="DTR302" s="294"/>
      <c r="DTS302" s="294"/>
      <c r="DTT302" s="294"/>
      <c r="DTU302" s="294"/>
      <c r="DTV302" s="294"/>
      <c r="DTW302" s="294"/>
      <c r="DTX302" s="294"/>
      <c r="DTY302" s="294"/>
      <c r="DTZ302" s="294"/>
      <c r="DUA302" s="294"/>
      <c r="DUB302" s="294"/>
      <c r="DUC302" s="294"/>
      <c r="DUD302" s="294"/>
      <c r="DUE302" s="294"/>
      <c r="DUF302" s="294"/>
      <c r="DUG302" s="294"/>
      <c r="DUH302" s="294"/>
      <c r="DUI302" s="294"/>
      <c r="DUJ302" s="294"/>
      <c r="DUK302" s="294"/>
      <c r="DUL302" s="294"/>
      <c r="DUM302" s="294"/>
      <c r="DUN302" s="294"/>
      <c r="DUO302" s="294"/>
      <c r="DUP302" s="294"/>
      <c r="DUQ302" s="294"/>
      <c r="DUR302" s="294"/>
      <c r="DUS302" s="294"/>
      <c r="DUT302" s="294"/>
      <c r="DUU302" s="294"/>
      <c r="DUV302" s="294"/>
      <c r="DUW302" s="294"/>
      <c r="DUX302" s="294"/>
      <c r="DUY302" s="294"/>
      <c r="DUZ302" s="294"/>
      <c r="DVA302" s="294"/>
      <c r="DVB302" s="294"/>
      <c r="DVC302" s="294"/>
      <c r="DVD302" s="294"/>
      <c r="DVE302" s="294"/>
      <c r="DVF302" s="294"/>
      <c r="DVG302" s="294"/>
      <c r="DVH302" s="294"/>
      <c r="DVI302" s="294"/>
      <c r="DVJ302" s="294"/>
      <c r="DVK302" s="294"/>
      <c r="DVL302" s="294"/>
      <c r="DVM302" s="294"/>
      <c r="DVN302" s="294"/>
      <c r="DVO302" s="294"/>
      <c r="DVP302" s="294"/>
      <c r="DVQ302" s="294"/>
      <c r="DVR302" s="294"/>
      <c r="DVS302" s="294"/>
      <c r="DVT302" s="294"/>
      <c r="DVU302" s="294"/>
      <c r="DVV302" s="294"/>
      <c r="DVW302" s="294"/>
      <c r="DVX302" s="294"/>
      <c r="DVY302" s="294"/>
      <c r="DVZ302" s="294"/>
      <c r="DWA302" s="294"/>
      <c r="DWB302" s="294"/>
      <c r="DWC302" s="294"/>
      <c r="DWD302" s="294"/>
      <c r="DWE302" s="294"/>
      <c r="DWF302" s="294"/>
      <c r="DWG302" s="294"/>
      <c r="DWH302" s="294"/>
      <c r="DWI302" s="294"/>
      <c r="DWJ302" s="294"/>
      <c r="DWK302" s="294"/>
      <c r="DWL302" s="294"/>
      <c r="DWM302" s="294"/>
      <c r="DWN302" s="294"/>
      <c r="DWO302" s="294"/>
      <c r="DWP302" s="294"/>
      <c r="DWQ302" s="294"/>
      <c r="DWR302" s="294"/>
      <c r="DWS302" s="294"/>
      <c r="DWT302" s="294"/>
      <c r="DWU302" s="294"/>
      <c r="DWV302" s="294"/>
      <c r="DWW302" s="294"/>
      <c r="DWX302" s="294"/>
      <c r="DWY302" s="294"/>
      <c r="DWZ302" s="294"/>
      <c r="DXA302" s="294"/>
      <c r="DXB302" s="294"/>
      <c r="DXC302" s="294"/>
      <c r="DXD302" s="294"/>
      <c r="DXE302" s="294"/>
      <c r="DXF302" s="294"/>
      <c r="DXG302" s="294"/>
      <c r="DXH302" s="294"/>
      <c r="DXI302" s="294"/>
      <c r="DXJ302" s="294"/>
      <c r="DXK302" s="294"/>
      <c r="DXL302" s="294"/>
      <c r="DXM302" s="294"/>
      <c r="DXN302" s="294"/>
      <c r="DXO302" s="294"/>
      <c r="DXP302" s="294"/>
      <c r="DXQ302" s="294"/>
      <c r="DXR302" s="294"/>
      <c r="DXS302" s="294"/>
      <c r="DXT302" s="294"/>
      <c r="DXU302" s="294"/>
      <c r="DXV302" s="294"/>
      <c r="DXW302" s="294"/>
      <c r="DXX302" s="294"/>
      <c r="DXY302" s="294"/>
      <c r="DXZ302" s="294"/>
      <c r="DYA302" s="294"/>
      <c r="DYB302" s="294"/>
      <c r="DYC302" s="294"/>
      <c r="DYD302" s="294"/>
      <c r="DYE302" s="294"/>
      <c r="DYF302" s="294"/>
      <c r="DYG302" s="294"/>
      <c r="DYH302" s="294"/>
      <c r="DYI302" s="294"/>
      <c r="DYJ302" s="294"/>
      <c r="DYK302" s="294"/>
      <c r="DYL302" s="294"/>
      <c r="DYM302" s="294"/>
      <c r="DYN302" s="294"/>
      <c r="DYO302" s="294"/>
      <c r="DYP302" s="294"/>
      <c r="DYQ302" s="294"/>
      <c r="DYR302" s="294"/>
      <c r="DYS302" s="294"/>
      <c r="DYT302" s="294"/>
      <c r="DYU302" s="294"/>
      <c r="DYV302" s="294"/>
      <c r="DYW302" s="294"/>
      <c r="DYX302" s="294"/>
      <c r="DYY302" s="294"/>
      <c r="DYZ302" s="294"/>
      <c r="DZA302" s="294"/>
      <c r="DZB302" s="294"/>
      <c r="DZC302" s="294"/>
      <c r="DZD302" s="294"/>
      <c r="DZE302" s="294"/>
      <c r="DZF302" s="294"/>
      <c r="DZG302" s="294"/>
      <c r="DZH302" s="294"/>
      <c r="DZI302" s="294"/>
      <c r="DZJ302" s="294"/>
      <c r="DZK302" s="294"/>
      <c r="DZL302" s="294"/>
      <c r="DZM302" s="294"/>
      <c r="DZN302" s="294"/>
      <c r="DZO302" s="294"/>
      <c r="DZP302" s="294"/>
      <c r="DZQ302" s="294"/>
      <c r="DZR302" s="294"/>
      <c r="DZS302" s="294"/>
      <c r="DZT302" s="294"/>
      <c r="DZU302" s="294"/>
      <c r="DZV302" s="294"/>
      <c r="DZW302" s="294"/>
      <c r="DZX302" s="294"/>
      <c r="DZY302" s="294"/>
      <c r="DZZ302" s="294"/>
      <c r="EAA302" s="294"/>
      <c r="EAB302" s="294"/>
      <c r="EAC302" s="294"/>
      <c r="EAD302" s="294"/>
      <c r="EAE302" s="294"/>
      <c r="EAF302" s="294"/>
      <c r="EAG302" s="294"/>
      <c r="EAH302" s="294"/>
      <c r="EAI302" s="294"/>
      <c r="EAJ302" s="294"/>
      <c r="EAK302" s="294"/>
      <c r="EAL302" s="294"/>
      <c r="EAM302" s="294"/>
      <c r="EAN302" s="294"/>
      <c r="EAO302" s="294"/>
      <c r="EAP302" s="294"/>
      <c r="EAQ302" s="294"/>
      <c r="EAR302" s="294"/>
      <c r="EAS302" s="294"/>
      <c r="EAT302" s="294"/>
      <c r="EAU302" s="294"/>
      <c r="EAV302" s="294"/>
      <c r="EAW302" s="294"/>
      <c r="EAX302" s="294"/>
      <c r="EAY302" s="294"/>
      <c r="EAZ302" s="294"/>
      <c r="EBA302" s="294"/>
      <c r="EBB302" s="294"/>
      <c r="EBC302" s="294"/>
      <c r="EBD302" s="294"/>
      <c r="EBE302" s="294"/>
      <c r="EBF302" s="294"/>
      <c r="EBG302" s="294"/>
      <c r="EBH302" s="294"/>
      <c r="EBI302" s="294"/>
      <c r="EBJ302" s="294"/>
      <c r="EBK302" s="294"/>
      <c r="EBL302" s="294"/>
      <c r="EBM302" s="294"/>
      <c r="EBN302" s="294"/>
      <c r="EBO302" s="294"/>
      <c r="EBP302" s="294"/>
      <c r="EBQ302" s="294"/>
      <c r="EBR302" s="294"/>
      <c r="EBS302" s="294"/>
      <c r="EBT302" s="294"/>
      <c r="EBU302" s="294"/>
      <c r="EBV302" s="294"/>
      <c r="EBW302" s="294"/>
      <c r="EBX302" s="294"/>
      <c r="EBY302" s="294"/>
      <c r="EBZ302" s="294"/>
      <c r="ECA302" s="294"/>
      <c r="ECB302" s="294"/>
      <c r="ECC302" s="294"/>
      <c r="ECD302" s="294"/>
      <c r="ECE302" s="294"/>
      <c r="ECF302" s="294"/>
      <c r="ECG302" s="294"/>
      <c r="ECH302" s="294"/>
      <c r="ECI302" s="294"/>
      <c r="ECJ302" s="294"/>
      <c r="ECK302" s="294"/>
      <c r="ECL302" s="294"/>
      <c r="ECM302" s="294"/>
      <c r="ECN302" s="294"/>
      <c r="ECO302" s="294"/>
      <c r="ECP302" s="294"/>
      <c r="ECQ302" s="294"/>
      <c r="ECR302" s="294"/>
      <c r="ECS302" s="294"/>
      <c r="ECT302" s="294"/>
      <c r="ECU302" s="294"/>
      <c r="ECV302" s="294"/>
      <c r="ECW302" s="294"/>
      <c r="ECX302" s="294"/>
      <c r="ECY302" s="294"/>
      <c r="ECZ302" s="294"/>
      <c r="EDA302" s="294"/>
      <c r="EDB302" s="294"/>
      <c r="EDC302" s="294"/>
      <c r="EDD302" s="294"/>
      <c r="EDE302" s="294"/>
      <c r="EDF302" s="294"/>
      <c r="EDG302" s="294"/>
      <c r="EDH302" s="294"/>
      <c r="EDI302" s="294"/>
      <c r="EDJ302" s="294"/>
      <c r="EDK302" s="294"/>
      <c r="EDL302" s="294"/>
      <c r="EDM302" s="294"/>
      <c r="EDN302" s="294"/>
      <c r="EDO302" s="294"/>
      <c r="EDP302" s="294"/>
      <c r="EDQ302" s="294"/>
      <c r="EDR302" s="294"/>
      <c r="EDS302" s="294"/>
      <c r="EDT302" s="294"/>
      <c r="EDU302" s="294"/>
      <c r="EDV302" s="294"/>
      <c r="EDW302" s="294"/>
      <c r="EDX302" s="294"/>
      <c r="EDY302" s="294"/>
      <c r="EDZ302" s="294"/>
      <c r="EEA302" s="294"/>
      <c r="EEB302" s="294"/>
      <c r="EEC302" s="294"/>
      <c r="EED302" s="294"/>
      <c r="EEE302" s="294"/>
      <c r="EEF302" s="294"/>
      <c r="EEG302" s="294"/>
      <c r="EEH302" s="294"/>
      <c r="EEI302" s="294"/>
      <c r="EEJ302" s="294"/>
      <c r="EEK302" s="294"/>
      <c r="EEL302" s="294"/>
      <c r="EEM302" s="294"/>
      <c r="EEN302" s="294"/>
      <c r="EEO302" s="294"/>
      <c r="EEP302" s="294"/>
      <c r="EEQ302" s="294"/>
      <c r="EER302" s="294"/>
      <c r="EES302" s="294"/>
      <c r="EET302" s="294"/>
      <c r="EEU302" s="294"/>
      <c r="EEV302" s="294"/>
      <c r="EEW302" s="294"/>
      <c r="EEX302" s="294"/>
      <c r="EEY302" s="294"/>
      <c r="EEZ302" s="294"/>
      <c r="EFA302" s="294"/>
      <c r="EFB302" s="294"/>
      <c r="EFC302" s="294"/>
      <c r="EFD302" s="294"/>
      <c r="EFE302" s="294"/>
      <c r="EFF302" s="294"/>
      <c r="EFG302" s="294"/>
      <c r="EFH302" s="294"/>
      <c r="EFI302" s="294"/>
      <c r="EFJ302" s="294"/>
      <c r="EFK302" s="294"/>
      <c r="EFL302" s="294"/>
      <c r="EFM302" s="294"/>
      <c r="EFN302" s="294"/>
      <c r="EFO302" s="294"/>
      <c r="EFP302" s="294"/>
      <c r="EFQ302" s="294"/>
      <c r="EFR302" s="294"/>
      <c r="EFS302" s="294"/>
      <c r="EFT302" s="294"/>
      <c r="EFU302" s="294"/>
      <c r="EFV302" s="294"/>
      <c r="EFW302" s="294"/>
      <c r="EFX302" s="294"/>
      <c r="EFY302" s="294"/>
      <c r="EFZ302" s="294"/>
      <c r="EGA302" s="294"/>
      <c r="EGB302" s="294"/>
      <c r="EGC302" s="294"/>
      <c r="EGD302" s="294"/>
      <c r="EGE302" s="294"/>
      <c r="EGF302" s="294"/>
      <c r="EGG302" s="294"/>
      <c r="EGH302" s="294"/>
      <c r="EGI302" s="294"/>
      <c r="EGJ302" s="294"/>
      <c r="EGK302" s="294"/>
      <c r="EGL302" s="294"/>
      <c r="EGM302" s="294"/>
      <c r="EGN302" s="294"/>
      <c r="EGO302" s="294"/>
      <c r="EGP302" s="294"/>
      <c r="EGQ302" s="294"/>
      <c r="EGR302" s="294"/>
      <c r="EGS302" s="294"/>
      <c r="EGT302" s="294"/>
      <c r="EGU302" s="294"/>
      <c r="EGV302" s="294"/>
      <c r="EGW302" s="294"/>
      <c r="EGX302" s="294"/>
      <c r="EGY302" s="294"/>
      <c r="EGZ302" s="294"/>
      <c r="EHA302" s="294"/>
      <c r="EHB302" s="294"/>
      <c r="EHC302" s="294"/>
      <c r="EHD302" s="294"/>
      <c r="EHE302" s="294"/>
      <c r="EHF302" s="294"/>
      <c r="EHG302" s="294"/>
      <c r="EHH302" s="294"/>
      <c r="EHI302" s="294"/>
      <c r="EHJ302" s="294"/>
      <c r="EHK302" s="294"/>
      <c r="EHL302" s="294"/>
      <c r="EHM302" s="294"/>
      <c r="EHN302" s="294"/>
      <c r="EHO302" s="294"/>
      <c r="EHP302" s="294"/>
      <c r="EHQ302" s="294"/>
      <c r="EHR302" s="294"/>
      <c r="EHS302" s="294"/>
      <c r="EHT302" s="294"/>
      <c r="EHU302" s="294"/>
      <c r="EHV302" s="294"/>
      <c r="EHW302" s="294"/>
      <c r="EHX302" s="294"/>
      <c r="EHY302" s="294"/>
      <c r="EHZ302" s="294"/>
      <c r="EIA302" s="294"/>
      <c r="EIB302" s="294"/>
      <c r="EIC302" s="294"/>
      <c r="EID302" s="294"/>
      <c r="EIE302" s="294"/>
      <c r="EIF302" s="294"/>
      <c r="EIG302" s="294"/>
      <c r="EIH302" s="294"/>
      <c r="EII302" s="294"/>
      <c r="EIJ302" s="294"/>
      <c r="EIK302" s="294"/>
      <c r="EIL302" s="294"/>
      <c r="EIM302" s="294"/>
      <c r="EIN302" s="294"/>
      <c r="EIO302" s="294"/>
      <c r="EIP302" s="294"/>
      <c r="EIQ302" s="294"/>
      <c r="EIR302" s="294"/>
      <c r="EIS302" s="294"/>
      <c r="EIT302" s="294"/>
      <c r="EIU302" s="294"/>
      <c r="EIV302" s="294"/>
      <c r="EIW302" s="294"/>
      <c r="EIX302" s="294"/>
      <c r="EIY302" s="294"/>
      <c r="EIZ302" s="294"/>
      <c r="EJA302" s="294"/>
      <c r="EJB302" s="294"/>
      <c r="EJC302" s="294"/>
      <c r="EJD302" s="294"/>
      <c r="EJE302" s="294"/>
      <c r="EJF302" s="294"/>
      <c r="EJG302" s="294"/>
      <c r="EJH302" s="294"/>
      <c r="EJI302" s="294"/>
      <c r="EJJ302" s="294"/>
      <c r="EJK302" s="294"/>
      <c r="EJL302" s="294"/>
      <c r="EJM302" s="294"/>
      <c r="EJN302" s="294"/>
      <c r="EJO302" s="294"/>
      <c r="EJP302" s="294"/>
      <c r="EJQ302" s="294"/>
      <c r="EJR302" s="294"/>
      <c r="EJS302" s="294"/>
      <c r="EJT302" s="294"/>
      <c r="EJU302" s="294"/>
      <c r="EJV302" s="294"/>
      <c r="EJW302" s="294"/>
      <c r="EJX302" s="294"/>
      <c r="EJY302" s="294"/>
      <c r="EJZ302" s="294"/>
      <c r="EKA302" s="294"/>
      <c r="EKB302" s="294"/>
      <c r="EKC302" s="294"/>
      <c r="EKD302" s="294"/>
      <c r="EKE302" s="294"/>
      <c r="EKF302" s="294"/>
      <c r="EKG302" s="294"/>
      <c r="EKH302" s="294"/>
      <c r="EKI302" s="294"/>
      <c r="EKJ302" s="294"/>
      <c r="EKK302" s="294"/>
      <c r="EKL302" s="294"/>
      <c r="EKM302" s="294"/>
      <c r="EKN302" s="294"/>
      <c r="EKO302" s="294"/>
      <c r="EKP302" s="294"/>
      <c r="EKQ302" s="294"/>
      <c r="EKR302" s="294"/>
      <c r="EKS302" s="294"/>
      <c r="EKT302" s="294"/>
      <c r="EKU302" s="294"/>
      <c r="EKV302" s="294"/>
      <c r="EKW302" s="294"/>
      <c r="EKX302" s="294"/>
      <c r="EKY302" s="294"/>
      <c r="EKZ302" s="294"/>
      <c r="ELA302" s="294"/>
      <c r="ELB302" s="294"/>
      <c r="ELC302" s="294"/>
      <c r="ELD302" s="294"/>
      <c r="ELE302" s="294"/>
      <c r="ELF302" s="294"/>
      <c r="ELG302" s="294"/>
      <c r="ELH302" s="294"/>
      <c r="ELI302" s="294"/>
      <c r="ELJ302" s="294"/>
      <c r="ELK302" s="294"/>
      <c r="ELL302" s="294"/>
      <c r="ELM302" s="294"/>
      <c r="ELN302" s="294"/>
      <c r="ELO302" s="294"/>
      <c r="ELP302" s="294"/>
      <c r="ELQ302" s="294"/>
      <c r="ELR302" s="294"/>
      <c r="ELS302" s="294"/>
      <c r="ELT302" s="294"/>
      <c r="ELU302" s="294"/>
      <c r="ELV302" s="294"/>
      <c r="ELW302" s="294"/>
      <c r="ELX302" s="294"/>
      <c r="ELY302" s="294"/>
      <c r="ELZ302" s="294"/>
      <c r="EMA302" s="294"/>
      <c r="EMB302" s="294"/>
      <c r="EMC302" s="294"/>
      <c r="EMD302" s="294"/>
      <c r="EME302" s="294"/>
      <c r="EMF302" s="294"/>
      <c r="EMG302" s="294"/>
      <c r="EMH302" s="294"/>
      <c r="EMI302" s="294"/>
      <c r="EMJ302" s="294"/>
      <c r="EMK302" s="294"/>
      <c r="EML302" s="294"/>
      <c r="EMM302" s="294"/>
      <c r="EMN302" s="294"/>
      <c r="EMO302" s="294"/>
      <c r="EMP302" s="294"/>
      <c r="EMQ302" s="294"/>
      <c r="EMR302" s="294"/>
      <c r="EMS302" s="294"/>
      <c r="EMT302" s="294"/>
      <c r="EMU302" s="294"/>
      <c r="EMV302" s="294"/>
      <c r="EMW302" s="294"/>
      <c r="EMX302" s="294"/>
      <c r="EMY302" s="294"/>
      <c r="EMZ302" s="294"/>
      <c r="ENA302" s="294"/>
      <c r="ENB302" s="294"/>
      <c r="ENC302" s="294"/>
      <c r="END302" s="294"/>
      <c r="ENE302" s="294"/>
      <c r="ENF302" s="294"/>
      <c r="ENG302" s="294"/>
      <c r="ENH302" s="294"/>
      <c r="ENI302" s="294"/>
      <c r="ENJ302" s="294"/>
      <c r="ENK302" s="294"/>
      <c r="ENL302" s="294"/>
      <c r="ENM302" s="294"/>
      <c r="ENN302" s="294"/>
      <c r="ENO302" s="294"/>
      <c r="ENP302" s="294"/>
      <c r="ENQ302" s="294"/>
      <c r="ENR302" s="294"/>
      <c r="ENS302" s="294"/>
      <c r="ENT302" s="294"/>
      <c r="ENU302" s="294"/>
      <c r="ENV302" s="294"/>
      <c r="ENW302" s="294"/>
      <c r="ENX302" s="294"/>
      <c r="ENY302" s="294"/>
      <c r="ENZ302" s="294"/>
      <c r="EOA302" s="294"/>
      <c r="EOB302" s="294"/>
      <c r="EOC302" s="294"/>
      <c r="EOD302" s="294"/>
      <c r="EOE302" s="294"/>
      <c r="EOF302" s="294"/>
      <c r="EOG302" s="294"/>
      <c r="EOH302" s="294"/>
      <c r="EOI302" s="294"/>
      <c r="EOJ302" s="294"/>
      <c r="EOK302" s="294"/>
      <c r="EOL302" s="294"/>
      <c r="EOM302" s="294"/>
      <c r="EON302" s="294"/>
      <c r="EOO302" s="294"/>
      <c r="EOP302" s="294"/>
      <c r="EOQ302" s="294"/>
      <c r="EOR302" s="294"/>
      <c r="EOS302" s="294"/>
      <c r="EOT302" s="294"/>
      <c r="EOU302" s="294"/>
      <c r="EOV302" s="294"/>
      <c r="EOW302" s="294"/>
      <c r="EOX302" s="294"/>
      <c r="EOY302" s="294"/>
      <c r="EOZ302" s="294"/>
      <c r="EPA302" s="294"/>
      <c r="EPB302" s="294"/>
      <c r="EPC302" s="294"/>
      <c r="EPD302" s="294"/>
      <c r="EPE302" s="294"/>
      <c r="EPF302" s="294"/>
      <c r="EPG302" s="294"/>
      <c r="EPH302" s="294"/>
      <c r="EPI302" s="294"/>
      <c r="EPJ302" s="294"/>
      <c r="EPK302" s="294"/>
      <c r="EPL302" s="294"/>
      <c r="EPM302" s="294"/>
      <c r="EPN302" s="294"/>
      <c r="EPO302" s="294"/>
      <c r="EPP302" s="294"/>
      <c r="EPQ302" s="294"/>
      <c r="EPR302" s="294"/>
      <c r="EPS302" s="294"/>
      <c r="EPT302" s="294"/>
      <c r="EPU302" s="294"/>
      <c r="EPV302" s="294"/>
      <c r="EPW302" s="294"/>
      <c r="EPX302" s="294"/>
      <c r="EPY302" s="294"/>
      <c r="EPZ302" s="294"/>
      <c r="EQA302" s="294"/>
      <c r="EQB302" s="294"/>
      <c r="EQC302" s="294"/>
      <c r="EQD302" s="294"/>
      <c r="EQE302" s="294"/>
      <c r="EQF302" s="294"/>
      <c r="EQG302" s="294"/>
      <c r="EQH302" s="294"/>
      <c r="EQI302" s="294"/>
      <c r="EQJ302" s="294"/>
      <c r="EQK302" s="294"/>
      <c r="EQL302" s="294"/>
      <c r="EQM302" s="294"/>
      <c r="EQN302" s="294"/>
      <c r="EQO302" s="294"/>
      <c r="EQP302" s="294"/>
      <c r="EQQ302" s="294"/>
      <c r="EQR302" s="294"/>
      <c r="EQS302" s="294"/>
      <c r="EQT302" s="294"/>
      <c r="EQU302" s="294"/>
      <c r="EQV302" s="294"/>
      <c r="EQW302" s="294"/>
      <c r="EQX302" s="294"/>
      <c r="EQY302" s="294"/>
      <c r="EQZ302" s="294"/>
      <c r="ERA302" s="294"/>
      <c r="ERB302" s="294"/>
      <c r="ERC302" s="294"/>
      <c r="ERD302" s="294"/>
      <c r="ERE302" s="294"/>
      <c r="ERF302" s="294"/>
      <c r="ERG302" s="294"/>
      <c r="ERH302" s="294"/>
      <c r="ERI302" s="294"/>
      <c r="ERJ302" s="294"/>
      <c r="ERK302" s="294"/>
      <c r="ERL302" s="294"/>
      <c r="ERM302" s="294"/>
      <c r="ERN302" s="294"/>
      <c r="ERO302" s="294"/>
      <c r="ERP302" s="294"/>
      <c r="ERQ302" s="294"/>
      <c r="ERR302" s="294"/>
      <c r="ERS302" s="294"/>
      <c r="ERT302" s="294"/>
      <c r="ERU302" s="294"/>
      <c r="ERV302" s="294"/>
      <c r="ERW302" s="294"/>
      <c r="ERX302" s="294"/>
      <c r="ERY302" s="294"/>
      <c r="ERZ302" s="294"/>
      <c r="ESA302" s="294"/>
      <c r="ESB302" s="294"/>
      <c r="ESC302" s="294"/>
      <c r="ESD302" s="294"/>
      <c r="ESE302" s="294"/>
      <c r="ESF302" s="294"/>
      <c r="ESG302" s="294"/>
      <c r="ESH302" s="294"/>
      <c r="ESI302" s="294"/>
      <c r="ESJ302" s="294"/>
      <c r="ESK302" s="294"/>
      <c r="ESL302" s="294"/>
      <c r="ESM302" s="294"/>
      <c r="ESN302" s="294"/>
      <c r="ESO302" s="294"/>
      <c r="ESP302" s="294"/>
      <c r="ESQ302" s="294"/>
      <c r="ESR302" s="294"/>
      <c r="ESS302" s="294"/>
      <c r="EST302" s="294"/>
      <c r="ESU302" s="294"/>
      <c r="ESV302" s="294"/>
      <c r="ESW302" s="294"/>
      <c r="ESX302" s="294"/>
      <c r="ESY302" s="294"/>
      <c r="ESZ302" s="294"/>
      <c r="ETA302" s="294"/>
      <c r="ETB302" s="294"/>
      <c r="ETC302" s="294"/>
      <c r="ETD302" s="294"/>
      <c r="ETE302" s="294"/>
      <c r="ETF302" s="294"/>
      <c r="ETG302" s="294"/>
      <c r="ETH302" s="294"/>
      <c r="ETI302" s="294"/>
      <c r="ETJ302" s="294"/>
      <c r="ETK302" s="294"/>
      <c r="ETL302" s="294"/>
      <c r="ETM302" s="294"/>
      <c r="ETN302" s="294"/>
      <c r="ETO302" s="294"/>
      <c r="ETP302" s="294"/>
      <c r="ETQ302" s="294"/>
      <c r="ETR302" s="294"/>
      <c r="ETS302" s="294"/>
      <c r="ETT302" s="294"/>
      <c r="ETU302" s="294"/>
      <c r="ETV302" s="294"/>
      <c r="ETW302" s="294"/>
      <c r="ETX302" s="294"/>
      <c r="ETY302" s="294"/>
      <c r="ETZ302" s="294"/>
      <c r="EUA302" s="294"/>
      <c r="EUB302" s="294"/>
      <c r="EUC302" s="294"/>
      <c r="EUD302" s="294"/>
      <c r="EUE302" s="294"/>
      <c r="EUF302" s="294"/>
      <c r="EUG302" s="294"/>
      <c r="EUH302" s="294"/>
      <c r="EUI302" s="294"/>
      <c r="EUJ302" s="294"/>
      <c r="EUK302" s="294"/>
      <c r="EUL302" s="294"/>
      <c r="EUM302" s="294"/>
      <c r="EUN302" s="294"/>
      <c r="EUO302" s="294"/>
      <c r="EUP302" s="294"/>
      <c r="EUQ302" s="294"/>
      <c r="EUR302" s="294"/>
      <c r="EUS302" s="294"/>
      <c r="EUT302" s="294"/>
      <c r="EUU302" s="294"/>
      <c r="EUV302" s="294"/>
      <c r="EUW302" s="294"/>
      <c r="EUX302" s="294"/>
      <c r="EUY302" s="294"/>
      <c r="EUZ302" s="294"/>
      <c r="EVA302" s="294"/>
      <c r="EVB302" s="294"/>
      <c r="EVC302" s="294"/>
      <c r="EVD302" s="294"/>
      <c r="EVE302" s="294"/>
      <c r="EVF302" s="294"/>
      <c r="EVG302" s="294"/>
      <c r="EVH302" s="294"/>
      <c r="EVI302" s="294"/>
      <c r="EVJ302" s="294"/>
      <c r="EVK302" s="294"/>
      <c r="EVL302" s="294"/>
      <c r="EVM302" s="294"/>
      <c r="EVN302" s="294"/>
      <c r="EVO302" s="294"/>
      <c r="EVP302" s="294"/>
      <c r="EVQ302" s="294"/>
      <c r="EVR302" s="294"/>
      <c r="EVS302" s="294"/>
      <c r="EVT302" s="294"/>
      <c r="EVU302" s="294"/>
      <c r="EVV302" s="294"/>
      <c r="EVW302" s="294"/>
      <c r="EVX302" s="294"/>
      <c r="EVY302" s="294"/>
      <c r="EVZ302" s="294"/>
      <c r="EWA302" s="294"/>
      <c r="EWB302" s="294"/>
      <c r="EWC302" s="294"/>
      <c r="EWD302" s="294"/>
      <c r="EWE302" s="294"/>
      <c r="EWF302" s="294"/>
      <c r="EWG302" s="294"/>
      <c r="EWH302" s="294"/>
      <c r="EWI302" s="294"/>
      <c r="EWJ302" s="294"/>
      <c r="EWK302" s="294"/>
      <c r="EWL302" s="294"/>
      <c r="EWM302" s="294"/>
      <c r="EWN302" s="294"/>
      <c r="EWO302" s="294"/>
      <c r="EWP302" s="294"/>
      <c r="EWQ302" s="294"/>
      <c r="EWR302" s="294"/>
      <c r="EWS302" s="294"/>
      <c r="EWT302" s="294"/>
      <c r="EWU302" s="294"/>
      <c r="EWV302" s="294"/>
      <c r="EWW302" s="294"/>
      <c r="EWX302" s="294"/>
      <c r="EWY302" s="294"/>
      <c r="EWZ302" s="294"/>
      <c r="EXA302" s="294"/>
      <c r="EXB302" s="294"/>
      <c r="EXC302" s="294"/>
      <c r="EXD302" s="294"/>
      <c r="EXE302" s="294"/>
      <c r="EXF302" s="294"/>
      <c r="EXG302" s="294"/>
      <c r="EXH302" s="294"/>
      <c r="EXI302" s="294"/>
      <c r="EXJ302" s="294"/>
      <c r="EXK302" s="294"/>
      <c r="EXL302" s="294"/>
      <c r="EXM302" s="294"/>
      <c r="EXN302" s="294"/>
      <c r="EXO302" s="294"/>
      <c r="EXP302" s="294"/>
      <c r="EXQ302" s="294"/>
      <c r="EXR302" s="294"/>
      <c r="EXS302" s="294"/>
      <c r="EXT302" s="294"/>
      <c r="EXU302" s="294"/>
      <c r="EXV302" s="294"/>
      <c r="EXW302" s="294"/>
      <c r="EXX302" s="294"/>
      <c r="EXY302" s="294"/>
      <c r="EXZ302" s="294"/>
      <c r="EYA302" s="294"/>
      <c r="EYB302" s="294"/>
      <c r="EYC302" s="294"/>
      <c r="EYD302" s="294"/>
      <c r="EYE302" s="294"/>
      <c r="EYF302" s="294"/>
      <c r="EYG302" s="294"/>
      <c r="EYH302" s="294"/>
      <c r="EYI302" s="294"/>
      <c r="EYJ302" s="294"/>
      <c r="EYK302" s="294"/>
      <c r="EYL302" s="294"/>
      <c r="EYM302" s="294"/>
      <c r="EYN302" s="294"/>
      <c r="EYO302" s="294"/>
      <c r="EYP302" s="294"/>
      <c r="EYQ302" s="294"/>
      <c r="EYR302" s="294"/>
      <c r="EYS302" s="294"/>
      <c r="EYT302" s="294"/>
      <c r="EYU302" s="294"/>
      <c r="EYV302" s="294"/>
      <c r="EYW302" s="294"/>
      <c r="EYX302" s="294"/>
      <c r="EYY302" s="294"/>
      <c r="EYZ302" s="294"/>
      <c r="EZA302" s="294"/>
      <c r="EZB302" s="294"/>
      <c r="EZC302" s="294"/>
      <c r="EZD302" s="294"/>
      <c r="EZE302" s="294"/>
      <c r="EZF302" s="294"/>
      <c r="EZG302" s="294"/>
      <c r="EZH302" s="294"/>
      <c r="EZI302" s="294"/>
      <c r="EZJ302" s="294"/>
      <c r="EZK302" s="294"/>
      <c r="EZL302" s="294"/>
      <c r="EZM302" s="294"/>
      <c r="EZN302" s="294"/>
      <c r="EZO302" s="294"/>
      <c r="EZP302" s="294"/>
      <c r="EZQ302" s="294"/>
      <c r="EZR302" s="294"/>
      <c r="EZS302" s="294"/>
      <c r="EZT302" s="294"/>
      <c r="EZU302" s="294"/>
      <c r="EZV302" s="294"/>
      <c r="EZW302" s="294"/>
      <c r="EZX302" s="294"/>
      <c r="EZY302" s="294"/>
      <c r="EZZ302" s="294"/>
      <c r="FAA302" s="294"/>
      <c r="FAB302" s="294"/>
      <c r="FAC302" s="294"/>
      <c r="FAD302" s="294"/>
      <c r="FAE302" s="294"/>
      <c r="FAF302" s="294"/>
      <c r="FAG302" s="294"/>
      <c r="FAH302" s="294"/>
      <c r="FAI302" s="294"/>
      <c r="FAJ302" s="294"/>
      <c r="FAK302" s="294"/>
      <c r="FAL302" s="294"/>
      <c r="FAM302" s="294"/>
      <c r="FAN302" s="294"/>
      <c r="FAO302" s="294"/>
      <c r="FAP302" s="294"/>
      <c r="FAQ302" s="294"/>
      <c r="FAR302" s="294"/>
      <c r="FAS302" s="294"/>
      <c r="FAT302" s="294"/>
      <c r="FAU302" s="294"/>
      <c r="FAV302" s="294"/>
      <c r="FAW302" s="294"/>
      <c r="FAX302" s="294"/>
      <c r="FAY302" s="294"/>
      <c r="FAZ302" s="294"/>
      <c r="FBA302" s="294"/>
      <c r="FBB302" s="294"/>
      <c r="FBC302" s="294"/>
      <c r="FBD302" s="294"/>
      <c r="FBE302" s="294"/>
      <c r="FBF302" s="294"/>
      <c r="FBG302" s="294"/>
      <c r="FBH302" s="294"/>
      <c r="FBI302" s="294"/>
      <c r="FBJ302" s="294"/>
      <c r="FBK302" s="294"/>
      <c r="FBL302" s="294"/>
      <c r="FBM302" s="294"/>
      <c r="FBN302" s="294"/>
      <c r="FBO302" s="294"/>
      <c r="FBP302" s="294"/>
      <c r="FBQ302" s="294"/>
      <c r="FBR302" s="294"/>
      <c r="FBS302" s="294"/>
      <c r="FBT302" s="294"/>
      <c r="FBU302" s="294"/>
      <c r="FBV302" s="294"/>
      <c r="FBW302" s="294"/>
      <c r="FBX302" s="294"/>
      <c r="FBY302" s="294"/>
      <c r="FBZ302" s="294"/>
      <c r="FCA302" s="294"/>
      <c r="FCB302" s="294"/>
      <c r="FCC302" s="294"/>
      <c r="FCD302" s="294"/>
      <c r="FCE302" s="294"/>
      <c r="FCF302" s="294"/>
      <c r="FCG302" s="294"/>
      <c r="FCH302" s="294"/>
      <c r="FCI302" s="294"/>
      <c r="FCJ302" s="294"/>
      <c r="FCK302" s="294"/>
      <c r="FCL302" s="294"/>
      <c r="FCM302" s="294"/>
      <c r="FCN302" s="294"/>
      <c r="FCO302" s="294"/>
      <c r="FCP302" s="294"/>
      <c r="FCQ302" s="294"/>
      <c r="FCR302" s="294"/>
      <c r="FCS302" s="294"/>
      <c r="FCT302" s="294"/>
      <c r="FCU302" s="294"/>
      <c r="FCV302" s="294"/>
      <c r="FCW302" s="294"/>
      <c r="FCX302" s="294"/>
      <c r="FCY302" s="294"/>
      <c r="FCZ302" s="294"/>
      <c r="FDA302" s="294"/>
      <c r="FDB302" s="294"/>
      <c r="FDC302" s="294"/>
      <c r="FDD302" s="294"/>
      <c r="FDE302" s="294"/>
      <c r="FDF302" s="294"/>
      <c r="FDG302" s="294"/>
      <c r="FDH302" s="294"/>
      <c r="FDI302" s="294"/>
      <c r="FDJ302" s="294"/>
      <c r="FDK302" s="294"/>
      <c r="FDL302" s="294"/>
      <c r="FDM302" s="294"/>
      <c r="FDN302" s="294"/>
      <c r="FDO302" s="294"/>
      <c r="FDP302" s="294"/>
      <c r="FDQ302" s="294"/>
      <c r="FDR302" s="294"/>
      <c r="FDS302" s="294"/>
      <c r="FDT302" s="294"/>
      <c r="FDU302" s="294"/>
      <c r="FDV302" s="294"/>
      <c r="FDW302" s="294"/>
      <c r="FDX302" s="294"/>
      <c r="FDY302" s="294"/>
      <c r="FDZ302" s="294"/>
      <c r="FEA302" s="294"/>
      <c r="FEB302" s="294"/>
      <c r="FEC302" s="294"/>
      <c r="FED302" s="294"/>
      <c r="FEE302" s="294"/>
      <c r="FEF302" s="294"/>
      <c r="FEG302" s="294"/>
      <c r="FEH302" s="294"/>
      <c r="FEI302" s="294"/>
      <c r="FEJ302" s="294"/>
      <c r="FEK302" s="294"/>
      <c r="FEL302" s="294"/>
      <c r="FEM302" s="294"/>
      <c r="FEN302" s="294"/>
      <c r="FEO302" s="294"/>
      <c r="FEP302" s="294"/>
      <c r="FEQ302" s="294"/>
      <c r="FER302" s="294"/>
      <c r="FES302" s="294"/>
      <c r="FET302" s="294"/>
      <c r="FEU302" s="294"/>
      <c r="FEV302" s="294"/>
      <c r="FEW302" s="294"/>
      <c r="FEX302" s="294"/>
      <c r="FEY302" s="294"/>
      <c r="FEZ302" s="294"/>
      <c r="FFA302" s="294"/>
      <c r="FFB302" s="294"/>
      <c r="FFC302" s="294"/>
      <c r="FFD302" s="294"/>
      <c r="FFE302" s="294"/>
      <c r="FFF302" s="294"/>
      <c r="FFG302" s="294"/>
      <c r="FFH302" s="294"/>
      <c r="FFI302" s="294"/>
      <c r="FFJ302" s="294"/>
      <c r="FFK302" s="294"/>
      <c r="FFL302" s="294"/>
      <c r="FFM302" s="294"/>
      <c r="FFN302" s="294"/>
      <c r="FFO302" s="294"/>
      <c r="FFP302" s="294"/>
      <c r="FFQ302" s="294"/>
      <c r="FFR302" s="294"/>
      <c r="FFS302" s="294"/>
      <c r="FFT302" s="294"/>
      <c r="FFU302" s="294"/>
      <c r="FFV302" s="294"/>
      <c r="FFW302" s="294"/>
      <c r="FFX302" s="294"/>
      <c r="FFY302" s="294"/>
      <c r="FFZ302" s="294"/>
      <c r="FGA302" s="294"/>
      <c r="FGB302" s="294"/>
      <c r="FGC302" s="294"/>
      <c r="FGD302" s="294"/>
      <c r="FGE302" s="294"/>
      <c r="FGF302" s="294"/>
      <c r="FGG302" s="294"/>
      <c r="FGH302" s="294"/>
      <c r="FGI302" s="294"/>
      <c r="FGJ302" s="294"/>
      <c r="FGK302" s="294"/>
      <c r="FGL302" s="294"/>
      <c r="FGM302" s="294"/>
      <c r="FGN302" s="294"/>
      <c r="FGO302" s="294"/>
      <c r="FGP302" s="294"/>
      <c r="FGQ302" s="294"/>
      <c r="FGR302" s="294"/>
      <c r="FGS302" s="294"/>
      <c r="FGT302" s="294"/>
      <c r="FGU302" s="294"/>
      <c r="FGV302" s="294"/>
      <c r="FGW302" s="294"/>
      <c r="FGX302" s="294"/>
      <c r="FGY302" s="294"/>
      <c r="FGZ302" s="294"/>
      <c r="FHA302" s="294"/>
      <c r="FHB302" s="294"/>
      <c r="FHC302" s="294"/>
      <c r="FHD302" s="294"/>
      <c r="FHE302" s="294"/>
      <c r="FHF302" s="294"/>
      <c r="FHG302" s="294"/>
      <c r="FHH302" s="294"/>
      <c r="FHI302" s="294"/>
      <c r="FHJ302" s="294"/>
      <c r="FHK302" s="294"/>
      <c r="FHL302" s="294"/>
      <c r="FHM302" s="294"/>
      <c r="FHN302" s="294"/>
      <c r="FHO302" s="294"/>
      <c r="FHP302" s="294"/>
      <c r="FHQ302" s="294"/>
      <c r="FHR302" s="294"/>
      <c r="FHS302" s="294"/>
      <c r="FHT302" s="294"/>
      <c r="FHU302" s="294"/>
      <c r="FHV302" s="294"/>
      <c r="FHW302" s="294"/>
      <c r="FHX302" s="294"/>
      <c r="FHY302" s="294"/>
      <c r="FHZ302" s="294"/>
      <c r="FIA302" s="294"/>
      <c r="FIB302" s="294"/>
      <c r="FIC302" s="294"/>
      <c r="FID302" s="294"/>
      <c r="FIE302" s="294"/>
      <c r="FIF302" s="294"/>
      <c r="FIG302" s="294"/>
      <c r="FIH302" s="294"/>
      <c r="FII302" s="294"/>
      <c r="FIJ302" s="294"/>
      <c r="FIK302" s="294"/>
      <c r="FIL302" s="294"/>
      <c r="FIM302" s="294"/>
      <c r="FIN302" s="294"/>
      <c r="FIO302" s="294"/>
      <c r="FIP302" s="294"/>
      <c r="FIQ302" s="294"/>
      <c r="FIR302" s="294"/>
      <c r="FIS302" s="294"/>
      <c r="FIT302" s="294"/>
      <c r="FIU302" s="294"/>
      <c r="FIV302" s="294"/>
      <c r="FIW302" s="294"/>
      <c r="FIX302" s="294"/>
      <c r="FIY302" s="294"/>
      <c r="FIZ302" s="294"/>
      <c r="FJA302" s="294"/>
      <c r="FJB302" s="294"/>
      <c r="FJC302" s="294"/>
      <c r="FJD302" s="294"/>
      <c r="FJE302" s="294"/>
      <c r="FJF302" s="294"/>
      <c r="FJG302" s="294"/>
      <c r="FJH302" s="294"/>
      <c r="FJI302" s="294"/>
      <c r="FJJ302" s="294"/>
      <c r="FJK302" s="294"/>
      <c r="FJL302" s="294"/>
      <c r="FJM302" s="294"/>
      <c r="FJN302" s="294"/>
      <c r="FJO302" s="294"/>
      <c r="FJP302" s="294"/>
      <c r="FJQ302" s="294"/>
      <c r="FJR302" s="294"/>
      <c r="FJS302" s="294"/>
      <c r="FJT302" s="294"/>
      <c r="FJU302" s="294"/>
      <c r="FJV302" s="294"/>
      <c r="FJW302" s="294"/>
      <c r="FJX302" s="294"/>
      <c r="FJY302" s="294"/>
      <c r="FJZ302" s="294"/>
      <c r="FKA302" s="294"/>
      <c r="FKB302" s="294"/>
      <c r="FKC302" s="294"/>
      <c r="FKD302" s="294"/>
      <c r="FKE302" s="294"/>
      <c r="FKF302" s="294"/>
      <c r="FKG302" s="294"/>
      <c r="FKH302" s="294"/>
      <c r="FKI302" s="294"/>
      <c r="FKJ302" s="294"/>
      <c r="FKK302" s="294"/>
      <c r="FKL302" s="294"/>
      <c r="FKM302" s="294"/>
      <c r="FKN302" s="294"/>
      <c r="FKO302" s="294"/>
      <c r="FKP302" s="294"/>
      <c r="FKQ302" s="294"/>
      <c r="FKR302" s="294"/>
      <c r="FKS302" s="294"/>
      <c r="FKT302" s="294"/>
      <c r="FKU302" s="294"/>
      <c r="FKV302" s="294"/>
      <c r="FKW302" s="294"/>
      <c r="FKX302" s="294"/>
      <c r="FKY302" s="294"/>
      <c r="FKZ302" s="294"/>
      <c r="FLA302" s="294"/>
      <c r="FLB302" s="294"/>
      <c r="FLC302" s="294"/>
      <c r="FLD302" s="294"/>
      <c r="FLE302" s="294"/>
      <c r="FLF302" s="294"/>
      <c r="FLG302" s="294"/>
      <c r="FLH302" s="294"/>
      <c r="FLI302" s="294"/>
      <c r="FLJ302" s="294"/>
      <c r="FLK302" s="294"/>
      <c r="FLL302" s="294"/>
      <c r="FLM302" s="294"/>
      <c r="FLN302" s="294"/>
      <c r="FLO302" s="294"/>
      <c r="FLP302" s="294"/>
      <c r="FLQ302" s="294"/>
      <c r="FLR302" s="294"/>
      <c r="FLS302" s="294"/>
      <c r="FLT302" s="294"/>
      <c r="FLU302" s="294"/>
      <c r="FLV302" s="294"/>
      <c r="FLW302" s="294"/>
      <c r="FLX302" s="294"/>
      <c r="FLY302" s="294"/>
      <c r="FLZ302" s="294"/>
      <c r="FMA302" s="294"/>
      <c r="FMB302" s="294"/>
      <c r="FMC302" s="294"/>
      <c r="FMD302" s="294"/>
      <c r="FME302" s="294"/>
      <c r="FMF302" s="294"/>
      <c r="FMG302" s="294"/>
      <c r="FMH302" s="294"/>
      <c r="FMI302" s="294"/>
      <c r="FMJ302" s="294"/>
      <c r="FMK302" s="294"/>
      <c r="FML302" s="294"/>
      <c r="FMM302" s="294"/>
      <c r="FMN302" s="294"/>
      <c r="FMO302" s="294"/>
      <c r="FMP302" s="294"/>
      <c r="FMQ302" s="294"/>
      <c r="FMR302" s="294"/>
      <c r="FMS302" s="294"/>
      <c r="FMT302" s="294"/>
      <c r="FMU302" s="294"/>
      <c r="FMV302" s="294"/>
      <c r="FMW302" s="294"/>
      <c r="FMX302" s="294"/>
      <c r="FMY302" s="294"/>
      <c r="FMZ302" s="294"/>
      <c r="FNA302" s="294"/>
      <c r="FNB302" s="294"/>
      <c r="FNC302" s="294"/>
      <c r="FND302" s="294"/>
      <c r="FNE302" s="294"/>
      <c r="FNF302" s="294"/>
      <c r="FNG302" s="294"/>
      <c r="FNH302" s="294"/>
      <c r="FNI302" s="294"/>
      <c r="FNJ302" s="294"/>
      <c r="FNK302" s="294"/>
      <c r="FNL302" s="294"/>
      <c r="FNM302" s="294"/>
      <c r="FNN302" s="294"/>
      <c r="FNO302" s="294"/>
      <c r="FNP302" s="294"/>
      <c r="FNQ302" s="294"/>
      <c r="FNR302" s="294"/>
      <c r="FNS302" s="294"/>
      <c r="FNT302" s="294"/>
      <c r="FNU302" s="294"/>
      <c r="FNV302" s="294"/>
      <c r="FNW302" s="294"/>
      <c r="FNX302" s="294"/>
      <c r="FNY302" s="294"/>
      <c r="FNZ302" s="294"/>
      <c r="FOA302" s="294"/>
      <c r="FOB302" s="294"/>
      <c r="FOC302" s="294"/>
      <c r="FOD302" s="294"/>
      <c r="FOE302" s="294"/>
      <c r="FOF302" s="294"/>
      <c r="FOG302" s="294"/>
      <c r="FOH302" s="294"/>
      <c r="FOI302" s="294"/>
      <c r="FOJ302" s="294"/>
      <c r="FOK302" s="294"/>
      <c r="FOL302" s="294"/>
      <c r="FOM302" s="294"/>
      <c r="FON302" s="294"/>
      <c r="FOO302" s="294"/>
      <c r="FOP302" s="294"/>
      <c r="FOQ302" s="294"/>
      <c r="FOR302" s="294"/>
      <c r="FOS302" s="294"/>
      <c r="FOT302" s="294"/>
      <c r="FOU302" s="294"/>
      <c r="FOV302" s="294"/>
      <c r="FOW302" s="294"/>
      <c r="FOX302" s="294"/>
      <c r="FOY302" s="294"/>
      <c r="FOZ302" s="294"/>
      <c r="FPA302" s="294"/>
      <c r="FPB302" s="294"/>
      <c r="FPC302" s="294"/>
      <c r="FPD302" s="294"/>
      <c r="FPE302" s="294"/>
      <c r="FPF302" s="294"/>
      <c r="FPG302" s="294"/>
      <c r="FPH302" s="294"/>
      <c r="FPI302" s="294"/>
      <c r="FPJ302" s="294"/>
      <c r="FPK302" s="294"/>
      <c r="FPL302" s="294"/>
      <c r="FPM302" s="294"/>
      <c r="FPN302" s="294"/>
      <c r="FPO302" s="294"/>
      <c r="FPP302" s="294"/>
      <c r="FPQ302" s="294"/>
      <c r="FPR302" s="294"/>
      <c r="FPS302" s="294"/>
      <c r="FPT302" s="294"/>
      <c r="FPU302" s="294"/>
      <c r="FPV302" s="294"/>
      <c r="FPW302" s="294"/>
      <c r="FPX302" s="294"/>
      <c r="FPY302" s="294"/>
      <c r="FPZ302" s="294"/>
      <c r="FQA302" s="294"/>
      <c r="FQB302" s="294"/>
      <c r="FQC302" s="294"/>
      <c r="FQD302" s="294"/>
      <c r="FQE302" s="294"/>
      <c r="FQF302" s="294"/>
      <c r="FQG302" s="294"/>
      <c r="FQH302" s="294"/>
      <c r="FQI302" s="294"/>
      <c r="FQJ302" s="294"/>
      <c r="FQK302" s="294"/>
      <c r="FQL302" s="294"/>
      <c r="FQM302" s="294"/>
      <c r="FQN302" s="294"/>
      <c r="FQO302" s="294"/>
      <c r="FQP302" s="294"/>
      <c r="FQQ302" s="294"/>
      <c r="FQR302" s="294"/>
      <c r="FQS302" s="294"/>
      <c r="FQT302" s="294"/>
      <c r="FQU302" s="294"/>
      <c r="FQV302" s="294"/>
      <c r="FQW302" s="294"/>
      <c r="FQX302" s="294"/>
      <c r="FQY302" s="294"/>
      <c r="FQZ302" s="294"/>
      <c r="FRA302" s="294"/>
      <c r="FRB302" s="294"/>
      <c r="FRC302" s="294"/>
      <c r="FRD302" s="294"/>
      <c r="FRE302" s="294"/>
      <c r="FRF302" s="294"/>
      <c r="FRG302" s="294"/>
      <c r="FRH302" s="294"/>
      <c r="FRI302" s="294"/>
      <c r="FRJ302" s="294"/>
      <c r="FRK302" s="294"/>
      <c r="FRL302" s="294"/>
      <c r="FRM302" s="294"/>
      <c r="FRN302" s="294"/>
      <c r="FRO302" s="294"/>
      <c r="FRP302" s="294"/>
      <c r="FRQ302" s="294"/>
      <c r="FRR302" s="294"/>
      <c r="FRS302" s="294"/>
      <c r="FRT302" s="294"/>
      <c r="FRU302" s="294"/>
      <c r="FRV302" s="294"/>
      <c r="FRW302" s="294"/>
      <c r="FRX302" s="294"/>
      <c r="FRY302" s="294"/>
      <c r="FRZ302" s="294"/>
      <c r="FSA302" s="294"/>
      <c r="FSB302" s="294"/>
      <c r="FSC302" s="294"/>
      <c r="FSD302" s="294"/>
      <c r="FSE302" s="294"/>
      <c r="FSF302" s="294"/>
      <c r="FSG302" s="294"/>
      <c r="FSH302" s="294"/>
      <c r="FSI302" s="294"/>
      <c r="FSJ302" s="294"/>
      <c r="FSK302" s="294"/>
      <c r="FSL302" s="294"/>
      <c r="FSM302" s="294"/>
      <c r="FSN302" s="294"/>
      <c r="FSO302" s="294"/>
      <c r="FSP302" s="294"/>
      <c r="FSQ302" s="294"/>
      <c r="FSR302" s="294"/>
      <c r="FSS302" s="294"/>
      <c r="FST302" s="294"/>
      <c r="FSU302" s="294"/>
      <c r="FSV302" s="294"/>
      <c r="FSW302" s="294"/>
      <c r="FSX302" s="294"/>
      <c r="FSY302" s="294"/>
      <c r="FSZ302" s="294"/>
      <c r="FTA302" s="294"/>
      <c r="FTB302" s="294"/>
      <c r="FTC302" s="294"/>
      <c r="FTD302" s="294"/>
      <c r="FTE302" s="294"/>
      <c r="FTF302" s="294"/>
      <c r="FTG302" s="294"/>
      <c r="FTH302" s="294"/>
      <c r="FTI302" s="294"/>
      <c r="FTJ302" s="294"/>
      <c r="FTK302" s="294"/>
      <c r="FTL302" s="294"/>
      <c r="FTM302" s="294"/>
      <c r="FTN302" s="294"/>
      <c r="FTO302" s="294"/>
      <c r="FTP302" s="294"/>
      <c r="FTQ302" s="294"/>
      <c r="FTR302" s="294"/>
      <c r="FTS302" s="294"/>
      <c r="FTT302" s="294"/>
      <c r="FTU302" s="294"/>
      <c r="FTV302" s="294"/>
      <c r="FTW302" s="294"/>
      <c r="FTX302" s="294"/>
      <c r="FTY302" s="294"/>
      <c r="FTZ302" s="294"/>
      <c r="FUA302" s="294"/>
      <c r="FUB302" s="294"/>
      <c r="FUC302" s="294"/>
      <c r="FUD302" s="294"/>
      <c r="FUE302" s="294"/>
      <c r="FUF302" s="294"/>
      <c r="FUG302" s="294"/>
      <c r="FUH302" s="294"/>
      <c r="FUI302" s="294"/>
      <c r="FUJ302" s="294"/>
      <c r="FUK302" s="294"/>
      <c r="FUL302" s="294"/>
      <c r="FUM302" s="294"/>
      <c r="FUN302" s="294"/>
      <c r="FUO302" s="294"/>
      <c r="FUP302" s="294"/>
      <c r="FUQ302" s="294"/>
      <c r="FUR302" s="294"/>
      <c r="FUS302" s="294"/>
      <c r="FUT302" s="294"/>
      <c r="FUU302" s="294"/>
      <c r="FUV302" s="294"/>
      <c r="FUW302" s="294"/>
      <c r="FUX302" s="294"/>
      <c r="FUY302" s="294"/>
      <c r="FUZ302" s="294"/>
      <c r="FVA302" s="294"/>
      <c r="FVB302" s="294"/>
      <c r="FVC302" s="294"/>
      <c r="FVD302" s="294"/>
      <c r="FVE302" s="294"/>
      <c r="FVF302" s="294"/>
      <c r="FVG302" s="294"/>
      <c r="FVH302" s="294"/>
      <c r="FVI302" s="294"/>
      <c r="FVJ302" s="294"/>
      <c r="FVK302" s="294"/>
      <c r="FVL302" s="294"/>
      <c r="FVM302" s="294"/>
      <c r="FVN302" s="294"/>
      <c r="FVO302" s="294"/>
      <c r="FVP302" s="294"/>
      <c r="FVQ302" s="294"/>
      <c r="FVR302" s="294"/>
      <c r="FVS302" s="294"/>
      <c r="FVT302" s="294"/>
      <c r="FVU302" s="294"/>
      <c r="FVV302" s="294"/>
      <c r="FVW302" s="294"/>
      <c r="FVX302" s="294"/>
      <c r="FVY302" s="294"/>
      <c r="FVZ302" s="294"/>
      <c r="FWA302" s="294"/>
      <c r="FWB302" s="294"/>
      <c r="FWC302" s="294"/>
      <c r="FWD302" s="294"/>
      <c r="FWE302" s="294"/>
      <c r="FWF302" s="294"/>
      <c r="FWG302" s="294"/>
      <c r="FWH302" s="294"/>
      <c r="FWI302" s="294"/>
      <c r="FWJ302" s="294"/>
      <c r="FWK302" s="294"/>
      <c r="FWL302" s="294"/>
      <c r="FWM302" s="294"/>
      <c r="FWN302" s="294"/>
      <c r="FWO302" s="294"/>
      <c r="FWP302" s="294"/>
      <c r="FWQ302" s="294"/>
      <c r="FWR302" s="294"/>
      <c r="FWS302" s="294"/>
      <c r="FWT302" s="294"/>
      <c r="FWU302" s="294"/>
      <c r="FWV302" s="294"/>
      <c r="FWW302" s="294"/>
      <c r="FWX302" s="294"/>
      <c r="FWY302" s="294"/>
      <c r="FWZ302" s="294"/>
      <c r="FXA302" s="294"/>
      <c r="FXB302" s="294"/>
      <c r="FXC302" s="294"/>
      <c r="FXD302" s="294"/>
      <c r="FXE302" s="294"/>
      <c r="FXF302" s="294"/>
      <c r="FXG302" s="294"/>
      <c r="FXH302" s="294"/>
      <c r="FXI302" s="294"/>
      <c r="FXJ302" s="294"/>
      <c r="FXK302" s="294"/>
      <c r="FXL302" s="294"/>
      <c r="FXM302" s="294"/>
      <c r="FXN302" s="294"/>
      <c r="FXO302" s="294"/>
      <c r="FXP302" s="294"/>
      <c r="FXQ302" s="294"/>
      <c r="FXR302" s="294"/>
      <c r="FXS302" s="294"/>
      <c r="FXT302" s="294"/>
      <c r="FXU302" s="294"/>
      <c r="FXV302" s="294"/>
      <c r="FXW302" s="294"/>
      <c r="FXX302" s="294"/>
      <c r="FXY302" s="294"/>
      <c r="FXZ302" s="294"/>
      <c r="FYA302" s="294"/>
      <c r="FYB302" s="294"/>
      <c r="FYC302" s="294"/>
      <c r="FYD302" s="294"/>
      <c r="FYE302" s="294"/>
      <c r="FYF302" s="294"/>
      <c r="FYG302" s="294"/>
      <c r="FYH302" s="294"/>
      <c r="FYI302" s="294"/>
      <c r="FYJ302" s="294"/>
      <c r="FYK302" s="294"/>
      <c r="FYL302" s="294"/>
      <c r="FYM302" s="294"/>
      <c r="FYN302" s="294"/>
      <c r="FYO302" s="294"/>
      <c r="FYP302" s="294"/>
      <c r="FYQ302" s="294"/>
      <c r="FYR302" s="294"/>
      <c r="FYS302" s="294"/>
      <c r="FYT302" s="294"/>
      <c r="FYU302" s="294"/>
      <c r="FYV302" s="294"/>
      <c r="FYW302" s="294"/>
      <c r="FYX302" s="294"/>
      <c r="FYY302" s="294"/>
      <c r="FYZ302" s="294"/>
      <c r="FZA302" s="294"/>
      <c r="FZB302" s="294"/>
      <c r="FZC302" s="294"/>
      <c r="FZD302" s="294"/>
      <c r="FZE302" s="294"/>
      <c r="FZF302" s="294"/>
      <c r="FZG302" s="294"/>
      <c r="FZH302" s="294"/>
      <c r="FZI302" s="294"/>
      <c r="FZJ302" s="294"/>
      <c r="FZK302" s="294"/>
      <c r="FZL302" s="294"/>
      <c r="FZM302" s="294"/>
      <c r="FZN302" s="294"/>
      <c r="FZO302" s="294"/>
      <c r="FZP302" s="294"/>
      <c r="FZQ302" s="294"/>
      <c r="FZR302" s="294"/>
      <c r="FZS302" s="294"/>
      <c r="FZT302" s="294"/>
      <c r="FZU302" s="294"/>
      <c r="FZV302" s="294"/>
      <c r="FZW302" s="294"/>
      <c r="FZX302" s="294"/>
      <c r="FZY302" s="294"/>
      <c r="FZZ302" s="294"/>
      <c r="GAA302" s="294"/>
      <c r="GAB302" s="294"/>
      <c r="GAC302" s="294"/>
      <c r="GAD302" s="294"/>
      <c r="GAE302" s="294"/>
      <c r="GAF302" s="294"/>
      <c r="GAG302" s="294"/>
      <c r="GAH302" s="294"/>
      <c r="GAI302" s="294"/>
      <c r="GAJ302" s="294"/>
      <c r="GAK302" s="294"/>
      <c r="GAL302" s="294"/>
      <c r="GAM302" s="294"/>
      <c r="GAN302" s="294"/>
      <c r="GAO302" s="294"/>
      <c r="GAP302" s="294"/>
      <c r="GAQ302" s="294"/>
      <c r="GAR302" s="294"/>
      <c r="GAS302" s="294"/>
      <c r="GAT302" s="294"/>
      <c r="GAU302" s="294"/>
      <c r="GAV302" s="294"/>
      <c r="GAW302" s="294"/>
      <c r="GAX302" s="294"/>
      <c r="GAY302" s="294"/>
      <c r="GAZ302" s="294"/>
      <c r="GBA302" s="294"/>
      <c r="GBB302" s="294"/>
      <c r="GBC302" s="294"/>
      <c r="GBD302" s="294"/>
      <c r="GBE302" s="294"/>
      <c r="GBF302" s="294"/>
      <c r="GBG302" s="294"/>
      <c r="GBH302" s="294"/>
      <c r="GBI302" s="294"/>
      <c r="GBJ302" s="294"/>
      <c r="GBK302" s="294"/>
      <c r="GBL302" s="294"/>
      <c r="GBM302" s="294"/>
      <c r="GBN302" s="294"/>
      <c r="GBO302" s="294"/>
      <c r="GBP302" s="294"/>
      <c r="GBQ302" s="294"/>
      <c r="GBR302" s="294"/>
      <c r="GBS302" s="294"/>
      <c r="GBT302" s="294"/>
      <c r="GBU302" s="294"/>
      <c r="GBV302" s="294"/>
      <c r="GBW302" s="294"/>
      <c r="GBX302" s="294"/>
      <c r="GBY302" s="294"/>
      <c r="GBZ302" s="294"/>
      <c r="GCA302" s="294"/>
      <c r="GCB302" s="294"/>
      <c r="GCC302" s="294"/>
      <c r="GCD302" s="294"/>
      <c r="GCE302" s="294"/>
      <c r="GCF302" s="294"/>
      <c r="GCG302" s="294"/>
      <c r="GCH302" s="294"/>
      <c r="GCI302" s="294"/>
      <c r="GCJ302" s="294"/>
      <c r="GCK302" s="294"/>
      <c r="GCL302" s="294"/>
      <c r="GCM302" s="294"/>
      <c r="GCN302" s="294"/>
      <c r="GCO302" s="294"/>
      <c r="GCP302" s="294"/>
      <c r="GCQ302" s="294"/>
      <c r="GCR302" s="294"/>
      <c r="GCS302" s="294"/>
      <c r="GCT302" s="294"/>
      <c r="GCU302" s="294"/>
      <c r="GCV302" s="294"/>
      <c r="GCW302" s="294"/>
      <c r="GCX302" s="294"/>
      <c r="GCY302" s="294"/>
      <c r="GCZ302" s="294"/>
      <c r="GDA302" s="294"/>
      <c r="GDB302" s="294"/>
      <c r="GDC302" s="294"/>
      <c r="GDD302" s="294"/>
      <c r="GDE302" s="294"/>
      <c r="GDF302" s="294"/>
      <c r="GDG302" s="294"/>
      <c r="GDH302" s="294"/>
      <c r="GDI302" s="294"/>
      <c r="GDJ302" s="294"/>
      <c r="GDK302" s="294"/>
      <c r="GDL302" s="294"/>
      <c r="GDM302" s="294"/>
      <c r="GDN302" s="294"/>
      <c r="GDO302" s="294"/>
      <c r="GDP302" s="294"/>
      <c r="GDQ302" s="294"/>
      <c r="GDR302" s="294"/>
      <c r="GDS302" s="294"/>
      <c r="GDT302" s="294"/>
      <c r="GDU302" s="294"/>
      <c r="GDV302" s="294"/>
      <c r="GDW302" s="294"/>
      <c r="GDX302" s="294"/>
      <c r="GDY302" s="294"/>
      <c r="GDZ302" s="294"/>
      <c r="GEA302" s="294"/>
      <c r="GEB302" s="294"/>
      <c r="GEC302" s="294"/>
      <c r="GED302" s="294"/>
      <c r="GEE302" s="294"/>
      <c r="GEF302" s="294"/>
      <c r="GEG302" s="294"/>
      <c r="GEH302" s="294"/>
      <c r="GEI302" s="294"/>
      <c r="GEJ302" s="294"/>
      <c r="GEK302" s="294"/>
      <c r="GEL302" s="294"/>
      <c r="GEM302" s="294"/>
      <c r="GEN302" s="294"/>
      <c r="GEO302" s="294"/>
      <c r="GEP302" s="294"/>
      <c r="GEQ302" s="294"/>
      <c r="GER302" s="294"/>
      <c r="GES302" s="294"/>
      <c r="GET302" s="294"/>
      <c r="GEU302" s="294"/>
      <c r="GEV302" s="294"/>
      <c r="GEW302" s="294"/>
      <c r="GEX302" s="294"/>
      <c r="GEY302" s="294"/>
      <c r="GEZ302" s="294"/>
      <c r="GFA302" s="294"/>
      <c r="GFB302" s="294"/>
      <c r="GFC302" s="294"/>
      <c r="GFD302" s="294"/>
      <c r="GFE302" s="294"/>
      <c r="GFF302" s="294"/>
      <c r="GFG302" s="294"/>
      <c r="GFH302" s="294"/>
      <c r="GFI302" s="294"/>
      <c r="GFJ302" s="294"/>
      <c r="GFK302" s="294"/>
      <c r="GFL302" s="294"/>
      <c r="GFM302" s="294"/>
      <c r="GFN302" s="294"/>
      <c r="GFO302" s="294"/>
      <c r="GFP302" s="294"/>
      <c r="GFQ302" s="294"/>
      <c r="GFR302" s="294"/>
      <c r="GFS302" s="294"/>
      <c r="GFT302" s="294"/>
      <c r="GFU302" s="294"/>
      <c r="GFV302" s="294"/>
      <c r="GFW302" s="294"/>
      <c r="GFX302" s="294"/>
      <c r="GFY302" s="294"/>
      <c r="GFZ302" s="294"/>
      <c r="GGA302" s="294"/>
      <c r="GGB302" s="294"/>
      <c r="GGC302" s="294"/>
      <c r="GGD302" s="294"/>
      <c r="GGE302" s="294"/>
      <c r="GGF302" s="294"/>
      <c r="GGG302" s="294"/>
      <c r="GGH302" s="294"/>
      <c r="GGI302" s="294"/>
      <c r="GGJ302" s="294"/>
      <c r="GGK302" s="294"/>
      <c r="GGL302" s="294"/>
      <c r="GGM302" s="294"/>
      <c r="GGN302" s="294"/>
      <c r="GGO302" s="294"/>
      <c r="GGP302" s="294"/>
      <c r="GGQ302" s="294"/>
      <c r="GGR302" s="294"/>
      <c r="GGS302" s="294"/>
      <c r="GGT302" s="294"/>
      <c r="GGU302" s="294"/>
      <c r="GGV302" s="294"/>
      <c r="GGW302" s="294"/>
      <c r="GGX302" s="294"/>
      <c r="GGY302" s="294"/>
      <c r="GGZ302" s="294"/>
      <c r="GHA302" s="294"/>
      <c r="GHB302" s="294"/>
      <c r="GHC302" s="294"/>
      <c r="GHD302" s="294"/>
      <c r="GHE302" s="294"/>
      <c r="GHF302" s="294"/>
      <c r="GHG302" s="294"/>
      <c r="GHH302" s="294"/>
      <c r="GHI302" s="294"/>
      <c r="GHJ302" s="294"/>
      <c r="GHK302" s="294"/>
      <c r="GHL302" s="294"/>
      <c r="GHM302" s="294"/>
      <c r="GHN302" s="294"/>
      <c r="GHO302" s="294"/>
      <c r="GHP302" s="294"/>
      <c r="GHQ302" s="294"/>
      <c r="GHR302" s="294"/>
      <c r="GHS302" s="294"/>
      <c r="GHT302" s="294"/>
      <c r="GHU302" s="294"/>
      <c r="GHV302" s="294"/>
      <c r="GHW302" s="294"/>
      <c r="GHX302" s="294"/>
      <c r="GHY302" s="294"/>
      <c r="GHZ302" s="294"/>
      <c r="GIA302" s="294"/>
      <c r="GIB302" s="294"/>
      <c r="GIC302" s="294"/>
      <c r="GID302" s="294"/>
      <c r="GIE302" s="294"/>
      <c r="GIF302" s="294"/>
      <c r="GIG302" s="294"/>
      <c r="GIH302" s="294"/>
      <c r="GII302" s="294"/>
      <c r="GIJ302" s="294"/>
      <c r="GIK302" s="294"/>
      <c r="GIL302" s="294"/>
      <c r="GIM302" s="294"/>
      <c r="GIN302" s="294"/>
      <c r="GIO302" s="294"/>
      <c r="GIP302" s="294"/>
      <c r="GIQ302" s="294"/>
      <c r="GIR302" s="294"/>
      <c r="GIS302" s="294"/>
      <c r="GIT302" s="294"/>
      <c r="GIU302" s="294"/>
      <c r="GIV302" s="294"/>
      <c r="GIW302" s="294"/>
      <c r="GIX302" s="294"/>
      <c r="GIY302" s="294"/>
      <c r="GIZ302" s="294"/>
      <c r="GJA302" s="294"/>
      <c r="GJB302" s="294"/>
      <c r="GJC302" s="294"/>
      <c r="GJD302" s="294"/>
      <c r="GJE302" s="294"/>
      <c r="GJF302" s="294"/>
      <c r="GJG302" s="294"/>
      <c r="GJH302" s="294"/>
      <c r="GJI302" s="294"/>
      <c r="GJJ302" s="294"/>
      <c r="GJK302" s="294"/>
      <c r="GJL302" s="294"/>
      <c r="GJM302" s="294"/>
      <c r="GJN302" s="294"/>
      <c r="GJO302" s="294"/>
      <c r="GJP302" s="294"/>
      <c r="GJQ302" s="294"/>
      <c r="GJR302" s="294"/>
      <c r="GJS302" s="294"/>
      <c r="GJT302" s="294"/>
      <c r="GJU302" s="294"/>
      <c r="GJV302" s="294"/>
      <c r="GJW302" s="294"/>
      <c r="GJX302" s="294"/>
      <c r="GJY302" s="294"/>
      <c r="GJZ302" s="294"/>
      <c r="GKA302" s="294"/>
      <c r="GKB302" s="294"/>
      <c r="GKC302" s="294"/>
      <c r="GKD302" s="294"/>
      <c r="GKE302" s="294"/>
      <c r="GKF302" s="294"/>
      <c r="GKG302" s="294"/>
      <c r="GKH302" s="294"/>
      <c r="GKI302" s="294"/>
      <c r="GKJ302" s="294"/>
      <c r="GKK302" s="294"/>
      <c r="GKL302" s="294"/>
      <c r="GKM302" s="294"/>
      <c r="GKN302" s="294"/>
      <c r="GKO302" s="294"/>
      <c r="GKP302" s="294"/>
      <c r="GKQ302" s="294"/>
      <c r="GKR302" s="294"/>
      <c r="GKS302" s="294"/>
      <c r="GKT302" s="294"/>
      <c r="GKU302" s="294"/>
      <c r="GKV302" s="294"/>
      <c r="GKW302" s="294"/>
      <c r="GKX302" s="294"/>
      <c r="GKY302" s="294"/>
      <c r="GKZ302" s="294"/>
      <c r="GLA302" s="294"/>
      <c r="GLB302" s="294"/>
      <c r="GLC302" s="294"/>
      <c r="GLD302" s="294"/>
      <c r="GLE302" s="294"/>
      <c r="GLF302" s="294"/>
      <c r="GLG302" s="294"/>
      <c r="GLH302" s="294"/>
      <c r="GLI302" s="294"/>
      <c r="GLJ302" s="294"/>
      <c r="GLK302" s="294"/>
      <c r="GLL302" s="294"/>
      <c r="GLM302" s="294"/>
      <c r="GLN302" s="294"/>
      <c r="GLO302" s="294"/>
      <c r="GLP302" s="294"/>
      <c r="GLQ302" s="294"/>
      <c r="GLR302" s="294"/>
      <c r="GLS302" s="294"/>
      <c r="GLT302" s="294"/>
      <c r="GLU302" s="294"/>
      <c r="GLV302" s="294"/>
      <c r="GLW302" s="294"/>
      <c r="GLX302" s="294"/>
      <c r="GLY302" s="294"/>
      <c r="GLZ302" s="294"/>
      <c r="GMA302" s="294"/>
      <c r="GMB302" s="294"/>
      <c r="GMC302" s="294"/>
      <c r="GMD302" s="294"/>
      <c r="GME302" s="294"/>
      <c r="GMF302" s="294"/>
      <c r="GMG302" s="294"/>
      <c r="GMH302" s="294"/>
      <c r="GMI302" s="294"/>
      <c r="GMJ302" s="294"/>
      <c r="GMK302" s="294"/>
      <c r="GML302" s="294"/>
      <c r="GMM302" s="294"/>
      <c r="GMN302" s="294"/>
      <c r="GMO302" s="294"/>
      <c r="GMP302" s="294"/>
      <c r="GMQ302" s="294"/>
      <c r="GMR302" s="294"/>
      <c r="GMS302" s="294"/>
      <c r="GMT302" s="294"/>
      <c r="GMU302" s="294"/>
      <c r="GMV302" s="294"/>
      <c r="GMW302" s="294"/>
      <c r="GMX302" s="294"/>
      <c r="GMY302" s="294"/>
      <c r="GMZ302" s="294"/>
      <c r="GNA302" s="294"/>
      <c r="GNB302" s="294"/>
      <c r="GNC302" s="294"/>
      <c r="GND302" s="294"/>
      <c r="GNE302" s="294"/>
      <c r="GNF302" s="294"/>
      <c r="GNG302" s="294"/>
      <c r="GNH302" s="294"/>
      <c r="GNI302" s="294"/>
      <c r="GNJ302" s="294"/>
      <c r="GNK302" s="294"/>
      <c r="GNL302" s="294"/>
      <c r="GNM302" s="294"/>
      <c r="GNN302" s="294"/>
      <c r="GNO302" s="294"/>
      <c r="GNP302" s="294"/>
      <c r="GNQ302" s="294"/>
      <c r="GNR302" s="294"/>
      <c r="GNS302" s="294"/>
      <c r="GNT302" s="294"/>
      <c r="GNU302" s="294"/>
      <c r="GNV302" s="294"/>
      <c r="GNW302" s="294"/>
      <c r="GNX302" s="294"/>
      <c r="GNY302" s="294"/>
      <c r="GNZ302" s="294"/>
      <c r="GOA302" s="294"/>
      <c r="GOB302" s="294"/>
      <c r="GOC302" s="294"/>
      <c r="GOD302" s="294"/>
      <c r="GOE302" s="294"/>
      <c r="GOF302" s="294"/>
      <c r="GOG302" s="294"/>
      <c r="GOH302" s="294"/>
      <c r="GOI302" s="294"/>
      <c r="GOJ302" s="294"/>
      <c r="GOK302" s="294"/>
      <c r="GOL302" s="294"/>
      <c r="GOM302" s="294"/>
      <c r="GON302" s="294"/>
      <c r="GOO302" s="294"/>
      <c r="GOP302" s="294"/>
      <c r="GOQ302" s="294"/>
      <c r="GOR302" s="294"/>
      <c r="GOS302" s="294"/>
      <c r="GOT302" s="294"/>
      <c r="GOU302" s="294"/>
      <c r="GOV302" s="294"/>
      <c r="GOW302" s="294"/>
      <c r="GOX302" s="294"/>
      <c r="GOY302" s="294"/>
      <c r="GOZ302" s="294"/>
      <c r="GPA302" s="294"/>
      <c r="GPB302" s="294"/>
      <c r="GPC302" s="294"/>
      <c r="GPD302" s="294"/>
      <c r="GPE302" s="294"/>
      <c r="GPF302" s="294"/>
      <c r="GPG302" s="294"/>
      <c r="GPH302" s="294"/>
      <c r="GPI302" s="294"/>
      <c r="GPJ302" s="294"/>
      <c r="GPK302" s="294"/>
      <c r="GPL302" s="294"/>
      <c r="GPM302" s="294"/>
      <c r="GPN302" s="294"/>
      <c r="GPO302" s="294"/>
      <c r="GPP302" s="294"/>
      <c r="GPQ302" s="294"/>
      <c r="GPR302" s="294"/>
      <c r="GPS302" s="294"/>
      <c r="GPT302" s="294"/>
      <c r="GPU302" s="294"/>
      <c r="GPV302" s="294"/>
      <c r="GPW302" s="294"/>
      <c r="GPX302" s="294"/>
      <c r="GPY302" s="294"/>
      <c r="GPZ302" s="294"/>
      <c r="GQA302" s="294"/>
      <c r="GQB302" s="294"/>
      <c r="GQC302" s="294"/>
      <c r="GQD302" s="294"/>
      <c r="GQE302" s="294"/>
      <c r="GQF302" s="294"/>
      <c r="GQG302" s="294"/>
      <c r="GQH302" s="294"/>
      <c r="GQI302" s="294"/>
      <c r="GQJ302" s="294"/>
      <c r="GQK302" s="294"/>
      <c r="GQL302" s="294"/>
      <c r="GQM302" s="294"/>
      <c r="GQN302" s="294"/>
      <c r="GQO302" s="294"/>
      <c r="GQP302" s="294"/>
      <c r="GQQ302" s="294"/>
      <c r="GQR302" s="294"/>
      <c r="GQS302" s="294"/>
      <c r="GQT302" s="294"/>
      <c r="GQU302" s="294"/>
      <c r="GQV302" s="294"/>
      <c r="GQW302" s="294"/>
      <c r="GQX302" s="294"/>
      <c r="GQY302" s="294"/>
      <c r="GQZ302" s="294"/>
      <c r="GRA302" s="294"/>
      <c r="GRB302" s="294"/>
      <c r="GRC302" s="294"/>
      <c r="GRD302" s="294"/>
      <c r="GRE302" s="294"/>
      <c r="GRF302" s="294"/>
      <c r="GRG302" s="294"/>
      <c r="GRH302" s="294"/>
      <c r="GRI302" s="294"/>
      <c r="GRJ302" s="294"/>
      <c r="GRK302" s="294"/>
      <c r="GRL302" s="294"/>
      <c r="GRM302" s="294"/>
      <c r="GRN302" s="294"/>
      <c r="GRO302" s="294"/>
      <c r="GRP302" s="294"/>
      <c r="GRQ302" s="294"/>
      <c r="GRR302" s="294"/>
      <c r="GRS302" s="294"/>
      <c r="GRT302" s="294"/>
      <c r="GRU302" s="294"/>
      <c r="GRV302" s="294"/>
      <c r="GRW302" s="294"/>
      <c r="GRX302" s="294"/>
      <c r="GRY302" s="294"/>
      <c r="GRZ302" s="294"/>
      <c r="GSA302" s="294"/>
      <c r="GSB302" s="294"/>
      <c r="GSC302" s="294"/>
      <c r="GSD302" s="294"/>
      <c r="GSE302" s="294"/>
      <c r="GSF302" s="294"/>
      <c r="GSG302" s="294"/>
      <c r="GSH302" s="294"/>
      <c r="GSI302" s="294"/>
      <c r="GSJ302" s="294"/>
      <c r="GSK302" s="294"/>
      <c r="GSL302" s="294"/>
      <c r="GSM302" s="294"/>
      <c r="GSN302" s="294"/>
      <c r="GSO302" s="294"/>
      <c r="GSP302" s="294"/>
      <c r="GSQ302" s="294"/>
      <c r="GSR302" s="294"/>
      <c r="GSS302" s="294"/>
      <c r="GST302" s="294"/>
      <c r="GSU302" s="294"/>
      <c r="GSV302" s="294"/>
      <c r="GSW302" s="294"/>
      <c r="GSX302" s="294"/>
      <c r="GSY302" s="294"/>
      <c r="GSZ302" s="294"/>
      <c r="GTA302" s="294"/>
      <c r="GTB302" s="294"/>
      <c r="GTC302" s="294"/>
      <c r="GTD302" s="294"/>
      <c r="GTE302" s="294"/>
      <c r="GTF302" s="294"/>
      <c r="GTG302" s="294"/>
      <c r="GTH302" s="294"/>
      <c r="GTI302" s="294"/>
      <c r="GTJ302" s="294"/>
      <c r="GTK302" s="294"/>
      <c r="GTL302" s="294"/>
      <c r="GTM302" s="294"/>
      <c r="GTN302" s="294"/>
      <c r="GTO302" s="294"/>
      <c r="GTP302" s="294"/>
      <c r="GTQ302" s="294"/>
      <c r="GTR302" s="294"/>
      <c r="GTS302" s="294"/>
      <c r="GTT302" s="294"/>
      <c r="GTU302" s="294"/>
      <c r="GTV302" s="294"/>
      <c r="GTW302" s="294"/>
      <c r="GTX302" s="294"/>
      <c r="GTY302" s="294"/>
      <c r="GTZ302" s="294"/>
      <c r="GUA302" s="294"/>
      <c r="GUB302" s="294"/>
      <c r="GUC302" s="294"/>
      <c r="GUD302" s="294"/>
      <c r="GUE302" s="294"/>
      <c r="GUF302" s="294"/>
      <c r="GUG302" s="294"/>
      <c r="GUH302" s="294"/>
      <c r="GUI302" s="294"/>
      <c r="GUJ302" s="294"/>
      <c r="GUK302" s="294"/>
      <c r="GUL302" s="294"/>
      <c r="GUM302" s="294"/>
      <c r="GUN302" s="294"/>
      <c r="GUO302" s="294"/>
      <c r="GUP302" s="294"/>
      <c r="GUQ302" s="294"/>
      <c r="GUR302" s="294"/>
      <c r="GUS302" s="294"/>
      <c r="GUT302" s="294"/>
      <c r="GUU302" s="294"/>
      <c r="GUV302" s="294"/>
      <c r="GUW302" s="294"/>
      <c r="GUX302" s="294"/>
      <c r="GUY302" s="294"/>
      <c r="GUZ302" s="294"/>
      <c r="GVA302" s="294"/>
      <c r="GVB302" s="294"/>
      <c r="GVC302" s="294"/>
      <c r="GVD302" s="294"/>
      <c r="GVE302" s="294"/>
      <c r="GVF302" s="294"/>
      <c r="GVG302" s="294"/>
      <c r="GVH302" s="294"/>
      <c r="GVI302" s="294"/>
      <c r="GVJ302" s="294"/>
      <c r="GVK302" s="294"/>
      <c r="GVL302" s="294"/>
      <c r="GVM302" s="294"/>
      <c r="GVN302" s="294"/>
      <c r="GVO302" s="294"/>
      <c r="GVP302" s="294"/>
      <c r="GVQ302" s="294"/>
      <c r="GVR302" s="294"/>
      <c r="GVS302" s="294"/>
      <c r="GVT302" s="294"/>
      <c r="GVU302" s="294"/>
      <c r="GVV302" s="294"/>
      <c r="GVW302" s="294"/>
      <c r="GVX302" s="294"/>
      <c r="GVY302" s="294"/>
      <c r="GVZ302" s="294"/>
      <c r="GWA302" s="294"/>
      <c r="GWB302" s="294"/>
      <c r="GWC302" s="294"/>
      <c r="GWD302" s="294"/>
      <c r="GWE302" s="294"/>
      <c r="GWF302" s="294"/>
      <c r="GWG302" s="294"/>
      <c r="GWH302" s="294"/>
      <c r="GWI302" s="294"/>
      <c r="GWJ302" s="294"/>
      <c r="GWK302" s="294"/>
      <c r="GWL302" s="294"/>
      <c r="GWM302" s="294"/>
      <c r="GWN302" s="294"/>
      <c r="GWO302" s="294"/>
      <c r="GWP302" s="294"/>
      <c r="GWQ302" s="294"/>
      <c r="GWR302" s="294"/>
      <c r="GWS302" s="294"/>
      <c r="GWT302" s="294"/>
      <c r="GWU302" s="294"/>
      <c r="GWV302" s="294"/>
      <c r="GWW302" s="294"/>
      <c r="GWX302" s="294"/>
      <c r="GWY302" s="294"/>
      <c r="GWZ302" s="294"/>
      <c r="GXA302" s="294"/>
      <c r="GXB302" s="294"/>
      <c r="GXC302" s="294"/>
      <c r="GXD302" s="294"/>
      <c r="GXE302" s="294"/>
      <c r="GXF302" s="294"/>
      <c r="GXG302" s="294"/>
      <c r="GXH302" s="294"/>
      <c r="GXI302" s="294"/>
      <c r="GXJ302" s="294"/>
      <c r="GXK302" s="294"/>
      <c r="GXL302" s="294"/>
      <c r="GXM302" s="294"/>
      <c r="GXN302" s="294"/>
      <c r="GXO302" s="294"/>
      <c r="GXP302" s="294"/>
      <c r="GXQ302" s="294"/>
      <c r="GXR302" s="294"/>
      <c r="GXS302" s="294"/>
      <c r="GXT302" s="294"/>
      <c r="GXU302" s="294"/>
      <c r="GXV302" s="294"/>
      <c r="GXW302" s="294"/>
      <c r="GXX302" s="294"/>
      <c r="GXY302" s="294"/>
      <c r="GXZ302" s="294"/>
      <c r="GYA302" s="294"/>
      <c r="GYB302" s="294"/>
      <c r="GYC302" s="294"/>
      <c r="GYD302" s="294"/>
      <c r="GYE302" s="294"/>
      <c r="GYF302" s="294"/>
      <c r="GYG302" s="294"/>
      <c r="GYH302" s="294"/>
      <c r="GYI302" s="294"/>
      <c r="GYJ302" s="294"/>
      <c r="GYK302" s="294"/>
      <c r="GYL302" s="294"/>
      <c r="GYM302" s="294"/>
      <c r="GYN302" s="294"/>
      <c r="GYO302" s="294"/>
      <c r="GYP302" s="294"/>
      <c r="GYQ302" s="294"/>
      <c r="GYR302" s="294"/>
      <c r="GYS302" s="294"/>
      <c r="GYT302" s="294"/>
      <c r="GYU302" s="294"/>
      <c r="GYV302" s="294"/>
      <c r="GYW302" s="294"/>
      <c r="GYX302" s="294"/>
      <c r="GYY302" s="294"/>
      <c r="GYZ302" s="294"/>
      <c r="GZA302" s="294"/>
      <c r="GZB302" s="294"/>
      <c r="GZC302" s="294"/>
      <c r="GZD302" s="294"/>
      <c r="GZE302" s="294"/>
      <c r="GZF302" s="294"/>
      <c r="GZG302" s="294"/>
      <c r="GZH302" s="294"/>
      <c r="GZI302" s="294"/>
      <c r="GZJ302" s="294"/>
      <c r="GZK302" s="294"/>
      <c r="GZL302" s="294"/>
      <c r="GZM302" s="294"/>
      <c r="GZN302" s="294"/>
      <c r="GZO302" s="294"/>
      <c r="GZP302" s="294"/>
      <c r="GZQ302" s="294"/>
      <c r="GZR302" s="294"/>
      <c r="GZS302" s="294"/>
      <c r="GZT302" s="294"/>
      <c r="GZU302" s="294"/>
      <c r="GZV302" s="294"/>
      <c r="GZW302" s="294"/>
      <c r="GZX302" s="294"/>
      <c r="GZY302" s="294"/>
      <c r="GZZ302" s="294"/>
      <c r="HAA302" s="294"/>
      <c r="HAB302" s="294"/>
      <c r="HAC302" s="294"/>
      <c r="HAD302" s="294"/>
      <c r="HAE302" s="294"/>
      <c r="HAF302" s="294"/>
      <c r="HAG302" s="294"/>
      <c r="HAH302" s="294"/>
      <c r="HAI302" s="294"/>
      <c r="HAJ302" s="294"/>
      <c r="HAK302" s="294"/>
      <c r="HAL302" s="294"/>
      <c r="HAM302" s="294"/>
      <c r="HAN302" s="294"/>
      <c r="HAO302" s="294"/>
      <c r="HAP302" s="294"/>
      <c r="HAQ302" s="294"/>
      <c r="HAR302" s="294"/>
      <c r="HAS302" s="294"/>
      <c r="HAT302" s="294"/>
      <c r="HAU302" s="294"/>
      <c r="HAV302" s="294"/>
      <c r="HAW302" s="294"/>
      <c r="HAX302" s="294"/>
      <c r="HAY302" s="294"/>
      <c r="HAZ302" s="294"/>
      <c r="HBA302" s="294"/>
      <c r="HBB302" s="294"/>
      <c r="HBC302" s="294"/>
      <c r="HBD302" s="294"/>
      <c r="HBE302" s="294"/>
      <c r="HBF302" s="294"/>
      <c r="HBG302" s="294"/>
      <c r="HBH302" s="294"/>
      <c r="HBI302" s="294"/>
      <c r="HBJ302" s="294"/>
      <c r="HBK302" s="294"/>
      <c r="HBL302" s="294"/>
      <c r="HBM302" s="294"/>
      <c r="HBN302" s="294"/>
      <c r="HBO302" s="294"/>
      <c r="HBP302" s="294"/>
      <c r="HBQ302" s="294"/>
      <c r="HBR302" s="294"/>
      <c r="HBS302" s="294"/>
      <c r="HBT302" s="294"/>
      <c r="HBU302" s="294"/>
      <c r="HBV302" s="294"/>
      <c r="HBW302" s="294"/>
      <c r="HBX302" s="294"/>
      <c r="HBY302" s="294"/>
      <c r="HBZ302" s="294"/>
      <c r="HCA302" s="294"/>
      <c r="HCB302" s="294"/>
      <c r="HCC302" s="294"/>
      <c r="HCD302" s="294"/>
      <c r="HCE302" s="294"/>
      <c r="HCF302" s="294"/>
      <c r="HCG302" s="294"/>
      <c r="HCH302" s="294"/>
      <c r="HCI302" s="294"/>
      <c r="HCJ302" s="294"/>
      <c r="HCK302" s="294"/>
      <c r="HCL302" s="294"/>
      <c r="HCM302" s="294"/>
      <c r="HCN302" s="294"/>
      <c r="HCO302" s="294"/>
      <c r="HCP302" s="294"/>
      <c r="HCQ302" s="294"/>
      <c r="HCR302" s="294"/>
      <c r="HCS302" s="294"/>
      <c r="HCT302" s="294"/>
      <c r="HCU302" s="294"/>
      <c r="HCV302" s="294"/>
      <c r="HCW302" s="294"/>
      <c r="HCX302" s="294"/>
      <c r="HCY302" s="294"/>
      <c r="HCZ302" s="294"/>
      <c r="HDA302" s="294"/>
      <c r="HDB302" s="294"/>
      <c r="HDC302" s="294"/>
      <c r="HDD302" s="294"/>
      <c r="HDE302" s="294"/>
      <c r="HDF302" s="294"/>
      <c r="HDG302" s="294"/>
      <c r="HDH302" s="294"/>
      <c r="HDI302" s="294"/>
      <c r="HDJ302" s="294"/>
      <c r="HDK302" s="294"/>
      <c r="HDL302" s="294"/>
      <c r="HDM302" s="294"/>
      <c r="HDN302" s="294"/>
      <c r="HDO302" s="294"/>
      <c r="HDP302" s="294"/>
      <c r="HDQ302" s="294"/>
      <c r="HDR302" s="294"/>
      <c r="HDS302" s="294"/>
      <c r="HDT302" s="294"/>
      <c r="HDU302" s="294"/>
      <c r="HDV302" s="294"/>
      <c r="HDW302" s="294"/>
      <c r="HDX302" s="294"/>
      <c r="HDY302" s="294"/>
      <c r="HDZ302" s="294"/>
      <c r="HEA302" s="294"/>
      <c r="HEB302" s="294"/>
      <c r="HEC302" s="294"/>
      <c r="HED302" s="294"/>
      <c r="HEE302" s="294"/>
      <c r="HEF302" s="294"/>
      <c r="HEG302" s="294"/>
      <c r="HEH302" s="294"/>
      <c r="HEI302" s="294"/>
      <c r="HEJ302" s="294"/>
      <c r="HEK302" s="294"/>
      <c r="HEL302" s="294"/>
      <c r="HEM302" s="294"/>
      <c r="HEN302" s="294"/>
      <c r="HEO302" s="294"/>
      <c r="HEP302" s="294"/>
      <c r="HEQ302" s="294"/>
      <c r="HER302" s="294"/>
      <c r="HES302" s="294"/>
      <c r="HET302" s="294"/>
      <c r="HEU302" s="294"/>
      <c r="HEV302" s="294"/>
      <c r="HEW302" s="294"/>
      <c r="HEX302" s="294"/>
      <c r="HEY302" s="294"/>
      <c r="HEZ302" s="294"/>
      <c r="HFA302" s="294"/>
      <c r="HFB302" s="294"/>
      <c r="HFC302" s="294"/>
      <c r="HFD302" s="294"/>
      <c r="HFE302" s="294"/>
      <c r="HFF302" s="294"/>
      <c r="HFG302" s="294"/>
      <c r="HFH302" s="294"/>
      <c r="HFI302" s="294"/>
      <c r="HFJ302" s="294"/>
      <c r="HFK302" s="294"/>
      <c r="HFL302" s="294"/>
      <c r="HFM302" s="294"/>
      <c r="HFN302" s="294"/>
      <c r="HFO302" s="294"/>
      <c r="HFP302" s="294"/>
      <c r="HFQ302" s="294"/>
      <c r="HFR302" s="294"/>
      <c r="HFS302" s="294"/>
      <c r="HFT302" s="294"/>
      <c r="HFU302" s="294"/>
      <c r="HFV302" s="294"/>
      <c r="HFW302" s="294"/>
      <c r="HFX302" s="294"/>
      <c r="HFY302" s="294"/>
      <c r="HFZ302" s="294"/>
      <c r="HGA302" s="294"/>
      <c r="HGB302" s="294"/>
      <c r="HGC302" s="294"/>
      <c r="HGD302" s="294"/>
      <c r="HGE302" s="294"/>
      <c r="HGF302" s="294"/>
      <c r="HGG302" s="294"/>
      <c r="HGH302" s="294"/>
      <c r="HGI302" s="294"/>
      <c r="HGJ302" s="294"/>
      <c r="HGK302" s="294"/>
      <c r="HGL302" s="294"/>
      <c r="HGM302" s="294"/>
      <c r="HGN302" s="294"/>
      <c r="HGO302" s="294"/>
      <c r="HGP302" s="294"/>
      <c r="HGQ302" s="294"/>
      <c r="HGR302" s="294"/>
      <c r="HGS302" s="294"/>
      <c r="HGT302" s="294"/>
      <c r="HGU302" s="294"/>
      <c r="HGV302" s="294"/>
      <c r="HGW302" s="294"/>
      <c r="HGX302" s="294"/>
      <c r="HGY302" s="294"/>
      <c r="HGZ302" s="294"/>
      <c r="HHA302" s="294"/>
      <c r="HHB302" s="294"/>
      <c r="HHC302" s="294"/>
      <c r="HHD302" s="294"/>
      <c r="HHE302" s="294"/>
      <c r="HHF302" s="294"/>
      <c r="HHG302" s="294"/>
      <c r="HHH302" s="294"/>
      <c r="HHI302" s="294"/>
      <c r="HHJ302" s="294"/>
      <c r="HHK302" s="294"/>
      <c r="HHL302" s="294"/>
      <c r="HHM302" s="294"/>
      <c r="HHN302" s="294"/>
      <c r="HHO302" s="294"/>
      <c r="HHP302" s="294"/>
      <c r="HHQ302" s="294"/>
      <c r="HHR302" s="294"/>
      <c r="HHS302" s="294"/>
      <c r="HHT302" s="294"/>
      <c r="HHU302" s="294"/>
      <c r="HHV302" s="294"/>
      <c r="HHW302" s="294"/>
      <c r="HHX302" s="294"/>
      <c r="HHY302" s="294"/>
      <c r="HHZ302" s="294"/>
      <c r="HIA302" s="294"/>
      <c r="HIB302" s="294"/>
      <c r="HIC302" s="294"/>
      <c r="HID302" s="294"/>
      <c r="HIE302" s="294"/>
      <c r="HIF302" s="294"/>
      <c r="HIG302" s="294"/>
      <c r="HIH302" s="294"/>
      <c r="HII302" s="294"/>
      <c r="HIJ302" s="294"/>
      <c r="HIK302" s="294"/>
      <c r="HIL302" s="294"/>
      <c r="HIM302" s="294"/>
      <c r="HIN302" s="294"/>
      <c r="HIO302" s="294"/>
      <c r="HIP302" s="294"/>
      <c r="HIQ302" s="294"/>
      <c r="HIR302" s="294"/>
      <c r="HIS302" s="294"/>
      <c r="HIT302" s="294"/>
      <c r="HIU302" s="294"/>
      <c r="HIV302" s="294"/>
      <c r="HIW302" s="294"/>
      <c r="HIX302" s="294"/>
      <c r="HIY302" s="294"/>
      <c r="HIZ302" s="294"/>
      <c r="HJA302" s="294"/>
      <c r="HJB302" s="294"/>
      <c r="HJC302" s="294"/>
      <c r="HJD302" s="294"/>
      <c r="HJE302" s="294"/>
      <c r="HJF302" s="294"/>
      <c r="HJG302" s="294"/>
      <c r="HJH302" s="294"/>
      <c r="HJI302" s="294"/>
      <c r="HJJ302" s="294"/>
      <c r="HJK302" s="294"/>
      <c r="HJL302" s="294"/>
      <c r="HJM302" s="294"/>
      <c r="HJN302" s="294"/>
      <c r="HJO302" s="294"/>
      <c r="HJP302" s="294"/>
      <c r="HJQ302" s="294"/>
      <c r="HJR302" s="294"/>
      <c r="HJS302" s="294"/>
      <c r="HJT302" s="294"/>
      <c r="HJU302" s="294"/>
      <c r="HJV302" s="294"/>
      <c r="HJW302" s="294"/>
      <c r="HJX302" s="294"/>
      <c r="HJY302" s="294"/>
      <c r="HJZ302" s="294"/>
      <c r="HKA302" s="294"/>
      <c r="HKB302" s="294"/>
      <c r="HKC302" s="294"/>
      <c r="HKD302" s="294"/>
      <c r="HKE302" s="294"/>
      <c r="HKF302" s="294"/>
      <c r="HKG302" s="294"/>
      <c r="HKH302" s="294"/>
      <c r="HKI302" s="294"/>
      <c r="HKJ302" s="294"/>
      <c r="HKK302" s="294"/>
      <c r="HKL302" s="294"/>
      <c r="HKM302" s="294"/>
      <c r="HKN302" s="294"/>
      <c r="HKO302" s="294"/>
      <c r="HKP302" s="294"/>
      <c r="HKQ302" s="294"/>
      <c r="HKR302" s="294"/>
      <c r="HKS302" s="294"/>
      <c r="HKT302" s="294"/>
      <c r="HKU302" s="294"/>
      <c r="HKV302" s="294"/>
      <c r="HKW302" s="294"/>
      <c r="HKX302" s="294"/>
      <c r="HKY302" s="294"/>
      <c r="HKZ302" s="294"/>
      <c r="HLA302" s="294"/>
      <c r="HLB302" s="294"/>
      <c r="HLC302" s="294"/>
      <c r="HLD302" s="294"/>
      <c r="HLE302" s="294"/>
      <c r="HLF302" s="294"/>
      <c r="HLG302" s="294"/>
      <c r="HLH302" s="294"/>
      <c r="HLI302" s="294"/>
      <c r="HLJ302" s="294"/>
      <c r="HLK302" s="294"/>
      <c r="HLL302" s="294"/>
      <c r="HLM302" s="294"/>
      <c r="HLN302" s="294"/>
      <c r="HLO302" s="294"/>
      <c r="HLP302" s="294"/>
      <c r="HLQ302" s="294"/>
      <c r="HLR302" s="294"/>
      <c r="HLS302" s="294"/>
      <c r="HLT302" s="294"/>
      <c r="HLU302" s="294"/>
      <c r="HLV302" s="294"/>
      <c r="HLW302" s="294"/>
      <c r="HLX302" s="294"/>
      <c r="HLY302" s="294"/>
      <c r="HLZ302" s="294"/>
      <c r="HMA302" s="294"/>
      <c r="HMB302" s="294"/>
      <c r="HMC302" s="294"/>
      <c r="HMD302" s="294"/>
      <c r="HME302" s="294"/>
      <c r="HMF302" s="294"/>
      <c r="HMG302" s="294"/>
      <c r="HMH302" s="294"/>
      <c r="HMI302" s="294"/>
      <c r="HMJ302" s="294"/>
      <c r="HMK302" s="294"/>
      <c r="HML302" s="294"/>
      <c r="HMM302" s="294"/>
      <c r="HMN302" s="294"/>
      <c r="HMO302" s="294"/>
      <c r="HMP302" s="294"/>
      <c r="HMQ302" s="294"/>
      <c r="HMR302" s="294"/>
      <c r="HMS302" s="294"/>
      <c r="HMT302" s="294"/>
      <c r="HMU302" s="294"/>
      <c r="HMV302" s="294"/>
      <c r="HMW302" s="294"/>
      <c r="HMX302" s="294"/>
      <c r="HMY302" s="294"/>
      <c r="HMZ302" s="294"/>
      <c r="HNA302" s="294"/>
      <c r="HNB302" s="294"/>
      <c r="HNC302" s="294"/>
      <c r="HND302" s="294"/>
      <c r="HNE302" s="294"/>
      <c r="HNF302" s="294"/>
      <c r="HNG302" s="294"/>
      <c r="HNH302" s="294"/>
      <c r="HNI302" s="294"/>
      <c r="HNJ302" s="294"/>
      <c r="HNK302" s="294"/>
      <c r="HNL302" s="294"/>
      <c r="HNM302" s="294"/>
      <c r="HNN302" s="294"/>
      <c r="HNO302" s="294"/>
      <c r="HNP302" s="294"/>
      <c r="HNQ302" s="294"/>
      <c r="HNR302" s="294"/>
      <c r="HNS302" s="294"/>
      <c r="HNT302" s="294"/>
      <c r="HNU302" s="294"/>
      <c r="HNV302" s="294"/>
      <c r="HNW302" s="294"/>
      <c r="HNX302" s="294"/>
      <c r="HNY302" s="294"/>
      <c r="HNZ302" s="294"/>
      <c r="HOA302" s="294"/>
      <c r="HOB302" s="294"/>
      <c r="HOC302" s="294"/>
      <c r="HOD302" s="294"/>
      <c r="HOE302" s="294"/>
      <c r="HOF302" s="294"/>
      <c r="HOG302" s="294"/>
      <c r="HOH302" s="294"/>
      <c r="HOI302" s="294"/>
      <c r="HOJ302" s="294"/>
      <c r="HOK302" s="294"/>
      <c r="HOL302" s="294"/>
      <c r="HOM302" s="294"/>
      <c r="HON302" s="294"/>
      <c r="HOO302" s="294"/>
      <c r="HOP302" s="294"/>
      <c r="HOQ302" s="294"/>
      <c r="HOR302" s="294"/>
      <c r="HOS302" s="294"/>
      <c r="HOT302" s="294"/>
      <c r="HOU302" s="294"/>
      <c r="HOV302" s="294"/>
      <c r="HOW302" s="294"/>
      <c r="HOX302" s="294"/>
      <c r="HOY302" s="294"/>
      <c r="HOZ302" s="294"/>
      <c r="HPA302" s="294"/>
      <c r="HPB302" s="294"/>
      <c r="HPC302" s="294"/>
      <c r="HPD302" s="294"/>
      <c r="HPE302" s="294"/>
      <c r="HPF302" s="294"/>
      <c r="HPG302" s="294"/>
      <c r="HPH302" s="294"/>
      <c r="HPI302" s="294"/>
      <c r="HPJ302" s="294"/>
      <c r="HPK302" s="294"/>
      <c r="HPL302" s="294"/>
      <c r="HPM302" s="294"/>
      <c r="HPN302" s="294"/>
      <c r="HPO302" s="294"/>
      <c r="HPP302" s="294"/>
      <c r="HPQ302" s="294"/>
      <c r="HPR302" s="294"/>
      <c r="HPS302" s="294"/>
      <c r="HPT302" s="294"/>
      <c r="HPU302" s="294"/>
      <c r="HPV302" s="294"/>
      <c r="HPW302" s="294"/>
      <c r="HPX302" s="294"/>
      <c r="HPY302" s="294"/>
      <c r="HPZ302" s="294"/>
      <c r="HQA302" s="294"/>
      <c r="HQB302" s="294"/>
      <c r="HQC302" s="294"/>
      <c r="HQD302" s="294"/>
      <c r="HQE302" s="294"/>
      <c r="HQF302" s="294"/>
      <c r="HQG302" s="294"/>
      <c r="HQH302" s="294"/>
      <c r="HQI302" s="294"/>
      <c r="HQJ302" s="294"/>
      <c r="HQK302" s="294"/>
      <c r="HQL302" s="294"/>
      <c r="HQM302" s="294"/>
      <c r="HQN302" s="294"/>
      <c r="HQO302" s="294"/>
      <c r="HQP302" s="294"/>
      <c r="HQQ302" s="294"/>
      <c r="HQR302" s="294"/>
      <c r="HQS302" s="294"/>
      <c r="HQT302" s="294"/>
      <c r="HQU302" s="294"/>
      <c r="HQV302" s="294"/>
      <c r="HQW302" s="294"/>
      <c r="HQX302" s="294"/>
      <c r="HQY302" s="294"/>
      <c r="HQZ302" s="294"/>
      <c r="HRA302" s="294"/>
      <c r="HRB302" s="294"/>
      <c r="HRC302" s="294"/>
      <c r="HRD302" s="294"/>
      <c r="HRE302" s="294"/>
      <c r="HRF302" s="294"/>
      <c r="HRG302" s="294"/>
      <c r="HRH302" s="294"/>
      <c r="HRI302" s="294"/>
      <c r="HRJ302" s="294"/>
      <c r="HRK302" s="294"/>
      <c r="HRL302" s="294"/>
      <c r="HRM302" s="294"/>
      <c r="HRN302" s="294"/>
      <c r="HRO302" s="294"/>
      <c r="HRP302" s="294"/>
      <c r="HRQ302" s="294"/>
      <c r="HRR302" s="294"/>
      <c r="HRS302" s="294"/>
      <c r="HRT302" s="294"/>
      <c r="HRU302" s="294"/>
      <c r="HRV302" s="294"/>
      <c r="HRW302" s="294"/>
      <c r="HRX302" s="294"/>
      <c r="HRY302" s="294"/>
      <c r="HRZ302" s="294"/>
      <c r="HSA302" s="294"/>
      <c r="HSB302" s="294"/>
      <c r="HSC302" s="294"/>
      <c r="HSD302" s="294"/>
      <c r="HSE302" s="294"/>
      <c r="HSF302" s="294"/>
      <c r="HSG302" s="294"/>
      <c r="HSH302" s="294"/>
      <c r="HSI302" s="294"/>
      <c r="HSJ302" s="294"/>
      <c r="HSK302" s="294"/>
      <c r="HSL302" s="294"/>
      <c r="HSM302" s="294"/>
      <c r="HSN302" s="294"/>
      <c r="HSO302" s="294"/>
      <c r="HSP302" s="294"/>
      <c r="HSQ302" s="294"/>
      <c r="HSR302" s="294"/>
      <c r="HSS302" s="294"/>
      <c r="HST302" s="294"/>
      <c r="HSU302" s="294"/>
      <c r="HSV302" s="294"/>
      <c r="HSW302" s="294"/>
      <c r="HSX302" s="294"/>
      <c r="HSY302" s="294"/>
      <c r="HSZ302" s="294"/>
      <c r="HTA302" s="294"/>
      <c r="HTB302" s="294"/>
      <c r="HTC302" s="294"/>
      <c r="HTD302" s="294"/>
      <c r="HTE302" s="294"/>
      <c r="HTF302" s="294"/>
      <c r="HTG302" s="294"/>
      <c r="HTH302" s="294"/>
      <c r="HTI302" s="294"/>
      <c r="HTJ302" s="294"/>
      <c r="HTK302" s="294"/>
      <c r="HTL302" s="294"/>
      <c r="HTM302" s="294"/>
      <c r="HTN302" s="294"/>
      <c r="HTO302" s="294"/>
      <c r="HTP302" s="294"/>
      <c r="HTQ302" s="294"/>
      <c r="HTR302" s="294"/>
      <c r="HTS302" s="294"/>
      <c r="HTT302" s="294"/>
      <c r="HTU302" s="294"/>
      <c r="HTV302" s="294"/>
      <c r="HTW302" s="294"/>
      <c r="HTX302" s="294"/>
      <c r="HTY302" s="294"/>
      <c r="HTZ302" s="294"/>
      <c r="HUA302" s="294"/>
      <c r="HUB302" s="294"/>
      <c r="HUC302" s="294"/>
      <c r="HUD302" s="294"/>
      <c r="HUE302" s="294"/>
      <c r="HUF302" s="294"/>
      <c r="HUG302" s="294"/>
      <c r="HUH302" s="294"/>
      <c r="HUI302" s="294"/>
      <c r="HUJ302" s="294"/>
      <c r="HUK302" s="294"/>
      <c r="HUL302" s="294"/>
      <c r="HUM302" s="294"/>
      <c r="HUN302" s="294"/>
      <c r="HUO302" s="294"/>
      <c r="HUP302" s="294"/>
      <c r="HUQ302" s="294"/>
      <c r="HUR302" s="294"/>
      <c r="HUS302" s="294"/>
      <c r="HUT302" s="294"/>
      <c r="HUU302" s="294"/>
      <c r="HUV302" s="294"/>
      <c r="HUW302" s="294"/>
      <c r="HUX302" s="294"/>
      <c r="HUY302" s="294"/>
      <c r="HUZ302" s="294"/>
      <c r="HVA302" s="294"/>
      <c r="HVB302" s="294"/>
      <c r="HVC302" s="294"/>
      <c r="HVD302" s="294"/>
      <c r="HVE302" s="294"/>
      <c r="HVF302" s="294"/>
      <c r="HVG302" s="294"/>
      <c r="HVH302" s="294"/>
      <c r="HVI302" s="294"/>
      <c r="HVJ302" s="294"/>
      <c r="HVK302" s="294"/>
      <c r="HVL302" s="294"/>
      <c r="HVM302" s="294"/>
      <c r="HVN302" s="294"/>
      <c r="HVO302" s="294"/>
      <c r="HVP302" s="294"/>
      <c r="HVQ302" s="294"/>
      <c r="HVR302" s="294"/>
      <c r="HVS302" s="294"/>
      <c r="HVT302" s="294"/>
      <c r="HVU302" s="294"/>
      <c r="HVV302" s="294"/>
      <c r="HVW302" s="294"/>
      <c r="HVX302" s="294"/>
      <c r="HVY302" s="294"/>
      <c r="HVZ302" s="294"/>
      <c r="HWA302" s="294"/>
      <c r="HWB302" s="294"/>
      <c r="HWC302" s="294"/>
      <c r="HWD302" s="294"/>
      <c r="HWE302" s="294"/>
      <c r="HWF302" s="294"/>
      <c r="HWG302" s="294"/>
      <c r="HWH302" s="294"/>
      <c r="HWI302" s="294"/>
      <c r="HWJ302" s="294"/>
      <c r="HWK302" s="294"/>
      <c r="HWL302" s="294"/>
      <c r="HWM302" s="294"/>
      <c r="HWN302" s="294"/>
      <c r="HWO302" s="294"/>
      <c r="HWP302" s="294"/>
      <c r="HWQ302" s="294"/>
      <c r="HWR302" s="294"/>
      <c r="HWS302" s="294"/>
      <c r="HWT302" s="294"/>
      <c r="HWU302" s="294"/>
      <c r="HWV302" s="294"/>
      <c r="HWW302" s="294"/>
      <c r="HWX302" s="294"/>
      <c r="HWY302" s="294"/>
      <c r="HWZ302" s="294"/>
      <c r="HXA302" s="294"/>
      <c r="HXB302" s="294"/>
      <c r="HXC302" s="294"/>
      <c r="HXD302" s="294"/>
      <c r="HXE302" s="294"/>
      <c r="HXF302" s="294"/>
      <c r="HXG302" s="294"/>
      <c r="HXH302" s="294"/>
      <c r="HXI302" s="294"/>
      <c r="HXJ302" s="294"/>
      <c r="HXK302" s="294"/>
      <c r="HXL302" s="294"/>
      <c r="HXM302" s="294"/>
      <c r="HXN302" s="294"/>
      <c r="HXO302" s="294"/>
      <c r="HXP302" s="294"/>
      <c r="HXQ302" s="294"/>
      <c r="HXR302" s="294"/>
      <c r="HXS302" s="294"/>
      <c r="HXT302" s="294"/>
      <c r="HXU302" s="294"/>
      <c r="HXV302" s="294"/>
      <c r="HXW302" s="294"/>
      <c r="HXX302" s="294"/>
      <c r="HXY302" s="294"/>
      <c r="HXZ302" s="294"/>
      <c r="HYA302" s="294"/>
      <c r="HYB302" s="294"/>
      <c r="HYC302" s="294"/>
      <c r="HYD302" s="294"/>
      <c r="HYE302" s="294"/>
      <c r="HYF302" s="294"/>
      <c r="HYG302" s="294"/>
      <c r="HYH302" s="294"/>
      <c r="HYI302" s="294"/>
      <c r="HYJ302" s="294"/>
      <c r="HYK302" s="294"/>
      <c r="HYL302" s="294"/>
      <c r="HYM302" s="294"/>
      <c r="HYN302" s="294"/>
      <c r="HYO302" s="294"/>
      <c r="HYP302" s="294"/>
      <c r="HYQ302" s="294"/>
      <c r="HYR302" s="294"/>
      <c r="HYS302" s="294"/>
      <c r="HYT302" s="294"/>
      <c r="HYU302" s="294"/>
      <c r="HYV302" s="294"/>
      <c r="HYW302" s="294"/>
      <c r="HYX302" s="294"/>
      <c r="HYY302" s="294"/>
      <c r="HYZ302" s="294"/>
      <c r="HZA302" s="294"/>
      <c r="HZB302" s="294"/>
      <c r="HZC302" s="294"/>
      <c r="HZD302" s="294"/>
      <c r="HZE302" s="294"/>
      <c r="HZF302" s="294"/>
      <c r="HZG302" s="294"/>
      <c r="HZH302" s="294"/>
      <c r="HZI302" s="294"/>
      <c r="HZJ302" s="294"/>
      <c r="HZK302" s="294"/>
      <c r="HZL302" s="294"/>
      <c r="HZM302" s="294"/>
      <c r="HZN302" s="294"/>
      <c r="HZO302" s="294"/>
      <c r="HZP302" s="294"/>
      <c r="HZQ302" s="294"/>
      <c r="HZR302" s="294"/>
      <c r="HZS302" s="294"/>
      <c r="HZT302" s="294"/>
      <c r="HZU302" s="294"/>
      <c r="HZV302" s="294"/>
      <c r="HZW302" s="294"/>
      <c r="HZX302" s="294"/>
      <c r="HZY302" s="294"/>
      <c r="HZZ302" s="294"/>
      <c r="IAA302" s="294"/>
      <c r="IAB302" s="294"/>
      <c r="IAC302" s="294"/>
      <c r="IAD302" s="294"/>
      <c r="IAE302" s="294"/>
      <c r="IAF302" s="294"/>
      <c r="IAG302" s="294"/>
      <c r="IAH302" s="294"/>
      <c r="IAI302" s="294"/>
      <c r="IAJ302" s="294"/>
      <c r="IAK302" s="294"/>
      <c r="IAL302" s="294"/>
      <c r="IAM302" s="294"/>
      <c r="IAN302" s="294"/>
      <c r="IAO302" s="294"/>
      <c r="IAP302" s="294"/>
      <c r="IAQ302" s="294"/>
      <c r="IAR302" s="294"/>
      <c r="IAS302" s="294"/>
      <c r="IAT302" s="294"/>
      <c r="IAU302" s="294"/>
      <c r="IAV302" s="294"/>
      <c r="IAW302" s="294"/>
      <c r="IAX302" s="294"/>
      <c r="IAY302" s="294"/>
      <c r="IAZ302" s="294"/>
      <c r="IBA302" s="294"/>
      <c r="IBB302" s="294"/>
      <c r="IBC302" s="294"/>
      <c r="IBD302" s="294"/>
      <c r="IBE302" s="294"/>
      <c r="IBF302" s="294"/>
      <c r="IBG302" s="294"/>
      <c r="IBH302" s="294"/>
      <c r="IBI302" s="294"/>
      <c r="IBJ302" s="294"/>
      <c r="IBK302" s="294"/>
      <c r="IBL302" s="294"/>
      <c r="IBM302" s="294"/>
      <c r="IBN302" s="294"/>
      <c r="IBO302" s="294"/>
      <c r="IBP302" s="294"/>
      <c r="IBQ302" s="294"/>
      <c r="IBR302" s="294"/>
      <c r="IBS302" s="294"/>
      <c r="IBT302" s="294"/>
      <c r="IBU302" s="294"/>
      <c r="IBV302" s="294"/>
      <c r="IBW302" s="294"/>
      <c r="IBX302" s="294"/>
      <c r="IBY302" s="294"/>
      <c r="IBZ302" s="294"/>
      <c r="ICA302" s="294"/>
      <c r="ICB302" s="294"/>
      <c r="ICC302" s="294"/>
      <c r="ICD302" s="294"/>
      <c r="ICE302" s="294"/>
      <c r="ICF302" s="294"/>
      <c r="ICG302" s="294"/>
      <c r="ICH302" s="294"/>
      <c r="ICI302" s="294"/>
      <c r="ICJ302" s="294"/>
      <c r="ICK302" s="294"/>
      <c r="ICL302" s="294"/>
      <c r="ICM302" s="294"/>
      <c r="ICN302" s="294"/>
      <c r="ICO302" s="294"/>
      <c r="ICP302" s="294"/>
      <c r="ICQ302" s="294"/>
      <c r="ICR302" s="294"/>
      <c r="ICS302" s="294"/>
      <c r="ICT302" s="294"/>
      <c r="ICU302" s="294"/>
      <c r="ICV302" s="294"/>
      <c r="ICW302" s="294"/>
      <c r="ICX302" s="294"/>
      <c r="ICY302" s="294"/>
      <c r="ICZ302" s="294"/>
      <c r="IDA302" s="294"/>
      <c r="IDB302" s="294"/>
      <c r="IDC302" s="294"/>
      <c r="IDD302" s="294"/>
      <c r="IDE302" s="294"/>
      <c r="IDF302" s="294"/>
      <c r="IDG302" s="294"/>
      <c r="IDH302" s="294"/>
      <c r="IDI302" s="294"/>
      <c r="IDJ302" s="294"/>
      <c r="IDK302" s="294"/>
      <c r="IDL302" s="294"/>
      <c r="IDM302" s="294"/>
      <c r="IDN302" s="294"/>
      <c r="IDO302" s="294"/>
      <c r="IDP302" s="294"/>
      <c r="IDQ302" s="294"/>
      <c r="IDR302" s="294"/>
      <c r="IDS302" s="294"/>
      <c r="IDT302" s="294"/>
      <c r="IDU302" s="294"/>
      <c r="IDV302" s="294"/>
      <c r="IDW302" s="294"/>
      <c r="IDX302" s="294"/>
      <c r="IDY302" s="294"/>
      <c r="IDZ302" s="294"/>
      <c r="IEA302" s="294"/>
      <c r="IEB302" s="294"/>
      <c r="IEC302" s="294"/>
      <c r="IED302" s="294"/>
      <c r="IEE302" s="294"/>
      <c r="IEF302" s="294"/>
      <c r="IEG302" s="294"/>
      <c r="IEH302" s="294"/>
      <c r="IEI302" s="294"/>
      <c r="IEJ302" s="294"/>
      <c r="IEK302" s="294"/>
      <c r="IEL302" s="294"/>
      <c r="IEM302" s="294"/>
      <c r="IEN302" s="294"/>
      <c r="IEO302" s="294"/>
      <c r="IEP302" s="294"/>
      <c r="IEQ302" s="294"/>
      <c r="IER302" s="294"/>
      <c r="IES302" s="294"/>
      <c r="IET302" s="294"/>
      <c r="IEU302" s="294"/>
      <c r="IEV302" s="294"/>
      <c r="IEW302" s="294"/>
      <c r="IEX302" s="294"/>
      <c r="IEY302" s="294"/>
      <c r="IEZ302" s="294"/>
      <c r="IFA302" s="294"/>
      <c r="IFB302" s="294"/>
      <c r="IFC302" s="294"/>
      <c r="IFD302" s="294"/>
      <c r="IFE302" s="294"/>
      <c r="IFF302" s="294"/>
      <c r="IFG302" s="294"/>
      <c r="IFH302" s="294"/>
      <c r="IFI302" s="294"/>
      <c r="IFJ302" s="294"/>
      <c r="IFK302" s="294"/>
      <c r="IFL302" s="294"/>
      <c r="IFM302" s="294"/>
      <c r="IFN302" s="294"/>
      <c r="IFO302" s="294"/>
      <c r="IFP302" s="294"/>
      <c r="IFQ302" s="294"/>
      <c r="IFR302" s="294"/>
      <c r="IFS302" s="294"/>
      <c r="IFT302" s="294"/>
      <c r="IFU302" s="294"/>
      <c r="IFV302" s="294"/>
      <c r="IFW302" s="294"/>
      <c r="IFX302" s="294"/>
      <c r="IFY302" s="294"/>
      <c r="IFZ302" s="294"/>
      <c r="IGA302" s="294"/>
      <c r="IGB302" s="294"/>
      <c r="IGC302" s="294"/>
      <c r="IGD302" s="294"/>
      <c r="IGE302" s="294"/>
      <c r="IGF302" s="294"/>
      <c r="IGG302" s="294"/>
      <c r="IGH302" s="294"/>
      <c r="IGI302" s="294"/>
      <c r="IGJ302" s="294"/>
      <c r="IGK302" s="294"/>
      <c r="IGL302" s="294"/>
      <c r="IGM302" s="294"/>
      <c r="IGN302" s="294"/>
      <c r="IGO302" s="294"/>
      <c r="IGP302" s="294"/>
      <c r="IGQ302" s="294"/>
      <c r="IGR302" s="294"/>
      <c r="IGS302" s="294"/>
      <c r="IGT302" s="294"/>
      <c r="IGU302" s="294"/>
      <c r="IGV302" s="294"/>
      <c r="IGW302" s="294"/>
      <c r="IGX302" s="294"/>
      <c r="IGY302" s="294"/>
      <c r="IGZ302" s="294"/>
      <c r="IHA302" s="294"/>
      <c r="IHB302" s="294"/>
      <c r="IHC302" s="294"/>
      <c r="IHD302" s="294"/>
      <c r="IHE302" s="294"/>
      <c r="IHF302" s="294"/>
      <c r="IHG302" s="294"/>
      <c r="IHH302" s="294"/>
      <c r="IHI302" s="294"/>
      <c r="IHJ302" s="294"/>
      <c r="IHK302" s="294"/>
      <c r="IHL302" s="294"/>
      <c r="IHM302" s="294"/>
      <c r="IHN302" s="294"/>
      <c r="IHO302" s="294"/>
      <c r="IHP302" s="294"/>
      <c r="IHQ302" s="294"/>
      <c r="IHR302" s="294"/>
      <c r="IHS302" s="294"/>
      <c r="IHT302" s="294"/>
      <c r="IHU302" s="294"/>
      <c r="IHV302" s="294"/>
      <c r="IHW302" s="294"/>
      <c r="IHX302" s="294"/>
      <c r="IHY302" s="294"/>
      <c r="IHZ302" s="294"/>
      <c r="IIA302" s="294"/>
      <c r="IIB302" s="294"/>
      <c r="IIC302" s="294"/>
      <c r="IID302" s="294"/>
      <c r="IIE302" s="294"/>
      <c r="IIF302" s="294"/>
      <c r="IIG302" s="294"/>
      <c r="IIH302" s="294"/>
      <c r="III302" s="294"/>
      <c r="IIJ302" s="294"/>
      <c r="IIK302" s="294"/>
      <c r="IIL302" s="294"/>
      <c r="IIM302" s="294"/>
      <c r="IIN302" s="294"/>
      <c r="IIO302" s="294"/>
      <c r="IIP302" s="294"/>
      <c r="IIQ302" s="294"/>
      <c r="IIR302" s="294"/>
      <c r="IIS302" s="294"/>
      <c r="IIT302" s="294"/>
      <c r="IIU302" s="294"/>
      <c r="IIV302" s="294"/>
      <c r="IIW302" s="294"/>
      <c r="IIX302" s="294"/>
      <c r="IIY302" s="294"/>
      <c r="IIZ302" s="294"/>
      <c r="IJA302" s="294"/>
      <c r="IJB302" s="294"/>
      <c r="IJC302" s="294"/>
      <c r="IJD302" s="294"/>
      <c r="IJE302" s="294"/>
      <c r="IJF302" s="294"/>
      <c r="IJG302" s="294"/>
      <c r="IJH302" s="294"/>
      <c r="IJI302" s="294"/>
      <c r="IJJ302" s="294"/>
      <c r="IJK302" s="294"/>
      <c r="IJL302" s="294"/>
      <c r="IJM302" s="294"/>
      <c r="IJN302" s="294"/>
      <c r="IJO302" s="294"/>
      <c r="IJP302" s="294"/>
      <c r="IJQ302" s="294"/>
      <c r="IJR302" s="294"/>
      <c r="IJS302" s="294"/>
      <c r="IJT302" s="294"/>
      <c r="IJU302" s="294"/>
      <c r="IJV302" s="294"/>
      <c r="IJW302" s="294"/>
      <c r="IJX302" s="294"/>
      <c r="IJY302" s="294"/>
      <c r="IJZ302" s="294"/>
      <c r="IKA302" s="294"/>
      <c r="IKB302" s="294"/>
      <c r="IKC302" s="294"/>
      <c r="IKD302" s="294"/>
      <c r="IKE302" s="294"/>
      <c r="IKF302" s="294"/>
      <c r="IKG302" s="294"/>
      <c r="IKH302" s="294"/>
      <c r="IKI302" s="294"/>
      <c r="IKJ302" s="294"/>
      <c r="IKK302" s="294"/>
      <c r="IKL302" s="294"/>
      <c r="IKM302" s="294"/>
      <c r="IKN302" s="294"/>
      <c r="IKO302" s="294"/>
      <c r="IKP302" s="294"/>
      <c r="IKQ302" s="294"/>
      <c r="IKR302" s="294"/>
      <c r="IKS302" s="294"/>
      <c r="IKT302" s="294"/>
      <c r="IKU302" s="294"/>
      <c r="IKV302" s="294"/>
      <c r="IKW302" s="294"/>
      <c r="IKX302" s="294"/>
      <c r="IKY302" s="294"/>
      <c r="IKZ302" s="294"/>
      <c r="ILA302" s="294"/>
      <c r="ILB302" s="294"/>
      <c r="ILC302" s="294"/>
      <c r="ILD302" s="294"/>
      <c r="ILE302" s="294"/>
      <c r="ILF302" s="294"/>
      <c r="ILG302" s="294"/>
      <c r="ILH302" s="294"/>
      <c r="ILI302" s="294"/>
      <c r="ILJ302" s="294"/>
      <c r="ILK302" s="294"/>
      <c r="ILL302" s="294"/>
      <c r="ILM302" s="294"/>
      <c r="ILN302" s="294"/>
      <c r="ILO302" s="294"/>
      <c r="ILP302" s="294"/>
      <c r="ILQ302" s="294"/>
      <c r="ILR302" s="294"/>
      <c r="ILS302" s="294"/>
      <c r="ILT302" s="294"/>
      <c r="ILU302" s="294"/>
      <c r="ILV302" s="294"/>
      <c r="ILW302" s="294"/>
      <c r="ILX302" s="294"/>
      <c r="ILY302" s="294"/>
      <c r="ILZ302" s="294"/>
      <c r="IMA302" s="294"/>
      <c r="IMB302" s="294"/>
      <c r="IMC302" s="294"/>
      <c r="IMD302" s="294"/>
      <c r="IME302" s="294"/>
      <c r="IMF302" s="294"/>
      <c r="IMG302" s="294"/>
      <c r="IMH302" s="294"/>
      <c r="IMI302" s="294"/>
      <c r="IMJ302" s="294"/>
      <c r="IMK302" s="294"/>
      <c r="IML302" s="294"/>
      <c r="IMM302" s="294"/>
      <c r="IMN302" s="294"/>
      <c r="IMO302" s="294"/>
      <c r="IMP302" s="294"/>
      <c r="IMQ302" s="294"/>
      <c r="IMR302" s="294"/>
      <c r="IMS302" s="294"/>
      <c r="IMT302" s="294"/>
      <c r="IMU302" s="294"/>
      <c r="IMV302" s="294"/>
      <c r="IMW302" s="294"/>
      <c r="IMX302" s="294"/>
      <c r="IMY302" s="294"/>
      <c r="IMZ302" s="294"/>
      <c r="INA302" s="294"/>
      <c r="INB302" s="294"/>
      <c r="INC302" s="294"/>
      <c r="IND302" s="294"/>
      <c r="INE302" s="294"/>
      <c r="INF302" s="294"/>
      <c r="ING302" s="294"/>
      <c r="INH302" s="294"/>
      <c r="INI302" s="294"/>
      <c r="INJ302" s="294"/>
      <c r="INK302" s="294"/>
      <c r="INL302" s="294"/>
      <c r="INM302" s="294"/>
      <c r="INN302" s="294"/>
      <c r="INO302" s="294"/>
      <c r="INP302" s="294"/>
      <c r="INQ302" s="294"/>
      <c r="INR302" s="294"/>
      <c r="INS302" s="294"/>
      <c r="INT302" s="294"/>
      <c r="INU302" s="294"/>
      <c r="INV302" s="294"/>
      <c r="INW302" s="294"/>
      <c r="INX302" s="294"/>
      <c r="INY302" s="294"/>
      <c r="INZ302" s="294"/>
      <c r="IOA302" s="294"/>
      <c r="IOB302" s="294"/>
      <c r="IOC302" s="294"/>
      <c r="IOD302" s="294"/>
      <c r="IOE302" s="294"/>
      <c r="IOF302" s="294"/>
      <c r="IOG302" s="294"/>
      <c r="IOH302" s="294"/>
      <c r="IOI302" s="294"/>
      <c r="IOJ302" s="294"/>
      <c r="IOK302" s="294"/>
      <c r="IOL302" s="294"/>
      <c r="IOM302" s="294"/>
      <c r="ION302" s="294"/>
      <c r="IOO302" s="294"/>
      <c r="IOP302" s="294"/>
      <c r="IOQ302" s="294"/>
      <c r="IOR302" s="294"/>
      <c r="IOS302" s="294"/>
      <c r="IOT302" s="294"/>
      <c r="IOU302" s="294"/>
      <c r="IOV302" s="294"/>
      <c r="IOW302" s="294"/>
      <c r="IOX302" s="294"/>
      <c r="IOY302" s="294"/>
      <c r="IOZ302" s="294"/>
      <c r="IPA302" s="294"/>
      <c r="IPB302" s="294"/>
      <c r="IPC302" s="294"/>
      <c r="IPD302" s="294"/>
      <c r="IPE302" s="294"/>
      <c r="IPF302" s="294"/>
      <c r="IPG302" s="294"/>
      <c r="IPH302" s="294"/>
      <c r="IPI302" s="294"/>
      <c r="IPJ302" s="294"/>
      <c r="IPK302" s="294"/>
      <c r="IPL302" s="294"/>
      <c r="IPM302" s="294"/>
      <c r="IPN302" s="294"/>
      <c r="IPO302" s="294"/>
      <c r="IPP302" s="294"/>
      <c r="IPQ302" s="294"/>
      <c r="IPR302" s="294"/>
      <c r="IPS302" s="294"/>
      <c r="IPT302" s="294"/>
      <c r="IPU302" s="294"/>
      <c r="IPV302" s="294"/>
      <c r="IPW302" s="294"/>
      <c r="IPX302" s="294"/>
      <c r="IPY302" s="294"/>
      <c r="IPZ302" s="294"/>
      <c r="IQA302" s="294"/>
      <c r="IQB302" s="294"/>
      <c r="IQC302" s="294"/>
      <c r="IQD302" s="294"/>
      <c r="IQE302" s="294"/>
      <c r="IQF302" s="294"/>
      <c r="IQG302" s="294"/>
      <c r="IQH302" s="294"/>
      <c r="IQI302" s="294"/>
      <c r="IQJ302" s="294"/>
      <c r="IQK302" s="294"/>
      <c r="IQL302" s="294"/>
      <c r="IQM302" s="294"/>
      <c r="IQN302" s="294"/>
      <c r="IQO302" s="294"/>
      <c r="IQP302" s="294"/>
      <c r="IQQ302" s="294"/>
      <c r="IQR302" s="294"/>
      <c r="IQS302" s="294"/>
      <c r="IQT302" s="294"/>
      <c r="IQU302" s="294"/>
      <c r="IQV302" s="294"/>
      <c r="IQW302" s="294"/>
      <c r="IQX302" s="294"/>
      <c r="IQY302" s="294"/>
      <c r="IQZ302" s="294"/>
      <c r="IRA302" s="294"/>
      <c r="IRB302" s="294"/>
      <c r="IRC302" s="294"/>
      <c r="IRD302" s="294"/>
      <c r="IRE302" s="294"/>
      <c r="IRF302" s="294"/>
      <c r="IRG302" s="294"/>
      <c r="IRH302" s="294"/>
      <c r="IRI302" s="294"/>
      <c r="IRJ302" s="294"/>
      <c r="IRK302" s="294"/>
      <c r="IRL302" s="294"/>
      <c r="IRM302" s="294"/>
      <c r="IRN302" s="294"/>
      <c r="IRO302" s="294"/>
      <c r="IRP302" s="294"/>
      <c r="IRQ302" s="294"/>
      <c r="IRR302" s="294"/>
      <c r="IRS302" s="294"/>
      <c r="IRT302" s="294"/>
      <c r="IRU302" s="294"/>
      <c r="IRV302" s="294"/>
      <c r="IRW302" s="294"/>
      <c r="IRX302" s="294"/>
      <c r="IRY302" s="294"/>
      <c r="IRZ302" s="294"/>
      <c r="ISA302" s="294"/>
      <c r="ISB302" s="294"/>
      <c r="ISC302" s="294"/>
      <c r="ISD302" s="294"/>
      <c r="ISE302" s="294"/>
      <c r="ISF302" s="294"/>
      <c r="ISG302" s="294"/>
      <c r="ISH302" s="294"/>
      <c r="ISI302" s="294"/>
      <c r="ISJ302" s="294"/>
      <c r="ISK302" s="294"/>
      <c r="ISL302" s="294"/>
      <c r="ISM302" s="294"/>
      <c r="ISN302" s="294"/>
      <c r="ISO302" s="294"/>
      <c r="ISP302" s="294"/>
      <c r="ISQ302" s="294"/>
      <c r="ISR302" s="294"/>
      <c r="ISS302" s="294"/>
      <c r="IST302" s="294"/>
      <c r="ISU302" s="294"/>
      <c r="ISV302" s="294"/>
      <c r="ISW302" s="294"/>
      <c r="ISX302" s="294"/>
      <c r="ISY302" s="294"/>
      <c r="ISZ302" s="294"/>
      <c r="ITA302" s="294"/>
      <c r="ITB302" s="294"/>
      <c r="ITC302" s="294"/>
      <c r="ITD302" s="294"/>
      <c r="ITE302" s="294"/>
      <c r="ITF302" s="294"/>
      <c r="ITG302" s="294"/>
      <c r="ITH302" s="294"/>
      <c r="ITI302" s="294"/>
      <c r="ITJ302" s="294"/>
      <c r="ITK302" s="294"/>
      <c r="ITL302" s="294"/>
      <c r="ITM302" s="294"/>
      <c r="ITN302" s="294"/>
      <c r="ITO302" s="294"/>
      <c r="ITP302" s="294"/>
      <c r="ITQ302" s="294"/>
      <c r="ITR302" s="294"/>
      <c r="ITS302" s="294"/>
      <c r="ITT302" s="294"/>
      <c r="ITU302" s="294"/>
      <c r="ITV302" s="294"/>
      <c r="ITW302" s="294"/>
      <c r="ITX302" s="294"/>
      <c r="ITY302" s="294"/>
      <c r="ITZ302" s="294"/>
      <c r="IUA302" s="294"/>
      <c r="IUB302" s="294"/>
      <c r="IUC302" s="294"/>
      <c r="IUD302" s="294"/>
      <c r="IUE302" s="294"/>
      <c r="IUF302" s="294"/>
      <c r="IUG302" s="294"/>
      <c r="IUH302" s="294"/>
      <c r="IUI302" s="294"/>
      <c r="IUJ302" s="294"/>
      <c r="IUK302" s="294"/>
      <c r="IUL302" s="294"/>
      <c r="IUM302" s="294"/>
      <c r="IUN302" s="294"/>
      <c r="IUO302" s="294"/>
      <c r="IUP302" s="294"/>
      <c r="IUQ302" s="294"/>
      <c r="IUR302" s="294"/>
      <c r="IUS302" s="294"/>
      <c r="IUT302" s="294"/>
      <c r="IUU302" s="294"/>
      <c r="IUV302" s="294"/>
      <c r="IUW302" s="294"/>
      <c r="IUX302" s="294"/>
      <c r="IUY302" s="294"/>
      <c r="IUZ302" s="294"/>
      <c r="IVA302" s="294"/>
      <c r="IVB302" s="294"/>
      <c r="IVC302" s="294"/>
      <c r="IVD302" s="294"/>
      <c r="IVE302" s="294"/>
      <c r="IVF302" s="294"/>
      <c r="IVG302" s="294"/>
      <c r="IVH302" s="294"/>
      <c r="IVI302" s="294"/>
      <c r="IVJ302" s="294"/>
      <c r="IVK302" s="294"/>
      <c r="IVL302" s="294"/>
      <c r="IVM302" s="294"/>
      <c r="IVN302" s="294"/>
      <c r="IVO302" s="294"/>
      <c r="IVP302" s="294"/>
      <c r="IVQ302" s="294"/>
      <c r="IVR302" s="294"/>
      <c r="IVS302" s="294"/>
      <c r="IVT302" s="294"/>
      <c r="IVU302" s="294"/>
      <c r="IVV302" s="294"/>
      <c r="IVW302" s="294"/>
      <c r="IVX302" s="294"/>
      <c r="IVY302" s="294"/>
      <c r="IVZ302" s="294"/>
      <c r="IWA302" s="294"/>
      <c r="IWB302" s="294"/>
      <c r="IWC302" s="294"/>
      <c r="IWD302" s="294"/>
      <c r="IWE302" s="294"/>
      <c r="IWF302" s="294"/>
      <c r="IWG302" s="294"/>
      <c r="IWH302" s="294"/>
      <c r="IWI302" s="294"/>
      <c r="IWJ302" s="294"/>
      <c r="IWK302" s="294"/>
      <c r="IWL302" s="294"/>
      <c r="IWM302" s="294"/>
      <c r="IWN302" s="294"/>
      <c r="IWO302" s="294"/>
      <c r="IWP302" s="294"/>
      <c r="IWQ302" s="294"/>
      <c r="IWR302" s="294"/>
      <c r="IWS302" s="294"/>
      <c r="IWT302" s="294"/>
      <c r="IWU302" s="294"/>
      <c r="IWV302" s="294"/>
      <c r="IWW302" s="294"/>
      <c r="IWX302" s="294"/>
      <c r="IWY302" s="294"/>
      <c r="IWZ302" s="294"/>
      <c r="IXA302" s="294"/>
      <c r="IXB302" s="294"/>
      <c r="IXC302" s="294"/>
      <c r="IXD302" s="294"/>
      <c r="IXE302" s="294"/>
      <c r="IXF302" s="294"/>
      <c r="IXG302" s="294"/>
      <c r="IXH302" s="294"/>
      <c r="IXI302" s="294"/>
      <c r="IXJ302" s="294"/>
      <c r="IXK302" s="294"/>
      <c r="IXL302" s="294"/>
      <c r="IXM302" s="294"/>
      <c r="IXN302" s="294"/>
      <c r="IXO302" s="294"/>
      <c r="IXP302" s="294"/>
      <c r="IXQ302" s="294"/>
      <c r="IXR302" s="294"/>
      <c r="IXS302" s="294"/>
      <c r="IXT302" s="294"/>
      <c r="IXU302" s="294"/>
      <c r="IXV302" s="294"/>
      <c r="IXW302" s="294"/>
      <c r="IXX302" s="294"/>
      <c r="IXY302" s="294"/>
      <c r="IXZ302" s="294"/>
      <c r="IYA302" s="294"/>
      <c r="IYB302" s="294"/>
      <c r="IYC302" s="294"/>
      <c r="IYD302" s="294"/>
      <c r="IYE302" s="294"/>
      <c r="IYF302" s="294"/>
      <c r="IYG302" s="294"/>
      <c r="IYH302" s="294"/>
      <c r="IYI302" s="294"/>
      <c r="IYJ302" s="294"/>
      <c r="IYK302" s="294"/>
      <c r="IYL302" s="294"/>
      <c r="IYM302" s="294"/>
      <c r="IYN302" s="294"/>
      <c r="IYO302" s="294"/>
      <c r="IYP302" s="294"/>
      <c r="IYQ302" s="294"/>
      <c r="IYR302" s="294"/>
      <c r="IYS302" s="294"/>
      <c r="IYT302" s="294"/>
      <c r="IYU302" s="294"/>
      <c r="IYV302" s="294"/>
      <c r="IYW302" s="294"/>
      <c r="IYX302" s="294"/>
      <c r="IYY302" s="294"/>
      <c r="IYZ302" s="294"/>
      <c r="IZA302" s="294"/>
      <c r="IZB302" s="294"/>
      <c r="IZC302" s="294"/>
      <c r="IZD302" s="294"/>
      <c r="IZE302" s="294"/>
      <c r="IZF302" s="294"/>
      <c r="IZG302" s="294"/>
      <c r="IZH302" s="294"/>
      <c r="IZI302" s="294"/>
      <c r="IZJ302" s="294"/>
      <c r="IZK302" s="294"/>
      <c r="IZL302" s="294"/>
      <c r="IZM302" s="294"/>
      <c r="IZN302" s="294"/>
      <c r="IZO302" s="294"/>
      <c r="IZP302" s="294"/>
      <c r="IZQ302" s="294"/>
      <c r="IZR302" s="294"/>
      <c r="IZS302" s="294"/>
      <c r="IZT302" s="294"/>
      <c r="IZU302" s="294"/>
      <c r="IZV302" s="294"/>
      <c r="IZW302" s="294"/>
      <c r="IZX302" s="294"/>
      <c r="IZY302" s="294"/>
      <c r="IZZ302" s="294"/>
      <c r="JAA302" s="294"/>
      <c r="JAB302" s="294"/>
      <c r="JAC302" s="294"/>
      <c r="JAD302" s="294"/>
      <c r="JAE302" s="294"/>
      <c r="JAF302" s="294"/>
      <c r="JAG302" s="294"/>
      <c r="JAH302" s="294"/>
      <c r="JAI302" s="294"/>
      <c r="JAJ302" s="294"/>
      <c r="JAK302" s="294"/>
      <c r="JAL302" s="294"/>
      <c r="JAM302" s="294"/>
      <c r="JAN302" s="294"/>
      <c r="JAO302" s="294"/>
      <c r="JAP302" s="294"/>
      <c r="JAQ302" s="294"/>
      <c r="JAR302" s="294"/>
      <c r="JAS302" s="294"/>
      <c r="JAT302" s="294"/>
      <c r="JAU302" s="294"/>
      <c r="JAV302" s="294"/>
      <c r="JAW302" s="294"/>
      <c r="JAX302" s="294"/>
      <c r="JAY302" s="294"/>
      <c r="JAZ302" s="294"/>
      <c r="JBA302" s="294"/>
      <c r="JBB302" s="294"/>
      <c r="JBC302" s="294"/>
      <c r="JBD302" s="294"/>
      <c r="JBE302" s="294"/>
      <c r="JBF302" s="294"/>
      <c r="JBG302" s="294"/>
      <c r="JBH302" s="294"/>
      <c r="JBI302" s="294"/>
      <c r="JBJ302" s="294"/>
      <c r="JBK302" s="294"/>
      <c r="JBL302" s="294"/>
      <c r="JBM302" s="294"/>
      <c r="JBN302" s="294"/>
      <c r="JBO302" s="294"/>
      <c r="JBP302" s="294"/>
      <c r="JBQ302" s="294"/>
      <c r="JBR302" s="294"/>
      <c r="JBS302" s="294"/>
      <c r="JBT302" s="294"/>
      <c r="JBU302" s="294"/>
      <c r="JBV302" s="294"/>
      <c r="JBW302" s="294"/>
      <c r="JBX302" s="294"/>
      <c r="JBY302" s="294"/>
      <c r="JBZ302" s="294"/>
      <c r="JCA302" s="294"/>
      <c r="JCB302" s="294"/>
      <c r="JCC302" s="294"/>
      <c r="JCD302" s="294"/>
      <c r="JCE302" s="294"/>
      <c r="JCF302" s="294"/>
      <c r="JCG302" s="294"/>
      <c r="JCH302" s="294"/>
      <c r="JCI302" s="294"/>
      <c r="JCJ302" s="294"/>
      <c r="JCK302" s="294"/>
      <c r="JCL302" s="294"/>
      <c r="JCM302" s="294"/>
      <c r="JCN302" s="294"/>
      <c r="JCO302" s="294"/>
      <c r="JCP302" s="294"/>
      <c r="JCQ302" s="294"/>
      <c r="JCR302" s="294"/>
      <c r="JCS302" s="294"/>
      <c r="JCT302" s="294"/>
      <c r="JCU302" s="294"/>
      <c r="JCV302" s="294"/>
      <c r="JCW302" s="294"/>
      <c r="JCX302" s="294"/>
      <c r="JCY302" s="294"/>
      <c r="JCZ302" s="294"/>
      <c r="JDA302" s="294"/>
      <c r="JDB302" s="294"/>
      <c r="JDC302" s="294"/>
      <c r="JDD302" s="294"/>
      <c r="JDE302" s="294"/>
      <c r="JDF302" s="294"/>
      <c r="JDG302" s="294"/>
      <c r="JDH302" s="294"/>
      <c r="JDI302" s="294"/>
      <c r="JDJ302" s="294"/>
      <c r="JDK302" s="294"/>
      <c r="JDL302" s="294"/>
      <c r="JDM302" s="294"/>
      <c r="JDN302" s="294"/>
      <c r="JDO302" s="294"/>
      <c r="JDP302" s="294"/>
      <c r="JDQ302" s="294"/>
      <c r="JDR302" s="294"/>
      <c r="JDS302" s="294"/>
      <c r="JDT302" s="294"/>
      <c r="JDU302" s="294"/>
      <c r="JDV302" s="294"/>
      <c r="JDW302" s="294"/>
      <c r="JDX302" s="294"/>
      <c r="JDY302" s="294"/>
      <c r="JDZ302" s="294"/>
      <c r="JEA302" s="294"/>
      <c r="JEB302" s="294"/>
      <c r="JEC302" s="294"/>
      <c r="JED302" s="294"/>
      <c r="JEE302" s="294"/>
      <c r="JEF302" s="294"/>
      <c r="JEG302" s="294"/>
      <c r="JEH302" s="294"/>
      <c r="JEI302" s="294"/>
      <c r="JEJ302" s="294"/>
      <c r="JEK302" s="294"/>
      <c r="JEL302" s="294"/>
      <c r="JEM302" s="294"/>
      <c r="JEN302" s="294"/>
      <c r="JEO302" s="294"/>
      <c r="JEP302" s="294"/>
      <c r="JEQ302" s="294"/>
      <c r="JER302" s="294"/>
      <c r="JES302" s="294"/>
      <c r="JET302" s="294"/>
      <c r="JEU302" s="294"/>
      <c r="JEV302" s="294"/>
      <c r="JEW302" s="294"/>
      <c r="JEX302" s="294"/>
      <c r="JEY302" s="294"/>
      <c r="JEZ302" s="294"/>
      <c r="JFA302" s="294"/>
      <c r="JFB302" s="294"/>
      <c r="JFC302" s="294"/>
      <c r="JFD302" s="294"/>
      <c r="JFE302" s="294"/>
      <c r="JFF302" s="294"/>
      <c r="JFG302" s="294"/>
      <c r="JFH302" s="294"/>
      <c r="JFI302" s="294"/>
      <c r="JFJ302" s="294"/>
      <c r="JFK302" s="294"/>
      <c r="JFL302" s="294"/>
      <c r="JFM302" s="294"/>
      <c r="JFN302" s="294"/>
      <c r="JFO302" s="294"/>
      <c r="JFP302" s="294"/>
      <c r="JFQ302" s="294"/>
      <c r="JFR302" s="294"/>
      <c r="JFS302" s="294"/>
      <c r="JFT302" s="294"/>
      <c r="JFU302" s="294"/>
      <c r="JFV302" s="294"/>
      <c r="JFW302" s="294"/>
      <c r="JFX302" s="294"/>
      <c r="JFY302" s="294"/>
      <c r="JFZ302" s="294"/>
      <c r="JGA302" s="294"/>
      <c r="JGB302" s="294"/>
      <c r="JGC302" s="294"/>
      <c r="JGD302" s="294"/>
      <c r="JGE302" s="294"/>
      <c r="JGF302" s="294"/>
      <c r="JGG302" s="294"/>
      <c r="JGH302" s="294"/>
      <c r="JGI302" s="294"/>
      <c r="JGJ302" s="294"/>
      <c r="JGK302" s="294"/>
      <c r="JGL302" s="294"/>
      <c r="JGM302" s="294"/>
      <c r="JGN302" s="294"/>
      <c r="JGO302" s="294"/>
      <c r="JGP302" s="294"/>
      <c r="JGQ302" s="294"/>
      <c r="JGR302" s="294"/>
      <c r="JGS302" s="294"/>
      <c r="JGT302" s="294"/>
      <c r="JGU302" s="294"/>
      <c r="JGV302" s="294"/>
      <c r="JGW302" s="294"/>
      <c r="JGX302" s="294"/>
      <c r="JGY302" s="294"/>
      <c r="JGZ302" s="294"/>
      <c r="JHA302" s="294"/>
      <c r="JHB302" s="294"/>
      <c r="JHC302" s="294"/>
      <c r="JHD302" s="294"/>
      <c r="JHE302" s="294"/>
      <c r="JHF302" s="294"/>
      <c r="JHG302" s="294"/>
      <c r="JHH302" s="294"/>
      <c r="JHI302" s="294"/>
      <c r="JHJ302" s="294"/>
      <c r="JHK302" s="294"/>
      <c r="JHL302" s="294"/>
      <c r="JHM302" s="294"/>
      <c r="JHN302" s="294"/>
      <c r="JHO302" s="294"/>
      <c r="JHP302" s="294"/>
      <c r="JHQ302" s="294"/>
      <c r="JHR302" s="294"/>
      <c r="JHS302" s="294"/>
      <c r="JHT302" s="294"/>
      <c r="JHU302" s="294"/>
      <c r="JHV302" s="294"/>
      <c r="JHW302" s="294"/>
      <c r="JHX302" s="294"/>
      <c r="JHY302" s="294"/>
      <c r="JHZ302" s="294"/>
      <c r="JIA302" s="294"/>
      <c r="JIB302" s="294"/>
      <c r="JIC302" s="294"/>
      <c r="JID302" s="294"/>
      <c r="JIE302" s="294"/>
      <c r="JIF302" s="294"/>
      <c r="JIG302" s="294"/>
      <c r="JIH302" s="294"/>
      <c r="JII302" s="294"/>
      <c r="JIJ302" s="294"/>
      <c r="JIK302" s="294"/>
      <c r="JIL302" s="294"/>
      <c r="JIM302" s="294"/>
      <c r="JIN302" s="294"/>
      <c r="JIO302" s="294"/>
      <c r="JIP302" s="294"/>
      <c r="JIQ302" s="294"/>
      <c r="JIR302" s="294"/>
      <c r="JIS302" s="294"/>
      <c r="JIT302" s="294"/>
      <c r="JIU302" s="294"/>
      <c r="JIV302" s="294"/>
      <c r="JIW302" s="294"/>
      <c r="JIX302" s="294"/>
      <c r="JIY302" s="294"/>
      <c r="JIZ302" s="294"/>
      <c r="JJA302" s="294"/>
      <c r="JJB302" s="294"/>
      <c r="JJC302" s="294"/>
      <c r="JJD302" s="294"/>
      <c r="JJE302" s="294"/>
      <c r="JJF302" s="294"/>
      <c r="JJG302" s="294"/>
      <c r="JJH302" s="294"/>
      <c r="JJI302" s="294"/>
      <c r="JJJ302" s="294"/>
      <c r="JJK302" s="294"/>
      <c r="JJL302" s="294"/>
      <c r="JJM302" s="294"/>
      <c r="JJN302" s="294"/>
      <c r="JJO302" s="294"/>
      <c r="JJP302" s="294"/>
      <c r="JJQ302" s="294"/>
      <c r="JJR302" s="294"/>
      <c r="JJS302" s="294"/>
      <c r="JJT302" s="294"/>
      <c r="JJU302" s="294"/>
      <c r="JJV302" s="294"/>
      <c r="JJW302" s="294"/>
      <c r="JJX302" s="294"/>
      <c r="JJY302" s="294"/>
      <c r="JJZ302" s="294"/>
      <c r="JKA302" s="294"/>
      <c r="JKB302" s="294"/>
      <c r="JKC302" s="294"/>
      <c r="JKD302" s="294"/>
      <c r="JKE302" s="294"/>
      <c r="JKF302" s="294"/>
      <c r="JKG302" s="294"/>
      <c r="JKH302" s="294"/>
      <c r="JKI302" s="294"/>
      <c r="JKJ302" s="294"/>
      <c r="JKK302" s="294"/>
      <c r="JKL302" s="294"/>
      <c r="JKM302" s="294"/>
      <c r="JKN302" s="294"/>
      <c r="JKO302" s="294"/>
      <c r="JKP302" s="294"/>
      <c r="JKQ302" s="294"/>
      <c r="JKR302" s="294"/>
      <c r="JKS302" s="294"/>
      <c r="JKT302" s="294"/>
      <c r="JKU302" s="294"/>
      <c r="JKV302" s="294"/>
      <c r="JKW302" s="294"/>
      <c r="JKX302" s="294"/>
      <c r="JKY302" s="294"/>
      <c r="JKZ302" s="294"/>
      <c r="JLA302" s="294"/>
      <c r="JLB302" s="294"/>
      <c r="JLC302" s="294"/>
      <c r="JLD302" s="294"/>
      <c r="JLE302" s="294"/>
      <c r="JLF302" s="294"/>
      <c r="JLG302" s="294"/>
      <c r="JLH302" s="294"/>
      <c r="JLI302" s="294"/>
      <c r="JLJ302" s="294"/>
      <c r="JLK302" s="294"/>
      <c r="JLL302" s="294"/>
      <c r="JLM302" s="294"/>
      <c r="JLN302" s="294"/>
      <c r="JLO302" s="294"/>
      <c r="JLP302" s="294"/>
      <c r="JLQ302" s="294"/>
      <c r="JLR302" s="294"/>
      <c r="JLS302" s="294"/>
      <c r="JLT302" s="294"/>
      <c r="JLU302" s="294"/>
      <c r="JLV302" s="294"/>
      <c r="JLW302" s="294"/>
      <c r="JLX302" s="294"/>
      <c r="JLY302" s="294"/>
      <c r="JLZ302" s="294"/>
      <c r="JMA302" s="294"/>
      <c r="JMB302" s="294"/>
      <c r="JMC302" s="294"/>
      <c r="JMD302" s="294"/>
      <c r="JME302" s="294"/>
      <c r="JMF302" s="294"/>
      <c r="JMG302" s="294"/>
      <c r="JMH302" s="294"/>
      <c r="JMI302" s="294"/>
      <c r="JMJ302" s="294"/>
      <c r="JMK302" s="294"/>
      <c r="JML302" s="294"/>
      <c r="JMM302" s="294"/>
      <c r="JMN302" s="294"/>
      <c r="JMO302" s="294"/>
      <c r="JMP302" s="294"/>
      <c r="JMQ302" s="294"/>
      <c r="JMR302" s="294"/>
      <c r="JMS302" s="294"/>
      <c r="JMT302" s="294"/>
      <c r="JMU302" s="294"/>
      <c r="JMV302" s="294"/>
      <c r="JMW302" s="294"/>
      <c r="JMX302" s="294"/>
      <c r="JMY302" s="294"/>
      <c r="JMZ302" s="294"/>
      <c r="JNA302" s="294"/>
      <c r="JNB302" s="294"/>
      <c r="JNC302" s="294"/>
      <c r="JND302" s="294"/>
      <c r="JNE302" s="294"/>
      <c r="JNF302" s="294"/>
      <c r="JNG302" s="294"/>
      <c r="JNH302" s="294"/>
      <c r="JNI302" s="294"/>
      <c r="JNJ302" s="294"/>
      <c r="JNK302" s="294"/>
      <c r="JNL302" s="294"/>
      <c r="JNM302" s="294"/>
      <c r="JNN302" s="294"/>
      <c r="JNO302" s="294"/>
      <c r="JNP302" s="294"/>
      <c r="JNQ302" s="294"/>
      <c r="JNR302" s="294"/>
      <c r="JNS302" s="294"/>
      <c r="JNT302" s="294"/>
      <c r="JNU302" s="294"/>
      <c r="JNV302" s="294"/>
      <c r="JNW302" s="294"/>
      <c r="JNX302" s="294"/>
      <c r="JNY302" s="294"/>
      <c r="JNZ302" s="294"/>
      <c r="JOA302" s="294"/>
      <c r="JOB302" s="294"/>
      <c r="JOC302" s="294"/>
      <c r="JOD302" s="294"/>
      <c r="JOE302" s="294"/>
      <c r="JOF302" s="294"/>
      <c r="JOG302" s="294"/>
      <c r="JOH302" s="294"/>
      <c r="JOI302" s="294"/>
      <c r="JOJ302" s="294"/>
      <c r="JOK302" s="294"/>
      <c r="JOL302" s="294"/>
      <c r="JOM302" s="294"/>
      <c r="JON302" s="294"/>
      <c r="JOO302" s="294"/>
      <c r="JOP302" s="294"/>
      <c r="JOQ302" s="294"/>
      <c r="JOR302" s="294"/>
      <c r="JOS302" s="294"/>
      <c r="JOT302" s="294"/>
      <c r="JOU302" s="294"/>
      <c r="JOV302" s="294"/>
      <c r="JOW302" s="294"/>
      <c r="JOX302" s="294"/>
      <c r="JOY302" s="294"/>
      <c r="JOZ302" s="294"/>
      <c r="JPA302" s="294"/>
      <c r="JPB302" s="294"/>
      <c r="JPC302" s="294"/>
      <c r="JPD302" s="294"/>
      <c r="JPE302" s="294"/>
      <c r="JPF302" s="294"/>
      <c r="JPG302" s="294"/>
      <c r="JPH302" s="294"/>
      <c r="JPI302" s="294"/>
      <c r="JPJ302" s="294"/>
      <c r="JPK302" s="294"/>
      <c r="JPL302" s="294"/>
      <c r="JPM302" s="294"/>
      <c r="JPN302" s="294"/>
      <c r="JPO302" s="294"/>
      <c r="JPP302" s="294"/>
      <c r="JPQ302" s="294"/>
      <c r="JPR302" s="294"/>
      <c r="JPS302" s="294"/>
      <c r="JPT302" s="294"/>
      <c r="JPU302" s="294"/>
      <c r="JPV302" s="294"/>
      <c r="JPW302" s="294"/>
      <c r="JPX302" s="294"/>
      <c r="JPY302" s="294"/>
      <c r="JPZ302" s="294"/>
      <c r="JQA302" s="294"/>
      <c r="JQB302" s="294"/>
      <c r="JQC302" s="294"/>
      <c r="JQD302" s="294"/>
      <c r="JQE302" s="294"/>
      <c r="JQF302" s="294"/>
      <c r="JQG302" s="294"/>
      <c r="JQH302" s="294"/>
      <c r="JQI302" s="294"/>
      <c r="JQJ302" s="294"/>
      <c r="JQK302" s="294"/>
      <c r="JQL302" s="294"/>
      <c r="JQM302" s="294"/>
      <c r="JQN302" s="294"/>
      <c r="JQO302" s="294"/>
      <c r="JQP302" s="294"/>
      <c r="JQQ302" s="294"/>
      <c r="JQR302" s="294"/>
      <c r="JQS302" s="294"/>
      <c r="JQT302" s="294"/>
      <c r="JQU302" s="294"/>
      <c r="JQV302" s="294"/>
      <c r="JQW302" s="294"/>
      <c r="JQX302" s="294"/>
      <c r="JQY302" s="294"/>
      <c r="JQZ302" s="294"/>
      <c r="JRA302" s="294"/>
      <c r="JRB302" s="294"/>
      <c r="JRC302" s="294"/>
      <c r="JRD302" s="294"/>
      <c r="JRE302" s="294"/>
      <c r="JRF302" s="294"/>
      <c r="JRG302" s="294"/>
      <c r="JRH302" s="294"/>
      <c r="JRI302" s="294"/>
      <c r="JRJ302" s="294"/>
      <c r="JRK302" s="294"/>
      <c r="JRL302" s="294"/>
      <c r="JRM302" s="294"/>
      <c r="JRN302" s="294"/>
      <c r="JRO302" s="294"/>
      <c r="JRP302" s="294"/>
      <c r="JRQ302" s="294"/>
      <c r="JRR302" s="294"/>
      <c r="JRS302" s="294"/>
      <c r="JRT302" s="294"/>
      <c r="JRU302" s="294"/>
      <c r="JRV302" s="294"/>
      <c r="JRW302" s="294"/>
      <c r="JRX302" s="294"/>
      <c r="JRY302" s="294"/>
      <c r="JRZ302" s="294"/>
      <c r="JSA302" s="294"/>
      <c r="JSB302" s="294"/>
      <c r="JSC302" s="294"/>
      <c r="JSD302" s="294"/>
      <c r="JSE302" s="294"/>
      <c r="JSF302" s="294"/>
      <c r="JSG302" s="294"/>
      <c r="JSH302" s="294"/>
      <c r="JSI302" s="294"/>
      <c r="JSJ302" s="294"/>
      <c r="JSK302" s="294"/>
      <c r="JSL302" s="294"/>
      <c r="JSM302" s="294"/>
      <c r="JSN302" s="294"/>
      <c r="JSO302" s="294"/>
      <c r="JSP302" s="294"/>
      <c r="JSQ302" s="294"/>
      <c r="JSR302" s="294"/>
      <c r="JSS302" s="294"/>
      <c r="JST302" s="294"/>
      <c r="JSU302" s="294"/>
      <c r="JSV302" s="294"/>
      <c r="JSW302" s="294"/>
      <c r="JSX302" s="294"/>
      <c r="JSY302" s="294"/>
      <c r="JSZ302" s="294"/>
      <c r="JTA302" s="294"/>
      <c r="JTB302" s="294"/>
      <c r="JTC302" s="294"/>
      <c r="JTD302" s="294"/>
      <c r="JTE302" s="294"/>
      <c r="JTF302" s="294"/>
      <c r="JTG302" s="294"/>
      <c r="JTH302" s="294"/>
      <c r="JTI302" s="294"/>
      <c r="JTJ302" s="294"/>
      <c r="JTK302" s="294"/>
      <c r="JTL302" s="294"/>
      <c r="JTM302" s="294"/>
      <c r="JTN302" s="294"/>
      <c r="JTO302" s="294"/>
      <c r="JTP302" s="294"/>
      <c r="JTQ302" s="294"/>
      <c r="JTR302" s="294"/>
      <c r="JTS302" s="294"/>
      <c r="JTT302" s="294"/>
      <c r="JTU302" s="294"/>
      <c r="JTV302" s="294"/>
      <c r="JTW302" s="294"/>
      <c r="JTX302" s="294"/>
      <c r="JTY302" s="294"/>
      <c r="JTZ302" s="294"/>
      <c r="JUA302" s="294"/>
      <c r="JUB302" s="294"/>
      <c r="JUC302" s="294"/>
      <c r="JUD302" s="294"/>
      <c r="JUE302" s="294"/>
      <c r="JUF302" s="294"/>
      <c r="JUG302" s="294"/>
      <c r="JUH302" s="294"/>
      <c r="JUI302" s="294"/>
      <c r="JUJ302" s="294"/>
      <c r="JUK302" s="294"/>
      <c r="JUL302" s="294"/>
      <c r="JUM302" s="294"/>
      <c r="JUN302" s="294"/>
      <c r="JUO302" s="294"/>
      <c r="JUP302" s="294"/>
      <c r="JUQ302" s="294"/>
      <c r="JUR302" s="294"/>
      <c r="JUS302" s="294"/>
      <c r="JUT302" s="294"/>
      <c r="JUU302" s="294"/>
      <c r="JUV302" s="294"/>
      <c r="JUW302" s="294"/>
      <c r="JUX302" s="294"/>
      <c r="JUY302" s="294"/>
      <c r="JUZ302" s="294"/>
      <c r="JVA302" s="294"/>
      <c r="JVB302" s="294"/>
      <c r="JVC302" s="294"/>
      <c r="JVD302" s="294"/>
      <c r="JVE302" s="294"/>
      <c r="JVF302" s="294"/>
      <c r="JVG302" s="294"/>
      <c r="JVH302" s="294"/>
      <c r="JVI302" s="294"/>
      <c r="JVJ302" s="294"/>
      <c r="JVK302" s="294"/>
      <c r="JVL302" s="294"/>
      <c r="JVM302" s="294"/>
      <c r="JVN302" s="294"/>
      <c r="JVO302" s="294"/>
      <c r="JVP302" s="294"/>
      <c r="JVQ302" s="294"/>
      <c r="JVR302" s="294"/>
      <c r="JVS302" s="294"/>
      <c r="JVT302" s="294"/>
      <c r="JVU302" s="294"/>
      <c r="JVV302" s="294"/>
      <c r="JVW302" s="294"/>
      <c r="JVX302" s="294"/>
      <c r="JVY302" s="294"/>
      <c r="JVZ302" s="294"/>
      <c r="JWA302" s="294"/>
      <c r="JWB302" s="294"/>
      <c r="JWC302" s="294"/>
      <c r="JWD302" s="294"/>
      <c r="JWE302" s="294"/>
      <c r="JWF302" s="294"/>
      <c r="JWG302" s="294"/>
      <c r="JWH302" s="294"/>
      <c r="JWI302" s="294"/>
      <c r="JWJ302" s="294"/>
      <c r="JWK302" s="294"/>
      <c r="JWL302" s="294"/>
      <c r="JWM302" s="294"/>
      <c r="JWN302" s="294"/>
      <c r="JWO302" s="294"/>
      <c r="JWP302" s="294"/>
      <c r="JWQ302" s="294"/>
      <c r="JWR302" s="294"/>
      <c r="JWS302" s="294"/>
      <c r="JWT302" s="294"/>
      <c r="JWU302" s="294"/>
      <c r="JWV302" s="294"/>
      <c r="JWW302" s="294"/>
      <c r="JWX302" s="294"/>
      <c r="JWY302" s="294"/>
      <c r="JWZ302" s="294"/>
      <c r="JXA302" s="294"/>
      <c r="JXB302" s="294"/>
      <c r="JXC302" s="294"/>
      <c r="JXD302" s="294"/>
      <c r="JXE302" s="294"/>
      <c r="JXF302" s="294"/>
      <c r="JXG302" s="294"/>
      <c r="JXH302" s="294"/>
      <c r="JXI302" s="294"/>
      <c r="JXJ302" s="294"/>
      <c r="JXK302" s="294"/>
      <c r="JXL302" s="294"/>
      <c r="JXM302" s="294"/>
      <c r="JXN302" s="294"/>
      <c r="JXO302" s="294"/>
      <c r="JXP302" s="294"/>
      <c r="JXQ302" s="294"/>
      <c r="JXR302" s="294"/>
      <c r="JXS302" s="294"/>
      <c r="JXT302" s="294"/>
      <c r="JXU302" s="294"/>
      <c r="JXV302" s="294"/>
      <c r="JXW302" s="294"/>
      <c r="JXX302" s="294"/>
      <c r="JXY302" s="294"/>
      <c r="JXZ302" s="294"/>
      <c r="JYA302" s="294"/>
      <c r="JYB302" s="294"/>
      <c r="JYC302" s="294"/>
      <c r="JYD302" s="294"/>
      <c r="JYE302" s="294"/>
      <c r="JYF302" s="294"/>
      <c r="JYG302" s="294"/>
      <c r="JYH302" s="294"/>
      <c r="JYI302" s="294"/>
      <c r="JYJ302" s="294"/>
      <c r="JYK302" s="294"/>
      <c r="JYL302" s="294"/>
      <c r="JYM302" s="294"/>
      <c r="JYN302" s="294"/>
      <c r="JYO302" s="294"/>
      <c r="JYP302" s="294"/>
      <c r="JYQ302" s="294"/>
      <c r="JYR302" s="294"/>
      <c r="JYS302" s="294"/>
      <c r="JYT302" s="294"/>
      <c r="JYU302" s="294"/>
      <c r="JYV302" s="294"/>
      <c r="JYW302" s="294"/>
      <c r="JYX302" s="294"/>
      <c r="JYY302" s="294"/>
      <c r="JYZ302" s="294"/>
      <c r="JZA302" s="294"/>
      <c r="JZB302" s="294"/>
      <c r="JZC302" s="294"/>
      <c r="JZD302" s="294"/>
      <c r="JZE302" s="294"/>
      <c r="JZF302" s="294"/>
      <c r="JZG302" s="294"/>
      <c r="JZH302" s="294"/>
      <c r="JZI302" s="294"/>
      <c r="JZJ302" s="294"/>
      <c r="JZK302" s="294"/>
      <c r="JZL302" s="294"/>
      <c r="JZM302" s="294"/>
      <c r="JZN302" s="294"/>
      <c r="JZO302" s="294"/>
      <c r="JZP302" s="294"/>
      <c r="JZQ302" s="294"/>
      <c r="JZR302" s="294"/>
      <c r="JZS302" s="294"/>
      <c r="JZT302" s="294"/>
      <c r="JZU302" s="294"/>
      <c r="JZV302" s="294"/>
      <c r="JZW302" s="294"/>
      <c r="JZX302" s="294"/>
      <c r="JZY302" s="294"/>
      <c r="JZZ302" s="294"/>
      <c r="KAA302" s="294"/>
      <c r="KAB302" s="294"/>
      <c r="KAC302" s="294"/>
      <c r="KAD302" s="294"/>
      <c r="KAE302" s="294"/>
      <c r="KAF302" s="294"/>
      <c r="KAG302" s="294"/>
      <c r="KAH302" s="294"/>
      <c r="KAI302" s="294"/>
      <c r="KAJ302" s="294"/>
      <c r="KAK302" s="294"/>
      <c r="KAL302" s="294"/>
      <c r="KAM302" s="294"/>
      <c r="KAN302" s="294"/>
      <c r="KAO302" s="294"/>
      <c r="KAP302" s="294"/>
      <c r="KAQ302" s="294"/>
      <c r="KAR302" s="294"/>
      <c r="KAS302" s="294"/>
      <c r="KAT302" s="294"/>
      <c r="KAU302" s="294"/>
      <c r="KAV302" s="294"/>
      <c r="KAW302" s="294"/>
      <c r="KAX302" s="294"/>
      <c r="KAY302" s="294"/>
      <c r="KAZ302" s="294"/>
      <c r="KBA302" s="294"/>
      <c r="KBB302" s="294"/>
      <c r="KBC302" s="294"/>
      <c r="KBD302" s="294"/>
      <c r="KBE302" s="294"/>
      <c r="KBF302" s="294"/>
      <c r="KBG302" s="294"/>
      <c r="KBH302" s="294"/>
      <c r="KBI302" s="294"/>
      <c r="KBJ302" s="294"/>
      <c r="KBK302" s="294"/>
      <c r="KBL302" s="294"/>
      <c r="KBM302" s="294"/>
      <c r="KBN302" s="294"/>
      <c r="KBO302" s="294"/>
      <c r="KBP302" s="294"/>
      <c r="KBQ302" s="294"/>
      <c r="KBR302" s="294"/>
      <c r="KBS302" s="294"/>
      <c r="KBT302" s="294"/>
      <c r="KBU302" s="294"/>
      <c r="KBV302" s="294"/>
      <c r="KBW302" s="294"/>
      <c r="KBX302" s="294"/>
      <c r="KBY302" s="294"/>
      <c r="KBZ302" s="294"/>
      <c r="KCA302" s="294"/>
      <c r="KCB302" s="294"/>
      <c r="KCC302" s="294"/>
      <c r="KCD302" s="294"/>
      <c r="KCE302" s="294"/>
      <c r="KCF302" s="294"/>
      <c r="KCG302" s="294"/>
      <c r="KCH302" s="294"/>
      <c r="KCI302" s="294"/>
      <c r="KCJ302" s="294"/>
      <c r="KCK302" s="294"/>
      <c r="KCL302" s="294"/>
      <c r="KCM302" s="294"/>
      <c r="KCN302" s="294"/>
      <c r="KCO302" s="294"/>
      <c r="KCP302" s="294"/>
      <c r="KCQ302" s="294"/>
      <c r="KCR302" s="294"/>
      <c r="KCS302" s="294"/>
      <c r="KCT302" s="294"/>
      <c r="KCU302" s="294"/>
      <c r="KCV302" s="294"/>
      <c r="KCW302" s="294"/>
      <c r="KCX302" s="294"/>
      <c r="KCY302" s="294"/>
      <c r="KCZ302" s="294"/>
      <c r="KDA302" s="294"/>
      <c r="KDB302" s="294"/>
      <c r="KDC302" s="294"/>
      <c r="KDD302" s="294"/>
      <c r="KDE302" s="294"/>
      <c r="KDF302" s="294"/>
      <c r="KDG302" s="294"/>
      <c r="KDH302" s="294"/>
      <c r="KDI302" s="294"/>
      <c r="KDJ302" s="294"/>
      <c r="KDK302" s="294"/>
      <c r="KDL302" s="294"/>
      <c r="KDM302" s="294"/>
      <c r="KDN302" s="294"/>
      <c r="KDO302" s="294"/>
      <c r="KDP302" s="294"/>
      <c r="KDQ302" s="294"/>
      <c r="KDR302" s="294"/>
      <c r="KDS302" s="294"/>
      <c r="KDT302" s="294"/>
      <c r="KDU302" s="294"/>
      <c r="KDV302" s="294"/>
      <c r="KDW302" s="294"/>
      <c r="KDX302" s="294"/>
      <c r="KDY302" s="294"/>
      <c r="KDZ302" s="294"/>
      <c r="KEA302" s="294"/>
      <c r="KEB302" s="294"/>
      <c r="KEC302" s="294"/>
      <c r="KED302" s="294"/>
      <c r="KEE302" s="294"/>
      <c r="KEF302" s="294"/>
      <c r="KEG302" s="294"/>
      <c r="KEH302" s="294"/>
      <c r="KEI302" s="294"/>
      <c r="KEJ302" s="294"/>
      <c r="KEK302" s="294"/>
      <c r="KEL302" s="294"/>
      <c r="KEM302" s="294"/>
      <c r="KEN302" s="294"/>
      <c r="KEO302" s="294"/>
      <c r="KEP302" s="294"/>
      <c r="KEQ302" s="294"/>
      <c r="KER302" s="294"/>
      <c r="KES302" s="294"/>
      <c r="KET302" s="294"/>
      <c r="KEU302" s="294"/>
      <c r="KEV302" s="294"/>
      <c r="KEW302" s="294"/>
      <c r="KEX302" s="294"/>
      <c r="KEY302" s="294"/>
      <c r="KEZ302" s="294"/>
      <c r="KFA302" s="294"/>
      <c r="KFB302" s="294"/>
      <c r="KFC302" s="294"/>
      <c r="KFD302" s="294"/>
      <c r="KFE302" s="294"/>
      <c r="KFF302" s="294"/>
      <c r="KFG302" s="294"/>
      <c r="KFH302" s="294"/>
      <c r="KFI302" s="294"/>
      <c r="KFJ302" s="294"/>
      <c r="KFK302" s="294"/>
      <c r="KFL302" s="294"/>
      <c r="KFM302" s="294"/>
      <c r="KFN302" s="294"/>
      <c r="KFO302" s="294"/>
      <c r="KFP302" s="294"/>
      <c r="KFQ302" s="294"/>
      <c r="KFR302" s="294"/>
      <c r="KFS302" s="294"/>
      <c r="KFT302" s="294"/>
      <c r="KFU302" s="294"/>
      <c r="KFV302" s="294"/>
      <c r="KFW302" s="294"/>
      <c r="KFX302" s="294"/>
      <c r="KFY302" s="294"/>
      <c r="KFZ302" s="294"/>
      <c r="KGA302" s="294"/>
      <c r="KGB302" s="294"/>
      <c r="KGC302" s="294"/>
      <c r="KGD302" s="294"/>
      <c r="KGE302" s="294"/>
      <c r="KGF302" s="294"/>
      <c r="KGG302" s="294"/>
      <c r="KGH302" s="294"/>
      <c r="KGI302" s="294"/>
      <c r="KGJ302" s="294"/>
      <c r="KGK302" s="294"/>
      <c r="KGL302" s="294"/>
      <c r="KGM302" s="294"/>
      <c r="KGN302" s="294"/>
      <c r="KGO302" s="294"/>
      <c r="KGP302" s="294"/>
      <c r="KGQ302" s="294"/>
      <c r="KGR302" s="294"/>
      <c r="KGS302" s="294"/>
      <c r="KGT302" s="294"/>
      <c r="KGU302" s="294"/>
      <c r="KGV302" s="294"/>
      <c r="KGW302" s="294"/>
      <c r="KGX302" s="294"/>
      <c r="KGY302" s="294"/>
      <c r="KGZ302" s="294"/>
      <c r="KHA302" s="294"/>
      <c r="KHB302" s="294"/>
      <c r="KHC302" s="294"/>
      <c r="KHD302" s="294"/>
      <c r="KHE302" s="294"/>
      <c r="KHF302" s="294"/>
      <c r="KHG302" s="294"/>
      <c r="KHH302" s="294"/>
      <c r="KHI302" s="294"/>
      <c r="KHJ302" s="294"/>
      <c r="KHK302" s="294"/>
      <c r="KHL302" s="294"/>
      <c r="KHM302" s="294"/>
      <c r="KHN302" s="294"/>
      <c r="KHO302" s="294"/>
      <c r="KHP302" s="294"/>
      <c r="KHQ302" s="294"/>
      <c r="KHR302" s="294"/>
      <c r="KHS302" s="294"/>
      <c r="KHT302" s="294"/>
      <c r="KHU302" s="294"/>
      <c r="KHV302" s="294"/>
      <c r="KHW302" s="294"/>
      <c r="KHX302" s="294"/>
      <c r="KHY302" s="294"/>
      <c r="KHZ302" s="294"/>
      <c r="KIA302" s="294"/>
      <c r="KIB302" s="294"/>
      <c r="KIC302" s="294"/>
      <c r="KID302" s="294"/>
      <c r="KIE302" s="294"/>
      <c r="KIF302" s="294"/>
      <c r="KIG302" s="294"/>
      <c r="KIH302" s="294"/>
      <c r="KII302" s="294"/>
      <c r="KIJ302" s="294"/>
      <c r="KIK302" s="294"/>
      <c r="KIL302" s="294"/>
      <c r="KIM302" s="294"/>
      <c r="KIN302" s="294"/>
      <c r="KIO302" s="294"/>
      <c r="KIP302" s="294"/>
      <c r="KIQ302" s="294"/>
      <c r="KIR302" s="294"/>
      <c r="KIS302" s="294"/>
      <c r="KIT302" s="294"/>
      <c r="KIU302" s="294"/>
      <c r="KIV302" s="294"/>
      <c r="KIW302" s="294"/>
      <c r="KIX302" s="294"/>
      <c r="KIY302" s="294"/>
      <c r="KIZ302" s="294"/>
      <c r="KJA302" s="294"/>
      <c r="KJB302" s="294"/>
      <c r="KJC302" s="294"/>
      <c r="KJD302" s="294"/>
      <c r="KJE302" s="294"/>
      <c r="KJF302" s="294"/>
      <c r="KJG302" s="294"/>
      <c r="KJH302" s="294"/>
      <c r="KJI302" s="294"/>
      <c r="KJJ302" s="294"/>
      <c r="KJK302" s="294"/>
      <c r="KJL302" s="294"/>
      <c r="KJM302" s="294"/>
      <c r="KJN302" s="294"/>
      <c r="KJO302" s="294"/>
      <c r="KJP302" s="294"/>
      <c r="KJQ302" s="294"/>
      <c r="KJR302" s="294"/>
      <c r="KJS302" s="294"/>
      <c r="KJT302" s="294"/>
      <c r="KJU302" s="294"/>
      <c r="KJV302" s="294"/>
      <c r="KJW302" s="294"/>
      <c r="KJX302" s="294"/>
      <c r="KJY302" s="294"/>
      <c r="KJZ302" s="294"/>
      <c r="KKA302" s="294"/>
      <c r="KKB302" s="294"/>
      <c r="KKC302" s="294"/>
      <c r="KKD302" s="294"/>
      <c r="KKE302" s="294"/>
      <c r="KKF302" s="294"/>
      <c r="KKG302" s="294"/>
      <c r="KKH302" s="294"/>
      <c r="KKI302" s="294"/>
      <c r="KKJ302" s="294"/>
      <c r="KKK302" s="294"/>
      <c r="KKL302" s="294"/>
      <c r="KKM302" s="294"/>
      <c r="KKN302" s="294"/>
      <c r="KKO302" s="294"/>
      <c r="KKP302" s="294"/>
      <c r="KKQ302" s="294"/>
      <c r="KKR302" s="294"/>
      <c r="KKS302" s="294"/>
      <c r="KKT302" s="294"/>
      <c r="KKU302" s="294"/>
      <c r="KKV302" s="294"/>
      <c r="KKW302" s="294"/>
      <c r="KKX302" s="294"/>
      <c r="KKY302" s="294"/>
      <c r="KKZ302" s="294"/>
      <c r="KLA302" s="294"/>
      <c r="KLB302" s="294"/>
      <c r="KLC302" s="294"/>
      <c r="KLD302" s="294"/>
      <c r="KLE302" s="294"/>
      <c r="KLF302" s="294"/>
      <c r="KLG302" s="294"/>
      <c r="KLH302" s="294"/>
      <c r="KLI302" s="294"/>
      <c r="KLJ302" s="294"/>
      <c r="KLK302" s="294"/>
      <c r="KLL302" s="294"/>
      <c r="KLM302" s="294"/>
      <c r="KLN302" s="294"/>
      <c r="KLO302" s="294"/>
      <c r="KLP302" s="294"/>
      <c r="KLQ302" s="294"/>
      <c r="KLR302" s="294"/>
      <c r="KLS302" s="294"/>
      <c r="KLT302" s="294"/>
      <c r="KLU302" s="294"/>
      <c r="KLV302" s="294"/>
      <c r="KLW302" s="294"/>
      <c r="KLX302" s="294"/>
      <c r="KLY302" s="294"/>
      <c r="KLZ302" s="294"/>
      <c r="KMA302" s="294"/>
      <c r="KMB302" s="294"/>
      <c r="KMC302" s="294"/>
      <c r="KMD302" s="294"/>
      <c r="KME302" s="294"/>
      <c r="KMF302" s="294"/>
      <c r="KMG302" s="294"/>
      <c r="KMH302" s="294"/>
      <c r="KMI302" s="294"/>
      <c r="KMJ302" s="294"/>
      <c r="KMK302" s="294"/>
      <c r="KML302" s="294"/>
      <c r="KMM302" s="294"/>
      <c r="KMN302" s="294"/>
      <c r="KMO302" s="294"/>
      <c r="KMP302" s="294"/>
      <c r="KMQ302" s="294"/>
      <c r="KMR302" s="294"/>
      <c r="KMS302" s="294"/>
      <c r="KMT302" s="294"/>
      <c r="KMU302" s="294"/>
      <c r="KMV302" s="294"/>
      <c r="KMW302" s="294"/>
      <c r="KMX302" s="294"/>
      <c r="KMY302" s="294"/>
      <c r="KMZ302" s="294"/>
      <c r="KNA302" s="294"/>
      <c r="KNB302" s="294"/>
      <c r="KNC302" s="294"/>
      <c r="KND302" s="294"/>
      <c r="KNE302" s="294"/>
      <c r="KNF302" s="294"/>
      <c r="KNG302" s="294"/>
      <c r="KNH302" s="294"/>
      <c r="KNI302" s="294"/>
      <c r="KNJ302" s="294"/>
      <c r="KNK302" s="294"/>
      <c r="KNL302" s="294"/>
      <c r="KNM302" s="294"/>
      <c r="KNN302" s="294"/>
      <c r="KNO302" s="294"/>
      <c r="KNP302" s="294"/>
      <c r="KNQ302" s="294"/>
      <c r="KNR302" s="294"/>
      <c r="KNS302" s="294"/>
      <c r="KNT302" s="294"/>
      <c r="KNU302" s="294"/>
      <c r="KNV302" s="294"/>
      <c r="KNW302" s="294"/>
      <c r="KNX302" s="294"/>
      <c r="KNY302" s="294"/>
      <c r="KNZ302" s="294"/>
      <c r="KOA302" s="294"/>
      <c r="KOB302" s="294"/>
      <c r="KOC302" s="294"/>
      <c r="KOD302" s="294"/>
      <c r="KOE302" s="294"/>
      <c r="KOF302" s="294"/>
      <c r="KOG302" s="294"/>
      <c r="KOH302" s="294"/>
      <c r="KOI302" s="294"/>
      <c r="KOJ302" s="294"/>
      <c r="KOK302" s="294"/>
      <c r="KOL302" s="294"/>
      <c r="KOM302" s="294"/>
      <c r="KON302" s="294"/>
      <c r="KOO302" s="294"/>
      <c r="KOP302" s="294"/>
      <c r="KOQ302" s="294"/>
      <c r="KOR302" s="294"/>
      <c r="KOS302" s="294"/>
      <c r="KOT302" s="294"/>
      <c r="KOU302" s="294"/>
      <c r="KOV302" s="294"/>
      <c r="KOW302" s="294"/>
      <c r="KOX302" s="294"/>
      <c r="KOY302" s="294"/>
      <c r="KOZ302" s="294"/>
      <c r="KPA302" s="294"/>
      <c r="KPB302" s="294"/>
      <c r="KPC302" s="294"/>
      <c r="KPD302" s="294"/>
      <c r="KPE302" s="294"/>
      <c r="KPF302" s="294"/>
      <c r="KPG302" s="294"/>
      <c r="KPH302" s="294"/>
      <c r="KPI302" s="294"/>
      <c r="KPJ302" s="294"/>
      <c r="KPK302" s="294"/>
      <c r="KPL302" s="294"/>
      <c r="KPM302" s="294"/>
      <c r="KPN302" s="294"/>
      <c r="KPO302" s="294"/>
      <c r="KPP302" s="294"/>
      <c r="KPQ302" s="294"/>
      <c r="KPR302" s="294"/>
      <c r="KPS302" s="294"/>
      <c r="KPT302" s="294"/>
      <c r="KPU302" s="294"/>
      <c r="KPV302" s="294"/>
      <c r="KPW302" s="294"/>
      <c r="KPX302" s="294"/>
      <c r="KPY302" s="294"/>
      <c r="KPZ302" s="294"/>
      <c r="KQA302" s="294"/>
      <c r="KQB302" s="294"/>
      <c r="KQC302" s="294"/>
      <c r="KQD302" s="294"/>
      <c r="KQE302" s="294"/>
      <c r="KQF302" s="294"/>
      <c r="KQG302" s="294"/>
      <c r="KQH302" s="294"/>
      <c r="KQI302" s="294"/>
      <c r="KQJ302" s="294"/>
      <c r="KQK302" s="294"/>
      <c r="KQL302" s="294"/>
      <c r="KQM302" s="294"/>
      <c r="KQN302" s="294"/>
      <c r="KQO302" s="294"/>
      <c r="KQP302" s="294"/>
      <c r="KQQ302" s="294"/>
      <c r="KQR302" s="294"/>
      <c r="KQS302" s="294"/>
      <c r="KQT302" s="294"/>
      <c r="KQU302" s="294"/>
      <c r="KQV302" s="294"/>
      <c r="KQW302" s="294"/>
      <c r="KQX302" s="294"/>
      <c r="KQY302" s="294"/>
      <c r="KQZ302" s="294"/>
      <c r="KRA302" s="294"/>
      <c r="KRB302" s="294"/>
      <c r="KRC302" s="294"/>
      <c r="KRD302" s="294"/>
      <c r="KRE302" s="294"/>
      <c r="KRF302" s="294"/>
      <c r="KRG302" s="294"/>
      <c r="KRH302" s="294"/>
      <c r="KRI302" s="294"/>
      <c r="KRJ302" s="294"/>
      <c r="KRK302" s="294"/>
      <c r="KRL302" s="294"/>
      <c r="KRM302" s="294"/>
      <c r="KRN302" s="294"/>
      <c r="KRO302" s="294"/>
      <c r="KRP302" s="294"/>
      <c r="KRQ302" s="294"/>
      <c r="KRR302" s="294"/>
      <c r="KRS302" s="294"/>
      <c r="KRT302" s="294"/>
      <c r="KRU302" s="294"/>
      <c r="KRV302" s="294"/>
      <c r="KRW302" s="294"/>
      <c r="KRX302" s="294"/>
      <c r="KRY302" s="294"/>
      <c r="KRZ302" s="294"/>
      <c r="KSA302" s="294"/>
      <c r="KSB302" s="294"/>
      <c r="KSC302" s="294"/>
      <c r="KSD302" s="294"/>
      <c r="KSE302" s="294"/>
      <c r="KSF302" s="294"/>
      <c r="KSG302" s="294"/>
      <c r="KSH302" s="294"/>
      <c r="KSI302" s="294"/>
      <c r="KSJ302" s="294"/>
      <c r="KSK302" s="294"/>
      <c r="KSL302" s="294"/>
      <c r="KSM302" s="294"/>
      <c r="KSN302" s="294"/>
      <c r="KSO302" s="294"/>
      <c r="KSP302" s="294"/>
      <c r="KSQ302" s="294"/>
      <c r="KSR302" s="294"/>
      <c r="KSS302" s="294"/>
      <c r="KST302" s="294"/>
      <c r="KSU302" s="294"/>
      <c r="KSV302" s="294"/>
      <c r="KSW302" s="294"/>
      <c r="KSX302" s="294"/>
      <c r="KSY302" s="294"/>
      <c r="KSZ302" s="294"/>
      <c r="KTA302" s="294"/>
      <c r="KTB302" s="294"/>
      <c r="KTC302" s="294"/>
      <c r="KTD302" s="294"/>
      <c r="KTE302" s="294"/>
      <c r="KTF302" s="294"/>
      <c r="KTG302" s="294"/>
      <c r="KTH302" s="294"/>
      <c r="KTI302" s="294"/>
      <c r="KTJ302" s="294"/>
      <c r="KTK302" s="294"/>
      <c r="KTL302" s="294"/>
      <c r="KTM302" s="294"/>
      <c r="KTN302" s="294"/>
      <c r="KTO302" s="294"/>
      <c r="KTP302" s="294"/>
      <c r="KTQ302" s="294"/>
      <c r="KTR302" s="294"/>
      <c r="KTS302" s="294"/>
      <c r="KTT302" s="294"/>
      <c r="KTU302" s="294"/>
      <c r="KTV302" s="294"/>
      <c r="KTW302" s="294"/>
      <c r="KTX302" s="294"/>
      <c r="KTY302" s="294"/>
      <c r="KTZ302" s="294"/>
      <c r="KUA302" s="294"/>
      <c r="KUB302" s="294"/>
      <c r="KUC302" s="294"/>
      <c r="KUD302" s="294"/>
      <c r="KUE302" s="294"/>
      <c r="KUF302" s="294"/>
      <c r="KUG302" s="294"/>
      <c r="KUH302" s="294"/>
      <c r="KUI302" s="294"/>
      <c r="KUJ302" s="294"/>
      <c r="KUK302" s="294"/>
      <c r="KUL302" s="294"/>
      <c r="KUM302" s="294"/>
      <c r="KUN302" s="294"/>
      <c r="KUO302" s="294"/>
      <c r="KUP302" s="294"/>
      <c r="KUQ302" s="294"/>
      <c r="KUR302" s="294"/>
      <c r="KUS302" s="294"/>
      <c r="KUT302" s="294"/>
      <c r="KUU302" s="294"/>
      <c r="KUV302" s="294"/>
      <c r="KUW302" s="294"/>
      <c r="KUX302" s="294"/>
      <c r="KUY302" s="294"/>
      <c r="KUZ302" s="294"/>
      <c r="KVA302" s="294"/>
      <c r="KVB302" s="294"/>
      <c r="KVC302" s="294"/>
      <c r="KVD302" s="294"/>
      <c r="KVE302" s="294"/>
      <c r="KVF302" s="294"/>
      <c r="KVG302" s="294"/>
      <c r="KVH302" s="294"/>
      <c r="KVI302" s="294"/>
      <c r="KVJ302" s="294"/>
      <c r="KVK302" s="294"/>
      <c r="KVL302" s="294"/>
      <c r="KVM302" s="294"/>
      <c r="KVN302" s="294"/>
      <c r="KVO302" s="294"/>
      <c r="KVP302" s="294"/>
      <c r="KVQ302" s="294"/>
      <c r="KVR302" s="294"/>
      <c r="KVS302" s="294"/>
      <c r="KVT302" s="294"/>
      <c r="KVU302" s="294"/>
      <c r="KVV302" s="294"/>
      <c r="KVW302" s="294"/>
      <c r="KVX302" s="294"/>
      <c r="KVY302" s="294"/>
      <c r="KVZ302" s="294"/>
      <c r="KWA302" s="294"/>
      <c r="KWB302" s="294"/>
      <c r="KWC302" s="294"/>
      <c r="KWD302" s="294"/>
      <c r="KWE302" s="294"/>
      <c r="KWF302" s="294"/>
      <c r="KWG302" s="294"/>
      <c r="KWH302" s="294"/>
      <c r="KWI302" s="294"/>
      <c r="KWJ302" s="294"/>
      <c r="KWK302" s="294"/>
      <c r="KWL302" s="294"/>
      <c r="KWM302" s="294"/>
      <c r="KWN302" s="294"/>
      <c r="KWO302" s="294"/>
      <c r="KWP302" s="294"/>
      <c r="KWQ302" s="294"/>
      <c r="KWR302" s="294"/>
      <c r="KWS302" s="294"/>
      <c r="KWT302" s="294"/>
      <c r="KWU302" s="294"/>
      <c r="KWV302" s="294"/>
      <c r="KWW302" s="294"/>
      <c r="KWX302" s="294"/>
      <c r="KWY302" s="294"/>
      <c r="KWZ302" s="294"/>
      <c r="KXA302" s="294"/>
      <c r="KXB302" s="294"/>
      <c r="KXC302" s="294"/>
      <c r="KXD302" s="294"/>
      <c r="KXE302" s="294"/>
      <c r="KXF302" s="294"/>
      <c r="KXG302" s="294"/>
      <c r="KXH302" s="294"/>
      <c r="KXI302" s="294"/>
      <c r="KXJ302" s="294"/>
      <c r="KXK302" s="294"/>
      <c r="KXL302" s="294"/>
      <c r="KXM302" s="294"/>
      <c r="KXN302" s="294"/>
      <c r="KXO302" s="294"/>
      <c r="KXP302" s="294"/>
      <c r="KXQ302" s="294"/>
      <c r="KXR302" s="294"/>
      <c r="KXS302" s="294"/>
      <c r="KXT302" s="294"/>
      <c r="KXU302" s="294"/>
      <c r="KXV302" s="294"/>
      <c r="KXW302" s="294"/>
      <c r="KXX302" s="294"/>
      <c r="KXY302" s="294"/>
      <c r="KXZ302" s="294"/>
      <c r="KYA302" s="294"/>
      <c r="KYB302" s="294"/>
      <c r="KYC302" s="294"/>
      <c r="KYD302" s="294"/>
      <c r="KYE302" s="294"/>
      <c r="KYF302" s="294"/>
      <c r="KYG302" s="294"/>
      <c r="KYH302" s="294"/>
      <c r="KYI302" s="294"/>
      <c r="KYJ302" s="294"/>
      <c r="KYK302" s="294"/>
      <c r="KYL302" s="294"/>
      <c r="KYM302" s="294"/>
      <c r="KYN302" s="294"/>
      <c r="KYO302" s="294"/>
      <c r="KYP302" s="294"/>
      <c r="KYQ302" s="294"/>
      <c r="KYR302" s="294"/>
      <c r="KYS302" s="294"/>
      <c r="KYT302" s="294"/>
      <c r="KYU302" s="294"/>
      <c r="KYV302" s="294"/>
      <c r="KYW302" s="294"/>
      <c r="KYX302" s="294"/>
      <c r="KYY302" s="294"/>
      <c r="KYZ302" s="294"/>
      <c r="KZA302" s="294"/>
      <c r="KZB302" s="294"/>
      <c r="KZC302" s="294"/>
      <c r="KZD302" s="294"/>
      <c r="KZE302" s="294"/>
      <c r="KZF302" s="294"/>
      <c r="KZG302" s="294"/>
      <c r="KZH302" s="294"/>
      <c r="KZI302" s="294"/>
      <c r="KZJ302" s="294"/>
      <c r="KZK302" s="294"/>
      <c r="KZL302" s="294"/>
      <c r="KZM302" s="294"/>
      <c r="KZN302" s="294"/>
      <c r="KZO302" s="294"/>
      <c r="KZP302" s="294"/>
      <c r="KZQ302" s="294"/>
      <c r="KZR302" s="294"/>
      <c r="KZS302" s="294"/>
      <c r="KZT302" s="294"/>
      <c r="KZU302" s="294"/>
      <c r="KZV302" s="294"/>
      <c r="KZW302" s="294"/>
      <c r="KZX302" s="294"/>
      <c r="KZY302" s="294"/>
      <c r="KZZ302" s="294"/>
      <c r="LAA302" s="294"/>
      <c r="LAB302" s="294"/>
      <c r="LAC302" s="294"/>
      <c r="LAD302" s="294"/>
      <c r="LAE302" s="294"/>
      <c r="LAF302" s="294"/>
      <c r="LAG302" s="294"/>
      <c r="LAH302" s="294"/>
      <c r="LAI302" s="294"/>
      <c r="LAJ302" s="294"/>
      <c r="LAK302" s="294"/>
      <c r="LAL302" s="294"/>
      <c r="LAM302" s="294"/>
      <c r="LAN302" s="294"/>
      <c r="LAO302" s="294"/>
      <c r="LAP302" s="294"/>
      <c r="LAQ302" s="294"/>
      <c r="LAR302" s="294"/>
      <c r="LAS302" s="294"/>
      <c r="LAT302" s="294"/>
      <c r="LAU302" s="294"/>
      <c r="LAV302" s="294"/>
      <c r="LAW302" s="294"/>
      <c r="LAX302" s="294"/>
      <c r="LAY302" s="294"/>
      <c r="LAZ302" s="294"/>
      <c r="LBA302" s="294"/>
      <c r="LBB302" s="294"/>
      <c r="LBC302" s="294"/>
      <c r="LBD302" s="294"/>
      <c r="LBE302" s="294"/>
      <c r="LBF302" s="294"/>
      <c r="LBG302" s="294"/>
      <c r="LBH302" s="294"/>
      <c r="LBI302" s="294"/>
      <c r="LBJ302" s="294"/>
      <c r="LBK302" s="294"/>
      <c r="LBL302" s="294"/>
      <c r="LBM302" s="294"/>
      <c r="LBN302" s="294"/>
      <c r="LBO302" s="294"/>
      <c r="LBP302" s="294"/>
      <c r="LBQ302" s="294"/>
      <c r="LBR302" s="294"/>
      <c r="LBS302" s="294"/>
      <c r="LBT302" s="294"/>
      <c r="LBU302" s="294"/>
      <c r="LBV302" s="294"/>
      <c r="LBW302" s="294"/>
      <c r="LBX302" s="294"/>
      <c r="LBY302" s="294"/>
      <c r="LBZ302" s="294"/>
      <c r="LCA302" s="294"/>
      <c r="LCB302" s="294"/>
      <c r="LCC302" s="294"/>
      <c r="LCD302" s="294"/>
      <c r="LCE302" s="294"/>
      <c r="LCF302" s="294"/>
      <c r="LCG302" s="294"/>
      <c r="LCH302" s="294"/>
      <c r="LCI302" s="294"/>
      <c r="LCJ302" s="294"/>
      <c r="LCK302" s="294"/>
      <c r="LCL302" s="294"/>
      <c r="LCM302" s="294"/>
      <c r="LCN302" s="294"/>
      <c r="LCO302" s="294"/>
      <c r="LCP302" s="294"/>
      <c r="LCQ302" s="294"/>
      <c r="LCR302" s="294"/>
      <c r="LCS302" s="294"/>
      <c r="LCT302" s="294"/>
      <c r="LCU302" s="294"/>
      <c r="LCV302" s="294"/>
      <c r="LCW302" s="294"/>
      <c r="LCX302" s="294"/>
      <c r="LCY302" s="294"/>
      <c r="LCZ302" s="294"/>
      <c r="LDA302" s="294"/>
      <c r="LDB302" s="294"/>
      <c r="LDC302" s="294"/>
      <c r="LDD302" s="294"/>
      <c r="LDE302" s="294"/>
      <c r="LDF302" s="294"/>
      <c r="LDG302" s="294"/>
      <c r="LDH302" s="294"/>
      <c r="LDI302" s="294"/>
      <c r="LDJ302" s="294"/>
      <c r="LDK302" s="294"/>
      <c r="LDL302" s="294"/>
      <c r="LDM302" s="294"/>
      <c r="LDN302" s="294"/>
      <c r="LDO302" s="294"/>
      <c r="LDP302" s="294"/>
      <c r="LDQ302" s="294"/>
      <c r="LDR302" s="294"/>
      <c r="LDS302" s="294"/>
      <c r="LDT302" s="294"/>
      <c r="LDU302" s="294"/>
      <c r="LDV302" s="294"/>
      <c r="LDW302" s="294"/>
      <c r="LDX302" s="294"/>
      <c r="LDY302" s="294"/>
      <c r="LDZ302" s="294"/>
      <c r="LEA302" s="294"/>
      <c r="LEB302" s="294"/>
      <c r="LEC302" s="294"/>
      <c r="LED302" s="294"/>
      <c r="LEE302" s="294"/>
      <c r="LEF302" s="294"/>
      <c r="LEG302" s="294"/>
      <c r="LEH302" s="294"/>
      <c r="LEI302" s="294"/>
      <c r="LEJ302" s="294"/>
      <c r="LEK302" s="294"/>
      <c r="LEL302" s="294"/>
      <c r="LEM302" s="294"/>
      <c r="LEN302" s="294"/>
      <c r="LEO302" s="294"/>
      <c r="LEP302" s="294"/>
      <c r="LEQ302" s="294"/>
      <c r="LER302" s="294"/>
      <c r="LES302" s="294"/>
      <c r="LET302" s="294"/>
      <c r="LEU302" s="294"/>
      <c r="LEV302" s="294"/>
      <c r="LEW302" s="294"/>
      <c r="LEX302" s="294"/>
      <c r="LEY302" s="294"/>
      <c r="LEZ302" s="294"/>
      <c r="LFA302" s="294"/>
      <c r="LFB302" s="294"/>
      <c r="LFC302" s="294"/>
      <c r="LFD302" s="294"/>
      <c r="LFE302" s="294"/>
      <c r="LFF302" s="294"/>
      <c r="LFG302" s="294"/>
      <c r="LFH302" s="294"/>
      <c r="LFI302" s="294"/>
      <c r="LFJ302" s="294"/>
      <c r="LFK302" s="294"/>
      <c r="LFL302" s="294"/>
      <c r="LFM302" s="294"/>
      <c r="LFN302" s="294"/>
      <c r="LFO302" s="294"/>
      <c r="LFP302" s="294"/>
      <c r="LFQ302" s="294"/>
      <c r="LFR302" s="294"/>
      <c r="LFS302" s="294"/>
      <c r="LFT302" s="294"/>
      <c r="LFU302" s="294"/>
      <c r="LFV302" s="294"/>
      <c r="LFW302" s="294"/>
      <c r="LFX302" s="294"/>
      <c r="LFY302" s="294"/>
      <c r="LFZ302" s="294"/>
      <c r="LGA302" s="294"/>
      <c r="LGB302" s="294"/>
      <c r="LGC302" s="294"/>
      <c r="LGD302" s="294"/>
      <c r="LGE302" s="294"/>
      <c r="LGF302" s="294"/>
      <c r="LGG302" s="294"/>
      <c r="LGH302" s="294"/>
      <c r="LGI302" s="294"/>
      <c r="LGJ302" s="294"/>
      <c r="LGK302" s="294"/>
      <c r="LGL302" s="294"/>
      <c r="LGM302" s="294"/>
      <c r="LGN302" s="294"/>
      <c r="LGO302" s="294"/>
      <c r="LGP302" s="294"/>
      <c r="LGQ302" s="294"/>
      <c r="LGR302" s="294"/>
      <c r="LGS302" s="294"/>
      <c r="LGT302" s="294"/>
      <c r="LGU302" s="294"/>
      <c r="LGV302" s="294"/>
      <c r="LGW302" s="294"/>
      <c r="LGX302" s="294"/>
      <c r="LGY302" s="294"/>
      <c r="LGZ302" s="294"/>
      <c r="LHA302" s="294"/>
      <c r="LHB302" s="294"/>
      <c r="LHC302" s="294"/>
      <c r="LHD302" s="294"/>
      <c r="LHE302" s="294"/>
      <c r="LHF302" s="294"/>
      <c r="LHG302" s="294"/>
      <c r="LHH302" s="294"/>
      <c r="LHI302" s="294"/>
      <c r="LHJ302" s="294"/>
      <c r="LHK302" s="294"/>
      <c r="LHL302" s="294"/>
      <c r="LHM302" s="294"/>
      <c r="LHN302" s="294"/>
      <c r="LHO302" s="294"/>
      <c r="LHP302" s="294"/>
      <c r="LHQ302" s="294"/>
      <c r="LHR302" s="294"/>
      <c r="LHS302" s="294"/>
      <c r="LHT302" s="294"/>
      <c r="LHU302" s="294"/>
      <c r="LHV302" s="294"/>
      <c r="LHW302" s="294"/>
      <c r="LHX302" s="294"/>
      <c r="LHY302" s="294"/>
      <c r="LHZ302" s="294"/>
      <c r="LIA302" s="294"/>
      <c r="LIB302" s="294"/>
      <c r="LIC302" s="294"/>
      <c r="LID302" s="294"/>
      <c r="LIE302" s="294"/>
      <c r="LIF302" s="294"/>
      <c r="LIG302" s="294"/>
      <c r="LIH302" s="294"/>
      <c r="LII302" s="294"/>
      <c r="LIJ302" s="294"/>
      <c r="LIK302" s="294"/>
      <c r="LIL302" s="294"/>
      <c r="LIM302" s="294"/>
      <c r="LIN302" s="294"/>
      <c r="LIO302" s="294"/>
      <c r="LIP302" s="294"/>
      <c r="LIQ302" s="294"/>
      <c r="LIR302" s="294"/>
      <c r="LIS302" s="294"/>
      <c r="LIT302" s="294"/>
      <c r="LIU302" s="294"/>
      <c r="LIV302" s="294"/>
      <c r="LIW302" s="294"/>
      <c r="LIX302" s="294"/>
      <c r="LIY302" s="294"/>
      <c r="LIZ302" s="294"/>
      <c r="LJA302" s="294"/>
      <c r="LJB302" s="294"/>
      <c r="LJC302" s="294"/>
      <c r="LJD302" s="294"/>
      <c r="LJE302" s="294"/>
      <c r="LJF302" s="294"/>
      <c r="LJG302" s="294"/>
      <c r="LJH302" s="294"/>
      <c r="LJI302" s="294"/>
      <c r="LJJ302" s="294"/>
      <c r="LJK302" s="294"/>
      <c r="LJL302" s="294"/>
      <c r="LJM302" s="294"/>
      <c r="LJN302" s="294"/>
      <c r="LJO302" s="294"/>
      <c r="LJP302" s="294"/>
      <c r="LJQ302" s="294"/>
      <c r="LJR302" s="294"/>
      <c r="LJS302" s="294"/>
      <c r="LJT302" s="294"/>
      <c r="LJU302" s="294"/>
      <c r="LJV302" s="294"/>
      <c r="LJW302" s="294"/>
      <c r="LJX302" s="294"/>
      <c r="LJY302" s="294"/>
      <c r="LJZ302" s="294"/>
      <c r="LKA302" s="294"/>
      <c r="LKB302" s="294"/>
      <c r="LKC302" s="294"/>
      <c r="LKD302" s="294"/>
      <c r="LKE302" s="294"/>
      <c r="LKF302" s="294"/>
      <c r="LKG302" s="294"/>
      <c r="LKH302" s="294"/>
      <c r="LKI302" s="294"/>
      <c r="LKJ302" s="294"/>
      <c r="LKK302" s="294"/>
      <c r="LKL302" s="294"/>
      <c r="LKM302" s="294"/>
      <c r="LKN302" s="294"/>
      <c r="LKO302" s="294"/>
      <c r="LKP302" s="294"/>
      <c r="LKQ302" s="294"/>
      <c r="LKR302" s="294"/>
      <c r="LKS302" s="294"/>
      <c r="LKT302" s="294"/>
      <c r="LKU302" s="294"/>
      <c r="LKV302" s="294"/>
      <c r="LKW302" s="294"/>
      <c r="LKX302" s="294"/>
      <c r="LKY302" s="294"/>
      <c r="LKZ302" s="294"/>
      <c r="LLA302" s="294"/>
      <c r="LLB302" s="294"/>
      <c r="LLC302" s="294"/>
      <c r="LLD302" s="294"/>
      <c r="LLE302" s="294"/>
      <c r="LLF302" s="294"/>
      <c r="LLG302" s="294"/>
      <c r="LLH302" s="294"/>
      <c r="LLI302" s="294"/>
      <c r="LLJ302" s="294"/>
      <c r="LLK302" s="294"/>
      <c r="LLL302" s="294"/>
      <c r="LLM302" s="294"/>
      <c r="LLN302" s="294"/>
      <c r="LLO302" s="294"/>
      <c r="LLP302" s="294"/>
      <c r="LLQ302" s="294"/>
      <c r="LLR302" s="294"/>
      <c r="LLS302" s="294"/>
      <c r="LLT302" s="294"/>
      <c r="LLU302" s="294"/>
      <c r="LLV302" s="294"/>
      <c r="LLW302" s="294"/>
      <c r="LLX302" s="294"/>
      <c r="LLY302" s="294"/>
      <c r="LLZ302" s="294"/>
      <c r="LMA302" s="294"/>
      <c r="LMB302" s="294"/>
      <c r="LMC302" s="294"/>
      <c r="LMD302" s="294"/>
      <c r="LME302" s="294"/>
      <c r="LMF302" s="294"/>
      <c r="LMG302" s="294"/>
      <c r="LMH302" s="294"/>
      <c r="LMI302" s="294"/>
      <c r="LMJ302" s="294"/>
      <c r="LMK302" s="294"/>
      <c r="LML302" s="294"/>
      <c r="LMM302" s="294"/>
      <c r="LMN302" s="294"/>
      <c r="LMO302" s="294"/>
      <c r="LMP302" s="294"/>
      <c r="LMQ302" s="294"/>
      <c r="LMR302" s="294"/>
      <c r="LMS302" s="294"/>
      <c r="LMT302" s="294"/>
      <c r="LMU302" s="294"/>
      <c r="LMV302" s="294"/>
      <c r="LMW302" s="294"/>
      <c r="LMX302" s="294"/>
      <c r="LMY302" s="294"/>
      <c r="LMZ302" s="294"/>
      <c r="LNA302" s="294"/>
      <c r="LNB302" s="294"/>
      <c r="LNC302" s="294"/>
      <c r="LND302" s="294"/>
      <c r="LNE302" s="294"/>
      <c r="LNF302" s="294"/>
      <c r="LNG302" s="294"/>
      <c r="LNH302" s="294"/>
      <c r="LNI302" s="294"/>
      <c r="LNJ302" s="294"/>
      <c r="LNK302" s="294"/>
      <c r="LNL302" s="294"/>
      <c r="LNM302" s="294"/>
      <c r="LNN302" s="294"/>
      <c r="LNO302" s="294"/>
      <c r="LNP302" s="294"/>
      <c r="LNQ302" s="294"/>
      <c r="LNR302" s="294"/>
      <c r="LNS302" s="294"/>
      <c r="LNT302" s="294"/>
      <c r="LNU302" s="294"/>
      <c r="LNV302" s="294"/>
      <c r="LNW302" s="294"/>
      <c r="LNX302" s="294"/>
      <c r="LNY302" s="294"/>
      <c r="LNZ302" s="294"/>
      <c r="LOA302" s="294"/>
      <c r="LOB302" s="294"/>
      <c r="LOC302" s="294"/>
      <c r="LOD302" s="294"/>
      <c r="LOE302" s="294"/>
      <c r="LOF302" s="294"/>
      <c r="LOG302" s="294"/>
      <c r="LOH302" s="294"/>
      <c r="LOI302" s="294"/>
      <c r="LOJ302" s="294"/>
      <c r="LOK302" s="294"/>
      <c r="LOL302" s="294"/>
      <c r="LOM302" s="294"/>
      <c r="LON302" s="294"/>
      <c r="LOO302" s="294"/>
      <c r="LOP302" s="294"/>
      <c r="LOQ302" s="294"/>
      <c r="LOR302" s="294"/>
      <c r="LOS302" s="294"/>
      <c r="LOT302" s="294"/>
      <c r="LOU302" s="294"/>
      <c r="LOV302" s="294"/>
      <c r="LOW302" s="294"/>
      <c r="LOX302" s="294"/>
      <c r="LOY302" s="294"/>
      <c r="LOZ302" s="294"/>
      <c r="LPA302" s="294"/>
      <c r="LPB302" s="294"/>
      <c r="LPC302" s="294"/>
      <c r="LPD302" s="294"/>
      <c r="LPE302" s="294"/>
      <c r="LPF302" s="294"/>
      <c r="LPG302" s="294"/>
      <c r="LPH302" s="294"/>
      <c r="LPI302" s="294"/>
      <c r="LPJ302" s="294"/>
      <c r="LPK302" s="294"/>
      <c r="LPL302" s="294"/>
      <c r="LPM302" s="294"/>
      <c r="LPN302" s="294"/>
      <c r="LPO302" s="294"/>
      <c r="LPP302" s="294"/>
      <c r="LPQ302" s="294"/>
      <c r="LPR302" s="294"/>
      <c r="LPS302" s="294"/>
      <c r="LPT302" s="294"/>
      <c r="LPU302" s="294"/>
      <c r="LPV302" s="294"/>
      <c r="LPW302" s="294"/>
      <c r="LPX302" s="294"/>
      <c r="LPY302" s="294"/>
      <c r="LPZ302" s="294"/>
      <c r="LQA302" s="294"/>
      <c r="LQB302" s="294"/>
      <c r="LQC302" s="294"/>
      <c r="LQD302" s="294"/>
      <c r="LQE302" s="294"/>
      <c r="LQF302" s="294"/>
      <c r="LQG302" s="294"/>
      <c r="LQH302" s="294"/>
      <c r="LQI302" s="294"/>
      <c r="LQJ302" s="294"/>
      <c r="LQK302" s="294"/>
      <c r="LQL302" s="294"/>
      <c r="LQM302" s="294"/>
      <c r="LQN302" s="294"/>
      <c r="LQO302" s="294"/>
      <c r="LQP302" s="294"/>
      <c r="LQQ302" s="294"/>
      <c r="LQR302" s="294"/>
      <c r="LQS302" s="294"/>
      <c r="LQT302" s="294"/>
      <c r="LQU302" s="294"/>
      <c r="LQV302" s="294"/>
      <c r="LQW302" s="294"/>
      <c r="LQX302" s="294"/>
      <c r="LQY302" s="294"/>
      <c r="LQZ302" s="294"/>
      <c r="LRA302" s="294"/>
      <c r="LRB302" s="294"/>
      <c r="LRC302" s="294"/>
      <c r="LRD302" s="294"/>
      <c r="LRE302" s="294"/>
      <c r="LRF302" s="294"/>
      <c r="LRG302" s="294"/>
      <c r="LRH302" s="294"/>
      <c r="LRI302" s="294"/>
      <c r="LRJ302" s="294"/>
      <c r="LRK302" s="294"/>
      <c r="LRL302" s="294"/>
      <c r="LRM302" s="294"/>
      <c r="LRN302" s="294"/>
      <c r="LRO302" s="294"/>
      <c r="LRP302" s="294"/>
      <c r="LRQ302" s="294"/>
      <c r="LRR302" s="294"/>
      <c r="LRS302" s="294"/>
      <c r="LRT302" s="294"/>
      <c r="LRU302" s="294"/>
      <c r="LRV302" s="294"/>
      <c r="LRW302" s="294"/>
      <c r="LRX302" s="294"/>
      <c r="LRY302" s="294"/>
      <c r="LRZ302" s="294"/>
      <c r="LSA302" s="294"/>
      <c r="LSB302" s="294"/>
      <c r="LSC302" s="294"/>
      <c r="LSD302" s="294"/>
      <c r="LSE302" s="294"/>
      <c r="LSF302" s="294"/>
      <c r="LSG302" s="294"/>
      <c r="LSH302" s="294"/>
      <c r="LSI302" s="294"/>
      <c r="LSJ302" s="294"/>
      <c r="LSK302" s="294"/>
      <c r="LSL302" s="294"/>
      <c r="LSM302" s="294"/>
      <c r="LSN302" s="294"/>
      <c r="LSO302" s="294"/>
      <c r="LSP302" s="294"/>
      <c r="LSQ302" s="294"/>
      <c r="LSR302" s="294"/>
      <c r="LSS302" s="294"/>
      <c r="LST302" s="294"/>
      <c r="LSU302" s="294"/>
      <c r="LSV302" s="294"/>
      <c r="LSW302" s="294"/>
      <c r="LSX302" s="294"/>
      <c r="LSY302" s="294"/>
      <c r="LSZ302" s="294"/>
      <c r="LTA302" s="294"/>
      <c r="LTB302" s="294"/>
      <c r="LTC302" s="294"/>
      <c r="LTD302" s="294"/>
      <c r="LTE302" s="294"/>
      <c r="LTF302" s="294"/>
      <c r="LTG302" s="294"/>
      <c r="LTH302" s="294"/>
      <c r="LTI302" s="294"/>
      <c r="LTJ302" s="294"/>
      <c r="LTK302" s="294"/>
      <c r="LTL302" s="294"/>
      <c r="LTM302" s="294"/>
      <c r="LTN302" s="294"/>
      <c r="LTO302" s="294"/>
      <c r="LTP302" s="294"/>
      <c r="LTQ302" s="294"/>
      <c r="LTR302" s="294"/>
      <c r="LTS302" s="294"/>
      <c r="LTT302" s="294"/>
      <c r="LTU302" s="294"/>
      <c r="LTV302" s="294"/>
      <c r="LTW302" s="294"/>
      <c r="LTX302" s="294"/>
      <c r="LTY302" s="294"/>
      <c r="LTZ302" s="294"/>
      <c r="LUA302" s="294"/>
      <c r="LUB302" s="294"/>
      <c r="LUC302" s="294"/>
      <c r="LUD302" s="294"/>
      <c r="LUE302" s="294"/>
      <c r="LUF302" s="294"/>
      <c r="LUG302" s="294"/>
      <c r="LUH302" s="294"/>
      <c r="LUI302" s="294"/>
      <c r="LUJ302" s="294"/>
      <c r="LUK302" s="294"/>
      <c r="LUL302" s="294"/>
      <c r="LUM302" s="294"/>
      <c r="LUN302" s="294"/>
      <c r="LUO302" s="294"/>
      <c r="LUP302" s="294"/>
      <c r="LUQ302" s="294"/>
      <c r="LUR302" s="294"/>
      <c r="LUS302" s="294"/>
      <c r="LUT302" s="294"/>
      <c r="LUU302" s="294"/>
      <c r="LUV302" s="294"/>
      <c r="LUW302" s="294"/>
      <c r="LUX302" s="294"/>
      <c r="LUY302" s="294"/>
      <c r="LUZ302" s="294"/>
      <c r="LVA302" s="294"/>
      <c r="LVB302" s="294"/>
      <c r="LVC302" s="294"/>
      <c r="LVD302" s="294"/>
      <c r="LVE302" s="294"/>
      <c r="LVF302" s="294"/>
      <c r="LVG302" s="294"/>
      <c r="LVH302" s="294"/>
      <c r="LVI302" s="294"/>
      <c r="LVJ302" s="294"/>
      <c r="LVK302" s="294"/>
      <c r="LVL302" s="294"/>
      <c r="LVM302" s="294"/>
      <c r="LVN302" s="294"/>
      <c r="LVO302" s="294"/>
      <c r="LVP302" s="294"/>
      <c r="LVQ302" s="294"/>
      <c r="LVR302" s="294"/>
      <c r="LVS302" s="294"/>
      <c r="LVT302" s="294"/>
      <c r="LVU302" s="294"/>
      <c r="LVV302" s="294"/>
      <c r="LVW302" s="294"/>
      <c r="LVX302" s="294"/>
      <c r="LVY302" s="294"/>
      <c r="LVZ302" s="294"/>
      <c r="LWA302" s="294"/>
      <c r="LWB302" s="294"/>
      <c r="LWC302" s="294"/>
      <c r="LWD302" s="294"/>
      <c r="LWE302" s="294"/>
      <c r="LWF302" s="294"/>
      <c r="LWG302" s="294"/>
      <c r="LWH302" s="294"/>
      <c r="LWI302" s="294"/>
      <c r="LWJ302" s="294"/>
      <c r="LWK302" s="294"/>
      <c r="LWL302" s="294"/>
      <c r="LWM302" s="294"/>
      <c r="LWN302" s="294"/>
      <c r="LWO302" s="294"/>
      <c r="LWP302" s="294"/>
      <c r="LWQ302" s="294"/>
      <c r="LWR302" s="294"/>
      <c r="LWS302" s="294"/>
      <c r="LWT302" s="294"/>
      <c r="LWU302" s="294"/>
      <c r="LWV302" s="294"/>
      <c r="LWW302" s="294"/>
      <c r="LWX302" s="294"/>
      <c r="LWY302" s="294"/>
      <c r="LWZ302" s="294"/>
      <c r="LXA302" s="294"/>
      <c r="LXB302" s="294"/>
      <c r="LXC302" s="294"/>
      <c r="LXD302" s="294"/>
      <c r="LXE302" s="294"/>
      <c r="LXF302" s="294"/>
      <c r="LXG302" s="294"/>
      <c r="LXH302" s="294"/>
      <c r="LXI302" s="294"/>
      <c r="LXJ302" s="294"/>
      <c r="LXK302" s="294"/>
      <c r="LXL302" s="294"/>
      <c r="LXM302" s="294"/>
      <c r="LXN302" s="294"/>
      <c r="LXO302" s="294"/>
      <c r="LXP302" s="294"/>
      <c r="LXQ302" s="294"/>
      <c r="LXR302" s="294"/>
      <c r="LXS302" s="294"/>
      <c r="LXT302" s="294"/>
      <c r="LXU302" s="294"/>
      <c r="LXV302" s="294"/>
      <c r="LXW302" s="294"/>
      <c r="LXX302" s="294"/>
      <c r="LXY302" s="294"/>
      <c r="LXZ302" s="294"/>
      <c r="LYA302" s="294"/>
      <c r="LYB302" s="294"/>
      <c r="LYC302" s="294"/>
      <c r="LYD302" s="294"/>
      <c r="LYE302" s="294"/>
      <c r="LYF302" s="294"/>
      <c r="LYG302" s="294"/>
      <c r="LYH302" s="294"/>
      <c r="LYI302" s="294"/>
      <c r="LYJ302" s="294"/>
      <c r="LYK302" s="294"/>
      <c r="LYL302" s="294"/>
      <c r="LYM302" s="294"/>
      <c r="LYN302" s="294"/>
      <c r="LYO302" s="294"/>
      <c r="LYP302" s="294"/>
      <c r="LYQ302" s="294"/>
      <c r="LYR302" s="294"/>
      <c r="LYS302" s="294"/>
      <c r="LYT302" s="294"/>
      <c r="LYU302" s="294"/>
      <c r="LYV302" s="294"/>
      <c r="LYW302" s="294"/>
      <c r="LYX302" s="294"/>
      <c r="LYY302" s="294"/>
      <c r="LYZ302" s="294"/>
      <c r="LZA302" s="294"/>
      <c r="LZB302" s="294"/>
      <c r="LZC302" s="294"/>
      <c r="LZD302" s="294"/>
      <c r="LZE302" s="294"/>
      <c r="LZF302" s="294"/>
      <c r="LZG302" s="294"/>
      <c r="LZH302" s="294"/>
      <c r="LZI302" s="294"/>
      <c r="LZJ302" s="294"/>
      <c r="LZK302" s="294"/>
      <c r="LZL302" s="294"/>
      <c r="LZM302" s="294"/>
      <c r="LZN302" s="294"/>
      <c r="LZO302" s="294"/>
      <c r="LZP302" s="294"/>
      <c r="LZQ302" s="294"/>
      <c r="LZR302" s="294"/>
      <c r="LZS302" s="294"/>
      <c r="LZT302" s="294"/>
      <c r="LZU302" s="294"/>
      <c r="LZV302" s="294"/>
      <c r="LZW302" s="294"/>
      <c r="LZX302" s="294"/>
      <c r="LZY302" s="294"/>
      <c r="LZZ302" s="294"/>
      <c r="MAA302" s="294"/>
      <c r="MAB302" s="294"/>
      <c r="MAC302" s="294"/>
      <c r="MAD302" s="294"/>
      <c r="MAE302" s="294"/>
      <c r="MAF302" s="294"/>
      <c r="MAG302" s="294"/>
      <c r="MAH302" s="294"/>
      <c r="MAI302" s="294"/>
      <c r="MAJ302" s="294"/>
      <c r="MAK302" s="294"/>
      <c r="MAL302" s="294"/>
      <c r="MAM302" s="294"/>
      <c r="MAN302" s="294"/>
      <c r="MAO302" s="294"/>
      <c r="MAP302" s="294"/>
      <c r="MAQ302" s="294"/>
      <c r="MAR302" s="294"/>
      <c r="MAS302" s="294"/>
      <c r="MAT302" s="294"/>
      <c r="MAU302" s="294"/>
      <c r="MAV302" s="294"/>
      <c r="MAW302" s="294"/>
      <c r="MAX302" s="294"/>
      <c r="MAY302" s="294"/>
      <c r="MAZ302" s="294"/>
      <c r="MBA302" s="294"/>
      <c r="MBB302" s="294"/>
      <c r="MBC302" s="294"/>
      <c r="MBD302" s="294"/>
      <c r="MBE302" s="294"/>
      <c r="MBF302" s="294"/>
      <c r="MBG302" s="294"/>
      <c r="MBH302" s="294"/>
      <c r="MBI302" s="294"/>
      <c r="MBJ302" s="294"/>
      <c r="MBK302" s="294"/>
      <c r="MBL302" s="294"/>
      <c r="MBM302" s="294"/>
      <c r="MBN302" s="294"/>
      <c r="MBO302" s="294"/>
      <c r="MBP302" s="294"/>
      <c r="MBQ302" s="294"/>
      <c r="MBR302" s="294"/>
      <c r="MBS302" s="294"/>
      <c r="MBT302" s="294"/>
      <c r="MBU302" s="294"/>
      <c r="MBV302" s="294"/>
      <c r="MBW302" s="294"/>
      <c r="MBX302" s="294"/>
      <c r="MBY302" s="294"/>
      <c r="MBZ302" s="294"/>
      <c r="MCA302" s="294"/>
      <c r="MCB302" s="294"/>
      <c r="MCC302" s="294"/>
      <c r="MCD302" s="294"/>
      <c r="MCE302" s="294"/>
      <c r="MCF302" s="294"/>
      <c r="MCG302" s="294"/>
      <c r="MCH302" s="294"/>
      <c r="MCI302" s="294"/>
      <c r="MCJ302" s="294"/>
      <c r="MCK302" s="294"/>
      <c r="MCL302" s="294"/>
      <c r="MCM302" s="294"/>
      <c r="MCN302" s="294"/>
      <c r="MCO302" s="294"/>
      <c r="MCP302" s="294"/>
      <c r="MCQ302" s="294"/>
      <c r="MCR302" s="294"/>
      <c r="MCS302" s="294"/>
      <c r="MCT302" s="294"/>
      <c r="MCU302" s="294"/>
      <c r="MCV302" s="294"/>
      <c r="MCW302" s="294"/>
      <c r="MCX302" s="294"/>
      <c r="MCY302" s="294"/>
      <c r="MCZ302" s="294"/>
      <c r="MDA302" s="294"/>
      <c r="MDB302" s="294"/>
      <c r="MDC302" s="294"/>
      <c r="MDD302" s="294"/>
      <c r="MDE302" s="294"/>
      <c r="MDF302" s="294"/>
      <c r="MDG302" s="294"/>
      <c r="MDH302" s="294"/>
      <c r="MDI302" s="294"/>
      <c r="MDJ302" s="294"/>
      <c r="MDK302" s="294"/>
      <c r="MDL302" s="294"/>
      <c r="MDM302" s="294"/>
      <c r="MDN302" s="294"/>
      <c r="MDO302" s="294"/>
      <c r="MDP302" s="294"/>
      <c r="MDQ302" s="294"/>
      <c r="MDR302" s="294"/>
      <c r="MDS302" s="294"/>
      <c r="MDT302" s="294"/>
      <c r="MDU302" s="294"/>
      <c r="MDV302" s="294"/>
      <c r="MDW302" s="294"/>
      <c r="MDX302" s="294"/>
      <c r="MDY302" s="294"/>
      <c r="MDZ302" s="294"/>
      <c r="MEA302" s="294"/>
      <c r="MEB302" s="294"/>
      <c r="MEC302" s="294"/>
      <c r="MED302" s="294"/>
      <c r="MEE302" s="294"/>
      <c r="MEF302" s="294"/>
      <c r="MEG302" s="294"/>
      <c r="MEH302" s="294"/>
      <c r="MEI302" s="294"/>
      <c r="MEJ302" s="294"/>
      <c r="MEK302" s="294"/>
      <c r="MEL302" s="294"/>
      <c r="MEM302" s="294"/>
      <c r="MEN302" s="294"/>
      <c r="MEO302" s="294"/>
      <c r="MEP302" s="294"/>
      <c r="MEQ302" s="294"/>
      <c r="MER302" s="294"/>
      <c r="MES302" s="294"/>
      <c r="MET302" s="294"/>
      <c r="MEU302" s="294"/>
      <c r="MEV302" s="294"/>
      <c r="MEW302" s="294"/>
      <c r="MEX302" s="294"/>
      <c r="MEY302" s="294"/>
      <c r="MEZ302" s="294"/>
      <c r="MFA302" s="294"/>
      <c r="MFB302" s="294"/>
      <c r="MFC302" s="294"/>
      <c r="MFD302" s="294"/>
      <c r="MFE302" s="294"/>
      <c r="MFF302" s="294"/>
      <c r="MFG302" s="294"/>
      <c r="MFH302" s="294"/>
      <c r="MFI302" s="294"/>
      <c r="MFJ302" s="294"/>
      <c r="MFK302" s="294"/>
      <c r="MFL302" s="294"/>
      <c r="MFM302" s="294"/>
      <c r="MFN302" s="294"/>
      <c r="MFO302" s="294"/>
      <c r="MFP302" s="294"/>
      <c r="MFQ302" s="294"/>
      <c r="MFR302" s="294"/>
      <c r="MFS302" s="294"/>
      <c r="MFT302" s="294"/>
      <c r="MFU302" s="294"/>
      <c r="MFV302" s="294"/>
      <c r="MFW302" s="294"/>
      <c r="MFX302" s="294"/>
      <c r="MFY302" s="294"/>
      <c r="MFZ302" s="294"/>
      <c r="MGA302" s="294"/>
      <c r="MGB302" s="294"/>
      <c r="MGC302" s="294"/>
      <c r="MGD302" s="294"/>
      <c r="MGE302" s="294"/>
      <c r="MGF302" s="294"/>
      <c r="MGG302" s="294"/>
      <c r="MGH302" s="294"/>
      <c r="MGI302" s="294"/>
      <c r="MGJ302" s="294"/>
      <c r="MGK302" s="294"/>
      <c r="MGL302" s="294"/>
      <c r="MGM302" s="294"/>
      <c r="MGN302" s="294"/>
      <c r="MGO302" s="294"/>
      <c r="MGP302" s="294"/>
      <c r="MGQ302" s="294"/>
      <c r="MGR302" s="294"/>
      <c r="MGS302" s="294"/>
      <c r="MGT302" s="294"/>
      <c r="MGU302" s="294"/>
      <c r="MGV302" s="294"/>
      <c r="MGW302" s="294"/>
      <c r="MGX302" s="294"/>
      <c r="MGY302" s="294"/>
      <c r="MGZ302" s="294"/>
      <c r="MHA302" s="294"/>
      <c r="MHB302" s="294"/>
      <c r="MHC302" s="294"/>
      <c r="MHD302" s="294"/>
      <c r="MHE302" s="294"/>
      <c r="MHF302" s="294"/>
      <c r="MHG302" s="294"/>
      <c r="MHH302" s="294"/>
      <c r="MHI302" s="294"/>
      <c r="MHJ302" s="294"/>
      <c r="MHK302" s="294"/>
      <c r="MHL302" s="294"/>
      <c r="MHM302" s="294"/>
      <c r="MHN302" s="294"/>
      <c r="MHO302" s="294"/>
      <c r="MHP302" s="294"/>
      <c r="MHQ302" s="294"/>
      <c r="MHR302" s="294"/>
      <c r="MHS302" s="294"/>
      <c r="MHT302" s="294"/>
      <c r="MHU302" s="294"/>
      <c r="MHV302" s="294"/>
      <c r="MHW302" s="294"/>
      <c r="MHX302" s="294"/>
      <c r="MHY302" s="294"/>
      <c r="MHZ302" s="294"/>
      <c r="MIA302" s="294"/>
      <c r="MIB302" s="294"/>
      <c r="MIC302" s="294"/>
      <c r="MID302" s="294"/>
      <c r="MIE302" s="294"/>
      <c r="MIF302" s="294"/>
      <c r="MIG302" s="294"/>
      <c r="MIH302" s="294"/>
      <c r="MII302" s="294"/>
      <c r="MIJ302" s="294"/>
      <c r="MIK302" s="294"/>
      <c r="MIL302" s="294"/>
      <c r="MIM302" s="294"/>
      <c r="MIN302" s="294"/>
      <c r="MIO302" s="294"/>
      <c r="MIP302" s="294"/>
      <c r="MIQ302" s="294"/>
      <c r="MIR302" s="294"/>
      <c r="MIS302" s="294"/>
      <c r="MIT302" s="294"/>
      <c r="MIU302" s="294"/>
      <c r="MIV302" s="294"/>
      <c r="MIW302" s="294"/>
      <c r="MIX302" s="294"/>
      <c r="MIY302" s="294"/>
      <c r="MIZ302" s="294"/>
      <c r="MJA302" s="294"/>
      <c r="MJB302" s="294"/>
      <c r="MJC302" s="294"/>
      <c r="MJD302" s="294"/>
      <c r="MJE302" s="294"/>
      <c r="MJF302" s="294"/>
      <c r="MJG302" s="294"/>
      <c r="MJH302" s="294"/>
      <c r="MJI302" s="294"/>
      <c r="MJJ302" s="294"/>
      <c r="MJK302" s="294"/>
      <c r="MJL302" s="294"/>
      <c r="MJM302" s="294"/>
      <c r="MJN302" s="294"/>
      <c r="MJO302" s="294"/>
      <c r="MJP302" s="294"/>
      <c r="MJQ302" s="294"/>
      <c r="MJR302" s="294"/>
      <c r="MJS302" s="294"/>
      <c r="MJT302" s="294"/>
      <c r="MJU302" s="294"/>
      <c r="MJV302" s="294"/>
      <c r="MJW302" s="294"/>
      <c r="MJX302" s="294"/>
      <c r="MJY302" s="294"/>
      <c r="MJZ302" s="294"/>
      <c r="MKA302" s="294"/>
      <c r="MKB302" s="294"/>
      <c r="MKC302" s="294"/>
      <c r="MKD302" s="294"/>
      <c r="MKE302" s="294"/>
      <c r="MKF302" s="294"/>
      <c r="MKG302" s="294"/>
      <c r="MKH302" s="294"/>
      <c r="MKI302" s="294"/>
      <c r="MKJ302" s="294"/>
      <c r="MKK302" s="294"/>
      <c r="MKL302" s="294"/>
      <c r="MKM302" s="294"/>
      <c r="MKN302" s="294"/>
      <c r="MKO302" s="294"/>
      <c r="MKP302" s="294"/>
      <c r="MKQ302" s="294"/>
      <c r="MKR302" s="294"/>
      <c r="MKS302" s="294"/>
      <c r="MKT302" s="294"/>
      <c r="MKU302" s="294"/>
      <c r="MKV302" s="294"/>
      <c r="MKW302" s="294"/>
      <c r="MKX302" s="294"/>
      <c r="MKY302" s="294"/>
      <c r="MKZ302" s="294"/>
      <c r="MLA302" s="294"/>
      <c r="MLB302" s="294"/>
      <c r="MLC302" s="294"/>
      <c r="MLD302" s="294"/>
      <c r="MLE302" s="294"/>
      <c r="MLF302" s="294"/>
      <c r="MLG302" s="294"/>
      <c r="MLH302" s="294"/>
      <c r="MLI302" s="294"/>
      <c r="MLJ302" s="294"/>
      <c r="MLK302" s="294"/>
      <c r="MLL302" s="294"/>
      <c r="MLM302" s="294"/>
      <c r="MLN302" s="294"/>
      <c r="MLO302" s="294"/>
      <c r="MLP302" s="294"/>
      <c r="MLQ302" s="294"/>
      <c r="MLR302" s="294"/>
      <c r="MLS302" s="294"/>
      <c r="MLT302" s="294"/>
      <c r="MLU302" s="294"/>
      <c r="MLV302" s="294"/>
      <c r="MLW302" s="294"/>
      <c r="MLX302" s="294"/>
      <c r="MLY302" s="294"/>
      <c r="MLZ302" s="294"/>
      <c r="MMA302" s="294"/>
      <c r="MMB302" s="294"/>
      <c r="MMC302" s="294"/>
      <c r="MMD302" s="294"/>
      <c r="MME302" s="294"/>
      <c r="MMF302" s="294"/>
      <c r="MMG302" s="294"/>
      <c r="MMH302" s="294"/>
      <c r="MMI302" s="294"/>
      <c r="MMJ302" s="294"/>
      <c r="MMK302" s="294"/>
      <c r="MML302" s="294"/>
      <c r="MMM302" s="294"/>
      <c r="MMN302" s="294"/>
      <c r="MMO302" s="294"/>
      <c r="MMP302" s="294"/>
      <c r="MMQ302" s="294"/>
      <c r="MMR302" s="294"/>
      <c r="MMS302" s="294"/>
      <c r="MMT302" s="294"/>
      <c r="MMU302" s="294"/>
      <c r="MMV302" s="294"/>
      <c r="MMW302" s="294"/>
      <c r="MMX302" s="294"/>
      <c r="MMY302" s="294"/>
      <c r="MMZ302" s="294"/>
      <c r="MNA302" s="294"/>
      <c r="MNB302" s="294"/>
      <c r="MNC302" s="294"/>
      <c r="MND302" s="294"/>
      <c r="MNE302" s="294"/>
      <c r="MNF302" s="294"/>
      <c r="MNG302" s="294"/>
      <c r="MNH302" s="294"/>
      <c r="MNI302" s="294"/>
      <c r="MNJ302" s="294"/>
      <c r="MNK302" s="294"/>
      <c r="MNL302" s="294"/>
      <c r="MNM302" s="294"/>
      <c r="MNN302" s="294"/>
      <c r="MNO302" s="294"/>
      <c r="MNP302" s="294"/>
      <c r="MNQ302" s="294"/>
      <c r="MNR302" s="294"/>
      <c r="MNS302" s="294"/>
      <c r="MNT302" s="294"/>
      <c r="MNU302" s="294"/>
      <c r="MNV302" s="294"/>
      <c r="MNW302" s="294"/>
      <c r="MNX302" s="294"/>
      <c r="MNY302" s="294"/>
      <c r="MNZ302" s="294"/>
      <c r="MOA302" s="294"/>
      <c r="MOB302" s="294"/>
      <c r="MOC302" s="294"/>
      <c r="MOD302" s="294"/>
      <c r="MOE302" s="294"/>
      <c r="MOF302" s="294"/>
      <c r="MOG302" s="294"/>
      <c r="MOH302" s="294"/>
      <c r="MOI302" s="294"/>
      <c r="MOJ302" s="294"/>
      <c r="MOK302" s="294"/>
      <c r="MOL302" s="294"/>
      <c r="MOM302" s="294"/>
      <c r="MON302" s="294"/>
      <c r="MOO302" s="294"/>
      <c r="MOP302" s="294"/>
      <c r="MOQ302" s="294"/>
      <c r="MOR302" s="294"/>
      <c r="MOS302" s="294"/>
      <c r="MOT302" s="294"/>
      <c r="MOU302" s="294"/>
      <c r="MOV302" s="294"/>
      <c r="MOW302" s="294"/>
      <c r="MOX302" s="294"/>
      <c r="MOY302" s="294"/>
      <c r="MOZ302" s="294"/>
      <c r="MPA302" s="294"/>
      <c r="MPB302" s="294"/>
      <c r="MPC302" s="294"/>
      <c r="MPD302" s="294"/>
      <c r="MPE302" s="294"/>
      <c r="MPF302" s="294"/>
      <c r="MPG302" s="294"/>
      <c r="MPH302" s="294"/>
      <c r="MPI302" s="294"/>
      <c r="MPJ302" s="294"/>
      <c r="MPK302" s="294"/>
      <c r="MPL302" s="294"/>
      <c r="MPM302" s="294"/>
      <c r="MPN302" s="294"/>
      <c r="MPO302" s="294"/>
      <c r="MPP302" s="294"/>
      <c r="MPQ302" s="294"/>
      <c r="MPR302" s="294"/>
      <c r="MPS302" s="294"/>
      <c r="MPT302" s="294"/>
      <c r="MPU302" s="294"/>
      <c r="MPV302" s="294"/>
      <c r="MPW302" s="294"/>
      <c r="MPX302" s="294"/>
      <c r="MPY302" s="294"/>
      <c r="MPZ302" s="294"/>
      <c r="MQA302" s="294"/>
      <c r="MQB302" s="294"/>
      <c r="MQC302" s="294"/>
      <c r="MQD302" s="294"/>
      <c r="MQE302" s="294"/>
      <c r="MQF302" s="294"/>
      <c r="MQG302" s="294"/>
      <c r="MQH302" s="294"/>
      <c r="MQI302" s="294"/>
      <c r="MQJ302" s="294"/>
      <c r="MQK302" s="294"/>
      <c r="MQL302" s="294"/>
      <c r="MQM302" s="294"/>
      <c r="MQN302" s="294"/>
      <c r="MQO302" s="294"/>
      <c r="MQP302" s="294"/>
      <c r="MQQ302" s="294"/>
      <c r="MQR302" s="294"/>
      <c r="MQS302" s="294"/>
      <c r="MQT302" s="294"/>
      <c r="MQU302" s="294"/>
      <c r="MQV302" s="294"/>
      <c r="MQW302" s="294"/>
      <c r="MQX302" s="294"/>
      <c r="MQY302" s="294"/>
      <c r="MQZ302" s="294"/>
      <c r="MRA302" s="294"/>
      <c r="MRB302" s="294"/>
      <c r="MRC302" s="294"/>
      <c r="MRD302" s="294"/>
      <c r="MRE302" s="294"/>
      <c r="MRF302" s="294"/>
      <c r="MRG302" s="294"/>
      <c r="MRH302" s="294"/>
      <c r="MRI302" s="294"/>
      <c r="MRJ302" s="294"/>
      <c r="MRK302" s="294"/>
      <c r="MRL302" s="294"/>
      <c r="MRM302" s="294"/>
      <c r="MRN302" s="294"/>
      <c r="MRO302" s="294"/>
      <c r="MRP302" s="294"/>
      <c r="MRQ302" s="294"/>
      <c r="MRR302" s="294"/>
      <c r="MRS302" s="294"/>
      <c r="MRT302" s="294"/>
      <c r="MRU302" s="294"/>
      <c r="MRV302" s="294"/>
      <c r="MRW302" s="294"/>
      <c r="MRX302" s="294"/>
      <c r="MRY302" s="294"/>
      <c r="MRZ302" s="294"/>
      <c r="MSA302" s="294"/>
      <c r="MSB302" s="294"/>
      <c r="MSC302" s="294"/>
      <c r="MSD302" s="294"/>
      <c r="MSE302" s="294"/>
      <c r="MSF302" s="294"/>
      <c r="MSG302" s="294"/>
      <c r="MSH302" s="294"/>
      <c r="MSI302" s="294"/>
      <c r="MSJ302" s="294"/>
      <c r="MSK302" s="294"/>
      <c r="MSL302" s="294"/>
      <c r="MSM302" s="294"/>
      <c r="MSN302" s="294"/>
      <c r="MSO302" s="294"/>
      <c r="MSP302" s="294"/>
      <c r="MSQ302" s="294"/>
      <c r="MSR302" s="294"/>
      <c r="MSS302" s="294"/>
      <c r="MST302" s="294"/>
      <c r="MSU302" s="294"/>
      <c r="MSV302" s="294"/>
      <c r="MSW302" s="294"/>
      <c r="MSX302" s="294"/>
      <c r="MSY302" s="294"/>
      <c r="MSZ302" s="294"/>
      <c r="MTA302" s="294"/>
      <c r="MTB302" s="294"/>
      <c r="MTC302" s="294"/>
      <c r="MTD302" s="294"/>
      <c r="MTE302" s="294"/>
      <c r="MTF302" s="294"/>
      <c r="MTG302" s="294"/>
      <c r="MTH302" s="294"/>
      <c r="MTI302" s="294"/>
      <c r="MTJ302" s="294"/>
      <c r="MTK302" s="294"/>
      <c r="MTL302" s="294"/>
      <c r="MTM302" s="294"/>
      <c r="MTN302" s="294"/>
      <c r="MTO302" s="294"/>
      <c r="MTP302" s="294"/>
      <c r="MTQ302" s="294"/>
      <c r="MTR302" s="294"/>
      <c r="MTS302" s="294"/>
      <c r="MTT302" s="294"/>
      <c r="MTU302" s="294"/>
      <c r="MTV302" s="294"/>
      <c r="MTW302" s="294"/>
      <c r="MTX302" s="294"/>
      <c r="MTY302" s="294"/>
      <c r="MTZ302" s="294"/>
      <c r="MUA302" s="294"/>
      <c r="MUB302" s="294"/>
      <c r="MUC302" s="294"/>
      <c r="MUD302" s="294"/>
      <c r="MUE302" s="294"/>
      <c r="MUF302" s="294"/>
      <c r="MUG302" s="294"/>
      <c r="MUH302" s="294"/>
      <c r="MUI302" s="294"/>
      <c r="MUJ302" s="294"/>
      <c r="MUK302" s="294"/>
      <c r="MUL302" s="294"/>
      <c r="MUM302" s="294"/>
      <c r="MUN302" s="294"/>
      <c r="MUO302" s="294"/>
      <c r="MUP302" s="294"/>
      <c r="MUQ302" s="294"/>
      <c r="MUR302" s="294"/>
      <c r="MUS302" s="294"/>
      <c r="MUT302" s="294"/>
      <c r="MUU302" s="294"/>
      <c r="MUV302" s="294"/>
      <c r="MUW302" s="294"/>
      <c r="MUX302" s="294"/>
      <c r="MUY302" s="294"/>
      <c r="MUZ302" s="294"/>
      <c r="MVA302" s="294"/>
      <c r="MVB302" s="294"/>
      <c r="MVC302" s="294"/>
      <c r="MVD302" s="294"/>
      <c r="MVE302" s="294"/>
      <c r="MVF302" s="294"/>
      <c r="MVG302" s="294"/>
      <c r="MVH302" s="294"/>
      <c r="MVI302" s="294"/>
      <c r="MVJ302" s="294"/>
      <c r="MVK302" s="294"/>
      <c r="MVL302" s="294"/>
      <c r="MVM302" s="294"/>
      <c r="MVN302" s="294"/>
      <c r="MVO302" s="294"/>
      <c r="MVP302" s="294"/>
      <c r="MVQ302" s="294"/>
      <c r="MVR302" s="294"/>
      <c r="MVS302" s="294"/>
      <c r="MVT302" s="294"/>
      <c r="MVU302" s="294"/>
      <c r="MVV302" s="294"/>
      <c r="MVW302" s="294"/>
      <c r="MVX302" s="294"/>
      <c r="MVY302" s="294"/>
      <c r="MVZ302" s="294"/>
      <c r="MWA302" s="294"/>
      <c r="MWB302" s="294"/>
      <c r="MWC302" s="294"/>
      <c r="MWD302" s="294"/>
      <c r="MWE302" s="294"/>
      <c r="MWF302" s="294"/>
      <c r="MWG302" s="294"/>
      <c r="MWH302" s="294"/>
      <c r="MWI302" s="294"/>
      <c r="MWJ302" s="294"/>
      <c r="MWK302" s="294"/>
      <c r="MWL302" s="294"/>
      <c r="MWM302" s="294"/>
      <c r="MWN302" s="294"/>
      <c r="MWO302" s="294"/>
      <c r="MWP302" s="294"/>
      <c r="MWQ302" s="294"/>
      <c r="MWR302" s="294"/>
      <c r="MWS302" s="294"/>
      <c r="MWT302" s="294"/>
      <c r="MWU302" s="294"/>
      <c r="MWV302" s="294"/>
      <c r="MWW302" s="294"/>
      <c r="MWX302" s="294"/>
      <c r="MWY302" s="294"/>
      <c r="MWZ302" s="294"/>
      <c r="MXA302" s="294"/>
      <c r="MXB302" s="294"/>
      <c r="MXC302" s="294"/>
      <c r="MXD302" s="294"/>
      <c r="MXE302" s="294"/>
      <c r="MXF302" s="294"/>
      <c r="MXG302" s="294"/>
      <c r="MXH302" s="294"/>
      <c r="MXI302" s="294"/>
      <c r="MXJ302" s="294"/>
      <c r="MXK302" s="294"/>
      <c r="MXL302" s="294"/>
      <c r="MXM302" s="294"/>
      <c r="MXN302" s="294"/>
      <c r="MXO302" s="294"/>
      <c r="MXP302" s="294"/>
      <c r="MXQ302" s="294"/>
      <c r="MXR302" s="294"/>
      <c r="MXS302" s="294"/>
      <c r="MXT302" s="294"/>
      <c r="MXU302" s="294"/>
      <c r="MXV302" s="294"/>
      <c r="MXW302" s="294"/>
      <c r="MXX302" s="294"/>
      <c r="MXY302" s="294"/>
      <c r="MXZ302" s="294"/>
      <c r="MYA302" s="294"/>
      <c r="MYB302" s="294"/>
      <c r="MYC302" s="294"/>
      <c r="MYD302" s="294"/>
      <c r="MYE302" s="294"/>
      <c r="MYF302" s="294"/>
      <c r="MYG302" s="294"/>
      <c r="MYH302" s="294"/>
      <c r="MYI302" s="294"/>
      <c r="MYJ302" s="294"/>
      <c r="MYK302" s="294"/>
      <c r="MYL302" s="294"/>
      <c r="MYM302" s="294"/>
      <c r="MYN302" s="294"/>
      <c r="MYO302" s="294"/>
      <c r="MYP302" s="294"/>
      <c r="MYQ302" s="294"/>
      <c r="MYR302" s="294"/>
      <c r="MYS302" s="294"/>
      <c r="MYT302" s="294"/>
      <c r="MYU302" s="294"/>
      <c r="MYV302" s="294"/>
      <c r="MYW302" s="294"/>
      <c r="MYX302" s="294"/>
      <c r="MYY302" s="294"/>
      <c r="MYZ302" s="294"/>
      <c r="MZA302" s="294"/>
      <c r="MZB302" s="294"/>
      <c r="MZC302" s="294"/>
      <c r="MZD302" s="294"/>
      <c r="MZE302" s="294"/>
      <c r="MZF302" s="294"/>
      <c r="MZG302" s="294"/>
      <c r="MZH302" s="294"/>
      <c r="MZI302" s="294"/>
      <c r="MZJ302" s="294"/>
      <c r="MZK302" s="294"/>
      <c r="MZL302" s="294"/>
      <c r="MZM302" s="294"/>
      <c r="MZN302" s="294"/>
      <c r="MZO302" s="294"/>
      <c r="MZP302" s="294"/>
      <c r="MZQ302" s="294"/>
      <c r="MZR302" s="294"/>
      <c r="MZS302" s="294"/>
      <c r="MZT302" s="294"/>
      <c r="MZU302" s="294"/>
      <c r="MZV302" s="294"/>
      <c r="MZW302" s="294"/>
      <c r="MZX302" s="294"/>
      <c r="MZY302" s="294"/>
      <c r="MZZ302" s="294"/>
      <c r="NAA302" s="294"/>
      <c r="NAB302" s="294"/>
      <c r="NAC302" s="294"/>
      <c r="NAD302" s="294"/>
      <c r="NAE302" s="294"/>
      <c r="NAF302" s="294"/>
      <c r="NAG302" s="294"/>
      <c r="NAH302" s="294"/>
      <c r="NAI302" s="294"/>
      <c r="NAJ302" s="294"/>
      <c r="NAK302" s="294"/>
      <c r="NAL302" s="294"/>
      <c r="NAM302" s="294"/>
      <c r="NAN302" s="294"/>
      <c r="NAO302" s="294"/>
      <c r="NAP302" s="294"/>
      <c r="NAQ302" s="294"/>
      <c r="NAR302" s="294"/>
      <c r="NAS302" s="294"/>
      <c r="NAT302" s="294"/>
      <c r="NAU302" s="294"/>
      <c r="NAV302" s="294"/>
      <c r="NAW302" s="294"/>
      <c r="NAX302" s="294"/>
      <c r="NAY302" s="294"/>
      <c r="NAZ302" s="294"/>
      <c r="NBA302" s="294"/>
      <c r="NBB302" s="294"/>
      <c r="NBC302" s="294"/>
      <c r="NBD302" s="294"/>
      <c r="NBE302" s="294"/>
      <c r="NBF302" s="294"/>
      <c r="NBG302" s="294"/>
      <c r="NBH302" s="294"/>
      <c r="NBI302" s="294"/>
      <c r="NBJ302" s="294"/>
      <c r="NBK302" s="294"/>
      <c r="NBL302" s="294"/>
      <c r="NBM302" s="294"/>
      <c r="NBN302" s="294"/>
      <c r="NBO302" s="294"/>
      <c r="NBP302" s="294"/>
      <c r="NBQ302" s="294"/>
      <c r="NBR302" s="294"/>
      <c r="NBS302" s="294"/>
      <c r="NBT302" s="294"/>
      <c r="NBU302" s="294"/>
      <c r="NBV302" s="294"/>
      <c r="NBW302" s="294"/>
      <c r="NBX302" s="294"/>
      <c r="NBY302" s="294"/>
      <c r="NBZ302" s="294"/>
      <c r="NCA302" s="294"/>
      <c r="NCB302" s="294"/>
      <c r="NCC302" s="294"/>
      <c r="NCD302" s="294"/>
      <c r="NCE302" s="294"/>
      <c r="NCF302" s="294"/>
      <c r="NCG302" s="294"/>
      <c r="NCH302" s="294"/>
      <c r="NCI302" s="294"/>
      <c r="NCJ302" s="294"/>
      <c r="NCK302" s="294"/>
      <c r="NCL302" s="294"/>
      <c r="NCM302" s="294"/>
      <c r="NCN302" s="294"/>
      <c r="NCO302" s="294"/>
      <c r="NCP302" s="294"/>
      <c r="NCQ302" s="294"/>
      <c r="NCR302" s="294"/>
      <c r="NCS302" s="294"/>
      <c r="NCT302" s="294"/>
      <c r="NCU302" s="294"/>
      <c r="NCV302" s="294"/>
      <c r="NCW302" s="294"/>
      <c r="NCX302" s="294"/>
      <c r="NCY302" s="294"/>
      <c r="NCZ302" s="294"/>
      <c r="NDA302" s="294"/>
      <c r="NDB302" s="294"/>
      <c r="NDC302" s="294"/>
      <c r="NDD302" s="294"/>
      <c r="NDE302" s="294"/>
      <c r="NDF302" s="294"/>
      <c r="NDG302" s="294"/>
      <c r="NDH302" s="294"/>
      <c r="NDI302" s="294"/>
      <c r="NDJ302" s="294"/>
      <c r="NDK302" s="294"/>
      <c r="NDL302" s="294"/>
      <c r="NDM302" s="294"/>
      <c r="NDN302" s="294"/>
      <c r="NDO302" s="294"/>
      <c r="NDP302" s="294"/>
      <c r="NDQ302" s="294"/>
      <c r="NDR302" s="294"/>
      <c r="NDS302" s="294"/>
      <c r="NDT302" s="294"/>
      <c r="NDU302" s="294"/>
      <c r="NDV302" s="294"/>
      <c r="NDW302" s="294"/>
      <c r="NDX302" s="294"/>
      <c r="NDY302" s="294"/>
      <c r="NDZ302" s="294"/>
      <c r="NEA302" s="294"/>
      <c r="NEB302" s="294"/>
      <c r="NEC302" s="294"/>
      <c r="NED302" s="294"/>
      <c r="NEE302" s="294"/>
      <c r="NEF302" s="294"/>
      <c r="NEG302" s="294"/>
      <c r="NEH302" s="294"/>
      <c r="NEI302" s="294"/>
      <c r="NEJ302" s="294"/>
      <c r="NEK302" s="294"/>
      <c r="NEL302" s="294"/>
      <c r="NEM302" s="294"/>
      <c r="NEN302" s="294"/>
      <c r="NEO302" s="294"/>
      <c r="NEP302" s="294"/>
      <c r="NEQ302" s="294"/>
      <c r="NER302" s="294"/>
      <c r="NES302" s="294"/>
      <c r="NET302" s="294"/>
      <c r="NEU302" s="294"/>
      <c r="NEV302" s="294"/>
      <c r="NEW302" s="294"/>
      <c r="NEX302" s="294"/>
      <c r="NEY302" s="294"/>
      <c r="NEZ302" s="294"/>
      <c r="NFA302" s="294"/>
      <c r="NFB302" s="294"/>
      <c r="NFC302" s="294"/>
      <c r="NFD302" s="294"/>
      <c r="NFE302" s="294"/>
      <c r="NFF302" s="294"/>
      <c r="NFG302" s="294"/>
      <c r="NFH302" s="294"/>
      <c r="NFI302" s="294"/>
      <c r="NFJ302" s="294"/>
      <c r="NFK302" s="294"/>
      <c r="NFL302" s="294"/>
      <c r="NFM302" s="294"/>
      <c r="NFN302" s="294"/>
      <c r="NFO302" s="294"/>
      <c r="NFP302" s="294"/>
      <c r="NFQ302" s="294"/>
      <c r="NFR302" s="294"/>
      <c r="NFS302" s="294"/>
      <c r="NFT302" s="294"/>
      <c r="NFU302" s="294"/>
      <c r="NFV302" s="294"/>
      <c r="NFW302" s="294"/>
      <c r="NFX302" s="294"/>
      <c r="NFY302" s="294"/>
      <c r="NFZ302" s="294"/>
      <c r="NGA302" s="294"/>
      <c r="NGB302" s="294"/>
      <c r="NGC302" s="294"/>
      <c r="NGD302" s="294"/>
      <c r="NGE302" s="294"/>
      <c r="NGF302" s="294"/>
      <c r="NGG302" s="294"/>
      <c r="NGH302" s="294"/>
      <c r="NGI302" s="294"/>
      <c r="NGJ302" s="294"/>
      <c r="NGK302" s="294"/>
      <c r="NGL302" s="294"/>
      <c r="NGM302" s="294"/>
      <c r="NGN302" s="294"/>
      <c r="NGO302" s="294"/>
      <c r="NGP302" s="294"/>
      <c r="NGQ302" s="294"/>
      <c r="NGR302" s="294"/>
      <c r="NGS302" s="294"/>
      <c r="NGT302" s="294"/>
      <c r="NGU302" s="294"/>
      <c r="NGV302" s="294"/>
      <c r="NGW302" s="294"/>
      <c r="NGX302" s="294"/>
      <c r="NGY302" s="294"/>
      <c r="NGZ302" s="294"/>
      <c r="NHA302" s="294"/>
      <c r="NHB302" s="294"/>
      <c r="NHC302" s="294"/>
      <c r="NHD302" s="294"/>
      <c r="NHE302" s="294"/>
      <c r="NHF302" s="294"/>
      <c r="NHG302" s="294"/>
      <c r="NHH302" s="294"/>
      <c r="NHI302" s="294"/>
      <c r="NHJ302" s="294"/>
      <c r="NHK302" s="294"/>
      <c r="NHL302" s="294"/>
      <c r="NHM302" s="294"/>
      <c r="NHN302" s="294"/>
      <c r="NHO302" s="294"/>
      <c r="NHP302" s="294"/>
      <c r="NHQ302" s="294"/>
      <c r="NHR302" s="294"/>
      <c r="NHS302" s="294"/>
      <c r="NHT302" s="294"/>
      <c r="NHU302" s="294"/>
      <c r="NHV302" s="294"/>
      <c r="NHW302" s="294"/>
      <c r="NHX302" s="294"/>
      <c r="NHY302" s="294"/>
      <c r="NHZ302" s="294"/>
      <c r="NIA302" s="294"/>
      <c r="NIB302" s="294"/>
      <c r="NIC302" s="294"/>
      <c r="NID302" s="294"/>
      <c r="NIE302" s="294"/>
      <c r="NIF302" s="294"/>
      <c r="NIG302" s="294"/>
      <c r="NIH302" s="294"/>
      <c r="NII302" s="294"/>
      <c r="NIJ302" s="294"/>
      <c r="NIK302" s="294"/>
      <c r="NIL302" s="294"/>
      <c r="NIM302" s="294"/>
      <c r="NIN302" s="294"/>
      <c r="NIO302" s="294"/>
      <c r="NIP302" s="294"/>
      <c r="NIQ302" s="294"/>
      <c r="NIR302" s="294"/>
      <c r="NIS302" s="294"/>
      <c r="NIT302" s="294"/>
      <c r="NIU302" s="294"/>
      <c r="NIV302" s="294"/>
      <c r="NIW302" s="294"/>
      <c r="NIX302" s="294"/>
      <c r="NIY302" s="294"/>
      <c r="NIZ302" s="294"/>
      <c r="NJA302" s="294"/>
      <c r="NJB302" s="294"/>
      <c r="NJC302" s="294"/>
      <c r="NJD302" s="294"/>
      <c r="NJE302" s="294"/>
      <c r="NJF302" s="294"/>
      <c r="NJG302" s="294"/>
      <c r="NJH302" s="294"/>
      <c r="NJI302" s="294"/>
      <c r="NJJ302" s="294"/>
      <c r="NJK302" s="294"/>
      <c r="NJL302" s="294"/>
      <c r="NJM302" s="294"/>
      <c r="NJN302" s="294"/>
      <c r="NJO302" s="294"/>
      <c r="NJP302" s="294"/>
      <c r="NJQ302" s="294"/>
      <c r="NJR302" s="294"/>
      <c r="NJS302" s="294"/>
      <c r="NJT302" s="294"/>
      <c r="NJU302" s="294"/>
      <c r="NJV302" s="294"/>
      <c r="NJW302" s="294"/>
      <c r="NJX302" s="294"/>
      <c r="NJY302" s="294"/>
      <c r="NJZ302" s="294"/>
      <c r="NKA302" s="294"/>
      <c r="NKB302" s="294"/>
      <c r="NKC302" s="294"/>
      <c r="NKD302" s="294"/>
      <c r="NKE302" s="294"/>
      <c r="NKF302" s="294"/>
      <c r="NKG302" s="294"/>
      <c r="NKH302" s="294"/>
      <c r="NKI302" s="294"/>
      <c r="NKJ302" s="294"/>
      <c r="NKK302" s="294"/>
      <c r="NKL302" s="294"/>
      <c r="NKM302" s="294"/>
      <c r="NKN302" s="294"/>
      <c r="NKO302" s="294"/>
      <c r="NKP302" s="294"/>
      <c r="NKQ302" s="294"/>
      <c r="NKR302" s="294"/>
      <c r="NKS302" s="294"/>
      <c r="NKT302" s="294"/>
      <c r="NKU302" s="294"/>
      <c r="NKV302" s="294"/>
      <c r="NKW302" s="294"/>
      <c r="NKX302" s="294"/>
      <c r="NKY302" s="294"/>
      <c r="NKZ302" s="294"/>
      <c r="NLA302" s="294"/>
      <c r="NLB302" s="294"/>
      <c r="NLC302" s="294"/>
      <c r="NLD302" s="294"/>
      <c r="NLE302" s="294"/>
      <c r="NLF302" s="294"/>
      <c r="NLG302" s="294"/>
      <c r="NLH302" s="294"/>
      <c r="NLI302" s="294"/>
      <c r="NLJ302" s="294"/>
      <c r="NLK302" s="294"/>
      <c r="NLL302" s="294"/>
      <c r="NLM302" s="294"/>
      <c r="NLN302" s="294"/>
      <c r="NLO302" s="294"/>
      <c r="NLP302" s="294"/>
      <c r="NLQ302" s="294"/>
      <c r="NLR302" s="294"/>
      <c r="NLS302" s="294"/>
      <c r="NLT302" s="294"/>
      <c r="NLU302" s="294"/>
      <c r="NLV302" s="294"/>
      <c r="NLW302" s="294"/>
      <c r="NLX302" s="294"/>
      <c r="NLY302" s="294"/>
      <c r="NLZ302" s="294"/>
      <c r="NMA302" s="294"/>
      <c r="NMB302" s="294"/>
      <c r="NMC302" s="294"/>
      <c r="NMD302" s="294"/>
      <c r="NME302" s="294"/>
      <c r="NMF302" s="294"/>
      <c r="NMG302" s="294"/>
      <c r="NMH302" s="294"/>
      <c r="NMI302" s="294"/>
      <c r="NMJ302" s="294"/>
      <c r="NMK302" s="294"/>
      <c r="NML302" s="294"/>
      <c r="NMM302" s="294"/>
      <c r="NMN302" s="294"/>
      <c r="NMO302" s="294"/>
      <c r="NMP302" s="294"/>
      <c r="NMQ302" s="294"/>
      <c r="NMR302" s="294"/>
      <c r="NMS302" s="294"/>
      <c r="NMT302" s="294"/>
      <c r="NMU302" s="294"/>
      <c r="NMV302" s="294"/>
      <c r="NMW302" s="294"/>
      <c r="NMX302" s="294"/>
      <c r="NMY302" s="294"/>
      <c r="NMZ302" s="294"/>
      <c r="NNA302" s="294"/>
      <c r="NNB302" s="294"/>
      <c r="NNC302" s="294"/>
      <c r="NND302" s="294"/>
      <c r="NNE302" s="294"/>
      <c r="NNF302" s="294"/>
      <c r="NNG302" s="294"/>
      <c r="NNH302" s="294"/>
      <c r="NNI302" s="294"/>
      <c r="NNJ302" s="294"/>
      <c r="NNK302" s="294"/>
      <c r="NNL302" s="294"/>
      <c r="NNM302" s="294"/>
      <c r="NNN302" s="294"/>
      <c r="NNO302" s="294"/>
      <c r="NNP302" s="294"/>
      <c r="NNQ302" s="294"/>
      <c r="NNR302" s="294"/>
      <c r="NNS302" s="294"/>
      <c r="NNT302" s="294"/>
      <c r="NNU302" s="294"/>
      <c r="NNV302" s="294"/>
      <c r="NNW302" s="294"/>
      <c r="NNX302" s="294"/>
      <c r="NNY302" s="294"/>
      <c r="NNZ302" s="294"/>
      <c r="NOA302" s="294"/>
      <c r="NOB302" s="294"/>
      <c r="NOC302" s="294"/>
      <c r="NOD302" s="294"/>
      <c r="NOE302" s="294"/>
      <c r="NOF302" s="294"/>
      <c r="NOG302" s="294"/>
      <c r="NOH302" s="294"/>
      <c r="NOI302" s="294"/>
      <c r="NOJ302" s="294"/>
      <c r="NOK302" s="294"/>
      <c r="NOL302" s="294"/>
      <c r="NOM302" s="294"/>
      <c r="NON302" s="294"/>
      <c r="NOO302" s="294"/>
      <c r="NOP302" s="294"/>
      <c r="NOQ302" s="294"/>
      <c r="NOR302" s="294"/>
      <c r="NOS302" s="294"/>
      <c r="NOT302" s="294"/>
      <c r="NOU302" s="294"/>
      <c r="NOV302" s="294"/>
      <c r="NOW302" s="294"/>
      <c r="NOX302" s="294"/>
      <c r="NOY302" s="294"/>
      <c r="NOZ302" s="294"/>
      <c r="NPA302" s="294"/>
      <c r="NPB302" s="294"/>
      <c r="NPC302" s="294"/>
      <c r="NPD302" s="294"/>
      <c r="NPE302" s="294"/>
      <c r="NPF302" s="294"/>
      <c r="NPG302" s="294"/>
      <c r="NPH302" s="294"/>
      <c r="NPI302" s="294"/>
      <c r="NPJ302" s="294"/>
      <c r="NPK302" s="294"/>
      <c r="NPL302" s="294"/>
      <c r="NPM302" s="294"/>
      <c r="NPN302" s="294"/>
      <c r="NPO302" s="294"/>
      <c r="NPP302" s="294"/>
      <c r="NPQ302" s="294"/>
      <c r="NPR302" s="294"/>
      <c r="NPS302" s="294"/>
      <c r="NPT302" s="294"/>
      <c r="NPU302" s="294"/>
      <c r="NPV302" s="294"/>
      <c r="NPW302" s="294"/>
      <c r="NPX302" s="294"/>
      <c r="NPY302" s="294"/>
      <c r="NPZ302" s="294"/>
      <c r="NQA302" s="294"/>
      <c r="NQB302" s="294"/>
      <c r="NQC302" s="294"/>
      <c r="NQD302" s="294"/>
      <c r="NQE302" s="294"/>
      <c r="NQF302" s="294"/>
      <c r="NQG302" s="294"/>
      <c r="NQH302" s="294"/>
      <c r="NQI302" s="294"/>
      <c r="NQJ302" s="294"/>
      <c r="NQK302" s="294"/>
      <c r="NQL302" s="294"/>
      <c r="NQM302" s="294"/>
      <c r="NQN302" s="294"/>
      <c r="NQO302" s="294"/>
      <c r="NQP302" s="294"/>
      <c r="NQQ302" s="294"/>
      <c r="NQR302" s="294"/>
      <c r="NQS302" s="294"/>
      <c r="NQT302" s="294"/>
      <c r="NQU302" s="294"/>
      <c r="NQV302" s="294"/>
      <c r="NQW302" s="294"/>
      <c r="NQX302" s="294"/>
      <c r="NQY302" s="294"/>
      <c r="NQZ302" s="294"/>
      <c r="NRA302" s="294"/>
      <c r="NRB302" s="294"/>
      <c r="NRC302" s="294"/>
      <c r="NRD302" s="294"/>
      <c r="NRE302" s="294"/>
      <c r="NRF302" s="294"/>
      <c r="NRG302" s="294"/>
      <c r="NRH302" s="294"/>
      <c r="NRI302" s="294"/>
      <c r="NRJ302" s="294"/>
      <c r="NRK302" s="294"/>
      <c r="NRL302" s="294"/>
      <c r="NRM302" s="294"/>
      <c r="NRN302" s="294"/>
      <c r="NRO302" s="294"/>
      <c r="NRP302" s="294"/>
      <c r="NRQ302" s="294"/>
      <c r="NRR302" s="294"/>
      <c r="NRS302" s="294"/>
      <c r="NRT302" s="294"/>
      <c r="NRU302" s="294"/>
      <c r="NRV302" s="294"/>
      <c r="NRW302" s="294"/>
      <c r="NRX302" s="294"/>
      <c r="NRY302" s="294"/>
      <c r="NRZ302" s="294"/>
      <c r="NSA302" s="294"/>
      <c r="NSB302" s="294"/>
      <c r="NSC302" s="294"/>
      <c r="NSD302" s="294"/>
      <c r="NSE302" s="294"/>
      <c r="NSF302" s="294"/>
      <c r="NSG302" s="294"/>
      <c r="NSH302" s="294"/>
      <c r="NSI302" s="294"/>
      <c r="NSJ302" s="294"/>
      <c r="NSK302" s="294"/>
      <c r="NSL302" s="294"/>
      <c r="NSM302" s="294"/>
      <c r="NSN302" s="294"/>
      <c r="NSO302" s="294"/>
      <c r="NSP302" s="294"/>
      <c r="NSQ302" s="294"/>
      <c r="NSR302" s="294"/>
      <c r="NSS302" s="294"/>
      <c r="NST302" s="294"/>
      <c r="NSU302" s="294"/>
      <c r="NSV302" s="294"/>
      <c r="NSW302" s="294"/>
      <c r="NSX302" s="294"/>
      <c r="NSY302" s="294"/>
      <c r="NSZ302" s="294"/>
      <c r="NTA302" s="294"/>
      <c r="NTB302" s="294"/>
      <c r="NTC302" s="294"/>
      <c r="NTD302" s="294"/>
      <c r="NTE302" s="294"/>
      <c r="NTF302" s="294"/>
      <c r="NTG302" s="294"/>
      <c r="NTH302" s="294"/>
      <c r="NTI302" s="294"/>
      <c r="NTJ302" s="294"/>
      <c r="NTK302" s="294"/>
      <c r="NTL302" s="294"/>
      <c r="NTM302" s="294"/>
      <c r="NTN302" s="294"/>
      <c r="NTO302" s="294"/>
      <c r="NTP302" s="294"/>
      <c r="NTQ302" s="294"/>
      <c r="NTR302" s="294"/>
      <c r="NTS302" s="294"/>
      <c r="NTT302" s="294"/>
      <c r="NTU302" s="294"/>
      <c r="NTV302" s="294"/>
      <c r="NTW302" s="294"/>
      <c r="NTX302" s="294"/>
      <c r="NTY302" s="294"/>
      <c r="NTZ302" s="294"/>
      <c r="NUA302" s="294"/>
      <c r="NUB302" s="294"/>
      <c r="NUC302" s="294"/>
      <c r="NUD302" s="294"/>
      <c r="NUE302" s="294"/>
      <c r="NUF302" s="294"/>
      <c r="NUG302" s="294"/>
      <c r="NUH302" s="294"/>
      <c r="NUI302" s="294"/>
      <c r="NUJ302" s="294"/>
      <c r="NUK302" s="294"/>
      <c r="NUL302" s="294"/>
      <c r="NUM302" s="294"/>
      <c r="NUN302" s="294"/>
      <c r="NUO302" s="294"/>
      <c r="NUP302" s="294"/>
      <c r="NUQ302" s="294"/>
      <c r="NUR302" s="294"/>
      <c r="NUS302" s="294"/>
      <c r="NUT302" s="294"/>
      <c r="NUU302" s="294"/>
      <c r="NUV302" s="294"/>
      <c r="NUW302" s="294"/>
      <c r="NUX302" s="294"/>
      <c r="NUY302" s="294"/>
      <c r="NUZ302" s="294"/>
      <c r="NVA302" s="294"/>
      <c r="NVB302" s="294"/>
      <c r="NVC302" s="294"/>
      <c r="NVD302" s="294"/>
      <c r="NVE302" s="294"/>
      <c r="NVF302" s="294"/>
      <c r="NVG302" s="294"/>
      <c r="NVH302" s="294"/>
      <c r="NVI302" s="294"/>
      <c r="NVJ302" s="294"/>
      <c r="NVK302" s="294"/>
      <c r="NVL302" s="294"/>
      <c r="NVM302" s="294"/>
      <c r="NVN302" s="294"/>
      <c r="NVO302" s="294"/>
      <c r="NVP302" s="294"/>
      <c r="NVQ302" s="294"/>
      <c r="NVR302" s="294"/>
      <c r="NVS302" s="294"/>
      <c r="NVT302" s="294"/>
      <c r="NVU302" s="294"/>
      <c r="NVV302" s="294"/>
      <c r="NVW302" s="294"/>
      <c r="NVX302" s="294"/>
      <c r="NVY302" s="294"/>
      <c r="NVZ302" s="294"/>
      <c r="NWA302" s="294"/>
      <c r="NWB302" s="294"/>
      <c r="NWC302" s="294"/>
      <c r="NWD302" s="294"/>
      <c r="NWE302" s="294"/>
      <c r="NWF302" s="294"/>
      <c r="NWG302" s="294"/>
      <c r="NWH302" s="294"/>
      <c r="NWI302" s="294"/>
      <c r="NWJ302" s="294"/>
      <c r="NWK302" s="294"/>
      <c r="NWL302" s="294"/>
      <c r="NWM302" s="294"/>
      <c r="NWN302" s="294"/>
      <c r="NWO302" s="294"/>
      <c r="NWP302" s="294"/>
      <c r="NWQ302" s="294"/>
      <c r="NWR302" s="294"/>
      <c r="NWS302" s="294"/>
      <c r="NWT302" s="294"/>
      <c r="NWU302" s="294"/>
      <c r="NWV302" s="294"/>
      <c r="NWW302" s="294"/>
      <c r="NWX302" s="294"/>
      <c r="NWY302" s="294"/>
      <c r="NWZ302" s="294"/>
      <c r="NXA302" s="294"/>
      <c r="NXB302" s="294"/>
      <c r="NXC302" s="294"/>
      <c r="NXD302" s="294"/>
      <c r="NXE302" s="294"/>
      <c r="NXF302" s="294"/>
      <c r="NXG302" s="294"/>
      <c r="NXH302" s="294"/>
      <c r="NXI302" s="294"/>
      <c r="NXJ302" s="294"/>
      <c r="NXK302" s="294"/>
      <c r="NXL302" s="294"/>
      <c r="NXM302" s="294"/>
      <c r="NXN302" s="294"/>
      <c r="NXO302" s="294"/>
      <c r="NXP302" s="294"/>
      <c r="NXQ302" s="294"/>
      <c r="NXR302" s="294"/>
      <c r="NXS302" s="294"/>
      <c r="NXT302" s="294"/>
      <c r="NXU302" s="294"/>
      <c r="NXV302" s="294"/>
      <c r="NXW302" s="294"/>
      <c r="NXX302" s="294"/>
      <c r="NXY302" s="294"/>
      <c r="NXZ302" s="294"/>
      <c r="NYA302" s="294"/>
      <c r="NYB302" s="294"/>
      <c r="NYC302" s="294"/>
      <c r="NYD302" s="294"/>
      <c r="NYE302" s="294"/>
      <c r="NYF302" s="294"/>
      <c r="NYG302" s="294"/>
      <c r="NYH302" s="294"/>
      <c r="NYI302" s="294"/>
      <c r="NYJ302" s="294"/>
      <c r="NYK302" s="294"/>
      <c r="NYL302" s="294"/>
      <c r="NYM302" s="294"/>
      <c r="NYN302" s="294"/>
      <c r="NYO302" s="294"/>
      <c r="NYP302" s="294"/>
      <c r="NYQ302" s="294"/>
      <c r="NYR302" s="294"/>
      <c r="NYS302" s="294"/>
      <c r="NYT302" s="294"/>
      <c r="NYU302" s="294"/>
      <c r="NYV302" s="294"/>
      <c r="NYW302" s="294"/>
      <c r="NYX302" s="294"/>
      <c r="NYY302" s="294"/>
      <c r="NYZ302" s="294"/>
      <c r="NZA302" s="294"/>
      <c r="NZB302" s="294"/>
      <c r="NZC302" s="294"/>
      <c r="NZD302" s="294"/>
      <c r="NZE302" s="294"/>
      <c r="NZF302" s="294"/>
      <c r="NZG302" s="294"/>
      <c r="NZH302" s="294"/>
      <c r="NZI302" s="294"/>
      <c r="NZJ302" s="294"/>
      <c r="NZK302" s="294"/>
      <c r="NZL302" s="294"/>
      <c r="NZM302" s="294"/>
      <c r="NZN302" s="294"/>
      <c r="NZO302" s="294"/>
      <c r="NZP302" s="294"/>
      <c r="NZQ302" s="294"/>
      <c r="NZR302" s="294"/>
      <c r="NZS302" s="294"/>
      <c r="NZT302" s="294"/>
      <c r="NZU302" s="294"/>
      <c r="NZV302" s="294"/>
      <c r="NZW302" s="294"/>
      <c r="NZX302" s="294"/>
      <c r="NZY302" s="294"/>
      <c r="NZZ302" s="294"/>
      <c r="OAA302" s="294"/>
      <c r="OAB302" s="294"/>
      <c r="OAC302" s="294"/>
      <c r="OAD302" s="294"/>
      <c r="OAE302" s="294"/>
      <c r="OAF302" s="294"/>
      <c r="OAG302" s="294"/>
      <c r="OAH302" s="294"/>
      <c r="OAI302" s="294"/>
      <c r="OAJ302" s="294"/>
      <c r="OAK302" s="294"/>
      <c r="OAL302" s="294"/>
      <c r="OAM302" s="294"/>
      <c r="OAN302" s="294"/>
      <c r="OAO302" s="294"/>
      <c r="OAP302" s="294"/>
      <c r="OAQ302" s="294"/>
      <c r="OAR302" s="294"/>
      <c r="OAS302" s="294"/>
      <c r="OAT302" s="294"/>
      <c r="OAU302" s="294"/>
      <c r="OAV302" s="294"/>
      <c r="OAW302" s="294"/>
      <c r="OAX302" s="294"/>
      <c r="OAY302" s="294"/>
      <c r="OAZ302" s="294"/>
      <c r="OBA302" s="294"/>
      <c r="OBB302" s="294"/>
      <c r="OBC302" s="294"/>
      <c r="OBD302" s="294"/>
      <c r="OBE302" s="294"/>
      <c r="OBF302" s="294"/>
      <c r="OBG302" s="294"/>
      <c r="OBH302" s="294"/>
      <c r="OBI302" s="294"/>
      <c r="OBJ302" s="294"/>
      <c r="OBK302" s="294"/>
      <c r="OBL302" s="294"/>
      <c r="OBM302" s="294"/>
      <c r="OBN302" s="294"/>
      <c r="OBO302" s="294"/>
      <c r="OBP302" s="294"/>
      <c r="OBQ302" s="294"/>
      <c r="OBR302" s="294"/>
      <c r="OBS302" s="294"/>
      <c r="OBT302" s="294"/>
      <c r="OBU302" s="294"/>
      <c r="OBV302" s="294"/>
      <c r="OBW302" s="294"/>
      <c r="OBX302" s="294"/>
      <c r="OBY302" s="294"/>
      <c r="OBZ302" s="294"/>
      <c r="OCA302" s="294"/>
      <c r="OCB302" s="294"/>
      <c r="OCC302" s="294"/>
      <c r="OCD302" s="294"/>
      <c r="OCE302" s="294"/>
      <c r="OCF302" s="294"/>
      <c r="OCG302" s="294"/>
      <c r="OCH302" s="294"/>
      <c r="OCI302" s="294"/>
      <c r="OCJ302" s="294"/>
      <c r="OCK302" s="294"/>
      <c r="OCL302" s="294"/>
      <c r="OCM302" s="294"/>
      <c r="OCN302" s="294"/>
      <c r="OCO302" s="294"/>
      <c r="OCP302" s="294"/>
      <c r="OCQ302" s="294"/>
      <c r="OCR302" s="294"/>
      <c r="OCS302" s="294"/>
      <c r="OCT302" s="294"/>
      <c r="OCU302" s="294"/>
      <c r="OCV302" s="294"/>
      <c r="OCW302" s="294"/>
      <c r="OCX302" s="294"/>
      <c r="OCY302" s="294"/>
      <c r="OCZ302" s="294"/>
      <c r="ODA302" s="294"/>
      <c r="ODB302" s="294"/>
      <c r="ODC302" s="294"/>
      <c r="ODD302" s="294"/>
      <c r="ODE302" s="294"/>
      <c r="ODF302" s="294"/>
      <c r="ODG302" s="294"/>
      <c r="ODH302" s="294"/>
      <c r="ODI302" s="294"/>
      <c r="ODJ302" s="294"/>
      <c r="ODK302" s="294"/>
      <c r="ODL302" s="294"/>
      <c r="ODM302" s="294"/>
      <c r="ODN302" s="294"/>
      <c r="ODO302" s="294"/>
      <c r="ODP302" s="294"/>
      <c r="ODQ302" s="294"/>
      <c r="ODR302" s="294"/>
      <c r="ODS302" s="294"/>
      <c r="ODT302" s="294"/>
      <c r="ODU302" s="294"/>
      <c r="ODV302" s="294"/>
      <c r="ODW302" s="294"/>
      <c r="ODX302" s="294"/>
      <c r="ODY302" s="294"/>
      <c r="ODZ302" s="294"/>
      <c r="OEA302" s="294"/>
      <c r="OEB302" s="294"/>
      <c r="OEC302" s="294"/>
      <c r="OED302" s="294"/>
      <c r="OEE302" s="294"/>
      <c r="OEF302" s="294"/>
      <c r="OEG302" s="294"/>
      <c r="OEH302" s="294"/>
      <c r="OEI302" s="294"/>
      <c r="OEJ302" s="294"/>
      <c r="OEK302" s="294"/>
      <c r="OEL302" s="294"/>
      <c r="OEM302" s="294"/>
      <c r="OEN302" s="294"/>
      <c r="OEO302" s="294"/>
      <c r="OEP302" s="294"/>
      <c r="OEQ302" s="294"/>
      <c r="OER302" s="294"/>
      <c r="OES302" s="294"/>
      <c r="OET302" s="294"/>
      <c r="OEU302" s="294"/>
      <c r="OEV302" s="294"/>
      <c r="OEW302" s="294"/>
      <c r="OEX302" s="294"/>
      <c r="OEY302" s="294"/>
      <c r="OEZ302" s="294"/>
      <c r="OFA302" s="294"/>
      <c r="OFB302" s="294"/>
      <c r="OFC302" s="294"/>
      <c r="OFD302" s="294"/>
      <c r="OFE302" s="294"/>
      <c r="OFF302" s="294"/>
      <c r="OFG302" s="294"/>
      <c r="OFH302" s="294"/>
      <c r="OFI302" s="294"/>
      <c r="OFJ302" s="294"/>
      <c r="OFK302" s="294"/>
      <c r="OFL302" s="294"/>
      <c r="OFM302" s="294"/>
      <c r="OFN302" s="294"/>
      <c r="OFO302" s="294"/>
      <c r="OFP302" s="294"/>
      <c r="OFQ302" s="294"/>
      <c r="OFR302" s="294"/>
      <c r="OFS302" s="294"/>
      <c r="OFT302" s="294"/>
      <c r="OFU302" s="294"/>
      <c r="OFV302" s="294"/>
      <c r="OFW302" s="294"/>
      <c r="OFX302" s="294"/>
      <c r="OFY302" s="294"/>
      <c r="OFZ302" s="294"/>
      <c r="OGA302" s="294"/>
      <c r="OGB302" s="294"/>
      <c r="OGC302" s="294"/>
      <c r="OGD302" s="294"/>
      <c r="OGE302" s="294"/>
      <c r="OGF302" s="294"/>
      <c r="OGG302" s="294"/>
      <c r="OGH302" s="294"/>
      <c r="OGI302" s="294"/>
      <c r="OGJ302" s="294"/>
      <c r="OGK302" s="294"/>
      <c r="OGL302" s="294"/>
      <c r="OGM302" s="294"/>
      <c r="OGN302" s="294"/>
      <c r="OGO302" s="294"/>
      <c r="OGP302" s="294"/>
      <c r="OGQ302" s="294"/>
      <c r="OGR302" s="294"/>
      <c r="OGS302" s="294"/>
      <c r="OGT302" s="294"/>
      <c r="OGU302" s="294"/>
      <c r="OGV302" s="294"/>
      <c r="OGW302" s="294"/>
      <c r="OGX302" s="294"/>
      <c r="OGY302" s="294"/>
      <c r="OGZ302" s="294"/>
      <c r="OHA302" s="294"/>
      <c r="OHB302" s="294"/>
      <c r="OHC302" s="294"/>
      <c r="OHD302" s="294"/>
      <c r="OHE302" s="294"/>
      <c r="OHF302" s="294"/>
      <c r="OHG302" s="294"/>
      <c r="OHH302" s="294"/>
      <c r="OHI302" s="294"/>
      <c r="OHJ302" s="294"/>
      <c r="OHK302" s="294"/>
      <c r="OHL302" s="294"/>
      <c r="OHM302" s="294"/>
      <c r="OHN302" s="294"/>
      <c r="OHO302" s="294"/>
      <c r="OHP302" s="294"/>
      <c r="OHQ302" s="294"/>
      <c r="OHR302" s="294"/>
      <c r="OHS302" s="294"/>
      <c r="OHT302" s="294"/>
      <c r="OHU302" s="294"/>
      <c r="OHV302" s="294"/>
      <c r="OHW302" s="294"/>
      <c r="OHX302" s="294"/>
      <c r="OHY302" s="294"/>
      <c r="OHZ302" s="294"/>
      <c r="OIA302" s="294"/>
      <c r="OIB302" s="294"/>
      <c r="OIC302" s="294"/>
      <c r="OID302" s="294"/>
      <c r="OIE302" s="294"/>
      <c r="OIF302" s="294"/>
      <c r="OIG302" s="294"/>
      <c r="OIH302" s="294"/>
      <c r="OII302" s="294"/>
      <c r="OIJ302" s="294"/>
      <c r="OIK302" s="294"/>
      <c r="OIL302" s="294"/>
      <c r="OIM302" s="294"/>
      <c r="OIN302" s="294"/>
      <c r="OIO302" s="294"/>
      <c r="OIP302" s="294"/>
      <c r="OIQ302" s="294"/>
      <c r="OIR302" s="294"/>
      <c r="OIS302" s="294"/>
      <c r="OIT302" s="294"/>
      <c r="OIU302" s="294"/>
      <c r="OIV302" s="294"/>
      <c r="OIW302" s="294"/>
      <c r="OIX302" s="294"/>
      <c r="OIY302" s="294"/>
      <c r="OIZ302" s="294"/>
      <c r="OJA302" s="294"/>
      <c r="OJB302" s="294"/>
      <c r="OJC302" s="294"/>
      <c r="OJD302" s="294"/>
      <c r="OJE302" s="294"/>
      <c r="OJF302" s="294"/>
      <c r="OJG302" s="294"/>
      <c r="OJH302" s="294"/>
      <c r="OJI302" s="294"/>
      <c r="OJJ302" s="294"/>
      <c r="OJK302" s="294"/>
      <c r="OJL302" s="294"/>
      <c r="OJM302" s="294"/>
      <c r="OJN302" s="294"/>
      <c r="OJO302" s="294"/>
      <c r="OJP302" s="294"/>
      <c r="OJQ302" s="294"/>
      <c r="OJR302" s="294"/>
      <c r="OJS302" s="294"/>
      <c r="OJT302" s="294"/>
      <c r="OJU302" s="294"/>
      <c r="OJV302" s="294"/>
      <c r="OJW302" s="294"/>
      <c r="OJX302" s="294"/>
      <c r="OJY302" s="294"/>
      <c r="OJZ302" s="294"/>
      <c r="OKA302" s="294"/>
      <c r="OKB302" s="294"/>
      <c r="OKC302" s="294"/>
      <c r="OKD302" s="294"/>
      <c r="OKE302" s="294"/>
      <c r="OKF302" s="294"/>
      <c r="OKG302" s="294"/>
      <c r="OKH302" s="294"/>
      <c r="OKI302" s="294"/>
      <c r="OKJ302" s="294"/>
      <c r="OKK302" s="294"/>
      <c r="OKL302" s="294"/>
      <c r="OKM302" s="294"/>
      <c r="OKN302" s="294"/>
      <c r="OKO302" s="294"/>
      <c r="OKP302" s="294"/>
      <c r="OKQ302" s="294"/>
      <c r="OKR302" s="294"/>
      <c r="OKS302" s="294"/>
      <c r="OKT302" s="294"/>
      <c r="OKU302" s="294"/>
      <c r="OKV302" s="294"/>
      <c r="OKW302" s="294"/>
      <c r="OKX302" s="294"/>
      <c r="OKY302" s="294"/>
      <c r="OKZ302" s="294"/>
      <c r="OLA302" s="294"/>
      <c r="OLB302" s="294"/>
      <c r="OLC302" s="294"/>
      <c r="OLD302" s="294"/>
      <c r="OLE302" s="294"/>
      <c r="OLF302" s="294"/>
      <c r="OLG302" s="294"/>
      <c r="OLH302" s="294"/>
      <c r="OLI302" s="294"/>
      <c r="OLJ302" s="294"/>
      <c r="OLK302" s="294"/>
      <c r="OLL302" s="294"/>
      <c r="OLM302" s="294"/>
      <c r="OLN302" s="294"/>
      <c r="OLO302" s="294"/>
      <c r="OLP302" s="294"/>
      <c r="OLQ302" s="294"/>
      <c r="OLR302" s="294"/>
      <c r="OLS302" s="294"/>
      <c r="OLT302" s="294"/>
      <c r="OLU302" s="294"/>
      <c r="OLV302" s="294"/>
      <c r="OLW302" s="294"/>
      <c r="OLX302" s="294"/>
      <c r="OLY302" s="294"/>
      <c r="OLZ302" s="294"/>
      <c r="OMA302" s="294"/>
      <c r="OMB302" s="294"/>
      <c r="OMC302" s="294"/>
      <c r="OMD302" s="294"/>
      <c r="OME302" s="294"/>
      <c r="OMF302" s="294"/>
      <c r="OMG302" s="294"/>
      <c r="OMH302" s="294"/>
      <c r="OMI302" s="294"/>
      <c r="OMJ302" s="294"/>
      <c r="OMK302" s="294"/>
      <c r="OML302" s="294"/>
      <c r="OMM302" s="294"/>
      <c r="OMN302" s="294"/>
      <c r="OMO302" s="294"/>
      <c r="OMP302" s="294"/>
      <c r="OMQ302" s="294"/>
      <c r="OMR302" s="294"/>
      <c r="OMS302" s="294"/>
      <c r="OMT302" s="294"/>
      <c r="OMU302" s="294"/>
      <c r="OMV302" s="294"/>
      <c r="OMW302" s="294"/>
      <c r="OMX302" s="294"/>
      <c r="OMY302" s="294"/>
      <c r="OMZ302" s="294"/>
      <c r="ONA302" s="294"/>
      <c r="ONB302" s="294"/>
      <c r="ONC302" s="294"/>
      <c r="OND302" s="294"/>
      <c r="ONE302" s="294"/>
      <c r="ONF302" s="294"/>
      <c r="ONG302" s="294"/>
      <c r="ONH302" s="294"/>
      <c r="ONI302" s="294"/>
      <c r="ONJ302" s="294"/>
      <c r="ONK302" s="294"/>
      <c r="ONL302" s="294"/>
      <c r="ONM302" s="294"/>
      <c r="ONN302" s="294"/>
      <c r="ONO302" s="294"/>
      <c r="ONP302" s="294"/>
      <c r="ONQ302" s="294"/>
      <c r="ONR302" s="294"/>
      <c r="ONS302" s="294"/>
      <c r="ONT302" s="294"/>
      <c r="ONU302" s="294"/>
      <c r="ONV302" s="294"/>
      <c r="ONW302" s="294"/>
      <c r="ONX302" s="294"/>
      <c r="ONY302" s="294"/>
      <c r="ONZ302" s="294"/>
      <c r="OOA302" s="294"/>
      <c r="OOB302" s="294"/>
      <c r="OOC302" s="294"/>
      <c r="OOD302" s="294"/>
      <c r="OOE302" s="294"/>
      <c r="OOF302" s="294"/>
      <c r="OOG302" s="294"/>
      <c r="OOH302" s="294"/>
      <c r="OOI302" s="294"/>
      <c r="OOJ302" s="294"/>
      <c r="OOK302" s="294"/>
      <c r="OOL302" s="294"/>
      <c r="OOM302" s="294"/>
      <c r="OON302" s="294"/>
      <c r="OOO302" s="294"/>
      <c r="OOP302" s="294"/>
      <c r="OOQ302" s="294"/>
      <c r="OOR302" s="294"/>
      <c r="OOS302" s="294"/>
      <c r="OOT302" s="294"/>
      <c r="OOU302" s="294"/>
      <c r="OOV302" s="294"/>
      <c r="OOW302" s="294"/>
      <c r="OOX302" s="294"/>
      <c r="OOY302" s="294"/>
      <c r="OOZ302" s="294"/>
      <c r="OPA302" s="294"/>
      <c r="OPB302" s="294"/>
      <c r="OPC302" s="294"/>
      <c r="OPD302" s="294"/>
      <c r="OPE302" s="294"/>
      <c r="OPF302" s="294"/>
      <c r="OPG302" s="294"/>
      <c r="OPH302" s="294"/>
      <c r="OPI302" s="294"/>
      <c r="OPJ302" s="294"/>
      <c r="OPK302" s="294"/>
      <c r="OPL302" s="294"/>
      <c r="OPM302" s="294"/>
      <c r="OPN302" s="294"/>
      <c r="OPO302" s="294"/>
      <c r="OPP302" s="294"/>
      <c r="OPQ302" s="294"/>
      <c r="OPR302" s="294"/>
      <c r="OPS302" s="294"/>
      <c r="OPT302" s="294"/>
      <c r="OPU302" s="294"/>
      <c r="OPV302" s="294"/>
      <c r="OPW302" s="294"/>
      <c r="OPX302" s="294"/>
      <c r="OPY302" s="294"/>
      <c r="OPZ302" s="294"/>
      <c r="OQA302" s="294"/>
      <c r="OQB302" s="294"/>
      <c r="OQC302" s="294"/>
      <c r="OQD302" s="294"/>
      <c r="OQE302" s="294"/>
      <c r="OQF302" s="294"/>
      <c r="OQG302" s="294"/>
      <c r="OQH302" s="294"/>
      <c r="OQI302" s="294"/>
      <c r="OQJ302" s="294"/>
      <c r="OQK302" s="294"/>
      <c r="OQL302" s="294"/>
      <c r="OQM302" s="294"/>
      <c r="OQN302" s="294"/>
      <c r="OQO302" s="294"/>
      <c r="OQP302" s="294"/>
      <c r="OQQ302" s="294"/>
      <c r="OQR302" s="294"/>
      <c r="OQS302" s="294"/>
      <c r="OQT302" s="294"/>
      <c r="OQU302" s="294"/>
      <c r="OQV302" s="294"/>
      <c r="OQW302" s="294"/>
      <c r="OQX302" s="294"/>
      <c r="OQY302" s="294"/>
      <c r="OQZ302" s="294"/>
      <c r="ORA302" s="294"/>
      <c r="ORB302" s="294"/>
      <c r="ORC302" s="294"/>
      <c r="ORD302" s="294"/>
      <c r="ORE302" s="294"/>
      <c r="ORF302" s="294"/>
      <c r="ORG302" s="294"/>
      <c r="ORH302" s="294"/>
      <c r="ORI302" s="294"/>
      <c r="ORJ302" s="294"/>
      <c r="ORK302" s="294"/>
      <c r="ORL302" s="294"/>
      <c r="ORM302" s="294"/>
      <c r="ORN302" s="294"/>
      <c r="ORO302" s="294"/>
      <c r="ORP302" s="294"/>
      <c r="ORQ302" s="294"/>
      <c r="ORR302" s="294"/>
      <c r="ORS302" s="294"/>
      <c r="ORT302" s="294"/>
      <c r="ORU302" s="294"/>
      <c r="ORV302" s="294"/>
      <c r="ORW302" s="294"/>
      <c r="ORX302" s="294"/>
      <c r="ORY302" s="294"/>
      <c r="ORZ302" s="294"/>
      <c r="OSA302" s="294"/>
      <c r="OSB302" s="294"/>
      <c r="OSC302" s="294"/>
      <c r="OSD302" s="294"/>
      <c r="OSE302" s="294"/>
      <c r="OSF302" s="294"/>
      <c r="OSG302" s="294"/>
      <c r="OSH302" s="294"/>
      <c r="OSI302" s="294"/>
      <c r="OSJ302" s="294"/>
      <c r="OSK302" s="294"/>
      <c r="OSL302" s="294"/>
      <c r="OSM302" s="294"/>
      <c r="OSN302" s="294"/>
      <c r="OSO302" s="294"/>
      <c r="OSP302" s="294"/>
      <c r="OSQ302" s="294"/>
      <c r="OSR302" s="294"/>
      <c r="OSS302" s="294"/>
      <c r="OST302" s="294"/>
      <c r="OSU302" s="294"/>
      <c r="OSV302" s="294"/>
      <c r="OSW302" s="294"/>
      <c r="OSX302" s="294"/>
      <c r="OSY302" s="294"/>
      <c r="OSZ302" s="294"/>
      <c r="OTA302" s="294"/>
      <c r="OTB302" s="294"/>
      <c r="OTC302" s="294"/>
      <c r="OTD302" s="294"/>
      <c r="OTE302" s="294"/>
      <c r="OTF302" s="294"/>
      <c r="OTG302" s="294"/>
      <c r="OTH302" s="294"/>
      <c r="OTI302" s="294"/>
      <c r="OTJ302" s="294"/>
      <c r="OTK302" s="294"/>
      <c r="OTL302" s="294"/>
      <c r="OTM302" s="294"/>
      <c r="OTN302" s="294"/>
      <c r="OTO302" s="294"/>
      <c r="OTP302" s="294"/>
      <c r="OTQ302" s="294"/>
      <c r="OTR302" s="294"/>
      <c r="OTS302" s="294"/>
      <c r="OTT302" s="294"/>
      <c r="OTU302" s="294"/>
      <c r="OTV302" s="294"/>
      <c r="OTW302" s="294"/>
      <c r="OTX302" s="294"/>
      <c r="OTY302" s="294"/>
      <c r="OTZ302" s="294"/>
      <c r="OUA302" s="294"/>
      <c r="OUB302" s="294"/>
      <c r="OUC302" s="294"/>
      <c r="OUD302" s="294"/>
      <c r="OUE302" s="294"/>
      <c r="OUF302" s="294"/>
      <c r="OUG302" s="294"/>
      <c r="OUH302" s="294"/>
      <c r="OUI302" s="294"/>
      <c r="OUJ302" s="294"/>
      <c r="OUK302" s="294"/>
      <c r="OUL302" s="294"/>
      <c r="OUM302" s="294"/>
      <c r="OUN302" s="294"/>
      <c r="OUO302" s="294"/>
      <c r="OUP302" s="294"/>
      <c r="OUQ302" s="294"/>
      <c r="OUR302" s="294"/>
      <c r="OUS302" s="294"/>
      <c r="OUT302" s="294"/>
      <c r="OUU302" s="294"/>
      <c r="OUV302" s="294"/>
      <c r="OUW302" s="294"/>
      <c r="OUX302" s="294"/>
      <c r="OUY302" s="294"/>
      <c r="OUZ302" s="294"/>
      <c r="OVA302" s="294"/>
      <c r="OVB302" s="294"/>
      <c r="OVC302" s="294"/>
      <c r="OVD302" s="294"/>
      <c r="OVE302" s="294"/>
      <c r="OVF302" s="294"/>
      <c r="OVG302" s="294"/>
      <c r="OVH302" s="294"/>
      <c r="OVI302" s="294"/>
      <c r="OVJ302" s="294"/>
      <c r="OVK302" s="294"/>
      <c r="OVL302" s="294"/>
      <c r="OVM302" s="294"/>
      <c r="OVN302" s="294"/>
      <c r="OVO302" s="294"/>
      <c r="OVP302" s="294"/>
      <c r="OVQ302" s="294"/>
      <c r="OVR302" s="294"/>
      <c r="OVS302" s="294"/>
      <c r="OVT302" s="294"/>
      <c r="OVU302" s="294"/>
      <c r="OVV302" s="294"/>
      <c r="OVW302" s="294"/>
      <c r="OVX302" s="294"/>
      <c r="OVY302" s="294"/>
      <c r="OVZ302" s="294"/>
      <c r="OWA302" s="294"/>
      <c r="OWB302" s="294"/>
      <c r="OWC302" s="294"/>
      <c r="OWD302" s="294"/>
      <c r="OWE302" s="294"/>
      <c r="OWF302" s="294"/>
      <c r="OWG302" s="294"/>
      <c r="OWH302" s="294"/>
      <c r="OWI302" s="294"/>
      <c r="OWJ302" s="294"/>
      <c r="OWK302" s="294"/>
      <c r="OWL302" s="294"/>
      <c r="OWM302" s="294"/>
      <c r="OWN302" s="294"/>
      <c r="OWO302" s="294"/>
      <c r="OWP302" s="294"/>
      <c r="OWQ302" s="294"/>
      <c r="OWR302" s="294"/>
      <c r="OWS302" s="294"/>
      <c r="OWT302" s="294"/>
      <c r="OWU302" s="294"/>
      <c r="OWV302" s="294"/>
      <c r="OWW302" s="294"/>
      <c r="OWX302" s="294"/>
      <c r="OWY302" s="294"/>
      <c r="OWZ302" s="294"/>
      <c r="OXA302" s="294"/>
      <c r="OXB302" s="294"/>
      <c r="OXC302" s="294"/>
      <c r="OXD302" s="294"/>
      <c r="OXE302" s="294"/>
      <c r="OXF302" s="294"/>
      <c r="OXG302" s="294"/>
      <c r="OXH302" s="294"/>
      <c r="OXI302" s="294"/>
      <c r="OXJ302" s="294"/>
      <c r="OXK302" s="294"/>
      <c r="OXL302" s="294"/>
      <c r="OXM302" s="294"/>
      <c r="OXN302" s="294"/>
      <c r="OXO302" s="294"/>
      <c r="OXP302" s="294"/>
      <c r="OXQ302" s="294"/>
      <c r="OXR302" s="294"/>
      <c r="OXS302" s="294"/>
      <c r="OXT302" s="294"/>
      <c r="OXU302" s="294"/>
      <c r="OXV302" s="294"/>
      <c r="OXW302" s="294"/>
      <c r="OXX302" s="294"/>
      <c r="OXY302" s="294"/>
      <c r="OXZ302" s="294"/>
      <c r="OYA302" s="294"/>
      <c r="OYB302" s="294"/>
      <c r="OYC302" s="294"/>
      <c r="OYD302" s="294"/>
      <c r="OYE302" s="294"/>
      <c r="OYF302" s="294"/>
      <c r="OYG302" s="294"/>
      <c r="OYH302" s="294"/>
      <c r="OYI302" s="294"/>
      <c r="OYJ302" s="294"/>
      <c r="OYK302" s="294"/>
      <c r="OYL302" s="294"/>
      <c r="OYM302" s="294"/>
      <c r="OYN302" s="294"/>
      <c r="OYO302" s="294"/>
      <c r="OYP302" s="294"/>
      <c r="OYQ302" s="294"/>
      <c r="OYR302" s="294"/>
      <c r="OYS302" s="294"/>
      <c r="OYT302" s="294"/>
      <c r="OYU302" s="294"/>
      <c r="OYV302" s="294"/>
      <c r="OYW302" s="294"/>
      <c r="OYX302" s="294"/>
      <c r="OYY302" s="294"/>
      <c r="OYZ302" s="294"/>
      <c r="OZA302" s="294"/>
      <c r="OZB302" s="294"/>
      <c r="OZC302" s="294"/>
      <c r="OZD302" s="294"/>
      <c r="OZE302" s="294"/>
      <c r="OZF302" s="294"/>
      <c r="OZG302" s="294"/>
      <c r="OZH302" s="294"/>
      <c r="OZI302" s="294"/>
      <c r="OZJ302" s="294"/>
      <c r="OZK302" s="294"/>
      <c r="OZL302" s="294"/>
      <c r="OZM302" s="294"/>
      <c r="OZN302" s="294"/>
      <c r="OZO302" s="294"/>
      <c r="OZP302" s="294"/>
      <c r="OZQ302" s="294"/>
      <c r="OZR302" s="294"/>
      <c r="OZS302" s="294"/>
      <c r="OZT302" s="294"/>
      <c r="OZU302" s="294"/>
      <c r="OZV302" s="294"/>
      <c r="OZW302" s="294"/>
      <c r="OZX302" s="294"/>
      <c r="OZY302" s="294"/>
      <c r="OZZ302" s="294"/>
      <c r="PAA302" s="294"/>
      <c r="PAB302" s="294"/>
      <c r="PAC302" s="294"/>
      <c r="PAD302" s="294"/>
      <c r="PAE302" s="294"/>
      <c r="PAF302" s="294"/>
      <c r="PAG302" s="294"/>
      <c r="PAH302" s="294"/>
      <c r="PAI302" s="294"/>
      <c r="PAJ302" s="294"/>
      <c r="PAK302" s="294"/>
      <c r="PAL302" s="294"/>
      <c r="PAM302" s="294"/>
      <c r="PAN302" s="294"/>
      <c r="PAO302" s="294"/>
      <c r="PAP302" s="294"/>
      <c r="PAQ302" s="294"/>
      <c r="PAR302" s="294"/>
      <c r="PAS302" s="294"/>
      <c r="PAT302" s="294"/>
      <c r="PAU302" s="294"/>
      <c r="PAV302" s="294"/>
      <c r="PAW302" s="294"/>
      <c r="PAX302" s="294"/>
      <c r="PAY302" s="294"/>
      <c r="PAZ302" s="294"/>
      <c r="PBA302" s="294"/>
      <c r="PBB302" s="294"/>
      <c r="PBC302" s="294"/>
      <c r="PBD302" s="294"/>
      <c r="PBE302" s="294"/>
      <c r="PBF302" s="294"/>
      <c r="PBG302" s="294"/>
      <c r="PBH302" s="294"/>
      <c r="PBI302" s="294"/>
      <c r="PBJ302" s="294"/>
      <c r="PBK302" s="294"/>
      <c r="PBL302" s="294"/>
      <c r="PBM302" s="294"/>
      <c r="PBN302" s="294"/>
      <c r="PBO302" s="294"/>
      <c r="PBP302" s="294"/>
      <c r="PBQ302" s="294"/>
      <c r="PBR302" s="294"/>
      <c r="PBS302" s="294"/>
      <c r="PBT302" s="294"/>
      <c r="PBU302" s="294"/>
      <c r="PBV302" s="294"/>
      <c r="PBW302" s="294"/>
      <c r="PBX302" s="294"/>
      <c r="PBY302" s="294"/>
      <c r="PBZ302" s="294"/>
      <c r="PCA302" s="294"/>
      <c r="PCB302" s="294"/>
      <c r="PCC302" s="294"/>
      <c r="PCD302" s="294"/>
      <c r="PCE302" s="294"/>
      <c r="PCF302" s="294"/>
      <c r="PCG302" s="294"/>
      <c r="PCH302" s="294"/>
      <c r="PCI302" s="294"/>
      <c r="PCJ302" s="294"/>
      <c r="PCK302" s="294"/>
      <c r="PCL302" s="294"/>
      <c r="PCM302" s="294"/>
      <c r="PCN302" s="294"/>
      <c r="PCO302" s="294"/>
      <c r="PCP302" s="294"/>
      <c r="PCQ302" s="294"/>
      <c r="PCR302" s="294"/>
      <c r="PCS302" s="294"/>
      <c r="PCT302" s="294"/>
      <c r="PCU302" s="294"/>
      <c r="PCV302" s="294"/>
      <c r="PCW302" s="294"/>
      <c r="PCX302" s="294"/>
      <c r="PCY302" s="294"/>
      <c r="PCZ302" s="294"/>
      <c r="PDA302" s="294"/>
      <c r="PDB302" s="294"/>
      <c r="PDC302" s="294"/>
      <c r="PDD302" s="294"/>
      <c r="PDE302" s="294"/>
      <c r="PDF302" s="294"/>
      <c r="PDG302" s="294"/>
      <c r="PDH302" s="294"/>
      <c r="PDI302" s="294"/>
      <c r="PDJ302" s="294"/>
      <c r="PDK302" s="294"/>
      <c r="PDL302" s="294"/>
      <c r="PDM302" s="294"/>
      <c r="PDN302" s="294"/>
      <c r="PDO302" s="294"/>
      <c r="PDP302" s="294"/>
      <c r="PDQ302" s="294"/>
      <c r="PDR302" s="294"/>
      <c r="PDS302" s="294"/>
      <c r="PDT302" s="294"/>
      <c r="PDU302" s="294"/>
      <c r="PDV302" s="294"/>
      <c r="PDW302" s="294"/>
      <c r="PDX302" s="294"/>
      <c r="PDY302" s="294"/>
      <c r="PDZ302" s="294"/>
      <c r="PEA302" s="294"/>
      <c r="PEB302" s="294"/>
      <c r="PEC302" s="294"/>
      <c r="PED302" s="294"/>
      <c r="PEE302" s="294"/>
      <c r="PEF302" s="294"/>
      <c r="PEG302" s="294"/>
      <c r="PEH302" s="294"/>
      <c r="PEI302" s="294"/>
      <c r="PEJ302" s="294"/>
      <c r="PEK302" s="294"/>
      <c r="PEL302" s="294"/>
      <c r="PEM302" s="294"/>
      <c r="PEN302" s="294"/>
      <c r="PEO302" s="294"/>
      <c r="PEP302" s="294"/>
      <c r="PEQ302" s="294"/>
      <c r="PER302" s="294"/>
      <c r="PES302" s="294"/>
      <c r="PET302" s="294"/>
      <c r="PEU302" s="294"/>
      <c r="PEV302" s="294"/>
      <c r="PEW302" s="294"/>
      <c r="PEX302" s="294"/>
      <c r="PEY302" s="294"/>
      <c r="PEZ302" s="294"/>
      <c r="PFA302" s="294"/>
      <c r="PFB302" s="294"/>
      <c r="PFC302" s="294"/>
      <c r="PFD302" s="294"/>
      <c r="PFE302" s="294"/>
      <c r="PFF302" s="294"/>
      <c r="PFG302" s="294"/>
      <c r="PFH302" s="294"/>
      <c r="PFI302" s="294"/>
      <c r="PFJ302" s="294"/>
      <c r="PFK302" s="294"/>
      <c r="PFL302" s="294"/>
      <c r="PFM302" s="294"/>
      <c r="PFN302" s="294"/>
      <c r="PFO302" s="294"/>
      <c r="PFP302" s="294"/>
      <c r="PFQ302" s="294"/>
      <c r="PFR302" s="294"/>
      <c r="PFS302" s="294"/>
      <c r="PFT302" s="294"/>
      <c r="PFU302" s="294"/>
      <c r="PFV302" s="294"/>
      <c r="PFW302" s="294"/>
      <c r="PFX302" s="294"/>
      <c r="PFY302" s="294"/>
      <c r="PFZ302" s="294"/>
      <c r="PGA302" s="294"/>
      <c r="PGB302" s="294"/>
      <c r="PGC302" s="294"/>
      <c r="PGD302" s="294"/>
      <c r="PGE302" s="294"/>
      <c r="PGF302" s="294"/>
      <c r="PGG302" s="294"/>
      <c r="PGH302" s="294"/>
      <c r="PGI302" s="294"/>
      <c r="PGJ302" s="294"/>
      <c r="PGK302" s="294"/>
      <c r="PGL302" s="294"/>
      <c r="PGM302" s="294"/>
      <c r="PGN302" s="294"/>
      <c r="PGO302" s="294"/>
      <c r="PGP302" s="294"/>
      <c r="PGQ302" s="294"/>
      <c r="PGR302" s="294"/>
      <c r="PGS302" s="294"/>
      <c r="PGT302" s="294"/>
      <c r="PGU302" s="294"/>
      <c r="PGV302" s="294"/>
      <c r="PGW302" s="294"/>
      <c r="PGX302" s="294"/>
      <c r="PGY302" s="294"/>
      <c r="PGZ302" s="294"/>
      <c r="PHA302" s="294"/>
      <c r="PHB302" s="294"/>
      <c r="PHC302" s="294"/>
      <c r="PHD302" s="294"/>
      <c r="PHE302" s="294"/>
      <c r="PHF302" s="294"/>
      <c r="PHG302" s="294"/>
      <c r="PHH302" s="294"/>
      <c r="PHI302" s="294"/>
      <c r="PHJ302" s="294"/>
      <c r="PHK302" s="294"/>
      <c r="PHL302" s="294"/>
      <c r="PHM302" s="294"/>
      <c r="PHN302" s="294"/>
      <c r="PHO302" s="294"/>
      <c r="PHP302" s="294"/>
      <c r="PHQ302" s="294"/>
      <c r="PHR302" s="294"/>
      <c r="PHS302" s="294"/>
      <c r="PHT302" s="294"/>
      <c r="PHU302" s="294"/>
      <c r="PHV302" s="294"/>
      <c r="PHW302" s="294"/>
      <c r="PHX302" s="294"/>
      <c r="PHY302" s="294"/>
      <c r="PHZ302" s="294"/>
      <c r="PIA302" s="294"/>
      <c r="PIB302" s="294"/>
      <c r="PIC302" s="294"/>
      <c r="PID302" s="294"/>
      <c r="PIE302" s="294"/>
      <c r="PIF302" s="294"/>
      <c r="PIG302" s="294"/>
      <c r="PIH302" s="294"/>
      <c r="PII302" s="294"/>
      <c r="PIJ302" s="294"/>
      <c r="PIK302" s="294"/>
      <c r="PIL302" s="294"/>
      <c r="PIM302" s="294"/>
      <c r="PIN302" s="294"/>
      <c r="PIO302" s="294"/>
      <c r="PIP302" s="294"/>
      <c r="PIQ302" s="294"/>
      <c r="PIR302" s="294"/>
      <c r="PIS302" s="294"/>
      <c r="PIT302" s="294"/>
      <c r="PIU302" s="294"/>
      <c r="PIV302" s="294"/>
      <c r="PIW302" s="294"/>
      <c r="PIX302" s="294"/>
      <c r="PIY302" s="294"/>
      <c r="PIZ302" s="294"/>
      <c r="PJA302" s="294"/>
      <c r="PJB302" s="294"/>
      <c r="PJC302" s="294"/>
      <c r="PJD302" s="294"/>
      <c r="PJE302" s="294"/>
      <c r="PJF302" s="294"/>
      <c r="PJG302" s="294"/>
      <c r="PJH302" s="294"/>
      <c r="PJI302" s="294"/>
      <c r="PJJ302" s="294"/>
      <c r="PJK302" s="294"/>
      <c r="PJL302" s="294"/>
      <c r="PJM302" s="294"/>
      <c r="PJN302" s="294"/>
      <c r="PJO302" s="294"/>
      <c r="PJP302" s="294"/>
      <c r="PJQ302" s="294"/>
      <c r="PJR302" s="294"/>
      <c r="PJS302" s="294"/>
      <c r="PJT302" s="294"/>
      <c r="PJU302" s="294"/>
      <c r="PJV302" s="294"/>
      <c r="PJW302" s="294"/>
      <c r="PJX302" s="294"/>
      <c r="PJY302" s="294"/>
      <c r="PJZ302" s="294"/>
      <c r="PKA302" s="294"/>
      <c r="PKB302" s="294"/>
      <c r="PKC302" s="294"/>
      <c r="PKD302" s="294"/>
      <c r="PKE302" s="294"/>
      <c r="PKF302" s="294"/>
      <c r="PKG302" s="294"/>
      <c r="PKH302" s="294"/>
      <c r="PKI302" s="294"/>
      <c r="PKJ302" s="294"/>
      <c r="PKK302" s="294"/>
      <c r="PKL302" s="294"/>
      <c r="PKM302" s="294"/>
      <c r="PKN302" s="294"/>
      <c r="PKO302" s="294"/>
      <c r="PKP302" s="294"/>
      <c r="PKQ302" s="294"/>
      <c r="PKR302" s="294"/>
      <c r="PKS302" s="294"/>
      <c r="PKT302" s="294"/>
      <c r="PKU302" s="294"/>
      <c r="PKV302" s="294"/>
      <c r="PKW302" s="294"/>
      <c r="PKX302" s="294"/>
      <c r="PKY302" s="294"/>
      <c r="PKZ302" s="294"/>
      <c r="PLA302" s="294"/>
      <c r="PLB302" s="294"/>
      <c r="PLC302" s="294"/>
      <c r="PLD302" s="294"/>
      <c r="PLE302" s="294"/>
      <c r="PLF302" s="294"/>
      <c r="PLG302" s="294"/>
      <c r="PLH302" s="294"/>
      <c r="PLI302" s="294"/>
      <c r="PLJ302" s="294"/>
      <c r="PLK302" s="294"/>
      <c r="PLL302" s="294"/>
      <c r="PLM302" s="294"/>
      <c r="PLN302" s="294"/>
      <c r="PLO302" s="294"/>
      <c r="PLP302" s="294"/>
      <c r="PLQ302" s="294"/>
      <c r="PLR302" s="294"/>
      <c r="PLS302" s="294"/>
      <c r="PLT302" s="294"/>
      <c r="PLU302" s="294"/>
      <c r="PLV302" s="294"/>
      <c r="PLW302" s="294"/>
      <c r="PLX302" s="294"/>
      <c r="PLY302" s="294"/>
      <c r="PLZ302" s="294"/>
      <c r="PMA302" s="294"/>
      <c r="PMB302" s="294"/>
      <c r="PMC302" s="294"/>
      <c r="PMD302" s="294"/>
      <c r="PME302" s="294"/>
      <c r="PMF302" s="294"/>
      <c r="PMG302" s="294"/>
      <c r="PMH302" s="294"/>
      <c r="PMI302" s="294"/>
      <c r="PMJ302" s="294"/>
      <c r="PMK302" s="294"/>
      <c r="PML302" s="294"/>
      <c r="PMM302" s="294"/>
      <c r="PMN302" s="294"/>
      <c r="PMO302" s="294"/>
      <c r="PMP302" s="294"/>
      <c r="PMQ302" s="294"/>
      <c r="PMR302" s="294"/>
      <c r="PMS302" s="294"/>
      <c r="PMT302" s="294"/>
      <c r="PMU302" s="294"/>
      <c r="PMV302" s="294"/>
      <c r="PMW302" s="294"/>
      <c r="PMX302" s="294"/>
      <c r="PMY302" s="294"/>
      <c r="PMZ302" s="294"/>
      <c r="PNA302" s="294"/>
      <c r="PNB302" s="294"/>
      <c r="PNC302" s="294"/>
      <c r="PND302" s="294"/>
      <c r="PNE302" s="294"/>
      <c r="PNF302" s="294"/>
      <c r="PNG302" s="294"/>
      <c r="PNH302" s="294"/>
      <c r="PNI302" s="294"/>
      <c r="PNJ302" s="294"/>
      <c r="PNK302" s="294"/>
      <c r="PNL302" s="294"/>
      <c r="PNM302" s="294"/>
      <c r="PNN302" s="294"/>
      <c r="PNO302" s="294"/>
      <c r="PNP302" s="294"/>
      <c r="PNQ302" s="294"/>
      <c r="PNR302" s="294"/>
      <c r="PNS302" s="294"/>
      <c r="PNT302" s="294"/>
      <c r="PNU302" s="294"/>
      <c r="PNV302" s="294"/>
      <c r="PNW302" s="294"/>
      <c r="PNX302" s="294"/>
      <c r="PNY302" s="294"/>
      <c r="PNZ302" s="294"/>
      <c r="POA302" s="294"/>
      <c r="POB302" s="294"/>
      <c r="POC302" s="294"/>
      <c r="POD302" s="294"/>
      <c r="POE302" s="294"/>
      <c r="POF302" s="294"/>
      <c r="POG302" s="294"/>
      <c r="POH302" s="294"/>
      <c r="POI302" s="294"/>
      <c r="POJ302" s="294"/>
      <c r="POK302" s="294"/>
      <c r="POL302" s="294"/>
      <c r="POM302" s="294"/>
      <c r="PON302" s="294"/>
      <c r="POO302" s="294"/>
      <c r="POP302" s="294"/>
      <c r="POQ302" s="294"/>
      <c r="POR302" s="294"/>
      <c r="POS302" s="294"/>
      <c r="POT302" s="294"/>
      <c r="POU302" s="294"/>
      <c r="POV302" s="294"/>
      <c r="POW302" s="294"/>
      <c r="POX302" s="294"/>
      <c r="POY302" s="294"/>
      <c r="POZ302" s="294"/>
      <c r="PPA302" s="294"/>
      <c r="PPB302" s="294"/>
      <c r="PPC302" s="294"/>
      <c r="PPD302" s="294"/>
      <c r="PPE302" s="294"/>
      <c r="PPF302" s="294"/>
      <c r="PPG302" s="294"/>
      <c r="PPH302" s="294"/>
      <c r="PPI302" s="294"/>
      <c r="PPJ302" s="294"/>
      <c r="PPK302" s="294"/>
      <c r="PPL302" s="294"/>
      <c r="PPM302" s="294"/>
      <c r="PPN302" s="294"/>
      <c r="PPO302" s="294"/>
      <c r="PPP302" s="294"/>
      <c r="PPQ302" s="294"/>
      <c r="PPR302" s="294"/>
      <c r="PPS302" s="294"/>
      <c r="PPT302" s="294"/>
      <c r="PPU302" s="294"/>
      <c r="PPV302" s="294"/>
      <c r="PPW302" s="294"/>
      <c r="PPX302" s="294"/>
      <c r="PPY302" s="294"/>
      <c r="PPZ302" s="294"/>
      <c r="PQA302" s="294"/>
      <c r="PQB302" s="294"/>
      <c r="PQC302" s="294"/>
      <c r="PQD302" s="294"/>
      <c r="PQE302" s="294"/>
      <c r="PQF302" s="294"/>
      <c r="PQG302" s="294"/>
      <c r="PQH302" s="294"/>
      <c r="PQI302" s="294"/>
      <c r="PQJ302" s="294"/>
      <c r="PQK302" s="294"/>
      <c r="PQL302" s="294"/>
      <c r="PQM302" s="294"/>
      <c r="PQN302" s="294"/>
      <c r="PQO302" s="294"/>
      <c r="PQP302" s="294"/>
      <c r="PQQ302" s="294"/>
      <c r="PQR302" s="294"/>
      <c r="PQS302" s="294"/>
      <c r="PQT302" s="294"/>
      <c r="PQU302" s="294"/>
      <c r="PQV302" s="294"/>
      <c r="PQW302" s="294"/>
      <c r="PQX302" s="294"/>
      <c r="PQY302" s="294"/>
      <c r="PQZ302" s="294"/>
      <c r="PRA302" s="294"/>
      <c r="PRB302" s="294"/>
      <c r="PRC302" s="294"/>
      <c r="PRD302" s="294"/>
      <c r="PRE302" s="294"/>
      <c r="PRF302" s="294"/>
      <c r="PRG302" s="294"/>
      <c r="PRH302" s="294"/>
      <c r="PRI302" s="294"/>
      <c r="PRJ302" s="294"/>
      <c r="PRK302" s="294"/>
      <c r="PRL302" s="294"/>
      <c r="PRM302" s="294"/>
      <c r="PRN302" s="294"/>
      <c r="PRO302" s="294"/>
      <c r="PRP302" s="294"/>
      <c r="PRQ302" s="294"/>
      <c r="PRR302" s="294"/>
      <c r="PRS302" s="294"/>
      <c r="PRT302" s="294"/>
      <c r="PRU302" s="294"/>
      <c r="PRV302" s="294"/>
      <c r="PRW302" s="294"/>
      <c r="PRX302" s="294"/>
      <c r="PRY302" s="294"/>
      <c r="PRZ302" s="294"/>
      <c r="PSA302" s="294"/>
      <c r="PSB302" s="294"/>
      <c r="PSC302" s="294"/>
      <c r="PSD302" s="294"/>
      <c r="PSE302" s="294"/>
      <c r="PSF302" s="294"/>
      <c r="PSG302" s="294"/>
      <c r="PSH302" s="294"/>
      <c r="PSI302" s="294"/>
      <c r="PSJ302" s="294"/>
      <c r="PSK302" s="294"/>
      <c r="PSL302" s="294"/>
      <c r="PSM302" s="294"/>
      <c r="PSN302" s="294"/>
      <c r="PSO302" s="294"/>
      <c r="PSP302" s="294"/>
      <c r="PSQ302" s="294"/>
      <c r="PSR302" s="294"/>
      <c r="PSS302" s="294"/>
      <c r="PST302" s="294"/>
      <c r="PSU302" s="294"/>
      <c r="PSV302" s="294"/>
      <c r="PSW302" s="294"/>
      <c r="PSX302" s="294"/>
      <c r="PSY302" s="294"/>
      <c r="PSZ302" s="294"/>
      <c r="PTA302" s="294"/>
      <c r="PTB302" s="294"/>
      <c r="PTC302" s="294"/>
      <c r="PTD302" s="294"/>
      <c r="PTE302" s="294"/>
      <c r="PTF302" s="294"/>
      <c r="PTG302" s="294"/>
      <c r="PTH302" s="294"/>
      <c r="PTI302" s="294"/>
      <c r="PTJ302" s="294"/>
      <c r="PTK302" s="294"/>
      <c r="PTL302" s="294"/>
      <c r="PTM302" s="294"/>
      <c r="PTN302" s="294"/>
      <c r="PTO302" s="294"/>
      <c r="PTP302" s="294"/>
      <c r="PTQ302" s="294"/>
      <c r="PTR302" s="294"/>
      <c r="PTS302" s="294"/>
      <c r="PTT302" s="294"/>
      <c r="PTU302" s="294"/>
      <c r="PTV302" s="294"/>
      <c r="PTW302" s="294"/>
      <c r="PTX302" s="294"/>
      <c r="PTY302" s="294"/>
      <c r="PTZ302" s="294"/>
      <c r="PUA302" s="294"/>
      <c r="PUB302" s="294"/>
      <c r="PUC302" s="294"/>
      <c r="PUD302" s="294"/>
      <c r="PUE302" s="294"/>
      <c r="PUF302" s="294"/>
      <c r="PUG302" s="294"/>
      <c r="PUH302" s="294"/>
      <c r="PUI302" s="294"/>
      <c r="PUJ302" s="294"/>
      <c r="PUK302" s="294"/>
      <c r="PUL302" s="294"/>
      <c r="PUM302" s="294"/>
      <c r="PUN302" s="294"/>
      <c r="PUO302" s="294"/>
      <c r="PUP302" s="294"/>
      <c r="PUQ302" s="294"/>
      <c r="PUR302" s="294"/>
      <c r="PUS302" s="294"/>
      <c r="PUT302" s="294"/>
      <c r="PUU302" s="294"/>
      <c r="PUV302" s="294"/>
      <c r="PUW302" s="294"/>
      <c r="PUX302" s="294"/>
      <c r="PUY302" s="294"/>
      <c r="PUZ302" s="294"/>
      <c r="PVA302" s="294"/>
      <c r="PVB302" s="294"/>
      <c r="PVC302" s="294"/>
      <c r="PVD302" s="294"/>
      <c r="PVE302" s="294"/>
      <c r="PVF302" s="294"/>
      <c r="PVG302" s="294"/>
      <c r="PVH302" s="294"/>
      <c r="PVI302" s="294"/>
      <c r="PVJ302" s="294"/>
      <c r="PVK302" s="294"/>
      <c r="PVL302" s="294"/>
      <c r="PVM302" s="294"/>
      <c r="PVN302" s="294"/>
      <c r="PVO302" s="294"/>
      <c r="PVP302" s="294"/>
      <c r="PVQ302" s="294"/>
      <c r="PVR302" s="294"/>
      <c r="PVS302" s="294"/>
      <c r="PVT302" s="294"/>
      <c r="PVU302" s="294"/>
      <c r="PVV302" s="294"/>
      <c r="PVW302" s="294"/>
      <c r="PVX302" s="294"/>
      <c r="PVY302" s="294"/>
      <c r="PVZ302" s="294"/>
      <c r="PWA302" s="294"/>
      <c r="PWB302" s="294"/>
      <c r="PWC302" s="294"/>
      <c r="PWD302" s="294"/>
      <c r="PWE302" s="294"/>
      <c r="PWF302" s="294"/>
      <c r="PWG302" s="294"/>
      <c r="PWH302" s="294"/>
      <c r="PWI302" s="294"/>
      <c r="PWJ302" s="294"/>
      <c r="PWK302" s="294"/>
      <c r="PWL302" s="294"/>
      <c r="PWM302" s="294"/>
      <c r="PWN302" s="294"/>
      <c r="PWO302" s="294"/>
      <c r="PWP302" s="294"/>
      <c r="PWQ302" s="294"/>
      <c r="PWR302" s="294"/>
      <c r="PWS302" s="294"/>
      <c r="PWT302" s="294"/>
      <c r="PWU302" s="294"/>
      <c r="PWV302" s="294"/>
      <c r="PWW302" s="294"/>
      <c r="PWX302" s="294"/>
      <c r="PWY302" s="294"/>
      <c r="PWZ302" s="294"/>
      <c r="PXA302" s="294"/>
      <c r="PXB302" s="294"/>
      <c r="PXC302" s="294"/>
      <c r="PXD302" s="294"/>
      <c r="PXE302" s="294"/>
      <c r="PXF302" s="294"/>
      <c r="PXG302" s="294"/>
      <c r="PXH302" s="294"/>
      <c r="PXI302" s="294"/>
      <c r="PXJ302" s="294"/>
      <c r="PXK302" s="294"/>
      <c r="PXL302" s="294"/>
      <c r="PXM302" s="294"/>
      <c r="PXN302" s="294"/>
      <c r="PXO302" s="294"/>
      <c r="PXP302" s="294"/>
      <c r="PXQ302" s="294"/>
      <c r="PXR302" s="294"/>
      <c r="PXS302" s="294"/>
      <c r="PXT302" s="294"/>
      <c r="PXU302" s="294"/>
      <c r="PXV302" s="294"/>
      <c r="PXW302" s="294"/>
      <c r="PXX302" s="294"/>
      <c r="PXY302" s="294"/>
      <c r="PXZ302" s="294"/>
      <c r="PYA302" s="294"/>
      <c r="PYB302" s="294"/>
      <c r="PYC302" s="294"/>
      <c r="PYD302" s="294"/>
      <c r="PYE302" s="294"/>
      <c r="PYF302" s="294"/>
      <c r="PYG302" s="294"/>
      <c r="PYH302" s="294"/>
      <c r="PYI302" s="294"/>
      <c r="PYJ302" s="294"/>
      <c r="PYK302" s="294"/>
      <c r="PYL302" s="294"/>
      <c r="PYM302" s="294"/>
      <c r="PYN302" s="294"/>
      <c r="PYO302" s="294"/>
      <c r="PYP302" s="294"/>
      <c r="PYQ302" s="294"/>
      <c r="PYR302" s="294"/>
      <c r="PYS302" s="294"/>
      <c r="PYT302" s="294"/>
      <c r="PYU302" s="294"/>
      <c r="PYV302" s="294"/>
      <c r="PYW302" s="294"/>
      <c r="PYX302" s="294"/>
      <c r="PYY302" s="294"/>
      <c r="PYZ302" s="294"/>
      <c r="PZA302" s="294"/>
      <c r="PZB302" s="294"/>
      <c r="PZC302" s="294"/>
      <c r="PZD302" s="294"/>
      <c r="PZE302" s="294"/>
      <c r="PZF302" s="294"/>
      <c r="PZG302" s="294"/>
      <c r="PZH302" s="294"/>
      <c r="PZI302" s="294"/>
      <c r="PZJ302" s="294"/>
      <c r="PZK302" s="294"/>
      <c r="PZL302" s="294"/>
      <c r="PZM302" s="294"/>
      <c r="PZN302" s="294"/>
      <c r="PZO302" s="294"/>
      <c r="PZP302" s="294"/>
      <c r="PZQ302" s="294"/>
      <c r="PZR302" s="294"/>
      <c r="PZS302" s="294"/>
      <c r="PZT302" s="294"/>
      <c r="PZU302" s="294"/>
      <c r="PZV302" s="294"/>
      <c r="PZW302" s="294"/>
      <c r="PZX302" s="294"/>
      <c r="PZY302" s="294"/>
      <c r="PZZ302" s="294"/>
      <c r="QAA302" s="294"/>
      <c r="QAB302" s="294"/>
      <c r="QAC302" s="294"/>
      <c r="QAD302" s="294"/>
      <c r="QAE302" s="294"/>
      <c r="QAF302" s="294"/>
      <c r="QAG302" s="294"/>
      <c r="QAH302" s="294"/>
      <c r="QAI302" s="294"/>
      <c r="QAJ302" s="294"/>
      <c r="QAK302" s="294"/>
      <c r="QAL302" s="294"/>
      <c r="QAM302" s="294"/>
      <c r="QAN302" s="294"/>
      <c r="QAO302" s="294"/>
      <c r="QAP302" s="294"/>
      <c r="QAQ302" s="294"/>
      <c r="QAR302" s="294"/>
      <c r="QAS302" s="294"/>
      <c r="QAT302" s="294"/>
      <c r="QAU302" s="294"/>
      <c r="QAV302" s="294"/>
      <c r="QAW302" s="294"/>
      <c r="QAX302" s="294"/>
      <c r="QAY302" s="294"/>
      <c r="QAZ302" s="294"/>
      <c r="QBA302" s="294"/>
      <c r="QBB302" s="294"/>
      <c r="QBC302" s="294"/>
      <c r="QBD302" s="294"/>
      <c r="QBE302" s="294"/>
      <c r="QBF302" s="294"/>
      <c r="QBG302" s="294"/>
      <c r="QBH302" s="294"/>
      <c r="QBI302" s="294"/>
      <c r="QBJ302" s="294"/>
      <c r="QBK302" s="294"/>
      <c r="QBL302" s="294"/>
      <c r="QBM302" s="294"/>
      <c r="QBN302" s="294"/>
      <c r="QBO302" s="294"/>
      <c r="QBP302" s="294"/>
      <c r="QBQ302" s="294"/>
      <c r="QBR302" s="294"/>
      <c r="QBS302" s="294"/>
      <c r="QBT302" s="294"/>
      <c r="QBU302" s="294"/>
      <c r="QBV302" s="294"/>
      <c r="QBW302" s="294"/>
      <c r="QBX302" s="294"/>
      <c r="QBY302" s="294"/>
      <c r="QBZ302" s="294"/>
      <c r="QCA302" s="294"/>
      <c r="QCB302" s="294"/>
      <c r="QCC302" s="294"/>
      <c r="QCD302" s="294"/>
      <c r="QCE302" s="294"/>
      <c r="QCF302" s="294"/>
      <c r="QCG302" s="294"/>
      <c r="QCH302" s="294"/>
      <c r="QCI302" s="294"/>
      <c r="QCJ302" s="294"/>
      <c r="QCK302" s="294"/>
      <c r="QCL302" s="294"/>
      <c r="QCM302" s="294"/>
      <c r="QCN302" s="294"/>
      <c r="QCO302" s="294"/>
      <c r="QCP302" s="294"/>
      <c r="QCQ302" s="294"/>
      <c r="QCR302" s="294"/>
      <c r="QCS302" s="294"/>
      <c r="QCT302" s="294"/>
      <c r="QCU302" s="294"/>
      <c r="QCV302" s="294"/>
      <c r="QCW302" s="294"/>
      <c r="QCX302" s="294"/>
      <c r="QCY302" s="294"/>
      <c r="QCZ302" s="294"/>
      <c r="QDA302" s="294"/>
      <c r="QDB302" s="294"/>
      <c r="QDC302" s="294"/>
      <c r="QDD302" s="294"/>
      <c r="QDE302" s="294"/>
      <c r="QDF302" s="294"/>
      <c r="QDG302" s="294"/>
      <c r="QDH302" s="294"/>
      <c r="QDI302" s="294"/>
      <c r="QDJ302" s="294"/>
      <c r="QDK302" s="294"/>
      <c r="QDL302" s="294"/>
      <c r="QDM302" s="294"/>
      <c r="QDN302" s="294"/>
      <c r="QDO302" s="294"/>
      <c r="QDP302" s="294"/>
      <c r="QDQ302" s="294"/>
      <c r="QDR302" s="294"/>
      <c r="QDS302" s="294"/>
      <c r="QDT302" s="294"/>
      <c r="QDU302" s="294"/>
      <c r="QDV302" s="294"/>
      <c r="QDW302" s="294"/>
      <c r="QDX302" s="294"/>
      <c r="QDY302" s="294"/>
      <c r="QDZ302" s="294"/>
      <c r="QEA302" s="294"/>
      <c r="QEB302" s="294"/>
      <c r="QEC302" s="294"/>
      <c r="QED302" s="294"/>
      <c r="QEE302" s="294"/>
      <c r="QEF302" s="294"/>
      <c r="QEG302" s="294"/>
      <c r="QEH302" s="294"/>
      <c r="QEI302" s="294"/>
      <c r="QEJ302" s="294"/>
      <c r="QEK302" s="294"/>
      <c r="QEL302" s="294"/>
      <c r="QEM302" s="294"/>
      <c r="QEN302" s="294"/>
      <c r="QEO302" s="294"/>
      <c r="QEP302" s="294"/>
      <c r="QEQ302" s="294"/>
      <c r="QER302" s="294"/>
      <c r="QES302" s="294"/>
      <c r="QET302" s="294"/>
      <c r="QEU302" s="294"/>
      <c r="QEV302" s="294"/>
      <c r="QEW302" s="294"/>
      <c r="QEX302" s="294"/>
      <c r="QEY302" s="294"/>
      <c r="QEZ302" s="294"/>
      <c r="QFA302" s="294"/>
      <c r="QFB302" s="294"/>
      <c r="QFC302" s="294"/>
      <c r="QFD302" s="294"/>
      <c r="QFE302" s="294"/>
      <c r="QFF302" s="294"/>
      <c r="QFG302" s="294"/>
      <c r="QFH302" s="294"/>
      <c r="QFI302" s="294"/>
      <c r="QFJ302" s="294"/>
      <c r="QFK302" s="294"/>
      <c r="QFL302" s="294"/>
      <c r="QFM302" s="294"/>
      <c r="QFN302" s="294"/>
      <c r="QFO302" s="294"/>
      <c r="QFP302" s="294"/>
      <c r="QFQ302" s="294"/>
      <c r="QFR302" s="294"/>
      <c r="QFS302" s="294"/>
      <c r="QFT302" s="294"/>
      <c r="QFU302" s="294"/>
      <c r="QFV302" s="294"/>
      <c r="QFW302" s="294"/>
      <c r="QFX302" s="294"/>
      <c r="QFY302" s="294"/>
      <c r="QFZ302" s="294"/>
      <c r="QGA302" s="294"/>
      <c r="QGB302" s="294"/>
      <c r="QGC302" s="294"/>
      <c r="QGD302" s="294"/>
      <c r="QGE302" s="294"/>
      <c r="QGF302" s="294"/>
      <c r="QGG302" s="294"/>
      <c r="QGH302" s="294"/>
      <c r="QGI302" s="294"/>
      <c r="QGJ302" s="294"/>
      <c r="QGK302" s="294"/>
      <c r="QGL302" s="294"/>
      <c r="QGM302" s="294"/>
      <c r="QGN302" s="294"/>
      <c r="QGO302" s="294"/>
      <c r="QGP302" s="294"/>
      <c r="QGQ302" s="294"/>
      <c r="QGR302" s="294"/>
      <c r="QGS302" s="294"/>
      <c r="QGT302" s="294"/>
      <c r="QGU302" s="294"/>
      <c r="QGV302" s="294"/>
      <c r="QGW302" s="294"/>
      <c r="QGX302" s="294"/>
      <c r="QGY302" s="294"/>
      <c r="QGZ302" s="294"/>
      <c r="QHA302" s="294"/>
      <c r="QHB302" s="294"/>
      <c r="QHC302" s="294"/>
      <c r="QHD302" s="294"/>
      <c r="QHE302" s="294"/>
      <c r="QHF302" s="294"/>
      <c r="QHG302" s="294"/>
      <c r="QHH302" s="294"/>
      <c r="QHI302" s="294"/>
      <c r="QHJ302" s="294"/>
      <c r="QHK302" s="294"/>
      <c r="QHL302" s="294"/>
      <c r="QHM302" s="294"/>
      <c r="QHN302" s="294"/>
      <c r="QHO302" s="294"/>
      <c r="QHP302" s="294"/>
      <c r="QHQ302" s="294"/>
      <c r="QHR302" s="294"/>
      <c r="QHS302" s="294"/>
      <c r="QHT302" s="294"/>
      <c r="QHU302" s="294"/>
      <c r="QHV302" s="294"/>
      <c r="QHW302" s="294"/>
      <c r="QHX302" s="294"/>
      <c r="QHY302" s="294"/>
      <c r="QHZ302" s="294"/>
      <c r="QIA302" s="294"/>
      <c r="QIB302" s="294"/>
      <c r="QIC302" s="294"/>
      <c r="QID302" s="294"/>
      <c r="QIE302" s="294"/>
      <c r="QIF302" s="294"/>
      <c r="QIG302" s="294"/>
      <c r="QIH302" s="294"/>
      <c r="QII302" s="294"/>
      <c r="QIJ302" s="294"/>
      <c r="QIK302" s="294"/>
      <c r="QIL302" s="294"/>
      <c r="QIM302" s="294"/>
      <c r="QIN302" s="294"/>
      <c r="QIO302" s="294"/>
      <c r="QIP302" s="294"/>
      <c r="QIQ302" s="294"/>
      <c r="QIR302" s="294"/>
      <c r="QIS302" s="294"/>
      <c r="QIT302" s="294"/>
      <c r="QIU302" s="294"/>
      <c r="QIV302" s="294"/>
      <c r="QIW302" s="294"/>
      <c r="QIX302" s="294"/>
      <c r="QIY302" s="294"/>
      <c r="QIZ302" s="294"/>
      <c r="QJA302" s="294"/>
      <c r="QJB302" s="294"/>
      <c r="QJC302" s="294"/>
      <c r="QJD302" s="294"/>
      <c r="QJE302" s="294"/>
      <c r="QJF302" s="294"/>
      <c r="QJG302" s="294"/>
      <c r="QJH302" s="294"/>
      <c r="QJI302" s="294"/>
      <c r="QJJ302" s="294"/>
      <c r="QJK302" s="294"/>
      <c r="QJL302" s="294"/>
      <c r="QJM302" s="294"/>
      <c r="QJN302" s="294"/>
      <c r="QJO302" s="294"/>
      <c r="QJP302" s="294"/>
      <c r="QJQ302" s="294"/>
      <c r="QJR302" s="294"/>
      <c r="QJS302" s="294"/>
      <c r="QJT302" s="294"/>
      <c r="QJU302" s="294"/>
      <c r="QJV302" s="294"/>
      <c r="QJW302" s="294"/>
      <c r="QJX302" s="294"/>
      <c r="QJY302" s="294"/>
      <c r="QJZ302" s="294"/>
      <c r="QKA302" s="294"/>
      <c r="QKB302" s="294"/>
      <c r="QKC302" s="294"/>
      <c r="QKD302" s="294"/>
      <c r="QKE302" s="294"/>
      <c r="QKF302" s="294"/>
      <c r="QKG302" s="294"/>
      <c r="QKH302" s="294"/>
      <c r="QKI302" s="294"/>
      <c r="QKJ302" s="294"/>
      <c r="QKK302" s="294"/>
      <c r="QKL302" s="294"/>
      <c r="QKM302" s="294"/>
      <c r="QKN302" s="294"/>
      <c r="QKO302" s="294"/>
      <c r="QKP302" s="294"/>
      <c r="QKQ302" s="294"/>
      <c r="QKR302" s="294"/>
      <c r="QKS302" s="294"/>
      <c r="QKT302" s="294"/>
      <c r="QKU302" s="294"/>
      <c r="QKV302" s="294"/>
      <c r="QKW302" s="294"/>
      <c r="QKX302" s="294"/>
      <c r="QKY302" s="294"/>
      <c r="QKZ302" s="294"/>
      <c r="QLA302" s="294"/>
      <c r="QLB302" s="294"/>
      <c r="QLC302" s="294"/>
      <c r="QLD302" s="294"/>
      <c r="QLE302" s="294"/>
      <c r="QLF302" s="294"/>
      <c r="QLG302" s="294"/>
      <c r="QLH302" s="294"/>
      <c r="QLI302" s="294"/>
      <c r="QLJ302" s="294"/>
      <c r="QLK302" s="294"/>
      <c r="QLL302" s="294"/>
      <c r="QLM302" s="294"/>
      <c r="QLN302" s="294"/>
      <c r="QLO302" s="294"/>
      <c r="QLP302" s="294"/>
      <c r="QLQ302" s="294"/>
      <c r="QLR302" s="294"/>
      <c r="QLS302" s="294"/>
      <c r="QLT302" s="294"/>
      <c r="QLU302" s="294"/>
      <c r="QLV302" s="294"/>
      <c r="QLW302" s="294"/>
      <c r="QLX302" s="294"/>
      <c r="QLY302" s="294"/>
      <c r="QLZ302" s="294"/>
      <c r="QMA302" s="294"/>
      <c r="QMB302" s="294"/>
      <c r="QMC302" s="294"/>
      <c r="QMD302" s="294"/>
      <c r="QME302" s="294"/>
      <c r="QMF302" s="294"/>
      <c r="QMG302" s="294"/>
      <c r="QMH302" s="294"/>
      <c r="QMI302" s="294"/>
      <c r="QMJ302" s="294"/>
      <c r="QMK302" s="294"/>
      <c r="QML302" s="294"/>
      <c r="QMM302" s="294"/>
      <c r="QMN302" s="294"/>
      <c r="QMO302" s="294"/>
      <c r="QMP302" s="294"/>
      <c r="QMQ302" s="294"/>
      <c r="QMR302" s="294"/>
      <c r="QMS302" s="294"/>
      <c r="QMT302" s="294"/>
      <c r="QMU302" s="294"/>
      <c r="QMV302" s="294"/>
      <c r="QMW302" s="294"/>
      <c r="QMX302" s="294"/>
      <c r="QMY302" s="294"/>
      <c r="QMZ302" s="294"/>
      <c r="QNA302" s="294"/>
      <c r="QNB302" s="294"/>
      <c r="QNC302" s="294"/>
      <c r="QND302" s="294"/>
      <c r="QNE302" s="294"/>
      <c r="QNF302" s="294"/>
      <c r="QNG302" s="294"/>
      <c r="QNH302" s="294"/>
      <c r="QNI302" s="294"/>
      <c r="QNJ302" s="294"/>
      <c r="QNK302" s="294"/>
      <c r="QNL302" s="294"/>
      <c r="QNM302" s="294"/>
      <c r="QNN302" s="294"/>
      <c r="QNO302" s="294"/>
      <c r="QNP302" s="294"/>
      <c r="QNQ302" s="294"/>
      <c r="QNR302" s="294"/>
      <c r="QNS302" s="294"/>
      <c r="QNT302" s="294"/>
      <c r="QNU302" s="294"/>
      <c r="QNV302" s="294"/>
      <c r="QNW302" s="294"/>
      <c r="QNX302" s="294"/>
      <c r="QNY302" s="294"/>
      <c r="QNZ302" s="294"/>
      <c r="QOA302" s="294"/>
      <c r="QOB302" s="294"/>
      <c r="QOC302" s="294"/>
      <c r="QOD302" s="294"/>
      <c r="QOE302" s="294"/>
      <c r="QOF302" s="294"/>
      <c r="QOG302" s="294"/>
      <c r="QOH302" s="294"/>
      <c r="QOI302" s="294"/>
      <c r="QOJ302" s="294"/>
      <c r="QOK302" s="294"/>
      <c r="QOL302" s="294"/>
      <c r="QOM302" s="294"/>
      <c r="QON302" s="294"/>
      <c r="QOO302" s="294"/>
      <c r="QOP302" s="294"/>
      <c r="QOQ302" s="294"/>
      <c r="QOR302" s="294"/>
      <c r="QOS302" s="294"/>
      <c r="QOT302" s="294"/>
      <c r="QOU302" s="294"/>
      <c r="QOV302" s="294"/>
      <c r="QOW302" s="294"/>
      <c r="QOX302" s="294"/>
      <c r="QOY302" s="294"/>
      <c r="QOZ302" s="294"/>
      <c r="QPA302" s="294"/>
      <c r="QPB302" s="294"/>
      <c r="QPC302" s="294"/>
      <c r="QPD302" s="294"/>
      <c r="QPE302" s="294"/>
      <c r="QPF302" s="294"/>
      <c r="QPG302" s="294"/>
      <c r="QPH302" s="294"/>
      <c r="QPI302" s="294"/>
      <c r="QPJ302" s="294"/>
      <c r="QPK302" s="294"/>
      <c r="QPL302" s="294"/>
      <c r="QPM302" s="294"/>
      <c r="QPN302" s="294"/>
      <c r="QPO302" s="294"/>
      <c r="QPP302" s="294"/>
      <c r="QPQ302" s="294"/>
      <c r="QPR302" s="294"/>
      <c r="QPS302" s="294"/>
      <c r="QPT302" s="294"/>
      <c r="QPU302" s="294"/>
      <c r="QPV302" s="294"/>
      <c r="QPW302" s="294"/>
      <c r="QPX302" s="294"/>
      <c r="QPY302" s="294"/>
      <c r="QPZ302" s="294"/>
      <c r="QQA302" s="294"/>
      <c r="QQB302" s="294"/>
      <c r="QQC302" s="294"/>
      <c r="QQD302" s="294"/>
      <c r="QQE302" s="294"/>
      <c r="QQF302" s="294"/>
      <c r="QQG302" s="294"/>
      <c r="QQH302" s="294"/>
      <c r="QQI302" s="294"/>
      <c r="QQJ302" s="294"/>
      <c r="QQK302" s="294"/>
      <c r="QQL302" s="294"/>
      <c r="QQM302" s="294"/>
      <c r="QQN302" s="294"/>
      <c r="QQO302" s="294"/>
      <c r="QQP302" s="294"/>
      <c r="QQQ302" s="294"/>
      <c r="QQR302" s="294"/>
      <c r="QQS302" s="294"/>
      <c r="QQT302" s="294"/>
      <c r="QQU302" s="294"/>
      <c r="QQV302" s="294"/>
      <c r="QQW302" s="294"/>
      <c r="QQX302" s="294"/>
      <c r="QQY302" s="294"/>
      <c r="QQZ302" s="294"/>
      <c r="QRA302" s="294"/>
      <c r="QRB302" s="294"/>
      <c r="QRC302" s="294"/>
      <c r="QRD302" s="294"/>
      <c r="QRE302" s="294"/>
      <c r="QRF302" s="294"/>
      <c r="QRG302" s="294"/>
      <c r="QRH302" s="294"/>
      <c r="QRI302" s="294"/>
      <c r="QRJ302" s="294"/>
      <c r="QRK302" s="294"/>
      <c r="QRL302" s="294"/>
      <c r="QRM302" s="294"/>
      <c r="QRN302" s="294"/>
      <c r="QRO302" s="294"/>
      <c r="QRP302" s="294"/>
      <c r="QRQ302" s="294"/>
      <c r="QRR302" s="294"/>
      <c r="QRS302" s="294"/>
      <c r="QRT302" s="294"/>
      <c r="QRU302" s="294"/>
      <c r="QRV302" s="294"/>
      <c r="QRW302" s="294"/>
      <c r="QRX302" s="294"/>
      <c r="QRY302" s="294"/>
      <c r="QRZ302" s="294"/>
      <c r="QSA302" s="294"/>
      <c r="QSB302" s="294"/>
      <c r="QSC302" s="294"/>
      <c r="QSD302" s="294"/>
      <c r="QSE302" s="294"/>
      <c r="QSF302" s="294"/>
      <c r="QSG302" s="294"/>
      <c r="QSH302" s="294"/>
      <c r="QSI302" s="294"/>
      <c r="QSJ302" s="294"/>
      <c r="QSK302" s="294"/>
      <c r="QSL302" s="294"/>
      <c r="QSM302" s="294"/>
      <c r="QSN302" s="294"/>
      <c r="QSO302" s="294"/>
      <c r="QSP302" s="294"/>
      <c r="QSQ302" s="294"/>
      <c r="QSR302" s="294"/>
      <c r="QSS302" s="294"/>
      <c r="QST302" s="294"/>
      <c r="QSU302" s="294"/>
      <c r="QSV302" s="294"/>
      <c r="QSW302" s="294"/>
      <c r="QSX302" s="294"/>
      <c r="QSY302" s="294"/>
      <c r="QSZ302" s="294"/>
      <c r="QTA302" s="294"/>
      <c r="QTB302" s="294"/>
      <c r="QTC302" s="294"/>
      <c r="QTD302" s="294"/>
      <c r="QTE302" s="294"/>
      <c r="QTF302" s="294"/>
      <c r="QTG302" s="294"/>
      <c r="QTH302" s="294"/>
      <c r="QTI302" s="294"/>
      <c r="QTJ302" s="294"/>
      <c r="QTK302" s="294"/>
      <c r="QTL302" s="294"/>
      <c r="QTM302" s="294"/>
      <c r="QTN302" s="294"/>
      <c r="QTO302" s="294"/>
      <c r="QTP302" s="294"/>
      <c r="QTQ302" s="294"/>
      <c r="QTR302" s="294"/>
      <c r="QTS302" s="294"/>
      <c r="QTT302" s="294"/>
      <c r="QTU302" s="294"/>
      <c r="QTV302" s="294"/>
      <c r="QTW302" s="294"/>
      <c r="QTX302" s="294"/>
      <c r="QTY302" s="294"/>
      <c r="QTZ302" s="294"/>
      <c r="QUA302" s="294"/>
      <c r="QUB302" s="294"/>
      <c r="QUC302" s="294"/>
      <c r="QUD302" s="294"/>
      <c r="QUE302" s="294"/>
      <c r="QUF302" s="294"/>
      <c r="QUG302" s="294"/>
      <c r="QUH302" s="294"/>
      <c r="QUI302" s="294"/>
      <c r="QUJ302" s="294"/>
      <c r="QUK302" s="294"/>
      <c r="QUL302" s="294"/>
      <c r="QUM302" s="294"/>
      <c r="QUN302" s="294"/>
      <c r="QUO302" s="294"/>
      <c r="QUP302" s="294"/>
      <c r="QUQ302" s="294"/>
      <c r="QUR302" s="294"/>
      <c r="QUS302" s="294"/>
      <c r="QUT302" s="294"/>
      <c r="QUU302" s="294"/>
      <c r="QUV302" s="294"/>
      <c r="QUW302" s="294"/>
      <c r="QUX302" s="294"/>
      <c r="QUY302" s="294"/>
      <c r="QUZ302" s="294"/>
      <c r="QVA302" s="294"/>
      <c r="QVB302" s="294"/>
      <c r="QVC302" s="294"/>
      <c r="QVD302" s="294"/>
      <c r="QVE302" s="294"/>
      <c r="QVF302" s="294"/>
      <c r="QVG302" s="294"/>
      <c r="QVH302" s="294"/>
      <c r="QVI302" s="294"/>
      <c r="QVJ302" s="294"/>
      <c r="QVK302" s="294"/>
      <c r="QVL302" s="294"/>
      <c r="QVM302" s="294"/>
      <c r="QVN302" s="294"/>
      <c r="QVO302" s="294"/>
      <c r="QVP302" s="294"/>
      <c r="QVQ302" s="294"/>
      <c r="QVR302" s="294"/>
      <c r="QVS302" s="294"/>
      <c r="QVT302" s="294"/>
      <c r="QVU302" s="294"/>
      <c r="QVV302" s="294"/>
      <c r="QVW302" s="294"/>
      <c r="QVX302" s="294"/>
      <c r="QVY302" s="294"/>
      <c r="QVZ302" s="294"/>
      <c r="QWA302" s="294"/>
      <c r="QWB302" s="294"/>
      <c r="QWC302" s="294"/>
      <c r="QWD302" s="294"/>
      <c r="QWE302" s="294"/>
      <c r="QWF302" s="294"/>
      <c r="QWG302" s="294"/>
      <c r="QWH302" s="294"/>
      <c r="QWI302" s="294"/>
      <c r="QWJ302" s="294"/>
      <c r="QWK302" s="294"/>
      <c r="QWL302" s="294"/>
      <c r="QWM302" s="294"/>
      <c r="QWN302" s="294"/>
      <c r="QWO302" s="294"/>
      <c r="QWP302" s="294"/>
      <c r="QWQ302" s="294"/>
      <c r="QWR302" s="294"/>
      <c r="QWS302" s="294"/>
      <c r="QWT302" s="294"/>
      <c r="QWU302" s="294"/>
      <c r="QWV302" s="294"/>
      <c r="QWW302" s="294"/>
      <c r="QWX302" s="294"/>
      <c r="QWY302" s="294"/>
      <c r="QWZ302" s="294"/>
      <c r="QXA302" s="294"/>
      <c r="QXB302" s="294"/>
      <c r="QXC302" s="294"/>
      <c r="QXD302" s="294"/>
      <c r="QXE302" s="294"/>
      <c r="QXF302" s="294"/>
      <c r="QXG302" s="294"/>
      <c r="QXH302" s="294"/>
      <c r="QXI302" s="294"/>
      <c r="QXJ302" s="294"/>
      <c r="QXK302" s="294"/>
      <c r="QXL302" s="294"/>
      <c r="QXM302" s="294"/>
      <c r="QXN302" s="294"/>
      <c r="QXO302" s="294"/>
      <c r="QXP302" s="294"/>
      <c r="QXQ302" s="294"/>
      <c r="QXR302" s="294"/>
      <c r="QXS302" s="294"/>
      <c r="QXT302" s="294"/>
      <c r="QXU302" s="294"/>
      <c r="QXV302" s="294"/>
      <c r="QXW302" s="294"/>
      <c r="QXX302" s="294"/>
      <c r="QXY302" s="294"/>
      <c r="QXZ302" s="294"/>
      <c r="QYA302" s="294"/>
      <c r="QYB302" s="294"/>
      <c r="QYC302" s="294"/>
      <c r="QYD302" s="294"/>
      <c r="QYE302" s="294"/>
      <c r="QYF302" s="294"/>
      <c r="QYG302" s="294"/>
      <c r="QYH302" s="294"/>
      <c r="QYI302" s="294"/>
      <c r="QYJ302" s="294"/>
      <c r="QYK302" s="294"/>
      <c r="QYL302" s="294"/>
      <c r="QYM302" s="294"/>
      <c r="QYN302" s="294"/>
      <c r="QYO302" s="294"/>
      <c r="QYP302" s="294"/>
      <c r="QYQ302" s="294"/>
      <c r="QYR302" s="294"/>
      <c r="QYS302" s="294"/>
      <c r="QYT302" s="294"/>
      <c r="QYU302" s="294"/>
      <c r="QYV302" s="294"/>
      <c r="QYW302" s="294"/>
      <c r="QYX302" s="294"/>
      <c r="QYY302" s="294"/>
      <c r="QYZ302" s="294"/>
      <c r="QZA302" s="294"/>
      <c r="QZB302" s="294"/>
      <c r="QZC302" s="294"/>
      <c r="QZD302" s="294"/>
      <c r="QZE302" s="294"/>
      <c r="QZF302" s="294"/>
      <c r="QZG302" s="294"/>
      <c r="QZH302" s="294"/>
      <c r="QZI302" s="294"/>
      <c r="QZJ302" s="294"/>
      <c r="QZK302" s="294"/>
      <c r="QZL302" s="294"/>
      <c r="QZM302" s="294"/>
      <c r="QZN302" s="294"/>
      <c r="QZO302" s="294"/>
      <c r="QZP302" s="294"/>
      <c r="QZQ302" s="294"/>
      <c r="QZR302" s="294"/>
      <c r="QZS302" s="294"/>
      <c r="QZT302" s="294"/>
      <c r="QZU302" s="294"/>
      <c r="QZV302" s="294"/>
      <c r="QZW302" s="294"/>
      <c r="QZX302" s="294"/>
      <c r="QZY302" s="294"/>
      <c r="QZZ302" s="294"/>
      <c r="RAA302" s="294"/>
      <c r="RAB302" s="294"/>
      <c r="RAC302" s="294"/>
      <c r="RAD302" s="294"/>
      <c r="RAE302" s="294"/>
      <c r="RAF302" s="294"/>
      <c r="RAG302" s="294"/>
      <c r="RAH302" s="294"/>
      <c r="RAI302" s="294"/>
      <c r="RAJ302" s="294"/>
      <c r="RAK302" s="294"/>
      <c r="RAL302" s="294"/>
      <c r="RAM302" s="294"/>
      <c r="RAN302" s="294"/>
      <c r="RAO302" s="294"/>
      <c r="RAP302" s="294"/>
      <c r="RAQ302" s="294"/>
      <c r="RAR302" s="294"/>
      <c r="RAS302" s="294"/>
      <c r="RAT302" s="294"/>
      <c r="RAU302" s="294"/>
      <c r="RAV302" s="294"/>
      <c r="RAW302" s="294"/>
      <c r="RAX302" s="294"/>
      <c r="RAY302" s="294"/>
      <c r="RAZ302" s="294"/>
      <c r="RBA302" s="294"/>
      <c r="RBB302" s="294"/>
      <c r="RBC302" s="294"/>
      <c r="RBD302" s="294"/>
      <c r="RBE302" s="294"/>
      <c r="RBF302" s="294"/>
      <c r="RBG302" s="294"/>
      <c r="RBH302" s="294"/>
      <c r="RBI302" s="294"/>
      <c r="RBJ302" s="294"/>
      <c r="RBK302" s="294"/>
      <c r="RBL302" s="294"/>
      <c r="RBM302" s="294"/>
      <c r="RBN302" s="294"/>
      <c r="RBO302" s="294"/>
      <c r="RBP302" s="294"/>
      <c r="RBQ302" s="294"/>
      <c r="RBR302" s="294"/>
      <c r="RBS302" s="294"/>
      <c r="RBT302" s="294"/>
      <c r="RBU302" s="294"/>
      <c r="RBV302" s="294"/>
      <c r="RBW302" s="294"/>
      <c r="RBX302" s="294"/>
      <c r="RBY302" s="294"/>
      <c r="RBZ302" s="294"/>
      <c r="RCA302" s="294"/>
      <c r="RCB302" s="294"/>
      <c r="RCC302" s="294"/>
      <c r="RCD302" s="294"/>
      <c r="RCE302" s="294"/>
      <c r="RCF302" s="294"/>
      <c r="RCG302" s="294"/>
      <c r="RCH302" s="294"/>
      <c r="RCI302" s="294"/>
      <c r="RCJ302" s="294"/>
      <c r="RCK302" s="294"/>
      <c r="RCL302" s="294"/>
      <c r="RCM302" s="294"/>
      <c r="RCN302" s="294"/>
      <c r="RCO302" s="294"/>
      <c r="RCP302" s="294"/>
      <c r="RCQ302" s="294"/>
      <c r="RCR302" s="294"/>
      <c r="RCS302" s="294"/>
      <c r="RCT302" s="294"/>
      <c r="RCU302" s="294"/>
      <c r="RCV302" s="294"/>
      <c r="RCW302" s="294"/>
      <c r="RCX302" s="294"/>
      <c r="RCY302" s="294"/>
      <c r="RCZ302" s="294"/>
      <c r="RDA302" s="294"/>
      <c r="RDB302" s="294"/>
      <c r="RDC302" s="294"/>
      <c r="RDD302" s="294"/>
      <c r="RDE302" s="294"/>
      <c r="RDF302" s="294"/>
      <c r="RDG302" s="294"/>
      <c r="RDH302" s="294"/>
      <c r="RDI302" s="294"/>
      <c r="RDJ302" s="294"/>
      <c r="RDK302" s="294"/>
      <c r="RDL302" s="294"/>
      <c r="RDM302" s="294"/>
      <c r="RDN302" s="294"/>
      <c r="RDO302" s="294"/>
      <c r="RDP302" s="294"/>
      <c r="RDQ302" s="294"/>
      <c r="RDR302" s="294"/>
      <c r="RDS302" s="294"/>
      <c r="RDT302" s="294"/>
      <c r="RDU302" s="294"/>
      <c r="RDV302" s="294"/>
      <c r="RDW302" s="294"/>
      <c r="RDX302" s="294"/>
      <c r="RDY302" s="294"/>
      <c r="RDZ302" s="294"/>
      <c r="REA302" s="294"/>
      <c r="REB302" s="294"/>
      <c r="REC302" s="294"/>
      <c r="RED302" s="294"/>
      <c r="REE302" s="294"/>
      <c r="REF302" s="294"/>
      <c r="REG302" s="294"/>
      <c r="REH302" s="294"/>
      <c r="REI302" s="294"/>
      <c r="REJ302" s="294"/>
      <c r="REK302" s="294"/>
      <c r="REL302" s="294"/>
      <c r="REM302" s="294"/>
      <c r="REN302" s="294"/>
      <c r="REO302" s="294"/>
      <c r="REP302" s="294"/>
      <c r="REQ302" s="294"/>
      <c r="RER302" s="294"/>
      <c r="RES302" s="294"/>
      <c r="RET302" s="294"/>
      <c r="REU302" s="294"/>
      <c r="REV302" s="294"/>
      <c r="REW302" s="294"/>
      <c r="REX302" s="294"/>
      <c r="REY302" s="294"/>
      <c r="REZ302" s="294"/>
      <c r="RFA302" s="294"/>
      <c r="RFB302" s="294"/>
      <c r="RFC302" s="294"/>
      <c r="RFD302" s="294"/>
      <c r="RFE302" s="294"/>
      <c r="RFF302" s="294"/>
      <c r="RFG302" s="294"/>
      <c r="RFH302" s="294"/>
      <c r="RFI302" s="294"/>
      <c r="RFJ302" s="294"/>
      <c r="RFK302" s="294"/>
      <c r="RFL302" s="294"/>
      <c r="RFM302" s="294"/>
      <c r="RFN302" s="294"/>
      <c r="RFO302" s="294"/>
      <c r="RFP302" s="294"/>
      <c r="RFQ302" s="294"/>
      <c r="RFR302" s="294"/>
      <c r="RFS302" s="294"/>
      <c r="RFT302" s="294"/>
      <c r="RFU302" s="294"/>
      <c r="RFV302" s="294"/>
      <c r="RFW302" s="294"/>
      <c r="RFX302" s="294"/>
      <c r="RFY302" s="294"/>
      <c r="RFZ302" s="294"/>
      <c r="RGA302" s="294"/>
      <c r="RGB302" s="294"/>
      <c r="RGC302" s="294"/>
      <c r="RGD302" s="294"/>
      <c r="RGE302" s="294"/>
      <c r="RGF302" s="294"/>
      <c r="RGG302" s="294"/>
      <c r="RGH302" s="294"/>
      <c r="RGI302" s="294"/>
      <c r="RGJ302" s="294"/>
      <c r="RGK302" s="294"/>
      <c r="RGL302" s="294"/>
      <c r="RGM302" s="294"/>
      <c r="RGN302" s="294"/>
      <c r="RGO302" s="294"/>
      <c r="RGP302" s="294"/>
      <c r="RGQ302" s="294"/>
      <c r="RGR302" s="294"/>
      <c r="RGS302" s="294"/>
      <c r="RGT302" s="294"/>
      <c r="RGU302" s="294"/>
      <c r="RGV302" s="294"/>
      <c r="RGW302" s="294"/>
      <c r="RGX302" s="294"/>
      <c r="RGY302" s="294"/>
      <c r="RGZ302" s="294"/>
      <c r="RHA302" s="294"/>
      <c r="RHB302" s="294"/>
      <c r="RHC302" s="294"/>
      <c r="RHD302" s="294"/>
      <c r="RHE302" s="294"/>
      <c r="RHF302" s="294"/>
      <c r="RHG302" s="294"/>
      <c r="RHH302" s="294"/>
      <c r="RHI302" s="294"/>
      <c r="RHJ302" s="294"/>
      <c r="RHK302" s="294"/>
      <c r="RHL302" s="294"/>
      <c r="RHM302" s="294"/>
      <c r="RHN302" s="294"/>
      <c r="RHO302" s="294"/>
      <c r="RHP302" s="294"/>
      <c r="RHQ302" s="294"/>
      <c r="RHR302" s="294"/>
      <c r="RHS302" s="294"/>
      <c r="RHT302" s="294"/>
      <c r="RHU302" s="294"/>
      <c r="RHV302" s="294"/>
      <c r="RHW302" s="294"/>
      <c r="RHX302" s="294"/>
      <c r="RHY302" s="294"/>
      <c r="RHZ302" s="294"/>
      <c r="RIA302" s="294"/>
      <c r="RIB302" s="294"/>
      <c r="RIC302" s="294"/>
      <c r="RID302" s="294"/>
      <c r="RIE302" s="294"/>
      <c r="RIF302" s="294"/>
      <c r="RIG302" s="294"/>
      <c r="RIH302" s="294"/>
      <c r="RII302" s="294"/>
      <c r="RIJ302" s="294"/>
      <c r="RIK302" s="294"/>
      <c r="RIL302" s="294"/>
      <c r="RIM302" s="294"/>
      <c r="RIN302" s="294"/>
      <c r="RIO302" s="294"/>
      <c r="RIP302" s="294"/>
      <c r="RIQ302" s="294"/>
      <c r="RIR302" s="294"/>
      <c r="RIS302" s="294"/>
      <c r="RIT302" s="294"/>
      <c r="RIU302" s="294"/>
      <c r="RIV302" s="294"/>
      <c r="RIW302" s="294"/>
      <c r="RIX302" s="294"/>
      <c r="RIY302" s="294"/>
      <c r="RIZ302" s="294"/>
      <c r="RJA302" s="294"/>
      <c r="RJB302" s="294"/>
      <c r="RJC302" s="294"/>
      <c r="RJD302" s="294"/>
      <c r="RJE302" s="294"/>
      <c r="RJF302" s="294"/>
      <c r="RJG302" s="294"/>
      <c r="RJH302" s="294"/>
      <c r="RJI302" s="294"/>
      <c r="RJJ302" s="294"/>
      <c r="RJK302" s="294"/>
      <c r="RJL302" s="294"/>
      <c r="RJM302" s="294"/>
      <c r="RJN302" s="294"/>
      <c r="RJO302" s="294"/>
      <c r="RJP302" s="294"/>
      <c r="RJQ302" s="294"/>
      <c r="RJR302" s="294"/>
      <c r="RJS302" s="294"/>
      <c r="RJT302" s="294"/>
      <c r="RJU302" s="294"/>
      <c r="RJV302" s="294"/>
      <c r="RJW302" s="294"/>
      <c r="RJX302" s="294"/>
      <c r="RJY302" s="294"/>
      <c r="RJZ302" s="294"/>
      <c r="RKA302" s="294"/>
      <c r="RKB302" s="294"/>
      <c r="RKC302" s="294"/>
      <c r="RKD302" s="294"/>
      <c r="RKE302" s="294"/>
      <c r="RKF302" s="294"/>
      <c r="RKG302" s="294"/>
      <c r="RKH302" s="294"/>
      <c r="RKI302" s="294"/>
      <c r="RKJ302" s="294"/>
      <c r="RKK302" s="294"/>
      <c r="RKL302" s="294"/>
      <c r="RKM302" s="294"/>
      <c r="RKN302" s="294"/>
      <c r="RKO302" s="294"/>
      <c r="RKP302" s="294"/>
      <c r="RKQ302" s="294"/>
      <c r="RKR302" s="294"/>
      <c r="RKS302" s="294"/>
      <c r="RKT302" s="294"/>
      <c r="RKU302" s="294"/>
      <c r="RKV302" s="294"/>
      <c r="RKW302" s="294"/>
      <c r="RKX302" s="294"/>
      <c r="RKY302" s="294"/>
      <c r="RKZ302" s="294"/>
      <c r="RLA302" s="294"/>
      <c r="RLB302" s="294"/>
      <c r="RLC302" s="294"/>
      <c r="RLD302" s="294"/>
      <c r="RLE302" s="294"/>
      <c r="RLF302" s="294"/>
      <c r="RLG302" s="294"/>
      <c r="RLH302" s="294"/>
      <c r="RLI302" s="294"/>
      <c r="RLJ302" s="294"/>
      <c r="RLK302" s="294"/>
      <c r="RLL302" s="294"/>
      <c r="RLM302" s="294"/>
      <c r="RLN302" s="294"/>
      <c r="RLO302" s="294"/>
      <c r="RLP302" s="294"/>
      <c r="RLQ302" s="294"/>
      <c r="RLR302" s="294"/>
      <c r="RLS302" s="294"/>
      <c r="RLT302" s="294"/>
      <c r="RLU302" s="294"/>
      <c r="RLV302" s="294"/>
      <c r="RLW302" s="294"/>
      <c r="RLX302" s="294"/>
      <c r="RLY302" s="294"/>
      <c r="RLZ302" s="294"/>
      <c r="RMA302" s="294"/>
      <c r="RMB302" s="294"/>
      <c r="RMC302" s="294"/>
      <c r="RMD302" s="294"/>
      <c r="RME302" s="294"/>
      <c r="RMF302" s="294"/>
      <c r="RMG302" s="294"/>
      <c r="RMH302" s="294"/>
      <c r="RMI302" s="294"/>
      <c r="RMJ302" s="294"/>
      <c r="RMK302" s="294"/>
      <c r="RML302" s="294"/>
      <c r="RMM302" s="294"/>
      <c r="RMN302" s="294"/>
      <c r="RMO302" s="294"/>
      <c r="RMP302" s="294"/>
      <c r="RMQ302" s="294"/>
      <c r="RMR302" s="294"/>
      <c r="RMS302" s="294"/>
      <c r="RMT302" s="294"/>
      <c r="RMU302" s="294"/>
      <c r="RMV302" s="294"/>
      <c r="RMW302" s="294"/>
      <c r="RMX302" s="294"/>
      <c r="RMY302" s="294"/>
      <c r="RMZ302" s="294"/>
      <c r="RNA302" s="294"/>
      <c r="RNB302" s="294"/>
      <c r="RNC302" s="294"/>
      <c r="RND302" s="294"/>
      <c r="RNE302" s="294"/>
      <c r="RNF302" s="294"/>
      <c r="RNG302" s="294"/>
      <c r="RNH302" s="294"/>
      <c r="RNI302" s="294"/>
      <c r="RNJ302" s="294"/>
      <c r="RNK302" s="294"/>
      <c r="RNL302" s="294"/>
      <c r="RNM302" s="294"/>
      <c r="RNN302" s="294"/>
      <c r="RNO302" s="294"/>
      <c r="RNP302" s="294"/>
      <c r="RNQ302" s="294"/>
      <c r="RNR302" s="294"/>
      <c r="RNS302" s="294"/>
      <c r="RNT302" s="294"/>
      <c r="RNU302" s="294"/>
      <c r="RNV302" s="294"/>
      <c r="RNW302" s="294"/>
      <c r="RNX302" s="294"/>
      <c r="RNY302" s="294"/>
      <c r="RNZ302" s="294"/>
      <c r="ROA302" s="294"/>
      <c r="ROB302" s="294"/>
      <c r="ROC302" s="294"/>
      <c r="ROD302" s="294"/>
      <c r="ROE302" s="294"/>
      <c r="ROF302" s="294"/>
      <c r="ROG302" s="294"/>
      <c r="ROH302" s="294"/>
      <c r="ROI302" s="294"/>
      <c r="ROJ302" s="294"/>
      <c r="ROK302" s="294"/>
      <c r="ROL302" s="294"/>
      <c r="ROM302" s="294"/>
      <c r="RON302" s="294"/>
      <c r="ROO302" s="294"/>
      <c r="ROP302" s="294"/>
      <c r="ROQ302" s="294"/>
      <c r="ROR302" s="294"/>
      <c r="ROS302" s="294"/>
      <c r="ROT302" s="294"/>
      <c r="ROU302" s="294"/>
      <c r="ROV302" s="294"/>
      <c r="ROW302" s="294"/>
      <c r="ROX302" s="294"/>
      <c r="ROY302" s="294"/>
      <c r="ROZ302" s="294"/>
      <c r="RPA302" s="294"/>
      <c r="RPB302" s="294"/>
      <c r="RPC302" s="294"/>
      <c r="RPD302" s="294"/>
      <c r="RPE302" s="294"/>
      <c r="RPF302" s="294"/>
      <c r="RPG302" s="294"/>
      <c r="RPH302" s="294"/>
      <c r="RPI302" s="294"/>
      <c r="RPJ302" s="294"/>
      <c r="RPK302" s="294"/>
      <c r="RPL302" s="294"/>
      <c r="RPM302" s="294"/>
      <c r="RPN302" s="294"/>
      <c r="RPO302" s="294"/>
      <c r="RPP302" s="294"/>
      <c r="RPQ302" s="294"/>
      <c r="RPR302" s="294"/>
      <c r="RPS302" s="294"/>
      <c r="RPT302" s="294"/>
      <c r="RPU302" s="294"/>
      <c r="RPV302" s="294"/>
      <c r="RPW302" s="294"/>
      <c r="RPX302" s="294"/>
      <c r="RPY302" s="294"/>
      <c r="RPZ302" s="294"/>
      <c r="RQA302" s="294"/>
      <c r="RQB302" s="294"/>
      <c r="RQC302" s="294"/>
      <c r="RQD302" s="294"/>
      <c r="RQE302" s="294"/>
      <c r="RQF302" s="294"/>
      <c r="RQG302" s="294"/>
      <c r="RQH302" s="294"/>
      <c r="RQI302" s="294"/>
      <c r="RQJ302" s="294"/>
      <c r="RQK302" s="294"/>
      <c r="RQL302" s="294"/>
      <c r="RQM302" s="294"/>
      <c r="RQN302" s="294"/>
      <c r="RQO302" s="294"/>
      <c r="RQP302" s="294"/>
      <c r="RQQ302" s="294"/>
      <c r="RQR302" s="294"/>
      <c r="RQS302" s="294"/>
      <c r="RQT302" s="294"/>
      <c r="RQU302" s="294"/>
      <c r="RQV302" s="294"/>
      <c r="RQW302" s="294"/>
      <c r="RQX302" s="294"/>
      <c r="RQY302" s="294"/>
      <c r="RQZ302" s="294"/>
      <c r="RRA302" s="294"/>
      <c r="RRB302" s="294"/>
      <c r="RRC302" s="294"/>
      <c r="RRD302" s="294"/>
      <c r="RRE302" s="294"/>
      <c r="RRF302" s="294"/>
      <c r="RRG302" s="294"/>
      <c r="RRH302" s="294"/>
      <c r="RRI302" s="294"/>
      <c r="RRJ302" s="294"/>
      <c r="RRK302" s="294"/>
      <c r="RRL302" s="294"/>
      <c r="RRM302" s="294"/>
      <c r="RRN302" s="294"/>
      <c r="RRO302" s="294"/>
      <c r="RRP302" s="294"/>
      <c r="RRQ302" s="294"/>
      <c r="RRR302" s="294"/>
      <c r="RRS302" s="294"/>
      <c r="RRT302" s="294"/>
      <c r="RRU302" s="294"/>
      <c r="RRV302" s="294"/>
      <c r="RRW302" s="294"/>
      <c r="RRX302" s="294"/>
      <c r="RRY302" s="294"/>
      <c r="RRZ302" s="294"/>
      <c r="RSA302" s="294"/>
      <c r="RSB302" s="294"/>
      <c r="RSC302" s="294"/>
      <c r="RSD302" s="294"/>
      <c r="RSE302" s="294"/>
      <c r="RSF302" s="294"/>
      <c r="RSG302" s="294"/>
      <c r="RSH302" s="294"/>
      <c r="RSI302" s="294"/>
      <c r="RSJ302" s="294"/>
      <c r="RSK302" s="294"/>
      <c r="RSL302" s="294"/>
      <c r="RSM302" s="294"/>
      <c r="RSN302" s="294"/>
      <c r="RSO302" s="294"/>
      <c r="RSP302" s="294"/>
      <c r="RSQ302" s="294"/>
      <c r="RSR302" s="294"/>
      <c r="RSS302" s="294"/>
      <c r="RST302" s="294"/>
      <c r="RSU302" s="294"/>
      <c r="RSV302" s="294"/>
      <c r="RSW302" s="294"/>
      <c r="RSX302" s="294"/>
      <c r="RSY302" s="294"/>
      <c r="RSZ302" s="294"/>
      <c r="RTA302" s="294"/>
      <c r="RTB302" s="294"/>
      <c r="RTC302" s="294"/>
      <c r="RTD302" s="294"/>
      <c r="RTE302" s="294"/>
      <c r="RTF302" s="294"/>
      <c r="RTG302" s="294"/>
      <c r="RTH302" s="294"/>
      <c r="RTI302" s="294"/>
      <c r="RTJ302" s="294"/>
      <c r="RTK302" s="294"/>
      <c r="RTL302" s="294"/>
      <c r="RTM302" s="294"/>
      <c r="RTN302" s="294"/>
      <c r="RTO302" s="294"/>
      <c r="RTP302" s="294"/>
      <c r="RTQ302" s="294"/>
      <c r="RTR302" s="294"/>
      <c r="RTS302" s="294"/>
      <c r="RTT302" s="294"/>
      <c r="RTU302" s="294"/>
      <c r="RTV302" s="294"/>
      <c r="RTW302" s="294"/>
      <c r="RTX302" s="294"/>
      <c r="RTY302" s="294"/>
      <c r="RTZ302" s="294"/>
      <c r="RUA302" s="294"/>
      <c r="RUB302" s="294"/>
      <c r="RUC302" s="294"/>
      <c r="RUD302" s="294"/>
      <c r="RUE302" s="294"/>
      <c r="RUF302" s="294"/>
      <c r="RUG302" s="294"/>
      <c r="RUH302" s="294"/>
      <c r="RUI302" s="294"/>
      <c r="RUJ302" s="294"/>
      <c r="RUK302" s="294"/>
      <c r="RUL302" s="294"/>
      <c r="RUM302" s="294"/>
      <c r="RUN302" s="294"/>
      <c r="RUO302" s="294"/>
      <c r="RUP302" s="294"/>
      <c r="RUQ302" s="294"/>
      <c r="RUR302" s="294"/>
      <c r="RUS302" s="294"/>
      <c r="RUT302" s="294"/>
      <c r="RUU302" s="294"/>
      <c r="RUV302" s="294"/>
      <c r="RUW302" s="294"/>
      <c r="RUX302" s="294"/>
      <c r="RUY302" s="294"/>
      <c r="RUZ302" s="294"/>
      <c r="RVA302" s="294"/>
      <c r="RVB302" s="294"/>
      <c r="RVC302" s="294"/>
      <c r="RVD302" s="294"/>
      <c r="RVE302" s="294"/>
      <c r="RVF302" s="294"/>
      <c r="RVG302" s="294"/>
      <c r="RVH302" s="294"/>
      <c r="RVI302" s="294"/>
      <c r="RVJ302" s="294"/>
      <c r="RVK302" s="294"/>
      <c r="RVL302" s="294"/>
      <c r="RVM302" s="294"/>
      <c r="RVN302" s="294"/>
      <c r="RVO302" s="294"/>
      <c r="RVP302" s="294"/>
      <c r="RVQ302" s="294"/>
      <c r="RVR302" s="294"/>
      <c r="RVS302" s="294"/>
      <c r="RVT302" s="294"/>
      <c r="RVU302" s="294"/>
      <c r="RVV302" s="294"/>
      <c r="RVW302" s="294"/>
      <c r="RVX302" s="294"/>
      <c r="RVY302" s="294"/>
      <c r="RVZ302" s="294"/>
      <c r="RWA302" s="294"/>
      <c r="RWB302" s="294"/>
      <c r="RWC302" s="294"/>
      <c r="RWD302" s="294"/>
      <c r="RWE302" s="294"/>
      <c r="RWF302" s="294"/>
      <c r="RWG302" s="294"/>
      <c r="RWH302" s="294"/>
      <c r="RWI302" s="294"/>
      <c r="RWJ302" s="294"/>
      <c r="RWK302" s="294"/>
      <c r="RWL302" s="294"/>
      <c r="RWM302" s="294"/>
      <c r="RWN302" s="294"/>
      <c r="RWO302" s="294"/>
      <c r="RWP302" s="294"/>
      <c r="RWQ302" s="294"/>
      <c r="RWR302" s="294"/>
      <c r="RWS302" s="294"/>
      <c r="RWT302" s="294"/>
      <c r="RWU302" s="294"/>
      <c r="RWV302" s="294"/>
      <c r="RWW302" s="294"/>
      <c r="RWX302" s="294"/>
      <c r="RWY302" s="294"/>
      <c r="RWZ302" s="294"/>
      <c r="RXA302" s="294"/>
      <c r="RXB302" s="294"/>
      <c r="RXC302" s="294"/>
      <c r="RXD302" s="294"/>
      <c r="RXE302" s="294"/>
      <c r="RXF302" s="294"/>
      <c r="RXG302" s="294"/>
      <c r="RXH302" s="294"/>
      <c r="RXI302" s="294"/>
      <c r="RXJ302" s="294"/>
      <c r="RXK302" s="294"/>
      <c r="RXL302" s="294"/>
      <c r="RXM302" s="294"/>
      <c r="RXN302" s="294"/>
      <c r="RXO302" s="294"/>
      <c r="RXP302" s="294"/>
      <c r="RXQ302" s="294"/>
      <c r="RXR302" s="294"/>
      <c r="RXS302" s="294"/>
      <c r="RXT302" s="294"/>
      <c r="RXU302" s="294"/>
      <c r="RXV302" s="294"/>
      <c r="RXW302" s="294"/>
      <c r="RXX302" s="294"/>
      <c r="RXY302" s="294"/>
      <c r="RXZ302" s="294"/>
      <c r="RYA302" s="294"/>
      <c r="RYB302" s="294"/>
      <c r="RYC302" s="294"/>
      <c r="RYD302" s="294"/>
      <c r="RYE302" s="294"/>
      <c r="RYF302" s="294"/>
      <c r="RYG302" s="294"/>
      <c r="RYH302" s="294"/>
      <c r="RYI302" s="294"/>
      <c r="RYJ302" s="294"/>
      <c r="RYK302" s="294"/>
      <c r="RYL302" s="294"/>
      <c r="RYM302" s="294"/>
      <c r="RYN302" s="294"/>
      <c r="RYO302" s="294"/>
      <c r="RYP302" s="294"/>
      <c r="RYQ302" s="294"/>
      <c r="RYR302" s="294"/>
      <c r="RYS302" s="294"/>
      <c r="RYT302" s="294"/>
      <c r="RYU302" s="294"/>
      <c r="RYV302" s="294"/>
      <c r="RYW302" s="294"/>
      <c r="RYX302" s="294"/>
      <c r="RYY302" s="294"/>
      <c r="RYZ302" s="294"/>
      <c r="RZA302" s="294"/>
      <c r="RZB302" s="294"/>
      <c r="RZC302" s="294"/>
      <c r="RZD302" s="294"/>
      <c r="RZE302" s="294"/>
      <c r="RZF302" s="294"/>
      <c r="RZG302" s="294"/>
      <c r="RZH302" s="294"/>
      <c r="RZI302" s="294"/>
      <c r="RZJ302" s="294"/>
      <c r="RZK302" s="294"/>
      <c r="RZL302" s="294"/>
      <c r="RZM302" s="294"/>
      <c r="RZN302" s="294"/>
      <c r="RZO302" s="294"/>
      <c r="RZP302" s="294"/>
      <c r="RZQ302" s="294"/>
      <c r="RZR302" s="294"/>
      <c r="RZS302" s="294"/>
      <c r="RZT302" s="294"/>
      <c r="RZU302" s="294"/>
      <c r="RZV302" s="294"/>
      <c r="RZW302" s="294"/>
      <c r="RZX302" s="294"/>
      <c r="RZY302" s="294"/>
      <c r="RZZ302" s="294"/>
      <c r="SAA302" s="294"/>
      <c r="SAB302" s="294"/>
      <c r="SAC302" s="294"/>
      <c r="SAD302" s="294"/>
      <c r="SAE302" s="294"/>
      <c r="SAF302" s="294"/>
      <c r="SAG302" s="294"/>
      <c r="SAH302" s="294"/>
      <c r="SAI302" s="294"/>
      <c r="SAJ302" s="294"/>
      <c r="SAK302" s="294"/>
      <c r="SAL302" s="294"/>
      <c r="SAM302" s="294"/>
      <c r="SAN302" s="294"/>
      <c r="SAO302" s="294"/>
      <c r="SAP302" s="294"/>
      <c r="SAQ302" s="294"/>
      <c r="SAR302" s="294"/>
      <c r="SAS302" s="294"/>
      <c r="SAT302" s="294"/>
      <c r="SAU302" s="294"/>
      <c r="SAV302" s="294"/>
      <c r="SAW302" s="294"/>
      <c r="SAX302" s="294"/>
      <c r="SAY302" s="294"/>
      <c r="SAZ302" s="294"/>
      <c r="SBA302" s="294"/>
      <c r="SBB302" s="294"/>
      <c r="SBC302" s="294"/>
      <c r="SBD302" s="294"/>
      <c r="SBE302" s="294"/>
      <c r="SBF302" s="294"/>
      <c r="SBG302" s="294"/>
      <c r="SBH302" s="294"/>
      <c r="SBI302" s="294"/>
      <c r="SBJ302" s="294"/>
      <c r="SBK302" s="294"/>
      <c r="SBL302" s="294"/>
      <c r="SBM302" s="294"/>
      <c r="SBN302" s="294"/>
      <c r="SBO302" s="294"/>
      <c r="SBP302" s="294"/>
      <c r="SBQ302" s="294"/>
      <c r="SBR302" s="294"/>
      <c r="SBS302" s="294"/>
      <c r="SBT302" s="294"/>
      <c r="SBU302" s="294"/>
      <c r="SBV302" s="294"/>
      <c r="SBW302" s="294"/>
      <c r="SBX302" s="294"/>
      <c r="SBY302" s="294"/>
      <c r="SBZ302" s="294"/>
      <c r="SCA302" s="294"/>
      <c r="SCB302" s="294"/>
      <c r="SCC302" s="294"/>
      <c r="SCD302" s="294"/>
      <c r="SCE302" s="294"/>
      <c r="SCF302" s="294"/>
      <c r="SCG302" s="294"/>
      <c r="SCH302" s="294"/>
      <c r="SCI302" s="294"/>
      <c r="SCJ302" s="294"/>
      <c r="SCK302" s="294"/>
      <c r="SCL302" s="294"/>
      <c r="SCM302" s="294"/>
      <c r="SCN302" s="294"/>
      <c r="SCO302" s="294"/>
      <c r="SCP302" s="294"/>
      <c r="SCQ302" s="294"/>
      <c r="SCR302" s="294"/>
      <c r="SCS302" s="294"/>
      <c r="SCT302" s="294"/>
      <c r="SCU302" s="294"/>
      <c r="SCV302" s="294"/>
      <c r="SCW302" s="294"/>
      <c r="SCX302" s="294"/>
      <c r="SCY302" s="294"/>
      <c r="SCZ302" s="294"/>
      <c r="SDA302" s="294"/>
      <c r="SDB302" s="294"/>
      <c r="SDC302" s="294"/>
      <c r="SDD302" s="294"/>
      <c r="SDE302" s="294"/>
      <c r="SDF302" s="294"/>
      <c r="SDG302" s="294"/>
      <c r="SDH302" s="294"/>
      <c r="SDI302" s="294"/>
      <c r="SDJ302" s="294"/>
      <c r="SDK302" s="294"/>
      <c r="SDL302" s="294"/>
      <c r="SDM302" s="294"/>
      <c r="SDN302" s="294"/>
      <c r="SDO302" s="294"/>
      <c r="SDP302" s="294"/>
      <c r="SDQ302" s="294"/>
      <c r="SDR302" s="294"/>
      <c r="SDS302" s="294"/>
      <c r="SDT302" s="294"/>
      <c r="SDU302" s="294"/>
      <c r="SDV302" s="294"/>
      <c r="SDW302" s="294"/>
      <c r="SDX302" s="294"/>
      <c r="SDY302" s="294"/>
      <c r="SDZ302" s="294"/>
      <c r="SEA302" s="294"/>
      <c r="SEB302" s="294"/>
      <c r="SEC302" s="294"/>
      <c r="SED302" s="294"/>
      <c r="SEE302" s="294"/>
      <c r="SEF302" s="294"/>
      <c r="SEG302" s="294"/>
      <c r="SEH302" s="294"/>
      <c r="SEI302" s="294"/>
      <c r="SEJ302" s="294"/>
      <c r="SEK302" s="294"/>
      <c r="SEL302" s="294"/>
      <c r="SEM302" s="294"/>
      <c r="SEN302" s="294"/>
      <c r="SEO302" s="294"/>
      <c r="SEP302" s="294"/>
      <c r="SEQ302" s="294"/>
      <c r="SER302" s="294"/>
      <c r="SES302" s="294"/>
      <c r="SET302" s="294"/>
      <c r="SEU302" s="294"/>
      <c r="SEV302" s="294"/>
      <c r="SEW302" s="294"/>
      <c r="SEX302" s="294"/>
      <c r="SEY302" s="294"/>
      <c r="SEZ302" s="294"/>
      <c r="SFA302" s="294"/>
      <c r="SFB302" s="294"/>
      <c r="SFC302" s="294"/>
      <c r="SFD302" s="294"/>
      <c r="SFE302" s="294"/>
      <c r="SFF302" s="294"/>
      <c r="SFG302" s="294"/>
      <c r="SFH302" s="294"/>
      <c r="SFI302" s="294"/>
      <c r="SFJ302" s="294"/>
      <c r="SFK302" s="294"/>
      <c r="SFL302" s="294"/>
      <c r="SFM302" s="294"/>
      <c r="SFN302" s="294"/>
      <c r="SFO302" s="294"/>
      <c r="SFP302" s="294"/>
      <c r="SFQ302" s="294"/>
      <c r="SFR302" s="294"/>
      <c r="SFS302" s="294"/>
      <c r="SFT302" s="294"/>
      <c r="SFU302" s="294"/>
      <c r="SFV302" s="294"/>
      <c r="SFW302" s="294"/>
      <c r="SFX302" s="294"/>
      <c r="SFY302" s="294"/>
      <c r="SFZ302" s="294"/>
      <c r="SGA302" s="294"/>
      <c r="SGB302" s="294"/>
      <c r="SGC302" s="294"/>
      <c r="SGD302" s="294"/>
      <c r="SGE302" s="294"/>
      <c r="SGF302" s="294"/>
      <c r="SGG302" s="294"/>
      <c r="SGH302" s="294"/>
      <c r="SGI302" s="294"/>
      <c r="SGJ302" s="294"/>
      <c r="SGK302" s="294"/>
      <c r="SGL302" s="294"/>
      <c r="SGM302" s="294"/>
      <c r="SGN302" s="294"/>
      <c r="SGO302" s="294"/>
      <c r="SGP302" s="294"/>
      <c r="SGQ302" s="294"/>
      <c r="SGR302" s="294"/>
      <c r="SGS302" s="294"/>
      <c r="SGT302" s="294"/>
      <c r="SGU302" s="294"/>
      <c r="SGV302" s="294"/>
      <c r="SGW302" s="294"/>
      <c r="SGX302" s="294"/>
      <c r="SGY302" s="294"/>
      <c r="SGZ302" s="294"/>
      <c r="SHA302" s="294"/>
      <c r="SHB302" s="294"/>
      <c r="SHC302" s="294"/>
      <c r="SHD302" s="294"/>
      <c r="SHE302" s="294"/>
      <c r="SHF302" s="294"/>
      <c r="SHG302" s="294"/>
      <c r="SHH302" s="294"/>
      <c r="SHI302" s="294"/>
      <c r="SHJ302" s="294"/>
      <c r="SHK302" s="294"/>
      <c r="SHL302" s="294"/>
      <c r="SHM302" s="294"/>
      <c r="SHN302" s="294"/>
      <c r="SHO302" s="294"/>
      <c r="SHP302" s="294"/>
      <c r="SHQ302" s="294"/>
      <c r="SHR302" s="294"/>
      <c r="SHS302" s="294"/>
      <c r="SHT302" s="294"/>
      <c r="SHU302" s="294"/>
      <c r="SHV302" s="294"/>
      <c r="SHW302" s="294"/>
      <c r="SHX302" s="294"/>
      <c r="SHY302" s="294"/>
      <c r="SHZ302" s="294"/>
      <c r="SIA302" s="294"/>
      <c r="SIB302" s="294"/>
      <c r="SIC302" s="294"/>
      <c r="SID302" s="294"/>
      <c r="SIE302" s="294"/>
      <c r="SIF302" s="294"/>
      <c r="SIG302" s="294"/>
      <c r="SIH302" s="294"/>
      <c r="SII302" s="294"/>
      <c r="SIJ302" s="294"/>
      <c r="SIK302" s="294"/>
      <c r="SIL302" s="294"/>
      <c r="SIM302" s="294"/>
      <c r="SIN302" s="294"/>
      <c r="SIO302" s="294"/>
      <c r="SIP302" s="294"/>
      <c r="SIQ302" s="294"/>
      <c r="SIR302" s="294"/>
      <c r="SIS302" s="294"/>
      <c r="SIT302" s="294"/>
      <c r="SIU302" s="294"/>
      <c r="SIV302" s="294"/>
      <c r="SIW302" s="294"/>
      <c r="SIX302" s="294"/>
      <c r="SIY302" s="294"/>
      <c r="SIZ302" s="294"/>
      <c r="SJA302" s="294"/>
      <c r="SJB302" s="294"/>
      <c r="SJC302" s="294"/>
      <c r="SJD302" s="294"/>
      <c r="SJE302" s="294"/>
      <c r="SJF302" s="294"/>
      <c r="SJG302" s="294"/>
      <c r="SJH302" s="294"/>
      <c r="SJI302" s="294"/>
      <c r="SJJ302" s="294"/>
      <c r="SJK302" s="294"/>
      <c r="SJL302" s="294"/>
      <c r="SJM302" s="294"/>
      <c r="SJN302" s="294"/>
      <c r="SJO302" s="294"/>
      <c r="SJP302" s="294"/>
      <c r="SJQ302" s="294"/>
      <c r="SJR302" s="294"/>
      <c r="SJS302" s="294"/>
      <c r="SJT302" s="294"/>
      <c r="SJU302" s="294"/>
      <c r="SJV302" s="294"/>
      <c r="SJW302" s="294"/>
      <c r="SJX302" s="294"/>
      <c r="SJY302" s="294"/>
      <c r="SJZ302" s="294"/>
      <c r="SKA302" s="294"/>
      <c r="SKB302" s="294"/>
      <c r="SKC302" s="294"/>
      <c r="SKD302" s="294"/>
      <c r="SKE302" s="294"/>
      <c r="SKF302" s="294"/>
      <c r="SKG302" s="294"/>
      <c r="SKH302" s="294"/>
      <c r="SKI302" s="294"/>
      <c r="SKJ302" s="294"/>
      <c r="SKK302" s="294"/>
      <c r="SKL302" s="294"/>
      <c r="SKM302" s="294"/>
      <c r="SKN302" s="294"/>
      <c r="SKO302" s="294"/>
      <c r="SKP302" s="294"/>
      <c r="SKQ302" s="294"/>
      <c r="SKR302" s="294"/>
      <c r="SKS302" s="294"/>
      <c r="SKT302" s="294"/>
      <c r="SKU302" s="294"/>
      <c r="SKV302" s="294"/>
      <c r="SKW302" s="294"/>
      <c r="SKX302" s="294"/>
      <c r="SKY302" s="294"/>
      <c r="SKZ302" s="294"/>
      <c r="SLA302" s="294"/>
      <c r="SLB302" s="294"/>
      <c r="SLC302" s="294"/>
      <c r="SLD302" s="294"/>
      <c r="SLE302" s="294"/>
      <c r="SLF302" s="294"/>
      <c r="SLG302" s="294"/>
      <c r="SLH302" s="294"/>
      <c r="SLI302" s="294"/>
      <c r="SLJ302" s="294"/>
      <c r="SLK302" s="294"/>
      <c r="SLL302" s="294"/>
      <c r="SLM302" s="294"/>
      <c r="SLN302" s="294"/>
      <c r="SLO302" s="294"/>
      <c r="SLP302" s="294"/>
      <c r="SLQ302" s="294"/>
      <c r="SLR302" s="294"/>
      <c r="SLS302" s="294"/>
      <c r="SLT302" s="294"/>
      <c r="SLU302" s="294"/>
      <c r="SLV302" s="294"/>
      <c r="SLW302" s="294"/>
      <c r="SLX302" s="294"/>
      <c r="SLY302" s="294"/>
      <c r="SLZ302" s="294"/>
      <c r="SMA302" s="294"/>
      <c r="SMB302" s="294"/>
      <c r="SMC302" s="294"/>
      <c r="SMD302" s="294"/>
      <c r="SME302" s="294"/>
      <c r="SMF302" s="294"/>
      <c r="SMG302" s="294"/>
      <c r="SMH302" s="294"/>
      <c r="SMI302" s="294"/>
      <c r="SMJ302" s="294"/>
      <c r="SMK302" s="294"/>
      <c r="SML302" s="294"/>
      <c r="SMM302" s="294"/>
      <c r="SMN302" s="294"/>
      <c r="SMO302" s="294"/>
      <c r="SMP302" s="294"/>
      <c r="SMQ302" s="294"/>
      <c r="SMR302" s="294"/>
      <c r="SMS302" s="294"/>
      <c r="SMT302" s="294"/>
      <c r="SMU302" s="294"/>
      <c r="SMV302" s="294"/>
      <c r="SMW302" s="294"/>
      <c r="SMX302" s="294"/>
      <c r="SMY302" s="294"/>
      <c r="SMZ302" s="294"/>
      <c r="SNA302" s="294"/>
      <c r="SNB302" s="294"/>
      <c r="SNC302" s="294"/>
      <c r="SND302" s="294"/>
      <c r="SNE302" s="294"/>
      <c r="SNF302" s="294"/>
      <c r="SNG302" s="294"/>
      <c r="SNH302" s="294"/>
      <c r="SNI302" s="294"/>
      <c r="SNJ302" s="294"/>
      <c r="SNK302" s="294"/>
      <c r="SNL302" s="294"/>
      <c r="SNM302" s="294"/>
      <c r="SNN302" s="294"/>
      <c r="SNO302" s="294"/>
      <c r="SNP302" s="294"/>
      <c r="SNQ302" s="294"/>
      <c r="SNR302" s="294"/>
      <c r="SNS302" s="294"/>
      <c r="SNT302" s="294"/>
      <c r="SNU302" s="294"/>
      <c r="SNV302" s="294"/>
      <c r="SNW302" s="294"/>
      <c r="SNX302" s="294"/>
      <c r="SNY302" s="294"/>
      <c r="SNZ302" s="294"/>
      <c r="SOA302" s="294"/>
      <c r="SOB302" s="294"/>
      <c r="SOC302" s="294"/>
      <c r="SOD302" s="294"/>
      <c r="SOE302" s="294"/>
      <c r="SOF302" s="294"/>
      <c r="SOG302" s="294"/>
      <c r="SOH302" s="294"/>
      <c r="SOI302" s="294"/>
      <c r="SOJ302" s="294"/>
      <c r="SOK302" s="294"/>
      <c r="SOL302" s="294"/>
      <c r="SOM302" s="294"/>
      <c r="SON302" s="294"/>
      <c r="SOO302" s="294"/>
      <c r="SOP302" s="294"/>
      <c r="SOQ302" s="294"/>
      <c r="SOR302" s="294"/>
      <c r="SOS302" s="294"/>
      <c r="SOT302" s="294"/>
      <c r="SOU302" s="294"/>
      <c r="SOV302" s="294"/>
      <c r="SOW302" s="294"/>
      <c r="SOX302" s="294"/>
      <c r="SOY302" s="294"/>
      <c r="SOZ302" s="294"/>
      <c r="SPA302" s="294"/>
      <c r="SPB302" s="294"/>
      <c r="SPC302" s="294"/>
      <c r="SPD302" s="294"/>
      <c r="SPE302" s="294"/>
      <c r="SPF302" s="294"/>
      <c r="SPG302" s="294"/>
      <c r="SPH302" s="294"/>
      <c r="SPI302" s="294"/>
      <c r="SPJ302" s="294"/>
      <c r="SPK302" s="294"/>
      <c r="SPL302" s="294"/>
      <c r="SPM302" s="294"/>
      <c r="SPN302" s="294"/>
      <c r="SPO302" s="294"/>
      <c r="SPP302" s="294"/>
      <c r="SPQ302" s="294"/>
      <c r="SPR302" s="294"/>
      <c r="SPS302" s="294"/>
      <c r="SPT302" s="294"/>
      <c r="SPU302" s="294"/>
      <c r="SPV302" s="294"/>
      <c r="SPW302" s="294"/>
      <c r="SPX302" s="294"/>
      <c r="SPY302" s="294"/>
      <c r="SPZ302" s="294"/>
      <c r="SQA302" s="294"/>
      <c r="SQB302" s="294"/>
      <c r="SQC302" s="294"/>
      <c r="SQD302" s="294"/>
      <c r="SQE302" s="294"/>
      <c r="SQF302" s="294"/>
      <c r="SQG302" s="294"/>
      <c r="SQH302" s="294"/>
      <c r="SQI302" s="294"/>
      <c r="SQJ302" s="294"/>
      <c r="SQK302" s="294"/>
      <c r="SQL302" s="294"/>
      <c r="SQM302" s="294"/>
      <c r="SQN302" s="294"/>
      <c r="SQO302" s="294"/>
      <c r="SQP302" s="294"/>
      <c r="SQQ302" s="294"/>
      <c r="SQR302" s="294"/>
      <c r="SQS302" s="294"/>
      <c r="SQT302" s="294"/>
      <c r="SQU302" s="294"/>
      <c r="SQV302" s="294"/>
      <c r="SQW302" s="294"/>
      <c r="SQX302" s="294"/>
      <c r="SQY302" s="294"/>
      <c r="SQZ302" s="294"/>
      <c r="SRA302" s="294"/>
      <c r="SRB302" s="294"/>
      <c r="SRC302" s="294"/>
      <c r="SRD302" s="294"/>
      <c r="SRE302" s="294"/>
      <c r="SRF302" s="294"/>
      <c r="SRG302" s="294"/>
      <c r="SRH302" s="294"/>
      <c r="SRI302" s="294"/>
      <c r="SRJ302" s="294"/>
      <c r="SRK302" s="294"/>
      <c r="SRL302" s="294"/>
      <c r="SRM302" s="294"/>
      <c r="SRN302" s="294"/>
      <c r="SRO302" s="294"/>
      <c r="SRP302" s="294"/>
      <c r="SRQ302" s="294"/>
      <c r="SRR302" s="294"/>
      <c r="SRS302" s="294"/>
      <c r="SRT302" s="294"/>
      <c r="SRU302" s="294"/>
      <c r="SRV302" s="294"/>
      <c r="SRW302" s="294"/>
      <c r="SRX302" s="294"/>
      <c r="SRY302" s="294"/>
      <c r="SRZ302" s="294"/>
      <c r="SSA302" s="294"/>
      <c r="SSB302" s="294"/>
      <c r="SSC302" s="294"/>
      <c r="SSD302" s="294"/>
      <c r="SSE302" s="294"/>
      <c r="SSF302" s="294"/>
      <c r="SSG302" s="294"/>
      <c r="SSH302" s="294"/>
      <c r="SSI302" s="294"/>
      <c r="SSJ302" s="294"/>
      <c r="SSK302" s="294"/>
      <c r="SSL302" s="294"/>
      <c r="SSM302" s="294"/>
      <c r="SSN302" s="294"/>
      <c r="SSO302" s="294"/>
      <c r="SSP302" s="294"/>
      <c r="SSQ302" s="294"/>
      <c r="SSR302" s="294"/>
      <c r="SSS302" s="294"/>
      <c r="SST302" s="294"/>
      <c r="SSU302" s="294"/>
      <c r="SSV302" s="294"/>
      <c r="SSW302" s="294"/>
      <c r="SSX302" s="294"/>
      <c r="SSY302" s="294"/>
      <c r="SSZ302" s="294"/>
      <c r="STA302" s="294"/>
      <c r="STB302" s="294"/>
      <c r="STC302" s="294"/>
      <c r="STD302" s="294"/>
      <c r="STE302" s="294"/>
      <c r="STF302" s="294"/>
      <c r="STG302" s="294"/>
      <c r="STH302" s="294"/>
      <c r="STI302" s="294"/>
      <c r="STJ302" s="294"/>
      <c r="STK302" s="294"/>
      <c r="STL302" s="294"/>
      <c r="STM302" s="294"/>
      <c r="STN302" s="294"/>
      <c r="STO302" s="294"/>
      <c r="STP302" s="294"/>
      <c r="STQ302" s="294"/>
      <c r="STR302" s="294"/>
      <c r="STS302" s="294"/>
      <c r="STT302" s="294"/>
      <c r="STU302" s="294"/>
      <c r="STV302" s="294"/>
      <c r="STW302" s="294"/>
      <c r="STX302" s="294"/>
      <c r="STY302" s="294"/>
      <c r="STZ302" s="294"/>
      <c r="SUA302" s="294"/>
      <c r="SUB302" s="294"/>
      <c r="SUC302" s="294"/>
      <c r="SUD302" s="294"/>
      <c r="SUE302" s="294"/>
      <c r="SUF302" s="294"/>
      <c r="SUG302" s="294"/>
      <c r="SUH302" s="294"/>
      <c r="SUI302" s="294"/>
      <c r="SUJ302" s="294"/>
      <c r="SUK302" s="294"/>
      <c r="SUL302" s="294"/>
      <c r="SUM302" s="294"/>
      <c r="SUN302" s="294"/>
      <c r="SUO302" s="294"/>
      <c r="SUP302" s="294"/>
      <c r="SUQ302" s="294"/>
      <c r="SUR302" s="294"/>
      <c r="SUS302" s="294"/>
      <c r="SUT302" s="294"/>
      <c r="SUU302" s="294"/>
      <c r="SUV302" s="294"/>
      <c r="SUW302" s="294"/>
      <c r="SUX302" s="294"/>
      <c r="SUY302" s="294"/>
      <c r="SUZ302" s="294"/>
      <c r="SVA302" s="294"/>
      <c r="SVB302" s="294"/>
      <c r="SVC302" s="294"/>
      <c r="SVD302" s="294"/>
      <c r="SVE302" s="294"/>
      <c r="SVF302" s="294"/>
      <c r="SVG302" s="294"/>
      <c r="SVH302" s="294"/>
      <c r="SVI302" s="294"/>
      <c r="SVJ302" s="294"/>
      <c r="SVK302" s="294"/>
      <c r="SVL302" s="294"/>
      <c r="SVM302" s="294"/>
      <c r="SVN302" s="294"/>
      <c r="SVO302" s="294"/>
      <c r="SVP302" s="294"/>
      <c r="SVQ302" s="294"/>
      <c r="SVR302" s="294"/>
      <c r="SVS302" s="294"/>
      <c r="SVT302" s="294"/>
      <c r="SVU302" s="294"/>
      <c r="SVV302" s="294"/>
      <c r="SVW302" s="294"/>
      <c r="SVX302" s="294"/>
      <c r="SVY302" s="294"/>
      <c r="SVZ302" s="294"/>
      <c r="SWA302" s="294"/>
      <c r="SWB302" s="294"/>
      <c r="SWC302" s="294"/>
      <c r="SWD302" s="294"/>
      <c r="SWE302" s="294"/>
      <c r="SWF302" s="294"/>
      <c r="SWG302" s="294"/>
      <c r="SWH302" s="294"/>
      <c r="SWI302" s="294"/>
      <c r="SWJ302" s="294"/>
      <c r="SWK302" s="294"/>
      <c r="SWL302" s="294"/>
      <c r="SWM302" s="294"/>
      <c r="SWN302" s="294"/>
      <c r="SWO302" s="294"/>
      <c r="SWP302" s="294"/>
      <c r="SWQ302" s="294"/>
      <c r="SWR302" s="294"/>
      <c r="SWS302" s="294"/>
      <c r="SWT302" s="294"/>
      <c r="SWU302" s="294"/>
      <c r="SWV302" s="294"/>
      <c r="SWW302" s="294"/>
      <c r="SWX302" s="294"/>
      <c r="SWY302" s="294"/>
      <c r="SWZ302" s="294"/>
      <c r="SXA302" s="294"/>
      <c r="SXB302" s="294"/>
      <c r="SXC302" s="294"/>
      <c r="SXD302" s="294"/>
      <c r="SXE302" s="294"/>
      <c r="SXF302" s="294"/>
      <c r="SXG302" s="294"/>
      <c r="SXH302" s="294"/>
      <c r="SXI302" s="294"/>
      <c r="SXJ302" s="294"/>
      <c r="SXK302" s="294"/>
      <c r="SXL302" s="294"/>
      <c r="SXM302" s="294"/>
      <c r="SXN302" s="294"/>
      <c r="SXO302" s="294"/>
      <c r="SXP302" s="294"/>
      <c r="SXQ302" s="294"/>
      <c r="SXR302" s="294"/>
      <c r="SXS302" s="294"/>
      <c r="SXT302" s="294"/>
      <c r="SXU302" s="294"/>
      <c r="SXV302" s="294"/>
      <c r="SXW302" s="294"/>
      <c r="SXX302" s="294"/>
      <c r="SXY302" s="294"/>
      <c r="SXZ302" s="294"/>
      <c r="SYA302" s="294"/>
      <c r="SYB302" s="294"/>
      <c r="SYC302" s="294"/>
      <c r="SYD302" s="294"/>
      <c r="SYE302" s="294"/>
      <c r="SYF302" s="294"/>
      <c r="SYG302" s="294"/>
      <c r="SYH302" s="294"/>
      <c r="SYI302" s="294"/>
      <c r="SYJ302" s="294"/>
      <c r="SYK302" s="294"/>
      <c r="SYL302" s="294"/>
      <c r="SYM302" s="294"/>
      <c r="SYN302" s="294"/>
      <c r="SYO302" s="294"/>
      <c r="SYP302" s="294"/>
      <c r="SYQ302" s="294"/>
      <c r="SYR302" s="294"/>
      <c r="SYS302" s="294"/>
      <c r="SYT302" s="294"/>
      <c r="SYU302" s="294"/>
      <c r="SYV302" s="294"/>
      <c r="SYW302" s="294"/>
      <c r="SYX302" s="294"/>
      <c r="SYY302" s="294"/>
      <c r="SYZ302" s="294"/>
      <c r="SZA302" s="294"/>
      <c r="SZB302" s="294"/>
      <c r="SZC302" s="294"/>
      <c r="SZD302" s="294"/>
      <c r="SZE302" s="294"/>
      <c r="SZF302" s="294"/>
      <c r="SZG302" s="294"/>
      <c r="SZH302" s="294"/>
      <c r="SZI302" s="294"/>
      <c r="SZJ302" s="294"/>
      <c r="SZK302" s="294"/>
      <c r="SZL302" s="294"/>
      <c r="SZM302" s="294"/>
      <c r="SZN302" s="294"/>
      <c r="SZO302" s="294"/>
      <c r="SZP302" s="294"/>
      <c r="SZQ302" s="294"/>
      <c r="SZR302" s="294"/>
      <c r="SZS302" s="294"/>
      <c r="SZT302" s="294"/>
      <c r="SZU302" s="294"/>
      <c r="SZV302" s="294"/>
      <c r="SZW302" s="294"/>
      <c r="SZX302" s="294"/>
      <c r="SZY302" s="294"/>
      <c r="SZZ302" s="294"/>
      <c r="TAA302" s="294"/>
      <c r="TAB302" s="294"/>
      <c r="TAC302" s="294"/>
      <c r="TAD302" s="294"/>
      <c r="TAE302" s="294"/>
      <c r="TAF302" s="294"/>
      <c r="TAG302" s="294"/>
      <c r="TAH302" s="294"/>
      <c r="TAI302" s="294"/>
      <c r="TAJ302" s="294"/>
      <c r="TAK302" s="294"/>
      <c r="TAL302" s="294"/>
      <c r="TAM302" s="294"/>
      <c r="TAN302" s="294"/>
      <c r="TAO302" s="294"/>
      <c r="TAP302" s="294"/>
      <c r="TAQ302" s="294"/>
      <c r="TAR302" s="294"/>
      <c r="TAS302" s="294"/>
      <c r="TAT302" s="294"/>
      <c r="TAU302" s="294"/>
      <c r="TAV302" s="294"/>
      <c r="TAW302" s="294"/>
      <c r="TAX302" s="294"/>
      <c r="TAY302" s="294"/>
      <c r="TAZ302" s="294"/>
      <c r="TBA302" s="294"/>
      <c r="TBB302" s="294"/>
      <c r="TBC302" s="294"/>
      <c r="TBD302" s="294"/>
      <c r="TBE302" s="294"/>
      <c r="TBF302" s="294"/>
      <c r="TBG302" s="294"/>
      <c r="TBH302" s="294"/>
      <c r="TBI302" s="294"/>
      <c r="TBJ302" s="294"/>
      <c r="TBK302" s="294"/>
      <c r="TBL302" s="294"/>
      <c r="TBM302" s="294"/>
      <c r="TBN302" s="294"/>
      <c r="TBO302" s="294"/>
      <c r="TBP302" s="294"/>
      <c r="TBQ302" s="294"/>
      <c r="TBR302" s="294"/>
      <c r="TBS302" s="294"/>
      <c r="TBT302" s="294"/>
      <c r="TBU302" s="294"/>
      <c r="TBV302" s="294"/>
      <c r="TBW302" s="294"/>
      <c r="TBX302" s="294"/>
      <c r="TBY302" s="294"/>
      <c r="TBZ302" s="294"/>
      <c r="TCA302" s="294"/>
      <c r="TCB302" s="294"/>
      <c r="TCC302" s="294"/>
      <c r="TCD302" s="294"/>
      <c r="TCE302" s="294"/>
      <c r="TCF302" s="294"/>
      <c r="TCG302" s="294"/>
      <c r="TCH302" s="294"/>
      <c r="TCI302" s="294"/>
      <c r="TCJ302" s="294"/>
      <c r="TCK302" s="294"/>
      <c r="TCL302" s="294"/>
      <c r="TCM302" s="294"/>
      <c r="TCN302" s="294"/>
      <c r="TCO302" s="294"/>
      <c r="TCP302" s="294"/>
      <c r="TCQ302" s="294"/>
      <c r="TCR302" s="294"/>
      <c r="TCS302" s="294"/>
      <c r="TCT302" s="294"/>
      <c r="TCU302" s="294"/>
      <c r="TCV302" s="294"/>
      <c r="TCW302" s="294"/>
      <c r="TCX302" s="294"/>
      <c r="TCY302" s="294"/>
      <c r="TCZ302" s="294"/>
      <c r="TDA302" s="294"/>
      <c r="TDB302" s="294"/>
      <c r="TDC302" s="294"/>
      <c r="TDD302" s="294"/>
      <c r="TDE302" s="294"/>
      <c r="TDF302" s="294"/>
      <c r="TDG302" s="294"/>
      <c r="TDH302" s="294"/>
      <c r="TDI302" s="294"/>
      <c r="TDJ302" s="294"/>
      <c r="TDK302" s="294"/>
      <c r="TDL302" s="294"/>
      <c r="TDM302" s="294"/>
      <c r="TDN302" s="294"/>
      <c r="TDO302" s="294"/>
      <c r="TDP302" s="294"/>
      <c r="TDQ302" s="294"/>
      <c r="TDR302" s="294"/>
      <c r="TDS302" s="294"/>
      <c r="TDT302" s="294"/>
      <c r="TDU302" s="294"/>
      <c r="TDV302" s="294"/>
      <c r="TDW302" s="294"/>
      <c r="TDX302" s="294"/>
      <c r="TDY302" s="294"/>
      <c r="TDZ302" s="294"/>
      <c r="TEA302" s="294"/>
      <c r="TEB302" s="294"/>
      <c r="TEC302" s="294"/>
      <c r="TED302" s="294"/>
      <c r="TEE302" s="294"/>
      <c r="TEF302" s="294"/>
      <c r="TEG302" s="294"/>
      <c r="TEH302" s="294"/>
      <c r="TEI302" s="294"/>
      <c r="TEJ302" s="294"/>
      <c r="TEK302" s="294"/>
      <c r="TEL302" s="294"/>
      <c r="TEM302" s="294"/>
      <c r="TEN302" s="294"/>
      <c r="TEO302" s="294"/>
      <c r="TEP302" s="294"/>
      <c r="TEQ302" s="294"/>
      <c r="TER302" s="294"/>
      <c r="TES302" s="294"/>
      <c r="TET302" s="294"/>
      <c r="TEU302" s="294"/>
      <c r="TEV302" s="294"/>
      <c r="TEW302" s="294"/>
      <c r="TEX302" s="294"/>
      <c r="TEY302" s="294"/>
      <c r="TEZ302" s="294"/>
      <c r="TFA302" s="294"/>
      <c r="TFB302" s="294"/>
      <c r="TFC302" s="294"/>
      <c r="TFD302" s="294"/>
      <c r="TFE302" s="294"/>
      <c r="TFF302" s="294"/>
      <c r="TFG302" s="294"/>
      <c r="TFH302" s="294"/>
      <c r="TFI302" s="294"/>
      <c r="TFJ302" s="294"/>
      <c r="TFK302" s="294"/>
      <c r="TFL302" s="294"/>
      <c r="TFM302" s="294"/>
      <c r="TFN302" s="294"/>
      <c r="TFO302" s="294"/>
      <c r="TFP302" s="294"/>
      <c r="TFQ302" s="294"/>
      <c r="TFR302" s="294"/>
      <c r="TFS302" s="294"/>
      <c r="TFT302" s="294"/>
      <c r="TFU302" s="294"/>
      <c r="TFV302" s="294"/>
      <c r="TFW302" s="294"/>
      <c r="TFX302" s="294"/>
      <c r="TFY302" s="294"/>
      <c r="TFZ302" s="294"/>
      <c r="TGA302" s="294"/>
      <c r="TGB302" s="294"/>
      <c r="TGC302" s="294"/>
      <c r="TGD302" s="294"/>
      <c r="TGE302" s="294"/>
      <c r="TGF302" s="294"/>
      <c r="TGG302" s="294"/>
      <c r="TGH302" s="294"/>
      <c r="TGI302" s="294"/>
      <c r="TGJ302" s="294"/>
      <c r="TGK302" s="294"/>
      <c r="TGL302" s="294"/>
      <c r="TGM302" s="294"/>
      <c r="TGN302" s="294"/>
      <c r="TGO302" s="294"/>
      <c r="TGP302" s="294"/>
      <c r="TGQ302" s="294"/>
      <c r="TGR302" s="294"/>
      <c r="TGS302" s="294"/>
      <c r="TGT302" s="294"/>
      <c r="TGU302" s="294"/>
      <c r="TGV302" s="294"/>
      <c r="TGW302" s="294"/>
      <c r="TGX302" s="294"/>
      <c r="TGY302" s="294"/>
      <c r="TGZ302" s="294"/>
      <c r="THA302" s="294"/>
      <c r="THB302" s="294"/>
      <c r="THC302" s="294"/>
      <c r="THD302" s="294"/>
      <c r="THE302" s="294"/>
      <c r="THF302" s="294"/>
      <c r="THG302" s="294"/>
      <c r="THH302" s="294"/>
      <c r="THI302" s="294"/>
      <c r="THJ302" s="294"/>
      <c r="THK302" s="294"/>
      <c r="THL302" s="294"/>
      <c r="THM302" s="294"/>
      <c r="THN302" s="294"/>
      <c r="THO302" s="294"/>
      <c r="THP302" s="294"/>
      <c r="THQ302" s="294"/>
      <c r="THR302" s="294"/>
      <c r="THS302" s="294"/>
      <c r="THT302" s="294"/>
      <c r="THU302" s="294"/>
      <c r="THV302" s="294"/>
      <c r="THW302" s="294"/>
      <c r="THX302" s="294"/>
      <c r="THY302" s="294"/>
      <c r="THZ302" s="294"/>
      <c r="TIA302" s="294"/>
      <c r="TIB302" s="294"/>
      <c r="TIC302" s="294"/>
      <c r="TID302" s="294"/>
      <c r="TIE302" s="294"/>
      <c r="TIF302" s="294"/>
      <c r="TIG302" s="294"/>
      <c r="TIH302" s="294"/>
      <c r="TII302" s="294"/>
      <c r="TIJ302" s="294"/>
      <c r="TIK302" s="294"/>
      <c r="TIL302" s="294"/>
      <c r="TIM302" s="294"/>
      <c r="TIN302" s="294"/>
      <c r="TIO302" s="294"/>
      <c r="TIP302" s="294"/>
      <c r="TIQ302" s="294"/>
      <c r="TIR302" s="294"/>
      <c r="TIS302" s="294"/>
      <c r="TIT302" s="294"/>
      <c r="TIU302" s="294"/>
      <c r="TIV302" s="294"/>
      <c r="TIW302" s="294"/>
      <c r="TIX302" s="294"/>
      <c r="TIY302" s="294"/>
      <c r="TIZ302" s="294"/>
      <c r="TJA302" s="294"/>
      <c r="TJB302" s="294"/>
      <c r="TJC302" s="294"/>
      <c r="TJD302" s="294"/>
      <c r="TJE302" s="294"/>
      <c r="TJF302" s="294"/>
      <c r="TJG302" s="294"/>
      <c r="TJH302" s="294"/>
      <c r="TJI302" s="294"/>
      <c r="TJJ302" s="294"/>
      <c r="TJK302" s="294"/>
      <c r="TJL302" s="294"/>
      <c r="TJM302" s="294"/>
      <c r="TJN302" s="294"/>
      <c r="TJO302" s="294"/>
      <c r="TJP302" s="294"/>
      <c r="TJQ302" s="294"/>
      <c r="TJR302" s="294"/>
      <c r="TJS302" s="294"/>
      <c r="TJT302" s="294"/>
      <c r="TJU302" s="294"/>
      <c r="TJV302" s="294"/>
      <c r="TJW302" s="294"/>
      <c r="TJX302" s="294"/>
      <c r="TJY302" s="294"/>
      <c r="TJZ302" s="294"/>
      <c r="TKA302" s="294"/>
      <c r="TKB302" s="294"/>
      <c r="TKC302" s="294"/>
      <c r="TKD302" s="294"/>
      <c r="TKE302" s="294"/>
      <c r="TKF302" s="294"/>
      <c r="TKG302" s="294"/>
      <c r="TKH302" s="294"/>
      <c r="TKI302" s="294"/>
      <c r="TKJ302" s="294"/>
      <c r="TKK302" s="294"/>
      <c r="TKL302" s="294"/>
      <c r="TKM302" s="294"/>
      <c r="TKN302" s="294"/>
      <c r="TKO302" s="294"/>
      <c r="TKP302" s="294"/>
      <c r="TKQ302" s="294"/>
      <c r="TKR302" s="294"/>
      <c r="TKS302" s="294"/>
      <c r="TKT302" s="294"/>
      <c r="TKU302" s="294"/>
      <c r="TKV302" s="294"/>
      <c r="TKW302" s="294"/>
      <c r="TKX302" s="294"/>
      <c r="TKY302" s="294"/>
      <c r="TKZ302" s="294"/>
      <c r="TLA302" s="294"/>
      <c r="TLB302" s="294"/>
      <c r="TLC302" s="294"/>
      <c r="TLD302" s="294"/>
      <c r="TLE302" s="294"/>
      <c r="TLF302" s="294"/>
      <c r="TLG302" s="294"/>
      <c r="TLH302" s="294"/>
      <c r="TLI302" s="294"/>
      <c r="TLJ302" s="294"/>
      <c r="TLK302" s="294"/>
      <c r="TLL302" s="294"/>
      <c r="TLM302" s="294"/>
      <c r="TLN302" s="294"/>
      <c r="TLO302" s="294"/>
      <c r="TLP302" s="294"/>
      <c r="TLQ302" s="294"/>
      <c r="TLR302" s="294"/>
      <c r="TLS302" s="294"/>
      <c r="TLT302" s="294"/>
      <c r="TLU302" s="294"/>
      <c r="TLV302" s="294"/>
      <c r="TLW302" s="294"/>
      <c r="TLX302" s="294"/>
      <c r="TLY302" s="294"/>
      <c r="TLZ302" s="294"/>
      <c r="TMA302" s="294"/>
      <c r="TMB302" s="294"/>
      <c r="TMC302" s="294"/>
      <c r="TMD302" s="294"/>
      <c r="TME302" s="294"/>
      <c r="TMF302" s="294"/>
      <c r="TMG302" s="294"/>
      <c r="TMH302" s="294"/>
      <c r="TMI302" s="294"/>
      <c r="TMJ302" s="294"/>
      <c r="TMK302" s="294"/>
      <c r="TML302" s="294"/>
      <c r="TMM302" s="294"/>
      <c r="TMN302" s="294"/>
      <c r="TMO302" s="294"/>
      <c r="TMP302" s="294"/>
      <c r="TMQ302" s="294"/>
      <c r="TMR302" s="294"/>
      <c r="TMS302" s="294"/>
      <c r="TMT302" s="294"/>
      <c r="TMU302" s="294"/>
      <c r="TMV302" s="294"/>
      <c r="TMW302" s="294"/>
      <c r="TMX302" s="294"/>
      <c r="TMY302" s="294"/>
      <c r="TMZ302" s="294"/>
      <c r="TNA302" s="294"/>
      <c r="TNB302" s="294"/>
      <c r="TNC302" s="294"/>
      <c r="TND302" s="294"/>
      <c r="TNE302" s="294"/>
      <c r="TNF302" s="294"/>
      <c r="TNG302" s="294"/>
      <c r="TNH302" s="294"/>
      <c r="TNI302" s="294"/>
      <c r="TNJ302" s="294"/>
      <c r="TNK302" s="294"/>
      <c r="TNL302" s="294"/>
      <c r="TNM302" s="294"/>
      <c r="TNN302" s="294"/>
      <c r="TNO302" s="294"/>
      <c r="TNP302" s="294"/>
      <c r="TNQ302" s="294"/>
      <c r="TNR302" s="294"/>
      <c r="TNS302" s="294"/>
      <c r="TNT302" s="294"/>
      <c r="TNU302" s="294"/>
      <c r="TNV302" s="294"/>
      <c r="TNW302" s="294"/>
      <c r="TNX302" s="294"/>
      <c r="TNY302" s="294"/>
      <c r="TNZ302" s="294"/>
      <c r="TOA302" s="294"/>
      <c r="TOB302" s="294"/>
      <c r="TOC302" s="294"/>
      <c r="TOD302" s="294"/>
      <c r="TOE302" s="294"/>
      <c r="TOF302" s="294"/>
      <c r="TOG302" s="294"/>
      <c r="TOH302" s="294"/>
      <c r="TOI302" s="294"/>
      <c r="TOJ302" s="294"/>
      <c r="TOK302" s="294"/>
      <c r="TOL302" s="294"/>
      <c r="TOM302" s="294"/>
      <c r="TON302" s="294"/>
      <c r="TOO302" s="294"/>
      <c r="TOP302" s="294"/>
      <c r="TOQ302" s="294"/>
      <c r="TOR302" s="294"/>
      <c r="TOS302" s="294"/>
      <c r="TOT302" s="294"/>
      <c r="TOU302" s="294"/>
      <c r="TOV302" s="294"/>
      <c r="TOW302" s="294"/>
      <c r="TOX302" s="294"/>
      <c r="TOY302" s="294"/>
      <c r="TOZ302" s="294"/>
      <c r="TPA302" s="294"/>
      <c r="TPB302" s="294"/>
      <c r="TPC302" s="294"/>
      <c r="TPD302" s="294"/>
      <c r="TPE302" s="294"/>
      <c r="TPF302" s="294"/>
      <c r="TPG302" s="294"/>
      <c r="TPH302" s="294"/>
      <c r="TPI302" s="294"/>
      <c r="TPJ302" s="294"/>
      <c r="TPK302" s="294"/>
      <c r="TPL302" s="294"/>
      <c r="TPM302" s="294"/>
      <c r="TPN302" s="294"/>
      <c r="TPO302" s="294"/>
      <c r="TPP302" s="294"/>
      <c r="TPQ302" s="294"/>
      <c r="TPR302" s="294"/>
      <c r="TPS302" s="294"/>
      <c r="TPT302" s="294"/>
      <c r="TPU302" s="294"/>
      <c r="TPV302" s="294"/>
      <c r="TPW302" s="294"/>
      <c r="TPX302" s="294"/>
      <c r="TPY302" s="294"/>
      <c r="TPZ302" s="294"/>
      <c r="TQA302" s="294"/>
      <c r="TQB302" s="294"/>
      <c r="TQC302" s="294"/>
      <c r="TQD302" s="294"/>
      <c r="TQE302" s="294"/>
      <c r="TQF302" s="294"/>
      <c r="TQG302" s="294"/>
      <c r="TQH302" s="294"/>
      <c r="TQI302" s="294"/>
      <c r="TQJ302" s="294"/>
      <c r="TQK302" s="294"/>
      <c r="TQL302" s="294"/>
      <c r="TQM302" s="294"/>
      <c r="TQN302" s="294"/>
      <c r="TQO302" s="294"/>
      <c r="TQP302" s="294"/>
      <c r="TQQ302" s="294"/>
      <c r="TQR302" s="294"/>
      <c r="TQS302" s="294"/>
      <c r="TQT302" s="294"/>
      <c r="TQU302" s="294"/>
      <c r="TQV302" s="294"/>
      <c r="TQW302" s="294"/>
      <c r="TQX302" s="294"/>
      <c r="TQY302" s="294"/>
      <c r="TQZ302" s="294"/>
      <c r="TRA302" s="294"/>
      <c r="TRB302" s="294"/>
      <c r="TRC302" s="294"/>
      <c r="TRD302" s="294"/>
      <c r="TRE302" s="294"/>
      <c r="TRF302" s="294"/>
      <c r="TRG302" s="294"/>
      <c r="TRH302" s="294"/>
      <c r="TRI302" s="294"/>
      <c r="TRJ302" s="294"/>
      <c r="TRK302" s="294"/>
      <c r="TRL302" s="294"/>
      <c r="TRM302" s="294"/>
      <c r="TRN302" s="294"/>
      <c r="TRO302" s="294"/>
      <c r="TRP302" s="294"/>
      <c r="TRQ302" s="294"/>
      <c r="TRR302" s="294"/>
      <c r="TRS302" s="294"/>
      <c r="TRT302" s="294"/>
      <c r="TRU302" s="294"/>
      <c r="TRV302" s="294"/>
      <c r="TRW302" s="294"/>
      <c r="TRX302" s="294"/>
      <c r="TRY302" s="294"/>
      <c r="TRZ302" s="294"/>
      <c r="TSA302" s="294"/>
      <c r="TSB302" s="294"/>
      <c r="TSC302" s="294"/>
      <c r="TSD302" s="294"/>
      <c r="TSE302" s="294"/>
      <c r="TSF302" s="294"/>
      <c r="TSG302" s="294"/>
      <c r="TSH302" s="294"/>
      <c r="TSI302" s="294"/>
      <c r="TSJ302" s="294"/>
      <c r="TSK302" s="294"/>
      <c r="TSL302" s="294"/>
      <c r="TSM302" s="294"/>
      <c r="TSN302" s="294"/>
      <c r="TSO302" s="294"/>
      <c r="TSP302" s="294"/>
      <c r="TSQ302" s="294"/>
      <c r="TSR302" s="294"/>
      <c r="TSS302" s="294"/>
      <c r="TST302" s="294"/>
      <c r="TSU302" s="294"/>
      <c r="TSV302" s="294"/>
      <c r="TSW302" s="294"/>
      <c r="TSX302" s="294"/>
      <c r="TSY302" s="294"/>
      <c r="TSZ302" s="294"/>
      <c r="TTA302" s="294"/>
      <c r="TTB302" s="294"/>
      <c r="TTC302" s="294"/>
      <c r="TTD302" s="294"/>
      <c r="TTE302" s="294"/>
      <c r="TTF302" s="294"/>
      <c r="TTG302" s="294"/>
      <c r="TTH302" s="294"/>
      <c r="TTI302" s="294"/>
      <c r="TTJ302" s="294"/>
      <c r="TTK302" s="294"/>
      <c r="TTL302" s="294"/>
      <c r="TTM302" s="294"/>
      <c r="TTN302" s="294"/>
      <c r="TTO302" s="294"/>
      <c r="TTP302" s="294"/>
      <c r="TTQ302" s="294"/>
      <c r="TTR302" s="294"/>
      <c r="TTS302" s="294"/>
      <c r="TTT302" s="294"/>
      <c r="TTU302" s="294"/>
      <c r="TTV302" s="294"/>
      <c r="TTW302" s="294"/>
      <c r="TTX302" s="294"/>
      <c r="TTY302" s="294"/>
      <c r="TTZ302" s="294"/>
      <c r="TUA302" s="294"/>
      <c r="TUB302" s="294"/>
      <c r="TUC302" s="294"/>
      <c r="TUD302" s="294"/>
      <c r="TUE302" s="294"/>
      <c r="TUF302" s="294"/>
      <c r="TUG302" s="294"/>
      <c r="TUH302" s="294"/>
      <c r="TUI302" s="294"/>
      <c r="TUJ302" s="294"/>
      <c r="TUK302" s="294"/>
      <c r="TUL302" s="294"/>
      <c r="TUM302" s="294"/>
      <c r="TUN302" s="294"/>
      <c r="TUO302" s="294"/>
      <c r="TUP302" s="294"/>
      <c r="TUQ302" s="294"/>
      <c r="TUR302" s="294"/>
      <c r="TUS302" s="294"/>
      <c r="TUT302" s="294"/>
      <c r="TUU302" s="294"/>
      <c r="TUV302" s="294"/>
      <c r="TUW302" s="294"/>
      <c r="TUX302" s="294"/>
      <c r="TUY302" s="294"/>
      <c r="TUZ302" s="294"/>
      <c r="TVA302" s="294"/>
      <c r="TVB302" s="294"/>
      <c r="TVC302" s="294"/>
      <c r="TVD302" s="294"/>
      <c r="TVE302" s="294"/>
      <c r="TVF302" s="294"/>
      <c r="TVG302" s="294"/>
      <c r="TVH302" s="294"/>
      <c r="TVI302" s="294"/>
      <c r="TVJ302" s="294"/>
      <c r="TVK302" s="294"/>
      <c r="TVL302" s="294"/>
      <c r="TVM302" s="294"/>
      <c r="TVN302" s="294"/>
      <c r="TVO302" s="294"/>
      <c r="TVP302" s="294"/>
      <c r="TVQ302" s="294"/>
      <c r="TVR302" s="294"/>
      <c r="TVS302" s="294"/>
      <c r="TVT302" s="294"/>
      <c r="TVU302" s="294"/>
      <c r="TVV302" s="294"/>
      <c r="TVW302" s="294"/>
      <c r="TVX302" s="294"/>
      <c r="TVY302" s="294"/>
      <c r="TVZ302" s="294"/>
      <c r="TWA302" s="294"/>
      <c r="TWB302" s="294"/>
      <c r="TWC302" s="294"/>
      <c r="TWD302" s="294"/>
      <c r="TWE302" s="294"/>
      <c r="TWF302" s="294"/>
      <c r="TWG302" s="294"/>
      <c r="TWH302" s="294"/>
      <c r="TWI302" s="294"/>
      <c r="TWJ302" s="294"/>
      <c r="TWK302" s="294"/>
      <c r="TWL302" s="294"/>
      <c r="TWM302" s="294"/>
      <c r="TWN302" s="294"/>
      <c r="TWO302" s="294"/>
      <c r="TWP302" s="294"/>
      <c r="TWQ302" s="294"/>
      <c r="TWR302" s="294"/>
      <c r="TWS302" s="294"/>
      <c r="TWT302" s="294"/>
      <c r="TWU302" s="294"/>
      <c r="TWV302" s="294"/>
      <c r="TWW302" s="294"/>
      <c r="TWX302" s="294"/>
      <c r="TWY302" s="294"/>
      <c r="TWZ302" s="294"/>
      <c r="TXA302" s="294"/>
      <c r="TXB302" s="294"/>
      <c r="TXC302" s="294"/>
      <c r="TXD302" s="294"/>
      <c r="TXE302" s="294"/>
      <c r="TXF302" s="294"/>
      <c r="TXG302" s="294"/>
      <c r="TXH302" s="294"/>
      <c r="TXI302" s="294"/>
      <c r="TXJ302" s="294"/>
      <c r="TXK302" s="294"/>
      <c r="TXL302" s="294"/>
      <c r="TXM302" s="294"/>
      <c r="TXN302" s="294"/>
      <c r="TXO302" s="294"/>
      <c r="TXP302" s="294"/>
      <c r="TXQ302" s="294"/>
      <c r="TXR302" s="294"/>
      <c r="TXS302" s="294"/>
      <c r="TXT302" s="294"/>
      <c r="TXU302" s="294"/>
      <c r="TXV302" s="294"/>
      <c r="TXW302" s="294"/>
      <c r="TXX302" s="294"/>
      <c r="TXY302" s="294"/>
      <c r="TXZ302" s="294"/>
      <c r="TYA302" s="294"/>
      <c r="TYB302" s="294"/>
      <c r="TYC302" s="294"/>
      <c r="TYD302" s="294"/>
      <c r="TYE302" s="294"/>
      <c r="TYF302" s="294"/>
      <c r="TYG302" s="294"/>
      <c r="TYH302" s="294"/>
      <c r="TYI302" s="294"/>
      <c r="TYJ302" s="294"/>
      <c r="TYK302" s="294"/>
      <c r="TYL302" s="294"/>
      <c r="TYM302" s="294"/>
      <c r="TYN302" s="294"/>
      <c r="TYO302" s="294"/>
      <c r="TYP302" s="294"/>
      <c r="TYQ302" s="294"/>
      <c r="TYR302" s="294"/>
      <c r="TYS302" s="294"/>
      <c r="TYT302" s="294"/>
      <c r="TYU302" s="294"/>
      <c r="TYV302" s="294"/>
      <c r="TYW302" s="294"/>
      <c r="TYX302" s="294"/>
      <c r="TYY302" s="294"/>
      <c r="TYZ302" s="294"/>
      <c r="TZA302" s="294"/>
      <c r="TZB302" s="294"/>
      <c r="TZC302" s="294"/>
      <c r="TZD302" s="294"/>
      <c r="TZE302" s="294"/>
      <c r="TZF302" s="294"/>
      <c r="TZG302" s="294"/>
      <c r="TZH302" s="294"/>
      <c r="TZI302" s="294"/>
      <c r="TZJ302" s="294"/>
      <c r="TZK302" s="294"/>
      <c r="TZL302" s="294"/>
      <c r="TZM302" s="294"/>
      <c r="TZN302" s="294"/>
      <c r="TZO302" s="294"/>
      <c r="TZP302" s="294"/>
      <c r="TZQ302" s="294"/>
      <c r="TZR302" s="294"/>
      <c r="TZS302" s="294"/>
      <c r="TZT302" s="294"/>
      <c r="TZU302" s="294"/>
      <c r="TZV302" s="294"/>
      <c r="TZW302" s="294"/>
      <c r="TZX302" s="294"/>
      <c r="TZY302" s="294"/>
      <c r="TZZ302" s="294"/>
      <c r="UAA302" s="294"/>
      <c r="UAB302" s="294"/>
      <c r="UAC302" s="294"/>
      <c r="UAD302" s="294"/>
      <c r="UAE302" s="294"/>
      <c r="UAF302" s="294"/>
      <c r="UAG302" s="294"/>
      <c r="UAH302" s="294"/>
      <c r="UAI302" s="294"/>
      <c r="UAJ302" s="294"/>
      <c r="UAK302" s="294"/>
      <c r="UAL302" s="294"/>
      <c r="UAM302" s="294"/>
      <c r="UAN302" s="294"/>
      <c r="UAO302" s="294"/>
      <c r="UAP302" s="294"/>
      <c r="UAQ302" s="294"/>
      <c r="UAR302" s="294"/>
      <c r="UAS302" s="294"/>
      <c r="UAT302" s="294"/>
      <c r="UAU302" s="294"/>
      <c r="UAV302" s="294"/>
      <c r="UAW302" s="294"/>
      <c r="UAX302" s="294"/>
      <c r="UAY302" s="294"/>
      <c r="UAZ302" s="294"/>
      <c r="UBA302" s="294"/>
      <c r="UBB302" s="294"/>
      <c r="UBC302" s="294"/>
      <c r="UBD302" s="294"/>
      <c r="UBE302" s="294"/>
      <c r="UBF302" s="294"/>
      <c r="UBG302" s="294"/>
      <c r="UBH302" s="294"/>
      <c r="UBI302" s="294"/>
      <c r="UBJ302" s="294"/>
      <c r="UBK302" s="294"/>
      <c r="UBL302" s="294"/>
      <c r="UBM302" s="294"/>
      <c r="UBN302" s="294"/>
      <c r="UBO302" s="294"/>
      <c r="UBP302" s="294"/>
      <c r="UBQ302" s="294"/>
      <c r="UBR302" s="294"/>
      <c r="UBS302" s="294"/>
      <c r="UBT302" s="294"/>
      <c r="UBU302" s="294"/>
      <c r="UBV302" s="294"/>
      <c r="UBW302" s="294"/>
      <c r="UBX302" s="294"/>
      <c r="UBY302" s="294"/>
      <c r="UBZ302" s="294"/>
      <c r="UCA302" s="294"/>
      <c r="UCB302" s="294"/>
      <c r="UCC302" s="294"/>
      <c r="UCD302" s="294"/>
      <c r="UCE302" s="294"/>
      <c r="UCF302" s="294"/>
      <c r="UCG302" s="294"/>
      <c r="UCH302" s="294"/>
      <c r="UCI302" s="294"/>
      <c r="UCJ302" s="294"/>
      <c r="UCK302" s="294"/>
      <c r="UCL302" s="294"/>
      <c r="UCM302" s="294"/>
      <c r="UCN302" s="294"/>
      <c r="UCO302" s="294"/>
      <c r="UCP302" s="294"/>
      <c r="UCQ302" s="294"/>
      <c r="UCR302" s="294"/>
      <c r="UCS302" s="294"/>
      <c r="UCT302" s="294"/>
      <c r="UCU302" s="294"/>
      <c r="UCV302" s="294"/>
      <c r="UCW302" s="294"/>
      <c r="UCX302" s="294"/>
      <c r="UCY302" s="294"/>
      <c r="UCZ302" s="294"/>
      <c r="UDA302" s="294"/>
      <c r="UDB302" s="294"/>
      <c r="UDC302" s="294"/>
      <c r="UDD302" s="294"/>
      <c r="UDE302" s="294"/>
      <c r="UDF302" s="294"/>
      <c r="UDG302" s="294"/>
      <c r="UDH302" s="294"/>
      <c r="UDI302" s="294"/>
      <c r="UDJ302" s="294"/>
      <c r="UDK302" s="294"/>
      <c r="UDL302" s="294"/>
      <c r="UDM302" s="294"/>
      <c r="UDN302" s="294"/>
      <c r="UDO302" s="294"/>
      <c r="UDP302" s="294"/>
      <c r="UDQ302" s="294"/>
      <c r="UDR302" s="294"/>
      <c r="UDS302" s="294"/>
      <c r="UDT302" s="294"/>
      <c r="UDU302" s="294"/>
      <c r="UDV302" s="294"/>
      <c r="UDW302" s="294"/>
      <c r="UDX302" s="294"/>
      <c r="UDY302" s="294"/>
      <c r="UDZ302" s="294"/>
      <c r="UEA302" s="294"/>
      <c r="UEB302" s="294"/>
      <c r="UEC302" s="294"/>
      <c r="UED302" s="294"/>
      <c r="UEE302" s="294"/>
      <c r="UEF302" s="294"/>
      <c r="UEG302" s="294"/>
      <c r="UEH302" s="294"/>
      <c r="UEI302" s="294"/>
      <c r="UEJ302" s="294"/>
      <c r="UEK302" s="294"/>
      <c r="UEL302" s="294"/>
      <c r="UEM302" s="294"/>
      <c r="UEN302" s="294"/>
      <c r="UEO302" s="294"/>
      <c r="UEP302" s="294"/>
      <c r="UEQ302" s="294"/>
      <c r="UER302" s="294"/>
      <c r="UES302" s="294"/>
      <c r="UET302" s="294"/>
      <c r="UEU302" s="294"/>
      <c r="UEV302" s="294"/>
      <c r="UEW302" s="294"/>
      <c r="UEX302" s="294"/>
      <c r="UEY302" s="294"/>
      <c r="UEZ302" s="294"/>
      <c r="UFA302" s="294"/>
      <c r="UFB302" s="294"/>
      <c r="UFC302" s="294"/>
      <c r="UFD302" s="294"/>
      <c r="UFE302" s="294"/>
      <c r="UFF302" s="294"/>
      <c r="UFG302" s="294"/>
      <c r="UFH302" s="294"/>
      <c r="UFI302" s="294"/>
      <c r="UFJ302" s="294"/>
      <c r="UFK302" s="294"/>
      <c r="UFL302" s="294"/>
      <c r="UFM302" s="294"/>
      <c r="UFN302" s="294"/>
      <c r="UFO302" s="294"/>
      <c r="UFP302" s="294"/>
      <c r="UFQ302" s="294"/>
      <c r="UFR302" s="294"/>
      <c r="UFS302" s="294"/>
      <c r="UFT302" s="294"/>
      <c r="UFU302" s="294"/>
      <c r="UFV302" s="294"/>
      <c r="UFW302" s="294"/>
      <c r="UFX302" s="294"/>
      <c r="UFY302" s="294"/>
      <c r="UFZ302" s="294"/>
      <c r="UGA302" s="294"/>
      <c r="UGB302" s="294"/>
      <c r="UGC302" s="294"/>
      <c r="UGD302" s="294"/>
      <c r="UGE302" s="294"/>
      <c r="UGF302" s="294"/>
      <c r="UGG302" s="294"/>
      <c r="UGH302" s="294"/>
      <c r="UGI302" s="294"/>
      <c r="UGJ302" s="294"/>
      <c r="UGK302" s="294"/>
      <c r="UGL302" s="294"/>
      <c r="UGM302" s="294"/>
      <c r="UGN302" s="294"/>
      <c r="UGO302" s="294"/>
      <c r="UGP302" s="294"/>
      <c r="UGQ302" s="294"/>
      <c r="UGR302" s="294"/>
      <c r="UGS302" s="294"/>
      <c r="UGT302" s="294"/>
      <c r="UGU302" s="294"/>
      <c r="UGV302" s="294"/>
      <c r="UGW302" s="294"/>
      <c r="UGX302" s="294"/>
      <c r="UGY302" s="294"/>
      <c r="UGZ302" s="294"/>
      <c r="UHA302" s="294"/>
      <c r="UHB302" s="294"/>
      <c r="UHC302" s="294"/>
      <c r="UHD302" s="294"/>
      <c r="UHE302" s="294"/>
      <c r="UHF302" s="294"/>
      <c r="UHG302" s="294"/>
      <c r="UHH302" s="294"/>
      <c r="UHI302" s="294"/>
      <c r="UHJ302" s="294"/>
      <c r="UHK302" s="294"/>
      <c r="UHL302" s="294"/>
      <c r="UHM302" s="294"/>
      <c r="UHN302" s="294"/>
      <c r="UHO302" s="294"/>
      <c r="UHP302" s="294"/>
      <c r="UHQ302" s="294"/>
      <c r="UHR302" s="294"/>
      <c r="UHS302" s="294"/>
      <c r="UHT302" s="294"/>
      <c r="UHU302" s="294"/>
      <c r="UHV302" s="294"/>
      <c r="UHW302" s="294"/>
      <c r="UHX302" s="294"/>
      <c r="UHY302" s="294"/>
      <c r="UHZ302" s="294"/>
      <c r="UIA302" s="294"/>
      <c r="UIB302" s="294"/>
      <c r="UIC302" s="294"/>
      <c r="UID302" s="294"/>
      <c r="UIE302" s="294"/>
      <c r="UIF302" s="294"/>
      <c r="UIG302" s="294"/>
      <c r="UIH302" s="294"/>
      <c r="UII302" s="294"/>
      <c r="UIJ302" s="294"/>
      <c r="UIK302" s="294"/>
      <c r="UIL302" s="294"/>
      <c r="UIM302" s="294"/>
      <c r="UIN302" s="294"/>
      <c r="UIO302" s="294"/>
      <c r="UIP302" s="294"/>
      <c r="UIQ302" s="294"/>
      <c r="UIR302" s="294"/>
      <c r="UIS302" s="294"/>
      <c r="UIT302" s="294"/>
      <c r="UIU302" s="294"/>
      <c r="UIV302" s="294"/>
      <c r="UIW302" s="294"/>
      <c r="UIX302" s="294"/>
      <c r="UIY302" s="294"/>
      <c r="UIZ302" s="294"/>
      <c r="UJA302" s="294"/>
      <c r="UJB302" s="294"/>
      <c r="UJC302" s="294"/>
      <c r="UJD302" s="294"/>
      <c r="UJE302" s="294"/>
      <c r="UJF302" s="294"/>
      <c r="UJG302" s="294"/>
      <c r="UJH302" s="294"/>
      <c r="UJI302" s="294"/>
      <c r="UJJ302" s="294"/>
      <c r="UJK302" s="294"/>
      <c r="UJL302" s="294"/>
      <c r="UJM302" s="294"/>
      <c r="UJN302" s="294"/>
      <c r="UJO302" s="294"/>
      <c r="UJP302" s="294"/>
      <c r="UJQ302" s="294"/>
      <c r="UJR302" s="294"/>
      <c r="UJS302" s="294"/>
      <c r="UJT302" s="294"/>
      <c r="UJU302" s="294"/>
      <c r="UJV302" s="294"/>
      <c r="UJW302" s="294"/>
      <c r="UJX302" s="294"/>
      <c r="UJY302" s="294"/>
      <c r="UJZ302" s="294"/>
      <c r="UKA302" s="294"/>
      <c r="UKB302" s="294"/>
      <c r="UKC302" s="294"/>
      <c r="UKD302" s="294"/>
      <c r="UKE302" s="294"/>
      <c r="UKF302" s="294"/>
      <c r="UKG302" s="294"/>
      <c r="UKH302" s="294"/>
      <c r="UKI302" s="294"/>
      <c r="UKJ302" s="294"/>
      <c r="UKK302" s="294"/>
      <c r="UKL302" s="294"/>
      <c r="UKM302" s="294"/>
      <c r="UKN302" s="294"/>
      <c r="UKO302" s="294"/>
      <c r="UKP302" s="294"/>
      <c r="UKQ302" s="294"/>
      <c r="UKR302" s="294"/>
      <c r="UKS302" s="294"/>
      <c r="UKT302" s="294"/>
      <c r="UKU302" s="294"/>
      <c r="UKV302" s="294"/>
      <c r="UKW302" s="294"/>
      <c r="UKX302" s="294"/>
      <c r="UKY302" s="294"/>
      <c r="UKZ302" s="294"/>
      <c r="ULA302" s="294"/>
      <c r="ULB302" s="294"/>
      <c r="ULC302" s="294"/>
      <c r="ULD302" s="294"/>
      <c r="ULE302" s="294"/>
      <c r="ULF302" s="294"/>
      <c r="ULG302" s="294"/>
      <c r="ULH302" s="294"/>
      <c r="ULI302" s="294"/>
      <c r="ULJ302" s="294"/>
      <c r="ULK302" s="294"/>
      <c r="ULL302" s="294"/>
      <c r="ULM302" s="294"/>
      <c r="ULN302" s="294"/>
      <c r="ULO302" s="294"/>
      <c r="ULP302" s="294"/>
      <c r="ULQ302" s="294"/>
      <c r="ULR302" s="294"/>
      <c r="ULS302" s="294"/>
      <c r="ULT302" s="294"/>
      <c r="ULU302" s="294"/>
      <c r="ULV302" s="294"/>
      <c r="ULW302" s="294"/>
      <c r="ULX302" s="294"/>
      <c r="ULY302" s="294"/>
      <c r="ULZ302" s="294"/>
      <c r="UMA302" s="294"/>
      <c r="UMB302" s="294"/>
      <c r="UMC302" s="294"/>
      <c r="UMD302" s="294"/>
      <c r="UME302" s="294"/>
      <c r="UMF302" s="294"/>
      <c r="UMG302" s="294"/>
      <c r="UMH302" s="294"/>
      <c r="UMI302" s="294"/>
      <c r="UMJ302" s="294"/>
      <c r="UMK302" s="294"/>
      <c r="UML302" s="294"/>
      <c r="UMM302" s="294"/>
      <c r="UMN302" s="294"/>
      <c r="UMO302" s="294"/>
      <c r="UMP302" s="294"/>
      <c r="UMQ302" s="294"/>
      <c r="UMR302" s="294"/>
      <c r="UMS302" s="294"/>
      <c r="UMT302" s="294"/>
      <c r="UMU302" s="294"/>
      <c r="UMV302" s="294"/>
      <c r="UMW302" s="294"/>
      <c r="UMX302" s="294"/>
      <c r="UMY302" s="294"/>
      <c r="UMZ302" s="294"/>
      <c r="UNA302" s="294"/>
      <c r="UNB302" s="294"/>
      <c r="UNC302" s="294"/>
      <c r="UND302" s="294"/>
      <c r="UNE302" s="294"/>
      <c r="UNF302" s="294"/>
      <c r="UNG302" s="294"/>
      <c r="UNH302" s="294"/>
      <c r="UNI302" s="294"/>
      <c r="UNJ302" s="294"/>
      <c r="UNK302" s="294"/>
      <c r="UNL302" s="294"/>
      <c r="UNM302" s="294"/>
      <c r="UNN302" s="294"/>
      <c r="UNO302" s="294"/>
      <c r="UNP302" s="294"/>
      <c r="UNQ302" s="294"/>
      <c r="UNR302" s="294"/>
      <c r="UNS302" s="294"/>
      <c r="UNT302" s="294"/>
      <c r="UNU302" s="294"/>
      <c r="UNV302" s="294"/>
      <c r="UNW302" s="294"/>
      <c r="UNX302" s="294"/>
      <c r="UNY302" s="294"/>
      <c r="UNZ302" s="294"/>
      <c r="UOA302" s="294"/>
      <c r="UOB302" s="294"/>
      <c r="UOC302" s="294"/>
      <c r="UOD302" s="294"/>
      <c r="UOE302" s="294"/>
      <c r="UOF302" s="294"/>
      <c r="UOG302" s="294"/>
      <c r="UOH302" s="294"/>
      <c r="UOI302" s="294"/>
      <c r="UOJ302" s="294"/>
      <c r="UOK302" s="294"/>
      <c r="UOL302" s="294"/>
      <c r="UOM302" s="294"/>
      <c r="UON302" s="294"/>
      <c r="UOO302" s="294"/>
      <c r="UOP302" s="294"/>
      <c r="UOQ302" s="294"/>
      <c r="UOR302" s="294"/>
      <c r="UOS302" s="294"/>
      <c r="UOT302" s="294"/>
      <c r="UOU302" s="294"/>
      <c r="UOV302" s="294"/>
      <c r="UOW302" s="294"/>
      <c r="UOX302" s="294"/>
      <c r="UOY302" s="294"/>
      <c r="UOZ302" s="294"/>
      <c r="UPA302" s="294"/>
      <c r="UPB302" s="294"/>
      <c r="UPC302" s="294"/>
      <c r="UPD302" s="294"/>
      <c r="UPE302" s="294"/>
      <c r="UPF302" s="294"/>
      <c r="UPG302" s="294"/>
      <c r="UPH302" s="294"/>
      <c r="UPI302" s="294"/>
      <c r="UPJ302" s="294"/>
      <c r="UPK302" s="294"/>
      <c r="UPL302" s="294"/>
      <c r="UPM302" s="294"/>
      <c r="UPN302" s="294"/>
      <c r="UPO302" s="294"/>
      <c r="UPP302" s="294"/>
      <c r="UPQ302" s="294"/>
      <c r="UPR302" s="294"/>
      <c r="UPS302" s="294"/>
      <c r="UPT302" s="294"/>
      <c r="UPU302" s="294"/>
      <c r="UPV302" s="294"/>
      <c r="UPW302" s="294"/>
      <c r="UPX302" s="294"/>
      <c r="UPY302" s="294"/>
      <c r="UPZ302" s="294"/>
      <c r="UQA302" s="294"/>
      <c r="UQB302" s="294"/>
      <c r="UQC302" s="294"/>
      <c r="UQD302" s="294"/>
      <c r="UQE302" s="294"/>
      <c r="UQF302" s="294"/>
      <c r="UQG302" s="294"/>
      <c r="UQH302" s="294"/>
      <c r="UQI302" s="294"/>
      <c r="UQJ302" s="294"/>
      <c r="UQK302" s="294"/>
      <c r="UQL302" s="294"/>
      <c r="UQM302" s="294"/>
      <c r="UQN302" s="294"/>
      <c r="UQO302" s="294"/>
      <c r="UQP302" s="294"/>
      <c r="UQQ302" s="294"/>
      <c r="UQR302" s="294"/>
      <c r="UQS302" s="294"/>
      <c r="UQT302" s="294"/>
      <c r="UQU302" s="294"/>
      <c r="UQV302" s="294"/>
      <c r="UQW302" s="294"/>
      <c r="UQX302" s="294"/>
      <c r="UQY302" s="294"/>
      <c r="UQZ302" s="294"/>
      <c r="URA302" s="294"/>
      <c r="URB302" s="294"/>
      <c r="URC302" s="294"/>
      <c r="URD302" s="294"/>
      <c r="URE302" s="294"/>
      <c r="URF302" s="294"/>
      <c r="URG302" s="294"/>
      <c r="URH302" s="294"/>
      <c r="URI302" s="294"/>
      <c r="URJ302" s="294"/>
      <c r="URK302" s="294"/>
      <c r="URL302" s="294"/>
      <c r="URM302" s="294"/>
      <c r="URN302" s="294"/>
      <c r="URO302" s="294"/>
      <c r="URP302" s="294"/>
      <c r="URQ302" s="294"/>
      <c r="URR302" s="294"/>
      <c r="URS302" s="294"/>
      <c r="URT302" s="294"/>
      <c r="URU302" s="294"/>
      <c r="URV302" s="294"/>
      <c r="URW302" s="294"/>
      <c r="URX302" s="294"/>
      <c r="URY302" s="294"/>
      <c r="URZ302" s="294"/>
      <c r="USA302" s="294"/>
      <c r="USB302" s="294"/>
      <c r="USC302" s="294"/>
      <c r="USD302" s="294"/>
      <c r="USE302" s="294"/>
      <c r="USF302" s="294"/>
      <c r="USG302" s="294"/>
      <c r="USH302" s="294"/>
      <c r="USI302" s="294"/>
      <c r="USJ302" s="294"/>
      <c r="USK302" s="294"/>
      <c r="USL302" s="294"/>
      <c r="USM302" s="294"/>
      <c r="USN302" s="294"/>
      <c r="USO302" s="294"/>
      <c r="USP302" s="294"/>
      <c r="USQ302" s="294"/>
      <c r="USR302" s="294"/>
      <c r="USS302" s="294"/>
      <c r="UST302" s="294"/>
      <c r="USU302" s="294"/>
      <c r="USV302" s="294"/>
      <c r="USW302" s="294"/>
      <c r="USX302" s="294"/>
      <c r="USY302" s="294"/>
      <c r="USZ302" s="294"/>
      <c r="UTA302" s="294"/>
      <c r="UTB302" s="294"/>
      <c r="UTC302" s="294"/>
      <c r="UTD302" s="294"/>
      <c r="UTE302" s="294"/>
      <c r="UTF302" s="294"/>
      <c r="UTG302" s="294"/>
      <c r="UTH302" s="294"/>
      <c r="UTI302" s="294"/>
      <c r="UTJ302" s="294"/>
      <c r="UTK302" s="294"/>
      <c r="UTL302" s="294"/>
      <c r="UTM302" s="294"/>
      <c r="UTN302" s="294"/>
      <c r="UTO302" s="294"/>
      <c r="UTP302" s="294"/>
      <c r="UTQ302" s="294"/>
      <c r="UTR302" s="294"/>
      <c r="UTS302" s="294"/>
      <c r="UTT302" s="294"/>
      <c r="UTU302" s="294"/>
      <c r="UTV302" s="294"/>
      <c r="UTW302" s="294"/>
      <c r="UTX302" s="294"/>
      <c r="UTY302" s="294"/>
      <c r="UTZ302" s="294"/>
      <c r="UUA302" s="294"/>
      <c r="UUB302" s="294"/>
      <c r="UUC302" s="294"/>
      <c r="UUD302" s="294"/>
      <c r="UUE302" s="294"/>
      <c r="UUF302" s="294"/>
      <c r="UUG302" s="294"/>
      <c r="UUH302" s="294"/>
      <c r="UUI302" s="294"/>
      <c r="UUJ302" s="294"/>
      <c r="UUK302" s="294"/>
      <c r="UUL302" s="294"/>
      <c r="UUM302" s="294"/>
      <c r="UUN302" s="294"/>
      <c r="UUO302" s="294"/>
      <c r="UUP302" s="294"/>
      <c r="UUQ302" s="294"/>
      <c r="UUR302" s="294"/>
      <c r="UUS302" s="294"/>
      <c r="UUT302" s="294"/>
      <c r="UUU302" s="294"/>
      <c r="UUV302" s="294"/>
      <c r="UUW302" s="294"/>
      <c r="UUX302" s="294"/>
      <c r="UUY302" s="294"/>
      <c r="UUZ302" s="294"/>
      <c r="UVA302" s="294"/>
      <c r="UVB302" s="294"/>
      <c r="UVC302" s="294"/>
      <c r="UVD302" s="294"/>
      <c r="UVE302" s="294"/>
      <c r="UVF302" s="294"/>
      <c r="UVG302" s="294"/>
      <c r="UVH302" s="294"/>
      <c r="UVI302" s="294"/>
      <c r="UVJ302" s="294"/>
      <c r="UVK302" s="294"/>
      <c r="UVL302" s="294"/>
      <c r="UVM302" s="294"/>
      <c r="UVN302" s="294"/>
      <c r="UVO302" s="294"/>
      <c r="UVP302" s="294"/>
      <c r="UVQ302" s="294"/>
      <c r="UVR302" s="294"/>
      <c r="UVS302" s="294"/>
      <c r="UVT302" s="294"/>
      <c r="UVU302" s="294"/>
      <c r="UVV302" s="294"/>
      <c r="UVW302" s="294"/>
      <c r="UVX302" s="294"/>
      <c r="UVY302" s="294"/>
      <c r="UVZ302" s="294"/>
      <c r="UWA302" s="294"/>
      <c r="UWB302" s="294"/>
      <c r="UWC302" s="294"/>
      <c r="UWD302" s="294"/>
      <c r="UWE302" s="294"/>
      <c r="UWF302" s="294"/>
      <c r="UWG302" s="294"/>
      <c r="UWH302" s="294"/>
      <c r="UWI302" s="294"/>
      <c r="UWJ302" s="294"/>
      <c r="UWK302" s="294"/>
      <c r="UWL302" s="294"/>
      <c r="UWM302" s="294"/>
      <c r="UWN302" s="294"/>
      <c r="UWO302" s="294"/>
      <c r="UWP302" s="294"/>
      <c r="UWQ302" s="294"/>
      <c r="UWR302" s="294"/>
      <c r="UWS302" s="294"/>
      <c r="UWT302" s="294"/>
      <c r="UWU302" s="294"/>
      <c r="UWV302" s="294"/>
      <c r="UWW302" s="294"/>
      <c r="UWX302" s="294"/>
      <c r="UWY302" s="294"/>
      <c r="UWZ302" s="294"/>
      <c r="UXA302" s="294"/>
      <c r="UXB302" s="294"/>
      <c r="UXC302" s="294"/>
      <c r="UXD302" s="294"/>
      <c r="UXE302" s="294"/>
      <c r="UXF302" s="294"/>
      <c r="UXG302" s="294"/>
      <c r="UXH302" s="294"/>
      <c r="UXI302" s="294"/>
      <c r="UXJ302" s="294"/>
      <c r="UXK302" s="294"/>
      <c r="UXL302" s="294"/>
      <c r="UXM302" s="294"/>
      <c r="UXN302" s="294"/>
      <c r="UXO302" s="294"/>
      <c r="UXP302" s="294"/>
      <c r="UXQ302" s="294"/>
      <c r="UXR302" s="294"/>
      <c r="UXS302" s="294"/>
      <c r="UXT302" s="294"/>
      <c r="UXU302" s="294"/>
      <c r="UXV302" s="294"/>
      <c r="UXW302" s="294"/>
      <c r="UXX302" s="294"/>
      <c r="UXY302" s="294"/>
      <c r="UXZ302" s="294"/>
      <c r="UYA302" s="294"/>
      <c r="UYB302" s="294"/>
      <c r="UYC302" s="294"/>
      <c r="UYD302" s="294"/>
      <c r="UYE302" s="294"/>
      <c r="UYF302" s="294"/>
      <c r="UYG302" s="294"/>
      <c r="UYH302" s="294"/>
      <c r="UYI302" s="294"/>
      <c r="UYJ302" s="294"/>
      <c r="UYK302" s="294"/>
      <c r="UYL302" s="294"/>
      <c r="UYM302" s="294"/>
      <c r="UYN302" s="294"/>
      <c r="UYO302" s="294"/>
      <c r="UYP302" s="294"/>
      <c r="UYQ302" s="294"/>
      <c r="UYR302" s="294"/>
      <c r="UYS302" s="294"/>
      <c r="UYT302" s="294"/>
      <c r="UYU302" s="294"/>
      <c r="UYV302" s="294"/>
      <c r="UYW302" s="294"/>
      <c r="UYX302" s="294"/>
      <c r="UYY302" s="294"/>
      <c r="UYZ302" s="294"/>
      <c r="UZA302" s="294"/>
      <c r="UZB302" s="294"/>
      <c r="UZC302" s="294"/>
      <c r="UZD302" s="294"/>
      <c r="UZE302" s="294"/>
      <c r="UZF302" s="294"/>
      <c r="UZG302" s="294"/>
      <c r="UZH302" s="294"/>
      <c r="UZI302" s="294"/>
      <c r="UZJ302" s="294"/>
      <c r="UZK302" s="294"/>
      <c r="UZL302" s="294"/>
      <c r="UZM302" s="294"/>
      <c r="UZN302" s="294"/>
      <c r="UZO302" s="294"/>
      <c r="UZP302" s="294"/>
      <c r="UZQ302" s="294"/>
      <c r="UZR302" s="294"/>
      <c r="UZS302" s="294"/>
      <c r="UZT302" s="294"/>
      <c r="UZU302" s="294"/>
      <c r="UZV302" s="294"/>
      <c r="UZW302" s="294"/>
      <c r="UZX302" s="294"/>
      <c r="UZY302" s="294"/>
      <c r="UZZ302" s="294"/>
      <c r="VAA302" s="294"/>
      <c r="VAB302" s="294"/>
      <c r="VAC302" s="294"/>
      <c r="VAD302" s="294"/>
      <c r="VAE302" s="294"/>
      <c r="VAF302" s="294"/>
      <c r="VAG302" s="294"/>
      <c r="VAH302" s="294"/>
      <c r="VAI302" s="294"/>
      <c r="VAJ302" s="294"/>
      <c r="VAK302" s="294"/>
      <c r="VAL302" s="294"/>
      <c r="VAM302" s="294"/>
      <c r="VAN302" s="294"/>
      <c r="VAO302" s="294"/>
      <c r="VAP302" s="294"/>
      <c r="VAQ302" s="294"/>
      <c r="VAR302" s="294"/>
      <c r="VAS302" s="294"/>
      <c r="VAT302" s="294"/>
      <c r="VAU302" s="294"/>
      <c r="VAV302" s="294"/>
      <c r="VAW302" s="294"/>
      <c r="VAX302" s="294"/>
      <c r="VAY302" s="294"/>
      <c r="VAZ302" s="294"/>
      <c r="VBA302" s="294"/>
      <c r="VBB302" s="294"/>
      <c r="VBC302" s="294"/>
      <c r="VBD302" s="294"/>
      <c r="VBE302" s="294"/>
      <c r="VBF302" s="294"/>
      <c r="VBG302" s="294"/>
      <c r="VBH302" s="294"/>
      <c r="VBI302" s="294"/>
      <c r="VBJ302" s="294"/>
      <c r="VBK302" s="294"/>
      <c r="VBL302" s="294"/>
      <c r="VBM302" s="294"/>
      <c r="VBN302" s="294"/>
      <c r="VBO302" s="294"/>
      <c r="VBP302" s="294"/>
      <c r="VBQ302" s="294"/>
      <c r="VBR302" s="294"/>
      <c r="VBS302" s="294"/>
      <c r="VBT302" s="294"/>
      <c r="VBU302" s="294"/>
      <c r="VBV302" s="294"/>
      <c r="VBW302" s="294"/>
      <c r="VBX302" s="294"/>
      <c r="VBY302" s="294"/>
      <c r="VBZ302" s="294"/>
      <c r="VCA302" s="294"/>
      <c r="VCB302" s="294"/>
      <c r="VCC302" s="294"/>
      <c r="VCD302" s="294"/>
      <c r="VCE302" s="294"/>
      <c r="VCF302" s="294"/>
      <c r="VCG302" s="294"/>
      <c r="VCH302" s="294"/>
      <c r="VCI302" s="294"/>
      <c r="VCJ302" s="294"/>
      <c r="VCK302" s="294"/>
      <c r="VCL302" s="294"/>
      <c r="VCM302" s="294"/>
      <c r="VCN302" s="294"/>
      <c r="VCO302" s="294"/>
      <c r="VCP302" s="294"/>
      <c r="VCQ302" s="294"/>
      <c r="VCR302" s="294"/>
      <c r="VCS302" s="294"/>
      <c r="VCT302" s="294"/>
      <c r="VCU302" s="294"/>
      <c r="VCV302" s="294"/>
      <c r="VCW302" s="294"/>
      <c r="VCX302" s="294"/>
      <c r="VCY302" s="294"/>
      <c r="VCZ302" s="294"/>
      <c r="VDA302" s="294"/>
      <c r="VDB302" s="294"/>
      <c r="VDC302" s="294"/>
      <c r="VDD302" s="294"/>
      <c r="VDE302" s="294"/>
      <c r="VDF302" s="294"/>
      <c r="VDG302" s="294"/>
      <c r="VDH302" s="294"/>
      <c r="VDI302" s="294"/>
      <c r="VDJ302" s="294"/>
      <c r="VDK302" s="294"/>
      <c r="VDL302" s="294"/>
      <c r="VDM302" s="294"/>
      <c r="VDN302" s="294"/>
      <c r="VDO302" s="294"/>
      <c r="VDP302" s="294"/>
      <c r="VDQ302" s="294"/>
      <c r="VDR302" s="294"/>
      <c r="VDS302" s="294"/>
      <c r="VDT302" s="294"/>
      <c r="VDU302" s="294"/>
      <c r="VDV302" s="294"/>
      <c r="VDW302" s="294"/>
      <c r="VDX302" s="294"/>
      <c r="VDY302" s="294"/>
      <c r="VDZ302" s="294"/>
      <c r="VEA302" s="294"/>
      <c r="VEB302" s="294"/>
      <c r="VEC302" s="294"/>
      <c r="VED302" s="294"/>
      <c r="VEE302" s="294"/>
      <c r="VEF302" s="294"/>
      <c r="VEG302" s="294"/>
      <c r="VEH302" s="294"/>
      <c r="VEI302" s="294"/>
      <c r="VEJ302" s="294"/>
      <c r="VEK302" s="294"/>
      <c r="VEL302" s="294"/>
      <c r="VEM302" s="294"/>
      <c r="VEN302" s="294"/>
      <c r="VEO302" s="294"/>
      <c r="VEP302" s="294"/>
      <c r="VEQ302" s="294"/>
      <c r="VER302" s="294"/>
      <c r="VES302" s="294"/>
      <c r="VET302" s="294"/>
      <c r="VEU302" s="294"/>
      <c r="VEV302" s="294"/>
      <c r="VEW302" s="294"/>
      <c r="VEX302" s="294"/>
      <c r="VEY302" s="294"/>
      <c r="VEZ302" s="294"/>
      <c r="VFA302" s="294"/>
      <c r="VFB302" s="294"/>
      <c r="VFC302" s="294"/>
      <c r="VFD302" s="294"/>
      <c r="VFE302" s="294"/>
      <c r="VFF302" s="294"/>
      <c r="VFG302" s="294"/>
      <c r="VFH302" s="294"/>
      <c r="VFI302" s="294"/>
      <c r="VFJ302" s="294"/>
      <c r="VFK302" s="294"/>
      <c r="VFL302" s="294"/>
      <c r="VFM302" s="294"/>
      <c r="VFN302" s="294"/>
      <c r="VFO302" s="294"/>
      <c r="VFP302" s="294"/>
      <c r="VFQ302" s="294"/>
      <c r="VFR302" s="294"/>
      <c r="VFS302" s="294"/>
      <c r="VFT302" s="294"/>
      <c r="VFU302" s="294"/>
      <c r="VFV302" s="294"/>
      <c r="VFW302" s="294"/>
      <c r="VFX302" s="294"/>
      <c r="VFY302" s="294"/>
      <c r="VFZ302" s="294"/>
      <c r="VGA302" s="294"/>
      <c r="VGB302" s="294"/>
      <c r="VGC302" s="294"/>
      <c r="VGD302" s="294"/>
      <c r="VGE302" s="294"/>
      <c r="VGF302" s="294"/>
      <c r="VGG302" s="294"/>
      <c r="VGH302" s="294"/>
      <c r="VGI302" s="294"/>
      <c r="VGJ302" s="294"/>
      <c r="VGK302" s="294"/>
      <c r="VGL302" s="294"/>
      <c r="VGM302" s="294"/>
      <c r="VGN302" s="294"/>
      <c r="VGO302" s="294"/>
      <c r="VGP302" s="294"/>
      <c r="VGQ302" s="294"/>
      <c r="VGR302" s="294"/>
      <c r="VGS302" s="294"/>
      <c r="VGT302" s="294"/>
      <c r="VGU302" s="294"/>
      <c r="VGV302" s="294"/>
      <c r="VGW302" s="294"/>
      <c r="VGX302" s="294"/>
      <c r="VGY302" s="294"/>
      <c r="VGZ302" s="294"/>
      <c r="VHA302" s="294"/>
      <c r="VHB302" s="294"/>
      <c r="VHC302" s="294"/>
      <c r="VHD302" s="294"/>
      <c r="VHE302" s="294"/>
      <c r="VHF302" s="294"/>
      <c r="VHG302" s="294"/>
      <c r="VHH302" s="294"/>
      <c r="VHI302" s="294"/>
      <c r="VHJ302" s="294"/>
      <c r="VHK302" s="294"/>
      <c r="VHL302" s="294"/>
      <c r="VHM302" s="294"/>
      <c r="VHN302" s="294"/>
      <c r="VHO302" s="294"/>
      <c r="VHP302" s="294"/>
      <c r="VHQ302" s="294"/>
      <c r="VHR302" s="294"/>
      <c r="VHS302" s="294"/>
      <c r="VHT302" s="294"/>
      <c r="VHU302" s="294"/>
      <c r="VHV302" s="294"/>
      <c r="VHW302" s="294"/>
      <c r="VHX302" s="294"/>
      <c r="VHY302" s="294"/>
      <c r="VHZ302" s="294"/>
      <c r="VIA302" s="294"/>
      <c r="VIB302" s="294"/>
      <c r="VIC302" s="294"/>
      <c r="VID302" s="294"/>
      <c r="VIE302" s="294"/>
      <c r="VIF302" s="294"/>
      <c r="VIG302" s="294"/>
      <c r="VIH302" s="294"/>
      <c r="VII302" s="294"/>
      <c r="VIJ302" s="294"/>
      <c r="VIK302" s="294"/>
      <c r="VIL302" s="294"/>
      <c r="VIM302" s="294"/>
      <c r="VIN302" s="294"/>
      <c r="VIO302" s="294"/>
      <c r="VIP302" s="294"/>
      <c r="VIQ302" s="294"/>
      <c r="VIR302" s="294"/>
      <c r="VIS302" s="294"/>
      <c r="VIT302" s="294"/>
      <c r="VIU302" s="294"/>
      <c r="VIV302" s="294"/>
      <c r="VIW302" s="294"/>
      <c r="VIX302" s="294"/>
      <c r="VIY302" s="294"/>
      <c r="VIZ302" s="294"/>
      <c r="VJA302" s="294"/>
      <c r="VJB302" s="294"/>
      <c r="VJC302" s="294"/>
      <c r="VJD302" s="294"/>
      <c r="VJE302" s="294"/>
      <c r="VJF302" s="294"/>
      <c r="VJG302" s="294"/>
      <c r="VJH302" s="294"/>
      <c r="VJI302" s="294"/>
      <c r="VJJ302" s="294"/>
      <c r="VJK302" s="294"/>
      <c r="VJL302" s="294"/>
      <c r="VJM302" s="294"/>
      <c r="VJN302" s="294"/>
      <c r="VJO302" s="294"/>
      <c r="VJP302" s="294"/>
      <c r="VJQ302" s="294"/>
      <c r="VJR302" s="294"/>
      <c r="VJS302" s="294"/>
      <c r="VJT302" s="294"/>
      <c r="VJU302" s="294"/>
      <c r="VJV302" s="294"/>
      <c r="VJW302" s="294"/>
      <c r="VJX302" s="294"/>
      <c r="VJY302" s="294"/>
      <c r="VJZ302" s="294"/>
      <c r="VKA302" s="294"/>
      <c r="VKB302" s="294"/>
      <c r="VKC302" s="294"/>
      <c r="VKD302" s="294"/>
      <c r="VKE302" s="294"/>
      <c r="VKF302" s="294"/>
      <c r="VKG302" s="294"/>
      <c r="VKH302" s="294"/>
      <c r="VKI302" s="294"/>
      <c r="VKJ302" s="294"/>
      <c r="VKK302" s="294"/>
      <c r="VKL302" s="294"/>
      <c r="VKM302" s="294"/>
      <c r="VKN302" s="294"/>
      <c r="VKO302" s="294"/>
      <c r="VKP302" s="294"/>
      <c r="VKQ302" s="294"/>
      <c r="VKR302" s="294"/>
      <c r="VKS302" s="294"/>
      <c r="VKT302" s="294"/>
      <c r="VKU302" s="294"/>
      <c r="VKV302" s="294"/>
      <c r="VKW302" s="294"/>
      <c r="VKX302" s="294"/>
      <c r="VKY302" s="294"/>
      <c r="VKZ302" s="294"/>
      <c r="VLA302" s="294"/>
      <c r="VLB302" s="294"/>
      <c r="VLC302" s="294"/>
      <c r="VLD302" s="294"/>
      <c r="VLE302" s="294"/>
      <c r="VLF302" s="294"/>
      <c r="VLG302" s="294"/>
      <c r="VLH302" s="294"/>
      <c r="VLI302" s="294"/>
      <c r="VLJ302" s="294"/>
      <c r="VLK302" s="294"/>
      <c r="VLL302" s="294"/>
      <c r="VLM302" s="294"/>
      <c r="VLN302" s="294"/>
      <c r="VLO302" s="294"/>
      <c r="VLP302" s="294"/>
      <c r="VLQ302" s="294"/>
      <c r="VLR302" s="294"/>
      <c r="VLS302" s="294"/>
      <c r="VLT302" s="294"/>
      <c r="VLU302" s="294"/>
      <c r="VLV302" s="294"/>
      <c r="VLW302" s="294"/>
      <c r="VLX302" s="294"/>
      <c r="VLY302" s="294"/>
      <c r="VLZ302" s="294"/>
      <c r="VMA302" s="294"/>
      <c r="VMB302" s="294"/>
      <c r="VMC302" s="294"/>
      <c r="VMD302" s="294"/>
      <c r="VME302" s="294"/>
      <c r="VMF302" s="294"/>
      <c r="VMG302" s="294"/>
      <c r="VMH302" s="294"/>
      <c r="VMI302" s="294"/>
      <c r="VMJ302" s="294"/>
      <c r="VMK302" s="294"/>
      <c r="VML302" s="294"/>
      <c r="VMM302" s="294"/>
      <c r="VMN302" s="294"/>
      <c r="VMO302" s="294"/>
      <c r="VMP302" s="294"/>
      <c r="VMQ302" s="294"/>
      <c r="VMR302" s="294"/>
      <c r="VMS302" s="294"/>
      <c r="VMT302" s="294"/>
      <c r="VMU302" s="294"/>
      <c r="VMV302" s="294"/>
      <c r="VMW302" s="294"/>
      <c r="VMX302" s="294"/>
      <c r="VMY302" s="294"/>
      <c r="VMZ302" s="294"/>
      <c r="VNA302" s="294"/>
      <c r="VNB302" s="294"/>
      <c r="VNC302" s="294"/>
      <c r="VND302" s="294"/>
      <c r="VNE302" s="294"/>
      <c r="VNF302" s="294"/>
      <c r="VNG302" s="294"/>
      <c r="VNH302" s="294"/>
      <c r="VNI302" s="294"/>
      <c r="VNJ302" s="294"/>
      <c r="VNK302" s="294"/>
      <c r="VNL302" s="294"/>
      <c r="VNM302" s="294"/>
      <c r="VNN302" s="294"/>
      <c r="VNO302" s="294"/>
      <c r="VNP302" s="294"/>
      <c r="VNQ302" s="294"/>
      <c r="VNR302" s="294"/>
      <c r="VNS302" s="294"/>
      <c r="VNT302" s="294"/>
      <c r="VNU302" s="294"/>
      <c r="VNV302" s="294"/>
      <c r="VNW302" s="294"/>
      <c r="VNX302" s="294"/>
      <c r="VNY302" s="294"/>
      <c r="VNZ302" s="294"/>
      <c r="VOA302" s="294"/>
      <c r="VOB302" s="294"/>
      <c r="VOC302" s="294"/>
      <c r="VOD302" s="294"/>
      <c r="VOE302" s="294"/>
      <c r="VOF302" s="294"/>
      <c r="VOG302" s="294"/>
      <c r="VOH302" s="294"/>
      <c r="VOI302" s="294"/>
      <c r="VOJ302" s="294"/>
      <c r="VOK302" s="294"/>
      <c r="VOL302" s="294"/>
      <c r="VOM302" s="294"/>
      <c r="VON302" s="294"/>
      <c r="VOO302" s="294"/>
      <c r="VOP302" s="294"/>
      <c r="VOQ302" s="294"/>
      <c r="VOR302" s="294"/>
      <c r="VOS302" s="294"/>
      <c r="VOT302" s="294"/>
      <c r="VOU302" s="294"/>
      <c r="VOV302" s="294"/>
      <c r="VOW302" s="294"/>
      <c r="VOX302" s="294"/>
      <c r="VOY302" s="294"/>
      <c r="VOZ302" s="294"/>
      <c r="VPA302" s="294"/>
      <c r="VPB302" s="294"/>
      <c r="VPC302" s="294"/>
      <c r="VPD302" s="294"/>
      <c r="VPE302" s="294"/>
      <c r="VPF302" s="294"/>
      <c r="VPG302" s="294"/>
      <c r="VPH302" s="294"/>
      <c r="VPI302" s="294"/>
      <c r="VPJ302" s="294"/>
      <c r="VPK302" s="294"/>
      <c r="VPL302" s="294"/>
      <c r="VPM302" s="294"/>
      <c r="VPN302" s="294"/>
      <c r="VPO302" s="294"/>
      <c r="VPP302" s="294"/>
      <c r="VPQ302" s="294"/>
      <c r="VPR302" s="294"/>
      <c r="VPS302" s="294"/>
      <c r="VPT302" s="294"/>
      <c r="VPU302" s="294"/>
      <c r="VPV302" s="294"/>
      <c r="VPW302" s="294"/>
      <c r="VPX302" s="294"/>
      <c r="VPY302" s="294"/>
      <c r="VPZ302" s="294"/>
      <c r="VQA302" s="294"/>
      <c r="VQB302" s="294"/>
      <c r="VQC302" s="294"/>
      <c r="VQD302" s="294"/>
      <c r="VQE302" s="294"/>
      <c r="VQF302" s="294"/>
      <c r="VQG302" s="294"/>
      <c r="VQH302" s="294"/>
      <c r="VQI302" s="294"/>
      <c r="VQJ302" s="294"/>
      <c r="VQK302" s="294"/>
      <c r="VQL302" s="294"/>
      <c r="VQM302" s="294"/>
      <c r="VQN302" s="294"/>
      <c r="VQO302" s="294"/>
      <c r="VQP302" s="294"/>
      <c r="VQQ302" s="294"/>
      <c r="VQR302" s="294"/>
      <c r="VQS302" s="294"/>
      <c r="VQT302" s="294"/>
      <c r="VQU302" s="294"/>
      <c r="VQV302" s="294"/>
      <c r="VQW302" s="294"/>
      <c r="VQX302" s="294"/>
      <c r="VQY302" s="294"/>
      <c r="VQZ302" s="294"/>
      <c r="VRA302" s="294"/>
      <c r="VRB302" s="294"/>
      <c r="VRC302" s="294"/>
      <c r="VRD302" s="294"/>
      <c r="VRE302" s="294"/>
      <c r="VRF302" s="294"/>
      <c r="VRG302" s="294"/>
      <c r="VRH302" s="294"/>
      <c r="VRI302" s="294"/>
      <c r="VRJ302" s="294"/>
      <c r="VRK302" s="294"/>
      <c r="VRL302" s="294"/>
      <c r="VRM302" s="294"/>
      <c r="VRN302" s="294"/>
      <c r="VRO302" s="294"/>
      <c r="VRP302" s="294"/>
      <c r="VRQ302" s="294"/>
      <c r="VRR302" s="294"/>
      <c r="VRS302" s="294"/>
      <c r="VRT302" s="294"/>
      <c r="VRU302" s="294"/>
      <c r="VRV302" s="294"/>
      <c r="VRW302" s="294"/>
      <c r="VRX302" s="294"/>
      <c r="VRY302" s="294"/>
      <c r="VRZ302" s="294"/>
      <c r="VSA302" s="294"/>
      <c r="VSB302" s="294"/>
      <c r="VSC302" s="294"/>
      <c r="VSD302" s="294"/>
      <c r="VSE302" s="294"/>
      <c r="VSF302" s="294"/>
      <c r="VSG302" s="294"/>
      <c r="VSH302" s="294"/>
      <c r="VSI302" s="294"/>
      <c r="VSJ302" s="294"/>
      <c r="VSK302" s="294"/>
      <c r="VSL302" s="294"/>
      <c r="VSM302" s="294"/>
      <c r="VSN302" s="294"/>
      <c r="VSO302" s="294"/>
      <c r="VSP302" s="294"/>
      <c r="VSQ302" s="294"/>
      <c r="VSR302" s="294"/>
      <c r="VSS302" s="294"/>
      <c r="VST302" s="294"/>
      <c r="VSU302" s="294"/>
      <c r="VSV302" s="294"/>
      <c r="VSW302" s="294"/>
      <c r="VSX302" s="294"/>
      <c r="VSY302" s="294"/>
      <c r="VSZ302" s="294"/>
      <c r="VTA302" s="294"/>
      <c r="VTB302" s="294"/>
      <c r="VTC302" s="294"/>
      <c r="VTD302" s="294"/>
      <c r="VTE302" s="294"/>
      <c r="VTF302" s="294"/>
      <c r="VTG302" s="294"/>
      <c r="VTH302" s="294"/>
      <c r="VTI302" s="294"/>
      <c r="VTJ302" s="294"/>
      <c r="VTK302" s="294"/>
      <c r="VTL302" s="294"/>
      <c r="VTM302" s="294"/>
      <c r="VTN302" s="294"/>
      <c r="VTO302" s="294"/>
      <c r="VTP302" s="294"/>
      <c r="VTQ302" s="294"/>
      <c r="VTR302" s="294"/>
      <c r="VTS302" s="294"/>
      <c r="VTT302" s="294"/>
      <c r="VTU302" s="294"/>
      <c r="VTV302" s="294"/>
      <c r="VTW302" s="294"/>
      <c r="VTX302" s="294"/>
      <c r="VTY302" s="294"/>
      <c r="VTZ302" s="294"/>
      <c r="VUA302" s="294"/>
      <c r="VUB302" s="294"/>
      <c r="VUC302" s="294"/>
      <c r="VUD302" s="294"/>
      <c r="VUE302" s="294"/>
      <c r="VUF302" s="294"/>
      <c r="VUG302" s="294"/>
      <c r="VUH302" s="294"/>
      <c r="VUI302" s="294"/>
      <c r="VUJ302" s="294"/>
      <c r="VUK302" s="294"/>
      <c r="VUL302" s="294"/>
      <c r="VUM302" s="294"/>
      <c r="VUN302" s="294"/>
      <c r="VUO302" s="294"/>
      <c r="VUP302" s="294"/>
      <c r="VUQ302" s="294"/>
      <c r="VUR302" s="294"/>
      <c r="VUS302" s="294"/>
      <c r="VUT302" s="294"/>
      <c r="VUU302" s="294"/>
      <c r="VUV302" s="294"/>
      <c r="VUW302" s="294"/>
      <c r="VUX302" s="294"/>
      <c r="VUY302" s="294"/>
      <c r="VUZ302" s="294"/>
      <c r="VVA302" s="294"/>
      <c r="VVB302" s="294"/>
      <c r="VVC302" s="294"/>
      <c r="VVD302" s="294"/>
      <c r="VVE302" s="294"/>
      <c r="VVF302" s="294"/>
      <c r="VVG302" s="294"/>
      <c r="VVH302" s="294"/>
      <c r="VVI302" s="294"/>
      <c r="VVJ302" s="294"/>
      <c r="VVK302" s="294"/>
      <c r="VVL302" s="294"/>
      <c r="VVM302" s="294"/>
      <c r="VVN302" s="294"/>
      <c r="VVO302" s="294"/>
      <c r="VVP302" s="294"/>
      <c r="VVQ302" s="294"/>
      <c r="VVR302" s="294"/>
      <c r="VVS302" s="294"/>
      <c r="VVT302" s="294"/>
      <c r="VVU302" s="294"/>
      <c r="VVV302" s="294"/>
      <c r="VVW302" s="294"/>
      <c r="VVX302" s="294"/>
      <c r="VVY302" s="294"/>
      <c r="VVZ302" s="294"/>
      <c r="VWA302" s="294"/>
      <c r="VWB302" s="294"/>
      <c r="VWC302" s="294"/>
      <c r="VWD302" s="294"/>
      <c r="VWE302" s="294"/>
      <c r="VWF302" s="294"/>
      <c r="VWG302" s="294"/>
      <c r="VWH302" s="294"/>
      <c r="VWI302" s="294"/>
      <c r="VWJ302" s="294"/>
      <c r="VWK302" s="294"/>
      <c r="VWL302" s="294"/>
      <c r="VWM302" s="294"/>
      <c r="VWN302" s="294"/>
      <c r="VWO302" s="294"/>
      <c r="VWP302" s="294"/>
      <c r="VWQ302" s="294"/>
      <c r="VWR302" s="294"/>
      <c r="VWS302" s="294"/>
      <c r="VWT302" s="294"/>
      <c r="VWU302" s="294"/>
      <c r="VWV302" s="294"/>
      <c r="VWW302" s="294"/>
      <c r="VWX302" s="294"/>
      <c r="VWY302" s="294"/>
      <c r="VWZ302" s="294"/>
      <c r="VXA302" s="294"/>
      <c r="VXB302" s="294"/>
      <c r="VXC302" s="294"/>
      <c r="VXD302" s="294"/>
      <c r="VXE302" s="294"/>
      <c r="VXF302" s="294"/>
      <c r="VXG302" s="294"/>
      <c r="VXH302" s="294"/>
      <c r="VXI302" s="294"/>
      <c r="VXJ302" s="294"/>
      <c r="VXK302" s="294"/>
      <c r="VXL302" s="294"/>
      <c r="VXM302" s="294"/>
      <c r="VXN302" s="294"/>
      <c r="VXO302" s="294"/>
      <c r="VXP302" s="294"/>
      <c r="VXQ302" s="294"/>
      <c r="VXR302" s="294"/>
      <c r="VXS302" s="294"/>
      <c r="VXT302" s="294"/>
      <c r="VXU302" s="294"/>
      <c r="VXV302" s="294"/>
      <c r="VXW302" s="294"/>
      <c r="VXX302" s="294"/>
      <c r="VXY302" s="294"/>
      <c r="VXZ302" s="294"/>
      <c r="VYA302" s="294"/>
      <c r="VYB302" s="294"/>
      <c r="VYC302" s="294"/>
      <c r="VYD302" s="294"/>
      <c r="VYE302" s="294"/>
      <c r="VYF302" s="294"/>
      <c r="VYG302" s="294"/>
      <c r="VYH302" s="294"/>
      <c r="VYI302" s="294"/>
      <c r="VYJ302" s="294"/>
      <c r="VYK302" s="294"/>
      <c r="VYL302" s="294"/>
      <c r="VYM302" s="294"/>
      <c r="VYN302" s="294"/>
      <c r="VYO302" s="294"/>
      <c r="VYP302" s="294"/>
      <c r="VYQ302" s="294"/>
      <c r="VYR302" s="294"/>
      <c r="VYS302" s="294"/>
      <c r="VYT302" s="294"/>
      <c r="VYU302" s="294"/>
      <c r="VYV302" s="294"/>
      <c r="VYW302" s="294"/>
      <c r="VYX302" s="294"/>
      <c r="VYY302" s="294"/>
      <c r="VYZ302" s="294"/>
      <c r="VZA302" s="294"/>
      <c r="VZB302" s="294"/>
      <c r="VZC302" s="294"/>
      <c r="VZD302" s="294"/>
      <c r="VZE302" s="294"/>
      <c r="VZF302" s="294"/>
      <c r="VZG302" s="294"/>
      <c r="VZH302" s="294"/>
      <c r="VZI302" s="294"/>
      <c r="VZJ302" s="294"/>
      <c r="VZK302" s="294"/>
      <c r="VZL302" s="294"/>
      <c r="VZM302" s="294"/>
      <c r="VZN302" s="294"/>
      <c r="VZO302" s="294"/>
      <c r="VZP302" s="294"/>
      <c r="VZQ302" s="294"/>
      <c r="VZR302" s="294"/>
      <c r="VZS302" s="294"/>
      <c r="VZT302" s="294"/>
      <c r="VZU302" s="294"/>
      <c r="VZV302" s="294"/>
      <c r="VZW302" s="294"/>
      <c r="VZX302" s="294"/>
      <c r="VZY302" s="294"/>
      <c r="VZZ302" s="294"/>
      <c r="WAA302" s="294"/>
      <c r="WAB302" s="294"/>
      <c r="WAC302" s="294"/>
      <c r="WAD302" s="294"/>
      <c r="WAE302" s="294"/>
      <c r="WAF302" s="294"/>
      <c r="WAG302" s="294"/>
      <c r="WAH302" s="294"/>
      <c r="WAI302" s="294"/>
      <c r="WAJ302" s="294"/>
      <c r="WAK302" s="294"/>
      <c r="WAL302" s="294"/>
      <c r="WAM302" s="294"/>
      <c r="WAN302" s="294"/>
      <c r="WAO302" s="294"/>
      <c r="WAP302" s="294"/>
      <c r="WAQ302" s="294"/>
      <c r="WAR302" s="294"/>
      <c r="WAS302" s="294"/>
      <c r="WAT302" s="294"/>
      <c r="WAU302" s="294"/>
      <c r="WAV302" s="294"/>
      <c r="WAW302" s="294"/>
      <c r="WAX302" s="294"/>
      <c r="WAY302" s="294"/>
      <c r="WAZ302" s="294"/>
      <c r="WBA302" s="294"/>
      <c r="WBB302" s="294"/>
      <c r="WBC302" s="294"/>
      <c r="WBD302" s="294"/>
      <c r="WBE302" s="294"/>
      <c r="WBF302" s="294"/>
      <c r="WBG302" s="294"/>
      <c r="WBH302" s="294"/>
      <c r="WBI302" s="294"/>
      <c r="WBJ302" s="294"/>
      <c r="WBK302" s="294"/>
      <c r="WBL302" s="294"/>
      <c r="WBM302" s="294"/>
      <c r="WBN302" s="294"/>
      <c r="WBO302" s="294"/>
      <c r="WBP302" s="294"/>
      <c r="WBQ302" s="294"/>
      <c r="WBR302" s="294"/>
      <c r="WBS302" s="294"/>
      <c r="WBT302" s="294"/>
      <c r="WBU302" s="294"/>
      <c r="WBV302" s="294"/>
      <c r="WBW302" s="294"/>
      <c r="WBX302" s="294"/>
      <c r="WBY302" s="294"/>
      <c r="WBZ302" s="294"/>
      <c r="WCA302" s="294"/>
      <c r="WCB302" s="294"/>
      <c r="WCC302" s="294"/>
      <c r="WCD302" s="294"/>
      <c r="WCE302" s="294"/>
      <c r="WCF302" s="294"/>
      <c r="WCG302" s="294"/>
      <c r="WCH302" s="294"/>
      <c r="WCI302" s="294"/>
      <c r="WCJ302" s="294"/>
      <c r="WCK302" s="294"/>
      <c r="WCL302" s="294"/>
      <c r="WCM302" s="294"/>
      <c r="WCN302" s="294"/>
      <c r="WCO302" s="294"/>
      <c r="WCP302" s="294"/>
      <c r="WCQ302" s="294"/>
      <c r="WCR302" s="294"/>
      <c r="WCS302" s="294"/>
      <c r="WCT302" s="294"/>
      <c r="WCU302" s="294"/>
      <c r="WCV302" s="294"/>
      <c r="WCW302" s="294"/>
      <c r="WCX302" s="294"/>
      <c r="WCY302" s="294"/>
      <c r="WCZ302" s="294"/>
      <c r="WDA302" s="294"/>
      <c r="WDB302" s="294"/>
      <c r="WDC302" s="294"/>
      <c r="WDD302" s="294"/>
      <c r="WDE302" s="294"/>
      <c r="WDF302" s="294"/>
      <c r="WDG302" s="294"/>
      <c r="WDH302" s="294"/>
      <c r="WDI302" s="294"/>
      <c r="WDJ302" s="294"/>
      <c r="WDK302" s="294"/>
      <c r="WDL302" s="294"/>
      <c r="WDM302" s="294"/>
      <c r="WDN302" s="294"/>
      <c r="WDO302" s="294"/>
      <c r="WDP302" s="294"/>
      <c r="WDQ302" s="294"/>
      <c r="WDR302" s="294"/>
      <c r="WDS302" s="294"/>
      <c r="WDT302" s="294"/>
      <c r="WDU302" s="294"/>
      <c r="WDV302" s="294"/>
      <c r="WDW302" s="294"/>
      <c r="WDX302" s="294"/>
      <c r="WDY302" s="294"/>
      <c r="WDZ302" s="294"/>
      <c r="WEA302" s="294"/>
      <c r="WEB302" s="294"/>
      <c r="WEC302" s="294"/>
      <c r="WED302" s="294"/>
      <c r="WEE302" s="294"/>
      <c r="WEF302" s="294"/>
      <c r="WEG302" s="294"/>
      <c r="WEH302" s="294"/>
      <c r="WEI302" s="294"/>
      <c r="WEJ302" s="294"/>
      <c r="WEK302" s="294"/>
      <c r="WEL302" s="294"/>
      <c r="WEM302" s="294"/>
      <c r="WEN302" s="294"/>
      <c r="WEO302" s="294"/>
      <c r="WEP302" s="294"/>
      <c r="WEQ302" s="294"/>
      <c r="WER302" s="294"/>
      <c r="WES302" s="294"/>
      <c r="WET302" s="294"/>
      <c r="WEU302" s="294"/>
      <c r="WEV302" s="294"/>
      <c r="WEW302" s="294"/>
      <c r="WEX302" s="294"/>
      <c r="WEY302" s="294"/>
      <c r="WEZ302" s="294"/>
      <c r="WFA302" s="294"/>
      <c r="WFB302" s="294"/>
      <c r="WFC302" s="294"/>
      <c r="WFD302" s="294"/>
      <c r="WFE302" s="294"/>
      <c r="WFF302" s="294"/>
      <c r="WFG302" s="294"/>
      <c r="WFH302" s="294"/>
      <c r="WFI302" s="294"/>
      <c r="WFJ302" s="294"/>
      <c r="WFK302" s="294"/>
      <c r="WFL302" s="294"/>
      <c r="WFM302" s="294"/>
      <c r="WFN302" s="294"/>
      <c r="WFO302" s="294"/>
      <c r="WFP302" s="294"/>
      <c r="WFQ302" s="294"/>
      <c r="WFR302" s="294"/>
      <c r="WFS302" s="294"/>
      <c r="WFT302" s="294"/>
      <c r="WFU302" s="294"/>
      <c r="WFV302" s="294"/>
      <c r="WFW302" s="294"/>
      <c r="WFX302" s="294"/>
      <c r="WFY302" s="294"/>
      <c r="WFZ302" s="294"/>
      <c r="WGA302" s="294"/>
      <c r="WGB302" s="294"/>
      <c r="WGC302" s="294"/>
      <c r="WGD302" s="294"/>
      <c r="WGE302" s="294"/>
      <c r="WGF302" s="294"/>
      <c r="WGG302" s="294"/>
      <c r="WGH302" s="294"/>
      <c r="WGI302" s="294"/>
      <c r="WGJ302" s="294"/>
      <c r="WGK302" s="294"/>
      <c r="WGL302" s="294"/>
      <c r="WGM302" s="294"/>
      <c r="WGN302" s="294"/>
      <c r="WGO302" s="294"/>
      <c r="WGP302" s="294"/>
      <c r="WGQ302" s="294"/>
      <c r="WGR302" s="294"/>
      <c r="WGS302" s="294"/>
      <c r="WGT302" s="294"/>
      <c r="WGU302" s="294"/>
      <c r="WGV302" s="294"/>
      <c r="WGW302" s="294"/>
      <c r="WGX302" s="294"/>
      <c r="WGY302" s="294"/>
      <c r="WGZ302" s="294"/>
      <c r="WHA302" s="294"/>
      <c r="WHB302" s="294"/>
      <c r="WHC302" s="294"/>
      <c r="WHD302" s="294"/>
      <c r="WHE302" s="294"/>
      <c r="WHF302" s="294"/>
      <c r="WHG302" s="294"/>
      <c r="WHH302" s="294"/>
      <c r="WHI302" s="294"/>
      <c r="WHJ302" s="294"/>
      <c r="WHK302" s="294"/>
      <c r="WHL302" s="294"/>
      <c r="WHM302" s="294"/>
      <c r="WHN302" s="294"/>
      <c r="WHO302" s="294"/>
      <c r="WHP302" s="294"/>
      <c r="WHQ302" s="294"/>
      <c r="WHR302" s="294"/>
      <c r="WHS302" s="294"/>
      <c r="WHT302" s="294"/>
      <c r="WHU302" s="294"/>
      <c r="WHV302" s="294"/>
      <c r="WHW302" s="294"/>
      <c r="WHX302" s="294"/>
      <c r="WHY302" s="294"/>
      <c r="WHZ302" s="294"/>
      <c r="WIA302" s="294"/>
      <c r="WIB302" s="294"/>
      <c r="WIC302" s="294"/>
      <c r="WID302" s="294"/>
      <c r="WIE302" s="294"/>
      <c r="WIF302" s="294"/>
      <c r="WIG302" s="294"/>
      <c r="WIH302" s="294"/>
      <c r="WII302" s="294"/>
      <c r="WIJ302" s="294"/>
      <c r="WIK302" s="294"/>
      <c r="WIL302" s="294"/>
      <c r="WIM302" s="294"/>
      <c r="WIN302" s="294"/>
      <c r="WIO302" s="294"/>
      <c r="WIP302" s="294"/>
      <c r="WIQ302" s="294"/>
      <c r="WIR302" s="294"/>
      <c r="WIS302" s="294"/>
      <c r="WIT302" s="294"/>
      <c r="WIU302" s="294"/>
      <c r="WIV302" s="294"/>
      <c r="WIW302" s="294"/>
      <c r="WIX302" s="294"/>
      <c r="WIY302" s="294"/>
      <c r="WIZ302" s="294"/>
      <c r="WJA302" s="294"/>
      <c r="WJB302" s="294"/>
      <c r="WJC302" s="294"/>
      <c r="WJD302" s="294"/>
      <c r="WJE302" s="294"/>
      <c r="WJF302" s="294"/>
      <c r="WJG302" s="294"/>
      <c r="WJH302" s="294"/>
      <c r="WJI302" s="294"/>
      <c r="WJJ302" s="294"/>
      <c r="WJK302" s="294"/>
      <c r="WJL302" s="294"/>
      <c r="WJM302" s="294"/>
      <c r="WJN302" s="294"/>
      <c r="WJO302" s="294"/>
      <c r="WJP302" s="294"/>
      <c r="WJQ302" s="294"/>
      <c r="WJR302" s="294"/>
      <c r="WJS302" s="294"/>
      <c r="WJT302" s="294"/>
      <c r="WJU302" s="294"/>
      <c r="WJV302" s="294"/>
      <c r="WJW302" s="294"/>
      <c r="WJX302" s="294"/>
      <c r="WJY302" s="294"/>
      <c r="WJZ302" s="294"/>
      <c r="WKA302" s="294"/>
      <c r="WKB302" s="294"/>
      <c r="WKC302" s="294"/>
      <c r="WKD302" s="294"/>
      <c r="WKE302" s="294"/>
      <c r="WKF302" s="294"/>
      <c r="WKG302" s="294"/>
      <c r="WKH302" s="294"/>
      <c r="WKI302" s="294"/>
      <c r="WKJ302" s="294"/>
      <c r="WKK302" s="294"/>
      <c r="WKL302" s="294"/>
      <c r="WKM302" s="294"/>
      <c r="WKN302" s="294"/>
      <c r="WKO302" s="294"/>
      <c r="WKP302" s="294"/>
      <c r="WKQ302" s="294"/>
      <c r="WKR302" s="294"/>
      <c r="WKS302" s="294"/>
      <c r="WKT302" s="294"/>
      <c r="WKU302" s="294"/>
      <c r="WKV302" s="294"/>
      <c r="WKW302" s="294"/>
      <c r="WKX302" s="294"/>
      <c r="WKY302" s="294"/>
      <c r="WKZ302" s="294"/>
      <c r="WLA302" s="294"/>
      <c r="WLB302" s="294"/>
      <c r="WLC302" s="294"/>
      <c r="WLD302" s="294"/>
      <c r="WLE302" s="294"/>
      <c r="WLF302" s="294"/>
      <c r="WLG302" s="294"/>
      <c r="WLH302" s="294"/>
      <c r="WLI302" s="294"/>
      <c r="WLJ302" s="294"/>
      <c r="WLK302" s="294"/>
      <c r="WLL302" s="294"/>
      <c r="WLM302" s="294"/>
      <c r="WLN302" s="294"/>
      <c r="WLO302" s="294"/>
      <c r="WLP302" s="294"/>
      <c r="WLQ302" s="294"/>
      <c r="WLR302" s="294"/>
      <c r="WLS302" s="294"/>
      <c r="WLT302" s="294"/>
      <c r="WLU302" s="294"/>
      <c r="WLV302" s="294"/>
      <c r="WLW302" s="294"/>
      <c r="WLX302" s="294"/>
      <c r="WLY302" s="294"/>
      <c r="WLZ302" s="294"/>
      <c r="WMA302" s="294"/>
      <c r="WMB302" s="294"/>
      <c r="WMC302" s="294"/>
      <c r="WMD302" s="294"/>
      <c r="WME302" s="294"/>
      <c r="WMF302" s="294"/>
      <c r="WMG302" s="294"/>
      <c r="WMH302" s="294"/>
      <c r="WMI302" s="294"/>
      <c r="WMJ302" s="294"/>
      <c r="WMK302" s="294"/>
      <c r="WML302" s="294"/>
      <c r="WMM302" s="294"/>
      <c r="WMN302" s="294"/>
      <c r="WMO302" s="294"/>
      <c r="WMP302" s="294"/>
      <c r="WMQ302" s="294"/>
      <c r="WMR302" s="294"/>
      <c r="WMS302" s="294"/>
      <c r="WMT302" s="294"/>
      <c r="WMU302" s="294"/>
      <c r="WMV302" s="294"/>
      <c r="WMW302" s="294"/>
      <c r="WMX302" s="294"/>
      <c r="WMY302" s="294"/>
      <c r="WMZ302" s="294"/>
      <c r="WNA302" s="294"/>
      <c r="WNB302" s="294"/>
      <c r="WNC302" s="294"/>
      <c r="WND302" s="294"/>
      <c r="WNE302" s="294"/>
      <c r="WNF302" s="294"/>
      <c r="WNG302" s="294"/>
      <c r="WNH302" s="294"/>
      <c r="WNI302" s="294"/>
      <c r="WNJ302" s="294"/>
      <c r="WNK302" s="294"/>
      <c r="WNL302" s="294"/>
      <c r="WNM302" s="294"/>
      <c r="WNN302" s="294"/>
      <c r="WNO302" s="294"/>
      <c r="WNP302" s="294"/>
      <c r="WNQ302" s="294"/>
      <c r="WNR302" s="294"/>
      <c r="WNS302" s="294"/>
      <c r="WNT302" s="294"/>
      <c r="WNU302" s="294"/>
      <c r="WNV302" s="294"/>
      <c r="WNW302" s="294"/>
      <c r="WNX302" s="294"/>
      <c r="WNY302" s="294"/>
      <c r="WNZ302" s="294"/>
      <c r="WOA302" s="294"/>
      <c r="WOB302" s="294"/>
      <c r="WOC302" s="294"/>
      <c r="WOD302" s="294"/>
      <c r="WOE302" s="294"/>
      <c r="WOF302" s="294"/>
      <c r="WOG302" s="294"/>
      <c r="WOH302" s="294"/>
      <c r="WOI302" s="294"/>
      <c r="WOJ302" s="294"/>
      <c r="WOK302" s="294"/>
      <c r="WOL302" s="294"/>
      <c r="WOM302" s="294"/>
      <c r="WON302" s="294"/>
      <c r="WOO302" s="294"/>
      <c r="WOP302" s="294"/>
      <c r="WOQ302" s="294"/>
      <c r="WOR302" s="294"/>
      <c r="WOS302" s="294"/>
      <c r="WOT302" s="294"/>
      <c r="WOU302" s="294"/>
      <c r="WOV302" s="294"/>
      <c r="WOW302" s="294"/>
      <c r="WOX302" s="294"/>
      <c r="WOY302" s="294"/>
      <c r="WOZ302" s="294"/>
      <c r="WPA302" s="294"/>
      <c r="WPB302" s="294"/>
      <c r="WPC302" s="294"/>
      <c r="WPD302" s="294"/>
      <c r="WPE302" s="294"/>
      <c r="WPF302" s="294"/>
      <c r="WPG302" s="294"/>
      <c r="WPH302" s="294"/>
      <c r="WPI302" s="294"/>
      <c r="WPJ302" s="294"/>
      <c r="WPK302" s="294"/>
      <c r="WPL302" s="294"/>
      <c r="WPM302" s="294"/>
      <c r="WPN302" s="294"/>
      <c r="WPO302" s="294"/>
      <c r="WPP302" s="294"/>
      <c r="WPQ302" s="294"/>
      <c r="WPR302" s="294"/>
      <c r="WPS302" s="294"/>
      <c r="WPT302" s="294"/>
      <c r="WPU302" s="294"/>
      <c r="WPV302" s="294"/>
      <c r="WPW302" s="294"/>
      <c r="WPX302" s="294"/>
      <c r="WPY302" s="294"/>
      <c r="WPZ302" s="294"/>
      <c r="WQA302" s="294"/>
      <c r="WQB302" s="294"/>
      <c r="WQC302" s="294"/>
      <c r="WQD302" s="294"/>
      <c r="WQE302" s="294"/>
      <c r="WQF302" s="294"/>
      <c r="WQG302" s="294"/>
      <c r="WQH302" s="294"/>
      <c r="WQI302" s="294"/>
      <c r="WQJ302" s="294"/>
      <c r="WQK302" s="294"/>
      <c r="WQL302" s="294"/>
      <c r="WQM302" s="294"/>
      <c r="WQN302" s="294"/>
      <c r="WQO302" s="294"/>
      <c r="WQP302" s="294"/>
      <c r="WQQ302" s="294"/>
      <c r="WQR302" s="294"/>
      <c r="WQS302" s="294"/>
      <c r="WQT302" s="294"/>
      <c r="WQU302" s="294"/>
      <c r="WQV302" s="294"/>
      <c r="WQW302" s="294"/>
      <c r="WQX302" s="294"/>
      <c r="WQY302" s="294"/>
      <c r="WQZ302" s="294"/>
      <c r="WRA302" s="294"/>
      <c r="WRB302" s="294"/>
      <c r="WRC302" s="294"/>
      <c r="WRD302" s="294"/>
      <c r="WRE302" s="294"/>
      <c r="WRF302" s="294"/>
      <c r="WRG302" s="294"/>
      <c r="WRH302" s="294"/>
      <c r="WRI302" s="294"/>
      <c r="WRJ302" s="294"/>
      <c r="WRK302" s="294"/>
      <c r="WRL302" s="294"/>
      <c r="WRM302" s="294"/>
      <c r="WRN302" s="294"/>
      <c r="WRO302" s="294"/>
      <c r="WRP302" s="294"/>
      <c r="WRQ302" s="294"/>
      <c r="WRR302" s="294"/>
      <c r="WRS302" s="294"/>
      <c r="WRT302" s="294"/>
      <c r="WRU302" s="294"/>
      <c r="WRV302" s="294"/>
      <c r="WRW302" s="294"/>
      <c r="WRX302" s="294"/>
      <c r="WRY302" s="294"/>
      <c r="WRZ302" s="294"/>
      <c r="WSA302" s="294"/>
      <c r="WSB302" s="294"/>
      <c r="WSC302" s="294"/>
      <c r="WSD302" s="294"/>
      <c r="WSE302" s="294"/>
      <c r="WSF302" s="294"/>
      <c r="WSG302" s="294"/>
      <c r="WSH302" s="294"/>
      <c r="WSI302" s="294"/>
      <c r="WSJ302" s="294"/>
      <c r="WSK302" s="294"/>
      <c r="WSL302" s="294"/>
      <c r="WSM302" s="294"/>
      <c r="WSN302" s="294"/>
      <c r="WSO302" s="294"/>
      <c r="WSP302" s="294"/>
      <c r="WSQ302" s="294"/>
      <c r="WSR302" s="294"/>
      <c r="WSS302" s="294"/>
      <c r="WST302" s="294"/>
      <c r="WSU302" s="294"/>
      <c r="WSV302" s="294"/>
      <c r="WSW302" s="294"/>
      <c r="WSX302" s="294"/>
      <c r="WSY302" s="294"/>
      <c r="WSZ302" s="294"/>
      <c r="WTA302" s="294"/>
      <c r="WTB302" s="294"/>
      <c r="WTC302" s="294"/>
      <c r="WTD302" s="294"/>
      <c r="WTE302" s="294"/>
      <c r="WTF302" s="294"/>
      <c r="WTG302" s="294"/>
      <c r="WTH302" s="294"/>
      <c r="WTI302" s="294"/>
      <c r="WTJ302" s="294"/>
      <c r="WTK302" s="294"/>
      <c r="WTL302" s="294"/>
      <c r="WTM302" s="294"/>
      <c r="WTN302" s="294"/>
      <c r="WTO302" s="294"/>
      <c r="WTP302" s="294"/>
      <c r="WTQ302" s="294"/>
      <c r="WTR302" s="294"/>
      <c r="WTS302" s="294"/>
      <c r="WTT302" s="294"/>
      <c r="WTU302" s="294"/>
      <c r="WTV302" s="294"/>
      <c r="WTW302" s="294"/>
      <c r="WTX302" s="294"/>
      <c r="WTY302" s="294"/>
      <c r="WTZ302" s="294"/>
      <c r="WUA302" s="294"/>
      <c r="WUB302" s="294"/>
      <c r="WUC302" s="294"/>
      <c r="WUD302" s="294"/>
      <c r="WUE302" s="294"/>
      <c r="WUF302" s="294"/>
      <c r="WUG302" s="294"/>
      <c r="WUH302" s="294"/>
      <c r="WUI302" s="294"/>
      <c r="WUJ302" s="294"/>
      <c r="WUK302" s="294"/>
      <c r="WUL302" s="294"/>
      <c r="WUM302" s="294"/>
      <c r="WUN302" s="294"/>
      <c r="WUO302" s="294"/>
      <c r="WUP302" s="294"/>
      <c r="WUQ302" s="294"/>
      <c r="WUR302" s="294"/>
      <c r="WUS302" s="294"/>
      <c r="WUT302" s="294"/>
      <c r="WUU302" s="294"/>
      <c r="WUV302" s="294"/>
      <c r="WUW302" s="294"/>
      <c r="WUX302" s="294"/>
      <c r="WUY302" s="294"/>
      <c r="WUZ302" s="294"/>
      <c r="WVA302" s="294"/>
      <c r="WVB302" s="294"/>
      <c r="WVC302" s="294"/>
      <c r="WVD302" s="294"/>
      <c r="WVE302" s="294"/>
      <c r="WVF302" s="294"/>
      <c r="WVG302" s="294"/>
      <c r="WVH302" s="294"/>
      <c r="WVI302" s="294"/>
      <c r="WVJ302" s="294"/>
      <c r="WVK302" s="294"/>
      <c r="WVL302" s="294"/>
      <c r="WVM302" s="294"/>
      <c r="WVN302" s="294"/>
      <c r="WVO302" s="294"/>
      <c r="WVP302" s="294"/>
      <c r="WVQ302" s="294"/>
      <c r="WVR302" s="294"/>
      <c r="WVS302" s="294"/>
      <c r="WVT302" s="294"/>
      <c r="WVU302" s="294"/>
      <c r="WVV302" s="294"/>
      <c r="WVW302" s="294"/>
      <c r="WVX302" s="294"/>
      <c r="WVY302" s="294"/>
      <c r="WVZ302" s="294"/>
      <c r="WWA302" s="294"/>
      <c r="WWB302" s="294"/>
      <c r="WWC302" s="294"/>
      <c r="WWD302" s="294"/>
      <c r="WWE302" s="294"/>
      <c r="WWF302" s="294"/>
      <c r="WWG302" s="294"/>
      <c r="WWH302" s="294"/>
      <c r="WWI302" s="294"/>
      <c r="WWJ302" s="294"/>
      <c r="WWK302" s="294"/>
      <c r="WWL302" s="294"/>
      <c r="WWM302" s="294"/>
      <c r="WWN302" s="294"/>
      <c r="WWO302" s="294"/>
      <c r="WWP302" s="294"/>
      <c r="WWQ302" s="294"/>
      <c r="WWR302" s="294"/>
      <c r="WWS302" s="294"/>
      <c r="WWT302" s="294"/>
      <c r="WWU302" s="294"/>
      <c r="WWV302" s="294"/>
      <c r="WWW302" s="294"/>
      <c r="WWX302" s="294"/>
      <c r="WWY302" s="294"/>
      <c r="WWZ302" s="294"/>
      <c r="WXA302" s="294"/>
      <c r="WXB302" s="294"/>
      <c r="WXC302" s="294"/>
      <c r="WXD302" s="294"/>
      <c r="WXE302" s="294"/>
      <c r="WXF302" s="294"/>
      <c r="WXG302" s="294"/>
      <c r="WXH302" s="294"/>
      <c r="WXI302" s="294"/>
      <c r="WXJ302" s="294"/>
      <c r="WXK302" s="294"/>
      <c r="WXL302" s="294"/>
      <c r="WXM302" s="294"/>
      <c r="WXN302" s="294"/>
      <c r="WXO302" s="294"/>
      <c r="WXP302" s="294"/>
      <c r="WXQ302" s="294"/>
      <c r="WXR302" s="294"/>
      <c r="WXS302" s="294"/>
      <c r="WXT302" s="294"/>
      <c r="WXU302" s="294"/>
      <c r="WXV302" s="294"/>
      <c r="WXW302" s="294"/>
      <c r="WXX302" s="294"/>
      <c r="WXY302" s="294"/>
      <c r="WXZ302" s="294"/>
      <c r="WYA302" s="294"/>
      <c r="WYB302" s="294"/>
      <c r="WYC302" s="294"/>
      <c r="WYD302" s="294"/>
      <c r="WYE302" s="294"/>
      <c r="WYF302" s="294"/>
      <c r="WYG302" s="294"/>
      <c r="WYH302" s="294"/>
      <c r="WYI302" s="294"/>
      <c r="WYJ302" s="294"/>
      <c r="WYK302" s="294"/>
      <c r="WYL302" s="294"/>
      <c r="WYM302" s="294"/>
      <c r="WYN302" s="294"/>
      <c r="WYO302" s="294"/>
      <c r="WYP302" s="294"/>
      <c r="WYQ302" s="294"/>
      <c r="WYR302" s="294"/>
      <c r="WYS302" s="294"/>
      <c r="WYT302" s="294"/>
      <c r="WYU302" s="294"/>
      <c r="WYV302" s="294"/>
      <c r="WYW302" s="294"/>
      <c r="WYX302" s="294"/>
      <c r="WYY302" s="294"/>
      <c r="WYZ302" s="294"/>
      <c r="WZA302" s="294"/>
      <c r="WZB302" s="294"/>
      <c r="WZC302" s="294"/>
      <c r="WZD302" s="294"/>
      <c r="WZE302" s="294"/>
      <c r="WZF302" s="294"/>
      <c r="WZG302" s="294"/>
      <c r="WZH302" s="294"/>
      <c r="WZI302" s="294"/>
      <c r="WZJ302" s="294"/>
      <c r="WZK302" s="294"/>
      <c r="WZL302" s="294"/>
      <c r="WZM302" s="294"/>
      <c r="WZN302" s="294"/>
      <c r="WZO302" s="294"/>
      <c r="WZP302" s="294"/>
      <c r="WZQ302" s="294"/>
      <c r="WZR302" s="294"/>
      <c r="WZS302" s="294"/>
      <c r="WZT302" s="294"/>
      <c r="WZU302" s="294"/>
      <c r="WZV302" s="294"/>
      <c r="WZW302" s="294"/>
      <c r="WZX302" s="294"/>
      <c r="WZY302" s="294"/>
      <c r="WZZ302" s="294"/>
      <c r="XAA302" s="294"/>
      <c r="XAB302" s="294"/>
      <c r="XAC302" s="294"/>
      <c r="XAD302" s="294"/>
      <c r="XAE302" s="294"/>
      <c r="XAF302" s="294"/>
      <c r="XAG302" s="294"/>
      <c r="XAH302" s="294"/>
      <c r="XAI302" s="294"/>
      <c r="XAJ302" s="294"/>
      <c r="XAK302" s="294"/>
      <c r="XAL302" s="294"/>
      <c r="XAM302" s="294"/>
      <c r="XAN302" s="294"/>
      <c r="XAO302" s="294"/>
      <c r="XAP302" s="294"/>
      <c r="XAQ302" s="294"/>
      <c r="XAR302" s="294"/>
      <c r="XAS302" s="294"/>
      <c r="XAT302" s="294"/>
      <c r="XAU302" s="294"/>
      <c r="XAV302" s="294"/>
      <c r="XAW302" s="294"/>
      <c r="XAX302" s="294"/>
      <c r="XAY302" s="294"/>
      <c r="XAZ302" s="294"/>
      <c r="XBA302" s="294"/>
      <c r="XBB302" s="294"/>
      <c r="XBC302" s="294"/>
      <c r="XBD302" s="294"/>
      <c r="XBE302" s="294"/>
      <c r="XBF302" s="294"/>
      <c r="XBG302" s="294"/>
      <c r="XBH302" s="294"/>
      <c r="XBI302" s="294"/>
      <c r="XBJ302" s="294"/>
      <c r="XBK302" s="294"/>
      <c r="XBL302" s="294"/>
      <c r="XBM302" s="294"/>
      <c r="XBN302" s="294"/>
      <c r="XBO302" s="294"/>
      <c r="XBP302" s="294"/>
      <c r="XBQ302" s="294"/>
      <c r="XBR302" s="294"/>
      <c r="XBS302" s="294"/>
      <c r="XBT302" s="294"/>
      <c r="XBU302" s="294"/>
      <c r="XBV302" s="294"/>
      <c r="XBW302" s="294"/>
      <c r="XBX302" s="294"/>
      <c r="XBY302" s="294"/>
      <c r="XBZ302" s="294"/>
      <c r="XCA302" s="294"/>
      <c r="XCB302" s="294"/>
      <c r="XCC302" s="294"/>
      <c r="XCD302" s="294"/>
      <c r="XCE302" s="294"/>
      <c r="XCF302" s="294"/>
      <c r="XCG302" s="294"/>
      <c r="XCH302" s="294"/>
      <c r="XCI302" s="294"/>
      <c r="XCJ302" s="294"/>
      <c r="XCK302" s="294"/>
      <c r="XCL302" s="294"/>
      <c r="XCM302" s="294"/>
      <c r="XCN302" s="294"/>
      <c r="XCO302" s="294"/>
      <c r="XCP302" s="294"/>
      <c r="XCQ302" s="294"/>
      <c r="XCR302" s="294"/>
      <c r="XCS302" s="294"/>
      <c r="XCT302" s="294"/>
      <c r="XCU302" s="294"/>
      <c r="XCV302" s="294"/>
      <c r="XCW302" s="294"/>
      <c r="XCX302" s="294"/>
      <c r="XCY302" s="294"/>
      <c r="XCZ302" s="294"/>
      <c r="XDA302" s="294"/>
      <c r="XDB302" s="294"/>
      <c r="XDC302" s="294"/>
      <c r="XDD302" s="294"/>
      <c r="XDE302" s="294"/>
      <c r="XDF302" s="294"/>
      <c r="XDG302" s="294"/>
      <c r="XDH302" s="294"/>
      <c r="XDI302" s="294"/>
      <c r="XDJ302" s="294"/>
      <c r="XDK302" s="294"/>
      <c r="XDL302" s="294"/>
      <c r="XDM302" s="294"/>
      <c r="XDN302" s="294"/>
      <c r="XDO302" s="294"/>
      <c r="XDP302" s="294"/>
      <c r="XDQ302" s="294"/>
      <c r="XDR302" s="294"/>
      <c r="XDS302" s="294"/>
      <c r="XDT302" s="294"/>
      <c r="XDU302" s="294"/>
      <c r="XDV302" s="294"/>
      <c r="XDW302" s="294"/>
      <c r="XDX302" s="294"/>
      <c r="XDY302" s="294"/>
      <c r="XDZ302" s="294"/>
      <c r="XEA302" s="294"/>
      <c r="XEB302" s="294"/>
      <c r="XEC302" s="294"/>
      <c r="XED302" s="294"/>
      <c r="XEE302" s="294"/>
      <c r="XEF302" s="294"/>
      <c r="XEG302" s="294"/>
      <c r="XEH302" s="294"/>
      <c r="XEI302" s="294"/>
      <c r="XEJ302" s="294"/>
      <c r="XEK302" s="294"/>
      <c r="XEL302" s="294"/>
      <c r="XEM302" s="294"/>
      <c r="XEN302" s="294"/>
      <c r="XEO302" s="294"/>
      <c r="XEP302" s="294"/>
      <c r="XEQ302" s="294"/>
      <c r="XER302" s="294"/>
      <c r="XES302" s="294"/>
      <c r="XET302" s="294"/>
      <c r="XEU302" s="294"/>
      <c r="XEV302" s="294"/>
      <c r="XEW302" s="294"/>
      <c r="XEX302" s="294"/>
      <c r="XEY302" s="294"/>
    </row>
    <row r="303" spans="1:16379" x14ac:dyDescent="0.25">
      <c r="A303" s="1055"/>
      <c r="B303" s="902" t="s">
        <v>509</v>
      </c>
      <c r="C303" s="881"/>
      <c r="D303" s="889"/>
      <c r="E303" s="1052"/>
      <c r="F303" s="1053"/>
      <c r="G303" s="1056">
        <v>0</v>
      </c>
      <c r="H303" s="1054">
        <v>30</v>
      </c>
      <c r="I303" s="525"/>
      <c r="J303" s="535"/>
      <c r="K303" s="535"/>
      <c r="L303" s="535"/>
      <c r="M303" s="535"/>
      <c r="N303" s="535"/>
      <c r="O303" s="535"/>
      <c r="P303" s="535"/>
      <c r="Q303" s="535"/>
      <c r="R303" s="535"/>
      <c r="S303" s="535"/>
      <c r="T303" s="535"/>
      <c r="U303" s="535"/>
      <c r="V303" s="535"/>
      <c r="W303" s="525"/>
      <c r="X303" s="102">
        <v>1</v>
      </c>
      <c r="AB303" s="94"/>
      <c r="AC303" s="94"/>
      <c r="AD303" s="94"/>
      <c r="AE303" s="94"/>
      <c r="AF303" s="94"/>
      <c r="AG303" s="94" t="b">
        <v>1</v>
      </c>
      <c r="AH303" s="294"/>
      <c r="AI303" s="294"/>
      <c r="AJ303" s="294"/>
      <c r="AK303" s="294"/>
      <c r="AL303" s="294"/>
      <c r="AM303" s="294"/>
      <c r="AN303" s="294"/>
      <c r="AO303" s="294"/>
      <c r="AP303" s="294"/>
      <c r="AQ303" s="294"/>
      <c r="AR303" s="294"/>
      <c r="AS303" s="294"/>
      <c r="AT303" s="294"/>
      <c r="AU303" s="294"/>
      <c r="AV303" s="294"/>
      <c r="AW303" s="294"/>
      <c r="AX303" s="294"/>
      <c r="AY303" s="294"/>
      <c r="AZ303" s="294"/>
      <c r="BA303" s="294"/>
      <c r="BB303" s="294"/>
      <c r="BC303" s="294"/>
      <c r="BD303" s="294"/>
      <c r="BE303" s="294"/>
      <c r="BF303" s="294"/>
      <c r="BG303" s="294"/>
      <c r="BH303" s="294"/>
      <c r="BI303" s="294"/>
      <c r="BJ303" s="294"/>
      <c r="BK303" s="294"/>
      <c r="BL303" s="294"/>
      <c r="BM303" s="294"/>
      <c r="BN303" s="294"/>
      <c r="BO303" s="294"/>
      <c r="BP303" s="294"/>
      <c r="BQ303" s="294"/>
      <c r="BR303" s="294"/>
      <c r="BS303" s="294"/>
      <c r="BT303" s="294"/>
      <c r="BU303" s="294"/>
      <c r="BV303" s="294"/>
      <c r="BW303" s="294"/>
      <c r="BX303" s="294"/>
      <c r="BY303" s="294"/>
      <c r="BZ303" s="294"/>
      <c r="CA303" s="294"/>
      <c r="CB303" s="294"/>
      <c r="CC303" s="294"/>
      <c r="CD303" s="294"/>
      <c r="CE303" s="294"/>
      <c r="CF303" s="294"/>
      <c r="CG303" s="294"/>
      <c r="CH303" s="294"/>
      <c r="CI303" s="294"/>
      <c r="CJ303" s="294"/>
      <c r="CK303" s="294"/>
      <c r="CL303" s="294"/>
      <c r="CM303" s="294"/>
      <c r="CN303" s="294"/>
      <c r="CO303" s="294"/>
      <c r="CP303" s="294"/>
      <c r="CQ303" s="294"/>
      <c r="CR303" s="294"/>
      <c r="CS303" s="294"/>
      <c r="CT303" s="294"/>
      <c r="CU303" s="294"/>
      <c r="CV303" s="294"/>
      <c r="CW303" s="294"/>
      <c r="CX303" s="294"/>
      <c r="CY303" s="294"/>
      <c r="CZ303" s="294"/>
      <c r="DA303" s="294"/>
      <c r="DB303" s="294"/>
      <c r="DC303" s="294"/>
      <c r="DD303" s="294"/>
      <c r="DE303" s="294"/>
      <c r="DF303" s="294"/>
      <c r="DG303" s="294"/>
      <c r="DH303" s="294"/>
      <c r="DI303" s="294"/>
      <c r="DJ303" s="294"/>
      <c r="DK303" s="294"/>
      <c r="DL303" s="294"/>
      <c r="DM303" s="294"/>
      <c r="DN303" s="294"/>
      <c r="DO303" s="294"/>
      <c r="DP303" s="294"/>
      <c r="DQ303" s="294"/>
      <c r="DR303" s="294"/>
      <c r="DS303" s="294"/>
      <c r="DT303" s="294"/>
      <c r="DU303" s="294"/>
      <c r="DV303" s="294"/>
      <c r="DW303" s="294"/>
      <c r="DX303" s="294"/>
      <c r="DY303" s="294"/>
      <c r="DZ303" s="294"/>
      <c r="EA303" s="294"/>
      <c r="EB303" s="294"/>
      <c r="EC303" s="294"/>
      <c r="ED303" s="294"/>
      <c r="EE303" s="294"/>
      <c r="EF303" s="294"/>
      <c r="EG303" s="294"/>
      <c r="EH303" s="294"/>
      <c r="EI303" s="294"/>
      <c r="EJ303" s="294"/>
      <c r="EK303" s="294"/>
      <c r="EL303" s="294"/>
      <c r="EM303" s="294"/>
      <c r="EN303" s="294"/>
      <c r="EO303" s="294"/>
      <c r="EP303" s="294"/>
      <c r="EQ303" s="294"/>
      <c r="ER303" s="294"/>
      <c r="ES303" s="294"/>
      <c r="ET303" s="294"/>
      <c r="EU303" s="294"/>
      <c r="EV303" s="294"/>
      <c r="EW303" s="294"/>
      <c r="EX303" s="294"/>
      <c r="EY303" s="294"/>
      <c r="EZ303" s="294"/>
      <c r="FA303" s="294"/>
      <c r="FB303" s="294"/>
      <c r="FC303" s="294"/>
      <c r="FD303" s="294"/>
      <c r="FE303" s="294"/>
      <c r="FF303" s="294"/>
      <c r="FG303" s="294"/>
      <c r="FH303" s="294"/>
      <c r="FI303" s="294"/>
      <c r="FJ303" s="294"/>
      <c r="FK303" s="294"/>
      <c r="FL303" s="294"/>
      <c r="FM303" s="294"/>
      <c r="FN303" s="294"/>
      <c r="FO303" s="294"/>
      <c r="FP303" s="294"/>
      <c r="FQ303" s="294"/>
      <c r="FR303" s="294"/>
      <c r="FS303" s="294"/>
      <c r="FT303" s="294"/>
      <c r="FU303" s="294"/>
      <c r="FV303" s="294"/>
      <c r="FW303" s="294"/>
      <c r="FX303" s="294"/>
      <c r="FY303" s="294"/>
      <c r="FZ303" s="294"/>
      <c r="GA303" s="294"/>
      <c r="GB303" s="294"/>
      <c r="GC303" s="294"/>
      <c r="GD303" s="294"/>
      <c r="GE303" s="294"/>
      <c r="GF303" s="294"/>
      <c r="GG303" s="294"/>
      <c r="GH303" s="294"/>
      <c r="GI303" s="294"/>
      <c r="GJ303" s="294"/>
      <c r="GK303" s="294"/>
      <c r="GL303" s="294"/>
      <c r="GM303" s="294"/>
      <c r="GN303" s="294"/>
      <c r="GO303" s="294"/>
      <c r="GP303" s="294"/>
      <c r="GQ303" s="294"/>
      <c r="GR303" s="294"/>
      <c r="GS303" s="294"/>
      <c r="GT303" s="294"/>
      <c r="GU303" s="294"/>
      <c r="GV303" s="294"/>
      <c r="GW303" s="294"/>
      <c r="GX303" s="294"/>
      <c r="GY303" s="294"/>
      <c r="GZ303" s="294"/>
      <c r="HA303" s="294"/>
      <c r="HB303" s="294"/>
      <c r="HC303" s="294"/>
      <c r="HD303" s="294"/>
      <c r="HE303" s="294"/>
      <c r="HF303" s="294"/>
      <c r="HG303" s="294"/>
      <c r="HH303" s="294"/>
      <c r="HI303" s="294"/>
      <c r="HJ303" s="294"/>
      <c r="HK303" s="294"/>
      <c r="HL303" s="294"/>
      <c r="HM303" s="294"/>
      <c r="HN303" s="294"/>
      <c r="HO303" s="294"/>
      <c r="HP303" s="294"/>
      <c r="HQ303" s="294"/>
      <c r="HR303" s="294"/>
      <c r="HS303" s="294"/>
      <c r="HT303" s="294"/>
      <c r="HU303" s="294"/>
      <c r="HV303" s="294"/>
      <c r="HW303" s="294"/>
      <c r="HX303" s="294"/>
      <c r="HY303" s="294"/>
      <c r="HZ303" s="294"/>
      <c r="IA303" s="294"/>
      <c r="IB303" s="294"/>
      <c r="IC303" s="294"/>
      <c r="ID303" s="294"/>
      <c r="IE303" s="294"/>
      <c r="IF303" s="294"/>
      <c r="IG303" s="294"/>
      <c r="IH303" s="294"/>
      <c r="II303" s="294"/>
      <c r="IJ303" s="294"/>
      <c r="IK303" s="294"/>
      <c r="IL303" s="294"/>
      <c r="IM303" s="294"/>
      <c r="IN303" s="294"/>
      <c r="IO303" s="294"/>
      <c r="IP303" s="294"/>
      <c r="IQ303" s="294"/>
      <c r="IR303" s="294"/>
      <c r="IS303" s="294"/>
      <c r="IT303" s="294"/>
      <c r="IU303" s="294"/>
      <c r="IV303" s="294"/>
      <c r="IW303" s="294"/>
      <c r="IX303" s="294"/>
      <c r="IY303" s="294"/>
      <c r="IZ303" s="294"/>
      <c r="JA303" s="294"/>
      <c r="JB303" s="294"/>
      <c r="JC303" s="294"/>
      <c r="JD303" s="294"/>
      <c r="JE303" s="294"/>
      <c r="JF303" s="294"/>
      <c r="JG303" s="294"/>
      <c r="JH303" s="294"/>
      <c r="JI303" s="294"/>
      <c r="JJ303" s="294"/>
      <c r="JK303" s="294"/>
      <c r="JL303" s="294"/>
      <c r="JM303" s="294"/>
      <c r="JN303" s="294"/>
      <c r="JO303" s="294"/>
      <c r="JP303" s="294"/>
      <c r="JQ303" s="294"/>
      <c r="JR303" s="294"/>
      <c r="JS303" s="294"/>
      <c r="JT303" s="294"/>
      <c r="JU303" s="294"/>
      <c r="JV303" s="294"/>
      <c r="JW303" s="294"/>
      <c r="JX303" s="294"/>
      <c r="JY303" s="294"/>
      <c r="JZ303" s="294"/>
      <c r="KA303" s="294"/>
      <c r="KB303" s="294"/>
      <c r="KC303" s="294"/>
      <c r="KD303" s="294"/>
      <c r="KE303" s="294"/>
      <c r="KF303" s="294"/>
      <c r="KG303" s="294"/>
      <c r="KH303" s="294"/>
      <c r="KI303" s="294"/>
      <c r="KJ303" s="294"/>
      <c r="KK303" s="294"/>
      <c r="KL303" s="294"/>
      <c r="KM303" s="294"/>
      <c r="KN303" s="294"/>
      <c r="KO303" s="294"/>
      <c r="KP303" s="294"/>
      <c r="KQ303" s="294"/>
      <c r="KR303" s="294"/>
      <c r="KS303" s="294"/>
      <c r="KT303" s="294"/>
      <c r="KU303" s="294"/>
      <c r="KV303" s="294"/>
      <c r="KW303" s="294"/>
      <c r="KX303" s="294"/>
      <c r="KY303" s="294"/>
      <c r="KZ303" s="294"/>
      <c r="LA303" s="294"/>
      <c r="LB303" s="294"/>
      <c r="LC303" s="294"/>
      <c r="LD303" s="294"/>
      <c r="LE303" s="294"/>
      <c r="LF303" s="294"/>
      <c r="LG303" s="294"/>
      <c r="LH303" s="294"/>
      <c r="LI303" s="294"/>
      <c r="LJ303" s="294"/>
      <c r="LK303" s="294"/>
      <c r="LL303" s="294"/>
      <c r="LM303" s="294"/>
      <c r="LN303" s="294"/>
      <c r="LO303" s="294"/>
      <c r="LP303" s="294"/>
      <c r="LQ303" s="294"/>
      <c r="LR303" s="294"/>
      <c r="LS303" s="294"/>
      <c r="LT303" s="294"/>
      <c r="LU303" s="294"/>
      <c r="LV303" s="294"/>
      <c r="LW303" s="294"/>
      <c r="LX303" s="294"/>
      <c r="LY303" s="294"/>
      <c r="LZ303" s="294"/>
      <c r="MA303" s="294"/>
      <c r="MB303" s="294"/>
      <c r="MC303" s="294"/>
      <c r="MD303" s="294"/>
      <c r="ME303" s="294"/>
      <c r="MF303" s="294"/>
      <c r="MG303" s="294"/>
      <c r="MH303" s="294"/>
      <c r="MI303" s="294"/>
      <c r="MJ303" s="294"/>
      <c r="MK303" s="294"/>
      <c r="ML303" s="294"/>
      <c r="MM303" s="294"/>
      <c r="MN303" s="294"/>
      <c r="MO303" s="294"/>
      <c r="MP303" s="294"/>
      <c r="MQ303" s="294"/>
      <c r="MR303" s="294"/>
      <c r="MS303" s="294"/>
      <c r="MT303" s="294"/>
      <c r="MU303" s="294"/>
      <c r="MV303" s="294"/>
      <c r="MW303" s="294"/>
      <c r="MX303" s="294"/>
      <c r="MY303" s="294"/>
      <c r="MZ303" s="294"/>
      <c r="NA303" s="294"/>
      <c r="NB303" s="294"/>
      <c r="NC303" s="294"/>
      <c r="ND303" s="294"/>
      <c r="NE303" s="294"/>
      <c r="NF303" s="294"/>
      <c r="NG303" s="294"/>
      <c r="NH303" s="294"/>
      <c r="NI303" s="294"/>
      <c r="NJ303" s="294"/>
      <c r="NK303" s="294"/>
      <c r="NL303" s="294"/>
      <c r="NM303" s="294"/>
      <c r="NN303" s="294"/>
      <c r="NO303" s="294"/>
      <c r="NP303" s="294"/>
      <c r="NQ303" s="294"/>
      <c r="NR303" s="294"/>
      <c r="NS303" s="294"/>
      <c r="NT303" s="294"/>
      <c r="NU303" s="294"/>
      <c r="NV303" s="294"/>
      <c r="NW303" s="294"/>
      <c r="NX303" s="294"/>
      <c r="NY303" s="294"/>
      <c r="NZ303" s="294"/>
      <c r="OA303" s="294"/>
      <c r="OB303" s="294"/>
      <c r="OC303" s="294"/>
      <c r="OD303" s="294"/>
      <c r="OE303" s="294"/>
      <c r="OF303" s="294"/>
      <c r="OG303" s="294"/>
      <c r="OH303" s="294"/>
      <c r="OI303" s="294"/>
      <c r="OJ303" s="294"/>
      <c r="OK303" s="294"/>
      <c r="OL303" s="294"/>
      <c r="OM303" s="294"/>
      <c r="ON303" s="294"/>
      <c r="OO303" s="294"/>
      <c r="OP303" s="294"/>
      <c r="OQ303" s="294"/>
      <c r="OR303" s="294"/>
      <c r="OS303" s="294"/>
      <c r="OT303" s="294"/>
      <c r="OU303" s="294"/>
      <c r="OV303" s="294"/>
      <c r="OW303" s="294"/>
      <c r="OX303" s="294"/>
      <c r="OY303" s="294"/>
      <c r="OZ303" s="294"/>
      <c r="PA303" s="294"/>
      <c r="PB303" s="294"/>
      <c r="PC303" s="294"/>
      <c r="PD303" s="294"/>
      <c r="PE303" s="294"/>
      <c r="PF303" s="294"/>
      <c r="PG303" s="294"/>
      <c r="PH303" s="294"/>
      <c r="PI303" s="294"/>
      <c r="PJ303" s="294"/>
      <c r="PK303" s="294"/>
      <c r="PL303" s="294"/>
      <c r="PM303" s="294"/>
      <c r="PN303" s="294"/>
      <c r="PO303" s="294"/>
      <c r="PP303" s="294"/>
      <c r="PQ303" s="294"/>
      <c r="PR303" s="294"/>
      <c r="PS303" s="294"/>
      <c r="PT303" s="294"/>
      <c r="PU303" s="294"/>
      <c r="PV303" s="294"/>
      <c r="PW303" s="294"/>
      <c r="PX303" s="294"/>
      <c r="PY303" s="294"/>
      <c r="PZ303" s="294"/>
      <c r="QA303" s="294"/>
      <c r="QB303" s="294"/>
      <c r="QC303" s="294"/>
      <c r="QD303" s="294"/>
      <c r="QE303" s="294"/>
      <c r="QF303" s="294"/>
      <c r="QG303" s="294"/>
      <c r="QH303" s="294"/>
      <c r="QI303" s="294"/>
      <c r="QJ303" s="294"/>
      <c r="QK303" s="294"/>
      <c r="QL303" s="294"/>
      <c r="QM303" s="294"/>
      <c r="QN303" s="294"/>
      <c r="QO303" s="294"/>
      <c r="QP303" s="294"/>
      <c r="QQ303" s="294"/>
      <c r="QR303" s="294"/>
      <c r="QS303" s="294"/>
      <c r="QT303" s="294"/>
      <c r="QU303" s="294"/>
      <c r="QV303" s="294"/>
      <c r="QW303" s="294"/>
      <c r="QX303" s="294"/>
      <c r="QY303" s="294"/>
      <c r="QZ303" s="294"/>
      <c r="RA303" s="294"/>
      <c r="RB303" s="294"/>
      <c r="RC303" s="294"/>
      <c r="RD303" s="294"/>
      <c r="RE303" s="294"/>
      <c r="RF303" s="294"/>
      <c r="RG303" s="294"/>
      <c r="RH303" s="294"/>
      <c r="RI303" s="294"/>
      <c r="RJ303" s="294"/>
      <c r="RK303" s="294"/>
      <c r="RL303" s="294"/>
      <c r="RM303" s="294"/>
      <c r="RN303" s="294"/>
      <c r="RO303" s="294"/>
      <c r="RP303" s="294"/>
      <c r="RQ303" s="294"/>
      <c r="RR303" s="294"/>
      <c r="RS303" s="294"/>
      <c r="RT303" s="294"/>
      <c r="RU303" s="294"/>
      <c r="RV303" s="294"/>
      <c r="RW303" s="294"/>
      <c r="RX303" s="294"/>
      <c r="RY303" s="294"/>
      <c r="RZ303" s="294"/>
      <c r="SA303" s="294"/>
      <c r="SB303" s="294"/>
      <c r="SC303" s="294"/>
      <c r="SD303" s="294"/>
      <c r="SE303" s="294"/>
      <c r="SF303" s="294"/>
      <c r="SG303" s="294"/>
      <c r="SH303" s="294"/>
      <c r="SI303" s="294"/>
      <c r="SJ303" s="294"/>
      <c r="SK303" s="294"/>
      <c r="SL303" s="294"/>
      <c r="SM303" s="294"/>
      <c r="SN303" s="294"/>
      <c r="SO303" s="294"/>
      <c r="SP303" s="294"/>
      <c r="SQ303" s="294"/>
      <c r="SR303" s="294"/>
      <c r="SS303" s="294"/>
      <c r="ST303" s="294"/>
      <c r="SU303" s="294"/>
      <c r="SV303" s="294"/>
      <c r="SW303" s="294"/>
      <c r="SX303" s="294"/>
      <c r="SY303" s="294"/>
      <c r="SZ303" s="294"/>
      <c r="TA303" s="294"/>
      <c r="TB303" s="294"/>
      <c r="TC303" s="294"/>
      <c r="TD303" s="294"/>
      <c r="TE303" s="294"/>
      <c r="TF303" s="294"/>
      <c r="TG303" s="294"/>
      <c r="TH303" s="294"/>
      <c r="TI303" s="294"/>
      <c r="TJ303" s="294"/>
      <c r="TK303" s="294"/>
      <c r="TL303" s="294"/>
      <c r="TM303" s="294"/>
      <c r="TN303" s="294"/>
      <c r="TO303" s="294"/>
      <c r="TP303" s="294"/>
      <c r="TQ303" s="294"/>
      <c r="TR303" s="294"/>
      <c r="TS303" s="294"/>
      <c r="TT303" s="294"/>
      <c r="TU303" s="294"/>
      <c r="TV303" s="294"/>
      <c r="TW303" s="294"/>
      <c r="TX303" s="294"/>
      <c r="TY303" s="294"/>
      <c r="TZ303" s="294"/>
      <c r="UA303" s="294"/>
      <c r="UB303" s="294"/>
      <c r="UC303" s="294"/>
      <c r="UD303" s="294"/>
      <c r="UE303" s="294"/>
      <c r="UF303" s="294"/>
      <c r="UG303" s="294"/>
      <c r="UH303" s="294"/>
      <c r="UI303" s="294"/>
      <c r="UJ303" s="294"/>
      <c r="UK303" s="294"/>
      <c r="UL303" s="294"/>
      <c r="UM303" s="294"/>
      <c r="UN303" s="294"/>
      <c r="UO303" s="294"/>
      <c r="UP303" s="294"/>
      <c r="UQ303" s="294"/>
      <c r="UR303" s="294"/>
      <c r="US303" s="294"/>
      <c r="UT303" s="294"/>
      <c r="UU303" s="294"/>
      <c r="UV303" s="294"/>
      <c r="UW303" s="294"/>
      <c r="UX303" s="294"/>
      <c r="UY303" s="294"/>
      <c r="UZ303" s="294"/>
      <c r="VA303" s="294"/>
      <c r="VB303" s="294"/>
      <c r="VC303" s="294"/>
      <c r="VD303" s="294"/>
      <c r="VE303" s="294"/>
      <c r="VF303" s="294"/>
      <c r="VG303" s="294"/>
      <c r="VH303" s="294"/>
      <c r="VI303" s="294"/>
      <c r="VJ303" s="294"/>
      <c r="VK303" s="294"/>
      <c r="VL303" s="294"/>
      <c r="VM303" s="294"/>
      <c r="VN303" s="294"/>
      <c r="VO303" s="294"/>
      <c r="VP303" s="294"/>
      <c r="VQ303" s="294"/>
      <c r="VR303" s="294"/>
      <c r="VS303" s="294"/>
      <c r="VT303" s="294"/>
      <c r="VU303" s="294"/>
      <c r="VV303" s="294"/>
      <c r="VW303" s="294"/>
      <c r="VX303" s="294"/>
      <c r="VY303" s="294"/>
      <c r="VZ303" s="294"/>
      <c r="WA303" s="294"/>
      <c r="WB303" s="294"/>
      <c r="WC303" s="294"/>
      <c r="WD303" s="294"/>
      <c r="WE303" s="294"/>
      <c r="WF303" s="294"/>
      <c r="WG303" s="294"/>
      <c r="WH303" s="294"/>
      <c r="WI303" s="294"/>
      <c r="WJ303" s="294"/>
      <c r="WK303" s="294"/>
      <c r="WL303" s="294"/>
      <c r="WM303" s="294"/>
      <c r="WN303" s="294"/>
      <c r="WO303" s="294"/>
      <c r="WP303" s="294"/>
      <c r="WQ303" s="294"/>
      <c r="WR303" s="294"/>
      <c r="WS303" s="294"/>
      <c r="WT303" s="294"/>
      <c r="WU303" s="294"/>
      <c r="WV303" s="294"/>
      <c r="WW303" s="294"/>
      <c r="WX303" s="294"/>
      <c r="WY303" s="294"/>
      <c r="WZ303" s="294"/>
      <c r="XA303" s="294"/>
      <c r="XB303" s="294"/>
      <c r="XC303" s="294"/>
      <c r="XD303" s="294"/>
      <c r="XE303" s="294"/>
      <c r="XF303" s="294"/>
      <c r="XG303" s="294"/>
      <c r="XH303" s="294"/>
      <c r="XI303" s="294"/>
      <c r="XJ303" s="294"/>
      <c r="XK303" s="294"/>
      <c r="XL303" s="294"/>
      <c r="XM303" s="294"/>
      <c r="XN303" s="294"/>
      <c r="XO303" s="294"/>
      <c r="XP303" s="294"/>
      <c r="XQ303" s="294"/>
      <c r="XR303" s="294"/>
      <c r="XS303" s="294"/>
      <c r="XT303" s="294"/>
      <c r="XU303" s="294"/>
      <c r="XV303" s="294"/>
      <c r="XW303" s="294"/>
      <c r="XX303" s="294"/>
      <c r="XY303" s="294"/>
      <c r="XZ303" s="294"/>
      <c r="YA303" s="294"/>
      <c r="YB303" s="294"/>
      <c r="YC303" s="294"/>
      <c r="YD303" s="294"/>
      <c r="YE303" s="294"/>
      <c r="YF303" s="294"/>
      <c r="YG303" s="294"/>
      <c r="YH303" s="294"/>
      <c r="YI303" s="294"/>
      <c r="YJ303" s="294"/>
      <c r="YK303" s="294"/>
      <c r="YL303" s="294"/>
      <c r="YM303" s="294"/>
      <c r="YN303" s="294"/>
      <c r="YO303" s="294"/>
      <c r="YP303" s="294"/>
      <c r="YQ303" s="294"/>
      <c r="YR303" s="294"/>
      <c r="YS303" s="294"/>
      <c r="YT303" s="294"/>
      <c r="YU303" s="294"/>
      <c r="YV303" s="294"/>
      <c r="YW303" s="294"/>
      <c r="YX303" s="294"/>
      <c r="YY303" s="294"/>
      <c r="YZ303" s="294"/>
      <c r="ZA303" s="294"/>
      <c r="ZB303" s="294"/>
      <c r="ZC303" s="294"/>
      <c r="ZD303" s="294"/>
      <c r="ZE303" s="294"/>
      <c r="ZF303" s="294"/>
      <c r="ZG303" s="294"/>
      <c r="ZH303" s="294"/>
      <c r="ZI303" s="294"/>
      <c r="ZJ303" s="294"/>
      <c r="ZK303" s="294"/>
      <c r="ZL303" s="294"/>
      <c r="ZM303" s="294"/>
      <c r="ZN303" s="294"/>
      <c r="ZO303" s="294"/>
      <c r="ZP303" s="294"/>
      <c r="ZQ303" s="294"/>
      <c r="ZR303" s="294"/>
      <c r="ZS303" s="294"/>
      <c r="ZT303" s="294"/>
      <c r="ZU303" s="294"/>
      <c r="ZV303" s="294"/>
      <c r="ZW303" s="294"/>
      <c r="ZX303" s="294"/>
      <c r="ZY303" s="294"/>
      <c r="ZZ303" s="294"/>
      <c r="AAA303" s="294"/>
      <c r="AAB303" s="294"/>
      <c r="AAC303" s="294"/>
      <c r="AAD303" s="294"/>
      <c r="AAE303" s="294"/>
      <c r="AAF303" s="294"/>
      <c r="AAG303" s="294"/>
      <c r="AAH303" s="294"/>
      <c r="AAI303" s="294"/>
      <c r="AAJ303" s="294"/>
      <c r="AAK303" s="294"/>
      <c r="AAL303" s="294"/>
      <c r="AAM303" s="294"/>
      <c r="AAN303" s="294"/>
      <c r="AAO303" s="294"/>
      <c r="AAP303" s="294"/>
      <c r="AAQ303" s="294"/>
      <c r="AAR303" s="294"/>
      <c r="AAS303" s="294"/>
      <c r="AAT303" s="294"/>
      <c r="AAU303" s="294"/>
      <c r="AAV303" s="294"/>
      <c r="AAW303" s="294"/>
      <c r="AAX303" s="294"/>
      <c r="AAY303" s="294"/>
      <c r="AAZ303" s="294"/>
      <c r="ABA303" s="294"/>
      <c r="ABB303" s="294"/>
      <c r="ABC303" s="294"/>
      <c r="ABD303" s="294"/>
      <c r="ABE303" s="294"/>
      <c r="ABF303" s="294"/>
      <c r="ABG303" s="294"/>
      <c r="ABH303" s="294"/>
      <c r="ABI303" s="294"/>
      <c r="ABJ303" s="294"/>
      <c r="ABK303" s="294"/>
      <c r="ABL303" s="294"/>
      <c r="ABM303" s="294"/>
      <c r="ABN303" s="294"/>
      <c r="ABO303" s="294"/>
      <c r="ABP303" s="294"/>
      <c r="ABQ303" s="294"/>
      <c r="ABR303" s="294"/>
      <c r="ABS303" s="294"/>
      <c r="ABT303" s="294"/>
      <c r="ABU303" s="294"/>
      <c r="ABV303" s="294"/>
      <c r="ABW303" s="294"/>
      <c r="ABX303" s="294"/>
      <c r="ABY303" s="294"/>
      <c r="ABZ303" s="294"/>
      <c r="ACA303" s="294"/>
      <c r="ACB303" s="294"/>
      <c r="ACC303" s="294"/>
      <c r="ACD303" s="294"/>
      <c r="ACE303" s="294"/>
      <c r="ACF303" s="294"/>
      <c r="ACG303" s="294"/>
      <c r="ACH303" s="294"/>
      <c r="ACI303" s="294"/>
      <c r="ACJ303" s="294"/>
      <c r="ACK303" s="294"/>
      <c r="ACL303" s="294"/>
      <c r="ACM303" s="294"/>
      <c r="ACN303" s="294"/>
      <c r="ACO303" s="294"/>
      <c r="ACP303" s="294"/>
      <c r="ACQ303" s="294"/>
      <c r="ACR303" s="294"/>
      <c r="ACS303" s="294"/>
      <c r="ACT303" s="294"/>
      <c r="ACU303" s="294"/>
      <c r="ACV303" s="294"/>
      <c r="ACW303" s="294"/>
      <c r="ACX303" s="294"/>
      <c r="ACY303" s="294"/>
      <c r="ACZ303" s="294"/>
      <c r="ADA303" s="294"/>
      <c r="ADB303" s="294"/>
      <c r="ADC303" s="294"/>
      <c r="ADD303" s="294"/>
      <c r="ADE303" s="294"/>
      <c r="ADF303" s="294"/>
      <c r="ADG303" s="294"/>
      <c r="ADH303" s="294"/>
      <c r="ADI303" s="294"/>
      <c r="ADJ303" s="294"/>
      <c r="ADK303" s="294"/>
      <c r="ADL303" s="294"/>
      <c r="ADM303" s="294"/>
      <c r="ADN303" s="294"/>
      <c r="ADO303" s="294"/>
      <c r="ADP303" s="294"/>
      <c r="ADQ303" s="294"/>
      <c r="ADR303" s="294"/>
      <c r="ADS303" s="294"/>
      <c r="ADT303" s="294"/>
      <c r="ADU303" s="294"/>
      <c r="ADV303" s="294"/>
      <c r="ADW303" s="294"/>
      <c r="ADX303" s="294"/>
      <c r="ADY303" s="294"/>
      <c r="ADZ303" s="294"/>
      <c r="AEA303" s="294"/>
      <c r="AEB303" s="294"/>
      <c r="AEC303" s="294"/>
      <c r="AED303" s="294"/>
      <c r="AEE303" s="294"/>
      <c r="AEF303" s="294"/>
      <c r="AEG303" s="294"/>
      <c r="AEH303" s="294"/>
      <c r="AEI303" s="294"/>
      <c r="AEJ303" s="294"/>
      <c r="AEK303" s="294"/>
      <c r="AEL303" s="294"/>
      <c r="AEM303" s="294"/>
      <c r="AEN303" s="294"/>
      <c r="AEO303" s="294"/>
      <c r="AEP303" s="294"/>
      <c r="AEQ303" s="294"/>
      <c r="AER303" s="294"/>
      <c r="AES303" s="294"/>
      <c r="AET303" s="294"/>
      <c r="AEU303" s="294"/>
      <c r="AEV303" s="294"/>
      <c r="AEW303" s="294"/>
      <c r="AEX303" s="294"/>
      <c r="AEY303" s="294"/>
      <c r="AEZ303" s="294"/>
      <c r="AFA303" s="294"/>
      <c r="AFB303" s="294"/>
      <c r="AFC303" s="294"/>
      <c r="AFD303" s="294"/>
      <c r="AFE303" s="294"/>
      <c r="AFF303" s="294"/>
      <c r="AFG303" s="294"/>
      <c r="AFH303" s="294"/>
      <c r="AFI303" s="294"/>
      <c r="AFJ303" s="294"/>
      <c r="AFK303" s="294"/>
      <c r="AFL303" s="294"/>
      <c r="AFM303" s="294"/>
      <c r="AFN303" s="294"/>
      <c r="AFO303" s="294"/>
      <c r="AFP303" s="294"/>
      <c r="AFQ303" s="294"/>
      <c r="AFR303" s="294"/>
      <c r="AFS303" s="294"/>
      <c r="AFT303" s="294"/>
      <c r="AFU303" s="294"/>
      <c r="AFV303" s="294"/>
      <c r="AFW303" s="294"/>
      <c r="AFX303" s="294"/>
      <c r="AFY303" s="294"/>
      <c r="AFZ303" s="294"/>
      <c r="AGA303" s="294"/>
      <c r="AGB303" s="294"/>
      <c r="AGC303" s="294"/>
      <c r="AGD303" s="294"/>
      <c r="AGE303" s="294"/>
      <c r="AGF303" s="294"/>
      <c r="AGG303" s="294"/>
      <c r="AGH303" s="294"/>
      <c r="AGI303" s="294"/>
      <c r="AGJ303" s="294"/>
      <c r="AGK303" s="294"/>
      <c r="AGL303" s="294"/>
      <c r="AGM303" s="294"/>
      <c r="AGN303" s="294"/>
      <c r="AGO303" s="294"/>
      <c r="AGP303" s="294"/>
      <c r="AGQ303" s="294"/>
      <c r="AGR303" s="294"/>
      <c r="AGS303" s="294"/>
      <c r="AGT303" s="294"/>
      <c r="AGU303" s="294"/>
      <c r="AGV303" s="294"/>
      <c r="AGW303" s="294"/>
      <c r="AGX303" s="294"/>
      <c r="AGY303" s="294"/>
      <c r="AGZ303" s="294"/>
      <c r="AHA303" s="294"/>
      <c r="AHB303" s="294"/>
      <c r="AHC303" s="294"/>
      <c r="AHD303" s="294"/>
      <c r="AHE303" s="294"/>
      <c r="AHF303" s="294"/>
      <c r="AHG303" s="294"/>
      <c r="AHH303" s="294"/>
      <c r="AHI303" s="294"/>
      <c r="AHJ303" s="294"/>
      <c r="AHK303" s="294"/>
      <c r="AHL303" s="294"/>
      <c r="AHM303" s="294"/>
      <c r="AHN303" s="294"/>
      <c r="AHO303" s="294"/>
      <c r="AHP303" s="294"/>
      <c r="AHQ303" s="294"/>
      <c r="AHR303" s="294"/>
      <c r="AHS303" s="294"/>
      <c r="AHT303" s="294"/>
      <c r="AHU303" s="294"/>
      <c r="AHV303" s="294"/>
      <c r="AHW303" s="294"/>
      <c r="AHX303" s="294"/>
      <c r="AHY303" s="294"/>
      <c r="AHZ303" s="294"/>
      <c r="AIA303" s="294"/>
      <c r="AIB303" s="294"/>
      <c r="AIC303" s="294"/>
      <c r="AID303" s="294"/>
      <c r="AIE303" s="294"/>
      <c r="AIF303" s="294"/>
      <c r="AIG303" s="294"/>
      <c r="AIH303" s="294"/>
      <c r="AII303" s="294"/>
      <c r="AIJ303" s="294"/>
      <c r="AIK303" s="294"/>
      <c r="AIL303" s="294"/>
      <c r="AIM303" s="294"/>
      <c r="AIN303" s="294"/>
      <c r="AIO303" s="294"/>
      <c r="AIP303" s="294"/>
      <c r="AIQ303" s="294"/>
      <c r="AIR303" s="294"/>
      <c r="AIS303" s="294"/>
      <c r="AIT303" s="294"/>
      <c r="AIU303" s="294"/>
      <c r="AIV303" s="294"/>
      <c r="AIW303" s="294"/>
      <c r="AIX303" s="294"/>
      <c r="AIY303" s="294"/>
      <c r="AIZ303" s="294"/>
      <c r="AJA303" s="294"/>
      <c r="AJB303" s="294"/>
      <c r="AJC303" s="294"/>
      <c r="AJD303" s="294"/>
      <c r="AJE303" s="294"/>
      <c r="AJF303" s="294"/>
      <c r="AJG303" s="294"/>
      <c r="AJH303" s="294"/>
      <c r="AJI303" s="294"/>
      <c r="AJJ303" s="294"/>
      <c r="AJK303" s="294"/>
      <c r="AJL303" s="294"/>
      <c r="AJM303" s="294"/>
      <c r="AJN303" s="294"/>
      <c r="AJO303" s="294"/>
      <c r="AJP303" s="294"/>
      <c r="AJQ303" s="294"/>
      <c r="AJR303" s="294"/>
      <c r="AJS303" s="294"/>
      <c r="AJT303" s="294"/>
      <c r="AJU303" s="294"/>
      <c r="AJV303" s="294"/>
      <c r="AJW303" s="294"/>
      <c r="AJX303" s="294"/>
      <c r="AJY303" s="294"/>
      <c r="AJZ303" s="294"/>
      <c r="AKA303" s="294"/>
      <c r="AKB303" s="294"/>
      <c r="AKC303" s="294"/>
      <c r="AKD303" s="294"/>
      <c r="AKE303" s="294"/>
      <c r="AKF303" s="294"/>
      <c r="AKG303" s="294"/>
      <c r="AKH303" s="294"/>
      <c r="AKI303" s="294"/>
      <c r="AKJ303" s="294"/>
      <c r="AKK303" s="294"/>
      <c r="AKL303" s="294"/>
      <c r="AKM303" s="294"/>
      <c r="AKN303" s="294"/>
      <c r="AKO303" s="294"/>
      <c r="AKP303" s="294"/>
      <c r="AKQ303" s="294"/>
      <c r="AKR303" s="294"/>
      <c r="AKS303" s="294"/>
      <c r="AKT303" s="294"/>
      <c r="AKU303" s="294"/>
      <c r="AKV303" s="294"/>
      <c r="AKW303" s="294"/>
      <c r="AKX303" s="294"/>
      <c r="AKY303" s="294"/>
      <c r="AKZ303" s="294"/>
      <c r="ALA303" s="294"/>
      <c r="ALB303" s="294"/>
      <c r="ALC303" s="294"/>
      <c r="ALD303" s="294"/>
      <c r="ALE303" s="294"/>
      <c r="ALF303" s="294"/>
      <c r="ALG303" s="294"/>
      <c r="ALH303" s="294"/>
      <c r="ALI303" s="294"/>
      <c r="ALJ303" s="294"/>
      <c r="ALK303" s="294"/>
      <c r="ALL303" s="294"/>
      <c r="ALM303" s="294"/>
      <c r="ALN303" s="294"/>
      <c r="ALO303" s="294"/>
      <c r="ALP303" s="294"/>
      <c r="ALQ303" s="294"/>
      <c r="ALR303" s="294"/>
      <c r="ALS303" s="294"/>
      <c r="ALT303" s="294"/>
      <c r="ALU303" s="294"/>
      <c r="ALV303" s="294"/>
      <c r="ALW303" s="294"/>
      <c r="ALX303" s="294"/>
      <c r="ALY303" s="294"/>
      <c r="ALZ303" s="294"/>
      <c r="AMA303" s="294"/>
      <c r="AMB303" s="294"/>
      <c r="AMC303" s="294"/>
      <c r="AMD303" s="294"/>
      <c r="AME303" s="294"/>
      <c r="AMF303" s="294"/>
      <c r="AMG303" s="294"/>
      <c r="AMH303" s="294"/>
      <c r="AMI303" s="294"/>
      <c r="AMJ303" s="294"/>
      <c r="AMK303" s="294"/>
      <c r="AML303" s="294"/>
      <c r="AMM303" s="294"/>
      <c r="AMN303" s="294"/>
      <c r="AMO303" s="294"/>
      <c r="AMP303" s="294"/>
      <c r="AMQ303" s="294"/>
      <c r="AMR303" s="294"/>
      <c r="AMS303" s="294"/>
      <c r="AMT303" s="294"/>
      <c r="AMU303" s="294"/>
      <c r="AMV303" s="294"/>
      <c r="AMW303" s="294"/>
      <c r="AMX303" s="294"/>
      <c r="AMY303" s="294"/>
      <c r="AMZ303" s="294"/>
      <c r="ANA303" s="294"/>
      <c r="ANB303" s="294"/>
      <c r="ANC303" s="294"/>
      <c r="AND303" s="294"/>
      <c r="ANE303" s="294"/>
      <c r="ANF303" s="294"/>
      <c r="ANG303" s="294"/>
      <c r="ANH303" s="294"/>
      <c r="ANI303" s="294"/>
      <c r="ANJ303" s="294"/>
      <c r="ANK303" s="294"/>
      <c r="ANL303" s="294"/>
      <c r="ANM303" s="294"/>
      <c r="ANN303" s="294"/>
      <c r="ANO303" s="294"/>
      <c r="ANP303" s="294"/>
      <c r="ANQ303" s="294"/>
      <c r="ANR303" s="294"/>
      <c r="ANS303" s="294"/>
      <c r="ANT303" s="294"/>
      <c r="ANU303" s="294"/>
      <c r="ANV303" s="294"/>
      <c r="ANW303" s="294"/>
      <c r="ANX303" s="294"/>
      <c r="ANY303" s="294"/>
      <c r="ANZ303" s="294"/>
      <c r="AOA303" s="294"/>
      <c r="AOB303" s="294"/>
      <c r="AOC303" s="294"/>
      <c r="AOD303" s="294"/>
      <c r="AOE303" s="294"/>
      <c r="AOF303" s="294"/>
      <c r="AOG303" s="294"/>
      <c r="AOH303" s="294"/>
      <c r="AOI303" s="294"/>
      <c r="AOJ303" s="294"/>
      <c r="AOK303" s="294"/>
      <c r="AOL303" s="294"/>
      <c r="AOM303" s="294"/>
      <c r="AON303" s="294"/>
      <c r="AOO303" s="294"/>
      <c r="AOP303" s="294"/>
      <c r="AOQ303" s="294"/>
      <c r="AOR303" s="294"/>
      <c r="AOS303" s="294"/>
      <c r="AOT303" s="294"/>
      <c r="AOU303" s="294"/>
      <c r="AOV303" s="294"/>
      <c r="AOW303" s="294"/>
      <c r="AOX303" s="294"/>
      <c r="AOY303" s="294"/>
      <c r="AOZ303" s="294"/>
      <c r="APA303" s="294"/>
      <c r="APB303" s="294"/>
      <c r="APC303" s="294"/>
      <c r="APD303" s="294"/>
      <c r="APE303" s="294"/>
      <c r="APF303" s="294"/>
      <c r="APG303" s="294"/>
      <c r="APH303" s="294"/>
      <c r="API303" s="294"/>
      <c r="APJ303" s="294"/>
      <c r="APK303" s="294"/>
      <c r="APL303" s="294"/>
      <c r="APM303" s="294"/>
      <c r="APN303" s="294"/>
      <c r="APO303" s="294"/>
      <c r="APP303" s="294"/>
      <c r="APQ303" s="294"/>
      <c r="APR303" s="294"/>
      <c r="APS303" s="294"/>
      <c r="APT303" s="294"/>
      <c r="APU303" s="294"/>
      <c r="APV303" s="294"/>
      <c r="APW303" s="294"/>
      <c r="APX303" s="294"/>
      <c r="APY303" s="294"/>
      <c r="APZ303" s="294"/>
      <c r="AQA303" s="294"/>
      <c r="AQB303" s="294"/>
      <c r="AQC303" s="294"/>
      <c r="AQD303" s="294"/>
      <c r="AQE303" s="294"/>
      <c r="AQF303" s="294"/>
      <c r="AQG303" s="294"/>
      <c r="AQH303" s="294"/>
      <c r="AQI303" s="294"/>
      <c r="AQJ303" s="294"/>
      <c r="AQK303" s="294"/>
      <c r="AQL303" s="294"/>
      <c r="AQM303" s="294"/>
      <c r="AQN303" s="294"/>
      <c r="AQO303" s="294"/>
      <c r="AQP303" s="294"/>
      <c r="AQQ303" s="294"/>
      <c r="AQR303" s="294"/>
      <c r="AQS303" s="294"/>
      <c r="AQT303" s="294"/>
      <c r="AQU303" s="294"/>
      <c r="AQV303" s="294"/>
      <c r="AQW303" s="294"/>
      <c r="AQX303" s="294"/>
      <c r="AQY303" s="294"/>
      <c r="AQZ303" s="294"/>
      <c r="ARA303" s="294"/>
      <c r="ARB303" s="294"/>
      <c r="ARC303" s="294"/>
      <c r="ARD303" s="294"/>
      <c r="ARE303" s="294"/>
      <c r="ARF303" s="294"/>
      <c r="ARG303" s="294"/>
      <c r="ARH303" s="294"/>
      <c r="ARI303" s="294"/>
      <c r="ARJ303" s="294"/>
      <c r="ARK303" s="294"/>
      <c r="ARL303" s="294"/>
      <c r="ARM303" s="294"/>
      <c r="ARN303" s="294"/>
      <c r="ARO303" s="294"/>
      <c r="ARP303" s="294"/>
      <c r="ARQ303" s="294"/>
      <c r="ARR303" s="294"/>
      <c r="ARS303" s="294"/>
      <c r="ART303" s="294"/>
      <c r="ARU303" s="294"/>
      <c r="ARV303" s="294"/>
      <c r="ARW303" s="294"/>
      <c r="ARX303" s="294"/>
      <c r="ARY303" s="294"/>
      <c r="ARZ303" s="294"/>
      <c r="ASA303" s="294"/>
      <c r="ASB303" s="294"/>
      <c r="ASC303" s="294"/>
      <c r="ASD303" s="294"/>
      <c r="ASE303" s="294"/>
      <c r="ASF303" s="294"/>
      <c r="ASG303" s="294"/>
      <c r="ASH303" s="294"/>
      <c r="ASI303" s="294"/>
      <c r="ASJ303" s="294"/>
      <c r="ASK303" s="294"/>
      <c r="ASL303" s="294"/>
      <c r="ASM303" s="294"/>
      <c r="ASN303" s="294"/>
      <c r="ASO303" s="294"/>
      <c r="ASP303" s="294"/>
      <c r="ASQ303" s="294"/>
      <c r="ASR303" s="294"/>
      <c r="ASS303" s="294"/>
      <c r="AST303" s="294"/>
      <c r="ASU303" s="294"/>
      <c r="ASV303" s="294"/>
      <c r="ASW303" s="294"/>
      <c r="ASX303" s="294"/>
      <c r="ASY303" s="294"/>
      <c r="ASZ303" s="294"/>
      <c r="ATA303" s="294"/>
      <c r="ATB303" s="294"/>
      <c r="ATC303" s="294"/>
      <c r="ATD303" s="294"/>
      <c r="ATE303" s="294"/>
      <c r="ATF303" s="294"/>
      <c r="ATG303" s="294"/>
      <c r="ATH303" s="294"/>
      <c r="ATI303" s="294"/>
      <c r="ATJ303" s="294"/>
      <c r="ATK303" s="294"/>
      <c r="ATL303" s="294"/>
      <c r="ATM303" s="294"/>
      <c r="ATN303" s="294"/>
      <c r="ATO303" s="294"/>
      <c r="ATP303" s="294"/>
      <c r="ATQ303" s="294"/>
      <c r="ATR303" s="294"/>
      <c r="ATS303" s="294"/>
      <c r="ATT303" s="294"/>
      <c r="ATU303" s="294"/>
      <c r="ATV303" s="294"/>
      <c r="ATW303" s="294"/>
      <c r="ATX303" s="294"/>
      <c r="ATY303" s="294"/>
      <c r="ATZ303" s="294"/>
      <c r="AUA303" s="294"/>
      <c r="AUB303" s="294"/>
      <c r="AUC303" s="294"/>
      <c r="AUD303" s="294"/>
      <c r="AUE303" s="294"/>
      <c r="AUF303" s="294"/>
      <c r="AUG303" s="294"/>
      <c r="AUH303" s="294"/>
      <c r="AUI303" s="294"/>
      <c r="AUJ303" s="294"/>
      <c r="AUK303" s="294"/>
      <c r="AUL303" s="294"/>
      <c r="AUM303" s="294"/>
      <c r="AUN303" s="294"/>
      <c r="AUO303" s="294"/>
      <c r="AUP303" s="294"/>
      <c r="AUQ303" s="294"/>
      <c r="AUR303" s="294"/>
      <c r="AUS303" s="294"/>
      <c r="AUT303" s="294"/>
      <c r="AUU303" s="294"/>
      <c r="AUV303" s="294"/>
      <c r="AUW303" s="294"/>
      <c r="AUX303" s="294"/>
      <c r="AUY303" s="294"/>
      <c r="AUZ303" s="294"/>
      <c r="AVA303" s="294"/>
      <c r="AVB303" s="294"/>
      <c r="AVC303" s="294"/>
      <c r="AVD303" s="294"/>
      <c r="AVE303" s="294"/>
      <c r="AVF303" s="294"/>
      <c r="AVG303" s="294"/>
      <c r="AVH303" s="294"/>
      <c r="AVI303" s="294"/>
      <c r="AVJ303" s="294"/>
      <c r="AVK303" s="294"/>
      <c r="AVL303" s="294"/>
      <c r="AVM303" s="294"/>
      <c r="AVN303" s="294"/>
      <c r="AVO303" s="294"/>
      <c r="AVP303" s="294"/>
      <c r="AVQ303" s="294"/>
      <c r="AVR303" s="294"/>
      <c r="AVS303" s="294"/>
      <c r="AVT303" s="294"/>
      <c r="AVU303" s="294"/>
      <c r="AVV303" s="294"/>
      <c r="AVW303" s="294"/>
      <c r="AVX303" s="294"/>
      <c r="AVY303" s="294"/>
      <c r="AVZ303" s="294"/>
      <c r="AWA303" s="294"/>
      <c r="AWB303" s="294"/>
      <c r="AWC303" s="294"/>
      <c r="AWD303" s="294"/>
      <c r="AWE303" s="294"/>
      <c r="AWF303" s="294"/>
      <c r="AWG303" s="294"/>
      <c r="AWH303" s="294"/>
      <c r="AWI303" s="294"/>
      <c r="AWJ303" s="294"/>
      <c r="AWK303" s="294"/>
      <c r="AWL303" s="294"/>
      <c r="AWM303" s="294"/>
      <c r="AWN303" s="294"/>
      <c r="AWO303" s="294"/>
      <c r="AWP303" s="294"/>
      <c r="AWQ303" s="294"/>
      <c r="AWR303" s="294"/>
      <c r="AWS303" s="294"/>
      <c r="AWT303" s="294"/>
      <c r="AWU303" s="294"/>
      <c r="AWV303" s="294"/>
      <c r="AWW303" s="294"/>
      <c r="AWX303" s="294"/>
      <c r="AWY303" s="294"/>
      <c r="AWZ303" s="294"/>
      <c r="AXA303" s="294"/>
      <c r="AXB303" s="294"/>
      <c r="AXC303" s="294"/>
      <c r="AXD303" s="294"/>
      <c r="AXE303" s="294"/>
      <c r="AXF303" s="294"/>
      <c r="AXG303" s="294"/>
      <c r="AXH303" s="294"/>
      <c r="AXI303" s="294"/>
      <c r="AXJ303" s="294"/>
      <c r="AXK303" s="294"/>
      <c r="AXL303" s="294"/>
      <c r="AXM303" s="294"/>
      <c r="AXN303" s="294"/>
      <c r="AXO303" s="294"/>
      <c r="AXP303" s="294"/>
      <c r="AXQ303" s="294"/>
      <c r="AXR303" s="294"/>
      <c r="AXS303" s="294"/>
      <c r="AXT303" s="294"/>
      <c r="AXU303" s="294"/>
      <c r="AXV303" s="294"/>
      <c r="AXW303" s="294"/>
      <c r="AXX303" s="294"/>
      <c r="AXY303" s="294"/>
      <c r="AXZ303" s="294"/>
      <c r="AYA303" s="294"/>
      <c r="AYB303" s="294"/>
      <c r="AYC303" s="294"/>
      <c r="AYD303" s="294"/>
      <c r="AYE303" s="294"/>
      <c r="AYF303" s="294"/>
      <c r="AYG303" s="294"/>
      <c r="AYH303" s="294"/>
      <c r="AYI303" s="294"/>
      <c r="AYJ303" s="294"/>
      <c r="AYK303" s="294"/>
      <c r="AYL303" s="294"/>
      <c r="AYM303" s="294"/>
      <c r="AYN303" s="294"/>
      <c r="AYO303" s="294"/>
      <c r="AYP303" s="294"/>
      <c r="AYQ303" s="294"/>
      <c r="AYR303" s="294"/>
      <c r="AYS303" s="294"/>
      <c r="AYT303" s="294"/>
      <c r="AYU303" s="294"/>
      <c r="AYV303" s="294"/>
      <c r="AYW303" s="294"/>
      <c r="AYX303" s="294"/>
      <c r="AYY303" s="294"/>
      <c r="AYZ303" s="294"/>
      <c r="AZA303" s="294"/>
      <c r="AZB303" s="294"/>
      <c r="AZC303" s="294"/>
      <c r="AZD303" s="294"/>
      <c r="AZE303" s="294"/>
      <c r="AZF303" s="294"/>
      <c r="AZG303" s="294"/>
      <c r="AZH303" s="294"/>
      <c r="AZI303" s="294"/>
      <c r="AZJ303" s="294"/>
      <c r="AZK303" s="294"/>
      <c r="AZL303" s="294"/>
      <c r="AZM303" s="294"/>
      <c r="AZN303" s="294"/>
      <c r="AZO303" s="294"/>
      <c r="AZP303" s="294"/>
      <c r="AZQ303" s="294"/>
      <c r="AZR303" s="294"/>
      <c r="AZS303" s="294"/>
      <c r="AZT303" s="294"/>
      <c r="AZU303" s="294"/>
      <c r="AZV303" s="294"/>
      <c r="AZW303" s="294"/>
      <c r="AZX303" s="294"/>
      <c r="AZY303" s="294"/>
      <c r="AZZ303" s="294"/>
      <c r="BAA303" s="294"/>
      <c r="BAB303" s="294"/>
      <c r="BAC303" s="294"/>
      <c r="BAD303" s="294"/>
      <c r="BAE303" s="294"/>
      <c r="BAF303" s="294"/>
      <c r="BAG303" s="294"/>
      <c r="BAH303" s="294"/>
      <c r="BAI303" s="294"/>
      <c r="BAJ303" s="294"/>
      <c r="BAK303" s="294"/>
      <c r="BAL303" s="294"/>
      <c r="BAM303" s="294"/>
      <c r="BAN303" s="294"/>
      <c r="BAO303" s="294"/>
      <c r="BAP303" s="294"/>
      <c r="BAQ303" s="294"/>
      <c r="BAR303" s="294"/>
      <c r="BAS303" s="294"/>
      <c r="BAT303" s="294"/>
      <c r="BAU303" s="294"/>
      <c r="BAV303" s="294"/>
      <c r="BAW303" s="294"/>
      <c r="BAX303" s="294"/>
      <c r="BAY303" s="294"/>
      <c r="BAZ303" s="294"/>
      <c r="BBA303" s="294"/>
      <c r="BBB303" s="294"/>
      <c r="BBC303" s="294"/>
      <c r="BBD303" s="294"/>
      <c r="BBE303" s="294"/>
      <c r="BBF303" s="294"/>
      <c r="BBG303" s="294"/>
      <c r="BBH303" s="294"/>
      <c r="BBI303" s="294"/>
      <c r="BBJ303" s="294"/>
      <c r="BBK303" s="294"/>
      <c r="BBL303" s="294"/>
      <c r="BBM303" s="294"/>
      <c r="BBN303" s="294"/>
      <c r="BBO303" s="294"/>
      <c r="BBP303" s="294"/>
      <c r="BBQ303" s="294"/>
      <c r="BBR303" s="294"/>
      <c r="BBS303" s="294"/>
      <c r="BBT303" s="294"/>
      <c r="BBU303" s="294"/>
      <c r="BBV303" s="294"/>
      <c r="BBW303" s="294"/>
      <c r="BBX303" s="294"/>
      <c r="BBY303" s="294"/>
      <c r="BBZ303" s="294"/>
      <c r="BCA303" s="294"/>
      <c r="BCB303" s="294"/>
      <c r="BCC303" s="294"/>
      <c r="BCD303" s="294"/>
      <c r="BCE303" s="294"/>
      <c r="BCF303" s="294"/>
      <c r="BCG303" s="294"/>
      <c r="BCH303" s="294"/>
      <c r="BCI303" s="294"/>
      <c r="BCJ303" s="294"/>
      <c r="BCK303" s="294"/>
      <c r="BCL303" s="294"/>
      <c r="BCM303" s="294"/>
      <c r="BCN303" s="294"/>
      <c r="BCO303" s="294"/>
      <c r="BCP303" s="294"/>
      <c r="BCQ303" s="294"/>
      <c r="BCR303" s="294"/>
      <c r="BCS303" s="294"/>
      <c r="BCT303" s="294"/>
      <c r="BCU303" s="294"/>
      <c r="BCV303" s="294"/>
      <c r="BCW303" s="294"/>
      <c r="BCX303" s="294"/>
      <c r="BCY303" s="294"/>
      <c r="BCZ303" s="294"/>
      <c r="BDA303" s="294"/>
      <c r="BDB303" s="294"/>
      <c r="BDC303" s="294"/>
      <c r="BDD303" s="294"/>
      <c r="BDE303" s="294"/>
      <c r="BDF303" s="294"/>
      <c r="BDG303" s="294"/>
      <c r="BDH303" s="294"/>
      <c r="BDI303" s="294"/>
      <c r="BDJ303" s="294"/>
      <c r="BDK303" s="294"/>
      <c r="BDL303" s="294"/>
      <c r="BDM303" s="294"/>
      <c r="BDN303" s="294"/>
      <c r="BDO303" s="294"/>
      <c r="BDP303" s="294"/>
      <c r="BDQ303" s="294"/>
      <c r="BDR303" s="294"/>
      <c r="BDS303" s="294"/>
      <c r="BDT303" s="294"/>
      <c r="BDU303" s="294"/>
      <c r="BDV303" s="294"/>
      <c r="BDW303" s="294"/>
      <c r="BDX303" s="294"/>
      <c r="BDY303" s="294"/>
      <c r="BDZ303" s="294"/>
      <c r="BEA303" s="294"/>
      <c r="BEB303" s="294"/>
      <c r="BEC303" s="294"/>
      <c r="BED303" s="294"/>
      <c r="BEE303" s="294"/>
      <c r="BEF303" s="294"/>
      <c r="BEG303" s="294"/>
      <c r="BEH303" s="294"/>
      <c r="BEI303" s="294"/>
      <c r="BEJ303" s="294"/>
      <c r="BEK303" s="294"/>
      <c r="BEL303" s="294"/>
      <c r="BEM303" s="294"/>
      <c r="BEN303" s="294"/>
      <c r="BEO303" s="294"/>
      <c r="BEP303" s="294"/>
      <c r="BEQ303" s="294"/>
      <c r="BER303" s="294"/>
      <c r="BES303" s="294"/>
      <c r="BET303" s="294"/>
      <c r="BEU303" s="294"/>
      <c r="BEV303" s="294"/>
      <c r="BEW303" s="294"/>
      <c r="BEX303" s="294"/>
      <c r="BEY303" s="294"/>
      <c r="BEZ303" s="294"/>
      <c r="BFA303" s="294"/>
      <c r="BFB303" s="294"/>
      <c r="BFC303" s="294"/>
      <c r="BFD303" s="294"/>
      <c r="BFE303" s="294"/>
      <c r="BFF303" s="294"/>
      <c r="BFG303" s="294"/>
      <c r="BFH303" s="294"/>
      <c r="BFI303" s="294"/>
      <c r="BFJ303" s="294"/>
      <c r="BFK303" s="294"/>
      <c r="BFL303" s="294"/>
      <c r="BFM303" s="294"/>
      <c r="BFN303" s="294"/>
      <c r="BFO303" s="294"/>
      <c r="BFP303" s="294"/>
      <c r="BFQ303" s="294"/>
      <c r="BFR303" s="294"/>
      <c r="BFS303" s="294"/>
      <c r="BFT303" s="294"/>
      <c r="BFU303" s="294"/>
      <c r="BFV303" s="294"/>
      <c r="BFW303" s="294"/>
      <c r="BFX303" s="294"/>
      <c r="BFY303" s="294"/>
      <c r="BFZ303" s="294"/>
      <c r="BGA303" s="294"/>
      <c r="BGB303" s="294"/>
      <c r="BGC303" s="294"/>
      <c r="BGD303" s="294"/>
      <c r="BGE303" s="294"/>
      <c r="BGF303" s="294"/>
      <c r="BGG303" s="294"/>
      <c r="BGH303" s="294"/>
      <c r="BGI303" s="294"/>
      <c r="BGJ303" s="294"/>
      <c r="BGK303" s="294"/>
      <c r="BGL303" s="294"/>
      <c r="BGM303" s="294"/>
      <c r="BGN303" s="294"/>
      <c r="BGO303" s="294"/>
      <c r="BGP303" s="294"/>
      <c r="BGQ303" s="294"/>
      <c r="BGR303" s="294"/>
      <c r="BGS303" s="294"/>
      <c r="BGT303" s="294"/>
      <c r="BGU303" s="294"/>
      <c r="BGV303" s="294"/>
      <c r="BGW303" s="294"/>
      <c r="BGX303" s="294"/>
      <c r="BGY303" s="294"/>
      <c r="BGZ303" s="294"/>
      <c r="BHA303" s="294"/>
      <c r="BHB303" s="294"/>
      <c r="BHC303" s="294"/>
      <c r="BHD303" s="294"/>
      <c r="BHE303" s="294"/>
      <c r="BHF303" s="294"/>
      <c r="BHG303" s="294"/>
      <c r="BHH303" s="294"/>
      <c r="BHI303" s="294"/>
      <c r="BHJ303" s="294"/>
      <c r="BHK303" s="294"/>
      <c r="BHL303" s="294"/>
      <c r="BHM303" s="294"/>
      <c r="BHN303" s="294"/>
      <c r="BHO303" s="294"/>
      <c r="BHP303" s="294"/>
      <c r="BHQ303" s="294"/>
      <c r="BHR303" s="294"/>
      <c r="BHS303" s="294"/>
      <c r="BHT303" s="294"/>
      <c r="BHU303" s="294"/>
      <c r="BHV303" s="294"/>
      <c r="BHW303" s="294"/>
      <c r="BHX303" s="294"/>
      <c r="BHY303" s="294"/>
      <c r="BHZ303" s="294"/>
      <c r="BIA303" s="294"/>
      <c r="BIB303" s="294"/>
      <c r="BIC303" s="294"/>
      <c r="BID303" s="294"/>
      <c r="BIE303" s="294"/>
      <c r="BIF303" s="294"/>
      <c r="BIG303" s="294"/>
      <c r="BIH303" s="294"/>
      <c r="BII303" s="294"/>
      <c r="BIJ303" s="294"/>
      <c r="BIK303" s="294"/>
      <c r="BIL303" s="294"/>
      <c r="BIM303" s="294"/>
      <c r="BIN303" s="294"/>
      <c r="BIO303" s="294"/>
      <c r="BIP303" s="294"/>
      <c r="BIQ303" s="294"/>
      <c r="BIR303" s="294"/>
      <c r="BIS303" s="294"/>
      <c r="BIT303" s="294"/>
      <c r="BIU303" s="294"/>
      <c r="BIV303" s="294"/>
      <c r="BIW303" s="294"/>
      <c r="BIX303" s="294"/>
      <c r="BIY303" s="294"/>
      <c r="BIZ303" s="294"/>
      <c r="BJA303" s="294"/>
      <c r="BJB303" s="294"/>
      <c r="BJC303" s="294"/>
      <c r="BJD303" s="294"/>
      <c r="BJE303" s="294"/>
      <c r="BJF303" s="294"/>
      <c r="BJG303" s="294"/>
      <c r="BJH303" s="294"/>
      <c r="BJI303" s="294"/>
      <c r="BJJ303" s="294"/>
      <c r="BJK303" s="294"/>
      <c r="BJL303" s="294"/>
      <c r="BJM303" s="294"/>
      <c r="BJN303" s="294"/>
      <c r="BJO303" s="294"/>
      <c r="BJP303" s="294"/>
      <c r="BJQ303" s="294"/>
      <c r="BJR303" s="294"/>
      <c r="BJS303" s="294"/>
      <c r="BJT303" s="294"/>
      <c r="BJU303" s="294"/>
      <c r="BJV303" s="294"/>
      <c r="BJW303" s="294"/>
      <c r="BJX303" s="294"/>
      <c r="BJY303" s="294"/>
      <c r="BJZ303" s="294"/>
      <c r="BKA303" s="294"/>
      <c r="BKB303" s="294"/>
      <c r="BKC303" s="294"/>
      <c r="BKD303" s="294"/>
      <c r="BKE303" s="294"/>
      <c r="BKF303" s="294"/>
      <c r="BKG303" s="294"/>
      <c r="BKH303" s="294"/>
      <c r="BKI303" s="294"/>
      <c r="BKJ303" s="294"/>
      <c r="BKK303" s="294"/>
      <c r="BKL303" s="294"/>
      <c r="BKM303" s="294"/>
      <c r="BKN303" s="294"/>
      <c r="BKO303" s="294"/>
      <c r="BKP303" s="294"/>
      <c r="BKQ303" s="294"/>
      <c r="BKR303" s="294"/>
      <c r="BKS303" s="294"/>
      <c r="BKT303" s="294"/>
      <c r="BKU303" s="294"/>
      <c r="BKV303" s="294"/>
      <c r="BKW303" s="294"/>
      <c r="BKX303" s="294"/>
      <c r="BKY303" s="294"/>
      <c r="BKZ303" s="294"/>
      <c r="BLA303" s="294"/>
      <c r="BLB303" s="294"/>
      <c r="BLC303" s="294"/>
      <c r="BLD303" s="294"/>
      <c r="BLE303" s="294"/>
      <c r="BLF303" s="294"/>
      <c r="BLG303" s="294"/>
      <c r="BLH303" s="294"/>
      <c r="BLI303" s="294"/>
      <c r="BLJ303" s="294"/>
      <c r="BLK303" s="294"/>
      <c r="BLL303" s="294"/>
      <c r="BLM303" s="294"/>
      <c r="BLN303" s="294"/>
      <c r="BLO303" s="294"/>
      <c r="BLP303" s="294"/>
      <c r="BLQ303" s="294"/>
      <c r="BLR303" s="294"/>
      <c r="BLS303" s="294"/>
      <c r="BLT303" s="294"/>
      <c r="BLU303" s="294"/>
      <c r="BLV303" s="294"/>
      <c r="BLW303" s="294"/>
      <c r="BLX303" s="294"/>
      <c r="BLY303" s="294"/>
      <c r="BLZ303" s="294"/>
      <c r="BMA303" s="294"/>
      <c r="BMB303" s="294"/>
      <c r="BMC303" s="294"/>
      <c r="BMD303" s="294"/>
      <c r="BME303" s="294"/>
      <c r="BMF303" s="294"/>
      <c r="BMG303" s="294"/>
      <c r="BMH303" s="294"/>
      <c r="BMI303" s="294"/>
      <c r="BMJ303" s="294"/>
      <c r="BMK303" s="294"/>
      <c r="BML303" s="294"/>
      <c r="BMM303" s="294"/>
      <c r="BMN303" s="294"/>
      <c r="BMO303" s="294"/>
      <c r="BMP303" s="294"/>
      <c r="BMQ303" s="294"/>
      <c r="BMR303" s="294"/>
      <c r="BMS303" s="294"/>
      <c r="BMT303" s="294"/>
      <c r="BMU303" s="294"/>
      <c r="BMV303" s="294"/>
      <c r="BMW303" s="294"/>
      <c r="BMX303" s="294"/>
      <c r="BMY303" s="294"/>
      <c r="BMZ303" s="294"/>
      <c r="BNA303" s="294"/>
      <c r="BNB303" s="294"/>
      <c r="BNC303" s="294"/>
      <c r="BND303" s="294"/>
      <c r="BNE303" s="294"/>
      <c r="BNF303" s="294"/>
      <c r="BNG303" s="294"/>
      <c r="BNH303" s="294"/>
      <c r="BNI303" s="294"/>
      <c r="BNJ303" s="294"/>
      <c r="BNK303" s="294"/>
      <c r="BNL303" s="294"/>
      <c r="BNM303" s="294"/>
      <c r="BNN303" s="294"/>
      <c r="BNO303" s="294"/>
      <c r="BNP303" s="294"/>
      <c r="BNQ303" s="294"/>
      <c r="BNR303" s="294"/>
      <c r="BNS303" s="294"/>
      <c r="BNT303" s="294"/>
      <c r="BNU303" s="294"/>
      <c r="BNV303" s="294"/>
      <c r="BNW303" s="294"/>
      <c r="BNX303" s="294"/>
      <c r="BNY303" s="294"/>
      <c r="BNZ303" s="294"/>
      <c r="BOA303" s="294"/>
      <c r="BOB303" s="294"/>
      <c r="BOC303" s="294"/>
      <c r="BOD303" s="294"/>
      <c r="BOE303" s="294"/>
      <c r="BOF303" s="294"/>
      <c r="BOG303" s="294"/>
      <c r="BOH303" s="294"/>
      <c r="BOI303" s="294"/>
      <c r="BOJ303" s="294"/>
      <c r="BOK303" s="294"/>
      <c r="BOL303" s="294"/>
      <c r="BOM303" s="294"/>
      <c r="BON303" s="294"/>
      <c r="BOO303" s="294"/>
      <c r="BOP303" s="294"/>
      <c r="BOQ303" s="294"/>
      <c r="BOR303" s="294"/>
      <c r="BOS303" s="294"/>
      <c r="BOT303" s="294"/>
      <c r="BOU303" s="294"/>
      <c r="BOV303" s="294"/>
      <c r="BOW303" s="294"/>
      <c r="BOX303" s="294"/>
      <c r="BOY303" s="294"/>
      <c r="BOZ303" s="294"/>
      <c r="BPA303" s="294"/>
      <c r="BPB303" s="294"/>
      <c r="BPC303" s="294"/>
      <c r="BPD303" s="294"/>
      <c r="BPE303" s="294"/>
      <c r="BPF303" s="294"/>
      <c r="BPG303" s="294"/>
      <c r="BPH303" s="294"/>
      <c r="BPI303" s="294"/>
      <c r="BPJ303" s="294"/>
      <c r="BPK303" s="294"/>
      <c r="BPL303" s="294"/>
      <c r="BPM303" s="294"/>
      <c r="BPN303" s="294"/>
      <c r="BPO303" s="294"/>
      <c r="BPP303" s="294"/>
      <c r="BPQ303" s="294"/>
      <c r="BPR303" s="294"/>
      <c r="BPS303" s="294"/>
      <c r="BPT303" s="294"/>
      <c r="BPU303" s="294"/>
      <c r="BPV303" s="294"/>
      <c r="BPW303" s="294"/>
      <c r="BPX303" s="294"/>
      <c r="BPY303" s="294"/>
      <c r="BPZ303" s="294"/>
      <c r="BQA303" s="294"/>
      <c r="BQB303" s="294"/>
      <c r="BQC303" s="294"/>
      <c r="BQD303" s="294"/>
      <c r="BQE303" s="294"/>
      <c r="BQF303" s="294"/>
      <c r="BQG303" s="294"/>
      <c r="BQH303" s="294"/>
      <c r="BQI303" s="294"/>
      <c r="BQJ303" s="294"/>
      <c r="BQK303" s="294"/>
      <c r="BQL303" s="294"/>
      <c r="BQM303" s="294"/>
      <c r="BQN303" s="294"/>
      <c r="BQO303" s="294"/>
      <c r="BQP303" s="294"/>
      <c r="BQQ303" s="294"/>
      <c r="BQR303" s="294"/>
      <c r="BQS303" s="294"/>
      <c r="BQT303" s="294"/>
      <c r="BQU303" s="294"/>
      <c r="BQV303" s="294"/>
      <c r="BQW303" s="294"/>
      <c r="BQX303" s="294"/>
      <c r="BQY303" s="294"/>
      <c r="BQZ303" s="294"/>
      <c r="BRA303" s="294"/>
      <c r="BRB303" s="294"/>
      <c r="BRC303" s="294"/>
      <c r="BRD303" s="294"/>
      <c r="BRE303" s="294"/>
      <c r="BRF303" s="294"/>
      <c r="BRG303" s="294"/>
      <c r="BRH303" s="294"/>
      <c r="BRI303" s="294"/>
      <c r="BRJ303" s="294"/>
      <c r="BRK303" s="294"/>
      <c r="BRL303" s="294"/>
      <c r="BRM303" s="294"/>
      <c r="BRN303" s="294"/>
      <c r="BRO303" s="294"/>
      <c r="BRP303" s="294"/>
      <c r="BRQ303" s="294"/>
      <c r="BRR303" s="294"/>
      <c r="BRS303" s="294"/>
      <c r="BRT303" s="294"/>
      <c r="BRU303" s="294"/>
      <c r="BRV303" s="294"/>
      <c r="BRW303" s="294"/>
      <c r="BRX303" s="294"/>
      <c r="BRY303" s="294"/>
      <c r="BRZ303" s="294"/>
      <c r="BSA303" s="294"/>
      <c r="BSB303" s="294"/>
      <c r="BSC303" s="294"/>
      <c r="BSD303" s="294"/>
      <c r="BSE303" s="294"/>
      <c r="BSF303" s="294"/>
      <c r="BSG303" s="294"/>
      <c r="BSH303" s="294"/>
      <c r="BSI303" s="294"/>
      <c r="BSJ303" s="294"/>
      <c r="BSK303" s="294"/>
      <c r="BSL303" s="294"/>
      <c r="BSM303" s="294"/>
      <c r="BSN303" s="294"/>
      <c r="BSO303" s="294"/>
      <c r="BSP303" s="294"/>
      <c r="BSQ303" s="294"/>
      <c r="BSR303" s="294"/>
      <c r="BSS303" s="294"/>
      <c r="BST303" s="294"/>
      <c r="BSU303" s="294"/>
      <c r="BSV303" s="294"/>
      <c r="BSW303" s="294"/>
      <c r="BSX303" s="294"/>
      <c r="BSY303" s="294"/>
      <c r="BSZ303" s="294"/>
      <c r="BTA303" s="294"/>
      <c r="BTB303" s="294"/>
      <c r="BTC303" s="294"/>
      <c r="BTD303" s="294"/>
      <c r="BTE303" s="294"/>
      <c r="BTF303" s="294"/>
      <c r="BTG303" s="294"/>
      <c r="BTH303" s="294"/>
      <c r="BTI303" s="294"/>
      <c r="BTJ303" s="294"/>
      <c r="BTK303" s="294"/>
      <c r="BTL303" s="294"/>
      <c r="BTM303" s="294"/>
      <c r="BTN303" s="294"/>
      <c r="BTO303" s="294"/>
      <c r="BTP303" s="294"/>
      <c r="BTQ303" s="294"/>
      <c r="BTR303" s="294"/>
      <c r="BTS303" s="294"/>
      <c r="BTT303" s="294"/>
      <c r="BTU303" s="294"/>
      <c r="BTV303" s="294"/>
      <c r="BTW303" s="294"/>
      <c r="BTX303" s="294"/>
      <c r="BTY303" s="294"/>
      <c r="BTZ303" s="294"/>
      <c r="BUA303" s="294"/>
      <c r="BUB303" s="294"/>
      <c r="BUC303" s="294"/>
      <c r="BUD303" s="294"/>
      <c r="BUE303" s="294"/>
      <c r="BUF303" s="294"/>
      <c r="BUG303" s="294"/>
      <c r="BUH303" s="294"/>
      <c r="BUI303" s="294"/>
      <c r="BUJ303" s="294"/>
      <c r="BUK303" s="294"/>
      <c r="BUL303" s="294"/>
      <c r="BUM303" s="294"/>
      <c r="BUN303" s="294"/>
      <c r="BUO303" s="294"/>
      <c r="BUP303" s="294"/>
      <c r="BUQ303" s="294"/>
      <c r="BUR303" s="294"/>
      <c r="BUS303" s="294"/>
      <c r="BUT303" s="294"/>
      <c r="BUU303" s="294"/>
      <c r="BUV303" s="294"/>
      <c r="BUW303" s="294"/>
      <c r="BUX303" s="294"/>
      <c r="BUY303" s="294"/>
      <c r="BUZ303" s="294"/>
      <c r="BVA303" s="294"/>
      <c r="BVB303" s="294"/>
      <c r="BVC303" s="294"/>
      <c r="BVD303" s="294"/>
      <c r="BVE303" s="294"/>
      <c r="BVF303" s="294"/>
      <c r="BVG303" s="294"/>
      <c r="BVH303" s="294"/>
      <c r="BVI303" s="294"/>
      <c r="BVJ303" s="294"/>
      <c r="BVK303" s="294"/>
      <c r="BVL303" s="294"/>
      <c r="BVM303" s="294"/>
      <c r="BVN303" s="294"/>
      <c r="BVO303" s="294"/>
      <c r="BVP303" s="294"/>
      <c r="BVQ303" s="294"/>
      <c r="BVR303" s="294"/>
      <c r="BVS303" s="294"/>
      <c r="BVT303" s="294"/>
      <c r="BVU303" s="294"/>
      <c r="BVV303" s="294"/>
      <c r="BVW303" s="294"/>
      <c r="BVX303" s="294"/>
      <c r="BVY303" s="294"/>
      <c r="BVZ303" s="294"/>
      <c r="BWA303" s="294"/>
      <c r="BWB303" s="294"/>
      <c r="BWC303" s="294"/>
      <c r="BWD303" s="294"/>
      <c r="BWE303" s="294"/>
      <c r="BWF303" s="294"/>
      <c r="BWG303" s="294"/>
      <c r="BWH303" s="294"/>
      <c r="BWI303" s="294"/>
      <c r="BWJ303" s="294"/>
      <c r="BWK303" s="294"/>
      <c r="BWL303" s="294"/>
      <c r="BWM303" s="294"/>
      <c r="BWN303" s="294"/>
      <c r="BWO303" s="294"/>
      <c r="BWP303" s="294"/>
      <c r="BWQ303" s="294"/>
      <c r="BWR303" s="294"/>
      <c r="BWS303" s="294"/>
      <c r="BWT303" s="294"/>
      <c r="BWU303" s="294"/>
      <c r="BWV303" s="294"/>
      <c r="BWW303" s="294"/>
      <c r="BWX303" s="294"/>
      <c r="BWY303" s="294"/>
      <c r="BWZ303" s="294"/>
      <c r="BXA303" s="294"/>
      <c r="BXB303" s="294"/>
      <c r="BXC303" s="294"/>
      <c r="BXD303" s="294"/>
      <c r="BXE303" s="294"/>
      <c r="BXF303" s="294"/>
      <c r="BXG303" s="294"/>
      <c r="BXH303" s="294"/>
      <c r="BXI303" s="294"/>
      <c r="BXJ303" s="294"/>
      <c r="BXK303" s="294"/>
      <c r="BXL303" s="294"/>
      <c r="BXM303" s="294"/>
      <c r="BXN303" s="294"/>
      <c r="BXO303" s="294"/>
      <c r="BXP303" s="294"/>
      <c r="BXQ303" s="294"/>
      <c r="BXR303" s="294"/>
      <c r="BXS303" s="294"/>
      <c r="BXT303" s="294"/>
      <c r="BXU303" s="294"/>
      <c r="BXV303" s="294"/>
      <c r="BXW303" s="294"/>
      <c r="BXX303" s="294"/>
      <c r="BXY303" s="294"/>
      <c r="BXZ303" s="294"/>
      <c r="BYA303" s="294"/>
      <c r="BYB303" s="294"/>
      <c r="BYC303" s="294"/>
      <c r="BYD303" s="294"/>
      <c r="BYE303" s="294"/>
      <c r="BYF303" s="294"/>
      <c r="BYG303" s="294"/>
      <c r="BYH303" s="294"/>
      <c r="BYI303" s="294"/>
      <c r="BYJ303" s="294"/>
      <c r="BYK303" s="294"/>
      <c r="BYL303" s="294"/>
      <c r="BYM303" s="294"/>
      <c r="BYN303" s="294"/>
      <c r="BYO303" s="294"/>
      <c r="BYP303" s="294"/>
      <c r="BYQ303" s="294"/>
      <c r="BYR303" s="294"/>
      <c r="BYS303" s="294"/>
      <c r="BYT303" s="294"/>
      <c r="BYU303" s="294"/>
      <c r="BYV303" s="294"/>
      <c r="BYW303" s="294"/>
      <c r="BYX303" s="294"/>
      <c r="BYY303" s="294"/>
      <c r="BYZ303" s="294"/>
      <c r="BZA303" s="294"/>
      <c r="BZB303" s="294"/>
      <c r="BZC303" s="294"/>
      <c r="BZD303" s="294"/>
      <c r="BZE303" s="294"/>
      <c r="BZF303" s="294"/>
      <c r="BZG303" s="294"/>
      <c r="BZH303" s="294"/>
      <c r="BZI303" s="294"/>
      <c r="BZJ303" s="294"/>
      <c r="BZK303" s="294"/>
      <c r="BZL303" s="294"/>
      <c r="BZM303" s="294"/>
      <c r="BZN303" s="294"/>
      <c r="BZO303" s="294"/>
      <c r="BZP303" s="294"/>
      <c r="BZQ303" s="294"/>
      <c r="BZR303" s="294"/>
      <c r="BZS303" s="294"/>
      <c r="BZT303" s="294"/>
      <c r="BZU303" s="294"/>
      <c r="BZV303" s="294"/>
      <c r="BZW303" s="294"/>
      <c r="BZX303" s="294"/>
      <c r="BZY303" s="294"/>
      <c r="BZZ303" s="294"/>
      <c r="CAA303" s="294"/>
      <c r="CAB303" s="294"/>
      <c r="CAC303" s="294"/>
      <c r="CAD303" s="294"/>
      <c r="CAE303" s="294"/>
      <c r="CAF303" s="294"/>
      <c r="CAG303" s="294"/>
      <c r="CAH303" s="294"/>
      <c r="CAI303" s="294"/>
      <c r="CAJ303" s="294"/>
      <c r="CAK303" s="294"/>
      <c r="CAL303" s="294"/>
      <c r="CAM303" s="294"/>
      <c r="CAN303" s="294"/>
      <c r="CAO303" s="294"/>
      <c r="CAP303" s="294"/>
      <c r="CAQ303" s="294"/>
      <c r="CAR303" s="294"/>
      <c r="CAS303" s="294"/>
      <c r="CAT303" s="294"/>
      <c r="CAU303" s="294"/>
      <c r="CAV303" s="294"/>
      <c r="CAW303" s="294"/>
      <c r="CAX303" s="294"/>
      <c r="CAY303" s="294"/>
      <c r="CAZ303" s="294"/>
      <c r="CBA303" s="294"/>
      <c r="CBB303" s="294"/>
      <c r="CBC303" s="294"/>
      <c r="CBD303" s="294"/>
      <c r="CBE303" s="294"/>
      <c r="CBF303" s="294"/>
      <c r="CBG303" s="294"/>
      <c r="CBH303" s="294"/>
      <c r="CBI303" s="294"/>
      <c r="CBJ303" s="294"/>
      <c r="CBK303" s="294"/>
      <c r="CBL303" s="294"/>
      <c r="CBM303" s="294"/>
      <c r="CBN303" s="294"/>
      <c r="CBO303" s="294"/>
      <c r="CBP303" s="294"/>
      <c r="CBQ303" s="294"/>
      <c r="CBR303" s="294"/>
      <c r="CBS303" s="294"/>
      <c r="CBT303" s="294"/>
      <c r="CBU303" s="294"/>
      <c r="CBV303" s="294"/>
      <c r="CBW303" s="294"/>
      <c r="CBX303" s="294"/>
      <c r="CBY303" s="294"/>
      <c r="CBZ303" s="294"/>
      <c r="CCA303" s="294"/>
      <c r="CCB303" s="294"/>
      <c r="CCC303" s="294"/>
      <c r="CCD303" s="294"/>
      <c r="CCE303" s="294"/>
      <c r="CCF303" s="294"/>
      <c r="CCG303" s="294"/>
      <c r="CCH303" s="294"/>
      <c r="CCI303" s="294"/>
      <c r="CCJ303" s="294"/>
      <c r="CCK303" s="294"/>
      <c r="CCL303" s="294"/>
      <c r="CCM303" s="294"/>
      <c r="CCN303" s="294"/>
      <c r="CCO303" s="294"/>
      <c r="CCP303" s="294"/>
      <c r="CCQ303" s="294"/>
      <c r="CCR303" s="294"/>
      <c r="CCS303" s="294"/>
      <c r="CCT303" s="294"/>
      <c r="CCU303" s="294"/>
      <c r="CCV303" s="294"/>
      <c r="CCW303" s="294"/>
      <c r="CCX303" s="294"/>
      <c r="CCY303" s="294"/>
      <c r="CCZ303" s="294"/>
      <c r="CDA303" s="294"/>
      <c r="CDB303" s="294"/>
      <c r="CDC303" s="294"/>
      <c r="CDD303" s="294"/>
      <c r="CDE303" s="294"/>
      <c r="CDF303" s="294"/>
      <c r="CDG303" s="294"/>
      <c r="CDH303" s="294"/>
      <c r="CDI303" s="294"/>
      <c r="CDJ303" s="294"/>
      <c r="CDK303" s="294"/>
      <c r="CDL303" s="294"/>
      <c r="CDM303" s="294"/>
      <c r="CDN303" s="294"/>
      <c r="CDO303" s="294"/>
      <c r="CDP303" s="294"/>
      <c r="CDQ303" s="294"/>
      <c r="CDR303" s="294"/>
      <c r="CDS303" s="294"/>
      <c r="CDT303" s="294"/>
      <c r="CDU303" s="294"/>
      <c r="CDV303" s="294"/>
      <c r="CDW303" s="294"/>
      <c r="CDX303" s="294"/>
      <c r="CDY303" s="294"/>
      <c r="CDZ303" s="294"/>
      <c r="CEA303" s="294"/>
      <c r="CEB303" s="294"/>
      <c r="CEC303" s="294"/>
      <c r="CED303" s="294"/>
      <c r="CEE303" s="294"/>
      <c r="CEF303" s="294"/>
      <c r="CEG303" s="294"/>
      <c r="CEH303" s="294"/>
      <c r="CEI303" s="294"/>
      <c r="CEJ303" s="294"/>
      <c r="CEK303" s="294"/>
      <c r="CEL303" s="294"/>
      <c r="CEM303" s="294"/>
      <c r="CEN303" s="294"/>
      <c r="CEO303" s="294"/>
      <c r="CEP303" s="294"/>
      <c r="CEQ303" s="294"/>
      <c r="CER303" s="294"/>
      <c r="CES303" s="294"/>
      <c r="CET303" s="294"/>
      <c r="CEU303" s="294"/>
      <c r="CEV303" s="294"/>
      <c r="CEW303" s="294"/>
      <c r="CEX303" s="294"/>
      <c r="CEY303" s="294"/>
      <c r="CEZ303" s="294"/>
      <c r="CFA303" s="294"/>
      <c r="CFB303" s="294"/>
      <c r="CFC303" s="294"/>
      <c r="CFD303" s="294"/>
      <c r="CFE303" s="294"/>
      <c r="CFF303" s="294"/>
      <c r="CFG303" s="294"/>
      <c r="CFH303" s="294"/>
      <c r="CFI303" s="294"/>
      <c r="CFJ303" s="294"/>
      <c r="CFK303" s="294"/>
      <c r="CFL303" s="294"/>
      <c r="CFM303" s="294"/>
      <c r="CFN303" s="294"/>
      <c r="CFO303" s="294"/>
      <c r="CFP303" s="294"/>
      <c r="CFQ303" s="294"/>
      <c r="CFR303" s="294"/>
      <c r="CFS303" s="294"/>
      <c r="CFT303" s="294"/>
      <c r="CFU303" s="294"/>
      <c r="CFV303" s="294"/>
      <c r="CFW303" s="294"/>
      <c r="CFX303" s="294"/>
      <c r="CFY303" s="294"/>
      <c r="CFZ303" s="294"/>
      <c r="CGA303" s="294"/>
      <c r="CGB303" s="294"/>
      <c r="CGC303" s="294"/>
      <c r="CGD303" s="294"/>
      <c r="CGE303" s="294"/>
      <c r="CGF303" s="294"/>
      <c r="CGG303" s="294"/>
      <c r="CGH303" s="294"/>
      <c r="CGI303" s="294"/>
      <c r="CGJ303" s="294"/>
      <c r="CGK303" s="294"/>
      <c r="CGL303" s="294"/>
      <c r="CGM303" s="294"/>
      <c r="CGN303" s="294"/>
      <c r="CGO303" s="294"/>
      <c r="CGP303" s="294"/>
      <c r="CGQ303" s="294"/>
      <c r="CGR303" s="294"/>
      <c r="CGS303" s="294"/>
      <c r="CGT303" s="294"/>
      <c r="CGU303" s="294"/>
      <c r="CGV303" s="294"/>
      <c r="CGW303" s="294"/>
      <c r="CGX303" s="294"/>
      <c r="CGY303" s="294"/>
      <c r="CGZ303" s="294"/>
      <c r="CHA303" s="294"/>
      <c r="CHB303" s="294"/>
      <c r="CHC303" s="294"/>
      <c r="CHD303" s="294"/>
      <c r="CHE303" s="294"/>
      <c r="CHF303" s="294"/>
      <c r="CHG303" s="294"/>
      <c r="CHH303" s="294"/>
      <c r="CHI303" s="294"/>
      <c r="CHJ303" s="294"/>
      <c r="CHK303" s="294"/>
      <c r="CHL303" s="294"/>
      <c r="CHM303" s="294"/>
      <c r="CHN303" s="294"/>
      <c r="CHO303" s="294"/>
      <c r="CHP303" s="294"/>
      <c r="CHQ303" s="294"/>
      <c r="CHR303" s="294"/>
      <c r="CHS303" s="294"/>
      <c r="CHT303" s="294"/>
      <c r="CHU303" s="294"/>
      <c r="CHV303" s="294"/>
      <c r="CHW303" s="294"/>
      <c r="CHX303" s="294"/>
      <c r="CHY303" s="294"/>
      <c r="CHZ303" s="294"/>
      <c r="CIA303" s="294"/>
      <c r="CIB303" s="294"/>
      <c r="CIC303" s="294"/>
      <c r="CID303" s="294"/>
      <c r="CIE303" s="294"/>
      <c r="CIF303" s="294"/>
      <c r="CIG303" s="294"/>
      <c r="CIH303" s="294"/>
      <c r="CII303" s="294"/>
      <c r="CIJ303" s="294"/>
      <c r="CIK303" s="294"/>
      <c r="CIL303" s="294"/>
      <c r="CIM303" s="294"/>
      <c r="CIN303" s="294"/>
      <c r="CIO303" s="294"/>
      <c r="CIP303" s="294"/>
      <c r="CIQ303" s="294"/>
      <c r="CIR303" s="294"/>
      <c r="CIS303" s="294"/>
      <c r="CIT303" s="294"/>
      <c r="CIU303" s="294"/>
      <c r="CIV303" s="294"/>
      <c r="CIW303" s="294"/>
      <c r="CIX303" s="294"/>
      <c r="CIY303" s="294"/>
      <c r="CIZ303" s="294"/>
      <c r="CJA303" s="294"/>
      <c r="CJB303" s="294"/>
      <c r="CJC303" s="294"/>
      <c r="CJD303" s="294"/>
      <c r="CJE303" s="294"/>
      <c r="CJF303" s="294"/>
      <c r="CJG303" s="294"/>
      <c r="CJH303" s="294"/>
      <c r="CJI303" s="294"/>
      <c r="CJJ303" s="294"/>
      <c r="CJK303" s="294"/>
      <c r="CJL303" s="294"/>
      <c r="CJM303" s="294"/>
      <c r="CJN303" s="294"/>
      <c r="CJO303" s="294"/>
      <c r="CJP303" s="294"/>
      <c r="CJQ303" s="294"/>
      <c r="CJR303" s="294"/>
      <c r="CJS303" s="294"/>
      <c r="CJT303" s="294"/>
      <c r="CJU303" s="294"/>
      <c r="CJV303" s="294"/>
      <c r="CJW303" s="294"/>
      <c r="CJX303" s="294"/>
      <c r="CJY303" s="294"/>
      <c r="CJZ303" s="294"/>
      <c r="CKA303" s="294"/>
      <c r="CKB303" s="294"/>
      <c r="CKC303" s="294"/>
      <c r="CKD303" s="294"/>
      <c r="CKE303" s="294"/>
      <c r="CKF303" s="294"/>
      <c r="CKG303" s="294"/>
      <c r="CKH303" s="294"/>
      <c r="CKI303" s="294"/>
      <c r="CKJ303" s="294"/>
      <c r="CKK303" s="294"/>
      <c r="CKL303" s="294"/>
      <c r="CKM303" s="294"/>
      <c r="CKN303" s="294"/>
      <c r="CKO303" s="294"/>
      <c r="CKP303" s="294"/>
      <c r="CKQ303" s="294"/>
      <c r="CKR303" s="294"/>
      <c r="CKS303" s="294"/>
      <c r="CKT303" s="294"/>
      <c r="CKU303" s="294"/>
      <c r="CKV303" s="294"/>
      <c r="CKW303" s="294"/>
      <c r="CKX303" s="294"/>
      <c r="CKY303" s="294"/>
      <c r="CKZ303" s="294"/>
      <c r="CLA303" s="294"/>
      <c r="CLB303" s="294"/>
      <c r="CLC303" s="294"/>
      <c r="CLD303" s="294"/>
      <c r="CLE303" s="294"/>
      <c r="CLF303" s="294"/>
      <c r="CLG303" s="294"/>
      <c r="CLH303" s="294"/>
      <c r="CLI303" s="294"/>
      <c r="CLJ303" s="294"/>
      <c r="CLK303" s="294"/>
      <c r="CLL303" s="294"/>
      <c r="CLM303" s="294"/>
      <c r="CLN303" s="294"/>
      <c r="CLO303" s="294"/>
      <c r="CLP303" s="294"/>
      <c r="CLQ303" s="294"/>
      <c r="CLR303" s="294"/>
      <c r="CLS303" s="294"/>
      <c r="CLT303" s="294"/>
      <c r="CLU303" s="294"/>
      <c r="CLV303" s="294"/>
      <c r="CLW303" s="294"/>
      <c r="CLX303" s="294"/>
      <c r="CLY303" s="294"/>
      <c r="CLZ303" s="294"/>
      <c r="CMA303" s="294"/>
      <c r="CMB303" s="294"/>
      <c r="CMC303" s="294"/>
      <c r="CMD303" s="294"/>
      <c r="CME303" s="294"/>
      <c r="CMF303" s="294"/>
      <c r="CMG303" s="294"/>
      <c r="CMH303" s="294"/>
      <c r="CMI303" s="294"/>
      <c r="CMJ303" s="294"/>
      <c r="CMK303" s="294"/>
      <c r="CML303" s="294"/>
      <c r="CMM303" s="294"/>
      <c r="CMN303" s="294"/>
      <c r="CMO303" s="294"/>
      <c r="CMP303" s="294"/>
      <c r="CMQ303" s="294"/>
      <c r="CMR303" s="294"/>
      <c r="CMS303" s="294"/>
      <c r="CMT303" s="294"/>
      <c r="CMU303" s="294"/>
      <c r="CMV303" s="294"/>
      <c r="CMW303" s="294"/>
      <c r="CMX303" s="294"/>
      <c r="CMY303" s="294"/>
      <c r="CMZ303" s="294"/>
      <c r="CNA303" s="294"/>
      <c r="CNB303" s="294"/>
      <c r="CNC303" s="294"/>
      <c r="CND303" s="294"/>
      <c r="CNE303" s="294"/>
      <c r="CNF303" s="294"/>
      <c r="CNG303" s="294"/>
      <c r="CNH303" s="294"/>
      <c r="CNI303" s="294"/>
      <c r="CNJ303" s="294"/>
      <c r="CNK303" s="294"/>
      <c r="CNL303" s="294"/>
      <c r="CNM303" s="294"/>
      <c r="CNN303" s="294"/>
      <c r="CNO303" s="294"/>
      <c r="CNP303" s="294"/>
      <c r="CNQ303" s="294"/>
      <c r="CNR303" s="294"/>
      <c r="CNS303" s="294"/>
      <c r="CNT303" s="294"/>
      <c r="CNU303" s="294"/>
      <c r="CNV303" s="294"/>
      <c r="CNW303" s="294"/>
      <c r="CNX303" s="294"/>
      <c r="CNY303" s="294"/>
      <c r="CNZ303" s="294"/>
      <c r="COA303" s="294"/>
      <c r="COB303" s="294"/>
      <c r="COC303" s="294"/>
      <c r="COD303" s="294"/>
      <c r="COE303" s="294"/>
      <c r="COF303" s="294"/>
      <c r="COG303" s="294"/>
      <c r="COH303" s="294"/>
      <c r="COI303" s="294"/>
      <c r="COJ303" s="294"/>
      <c r="COK303" s="294"/>
      <c r="COL303" s="294"/>
      <c r="COM303" s="294"/>
      <c r="CON303" s="294"/>
      <c r="COO303" s="294"/>
      <c r="COP303" s="294"/>
      <c r="COQ303" s="294"/>
      <c r="COR303" s="294"/>
      <c r="COS303" s="294"/>
      <c r="COT303" s="294"/>
      <c r="COU303" s="294"/>
      <c r="COV303" s="294"/>
      <c r="COW303" s="294"/>
      <c r="COX303" s="294"/>
      <c r="COY303" s="294"/>
      <c r="COZ303" s="294"/>
      <c r="CPA303" s="294"/>
      <c r="CPB303" s="294"/>
      <c r="CPC303" s="294"/>
      <c r="CPD303" s="294"/>
      <c r="CPE303" s="294"/>
      <c r="CPF303" s="294"/>
      <c r="CPG303" s="294"/>
      <c r="CPH303" s="294"/>
      <c r="CPI303" s="294"/>
      <c r="CPJ303" s="294"/>
      <c r="CPK303" s="294"/>
      <c r="CPL303" s="294"/>
      <c r="CPM303" s="294"/>
      <c r="CPN303" s="294"/>
      <c r="CPO303" s="294"/>
      <c r="CPP303" s="294"/>
      <c r="CPQ303" s="294"/>
      <c r="CPR303" s="294"/>
      <c r="CPS303" s="294"/>
      <c r="CPT303" s="294"/>
      <c r="CPU303" s="294"/>
      <c r="CPV303" s="294"/>
      <c r="CPW303" s="294"/>
      <c r="CPX303" s="294"/>
      <c r="CPY303" s="294"/>
      <c r="CPZ303" s="294"/>
      <c r="CQA303" s="294"/>
      <c r="CQB303" s="294"/>
      <c r="CQC303" s="294"/>
      <c r="CQD303" s="294"/>
      <c r="CQE303" s="294"/>
      <c r="CQF303" s="294"/>
      <c r="CQG303" s="294"/>
      <c r="CQH303" s="294"/>
      <c r="CQI303" s="294"/>
      <c r="CQJ303" s="294"/>
      <c r="CQK303" s="294"/>
      <c r="CQL303" s="294"/>
      <c r="CQM303" s="294"/>
      <c r="CQN303" s="294"/>
      <c r="CQO303" s="294"/>
      <c r="CQP303" s="294"/>
      <c r="CQQ303" s="294"/>
      <c r="CQR303" s="294"/>
      <c r="CQS303" s="294"/>
      <c r="CQT303" s="294"/>
      <c r="CQU303" s="294"/>
      <c r="CQV303" s="294"/>
      <c r="CQW303" s="294"/>
      <c r="CQX303" s="294"/>
      <c r="CQY303" s="294"/>
      <c r="CQZ303" s="294"/>
      <c r="CRA303" s="294"/>
      <c r="CRB303" s="294"/>
      <c r="CRC303" s="294"/>
      <c r="CRD303" s="294"/>
      <c r="CRE303" s="294"/>
      <c r="CRF303" s="294"/>
      <c r="CRG303" s="294"/>
      <c r="CRH303" s="294"/>
      <c r="CRI303" s="294"/>
      <c r="CRJ303" s="294"/>
      <c r="CRK303" s="294"/>
      <c r="CRL303" s="294"/>
      <c r="CRM303" s="294"/>
      <c r="CRN303" s="294"/>
      <c r="CRO303" s="294"/>
      <c r="CRP303" s="294"/>
      <c r="CRQ303" s="294"/>
      <c r="CRR303" s="294"/>
      <c r="CRS303" s="294"/>
      <c r="CRT303" s="294"/>
      <c r="CRU303" s="294"/>
      <c r="CRV303" s="294"/>
      <c r="CRW303" s="294"/>
      <c r="CRX303" s="294"/>
      <c r="CRY303" s="294"/>
      <c r="CRZ303" s="294"/>
      <c r="CSA303" s="294"/>
      <c r="CSB303" s="294"/>
      <c r="CSC303" s="294"/>
      <c r="CSD303" s="294"/>
      <c r="CSE303" s="294"/>
      <c r="CSF303" s="294"/>
      <c r="CSG303" s="294"/>
      <c r="CSH303" s="294"/>
      <c r="CSI303" s="294"/>
      <c r="CSJ303" s="294"/>
      <c r="CSK303" s="294"/>
      <c r="CSL303" s="294"/>
      <c r="CSM303" s="294"/>
      <c r="CSN303" s="294"/>
      <c r="CSO303" s="294"/>
      <c r="CSP303" s="294"/>
      <c r="CSQ303" s="294"/>
      <c r="CSR303" s="294"/>
      <c r="CSS303" s="294"/>
      <c r="CST303" s="294"/>
      <c r="CSU303" s="294"/>
      <c r="CSV303" s="294"/>
      <c r="CSW303" s="294"/>
      <c r="CSX303" s="294"/>
      <c r="CSY303" s="294"/>
      <c r="CSZ303" s="294"/>
      <c r="CTA303" s="294"/>
      <c r="CTB303" s="294"/>
      <c r="CTC303" s="294"/>
      <c r="CTD303" s="294"/>
      <c r="CTE303" s="294"/>
      <c r="CTF303" s="294"/>
      <c r="CTG303" s="294"/>
      <c r="CTH303" s="294"/>
      <c r="CTI303" s="294"/>
      <c r="CTJ303" s="294"/>
      <c r="CTK303" s="294"/>
      <c r="CTL303" s="294"/>
      <c r="CTM303" s="294"/>
      <c r="CTN303" s="294"/>
      <c r="CTO303" s="294"/>
      <c r="CTP303" s="294"/>
      <c r="CTQ303" s="294"/>
      <c r="CTR303" s="294"/>
      <c r="CTS303" s="294"/>
      <c r="CTT303" s="294"/>
      <c r="CTU303" s="294"/>
      <c r="CTV303" s="294"/>
      <c r="CTW303" s="294"/>
      <c r="CTX303" s="294"/>
      <c r="CTY303" s="294"/>
      <c r="CTZ303" s="294"/>
      <c r="CUA303" s="294"/>
      <c r="CUB303" s="294"/>
      <c r="CUC303" s="294"/>
      <c r="CUD303" s="294"/>
      <c r="CUE303" s="294"/>
      <c r="CUF303" s="294"/>
      <c r="CUG303" s="294"/>
      <c r="CUH303" s="294"/>
      <c r="CUI303" s="294"/>
      <c r="CUJ303" s="294"/>
      <c r="CUK303" s="294"/>
      <c r="CUL303" s="294"/>
      <c r="CUM303" s="294"/>
      <c r="CUN303" s="294"/>
      <c r="CUO303" s="294"/>
      <c r="CUP303" s="294"/>
      <c r="CUQ303" s="294"/>
      <c r="CUR303" s="294"/>
      <c r="CUS303" s="294"/>
      <c r="CUT303" s="294"/>
      <c r="CUU303" s="294"/>
      <c r="CUV303" s="294"/>
      <c r="CUW303" s="294"/>
      <c r="CUX303" s="294"/>
      <c r="CUY303" s="294"/>
      <c r="CUZ303" s="294"/>
      <c r="CVA303" s="294"/>
      <c r="CVB303" s="294"/>
      <c r="CVC303" s="294"/>
      <c r="CVD303" s="294"/>
      <c r="CVE303" s="294"/>
      <c r="CVF303" s="294"/>
      <c r="CVG303" s="294"/>
      <c r="CVH303" s="294"/>
      <c r="CVI303" s="294"/>
      <c r="CVJ303" s="294"/>
      <c r="CVK303" s="294"/>
      <c r="CVL303" s="294"/>
      <c r="CVM303" s="294"/>
      <c r="CVN303" s="294"/>
      <c r="CVO303" s="294"/>
      <c r="CVP303" s="294"/>
      <c r="CVQ303" s="294"/>
      <c r="CVR303" s="294"/>
      <c r="CVS303" s="294"/>
      <c r="CVT303" s="294"/>
      <c r="CVU303" s="294"/>
      <c r="CVV303" s="294"/>
      <c r="CVW303" s="294"/>
      <c r="CVX303" s="294"/>
      <c r="CVY303" s="294"/>
      <c r="CVZ303" s="294"/>
      <c r="CWA303" s="294"/>
      <c r="CWB303" s="294"/>
      <c r="CWC303" s="294"/>
      <c r="CWD303" s="294"/>
      <c r="CWE303" s="294"/>
      <c r="CWF303" s="294"/>
      <c r="CWG303" s="294"/>
      <c r="CWH303" s="294"/>
      <c r="CWI303" s="294"/>
      <c r="CWJ303" s="294"/>
      <c r="CWK303" s="294"/>
      <c r="CWL303" s="294"/>
      <c r="CWM303" s="294"/>
      <c r="CWN303" s="294"/>
      <c r="CWO303" s="294"/>
      <c r="CWP303" s="294"/>
      <c r="CWQ303" s="294"/>
      <c r="CWR303" s="294"/>
      <c r="CWS303" s="294"/>
      <c r="CWT303" s="294"/>
      <c r="CWU303" s="294"/>
      <c r="CWV303" s="294"/>
      <c r="CWW303" s="294"/>
      <c r="CWX303" s="294"/>
      <c r="CWY303" s="294"/>
      <c r="CWZ303" s="294"/>
      <c r="CXA303" s="294"/>
      <c r="CXB303" s="294"/>
      <c r="CXC303" s="294"/>
      <c r="CXD303" s="294"/>
      <c r="CXE303" s="294"/>
      <c r="CXF303" s="294"/>
      <c r="CXG303" s="294"/>
      <c r="CXH303" s="294"/>
      <c r="CXI303" s="294"/>
      <c r="CXJ303" s="294"/>
      <c r="CXK303" s="294"/>
      <c r="CXL303" s="294"/>
      <c r="CXM303" s="294"/>
      <c r="CXN303" s="294"/>
      <c r="CXO303" s="294"/>
      <c r="CXP303" s="294"/>
      <c r="CXQ303" s="294"/>
      <c r="CXR303" s="294"/>
      <c r="CXS303" s="294"/>
      <c r="CXT303" s="294"/>
      <c r="CXU303" s="294"/>
      <c r="CXV303" s="294"/>
      <c r="CXW303" s="294"/>
      <c r="CXX303" s="294"/>
      <c r="CXY303" s="294"/>
      <c r="CXZ303" s="294"/>
      <c r="CYA303" s="294"/>
      <c r="CYB303" s="294"/>
      <c r="CYC303" s="294"/>
      <c r="CYD303" s="294"/>
      <c r="CYE303" s="294"/>
      <c r="CYF303" s="294"/>
      <c r="CYG303" s="294"/>
      <c r="CYH303" s="294"/>
      <c r="CYI303" s="294"/>
      <c r="CYJ303" s="294"/>
      <c r="CYK303" s="294"/>
      <c r="CYL303" s="294"/>
      <c r="CYM303" s="294"/>
      <c r="CYN303" s="294"/>
      <c r="CYO303" s="294"/>
      <c r="CYP303" s="294"/>
      <c r="CYQ303" s="294"/>
      <c r="CYR303" s="294"/>
      <c r="CYS303" s="294"/>
      <c r="CYT303" s="294"/>
      <c r="CYU303" s="294"/>
      <c r="CYV303" s="294"/>
      <c r="CYW303" s="294"/>
      <c r="CYX303" s="294"/>
      <c r="CYY303" s="294"/>
      <c r="CYZ303" s="294"/>
      <c r="CZA303" s="294"/>
      <c r="CZB303" s="294"/>
      <c r="CZC303" s="294"/>
      <c r="CZD303" s="294"/>
      <c r="CZE303" s="294"/>
      <c r="CZF303" s="294"/>
      <c r="CZG303" s="294"/>
      <c r="CZH303" s="294"/>
      <c r="CZI303" s="294"/>
      <c r="CZJ303" s="294"/>
      <c r="CZK303" s="294"/>
      <c r="CZL303" s="294"/>
      <c r="CZM303" s="294"/>
      <c r="CZN303" s="294"/>
      <c r="CZO303" s="294"/>
      <c r="CZP303" s="294"/>
      <c r="CZQ303" s="294"/>
      <c r="CZR303" s="294"/>
      <c r="CZS303" s="294"/>
      <c r="CZT303" s="294"/>
      <c r="CZU303" s="294"/>
      <c r="CZV303" s="294"/>
      <c r="CZW303" s="294"/>
      <c r="CZX303" s="294"/>
      <c r="CZY303" s="294"/>
      <c r="CZZ303" s="294"/>
      <c r="DAA303" s="294"/>
      <c r="DAB303" s="294"/>
      <c r="DAC303" s="294"/>
      <c r="DAD303" s="294"/>
      <c r="DAE303" s="294"/>
      <c r="DAF303" s="294"/>
      <c r="DAG303" s="294"/>
      <c r="DAH303" s="294"/>
      <c r="DAI303" s="294"/>
      <c r="DAJ303" s="294"/>
      <c r="DAK303" s="294"/>
      <c r="DAL303" s="294"/>
      <c r="DAM303" s="294"/>
      <c r="DAN303" s="294"/>
      <c r="DAO303" s="294"/>
      <c r="DAP303" s="294"/>
      <c r="DAQ303" s="294"/>
      <c r="DAR303" s="294"/>
      <c r="DAS303" s="294"/>
      <c r="DAT303" s="294"/>
      <c r="DAU303" s="294"/>
      <c r="DAV303" s="294"/>
      <c r="DAW303" s="294"/>
      <c r="DAX303" s="294"/>
      <c r="DAY303" s="294"/>
      <c r="DAZ303" s="294"/>
      <c r="DBA303" s="294"/>
      <c r="DBB303" s="294"/>
      <c r="DBC303" s="294"/>
      <c r="DBD303" s="294"/>
      <c r="DBE303" s="294"/>
      <c r="DBF303" s="294"/>
      <c r="DBG303" s="294"/>
      <c r="DBH303" s="294"/>
      <c r="DBI303" s="294"/>
      <c r="DBJ303" s="294"/>
      <c r="DBK303" s="294"/>
      <c r="DBL303" s="294"/>
      <c r="DBM303" s="294"/>
      <c r="DBN303" s="294"/>
      <c r="DBO303" s="294"/>
      <c r="DBP303" s="294"/>
      <c r="DBQ303" s="294"/>
      <c r="DBR303" s="294"/>
      <c r="DBS303" s="294"/>
      <c r="DBT303" s="294"/>
      <c r="DBU303" s="294"/>
      <c r="DBV303" s="294"/>
      <c r="DBW303" s="294"/>
      <c r="DBX303" s="294"/>
      <c r="DBY303" s="294"/>
      <c r="DBZ303" s="294"/>
      <c r="DCA303" s="294"/>
      <c r="DCB303" s="294"/>
      <c r="DCC303" s="294"/>
      <c r="DCD303" s="294"/>
      <c r="DCE303" s="294"/>
      <c r="DCF303" s="294"/>
      <c r="DCG303" s="294"/>
      <c r="DCH303" s="294"/>
      <c r="DCI303" s="294"/>
      <c r="DCJ303" s="294"/>
      <c r="DCK303" s="294"/>
      <c r="DCL303" s="294"/>
      <c r="DCM303" s="294"/>
      <c r="DCN303" s="294"/>
      <c r="DCO303" s="294"/>
      <c r="DCP303" s="294"/>
      <c r="DCQ303" s="294"/>
      <c r="DCR303" s="294"/>
      <c r="DCS303" s="294"/>
      <c r="DCT303" s="294"/>
      <c r="DCU303" s="294"/>
      <c r="DCV303" s="294"/>
      <c r="DCW303" s="294"/>
      <c r="DCX303" s="294"/>
      <c r="DCY303" s="294"/>
      <c r="DCZ303" s="294"/>
      <c r="DDA303" s="294"/>
      <c r="DDB303" s="294"/>
      <c r="DDC303" s="294"/>
      <c r="DDD303" s="294"/>
      <c r="DDE303" s="294"/>
      <c r="DDF303" s="294"/>
      <c r="DDG303" s="294"/>
      <c r="DDH303" s="294"/>
      <c r="DDI303" s="294"/>
      <c r="DDJ303" s="294"/>
      <c r="DDK303" s="294"/>
      <c r="DDL303" s="294"/>
      <c r="DDM303" s="294"/>
      <c r="DDN303" s="294"/>
      <c r="DDO303" s="294"/>
      <c r="DDP303" s="294"/>
      <c r="DDQ303" s="294"/>
      <c r="DDR303" s="294"/>
      <c r="DDS303" s="294"/>
      <c r="DDT303" s="294"/>
      <c r="DDU303" s="294"/>
      <c r="DDV303" s="294"/>
      <c r="DDW303" s="294"/>
      <c r="DDX303" s="294"/>
      <c r="DDY303" s="294"/>
      <c r="DDZ303" s="294"/>
      <c r="DEA303" s="294"/>
      <c r="DEB303" s="294"/>
      <c r="DEC303" s="294"/>
      <c r="DED303" s="294"/>
      <c r="DEE303" s="294"/>
      <c r="DEF303" s="294"/>
      <c r="DEG303" s="294"/>
      <c r="DEH303" s="294"/>
      <c r="DEI303" s="294"/>
      <c r="DEJ303" s="294"/>
      <c r="DEK303" s="294"/>
      <c r="DEL303" s="294"/>
      <c r="DEM303" s="294"/>
      <c r="DEN303" s="294"/>
      <c r="DEO303" s="294"/>
      <c r="DEP303" s="294"/>
      <c r="DEQ303" s="294"/>
      <c r="DER303" s="294"/>
      <c r="DES303" s="294"/>
      <c r="DET303" s="294"/>
      <c r="DEU303" s="294"/>
      <c r="DEV303" s="294"/>
      <c r="DEW303" s="294"/>
      <c r="DEX303" s="294"/>
      <c r="DEY303" s="294"/>
      <c r="DEZ303" s="294"/>
      <c r="DFA303" s="294"/>
      <c r="DFB303" s="294"/>
      <c r="DFC303" s="294"/>
      <c r="DFD303" s="294"/>
      <c r="DFE303" s="294"/>
      <c r="DFF303" s="294"/>
      <c r="DFG303" s="294"/>
      <c r="DFH303" s="294"/>
      <c r="DFI303" s="294"/>
      <c r="DFJ303" s="294"/>
      <c r="DFK303" s="294"/>
      <c r="DFL303" s="294"/>
      <c r="DFM303" s="294"/>
      <c r="DFN303" s="294"/>
      <c r="DFO303" s="294"/>
      <c r="DFP303" s="294"/>
      <c r="DFQ303" s="294"/>
      <c r="DFR303" s="294"/>
      <c r="DFS303" s="294"/>
      <c r="DFT303" s="294"/>
      <c r="DFU303" s="294"/>
      <c r="DFV303" s="294"/>
      <c r="DFW303" s="294"/>
      <c r="DFX303" s="294"/>
      <c r="DFY303" s="294"/>
      <c r="DFZ303" s="294"/>
      <c r="DGA303" s="294"/>
      <c r="DGB303" s="294"/>
      <c r="DGC303" s="294"/>
      <c r="DGD303" s="294"/>
      <c r="DGE303" s="294"/>
      <c r="DGF303" s="294"/>
      <c r="DGG303" s="294"/>
      <c r="DGH303" s="294"/>
      <c r="DGI303" s="294"/>
      <c r="DGJ303" s="294"/>
      <c r="DGK303" s="294"/>
      <c r="DGL303" s="294"/>
      <c r="DGM303" s="294"/>
      <c r="DGN303" s="294"/>
      <c r="DGO303" s="294"/>
      <c r="DGP303" s="294"/>
      <c r="DGQ303" s="294"/>
      <c r="DGR303" s="294"/>
      <c r="DGS303" s="294"/>
      <c r="DGT303" s="294"/>
      <c r="DGU303" s="294"/>
      <c r="DGV303" s="294"/>
      <c r="DGW303" s="294"/>
      <c r="DGX303" s="294"/>
      <c r="DGY303" s="294"/>
      <c r="DGZ303" s="294"/>
      <c r="DHA303" s="294"/>
      <c r="DHB303" s="294"/>
      <c r="DHC303" s="294"/>
      <c r="DHD303" s="294"/>
      <c r="DHE303" s="294"/>
      <c r="DHF303" s="294"/>
      <c r="DHG303" s="294"/>
      <c r="DHH303" s="294"/>
      <c r="DHI303" s="294"/>
      <c r="DHJ303" s="294"/>
      <c r="DHK303" s="294"/>
      <c r="DHL303" s="294"/>
      <c r="DHM303" s="294"/>
      <c r="DHN303" s="294"/>
      <c r="DHO303" s="294"/>
      <c r="DHP303" s="294"/>
      <c r="DHQ303" s="294"/>
      <c r="DHR303" s="294"/>
      <c r="DHS303" s="294"/>
      <c r="DHT303" s="294"/>
      <c r="DHU303" s="294"/>
      <c r="DHV303" s="294"/>
      <c r="DHW303" s="294"/>
      <c r="DHX303" s="294"/>
      <c r="DHY303" s="294"/>
      <c r="DHZ303" s="294"/>
      <c r="DIA303" s="294"/>
      <c r="DIB303" s="294"/>
      <c r="DIC303" s="294"/>
      <c r="DID303" s="294"/>
      <c r="DIE303" s="294"/>
      <c r="DIF303" s="294"/>
      <c r="DIG303" s="294"/>
      <c r="DIH303" s="294"/>
      <c r="DII303" s="294"/>
      <c r="DIJ303" s="294"/>
      <c r="DIK303" s="294"/>
      <c r="DIL303" s="294"/>
      <c r="DIM303" s="294"/>
      <c r="DIN303" s="294"/>
      <c r="DIO303" s="294"/>
      <c r="DIP303" s="294"/>
      <c r="DIQ303" s="294"/>
      <c r="DIR303" s="294"/>
      <c r="DIS303" s="294"/>
      <c r="DIT303" s="294"/>
      <c r="DIU303" s="294"/>
      <c r="DIV303" s="294"/>
      <c r="DIW303" s="294"/>
      <c r="DIX303" s="294"/>
      <c r="DIY303" s="294"/>
      <c r="DIZ303" s="294"/>
      <c r="DJA303" s="294"/>
      <c r="DJB303" s="294"/>
      <c r="DJC303" s="294"/>
      <c r="DJD303" s="294"/>
      <c r="DJE303" s="294"/>
      <c r="DJF303" s="294"/>
      <c r="DJG303" s="294"/>
      <c r="DJH303" s="294"/>
      <c r="DJI303" s="294"/>
      <c r="DJJ303" s="294"/>
      <c r="DJK303" s="294"/>
      <c r="DJL303" s="294"/>
      <c r="DJM303" s="294"/>
      <c r="DJN303" s="294"/>
      <c r="DJO303" s="294"/>
      <c r="DJP303" s="294"/>
      <c r="DJQ303" s="294"/>
      <c r="DJR303" s="294"/>
      <c r="DJS303" s="294"/>
      <c r="DJT303" s="294"/>
      <c r="DJU303" s="294"/>
      <c r="DJV303" s="294"/>
      <c r="DJW303" s="294"/>
      <c r="DJX303" s="294"/>
      <c r="DJY303" s="294"/>
      <c r="DJZ303" s="294"/>
      <c r="DKA303" s="294"/>
      <c r="DKB303" s="294"/>
      <c r="DKC303" s="294"/>
      <c r="DKD303" s="294"/>
      <c r="DKE303" s="294"/>
      <c r="DKF303" s="294"/>
      <c r="DKG303" s="294"/>
      <c r="DKH303" s="294"/>
      <c r="DKI303" s="294"/>
      <c r="DKJ303" s="294"/>
      <c r="DKK303" s="294"/>
      <c r="DKL303" s="294"/>
      <c r="DKM303" s="294"/>
      <c r="DKN303" s="294"/>
      <c r="DKO303" s="294"/>
      <c r="DKP303" s="294"/>
      <c r="DKQ303" s="294"/>
      <c r="DKR303" s="294"/>
      <c r="DKS303" s="294"/>
      <c r="DKT303" s="294"/>
      <c r="DKU303" s="294"/>
      <c r="DKV303" s="294"/>
      <c r="DKW303" s="294"/>
      <c r="DKX303" s="294"/>
      <c r="DKY303" s="294"/>
      <c r="DKZ303" s="294"/>
      <c r="DLA303" s="294"/>
      <c r="DLB303" s="294"/>
      <c r="DLC303" s="294"/>
      <c r="DLD303" s="294"/>
      <c r="DLE303" s="294"/>
      <c r="DLF303" s="294"/>
      <c r="DLG303" s="294"/>
      <c r="DLH303" s="294"/>
      <c r="DLI303" s="294"/>
      <c r="DLJ303" s="294"/>
      <c r="DLK303" s="294"/>
      <c r="DLL303" s="294"/>
      <c r="DLM303" s="294"/>
      <c r="DLN303" s="294"/>
      <c r="DLO303" s="294"/>
      <c r="DLP303" s="294"/>
      <c r="DLQ303" s="294"/>
      <c r="DLR303" s="294"/>
      <c r="DLS303" s="294"/>
      <c r="DLT303" s="294"/>
      <c r="DLU303" s="294"/>
      <c r="DLV303" s="294"/>
      <c r="DLW303" s="294"/>
      <c r="DLX303" s="294"/>
      <c r="DLY303" s="294"/>
      <c r="DLZ303" s="294"/>
      <c r="DMA303" s="294"/>
      <c r="DMB303" s="294"/>
      <c r="DMC303" s="294"/>
      <c r="DMD303" s="294"/>
      <c r="DME303" s="294"/>
      <c r="DMF303" s="294"/>
      <c r="DMG303" s="294"/>
      <c r="DMH303" s="294"/>
      <c r="DMI303" s="294"/>
      <c r="DMJ303" s="294"/>
      <c r="DMK303" s="294"/>
      <c r="DML303" s="294"/>
      <c r="DMM303" s="294"/>
      <c r="DMN303" s="294"/>
      <c r="DMO303" s="294"/>
      <c r="DMP303" s="294"/>
      <c r="DMQ303" s="294"/>
      <c r="DMR303" s="294"/>
      <c r="DMS303" s="294"/>
      <c r="DMT303" s="294"/>
      <c r="DMU303" s="294"/>
      <c r="DMV303" s="294"/>
      <c r="DMW303" s="294"/>
      <c r="DMX303" s="294"/>
      <c r="DMY303" s="294"/>
      <c r="DMZ303" s="294"/>
      <c r="DNA303" s="294"/>
      <c r="DNB303" s="294"/>
      <c r="DNC303" s="294"/>
      <c r="DND303" s="294"/>
      <c r="DNE303" s="294"/>
      <c r="DNF303" s="294"/>
      <c r="DNG303" s="294"/>
      <c r="DNH303" s="294"/>
      <c r="DNI303" s="294"/>
      <c r="DNJ303" s="294"/>
      <c r="DNK303" s="294"/>
      <c r="DNL303" s="294"/>
      <c r="DNM303" s="294"/>
      <c r="DNN303" s="294"/>
      <c r="DNO303" s="294"/>
      <c r="DNP303" s="294"/>
      <c r="DNQ303" s="294"/>
      <c r="DNR303" s="294"/>
      <c r="DNS303" s="294"/>
      <c r="DNT303" s="294"/>
      <c r="DNU303" s="294"/>
      <c r="DNV303" s="294"/>
      <c r="DNW303" s="294"/>
      <c r="DNX303" s="294"/>
      <c r="DNY303" s="294"/>
      <c r="DNZ303" s="294"/>
      <c r="DOA303" s="294"/>
      <c r="DOB303" s="294"/>
      <c r="DOC303" s="294"/>
      <c r="DOD303" s="294"/>
      <c r="DOE303" s="294"/>
      <c r="DOF303" s="294"/>
      <c r="DOG303" s="294"/>
      <c r="DOH303" s="294"/>
      <c r="DOI303" s="294"/>
      <c r="DOJ303" s="294"/>
      <c r="DOK303" s="294"/>
      <c r="DOL303" s="294"/>
      <c r="DOM303" s="294"/>
      <c r="DON303" s="294"/>
      <c r="DOO303" s="294"/>
      <c r="DOP303" s="294"/>
      <c r="DOQ303" s="294"/>
      <c r="DOR303" s="294"/>
      <c r="DOS303" s="294"/>
      <c r="DOT303" s="294"/>
      <c r="DOU303" s="294"/>
      <c r="DOV303" s="294"/>
      <c r="DOW303" s="294"/>
      <c r="DOX303" s="294"/>
      <c r="DOY303" s="294"/>
      <c r="DOZ303" s="294"/>
      <c r="DPA303" s="294"/>
      <c r="DPB303" s="294"/>
      <c r="DPC303" s="294"/>
      <c r="DPD303" s="294"/>
      <c r="DPE303" s="294"/>
      <c r="DPF303" s="294"/>
      <c r="DPG303" s="294"/>
      <c r="DPH303" s="294"/>
      <c r="DPI303" s="294"/>
      <c r="DPJ303" s="294"/>
      <c r="DPK303" s="294"/>
      <c r="DPL303" s="294"/>
      <c r="DPM303" s="294"/>
      <c r="DPN303" s="294"/>
      <c r="DPO303" s="294"/>
      <c r="DPP303" s="294"/>
      <c r="DPQ303" s="294"/>
      <c r="DPR303" s="294"/>
      <c r="DPS303" s="294"/>
      <c r="DPT303" s="294"/>
      <c r="DPU303" s="294"/>
      <c r="DPV303" s="294"/>
      <c r="DPW303" s="294"/>
      <c r="DPX303" s="294"/>
      <c r="DPY303" s="294"/>
      <c r="DPZ303" s="294"/>
      <c r="DQA303" s="294"/>
      <c r="DQB303" s="294"/>
      <c r="DQC303" s="294"/>
      <c r="DQD303" s="294"/>
      <c r="DQE303" s="294"/>
      <c r="DQF303" s="294"/>
      <c r="DQG303" s="294"/>
      <c r="DQH303" s="294"/>
      <c r="DQI303" s="294"/>
      <c r="DQJ303" s="294"/>
      <c r="DQK303" s="294"/>
      <c r="DQL303" s="294"/>
      <c r="DQM303" s="294"/>
      <c r="DQN303" s="294"/>
      <c r="DQO303" s="294"/>
      <c r="DQP303" s="294"/>
      <c r="DQQ303" s="294"/>
      <c r="DQR303" s="294"/>
      <c r="DQS303" s="294"/>
      <c r="DQT303" s="294"/>
      <c r="DQU303" s="294"/>
      <c r="DQV303" s="294"/>
      <c r="DQW303" s="294"/>
      <c r="DQX303" s="294"/>
      <c r="DQY303" s="294"/>
      <c r="DQZ303" s="294"/>
      <c r="DRA303" s="294"/>
      <c r="DRB303" s="294"/>
      <c r="DRC303" s="294"/>
      <c r="DRD303" s="294"/>
      <c r="DRE303" s="294"/>
      <c r="DRF303" s="294"/>
      <c r="DRG303" s="294"/>
      <c r="DRH303" s="294"/>
      <c r="DRI303" s="294"/>
      <c r="DRJ303" s="294"/>
      <c r="DRK303" s="294"/>
      <c r="DRL303" s="294"/>
      <c r="DRM303" s="294"/>
      <c r="DRN303" s="294"/>
      <c r="DRO303" s="294"/>
      <c r="DRP303" s="294"/>
      <c r="DRQ303" s="294"/>
      <c r="DRR303" s="294"/>
      <c r="DRS303" s="294"/>
      <c r="DRT303" s="294"/>
      <c r="DRU303" s="294"/>
      <c r="DRV303" s="294"/>
      <c r="DRW303" s="294"/>
      <c r="DRX303" s="294"/>
      <c r="DRY303" s="294"/>
      <c r="DRZ303" s="294"/>
      <c r="DSA303" s="294"/>
      <c r="DSB303" s="294"/>
      <c r="DSC303" s="294"/>
      <c r="DSD303" s="294"/>
      <c r="DSE303" s="294"/>
      <c r="DSF303" s="294"/>
      <c r="DSG303" s="294"/>
      <c r="DSH303" s="294"/>
      <c r="DSI303" s="294"/>
      <c r="DSJ303" s="294"/>
      <c r="DSK303" s="294"/>
      <c r="DSL303" s="294"/>
      <c r="DSM303" s="294"/>
      <c r="DSN303" s="294"/>
      <c r="DSO303" s="294"/>
      <c r="DSP303" s="294"/>
      <c r="DSQ303" s="294"/>
      <c r="DSR303" s="294"/>
      <c r="DSS303" s="294"/>
      <c r="DST303" s="294"/>
      <c r="DSU303" s="294"/>
      <c r="DSV303" s="294"/>
      <c r="DSW303" s="294"/>
      <c r="DSX303" s="294"/>
      <c r="DSY303" s="294"/>
      <c r="DSZ303" s="294"/>
      <c r="DTA303" s="294"/>
      <c r="DTB303" s="294"/>
      <c r="DTC303" s="294"/>
      <c r="DTD303" s="294"/>
      <c r="DTE303" s="294"/>
      <c r="DTF303" s="294"/>
      <c r="DTG303" s="294"/>
      <c r="DTH303" s="294"/>
      <c r="DTI303" s="294"/>
      <c r="DTJ303" s="294"/>
      <c r="DTK303" s="294"/>
      <c r="DTL303" s="294"/>
      <c r="DTM303" s="294"/>
      <c r="DTN303" s="294"/>
      <c r="DTO303" s="294"/>
      <c r="DTP303" s="294"/>
      <c r="DTQ303" s="294"/>
      <c r="DTR303" s="294"/>
      <c r="DTS303" s="294"/>
      <c r="DTT303" s="294"/>
      <c r="DTU303" s="294"/>
      <c r="DTV303" s="294"/>
      <c r="DTW303" s="294"/>
      <c r="DTX303" s="294"/>
      <c r="DTY303" s="294"/>
      <c r="DTZ303" s="294"/>
      <c r="DUA303" s="294"/>
      <c r="DUB303" s="294"/>
      <c r="DUC303" s="294"/>
      <c r="DUD303" s="294"/>
      <c r="DUE303" s="294"/>
      <c r="DUF303" s="294"/>
      <c r="DUG303" s="294"/>
      <c r="DUH303" s="294"/>
      <c r="DUI303" s="294"/>
      <c r="DUJ303" s="294"/>
      <c r="DUK303" s="294"/>
      <c r="DUL303" s="294"/>
      <c r="DUM303" s="294"/>
      <c r="DUN303" s="294"/>
      <c r="DUO303" s="294"/>
      <c r="DUP303" s="294"/>
      <c r="DUQ303" s="294"/>
      <c r="DUR303" s="294"/>
      <c r="DUS303" s="294"/>
      <c r="DUT303" s="294"/>
      <c r="DUU303" s="294"/>
      <c r="DUV303" s="294"/>
      <c r="DUW303" s="294"/>
      <c r="DUX303" s="294"/>
      <c r="DUY303" s="294"/>
      <c r="DUZ303" s="294"/>
      <c r="DVA303" s="294"/>
      <c r="DVB303" s="294"/>
      <c r="DVC303" s="294"/>
      <c r="DVD303" s="294"/>
      <c r="DVE303" s="294"/>
      <c r="DVF303" s="294"/>
      <c r="DVG303" s="294"/>
      <c r="DVH303" s="294"/>
      <c r="DVI303" s="294"/>
      <c r="DVJ303" s="294"/>
      <c r="DVK303" s="294"/>
      <c r="DVL303" s="294"/>
      <c r="DVM303" s="294"/>
      <c r="DVN303" s="294"/>
      <c r="DVO303" s="294"/>
      <c r="DVP303" s="294"/>
      <c r="DVQ303" s="294"/>
      <c r="DVR303" s="294"/>
      <c r="DVS303" s="294"/>
      <c r="DVT303" s="294"/>
      <c r="DVU303" s="294"/>
      <c r="DVV303" s="294"/>
      <c r="DVW303" s="294"/>
      <c r="DVX303" s="294"/>
      <c r="DVY303" s="294"/>
      <c r="DVZ303" s="294"/>
      <c r="DWA303" s="294"/>
      <c r="DWB303" s="294"/>
      <c r="DWC303" s="294"/>
      <c r="DWD303" s="294"/>
      <c r="DWE303" s="294"/>
      <c r="DWF303" s="294"/>
      <c r="DWG303" s="294"/>
      <c r="DWH303" s="294"/>
      <c r="DWI303" s="294"/>
      <c r="DWJ303" s="294"/>
      <c r="DWK303" s="294"/>
      <c r="DWL303" s="294"/>
      <c r="DWM303" s="294"/>
      <c r="DWN303" s="294"/>
      <c r="DWO303" s="294"/>
      <c r="DWP303" s="294"/>
      <c r="DWQ303" s="294"/>
      <c r="DWR303" s="294"/>
      <c r="DWS303" s="294"/>
      <c r="DWT303" s="294"/>
      <c r="DWU303" s="294"/>
      <c r="DWV303" s="294"/>
      <c r="DWW303" s="294"/>
      <c r="DWX303" s="294"/>
      <c r="DWY303" s="294"/>
      <c r="DWZ303" s="294"/>
      <c r="DXA303" s="294"/>
      <c r="DXB303" s="294"/>
      <c r="DXC303" s="294"/>
      <c r="DXD303" s="294"/>
      <c r="DXE303" s="294"/>
      <c r="DXF303" s="294"/>
      <c r="DXG303" s="294"/>
      <c r="DXH303" s="294"/>
      <c r="DXI303" s="294"/>
      <c r="DXJ303" s="294"/>
      <c r="DXK303" s="294"/>
      <c r="DXL303" s="294"/>
      <c r="DXM303" s="294"/>
      <c r="DXN303" s="294"/>
      <c r="DXO303" s="294"/>
      <c r="DXP303" s="294"/>
      <c r="DXQ303" s="294"/>
      <c r="DXR303" s="294"/>
      <c r="DXS303" s="294"/>
      <c r="DXT303" s="294"/>
      <c r="DXU303" s="294"/>
      <c r="DXV303" s="294"/>
      <c r="DXW303" s="294"/>
      <c r="DXX303" s="294"/>
      <c r="DXY303" s="294"/>
      <c r="DXZ303" s="294"/>
      <c r="DYA303" s="294"/>
      <c r="DYB303" s="294"/>
      <c r="DYC303" s="294"/>
      <c r="DYD303" s="294"/>
      <c r="DYE303" s="294"/>
      <c r="DYF303" s="294"/>
      <c r="DYG303" s="294"/>
      <c r="DYH303" s="294"/>
      <c r="DYI303" s="294"/>
      <c r="DYJ303" s="294"/>
      <c r="DYK303" s="294"/>
      <c r="DYL303" s="294"/>
      <c r="DYM303" s="294"/>
      <c r="DYN303" s="294"/>
      <c r="DYO303" s="294"/>
      <c r="DYP303" s="294"/>
      <c r="DYQ303" s="294"/>
      <c r="DYR303" s="294"/>
      <c r="DYS303" s="294"/>
      <c r="DYT303" s="294"/>
      <c r="DYU303" s="294"/>
      <c r="DYV303" s="294"/>
      <c r="DYW303" s="294"/>
      <c r="DYX303" s="294"/>
      <c r="DYY303" s="294"/>
      <c r="DYZ303" s="294"/>
      <c r="DZA303" s="294"/>
      <c r="DZB303" s="294"/>
      <c r="DZC303" s="294"/>
      <c r="DZD303" s="294"/>
      <c r="DZE303" s="294"/>
      <c r="DZF303" s="294"/>
      <c r="DZG303" s="294"/>
      <c r="DZH303" s="294"/>
      <c r="DZI303" s="294"/>
      <c r="DZJ303" s="294"/>
      <c r="DZK303" s="294"/>
      <c r="DZL303" s="294"/>
      <c r="DZM303" s="294"/>
      <c r="DZN303" s="294"/>
      <c r="DZO303" s="294"/>
      <c r="DZP303" s="294"/>
      <c r="DZQ303" s="294"/>
      <c r="DZR303" s="294"/>
      <c r="DZS303" s="294"/>
      <c r="DZT303" s="294"/>
      <c r="DZU303" s="294"/>
      <c r="DZV303" s="294"/>
      <c r="DZW303" s="294"/>
      <c r="DZX303" s="294"/>
      <c r="DZY303" s="294"/>
      <c r="DZZ303" s="294"/>
      <c r="EAA303" s="294"/>
      <c r="EAB303" s="294"/>
      <c r="EAC303" s="294"/>
      <c r="EAD303" s="294"/>
      <c r="EAE303" s="294"/>
      <c r="EAF303" s="294"/>
      <c r="EAG303" s="294"/>
      <c r="EAH303" s="294"/>
      <c r="EAI303" s="294"/>
      <c r="EAJ303" s="294"/>
      <c r="EAK303" s="294"/>
      <c r="EAL303" s="294"/>
      <c r="EAM303" s="294"/>
      <c r="EAN303" s="294"/>
      <c r="EAO303" s="294"/>
      <c r="EAP303" s="294"/>
      <c r="EAQ303" s="294"/>
      <c r="EAR303" s="294"/>
      <c r="EAS303" s="294"/>
      <c r="EAT303" s="294"/>
      <c r="EAU303" s="294"/>
      <c r="EAV303" s="294"/>
      <c r="EAW303" s="294"/>
      <c r="EAX303" s="294"/>
      <c r="EAY303" s="294"/>
      <c r="EAZ303" s="294"/>
      <c r="EBA303" s="294"/>
      <c r="EBB303" s="294"/>
      <c r="EBC303" s="294"/>
      <c r="EBD303" s="294"/>
      <c r="EBE303" s="294"/>
      <c r="EBF303" s="294"/>
      <c r="EBG303" s="294"/>
      <c r="EBH303" s="294"/>
      <c r="EBI303" s="294"/>
      <c r="EBJ303" s="294"/>
      <c r="EBK303" s="294"/>
      <c r="EBL303" s="294"/>
      <c r="EBM303" s="294"/>
      <c r="EBN303" s="294"/>
      <c r="EBO303" s="294"/>
      <c r="EBP303" s="294"/>
      <c r="EBQ303" s="294"/>
      <c r="EBR303" s="294"/>
      <c r="EBS303" s="294"/>
      <c r="EBT303" s="294"/>
      <c r="EBU303" s="294"/>
      <c r="EBV303" s="294"/>
      <c r="EBW303" s="294"/>
      <c r="EBX303" s="294"/>
      <c r="EBY303" s="294"/>
      <c r="EBZ303" s="294"/>
      <c r="ECA303" s="294"/>
      <c r="ECB303" s="294"/>
      <c r="ECC303" s="294"/>
      <c r="ECD303" s="294"/>
      <c r="ECE303" s="294"/>
      <c r="ECF303" s="294"/>
      <c r="ECG303" s="294"/>
      <c r="ECH303" s="294"/>
      <c r="ECI303" s="294"/>
      <c r="ECJ303" s="294"/>
      <c r="ECK303" s="294"/>
      <c r="ECL303" s="294"/>
      <c r="ECM303" s="294"/>
      <c r="ECN303" s="294"/>
      <c r="ECO303" s="294"/>
      <c r="ECP303" s="294"/>
      <c r="ECQ303" s="294"/>
      <c r="ECR303" s="294"/>
      <c r="ECS303" s="294"/>
      <c r="ECT303" s="294"/>
      <c r="ECU303" s="294"/>
      <c r="ECV303" s="294"/>
      <c r="ECW303" s="294"/>
      <c r="ECX303" s="294"/>
      <c r="ECY303" s="294"/>
      <c r="ECZ303" s="294"/>
      <c r="EDA303" s="294"/>
      <c r="EDB303" s="294"/>
      <c r="EDC303" s="294"/>
      <c r="EDD303" s="294"/>
      <c r="EDE303" s="294"/>
      <c r="EDF303" s="294"/>
      <c r="EDG303" s="294"/>
      <c r="EDH303" s="294"/>
      <c r="EDI303" s="294"/>
      <c r="EDJ303" s="294"/>
      <c r="EDK303" s="294"/>
      <c r="EDL303" s="294"/>
      <c r="EDM303" s="294"/>
      <c r="EDN303" s="294"/>
      <c r="EDO303" s="294"/>
      <c r="EDP303" s="294"/>
      <c r="EDQ303" s="294"/>
      <c r="EDR303" s="294"/>
      <c r="EDS303" s="294"/>
      <c r="EDT303" s="294"/>
      <c r="EDU303" s="294"/>
      <c r="EDV303" s="294"/>
      <c r="EDW303" s="294"/>
      <c r="EDX303" s="294"/>
      <c r="EDY303" s="294"/>
      <c r="EDZ303" s="294"/>
      <c r="EEA303" s="294"/>
      <c r="EEB303" s="294"/>
      <c r="EEC303" s="294"/>
      <c r="EED303" s="294"/>
      <c r="EEE303" s="294"/>
      <c r="EEF303" s="294"/>
      <c r="EEG303" s="294"/>
      <c r="EEH303" s="294"/>
      <c r="EEI303" s="294"/>
      <c r="EEJ303" s="294"/>
      <c r="EEK303" s="294"/>
      <c r="EEL303" s="294"/>
      <c r="EEM303" s="294"/>
      <c r="EEN303" s="294"/>
      <c r="EEO303" s="294"/>
      <c r="EEP303" s="294"/>
      <c r="EEQ303" s="294"/>
      <c r="EER303" s="294"/>
      <c r="EES303" s="294"/>
      <c r="EET303" s="294"/>
      <c r="EEU303" s="294"/>
      <c r="EEV303" s="294"/>
      <c r="EEW303" s="294"/>
      <c r="EEX303" s="294"/>
      <c r="EEY303" s="294"/>
      <c r="EEZ303" s="294"/>
      <c r="EFA303" s="294"/>
      <c r="EFB303" s="294"/>
      <c r="EFC303" s="294"/>
      <c r="EFD303" s="294"/>
      <c r="EFE303" s="294"/>
      <c r="EFF303" s="294"/>
      <c r="EFG303" s="294"/>
      <c r="EFH303" s="294"/>
      <c r="EFI303" s="294"/>
      <c r="EFJ303" s="294"/>
      <c r="EFK303" s="294"/>
      <c r="EFL303" s="294"/>
      <c r="EFM303" s="294"/>
      <c r="EFN303" s="294"/>
      <c r="EFO303" s="294"/>
      <c r="EFP303" s="294"/>
      <c r="EFQ303" s="294"/>
      <c r="EFR303" s="294"/>
      <c r="EFS303" s="294"/>
      <c r="EFT303" s="294"/>
      <c r="EFU303" s="294"/>
      <c r="EFV303" s="294"/>
      <c r="EFW303" s="294"/>
      <c r="EFX303" s="294"/>
      <c r="EFY303" s="294"/>
      <c r="EFZ303" s="294"/>
      <c r="EGA303" s="294"/>
      <c r="EGB303" s="294"/>
      <c r="EGC303" s="294"/>
      <c r="EGD303" s="294"/>
      <c r="EGE303" s="294"/>
      <c r="EGF303" s="294"/>
      <c r="EGG303" s="294"/>
      <c r="EGH303" s="294"/>
      <c r="EGI303" s="294"/>
      <c r="EGJ303" s="294"/>
      <c r="EGK303" s="294"/>
      <c r="EGL303" s="294"/>
      <c r="EGM303" s="294"/>
      <c r="EGN303" s="294"/>
      <c r="EGO303" s="294"/>
      <c r="EGP303" s="294"/>
      <c r="EGQ303" s="294"/>
      <c r="EGR303" s="294"/>
      <c r="EGS303" s="294"/>
      <c r="EGT303" s="294"/>
      <c r="EGU303" s="294"/>
      <c r="EGV303" s="294"/>
      <c r="EGW303" s="294"/>
      <c r="EGX303" s="294"/>
      <c r="EGY303" s="294"/>
      <c r="EGZ303" s="294"/>
      <c r="EHA303" s="294"/>
      <c r="EHB303" s="294"/>
      <c r="EHC303" s="294"/>
      <c r="EHD303" s="294"/>
      <c r="EHE303" s="294"/>
      <c r="EHF303" s="294"/>
      <c r="EHG303" s="294"/>
      <c r="EHH303" s="294"/>
      <c r="EHI303" s="294"/>
      <c r="EHJ303" s="294"/>
      <c r="EHK303" s="294"/>
      <c r="EHL303" s="294"/>
      <c r="EHM303" s="294"/>
      <c r="EHN303" s="294"/>
      <c r="EHO303" s="294"/>
      <c r="EHP303" s="294"/>
      <c r="EHQ303" s="294"/>
      <c r="EHR303" s="294"/>
      <c r="EHS303" s="294"/>
      <c r="EHT303" s="294"/>
      <c r="EHU303" s="294"/>
      <c r="EHV303" s="294"/>
      <c r="EHW303" s="294"/>
      <c r="EHX303" s="294"/>
      <c r="EHY303" s="294"/>
      <c r="EHZ303" s="294"/>
      <c r="EIA303" s="294"/>
      <c r="EIB303" s="294"/>
      <c r="EIC303" s="294"/>
      <c r="EID303" s="294"/>
      <c r="EIE303" s="294"/>
      <c r="EIF303" s="294"/>
      <c r="EIG303" s="294"/>
      <c r="EIH303" s="294"/>
      <c r="EII303" s="294"/>
      <c r="EIJ303" s="294"/>
      <c r="EIK303" s="294"/>
      <c r="EIL303" s="294"/>
      <c r="EIM303" s="294"/>
      <c r="EIN303" s="294"/>
      <c r="EIO303" s="294"/>
      <c r="EIP303" s="294"/>
      <c r="EIQ303" s="294"/>
      <c r="EIR303" s="294"/>
      <c r="EIS303" s="294"/>
      <c r="EIT303" s="294"/>
      <c r="EIU303" s="294"/>
      <c r="EIV303" s="294"/>
      <c r="EIW303" s="294"/>
      <c r="EIX303" s="294"/>
      <c r="EIY303" s="294"/>
      <c r="EIZ303" s="294"/>
      <c r="EJA303" s="294"/>
      <c r="EJB303" s="294"/>
      <c r="EJC303" s="294"/>
      <c r="EJD303" s="294"/>
      <c r="EJE303" s="294"/>
      <c r="EJF303" s="294"/>
      <c r="EJG303" s="294"/>
      <c r="EJH303" s="294"/>
      <c r="EJI303" s="294"/>
      <c r="EJJ303" s="294"/>
      <c r="EJK303" s="294"/>
      <c r="EJL303" s="294"/>
      <c r="EJM303" s="294"/>
      <c r="EJN303" s="294"/>
      <c r="EJO303" s="294"/>
      <c r="EJP303" s="294"/>
      <c r="EJQ303" s="294"/>
      <c r="EJR303" s="294"/>
      <c r="EJS303" s="294"/>
      <c r="EJT303" s="294"/>
      <c r="EJU303" s="294"/>
      <c r="EJV303" s="294"/>
      <c r="EJW303" s="294"/>
      <c r="EJX303" s="294"/>
      <c r="EJY303" s="294"/>
      <c r="EJZ303" s="294"/>
      <c r="EKA303" s="294"/>
      <c r="EKB303" s="294"/>
      <c r="EKC303" s="294"/>
      <c r="EKD303" s="294"/>
      <c r="EKE303" s="294"/>
      <c r="EKF303" s="294"/>
      <c r="EKG303" s="294"/>
      <c r="EKH303" s="294"/>
      <c r="EKI303" s="294"/>
      <c r="EKJ303" s="294"/>
      <c r="EKK303" s="294"/>
      <c r="EKL303" s="294"/>
      <c r="EKM303" s="294"/>
      <c r="EKN303" s="294"/>
      <c r="EKO303" s="294"/>
      <c r="EKP303" s="294"/>
      <c r="EKQ303" s="294"/>
      <c r="EKR303" s="294"/>
      <c r="EKS303" s="294"/>
      <c r="EKT303" s="294"/>
      <c r="EKU303" s="294"/>
      <c r="EKV303" s="294"/>
      <c r="EKW303" s="294"/>
      <c r="EKX303" s="294"/>
      <c r="EKY303" s="294"/>
      <c r="EKZ303" s="294"/>
      <c r="ELA303" s="294"/>
      <c r="ELB303" s="294"/>
      <c r="ELC303" s="294"/>
      <c r="ELD303" s="294"/>
      <c r="ELE303" s="294"/>
      <c r="ELF303" s="294"/>
      <c r="ELG303" s="294"/>
      <c r="ELH303" s="294"/>
      <c r="ELI303" s="294"/>
      <c r="ELJ303" s="294"/>
      <c r="ELK303" s="294"/>
      <c r="ELL303" s="294"/>
      <c r="ELM303" s="294"/>
      <c r="ELN303" s="294"/>
      <c r="ELO303" s="294"/>
      <c r="ELP303" s="294"/>
      <c r="ELQ303" s="294"/>
      <c r="ELR303" s="294"/>
      <c r="ELS303" s="294"/>
      <c r="ELT303" s="294"/>
      <c r="ELU303" s="294"/>
      <c r="ELV303" s="294"/>
      <c r="ELW303" s="294"/>
      <c r="ELX303" s="294"/>
      <c r="ELY303" s="294"/>
      <c r="ELZ303" s="294"/>
      <c r="EMA303" s="294"/>
      <c r="EMB303" s="294"/>
      <c r="EMC303" s="294"/>
      <c r="EMD303" s="294"/>
      <c r="EME303" s="294"/>
      <c r="EMF303" s="294"/>
      <c r="EMG303" s="294"/>
      <c r="EMH303" s="294"/>
      <c r="EMI303" s="294"/>
      <c r="EMJ303" s="294"/>
      <c r="EMK303" s="294"/>
      <c r="EML303" s="294"/>
      <c r="EMM303" s="294"/>
      <c r="EMN303" s="294"/>
      <c r="EMO303" s="294"/>
      <c r="EMP303" s="294"/>
      <c r="EMQ303" s="294"/>
      <c r="EMR303" s="294"/>
      <c r="EMS303" s="294"/>
      <c r="EMT303" s="294"/>
      <c r="EMU303" s="294"/>
      <c r="EMV303" s="294"/>
      <c r="EMW303" s="294"/>
      <c r="EMX303" s="294"/>
      <c r="EMY303" s="294"/>
      <c r="EMZ303" s="294"/>
      <c r="ENA303" s="294"/>
      <c r="ENB303" s="294"/>
      <c r="ENC303" s="294"/>
      <c r="END303" s="294"/>
      <c r="ENE303" s="294"/>
      <c r="ENF303" s="294"/>
      <c r="ENG303" s="294"/>
      <c r="ENH303" s="294"/>
      <c r="ENI303" s="294"/>
      <c r="ENJ303" s="294"/>
      <c r="ENK303" s="294"/>
      <c r="ENL303" s="294"/>
      <c r="ENM303" s="294"/>
      <c r="ENN303" s="294"/>
      <c r="ENO303" s="294"/>
      <c r="ENP303" s="294"/>
      <c r="ENQ303" s="294"/>
      <c r="ENR303" s="294"/>
      <c r="ENS303" s="294"/>
      <c r="ENT303" s="294"/>
      <c r="ENU303" s="294"/>
      <c r="ENV303" s="294"/>
      <c r="ENW303" s="294"/>
      <c r="ENX303" s="294"/>
      <c r="ENY303" s="294"/>
      <c r="ENZ303" s="294"/>
      <c r="EOA303" s="294"/>
      <c r="EOB303" s="294"/>
      <c r="EOC303" s="294"/>
      <c r="EOD303" s="294"/>
      <c r="EOE303" s="294"/>
      <c r="EOF303" s="294"/>
      <c r="EOG303" s="294"/>
      <c r="EOH303" s="294"/>
      <c r="EOI303" s="294"/>
      <c r="EOJ303" s="294"/>
      <c r="EOK303" s="294"/>
      <c r="EOL303" s="294"/>
      <c r="EOM303" s="294"/>
      <c r="EON303" s="294"/>
      <c r="EOO303" s="294"/>
      <c r="EOP303" s="294"/>
      <c r="EOQ303" s="294"/>
      <c r="EOR303" s="294"/>
      <c r="EOS303" s="294"/>
      <c r="EOT303" s="294"/>
      <c r="EOU303" s="294"/>
      <c r="EOV303" s="294"/>
      <c r="EOW303" s="294"/>
      <c r="EOX303" s="294"/>
      <c r="EOY303" s="294"/>
      <c r="EOZ303" s="294"/>
      <c r="EPA303" s="294"/>
      <c r="EPB303" s="294"/>
      <c r="EPC303" s="294"/>
      <c r="EPD303" s="294"/>
      <c r="EPE303" s="294"/>
      <c r="EPF303" s="294"/>
      <c r="EPG303" s="294"/>
      <c r="EPH303" s="294"/>
      <c r="EPI303" s="294"/>
      <c r="EPJ303" s="294"/>
      <c r="EPK303" s="294"/>
      <c r="EPL303" s="294"/>
      <c r="EPM303" s="294"/>
      <c r="EPN303" s="294"/>
      <c r="EPO303" s="294"/>
      <c r="EPP303" s="294"/>
      <c r="EPQ303" s="294"/>
      <c r="EPR303" s="294"/>
      <c r="EPS303" s="294"/>
      <c r="EPT303" s="294"/>
      <c r="EPU303" s="294"/>
      <c r="EPV303" s="294"/>
      <c r="EPW303" s="294"/>
      <c r="EPX303" s="294"/>
      <c r="EPY303" s="294"/>
      <c r="EPZ303" s="294"/>
      <c r="EQA303" s="294"/>
      <c r="EQB303" s="294"/>
      <c r="EQC303" s="294"/>
      <c r="EQD303" s="294"/>
      <c r="EQE303" s="294"/>
      <c r="EQF303" s="294"/>
      <c r="EQG303" s="294"/>
      <c r="EQH303" s="294"/>
      <c r="EQI303" s="294"/>
      <c r="EQJ303" s="294"/>
      <c r="EQK303" s="294"/>
      <c r="EQL303" s="294"/>
      <c r="EQM303" s="294"/>
      <c r="EQN303" s="294"/>
      <c r="EQO303" s="294"/>
      <c r="EQP303" s="294"/>
      <c r="EQQ303" s="294"/>
      <c r="EQR303" s="294"/>
      <c r="EQS303" s="294"/>
      <c r="EQT303" s="294"/>
      <c r="EQU303" s="294"/>
      <c r="EQV303" s="294"/>
      <c r="EQW303" s="294"/>
      <c r="EQX303" s="294"/>
      <c r="EQY303" s="294"/>
      <c r="EQZ303" s="294"/>
      <c r="ERA303" s="294"/>
      <c r="ERB303" s="294"/>
      <c r="ERC303" s="294"/>
      <c r="ERD303" s="294"/>
      <c r="ERE303" s="294"/>
      <c r="ERF303" s="294"/>
      <c r="ERG303" s="294"/>
      <c r="ERH303" s="294"/>
      <c r="ERI303" s="294"/>
      <c r="ERJ303" s="294"/>
      <c r="ERK303" s="294"/>
      <c r="ERL303" s="294"/>
      <c r="ERM303" s="294"/>
      <c r="ERN303" s="294"/>
      <c r="ERO303" s="294"/>
      <c r="ERP303" s="294"/>
      <c r="ERQ303" s="294"/>
      <c r="ERR303" s="294"/>
      <c r="ERS303" s="294"/>
      <c r="ERT303" s="294"/>
      <c r="ERU303" s="294"/>
      <c r="ERV303" s="294"/>
      <c r="ERW303" s="294"/>
      <c r="ERX303" s="294"/>
      <c r="ERY303" s="294"/>
      <c r="ERZ303" s="294"/>
      <c r="ESA303" s="294"/>
      <c r="ESB303" s="294"/>
      <c r="ESC303" s="294"/>
      <c r="ESD303" s="294"/>
      <c r="ESE303" s="294"/>
      <c r="ESF303" s="294"/>
      <c r="ESG303" s="294"/>
      <c r="ESH303" s="294"/>
      <c r="ESI303" s="294"/>
      <c r="ESJ303" s="294"/>
      <c r="ESK303" s="294"/>
      <c r="ESL303" s="294"/>
      <c r="ESM303" s="294"/>
      <c r="ESN303" s="294"/>
      <c r="ESO303" s="294"/>
      <c r="ESP303" s="294"/>
      <c r="ESQ303" s="294"/>
      <c r="ESR303" s="294"/>
      <c r="ESS303" s="294"/>
      <c r="EST303" s="294"/>
      <c r="ESU303" s="294"/>
      <c r="ESV303" s="294"/>
      <c r="ESW303" s="294"/>
      <c r="ESX303" s="294"/>
      <c r="ESY303" s="294"/>
      <c r="ESZ303" s="294"/>
      <c r="ETA303" s="294"/>
      <c r="ETB303" s="294"/>
      <c r="ETC303" s="294"/>
      <c r="ETD303" s="294"/>
      <c r="ETE303" s="294"/>
      <c r="ETF303" s="294"/>
      <c r="ETG303" s="294"/>
      <c r="ETH303" s="294"/>
      <c r="ETI303" s="294"/>
      <c r="ETJ303" s="294"/>
      <c r="ETK303" s="294"/>
      <c r="ETL303" s="294"/>
      <c r="ETM303" s="294"/>
      <c r="ETN303" s="294"/>
      <c r="ETO303" s="294"/>
      <c r="ETP303" s="294"/>
      <c r="ETQ303" s="294"/>
      <c r="ETR303" s="294"/>
      <c r="ETS303" s="294"/>
      <c r="ETT303" s="294"/>
      <c r="ETU303" s="294"/>
      <c r="ETV303" s="294"/>
      <c r="ETW303" s="294"/>
      <c r="ETX303" s="294"/>
      <c r="ETY303" s="294"/>
      <c r="ETZ303" s="294"/>
      <c r="EUA303" s="294"/>
      <c r="EUB303" s="294"/>
      <c r="EUC303" s="294"/>
      <c r="EUD303" s="294"/>
      <c r="EUE303" s="294"/>
      <c r="EUF303" s="294"/>
      <c r="EUG303" s="294"/>
      <c r="EUH303" s="294"/>
      <c r="EUI303" s="294"/>
      <c r="EUJ303" s="294"/>
      <c r="EUK303" s="294"/>
      <c r="EUL303" s="294"/>
      <c r="EUM303" s="294"/>
      <c r="EUN303" s="294"/>
      <c r="EUO303" s="294"/>
      <c r="EUP303" s="294"/>
      <c r="EUQ303" s="294"/>
      <c r="EUR303" s="294"/>
      <c r="EUS303" s="294"/>
      <c r="EUT303" s="294"/>
      <c r="EUU303" s="294"/>
      <c r="EUV303" s="294"/>
      <c r="EUW303" s="294"/>
      <c r="EUX303" s="294"/>
      <c r="EUY303" s="294"/>
      <c r="EUZ303" s="294"/>
      <c r="EVA303" s="294"/>
      <c r="EVB303" s="294"/>
      <c r="EVC303" s="294"/>
      <c r="EVD303" s="294"/>
      <c r="EVE303" s="294"/>
      <c r="EVF303" s="294"/>
      <c r="EVG303" s="294"/>
      <c r="EVH303" s="294"/>
      <c r="EVI303" s="294"/>
      <c r="EVJ303" s="294"/>
      <c r="EVK303" s="294"/>
      <c r="EVL303" s="294"/>
      <c r="EVM303" s="294"/>
      <c r="EVN303" s="294"/>
      <c r="EVO303" s="294"/>
      <c r="EVP303" s="294"/>
      <c r="EVQ303" s="294"/>
      <c r="EVR303" s="294"/>
      <c r="EVS303" s="294"/>
      <c r="EVT303" s="294"/>
      <c r="EVU303" s="294"/>
      <c r="EVV303" s="294"/>
      <c r="EVW303" s="294"/>
      <c r="EVX303" s="294"/>
      <c r="EVY303" s="294"/>
      <c r="EVZ303" s="294"/>
      <c r="EWA303" s="294"/>
      <c r="EWB303" s="294"/>
      <c r="EWC303" s="294"/>
      <c r="EWD303" s="294"/>
      <c r="EWE303" s="294"/>
      <c r="EWF303" s="294"/>
      <c r="EWG303" s="294"/>
      <c r="EWH303" s="294"/>
      <c r="EWI303" s="294"/>
      <c r="EWJ303" s="294"/>
      <c r="EWK303" s="294"/>
      <c r="EWL303" s="294"/>
      <c r="EWM303" s="294"/>
      <c r="EWN303" s="294"/>
      <c r="EWO303" s="294"/>
      <c r="EWP303" s="294"/>
      <c r="EWQ303" s="294"/>
      <c r="EWR303" s="294"/>
      <c r="EWS303" s="294"/>
      <c r="EWT303" s="294"/>
      <c r="EWU303" s="294"/>
      <c r="EWV303" s="294"/>
      <c r="EWW303" s="294"/>
      <c r="EWX303" s="294"/>
      <c r="EWY303" s="294"/>
      <c r="EWZ303" s="294"/>
      <c r="EXA303" s="294"/>
      <c r="EXB303" s="294"/>
      <c r="EXC303" s="294"/>
      <c r="EXD303" s="294"/>
      <c r="EXE303" s="294"/>
      <c r="EXF303" s="294"/>
      <c r="EXG303" s="294"/>
      <c r="EXH303" s="294"/>
      <c r="EXI303" s="294"/>
      <c r="EXJ303" s="294"/>
      <c r="EXK303" s="294"/>
      <c r="EXL303" s="294"/>
      <c r="EXM303" s="294"/>
      <c r="EXN303" s="294"/>
      <c r="EXO303" s="294"/>
      <c r="EXP303" s="294"/>
      <c r="EXQ303" s="294"/>
      <c r="EXR303" s="294"/>
      <c r="EXS303" s="294"/>
      <c r="EXT303" s="294"/>
      <c r="EXU303" s="294"/>
      <c r="EXV303" s="294"/>
      <c r="EXW303" s="294"/>
      <c r="EXX303" s="294"/>
      <c r="EXY303" s="294"/>
      <c r="EXZ303" s="294"/>
      <c r="EYA303" s="294"/>
      <c r="EYB303" s="294"/>
      <c r="EYC303" s="294"/>
      <c r="EYD303" s="294"/>
      <c r="EYE303" s="294"/>
      <c r="EYF303" s="294"/>
      <c r="EYG303" s="294"/>
      <c r="EYH303" s="294"/>
      <c r="EYI303" s="294"/>
      <c r="EYJ303" s="294"/>
      <c r="EYK303" s="294"/>
      <c r="EYL303" s="294"/>
      <c r="EYM303" s="294"/>
      <c r="EYN303" s="294"/>
      <c r="EYO303" s="294"/>
      <c r="EYP303" s="294"/>
      <c r="EYQ303" s="294"/>
      <c r="EYR303" s="294"/>
      <c r="EYS303" s="294"/>
      <c r="EYT303" s="294"/>
      <c r="EYU303" s="294"/>
      <c r="EYV303" s="294"/>
      <c r="EYW303" s="294"/>
      <c r="EYX303" s="294"/>
      <c r="EYY303" s="294"/>
      <c r="EYZ303" s="294"/>
      <c r="EZA303" s="294"/>
      <c r="EZB303" s="294"/>
      <c r="EZC303" s="294"/>
      <c r="EZD303" s="294"/>
      <c r="EZE303" s="294"/>
      <c r="EZF303" s="294"/>
      <c r="EZG303" s="294"/>
      <c r="EZH303" s="294"/>
      <c r="EZI303" s="294"/>
      <c r="EZJ303" s="294"/>
      <c r="EZK303" s="294"/>
      <c r="EZL303" s="294"/>
      <c r="EZM303" s="294"/>
      <c r="EZN303" s="294"/>
      <c r="EZO303" s="294"/>
      <c r="EZP303" s="294"/>
      <c r="EZQ303" s="294"/>
      <c r="EZR303" s="294"/>
      <c r="EZS303" s="294"/>
      <c r="EZT303" s="294"/>
      <c r="EZU303" s="294"/>
      <c r="EZV303" s="294"/>
      <c r="EZW303" s="294"/>
      <c r="EZX303" s="294"/>
      <c r="EZY303" s="294"/>
      <c r="EZZ303" s="294"/>
      <c r="FAA303" s="294"/>
      <c r="FAB303" s="294"/>
      <c r="FAC303" s="294"/>
      <c r="FAD303" s="294"/>
      <c r="FAE303" s="294"/>
      <c r="FAF303" s="294"/>
      <c r="FAG303" s="294"/>
      <c r="FAH303" s="294"/>
      <c r="FAI303" s="294"/>
      <c r="FAJ303" s="294"/>
      <c r="FAK303" s="294"/>
      <c r="FAL303" s="294"/>
      <c r="FAM303" s="294"/>
      <c r="FAN303" s="294"/>
      <c r="FAO303" s="294"/>
      <c r="FAP303" s="294"/>
      <c r="FAQ303" s="294"/>
      <c r="FAR303" s="294"/>
      <c r="FAS303" s="294"/>
      <c r="FAT303" s="294"/>
      <c r="FAU303" s="294"/>
      <c r="FAV303" s="294"/>
      <c r="FAW303" s="294"/>
      <c r="FAX303" s="294"/>
      <c r="FAY303" s="294"/>
      <c r="FAZ303" s="294"/>
      <c r="FBA303" s="294"/>
      <c r="FBB303" s="294"/>
      <c r="FBC303" s="294"/>
      <c r="FBD303" s="294"/>
      <c r="FBE303" s="294"/>
      <c r="FBF303" s="294"/>
      <c r="FBG303" s="294"/>
      <c r="FBH303" s="294"/>
      <c r="FBI303" s="294"/>
      <c r="FBJ303" s="294"/>
      <c r="FBK303" s="294"/>
      <c r="FBL303" s="294"/>
      <c r="FBM303" s="294"/>
      <c r="FBN303" s="294"/>
      <c r="FBO303" s="294"/>
      <c r="FBP303" s="294"/>
      <c r="FBQ303" s="294"/>
      <c r="FBR303" s="294"/>
      <c r="FBS303" s="294"/>
      <c r="FBT303" s="294"/>
      <c r="FBU303" s="294"/>
      <c r="FBV303" s="294"/>
      <c r="FBW303" s="294"/>
      <c r="FBX303" s="294"/>
      <c r="FBY303" s="294"/>
      <c r="FBZ303" s="294"/>
      <c r="FCA303" s="294"/>
      <c r="FCB303" s="294"/>
      <c r="FCC303" s="294"/>
      <c r="FCD303" s="294"/>
      <c r="FCE303" s="294"/>
      <c r="FCF303" s="294"/>
      <c r="FCG303" s="294"/>
      <c r="FCH303" s="294"/>
      <c r="FCI303" s="294"/>
      <c r="FCJ303" s="294"/>
      <c r="FCK303" s="294"/>
      <c r="FCL303" s="294"/>
      <c r="FCM303" s="294"/>
      <c r="FCN303" s="294"/>
      <c r="FCO303" s="294"/>
      <c r="FCP303" s="294"/>
      <c r="FCQ303" s="294"/>
      <c r="FCR303" s="294"/>
      <c r="FCS303" s="294"/>
      <c r="FCT303" s="294"/>
      <c r="FCU303" s="294"/>
      <c r="FCV303" s="294"/>
      <c r="FCW303" s="294"/>
      <c r="FCX303" s="294"/>
      <c r="FCY303" s="294"/>
      <c r="FCZ303" s="294"/>
      <c r="FDA303" s="294"/>
      <c r="FDB303" s="294"/>
      <c r="FDC303" s="294"/>
      <c r="FDD303" s="294"/>
      <c r="FDE303" s="294"/>
      <c r="FDF303" s="294"/>
      <c r="FDG303" s="294"/>
      <c r="FDH303" s="294"/>
      <c r="FDI303" s="294"/>
      <c r="FDJ303" s="294"/>
      <c r="FDK303" s="294"/>
      <c r="FDL303" s="294"/>
      <c r="FDM303" s="294"/>
      <c r="FDN303" s="294"/>
      <c r="FDO303" s="294"/>
      <c r="FDP303" s="294"/>
      <c r="FDQ303" s="294"/>
      <c r="FDR303" s="294"/>
      <c r="FDS303" s="294"/>
      <c r="FDT303" s="294"/>
      <c r="FDU303" s="294"/>
      <c r="FDV303" s="294"/>
      <c r="FDW303" s="294"/>
      <c r="FDX303" s="294"/>
      <c r="FDY303" s="294"/>
      <c r="FDZ303" s="294"/>
      <c r="FEA303" s="294"/>
      <c r="FEB303" s="294"/>
      <c r="FEC303" s="294"/>
      <c r="FED303" s="294"/>
      <c r="FEE303" s="294"/>
      <c r="FEF303" s="294"/>
      <c r="FEG303" s="294"/>
      <c r="FEH303" s="294"/>
      <c r="FEI303" s="294"/>
      <c r="FEJ303" s="294"/>
      <c r="FEK303" s="294"/>
      <c r="FEL303" s="294"/>
      <c r="FEM303" s="294"/>
      <c r="FEN303" s="294"/>
      <c r="FEO303" s="294"/>
      <c r="FEP303" s="294"/>
      <c r="FEQ303" s="294"/>
      <c r="FER303" s="294"/>
      <c r="FES303" s="294"/>
      <c r="FET303" s="294"/>
      <c r="FEU303" s="294"/>
      <c r="FEV303" s="294"/>
      <c r="FEW303" s="294"/>
      <c r="FEX303" s="294"/>
      <c r="FEY303" s="294"/>
      <c r="FEZ303" s="294"/>
      <c r="FFA303" s="294"/>
      <c r="FFB303" s="294"/>
      <c r="FFC303" s="294"/>
      <c r="FFD303" s="294"/>
      <c r="FFE303" s="294"/>
      <c r="FFF303" s="294"/>
      <c r="FFG303" s="294"/>
      <c r="FFH303" s="294"/>
      <c r="FFI303" s="294"/>
      <c r="FFJ303" s="294"/>
      <c r="FFK303" s="294"/>
      <c r="FFL303" s="294"/>
      <c r="FFM303" s="294"/>
      <c r="FFN303" s="294"/>
      <c r="FFO303" s="294"/>
      <c r="FFP303" s="294"/>
      <c r="FFQ303" s="294"/>
      <c r="FFR303" s="294"/>
      <c r="FFS303" s="294"/>
      <c r="FFT303" s="294"/>
      <c r="FFU303" s="294"/>
      <c r="FFV303" s="294"/>
      <c r="FFW303" s="294"/>
      <c r="FFX303" s="294"/>
      <c r="FFY303" s="294"/>
      <c r="FFZ303" s="294"/>
      <c r="FGA303" s="294"/>
      <c r="FGB303" s="294"/>
      <c r="FGC303" s="294"/>
      <c r="FGD303" s="294"/>
      <c r="FGE303" s="294"/>
      <c r="FGF303" s="294"/>
      <c r="FGG303" s="294"/>
      <c r="FGH303" s="294"/>
      <c r="FGI303" s="294"/>
      <c r="FGJ303" s="294"/>
      <c r="FGK303" s="294"/>
      <c r="FGL303" s="294"/>
      <c r="FGM303" s="294"/>
      <c r="FGN303" s="294"/>
      <c r="FGO303" s="294"/>
      <c r="FGP303" s="294"/>
      <c r="FGQ303" s="294"/>
      <c r="FGR303" s="294"/>
      <c r="FGS303" s="294"/>
      <c r="FGT303" s="294"/>
      <c r="FGU303" s="294"/>
      <c r="FGV303" s="294"/>
      <c r="FGW303" s="294"/>
      <c r="FGX303" s="294"/>
      <c r="FGY303" s="294"/>
      <c r="FGZ303" s="294"/>
      <c r="FHA303" s="294"/>
      <c r="FHB303" s="294"/>
      <c r="FHC303" s="294"/>
      <c r="FHD303" s="294"/>
      <c r="FHE303" s="294"/>
      <c r="FHF303" s="294"/>
      <c r="FHG303" s="294"/>
      <c r="FHH303" s="294"/>
      <c r="FHI303" s="294"/>
      <c r="FHJ303" s="294"/>
      <c r="FHK303" s="294"/>
      <c r="FHL303" s="294"/>
      <c r="FHM303" s="294"/>
      <c r="FHN303" s="294"/>
      <c r="FHO303" s="294"/>
      <c r="FHP303" s="294"/>
      <c r="FHQ303" s="294"/>
      <c r="FHR303" s="294"/>
      <c r="FHS303" s="294"/>
      <c r="FHT303" s="294"/>
      <c r="FHU303" s="294"/>
      <c r="FHV303" s="294"/>
      <c r="FHW303" s="294"/>
      <c r="FHX303" s="294"/>
      <c r="FHY303" s="294"/>
      <c r="FHZ303" s="294"/>
      <c r="FIA303" s="294"/>
      <c r="FIB303" s="294"/>
      <c r="FIC303" s="294"/>
      <c r="FID303" s="294"/>
      <c r="FIE303" s="294"/>
      <c r="FIF303" s="294"/>
      <c r="FIG303" s="294"/>
      <c r="FIH303" s="294"/>
      <c r="FII303" s="294"/>
      <c r="FIJ303" s="294"/>
      <c r="FIK303" s="294"/>
      <c r="FIL303" s="294"/>
      <c r="FIM303" s="294"/>
      <c r="FIN303" s="294"/>
      <c r="FIO303" s="294"/>
      <c r="FIP303" s="294"/>
      <c r="FIQ303" s="294"/>
      <c r="FIR303" s="294"/>
      <c r="FIS303" s="294"/>
      <c r="FIT303" s="294"/>
      <c r="FIU303" s="294"/>
      <c r="FIV303" s="294"/>
      <c r="FIW303" s="294"/>
      <c r="FIX303" s="294"/>
      <c r="FIY303" s="294"/>
      <c r="FIZ303" s="294"/>
      <c r="FJA303" s="294"/>
      <c r="FJB303" s="294"/>
      <c r="FJC303" s="294"/>
      <c r="FJD303" s="294"/>
      <c r="FJE303" s="294"/>
      <c r="FJF303" s="294"/>
      <c r="FJG303" s="294"/>
      <c r="FJH303" s="294"/>
      <c r="FJI303" s="294"/>
      <c r="FJJ303" s="294"/>
      <c r="FJK303" s="294"/>
      <c r="FJL303" s="294"/>
      <c r="FJM303" s="294"/>
      <c r="FJN303" s="294"/>
      <c r="FJO303" s="294"/>
      <c r="FJP303" s="294"/>
      <c r="FJQ303" s="294"/>
      <c r="FJR303" s="294"/>
      <c r="FJS303" s="294"/>
      <c r="FJT303" s="294"/>
      <c r="FJU303" s="294"/>
      <c r="FJV303" s="294"/>
      <c r="FJW303" s="294"/>
      <c r="FJX303" s="294"/>
      <c r="FJY303" s="294"/>
      <c r="FJZ303" s="294"/>
      <c r="FKA303" s="294"/>
      <c r="FKB303" s="294"/>
      <c r="FKC303" s="294"/>
      <c r="FKD303" s="294"/>
      <c r="FKE303" s="294"/>
      <c r="FKF303" s="294"/>
      <c r="FKG303" s="294"/>
      <c r="FKH303" s="294"/>
      <c r="FKI303" s="294"/>
      <c r="FKJ303" s="294"/>
      <c r="FKK303" s="294"/>
      <c r="FKL303" s="294"/>
      <c r="FKM303" s="294"/>
      <c r="FKN303" s="294"/>
      <c r="FKO303" s="294"/>
      <c r="FKP303" s="294"/>
      <c r="FKQ303" s="294"/>
      <c r="FKR303" s="294"/>
      <c r="FKS303" s="294"/>
      <c r="FKT303" s="294"/>
      <c r="FKU303" s="294"/>
      <c r="FKV303" s="294"/>
      <c r="FKW303" s="294"/>
      <c r="FKX303" s="294"/>
      <c r="FKY303" s="294"/>
      <c r="FKZ303" s="294"/>
      <c r="FLA303" s="294"/>
      <c r="FLB303" s="294"/>
      <c r="FLC303" s="294"/>
      <c r="FLD303" s="294"/>
      <c r="FLE303" s="294"/>
      <c r="FLF303" s="294"/>
      <c r="FLG303" s="294"/>
      <c r="FLH303" s="294"/>
      <c r="FLI303" s="294"/>
      <c r="FLJ303" s="294"/>
      <c r="FLK303" s="294"/>
      <c r="FLL303" s="294"/>
      <c r="FLM303" s="294"/>
      <c r="FLN303" s="294"/>
      <c r="FLO303" s="294"/>
      <c r="FLP303" s="294"/>
      <c r="FLQ303" s="294"/>
      <c r="FLR303" s="294"/>
      <c r="FLS303" s="294"/>
      <c r="FLT303" s="294"/>
      <c r="FLU303" s="294"/>
      <c r="FLV303" s="294"/>
      <c r="FLW303" s="294"/>
      <c r="FLX303" s="294"/>
      <c r="FLY303" s="294"/>
      <c r="FLZ303" s="294"/>
      <c r="FMA303" s="294"/>
      <c r="FMB303" s="294"/>
      <c r="FMC303" s="294"/>
      <c r="FMD303" s="294"/>
      <c r="FME303" s="294"/>
      <c r="FMF303" s="294"/>
      <c r="FMG303" s="294"/>
      <c r="FMH303" s="294"/>
      <c r="FMI303" s="294"/>
      <c r="FMJ303" s="294"/>
      <c r="FMK303" s="294"/>
      <c r="FML303" s="294"/>
      <c r="FMM303" s="294"/>
      <c r="FMN303" s="294"/>
      <c r="FMO303" s="294"/>
      <c r="FMP303" s="294"/>
      <c r="FMQ303" s="294"/>
      <c r="FMR303" s="294"/>
      <c r="FMS303" s="294"/>
      <c r="FMT303" s="294"/>
      <c r="FMU303" s="294"/>
      <c r="FMV303" s="294"/>
      <c r="FMW303" s="294"/>
      <c r="FMX303" s="294"/>
      <c r="FMY303" s="294"/>
      <c r="FMZ303" s="294"/>
      <c r="FNA303" s="294"/>
      <c r="FNB303" s="294"/>
      <c r="FNC303" s="294"/>
      <c r="FND303" s="294"/>
      <c r="FNE303" s="294"/>
      <c r="FNF303" s="294"/>
      <c r="FNG303" s="294"/>
      <c r="FNH303" s="294"/>
      <c r="FNI303" s="294"/>
      <c r="FNJ303" s="294"/>
      <c r="FNK303" s="294"/>
      <c r="FNL303" s="294"/>
      <c r="FNM303" s="294"/>
      <c r="FNN303" s="294"/>
      <c r="FNO303" s="294"/>
      <c r="FNP303" s="294"/>
      <c r="FNQ303" s="294"/>
      <c r="FNR303" s="294"/>
      <c r="FNS303" s="294"/>
      <c r="FNT303" s="294"/>
      <c r="FNU303" s="294"/>
      <c r="FNV303" s="294"/>
      <c r="FNW303" s="294"/>
      <c r="FNX303" s="294"/>
      <c r="FNY303" s="294"/>
      <c r="FNZ303" s="294"/>
      <c r="FOA303" s="294"/>
      <c r="FOB303" s="294"/>
      <c r="FOC303" s="294"/>
      <c r="FOD303" s="294"/>
      <c r="FOE303" s="294"/>
      <c r="FOF303" s="294"/>
      <c r="FOG303" s="294"/>
      <c r="FOH303" s="294"/>
      <c r="FOI303" s="294"/>
      <c r="FOJ303" s="294"/>
      <c r="FOK303" s="294"/>
      <c r="FOL303" s="294"/>
      <c r="FOM303" s="294"/>
      <c r="FON303" s="294"/>
      <c r="FOO303" s="294"/>
      <c r="FOP303" s="294"/>
      <c r="FOQ303" s="294"/>
      <c r="FOR303" s="294"/>
      <c r="FOS303" s="294"/>
      <c r="FOT303" s="294"/>
      <c r="FOU303" s="294"/>
      <c r="FOV303" s="294"/>
      <c r="FOW303" s="294"/>
      <c r="FOX303" s="294"/>
      <c r="FOY303" s="294"/>
      <c r="FOZ303" s="294"/>
      <c r="FPA303" s="294"/>
      <c r="FPB303" s="294"/>
      <c r="FPC303" s="294"/>
      <c r="FPD303" s="294"/>
      <c r="FPE303" s="294"/>
      <c r="FPF303" s="294"/>
      <c r="FPG303" s="294"/>
      <c r="FPH303" s="294"/>
      <c r="FPI303" s="294"/>
      <c r="FPJ303" s="294"/>
      <c r="FPK303" s="294"/>
      <c r="FPL303" s="294"/>
      <c r="FPM303" s="294"/>
      <c r="FPN303" s="294"/>
      <c r="FPO303" s="294"/>
      <c r="FPP303" s="294"/>
      <c r="FPQ303" s="294"/>
      <c r="FPR303" s="294"/>
      <c r="FPS303" s="294"/>
      <c r="FPT303" s="294"/>
      <c r="FPU303" s="294"/>
      <c r="FPV303" s="294"/>
      <c r="FPW303" s="294"/>
      <c r="FPX303" s="294"/>
      <c r="FPY303" s="294"/>
      <c r="FPZ303" s="294"/>
      <c r="FQA303" s="294"/>
      <c r="FQB303" s="294"/>
      <c r="FQC303" s="294"/>
      <c r="FQD303" s="294"/>
      <c r="FQE303" s="294"/>
      <c r="FQF303" s="294"/>
      <c r="FQG303" s="294"/>
      <c r="FQH303" s="294"/>
      <c r="FQI303" s="294"/>
      <c r="FQJ303" s="294"/>
      <c r="FQK303" s="294"/>
      <c r="FQL303" s="294"/>
      <c r="FQM303" s="294"/>
      <c r="FQN303" s="294"/>
      <c r="FQO303" s="294"/>
      <c r="FQP303" s="294"/>
      <c r="FQQ303" s="294"/>
      <c r="FQR303" s="294"/>
      <c r="FQS303" s="294"/>
      <c r="FQT303" s="294"/>
      <c r="FQU303" s="294"/>
      <c r="FQV303" s="294"/>
      <c r="FQW303" s="294"/>
      <c r="FQX303" s="294"/>
      <c r="FQY303" s="294"/>
      <c r="FQZ303" s="294"/>
      <c r="FRA303" s="294"/>
      <c r="FRB303" s="294"/>
      <c r="FRC303" s="294"/>
      <c r="FRD303" s="294"/>
      <c r="FRE303" s="294"/>
      <c r="FRF303" s="294"/>
      <c r="FRG303" s="294"/>
      <c r="FRH303" s="294"/>
      <c r="FRI303" s="294"/>
      <c r="FRJ303" s="294"/>
      <c r="FRK303" s="294"/>
      <c r="FRL303" s="294"/>
      <c r="FRM303" s="294"/>
      <c r="FRN303" s="294"/>
      <c r="FRO303" s="294"/>
      <c r="FRP303" s="294"/>
      <c r="FRQ303" s="294"/>
      <c r="FRR303" s="294"/>
      <c r="FRS303" s="294"/>
      <c r="FRT303" s="294"/>
      <c r="FRU303" s="294"/>
      <c r="FRV303" s="294"/>
      <c r="FRW303" s="294"/>
      <c r="FRX303" s="294"/>
      <c r="FRY303" s="294"/>
      <c r="FRZ303" s="294"/>
      <c r="FSA303" s="294"/>
      <c r="FSB303" s="294"/>
      <c r="FSC303" s="294"/>
      <c r="FSD303" s="294"/>
      <c r="FSE303" s="294"/>
      <c r="FSF303" s="294"/>
      <c r="FSG303" s="294"/>
      <c r="FSH303" s="294"/>
      <c r="FSI303" s="294"/>
      <c r="FSJ303" s="294"/>
      <c r="FSK303" s="294"/>
      <c r="FSL303" s="294"/>
      <c r="FSM303" s="294"/>
      <c r="FSN303" s="294"/>
      <c r="FSO303" s="294"/>
      <c r="FSP303" s="294"/>
      <c r="FSQ303" s="294"/>
      <c r="FSR303" s="294"/>
      <c r="FSS303" s="294"/>
      <c r="FST303" s="294"/>
      <c r="FSU303" s="294"/>
      <c r="FSV303" s="294"/>
      <c r="FSW303" s="294"/>
      <c r="FSX303" s="294"/>
      <c r="FSY303" s="294"/>
      <c r="FSZ303" s="294"/>
      <c r="FTA303" s="294"/>
      <c r="FTB303" s="294"/>
      <c r="FTC303" s="294"/>
      <c r="FTD303" s="294"/>
      <c r="FTE303" s="294"/>
      <c r="FTF303" s="294"/>
      <c r="FTG303" s="294"/>
      <c r="FTH303" s="294"/>
      <c r="FTI303" s="294"/>
      <c r="FTJ303" s="294"/>
      <c r="FTK303" s="294"/>
      <c r="FTL303" s="294"/>
      <c r="FTM303" s="294"/>
      <c r="FTN303" s="294"/>
      <c r="FTO303" s="294"/>
      <c r="FTP303" s="294"/>
      <c r="FTQ303" s="294"/>
      <c r="FTR303" s="294"/>
      <c r="FTS303" s="294"/>
      <c r="FTT303" s="294"/>
      <c r="FTU303" s="294"/>
      <c r="FTV303" s="294"/>
      <c r="FTW303" s="294"/>
      <c r="FTX303" s="294"/>
      <c r="FTY303" s="294"/>
      <c r="FTZ303" s="294"/>
      <c r="FUA303" s="294"/>
      <c r="FUB303" s="294"/>
      <c r="FUC303" s="294"/>
      <c r="FUD303" s="294"/>
      <c r="FUE303" s="294"/>
      <c r="FUF303" s="294"/>
      <c r="FUG303" s="294"/>
      <c r="FUH303" s="294"/>
      <c r="FUI303" s="294"/>
      <c r="FUJ303" s="294"/>
      <c r="FUK303" s="294"/>
      <c r="FUL303" s="294"/>
      <c r="FUM303" s="294"/>
      <c r="FUN303" s="294"/>
      <c r="FUO303" s="294"/>
      <c r="FUP303" s="294"/>
      <c r="FUQ303" s="294"/>
      <c r="FUR303" s="294"/>
      <c r="FUS303" s="294"/>
      <c r="FUT303" s="294"/>
      <c r="FUU303" s="294"/>
      <c r="FUV303" s="294"/>
      <c r="FUW303" s="294"/>
      <c r="FUX303" s="294"/>
      <c r="FUY303" s="294"/>
      <c r="FUZ303" s="294"/>
      <c r="FVA303" s="294"/>
      <c r="FVB303" s="294"/>
      <c r="FVC303" s="294"/>
      <c r="FVD303" s="294"/>
      <c r="FVE303" s="294"/>
      <c r="FVF303" s="294"/>
      <c r="FVG303" s="294"/>
      <c r="FVH303" s="294"/>
      <c r="FVI303" s="294"/>
      <c r="FVJ303" s="294"/>
      <c r="FVK303" s="294"/>
      <c r="FVL303" s="294"/>
      <c r="FVM303" s="294"/>
      <c r="FVN303" s="294"/>
      <c r="FVO303" s="294"/>
      <c r="FVP303" s="294"/>
      <c r="FVQ303" s="294"/>
      <c r="FVR303" s="294"/>
      <c r="FVS303" s="294"/>
      <c r="FVT303" s="294"/>
      <c r="FVU303" s="294"/>
      <c r="FVV303" s="294"/>
      <c r="FVW303" s="294"/>
      <c r="FVX303" s="294"/>
      <c r="FVY303" s="294"/>
      <c r="FVZ303" s="294"/>
      <c r="FWA303" s="294"/>
      <c r="FWB303" s="294"/>
      <c r="FWC303" s="294"/>
      <c r="FWD303" s="294"/>
      <c r="FWE303" s="294"/>
      <c r="FWF303" s="294"/>
      <c r="FWG303" s="294"/>
      <c r="FWH303" s="294"/>
      <c r="FWI303" s="294"/>
      <c r="FWJ303" s="294"/>
      <c r="FWK303" s="294"/>
      <c r="FWL303" s="294"/>
      <c r="FWM303" s="294"/>
      <c r="FWN303" s="294"/>
      <c r="FWO303" s="294"/>
      <c r="FWP303" s="294"/>
      <c r="FWQ303" s="294"/>
      <c r="FWR303" s="294"/>
      <c r="FWS303" s="294"/>
      <c r="FWT303" s="294"/>
      <c r="FWU303" s="294"/>
      <c r="FWV303" s="294"/>
      <c r="FWW303" s="294"/>
      <c r="FWX303" s="294"/>
      <c r="FWY303" s="294"/>
      <c r="FWZ303" s="294"/>
      <c r="FXA303" s="294"/>
      <c r="FXB303" s="294"/>
      <c r="FXC303" s="294"/>
      <c r="FXD303" s="294"/>
      <c r="FXE303" s="294"/>
      <c r="FXF303" s="294"/>
      <c r="FXG303" s="294"/>
      <c r="FXH303" s="294"/>
      <c r="FXI303" s="294"/>
      <c r="FXJ303" s="294"/>
      <c r="FXK303" s="294"/>
      <c r="FXL303" s="294"/>
      <c r="FXM303" s="294"/>
      <c r="FXN303" s="294"/>
      <c r="FXO303" s="294"/>
      <c r="FXP303" s="294"/>
      <c r="FXQ303" s="294"/>
      <c r="FXR303" s="294"/>
      <c r="FXS303" s="294"/>
      <c r="FXT303" s="294"/>
      <c r="FXU303" s="294"/>
      <c r="FXV303" s="294"/>
      <c r="FXW303" s="294"/>
      <c r="FXX303" s="294"/>
      <c r="FXY303" s="294"/>
      <c r="FXZ303" s="294"/>
      <c r="FYA303" s="294"/>
      <c r="FYB303" s="294"/>
      <c r="FYC303" s="294"/>
      <c r="FYD303" s="294"/>
      <c r="FYE303" s="294"/>
      <c r="FYF303" s="294"/>
      <c r="FYG303" s="294"/>
      <c r="FYH303" s="294"/>
      <c r="FYI303" s="294"/>
      <c r="FYJ303" s="294"/>
      <c r="FYK303" s="294"/>
      <c r="FYL303" s="294"/>
      <c r="FYM303" s="294"/>
      <c r="FYN303" s="294"/>
      <c r="FYO303" s="294"/>
      <c r="FYP303" s="294"/>
      <c r="FYQ303" s="294"/>
      <c r="FYR303" s="294"/>
      <c r="FYS303" s="294"/>
      <c r="FYT303" s="294"/>
      <c r="FYU303" s="294"/>
      <c r="FYV303" s="294"/>
      <c r="FYW303" s="294"/>
      <c r="FYX303" s="294"/>
      <c r="FYY303" s="294"/>
      <c r="FYZ303" s="294"/>
      <c r="FZA303" s="294"/>
      <c r="FZB303" s="294"/>
      <c r="FZC303" s="294"/>
      <c r="FZD303" s="294"/>
      <c r="FZE303" s="294"/>
      <c r="FZF303" s="294"/>
      <c r="FZG303" s="294"/>
      <c r="FZH303" s="294"/>
      <c r="FZI303" s="294"/>
      <c r="FZJ303" s="294"/>
      <c r="FZK303" s="294"/>
      <c r="FZL303" s="294"/>
      <c r="FZM303" s="294"/>
      <c r="FZN303" s="294"/>
      <c r="FZO303" s="294"/>
      <c r="FZP303" s="294"/>
      <c r="FZQ303" s="294"/>
      <c r="FZR303" s="294"/>
      <c r="FZS303" s="294"/>
      <c r="FZT303" s="294"/>
      <c r="FZU303" s="294"/>
      <c r="FZV303" s="294"/>
      <c r="FZW303" s="294"/>
      <c r="FZX303" s="294"/>
      <c r="FZY303" s="294"/>
      <c r="FZZ303" s="294"/>
      <c r="GAA303" s="294"/>
      <c r="GAB303" s="294"/>
      <c r="GAC303" s="294"/>
      <c r="GAD303" s="294"/>
      <c r="GAE303" s="294"/>
      <c r="GAF303" s="294"/>
      <c r="GAG303" s="294"/>
      <c r="GAH303" s="294"/>
      <c r="GAI303" s="294"/>
      <c r="GAJ303" s="294"/>
      <c r="GAK303" s="294"/>
      <c r="GAL303" s="294"/>
      <c r="GAM303" s="294"/>
      <c r="GAN303" s="294"/>
      <c r="GAO303" s="294"/>
      <c r="GAP303" s="294"/>
      <c r="GAQ303" s="294"/>
      <c r="GAR303" s="294"/>
      <c r="GAS303" s="294"/>
      <c r="GAT303" s="294"/>
      <c r="GAU303" s="294"/>
      <c r="GAV303" s="294"/>
      <c r="GAW303" s="294"/>
      <c r="GAX303" s="294"/>
      <c r="GAY303" s="294"/>
      <c r="GAZ303" s="294"/>
      <c r="GBA303" s="294"/>
      <c r="GBB303" s="294"/>
      <c r="GBC303" s="294"/>
      <c r="GBD303" s="294"/>
      <c r="GBE303" s="294"/>
      <c r="GBF303" s="294"/>
      <c r="GBG303" s="294"/>
      <c r="GBH303" s="294"/>
      <c r="GBI303" s="294"/>
      <c r="GBJ303" s="294"/>
      <c r="GBK303" s="294"/>
      <c r="GBL303" s="294"/>
      <c r="GBM303" s="294"/>
      <c r="GBN303" s="294"/>
      <c r="GBO303" s="294"/>
      <c r="GBP303" s="294"/>
      <c r="GBQ303" s="294"/>
      <c r="GBR303" s="294"/>
      <c r="GBS303" s="294"/>
      <c r="GBT303" s="294"/>
      <c r="GBU303" s="294"/>
      <c r="GBV303" s="294"/>
      <c r="GBW303" s="294"/>
      <c r="GBX303" s="294"/>
      <c r="GBY303" s="294"/>
      <c r="GBZ303" s="294"/>
      <c r="GCA303" s="294"/>
      <c r="GCB303" s="294"/>
      <c r="GCC303" s="294"/>
      <c r="GCD303" s="294"/>
      <c r="GCE303" s="294"/>
      <c r="GCF303" s="294"/>
      <c r="GCG303" s="294"/>
      <c r="GCH303" s="294"/>
      <c r="GCI303" s="294"/>
      <c r="GCJ303" s="294"/>
      <c r="GCK303" s="294"/>
      <c r="GCL303" s="294"/>
      <c r="GCM303" s="294"/>
      <c r="GCN303" s="294"/>
      <c r="GCO303" s="294"/>
      <c r="GCP303" s="294"/>
      <c r="GCQ303" s="294"/>
      <c r="GCR303" s="294"/>
      <c r="GCS303" s="294"/>
      <c r="GCT303" s="294"/>
      <c r="GCU303" s="294"/>
      <c r="GCV303" s="294"/>
      <c r="GCW303" s="294"/>
      <c r="GCX303" s="294"/>
      <c r="GCY303" s="294"/>
      <c r="GCZ303" s="294"/>
      <c r="GDA303" s="294"/>
      <c r="GDB303" s="294"/>
      <c r="GDC303" s="294"/>
      <c r="GDD303" s="294"/>
      <c r="GDE303" s="294"/>
      <c r="GDF303" s="294"/>
      <c r="GDG303" s="294"/>
      <c r="GDH303" s="294"/>
      <c r="GDI303" s="294"/>
      <c r="GDJ303" s="294"/>
      <c r="GDK303" s="294"/>
      <c r="GDL303" s="294"/>
      <c r="GDM303" s="294"/>
      <c r="GDN303" s="294"/>
      <c r="GDO303" s="294"/>
      <c r="GDP303" s="294"/>
      <c r="GDQ303" s="294"/>
      <c r="GDR303" s="294"/>
      <c r="GDS303" s="294"/>
      <c r="GDT303" s="294"/>
      <c r="GDU303" s="294"/>
      <c r="GDV303" s="294"/>
      <c r="GDW303" s="294"/>
      <c r="GDX303" s="294"/>
      <c r="GDY303" s="294"/>
      <c r="GDZ303" s="294"/>
      <c r="GEA303" s="294"/>
      <c r="GEB303" s="294"/>
      <c r="GEC303" s="294"/>
      <c r="GED303" s="294"/>
      <c r="GEE303" s="294"/>
      <c r="GEF303" s="294"/>
      <c r="GEG303" s="294"/>
      <c r="GEH303" s="294"/>
      <c r="GEI303" s="294"/>
      <c r="GEJ303" s="294"/>
      <c r="GEK303" s="294"/>
      <c r="GEL303" s="294"/>
      <c r="GEM303" s="294"/>
      <c r="GEN303" s="294"/>
      <c r="GEO303" s="294"/>
      <c r="GEP303" s="294"/>
      <c r="GEQ303" s="294"/>
      <c r="GER303" s="294"/>
      <c r="GES303" s="294"/>
      <c r="GET303" s="294"/>
      <c r="GEU303" s="294"/>
      <c r="GEV303" s="294"/>
      <c r="GEW303" s="294"/>
      <c r="GEX303" s="294"/>
      <c r="GEY303" s="294"/>
      <c r="GEZ303" s="294"/>
      <c r="GFA303" s="294"/>
      <c r="GFB303" s="294"/>
      <c r="GFC303" s="294"/>
      <c r="GFD303" s="294"/>
      <c r="GFE303" s="294"/>
      <c r="GFF303" s="294"/>
      <c r="GFG303" s="294"/>
      <c r="GFH303" s="294"/>
      <c r="GFI303" s="294"/>
      <c r="GFJ303" s="294"/>
      <c r="GFK303" s="294"/>
      <c r="GFL303" s="294"/>
      <c r="GFM303" s="294"/>
      <c r="GFN303" s="294"/>
      <c r="GFO303" s="294"/>
      <c r="GFP303" s="294"/>
      <c r="GFQ303" s="294"/>
      <c r="GFR303" s="294"/>
      <c r="GFS303" s="294"/>
      <c r="GFT303" s="294"/>
      <c r="GFU303" s="294"/>
      <c r="GFV303" s="294"/>
      <c r="GFW303" s="294"/>
      <c r="GFX303" s="294"/>
      <c r="GFY303" s="294"/>
      <c r="GFZ303" s="294"/>
      <c r="GGA303" s="294"/>
      <c r="GGB303" s="294"/>
      <c r="GGC303" s="294"/>
      <c r="GGD303" s="294"/>
      <c r="GGE303" s="294"/>
      <c r="GGF303" s="294"/>
      <c r="GGG303" s="294"/>
      <c r="GGH303" s="294"/>
      <c r="GGI303" s="294"/>
      <c r="GGJ303" s="294"/>
      <c r="GGK303" s="294"/>
      <c r="GGL303" s="294"/>
      <c r="GGM303" s="294"/>
      <c r="GGN303" s="294"/>
      <c r="GGO303" s="294"/>
      <c r="GGP303" s="294"/>
      <c r="GGQ303" s="294"/>
      <c r="GGR303" s="294"/>
      <c r="GGS303" s="294"/>
      <c r="GGT303" s="294"/>
      <c r="GGU303" s="294"/>
      <c r="GGV303" s="294"/>
      <c r="GGW303" s="294"/>
      <c r="GGX303" s="294"/>
      <c r="GGY303" s="294"/>
      <c r="GGZ303" s="294"/>
      <c r="GHA303" s="294"/>
      <c r="GHB303" s="294"/>
      <c r="GHC303" s="294"/>
      <c r="GHD303" s="294"/>
      <c r="GHE303" s="294"/>
      <c r="GHF303" s="294"/>
      <c r="GHG303" s="294"/>
      <c r="GHH303" s="294"/>
      <c r="GHI303" s="294"/>
      <c r="GHJ303" s="294"/>
      <c r="GHK303" s="294"/>
      <c r="GHL303" s="294"/>
      <c r="GHM303" s="294"/>
      <c r="GHN303" s="294"/>
      <c r="GHO303" s="294"/>
      <c r="GHP303" s="294"/>
      <c r="GHQ303" s="294"/>
      <c r="GHR303" s="294"/>
      <c r="GHS303" s="294"/>
      <c r="GHT303" s="294"/>
      <c r="GHU303" s="294"/>
      <c r="GHV303" s="294"/>
      <c r="GHW303" s="294"/>
      <c r="GHX303" s="294"/>
      <c r="GHY303" s="294"/>
      <c r="GHZ303" s="294"/>
      <c r="GIA303" s="294"/>
      <c r="GIB303" s="294"/>
      <c r="GIC303" s="294"/>
      <c r="GID303" s="294"/>
      <c r="GIE303" s="294"/>
      <c r="GIF303" s="294"/>
      <c r="GIG303" s="294"/>
      <c r="GIH303" s="294"/>
      <c r="GII303" s="294"/>
      <c r="GIJ303" s="294"/>
      <c r="GIK303" s="294"/>
      <c r="GIL303" s="294"/>
      <c r="GIM303" s="294"/>
      <c r="GIN303" s="294"/>
      <c r="GIO303" s="294"/>
      <c r="GIP303" s="294"/>
      <c r="GIQ303" s="294"/>
      <c r="GIR303" s="294"/>
      <c r="GIS303" s="294"/>
      <c r="GIT303" s="294"/>
      <c r="GIU303" s="294"/>
      <c r="GIV303" s="294"/>
      <c r="GIW303" s="294"/>
      <c r="GIX303" s="294"/>
      <c r="GIY303" s="294"/>
      <c r="GIZ303" s="294"/>
      <c r="GJA303" s="294"/>
      <c r="GJB303" s="294"/>
      <c r="GJC303" s="294"/>
      <c r="GJD303" s="294"/>
      <c r="GJE303" s="294"/>
      <c r="GJF303" s="294"/>
      <c r="GJG303" s="294"/>
      <c r="GJH303" s="294"/>
      <c r="GJI303" s="294"/>
      <c r="GJJ303" s="294"/>
      <c r="GJK303" s="294"/>
      <c r="GJL303" s="294"/>
      <c r="GJM303" s="294"/>
      <c r="GJN303" s="294"/>
      <c r="GJO303" s="294"/>
      <c r="GJP303" s="294"/>
      <c r="GJQ303" s="294"/>
      <c r="GJR303" s="294"/>
      <c r="GJS303" s="294"/>
      <c r="GJT303" s="294"/>
      <c r="GJU303" s="294"/>
      <c r="GJV303" s="294"/>
      <c r="GJW303" s="294"/>
      <c r="GJX303" s="294"/>
      <c r="GJY303" s="294"/>
      <c r="GJZ303" s="294"/>
      <c r="GKA303" s="294"/>
      <c r="GKB303" s="294"/>
      <c r="GKC303" s="294"/>
      <c r="GKD303" s="294"/>
      <c r="GKE303" s="294"/>
      <c r="GKF303" s="294"/>
      <c r="GKG303" s="294"/>
      <c r="GKH303" s="294"/>
      <c r="GKI303" s="294"/>
      <c r="GKJ303" s="294"/>
      <c r="GKK303" s="294"/>
      <c r="GKL303" s="294"/>
      <c r="GKM303" s="294"/>
      <c r="GKN303" s="294"/>
      <c r="GKO303" s="294"/>
      <c r="GKP303" s="294"/>
      <c r="GKQ303" s="294"/>
      <c r="GKR303" s="294"/>
      <c r="GKS303" s="294"/>
      <c r="GKT303" s="294"/>
      <c r="GKU303" s="294"/>
      <c r="GKV303" s="294"/>
      <c r="GKW303" s="294"/>
      <c r="GKX303" s="294"/>
      <c r="GKY303" s="294"/>
      <c r="GKZ303" s="294"/>
      <c r="GLA303" s="294"/>
      <c r="GLB303" s="294"/>
      <c r="GLC303" s="294"/>
      <c r="GLD303" s="294"/>
      <c r="GLE303" s="294"/>
      <c r="GLF303" s="294"/>
      <c r="GLG303" s="294"/>
      <c r="GLH303" s="294"/>
      <c r="GLI303" s="294"/>
      <c r="GLJ303" s="294"/>
      <c r="GLK303" s="294"/>
      <c r="GLL303" s="294"/>
      <c r="GLM303" s="294"/>
      <c r="GLN303" s="294"/>
      <c r="GLO303" s="294"/>
      <c r="GLP303" s="294"/>
      <c r="GLQ303" s="294"/>
      <c r="GLR303" s="294"/>
      <c r="GLS303" s="294"/>
      <c r="GLT303" s="294"/>
      <c r="GLU303" s="294"/>
      <c r="GLV303" s="294"/>
      <c r="GLW303" s="294"/>
      <c r="GLX303" s="294"/>
      <c r="GLY303" s="294"/>
      <c r="GLZ303" s="294"/>
      <c r="GMA303" s="294"/>
      <c r="GMB303" s="294"/>
      <c r="GMC303" s="294"/>
      <c r="GMD303" s="294"/>
      <c r="GME303" s="294"/>
      <c r="GMF303" s="294"/>
      <c r="GMG303" s="294"/>
      <c r="GMH303" s="294"/>
      <c r="GMI303" s="294"/>
      <c r="GMJ303" s="294"/>
      <c r="GMK303" s="294"/>
      <c r="GML303" s="294"/>
      <c r="GMM303" s="294"/>
      <c r="GMN303" s="294"/>
      <c r="GMO303" s="294"/>
      <c r="GMP303" s="294"/>
      <c r="GMQ303" s="294"/>
      <c r="GMR303" s="294"/>
      <c r="GMS303" s="294"/>
      <c r="GMT303" s="294"/>
      <c r="GMU303" s="294"/>
      <c r="GMV303" s="294"/>
      <c r="GMW303" s="294"/>
      <c r="GMX303" s="294"/>
      <c r="GMY303" s="294"/>
      <c r="GMZ303" s="294"/>
      <c r="GNA303" s="294"/>
      <c r="GNB303" s="294"/>
      <c r="GNC303" s="294"/>
      <c r="GND303" s="294"/>
      <c r="GNE303" s="294"/>
      <c r="GNF303" s="294"/>
      <c r="GNG303" s="294"/>
      <c r="GNH303" s="294"/>
      <c r="GNI303" s="294"/>
      <c r="GNJ303" s="294"/>
      <c r="GNK303" s="294"/>
      <c r="GNL303" s="294"/>
      <c r="GNM303" s="294"/>
      <c r="GNN303" s="294"/>
      <c r="GNO303" s="294"/>
      <c r="GNP303" s="294"/>
      <c r="GNQ303" s="294"/>
      <c r="GNR303" s="294"/>
      <c r="GNS303" s="294"/>
      <c r="GNT303" s="294"/>
      <c r="GNU303" s="294"/>
      <c r="GNV303" s="294"/>
      <c r="GNW303" s="294"/>
      <c r="GNX303" s="294"/>
      <c r="GNY303" s="294"/>
      <c r="GNZ303" s="294"/>
      <c r="GOA303" s="294"/>
      <c r="GOB303" s="294"/>
      <c r="GOC303" s="294"/>
      <c r="GOD303" s="294"/>
      <c r="GOE303" s="294"/>
      <c r="GOF303" s="294"/>
      <c r="GOG303" s="294"/>
      <c r="GOH303" s="294"/>
      <c r="GOI303" s="294"/>
      <c r="GOJ303" s="294"/>
      <c r="GOK303" s="294"/>
      <c r="GOL303" s="294"/>
      <c r="GOM303" s="294"/>
      <c r="GON303" s="294"/>
      <c r="GOO303" s="294"/>
      <c r="GOP303" s="294"/>
      <c r="GOQ303" s="294"/>
      <c r="GOR303" s="294"/>
      <c r="GOS303" s="294"/>
      <c r="GOT303" s="294"/>
      <c r="GOU303" s="294"/>
      <c r="GOV303" s="294"/>
      <c r="GOW303" s="294"/>
      <c r="GOX303" s="294"/>
      <c r="GOY303" s="294"/>
      <c r="GOZ303" s="294"/>
      <c r="GPA303" s="294"/>
      <c r="GPB303" s="294"/>
      <c r="GPC303" s="294"/>
      <c r="GPD303" s="294"/>
      <c r="GPE303" s="294"/>
      <c r="GPF303" s="294"/>
      <c r="GPG303" s="294"/>
      <c r="GPH303" s="294"/>
      <c r="GPI303" s="294"/>
      <c r="GPJ303" s="294"/>
      <c r="GPK303" s="294"/>
      <c r="GPL303" s="294"/>
      <c r="GPM303" s="294"/>
      <c r="GPN303" s="294"/>
      <c r="GPO303" s="294"/>
      <c r="GPP303" s="294"/>
      <c r="GPQ303" s="294"/>
      <c r="GPR303" s="294"/>
      <c r="GPS303" s="294"/>
      <c r="GPT303" s="294"/>
      <c r="GPU303" s="294"/>
      <c r="GPV303" s="294"/>
      <c r="GPW303" s="294"/>
      <c r="GPX303" s="294"/>
      <c r="GPY303" s="294"/>
      <c r="GPZ303" s="294"/>
      <c r="GQA303" s="294"/>
      <c r="GQB303" s="294"/>
      <c r="GQC303" s="294"/>
      <c r="GQD303" s="294"/>
      <c r="GQE303" s="294"/>
      <c r="GQF303" s="294"/>
      <c r="GQG303" s="294"/>
      <c r="GQH303" s="294"/>
      <c r="GQI303" s="294"/>
      <c r="GQJ303" s="294"/>
      <c r="GQK303" s="294"/>
      <c r="GQL303" s="294"/>
      <c r="GQM303" s="294"/>
      <c r="GQN303" s="294"/>
      <c r="GQO303" s="294"/>
      <c r="GQP303" s="294"/>
      <c r="GQQ303" s="294"/>
      <c r="GQR303" s="294"/>
      <c r="GQS303" s="294"/>
      <c r="GQT303" s="294"/>
      <c r="GQU303" s="294"/>
      <c r="GQV303" s="294"/>
      <c r="GQW303" s="294"/>
      <c r="GQX303" s="294"/>
      <c r="GQY303" s="294"/>
      <c r="GQZ303" s="294"/>
      <c r="GRA303" s="294"/>
      <c r="GRB303" s="294"/>
      <c r="GRC303" s="294"/>
      <c r="GRD303" s="294"/>
      <c r="GRE303" s="294"/>
      <c r="GRF303" s="294"/>
      <c r="GRG303" s="294"/>
      <c r="GRH303" s="294"/>
      <c r="GRI303" s="294"/>
      <c r="GRJ303" s="294"/>
      <c r="GRK303" s="294"/>
      <c r="GRL303" s="294"/>
      <c r="GRM303" s="294"/>
      <c r="GRN303" s="294"/>
      <c r="GRO303" s="294"/>
      <c r="GRP303" s="294"/>
      <c r="GRQ303" s="294"/>
      <c r="GRR303" s="294"/>
      <c r="GRS303" s="294"/>
      <c r="GRT303" s="294"/>
      <c r="GRU303" s="294"/>
      <c r="GRV303" s="294"/>
      <c r="GRW303" s="294"/>
      <c r="GRX303" s="294"/>
      <c r="GRY303" s="294"/>
      <c r="GRZ303" s="294"/>
      <c r="GSA303" s="294"/>
      <c r="GSB303" s="294"/>
      <c r="GSC303" s="294"/>
      <c r="GSD303" s="294"/>
      <c r="GSE303" s="294"/>
      <c r="GSF303" s="294"/>
      <c r="GSG303" s="294"/>
      <c r="GSH303" s="294"/>
      <c r="GSI303" s="294"/>
      <c r="GSJ303" s="294"/>
      <c r="GSK303" s="294"/>
      <c r="GSL303" s="294"/>
      <c r="GSM303" s="294"/>
      <c r="GSN303" s="294"/>
      <c r="GSO303" s="294"/>
      <c r="GSP303" s="294"/>
      <c r="GSQ303" s="294"/>
      <c r="GSR303" s="294"/>
      <c r="GSS303" s="294"/>
      <c r="GST303" s="294"/>
      <c r="GSU303" s="294"/>
      <c r="GSV303" s="294"/>
      <c r="GSW303" s="294"/>
      <c r="GSX303" s="294"/>
      <c r="GSY303" s="294"/>
      <c r="GSZ303" s="294"/>
      <c r="GTA303" s="294"/>
      <c r="GTB303" s="294"/>
      <c r="GTC303" s="294"/>
      <c r="GTD303" s="294"/>
      <c r="GTE303" s="294"/>
      <c r="GTF303" s="294"/>
      <c r="GTG303" s="294"/>
      <c r="GTH303" s="294"/>
      <c r="GTI303" s="294"/>
      <c r="GTJ303" s="294"/>
      <c r="GTK303" s="294"/>
      <c r="GTL303" s="294"/>
      <c r="GTM303" s="294"/>
      <c r="GTN303" s="294"/>
      <c r="GTO303" s="294"/>
      <c r="GTP303" s="294"/>
      <c r="GTQ303" s="294"/>
      <c r="GTR303" s="294"/>
      <c r="GTS303" s="294"/>
      <c r="GTT303" s="294"/>
      <c r="GTU303" s="294"/>
      <c r="GTV303" s="294"/>
      <c r="GTW303" s="294"/>
      <c r="GTX303" s="294"/>
      <c r="GTY303" s="294"/>
      <c r="GTZ303" s="294"/>
      <c r="GUA303" s="294"/>
      <c r="GUB303" s="294"/>
      <c r="GUC303" s="294"/>
      <c r="GUD303" s="294"/>
      <c r="GUE303" s="294"/>
      <c r="GUF303" s="294"/>
      <c r="GUG303" s="294"/>
      <c r="GUH303" s="294"/>
      <c r="GUI303" s="294"/>
      <c r="GUJ303" s="294"/>
      <c r="GUK303" s="294"/>
      <c r="GUL303" s="294"/>
      <c r="GUM303" s="294"/>
      <c r="GUN303" s="294"/>
      <c r="GUO303" s="294"/>
      <c r="GUP303" s="294"/>
      <c r="GUQ303" s="294"/>
      <c r="GUR303" s="294"/>
      <c r="GUS303" s="294"/>
      <c r="GUT303" s="294"/>
      <c r="GUU303" s="294"/>
      <c r="GUV303" s="294"/>
      <c r="GUW303" s="294"/>
      <c r="GUX303" s="294"/>
      <c r="GUY303" s="294"/>
      <c r="GUZ303" s="294"/>
      <c r="GVA303" s="294"/>
      <c r="GVB303" s="294"/>
      <c r="GVC303" s="294"/>
      <c r="GVD303" s="294"/>
      <c r="GVE303" s="294"/>
      <c r="GVF303" s="294"/>
      <c r="GVG303" s="294"/>
      <c r="GVH303" s="294"/>
      <c r="GVI303" s="294"/>
      <c r="GVJ303" s="294"/>
      <c r="GVK303" s="294"/>
      <c r="GVL303" s="294"/>
      <c r="GVM303" s="294"/>
      <c r="GVN303" s="294"/>
      <c r="GVO303" s="294"/>
      <c r="GVP303" s="294"/>
      <c r="GVQ303" s="294"/>
      <c r="GVR303" s="294"/>
      <c r="GVS303" s="294"/>
      <c r="GVT303" s="294"/>
      <c r="GVU303" s="294"/>
      <c r="GVV303" s="294"/>
      <c r="GVW303" s="294"/>
      <c r="GVX303" s="294"/>
      <c r="GVY303" s="294"/>
      <c r="GVZ303" s="294"/>
      <c r="GWA303" s="294"/>
      <c r="GWB303" s="294"/>
      <c r="GWC303" s="294"/>
      <c r="GWD303" s="294"/>
      <c r="GWE303" s="294"/>
      <c r="GWF303" s="294"/>
      <c r="GWG303" s="294"/>
      <c r="GWH303" s="294"/>
      <c r="GWI303" s="294"/>
      <c r="GWJ303" s="294"/>
      <c r="GWK303" s="294"/>
      <c r="GWL303" s="294"/>
      <c r="GWM303" s="294"/>
      <c r="GWN303" s="294"/>
      <c r="GWO303" s="294"/>
      <c r="GWP303" s="294"/>
      <c r="GWQ303" s="294"/>
      <c r="GWR303" s="294"/>
      <c r="GWS303" s="294"/>
      <c r="GWT303" s="294"/>
      <c r="GWU303" s="294"/>
      <c r="GWV303" s="294"/>
      <c r="GWW303" s="294"/>
      <c r="GWX303" s="294"/>
      <c r="GWY303" s="294"/>
      <c r="GWZ303" s="294"/>
      <c r="GXA303" s="294"/>
      <c r="GXB303" s="294"/>
      <c r="GXC303" s="294"/>
      <c r="GXD303" s="294"/>
      <c r="GXE303" s="294"/>
      <c r="GXF303" s="294"/>
      <c r="GXG303" s="294"/>
      <c r="GXH303" s="294"/>
      <c r="GXI303" s="294"/>
      <c r="GXJ303" s="294"/>
      <c r="GXK303" s="294"/>
      <c r="GXL303" s="294"/>
      <c r="GXM303" s="294"/>
      <c r="GXN303" s="294"/>
      <c r="GXO303" s="294"/>
      <c r="GXP303" s="294"/>
      <c r="GXQ303" s="294"/>
      <c r="GXR303" s="294"/>
      <c r="GXS303" s="294"/>
      <c r="GXT303" s="294"/>
      <c r="GXU303" s="294"/>
      <c r="GXV303" s="294"/>
      <c r="GXW303" s="294"/>
      <c r="GXX303" s="294"/>
      <c r="GXY303" s="294"/>
      <c r="GXZ303" s="294"/>
      <c r="GYA303" s="294"/>
      <c r="GYB303" s="294"/>
      <c r="GYC303" s="294"/>
      <c r="GYD303" s="294"/>
      <c r="GYE303" s="294"/>
      <c r="GYF303" s="294"/>
      <c r="GYG303" s="294"/>
      <c r="GYH303" s="294"/>
      <c r="GYI303" s="294"/>
      <c r="GYJ303" s="294"/>
      <c r="GYK303" s="294"/>
      <c r="GYL303" s="294"/>
      <c r="GYM303" s="294"/>
      <c r="GYN303" s="294"/>
      <c r="GYO303" s="294"/>
      <c r="GYP303" s="294"/>
      <c r="GYQ303" s="294"/>
      <c r="GYR303" s="294"/>
      <c r="GYS303" s="294"/>
      <c r="GYT303" s="294"/>
      <c r="GYU303" s="294"/>
      <c r="GYV303" s="294"/>
      <c r="GYW303" s="294"/>
      <c r="GYX303" s="294"/>
      <c r="GYY303" s="294"/>
      <c r="GYZ303" s="294"/>
      <c r="GZA303" s="294"/>
      <c r="GZB303" s="294"/>
      <c r="GZC303" s="294"/>
      <c r="GZD303" s="294"/>
      <c r="GZE303" s="294"/>
      <c r="GZF303" s="294"/>
      <c r="GZG303" s="294"/>
      <c r="GZH303" s="294"/>
      <c r="GZI303" s="294"/>
      <c r="GZJ303" s="294"/>
      <c r="GZK303" s="294"/>
      <c r="GZL303" s="294"/>
      <c r="GZM303" s="294"/>
      <c r="GZN303" s="294"/>
      <c r="GZO303" s="294"/>
      <c r="GZP303" s="294"/>
      <c r="GZQ303" s="294"/>
      <c r="GZR303" s="294"/>
      <c r="GZS303" s="294"/>
      <c r="GZT303" s="294"/>
      <c r="GZU303" s="294"/>
      <c r="GZV303" s="294"/>
      <c r="GZW303" s="294"/>
      <c r="GZX303" s="294"/>
      <c r="GZY303" s="294"/>
      <c r="GZZ303" s="294"/>
      <c r="HAA303" s="294"/>
      <c r="HAB303" s="294"/>
      <c r="HAC303" s="294"/>
      <c r="HAD303" s="294"/>
      <c r="HAE303" s="294"/>
      <c r="HAF303" s="294"/>
      <c r="HAG303" s="294"/>
      <c r="HAH303" s="294"/>
      <c r="HAI303" s="294"/>
      <c r="HAJ303" s="294"/>
      <c r="HAK303" s="294"/>
      <c r="HAL303" s="294"/>
      <c r="HAM303" s="294"/>
      <c r="HAN303" s="294"/>
      <c r="HAO303" s="294"/>
      <c r="HAP303" s="294"/>
      <c r="HAQ303" s="294"/>
      <c r="HAR303" s="294"/>
      <c r="HAS303" s="294"/>
      <c r="HAT303" s="294"/>
      <c r="HAU303" s="294"/>
      <c r="HAV303" s="294"/>
      <c r="HAW303" s="294"/>
      <c r="HAX303" s="294"/>
      <c r="HAY303" s="294"/>
      <c r="HAZ303" s="294"/>
      <c r="HBA303" s="294"/>
      <c r="HBB303" s="294"/>
      <c r="HBC303" s="294"/>
      <c r="HBD303" s="294"/>
      <c r="HBE303" s="294"/>
      <c r="HBF303" s="294"/>
      <c r="HBG303" s="294"/>
      <c r="HBH303" s="294"/>
      <c r="HBI303" s="294"/>
      <c r="HBJ303" s="294"/>
      <c r="HBK303" s="294"/>
      <c r="HBL303" s="294"/>
      <c r="HBM303" s="294"/>
      <c r="HBN303" s="294"/>
      <c r="HBO303" s="294"/>
      <c r="HBP303" s="294"/>
      <c r="HBQ303" s="294"/>
      <c r="HBR303" s="294"/>
      <c r="HBS303" s="294"/>
      <c r="HBT303" s="294"/>
      <c r="HBU303" s="294"/>
      <c r="HBV303" s="294"/>
      <c r="HBW303" s="294"/>
      <c r="HBX303" s="294"/>
      <c r="HBY303" s="294"/>
      <c r="HBZ303" s="294"/>
      <c r="HCA303" s="294"/>
      <c r="HCB303" s="294"/>
      <c r="HCC303" s="294"/>
      <c r="HCD303" s="294"/>
      <c r="HCE303" s="294"/>
      <c r="HCF303" s="294"/>
      <c r="HCG303" s="294"/>
      <c r="HCH303" s="294"/>
      <c r="HCI303" s="294"/>
      <c r="HCJ303" s="294"/>
      <c r="HCK303" s="294"/>
      <c r="HCL303" s="294"/>
      <c r="HCM303" s="294"/>
      <c r="HCN303" s="294"/>
      <c r="HCO303" s="294"/>
      <c r="HCP303" s="294"/>
      <c r="HCQ303" s="294"/>
      <c r="HCR303" s="294"/>
      <c r="HCS303" s="294"/>
      <c r="HCT303" s="294"/>
      <c r="HCU303" s="294"/>
      <c r="HCV303" s="294"/>
      <c r="HCW303" s="294"/>
      <c r="HCX303" s="294"/>
      <c r="HCY303" s="294"/>
      <c r="HCZ303" s="294"/>
      <c r="HDA303" s="294"/>
      <c r="HDB303" s="294"/>
      <c r="HDC303" s="294"/>
      <c r="HDD303" s="294"/>
      <c r="HDE303" s="294"/>
      <c r="HDF303" s="294"/>
      <c r="HDG303" s="294"/>
      <c r="HDH303" s="294"/>
      <c r="HDI303" s="294"/>
      <c r="HDJ303" s="294"/>
      <c r="HDK303" s="294"/>
      <c r="HDL303" s="294"/>
      <c r="HDM303" s="294"/>
      <c r="HDN303" s="294"/>
      <c r="HDO303" s="294"/>
      <c r="HDP303" s="294"/>
      <c r="HDQ303" s="294"/>
      <c r="HDR303" s="294"/>
      <c r="HDS303" s="294"/>
      <c r="HDT303" s="294"/>
      <c r="HDU303" s="294"/>
      <c r="HDV303" s="294"/>
      <c r="HDW303" s="294"/>
      <c r="HDX303" s="294"/>
      <c r="HDY303" s="294"/>
      <c r="HDZ303" s="294"/>
      <c r="HEA303" s="294"/>
      <c r="HEB303" s="294"/>
      <c r="HEC303" s="294"/>
      <c r="HED303" s="294"/>
      <c r="HEE303" s="294"/>
      <c r="HEF303" s="294"/>
      <c r="HEG303" s="294"/>
      <c r="HEH303" s="294"/>
      <c r="HEI303" s="294"/>
      <c r="HEJ303" s="294"/>
      <c r="HEK303" s="294"/>
      <c r="HEL303" s="294"/>
      <c r="HEM303" s="294"/>
      <c r="HEN303" s="294"/>
      <c r="HEO303" s="294"/>
      <c r="HEP303" s="294"/>
      <c r="HEQ303" s="294"/>
      <c r="HER303" s="294"/>
      <c r="HES303" s="294"/>
      <c r="HET303" s="294"/>
      <c r="HEU303" s="294"/>
      <c r="HEV303" s="294"/>
      <c r="HEW303" s="294"/>
      <c r="HEX303" s="294"/>
      <c r="HEY303" s="294"/>
      <c r="HEZ303" s="294"/>
      <c r="HFA303" s="294"/>
      <c r="HFB303" s="294"/>
      <c r="HFC303" s="294"/>
      <c r="HFD303" s="294"/>
      <c r="HFE303" s="294"/>
      <c r="HFF303" s="294"/>
      <c r="HFG303" s="294"/>
      <c r="HFH303" s="294"/>
      <c r="HFI303" s="294"/>
      <c r="HFJ303" s="294"/>
      <c r="HFK303" s="294"/>
      <c r="HFL303" s="294"/>
      <c r="HFM303" s="294"/>
      <c r="HFN303" s="294"/>
      <c r="HFO303" s="294"/>
      <c r="HFP303" s="294"/>
      <c r="HFQ303" s="294"/>
      <c r="HFR303" s="294"/>
      <c r="HFS303" s="294"/>
      <c r="HFT303" s="294"/>
      <c r="HFU303" s="294"/>
      <c r="HFV303" s="294"/>
      <c r="HFW303" s="294"/>
      <c r="HFX303" s="294"/>
      <c r="HFY303" s="294"/>
      <c r="HFZ303" s="294"/>
      <c r="HGA303" s="294"/>
      <c r="HGB303" s="294"/>
      <c r="HGC303" s="294"/>
      <c r="HGD303" s="294"/>
      <c r="HGE303" s="294"/>
      <c r="HGF303" s="294"/>
      <c r="HGG303" s="294"/>
      <c r="HGH303" s="294"/>
      <c r="HGI303" s="294"/>
      <c r="HGJ303" s="294"/>
      <c r="HGK303" s="294"/>
      <c r="HGL303" s="294"/>
      <c r="HGM303" s="294"/>
      <c r="HGN303" s="294"/>
      <c r="HGO303" s="294"/>
      <c r="HGP303" s="294"/>
      <c r="HGQ303" s="294"/>
      <c r="HGR303" s="294"/>
      <c r="HGS303" s="294"/>
      <c r="HGT303" s="294"/>
      <c r="HGU303" s="294"/>
      <c r="HGV303" s="294"/>
      <c r="HGW303" s="294"/>
      <c r="HGX303" s="294"/>
      <c r="HGY303" s="294"/>
      <c r="HGZ303" s="294"/>
      <c r="HHA303" s="294"/>
      <c r="HHB303" s="294"/>
      <c r="HHC303" s="294"/>
      <c r="HHD303" s="294"/>
      <c r="HHE303" s="294"/>
      <c r="HHF303" s="294"/>
      <c r="HHG303" s="294"/>
      <c r="HHH303" s="294"/>
      <c r="HHI303" s="294"/>
      <c r="HHJ303" s="294"/>
      <c r="HHK303" s="294"/>
      <c r="HHL303" s="294"/>
      <c r="HHM303" s="294"/>
      <c r="HHN303" s="294"/>
      <c r="HHO303" s="294"/>
      <c r="HHP303" s="294"/>
      <c r="HHQ303" s="294"/>
      <c r="HHR303" s="294"/>
      <c r="HHS303" s="294"/>
      <c r="HHT303" s="294"/>
      <c r="HHU303" s="294"/>
      <c r="HHV303" s="294"/>
      <c r="HHW303" s="294"/>
      <c r="HHX303" s="294"/>
      <c r="HHY303" s="294"/>
      <c r="HHZ303" s="294"/>
      <c r="HIA303" s="294"/>
      <c r="HIB303" s="294"/>
      <c r="HIC303" s="294"/>
      <c r="HID303" s="294"/>
      <c r="HIE303" s="294"/>
      <c r="HIF303" s="294"/>
      <c r="HIG303" s="294"/>
      <c r="HIH303" s="294"/>
      <c r="HII303" s="294"/>
      <c r="HIJ303" s="294"/>
      <c r="HIK303" s="294"/>
      <c r="HIL303" s="294"/>
      <c r="HIM303" s="294"/>
      <c r="HIN303" s="294"/>
      <c r="HIO303" s="294"/>
      <c r="HIP303" s="294"/>
      <c r="HIQ303" s="294"/>
      <c r="HIR303" s="294"/>
      <c r="HIS303" s="294"/>
      <c r="HIT303" s="294"/>
      <c r="HIU303" s="294"/>
      <c r="HIV303" s="294"/>
      <c r="HIW303" s="294"/>
      <c r="HIX303" s="294"/>
      <c r="HIY303" s="294"/>
      <c r="HIZ303" s="294"/>
      <c r="HJA303" s="294"/>
      <c r="HJB303" s="294"/>
      <c r="HJC303" s="294"/>
      <c r="HJD303" s="294"/>
      <c r="HJE303" s="294"/>
      <c r="HJF303" s="294"/>
      <c r="HJG303" s="294"/>
      <c r="HJH303" s="294"/>
      <c r="HJI303" s="294"/>
      <c r="HJJ303" s="294"/>
      <c r="HJK303" s="294"/>
      <c r="HJL303" s="294"/>
      <c r="HJM303" s="294"/>
      <c r="HJN303" s="294"/>
      <c r="HJO303" s="294"/>
      <c r="HJP303" s="294"/>
      <c r="HJQ303" s="294"/>
      <c r="HJR303" s="294"/>
      <c r="HJS303" s="294"/>
      <c r="HJT303" s="294"/>
      <c r="HJU303" s="294"/>
      <c r="HJV303" s="294"/>
      <c r="HJW303" s="294"/>
      <c r="HJX303" s="294"/>
      <c r="HJY303" s="294"/>
      <c r="HJZ303" s="294"/>
      <c r="HKA303" s="294"/>
      <c r="HKB303" s="294"/>
      <c r="HKC303" s="294"/>
      <c r="HKD303" s="294"/>
      <c r="HKE303" s="294"/>
      <c r="HKF303" s="294"/>
      <c r="HKG303" s="294"/>
      <c r="HKH303" s="294"/>
      <c r="HKI303" s="294"/>
      <c r="HKJ303" s="294"/>
      <c r="HKK303" s="294"/>
      <c r="HKL303" s="294"/>
      <c r="HKM303" s="294"/>
      <c r="HKN303" s="294"/>
      <c r="HKO303" s="294"/>
      <c r="HKP303" s="294"/>
      <c r="HKQ303" s="294"/>
      <c r="HKR303" s="294"/>
      <c r="HKS303" s="294"/>
      <c r="HKT303" s="294"/>
      <c r="HKU303" s="294"/>
      <c r="HKV303" s="294"/>
      <c r="HKW303" s="294"/>
      <c r="HKX303" s="294"/>
      <c r="HKY303" s="294"/>
      <c r="HKZ303" s="294"/>
      <c r="HLA303" s="294"/>
      <c r="HLB303" s="294"/>
      <c r="HLC303" s="294"/>
      <c r="HLD303" s="294"/>
      <c r="HLE303" s="294"/>
      <c r="HLF303" s="294"/>
      <c r="HLG303" s="294"/>
      <c r="HLH303" s="294"/>
      <c r="HLI303" s="294"/>
      <c r="HLJ303" s="294"/>
      <c r="HLK303" s="294"/>
      <c r="HLL303" s="294"/>
      <c r="HLM303" s="294"/>
      <c r="HLN303" s="294"/>
      <c r="HLO303" s="294"/>
      <c r="HLP303" s="294"/>
      <c r="HLQ303" s="294"/>
      <c r="HLR303" s="294"/>
      <c r="HLS303" s="294"/>
      <c r="HLT303" s="294"/>
      <c r="HLU303" s="294"/>
      <c r="HLV303" s="294"/>
      <c r="HLW303" s="294"/>
      <c r="HLX303" s="294"/>
      <c r="HLY303" s="294"/>
      <c r="HLZ303" s="294"/>
      <c r="HMA303" s="294"/>
      <c r="HMB303" s="294"/>
      <c r="HMC303" s="294"/>
      <c r="HMD303" s="294"/>
      <c r="HME303" s="294"/>
      <c r="HMF303" s="294"/>
      <c r="HMG303" s="294"/>
      <c r="HMH303" s="294"/>
      <c r="HMI303" s="294"/>
      <c r="HMJ303" s="294"/>
      <c r="HMK303" s="294"/>
      <c r="HML303" s="294"/>
      <c r="HMM303" s="294"/>
      <c r="HMN303" s="294"/>
      <c r="HMO303" s="294"/>
      <c r="HMP303" s="294"/>
      <c r="HMQ303" s="294"/>
      <c r="HMR303" s="294"/>
      <c r="HMS303" s="294"/>
      <c r="HMT303" s="294"/>
      <c r="HMU303" s="294"/>
      <c r="HMV303" s="294"/>
      <c r="HMW303" s="294"/>
      <c r="HMX303" s="294"/>
      <c r="HMY303" s="294"/>
      <c r="HMZ303" s="294"/>
      <c r="HNA303" s="294"/>
      <c r="HNB303" s="294"/>
      <c r="HNC303" s="294"/>
      <c r="HND303" s="294"/>
      <c r="HNE303" s="294"/>
      <c r="HNF303" s="294"/>
      <c r="HNG303" s="294"/>
      <c r="HNH303" s="294"/>
      <c r="HNI303" s="294"/>
      <c r="HNJ303" s="294"/>
      <c r="HNK303" s="294"/>
      <c r="HNL303" s="294"/>
      <c r="HNM303" s="294"/>
      <c r="HNN303" s="294"/>
      <c r="HNO303" s="294"/>
      <c r="HNP303" s="294"/>
      <c r="HNQ303" s="294"/>
      <c r="HNR303" s="294"/>
      <c r="HNS303" s="294"/>
      <c r="HNT303" s="294"/>
      <c r="HNU303" s="294"/>
      <c r="HNV303" s="294"/>
      <c r="HNW303" s="294"/>
      <c r="HNX303" s="294"/>
      <c r="HNY303" s="294"/>
      <c r="HNZ303" s="294"/>
      <c r="HOA303" s="294"/>
      <c r="HOB303" s="294"/>
      <c r="HOC303" s="294"/>
      <c r="HOD303" s="294"/>
      <c r="HOE303" s="294"/>
      <c r="HOF303" s="294"/>
      <c r="HOG303" s="294"/>
      <c r="HOH303" s="294"/>
      <c r="HOI303" s="294"/>
      <c r="HOJ303" s="294"/>
      <c r="HOK303" s="294"/>
      <c r="HOL303" s="294"/>
      <c r="HOM303" s="294"/>
      <c r="HON303" s="294"/>
      <c r="HOO303" s="294"/>
      <c r="HOP303" s="294"/>
      <c r="HOQ303" s="294"/>
      <c r="HOR303" s="294"/>
      <c r="HOS303" s="294"/>
      <c r="HOT303" s="294"/>
      <c r="HOU303" s="294"/>
      <c r="HOV303" s="294"/>
      <c r="HOW303" s="294"/>
      <c r="HOX303" s="294"/>
      <c r="HOY303" s="294"/>
      <c r="HOZ303" s="294"/>
      <c r="HPA303" s="294"/>
      <c r="HPB303" s="294"/>
      <c r="HPC303" s="294"/>
      <c r="HPD303" s="294"/>
      <c r="HPE303" s="294"/>
      <c r="HPF303" s="294"/>
      <c r="HPG303" s="294"/>
      <c r="HPH303" s="294"/>
      <c r="HPI303" s="294"/>
      <c r="HPJ303" s="294"/>
      <c r="HPK303" s="294"/>
      <c r="HPL303" s="294"/>
      <c r="HPM303" s="294"/>
      <c r="HPN303" s="294"/>
      <c r="HPO303" s="294"/>
      <c r="HPP303" s="294"/>
      <c r="HPQ303" s="294"/>
      <c r="HPR303" s="294"/>
      <c r="HPS303" s="294"/>
      <c r="HPT303" s="294"/>
      <c r="HPU303" s="294"/>
      <c r="HPV303" s="294"/>
      <c r="HPW303" s="294"/>
      <c r="HPX303" s="294"/>
      <c r="HPY303" s="294"/>
      <c r="HPZ303" s="294"/>
      <c r="HQA303" s="294"/>
      <c r="HQB303" s="294"/>
      <c r="HQC303" s="294"/>
      <c r="HQD303" s="294"/>
      <c r="HQE303" s="294"/>
      <c r="HQF303" s="294"/>
      <c r="HQG303" s="294"/>
      <c r="HQH303" s="294"/>
      <c r="HQI303" s="294"/>
      <c r="HQJ303" s="294"/>
      <c r="HQK303" s="294"/>
      <c r="HQL303" s="294"/>
      <c r="HQM303" s="294"/>
      <c r="HQN303" s="294"/>
      <c r="HQO303" s="294"/>
      <c r="HQP303" s="294"/>
      <c r="HQQ303" s="294"/>
      <c r="HQR303" s="294"/>
      <c r="HQS303" s="294"/>
      <c r="HQT303" s="294"/>
      <c r="HQU303" s="294"/>
      <c r="HQV303" s="294"/>
      <c r="HQW303" s="294"/>
      <c r="HQX303" s="294"/>
      <c r="HQY303" s="294"/>
      <c r="HQZ303" s="294"/>
      <c r="HRA303" s="294"/>
      <c r="HRB303" s="294"/>
      <c r="HRC303" s="294"/>
      <c r="HRD303" s="294"/>
      <c r="HRE303" s="294"/>
      <c r="HRF303" s="294"/>
      <c r="HRG303" s="294"/>
      <c r="HRH303" s="294"/>
      <c r="HRI303" s="294"/>
      <c r="HRJ303" s="294"/>
      <c r="HRK303" s="294"/>
      <c r="HRL303" s="294"/>
      <c r="HRM303" s="294"/>
      <c r="HRN303" s="294"/>
      <c r="HRO303" s="294"/>
      <c r="HRP303" s="294"/>
      <c r="HRQ303" s="294"/>
      <c r="HRR303" s="294"/>
      <c r="HRS303" s="294"/>
      <c r="HRT303" s="294"/>
      <c r="HRU303" s="294"/>
      <c r="HRV303" s="294"/>
      <c r="HRW303" s="294"/>
      <c r="HRX303" s="294"/>
      <c r="HRY303" s="294"/>
      <c r="HRZ303" s="294"/>
      <c r="HSA303" s="294"/>
      <c r="HSB303" s="294"/>
      <c r="HSC303" s="294"/>
      <c r="HSD303" s="294"/>
      <c r="HSE303" s="294"/>
      <c r="HSF303" s="294"/>
      <c r="HSG303" s="294"/>
      <c r="HSH303" s="294"/>
      <c r="HSI303" s="294"/>
      <c r="HSJ303" s="294"/>
      <c r="HSK303" s="294"/>
      <c r="HSL303" s="294"/>
      <c r="HSM303" s="294"/>
      <c r="HSN303" s="294"/>
      <c r="HSO303" s="294"/>
      <c r="HSP303" s="294"/>
      <c r="HSQ303" s="294"/>
      <c r="HSR303" s="294"/>
      <c r="HSS303" s="294"/>
      <c r="HST303" s="294"/>
      <c r="HSU303" s="294"/>
      <c r="HSV303" s="294"/>
      <c r="HSW303" s="294"/>
      <c r="HSX303" s="294"/>
      <c r="HSY303" s="294"/>
      <c r="HSZ303" s="294"/>
      <c r="HTA303" s="294"/>
      <c r="HTB303" s="294"/>
      <c r="HTC303" s="294"/>
      <c r="HTD303" s="294"/>
      <c r="HTE303" s="294"/>
      <c r="HTF303" s="294"/>
      <c r="HTG303" s="294"/>
      <c r="HTH303" s="294"/>
      <c r="HTI303" s="294"/>
      <c r="HTJ303" s="294"/>
      <c r="HTK303" s="294"/>
      <c r="HTL303" s="294"/>
      <c r="HTM303" s="294"/>
      <c r="HTN303" s="294"/>
      <c r="HTO303" s="294"/>
      <c r="HTP303" s="294"/>
      <c r="HTQ303" s="294"/>
      <c r="HTR303" s="294"/>
      <c r="HTS303" s="294"/>
      <c r="HTT303" s="294"/>
      <c r="HTU303" s="294"/>
      <c r="HTV303" s="294"/>
      <c r="HTW303" s="294"/>
      <c r="HTX303" s="294"/>
      <c r="HTY303" s="294"/>
      <c r="HTZ303" s="294"/>
      <c r="HUA303" s="294"/>
      <c r="HUB303" s="294"/>
      <c r="HUC303" s="294"/>
      <c r="HUD303" s="294"/>
      <c r="HUE303" s="294"/>
      <c r="HUF303" s="294"/>
      <c r="HUG303" s="294"/>
      <c r="HUH303" s="294"/>
      <c r="HUI303" s="294"/>
      <c r="HUJ303" s="294"/>
      <c r="HUK303" s="294"/>
      <c r="HUL303" s="294"/>
      <c r="HUM303" s="294"/>
      <c r="HUN303" s="294"/>
      <c r="HUO303" s="294"/>
      <c r="HUP303" s="294"/>
      <c r="HUQ303" s="294"/>
      <c r="HUR303" s="294"/>
      <c r="HUS303" s="294"/>
      <c r="HUT303" s="294"/>
      <c r="HUU303" s="294"/>
      <c r="HUV303" s="294"/>
      <c r="HUW303" s="294"/>
      <c r="HUX303" s="294"/>
      <c r="HUY303" s="294"/>
      <c r="HUZ303" s="294"/>
      <c r="HVA303" s="294"/>
      <c r="HVB303" s="294"/>
      <c r="HVC303" s="294"/>
      <c r="HVD303" s="294"/>
      <c r="HVE303" s="294"/>
      <c r="HVF303" s="294"/>
      <c r="HVG303" s="294"/>
      <c r="HVH303" s="294"/>
      <c r="HVI303" s="294"/>
      <c r="HVJ303" s="294"/>
      <c r="HVK303" s="294"/>
      <c r="HVL303" s="294"/>
      <c r="HVM303" s="294"/>
      <c r="HVN303" s="294"/>
      <c r="HVO303" s="294"/>
      <c r="HVP303" s="294"/>
      <c r="HVQ303" s="294"/>
      <c r="HVR303" s="294"/>
      <c r="HVS303" s="294"/>
      <c r="HVT303" s="294"/>
      <c r="HVU303" s="294"/>
      <c r="HVV303" s="294"/>
      <c r="HVW303" s="294"/>
      <c r="HVX303" s="294"/>
      <c r="HVY303" s="294"/>
      <c r="HVZ303" s="294"/>
      <c r="HWA303" s="294"/>
      <c r="HWB303" s="294"/>
      <c r="HWC303" s="294"/>
      <c r="HWD303" s="294"/>
      <c r="HWE303" s="294"/>
      <c r="HWF303" s="294"/>
      <c r="HWG303" s="294"/>
      <c r="HWH303" s="294"/>
      <c r="HWI303" s="294"/>
      <c r="HWJ303" s="294"/>
      <c r="HWK303" s="294"/>
      <c r="HWL303" s="294"/>
      <c r="HWM303" s="294"/>
      <c r="HWN303" s="294"/>
      <c r="HWO303" s="294"/>
      <c r="HWP303" s="294"/>
      <c r="HWQ303" s="294"/>
      <c r="HWR303" s="294"/>
      <c r="HWS303" s="294"/>
      <c r="HWT303" s="294"/>
      <c r="HWU303" s="294"/>
      <c r="HWV303" s="294"/>
      <c r="HWW303" s="294"/>
      <c r="HWX303" s="294"/>
      <c r="HWY303" s="294"/>
      <c r="HWZ303" s="294"/>
      <c r="HXA303" s="294"/>
      <c r="HXB303" s="294"/>
      <c r="HXC303" s="294"/>
      <c r="HXD303" s="294"/>
      <c r="HXE303" s="294"/>
      <c r="HXF303" s="294"/>
      <c r="HXG303" s="294"/>
      <c r="HXH303" s="294"/>
      <c r="HXI303" s="294"/>
      <c r="HXJ303" s="294"/>
      <c r="HXK303" s="294"/>
      <c r="HXL303" s="294"/>
      <c r="HXM303" s="294"/>
      <c r="HXN303" s="294"/>
      <c r="HXO303" s="294"/>
      <c r="HXP303" s="294"/>
      <c r="HXQ303" s="294"/>
      <c r="HXR303" s="294"/>
      <c r="HXS303" s="294"/>
      <c r="HXT303" s="294"/>
      <c r="HXU303" s="294"/>
      <c r="HXV303" s="294"/>
      <c r="HXW303" s="294"/>
      <c r="HXX303" s="294"/>
      <c r="HXY303" s="294"/>
      <c r="HXZ303" s="294"/>
      <c r="HYA303" s="294"/>
      <c r="HYB303" s="294"/>
      <c r="HYC303" s="294"/>
      <c r="HYD303" s="294"/>
      <c r="HYE303" s="294"/>
      <c r="HYF303" s="294"/>
      <c r="HYG303" s="294"/>
      <c r="HYH303" s="294"/>
      <c r="HYI303" s="294"/>
      <c r="HYJ303" s="294"/>
      <c r="HYK303" s="294"/>
      <c r="HYL303" s="294"/>
      <c r="HYM303" s="294"/>
      <c r="HYN303" s="294"/>
      <c r="HYO303" s="294"/>
      <c r="HYP303" s="294"/>
      <c r="HYQ303" s="294"/>
      <c r="HYR303" s="294"/>
      <c r="HYS303" s="294"/>
      <c r="HYT303" s="294"/>
      <c r="HYU303" s="294"/>
      <c r="HYV303" s="294"/>
      <c r="HYW303" s="294"/>
      <c r="HYX303" s="294"/>
      <c r="HYY303" s="294"/>
      <c r="HYZ303" s="294"/>
      <c r="HZA303" s="294"/>
      <c r="HZB303" s="294"/>
      <c r="HZC303" s="294"/>
      <c r="HZD303" s="294"/>
      <c r="HZE303" s="294"/>
      <c r="HZF303" s="294"/>
      <c r="HZG303" s="294"/>
      <c r="HZH303" s="294"/>
      <c r="HZI303" s="294"/>
      <c r="HZJ303" s="294"/>
      <c r="HZK303" s="294"/>
      <c r="HZL303" s="294"/>
      <c r="HZM303" s="294"/>
      <c r="HZN303" s="294"/>
      <c r="HZO303" s="294"/>
      <c r="HZP303" s="294"/>
      <c r="HZQ303" s="294"/>
      <c r="HZR303" s="294"/>
      <c r="HZS303" s="294"/>
      <c r="HZT303" s="294"/>
      <c r="HZU303" s="294"/>
      <c r="HZV303" s="294"/>
      <c r="HZW303" s="294"/>
      <c r="HZX303" s="294"/>
      <c r="HZY303" s="294"/>
      <c r="HZZ303" s="294"/>
      <c r="IAA303" s="294"/>
      <c r="IAB303" s="294"/>
      <c r="IAC303" s="294"/>
      <c r="IAD303" s="294"/>
      <c r="IAE303" s="294"/>
      <c r="IAF303" s="294"/>
      <c r="IAG303" s="294"/>
      <c r="IAH303" s="294"/>
      <c r="IAI303" s="294"/>
      <c r="IAJ303" s="294"/>
      <c r="IAK303" s="294"/>
      <c r="IAL303" s="294"/>
      <c r="IAM303" s="294"/>
      <c r="IAN303" s="294"/>
      <c r="IAO303" s="294"/>
      <c r="IAP303" s="294"/>
      <c r="IAQ303" s="294"/>
      <c r="IAR303" s="294"/>
      <c r="IAS303" s="294"/>
      <c r="IAT303" s="294"/>
      <c r="IAU303" s="294"/>
      <c r="IAV303" s="294"/>
      <c r="IAW303" s="294"/>
      <c r="IAX303" s="294"/>
      <c r="IAY303" s="294"/>
      <c r="IAZ303" s="294"/>
      <c r="IBA303" s="294"/>
      <c r="IBB303" s="294"/>
      <c r="IBC303" s="294"/>
      <c r="IBD303" s="294"/>
      <c r="IBE303" s="294"/>
      <c r="IBF303" s="294"/>
      <c r="IBG303" s="294"/>
      <c r="IBH303" s="294"/>
      <c r="IBI303" s="294"/>
      <c r="IBJ303" s="294"/>
      <c r="IBK303" s="294"/>
      <c r="IBL303" s="294"/>
      <c r="IBM303" s="294"/>
      <c r="IBN303" s="294"/>
      <c r="IBO303" s="294"/>
      <c r="IBP303" s="294"/>
      <c r="IBQ303" s="294"/>
      <c r="IBR303" s="294"/>
      <c r="IBS303" s="294"/>
      <c r="IBT303" s="294"/>
      <c r="IBU303" s="294"/>
      <c r="IBV303" s="294"/>
      <c r="IBW303" s="294"/>
      <c r="IBX303" s="294"/>
      <c r="IBY303" s="294"/>
      <c r="IBZ303" s="294"/>
      <c r="ICA303" s="294"/>
      <c r="ICB303" s="294"/>
      <c r="ICC303" s="294"/>
      <c r="ICD303" s="294"/>
      <c r="ICE303" s="294"/>
      <c r="ICF303" s="294"/>
      <c r="ICG303" s="294"/>
      <c r="ICH303" s="294"/>
      <c r="ICI303" s="294"/>
      <c r="ICJ303" s="294"/>
      <c r="ICK303" s="294"/>
      <c r="ICL303" s="294"/>
      <c r="ICM303" s="294"/>
      <c r="ICN303" s="294"/>
      <c r="ICO303" s="294"/>
      <c r="ICP303" s="294"/>
      <c r="ICQ303" s="294"/>
      <c r="ICR303" s="294"/>
      <c r="ICS303" s="294"/>
      <c r="ICT303" s="294"/>
      <c r="ICU303" s="294"/>
      <c r="ICV303" s="294"/>
      <c r="ICW303" s="294"/>
      <c r="ICX303" s="294"/>
      <c r="ICY303" s="294"/>
      <c r="ICZ303" s="294"/>
      <c r="IDA303" s="294"/>
      <c r="IDB303" s="294"/>
      <c r="IDC303" s="294"/>
      <c r="IDD303" s="294"/>
      <c r="IDE303" s="294"/>
      <c r="IDF303" s="294"/>
      <c r="IDG303" s="294"/>
      <c r="IDH303" s="294"/>
      <c r="IDI303" s="294"/>
      <c r="IDJ303" s="294"/>
      <c r="IDK303" s="294"/>
      <c r="IDL303" s="294"/>
      <c r="IDM303" s="294"/>
      <c r="IDN303" s="294"/>
      <c r="IDO303" s="294"/>
      <c r="IDP303" s="294"/>
      <c r="IDQ303" s="294"/>
      <c r="IDR303" s="294"/>
      <c r="IDS303" s="294"/>
      <c r="IDT303" s="294"/>
      <c r="IDU303" s="294"/>
      <c r="IDV303" s="294"/>
      <c r="IDW303" s="294"/>
      <c r="IDX303" s="294"/>
      <c r="IDY303" s="294"/>
      <c r="IDZ303" s="294"/>
      <c r="IEA303" s="294"/>
      <c r="IEB303" s="294"/>
      <c r="IEC303" s="294"/>
      <c r="IED303" s="294"/>
      <c r="IEE303" s="294"/>
      <c r="IEF303" s="294"/>
      <c r="IEG303" s="294"/>
      <c r="IEH303" s="294"/>
      <c r="IEI303" s="294"/>
      <c r="IEJ303" s="294"/>
      <c r="IEK303" s="294"/>
      <c r="IEL303" s="294"/>
      <c r="IEM303" s="294"/>
      <c r="IEN303" s="294"/>
      <c r="IEO303" s="294"/>
      <c r="IEP303" s="294"/>
      <c r="IEQ303" s="294"/>
      <c r="IER303" s="294"/>
      <c r="IES303" s="294"/>
      <c r="IET303" s="294"/>
      <c r="IEU303" s="294"/>
      <c r="IEV303" s="294"/>
      <c r="IEW303" s="294"/>
      <c r="IEX303" s="294"/>
      <c r="IEY303" s="294"/>
      <c r="IEZ303" s="294"/>
      <c r="IFA303" s="294"/>
      <c r="IFB303" s="294"/>
      <c r="IFC303" s="294"/>
      <c r="IFD303" s="294"/>
      <c r="IFE303" s="294"/>
      <c r="IFF303" s="294"/>
      <c r="IFG303" s="294"/>
      <c r="IFH303" s="294"/>
      <c r="IFI303" s="294"/>
      <c r="IFJ303" s="294"/>
      <c r="IFK303" s="294"/>
      <c r="IFL303" s="294"/>
      <c r="IFM303" s="294"/>
      <c r="IFN303" s="294"/>
      <c r="IFO303" s="294"/>
      <c r="IFP303" s="294"/>
      <c r="IFQ303" s="294"/>
      <c r="IFR303" s="294"/>
      <c r="IFS303" s="294"/>
      <c r="IFT303" s="294"/>
      <c r="IFU303" s="294"/>
      <c r="IFV303" s="294"/>
      <c r="IFW303" s="294"/>
      <c r="IFX303" s="294"/>
      <c r="IFY303" s="294"/>
      <c r="IFZ303" s="294"/>
      <c r="IGA303" s="294"/>
      <c r="IGB303" s="294"/>
      <c r="IGC303" s="294"/>
      <c r="IGD303" s="294"/>
      <c r="IGE303" s="294"/>
      <c r="IGF303" s="294"/>
      <c r="IGG303" s="294"/>
      <c r="IGH303" s="294"/>
      <c r="IGI303" s="294"/>
      <c r="IGJ303" s="294"/>
      <c r="IGK303" s="294"/>
      <c r="IGL303" s="294"/>
      <c r="IGM303" s="294"/>
      <c r="IGN303" s="294"/>
      <c r="IGO303" s="294"/>
      <c r="IGP303" s="294"/>
      <c r="IGQ303" s="294"/>
      <c r="IGR303" s="294"/>
      <c r="IGS303" s="294"/>
      <c r="IGT303" s="294"/>
      <c r="IGU303" s="294"/>
      <c r="IGV303" s="294"/>
      <c r="IGW303" s="294"/>
      <c r="IGX303" s="294"/>
      <c r="IGY303" s="294"/>
      <c r="IGZ303" s="294"/>
      <c r="IHA303" s="294"/>
      <c r="IHB303" s="294"/>
      <c r="IHC303" s="294"/>
      <c r="IHD303" s="294"/>
      <c r="IHE303" s="294"/>
      <c r="IHF303" s="294"/>
      <c r="IHG303" s="294"/>
      <c r="IHH303" s="294"/>
      <c r="IHI303" s="294"/>
      <c r="IHJ303" s="294"/>
      <c r="IHK303" s="294"/>
      <c r="IHL303" s="294"/>
      <c r="IHM303" s="294"/>
      <c r="IHN303" s="294"/>
      <c r="IHO303" s="294"/>
      <c r="IHP303" s="294"/>
      <c r="IHQ303" s="294"/>
      <c r="IHR303" s="294"/>
      <c r="IHS303" s="294"/>
      <c r="IHT303" s="294"/>
      <c r="IHU303" s="294"/>
      <c r="IHV303" s="294"/>
      <c r="IHW303" s="294"/>
      <c r="IHX303" s="294"/>
      <c r="IHY303" s="294"/>
      <c r="IHZ303" s="294"/>
      <c r="IIA303" s="294"/>
      <c r="IIB303" s="294"/>
      <c r="IIC303" s="294"/>
      <c r="IID303" s="294"/>
      <c r="IIE303" s="294"/>
      <c r="IIF303" s="294"/>
      <c r="IIG303" s="294"/>
      <c r="IIH303" s="294"/>
      <c r="III303" s="294"/>
      <c r="IIJ303" s="294"/>
      <c r="IIK303" s="294"/>
      <c r="IIL303" s="294"/>
      <c r="IIM303" s="294"/>
      <c r="IIN303" s="294"/>
      <c r="IIO303" s="294"/>
      <c r="IIP303" s="294"/>
      <c r="IIQ303" s="294"/>
      <c r="IIR303" s="294"/>
      <c r="IIS303" s="294"/>
      <c r="IIT303" s="294"/>
      <c r="IIU303" s="294"/>
      <c r="IIV303" s="294"/>
      <c r="IIW303" s="294"/>
      <c r="IIX303" s="294"/>
      <c r="IIY303" s="294"/>
      <c r="IIZ303" s="294"/>
      <c r="IJA303" s="294"/>
      <c r="IJB303" s="294"/>
      <c r="IJC303" s="294"/>
      <c r="IJD303" s="294"/>
      <c r="IJE303" s="294"/>
      <c r="IJF303" s="294"/>
      <c r="IJG303" s="294"/>
      <c r="IJH303" s="294"/>
      <c r="IJI303" s="294"/>
      <c r="IJJ303" s="294"/>
      <c r="IJK303" s="294"/>
      <c r="IJL303" s="294"/>
      <c r="IJM303" s="294"/>
      <c r="IJN303" s="294"/>
      <c r="IJO303" s="294"/>
      <c r="IJP303" s="294"/>
      <c r="IJQ303" s="294"/>
      <c r="IJR303" s="294"/>
      <c r="IJS303" s="294"/>
      <c r="IJT303" s="294"/>
      <c r="IJU303" s="294"/>
      <c r="IJV303" s="294"/>
      <c r="IJW303" s="294"/>
      <c r="IJX303" s="294"/>
      <c r="IJY303" s="294"/>
      <c r="IJZ303" s="294"/>
      <c r="IKA303" s="294"/>
      <c r="IKB303" s="294"/>
      <c r="IKC303" s="294"/>
      <c r="IKD303" s="294"/>
      <c r="IKE303" s="294"/>
      <c r="IKF303" s="294"/>
      <c r="IKG303" s="294"/>
      <c r="IKH303" s="294"/>
      <c r="IKI303" s="294"/>
      <c r="IKJ303" s="294"/>
      <c r="IKK303" s="294"/>
      <c r="IKL303" s="294"/>
      <c r="IKM303" s="294"/>
      <c r="IKN303" s="294"/>
      <c r="IKO303" s="294"/>
      <c r="IKP303" s="294"/>
      <c r="IKQ303" s="294"/>
      <c r="IKR303" s="294"/>
      <c r="IKS303" s="294"/>
      <c r="IKT303" s="294"/>
      <c r="IKU303" s="294"/>
      <c r="IKV303" s="294"/>
      <c r="IKW303" s="294"/>
      <c r="IKX303" s="294"/>
      <c r="IKY303" s="294"/>
      <c r="IKZ303" s="294"/>
      <c r="ILA303" s="294"/>
      <c r="ILB303" s="294"/>
      <c r="ILC303" s="294"/>
      <c r="ILD303" s="294"/>
      <c r="ILE303" s="294"/>
      <c r="ILF303" s="294"/>
      <c r="ILG303" s="294"/>
      <c r="ILH303" s="294"/>
      <c r="ILI303" s="294"/>
      <c r="ILJ303" s="294"/>
      <c r="ILK303" s="294"/>
      <c r="ILL303" s="294"/>
      <c r="ILM303" s="294"/>
      <c r="ILN303" s="294"/>
      <c r="ILO303" s="294"/>
      <c r="ILP303" s="294"/>
      <c r="ILQ303" s="294"/>
      <c r="ILR303" s="294"/>
      <c r="ILS303" s="294"/>
      <c r="ILT303" s="294"/>
      <c r="ILU303" s="294"/>
      <c r="ILV303" s="294"/>
      <c r="ILW303" s="294"/>
      <c r="ILX303" s="294"/>
      <c r="ILY303" s="294"/>
      <c r="ILZ303" s="294"/>
      <c r="IMA303" s="294"/>
      <c r="IMB303" s="294"/>
      <c r="IMC303" s="294"/>
      <c r="IMD303" s="294"/>
      <c r="IME303" s="294"/>
      <c r="IMF303" s="294"/>
      <c r="IMG303" s="294"/>
      <c r="IMH303" s="294"/>
      <c r="IMI303" s="294"/>
      <c r="IMJ303" s="294"/>
      <c r="IMK303" s="294"/>
      <c r="IML303" s="294"/>
      <c r="IMM303" s="294"/>
      <c r="IMN303" s="294"/>
      <c r="IMO303" s="294"/>
      <c r="IMP303" s="294"/>
      <c r="IMQ303" s="294"/>
      <c r="IMR303" s="294"/>
      <c r="IMS303" s="294"/>
      <c r="IMT303" s="294"/>
      <c r="IMU303" s="294"/>
      <c r="IMV303" s="294"/>
      <c r="IMW303" s="294"/>
      <c r="IMX303" s="294"/>
      <c r="IMY303" s="294"/>
      <c r="IMZ303" s="294"/>
      <c r="INA303" s="294"/>
      <c r="INB303" s="294"/>
      <c r="INC303" s="294"/>
      <c r="IND303" s="294"/>
      <c r="INE303" s="294"/>
      <c r="INF303" s="294"/>
      <c r="ING303" s="294"/>
      <c r="INH303" s="294"/>
      <c r="INI303" s="294"/>
      <c r="INJ303" s="294"/>
      <c r="INK303" s="294"/>
      <c r="INL303" s="294"/>
      <c r="INM303" s="294"/>
      <c r="INN303" s="294"/>
      <c r="INO303" s="294"/>
      <c r="INP303" s="294"/>
      <c r="INQ303" s="294"/>
      <c r="INR303" s="294"/>
      <c r="INS303" s="294"/>
      <c r="INT303" s="294"/>
      <c r="INU303" s="294"/>
      <c r="INV303" s="294"/>
      <c r="INW303" s="294"/>
      <c r="INX303" s="294"/>
      <c r="INY303" s="294"/>
      <c r="INZ303" s="294"/>
      <c r="IOA303" s="294"/>
      <c r="IOB303" s="294"/>
      <c r="IOC303" s="294"/>
      <c r="IOD303" s="294"/>
      <c r="IOE303" s="294"/>
      <c r="IOF303" s="294"/>
      <c r="IOG303" s="294"/>
      <c r="IOH303" s="294"/>
      <c r="IOI303" s="294"/>
      <c r="IOJ303" s="294"/>
      <c r="IOK303" s="294"/>
      <c r="IOL303" s="294"/>
      <c r="IOM303" s="294"/>
      <c r="ION303" s="294"/>
      <c r="IOO303" s="294"/>
      <c r="IOP303" s="294"/>
      <c r="IOQ303" s="294"/>
      <c r="IOR303" s="294"/>
      <c r="IOS303" s="294"/>
      <c r="IOT303" s="294"/>
      <c r="IOU303" s="294"/>
      <c r="IOV303" s="294"/>
      <c r="IOW303" s="294"/>
      <c r="IOX303" s="294"/>
      <c r="IOY303" s="294"/>
      <c r="IOZ303" s="294"/>
      <c r="IPA303" s="294"/>
      <c r="IPB303" s="294"/>
      <c r="IPC303" s="294"/>
      <c r="IPD303" s="294"/>
      <c r="IPE303" s="294"/>
      <c r="IPF303" s="294"/>
      <c r="IPG303" s="294"/>
      <c r="IPH303" s="294"/>
      <c r="IPI303" s="294"/>
      <c r="IPJ303" s="294"/>
      <c r="IPK303" s="294"/>
      <c r="IPL303" s="294"/>
      <c r="IPM303" s="294"/>
      <c r="IPN303" s="294"/>
      <c r="IPO303" s="294"/>
      <c r="IPP303" s="294"/>
      <c r="IPQ303" s="294"/>
      <c r="IPR303" s="294"/>
      <c r="IPS303" s="294"/>
      <c r="IPT303" s="294"/>
      <c r="IPU303" s="294"/>
      <c r="IPV303" s="294"/>
      <c r="IPW303" s="294"/>
      <c r="IPX303" s="294"/>
      <c r="IPY303" s="294"/>
      <c r="IPZ303" s="294"/>
      <c r="IQA303" s="294"/>
      <c r="IQB303" s="294"/>
      <c r="IQC303" s="294"/>
      <c r="IQD303" s="294"/>
      <c r="IQE303" s="294"/>
      <c r="IQF303" s="294"/>
      <c r="IQG303" s="294"/>
      <c r="IQH303" s="294"/>
      <c r="IQI303" s="294"/>
      <c r="IQJ303" s="294"/>
      <c r="IQK303" s="294"/>
      <c r="IQL303" s="294"/>
      <c r="IQM303" s="294"/>
      <c r="IQN303" s="294"/>
      <c r="IQO303" s="294"/>
      <c r="IQP303" s="294"/>
      <c r="IQQ303" s="294"/>
      <c r="IQR303" s="294"/>
      <c r="IQS303" s="294"/>
      <c r="IQT303" s="294"/>
      <c r="IQU303" s="294"/>
      <c r="IQV303" s="294"/>
      <c r="IQW303" s="294"/>
      <c r="IQX303" s="294"/>
      <c r="IQY303" s="294"/>
      <c r="IQZ303" s="294"/>
      <c r="IRA303" s="294"/>
      <c r="IRB303" s="294"/>
      <c r="IRC303" s="294"/>
      <c r="IRD303" s="294"/>
      <c r="IRE303" s="294"/>
      <c r="IRF303" s="294"/>
      <c r="IRG303" s="294"/>
      <c r="IRH303" s="294"/>
      <c r="IRI303" s="294"/>
      <c r="IRJ303" s="294"/>
      <c r="IRK303" s="294"/>
      <c r="IRL303" s="294"/>
      <c r="IRM303" s="294"/>
      <c r="IRN303" s="294"/>
      <c r="IRO303" s="294"/>
      <c r="IRP303" s="294"/>
      <c r="IRQ303" s="294"/>
      <c r="IRR303" s="294"/>
      <c r="IRS303" s="294"/>
      <c r="IRT303" s="294"/>
      <c r="IRU303" s="294"/>
      <c r="IRV303" s="294"/>
      <c r="IRW303" s="294"/>
      <c r="IRX303" s="294"/>
      <c r="IRY303" s="294"/>
      <c r="IRZ303" s="294"/>
      <c r="ISA303" s="294"/>
      <c r="ISB303" s="294"/>
      <c r="ISC303" s="294"/>
      <c r="ISD303" s="294"/>
      <c r="ISE303" s="294"/>
      <c r="ISF303" s="294"/>
      <c r="ISG303" s="294"/>
      <c r="ISH303" s="294"/>
      <c r="ISI303" s="294"/>
      <c r="ISJ303" s="294"/>
      <c r="ISK303" s="294"/>
      <c r="ISL303" s="294"/>
      <c r="ISM303" s="294"/>
      <c r="ISN303" s="294"/>
      <c r="ISO303" s="294"/>
      <c r="ISP303" s="294"/>
      <c r="ISQ303" s="294"/>
      <c r="ISR303" s="294"/>
      <c r="ISS303" s="294"/>
      <c r="IST303" s="294"/>
      <c r="ISU303" s="294"/>
      <c r="ISV303" s="294"/>
      <c r="ISW303" s="294"/>
      <c r="ISX303" s="294"/>
      <c r="ISY303" s="294"/>
      <c r="ISZ303" s="294"/>
      <c r="ITA303" s="294"/>
      <c r="ITB303" s="294"/>
      <c r="ITC303" s="294"/>
      <c r="ITD303" s="294"/>
      <c r="ITE303" s="294"/>
      <c r="ITF303" s="294"/>
      <c r="ITG303" s="294"/>
      <c r="ITH303" s="294"/>
      <c r="ITI303" s="294"/>
      <c r="ITJ303" s="294"/>
      <c r="ITK303" s="294"/>
      <c r="ITL303" s="294"/>
      <c r="ITM303" s="294"/>
      <c r="ITN303" s="294"/>
      <c r="ITO303" s="294"/>
      <c r="ITP303" s="294"/>
      <c r="ITQ303" s="294"/>
      <c r="ITR303" s="294"/>
      <c r="ITS303" s="294"/>
      <c r="ITT303" s="294"/>
      <c r="ITU303" s="294"/>
      <c r="ITV303" s="294"/>
      <c r="ITW303" s="294"/>
      <c r="ITX303" s="294"/>
      <c r="ITY303" s="294"/>
      <c r="ITZ303" s="294"/>
      <c r="IUA303" s="294"/>
      <c r="IUB303" s="294"/>
      <c r="IUC303" s="294"/>
      <c r="IUD303" s="294"/>
      <c r="IUE303" s="294"/>
      <c r="IUF303" s="294"/>
      <c r="IUG303" s="294"/>
      <c r="IUH303" s="294"/>
      <c r="IUI303" s="294"/>
      <c r="IUJ303" s="294"/>
      <c r="IUK303" s="294"/>
      <c r="IUL303" s="294"/>
      <c r="IUM303" s="294"/>
      <c r="IUN303" s="294"/>
      <c r="IUO303" s="294"/>
      <c r="IUP303" s="294"/>
      <c r="IUQ303" s="294"/>
      <c r="IUR303" s="294"/>
      <c r="IUS303" s="294"/>
      <c r="IUT303" s="294"/>
      <c r="IUU303" s="294"/>
      <c r="IUV303" s="294"/>
      <c r="IUW303" s="294"/>
      <c r="IUX303" s="294"/>
      <c r="IUY303" s="294"/>
      <c r="IUZ303" s="294"/>
      <c r="IVA303" s="294"/>
      <c r="IVB303" s="294"/>
      <c r="IVC303" s="294"/>
      <c r="IVD303" s="294"/>
      <c r="IVE303" s="294"/>
      <c r="IVF303" s="294"/>
      <c r="IVG303" s="294"/>
      <c r="IVH303" s="294"/>
      <c r="IVI303" s="294"/>
      <c r="IVJ303" s="294"/>
      <c r="IVK303" s="294"/>
      <c r="IVL303" s="294"/>
      <c r="IVM303" s="294"/>
      <c r="IVN303" s="294"/>
      <c r="IVO303" s="294"/>
      <c r="IVP303" s="294"/>
      <c r="IVQ303" s="294"/>
      <c r="IVR303" s="294"/>
      <c r="IVS303" s="294"/>
      <c r="IVT303" s="294"/>
      <c r="IVU303" s="294"/>
      <c r="IVV303" s="294"/>
      <c r="IVW303" s="294"/>
      <c r="IVX303" s="294"/>
      <c r="IVY303" s="294"/>
      <c r="IVZ303" s="294"/>
      <c r="IWA303" s="294"/>
      <c r="IWB303" s="294"/>
      <c r="IWC303" s="294"/>
      <c r="IWD303" s="294"/>
      <c r="IWE303" s="294"/>
      <c r="IWF303" s="294"/>
      <c r="IWG303" s="294"/>
      <c r="IWH303" s="294"/>
      <c r="IWI303" s="294"/>
      <c r="IWJ303" s="294"/>
      <c r="IWK303" s="294"/>
      <c r="IWL303" s="294"/>
      <c r="IWM303" s="294"/>
      <c r="IWN303" s="294"/>
      <c r="IWO303" s="294"/>
      <c r="IWP303" s="294"/>
      <c r="IWQ303" s="294"/>
      <c r="IWR303" s="294"/>
      <c r="IWS303" s="294"/>
      <c r="IWT303" s="294"/>
      <c r="IWU303" s="294"/>
      <c r="IWV303" s="294"/>
      <c r="IWW303" s="294"/>
      <c r="IWX303" s="294"/>
      <c r="IWY303" s="294"/>
      <c r="IWZ303" s="294"/>
      <c r="IXA303" s="294"/>
      <c r="IXB303" s="294"/>
      <c r="IXC303" s="294"/>
      <c r="IXD303" s="294"/>
      <c r="IXE303" s="294"/>
      <c r="IXF303" s="294"/>
      <c r="IXG303" s="294"/>
      <c r="IXH303" s="294"/>
      <c r="IXI303" s="294"/>
      <c r="IXJ303" s="294"/>
      <c r="IXK303" s="294"/>
      <c r="IXL303" s="294"/>
      <c r="IXM303" s="294"/>
      <c r="IXN303" s="294"/>
      <c r="IXO303" s="294"/>
      <c r="IXP303" s="294"/>
      <c r="IXQ303" s="294"/>
      <c r="IXR303" s="294"/>
      <c r="IXS303" s="294"/>
      <c r="IXT303" s="294"/>
      <c r="IXU303" s="294"/>
      <c r="IXV303" s="294"/>
      <c r="IXW303" s="294"/>
      <c r="IXX303" s="294"/>
      <c r="IXY303" s="294"/>
      <c r="IXZ303" s="294"/>
      <c r="IYA303" s="294"/>
      <c r="IYB303" s="294"/>
      <c r="IYC303" s="294"/>
      <c r="IYD303" s="294"/>
      <c r="IYE303" s="294"/>
      <c r="IYF303" s="294"/>
      <c r="IYG303" s="294"/>
      <c r="IYH303" s="294"/>
      <c r="IYI303" s="294"/>
      <c r="IYJ303" s="294"/>
      <c r="IYK303" s="294"/>
      <c r="IYL303" s="294"/>
      <c r="IYM303" s="294"/>
      <c r="IYN303" s="294"/>
      <c r="IYO303" s="294"/>
      <c r="IYP303" s="294"/>
      <c r="IYQ303" s="294"/>
      <c r="IYR303" s="294"/>
      <c r="IYS303" s="294"/>
      <c r="IYT303" s="294"/>
      <c r="IYU303" s="294"/>
      <c r="IYV303" s="294"/>
      <c r="IYW303" s="294"/>
      <c r="IYX303" s="294"/>
      <c r="IYY303" s="294"/>
      <c r="IYZ303" s="294"/>
      <c r="IZA303" s="294"/>
      <c r="IZB303" s="294"/>
      <c r="IZC303" s="294"/>
      <c r="IZD303" s="294"/>
      <c r="IZE303" s="294"/>
      <c r="IZF303" s="294"/>
      <c r="IZG303" s="294"/>
      <c r="IZH303" s="294"/>
      <c r="IZI303" s="294"/>
      <c r="IZJ303" s="294"/>
      <c r="IZK303" s="294"/>
      <c r="IZL303" s="294"/>
      <c r="IZM303" s="294"/>
      <c r="IZN303" s="294"/>
      <c r="IZO303" s="294"/>
      <c r="IZP303" s="294"/>
      <c r="IZQ303" s="294"/>
      <c r="IZR303" s="294"/>
      <c r="IZS303" s="294"/>
      <c r="IZT303" s="294"/>
      <c r="IZU303" s="294"/>
      <c r="IZV303" s="294"/>
      <c r="IZW303" s="294"/>
      <c r="IZX303" s="294"/>
      <c r="IZY303" s="294"/>
      <c r="IZZ303" s="294"/>
      <c r="JAA303" s="294"/>
      <c r="JAB303" s="294"/>
      <c r="JAC303" s="294"/>
      <c r="JAD303" s="294"/>
      <c r="JAE303" s="294"/>
      <c r="JAF303" s="294"/>
      <c r="JAG303" s="294"/>
      <c r="JAH303" s="294"/>
      <c r="JAI303" s="294"/>
      <c r="JAJ303" s="294"/>
      <c r="JAK303" s="294"/>
      <c r="JAL303" s="294"/>
      <c r="JAM303" s="294"/>
      <c r="JAN303" s="294"/>
      <c r="JAO303" s="294"/>
      <c r="JAP303" s="294"/>
      <c r="JAQ303" s="294"/>
      <c r="JAR303" s="294"/>
      <c r="JAS303" s="294"/>
      <c r="JAT303" s="294"/>
      <c r="JAU303" s="294"/>
      <c r="JAV303" s="294"/>
      <c r="JAW303" s="294"/>
      <c r="JAX303" s="294"/>
      <c r="JAY303" s="294"/>
      <c r="JAZ303" s="294"/>
      <c r="JBA303" s="294"/>
      <c r="JBB303" s="294"/>
      <c r="JBC303" s="294"/>
      <c r="JBD303" s="294"/>
      <c r="JBE303" s="294"/>
      <c r="JBF303" s="294"/>
      <c r="JBG303" s="294"/>
      <c r="JBH303" s="294"/>
      <c r="JBI303" s="294"/>
      <c r="JBJ303" s="294"/>
      <c r="JBK303" s="294"/>
      <c r="JBL303" s="294"/>
      <c r="JBM303" s="294"/>
      <c r="JBN303" s="294"/>
      <c r="JBO303" s="294"/>
      <c r="JBP303" s="294"/>
      <c r="JBQ303" s="294"/>
      <c r="JBR303" s="294"/>
      <c r="JBS303" s="294"/>
      <c r="JBT303" s="294"/>
      <c r="JBU303" s="294"/>
      <c r="JBV303" s="294"/>
      <c r="JBW303" s="294"/>
      <c r="JBX303" s="294"/>
      <c r="JBY303" s="294"/>
      <c r="JBZ303" s="294"/>
      <c r="JCA303" s="294"/>
      <c r="JCB303" s="294"/>
      <c r="JCC303" s="294"/>
      <c r="JCD303" s="294"/>
      <c r="JCE303" s="294"/>
      <c r="JCF303" s="294"/>
      <c r="JCG303" s="294"/>
      <c r="JCH303" s="294"/>
      <c r="JCI303" s="294"/>
      <c r="JCJ303" s="294"/>
      <c r="JCK303" s="294"/>
      <c r="JCL303" s="294"/>
      <c r="JCM303" s="294"/>
      <c r="JCN303" s="294"/>
      <c r="JCO303" s="294"/>
      <c r="JCP303" s="294"/>
      <c r="JCQ303" s="294"/>
      <c r="JCR303" s="294"/>
      <c r="JCS303" s="294"/>
      <c r="JCT303" s="294"/>
      <c r="JCU303" s="294"/>
      <c r="JCV303" s="294"/>
      <c r="JCW303" s="294"/>
      <c r="JCX303" s="294"/>
      <c r="JCY303" s="294"/>
      <c r="JCZ303" s="294"/>
      <c r="JDA303" s="294"/>
      <c r="JDB303" s="294"/>
      <c r="JDC303" s="294"/>
      <c r="JDD303" s="294"/>
      <c r="JDE303" s="294"/>
      <c r="JDF303" s="294"/>
      <c r="JDG303" s="294"/>
      <c r="JDH303" s="294"/>
      <c r="JDI303" s="294"/>
      <c r="JDJ303" s="294"/>
      <c r="JDK303" s="294"/>
      <c r="JDL303" s="294"/>
      <c r="JDM303" s="294"/>
      <c r="JDN303" s="294"/>
      <c r="JDO303" s="294"/>
      <c r="JDP303" s="294"/>
      <c r="JDQ303" s="294"/>
      <c r="JDR303" s="294"/>
      <c r="JDS303" s="294"/>
      <c r="JDT303" s="294"/>
      <c r="JDU303" s="294"/>
      <c r="JDV303" s="294"/>
      <c r="JDW303" s="294"/>
      <c r="JDX303" s="294"/>
      <c r="JDY303" s="294"/>
      <c r="JDZ303" s="294"/>
      <c r="JEA303" s="294"/>
      <c r="JEB303" s="294"/>
      <c r="JEC303" s="294"/>
      <c r="JED303" s="294"/>
      <c r="JEE303" s="294"/>
      <c r="JEF303" s="294"/>
      <c r="JEG303" s="294"/>
      <c r="JEH303" s="294"/>
      <c r="JEI303" s="294"/>
      <c r="JEJ303" s="294"/>
      <c r="JEK303" s="294"/>
      <c r="JEL303" s="294"/>
      <c r="JEM303" s="294"/>
      <c r="JEN303" s="294"/>
      <c r="JEO303" s="294"/>
      <c r="JEP303" s="294"/>
      <c r="JEQ303" s="294"/>
      <c r="JER303" s="294"/>
      <c r="JES303" s="294"/>
      <c r="JET303" s="294"/>
      <c r="JEU303" s="294"/>
      <c r="JEV303" s="294"/>
      <c r="JEW303" s="294"/>
      <c r="JEX303" s="294"/>
      <c r="JEY303" s="294"/>
      <c r="JEZ303" s="294"/>
      <c r="JFA303" s="294"/>
      <c r="JFB303" s="294"/>
      <c r="JFC303" s="294"/>
      <c r="JFD303" s="294"/>
      <c r="JFE303" s="294"/>
      <c r="JFF303" s="294"/>
      <c r="JFG303" s="294"/>
      <c r="JFH303" s="294"/>
      <c r="JFI303" s="294"/>
      <c r="JFJ303" s="294"/>
      <c r="JFK303" s="294"/>
      <c r="JFL303" s="294"/>
      <c r="JFM303" s="294"/>
      <c r="JFN303" s="294"/>
      <c r="JFO303" s="294"/>
      <c r="JFP303" s="294"/>
      <c r="JFQ303" s="294"/>
      <c r="JFR303" s="294"/>
      <c r="JFS303" s="294"/>
      <c r="JFT303" s="294"/>
      <c r="JFU303" s="294"/>
      <c r="JFV303" s="294"/>
      <c r="JFW303" s="294"/>
      <c r="JFX303" s="294"/>
      <c r="JFY303" s="294"/>
      <c r="JFZ303" s="294"/>
      <c r="JGA303" s="294"/>
      <c r="JGB303" s="294"/>
      <c r="JGC303" s="294"/>
      <c r="JGD303" s="294"/>
      <c r="JGE303" s="294"/>
      <c r="JGF303" s="294"/>
      <c r="JGG303" s="294"/>
      <c r="JGH303" s="294"/>
      <c r="JGI303" s="294"/>
      <c r="JGJ303" s="294"/>
      <c r="JGK303" s="294"/>
      <c r="JGL303" s="294"/>
      <c r="JGM303" s="294"/>
      <c r="JGN303" s="294"/>
      <c r="JGO303" s="294"/>
      <c r="JGP303" s="294"/>
      <c r="JGQ303" s="294"/>
      <c r="JGR303" s="294"/>
      <c r="JGS303" s="294"/>
      <c r="JGT303" s="294"/>
      <c r="JGU303" s="294"/>
      <c r="JGV303" s="294"/>
      <c r="JGW303" s="294"/>
      <c r="JGX303" s="294"/>
      <c r="JGY303" s="294"/>
      <c r="JGZ303" s="294"/>
      <c r="JHA303" s="294"/>
      <c r="JHB303" s="294"/>
      <c r="JHC303" s="294"/>
      <c r="JHD303" s="294"/>
      <c r="JHE303" s="294"/>
      <c r="JHF303" s="294"/>
      <c r="JHG303" s="294"/>
      <c r="JHH303" s="294"/>
      <c r="JHI303" s="294"/>
      <c r="JHJ303" s="294"/>
      <c r="JHK303" s="294"/>
      <c r="JHL303" s="294"/>
      <c r="JHM303" s="294"/>
      <c r="JHN303" s="294"/>
      <c r="JHO303" s="294"/>
      <c r="JHP303" s="294"/>
      <c r="JHQ303" s="294"/>
      <c r="JHR303" s="294"/>
      <c r="JHS303" s="294"/>
      <c r="JHT303" s="294"/>
      <c r="JHU303" s="294"/>
      <c r="JHV303" s="294"/>
      <c r="JHW303" s="294"/>
      <c r="JHX303" s="294"/>
      <c r="JHY303" s="294"/>
      <c r="JHZ303" s="294"/>
      <c r="JIA303" s="294"/>
      <c r="JIB303" s="294"/>
      <c r="JIC303" s="294"/>
      <c r="JID303" s="294"/>
      <c r="JIE303" s="294"/>
      <c r="JIF303" s="294"/>
      <c r="JIG303" s="294"/>
      <c r="JIH303" s="294"/>
      <c r="JII303" s="294"/>
      <c r="JIJ303" s="294"/>
      <c r="JIK303" s="294"/>
      <c r="JIL303" s="294"/>
      <c r="JIM303" s="294"/>
      <c r="JIN303" s="294"/>
      <c r="JIO303" s="294"/>
      <c r="JIP303" s="294"/>
      <c r="JIQ303" s="294"/>
      <c r="JIR303" s="294"/>
      <c r="JIS303" s="294"/>
      <c r="JIT303" s="294"/>
      <c r="JIU303" s="294"/>
      <c r="JIV303" s="294"/>
      <c r="JIW303" s="294"/>
      <c r="JIX303" s="294"/>
      <c r="JIY303" s="294"/>
      <c r="JIZ303" s="294"/>
      <c r="JJA303" s="294"/>
      <c r="JJB303" s="294"/>
      <c r="JJC303" s="294"/>
      <c r="JJD303" s="294"/>
      <c r="JJE303" s="294"/>
      <c r="JJF303" s="294"/>
      <c r="JJG303" s="294"/>
      <c r="JJH303" s="294"/>
      <c r="JJI303" s="294"/>
      <c r="JJJ303" s="294"/>
      <c r="JJK303" s="294"/>
      <c r="JJL303" s="294"/>
      <c r="JJM303" s="294"/>
      <c r="JJN303" s="294"/>
      <c r="JJO303" s="294"/>
      <c r="JJP303" s="294"/>
      <c r="JJQ303" s="294"/>
      <c r="JJR303" s="294"/>
      <c r="JJS303" s="294"/>
      <c r="JJT303" s="294"/>
      <c r="JJU303" s="294"/>
      <c r="JJV303" s="294"/>
      <c r="JJW303" s="294"/>
      <c r="JJX303" s="294"/>
      <c r="JJY303" s="294"/>
      <c r="JJZ303" s="294"/>
      <c r="JKA303" s="294"/>
      <c r="JKB303" s="294"/>
      <c r="JKC303" s="294"/>
      <c r="JKD303" s="294"/>
      <c r="JKE303" s="294"/>
      <c r="JKF303" s="294"/>
      <c r="JKG303" s="294"/>
      <c r="JKH303" s="294"/>
      <c r="JKI303" s="294"/>
      <c r="JKJ303" s="294"/>
      <c r="JKK303" s="294"/>
      <c r="JKL303" s="294"/>
      <c r="JKM303" s="294"/>
      <c r="JKN303" s="294"/>
      <c r="JKO303" s="294"/>
      <c r="JKP303" s="294"/>
      <c r="JKQ303" s="294"/>
      <c r="JKR303" s="294"/>
      <c r="JKS303" s="294"/>
      <c r="JKT303" s="294"/>
      <c r="JKU303" s="294"/>
      <c r="JKV303" s="294"/>
      <c r="JKW303" s="294"/>
      <c r="JKX303" s="294"/>
      <c r="JKY303" s="294"/>
      <c r="JKZ303" s="294"/>
      <c r="JLA303" s="294"/>
      <c r="JLB303" s="294"/>
      <c r="JLC303" s="294"/>
      <c r="JLD303" s="294"/>
      <c r="JLE303" s="294"/>
      <c r="JLF303" s="294"/>
      <c r="JLG303" s="294"/>
      <c r="JLH303" s="294"/>
      <c r="JLI303" s="294"/>
      <c r="JLJ303" s="294"/>
      <c r="JLK303" s="294"/>
      <c r="JLL303" s="294"/>
      <c r="JLM303" s="294"/>
      <c r="JLN303" s="294"/>
      <c r="JLO303" s="294"/>
      <c r="JLP303" s="294"/>
      <c r="JLQ303" s="294"/>
      <c r="JLR303" s="294"/>
      <c r="JLS303" s="294"/>
      <c r="JLT303" s="294"/>
      <c r="JLU303" s="294"/>
      <c r="JLV303" s="294"/>
      <c r="JLW303" s="294"/>
      <c r="JLX303" s="294"/>
      <c r="JLY303" s="294"/>
      <c r="JLZ303" s="294"/>
      <c r="JMA303" s="294"/>
      <c r="JMB303" s="294"/>
      <c r="JMC303" s="294"/>
      <c r="JMD303" s="294"/>
      <c r="JME303" s="294"/>
      <c r="JMF303" s="294"/>
      <c r="JMG303" s="294"/>
      <c r="JMH303" s="294"/>
      <c r="JMI303" s="294"/>
      <c r="JMJ303" s="294"/>
      <c r="JMK303" s="294"/>
      <c r="JML303" s="294"/>
      <c r="JMM303" s="294"/>
      <c r="JMN303" s="294"/>
      <c r="JMO303" s="294"/>
      <c r="JMP303" s="294"/>
      <c r="JMQ303" s="294"/>
      <c r="JMR303" s="294"/>
      <c r="JMS303" s="294"/>
      <c r="JMT303" s="294"/>
      <c r="JMU303" s="294"/>
      <c r="JMV303" s="294"/>
      <c r="JMW303" s="294"/>
      <c r="JMX303" s="294"/>
      <c r="JMY303" s="294"/>
      <c r="JMZ303" s="294"/>
      <c r="JNA303" s="294"/>
      <c r="JNB303" s="294"/>
      <c r="JNC303" s="294"/>
      <c r="JND303" s="294"/>
      <c r="JNE303" s="294"/>
      <c r="JNF303" s="294"/>
      <c r="JNG303" s="294"/>
      <c r="JNH303" s="294"/>
      <c r="JNI303" s="294"/>
      <c r="JNJ303" s="294"/>
      <c r="JNK303" s="294"/>
      <c r="JNL303" s="294"/>
      <c r="JNM303" s="294"/>
      <c r="JNN303" s="294"/>
      <c r="JNO303" s="294"/>
      <c r="JNP303" s="294"/>
      <c r="JNQ303" s="294"/>
      <c r="JNR303" s="294"/>
      <c r="JNS303" s="294"/>
      <c r="JNT303" s="294"/>
      <c r="JNU303" s="294"/>
      <c r="JNV303" s="294"/>
      <c r="JNW303" s="294"/>
      <c r="JNX303" s="294"/>
      <c r="JNY303" s="294"/>
      <c r="JNZ303" s="294"/>
      <c r="JOA303" s="294"/>
      <c r="JOB303" s="294"/>
      <c r="JOC303" s="294"/>
      <c r="JOD303" s="294"/>
      <c r="JOE303" s="294"/>
      <c r="JOF303" s="294"/>
      <c r="JOG303" s="294"/>
      <c r="JOH303" s="294"/>
      <c r="JOI303" s="294"/>
      <c r="JOJ303" s="294"/>
      <c r="JOK303" s="294"/>
      <c r="JOL303" s="294"/>
      <c r="JOM303" s="294"/>
      <c r="JON303" s="294"/>
      <c r="JOO303" s="294"/>
      <c r="JOP303" s="294"/>
      <c r="JOQ303" s="294"/>
      <c r="JOR303" s="294"/>
      <c r="JOS303" s="294"/>
      <c r="JOT303" s="294"/>
      <c r="JOU303" s="294"/>
      <c r="JOV303" s="294"/>
      <c r="JOW303" s="294"/>
      <c r="JOX303" s="294"/>
      <c r="JOY303" s="294"/>
      <c r="JOZ303" s="294"/>
      <c r="JPA303" s="294"/>
      <c r="JPB303" s="294"/>
      <c r="JPC303" s="294"/>
      <c r="JPD303" s="294"/>
      <c r="JPE303" s="294"/>
      <c r="JPF303" s="294"/>
      <c r="JPG303" s="294"/>
      <c r="JPH303" s="294"/>
      <c r="JPI303" s="294"/>
      <c r="JPJ303" s="294"/>
      <c r="JPK303" s="294"/>
      <c r="JPL303" s="294"/>
      <c r="JPM303" s="294"/>
      <c r="JPN303" s="294"/>
      <c r="JPO303" s="294"/>
      <c r="JPP303" s="294"/>
      <c r="JPQ303" s="294"/>
      <c r="JPR303" s="294"/>
      <c r="JPS303" s="294"/>
      <c r="JPT303" s="294"/>
      <c r="JPU303" s="294"/>
      <c r="JPV303" s="294"/>
      <c r="JPW303" s="294"/>
      <c r="JPX303" s="294"/>
      <c r="JPY303" s="294"/>
      <c r="JPZ303" s="294"/>
      <c r="JQA303" s="294"/>
      <c r="JQB303" s="294"/>
      <c r="JQC303" s="294"/>
      <c r="JQD303" s="294"/>
      <c r="JQE303" s="294"/>
      <c r="JQF303" s="294"/>
      <c r="JQG303" s="294"/>
      <c r="JQH303" s="294"/>
      <c r="JQI303" s="294"/>
      <c r="JQJ303" s="294"/>
      <c r="JQK303" s="294"/>
      <c r="JQL303" s="294"/>
      <c r="JQM303" s="294"/>
      <c r="JQN303" s="294"/>
      <c r="JQO303" s="294"/>
      <c r="JQP303" s="294"/>
      <c r="JQQ303" s="294"/>
      <c r="JQR303" s="294"/>
      <c r="JQS303" s="294"/>
      <c r="JQT303" s="294"/>
      <c r="JQU303" s="294"/>
      <c r="JQV303" s="294"/>
      <c r="JQW303" s="294"/>
      <c r="JQX303" s="294"/>
      <c r="JQY303" s="294"/>
      <c r="JQZ303" s="294"/>
      <c r="JRA303" s="294"/>
      <c r="JRB303" s="294"/>
      <c r="JRC303" s="294"/>
      <c r="JRD303" s="294"/>
      <c r="JRE303" s="294"/>
      <c r="JRF303" s="294"/>
      <c r="JRG303" s="294"/>
      <c r="JRH303" s="294"/>
      <c r="JRI303" s="294"/>
      <c r="JRJ303" s="294"/>
      <c r="JRK303" s="294"/>
      <c r="JRL303" s="294"/>
      <c r="JRM303" s="294"/>
      <c r="JRN303" s="294"/>
      <c r="JRO303" s="294"/>
      <c r="JRP303" s="294"/>
      <c r="JRQ303" s="294"/>
      <c r="JRR303" s="294"/>
      <c r="JRS303" s="294"/>
      <c r="JRT303" s="294"/>
      <c r="JRU303" s="294"/>
      <c r="JRV303" s="294"/>
      <c r="JRW303" s="294"/>
      <c r="JRX303" s="294"/>
      <c r="JRY303" s="294"/>
      <c r="JRZ303" s="294"/>
      <c r="JSA303" s="294"/>
      <c r="JSB303" s="294"/>
      <c r="JSC303" s="294"/>
      <c r="JSD303" s="294"/>
      <c r="JSE303" s="294"/>
      <c r="JSF303" s="294"/>
      <c r="JSG303" s="294"/>
      <c r="JSH303" s="294"/>
      <c r="JSI303" s="294"/>
      <c r="JSJ303" s="294"/>
      <c r="JSK303" s="294"/>
      <c r="JSL303" s="294"/>
      <c r="JSM303" s="294"/>
      <c r="JSN303" s="294"/>
      <c r="JSO303" s="294"/>
      <c r="JSP303" s="294"/>
      <c r="JSQ303" s="294"/>
      <c r="JSR303" s="294"/>
      <c r="JSS303" s="294"/>
      <c r="JST303" s="294"/>
      <c r="JSU303" s="294"/>
      <c r="JSV303" s="294"/>
      <c r="JSW303" s="294"/>
      <c r="JSX303" s="294"/>
      <c r="JSY303" s="294"/>
      <c r="JSZ303" s="294"/>
      <c r="JTA303" s="294"/>
      <c r="JTB303" s="294"/>
      <c r="JTC303" s="294"/>
      <c r="JTD303" s="294"/>
      <c r="JTE303" s="294"/>
      <c r="JTF303" s="294"/>
      <c r="JTG303" s="294"/>
      <c r="JTH303" s="294"/>
      <c r="JTI303" s="294"/>
      <c r="JTJ303" s="294"/>
      <c r="JTK303" s="294"/>
      <c r="JTL303" s="294"/>
      <c r="JTM303" s="294"/>
      <c r="JTN303" s="294"/>
      <c r="JTO303" s="294"/>
      <c r="JTP303" s="294"/>
      <c r="JTQ303" s="294"/>
      <c r="JTR303" s="294"/>
      <c r="JTS303" s="294"/>
      <c r="JTT303" s="294"/>
      <c r="JTU303" s="294"/>
      <c r="JTV303" s="294"/>
      <c r="JTW303" s="294"/>
      <c r="JTX303" s="294"/>
      <c r="JTY303" s="294"/>
      <c r="JTZ303" s="294"/>
      <c r="JUA303" s="294"/>
      <c r="JUB303" s="294"/>
      <c r="JUC303" s="294"/>
      <c r="JUD303" s="294"/>
      <c r="JUE303" s="294"/>
      <c r="JUF303" s="294"/>
      <c r="JUG303" s="294"/>
      <c r="JUH303" s="294"/>
      <c r="JUI303" s="294"/>
      <c r="JUJ303" s="294"/>
      <c r="JUK303" s="294"/>
      <c r="JUL303" s="294"/>
      <c r="JUM303" s="294"/>
      <c r="JUN303" s="294"/>
      <c r="JUO303" s="294"/>
      <c r="JUP303" s="294"/>
      <c r="JUQ303" s="294"/>
      <c r="JUR303" s="294"/>
      <c r="JUS303" s="294"/>
      <c r="JUT303" s="294"/>
      <c r="JUU303" s="294"/>
      <c r="JUV303" s="294"/>
      <c r="JUW303" s="294"/>
      <c r="JUX303" s="294"/>
      <c r="JUY303" s="294"/>
      <c r="JUZ303" s="294"/>
      <c r="JVA303" s="294"/>
      <c r="JVB303" s="294"/>
      <c r="JVC303" s="294"/>
      <c r="JVD303" s="294"/>
      <c r="JVE303" s="294"/>
      <c r="JVF303" s="294"/>
      <c r="JVG303" s="294"/>
      <c r="JVH303" s="294"/>
      <c r="JVI303" s="294"/>
      <c r="JVJ303" s="294"/>
      <c r="JVK303" s="294"/>
      <c r="JVL303" s="294"/>
      <c r="JVM303" s="294"/>
      <c r="JVN303" s="294"/>
      <c r="JVO303" s="294"/>
      <c r="JVP303" s="294"/>
      <c r="JVQ303" s="294"/>
      <c r="JVR303" s="294"/>
      <c r="JVS303" s="294"/>
      <c r="JVT303" s="294"/>
      <c r="JVU303" s="294"/>
      <c r="JVV303" s="294"/>
      <c r="JVW303" s="294"/>
      <c r="JVX303" s="294"/>
      <c r="JVY303" s="294"/>
      <c r="JVZ303" s="294"/>
      <c r="JWA303" s="294"/>
      <c r="JWB303" s="294"/>
      <c r="JWC303" s="294"/>
      <c r="JWD303" s="294"/>
      <c r="JWE303" s="294"/>
      <c r="JWF303" s="294"/>
      <c r="JWG303" s="294"/>
      <c r="JWH303" s="294"/>
      <c r="JWI303" s="294"/>
      <c r="JWJ303" s="294"/>
      <c r="JWK303" s="294"/>
      <c r="JWL303" s="294"/>
      <c r="JWM303" s="294"/>
      <c r="JWN303" s="294"/>
      <c r="JWO303" s="294"/>
      <c r="JWP303" s="294"/>
      <c r="JWQ303" s="294"/>
      <c r="JWR303" s="294"/>
      <c r="JWS303" s="294"/>
      <c r="JWT303" s="294"/>
      <c r="JWU303" s="294"/>
      <c r="JWV303" s="294"/>
      <c r="JWW303" s="294"/>
      <c r="JWX303" s="294"/>
      <c r="JWY303" s="294"/>
      <c r="JWZ303" s="294"/>
      <c r="JXA303" s="294"/>
      <c r="JXB303" s="294"/>
      <c r="JXC303" s="294"/>
      <c r="JXD303" s="294"/>
      <c r="JXE303" s="294"/>
      <c r="JXF303" s="294"/>
      <c r="JXG303" s="294"/>
      <c r="JXH303" s="294"/>
      <c r="JXI303" s="294"/>
      <c r="JXJ303" s="294"/>
      <c r="JXK303" s="294"/>
      <c r="JXL303" s="294"/>
      <c r="JXM303" s="294"/>
      <c r="JXN303" s="294"/>
      <c r="JXO303" s="294"/>
      <c r="JXP303" s="294"/>
      <c r="JXQ303" s="294"/>
      <c r="JXR303" s="294"/>
      <c r="JXS303" s="294"/>
      <c r="JXT303" s="294"/>
      <c r="JXU303" s="294"/>
      <c r="JXV303" s="294"/>
      <c r="JXW303" s="294"/>
      <c r="JXX303" s="294"/>
      <c r="JXY303" s="294"/>
      <c r="JXZ303" s="294"/>
      <c r="JYA303" s="294"/>
      <c r="JYB303" s="294"/>
      <c r="JYC303" s="294"/>
      <c r="JYD303" s="294"/>
      <c r="JYE303" s="294"/>
      <c r="JYF303" s="294"/>
      <c r="JYG303" s="294"/>
      <c r="JYH303" s="294"/>
      <c r="JYI303" s="294"/>
      <c r="JYJ303" s="294"/>
      <c r="JYK303" s="294"/>
      <c r="JYL303" s="294"/>
      <c r="JYM303" s="294"/>
      <c r="JYN303" s="294"/>
      <c r="JYO303" s="294"/>
      <c r="JYP303" s="294"/>
      <c r="JYQ303" s="294"/>
      <c r="JYR303" s="294"/>
      <c r="JYS303" s="294"/>
      <c r="JYT303" s="294"/>
      <c r="JYU303" s="294"/>
      <c r="JYV303" s="294"/>
      <c r="JYW303" s="294"/>
      <c r="JYX303" s="294"/>
      <c r="JYY303" s="294"/>
      <c r="JYZ303" s="294"/>
      <c r="JZA303" s="294"/>
      <c r="JZB303" s="294"/>
      <c r="JZC303" s="294"/>
      <c r="JZD303" s="294"/>
      <c r="JZE303" s="294"/>
      <c r="JZF303" s="294"/>
      <c r="JZG303" s="294"/>
      <c r="JZH303" s="294"/>
      <c r="JZI303" s="294"/>
      <c r="JZJ303" s="294"/>
      <c r="JZK303" s="294"/>
      <c r="JZL303" s="294"/>
      <c r="JZM303" s="294"/>
      <c r="JZN303" s="294"/>
      <c r="JZO303" s="294"/>
      <c r="JZP303" s="294"/>
      <c r="JZQ303" s="294"/>
      <c r="JZR303" s="294"/>
      <c r="JZS303" s="294"/>
      <c r="JZT303" s="294"/>
      <c r="JZU303" s="294"/>
      <c r="JZV303" s="294"/>
      <c r="JZW303" s="294"/>
      <c r="JZX303" s="294"/>
      <c r="JZY303" s="294"/>
      <c r="JZZ303" s="294"/>
      <c r="KAA303" s="294"/>
      <c r="KAB303" s="294"/>
      <c r="KAC303" s="294"/>
      <c r="KAD303" s="294"/>
      <c r="KAE303" s="294"/>
      <c r="KAF303" s="294"/>
      <c r="KAG303" s="294"/>
      <c r="KAH303" s="294"/>
      <c r="KAI303" s="294"/>
      <c r="KAJ303" s="294"/>
      <c r="KAK303" s="294"/>
      <c r="KAL303" s="294"/>
      <c r="KAM303" s="294"/>
      <c r="KAN303" s="294"/>
      <c r="KAO303" s="294"/>
      <c r="KAP303" s="294"/>
      <c r="KAQ303" s="294"/>
      <c r="KAR303" s="294"/>
      <c r="KAS303" s="294"/>
      <c r="KAT303" s="294"/>
      <c r="KAU303" s="294"/>
      <c r="KAV303" s="294"/>
      <c r="KAW303" s="294"/>
      <c r="KAX303" s="294"/>
      <c r="KAY303" s="294"/>
      <c r="KAZ303" s="294"/>
      <c r="KBA303" s="294"/>
      <c r="KBB303" s="294"/>
      <c r="KBC303" s="294"/>
      <c r="KBD303" s="294"/>
      <c r="KBE303" s="294"/>
      <c r="KBF303" s="294"/>
      <c r="KBG303" s="294"/>
      <c r="KBH303" s="294"/>
      <c r="KBI303" s="294"/>
      <c r="KBJ303" s="294"/>
      <c r="KBK303" s="294"/>
      <c r="KBL303" s="294"/>
      <c r="KBM303" s="294"/>
      <c r="KBN303" s="294"/>
      <c r="KBO303" s="294"/>
      <c r="KBP303" s="294"/>
      <c r="KBQ303" s="294"/>
      <c r="KBR303" s="294"/>
      <c r="KBS303" s="294"/>
      <c r="KBT303" s="294"/>
      <c r="KBU303" s="294"/>
      <c r="KBV303" s="294"/>
      <c r="KBW303" s="294"/>
      <c r="KBX303" s="294"/>
      <c r="KBY303" s="294"/>
      <c r="KBZ303" s="294"/>
      <c r="KCA303" s="294"/>
      <c r="KCB303" s="294"/>
      <c r="KCC303" s="294"/>
      <c r="KCD303" s="294"/>
      <c r="KCE303" s="294"/>
      <c r="KCF303" s="294"/>
      <c r="KCG303" s="294"/>
      <c r="KCH303" s="294"/>
      <c r="KCI303" s="294"/>
      <c r="KCJ303" s="294"/>
      <c r="KCK303" s="294"/>
      <c r="KCL303" s="294"/>
      <c r="KCM303" s="294"/>
      <c r="KCN303" s="294"/>
      <c r="KCO303" s="294"/>
      <c r="KCP303" s="294"/>
      <c r="KCQ303" s="294"/>
      <c r="KCR303" s="294"/>
      <c r="KCS303" s="294"/>
      <c r="KCT303" s="294"/>
      <c r="KCU303" s="294"/>
      <c r="KCV303" s="294"/>
      <c r="KCW303" s="294"/>
      <c r="KCX303" s="294"/>
      <c r="KCY303" s="294"/>
      <c r="KCZ303" s="294"/>
      <c r="KDA303" s="294"/>
      <c r="KDB303" s="294"/>
      <c r="KDC303" s="294"/>
      <c r="KDD303" s="294"/>
      <c r="KDE303" s="294"/>
      <c r="KDF303" s="294"/>
      <c r="KDG303" s="294"/>
      <c r="KDH303" s="294"/>
      <c r="KDI303" s="294"/>
      <c r="KDJ303" s="294"/>
      <c r="KDK303" s="294"/>
      <c r="KDL303" s="294"/>
      <c r="KDM303" s="294"/>
      <c r="KDN303" s="294"/>
      <c r="KDO303" s="294"/>
      <c r="KDP303" s="294"/>
      <c r="KDQ303" s="294"/>
      <c r="KDR303" s="294"/>
      <c r="KDS303" s="294"/>
      <c r="KDT303" s="294"/>
      <c r="KDU303" s="294"/>
      <c r="KDV303" s="294"/>
      <c r="KDW303" s="294"/>
      <c r="KDX303" s="294"/>
      <c r="KDY303" s="294"/>
      <c r="KDZ303" s="294"/>
      <c r="KEA303" s="294"/>
      <c r="KEB303" s="294"/>
      <c r="KEC303" s="294"/>
      <c r="KED303" s="294"/>
      <c r="KEE303" s="294"/>
      <c r="KEF303" s="294"/>
      <c r="KEG303" s="294"/>
      <c r="KEH303" s="294"/>
      <c r="KEI303" s="294"/>
      <c r="KEJ303" s="294"/>
      <c r="KEK303" s="294"/>
      <c r="KEL303" s="294"/>
      <c r="KEM303" s="294"/>
      <c r="KEN303" s="294"/>
      <c r="KEO303" s="294"/>
      <c r="KEP303" s="294"/>
      <c r="KEQ303" s="294"/>
      <c r="KER303" s="294"/>
      <c r="KES303" s="294"/>
      <c r="KET303" s="294"/>
      <c r="KEU303" s="294"/>
      <c r="KEV303" s="294"/>
      <c r="KEW303" s="294"/>
      <c r="KEX303" s="294"/>
      <c r="KEY303" s="294"/>
      <c r="KEZ303" s="294"/>
      <c r="KFA303" s="294"/>
      <c r="KFB303" s="294"/>
      <c r="KFC303" s="294"/>
      <c r="KFD303" s="294"/>
      <c r="KFE303" s="294"/>
      <c r="KFF303" s="294"/>
      <c r="KFG303" s="294"/>
      <c r="KFH303" s="294"/>
      <c r="KFI303" s="294"/>
      <c r="KFJ303" s="294"/>
      <c r="KFK303" s="294"/>
      <c r="KFL303" s="294"/>
      <c r="KFM303" s="294"/>
      <c r="KFN303" s="294"/>
      <c r="KFO303" s="294"/>
      <c r="KFP303" s="294"/>
      <c r="KFQ303" s="294"/>
      <c r="KFR303" s="294"/>
      <c r="KFS303" s="294"/>
      <c r="KFT303" s="294"/>
      <c r="KFU303" s="294"/>
      <c r="KFV303" s="294"/>
      <c r="KFW303" s="294"/>
      <c r="KFX303" s="294"/>
      <c r="KFY303" s="294"/>
      <c r="KFZ303" s="294"/>
      <c r="KGA303" s="294"/>
      <c r="KGB303" s="294"/>
      <c r="KGC303" s="294"/>
      <c r="KGD303" s="294"/>
      <c r="KGE303" s="294"/>
      <c r="KGF303" s="294"/>
      <c r="KGG303" s="294"/>
      <c r="KGH303" s="294"/>
      <c r="KGI303" s="294"/>
      <c r="KGJ303" s="294"/>
      <c r="KGK303" s="294"/>
      <c r="KGL303" s="294"/>
      <c r="KGM303" s="294"/>
      <c r="KGN303" s="294"/>
      <c r="KGO303" s="294"/>
      <c r="KGP303" s="294"/>
      <c r="KGQ303" s="294"/>
      <c r="KGR303" s="294"/>
      <c r="KGS303" s="294"/>
      <c r="KGT303" s="294"/>
      <c r="KGU303" s="294"/>
      <c r="KGV303" s="294"/>
      <c r="KGW303" s="294"/>
      <c r="KGX303" s="294"/>
      <c r="KGY303" s="294"/>
      <c r="KGZ303" s="294"/>
      <c r="KHA303" s="294"/>
      <c r="KHB303" s="294"/>
      <c r="KHC303" s="294"/>
      <c r="KHD303" s="294"/>
      <c r="KHE303" s="294"/>
      <c r="KHF303" s="294"/>
      <c r="KHG303" s="294"/>
      <c r="KHH303" s="294"/>
      <c r="KHI303" s="294"/>
      <c r="KHJ303" s="294"/>
      <c r="KHK303" s="294"/>
      <c r="KHL303" s="294"/>
      <c r="KHM303" s="294"/>
      <c r="KHN303" s="294"/>
      <c r="KHO303" s="294"/>
      <c r="KHP303" s="294"/>
      <c r="KHQ303" s="294"/>
      <c r="KHR303" s="294"/>
      <c r="KHS303" s="294"/>
      <c r="KHT303" s="294"/>
      <c r="KHU303" s="294"/>
      <c r="KHV303" s="294"/>
      <c r="KHW303" s="294"/>
      <c r="KHX303" s="294"/>
      <c r="KHY303" s="294"/>
      <c r="KHZ303" s="294"/>
      <c r="KIA303" s="294"/>
      <c r="KIB303" s="294"/>
      <c r="KIC303" s="294"/>
      <c r="KID303" s="294"/>
      <c r="KIE303" s="294"/>
      <c r="KIF303" s="294"/>
      <c r="KIG303" s="294"/>
      <c r="KIH303" s="294"/>
      <c r="KII303" s="294"/>
      <c r="KIJ303" s="294"/>
      <c r="KIK303" s="294"/>
      <c r="KIL303" s="294"/>
      <c r="KIM303" s="294"/>
      <c r="KIN303" s="294"/>
      <c r="KIO303" s="294"/>
      <c r="KIP303" s="294"/>
      <c r="KIQ303" s="294"/>
      <c r="KIR303" s="294"/>
      <c r="KIS303" s="294"/>
      <c r="KIT303" s="294"/>
      <c r="KIU303" s="294"/>
      <c r="KIV303" s="294"/>
      <c r="KIW303" s="294"/>
      <c r="KIX303" s="294"/>
      <c r="KIY303" s="294"/>
      <c r="KIZ303" s="294"/>
      <c r="KJA303" s="294"/>
      <c r="KJB303" s="294"/>
      <c r="KJC303" s="294"/>
      <c r="KJD303" s="294"/>
      <c r="KJE303" s="294"/>
      <c r="KJF303" s="294"/>
      <c r="KJG303" s="294"/>
      <c r="KJH303" s="294"/>
      <c r="KJI303" s="294"/>
      <c r="KJJ303" s="294"/>
      <c r="KJK303" s="294"/>
      <c r="KJL303" s="294"/>
      <c r="KJM303" s="294"/>
      <c r="KJN303" s="294"/>
      <c r="KJO303" s="294"/>
      <c r="KJP303" s="294"/>
      <c r="KJQ303" s="294"/>
      <c r="KJR303" s="294"/>
      <c r="KJS303" s="294"/>
      <c r="KJT303" s="294"/>
      <c r="KJU303" s="294"/>
      <c r="KJV303" s="294"/>
      <c r="KJW303" s="294"/>
      <c r="KJX303" s="294"/>
      <c r="KJY303" s="294"/>
      <c r="KJZ303" s="294"/>
      <c r="KKA303" s="294"/>
      <c r="KKB303" s="294"/>
      <c r="KKC303" s="294"/>
      <c r="KKD303" s="294"/>
      <c r="KKE303" s="294"/>
      <c r="KKF303" s="294"/>
      <c r="KKG303" s="294"/>
      <c r="KKH303" s="294"/>
      <c r="KKI303" s="294"/>
      <c r="KKJ303" s="294"/>
      <c r="KKK303" s="294"/>
      <c r="KKL303" s="294"/>
      <c r="KKM303" s="294"/>
      <c r="KKN303" s="294"/>
      <c r="KKO303" s="294"/>
      <c r="KKP303" s="294"/>
      <c r="KKQ303" s="294"/>
      <c r="KKR303" s="294"/>
      <c r="KKS303" s="294"/>
      <c r="KKT303" s="294"/>
      <c r="KKU303" s="294"/>
      <c r="KKV303" s="294"/>
      <c r="KKW303" s="294"/>
      <c r="KKX303" s="294"/>
      <c r="KKY303" s="294"/>
      <c r="KKZ303" s="294"/>
      <c r="KLA303" s="294"/>
      <c r="KLB303" s="294"/>
      <c r="KLC303" s="294"/>
      <c r="KLD303" s="294"/>
      <c r="KLE303" s="294"/>
      <c r="KLF303" s="294"/>
      <c r="KLG303" s="294"/>
      <c r="KLH303" s="294"/>
      <c r="KLI303" s="294"/>
      <c r="KLJ303" s="294"/>
      <c r="KLK303" s="294"/>
      <c r="KLL303" s="294"/>
      <c r="KLM303" s="294"/>
      <c r="KLN303" s="294"/>
      <c r="KLO303" s="294"/>
      <c r="KLP303" s="294"/>
      <c r="KLQ303" s="294"/>
      <c r="KLR303" s="294"/>
      <c r="KLS303" s="294"/>
      <c r="KLT303" s="294"/>
      <c r="KLU303" s="294"/>
      <c r="KLV303" s="294"/>
      <c r="KLW303" s="294"/>
      <c r="KLX303" s="294"/>
      <c r="KLY303" s="294"/>
      <c r="KLZ303" s="294"/>
      <c r="KMA303" s="294"/>
      <c r="KMB303" s="294"/>
      <c r="KMC303" s="294"/>
      <c r="KMD303" s="294"/>
      <c r="KME303" s="294"/>
      <c r="KMF303" s="294"/>
      <c r="KMG303" s="294"/>
      <c r="KMH303" s="294"/>
      <c r="KMI303" s="294"/>
      <c r="KMJ303" s="294"/>
      <c r="KMK303" s="294"/>
      <c r="KML303" s="294"/>
      <c r="KMM303" s="294"/>
      <c r="KMN303" s="294"/>
      <c r="KMO303" s="294"/>
      <c r="KMP303" s="294"/>
      <c r="KMQ303" s="294"/>
      <c r="KMR303" s="294"/>
      <c r="KMS303" s="294"/>
      <c r="KMT303" s="294"/>
      <c r="KMU303" s="294"/>
      <c r="KMV303" s="294"/>
      <c r="KMW303" s="294"/>
      <c r="KMX303" s="294"/>
      <c r="KMY303" s="294"/>
      <c r="KMZ303" s="294"/>
      <c r="KNA303" s="294"/>
      <c r="KNB303" s="294"/>
      <c r="KNC303" s="294"/>
      <c r="KND303" s="294"/>
      <c r="KNE303" s="294"/>
      <c r="KNF303" s="294"/>
      <c r="KNG303" s="294"/>
      <c r="KNH303" s="294"/>
      <c r="KNI303" s="294"/>
      <c r="KNJ303" s="294"/>
      <c r="KNK303" s="294"/>
      <c r="KNL303" s="294"/>
      <c r="KNM303" s="294"/>
      <c r="KNN303" s="294"/>
      <c r="KNO303" s="294"/>
      <c r="KNP303" s="294"/>
      <c r="KNQ303" s="294"/>
      <c r="KNR303" s="294"/>
      <c r="KNS303" s="294"/>
      <c r="KNT303" s="294"/>
      <c r="KNU303" s="294"/>
      <c r="KNV303" s="294"/>
      <c r="KNW303" s="294"/>
      <c r="KNX303" s="294"/>
      <c r="KNY303" s="294"/>
      <c r="KNZ303" s="294"/>
      <c r="KOA303" s="294"/>
      <c r="KOB303" s="294"/>
      <c r="KOC303" s="294"/>
      <c r="KOD303" s="294"/>
      <c r="KOE303" s="294"/>
      <c r="KOF303" s="294"/>
      <c r="KOG303" s="294"/>
      <c r="KOH303" s="294"/>
      <c r="KOI303" s="294"/>
      <c r="KOJ303" s="294"/>
      <c r="KOK303" s="294"/>
      <c r="KOL303" s="294"/>
      <c r="KOM303" s="294"/>
      <c r="KON303" s="294"/>
      <c r="KOO303" s="294"/>
      <c r="KOP303" s="294"/>
      <c r="KOQ303" s="294"/>
      <c r="KOR303" s="294"/>
      <c r="KOS303" s="294"/>
      <c r="KOT303" s="294"/>
      <c r="KOU303" s="294"/>
      <c r="KOV303" s="294"/>
      <c r="KOW303" s="294"/>
      <c r="KOX303" s="294"/>
      <c r="KOY303" s="294"/>
      <c r="KOZ303" s="294"/>
      <c r="KPA303" s="294"/>
      <c r="KPB303" s="294"/>
      <c r="KPC303" s="294"/>
      <c r="KPD303" s="294"/>
      <c r="KPE303" s="294"/>
      <c r="KPF303" s="294"/>
      <c r="KPG303" s="294"/>
      <c r="KPH303" s="294"/>
      <c r="KPI303" s="294"/>
      <c r="KPJ303" s="294"/>
      <c r="KPK303" s="294"/>
      <c r="KPL303" s="294"/>
      <c r="KPM303" s="294"/>
      <c r="KPN303" s="294"/>
      <c r="KPO303" s="294"/>
      <c r="KPP303" s="294"/>
      <c r="KPQ303" s="294"/>
      <c r="KPR303" s="294"/>
      <c r="KPS303" s="294"/>
      <c r="KPT303" s="294"/>
      <c r="KPU303" s="294"/>
      <c r="KPV303" s="294"/>
      <c r="KPW303" s="294"/>
      <c r="KPX303" s="294"/>
      <c r="KPY303" s="294"/>
      <c r="KPZ303" s="294"/>
      <c r="KQA303" s="294"/>
      <c r="KQB303" s="294"/>
      <c r="KQC303" s="294"/>
      <c r="KQD303" s="294"/>
      <c r="KQE303" s="294"/>
      <c r="KQF303" s="294"/>
      <c r="KQG303" s="294"/>
      <c r="KQH303" s="294"/>
      <c r="KQI303" s="294"/>
      <c r="KQJ303" s="294"/>
      <c r="KQK303" s="294"/>
      <c r="KQL303" s="294"/>
      <c r="KQM303" s="294"/>
      <c r="KQN303" s="294"/>
      <c r="KQO303" s="294"/>
      <c r="KQP303" s="294"/>
      <c r="KQQ303" s="294"/>
      <c r="KQR303" s="294"/>
      <c r="KQS303" s="294"/>
      <c r="KQT303" s="294"/>
      <c r="KQU303" s="294"/>
      <c r="KQV303" s="294"/>
      <c r="KQW303" s="294"/>
      <c r="KQX303" s="294"/>
      <c r="KQY303" s="294"/>
      <c r="KQZ303" s="294"/>
      <c r="KRA303" s="294"/>
      <c r="KRB303" s="294"/>
      <c r="KRC303" s="294"/>
      <c r="KRD303" s="294"/>
      <c r="KRE303" s="294"/>
      <c r="KRF303" s="294"/>
      <c r="KRG303" s="294"/>
      <c r="KRH303" s="294"/>
      <c r="KRI303" s="294"/>
      <c r="KRJ303" s="294"/>
      <c r="KRK303" s="294"/>
      <c r="KRL303" s="294"/>
      <c r="KRM303" s="294"/>
      <c r="KRN303" s="294"/>
      <c r="KRO303" s="294"/>
      <c r="KRP303" s="294"/>
      <c r="KRQ303" s="294"/>
      <c r="KRR303" s="294"/>
      <c r="KRS303" s="294"/>
      <c r="KRT303" s="294"/>
      <c r="KRU303" s="294"/>
      <c r="KRV303" s="294"/>
      <c r="KRW303" s="294"/>
      <c r="KRX303" s="294"/>
      <c r="KRY303" s="294"/>
      <c r="KRZ303" s="294"/>
      <c r="KSA303" s="294"/>
      <c r="KSB303" s="294"/>
      <c r="KSC303" s="294"/>
      <c r="KSD303" s="294"/>
      <c r="KSE303" s="294"/>
      <c r="KSF303" s="294"/>
      <c r="KSG303" s="294"/>
      <c r="KSH303" s="294"/>
      <c r="KSI303" s="294"/>
      <c r="KSJ303" s="294"/>
      <c r="KSK303" s="294"/>
      <c r="KSL303" s="294"/>
      <c r="KSM303" s="294"/>
      <c r="KSN303" s="294"/>
      <c r="KSO303" s="294"/>
      <c r="KSP303" s="294"/>
      <c r="KSQ303" s="294"/>
      <c r="KSR303" s="294"/>
      <c r="KSS303" s="294"/>
      <c r="KST303" s="294"/>
      <c r="KSU303" s="294"/>
      <c r="KSV303" s="294"/>
      <c r="KSW303" s="294"/>
      <c r="KSX303" s="294"/>
      <c r="KSY303" s="294"/>
      <c r="KSZ303" s="294"/>
      <c r="KTA303" s="294"/>
      <c r="KTB303" s="294"/>
      <c r="KTC303" s="294"/>
      <c r="KTD303" s="294"/>
      <c r="KTE303" s="294"/>
      <c r="KTF303" s="294"/>
      <c r="KTG303" s="294"/>
      <c r="KTH303" s="294"/>
      <c r="KTI303" s="294"/>
      <c r="KTJ303" s="294"/>
      <c r="KTK303" s="294"/>
      <c r="KTL303" s="294"/>
      <c r="KTM303" s="294"/>
      <c r="KTN303" s="294"/>
      <c r="KTO303" s="294"/>
      <c r="KTP303" s="294"/>
      <c r="KTQ303" s="294"/>
      <c r="KTR303" s="294"/>
      <c r="KTS303" s="294"/>
      <c r="KTT303" s="294"/>
      <c r="KTU303" s="294"/>
      <c r="KTV303" s="294"/>
      <c r="KTW303" s="294"/>
      <c r="KTX303" s="294"/>
      <c r="KTY303" s="294"/>
      <c r="KTZ303" s="294"/>
      <c r="KUA303" s="294"/>
      <c r="KUB303" s="294"/>
      <c r="KUC303" s="294"/>
      <c r="KUD303" s="294"/>
      <c r="KUE303" s="294"/>
      <c r="KUF303" s="294"/>
      <c r="KUG303" s="294"/>
      <c r="KUH303" s="294"/>
      <c r="KUI303" s="294"/>
      <c r="KUJ303" s="294"/>
      <c r="KUK303" s="294"/>
      <c r="KUL303" s="294"/>
      <c r="KUM303" s="294"/>
      <c r="KUN303" s="294"/>
      <c r="KUO303" s="294"/>
      <c r="KUP303" s="294"/>
      <c r="KUQ303" s="294"/>
      <c r="KUR303" s="294"/>
      <c r="KUS303" s="294"/>
      <c r="KUT303" s="294"/>
      <c r="KUU303" s="294"/>
      <c r="KUV303" s="294"/>
      <c r="KUW303" s="294"/>
      <c r="KUX303" s="294"/>
      <c r="KUY303" s="294"/>
      <c r="KUZ303" s="294"/>
      <c r="KVA303" s="294"/>
      <c r="KVB303" s="294"/>
      <c r="KVC303" s="294"/>
      <c r="KVD303" s="294"/>
      <c r="KVE303" s="294"/>
      <c r="KVF303" s="294"/>
      <c r="KVG303" s="294"/>
      <c r="KVH303" s="294"/>
      <c r="KVI303" s="294"/>
      <c r="KVJ303" s="294"/>
      <c r="KVK303" s="294"/>
      <c r="KVL303" s="294"/>
      <c r="KVM303" s="294"/>
      <c r="KVN303" s="294"/>
      <c r="KVO303" s="294"/>
      <c r="KVP303" s="294"/>
      <c r="KVQ303" s="294"/>
      <c r="KVR303" s="294"/>
      <c r="KVS303" s="294"/>
      <c r="KVT303" s="294"/>
      <c r="KVU303" s="294"/>
      <c r="KVV303" s="294"/>
      <c r="KVW303" s="294"/>
      <c r="KVX303" s="294"/>
      <c r="KVY303" s="294"/>
      <c r="KVZ303" s="294"/>
      <c r="KWA303" s="294"/>
      <c r="KWB303" s="294"/>
      <c r="KWC303" s="294"/>
      <c r="KWD303" s="294"/>
      <c r="KWE303" s="294"/>
      <c r="KWF303" s="294"/>
      <c r="KWG303" s="294"/>
      <c r="KWH303" s="294"/>
      <c r="KWI303" s="294"/>
      <c r="KWJ303" s="294"/>
      <c r="KWK303" s="294"/>
      <c r="KWL303" s="294"/>
      <c r="KWM303" s="294"/>
      <c r="KWN303" s="294"/>
      <c r="KWO303" s="294"/>
      <c r="KWP303" s="294"/>
      <c r="KWQ303" s="294"/>
      <c r="KWR303" s="294"/>
      <c r="KWS303" s="294"/>
      <c r="KWT303" s="294"/>
      <c r="KWU303" s="294"/>
      <c r="KWV303" s="294"/>
      <c r="KWW303" s="294"/>
      <c r="KWX303" s="294"/>
      <c r="KWY303" s="294"/>
      <c r="KWZ303" s="294"/>
      <c r="KXA303" s="294"/>
      <c r="KXB303" s="294"/>
      <c r="KXC303" s="294"/>
      <c r="KXD303" s="294"/>
      <c r="KXE303" s="294"/>
      <c r="KXF303" s="294"/>
      <c r="KXG303" s="294"/>
      <c r="KXH303" s="294"/>
      <c r="KXI303" s="294"/>
      <c r="KXJ303" s="294"/>
      <c r="KXK303" s="294"/>
      <c r="KXL303" s="294"/>
      <c r="KXM303" s="294"/>
      <c r="KXN303" s="294"/>
      <c r="KXO303" s="294"/>
      <c r="KXP303" s="294"/>
      <c r="KXQ303" s="294"/>
      <c r="KXR303" s="294"/>
      <c r="KXS303" s="294"/>
      <c r="KXT303" s="294"/>
      <c r="KXU303" s="294"/>
      <c r="KXV303" s="294"/>
      <c r="KXW303" s="294"/>
      <c r="KXX303" s="294"/>
      <c r="KXY303" s="294"/>
      <c r="KXZ303" s="294"/>
      <c r="KYA303" s="294"/>
      <c r="KYB303" s="294"/>
      <c r="KYC303" s="294"/>
      <c r="KYD303" s="294"/>
      <c r="KYE303" s="294"/>
      <c r="KYF303" s="294"/>
      <c r="KYG303" s="294"/>
      <c r="KYH303" s="294"/>
      <c r="KYI303" s="294"/>
      <c r="KYJ303" s="294"/>
      <c r="KYK303" s="294"/>
      <c r="KYL303" s="294"/>
      <c r="KYM303" s="294"/>
      <c r="KYN303" s="294"/>
      <c r="KYO303" s="294"/>
      <c r="KYP303" s="294"/>
      <c r="KYQ303" s="294"/>
      <c r="KYR303" s="294"/>
      <c r="KYS303" s="294"/>
      <c r="KYT303" s="294"/>
      <c r="KYU303" s="294"/>
      <c r="KYV303" s="294"/>
      <c r="KYW303" s="294"/>
      <c r="KYX303" s="294"/>
      <c r="KYY303" s="294"/>
      <c r="KYZ303" s="294"/>
      <c r="KZA303" s="294"/>
      <c r="KZB303" s="294"/>
      <c r="KZC303" s="294"/>
      <c r="KZD303" s="294"/>
      <c r="KZE303" s="294"/>
      <c r="KZF303" s="294"/>
      <c r="KZG303" s="294"/>
      <c r="KZH303" s="294"/>
      <c r="KZI303" s="294"/>
      <c r="KZJ303" s="294"/>
      <c r="KZK303" s="294"/>
      <c r="KZL303" s="294"/>
      <c r="KZM303" s="294"/>
      <c r="KZN303" s="294"/>
      <c r="KZO303" s="294"/>
      <c r="KZP303" s="294"/>
      <c r="KZQ303" s="294"/>
      <c r="KZR303" s="294"/>
      <c r="KZS303" s="294"/>
      <c r="KZT303" s="294"/>
      <c r="KZU303" s="294"/>
      <c r="KZV303" s="294"/>
      <c r="KZW303" s="294"/>
      <c r="KZX303" s="294"/>
      <c r="KZY303" s="294"/>
      <c r="KZZ303" s="294"/>
      <c r="LAA303" s="294"/>
      <c r="LAB303" s="294"/>
      <c r="LAC303" s="294"/>
      <c r="LAD303" s="294"/>
      <c r="LAE303" s="294"/>
      <c r="LAF303" s="294"/>
      <c r="LAG303" s="294"/>
      <c r="LAH303" s="294"/>
      <c r="LAI303" s="294"/>
      <c r="LAJ303" s="294"/>
      <c r="LAK303" s="294"/>
      <c r="LAL303" s="294"/>
      <c r="LAM303" s="294"/>
      <c r="LAN303" s="294"/>
      <c r="LAO303" s="294"/>
      <c r="LAP303" s="294"/>
      <c r="LAQ303" s="294"/>
      <c r="LAR303" s="294"/>
      <c r="LAS303" s="294"/>
      <c r="LAT303" s="294"/>
      <c r="LAU303" s="294"/>
      <c r="LAV303" s="294"/>
      <c r="LAW303" s="294"/>
      <c r="LAX303" s="294"/>
      <c r="LAY303" s="294"/>
      <c r="LAZ303" s="294"/>
      <c r="LBA303" s="294"/>
      <c r="LBB303" s="294"/>
      <c r="LBC303" s="294"/>
      <c r="LBD303" s="294"/>
      <c r="LBE303" s="294"/>
      <c r="LBF303" s="294"/>
      <c r="LBG303" s="294"/>
      <c r="LBH303" s="294"/>
      <c r="LBI303" s="294"/>
      <c r="LBJ303" s="294"/>
      <c r="LBK303" s="294"/>
      <c r="LBL303" s="294"/>
      <c r="LBM303" s="294"/>
      <c r="LBN303" s="294"/>
      <c r="LBO303" s="294"/>
      <c r="LBP303" s="294"/>
      <c r="LBQ303" s="294"/>
      <c r="LBR303" s="294"/>
      <c r="LBS303" s="294"/>
      <c r="LBT303" s="294"/>
      <c r="LBU303" s="294"/>
      <c r="LBV303" s="294"/>
      <c r="LBW303" s="294"/>
      <c r="LBX303" s="294"/>
      <c r="LBY303" s="294"/>
      <c r="LBZ303" s="294"/>
      <c r="LCA303" s="294"/>
      <c r="LCB303" s="294"/>
      <c r="LCC303" s="294"/>
      <c r="LCD303" s="294"/>
      <c r="LCE303" s="294"/>
      <c r="LCF303" s="294"/>
      <c r="LCG303" s="294"/>
      <c r="LCH303" s="294"/>
      <c r="LCI303" s="294"/>
      <c r="LCJ303" s="294"/>
      <c r="LCK303" s="294"/>
      <c r="LCL303" s="294"/>
      <c r="LCM303" s="294"/>
      <c r="LCN303" s="294"/>
      <c r="LCO303" s="294"/>
      <c r="LCP303" s="294"/>
      <c r="LCQ303" s="294"/>
      <c r="LCR303" s="294"/>
      <c r="LCS303" s="294"/>
      <c r="LCT303" s="294"/>
      <c r="LCU303" s="294"/>
      <c r="LCV303" s="294"/>
      <c r="LCW303" s="294"/>
      <c r="LCX303" s="294"/>
      <c r="LCY303" s="294"/>
      <c r="LCZ303" s="294"/>
      <c r="LDA303" s="294"/>
      <c r="LDB303" s="294"/>
      <c r="LDC303" s="294"/>
      <c r="LDD303" s="294"/>
      <c r="LDE303" s="294"/>
      <c r="LDF303" s="294"/>
      <c r="LDG303" s="294"/>
      <c r="LDH303" s="294"/>
      <c r="LDI303" s="294"/>
      <c r="LDJ303" s="294"/>
      <c r="LDK303" s="294"/>
      <c r="LDL303" s="294"/>
      <c r="LDM303" s="294"/>
      <c r="LDN303" s="294"/>
      <c r="LDO303" s="294"/>
      <c r="LDP303" s="294"/>
      <c r="LDQ303" s="294"/>
      <c r="LDR303" s="294"/>
      <c r="LDS303" s="294"/>
      <c r="LDT303" s="294"/>
      <c r="LDU303" s="294"/>
      <c r="LDV303" s="294"/>
      <c r="LDW303" s="294"/>
      <c r="LDX303" s="294"/>
      <c r="LDY303" s="294"/>
      <c r="LDZ303" s="294"/>
      <c r="LEA303" s="294"/>
      <c r="LEB303" s="294"/>
      <c r="LEC303" s="294"/>
      <c r="LED303" s="294"/>
      <c r="LEE303" s="294"/>
      <c r="LEF303" s="294"/>
      <c r="LEG303" s="294"/>
      <c r="LEH303" s="294"/>
      <c r="LEI303" s="294"/>
      <c r="LEJ303" s="294"/>
      <c r="LEK303" s="294"/>
      <c r="LEL303" s="294"/>
      <c r="LEM303" s="294"/>
      <c r="LEN303" s="294"/>
      <c r="LEO303" s="294"/>
      <c r="LEP303" s="294"/>
      <c r="LEQ303" s="294"/>
      <c r="LER303" s="294"/>
      <c r="LES303" s="294"/>
      <c r="LET303" s="294"/>
      <c r="LEU303" s="294"/>
      <c r="LEV303" s="294"/>
      <c r="LEW303" s="294"/>
      <c r="LEX303" s="294"/>
      <c r="LEY303" s="294"/>
      <c r="LEZ303" s="294"/>
      <c r="LFA303" s="294"/>
      <c r="LFB303" s="294"/>
      <c r="LFC303" s="294"/>
      <c r="LFD303" s="294"/>
      <c r="LFE303" s="294"/>
      <c r="LFF303" s="294"/>
      <c r="LFG303" s="294"/>
      <c r="LFH303" s="294"/>
      <c r="LFI303" s="294"/>
      <c r="LFJ303" s="294"/>
      <c r="LFK303" s="294"/>
      <c r="LFL303" s="294"/>
      <c r="LFM303" s="294"/>
      <c r="LFN303" s="294"/>
      <c r="LFO303" s="294"/>
      <c r="LFP303" s="294"/>
      <c r="LFQ303" s="294"/>
      <c r="LFR303" s="294"/>
      <c r="LFS303" s="294"/>
      <c r="LFT303" s="294"/>
      <c r="LFU303" s="294"/>
      <c r="LFV303" s="294"/>
      <c r="LFW303" s="294"/>
      <c r="LFX303" s="294"/>
      <c r="LFY303" s="294"/>
      <c r="LFZ303" s="294"/>
      <c r="LGA303" s="294"/>
      <c r="LGB303" s="294"/>
      <c r="LGC303" s="294"/>
      <c r="LGD303" s="294"/>
      <c r="LGE303" s="294"/>
      <c r="LGF303" s="294"/>
      <c r="LGG303" s="294"/>
      <c r="LGH303" s="294"/>
      <c r="LGI303" s="294"/>
      <c r="LGJ303" s="294"/>
      <c r="LGK303" s="294"/>
      <c r="LGL303" s="294"/>
      <c r="LGM303" s="294"/>
      <c r="LGN303" s="294"/>
      <c r="LGO303" s="294"/>
      <c r="LGP303" s="294"/>
      <c r="LGQ303" s="294"/>
      <c r="LGR303" s="294"/>
      <c r="LGS303" s="294"/>
      <c r="LGT303" s="294"/>
      <c r="LGU303" s="294"/>
      <c r="LGV303" s="294"/>
      <c r="LGW303" s="294"/>
      <c r="LGX303" s="294"/>
      <c r="LGY303" s="294"/>
      <c r="LGZ303" s="294"/>
      <c r="LHA303" s="294"/>
      <c r="LHB303" s="294"/>
      <c r="LHC303" s="294"/>
      <c r="LHD303" s="294"/>
      <c r="LHE303" s="294"/>
      <c r="LHF303" s="294"/>
      <c r="LHG303" s="294"/>
      <c r="LHH303" s="294"/>
      <c r="LHI303" s="294"/>
      <c r="LHJ303" s="294"/>
      <c r="LHK303" s="294"/>
      <c r="LHL303" s="294"/>
      <c r="LHM303" s="294"/>
      <c r="LHN303" s="294"/>
      <c r="LHO303" s="294"/>
      <c r="LHP303" s="294"/>
      <c r="LHQ303" s="294"/>
      <c r="LHR303" s="294"/>
      <c r="LHS303" s="294"/>
      <c r="LHT303" s="294"/>
      <c r="LHU303" s="294"/>
      <c r="LHV303" s="294"/>
      <c r="LHW303" s="294"/>
      <c r="LHX303" s="294"/>
      <c r="LHY303" s="294"/>
      <c r="LHZ303" s="294"/>
      <c r="LIA303" s="294"/>
      <c r="LIB303" s="294"/>
      <c r="LIC303" s="294"/>
      <c r="LID303" s="294"/>
      <c r="LIE303" s="294"/>
      <c r="LIF303" s="294"/>
      <c r="LIG303" s="294"/>
      <c r="LIH303" s="294"/>
      <c r="LII303" s="294"/>
      <c r="LIJ303" s="294"/>
      <c r="LIK303" s="294"/>
      <c r="LIL303" s="294"/>
      <c r="LIM303" s="294"/>
      <c r="LIN303" s="294"/>
      <c r="LIO303" s="294"/>
      <c r="LIP303" s="294"/>
      <c r="LIQ303" s="294"/>
      <c r="LIR303" s="294"/>
      <c r="LIS303" s="294"/>
      <c r="LIT303" s="294"/>
      <c r="LIU303" s="294"/>
      <c r="LIV303" s="294"/>
      <c r="LIW303" s="294"/>
      <c r="LIX303" s="294"/>
      <c r="LIY303" s="294"/>
      <c r="LIZ303" s="294"/>
      <c r="LJA303" s="294"/>
      <c r="LJB303" s="294"/>
      <c r="LJC303" s="294"/>
      <c r="LJD303" s="294"/>
      <c r="LJE303" s="294"/>
      <c r="LJF303" s="294"/>
      <c r="LJG303" s="294"/>
      <c r="LJH303" s="294"/>
      <c r="LJI303" s="294"/>
      <c r="LJJ303" s="294"/>
      <c r="LJK303" s="294"/>
      <c r="LJL303" s="294"/>
      <c r="LJM303" s="294"/>
      <c r="LJN303" s="294"/>
      <c r="LJO303" s="294"/>
      <c r="LJP303" s="294"/>
      <c r="LJQ303" s="294"/>
      <c r="LJR303" s="294"/>
      <c r="LJS303" s="294"/>
      <c r="LJT303" s="294"/>
      <c r="LJU303" s="294"/>
      <c r="LJV303" s="294"/>
      <c r="LJW303" s="294"/>
      <c r="LJX303" s="294"/>
      <c r="LJY303" s="294"/>
      <c r="LJZ303" s="294"/>
      <c r="LKA303" s="294"/>
      <c r="LKB303" s="294"/>
      <c r="LKC303" s="294"/>
      <c r="LKD303" s="294"/>
      <c r="LKE303" s="294"/>
      <c r="LKF303" s="294"/>
      <c r="LKG303" s="294"/>
      <c r="LKH303" s="294"/>
      <c r="LKI303" s="294"/>
      <c r="LKJ303" s="294"/>
      <c r="LKK303" s="294"/>
      <c r="LKL303" s="294"/>
      <c r="LKM303" s="294"/>
      <c r="LKN303" s="294"/>
      <c r="LKO303" s="294"/>
      <c r="LKP303" s="294"/>
      <c r="LKQ303" s="294"/>
      <c r="LKR303" s="294"/>
      <c r="LKS303" s="294"/>
      <c r="LKT303" s="294"/>
      <c r="LKU303" s="294"/>
      <c r="LKV303" s="294"/>
      <c r="LKW303" s="294"/>
      <c r="LKX303" s="294"/>
      <c r="LKY303" s="294"/>
      <c r="LKZ303" s="294"/>
      <c r="LLA303" s="294"/>
      <c r="LLB303" s="294"/>
      <c r="LLC303" s="294"/>
      <c r="LLD303" s="294"/>
      <c r="LLE303" s="294"/>
      <c r="LLF303" s="294"/>
      <c r="LLG303" s="294"/>
      <c r="LLH303" s="294"/>
      <c r="LLI303" s="294"/>
      <c r="LLJ303" s="294"/>
      <c r="LLK303" s="294"/>
      <c r="LLL303" s="294"/>
      <c r="LLM303" s="294"/>
      <c r="LLN303" s="294"/>
      <c r="LLO303" s="294"/>
      <c r="LLP303" s="294"/>
      <c r="LLQ303" s="294"/>
      <c r="LLR303" s="294"/>
      <c r="LLS303" s="294"/>
      <c r="LLT303" s="294"/>
      <c r="LLU303" s="294"/>
      <c r="LLV303" s="294"/>
      <c r="LLW303" s="294"/>
      <c r="LLX303" s="294"/>
      <c r="LLY303" s="294"/>
      <c r="LLZ303" s="294"/>
      <c r="LMA303" s="294"/>
      <c r="LMB303" s="294"/>
      <c r="LMC303" s="294"/>
      <c r="LMD303" s="294"/>
      <c r="LME303" s="294"/>
      <c r="LMF303" s="294"/>
      <c r="LMG303" s="294"/>
      <c r="LMH303" s="294"/>
      <c r="LMI303" s="294"/>
      <c r="LMJ303" s="294"/>
      <c r="LMK303" s="294"/>
      <c r="LML303" s="294"/>
      <c r="LMM303" s="294"/>
      <c r="LMN303" s="294"/>
      <c r="LMO303" s="294"/>
      <c r="LMP303" s="294"/>
      <c r="LMQ303" s="294"/>
      <c r="LMR303" s="294"/>
      <c r="LMS303" s="294"/>
      <c r="LMT303" s="294"/>
      <c r="LMU303" s="294"/>
      <c r="LMV303" s="294"/>
      <c r="LMW303" s="294"/>
      <c r="LMX303" s="294"/>
      <c r="LMY303" s="294"/>
      <c r="LMZ303" s="294"/>
      <c r="LNA303" s="294"/>
      <c r="LNB303" s="294"/>
      <c r="LNC303" s="294"/>
      <c r="LND303" s="294"/>
      <c r="LNE303" s="294"/>
      <c r="LNF303" s="294"/>
      <c r="LNG303" s="294"/>
      <c r="LNH303" s="294"/>
      <c r="LNI303" s="294"/>
      <c r="LNJ303" s="294"/>
      <c r="LNK303" s="294"/>
      <c r="LNL303" s="294"/>
      <c r="LNM303" s="294"/>
      <c r="LNN303" s="294"/>
      <c r="LNO303" s="294"/>
      <c r="LNP303" s="294"/>
      <c r="LNQ303" s="294"/>
      <c r="LNR303" s="294"/>
      <c r="LNS303" s="294"/>
      <c r="LNT303" s="294"/>
      <c r="LNU303" s="294"/>
      <c r="LNV303" s="294"/>
      <c r="LNW303" s="294"/>
      <c r="LNX303" s="294"/>
      <c r="LNY303" s="294"/>
      <c r="LNZ303" s="294"/>
      <c r="LOA303" s="294"/>
      <c r="LOB303" s="294"/>
      <c r="LOC303" s="294"/>
      <c r="LOD303" s="294"/>
      <c r="LOE303" s="294"/>
      <c r="LOF303" s="294"/>
      <c r="LOG303" s="294"/>
      <c r="LOH303" s="294"/>
      <c r="LOI303" s="294"/>
      <c r="LOJ303" s="294"/>
      <c r="LOK303" s="294"/>
      <c r="LOL303" s="294"/>
      <c r="LOM303" s="294"/>
      <c r="LON303" s="294"/>
      <c r="LOO303" s="294"/>
      <c r="LOP303" s="294"/>
      <c r="LOQ303" s="294"/>
      <c r="LOR303" s="294"/>
      <c r="LOS303" s="294"/>
      <c r="LOT303" s="294"/>
      <c r="LOU303" s="294"/>
      <c r="LOV303" s="294"/>
      <c r="LOW303" s="294"/>
      <c r="LOX303" s="294"/>
      <c r="LOY303" s="294"/>
      <c r="LOZ303" s="294"/>
      <c r="LPA303" s="294"/>
      <c r="LPB303" s="294"/>
      <c r="LPC303" s="294"/>
      <c r="LPD303" s="294"/>
      <c r="LPE303" s="294"/>
      <c r="LPF303" s="294"/>
      <c r="LPG303" s="294"/>
      <c r="LPH303" s="294"/>
      <c r="LPI303" s="294"/>
      <c r="LPJ303" s="294"/>
      <c r="LPK303" s="294"/>
      <c r="LPL303" s="294"/>
      <c r="LPM303" s="294"/>
      <c r="LPN303" s="294"/>
      <c r="LPO303" s="294"/>
      <c r="LPP303" s="294"/>
      <c r="LPQ303" s="294"/>
      <c r="LPR303" s="294"/>
      <c r="LPS303" s="294"/>
      <c r="LPT303" s="294"/>
      <c r="LPU303" s="294"/>
      <c r="LPV303" s="294"/>
      <c r="LPW303" s="294"/>
      <c r="LPX303" s="294"/>
      <c r="LPY303" s="294"/>
      <c r="LPZ303" s="294"/>
      <c r="LQA303" s="294"/>
      <c r="LQB303" s="294"/>
      <c r="LQC303" s="294"/>
      <c r="LQD303" s="294"/>
      <c r="LQE303" s="294"/>
      <c r="LQF303" s="294"/>
      <c r="LQG303" s="294"/>
      <c r="LQH303" s="294"/>
      <c r="LQI303" s="294"/>
      <c r="LQJ303" s="294"/>
      <c r="LQK303" s="294"/>
      <c r="LQL303" s="294"/>
      <c r="LQM303" s="294"/>
      <c r="LQN303" s="294"/>
      <c r="LQO303" s="294"/>
      <c r="LQP303" s="294"/>
      <c r="LQQ303" s="294"/>
      <c r="LQR303" s="294"/>
      <c r="LQS303" s="294"/>
      <c r="LQT303" s="294"/>
      <c r="LQU303" s="294"/>
      <c r="LQV303" s="294"/>
      <c r="LQW303" s="294"/>
      <c r="LQX303" s="294"/>
      <c r="LQY303" s="294"/>
      <c r="LQZ303" s="294"/>
      <c r="LRA303" s="294"/>
      <c r="LRB303" s="294"/>
      <c r="LRC303" s="294"/>
      <c r="LRD303" s="294"/>
      <c r="LRE303" s="294"/>
      <c r="LRF303" s="294"/>
      <c r="LRG303" s="294"/>
      <c r="LRH303" s="294"/>
      <c r="LRI303" s="294"/>
      <c r="LRJ303" s="294"/>
      <c r="LRK303" s="294"/>
      <c r="LRL303" s="294"/>
      <c r="LRM303" s="294"/>
      <c r="LRN303" s="294"/>
      <c r="LRO303" s="294"/>
      <c r="LRP303" s="294"/>
      <c r="LRQ303" s="294"/>
      <c r="LRR303" s="294"/>
      <c r="LRS303" s="294"/>
      <c r="LRT303" s="294"/>
      <c r="LRU303" s="294"/>
      <c r="LRV303" s="294"/>
      <c r="LRW303" s="294"/>
      <c r="LRX303" s="294"/>
      <c r="LRY303" s="294"/>
      <c r="LRZ303" s="294"/>
      <c r="LSA303" s="294"/>
      <c r="LSB303" s="294"/>
      <c r="LSC303" s="294"/>
      <c r="LSD303" s="294"/>
      <c r="LSE303" s="294"/>
      <c r="LSF303" s="294"/>
      <c r="LSG303" s="294"/>
      <c r="LSH303" s="294"/>
      <c r="LSI303" s="294"/>
      <c r="LSJ303" s="294"/>
      <c r="LSK303" s="294"/>
      <c r="LSL303" s="294"/>
      <c r="LSM303" s="294"/>
      <c r="LSN303" s="294"/>
      <c r="LSO303" s="294"/>
      <c r="LSP303" s="294"/>
      <c r="LSQ303" s="294"/>
      <c r="LSR303" s="294"/>
      <c r="LSS303" s="294"/>
      <c r="LST303" s="294"/>
      <c r="LSU303" s="294"/>
      <c r="LSV303" s="294"/>
      <c r="LSW303" s="294"/>
      <c r="LSX303" s="294"/>
      <c r="LSY303" s="294"/>
      <c r="LSZ303" s="294"/>
      <c r="LTA303" s="294"/>
      <c r="LTB303" s="294"/>
      <c r="LTC303" s="294"/>
      <c r="LTD303" s="294"/>
      <c r="LTE303" s="294"/>
      <c r="LTF303" s="294"/>
      <c r="LTG303" s="294"/>
      <c r="LTH303" s="294"/>
      <c r="LTI303" s="294"/>
      <c r="LTJ303" s="294"/>
      <c r="LTK303" s="294"/>
      <c r="LTL303" s="294"/>
      <c r="LTM303" s="294"/>
      <c r="LTN303" s="294"/>
      <c r="LTO303" s="294"/>
      <c r="LTP303" s="294"/>
      <c r="LTQ303" s="294"/>
      <c r="LTR303" s="294"/>
      <c r="LTS303" s="294"/>
      <c r="LTT303" s="294"/>
      <c r="LTU303" s="294"/>
      <c r="LTV303" s="294"/>
      <c r="LTW303" s="294"/>
      <c r="LTX303" s="294"/>
      <c r="LTY303" s="294"/>
      <c r="LTZ303" s="294"/>
      <c r="LUA303" s="294"/>
      <c r="LUB303" s="294"/>
      <c r="LUC303" s="294"/>
      <c r="LUD303" s="294"/>
      <c r="LUE303" s="294"/>
      <c r="LUF303" s="294"/>
      <c r="LUG303" s="294"/>
      <c r="LUH303" s="294"/>
      <c r="LUI303" s="294"/>
      <c r="LUJ303" s="294"/>
      <c r="LUK303" s="294"/>
      <c r="LUL303" s="294"/>
      <c r="LUM303" s="294"/>
      <c r="LUN303" s="294"/>
      <c r="LUO303" s="294"/>
      <c r="LUP303" s="294"/>
      <c r="LUQ303" s="294"/>
      <c r="LUR303" s="294"/>
      <c r="LUS303" s="294"/>
      <c r="LUT303" s="294"/>
      <c r="LUU303" s="294"/>
      <c r="LUV303" s="294"/>
      <c r="LUW303" s="294"/>
      <c r="LUX303" s="294"/>
      <c r="LUY303" s="294"/>
      <c r="LUZ303" s="294"/>
      <c r="LVA303" s="294"/>
      <c r="LVB303" s="294"/>
      <c r="LVC303" s="294"/>
      <c r="LVD303" s="294"/>
      <c r="LVE303" s="294"/>
      <c r="LVF303" s="294"/>
      <c r="LVG303" s="294"/>
      <c r="LVH303" s="294"/>
      <c r="LVI303" s="294"/>
      <c r="LVJ303" s="294"/>
      <c r="LVK303" s="294"/>
      <c r="LVL303" s="294"/>
      <c r="LVM303" s="294"/>
      <c r="LVN303" s="294"/>
      <c r="LVO303" s="294"/>
      <c r="LVP303" s="294"/>
      <c r="LVQ303" s="294"/>
      <c r="LVR303" s="294"/>
      <c r="LVS303" s="294"/>
      <c r="LVT303" s="294"/>
      <c r="LVU303" s="294"/>
      <c r="LVV303" s="294"/>
      <c r="LVW303" s="294"/>
      <c r="LVX303" s="294"/>
      <c r="LVY303" s="294"/>
      <c r="LVZ303" s="294"/>
      <c r="LWA303" s="294"/>
      <c r="LWB303" s="294"/>
      <c r="LWC303" s="294"/>
      <c r="LWD303" s="294"/>
      <c r="LWE303" s="294"/>
      <c r="LWF303" s="294"/>
      <c r="LWG303" s="294"/>
      <c r="LWH303" s="294"/>
      <c r="LWI303" s="294"/>
      <c r="LWJ303" s="294"/>
      <c r="LWK303" s="294"/>
      <c r="LWL303" s="294"/>
      <c r="LWM303" s="294"/>
      <c r="LWN303" s="294"/>
      <c r="LWO303" s="294"/>
      <c r="LWP303" s="294"/>
      <c r="LWQ303" s="294"/>
      <c r="LWR303" s="294"/>
      <c r="LWS303" s="294"/>
      <c r="LWT303" s="294"/>
      <c r="LWU303" s="294"/>
      <c r="LWV303" s="294"/>
      <c r="LWW303" s="294"/>
      <c r="LWX303" s="294"/>
      <c r="LWY303" s="294"/>
      <c r="LWZ303" s="294"/>
      <c r="LXA303" s="294"/>
      <c r="LXB303" s="294"/>
      <c r="LXC303" s="294"/>
      <c r="LXD303" s="294"/>
      <c r="LXE303" s="294"/>
      <c r="LXF303" s="294"/>
      <c r="LXG303" s="294"/>
      <c r="LXH303" s="294"/>
      <c r="LXI303" s="294"/>
      <c r="LXJ303" s="294"/>
      <c r="LXK303" s="294"/>
      <c r="LXL303" s="294"/>
      <c r="LXM303" s="294"/>
      <c r="LXN303" s="294"/>
      <c r="LXO303" s="294"/>
      <c r="LXP303" s="294"/>
      <c r="LXQ303" s="294"/>
      <c r="LXR303" s="294"/>
      <c r="LXS303" s="294"/>
      <c r="LXT303" s="294"/>
      <c r="LXU303" s="294"/>
      <c r="LXV303" s="294"/>
      <c r="LXW303" s="294"/>
      <c r="LXX303" s="294"/>
      <c r="LXY303" s="294"/>
      <c r="LXZ303" s="294"/>
      <c r="LYA303" s="294"/>
      <c r="LYB303" s="294"/>
      <c r="LYC303" s="294"/>
      <c r="LYD303" s="294"/>
      <c r="LYE303" s="294"/>
      <c r="LYF303" s="294"/>
      <c r="LYG303" s="294"/>
      <c r="LYH303" s="294"/>
      <c r="LYI303" s="294"/>
      <c r="LYJ303" s="294"/>
      <c r="LYK303" s="294"/>
      <c r="LYL303" s="294"/>
      <c r="LYM303" s="294"/>
      <c r="LYN303" s="294"/>
      <c r="LYO303" s="294"/>
      <c r="LYP303" s="294"/>
      <c r="LYQ303" s="294"/>
      <c r="LYR303" s="294"/>
      <c r="LYS303" s="294"/>
      <c r="LYT303" s="294"/>
      <c r="LYU303" s="294"/>
      <c r="LYV303" s="294"/>
      <c r="LYW303" s="294"/>
      <c r="LYX303" s="294"/>
      <c r="LYY303" s="294"/>
      <c r="LYZ303" s="294"/>
      <c r="LZA303" s="294"/>
      <c r="LZB303" s="294"/>
      <c r="LZC303" s="294"/>
      <c r="LZD303" s="294"/>
      <c r="LZE303" s="294"/>
      <c r="LZF303" s="294"/>
      <c r="LZG303" s="294"/>
      <c r="LZH303" s="294"/>
      <c r="LZI303" s="294"/>
      <c r="LZJ303" s="294"/>
      <c r="LZK303" s="294"/>
      <c r="LZL303" s="294"/>
      <c r="LZM303" s="294"/>
      <c r="LZN303" s="294"/>
      <c r="LZO303" s="294"/>
      <c r="LZP303" s="294"/>
      <c r="LZQ303" s="294"/>
      <c r="LZR303" s="294"/>
      <c r="LZS303" s="294"/>
      <c r="LZT303" s="294"/>
      <c r="LZU303" s="294"/>
      <c r="LZV303" s="294"/>
      <c r="LZW303" s="294"/>
      <c r="LZX303" s="294"/>
      <c r="LZY303" s="294"/>
      <c r="LZZ303" s="294"/>
      <c r="MAA303" s="294"/>
      <c r="MAB303" s="294"/>
      <c r="MAC303" s="294"/>
      <c r="MAD303" s="294"/>
      <c r="MAE303" s="294"/>
      <c r="MAF303" s="294"/>
      <c r="MAG303" s="294"/>
      <c r="MAH303" s="294"/>
      <c r="MAI303" s="294"/>
      <c r="MAJ303" s="294"/>
      <c r="MAK303" s="294"/>
      <c r="MAL303" s="294"/>
      <c r="MAM303" s="294"/>
      <c r="MAN303" s="294"/>
      <c r="MAO303" s="294"/>
      <c r="MAP303" s="294"/>
      <c r="MAQ303" s="294"/>
      <c r="MAR303" s="294"/>
      <c r="MAS303" s="294"/>
      <c r="MAT303" s="294"/>
      <c r="MAU303" s="294"/>
      <c r="MAV303" s="294"/>
      <c r="MAW303" s="294"/>
      <c r="MAX303" s="294"/>
      <c r="MAY303" s="294"/>
      <c r="MAZ303" s="294"/>
      <c r="MBA303" s="294"/>
      <c r="MBB303" s="294"/>
      <c r="MBC303" s="294"/>
      <c r="MBD303" s="294"/>
      <c r="MBE303" s="294"/>
      <c r="MBF303" s="294"/>
      <c r="MBG303" s="294"/>
      <c r="MBH303" s="294"/>
      <c r="MBI303" s="294"/>
      <c r="MBJ303" s="294"/>
      <c r="MBK303" s="294"/>
      <c r="MBL303" s="294"/>
      <c r="MBM303" s="294"/>
      <c r="MBN303" s="294"/>
      <c r="MBO303" s="294"/>
      <c r="MBP303" s="294"/>
      <c r="MBQ303" s="294"/>
      <c r="MBR303" s="294"/>
      <c r="MBS303" s="294"/>
      <c r="MBT303" s="294"/>
      <c r="MBU303" s="294"/>
      <c r="MBV303" s="294"/>
      <c r="MBW303" s="294"/>
      <c r="MBX303" s="294"/>
      <c r="MBY303" s="294"/>
      <c r="MBZ303" s="294"/>
      <c r="MCA303" s="294"/>
      <c r="MCB303" s="294"/>
      <c r="MCC303" s="294"/>
      <c r="MCD303" s="294"/>
      <c r="MCE303" s="294"/>
      <c r="MCF303" s="294"/>
      <c r="MCG303" s="294"/>
      <c r="MCH303" s="294"/>
      <c r="MCI303" s="294"/>
      <c r="MCJ303" s="294"/>
      <c r="MCK303" s="294"/>
      <c r="MCL303" s="294"/>
      <c r="MCM303" s="294"/>
      <c r="MCN303" s="294"/>
      <c r="MCO303" s="294"/>
      <c r="MCP303" s="294"/>
      <c r="MCQ303" s="294"/>
      <c r="MCR303" s="294"/>
      <c r="MCS303" s="294"/>
      <c r="MCT303" s="294"/>
      <c r="MCU303" s="294"/>
      <c r="MCV303" s="294"/>
      <c r="MCW303" s="294"/>
      <c r="MCX303" s="294"/>
      <c r="MCY303" s="294"/>
      <c r="MCZ303" s="294"/>
      <c r="MDA303" s="294"/>
      <c r="MDB303" s="294"/>
      <c r="MDC303" s="294"/>
      <c r="MDD303" s="294"/>
      <c r="MDE303" s="294"/>
      <c r="MDF303" s="294"/>
      <c r="MDG303" s="294"/>
      <c r="MDH303" s="294"/>
      <c r="MDI303" s="294"/>
      <c r="MDJ303" s="294"/>
      <c r="MDK303" s="294"/>
      <c r="MDL303" s="294"/>
      <c r="MDM303" s="294"/>
      <c r="MDN303" s="294"/>
      <c r="MDO303" s="294"/>
      <c r="MDP303" s="294"/>
      <c r="MDQ303" s="294"/>
      <c r="MDR303" s="294"/>
      <c r="MDS303" s="294"/>
      <c r="MDT303" s="294"/>
      <c r="MDU303" s="294"/>
      <c r="MDV303" s="294"/>
      <c r="MDW303" s="294"/>
      <c r="MDX303" s="294"/>
      <c r="MDY303" s="294"/>
      <c r="MDZ303" s="294"/>
      <c r="MEA303" s="294"/>
      <c r="MEB303" s="294"/>
      <c r="MEC303" s="294"/>
      <c r="MED303" s="294"/>
      <c r="MEE303" s="294"/>
      <c r="MEF303" s="294"/>
      <c r="MEG303" s="294"/>
      <c r="MEH303" s="294"/>
      <c r="MEI303" s="294"/>
      <c r="MEJ303" s="294"/>
      <c r="MEK303" s="294"/>
      <c r="MEL303" s="294"/>
      <c r="MEM303" s="294"/>
      <c r="MEN303" s="294"/>
      <c r="MEO303" s="294"/>
      <c r="MEP303" s="294"/>
      <c r="MEQ303" s="294"/>
      <c r="MER303" s="294"/>
      <c r="MES303" s="294"/>
      <c r="MET303" s="294"/>
      <c r="MEU303" s="294"/>
      <c r="MEV303" s="294"/>
      <c r="MEW303" s="294"/>
      <c r="MEX303" s="294"/>
      <c r="MEY303" s="294"/>
      <c r="MEZ303" s="294"/>
      <c r="MFA303" s="294"/>
      <c r="MFB303" s="294"/>
      <c r="MFC303" s="294"/>
      <c r="MFD303" s="294"/>
      <c r="MFE303" s="294"/>
      <c r="MFF303" s="294"/>
      <c r="MFG303" s="294"/>
      <c r="MFH303" s="294"/>
      <c r="MFI303" s="294"/>
      <c r="MFJ303" s="294"/>
      <c r="MFK303" s="294"/>
      <c r="MFL303" s="294"/>
      <c r="MFM303" s="294"/>
      <c r="MFN303" s="294"/>
      <c r="MFO303" s="294"/>
      <c r="MFP303" s="294"/>
      <c r="MFQ303" s="294"/>
      <c r="MFR303" s="294"/>
      <c r="MFS303" s="294"/>
      <c r="MFT303" s="294"/>
      <c r="MFU303" s="294"/>
      <c r="MFV303" s="294"/>
      <c r="MFW303" s="294"/>
      <c r="MFX303" s="294"/>
      <c r="MFY303" s="294"/>
      <c r="MFZ303" s="294"/>
      <c r="MGA303" s="294"/>
      <c r="MGB303" s="294"/>
      <c r="MGC303" s="294"/>
      <c r="MGD303" s="294"/>
      <c r="MGE303" s="294"/>
      <c r="MGF303" s="294"/>
      <c r="MGG303" s="294"/>
      <c r="MGH303" s="294"/>
      <c r="MGI303" s="294"/>
      <c r="MGJ303" s="294"/>
      <c r="MGK303" s="294"/>
      <c r="MGL303" s="294"/>
      <c r="MGM303" s="294"/>
      <c r="MGN303" s="294"/>
      <c r="MGO303" s="294"/>
      <c r="MGP303" s="294"/>
      <c r="MGQ303" s="294"/>
      <c r="MGR303" s="294"/>
      <c r="MGS303" s="294"/>
      <c r="MGT303" s="294"/>
      <c r="MGU303" s="294"/>
      <c r="MGV303" s="294"/>
      <c r="MGW303" s="294"/>
      <c r="MGX303" s="294"/>
      <c r="MGY303" s="294"/>
      <c r="MGZ303" s="294"/>
      <c r="MHA303" s="294"/>
      <c r="MHB303" s="294"/>
      <c r="MHC303" s="294"/>
      <c r="MHD303" s="294"/>
      <c r="MHE303" s="294"/>
      <c r="MHF303" s="294"/>
      <c r="MHG303" s="294"/>
      <c r="MHH303" s="294"/>
      <c r="MHI303" s="294"/>
      <c r="MHJ303" s="294"/>
      <c r="MHK303" s="294"/>
      <c r="MHL303" s="294"/>
      <c r="MHM303" s="294"/>
      <c r="MHN303" s="294"/>
      <c r="MHO303" s="294"/>
      <c r="MHP303" s="294"/>
      <c r="MHQ303" s="294"/>
      <c r="MHR303" s="294"/>
      <c r="MHS303" s="294"/>
      <c r="MHT303" s="294"/>
      <c r="MHU303" s="294"/>
      <c r="MHV303" s="294"/>
      <c r="MHW303" s="294"/>
      <c r="MHX303" s="294"/>
      <c r="MHY303" s="294"/>
      <c r="MHZ303" s="294"/>
      <c r="MIA303" s="294"/>
      <c r="MIB303" s="294"/>
      <c r="MIC303" s="294"/>
      <c r="MID303" s="294"/>
      <c r="MIE303" s="294"/>
      <c r="MIF303" s="294"/>
      <c r="MIG303" s="294"/>
      <c r="MIH303" s="294"/>
      <c r="MII303" s="294"/>
      <c r="MIJ303" s="294"/>
      <c r="MIK303" s="294"/>
      <c r="MIL303" s="294"/>
      <c r="MIM303" s="294"/>
      <c r="MIN303" s="294"/>
      <c r="MIO303" s="294"/>
      <c r="MIP303" s="294"/>
      <c r="MIQ303" s="294"/>
      <c r="MIR303" s="294"/>
      <c r="MIS303" s="294"/>
      <c r="MIT303" s="294"/>
      <c r="MIU303" s="294"/>
      <c r="MIV303" s="294"/>
      <c r="MIW303" s="294"/>
      <c r="MIX303" s="294"/>
      <c r="MIY303" s="294"/>
      <c r="MIZ303" s="294"/>
      <c r="MJA303" s="294"/>
      <c r="MJB303" s="294"/>
      <c r="MJC303" s="294"/>
      <c r="MJD303" s="294"/>
      <c r="MJE303" s="294"/>
      <c r="MJF303" s="294"/>
      <c r="MJG303" s="294"/>
      <c r="MJH303" s="294"/>
      <c r="MJI303" s="294"/>
      <c r="MJJ303" s="294"/>
      <c r="MJK303" s="294"/>
      <c r="MJL303" s="294"/>
      <c r="MJM303" s="294"/>
      <c r="MJN303" s="294"/>
      <c r="MJO303" s="294"/>
      <c r="MJP303" s="294"/>
      <c r="MJQ303" s="294"/>
      <c r="MJR303" s="294"/>
      <c r="MJS303" s="294"/>
      <c r="MJT303" s="294"/>
      <c r="MJU303" s="294"/>
      <c r="MJV303" s="294"/>
      <c r="MJW303" s="294"/>
      <c r="MJX303" s="294"/>
      <c r="MJY303" s="294"/>
      <c r="MJZ303" s="294"/>
      <c r="MKA303" s="294"/>
      <c r="MKB303" s="294"/>
      <c r="MKC303" s="294"/>
      <c r="MKD303" s="294"/>
      <c r="MKE303" s="294"/>
      <c r="MKF303" s="294"/>
      <c r="MKG303" s="294"/>
      <c r="MKH303" s="294"/>
      <c r="MKI303" s="294"/>
      <c r="MKJ303" s="294"/>
      <c r="MKK303" s="294"/>
      <c r="MKL303" s="294"/>
      <c r="MKM303" s="294"/>
      <c r="MKN303" s="294"/>
      <c r="MKO303" s="294"/>
      <c r="MKP303" s="294"/>
      <c r="MKQ303" s="294"/>
      <c r="MKR303" s="294"/>
      <c r="MKS303" s="294"/>
      <c r="MKT303" s="294"/>
      <c r="MKU303" s="294"/>
      <c r="MKV303" s="294"/>
      <c r="MKW303" s="294"/>
      <c r="MKX303" s="294"/>
      <c r="MKY303" s="294"/>
      <c r="MKZ303" s="294"/>
      <c r="MLA303" s="294"/>
      <c r="MLB303" s="294"/>
      <c r="MLC303" s="294"/>
      <c r="MLD303" s="294"/>
      <c r="MLE303" s="294"/>
      <c r="MLF303" s="294"/>
      <c r="MLG303" s="294"/>
      <c r="MLH303" s="294"/>
      <c r="MLI303" s="294"/>
      <c r="MLJ303" s="294"/>
      <c r="MLK303" s="294"/>
      <c r="MLL303" s="294"/>
      <c r="MLM303" s="294"/>
      <c r="MLN303" s="294"/>
      <c r="MLO303" s="294"/>
      <c r="MLP303" s="294"/>
      <c r="MLQ303" s="294"/>
      <c r="MLR303" s="294"/>
      <c r="MLS303" s="294"/>
      <c r="MLT303" s="294"/>
      <c r="MLU303" s="294"/>
      <c r="MLV303" s="294"/>
      <c r="MLW303" s="294"/>
      <c r="MLX303" s="294"/>
      <c r="MLY303" s="294"/>
      <c r="MLZ303" s="294"/>
      <c r="MMA303" s="294"/>
      <c r="MMB303" s="294"/>
      <c r="MMC303" s="294"/>
      <c r="MMD303" s="294"/>
      <c r="MME303" s="294"/>
      <c r="MMF303" s="294"/>
      <c r="MMG303" s="294"/>
      <c r="MMH303" s="294"/>
      <c r="MMI303" s="294"/>
      <c r="MMJ303" s="294"/>
      <c r="MMK303" s="294"/>
      <c r="MML303" s="294"/>
      <c r="MMM303" s="294"/>
      <c r="MMN303" s="294"/>
      <c r="MMO303" s="294"/>
      <c r="MMP303" s="294"/>
      <c r="MMQ303" s="294"/>
      <c r="MMR303" s="294"/>
      <c r="MMS303" s="294"/>
      <c r="MMT303" s="294"/>
      <c r="MMU303" s="294"/>
      <c r="MMV303" s="294"/>
      <c r="MMW303" s="294"/>
      <c r="MMX303" s="294"/>
      <c r="MMY303" s="294"/>
      <c r="MMZ303" s="294"/>
      <c r="MNA303" s="294"/>
      <c r="MNB303" s="294"/>
      <c r="MNC303" s="294"/>
      <c r="MND303" s="294"/>
      <c r="MNE303" s="294"/>
      <c r="MNF303" s="294"/>
      <c r="MNG303" s="294"/>
      <c r="MNH303" s="294"/>
      <c r="MNI303" s="294"/>
      <c r="MNJ303" s="294"/>
      <c r="MNK303" s="294"/>
      <c r="MNL303" s="294"/>
      <c r="MNM303" s="294"/>
      <c r="MNN303" s="294"/>
      <c r="MNO303" s="294"/>
      <c r="MNP303" s="294"/>
      <c r="MNQ303" s="294"/>
      <c r="MNR303" s="294"/>
      <c r="MNS303" s="294"/>
      <c r="MNT303" s="294"/>
      <c r="MNU303" s="294"/>
      <c r="MNV303" s="294"/>
      <c r="MNW303" s="294"/>
      <c r="MNX303" s="294"/>
      <c r="MNY303" s="294"/>
      <c r="MNZ303" s="294"/>
      <c r="MOA303" s="294"/>
      <c r="MOB303" s="294"/>
      <c r="MOC303" s="294"/>
      <c r="MOD303" s="294"/>
      <c r="MOE303" s="294"/>
      <c r="MOF303" s="294"/>
      <c r="MOG303" s="294"/>
      <c r="MOH303" s="294"/>
      <c r="MOI303" s="294"/>
      <c r="MOJ303" s="294"/>
      <c r="MOK303" s="294"/>
      <c r="MOL303" s="294"/>
      <c r="MOM303" s="294"/>
      <c r="MON303" s="294"/>
      <c r="MOO303" s="294"/>
      <c r="MOP303" s="294"/>
      <c r="MOQ303" s="294"/>
      <c r="MOR303" s="294"/>
      <c r="MOS303" s="294"/>
      <c r="MOT303" s="294"/>
      <c r="MOU303" s="294"/>
      <c r="MOV303" s="294"/>
      <c r="MOW303" s="294"/>
      <c r="MOX303" s="294"/>
      <c r="MOY303" s="294"/>
      <c r="MOZ303" s="294"/>
      <c r="MPA303" s="294"/>
      <c r="MPB303" s="294"/>
      <c r="MPC303" s="294"/>
      <c r="MPD303" s="294"/>
      <c r="MPE303" s="294"/>
      <c r="MPF303" s="294"/>
      <c r="MPG303" s="294"/>
      <c r="MPH303" s="294"/>
      <c r="MPI303" s="294"/>
      <c r="MPJ303" s="294"/>
      <c r="MPK303" s="294"/>
      <c r="MPL303" s="294"/>
      <c r="MPM303" s="294"/>
      <c r="MPN303" s="294"/>
      <c r="MPO303" s="294"/>
      <c r="MPP303" s="294"/>
      <c r="MPQ303" s="294"/>
      <c r="MPR303" s="294"/>
      <c r="MPS303" s="294"/>
      <c r="MPT303" s="294"/>
      <c r="MPU303" s="294"/>
      <c r="MPV303" s="294"/>
      <c r="MPW303" s="294"/>
      <c r="MPX303" s="294"/>
      <c r="MPY303" s="294"/>
      <c r="MPZ303" s="294"/>
      <c r="MQA303" s="294"/>
      <c r="MQB303" s="294"/>
      <c r="MQC303" s="294"/>
      <c r="MQD303" s="294"/>
      <c r="MQE303" s="294"/>
      <c r="MQF303" s="294"/>
      <c r="MQG303" s="294"/>
      <c r="MQH303" s="294"/>
      <c r="MQI303" s="294"/>
      <c r="MQJ303" s="294"/>
      <c r="MQK303" s="294"/>
      <c r="MQL303" s="294"/>
      <c r="MQM303" s="294"/>
      <c r="MQN303" s="294"/>
      <c r="MQO303" s="294"/>
      <c r="MQP303" s="294"/>
      <c r="MQQ303" s="294"/>
      <c r="MQR303" s="294"/>
      <c r="MQS303" s="294"/>
      <c r="MQT303" s="294"/>
      <c r="MQU303" s="294"/>
      <c r="MQV303" s="294"/>
      <c r="MQW303" s="294"/>
      <c r="MQX303" s="294"/>
      <c r="MQY303" s="294"/>
      <c r="MQZ303" s="294"/>
      <c r="MRA303" s="294"/>
      <c r="MRB303" s="294"/>
      <c r="MRC303" s="294"/>
      <c r="MRD303" s="294"/>
      <c r="MRE303" s="294"/>
      <c r="MRF303" s="294"/>
      <c r="MRG303" s="294"/>
      <c r="MRH303" s="294"/>
      <c r="MRI303" s="294"/>
      <c r="MRJ303" s="294"/>
      <c r="MRK303" s="294"/>
      <c r="MRL303" s="294"/>
      <c r="MRM303" s="294"/>
      <c r="MRN303" s="294"/>
      <c r="MRO303" s="294"/>
      <c r="MRP303" s="294"/>
      <c r="MRQ303" s="294"/>
      <c r="MRR303" s="294"/>
      <c r="MRS303" s="294"/>
      <c r="MRT303" s="294"/>
      <c r="MRU303" s="294"/>
      <c r="MRV303" s="294"/>
      <c r="MRW303" s="294"/>
      <c r="MRX303" s="294"/>
      <c r="MRY303" s="294"/>
      <c r="MRZ303" s="294"/>
      <c r="MSA303" s="294"/>
      <c r="MSB303" s="294"/>
      <c r="MSC303" s="294"/>
      <c r="MSD303" s="294"/>
      <c r="MSE303" s="294"/>
      <c r="MSF303" s="294"/>
      <c r="MSG303" s="294"/>
      <c r="MSH303" s="294"/>
      <c r="MSI303" s="294"/>
      <c r="MSJ303" s="294"/>
      <c r="MSK303" s="294"/>
      <c r="MSL303" s="294"/>
      <c r="MSM303" s="294"/>
      <c r="MSN303" s="294"/>
      <c r="MSO303" s="294"/>
      <c r="MSP303" s="294"/>
      <c r="MSQ303" s="294"/>
      <c r="MSR303" s="294"/>
      <c r="MSS303" s="294"/>
      <c r="MST303" s="294"/>
      <c r="MSU303" s="294"/>
      <c r="MSV303" s="294"/>
      <c r="MSW303" s="294"/>
      <c r="MSX303" s="294"/>
      <c r="MSY303" s="294"/>
      <c r="MSZ303" s="294"/>
      <c r="MTA303" s="294"/>
      <c r="MTB303" s="294"/>
      <c r="MTC303" s="294"/>
      <c r="MTD303" s="294"/>
      <c r="MTE303" s="294"/>
      <c r="MTF303" s="294"/>
      <c r="MTG303" s="294"/>
      <c r="MTH303" s="294"/>
      <c r="MTI303" s="294"/>
      <c r="MTJ303" s="294"/>
      <c r="MTK303" s="294"/>
      <c r="MTL303" s="294"/>
      <c r="MTM303" s="294"/>
      <c r="MTN303" s="294"/>
      <c r="MTO303" s="294"/>
      <c r="MTP303" s="294"/>
      <c r="MTQ303" s="294"/>
      <c r="MTR303" s="294"/>
      <c r="MTS303" s="294"/>
      <c r="MTT303" s="294"/>
      <c r="MTU303" s="294"/>
      <c r="MTV303" s="294"/>
      <c r="MTW303" s="294"/>
      <c r="MTX303" s="294"/>
      <c r="MTY303" s="294"/>
      <c r="MTZ303" s="294"/>
      <c r="MUA303" s="294"/>
      <c r="MUB303" s="294"/>
      <c r="MUC303" s="294"/>
      <c r="MUD303" s="294"/>
      <c r="MUE303" s="294"/>
      <c r="MUF303" s="294"/>
      <c r="MUG303" s="294"/>
      <c r="MUH303" s="294"/>
      <c r="MUI303" s="294"/>
      <c r="MUJ303" s="294"/>
      <c r="MUK303" s="294"/>
      <c r="MUL303" s="294"/>
      <c r="MUM303" s="294"/>
      <c r="MUN303" s="294"/>
      <c r="MUO303" s="294"/>
      <c r="MUP303" s="294"/>
      <c r="MUQ303" s="294"/>
      <c r="MUR303" s="294"/>
      <c r="MUS303" s="294"/>
      <c r="MUT303" s="294"/>
      <c r="MUU303" s="294"/>
      <c r="MUV303" s="294"/>
      <c r="MUW303" s="294"/>
      <c r="MUX303" s="294"/>
      <c r="MUY303" s="294"/>
      <c r="MUZ303" s="294"/>
      <c r="MVA303" s="294"/>
      <c r="MVB303" s="294"/>
      <c r="MVC303" s="294"/>
      <c r="MVD303" s="294"/>
      <c r="MVE303" s="294"/>
      <c r="MVF303" s="294"/>
      <c r="MVG303" s="294"/>
      <c r="MVH303" s="294"/>
      <c r="MVI303" s="294"/>
      <c r="MVJ303" s="294"/>
      <c r="MVK303" s="294"/>
      <c r="MVL303" s="294"/>
      <c r="MVM303" s="294"/>
      <c r="MVN303" s="294"/>
      <c r="MVO303" s="294"/>
      <c r="MVP303" s="294"/>
      <c r="MVQ303" s="294"/>
      <c r="MVR303" s="294"/>
      <c r="MVS303" s="294"/>
      <c r="MVT303" s="294"/>
      <c r="MVU303" s="294"/>
      <c r="MVV303" s="294"/>
      <c r="MVW303" s="294"/>
      <c r="MVX303" s="294"/>
      <c r="MVY303" s="294"/>
      <c r="MVZ303" s="294"/>
      <c r="MWA303" s="294"/>
      <c r="MWB303" s="294"/>
      <c r="MWC303" s="294"/>
      <c r="MWD303" s="294"/>
      <c r="MWE303" s="294"/>
      <c r="MWF303" s="294"/>
      <c r="MWG303" s="294"/>
      <c r="MWH303" s="294"/>
      <c r="MWI303" s="294"/>
      <c r="MWJ303" s="294"/>
      <c r="MWK303" s="294"/>
      <c r="MWL303" s="294"/>
      <c r="MWM303" s="294"/>
      <c r="MWN303" s="294"/>
      <c r="MWO303" s="294"/>
      <c r="MWP303" s="294"/>
      <c r="MWQ303" s="294"/>
      <c r="MWR303" s="294"/>
      <c r="MWS303" s="294"/>
      <c r="MWT303" s="294"/>
      <c r="MWU303" s="294"/>
      <c r="MWV303" s="294"/>
      <c r="MWW303" s="294"/>
      <c r="MWX303" s="294"/>
      <c r="MWY303" s="294"/>
      <c r="MWZ303" s="294"/>
      <c r="MXA303" s="294"/>
      <c r="MXB303" s="294"/>
      <c r="MXC303" s="294"/>
      <c r="MXD303" s="294"/>
      <c r="MXE303" s="294"/>
      <c r="MXF303" s="294"/>
      <c r="MXG303" s="294"/>
      <c r="MXH303" s="294"/>
      <c r="MXI303" s="294"/>
      <c r="MXJ303" s="294"/>
      <c r="MXK303" s="294"/>
      <c r="MXL303" s="294"/>
      <c r="MXM303" s="294"/>
      <c r="MXN303" s="294"/>
      <c r="MXO303" s="294"/>
      <c r="MXP303" s="294"/>
      <c r="MXQ303" s="294"/>
      <c r="MXR303" s="294"/>
      <c r="MXS303" s="294"/>
      <c r="MXT303" s="294"/>
      <c r="MXU303" s="294"/>
      <c r="MXV303" s="294"/>
      <c r="MXW303" s="294"/>
      <c r="MXX303" s="294"/>
      <c r="MXY303" s="294"/>
      <c r="MXZ303" s="294"/>
      <c r="MYA303" s="294"/>
      <c r="MYB303" s="294"/>
      <c r="MYC303" s="294"/>
      <c r="MYD303" s="294"/>
      <c r="MYE303" s="294"/>
      <c r="MYF303" s="294"/>
      <c r="MYG303" s="294"/>
      <c r="MYH303" s="294"/>
      <c r="MYI303" s="294"/>
      <c r="MYJ303" s="294"/>
      <c r="MYK303" s="294"/>
      <c r="MYL303" s="294"/>
      <c r="MYM303" s="294"/>
      <c r="MYN303" s="294"/>
      <c r="MYO303" s="294"/>
      <c r="MYP303" s="294"/>
      <c r="MYQ303" s="294"/>
      <c r="MYR303" s="294"/>
      <c r="MYS303" s="294"/>
      <c r="MYT303" s="294"/>
      <c r="MYU303" s="294"/>
      <c r="MYV303" s="294"/>
      <c r="MYW303" s="294"/>
      <c r="MYX303" s="294"/>
      <c r="MYY303" s="294"/>
      <c r="MYZ303" s="294"/>
      <c r="MZA303" s="294"/>
      <c r="MZB303" s="294"/>
      <c r="MZC303" s="294"/>
      <c r="MZD303" s="294"/>
      <c r="MZE303" s="294"/>
      <c r="MZF303" s="294"/>
      <c r="MZG303" s="294"/>
      <c r="MZH303" s="294"/>
      <c r="MZI303" s="294"/>
      <c r="MZJ303" s="294"/>
      <c r="MZK303" s="294"/>
      <c r="MZL303" s="294"/>
      <c r="MZM303" s="294"/>
      <c r="MZN303" s="294"/>
      <c r="MZO303" s="294"/>
      <c r="MZP303" s="294"/>
      <c r="MZQ303" s="294"/>
      <c r="MZR303" s="294"/>
      <c r="MZS303" s="294"/>
      <c r="MZT303" s="294"/>
      <c r="MZU303" s="294"/>
      <c r="MZV303" s="294"/>
      <c r="MZW303" s="294"/>
      <c r="MZX303" s="294"/>
      <c r="MZY303" s="294"/>
      <c r="MZZ303" s="294"/>
      <c r="NAA303" s="294"/>
      <c r="NAB303" s="294"/>
      <c r="NAC303" s="294"/>
      <c r="NAD303" s="294"/>
      <c r="NAE303" s="294"/>
      <c r="NAF303" s="294"/>
      <c r="NAG303" s="294"/>
      <c r="NAH303" s="294"/>
      <c r="NAI303" s="294"/>
      <c r="NAJ303" s="294"/>
      <c r="NAK303" s="294"/>
      <c r="NAL303" s="294"/>
      <c r="NAM303" s="294"/>
      <c r="NAN303" s="294"/>
      <c r="NAO303" s="294"/>
      <c r="NAP303" s="294"/>
      <c r="NAQ303" s="294"/>
      <c r="NAR303" s="294"/>
      <c r="NAS303" s="294"/>
      <c r="NAT303" s="294"/>
      <c r="NAU303" s="294"/>
      <c r="NAV303" s="294"/>
      <c r="NAW303" s="294"/>
      <c r="NAX303" s="294"/>
      <c r="NAY303" s="294"/>
      <c r="NAZ303" s="294"/>
      <c r="NBA303" s="294"/>
      <c r="NBB303" s="294"/>
      <c r="NBC303" s="294"/>
      <c r="NBD303" s="294"/>
      <c r="NBE303" s="294"/>
      <c r="NBF303" s="294"/>
      <c r="NBG303" s="294"/>
      <c r="NBH303" s="294"/>
      <c r="NBI303" s="294"/>
      <c r="NBJ303" s="294"/>
      <c r="NBK303" s="294"/>
      <c r="NBL303" s="294"/>
      <c r="NBM303" s="294"/>
      <c r="NBN303" s="294"/>
      <c r="NBO303" s="294"/>
      <c r="NBP303" s="294"/>
      <c r="NBQ303" s="294"/>
      <c r="NBR303" s="294"/>
      <c r="NBS303" s="294"/>
      <c r="NBT303" s="294"/>
      <c r="NBU303" s="294"/>
      <c r="NBV303" s="294"/>
      <c r="NBW303" s="294"/>
      <c r="NBX303" s="294"/>
      <c r="NBY303" s="294"/>
      <c r="NBZ303" s="294"/>
      <c r="NCA303" s="294"/>
      <c r="NCB303" s="294"/>
      <c r="NCC303" s="294"/>
      <c r="NCD303" s="294"/>
      <c r="NCE303" s="294"/>
      <c r="NCF303" s="294"/>
      <c r="NCG303" s="294"/>
      <c r="NCH303" s="294"/>
      <c r="NCI303" s="294"/>
      <c r="NCJ303" s="294"/>
      <c r="NCK303" s="294"/>
      <c r="NCL303" s="294"/>
      <c r="NCM303" s="294"/>
      <c r="NCN303" s="294"/>
      <c r="NCO303" s="294"/>
      <c r="NCP303" s="294"/>
      <c r="NCQ303" s="294"/>
      <c r="NCR303" s="294"/>
      <c r="NCS303" s="294"/>
      <c r="NCT303" s="294"/>
      <c r="NCU303" s="294"/>
      <c r="NCV303" s="294"/>
      <c r="NCW303" s="294"/>
      <c r="NCX303" s="294"/>
      <c r="NCY303" s="294"/>
      <c r="NCZ303" s="294"/>
      <c r="NDA303" s="294"/>
      <c r="NDB303" s="294"/>
      <c r="NDC303" s="294"/>
      <c r="NDD303" s="294"/>
      <c r="NDE303" s="294"/>
      <c r="NDF303" s="294"/>
      <c r="NDG303" s="294"/>
      <c r="NDH303" s="294"/>
      <c r="NDI303" s="294"/>
      <c r="NDJ303" s="294"/>
      <c r="NDK303" s="294"/>
      <c r="NDL303" s="294"/>
      <c r="NDM303" s="294"/>
      <c r="NDN303" s="294"/>
      <c r="NDO303" s="294"/>
      <c r="NDP303" s="294"/>
      <c r="NDQ303" s="294"/>
      <c r="NDR303" s="294"/>
      <c r="NDS303" s="294"/>
      <c r="NDT303" s="294"/>
      <c r="NDU303" s="294"/>
      <c r="NDV303" s="294"/>
      <c r="NDW303" s="294"/>
      <c r="NDX303" s="294"/>
      <c r="NDY303" s="294"/>
      <c r="NDZ303" s="294"/>
      <c r="NEA303" s="294"/>
      <c r="NEB303" s="294"/>
      <c r="NEC303" s="294"/>
      <c r="NED303" s="294"/>
      <c r="NEE303" s="294"/>
      <c r="NEF303" s="294"/>
      <c r="NEG303" s="294"/>
      <c r="NEH303" s="294"/>
      <c r="NEI303" s="294"/>
      <c r="NEJ303" s="294"/>
      <c r="NEK303" s="294"/>
      <c r="NEL303" s="294"/>
      <c r="NEM303" s="294"/>
      <c r="NEN303" s="294"/>
      <c r="NEO303" s="294"/>
      <c r="NEP303" s="294"/>
      <c r="NEQ303" s="294"/>
      <c r="NER303" s="294"/>
      <c r="NES303" s="294"/>
      <c r="NET303" s="294"/>
      <c r="NEU303" s="294"/>
      <c r="NEV303" s="294"/>
      <c r="NEW303" s="294"/>
      <c r="NEX303" s="294"/>
      <c r="NEY303" s="294"/>
      <c r="NEZ303" s="294"/>
      <c r="NFA303" s="294"/>
      <c r="NFB303" s="294"/>
      <c r="NFC303" s="294"/>
      <c r="NFD303" s="294"/>
      <c r="NFE303" s="294"/>
      <c r="NFF303" s="294"/>
      <c r="NFG303" s="294"/>
      <c r="NFH303" s="294"/>
      <c r="NFI303" s="294"/>
      <c r="NFJ303" s="294"/>
      <c r="NFK303" s="294"/>
      <c r="NFL303" s="294"/>
      <c r="NFM303" s="294"/>
      <c r="NFN303" s="294"/>
      <c r="NFO303" s="294"/>
      <c r="NFP303" s="294"/>
      <c r="NFQ303" s="294"/>
      <c r="NFR303" s="294"/>
      <c r="NFS303" s="294"/>
      <c r="NFT303" s="294"/>
      <c r="NFU303" s="294"/>
      <c r="NFV303" s="294"/>
      <c r="NFW303" s="294"/>
      <c r="NFX303" s="294"/>
      <c r="NFY303" s="294"/>
      <c r="NFZ303" s="294"/>
      <c r="NGA303" s="294"/>
      <c r="NGB303" s="294"/>
      <c r="NGC303" s="294"/>
      <c r="NGD303" s="294"/>
      <c r="NGE303" s="294"/>
      <c r="NGF303" s="294"/>
      <c r="NGG303" s="294"/>
      <c r="NGH303" s="294"/>
      <c r="NGI303" s="294"/>
      <c r="NGJ303" s="294"/>
      <c r="NGK303" s="294"/>
      <c r="NGL303" s="294"/>
      <c r="NGM303" s="294"/>
      <c r="NGN303" s="294"/>
      <c r="NGO303" s="294"/>
      <c r="NGP303" s="294"/>
      <c r="NGQ303" s="294"/>
      <c r="NGR303" s="294"/>
      <c r="NGS303" s="294"/>
      <c r="NGT303" s="294"/>
      <c r="NGU303" s="294"/>
      <c r="NGV303" s="294"/>
      <c r="NGW303" s="294"/>
      <c r="NGX303" s="294"/>
      <c r="NGY303" s="294"/>
      <c r="NGZ303" s="294"/>
      <c r="NHA303" s="294"/>
      <c r="NHB303" s="294"/>
      <c r="NHC303" s="294"/>
      <c r="NHD303" s="294"/>
      <c r="NHE303" s="294"/>
      <c r="NHF303" s="294"/>
      <c r="NHG303" s="294"/>
      <c r="NHH303" s="294"/>
      <c r="NHI303" s="294"/>
      <c r="NHJ303" s="294"/>
      <c r="NHK303" s="294"/>
      <c r="NHL303" s="294"/>
      <c r="NHM303" s="294"/>
      <c r="NHN303" s="294"/>
      <c r="NHO303" s="294"/>
      <c r="NHP303" s="294"/>
      <c r="NHQ303" s="294"/>
      <c r="NHR303" s="294"/>
      <c r="NHS303" s="294"/>
      <c r="NHT303" s="294"/>
      <c r="NHU303" s="294"/>
      <c r="NHV303" s="294"/>
      <c r="NHW303" s="294"/>
      <c r="NHX303" s="294"/>
      <c r="NHY303" s="294"/>
      <c r="NHZ303" s="294"/>
      <c r="NIA303" s="294"/>
      <c r="NIB303" s="294"/>
      <c r="NIC303" s="294"/>
      <c r="NID303" s="294"/>
      <c r="NIE303" s="294"/>
      <c r="NIF303" s="294"/>
      <c r="NIG303" s="294"/>
      <c r="NIH303" s="294"/>
      <c r="NII303" s="294"/>
      <c r="NIJ303" s="294"/>
      <c r="NIK303" s="294"/>
      <c r="NIL303" s="294"/>
      <c r="NIM303" s="294"/>
      <c r="NIN303" s="294"/>
      <c r="NIO303" s="294"/>
      <c r="NIP303" s="294"/>
      <c r="NIQ303" s="294"/>
      <c r="NIR303" s="294"/>
      <c r="NIS303" s="294"/>
      <c r="NIT303" s="294"/>
      <c r="NIU303" s="294"/>
      <c r="NIV303" s="294"/>
      <c r="NIW303" s="294"/>
      <c r="NIX303" s="294"/>
      <c r="NIY303" s="294"/>
      <c r="NIZ303" s="294"/>
      <c r="NJA303" s="294"/>
      <c r="NJB303" s="294"/>
      <c r="NJC303" s="294"/>
      <c r="NJD303" s="294"/>
      <c r="NJE303" s="294"/>
      <c r="NJF303" s="294"/>
      <c r="NJG303" s="294"/>
      <c r="NJH303" s="294"/>
      <c r="NJI303" s="294"/>
      <c r="NJJ303" s="294"/>
      <c r="NJK303" s="294"/>
      <c r="NJL303" s="294"/>
      <c r="NJM303" s="294"/>
      <c r="NJN303" s="294"/>
      <c r="NJO303" s="294"/>
      <c r="NJP303" s="294"/>
      <c r="NJQ303" s="294"/>
      <c r="NJR303" s="294"/>
      <c r="NJS303" s="294"/>
      <c r="NJT303" s="294"/>
      <c r="NJU303" s="294"/>
      <c r="NJV303" s="294"/>
      <c r="NJW303" s="294"/>
      <c r="NJX303" s="294"/>
      <c r="NJY303" s="294"/>
      <c r="NJZ303" s="294"/>
      <c r="NKA303" s="294"/>
      <c r="NKB303" s="294"/>
      <c r="NKC303" s="294"/>
      <c r="NKD303" s="294"/>
      <c r="NKE303" s="294"/>
      <c r="NKF303" s="294"/>
      <c r="NKG303" s="294"/>
      <c r="NKH303" s="294"/>
      <c r="NKI303" s="294"/>
      <c r="NKJ303" s="294"/>
      <c r="NKK303" s="294"/>
      <c r="NKL303" s="294"/>
      <c r="NKM303" s="294"/>
      <c r="NKN303" s="294"/>
      <c r="NKO303" s="294"/>
      <c r="NKP303" s="294"/>
      <c r="NKQ303" s="294"/>
      <c r="NKR303" s="294"/>
      <c r="NKS303" s="294"/>
      <c r="NKT303" s="294"/>
      <c r="NKU303" s="294"/>
      <c r="NKV303" s="294"/>
      <c r="NKW303" s="294"/>
      <c r="NKX303" s="294"/>
      <c r="NKY303" s="294"/>
      <c r="NKZ303" s="294"/>
      <c r="NLA303" s="294"/>
      <c r="NLB303" s="294"/>
      <c r="NLC303" s="294"/>
      <c r="NLD303" s="294"/>
      <c r="NLE303" s="294"/>
      <c r="NLF303" s="294"/>
      <c r="NLG303" s="294"/>
      <c r="NLH303" s="294"/>
      <c r="NLI303" s="294"/>
      <c r="NLJ303" s="294"/>
      <c r="NLK303" s="294"/>
      <c r="NLL303" s="294"/>
      <c r="NLM303" s="294"/>
      <c r="NLN303" s="294"/>
      <c r="NLO303" s="294"/>
      <c r="NLP303" s="294"/>
      <c r="NLQ303" s="294"/>
      <c r="NLR303" s="294"/>
      <c r="NLS303" s="294"/>
      <c r="NLT303" s="294"/>
      <c r="NLU303" s="294"/>
      <c r="NLV303" s="294"/>
      <c r="NLW303" s="294"/>
      <c r="NLX303" s="294"/>
      <c r="NLY303" s="294"/>
      <c r="NLZ303" s="294"/>
      <c r="NMA303" s="294"/>
      <c r="NMB303" s="294"/>
      <c r="NMC303" s="294"/>
      <c r="NMD303" s="294"/>
      <c r="NME303" s="294"/>
      <c r="NMF303" s="294"/>
      <c r="NMG303" s="294"/>
      <c r="NMH303" s="294"/>
      <c r="NMI303" s="294"/>
      <c r="NMJ303" s="294"/>
      <c r="NMK303" s="294"/>
      <c r="NML303" s="294"/>
      <c r="NMM303" s="294"/>
      <c r="NMN303" s="294"/>
      <c r="NMO303" s="294"/>
      <c r="NMP303" s="294"/>
      <c r="NMQ303" s="294"/>
      <c r="NMR303" s="294"/>
      <c r="NMS303" s="294"/>
      <c r="NMT303" s="294"/>
      <c r="NMU303" s="294"/>
      <c r="NMV303" s="294"/>
      <c r="NMW303" s="294"/>
      <c r="NMX303" s="294"/>
      <c r="NMY303" s="294"/>
      <c r="NMZ303" s="294"/>
      <c r="NNA303" s="294"/>
      <c r="NNB303" s="294"/>
      <c r="NNC303" s="294"/>
      <c r="NND303" s="294"/>
      <c r="NNE303" s="294"/>
      <c r="NNF303" s="294"/>
      <c r="NNG303" s="294"/>
      <c r="NNH303" s="294"/>
      <c r="NNI303" s="294"/>
      <c r="NNJ303" s="294"/>
      <c r="NNK303" s="294"/>
      <c r="NNL303" s="294"/>
      <c r="NNM303" s="294"/>
      <c r="NNN303" s="294"/>
      <c r="NNO303" s="294"/>
      <c r="NNP303" s="294"/>
      <c r="NNQ303" s="294"/>
      <c r="NNR303" s="294"/>
      <c r="NNS303" s="294"/>
      <c r="NNT303" s="294"/>
      <c r="NNU303" s="294"/>
      <c r="NNV303" s="294"/>
      <c r="NNW303" s="294"/>
      <c r="NNX303" s="294"/>
      <c r="NNY303" s="294"/>
      <c r="NNZ303" s="294"/>
      <c r="NOA303" s="294"/>
      <c r="NOB303" s="294"/>
      <c r="NOC303" s="294"/>
      <c r="NOD303" s="294"/>
      <c r="NOE303" s="294"/>
      <c r="NOF303" s="294"/>
      <c r="NOG303" s="294"/>
      <c r="NOH303" s="294"/>
      <c r="NOI303" s="294"/>
      <c r="NOJ303" s="294"/>
      <c r="NOK303" s="294"/>
      <c r="NOL303" s="294"/>
      <c r="NOM303" s="294"/>
      <c r="NON303" s="294"/>
      <c r="NOO303" s="294"/>
      <c r="NOP303" s="294"/>
      <c r="NOQ303" s="294"/>
      <c r="NOR303" s="294"/>
      <c r="NOS303" s="294"/>
      <c r="NOT303" s="294"/>
      <c r="NOU303" s="294"/>
      <c r="NOV303" s="294"/>
      <c r="NOW303" s="294"/>
      <c r="NOX303" s="294"/>
      <c r="NOY303" s="294"/>
      <c r="NOZ303" s="294"/>
      <c r="NPA303" s="294"/>
      <c r="NPB303" s="294"/>
      <c r="NPC303" s="294"/>
      <c r="NPD303" s="294"/>
      <c r="NPE303" s="294"/>
      <c r="NPF303" s="294"/>
      <c r="NPG303" s="294"/>
      <c r="NPH303" s="294"/>
      <c r="NPI303" s="294"/>
      <c r="NPJ303" s="294"/>
      <c r="NPK303" s="294"/>
      <c r="NPL303" s="294"/>
      <c r="NPM303" s="294"/>
      <c r="NPN303" s="294"/>
      <c r="NPO303" s="294"/>
      <c r="NPP303" s="294"/>
      <c r="NPQ303" s="294"/>
      <c r="NPR303" s="294"/>
      <c r="NPS303" s="294"/>
      <c r="NPT303" s="294"/>
      <c r="NPU303" s="294"/>
      <c r="NPV303" s="294"/>
      <c r="NPW303" s="294"/>
      <c r="NPX303" s="294"/>
      <c r="NPY303" s="294"/>
      <c r="NPZ303" s="294"/>
      <c r="NQA303" s="294"/>
      <c r="NQB303" s="294"/>
      <c r="NQC303" s="294"/>
      <c r="NQD303" s="294"/>
      <c r="NQE303" s="294"/>
      <c r="NQF303" s="294"/>
      <c r="NQG303" s="294"/>
      <c r="NQH303" s="294"/>
      <c r="NQI303" s="294"/>
      <c r="NQJ303" s="294"/>
      <c r="NQK303" s="294"/>
      <c r="NQL303" s="294"/>
      <c r="NQM303" s="294"/>
      <c r="NQN303" s="294"/>
      <c r="NQO303" s="294"/>
      <c r="NQP303" s="294"/>
      <c r="NQQ303" s="294"/>
      <c r="NQR303" s="294"/>
      <c r="NQS303" s="294"/>
      <c r="NQT303" s="294"/>
      <c r="NQU303" s="294"/>
      <c r="NQV303" s="294"/>
      <c r="NQW303" s="294"/>
      <c r="NQX303" s="294"/>
      <c r="NQY303" s="294"/>
      <c r="NQZ303" s="294"/>
      <c r="NRA303" s="294"/>
      <c r="NRB303" s="294"/>
      <c r="NRC303" s="294"/>
      <c r="NRD303" s="294"/>
      <c r="NRE303" s="294"/>
      <c r="NRF303" s="294"/>
      <c r="NRG303" s="294"/>
      <c r="NRH303" s="294"/>
      <c r="NRI303" s="294"/>
      <c r="NRJ303" s="294"/>
      <c r="NRK303" s="294"/>
      <c r="NRL303" s="294"/>
      <c r="NRM303" s="294"/>
      <c r="NRN303" s="294"/>
      <c r="NRO303" s="294"/>
      <c r="NRP303" s="294"/>
      <c r="NRQ303" s="294"/>
      <c r="NRR303" s="294"/>
      <c r="NRS303" s="294"/>
      <c r="NRT303" s="294"/>
      <c r="NRU303" s="294"/>
      <c r="NRV303" s="294"/>
      <c r="NRW303" s="294"/>
      <c r="NRX303" s="294"/>
      <c r="NRY303" s="294"/>
      <c r="NRZ303" s="294"/>
      <c r="NSA303" s="294"/>
      <c r="NSB303" s="294"/>
      <c r="NSC303" s="294"/>
      <c r="NSD303" s="294"/>
      <c r="NSE303" s="294"/>
      <c r="NSF303" s="294"/>
      <c r="NSG303" s="294"/>
      <c r="NSH303" s="294"/>
      <c r="NSI303" s="294"/>
      <c r="NSJ303" s="294"/>
      <c r="NSK303" s="294"/>
      <c r="NSL303" s="294"/>
      <c r="NSM303" s="294"/>
      <c r="NSN303" s="294"/>
      <c r="NSO303" s="294"/>
      <c r="NSP303" s="294"/>
      <c r="NSQ303" s="294"/>
      <c r="NSR303" s="294"/>
      <c r="NSS303" s="294"/>
      <c r="NST303" s="294"/>
      <c r="NSU303" s="294"/>
      <c r="NSV303" s="294"/>
      <c r="NSW303" s="294"/>
      <c r="NSX303" s="294"/>
      <c r="NSY303" s="294"/>
      <c r="NSZ303" s="294"/>
      <c r="NTA303" s="294"/>
      <c r="NTB303" s="294"/>
      <c r="NTC303" s="294"/>
      <c r="NTD303" s="294"/>
      <c r="NTE303" s="294"/>
      <c r="NTF303" s="294"/>
      <c r="NTG303" s="294"/>
      <c r="NTH303" s="294"/>
      <c r="NTI303" s="294"/>
      <c r="NTJ303" s="294"/>
      <c r="NTK303" s="294"/>
      <c r="NTL303" s="294"/>
      <c r="NTM303" s="294"/>
      <c r="NTN303" s="294"/>
      <c r="NTO303" s="294"/>
      <c r="NTP303" s="294"/>
      <c r="NTQ303" s="294"/>
      <c r="NTR303" s="294"/>
      <c r="NTS303" s="294"/>
      <c r="NTT303" s="294"/>
      <c r="NTU303" s="294"/>
      <c r="NTV303" s="294"/>
      <c r="NTW303" s="294"/>
      <c r="NTX303" s="294"/>
      <c r="NTY303" s="294"/>
      <c r="NTZ303" s="294"/>
      <c r="NUA303" s="294"/>
      <c r="NUB303" s="294"/>
      <c r="NUC303" s="294"/>
      <c r="NUD303" s="294"/>
      <c r="NUE303" s="294"/>
      <c r="NUF303" s="294"/>
      <c r="NUG303" s="294"/>
      <c r="NUH303" s="294"/>
      <c r="NUI303" s="294"/>
      <c r="NUJ303" s="294"/>
      <c r="NUK303" s="294"/>
      <c r="NUL303" s="294"/>
      <c r="NUM303" s="294"/>
      <c r="NUN303" s="294"/>
      <c r="NUO303" s="294"/>
      <c r="NUP303" s="294"/>
      <c r="NUQ303" s="294"/>
      <c r="NUR303" s="294"/>
      <c r="NUS303" s="294"/>
      <c r="NUT303" s="294"/>
      <c r="NUU303" s="294"/>
      <c r="NUV303" s="294"/>
      <c r="NUW303" s="294"/>
      <c r="NUX303" s="294"/>
      <c r="NUY303" s="294"/>
      <c r="NUZ303" s="294"/>
      <c r="NVA303" s="294"/>
      <c r="NVB303" s="294"/>
      <c r="NVC303" s="294"/>
      <c r="NVD303" s="294"/>
      <c r="NVE303" s="294"/>
      <c r="NVF303" s="294"/>
      <c r="NVG303" s="294"/>
      <c r="NVH303" s="294"/>
      <c r="NVI303" s="294"/>
      <c r="NVJ303" s="294"/>
      <c r="NVK303" s="294"/>
      <c r="NVL303" s="294"/>
      <c r="NVM303" s="294"/>
      <c r="NVN303" s="294"/>
      <c r="NVO303" s="294"/>
      <c r="NVP303" s="294"/>
      <c r="NVQ303" s="294"/>
      <c r="NVR303" s="294"/>
      <c r="NVS303" s="294"/>
      <c r="NVT303" s="294"/>
      <c r="NVU303" s="294"/>
      <c r="NVV303" s="294"/>
      <c r="NVW303" s="294"/>
      <c r="NVX303" s="294"/>
      <c r="NVY303" s="294"/>
      <c r="NVZ303" s="294"/>
      <c r="NWA303" s="294"/>
      <c r="NWB303" s="294"/>
      <c r="NWC303" s="294"/>
      <c r="NWD303" s="294"/>
      <c r="NWE303" s="294"/>
      <c r="NWF303" s="294"/>
      <c r="NWG303" s="294"/>
      <c r="NWH303" s="294"/>
      <c r="NWI303" s="294"/>
      <c r="NWJ303" s="294"/>
      <c r="NWK303" s="294"/>
      <c r="NWL303" s="294"/>
      <c r="NWM303" s="294"/>
      <c r="NWN303" s="294"/>
      <c r="NWO303" s="294"/>
      <c r="NWP303" s="294"/>
      <c r="NWQ303" s="294"/>
      <c r="NWR303" s="294"/>
      <c r="NWS303" s="294"/>
      <c r="NWT303" s="294"/>
      <c r="NWU303" s="294"/>
      <c r="NWV303" s="294"/>
      <c r="NWW303" s="294"/>
      <c r="NWX303" s="294"/>
      <c r="NWY303" s="294"/>
      <c r="NWZ303" s="294"/>
      <c r="NXA303" s="294"/>
      <c r="NXB303" s="294"/>
      <c r="NXC303" s="294"/>
      <c r="NXD303" s="294"/>
      <c r="NXE303" s="294"/>
      <c r="NXF303" s="294"/>
      <c r="NXG303" s="294"/>
      <c r="NXH303" s="294"/>
      <c r="NXI303" s="294"/>
      <c r="NXJ303" s="294"/>
      <c r="NXK303" s="294"/>
      <c r="NXL303" s="294"/>
      <c r="NXM303" s="294"/>
      <c r="NXN303" s="294"/>
      <c r="NXO303" s="294"/>
      <c r="NXP303" s="294"/>
      <c r="NXQ303" s="294"/>
      <c r="NXR303" s="294"/>
      <c r="NXS303" s="294"/>
      <c r="NXT303" s="294"/>
      <c r="NXU303" s="294"/>
      <c r="NXV303" s="294"/>
      <c r="NXW303" s="294"/>
      <c r="NXX303" s="294"/>
      <c r="NXY303" s="294"/>
      <c r="NXZ303" s="294"/>
      <c r="NYA303" s="294"/>
      <c r="NYB303" s="294"/>
      <c r="NYC303" s="294"/>
      <c r="NYD303" s="294"/>
      <c r="NYE303" s="294"/>
      <c r="NYF303" s="294"/>
      <c r="NYG303" s="294"/>
      <c r="NYH303" s="294"/>
      <c r="NYI303" s="294"/>
      <c r="NYJ303" s="294"/>
      <c r="NYK303" s="294"/>
      <c r="NYL303" s="294"/>
      <c r="NYM303" s="294"/>
      <c r="NYN303" s="294"/>
      <c r="NYO303" s="294"/>
      <c r="NYP303" s="294"/>
      <c r="NYQ303" s="294"/>
      <c r="NYR303" s="294"/>
      <c r="NYS303" s="294"/>
      <c r="NYT303" s="294"/>
      <c r="NYU303" s="294"/>
      <c r="NYV303" s="294"/>
      <c r="NYW303" s="294"/>
      <c r="NYX303" s="294"/>
      <c r="NYY303" s="294"/>
      <c r="NYZ303" s="294"/>
      <c r="NZA303" s="294"/>
      <c r="NZB303" s="294"/>
      <c r="NZC303" s="294"/>
      <c r="NZD303" s="294"/>
      <c r="NZE303" s="294"/>
      <c r="NZF303" s="294"/>
      <c r="NZG303" s="294"/>
      <c r="NZH303" s="294"/>
      <c r="NZI303" s="294"/>
      <c r="NZJ303" s="294"/>
      <c r="NZK303" s="294"/>
      <c r="NZL303" s="294"/>
      <c r="NZM303" s="294"/>
      <c r="NZN303" s="294"/>
      <c r="NZO303" s="294"/>
      <c r="NZP303" s="294"/>
      <c r="NZQ303" s="294"/>
      <c r="NZR303" s="294"/>
      <c r="NZS303" s="294"/>
      <c r="NZT303" s="294"/>
      <c r="NZU303" s="294"/>
      <c r="NZV303" s="294"/>
      <c r="NZW303" s="294"/>
      <c r="NZX303" s="294"/>
      <c r="NZY303" s="294"/>
      <c r="NZZ303" s="294"/>
      <c r="OAA303" s="294"/>
      <c r="OAB303" s="294"/>
      <c r="OAC303" s="294"/>
      <c r="OAD303" s="294"/>
      <c r="OAE303" s="294"/>
      <c r="OAF303" s="294"/>
      <c r="OAG303" s="294"/>
      <c r="OAH303" s="294"/>
      <c r="OAI303" s="294"/>
      <c r="OAJ303" s="294"/>
      <c r="OAK303" s="294"/>
      <c r="OAL303" s="294"/>
      <c r="OAM303" s="294"/>
      <c r="OAN303" s="294"/>
      <c r="OAO303" s="294"/>
      <c r="OAP303" s="294"/>
      <c r="OAQ303" s="294"/>
      <c r="OAR303" s="294"/>
      <c r="OAS303" s="294"/>
      <c r="OAT303" s="294"/>
      <c r="OAU303" s="294"/>
      <c r="OAV303" s="294"/>
      <c r="OAW303" s="294"/>
      <c r="OAX303" s="294"/>
      <c r="OAY303" s="294"/>
      <c r="OAZ303" s="294"/>
      <c r="OBA303" s="294"/>
      <c r="OBB303" s="294"/>
      <c r="OBC303" s="294"/>
      <c r="OBD303" s="294"/>
      <c r="OBE303" s="294"/>
      <c r="OBF303" s="294"/>
      <c r="OBG303" s="294"/>
      <c r="OBH303" s="294"/>
      <c r="OBI303" s="294"/>
      <c r="OBJ303" s="294"/>
      <c r="OBK303" s="294"/>
      <c r="OBL303" s="294"/>
      <c r="OBM303" s="294"/>
      <c r="OBN303" s="294"/>
      <c r="OBO303" s="294"/>
      <c r="OBP303" s="294"/>
      <c r="OBQ303" s="294"/>
      <c r="OBR303" s="294"/>
      <c r="OBS303" s="294"/>
      <c r="OBT303" s="294"/>
      <c r="OBU303" s="294"/>
      <c r="OBV303" s="294"/>
      <c r="OBW303" s="294"/>
      <c r="OBX303" s="294"/>
      <c r="OBY303" s="294"/>
      <c r="OBZ303" s="294"/>
      <c r="OCA303" s="294"/>
      <c r="OCB303" s="294"/>
      <c r="OCC303" s="294"/>
      <c r="OCD303" s="294"/>
      <c r="OCE303" s="294"/>
      <c r="OCF303" s="294"/>
      <c r="OCG303" s="294"/>
      <c r="OCH303" s="294"/>
      <c r="OCI303" s="294"/>
      <c r="OCJ303" s="294"/>
      <c r="OCK303" s="294"/>
      <c r="OCL303" s="294"/>
      <c r="OCM303" s="294"/>
      <c r="OCN303" s="294"/>
      <c r="OCO303" s="294"/>
      <c r="OCP303" s="294"/>
      <c r="OCQ303" s="294"/>
      <c r="OCR303" s="294"/>
      <c r="OCS303" s="294"/>
      <c r="OCT303" s="294"/>
      <c r="OCU303" s="294"/>
      <c r="OCV303" s="294"/>
      <c r="OCW303" s="294"/>
      <c r="OCX303" s="294"/>
      <c r="OCY303" s="294"/>
      <c r="OCZ303" s="294"/>
      <c r="ODA303" s="294"/>
      <c r="ODB303" s="294"/>
      <c r="ODC303" s="294"/>
      <c r="ODD303" s="294"/>
      <c r="ODE303" s="294"/>
      <c r="ODF303" s="294"/>
      <c r="ODG303" s="294"/>
      <c r="ODH303" s="294"/>
      <c r="ODI303" s="294"/>
      <c r="ODJ303" s="294"/>
      <c r="ODK303" s="294"/>
      <c r="ODL303" s="294"/>
      <c r="ODM303" s="294"/>
      <c r="ODN303" s="294"/>
      <c r="ODO303" s="294"/>
      <c r="ODP303" s="294"/>
      <c r="ODQ303" s="294"/>
      <c r="ODR303" s="294"/>
      <c r="ODS303" s="294"/>
      <c r="ODT303" s="294"/>
      <c r="ODU303" s="294"/>
      <c r="ODV303" s="294"/>
      <c r="ODW303" s="294"/>
      <c r="ODX303" s="294"/>
      <c r="ODY303" s="294"/>
      <c r="ODZ303" s="294"/>
      <c r="OEA303" s="294"/>
      <c r="OEB303" s="294"/>
      <c r="OEC303" s="294"/>
      <c r="OED303" s="294"/>
      <c r="OEE303" s="294"/>
      <c r="OEF303" s="294"/>
      <c r="OEG303" s="294"/>
      <c r="OEH303" s="294"/>
      <c r="OEI303" s="294"/>
      <c r="OEJ303" s="294"/>
      <c r="OEK303" s="294"/>
      <c r="OEL303" s="294"/>
      <c r="OEM303" s="294"/>
      <c r="OEN303" s="294"/>
      <c r="OEO303" s="294"/>
      <c r="OEP303" s="294"/>
      <c r="OEQ303" s="294"/>
      <c r="OER303" s="294"/>
      <c r="OES303" s="294"/>
      <c r="OET303" s="294"/>
      <c r="OEU303" s="294"/>
      <c r="OEV303" s="294"/>
      <c r="OEW303" s="294"/>
      <c r="OEX303" s="294"/>
      <c r="OEY303" s="294"/>
      <c r="OEZ303" s="294"/>
      <c r="OFA303" s="294"/>
      <c r="OFB303" s="294"/>
      <c r="OFC303" s="294"/>
      <c r="OFD303" s="294"/>
      <c r="OFE303" s="294"/>
      <c r="OFF303" s="294"/>
      <c r="OFG303" s="294"/>
      <c r="OFH303" s="294"/>
      <c r="OFI303" s="294"/>
      <c r="OFJ303" s="294"/>
      <c r="OFK303" s="294"/>
      <c r="OFL303" s="294"/>
      <c r="OFM303" s="294"/>
      <c r="OFN303" s="294"/>
      <c r="OFO303" s="294"/>
      <c r="OFP303" s="294"/>
      <c r="OFQ303" s="294"/>
      <c r="OFR303" s="294"/>
      <c r="OFS303" s="294"/>
      <c r="OFT303" s="294"/>
      <c r="OFU303" s="294"/>
      <c r="OFV303" s="294"/>
      <c r="OFW303" s="294"/>
      <c r="OFX303" s="294"/>
      <c r="OFY303" s="294"/>
      <c r="OFZ303" s="294"/>
      <c r="OGA303" s="294"/>
      <c r="OGB303" s="294"/>
      <c r="OGC303" s="294"/>
      <c r="OGD303" s="294"/>
      <c r="OGE303" s="294"/>
      <c r="OGF303" s="294"/>
      <c r="OGG303" s="294"/>
      <c r="OGH303" s="294"/>
      <c r="OGI303" s="294"/>
      <c r="OGJ303" s="294"/>
      <c r="OGK303" s="294"/>
      <c r="OGL303" s="294"/>
      <c r="OGM303" s="294"/>
      <c r="OGN303" s="294"/>
      <c r="OGO303" s="294"/>
      <c r="OGP303" s="294"/>
      <c r="OGQ303" s="294"/>
      <c r="OGR303" s="294"/>
      <c r="OGS303" s="294"/>
      <c r="OGT303" s="294"/>
      <c r="OGU303" s="294"/>
      <c r="OGV303" s="294"/>
      <c r="OGW303" s="294"/>
      <c r="OGX303" s="294"/>
      <c r="OGY303" s="294"/>
      <c r="OGZ303" s="294"/>
      <c r="OHA303" s="294"/>
      <c r="OHB303" s="294"/>
      <c r="OHC303" s="294"/>
      <c r="OHD303" s="294"/>
      <c r="OHE303" s="294"/>
      <c r="OHF303" s="294"/>
      <c r="OHG303" s="294"/>
      <c r="OHH303" s="294"/>
      <c r="OHI303" s="294"/>
      <c r="OHJ303" s="294"/>
      <c r="OHK303" s="294"/>
      <c r="OHL303" s="294"/>
      <c r="OHM303" s="294"/>
      <c r="OHN303" s="294"/>
      <c r="OHO303" s="294"/>
      <c r="OHP303" s="294"/>
      <c r="OHQ303" s="294"/>
      <c r="OHR303" s="294"/>
      <c r="OHS303" s="294"/>
      <c r="OHT303" s="294"/>
      <c r="OHU303" s="294"/>
      <c r="OHV303" s="294"/>
      <c r="OHW303" s="294"/>
      <c r="OHX303" s="294"/>
      <c r="OHY303" s="294"/>
      <c r="OHZ303" s="294"/>
      <c r="OIA303" s="294"/>
      <c r="OIB303" s="294"/>
      <c r="OIC303" s="294"/>
      <c r="OID303" s="294"/>
      <c r="OIE303" s="294"/>
      <c r="OIF303" s="294"/>
      <c r="OIG303" s="294"/>
      <c r="OIH303" s="294"/>
      <c r="OII303" s="294"/>
      <c r="OIJ303" s="294"/>
      <c r="OIK303" s="294"/>
      <c r="OIL303" s="294"/>
      <c r="OIM303" s="294"/>
      <c r="OIN303" s="294"/>
      <c r="OIO303" s="294"/>
      <c r="OIP303" s="294"/>
      <c r="OIQ303" s="294"/>
      <c r="OIR303" s="294"/>
      <c r="OIS303" s="294"/>
      <c r="OIT303" s="294"/>
      <c r="OIU303" s="294"/>
      <c r="OIV303" s="294"/>
      <c r="OIW303" s="294"/>
      <c r="OIX303" s="294"/>
      <c r="OIY303" s="294"/>
      <c r="OIZ303" s="294"/>
      <c r="OJA303" s="294"/>
      <c r="OJB303" s="294"/>
      <c r="OJC303" s="294"/>
      <c r="OJD303" s="294"/>
      <c r="OJE303" s="294"/>
      <c r="OJF303" s="294"/>
      <c r="OJG303" s="294"/>
      <c r="OJH303" s="294"/>
      <c r="OJI303" s="294"/>
      <c r="OJJ303" s="294"/>
      <c r="OJK303" s="294"/>
      <c r="OJL303" s="294"/>
      <c r="OJM303" s="294"/>
      <c r="OJN303" s="294"/>
      <c r="OJO303" s="294"/>
      <c r="OJP303" s="294"/>
      <c r="OJQ303" s="294"/>
      <c r="OJR303" s="294"/>
      <c r="OJS303" s="294"/>
      <c r="OJT303" s="294"/>
      <c r="OJU303" s="294"/>
      <c r="OJV303" s="294"/>
      <c r="OJW303" s="294"/>
      <c r="OJX303" s="294"/>
      <c r="OJY303" s="294"/>
      <c r="OJZ303" s="294"/>
      <c r="OKA303" s="294"/>
      <c r="OKB303" s="294"/>
      <c r="OKC303" s="294"/>
      <c r="OKD303" s="294"/>
      <c r="OKE303" s="294"/>
      <c r="OKF303" s="294"/>
      <c r="OKG303" s="294"/>
      <c r="OKH303" s="294"/>
      <c r="OKI303" s="294"/>
      <c r="OKJ303" s="294"/>
      <c r="OKK303" s="294"/>
      <c r="OKL303" s="294"/>
      <c r="OKM303" s="294"/>
      <c r="OKN303" s="294"/>
      <c r="OKO303" s="294"/>
      <c r="OKP303" s="294"/>
      <c r="OKQ303" s="294"/>
      <c r="OKR303" s="294"/>
      <c r="OKS303" s="294"/>
      <c r="OKT303" s="294"/>
      <c r="OKU303" s="294"/>
      <c r="OKV303" s="294"/>
      <c r="OKW303" s="294"/>
      <c r="OKX303" s="294"/>
      <c r="OKY303" s="294"/>
      <c r="OKZ303" s="294"/>
      <c r="OLA303" s="294"/>
      <c r="OLB303" s="294"/>
      <c r="OLC303" s="294"/>
      <c r="OLD303" s="294"/>
      <c r="OLE303" s="294"/>
      <c r="OLF303" s="294"/>
      <c r="OLG303" s="294"/>
      <c r="OLH303" s="294"/>
      <c r="OLI303" s="294"/>
      <c r="OLJ303" s="294"/>
      <c r="OLK303" s="294"/>
      <c r="OLL303" s="294"/>
      <c r="OLM303" s="294"/>
      <c r="OLN303" s="294"/>
      <c r="OLO303" s="294"/>
      <c r="OLP303" s="294"/>
      <c r="OLQ303" s="294"/>
      <c r="OLR303" s="294"/>
      <c r="OLS303" s="294"/>
      <c r="OLT303" s="294"/>
      <c r="OLU303" s="294"/>
      <c r="OLV303" s="294"/>
      <c r="OLW303" s="294"/>
      <c r="OLX303" s="294"/>
      <c r="OLY303" s="294"/>
      <c r="OLZ303" s="294"/>
      <c r="OMA303" s="294"/>
      <c r="OMB303" s="294"/>
      <c r="OMC303" s="294"/>
      <c r="OMD303" s="294"/>
      <c r="OME303" s="294"/>
      <c r="OMF303" s="294"/>
      <c r="OMG303" s="294"/>
      <c r="OMH303" s="294"/>
      <c r="OMI303" s="294"/>
      <c r="OMJ303" s="294"/>
      <c r="OMK303" s="294"/>
      <c r="OML303" s="294"/>
      <c r="OMM303" s="294"/>
      <c r="OMN303" s="294"/>
      <c r="OMO303" s="294"/>
      <c r="OMP303" s="294"/>
      <c r="OMQ303" s="294"/>
      <c r="OMR303" s="294"/>
      <c r="OMS303" s="294"/>
      <c r="OMT303" s="294"/>
      <c r="OMU303" s="294"/>
      <c r="OMV303" s="294"/>
      <c r="OMW303" s="294"/>
      <c r="OMX303" s="294"/>
      <c r="OMY303" s="294"/>
      <c r="OMZ303" s="294"/>
      <c r="ONA303" s="294"/>
      <c r="ONB303" s="294"/>
      <c r="ONC303" s="294"/>
      <c r="OND303" s="294"/>
      <c r="ONE303" s="294"/>
      <c r="ONF303" s="294"/>
      <c r="ONG303" s="294"/>
      <c r="ONH303" s="294"/>
      <c r="ONI303" s="294"/>
      <c r="ONJ303" s="294"/>
      <c r="ONK303" s="294"/>
      <c r="ONL303" s="294"/>
      <c r="ONM303" s="294"/>
      <c r="ONN303" s="294"/>
      <c r="ONO303" s="294"/>
      <c r="ONP303" s="294"/>
      <c r="ONQ303" s="294"/>
      <c r="ONR303" s="294"/>
      <c r="ONS303" s="294"/>
      <c r="ONT303" s="294"/>
      <c r="ONU303" s="294"/>
      <c r="ONV303" s="294"/>
      <c r="ONW303" s="294"/>
      <c r="ONX303" s="294"/>
      <c r="ONY303" s="294"/>
      <c r="ONZ303" s="294"/>
      <c r="OOA303" s="294"/>
      <c r="OOB303" s="294"/>
      <c r="OOC303" s="294"/>
      <c r="OOD303" s="294"/>
      <c r="OOE303" s="294"/>
      <c r="OOF303" s="294"/>
      <c r="OOG303" s="294"/>
      <c r="OOH303" s="294"/>
      <c r="OOI303" s="294"/>
      <c r="OOJ303" s="294"/>
      <c r="OOK303" s="294"/>
      <c r="OOL303" s="294"/>
      <c r="OOM303" s="294"/>
      <c r="OON303" s="294"/>
      <c r="OOO303" s="294"/>
      <c r="OOP303" s="294"/>
      <c r="OOQ303" s="294"/>
      <c r="OOR303" s="294"/>
      <c r="OOS303" s="294"/>
      <c r="OOT303" s="294"/>
      <c r="OOU303" s="294"/>
      <c r="OOV303" s="294"/>
      <c r="OOW303" s="294"/>
      <c r="OOX303" s="294"/>
      <c r="OOY303" s="294"/>
      <c r="OOZ303" s="294"/>
      <c r="OPA303" s="294"/>
      <c r="OPB303" s="294"/>
      <c r="OPC303" s="294"/>
      <c r="OPD303" s="294"/>
      <c r="OPE303" s="294"/>
      <c r="OPF303" s="294"/>
      <c r="OPG303" s="294"/>
      <c r="OPH303" s="294"/>
      <c r="OPI303" s="294"/>
      <c r="OPJ303" s="294"/>
      <c r="OPK303" s="294"/>
      <c r="OPL303" s="294"/>
      <c r="OPM303" s="294"/>
      <c r="OPN303" s="294"/>
      <c r="OPO303" s="294"/>
      <c r="OPP303" s="294"/>
      <c r="OPQ303" s="294"/>
      <c r="OPR303" s="294"/>
      <c r="OPS303" s="294"/>
      <c r="OPT303" s="294"/>
      <c r="OPU303" s="294"/>
      <c r="OPV303" s="294"/>
      <c r="OPW303" s="294"/>
      <c r="OPX303" s="294"/>
      <c r="OPY303" s="294"/>
      <c r="OPZ303" s="294"/>
      <c r="OQA303" s="294"/>
      <c r="OQB303" s="294"/>
      <c r="OQC303" s="294"/>
      <c r="OQD303" s="294"/>
      <c r="OQE303" s="294"/>
      <c r="OQF303" s="294"/>
      <c r="OQG303" s="294"/>
      <c r="OQH303" s="294"/>
      <c r="OQI303" s="294"/>
      <c r="OQJ303" s="294"/>
      <c r="OQK303" s="294"/>
      <c r="OQL303" s="294"/>
      <c r="OQM303" s="294"/>
      <c r="OQN303" s="294"/>
      <c r="OQO303" s="294"/>
      <c r="OQP303" s="294"/>
      <c r="OQQ303" s="294"/>
      <c r="OQR303" s="294"/>
      <c r="OQS303" s="294"/>
      <c r="OQT303" s="294"/>
      <c r="OQU303" s="294"/>
      <c r="OQV303" s="294"/>
      <c r="OQW303" s="294"/>
      <c r="OQX303" s="294"/>
      <c r="OQY303" s="294"/>
      <c r="OQZ303" s="294"/>
      <c r="ORA303" s="294"/>
      <c r="ORB303" s="294"/>
      <c r="ORC303" s="294"/>
      <c r="ORD303" s="294"/>
      <c r="ORE303" s="294"/>
      <c r="ORF303" s="294"/>
      <c r="ORG303" s="294"/>
      <c r="ORH303" s="294"/>
      <c r="ORI303" s="294"/>
      <c r="ORJ303" s="294"/>
      <c r="ORK303" s="294"/>
      <c r="ORL303" s="294"/>
      <c r="ORM303" s="294"/>
      <c r="ORN303" s="294"/>
      <c r="ORO303" s="294"/>
      <c r="ORP303" s="294"/>
      <c r="ORQ303" s="294"/>
      <c r="ORR303" s="294"/>
      <c r="ORS303" s="294"/>
      <c r="ORT303" s="294"/>
      <c r="ORU303" s="294"/>
      <c r="ORV303" s="294"/>
      <c r="ORW303" s="294"/>
      <c r="ORX303" s="294"/>
      <c r="ORY303" s="294"/>
      <c r="ORZ303" s="294"/>
      <c r="OSA303" s="294"/>
      <c r="OSB303" s="294"/>
      <c r="OSC303" s="294"/>
      <c r="OSD303" s="294"/>
      <c r="OSE303" s="294"/>
      <c r="OSF303" s="294"/>
      <c r="OSG303" s="294"/>
      <c r="OSH303" s="294"/>
      <c r="OSI303" s="294"/>
      <c r="OSJ303" s="294"/>
      <c r="OSK303" s="294"/>
      <c r="OSL303" s="294"/>
      <c r="OSM303" s="294"/>
      <c r="OSN303" s="294"/>
      <c r="OSO303" s="294"/>
      <c r="OSP303" s="294"/>
      <c r="OSQ303" s="294"/>
      <c r="OSR303" s="294"/>
      <c r="OSS303" s="294"/>
      <c r="OST303" s="294"/>
      <c r="OSU303" s="294"/>
      <c r="OSV303" s="294"/>
      <c r="OSW303" s="294"/>
      <c r="OSX303" s="294"/>
      <c r="OSY303" s="294"/>
      <c r="OSZ303" s="294"/>
      <c r="OTA303" s="294"/>
      <c r="OTB303" s="294"/>
      <c r="OTC303" s="294"/>
      <c r="OTD303" s="294"/>
      <c r="OTE303" s="294"/>
      <c r="OTF303" s="294"/>
      <c r="OTG303" s="294"/>
      <c r="OTH303" s="294"/>
      <c r="OTI303" s="294"/>
      <c r="OTJ303" s="294"/>
      <c r="OTK303" s="294"/>
      <c r="OTL303" s="294"/>
      <c r="OTM303" s="294"/>
      <c r="OTN303" s="294"/>
      <c r="OTO303" s="294"/>
      <c r="OTP303" s="294"/>
      <c r="OTQ303" s="294"/>
      <c r="OTR303" s="294"/>
      <c r="OTS303" s="294"/>
      <c r="OTT303" s="294"/>
      <c r="OTU303" s="294"/>
      <c r="OTV303" s="294"/>
      <c r="OTW303" s="294"/>
      <c r="OTX303" s="294"/>
      <c r="OTY303" s="294"/>
      <c r="OTZ303" s="294"/>
      <c r="OUA303" s="294"/>
      <c r="OUB303" s="294"/>
      <c r="OUC303" s="294"/>
      <c r="OUD303" s="294"/>
      <c r="OUE303" s="294"/>
      <c r="OUF303" s="294"/>
      <c r="OUG303" s="294"/>
      <c r="OUH303" s="294"/>
      <c r="OUI303" s="294"/>
      <c r="OUJ303" s="294"/>
      <c r="OUK303" s="294"/>
      <c r="OUL303" s="294"/>
      <c r="OUM303" s="294"/>
      <c r="OUN303" s="294"/>
      <c r="OUO303" s="294"/>
      <c r="OUP303" s="294"/>
      <c r="OUQ303" s="294"/>
      <c r="OUR303" s="294"/>
      <c r="OUS303" s="294"/>
      <c r="OUT303" s="294"/>
      <c r="OUU303" s="294"/>
      <c r="OUV303" s="294"/>
      <c r="OUW303" s="294"/>
      <c r="OUX303" s="294"/>
      <c r="OUY303" s="294"/>
      <c r="OUZ303" s="294"/>
      <c r="OVA303" s="294"/>
      <c r="OVB303" s="294"/>
      <c r="OVC303" s="294"/>
      <c r="OVD303" s="294"/>
      <c r="OVE303" s="294"/>
      <c r="OVF303" s="294"/>
      <c r="OVG303" s="294"/>
      <c r="OVH303" s="294"/>
      <c r="OVI303" s="294"/>
      <c r="OVJ303" s="294"/>
      <c r="OVK303" s="294"/>
      <c r="OVL303" s="294"/>
      <c r="OVM303" s="294"/>
      <c r="OVN303" s="294"/>
      <c r="OVO303" s="294"/>
      <c r="OVP303" s="294"/>
      <c r="OVQ303" s="294"/>
      <c r="OVR303" s="294"/>
      <c r="OVS303" s="294"/>
      <c r="OVT303" s="294"/>
      <c r="OVU303" s="294"/>
      <c r="OVV303" s="294"/>
      <c r="OVW303" s="294"/>
      <c r="OVX303" s="294"/>
      <c r="OVY303" s="294"/>
      <c r="OVZ303" s="294"/>
      <c r="OWA303" s="294"/>
      <c r="OWB303" s="294"/>
      <c r="OWC303" s="294"/>
      <c r="OWD303" s="294"/>
      <c r="OWE303" s="294"/>
      <c r="OWF303" s="294"/>
      <c r="OWG303" s="294"/>
      <c r="OWH303" s="294"/>
      <c r="OWI303" s="294"/>
      <c r="OWJ303" s="294"/>
      <c r="OWK303" s="294"/>
      <c r="OWL303" s="294"/>
      <c r="OWM303" s="294"/>
      <c r="OWN303" s="294"/>
      <c r="OWO303" s="294"/>
      <c r="OWP303" s="294"/>
      <c r="OWQ303" s="294"/>
      <c r="OWR303" s="294"/>
      <c r="OWS303" s="294"/>
      <c r="OWT303" s="294"/>
      <c r="OWU303" s="294"/>
      <c r="OWV303" s="294"/>
      <c r="OWW303" s="294"/>
      <c r="OWX303" s="294"/>
      <c r="OWY303" s="294"/>
      <c r="OWZ303" s="294"/>
      <c r="OXA303" s="294"/>
      <c r="OXB303" s="294"/>
      <c r="OXC303" s="294"/>
      <c r="OXD303" s="294"/>
      <c r="OXE303" s="294"/>
      <c r="OXF303" s="294"/>
      <c r="OXG303" s="294"/>
      <c r="OXH303" s="294"/>
      <c r="OXI303" s="294"/>
      <c r="OXJ303" s="294"/>
      <c r="OXK303" s="294"/>
      <c r="OXL303" s="294"/>
      <c r="OXM303" s="294"/>
      <c r="OXN303" s="294"/>
      <c r="OXO303" s="294"/>
      <c r="OXP303" s="294"/>
      <c r="OXQ303" s="294"/>
      <c r="OXR303" s="294"/>
      <c r="OXS303" s="294"/>
      <c r="OXT303" s="294"/>
      <c r="OXU303" s="294"/>
      <c r="OXV303" s="294"/>
      <c r="OXW303" s="294"/>
      <c r="OXX303" s="294"/>
      <c r="OXY303" s="294"/>
      <c r="OXZ303" s="294"/>
      <c r="OYA303" s="294"/>
      <c r="OYB303" s="294"/>
      <c r="OYC303" s="294"/>
      <c r="OYD303" s="294"/>
      <c r="OYE303" s="294"/>
      <c r="OYF303" s="294"/>
      <c r="OYG303" s="294"/>
      <c r="OYH303" s="294"/>
      <c r="OYI303" s="294"/>
      <c r="OYJ303" s="294"/>
      <c r="OYK303" s="294"/>
      <c r="OYL303" s="294"/>
      <c r="OYM303" s="294"/>
      <c r="OYN303" s="294"/>
      <c r="OYO303" s="294"/>
      <c r="OYP303" s="294"/>
      <c r="OYQ303" s="294"/>
      <c r="OYR303" s="294"/>
      <c r="OYS303" s="294"/>
      <c r="OYT303" s="294"/>
      <c r="OYU303" s="294"/>
      <c r="OYV303" s="294"/>
      <c r="OYW303" s="294"/>
      <c r="OYX303" s="294"/>
      <c r="OYY303" s="294"/>
      <c r="OYZ303" s="294"/>
      <c r="OZA303" s="294"/>
      <c r="OZB303" s="294"/>
      <c r="OZC303" s="294"/>
      <c r="OZD303" s="294"/>
      <c r="OZE303" s="294"/>
      <c r="OZF303" s="294"/>
      <c r="OZG303" s="294"/>
      <c r="OZH303" s="294"/>
      <c r="OZI303" s="294"/>
      <c r="OZJ303" s="294"/>
      <c r="OZK303" s="294"/>
      <c r="OZL303" s="294"/>
      <c r="OZM303" s="294"/>
      <c r="OZN303" s="294"/>
      <c r="OZO303" s="294"/>
      <c r="OZP303" s="294"/>
      <c r="OZQ303" s="294"/>
      <c r="OZR303" s="294"/>
      <c r="OZS303" s="294"/>
      <c r="OZT303" s="294"/>
      <c r="OZU303" s="294"/>
      <c r="OZV303" s="294"/>
      <c r="OZW303" s="294"/>
      <c r="OZX303" s="294"/>
      <c r="OZY303" s="294"/>
      <c r="OZZ303" s="294"/>
      <c r="PAA303" s="294"/>
      <c r="PAB303" s="294"/>
      <c r="PAC303" s="294"/>
      <c r="PAD303" s="294"/>
      <c r="PAE303" s="294"/>
      <c r="PAF303" s="294"/>
      <c r="PAG303" s="294"/>
      <c r="PAH303" s="294"/>
      <c r="PAI303" s="294"/>
      <c r="PAJ303" s="294"/>
      <c r="PAK303" s="294"/>
      <c r="PAL303" s="294"/>
      <c r="PAM303" s="294"/>
      <c r="PAN303" s="294"/>
      <c r="PAO303" s="294"/>
      <c r="PAP303" s="294"/>
      <c r="PAQ303" s="294"/>
      <c r="PAR303" s="294"/>
      <c r="PAS303" s="294"/>
      <c r="PAT303" s="294"/>
      <c r="PAU303" s="294"/>
      <c r="PAV303" s="294"/>
      <c r="PAW303" s="294"/>
      <c r="PAX303" s="294"/>
      <c r="PAY303" s="294"/>
      <c r="PAZ303" s="294"/>
      <c r="PBA303" s="294"/>
      <c r="PBB303" s="294"/>
      <c r="PBC303" s="294"/>
      <c r="PBD303" s="294"/>
      <c r="PBE303" s="294"/>
      <c r="PBF303" s="294"/>
      <c r="PBG303" s="294"/>
      <c r="PBH303" s="294"/>
      <c r="PBI303" s="294"/>
      <c r="PBJ303" s="294"/>
      <c r="PBK303" s="294"/>
      <c r="PBL303" s="294"/>
      <c r="PBM303" s="294"/>
      <c r="PBN303" s="294"/>
      <c r="PBO303" s="294"/>
      <c r="PBP303" s="294"/>
      <c r="PBQ303" s="294"/>
      <c r="PBR303" s="294"/>
      <c r="PBS303" s="294"/>
      <c r="PBT303" s="294"/>
      <c r="PBU303" s="294"/>
      <c r="PBV303" s="294"/>
      <c r="PBW303" s="294"/>
      <c r="PBX303" s="294"/>
      <c r="PBY303" s="294"/>
      <c r="PBZ303" s="294"/>
      <c r="PCA303" s="294"/>
      <c r="PCB303" s="294"/>
      <c r="PCC303" s="294"/>
      <c r="PCD303" s="294"/>
      <c r="PCE303" s="294"/>
      <c r="PCF303" s="294"/>
      <c r="PCG303" s="294"/>
      <c r="PCH303" s="294"/>
      <c r="PCI303" s="294"/>
      <c r="PCJ303" s="294"/>
      <c r="PCK303" s="294"/>
      <c r="PCL303" s="294"/>
      <c r="PCM303" s="294"/>
      <c r="PCN303" s="294"/>
      <c r="PCO303" s="294"/>
      <c r="PCP303" s="294"/>
      <c r="PCQ303" s="294"/>
      <c r="PCR303" s="294"/>
      <c r="PCS303" s="294"/>
      <c r="PCT303" s="294"/>
      <c r="PCU303" s="294"/>
      <c r="PCV303" s="294"/>
      <c r="PCW303" s="294"/>
      <c r="PCX303" s="294"/>
      <c r="PCY303" s="294"/>
      <c r="PCZ303" s="294"/>
      <c r="PDA303" s="294"/>
      <c r="PDB303" s="294"/>
      <c r="PDC303" s="294"/>
      <c r="PDD303" s="294"/>
      <c r="PDE303" s="294"/>
      <c r="PDF303" s="294"/>
      <c r="PDG303" s="294"/>
      <c r="PDH303" s="294"/>
      <c r="PDI303" s="294"/>
      <c r="PDJ303" s="294"/>
      <c r="PDK303" s="294"/>
      <c r="PDL303" s="294"/>
      <c r="PDM303" s="294"/>
      <c r="PDN303" s="294"/>
      <c r="PDO303" s="294"/>
      <c r="PDP303" s="294"/>
      <c r="PDQ303" s="294"/>
      <c r="PDR303" s="294"/>
      <c r="PDS303" s="294"/>
      <c r="PDT303" s="294"/>
      <c r="PDU303" s="294"/>
      <c r="PDV303" s="294"/>
      <c r="PDW303" s="294"/>
      <c r="PDX303" s="294"/>
      <c r="PDY303" s="294"/>
      <c r="PDZ303" s="294"/>
      <c r="PEA303" s="294"/>
      <c r="PEB303" s="294"/>
      <c r="PEC303" s="294"/>
      <c r="PED303" s="294"/>
      <c r="PEE303" s="294"/>
      <c r="PEF303" s="294"/>
      <c r="PEG303" s="294"/>
      <c r="PEH303" s="294"/>
      <c r="PEI303" s="294"/>
      <c r="PEJ303" s="294"/>
      <c r="PEK303" s="294"/>
      <c r="PEL303" s="294"/>
      <c r="PEM303" s="294"/>
      <c r="PEN303" s="294"/>
      <c r="PEO303" s="294"/>
      <c r="PEP303" s="294"/>
      <c r="PEQ303" s="294"/>
      <c r="PER303" s="294"/>
      <c r="PES303" s="294"/>
      <c r="PET303" s="294"/>
      <c r="PEU303" s="294"/>
      <c r="PEV303" s="294"/>
      <c r="PEW303" s="294"/>
      <c r="PEX303" s="294"/>
      <c r="PEY303" s="294"/>
      <c r="PEZ303" s="294"/>
      <c r="PFA303" s="294"/>
      <c r="PFB303" s="294"/>
      <c r="PFC303" s="294"/>
      <c r="PFD303" s="294"/>
      <c r="PFE303" s="294"/>
      <c r="PFF303" s="294"/>
      <c r="PFG303" s="294"/>
      <c r="PFH303" s="294"/>
      <c r="PFI303" s="294"/>
      <c r="PFJ303" s="294"/>
      <c r="PFK303" s="294"/>
      <c r="PFL303" s="294"/>
      <c r="PFM303" s="294"/>
      <c r="PFN303" s="294"/>
      <c r="PFO303" s="294"/>
      <c r="PFP303" s="294"/>
      <c r="PFQ303" s="294"/>
      <c r="PFR303" s="294"/>
      <c r="PFS303" s="294"/>
      <c r="PFT303" s="294"/>
      <c r="PFU303" s="294"/>
      <c r="PFV303" s="294"/>
      <c r="PFW303" s="294"/>
      <c r="PFX303" s="294"/>
      <c r="PFY303" s="294"/>
      <c r="PFZ303" s="294"/>
      <c r="PGA303" s="294"/>
      <c r="PGB303" s="294"/>
      <c r="PGC303" s="294"/>
      <c r="PGD303" s="294"/>
      <c r="PGE303" s="294"/>
      <c r="PGF303" s="294"/>
      <c r="PGG303" s="294"/>
      <c r="PGH303" s="294"/>
      <c r="PGI303" s="294"/>
      <c r="PGJ303" s="294"/>
      <c r="PGK303" s="294"/>
      <c r="PGL303" s="294"/>
      <c r="PGM303" s="294"/>
      <c r="PGN303" s="294"/>
      <c r="PGO303" s="294"/>
      <c r="PGP303" s="294"/>
      <c r="PGQ303" s="294"/>
      <c r="PGR303" s="294"/>
      <c r="PGS303" s="294"/>
      <c r="PGT303" s="294"/>
      <c r="PGU303" s="294"/>
      <c r="PGV303" s="294"/>
      <c r="PGW303" s="294"/>
      <c r="PGX303" s="294"/>
      <c r="PGY303" s="294"/>
      <c r="PGZ303" s="294"/>
      <c r="PHA303" s="294"/>
      <c r="PHB303" s="294"/>
      <c r="PHC303" s="294"/>
      <c r="PHD303" s="294"/>
      <c r="PHE303" s="294"/>
      <c r="PHF303" s="294"/>
      <c r="PHG303" s="294"/>
      <c r="PHH303" s="294"/>
      <c r="PHI303" s="294"/>
      <c r="PHJ303" s="294"/>
      <c r="PHK303" s="294"/>
      <c r="PHL303" s="294"/>
      <c r="PHM303" s="294"/>
      <c r="PHN303" s="294"/>
      <c r="PHO303" s="294"/>
      <c r="PHP303" s="294"/>
      <c r="PHQ303" s="294"/>
      <c r="PHR303" s="294"/>
      <c r="PHS303" s="294"/>
      <c r="PHT303" s="294"/>
      <c r="PHU303" s="294"/>
      <c r="PHV303" s="294"/>
      <c r="PHW303" s="294"/>
      <c r="PHX303" s="294"/>
      <c r="PHY303" s="294"/>
      <c r="PHZ303" s="294"/>
      <c r="PIA303" s="294"/>
      <c r="PIB303" s="294"/>
      <c r="PIC303" s="294"/>
      <c r="PID303" s="294"/>
      <c r="PIE303" s="294"/>
      <c r="PIF303" s="294"/>
      <c r="PIG303" s="294"/>
      <c r="PIH303" s="294"/>
      <c r="PII303" s="294"/>
      <c r="PIJ303" s="294"/>
      <c r="PIK303" s="294"/>
      <c r="PIL303" s="294"/>
      <c r="PIM303" s="294"/>
      <c r="PIN303" s="294"/>
      <c r="PIO303" s="294"/>
      <c r="PIP303" s="294"/>
      <c r="PIQ303" s="294"/>
      <c r="PIR303" s="294"/>
      <c r="PIS303" s="294"/>
      <c r="PIT303" s="294"/>
      <c r="PIU303" s="294"/>
      <c r="PIV303" s="294"/>
      <c r="PIW303" s="294"/>
      <c r="PIX303" s="294"/>
      <c r="PIY303" s="294"/>
      <c r="PIZ303" s="294"/>
      <c r="PJA303" s="294"/>
      <c r="PJB303" s="294"/>
      <c r="PJC303" s="294"/>
      <c r="PJD303" s="294"/>
      <c r="PJE303" s="294"/>
      <c r="PJF303" s="294"/>
      <c r="PJG303" s="294"/>
      <c r="PJH303" s="294"/>
      <c r="PJI303" s="294"/>
      <c r="PJJ303" s="294"/>
      <c r="PJK303" s="294"/>
      <c r="PJL303" s="294"/>
      <c r="PJM303" s="294"/>
      <c r="PJN303" s="294"/>
      <c r="PJO303" s="294"/>
      <c r="PJP303" s="294"/>
      <c r="PJQ303" s="294"/>
      <c r="PJR303" s="294"/>
      <c r="PJS303" s="294"/>
      <c r="PJT303" s="294"/>
      <c r="PJU303" s="294"/>
      <c r="PJV303" s="294"/>
      <c r="PJW303" s="294"/>
      <c r="PJX303" s="294"/>
      <c r="PJY303" s="294"/>
      <c r="PJZ303" s="294"/>
      <c r="PKA303" s="294"/>
      <c r="PKB303" s="294"/>
      <c r="PKC303" s="294"/>
      <c r="PKD303" s="294"/>
      <c r="PKE303" s="294"/>
      <c r="PKF303" s="294"/>
      <c r="PKG303" s="294"/>
      <c r="PKH303" s="294"/>
      <c r="PKI303" s="294"/>
      <c r="PKJ303" s="294"/>
      <c r="PKK303" s="294"/>
      <c r="PKL303" s="294"/>
      <c r="PKM303" s="294"/>
      <c r="PKN303" s="294"/>
      <c r="PKO303" s="294"/>
      <c r="PKP303" s="294"/>
      <c r="PKQ303" s="294"/>
      <c r="PKR303" s="294"/>
      <c r="PKS303" s="294"/>
      <c r="PKT303" s="294"/>
      <c r="PKU303" s="294"/>
      <c r="PKV303" s="294"/>
      <c r="PKW303" s="294"/>
      <c r="PKX303" s="294"/>
      <c r="PKY303" s="294"/>
      <c r="PKZ303" s="294"/>
      <c r="PLA303" s="294"/>
      <c r="PLB303" s="294"/>
      <c r="PLC303" s="294"/>
      <c r="PLD303" s="294"/>
      <c r="PLE303" s="294"/>
      <c r="PLF303" s="294"/>
      <c r="PLG303" s="294"/>
      <c r="PLH303" s="294"/>
      <c r="PLI303" s="294"/>
      <c r="PLJ303" s="294"/>
      <c r="PLK303" s="294"/>
      <c r="PLL303" s="294"/>
      <c r="PLM303" s="294"/>
      <c r="PLN303" s="294"/>
      <c r="PLO303" s="294"/>
      <c r="PLP303" s="294"/>
      <c r="PLQ303" s="294"/>
      <c r="PLR303" s="294"/>
      <c r="PLS303" s="294"/>
      <c r="PLT303" s="294"/>
      <c r="PLU303" s="294"/>
      <c r="PLV303" s="294"/>
      <c r="PLW303" s="294"/>
      <c r="PLX303" s="294"/>
      <c r="PLY303" s="294"/>
      <c r="PLZ303" s="294"/>
      <c r="PMA303" s="294"/>
      <c r="PMB303" s="294"/>
      <c r="PMC303" s="294"/>
      <c r="PMD303" s="294"/>
      <c r="PME303" s="294"/>
      <c r="PMF303" s="294"/>
      <c r="PMG303" s="294"/>
      <c r="PMH303" s="294"/>
      <c r="PMI303" s="294"/>
      <c r="PMJ303" s="294"/>
      <c r="PMK303" s="294"/>
      <c r="PML303" s="294"/>
      <c r="PMM303" s="294"/>
      <c r="PMN303" s="294"/>
      <c r="PMO303" s="294"/>
      <c r="PMP303" s="294"/>
      <c r="PMQ303" s="294"/>
      <c r="PMR303" s="294"/>
      <c r="PMS303" s="294"/>
      <c r="PMT303" s="294"/>
      <c r="PMU303" s="294"/>
      <c r="PMV303" s="294"/>
      <c r="PMW303" s="294"/>
      <c r="PMX303" s="294"/>
      <c r="PMY303" s="294"/>
      <c r="PMZ303" s="294"/>
      <c r="PNA303" s="294"/>
      <c r="PNB303" s="294"/>
      <c r="PNC303" s="294"/>
      <c r="PND303" s="294"/>
      <c r="PNE303" s="294"/>
      <c r="PNF303" s="294"/>
      <c r="PNG303" s="294"/>
      <c r="PNH303" s="294"/>
      <c r="PNI303" s="294"/>
      <c r="PNJ303" s="294"/>
      <c r="PNK303" s="294"/>
      <c r="PNL303" s="294"/>
      <c r="PNM303" s="294"/>
      <c r="PNN303" s="294"/>
      <c r="PNO303" s="294"/>
      <c r="PNP303" s="294"/>
      <c r="PNQ303" s="294"/>
      <c r="PNR303" s="294"/>
      <c r="PNS303" s="294"/>
      <c r="PNT303" s="294"/>
      <c r="PNU303" s="294"/>
      <c r="PNV303" s="294"/>
      <c r="PNW303" s="294"/>
      <c r="PNX303" s="294"/>
      <c r="PNY303" s="294"/>
      <c r="PNZ303" s="294"/>
      <c r="POA303" s="294"/>
      <c r="POB303" s="294"/>
      <c r="POC303" s="294"/>
      <c r="POD303" s="294"/>
      <c r="POE303" s="294"/>
      <c r="POF303" s="294"/>
      <c r="POG303" s="294"/>
      <c r="POH303" s="294"/>
      <c r="POI303" s="294"/>
      <c r="POJ303" s="294"/>
      <c r="POK303" s="294"/>
      <c r="POL303" s="294"/>
      <c r="POM303" s="294"/>
      <c r="PON303" s="294"/>
      <c r="POO303" s="294"/>
      <c r="POP303" s="294"/>
      <c r="POQ303" s="294"/>
      <c r="POR303" s="294"/>
      <c r="POS303" s="294"/>
      <c r="POT303" s="294"/>
      <c r="POU303" s="294"/>
      <c r="POV303" s="294"/>
      <c r="POW303" s="294"/>
      <c r="POX303" s="294"/>
      <c r="POY303" s="294"/>
      <c r="POZ303" s="294"/>
      <c r="PPA303" s="294"/>
      <c r="PPB303" s="294"/>
      <c r="PPC303" s="294"/>
      <c r="PPD303" s="294"/>
      <c r="PPE303" s="294"/>
      <c r="PPF303" s="294"/>
      <c r="PPG303" s="294"/>
      <c r="PPH303" s="294"/>
      <c r="PPI303" s="294"/>
      <c r="PPJ303" s="294"/>
      <c r="PPK303" s="294"/>
      <c r="PPL303" s="294"/>
      <c r="PPM303" s="294"/>
      <c r="PPN303" s="294"/>
      <c r="PPO303" s="294"/>
      <c r="PPP303" s="294"/>
      <c r="PPQ303" s="294"/>
      <c r="PPR303" s="294"/>
      <c r="PPS303" s="294"/>
      <c r="PPT303" s="294"/>
      <c r="PPU303" s="294"/>
      <c r="PPV303" s="294"/>
      <c r="PPW303" s="294"/>
      <c r="PPX303" s="294"/>
      <c r="PPY303" s="294"/>
      <c r="PPZ303" s="294"/>
      <c r="PQA303" s="294"/>
      <c r="PQB303" s="294"/>
      <c r="PQC303" s="294"/>
      <c r="PQD303" s="294"/>
      <c r="PQE303" s="294"/>
      <c r="PQF303" s="294"/>
      <c r="PQG303" s="294"/>
      <c r="PQH303" s="294"/>
      <c r="PQI303" s="294"/>
      <c r="PQJ303" s="294"/>
      <c r="PQK303" s="294"/>
      <c r="PQL303" s="294"/>
      <c r="PQM303" s="294"/>
      <c r="PQN303" s="294"/>
      <c r="PQO303" s="294"/>
      <c r="PQP303" s="294"/>
      <c r="PQQ303" s="294"/>
      <c r="PQR303" s="294"/>
      <c r="PQS303" s="294"/>
      <c r="PQT303" s="294"/>
      <c r="PQU303" s="294"/>
      <c r="PQV303" s="294"/>
      <c r="PQW303" s="294"/>
      <c r="PQX303" s="294"/>
      <c r="PQY303" s="294"/>
      <c r="PQZ303" s="294"/>
      <c r="PRA303" s="294"/>
      <c r="PRB303" s="294"/>
      <c r="PRC303" s="294"/>
      <c r="PRD303" s="294"/>
      <c r="PRE303" s="294"/>
      <c r="PRF303" s="294"/>
      <c r="PRG303" s="294"/>
      <c r="PRH303" s="294"/>
      <c r="PRI303" s="294"/>
      <c r="PRJ303" s="294"/>
      <c r="PRK303" s="294"/>
      <c r="PRL303" s="294"/>
      <c r="PRM303" s="294"/>
      <c r="PRN303" s="294"/>
      <c r="PRO303" s="294"/>
      <c r="PRP303" s="294"/>
      <c r="PRQ303" s="294"/>
      <c r="PRR303" s="294"/>
      <c r="PRS303" s="294"/>
      <c r="PRT303" s="294"/>
      <c r="PRU303" s="294"/>
      <c r="PRV303" s="294"/>
      <c r="PRW303" s="294"/>
      <c r="PRX303" s="294"/>
      <c r="PRY303" s="294"/>
      <c r="PRZ303" s="294"/>
      <c r="PSA303" s="294"/>
      <c r="PSB303" s="294"/>
      <c r="PSC303" s="294"/>
      <c r="PSD303" s="294"/>
      <c r="PSE303" s="294"/>
      <c r="PSF303" s="294"/>
      <c r="PSG303" s="294"/>
      <c r="PSH303" s="294"/>
      <c r="PSI303" s="294"/>
      <c r="PSJ303" s="294"/>
      <c r="PSK303" s="294"/>
      <c r="PSL303" s="294"/>
      <c r="PSM303" s="294"/>
      <c r="PSN303" s="294"/>
      <c r="PSO303" s="294"/>
      <c r="PSP303" s="294"/>
      <c r="PSQ303" s="294"/>
      <c r="PSR303" s="294"/>
      <c r="PSS303" s="294"/>
      <c r="PST303" s="294"/>
      <c r="PSU303" s="294"/>
      <c r="PSV303" s="294"/>
      <c r="PSW303" s="294"/>
      <c r="PSX303" s="294"/>
      <c r="PSY303" s="294"/>
      <c r="PSZ303" s="294"/>
      <c r="PTA303" s="294"/>
      <c r="PTB303" s="294"/>
      <c r="PTC303" s="294"/>
      <c r="PTD303" s="294"/>
      <c r="PTE303" s="294"/>
      <c r="PTF303" s="294"/>
      <c r="PTG303" s="294"/>
      <c r="PTH303" s="294"/>
      <c r="PTI303" s="294"/>
      <c r="PTJ303" s="294"/>
      <c r="PTK303" s="294"/>
      <c r="PTL303" s="294"/>
      <c r="PTM303" s="294"/>
      <c r="PTN303" s="294"/>
      <c r="PTO303" s="294"/>
      <c r="PTP303" s="294"/>
      <c r="PTQ303" s="294"/>
      <c r="PTR303" s="294"/>
      <c r="PTS303" s="294"/>
      <c r="PTT303" s="294"/>
      <c r="PTU303" s="294"/>
      <c r="PTV303" s="294"/>
      <c r="PTW303" s="294"/>
      <c r="PTX303" s="294"/>
      <c r="PTY303" s="294"/>
      <c r="PTZ303" s="294"/>
      <c r="PUA303" s="294"/>
      <c r="PUB303" s="294"/>
      <c r="PUC303" s="294"/>
      <c r="PUD303" s="294"/>
      <c r="PUE303" s="294"/>
      <c r="PUF303" s="294"/>
      <c r="PUG303" s="294"/>
      <c r="PUH303" s="294"/>
      <c r="PUI303" s="294"/>
      <c r="PUJ303" s="294"/>
      <c r="PUK303" s="294"/>
      <c r="PUL303" s="294"/>
      <c r="PUM303" s="294"/>
      <c r="PUN303" s="294"/>
      <c r="PUO303" s="294"/>
      <c r="PUP303" s="294"/>
      <c r="PUQ303" s="294"/>
      <c r="PUR303" s="294"/>
      <c r="PUS303" s="294"/>
      <c r="PUT303" s="294"/>
      <c r="PUU303" s="294"/>
      <c r="PUV303" s="294"/>
      <c r="PUW303" s="294"/>
      <c r="PUX303" s="294"/>
      <c r="PUY303" s="294"/>
      <c r="PUZ303" s="294"/>
      <c r="PVA303" s="294"/>
      <c r="PVB303" s="294"/>
      <c r="PVC303" s="294"/>
      <c r="PVD303" s="294"/>
      <c r="PVE303" s="294"/>
      <c r="PVF303" s="294"/>
      <c r="PVG303" s="294"/>
      <c r="PVH303" s="294"/>
      <c r="PVI303" s="294"/>
      <c r="PVJ303" s="294"/>
      <c r="PVK303" s="294"/>
      <c r="PVL303" s="294"/>
      <c r="PVM303" s="294"/>
      <c r="PVN303" s="294"/>
      <c r="PVO303" s="294"/>
      <c r="PVP303" s="294"/>
      <c r="PVQ303" s="294"/>
      <c r="PVR303" s="294"/>
      <c r="PVS303" s="294"/>
      <c r="PVT303" s="294"/>
      <c r="PVU303" s="294"/>
      <c r="PVV303" s="294"/>
      <c r="PVW303" s="294"/>
      <c r="PVX303" s="294"/>
      <c r="PVY303" s="294"/>
      <c r="PVZ303" s="294"/>
      <c r="PWA303" s="294"/>
      <c r="PWB303" s="294"/>
      <c r="PWC303" s="294"/>
      <c r="PWD303" s="294"/>
      <c r="PWE303" s="294"/>
      <c r="PWF303" s="294"/>
      <c r="PWG303" s="294"/>
      <c r="PWH303" s="294"/>
      <c r="PWI303" s="294"/>
      <c r="PWJ303" s="294"/>
      <c r="PWK303" s="294"/>
      <c r="PWL303" s="294"/>
      <c r="PWM303" s="294"/>
      <c r="PWN303" s="294"/>
      <c r="PWO303" s="294"/>
      <c r="PWP303" s="294"/>
      <c r="PWQ303" s="294"/>
      <c r="PWR303" s="294"/>
      <c r="PWS303" s="294"/>
      <c r="PWT303" s="294"/>
      <c r="PWU303" s="294"/>
      <c r="PWV303" s="294"/>
      <c r="PWW303" s="294"/>
      <c r="PWX303" s="294"/>
      <c r="PWY303" s="294"/>
      <c r="PWZ303" s="294"/>
      <c r="PXA303" s="294"/>
      <c r="PXB303" s="294"/>
      <c r="PXC303" s="294"/>
      <c r="PXD303" s="294"/>
      <c r="PXE303" s="294"/>
      <c r="PXF303" s="294"/>
      <c r="PXG303" s="294"/>
      <c r="PXH303" s="294"/>
      <c r="PXI303" s="294"/>
      <c r="PXJ303" s="294"/>
      <c r="PXK303" s="294"/>
      <c r="PXL303" s="294"/>
      <c r="PXM303" s="294"/>
      <c r="PXN303" s="294"/>
      <c r="PXO303" s="294"/>
      <c r="PXP303" s="294"/>
      <c r="PXQ303" s="294"/>
      <c r="PXR303" s="294"/>
      <c r="PXS303" s="294"/>
      <c r="PXT303" s="294"/>
      <c r="PXU303" s="294"/>
      <c r="PXV303" s="294"/>
      <c r="PXW303" s="294"/>
      <c r="PXX303" s="294"/>
      <c r="PXY303" s="294"/>
      <c r="PXZ303" s="294"/>
      <c r="PYA303" s="294"/>
      <c r="PYB303" s="294"/>
      <c r="PYC303" s="294"/>
      <c r="PYD303" s="294"/>
      <c r="PYE303" s="294"/>
      <c r="PYF303" s="294"/>
      <c r="PYG303" s="294"/>
      <c r="PYH303" s="294"/>
      <c r="PYI303" s="294"/>
      <c r="PYJ303" s="294"/>
      <c r="PYK303" s="294"/>
      <c r="PYL303" s="294"/>
      <c r="PYM303" s="294"/>
      <c r="PYN303" s="294"/>
      <c r="PYO303" s="294"/>
      <c r="PYP303" s="294"/>
      <c r="PYQ303" s="294"/>
      <c r="PYR303" s="294"/>
      <c r="PYS303" s="294"/>
      <c r="PYT303" s="294"/>
      <c r="PYU303" s="294"/>
      <c r="PYV303" s="294"/>
      <c r="PYW303" s="294"/>
      <c r="PYX303" s="294"/>
      <c r="PYY303" s="294"/>
      <c r="PYZ303" s="294"/>
      <c r="PZA303" s="294"/>
      <c r="PZB303" s="294"/>
      <c r="PZC303" s="294"/>
      <c r="PZD303" s="294"/>
      <c r="PZE303" s="294"/>
      <c r="PZF303" s="294"/>
      <c r="PZG303" s="294"/>
      <c r="PZH303" s="294"/>
      <c r="PZI303" s="294"/>
      <c r="PZJ303" s="294"/>
      <c r="PZK303" s="294"/>
      <c r="PZL303" s="294"/>
      <c r="PZM303" s="294"/>
      <c r="PZN303" s="294"/>
      <c r="PZO303" s="294"/>
      <c r="PZP303" s="294"/>
      <c r="PZQ303" s="294"/>
      <c r="PZR303" s="294"/>
      <c r="PZS303" s="294"/>
      <c r="PZT303" s="294"/>
      <c r="PZU303" s="294"/>
      <c r="PZV303" s="294"/>
      <c r="PZW303" s="294"/>
      <c r="PZX303" s="294"/>
      <c r="PZY303" s="294"/>
      <c r="PZZ303" s="294"/>
      <c r="QAA303" s="294"/>
      <c r="QAB303" s="294"/>
      <c r="QAC303" s="294"/>
      <c r="QAD303" s="294"/>
      <c r="QAE303" s="294"/>
      <c r="QAF303" s="294"/>
      <c r="QAG303" s="294"/>
      <c r="QAH303" s="294"/>
      <c r="QAI303" s="294"/>
      <c r="QAJ303" s="294"/>
      <c r="QAK303" s="294"/>
      <c r="QAL303" s="294"/>
      <c r="QAM303" s="294"/>
      <c r="QAN303" s="294"/>
      <c r="QAO303" s="294"/>
      <c r="QAP303" s="294"/>
      <c r="QAQ303" s="294"/>
      <c r="QAR303" s="294"/>
      <c r="QAS303" s="294"/>
      <c r="QAT303" s="294"/>
      <c r="QAU303" s="294"/>
      <c r="QAV303" s="294"/>
      <c r="QAW303" s="294"/>
      <c r="QAX303" s="294"/>
      <c r="QAY303" s="294"/>
      <c r="QAZ303" s="294"/>
      <c r="QBA303" s="294"/>
      <c r="QBB303" s="294"/>
      <c r="QBC303" s="294"/>
      <c r="QBD303" s="294"/>
      <c r="QBE303" s="294"/>
      <c r="QBF303" s="294"/>
      <c r="QBG303" s="294"/>
      <c r="QBH303" s="294"/>
      <c r="QBI303" s="294"/>
      <c r="QBJ303" s="294"/>
      <c r="QBK303" s="294"/>
      <c r="QBL303" s="294"/>
      <c r="QBM303" s="294"/>
      <c r="QBN303" s="294"/>
      <c r="QBO303" s="294"/>
      <c r="QBP303" s="294"/>
      <c r="QBQ303" s="294"/>
      <c r="QBR303" s="294"/>
      <c r="QBS303" s="294"/>
      <c r="QBT303" s="294"/>
      <c r="QBU303" s="294"/>
      <c r="QBV303" s="294"/>
      <c r="QBW303" s="294"/>
      <c r="QBX303" s="294"/>
      <c r="QBY303" s="294"/>
      <c r="QBZ303" s="294"/>
      <c r="QCA303" s="294"/>
      <c r="QCB303" s="294"/>
      <c r="QCC303" s="294"/>
      <c r="QCD303" s="294"/>
      <c r="QCE303" s="294"/>
      <c r="QCF303" s="294"/>
      <c r="QCG303" s="294"/>
      <c r="QCH303" s="294"/>
      <c r="QCI303" s="294"/>
      <c r="QCJ303" s="294"/>
      <c r="QCK303" s="294"/>
      <c r="QCL303" s="294"/>
      <c r="QCM303" s="294"/>
      <c r="QCN303" s="294"/>
      <c r="QCO303" s="294"/>
      <c r="QCP303" s="294"/>
      <c r="QCQ303" s="294"/>
      <c r="QCR303" s="294"/>
      <c r="QCS303" s="294"/>
      <c r="QCT303" s="294"/>
      <c r="QCU303" s="294"/>
      <c r="QCV303" s="294"/>
      <c r="QCW303" s="294"/>
      <c r="QCX303" s="294"/>
      <c r="QCY303" s="294"/>
      <c r="QCZ303" s="294"/>
      <c r="QDA303" s="294"/>
      <c r="QDB303" s="294"/>
      <c r="QDC303" s="294"/>
      <c r="QDD303" s="294"/>
      <c r="QDE303" s="294"/>
      <c r="QDF303" s="294"/>
      <c r="QDG303" s="294"/>
      <c r="QDH303" s="294"/>
      <c r="QDI303" s="294"/>
      <c r="QDJ303" s="294"/>
      <c r="QDK303" s="294"/>
      <c r="QDL303" s="294"/>
      <c r="QDM303" s="294"/>
      <c r="QDN303" s="294"/>
      <c r="QDO303" s="294"/>
      <c r="QDP303" s="294"/>
      <c r="QDQ303" s="294"/>
      <c r="QDR303" s="294"/>
      <c r="QDS303" s="294"/>
      <c r="QDT303" s="294"/>
      <c r="QDU303" s="294"/>
      <c r="QDV303" s="294"/>
      <c r="QDW303" s="294"/>
      <c r="QDX303" s="294"/>
      <c r="QDY303" s="294"/>
      <c r="QDZ303" s="294"/>
      <c r="QEA303" s="294"/>
      <c r="QEB303" s="294"/>
      <c r="QEC303" s="294"/>
      <c r="QED303" s="294"/>
      <c r="QEE303" s="294"/>
      <c r="QEF303" s="294"/>
      <c r="QEG303" s="294"/>
      <c r="QEH303" s="294"/>
      <c r="QEI303" s="294"/>
      <c r="QEJ303" s="294"/>
      <c r="QEK303" s="294"/>
      <c r="QEL303" s="294"/>
      <c r="QEM303" s="294"/>
      <c r="QEN303" s="294"/>
      <c r="QEO303" s="294"/>
      <c r="QEP303" s="294"/>
      <c r="QEQ303" s="294"/>
      <c r="QER303" s="294"/>
      <c r="QES303" s="294"/>
      <c r="QET303" s="294"/>
      <c r="QEU303" s="294"/>
      <c r="QEV303" s="294"/>
      <c r="QEW303" s="294"/>
      <c r="QEX303" s="294"/>
      <c r="QEY303" s="294"/>
      <c r="QEZ303" s="294"/>
      <c r="QFA303" s="294"/>
      <c r="QFB303" s="294"/>
      <c r="QFC303" s="294"/>
      <c r="QFD303" s="294"/>
      <c r="QFE303" s="294"/>
      <c r="QFF303" s="294"/>
      <c r="QFG303" s="294"/>
      <c r="QFH303" s="294"/>
      <c r="QFI303" s="294"/>
      <c r="QFJ303" s="294"/>
      <c r="QFK303" s="294"/>
      <c r="QFL303" s="294"/>
      <c r="QFM303" s="294"/>
      <c r="QFN303" s="294"/>
      <c r="QFO303" s="294"/>
      <c r="QFP303" s="294"/>
      <c r="QFQ303" s="294"/>
      <c r="QFR303" s="294"/>
      <c r="QFS303" s="294"/>
      <c r="QFT303" s="294"/>
      <c r="QFU303" s="294"/>
      <c r="QFV303" s="294"/>
      <c r="QFW303" s="294"/>
      <c r="QFX303" s="294"/>
      <c r="QFY303" s="294"/>
      <c r="QFZ303" s="294"/>
      <c r="QGA303" s="294"/>
      <c r="QGB303" s="294"/>
      <c r="QGC303" s="294"/>
      <c r="QGD303" s="294"/>
      <c r="QGE303" s="294"/>
      <c r="QGF303" s="294"/>
      <c r="QGG303" s="294"/>
      <c r="QGH303" s="294"/>
      <c r="QGI303" s="294"/>
      <c r="QGJ303" s="294"/>
      <c r="QGK303" s="294"/>
      <c r="QGL303" s="294"/>
      <c r="QGM303" s="294"/>
      <c r="QGN303" s="294"/>
      <c r="QGO303" s="294"/>
      <c r="QGP303" s="294"/>
      <c r="QGQ303" s="294"/>
      <c r="QGR303" s="294"/>
      <c r="QGS303" s="294"/>
      <c r="QGT303" s="294"/>
      <c r="QGU303" s="294"/>
      <c r="QGV303" s="294"/>
      <c r="QGW303" s="294"/>
      <c r="QGX303" s="294"/>
      <c r="QGY303" s="294"/>
      <c r="QGZ303" s="294"/>
      <c r="QHA303" s="294"/>
      <c r="QHB303" s="294"/>
      <c r="QHC303" s="294"/>
      <c r="QHD303" s="294"/>
      <c r="QHE303" s="294"/>
      <c r="QHF303" s="294"/>
      <c r="QHG303" s="294"/>
      <c r="QHH303" s="294"/>
      <c r="QHI303" s="294"/>
      <c r="QHJ303" s="294"/>
      <c r="QHK303" s="294"/>
      <c r="QHL303" s="294"/>
      <c r="QHM303" s="294"/>
      <c r="QHN303" s="294"/>
      <c r="QHO303" s="294"/>
      <c r="QHP303" s="294"/>
      <c r="QHQ303" s="294"/>
      <c r="QHR303" s="294"/>
      <c r="QHS303" s="294"/>
      <c r="QHT303" s="294"/>
      <c r="QHU303" s="294"/>
      <c r="QHV303" s="294"/>
      <c r="QHW303" s="294"/>
      <c r="QHX303" s="294"/>
      <c r="QHY303" s="294"/>
      <c r="QHZ303" s="294"/>
      <c r="QIA303" s="294"/>
      <c r="QIB303" s="294"/>
      <c r="QIC303" s="294"/>
      <c r="QID303" s="294"/>
      <c r="QIE303" s="294"/>
      <c r="QIF303" s="294"/>
      <c r="QIG303" s="294"/>
      <c r="QIH303" s="294"/>
      <c r="QII303" s="294"/>
      <c r="QIJ303" s="294"/>
      <c r="QIK303" s="294"/>
      <c r="QIL303" s="294"/>
      <c r="QIM303" s="294"/>
      <c r="QIN303" s="294"/>
      <c r="QIO303" s="294"/>
      <c r="QIP303" s="294"/>
      <c r="QIQ303" s="294"/>
      <c r="QIR303" s="294"/>
      <c r="QIS303" s="294"/>
      <c r="QIT303" s="294"/>
      <c r="QIU303" s="294"/>
      <c r="QIV303" s="294"/>
      <c r="QIW303" s="294"/>
      <c r="QIX303" s="294"/>
      <c r="QIY303" s="294"/>
      <c r="QIZ303" s="294"/>
      <c r="QJA303" s="294"/>
      <c r="QJB303" s="294"/>
      <c r="QJC303" s="294"/>
      <c r="QJD303" s="294"/>
      <c r="QJE303" s="294"/>
      <c r="QJF303" s="294"/>
      <c r="QJG303" s="294"/>
      <c r="QJH303" s="294"/>
      <c r="QJI303" s="294"/>
      <c r="QJJ303" s="294"/>
      <c r="QJK303" s="294"/>
      <c r="QJL303" s="294"/>
      <c r="QJM303" s="294"/>
      <c r="QJN303" s="294"/>
      <c r="QJO303" s="294"/>
      <c r="QJP303" s="294"/>
      <c r="QJQ303" s="294"/>
      <c r="QJR303" s="294"/>
      <c r="QJS303" s="294"/>
      <c r="QJT303" s="294"/>
      <c r="QJU303" s="294"/>
      <c r="QJV303" s="294"/>
      <c r="QJW303" s="294"/>
      <c r="QJX303" s="294"/>
      <c r="QJY303" s="294"/>
      <c r="QJZ303" s="294"/>
      <c r="QKA303" s="294"/>
      <c r="QKB303" s="294"/>
      <c r="QKC303" s="294"/>
      <c r="QKD303" s="294"/>
      <c r="QKE303" s="294"/>
      <c r="QKF303" s="294"/>
      <c r="QKG303" s="294"/>
      <c r="QKH303" s="294"/>
      <c r="QKI303" s="294"/>
      <c r="QKJ303" s="294"/>
      <c r="QKK303" s="294"/>
      <c r="QKL303" s="294"/>
      <c r="QKM303" s="294"/>
      <c r="QKN303" s="294"/>
      <c r="QKO303" s="294"/>
      <c r="QKP303" s="294"/>
      <c r="QKQ303" s="294"/>
      <c r="QKR303" s="294"/>
      <c r="QKS303" s="294"/>
      <c r="QKT303" s="294"/>
      <c r="QKU303" s="294"/>
      <c r="QKV303" s="294"/>
      <c r="QKW303" s="294"/>
      <c r="QKX303" s="294"/>
      <c r="QKY303" s="294"/>
      <c r="QKZ303" s="294"/>
      <c r="QLA303" s="294"/>
      <c r="QLB303" s="294"/>
      <c r="QLC303" s="294"/>
      <c r="QLD303" s="294"/>
      <c r="QLE303" s="294"/>
      <c r="QLF303" s="294"/>
      <c r="QLG303" s="294"/>
      <c r="QLH303" s="294"/>
      <c r="QLI303" s="294"/>
      <c r="QLJ303" s="294"/>
      <c r="QLK303" s="294"/>
      <c r="QLL303" s="294"/>
      <c r="QLM303" s="294"/>
      <c r="QLN303" s="294"/>
      <c r="QLO303" s="294"/>
      <c r="QLP303" s="294"/>
      <c r="QLQ303" s="294"/>
      <c r="QLR303" s="294"/>
      <c r="QLS303" s="294"/>
      <c r="QLT303" s="294"/>
      <c r="QLU303" s="294"/>
      <c r="QLV303" s="294"/>
      <c r="QLW303" s="294"/>
      <c r="QLX303" s="294"/>
      <c r="QLY303" s="294"/>
      <c r="QLZ303" s="294"/>
      <c r="QMA303" s="294"/>
      <c r="QMB303" s="294"/>
      <c r="QMC303" s="294"/>
      <c r="QMD303" s="294"/>
      <c r="QME303" s="294"/>
      <c r="QMF303" s="294"/>
      <c r="QMG303" s="294"/>
      <c r="QMH303" s="294"/>
      <c r="QMI303" s="294"/>
      <c r="QMJ303" s="294"/>
      <c r="QMK303" s="294"/>
      <c r="QML303" s="294"/>
      <c r="QMM303" s="294"/>
      <c r="QMN303" s="294"/>
      <c r="QMO303" s="294"/>
      <c r="QMP303" s="294"/>
      <c r="QMQ303" s="294"/>
      <c r="QMR303" s="294"/>
      <c r="QMS303" s="294"/>
      <c r="QMT303" s="294"/>
      <c r="QMU303" s="294"/>
      <c r="QMV303" s="294"/>
      <c r="QMW303" s="294"/>
      <c r="QMX303" s="294"/>
      <c r="QMY303" s="294"/>
      <c r="QMZ303" s="294"/>
      <c r="QNA303" s="294"/>
      <c r="QNB303" s="294"/>
      <c r="QNC303" s="294"/>
      <c r="QND303" s="294"/>
      <c r="QNE303" s="294"/>
      <c r="QNF303" s="294"/>
      <c r="QNG303" s="294"/>
      <c r="QNH303" s="294"/>
      <c r="QNI303" s="294"/>
      <c r="QNJ303" s="294"/>
      <c r="QNK303" s="294"/>
      <c r="QNL303" s="294"/>
      <c r="QNM303" s="294"/>
      <c r="QNN303" s="294"/>
      <c r="QNO303" s="294"/>
      <c r="QNP303" s="294"/>
      <c r="QNQ303" s="294"/>
      <c r="QNR303" s="294"/>
      <c r="QNS303" s="294"/>
      <c r="QNT303" s="294"/>
      <c r="QNU303" s="294"/>
      <c r="QNV303" s="294"/>
      <c r="QNW303" s="294"/>
      <c r="QNX303" s="294"/>
      <c r="QNY303" s="294"/>
      <c r="QNZ303" s="294"/>
      <c r="QOA303" s="294"/>
      <c r="QOB303" s="294"/>
      <c r="QOC303" s="294"/>
      <c r="QOD303" s="294"/>
      <c r="QOE303" s="294"/>
      <c r="QOF303" s="294"/>
      <c r="QOG303" s="294"/>
      <c r="QOH303" s="294"/>
      <c r="QOI303" s="294"/>
      <c r="QOJ303" s="294"/>
      <c r="QOK303" s="294"/>
      <c r="QOL303" s="294"/>
      <c r="QOM303" s="294"/>
      <c r="QON303" s="294"/>
      <c r="QOO303" s="294"/>
      <c r="QOP303" s="294"/>
      <c r="QOQ303" s="294"/>
      <c r="QOR303" s="294"/>
      <c r="QOS303" s="294"/>
      <c r="QOT303" s="294"/>
      <c r="QOU303" s="294"/>
      <c r="QOV303" s="294"/>
      <c r="QOW303" s="294"/>
      <c r="QOX303" s="294"/>
      <c r="QOY303" s="294"/>
      <c r="QOZ303" s="294"/>
      <c r="QPA303" s="294"/>
      <c r="QPB303" s="294"/>
      <c r="QPC303" s="294"/>
      <c r="QPD303" s="294"/>
      <c r="QPE303" s="294"/>
      <c r="QPF303" s="294"/>
      <c r="QPG303" s="294"/>
      <c r="QPH303" s="294"/>
      <c r="QPI303" s="294"/>
      <c r="QPJ303" s="294"/>
      <c r="QPK303" s="294"/>
      <c r="QPL303" s="294"/>
      <c r="QPM303" s="294"/>
      <c r="QPN303" s="294"/>
      <c r="QPO303" s="294"/>
      <c r="QPP303" s="294"/>
      <c r="QPQ303" s="294"/>
      <c r="QPR303" s="294"/>
      <c r="QPS303" s="294"/>
      <c r="QPT303" s="294"/>
      <c r="QPU303" s="294"/>
      <c r="QPV303" s="294"/>
      <c r="QPW303" s="294"/>
      <c r="QPX303" s="294"/>
      <c r="QPY303" s="294"/>
      <c r="QPZ303" s="294"/>
      <c r="QQA303" s="294"/>
      <c r="QQB303" s="294"/>
      <c r="QQC303" s="294"/>
      <c r="QQD303" s="294"/>
      <c r="QQE303" s="294"/>
      <c r="QQF303" s="294"/>
      <c r="QQG303" s="294"/>
      <c r="QQH303" s="294"/>
      <c r="QQI303" s="294"/>
      <c r="QQJ303" s="294"/>
      <c r="QQK303" s="294"/>
      <c r="QQL303" s="294"/>
      <c r="QQM303" s="294"/>
      <c r="QQN303" s="294"/>
      <c r="QQO303" s="294"/>
      <c r="QQP303" s="294"/>
      <c r="QQQ303" s="294"/>
      <c r="QQR303" s="294"/>
      <c r="QQS303" s="294"/>
      <c r="QQT303" s="294"/>
      <c r="QQU303" s="294"/>
      <c r="QQV303" s="294"/>
      <c r="QQW303" s="294"/>
      <c r="QQX303" s="294"/>
      <c r="QQY303" s="294"/>
      <c r="QQZ303" s="294"/>
      <c r="QRA303" s="294"/>
      <c r="QRB303" s="294"/>
      <c r="QRC303" s="294"/>
      <c r="QRD303" s="294"/>
      <c r="QRE303" s="294"/>
      <c r="QRF303" s="294"/>
      <c r="QRG303" s="294"/>
      <c r="QRH303" s="294"/>
      <c r="QRI303" s="294"/>
      <c r="QRJ303" s="294"/>
      <c r="QRK303" s="294"/>
      <c r="QRL303" s="294"/>
      <c r="QRM303" s="294"/>
      <c r="QRN303" s="294"/>
      <c r="QRO303" s="294"/>
      <c r="QRP303" s="294"/>
      <c r="QRQ303" s="294"/>
      <c r="QRR303" s="294"/>
      <c r="QRS303" s="294"/>
      <c r="QRT303" s="294"/>
      <c r="QRU303" s="294"/>
      <c r="QRV303" s="294"/>
      <c r="QRW303" s="294"/>
      <c r="QRX303" s="294"/>
      <c r="QRY303" s="294"/>
      <c r="QRZ303" s="294"/>
      <c r="QSA303" s="294"/>
      <c r="QSB303" s="294"/>
      <c r="QSC303" s="294"/>
      <c r="QSD303" s="294"/>
      <c r="QSE303" s="294"/>
      <c r="QSF303" s="294"/>
      <c r="QSG303" s="294"/>
      <c r="QSH303" s="294"/>
      <c r="QSI303" s="294"/>
      <c r="QSJ303" s="294"/>
      <c r="QSK303" s="294"/>
      <c r="QSL303" s="294"/>
      <c r="QSM303" s="294"/>
      <c r="QSN303" s="294"/>
      <c r="QSO303" s="294"/>
      <c r="QSP303" s="294"/>
      <c r="QSQ303" s="294"/>
      <c r="QSR303" s="294"/>
      <c r="QSS303" s="294"/>
      <c r="QST303" s="294"/>
      <c r="QSU303" s="294"/>
      <c r="QSV303" s="294"/>
      <c r="QSW303" s="294"/>
      <c r="QSX303" s="294"/>
      <c r="QSY303" s="294"/>
      <c r="QSZ303" s="294"/>
      <c r="QTA303" s="294"/>
      <c r="QTB303" s="294"/>
      <c r="QTC303" s="294"/>
      <c r="QTD303" s="294"/>
      <c r="QTE303" s="294"/>
      <c r="QTF303" s="294"/>
      <c r="QTG303" s="294"/>
      <c r="QTH303" s="294"/>
      <c r="QTI303" s="294"/>
      <c r="QTJ303" s="294"/>
      <c r="QTK303" s="294"/>
      <c r="QTL303" s="294"/>
      <c r="QTM303" s="294"/>
      <c r="QTN303" s="294"/>
      <c r="QTO303" s="294"/>
      <c r="QTP303" s="294"/>
      <c r="QTQ303" s="294"/>
      <c r="QTR303" s="294"/>
      <c r="QTS303" s="294"/>
      <c r="QTT303" s="294"/>
      <c r="QTU303" s="294"/>
      <c r="QTV303" s="294"/>
      <c r="QTW303" s="294"/>
      <c r="QTX303" s="294"/>
      <c r="QTY303" s="294"/>
      <c r="QTZ303" s="294"/>
      <c r="QUA303" s="294"/>
      <c r="QUB303" s="294"/>
      <c r="QUC303" s="294"/>
      <c r="QUD303" s="294"/>
      <c r="QUE303" s="294"/>
      <c r="QUF303" s="294"/>
      <c r="QUG303" s="294"/>
      <c r="QUH303" s="294"/>
      <c r="QUI303" s="294"/>
      <c r="QUJ303" s="294"/>
      <c r="QUK303" s="294"/>
      <c r="QUL303" s="294"/>
      <c r="QUM303" s="294"/>
      <c r="QUN303" s="294"/>
      <c r="QUO303" s="294"/>
      <c r="QUP303" s="294"/>
      <c r="QUQ303" s="294"/>
      <c r="QUR303" s="294"/>
      <c r="QUS303" s="294"/>
      <c r="QUT303" s="294"/>
      <c r="QUU303" s="294"/>
      <c r="QUV303" s="294"/>
      <c r="QUW303" s="294"/>
      <c r="QUX303" s="294"/>
      <c r="QUY303" s="294"/>
      <c r="QUZ303" s="294"/>
      <c r="QVA303" s="294"/>
      <c r="QVB303" s="294"/>
      <c r="QVC303" s="294"/>
      <c r="QVD303" s="294"/>
      <c r="QVE303" s="294"/>
      <c r="QVF303" s="294"/>
      <c r="QVG303" s="294"/>
      <c r="QVH303" s="294"/>
      <c r="QVI303" s="294"/>
      <c r="QVJ303" s="294"/>
      <c r="QVK303" s="294"/>
      <c r="QVL303" s="294"/>
      <c r="QVM303" s="294"/>
      <c r="QVN303" s="294"/>
      <c r="QVO303" s="294"/>
      <c r="QVP303" s="294"/>
      <c r="QVQ303" s="294"/>
      <c r="QVR303" s="294"/>
      <c r="QVS303" s="294"/>
      <c r="QVT303" s="294"/>
      <c r="QVU303" s="294"/>
      <c r="QVV303" s="294"/>
      <c r="QVW303" s="294"/>
      <c r="QVX303" s="294"/>
      <c r="QVY303" s="294"/>
      <c r="QVZ303" s="294"/>
      <c r="QWA303" s="294"/>
      <c r="QWB303" s="294"/>
      <c r="QWC303" s="294"/>
      <c r="QWD303" s="294"/>
      <c r="QWE303" s="294"/>
      <c r="QWF303" s="294"/>
      <c r="QWG303" s="294"/>
      <c r="QWH303" s="294"/>
      <c r="QWI303" s="294"/>
      <c r="QWJ303" s="294"/>
      <c r="QWK303" s="294"/>
      <c r="QWL303" s="294"/>
      <c r="QWM303" s="294"/>
      <c r="QWN303" s="294"/>
      <c r="QWO303" s="294"/>
      <c r="QWP303" s="294"/>
      <c r="QWQ303" s="294"/>
      <c r="QWR303" s="294"/>
      <c r="QWS303" s="294"/>
      <c r="QWT303" s="294"/>
      <c r="QWU303" s="294"/>
      <c r="QWV303" s="294"/>
      <c r="QWW303" s="294"/>
      <c r="QWX303" s="294"/>
      <c r="QWY303" s="294"/>
      <c r="QWZ303" s="294"/>
      <c r="QXA303" s="294"/>
      <c r="QXB303" s="294"/>
      <c r="QXC303" s="294"/>
      <c r="QXD303" s="294"/>
      <c r="QXE303" s="294"/>
      <c r="QXF303" s="294"/>
      <c r="QXG303" s="294"/>
      <c r="QXH303" s="294"/>
      <c r="QXI303" s="294"/>
      <c r="QXJ303" s="294"/>
      <c r="QXK303" s="294"/>
      <c r="QXL303" s="294"/>
      <c r="QXM303" s="294"/>
      <c r="QXN303" s="294"/>
      <c r="QXO303" s="294"/>
      <c r="QXP303" s="294"/>
      <c r="QXQ303" s="294"/>
      <c r="QXR303" s="294"/>
      <c r="QXS303" s="294"/>
      <c r="QXT303" s="294"/>
      <c r="QXU303" s="294"/>
      <c r="QXV303" s="294"/>
      <c r="QXW303" s="294"/>
      <c r="QXX303" s="294"/>
      <c r="QXY303" s="294"/>
      <c r="QXZ303" s="294"/>
      <c r="QYA303" s="294"/>
      <c r="QYB303" s="294"/>
      <c r="QYC303" s="294"/>
      <c r="QYD303" s="294"/>
      <c r="QYE303" s="294"/>
      <c r="QYF303" s="294"/>
      <c r="QYG303" s="294"/>
      <c r="QYH303" s="294"/>
      <c r="QYI303" s="294"/>
      <c r="QYJ303" s="294"/>
      <c r="QYK303" s="294"/>
      <c r="QYL303" s="294"/>
      <c r="QYM303" s="294"/>
      <c r="QYN303" s="294"/>
      <c r="QYO303" s="294"/>
      <c r="QYP303" s="294"/>
      <c r="QYQ303" s="294"/>
      <c r="QYR303" s="294"/>
      <c r="QYS303" s="294"/>
      <c r="QYT303" s="294"/>
      <c r="QYU303" s="294"/>
      <c r="QYV303" s="294"/>
      <c r="QYW303" s="294"/>
      <c r="QYX303" s="294"/>
      <c r="QYY303" s="294"/>
      <c r="QYZ303" s="294"/>
      <c r="QZA303" s="294"/>
      <c r="QZB303" s="294"/>
      <c r="QZC303" s="294"/>
      <c r="QZD303" s="294"/>
      <c r="QZE303" s="294"/>
      <c r="QZF303" s="294"/>
      <c r="QZG303" s="294"/>
      <c r="QZH303" s="294"/>
      <c r="QZI303" s="294"/>
      <c r="QZJ303" s="294"/>
      <c r="QZK303" s="294"/>
      <c r="QZL303" s="294"/>
      <c r="QZM303" s="294"/>
      <c r="QZN303" s="294"/>
      <c r="QZO303" s="294"/>
      <c r="QZP303" s="294"/>
      <c r="QZQ303" s="294"/>
      <c r="QZR303" s="294"/>
      <c r="QZS303" s="294"/>
      <c r="QZT303" s="294"/>
      <c r="QZU303" s="294"/>
      <c r="QZV303" s="294"/>
      <c r="QZW303" s="294"/>
      <c r="QZX303" s="294"/>
      <c r="QZY303" s="294"/>
      <c r="QZZ303" s="294"/>
      <c r="RAA303" s="294"/>
      <c r="RAB303" s="294"/>
      <c r="RAC303" s="294"/>
      <c r="RAD303" s="294"/>
      <c r="RAE303" s="294"/>
      <c r="RAF303" s="294"/>
      <c r="RAG303" s="294"/>
      <c r="RAH303" s="294"/>
      <c r="RAI303" s="294"/>
      <c r="RAJ303" s="294"/>
      <c r="RAK303" s="294"/>
      <c r="RAL303" s="294"/>
      <c r="RAM303" s="294"/>
      <c r="RAN303" s="294"/>
      <c r="RAO303" s="294"/>
      <c r="RAP303" s="294"/>
      <c r="RAQ303" s="294"/>
      <c r="RAR303" s="294"/>
      <c r="RAS303" s="294"/>
      <c r="RAT303" s="294"/>
      <c r="RAU303" s="294"/>
      <c r="RAV303" s="294"/>
      <c r="RAW303" s="294"/>
      <c r="RAX303" s="294"/>
      <c r="RAY303" s="294"/>
      <c r="RAZ303" s="294"/>
      <c r="RBA303" s="294"/>
      <c r="RBB303" s="294"/>
      <c r="RBC303" s="294"/>
      <c r="RBD303" s="294"/>
      <c r="RBE303" s="294"/>
      <c r="RBF303" s="294"/>
      <c r="RBG303" s="294"/>
      <c r="RBH303" s="294"/>
      <c r="RBI303" s="294"/>
      <c r="RBJ303" s="294"/>
      <c r="RBK303" s="294"/>
      <c r="RBL303" s="294"/>
      <c r="RBM303" s="294"/>
      <c r="RBN303" s="294"/>
      <c r="RBO303" s="294"/>
      <c r="RBP303" s="294"/>
      <c r="RBQ303" s="294"/>
      <c r="RBR303" s="294"/>
      <c r="RBS303" s="294"/>
      <c r="RBT303" s="294"/>
      <c r="RBU303" s="294"/>
      <c r="RBV303" s="294"/>
      <c r="RBW303" s="294"/>
      <c r="RBX303" s="294"/>
      <c r="RBY303" s="294"/>
      <c r="RBZ303" s="294"/>
      <c r="RCA303" s="294"/>
      <c r="RCB303" s="294"/>
      <c r="RCC303" s="294"/>
      <c r="RCD303" s="294"/>
      <c r="RCE303" s="294"/>
      <c r="RCF303" s="294"/>
      <c r="RCG303" s="294"/>
      <c r="RCH303" s="294"/>
      <c r="RCI303" s="294"/>
      <c r="RCJ303" s="294"/>
      <c r="RCK303" s="294"/>
      <c r="RCL303" s="294"/>
      <c r="RCM303" s="294"/>
      <c r="RCN303" s="294"/>
      <c r="RCO303" s="294"/>
      <c r="RCP303" s="294"/>
      <c r="RCQ303" s="294"/>
      <c r="RCR303" s="294"/>
      <c r="RCS303" s="294"/>
      <c r="RCT303" s="294"/>
      <c r="RCU303" s="294"/>
      <c r="RCV303" s="294"/>
      <c r="RCW303" s="294"/>
      <c r="RCX303" s="294"/>
      <c r="RCY303" s="294"/>
      <c r="RCZ303" s="294"/>
      <c r="RDA303" s="294"/>
      <c r="RDB303" s="294"/>
      <c r="RDC303" s="294"/>
      <c r="RDD303" s="294"/>
      <c r="RDE303" s="294"/>
      <c r="RDF303" s="294"/>
      <c r="RDG303" s="294"/>
      <c r="RDH303" s="294"/>
      <c r="RDI303" s="294"/>
      <c r="RDJ303" s="294"/>
      <c r="RDK303" s="294"/>
      <c r="RDL303" s="294"/>
      <c r="RDM303" s="294"/>
      <c r="RDN303" s="294"/>
      <c r="RDO303" s="294"/>
      <c r="RDP303" s="294"/>
      <c r="RDQ303" s="294"/>
      <c r="RDR303" s="294"/>
      <c r="RDS303" s="294"/>
      <c r="RDT303" s="294"/>
      <c r="RDU303" s="294"/>
      <c r="RDV303" s="294"/>
      <c r="RDW303" s="294"/>
      <c r="RDX303" s="294"/>
      <c r="RDY303" s="294"/>
      <c r="RDZ303" s="294"/>
      <c r="REA303" s="294"/>
      <c r="REB303" s="294"/>
      <c r="REC303" s="294"/>
      <c r="RED303" s="294"/>
      <c r="REE303" s="294"/>
      <c r="REF303" s="294"/>
      <c r="REG303" s="294"/>
      <c r="REH303" s="294"/>
      <c r="REI303" s="294"/>
      <c r="REJ303" s="294"/>
      <c r="REK303" s="294"/>
      <c r="REL303" s="294"/>
      <c r="REM303" s="294"/>
      <c r="REN303" s="294"/>
      <c r="REO303" s="294"/>
      <c r="REP303" s="294"/>
      <c r="REQ303" s="294"/>
      <c r="RER303" s="294"/>
      <c r="RES303" s="294"/>
      <c r="RET303" s="294"/>
      <c r="REU303" s="294"/>
      <c r="REV303" s="294"/>
      <c r="REW303" s="294"/>
      <c r="REX303" s="294"/>
      <c r="REY303" s="294"/>
      <c r="REZ303" s="294"/>
      <c r="RFA303" s="294"/>
      <c r="RFB303" s="294"/>
      <c r="RFC303" s="294"/>
      <c r="RFD303" s="294"/>
      <c r="RFE303" s="294"/>
      <c r="RFF303" s="294"/>
      <c r="RFG303" s="294"/>
      <c r="RFH303" s="294"/>
      <c r="RFI303" s="294"/>
      <c r="RFJ303" s="294"/>
      <c r="RFK303" s="294"/>
      <c r="RFL303" s="294"/>
      <c r="RFM303" s="294"/>
      <c r="RFN303" s="294"/>
      <c r="RFO303" s="294"/>
      <c r="RFP303" s="294"/>
      <c r="RFQ303" s="294"/>
      <c r="RFR303" s="294"/>
      <c r="RFS303" s="294"/>
      <c r="RFT303" s="294"/>
      <c r="RFU303" s="294"/>
      <c r="RFV303" s="294"/>
      <c r="RFW303" s="294"/>
      <c r="RFX303" s="294"/>
      <c r="RFY303" s="294"/>
      <c r="RFZ303" s="294"/>
      <c r="RGA303" s="294"/>
      <c r="RGB303" s="294"/>
      <c r="RGC303" s="294"/>
      <c r="RGD303" s="294"/>
      <c r="RGE303" s="294"/>
      <c r="RGF303" s="294"/>
      <c r="RGG303" s="294"/>
      <c r="RGH303" s="294"/>
      <c r="RGI303" s="294"/>
      <c r="RGJ303" s="294"/>
      <c r="RGK303" s="294"/>
      <c r="RGL303" s="294"/>
      <c r="RGM303" s="294"/>
      <c r="RGN303" s="294"/>
      <c r="RGO303" s="294"/>
      <c r="RGP303" s="294"/>
      <c r="RGQ303" s="294"/>
      <c r="RGR303" s="294"/>
      <c r="RGS303" s="294"/>
      <c r="RGT303" s="294"/>
      <c r="RGU303" s="294"/>
      <c r="RGV303" s="294"/>
      <c r="RGW303" s="294"/>
      <c r="RGX303" s="294"/>
      <c r="RGY303" s="294"/>
      <c r="RGZ303" s="294"/>
      <c r="RHA303" s="294"/>
      <c r="RHB303" s="294"/>
      <c r="RHC303" s="294"/>
      <c r="RHD303" s="294"/>
      <c r="RHE303" s="294"/>
      <c r="RHF303" s="294"/>
      <c r="RHG303" s="294"/>
      <c r="RHH303" s="294"/>
      <c r="RHI303" s="294"/>
      <c r="RHJ303" s="294"/>
      <c r="RHK303" s="294"/>
      <c r="RHL303" s="294"/>
      <c r="RHM303" s="294"/>
      <c r="RHN303" s="294"/>
      <c r="RHO303" s="294"/>
      <c r="RHP303" s="294"/>
      <c r="RHQ303" s="294"/>
      <c r="RHR303" s="294"/>
      <c r="RHS303" s="294"/>
      <c r="RHT303" s="294"/>
      <c r="RHU303" s="294"/>
      <c r="RHV303" s="294"/>
      <c r="RHW303" s="294"/>
      <c r="RHX303" s="294"/>
      <c r="RHY303" s="294"/>
      <c r="RHZ303" s="294"/>
      <c r="RIA303" s="294"/>
      <c r="RIB303" s="294"/>
      <c r="RIC303" s="294"/>
      <c r="RID303" s="294"/>
      <c r="RIE303" s="294"/>
      <c r="RIF303" s="294"/>
      <c r="RIG303" s="294"/>
      <c r="RIH303" s="294"/>
      <c r="RII303" s="294"/>
      <c r="RIJ303" s="294"/>
      <c r="RIK303" s="294"/>
      <c r="RIL303" s="294"/>
      <c r="RIM303" s="294"/>
      <c r="RIN303" s="294"/>
      <c r="RIO303" s="294"/>
      <c r="RIP303" s="294"/>
      <c r="RIQ303" s="294"/>
      <c r="RIR303" s="294"/>
      <c r="RIS303" s="294"/>
      <c r="RIT303" s="294"/>
      <c r="RIU303" s="294"/>
      <c r="RIV303" s="294"/>
      <c r="RIW303" s="294"/>
      <c r="RIX303" s="294"/>
      <c r="RIY303" s="294"/>
      <c r="RIZ303" s="294"/>
      <c r="RJA303" s="294"/>
      <c r="RJB303" s="294"/>
      <c r="RJC303" s="294"/>
      <c r="RJD303" s="294"/>
      <c r="RJE303" s="294"/>
      <c r="RJF303" s="294"/>
      <c r="RJG303" s="294"/>
      <c r="RJH303" s="294"/>
      <c r="RJI303" s="294"/>
      <c r="RJJ303" s="294"/>
      <c r="RJK303" s="294"/>
      <c r="RJL303" s="294"/>
      <c r="RJM303" s="294"/>
      <c r="RJN303" s="294"/>
      <c r="RJO303" s="294"/>
      <c r="RJP303" s="294"/>
      <c r="RJQ303" s="294"/>
      <c r="RJR303" s="294"/>
      <c r="RJS303" s="294"/>
      <c r="RJT303" s="294"/>
      <c r="RJU303" s="294"/>
      <c r="RJV303" s="294"/>
      <c r="RJW303" s="294"/>
      <c r="RJX303" s="294"/>
      <c r="RJY303" s="294"/>
      <c r="RJZ303" s="294"/>
      <c r="RKA303" s="294"/>
      <c r="RKB303" s="294"/>
      <c r="RKC303" s="294"/>
      <c r="RKD303" s="294"/>
      <c r="RKE303" s="294"/>
      <c r="RKF303" s="294"/>
      <c r="RKG303" s="294"/>
      <c r="RKH303" s="294"/>
      <c r="RKI303" s="294"/>
      <c r="RKJ303" s="294"/>
      <c r="RKK303" s="294"/>
      <c r="RKL303" s="294"/>
      <c r="RKM303" s="294"/>
      <c r="RKN303" s="294"/>
      <c r="RKO303" s="294"/>
      <c r="RKP303" s="294"/>
      <c r="RKQ303" s="294"/>
      <c r="RKR303" s="294"/>
      <c r="RKS303" s="294"/>
      <c r="RKT303" s="294"/>
      <c r="RKU303" s="294"/>
      <c r="RKV303" s="294"/>
      <c r="RKW303" s="294"/>
      <c r="RKX303" s="294"/>
      <c r="RKY303" s="294"/>
      <c r="RKZ303" s="294"/>
      <c r="RLA303" s="294"/>
      <c r="RLB303" s="294"/>
      <c r="RLC303" s="294"/>
      <c r="RLD303" s="294"/>
      <c r="RLE303" s="294"/>
      <c r="RLF303" s="294"/>
      <c r="RLG303" s="294"/>
      <c r="RLH303" s="294"/>
      <c r="RLI303" s="294"/>
      <c r="RLJ303" s="294"/>
      <c r="RLK303" s="294"/>
      <c r="RLL303" s="294"/>
      <c r="RLM303" s="294"/>
      <c r="RLN303" s="294"/>
      <c r="RLO303" s="294"/>
      <c r="RLP303" s="294"/>
      <c r="RLQ303" s="294"/>
      <c r="RLR303" s="294"/>
      <c r="RLS303" s="294"/>
      <c r="RLT303" s="294"/>
      <c r="RLU303" s="294"/>
      <c r="RLV303" s="294"/>
      <c r="RLW303" s="294"/>
      <c r="RLX303" s="294"/>
      <c r="RLY303" s="294"/>
      <c r="RLZ303" s="294"/>
      <c r="RMA303" s="294"/>
      <c r="RMB303" s="294"/>
      <c r="RMC303" s="294"/>
      <c r="RMD303" s="294"/>
      <c r="RME303" s="294"/>
      <c r="RMF303" s="294"/>
      <c r="RMG303" s="294"/>
      <c r="RMH303" s="294"/>
      <c r="RMI303" s="294"/>
      <c r="RMJ303" s="294"/>
      <c r="RMK303" s="294"/>
      <c r="RML303" s="294"/>
      <c r="RMM303" s="294"/>
      <c r="RMN303" s="294"/>
      <c r="RMO303" s="294"/>
      <c r="RMP303" s="294"/>
      <c r="RMQ303" s="294"/>
      <c r="RMR303" s="294"/>
      <c r="RMS303" s="294"/>
      <c r="RMT303" s="294"/>
      <c r="RMU303" s="294"/>
      <c r="RMV303" s="294"/>
      <c r="RMW303" s="294"/>
      <c r="RMX303" s="294"/>
      <c r="RMY303" s="294"/>
      <c r="RMZ303" s="294"/>
      <c r="RNA303" s="294"/>
      <c r="RNB303" s="294"/>
      <c r="RNC303" s="294"/>
      <c r="RND303" s="294"/>
      <c r="RNE303" s="294"/>
      <c r="RNF303" s="294"/>
      <c r="RNG303" s="294"/>
      <c r="RNH303" s="294"/>
      <c r="RNI303" s="294"/>
      <c r="RNJ303" s="294"/>
      <c r="RNK303" s="294"/>
      <c r="RNL303" s="294"/>
      <c r="RNM303" s="294"/>
      <c r="RNN303" s="294"/>
      <c r="RNO303" s="294"/>
      <c r="RNP303" s="294"/>
      <c r="RNQ303" s="294"/>
      <c r="RNR303" s="294"/>
      <c r="RNS303" s="294"/>
      <c r="RNT303" s="294"/>
      <c r="RNU303" s="294"/>
      <c r="RNV303" s="294"/>
      <c r="RNW303" s="294"/>
      <c r="RNX303" s="294"/>
      <c r="RNY303" s="294"/>
      <c r="RNZ303" s="294"/>
      <c r="ROA303" s="294"/>
      <c r="ROB303" s="294"/>
      <c r="ROC303" s="294"/>
      <c r="ROD303" s="294"/>
      <c r="ROE303" s="294"/>
      <c r="ROF303" s="294"/>
      <c r="ROG303" s="294"/>
      <c r="ROH303" s="294"/>
      <c r="ROI303" s="294"/>
      <c r="ROJ303" s="294"/>
      <c r="ROK303" s="294"/>
      <c r="ROL303" s="294"/>
      <c r="ROM303" s="294"/>
      <c r="RON303" s="294"/>
      <c r="ROO303" s="294"/>
      <c r="ROP303" s="294"/>
      <c r="ROQ303" s="294"/>
      <c r="ROR303" s="294"/>
      <c r="ROS303" s="294"/>
      <c r="ROT303" s="294"/>
      <c r="ROU303" s="294"/>
      <c r="ROV303" s="294"/>
      <c r="ROW303" s="294"/>
      <c r="ROX303" s="294"/>
      <c r="ROY303" s="294"/>
      <c r="ROZ303" s="294"/>
      <c r="RPA303" s="294"/>
      <c r="RPB303" s="294"/>
      <c r="RPC303" s="294"/>
      <c r="RPD303" s="294"/>
      <c r="RPE303" s="294"/>
      <c r="RPF303" s="294"/>
      <c r="RPG303" s="294"/>
      <c r="RPH303" s="294"/>
      <c r="RPI303" s="294"/>
      <c r="RPJ303" s="294"/>
      <c r="RPK303" s="294"/>
      <c r="RPL303" s="294"/>
      <c r="RPM303" s="294"/>
      <c r="RPN303" s="294"/>
      <c r="RPO303" s="294"/>
      <c r="RPP303" s="294"/>
      <c r="RPQ303" s="294"/>
      <c r="RPR303" s="294"/>
      <c r="RPS303" s="294"/>
      <c r="RPT303" s="294"/>
      <c r="RPU303" s="294"/>
      <c r="RPV303" s="294"/>
      <c r="RPW303" s="294"/>
      <c r="RPX303" s="294"/>
      <c r="RPY303" s="294"/>
      <c r="RPZ303" s="294"/>
      <c r="RQA303" s="294"/>
      <c r="RQB303" s="294"/>
      <c r="RQC303" s="294"/>
      <c r="RQD303" s="294"/>
      <c r="RQE303" s="294"/>
      <c r="RQF303" s="294"/>
      <c r="RQG303" s="294"/>
      <c r="RQH303" s="294"/>
      <c r="RQI303" s="294"/>
      <c r="RQJ303" s="294"/>
      <c r="RQK303" s="294"/>
      <c r="RQL303" s="294"/>
      <c r="RQM303" s="294"/>
      <c r="RQN303" s="294"/>
      <c r="RQO303" s="294"/>
      <c r="RQP303" s="294"/>
      <c r="RQQ303" s="294"/>
      <c r="RQR303" s="294"/>
      <c r="RQS303" s="294"/>
      <c r="RQT303" s="294"/>
      <c r="RQU303" s="294"/>
      <c r="RQV303" s="294"/>
      <c r="RQW303" s="294"/>
      <c r="RQX303" s="294"/>
      <c r="RQY303" s="294"/>
      <c r="RQZ303" s="294"/>
      <c r="RRA303" s="294"/>
      <c r="RRB303" s="294"/>
      <c r="RRC303" s="294"/>
      <c r="RRD303" s="294"/>
      <c r="RRE303" s="294"/>
      <c r="RRF303" s="294"/>
      <c r="RRG303" s="294"/>
      <c r="RRH303" s="294"/>
      <c r="RRI303" s="294"/>
      <c r="RRJ303" s="294"/>
      <c r="RRK303" s="294"/>
      <c r="RRL303" s="294"/>
      <c r="RRM303" s="294"/>
      <c r="RRN303" s="294"/>
      <c r="RRO303" s="294"/>
      <c r="RRP303" s="294"/>
      <c r="RRQ303" s="294"/>
      <c r="RRR303" s="294"/>
      <c r="RRS303" s="294"/>
      <c r="RRT303" s="294"/>
      <c r="RRU303" s="294"/>
      <c r="RRV303" s="294"/>
      <c r="RRW303" s="294"/>
      <c r="RRX303" s="294"/>
      <c r="RRY303" s="294"/>
      <c r="RRZ303" s="294"/>
      <c r="RSA303" s="294"/>
      <c r="RSB303" s="294"/>
      <c r="RSC303" s="294"/>
      <c r="RSD303" s="294"/>
      <c r="RSE303" s="294"/>
      <c r="RSF303" s="294"/>
      <c r="RSG303" s="294"/>
      <c r="RSH303" s="294"/>
      <c r="RSI303" s="294"/>
      <c r="RSJ303" s="294"/>
      <c r="RSK303" s="294"/>
      <c r="RSL303" s="294"/>
      <c r="RSM303" s="294"/>
      <c r="RSN303" s="294"/>
      <c r="RSO303" s="294"/>
      <c r="RSP303" s="294"/>
      <c r="RSQ303" s="294"/>
      <c r="RSR303" s="294"/>
      <c r="RSS303" s="294"/>
      <c r="RST303" s="294"/>
      <c r="RSU303" s="294"/>
      <c r="RSV303" s="294"/>
      <c r="RSW303" s="294"/>
      <c r="RSX303" s="294"/>
      <c r="RSY303" s="294"/>
      <c r="RSZ303" s="294"/>
      <c r="RTA303" s="294"/>
      <c r="RTB303" s="294"/>
      <c r="RTC303" s="294"/>
      <c r="RTD303" s="294"/>
      <c r="RTE303" s="294"/>
      <c r="RTF303" s="294"/>
      <c r="RTG303" s="294"/>
      <c r="RTH303" s="294"/>
      <c r="RTI303" s="294"/>
      <c r="RTJ303" s="294"/>
      <c r="RTK303" s="294"/>
      <c r="RTL303" s="294"/>
      <c r="RTM303" s="294"/>
      <c r="RTN303" s="294"/>
      <c r="RTO303" s="294"/>
      <c r="RTP303" s="294"/>
      <c r="RTQ303" s="294"/>
      <c r="RTR303" s="294"/>
      <c r="RTS303" s="294"/>
      <c r="RTT303" s="294"/>
      <c r="RTU303" s="294"/>
      <c r="RTV303" s="294"/>
      <c r="RTW303" s="294"/>
      <c r="RTX303" s="294"/>
      <c r="RTY303" s="294"/>
      <c r="RTZ303" s="294"/>
      <c r="RUA303" s="294"/>
      <c r="RUB303" s="294"/>
      <c r="RUC303" s="294"/>
      <c r="RUD303" s="294"/>
      <c r="RUE303" s="294"/>
      <c r="RUF303" s="294"/>
      <c r="RUG303" s="294"/>
      <c r="RUH303" s="294"/>
      <c r="RUI303" s="294"/>
      <c r="RUJ303" s="294"/>
      <c r="RUK303" s="294"/>
      <c r="RUL303" s="294"/>
      <c r="RUM303" s="294"/>
      <c r="RUN303" s="294"/>
      <c r="RUO303" s="294"/>
      <c r="RUP303" s="294"/>
      <c r="RUQ303" s="294"/>
      <c r="RUR303" s="294"/>
      <c r="RUS303" s="294"/>
      <c r="RUT303" s="294"/>
      <c r="RUU303" s="294"/>
      <c r="RUV303" s="294"/>
      <c r="RUW303" s="294"/>
      <c r="RUX303" s="294"/>
      <c r="RUY303" s="294"/>
      <c r="RUZ303" s="294"/>
      <c r="RVA303" s="294"/>
      <c r="RVB303" s="294"/>
      <c r="RVC303" s="294"/>
      <c r="RVD303" s="294"/>
      <c r="RVE303" s="294"/>
      <c r="RVF303" s="294"/>
      <c r="RVG303" s="294"/>
      <c r="RVH303" s="294"/>
      <c r="RVI303" s="294"/>
      <c r="RVJ303" s="294"/>
      <c r="RVK303" s="294"/>
      <c r="RVL303" s="294"/>
      <c r="RVM303" s="294"/>
      <c r="RVN303" s="294"/>
      <c r="RVO303" s="294"/>
      <c r="RVP303" s="294"/>
      <c r="RVQ303" s="294"/>
      <c r="RVR303" s="294"/>
      <c r="RVS303" s="294"/>
      <c r="RVT303" s="294"/>
      <c r="RVU303" s="294"/>
      <c r="RVV303" s="294"/>
      <c r="RVW303" s="294"/>
      <c r="RVX303" s="294"/>
      <c r="RVY303" s="294"/>
      <c r="RVZ303" s="294"/>
      <c r="RWA303" s="294"/>
      <c r="RWB303" s="294"/>
      <c r="RWC303" s="294"/>
      <c r="RWD303" s="294"/>
      <c r="RWE303" s="294"/>
      <c r="RWF303" s="294"/>
      <c r="RWG303" s="294"/>
      <c r="RWH303" s="294"/>
      <c r="RWI303" s="294"/>
      <c r="RWJ303" s="294"/>
      <c r="RWK303" s="294"/>
      <c r="RWL303" s="294"/>
      <c r="RWM303" s="294"/>
      <c r="RWN303" s="294"/>
      <c r="RWO303" s="294"/>
      <c r="RWP303" s="294"/>
      <c r="RWQ303" s="294"/>
      <c r="RWR303" s="294"/>
      <c r="RWS303" s="294"/>
      <c r="RWT303" s="294"/>
      <c r="RWU303" s="294"/>
      <c r="RWV303" s="294"/>
      <c r="RWW303" s="294"/>
      <c r="RWX303" s="294"/>
      <c r="RWY303" s="294"/>
      <c r="RWZ303" s="294"/>
      <c r="RXA303" s="294"/>
      <c r="RXB303" s="294"/>
      <c r="RXC303" s="294"/>
      <c r="RXD303" s="294"/>
      <c r="RXE303" s="294"/>
      <c r="RXF303" s="294"/>
      <c r="RXG303" s="294"/>
      <c r="RXH303" s="294"/>
      <c r="RXI303" s="294"/>
      <c r="RXJ303" s="294"/>
      <c r="RXK303" s="294"/>
      <c r="RXL303" s="294"/>
      <c r="RXM303" s="294"/>
      <c r="RXN303" s="294"/>
      <c r="RXO303" s="294"/>
      <c r="RXP303" s="294"/>
      <c r="RXQ303" s="294"/>
      <c r="RXR303" s="294"/>
      <c r="RXS303" s="294"/>
      <c r="RXT303" s="294"/>
      <c r="RXU303" s="294"/>
      <c r="RXV303" s="294"/>
      <c r="RXW303" s="294"/>
      <c r="RXX303" s="294"/>
      <c r="RXY303" s="294"/>
      <c r="RXZ303" s="294"/>
      <c r="RYA303" s="294"/>
      <c r="RYB303" s="294"/>
      <c r="RYC303" s="294"/>
      <c r="RYD303" s="294"/>
      <c r="RYE303" s="294"/>
      <c r="RYF303" s="294"/>
      <c r="RYG303" s="294"/>
      <c r="RYH303" s="294"/>
      <c r="RYI303" s="294"/>
      <c r="RYJ303" s="294"/>
      <c r="RYK303" s="294"/>
      <c r="RYL303" s="294"/>
      <c r="RYM303" s="294"/>
      <c r="RYN303" s="294"/>
      <c r="RYO303" s="294"/>
      <c r="RYP303" s="294"/>
      <c r="RYQ303" s="294"/>
      <c r="RYR303" s="294"/>
      <c r="RYS303" s="294"/>
      <c r="RYT303" s="294"/>
      <c r="RYU303" s="294"/>
      <c r="RYV303" s="294"/>
      <c r="RYW303" s="294"/>
      <c r="RYX303" s="294"/>
      <c r="RYY303" s="294"/>
      <c r="RYZ303" s="294"/>
      <c r="RZA303" s="294"/>
      <c r="RZB303" s="294"/>
      <c r="RZC303" s="294"/>
      <c r="RZD303" s="294"/>
      <c r="RZE303" s="294"/>
      <c r="RZF303" s="294"/>
      <c r="RZG303" s="294"/>
      <c r="RZH303" s="294"/>
      <c r="RZI303" s="294"/>
      <c r="RZJ303" s="294"/>
      <c r="RZK303" s="294"/>
      <c r="RZL303" s="294"/>
      <c r="RZM303" s="294"/>
      <c r="RZN303" s="294"/>
      <c r="RZO303" s="294"/>
      <c r="RZP303" s="294"/>
      <c r="RZQ303" s="294"/>
      <c r="RZR303" s="294"/>
      <c r="RZS303" s="294"/>
      <c r="RZT303" s="294"/>
      <c r="RZU303" s="294"/>
      <c r="RZV303" s="294"/>
      <c r="RZW303" s="294"/>
      <c r="RZX303" s="294"/>
      <c r="RZY303" s="294"/>
      <c r="RZZ303" s="294"/>
      <c r="SAA303" s="294"/>
      <c r="SAB303" s="294"/>
      <c r="SAC303" s="294"/>
      <c r="SAD303" s="294"/>
      <c r="SAE303" s="294"/>
      <c r="SAF303" s="294"/>
      <c r="SAG303" s="294"/>
      <c r="SAH303" s="294"/>
      <c r="SAI303" s="294"/>
      <c r="SAJ303" s="294"/>
      <c r="SAK303" s="294"/>
      <c r="SAL303" s="294"/>
      <c r="SAM303" s="294"/>
      <c r="SAN303" s="294"/>
      <c r="SAO303" s="294"/>
      <c r="SAP303" s="294"/>
      <c r="SAQ303" s="294"/>
      <c r="SAR303" s="294"/>
      <c r="SAS303" s="294"/>
      <c r="SAT303" s="294"/>
      <c r="SAU303" s="294"/>
      <c r="SAV303" s="294"/>
      <c r="SAW303" s="294"/>
      <c r="SAX303" s="294"/>
      <c r="SAY303" s="294"/>
      <c r="SAZ303" s="294"/>
      <c r="SBA303" s="294"/>
      <c r="SBB303" s="294"/>
      <c r="SBC303" s="294"/>
      <c r="SBD303" s="294"/>
      <c r="SBE303" s="294"/>
      <c r="SBF303" s="294"/>
      <c r="SBG303" s="294"/>
      <c r="SBH303" s="294"/>
      <c r="SBI303" s="294"/>
      <c r="SBJ303" s="294"/>
      <c r="SBK303" s="294"/>
      <c r="SBL303" s="294"/>
      <c r="SBM303" s="294"/>
      <c r="SBN303" s="294"/>
      <c r="SBO303" s="294"/>
      <c r="SBP303" s="294"/>
      <c r="SBQ303" s="294"/>
      <c r="SBR303" s="294"/>
      <c r="SBS303" s="294"/>
      <c r="SBT303" s="294"/>
      <c r="SBU303" s="294"/>
      <c r="SBV303" s="294"/>
      <c r="SBW303" s="294"/>
      <c r="SBX303" s="294"/>
      <c r="SBY303" s="294"/>
      <c r="SBZ303" s="294"/>
      <c r="SCA303" s="294"/>
      <c r="SCB303" s="294"/>
      <c r="SCC303" s="294"/>
      <c r="SCD303" s="294"/>
      <c r="SCE303" s="294"/>
      <c r="SCF303" s="294"/>
      <c r="SCG303" s="294"/>
      <c r="SCH303" s="294"/>
      <c r="SCI303" s="294"/>
      <c r="SCJ303" s="294"/>
      <c r="SCK303" s="294"/>
      <c r="SCL303" s="294"/>
      <c r="SCM303" s="294"/>
      <c r="SCN303" s="294"/>
      <c r="SCO303" s="294"/>
      <c r="SCP303" s="294"/>
      <c r="SCQ303" s="294"/>
      <c r="SCR303" s="294"/>
      <c r="SCS303" s="294"/>
      <c r="SCT303" s="294"/>
      <c r="SCU303" s="294"/>
      <c r="SCV303" s="294"/>
      <c r="SCW303" s="294"/>
      <c r="SCX303" s="294"/>
      <c r="SCY303" s="294"/>
      <c r="SCZ303" s="294"/>
      <c r="SDA303" s="294"/>
      <c r="SDB303" s="294"/>
      <c r="SDC303" s="294"/>
      <c r="SDD303" s="294"/>
      <c r="SDE303" s="294"/>
      <c r="SDF303" s="294"/>
      <c r="SDG303" s="294"/>
      <c r="SDH303" s="294"/>
      <c r="SDI303" s="294"/>
      <c r="SDJ303" s="294"/>
      <c r="SDK303" s="294"/>
      <c r="SDL303" s="294"/>
      <c r="SDM303" s="294"/>
      <c r="SDN303" s="294"/>
      <c r="SDO303" s="294"/>
      <c r="SDP303" s="294"/>
      <c r="SDQ303" s="294"/>
      <c r="SDR303" s="294"/>
      <c r="SDS303" s="294"/>
      <c r="SDT303" s="294"/>
      <c r="SDU303" s="294"/>
      <c r="SDV303" s="294"/>
      <c r="SDW303" s="294"/>
      <c r="SDX303" s="294"/>
      <c r="SDY303" s="294"/>
      <c r="SDZ303" s="294"/>
      <c r="SEA303" s="294"/>
      <c r="SEB303" s="294"/>
      <c r="SEC303" s="294"/>
      <c r="SED303" s="294"/>
      <c r="SEE303" s="294"/>
      <c r="SEF303" s="294"/>
      <c r="SEG303" s="294"/>
      <c r="SEH303" s="294"/>
      <c r="SEI303" s="294"/>
      <c r="SEJ303" s="294"/>
      <c r="SEK303" s="294"/>
      <c r="SEL303" s="294"/>
      <c r="SEM303" s="294"/>
      <c r="SEN303" s="294"/>
      <c r="SEO303" s="294"/>
      <c r="SEP303" s="294"/>
      <c r="SEQ303" s="294"/>
      <c r="SER303" s="294"/>
      <c r="SES303" s="294"/>
      <c r="SET303" s="294"/>
      <c r="SEU303" s="294"/>
      <c r="SEV303" s="294"/>
      <c r="SEW303" s="294"/>
      <c r="SEX303" s="294"/>
      <c r="SEY303" s="294"/>
      <c r="SEZ303" s="294"/>
      <c r="SFA303" s="294"/>
      <c r="SFB303" s="294"/>
      <c r="SFC303" s="294"/>
      <c r="SFD303" s="294"/>
      <c r="SFE303" s="294"/>
      <c r="SFF303" s="294"/>
      <c r="SFG303" s="294"/>
      <c r="SFH303" s="294"/>
      <c r="SFI303" s="294"/>
      <c r="SFJ303" s="294"/>
      <c r="SFK303" s="294"/>
      <c r="SFL303" s="294"/>
      <c r="SFM303" s="294"/>
      <c r="SFN303" s="294"/>
      <c r="SFO303" s="294"/>
      <c r="SFP303" s="294"/>
      <c r="SFQ303" s="294"/>
      <c r="SFR303" s="294"/>
      <c r="SFS303" s="294"/>
      <c r="SFT303" s="294"/>
      <c r="SFU303" s="294"/>
      <c r="SFV303" s="294"/>
      <c r="SFW303" s="294"/>
      <c r="SFX303" s="294"/>
      <c r="SFY303" s="294"/>
      <c r="SFZ303" s="294"/>
      <c r="SGA303" s="294"/>
      <c r="SGB303" s="294"/>
      <c r="SGC303" s="294"/>
      <c r="SGD303" s="294"/>
      <c r="SGE303" s="294"/>
      <c r="SGF303" s="294"/>
      <c r="SGG303" s="294"/>
      <c r="SGH303" s="294"/>
      <c r="SGI303" s="294"/>
      <c r="SGJ303" s="294"/>
      <c r="SGK303" s="294"/>
      <c r="SGL303" s="294"/>
      <c r="SGM303" s="294"/>
      <c r="SGN303" s="294"/>
      <c r="SGO303" s="294"/>
      <c r="SGP303" s="294"/>
      <c r="SGQ303" s="294"/>
      <c r="SGR303" s="294"/>
      <c r="SGS303" s="294"/>
      <c r="SGT303" s="294"/>
      <c r="SGU303" s="294"/>
      <c r="SGV303" s="294"/>
      <c r="SGW303" s="294"/>
      <c r="SGX303" s="294"/>
      <c r="SGY303" s="294"/>
      <c r="SGZ303" s="294"/>
      <c r="SHA303" s="294"/>
      <c r="SHB303" s="294"/>
      <c r="SHC303" s="294"/>
      <c r="SHD303" s="294"/>
      <c r="SHE303" s="294"/>
      <c r="SHF303" s="294"/>
      <c r="SHG303" s="294"/>
      <c r="SHH303" s="294"/>
      <c r="SHI303" s="294"/>
      <c r="SHJ303" s="294"/>
      <c r="SHK303" s="294"/>
      <c r="SHL303" s="294"/>
      <c r="SHM303" s="294"/>
      <c r="SHN303" s="294"/>
      <c r="SHO303" s="294"/>
      <c r="SHP303" s="294"/>
      <c r="SHQ303" s="294"/>
      <c r="SHR303" s="294"/>
      <c r="SHS303" s="294"/>
      <c r="SHT303" s="294"/>
      <c r="SHU303" s="294"/>
      <c r="SHV303" s="294"/>
      <c r="SHW303" s="294"/>
      <c r="SHX303" s="294"/>
      <c r="SHY303" s="294"/>
      <c r="SHZ303" s="294"/>
      <c r="SIA303" s="294"/>
      <c r="SIB303" s="294"/>
      <c r="SIC303" s="294"/>
      <c r="SID303" s="294"/>
      <c r="SIE303" s="294"/>
      <c r="SIF303" s="294"/>
      <c r="SIG303" s="294"/>
      <c r="SIH303" s="294"/>
      <c r="SII303" s="294"/>
      <c r="SIJ303" s="294"/>
      <c r="SIK303" s="294"/>
      <c r="SIL303" s="294"/>
      <c r="SIM303" s="294"/>
      <c r="SIN303" s="294"/>
      <c r="SIO303" s="294"/>
      <c r="SIP303" s="294"/>
      <c r="SIQ303" s="294"/>
      <c r="SIR303" s="294"/>
      <c r="SIS303" s="294"/>
      <c r="SIT303" s="294"/>
      <c r="SIU303" s="294"/>
      <c r="SIV303" s="294"/>
      <c r="SIW303" s="294"/>
      <c r="SIX303" s="294"/>
      <c r="SIY303" s="294"/>
      <c r="SIZ303" s="294"/>
      <c r="SJA303" s="294"/>
      <c r="SJB303" s="294"/>
      <c r="SJC303" s="294"/>
      <c r="SJD303" s="294"/>
      <c r="SJE303" s="294"/>
      <c r="SJF303" s="294"/>
      <c r="SJG303" s="294"/>
      <c r="SJH303" s="294"/>
      <c r="SJI303" s="294"/>
      <c r="SJJ303" s="294"/>
      <c r="SJK303" s="294"/>
      <c r="SJL303" s="294"/>
      <c r="SJM303" s="294"/>
      <c r="SJN303" s="294"/>
      <c r="SJO303" s="294"/>
      <c r="SJP303" s="294"/>
      <c r="SJQ303" s="294"/>
      <c r="SJR303" s="294"/>
      <c r="SJS303" s="294"/>
      <c r="SJT303" s="294"/>
      <c r="SJU303" s="294"/>
      <c r="SJV303" s="294"/>
      <c r="SJW303" s="294"/>
      <c r="SJX303" s="294"/>
      <c r="SJY303" s="294"/>
      <c r="SJZ303" s="294"/>
      <c r="SKA303" s="294"/>
      <c r="SKB303" s="294"/>
      <c r="SKC303" s="294"/>
      <c r="SKD303" s="294"/>
      <c r="SKE303" s="294"/>
      <c r="SKF303" s="294"/>
      <c r="SKG303" s="294"/>
      <c r="SKH303" s="294"/>
      <c r="SKI303" s="294"/>
      <c r="SKJ303" s="294"/>
      <c r="SKK303" s="294"/>
      <c r="SKL303" s="294"/>
      <c r="SKM303" s="294"/>
      <c r="SKN303" s="294"/>
      <c r="SKO303" s="294"/>
      <c r="SKP303" s="294"/>
      <c r="SKQ303" s="294"/>
      <c r="SKR303" s="294"/>
      <c r="SKS303" s="294"/>
      <c r="SKT303" s="294"/>
      <c r="SKU303" s="294"/>
      <c r="SKV303" s="294"/>
      <c r="SKW303" s="294"/>
      <c r="SKX303" s="294"/>
      <c r="SKY303" s="294"/>
      <c r="SKZ303" s="294"/>
      <c r="SLA303" s="294"/>
      <c r="SLB303" s="294"/>
      <c r="SLC303" s="294"/>
      <c r="SLD303" s="294"/>
      <c r="SLE303" s="294"/>
      <c r="SLF303" s="294"/>
      <c r="SLG303" s="294"/>
      <c r="SLH303" s="294"/>
      <c r="SLI303" s="294"/>
      <c r="SLJ303" s="294"/>
      <c r="SLK303" s="294"/>
      <c r="SLL303" s="294"/>
      <c r="SLM303" s="294"/>
      <c r="SLN303" s="294"/>
      <c r="SLO303" s="294"/>
      <c r="SLP303" s="294"/>
      <c r="SLQ303" s="294"/>
      <c r="SLR303" s="294"/>
      <c r="SLS303" s="294"/>
      <c r="SLT303" s="294"/>
      <c r="SLU303" s="294"/>
      <c r="SLV303" s="294"/>
      <c r="SLW303" s="294"/>
      <c r="SLX303" s="294"/>
      <c r="SLY303" s="294"/>
      <c r="SLZ303" s="294"/>
      <c r="SMA303" s="294"/>
      <c r="SMB303" s="294"/>
      <c r="SMC303" s="294"/>
      <c r="SMD303" s="294"/>
      <c r="SME303" s="294"/>
      <c r="SMF303" s="294"/>
      <c r="SMG303" s="294"/>
      <c r="SMH303" s="294"/>
      <c r="SMI303" s="294"/>
      <c r="SMJ303" s="294"/>
      <c r="SMK303" s="294"/>
      <c r="SML303" s="294"/>
      <c r="SMM303" s="294"/>
      <c r="SMN303" s="294"/>
      <c r="SMO303" s="294"/>
      <c r="SMP303" s="294"/>
      <c r="SMQ303" s="294"/>
      <c r="SMR303" s="294"/>
      <c r="SMS303" s="294"/>
      <c r="SMT303" s="294"/>
      <c r="SMU303" s="294"/>
      <c r="SMV303" s="294"/>
      <c r="SMW303" s="294"/>
      <c r="SMX303" s="294"/>
      <c r="SMY303" s="294"/>
      <c r="SMZ303" s="294"/>
      <c r="SNA303" s="294"/>
      <c r="SNB303" s="294"/>
      <c r="SNC303" s="294"/>
      <c r="SND303" s="294"/>
      <c r="SNE303" s="294"/>
      <c r="SNF303" s="294"/>
      <c r="SNG303" s="294"/>
      <c r="SNH303" s="294"/>
      <c r="SNI303" s="294"/>
      <c r="SNJ303" s="294"/>
      <c r="SNK303" s="294"/>
      <c r="SNL303" s="294"/>
      <c r="SNM303" s="294"/>
      <c r="SNN303" s="294"/>
      <c r="SNO303" s="294"/>
      <c r="SNP303" s="294"/>
      <c r="SNQ303" s="294"/>
      <c r="SNR303" s="294"/>
      <c r="SNS303" s="294"/>
      <c r="SNT303" s="294"/>
      <c r="SNU303" s="294"/>
      <c r="SNV303" s="294"/>
      <c r="SNW303" s="294"/>
      <c r="SNX303" s="294"/>
      <c r="SNY303" s="294"/>
      <c r="SNZ303" s="294"/>
      <c r="SOA303" s="294"/>
      <c r="SOB303" s="294"/>
      <c r="SOC303" s="294"/>
      <c r="SOD303" s="294"/>
      <c r="SOE303" s="294"/>
      <c r="SOF303" s="294"/>
      <c r="SOG303" s="294"/>
      <c r="SOH303" s="294"/>
      <c r="SOI303" s="294"/>
      <c r="SOJ303" s="294"/>
      <c r="SOK303" s="294"/>
      <c r="SOL303" s="294"/>
      <c r="SOM303" s="294"/>
      <c r="SON303" s="294"/>
      <c r="SOO303" s="294"/>
      <c r="SOP303" s="294"/>
      <c r="SOQ303" s="294"/>
      <c r="SOR303" s="294"/>
      <c r="SOS303" s="294"/>
      <c r="SOT303" s="294"/>
      <c r="SOU303" s="294"/>
      <c r="SOV303" s="294"/>
      <c r="SOW303" s="294"/>
      <c r="SOX303" s="294"/>
      <c r="SOY303" s="294"/>
      <c r="SOZ303" s="294"/>
      <c r="SPA303" s="294"/>
      <c r="SPB303" s="294"/>
      <c r="SPC303" s="294"/>
      <c r="SPD303" s="294"/>
      <c r="SPE303" s="294"/>
      <c r="SPF303" s="294"/>
      <c r="SPG303" s="294"/>
      <c r="SPH303" s="294"/>
      <c r="SPI303" s="294"/>
      <c r="SPJ303" s="294"/>
      <c r="SPK303" s="294"/>
      <c r="SPL303" s="294"/>
      <c r="SPM303" s="294"/>
      <c r="SPN303" s="294"/>
      <c r="SPO303" s="294"/>
      <c r="SPP303" s="294"/>
      <c r="SPQ303" s="294"/>
      <c r="SPR303" s="294"/>
      <c r="SPS303" s="294"/>
      <c r="SPT303" s="294"/>
      <c r="SPU303" s="294"/>
      <c r="SPV303" s="294"/>
      <c r="SPW303" s="294"/>
      <c r="SPX303" s="294"/>
      <c r="SPY303" s="294"/>
      <c r="SPZ303" s="294"/>
      <c r="SQA303" s="294"/>
      <c r="SQB303" s="294"/>
      <c r="SQC303" s="294"/>
      <c r="SQD303" s="294"/>
      <c r="SQE303" s="294"/>
      <c r="SQF303" s="294"/>
      <c r="SQG303" s="294"/>
      <c r="SQH303" s="294"/>
      <c r="SQI303" s="294"/>
      <c r="SQJ303" s="294"/>
      <c r="SQK303" s="294"/>
      <c r="SQL303" s="294"/>
      <c r="SQM303" s="294"/>
      <c r="SQN303" s="294"/>
      <c r="SQO303" s="294"/>
      <c r="SQP303" s="294"/>
      <c r="SQQ303" s="294"/>
      <c r="SQR303" s="294"/>
      <c r="SQS303" s="294"/>
      <c r="SQT303" s="294"/>
      <c r="SQU303" s="294"/>
      <c r="SQV303" s="294"/>
      <c r="SQW303" s="294"/>
      <c r="SQX303" s="294"/>
      <c r="SQY303" s="294"/>
      <c r="SQZ303" s="294"/>
      <c r="SRA303" s="294"/>
      <c r="SRB303" s="294"/>
      <c r="SRC303" s="294"/>
      <c r="SRD303" s="294"/>
      <c r="SRE303" s="294"/>
      <c r="SRF303" s="294"/>
      <c r="SRG303" s="294"/>
      <c r="SRH303" s="294"/>
      <c r="SRI303" s="294"/>
      <c r="SRJ303" s="294"/>
      <c r="SRK303" s="294"/>
      <c r="SRL303" s="294"/>
      <c r="SRM303" s="294"/>
      <c r="SRN303" s="294"/>
      <c r="SRO303" s="294"/>
      <c r="SRP303" s="294"/>
      <c r="SRQ303" s="294"/>
      <c r="SRR303" s="294"/>
      <c r="SRS303" s="294"/>
      <c r="SRT303" s="294"/>
      <c r="SRU303" s="294"/>
      <c r="SRV303" s="294"/>
      <c r="SRW303" s="294"/>
      <c r="SRX303" s="294"/>
      <c r="SRY303" s="294"/>
      <c r="SRZ303" s="294"/>
      <c r="SSA303" s="294"/>
      <c r="SSB303" s="294"/>
      <c r="SSC303" s="294"/>
      <c r="SSD303" s="294"/>
      <c r="SSE303" s="294"/>
      <c r="SSF303" s="294"/>
      <c r="SSG303" s="294"/>
      <c r="SSH303" s="294"/>
      <c r="SSI303" s="294"/>
      <c r="SSJ303" s="294"/>
      <c r="SSK303" s="294"/>
      <c r="SSL303" s="294"/>
      <c r="SSM303" s="294"/>
      <c r="SSN303" s="294"/>
      <c r="SSO303" s="294"/>
      <c r="SSP303" s="294"/>
      <c r="SSQ303" s="294"/>
      <c r="SSR303" s="294"/>
      <c r="SSS303" s="294"/>
      <c r="SST303" s="294"/>
      <c r="SSU303" s="294"/>
      <c r="SSV303" s="294"/>
      <c r="SSW303" s="294"/>
      <c r="SSX303" s="294"/>
      <c r="SSY303" s="294"/>
      <c r="SSZ303" s="294"/>
      <c r="STA303" s="294"/>
      <c r="STB303" s="294"/>
      <c r="STC303" s="294"/>
      <c r="STD303" s="294"/>
      <c r="STE303" s="294"/>
      <c r="STF303" s="294"/>
      <c r="STG303" s="294"/>
      <c r="STH303" s="294"/>
      <c r="STI303" s="294"/>
      <c r="STJ303" s="294"/>
      <c r="STK303" s="294"/>
      <c r="STL303" s="294"/>
      <c r="STM303" s="294"/>
      <c r="STN303" s="294"/>
      <c r="STO303" s="294"/>
      <c r="STP303" s="294"/>
      <c r="STQ303" s="294"/>
      <c r="STR303" s="294"/>
      <c r="STS303" s="294"/>
      <c r="STT303" s="294"/>
      <c r="STU303" s="294"/>
      <c r="STV303" s="294"/>
      <c r="STW303" s="294"/>
      <c r="STX303" s="294"/>
      <c r="STY303" s="294"/>
      <c r="STZ303" s="294"/>
      <c r="SUA303" s="294"/>
      <c r="SUB303" s="294"/>
      <c r="SUC303" s="294"/>
      <c r="SUD303" s="294"/>
      <c r="SUE303" s="294"/>
      <c r="SUF303" s="294"/>
      <c r="SUG303" s="294"/>
      <c r="SUH303" s="294"/>
      <c r="SUI303" s="294"/>
      <c r="SUJ303" s="294"/>
      <c r="SUK303" s="294"/>
      <c r="SUL303" s="294"/>
      <c r="SUM303" s="294"/>
      <c r="SUN303" s="294"/>
      <c r="SUO303" s="294"/>
      <c r="SUP303" s="294"/>
      <c r="SUQ303" s="294"/>
      <c r="SUR303" s="294"/>
      <c r="SUS303" s="294"/>
      <c r="SUT303" s="294"/>
      <c r="SUU303" s="294"/>
      <c r="SUV303" s="294"/>
      <c r="SUW303" s="294"/>
      <c r="SUX303" s="294"/>
      <c r="SUY303" s="294"/>
      <c r="SUZ303" s="294"/>
      <c r="SVA303" s="294"/>
      <c r="SVB303" s="294"/>
      <c r="SVC303" s="294"/>
      <c r="SVD303" s="294"/>
      <c r="SVE303" s="294"/>
      <c r="SVF303" s="294"/>
      <c r="SVG303" s="294"/>
      <c r="SVH303" s="294"/>
      <c r="SVI303" s="294"/>
      <c r="SVJ303" s="294"/>
      <c r="SVK303" s="294"/>
      <c r="SVL303" s="294"/>
      <c r="SVM303" s="294"/>
      <c r="SVN303" s="294"/>
      <c r="SVO303" s="294"/>
      <c r="SVP303" s="294"/>
      <c r="SVQ303" s="294"/>
      <c r="SVR303" s="294"/>
      <c r="SVS303" s="294"/>
      <c r="SVT303" s="294"/>
      <c r="SVU303" s="294"/>
      <c r="SVV303" s="294"/>
      <c r="SVW303" s="294"/>
      <c r="SVX303" s="294"/>
      <c r="SVY303" s="294"/>
      <c r="SVZ303" s="294"/>
      <c r="SWA303" s="294"/>
      <c r="SWB303" s="294"/>
      <c r="SWC303" s="294"/>
      <c r="SWD303" s="294"/>
      <c r="SWE303" s="294"/>
      <c r="SWF303" s="294"/>
      <c r="SWG303" s="294"/>
      <c r="SWH303" s="294"/>
      <c r="SWI303" s="294"/>
      <c r="SWJ303" s="294"/>
      <c r="SWK303" s="294"/>
      <c r="SWL303" s="294"/>
      <c r="SWM303" s="294"/>
      <c r="SWN303" s="294"/>
      <c r="SWO303" s="294"/>
      <c r="SWP303" s="294"/>
      <c r="SWQ303" s="294"/>
      <c r="SWR303" s="294"/>
      <c r="SWS303" s="294"/>
      <c r="SWT303" s="294"/>
      <c r="SWU303" s="294"/>
      <c r="SWV303" s="294"/>
      <c r="SWW303" s="294"/>
      <c r="SWX303" s="294"/>
      <c r="SWY303" s="294"/>
      <c r="SWZ303" s="294"/>
      <c r="SXA303" s="294"/>
      <c r="SXB303" s="294"/>
      <c r="SXC303" s="294"/>
      <c r="SXD303" s="294"/>
      <c r="SXE303" s="294"/>
      <c r="SXF303" s="294"/>
      <c r="SXG303" s="294"/>
      <c r="SXH303" s="294"/>
      <c r="SXI303" s="294"/>
      <c r="SXJ303" s="294"/>
      <c r="SXK303" s="294"/>
      <c r="SXL303" s="294"/>
      <c r="SXM303" s="294"/>
      <c r="SXN303" s="294"/>
      <c r="SXO303" s="294"/>
      <c r="SXP303" s="294"/>
      <c r="SXQ303" s="294"/>
      <c r="SXR303" s="294"/>
      <c r="SXS303" s="294"/>
      <c r="SXT303" s="294"/>
      <c r="SXU303" s="294"/>
      <c r="SXV303" s="294"/>
      <c r="SXW303" s="294"/>
      <c r="SXX303" s="294"/>
      <c r="SXY303" s="294"/>
      <c r="SXZ303" s="294"/>
      <c r="SYA303" s="294"/>
      <c r="SYB303" s="294"/>
      <c r="SYC303" s="294"/>
      <c r="SYD303" s="294"/>
      <c r="SYE303" s="294"/>
      <c r="SYF303" s="294"/>
      <c r="SYG303" s="294"/>
      <c r="SYH303" s="294"/>
      <c r="SYI303" s="294"/>
      <c r="SYJ303" s="294"/>
      <c r="SYK303" s="294"/>
      <c r="SYL303" s="294"/>
      <c r="SYM303" s="294"/>
      <c r="SYN303" s="294"/>
      <c r="SYO303" s="294"/>
      <c r="SYP303" s="294"/>
      <c r="SYQ303" s="294"/>
      <c r="SYR303" s="294"/>
      <c r="SYS303" s="294"/>
      <c r="SYT303" s="294"/>
      <c r="SYU303" s="294"/>
      <c r="SYV303" s="294"/>
      <c r="SYW303" s="294"/>
      <c r="SYX303" s="294"/>
      <c r="SYY303" s="294"/>
      <c r="SYZ303" s="294"/>
      <c r="SZA303" s="294"/>
      <c r="SZB303" s="294"/>
      <c r="SZC303" s="294"/>
      <c r="SZD303" s="294"/>
      <c r="SZE303" s="294"/>
      <c r="SZF303" s="294"/>
      <c r="SZG303" s="294"/>
      <c r="SZH303" s="294"/>
      <c r="SZI303" s="294"/>
      <c r="SZJ303" s="294"/>
      <c r="SZK303" s="294"/>
      <c r="SZL303" s="294"/>
      <c r="SZM303" s="294"/>
      <c r="SZN303" s="294"/>
      <c r="SZO303" s="294"/>
      <c r="SZP303" s="294"/>
      <c r="SZQ303" s="294"/>
      <c r="SZR303" s="294"/>
      <c r="SZS303" s="294"/>
      <c r="SZT303" s="294"/>
      <c r="SZU303" s="294"/>
      <c r="SZV303" s="294"/>
      <c r="SZW303" s="294"/>
      <c r="SZX303" s="294"/>
      <c r="SZY303" s="294"/>
      <c r="SZZ303" s="294"/>
      <c r="TAA303" s="294"/>
      <c r="TAB303" s="294"/>
      <c r="TAC303" s="294"/>
      <c r="TAD303" s="294"/>
      <c r="TAE303" s="294"/>
      <c r="TAF303" s="294"/>
      <c r="TAG303" s="294"/>
      <c r="TAH303" s="294"/>
      <c r="TAI303" s="294"/>
      <c r="TAJ303" s="294"/>
      <c r="TAK303" s="294"/>
      <c r="TAL303" s="294"/>
      <c r="TAM303" s="294"/>
      <c r="TAN303" s="294"/>
      <c r="TAO303" s="294"/>
      <c r="TAP303" s="294"/>
      <c r="TAQ303" s="294"/>
      <c r="TAR303" s="294"/>
      <c r="TAS303" s="294"/>
      <c r="TAT303" s="294"/>
      <c r="TAU303" s="294"/>
      <c r="TAV303" s="294"/>
      <c r="TAW303" s="294"/>
      <c r="TAX303" s="294"/>
      <c r="TAY303" s="294"/>
      <c r="TAZ303" s="294"/>
      <c r="TBA303" s="294"/>
      <c r="TBB303" s="294"/>
      <c r="TBC303" s="294"/>
      <c r="TBD303" s="294"/>
      <c r="TBE303" s="294"/>
      <c r="TBF303" s="294"/>
      <c r="TBG303" s="294"/>
      <c r="TBH303" s="294"/>
      <c r="TBI303" s="294"/>
      <c r="TBJ303" s="294"/>
      <c r="TBK303" s="294"/>
      <c r="TBL303" s="294"/>
      <c r="TBM303" s="294"/>
      <c r="TBN303" s="294"/>
      <c r="TBO303" s="294"/>
      <c r="TBP303" s="294"/>
      <c r="TBQ303" s="294"/>
      <c r="TBR303" s="294"/>
      <c r="TBS303" s="294"/>
      <c r="TBT303" s="294"/>
      <c r="TBU303" s="294"/>
      <c r="TBV303" s="294"/>
      <c r="TBW303" s="294"/>
      <c r="TBX303" s="294"/>
      <c r="TBY303" s="294"/>
      <c r="TBZ303" s="294"/>
      <c r="TCA303" s="294"/>
      <c r="TCB303" s="294"/>
      <c r="TCC303" s="294"/>
      <c r="TCD303" s="294"/>
      <c r="TCE303" s="294"/>
      <c r="TCF303" s="294"/>
      <c r="TCG303" s="294"/>
      <c r="TCH303" s="294"/>
      <c r="TCI303" s="294"/>
      <c r="TCJ303" s="294"/>
      <c r="TCK303" s="294"/>
      <c r="TCL303" s="294"/>
      <c r="TCM303" s="294"/>
      <c r="TCN303" s="294"/>
      <c r="TCO303" s="294"/>
      <c r="TCP303" s="294"/>
      <c r="TCQ303" s="294"/>
      <c r="TCR303" s="294"/>
      <c r="TCS303" s="294"/>
      <c r="TCT303" s="294"/>
      <c r="TCU303" s="294"/>
      <c r="TCV303" s="294"/>
      <c r="TCW303" s="294"/>
      <c r="TCX303" s="294"/>
      <c r="TCY303" s="294"/>
      <c r="TCZ303" s="294"/>
      <c r="TDA303" s="294"/>
      <c r="TDB303" s="294"/>
      <c r="TDC303" s="294"/>
      <c r="TDD303" s="294"/>
      <c r="TDE303" s="294"/>
      <c r="TDF303" s="294"/>
      <c r="TDG303" s="294"/>
      <c r="TDH303" s="294"/>
      <c r="TDI303" s="294"/>
      <c r="TDJ303" s="294"/>
      <c r="TDK303" s="294"/>
      <c r="TDL303" s="294"/>
      <c r="TDM303" s="294"/>
      <c r="TDN303" s="294"/>
      <c r="TDO303" s="294"/>
      <c r="TDP303" s="294"/>
      <c r="TDQ303" s="294"/>
      <c r="TDR303" s="294"/>
      <c r="TDS303" s="294"/>
      <c r="TDT303" s="294"/>
      <c r="TDU303" s="294"/>
      <c r="TDV303" s="294"/>
      <c r="TDW303" s="294"/>
      <c r="TDX303" s="294"/>
      <c r="TDY303" s="294"/>
      <c r="TDZ303" s="294"/>
      <c r="TEA303" s="294"/>
      <c r="TEB303" s="294"/>
      <c r="TEC303" s="294"/>
      <c r="TED303" s="294"/>
      <c r="TEE303" s="294"/>
      <c r="TEF303" s="294"/>
      <c r="TEG303" s="294"/>
      <c r="TEH303" s="294"/>
      <c r="TEI303" s="294"/>
      <c r="TEJ303" s="294"/>
      <c r="TEK303" s="294"/>
      <c r="TEL303" s="294"/>
      <c r="TEM303" s="294"/>
      <c r="TEN303" s="294"/>
      <c r="TEO303" s="294"/>
      <c r="TEP303" s="294"/>
      <c r="TEQ303" s="294"/>
      <c r="TER303" s="294"/>
      <c r="TES303" s="294"/>
      <c r="TET303" s="294"/>
      <c r="TEU303" s="294"/>
      <c r="TEV303" s="294"/>
      <c r="TEW303" s="294"/>
      <c r="TEX303" s="294"/>
      <c r="TEY303" s="294"/>
      <c r="TEZ303" s="294"/>
      <c r="TFA303" s="294"/>
      <c r="TFB303" s="294"/>
      <c r="TFC303" s="294"/>
      <c r="TFD303" s="294"/>
      <c r="TFE303" s="294"/>
      <c r="TFF303" s="294"/>
      <c r="TFG303" s="294"/>
      <c r="TFH303" s="294"/>
      <c r="TFI303" s="294"/>
      <c r="TFJ303" s="294"/>
      <c r="TFK303" s="294"/>
      <c r="TFL303" s="294"/>
      <c r="TFM303" s="294"/>
      <c r="TFN303" s="294"/>
      <c r="TFO303" s="294"/>
      <c r="TFP303" s="294"/>
      <c r="TFQ303" s="294"/>
      <c r="TFR303" s="294"/>
      <c r="TFS303" s="294"/>
      <c r="TFT303" s="294"/>
      <c r="TFU303" s="294"/>
      <c r="TFV303" s="294"/>
      <c r="TFW303" s="294"/>
      <c r="TFX303" s="294"/>
      <c r="TFY303" s="294"/>
      <c r="TFZ303" s="294"/>
      <c r="TGA303" s="294"/>
      <c r="TGB303" s="294"/>
      <c r="TGC303" s="294"/>
      <c r="TGD303" s="294"/>
      <c r="TGE303" s="294"/>
      <c r="TGF303" s="294"/>
      <c r="TGG303" s="294"/>
      <c r="TGH303" s="294"/>
      <c r="TGI303" s="294"/>
      <c r="TGJ303" s="294"/>
      <c r="TGK303" s="294"/>
      <c r="TGL303" s="294"/>
      <c r="TGM303" s="294"/>
      <c r="TGN303" s="294"/>
      <c r="TGO303" s="294"/>
      <c r="TGP303" s="294"/>
      <c r="TGQ303" s="294"/>
      <c r="TGR303" s="294"/>
      <c r="TGS303" s="294"/>
      <c r="TGT303" s="294"/>
      <c r="TGU303" s="294"/>
      <c r="TGV303" s="294"/>
      <c r="TGW303" s="294"/>
      <c r="TGX303" s="294"/>
      <c r="TGY303" s="294"/>
      <c r="TGZ303" s="294"/>
      <c r="THA303" s="294"/>
      <c r="THB303" s="294"/>
      <c r="THC303" s="294"/>
      <c r="THD303" s="294"/>
      <c r="THE303" s="294"/>
      <c r="THF303" s="294"/>
      <c r="THG303" s="294"/>
      <c r="THH303" s="294"/>
      <c r="THI303" s="294"/>
      <c r="THJ303" s="294"/>
      <c r="THK303" s="294"/>
      <c r="THL303" s="294"/>
      <c r="THM303" s="294"/>
      <c r="THN303" s="294"/>
      <c r="THO303" s="294"/>
      <c r="THP303" s="294"/>
      <c r="THQ303" s="294"/>
      <c r="THR303" s="294"/>
      <c r="THS303" s="294"/>
      <c r="THT303" s="294"/>
      <c r="THU303" s="294"/>
      <c r="THV303" s="294"/>
      <c r="THW303" s="294"/>
      <c r="THX303" s="294"/>
      <c r="THY303" s="294"/>
      <c r="THZ303" s="294"/>
      <c r="TIA303" s="294"/>
      <c r="TIB303" s="294"/>
      <c r="TIC303" s="294"/>
      <c r="TID303" s="294"/>
      <c r="TIE303" s="294"/>
      <c r="TIF303" s="294"/>
      <c r="TIG303" s="294"/>
      <c r="TIH303" s="294"/>
      <c r="TII303" s="294"/>
      <c r="TIJ303" s="294"/>
      <c r="TIK303" s="294"/>
      <c r="TIL303" s="294"/>
      <c r="TIM303" s="294"/>
      <c r="TIN303" s="294"/>
      <c r="TIO303" s="294"/>
      <c r="TIP303" s="294"/>
      <c r="TIQ303" s="294"/>
      <c r="TIR303" s="294"/>
      <c r="TIS303" s="294"/>
      <c r="TIT303" s="294"/>
      <c r="TIU303" s="294"/>
      <c r="TIV303" s="294"/>
      <c r="TIW303" s="294"/>
      <c r="TIX303" s="294"/>
      <c r="TIY303" s="294"/>
      <c r="TIZ303" s="294"/>
      <c r="TJA303" s="294"/>
      <c r="TJB303" s="294"/>
      <c r="TJC303" s="294"/>
      <c r="TJD303" s="294"/>
      <c r="TJE303" s="294"/>
      <c r="TJF303" s="294"/>
      <c r="TJG303" s="294"/>
      <c r="TJH303" s="294"/>
      <c r="TJI303" s="294"/>
      <c r="TJJ303" s="294"/>
      <c r="TJK303" s="294"/>
      <c r="TJL303" s="294"/>
      <c r="TJM303" s="294"/>
      <c r="TJN303" s="294"/>
      <c r="TJO303" s="294"/>
      <c r="TJP303" s="294"/>
      <c r="TJQ303" s="294"/>
      <c r="TJR303" s="294"/>
      <c r="TJS303" s="294"/>
      <c r="TJT303" s="294"/>
      <c r="TJU303" s="294"/>
      <c r="TJV303" s="294"/>
      <c r="TJW303" s="294"/>
      <c r="TJX303" s="294"/>
      <c r="TJY303" s="294"/>
      <c r="TJZ303" s="294"/>
      <c r="TKA303" s="294"/>
      <c r="TKB303" s="294"/>
      <c r="TKC303" s="294"/>
      <c r="TKD303" s="294"/>
      <c r="TKE303" s="294"/>
      <c r="TKF303" s="294"/>
      <c r="TKG303" s="294"/>
      <c r="TKH303" s="294"/>
      <c r="TKI303" s="294"/>
      <c r="TKJ303" s="294"/>
      <c r="TKK303" s="294"/>
      <c r="TKL303" s="294"/>
      <c r="TKM303" s="294"/>
      <c r="TKN303" s="294"/>
      <c r="TKO303" s="294"/>
      <c r="TKP303" s="294"/>
      <c r="TKQ303" s="294"/>
      <c r="TKR303" s="294"/>
      <c r="TKS303" s="294"/>
      <c r="TKT303" s="294"/>
      <c r="TKU303" s="294"/>
      <c r="TKV303" s="294"/>
      <c r="TKW303" s="294"/>
      <c r="TKX303" s="294"/>
      <c r="TKY303" s="294"/>
      <c r="TKZ303" s="294"/>
      <c r="TLA303" s="294"/>
      <c r="TLB303" s="294"/>
      <c r="TLC303" s="294"/>
      <c r="TLD303" s="294"/>
      <c r="TLE303" s="294"/>
      <c r="TLF303" s="294"/>
      <c r="TLG303" s="294"/>
      <c r="TLH303" s="294"/>
      <c r="TLI303" s="294"/>
      <c r="TLJ303" s="294"/>
      <c r="TLK303" s="294"/>
      <c r="TLL303" s="294"/>
      <c r="TLM303" s="294"/>
      <c r="TLN303" s="294"/>
      <c r="TLO303" s="294"/>
      <c r="TLP303" s="294"/>
      <c r="TLQ303" s="294"/>
      <c r="TLR303" s="294"/>
      <c r="TLS303" s="294"/>
      <c r="TLT303" s="294"/>
      <c r="TLU303" s="294"/>
      <c r="TLV303" s="294"/>
      <c r="TLW303" s="294"/>
      <c r="TLX303" s="294"/>
      <c r="TLY303" s="294"/>
      <c r="TLZ303" s="294"/>
      <c r="TMA303" s="294"/>
      <c r="TMB303" s="294"/>
      <c r="TMC303" s="294"/>
      <c r="TMD303" s="294"/>
      <c r="TME303" s="294"/>
      <c r="TMF303" s="294"/>
      <c r="TMG303" s="294"/>
      <c r="TMH303" s="294"/>
      <c r="TMI303" s="294"/>
      <c r="TMJ303" s="294"/>
      <c r="TMK303" s="294"/>
      <c r="TML303" s="294"/>
      <c r="TMM303" s="294"/>
      <c r="TMN303" s="294"/>
      <c r="TMO303" s="294"/>
      <c r="TMP303" s="294"/>
      <c r="TMQ303" s="294"/>
      <c r="TMR303" s="294"/>
      <c r="TMS303" s="294"/>
      <c r="TMT303" s="294"/>
      <c r="TMU303" s="294"/>
      <c r="TMV303" s="294"/>
      <c r="TMW303" s="294"/>
      <c r="TMX303" s="294"/>
      <c r="TMY303" s="294"/>
      <c r="TMZ303" s="294"/>
      <c r="TNA303" s="294"/>
      <c r="TNB303" s="294"/>
      <c r="TNC303" s="294"/>
      <c r="TND303" s="294"/>
      <c r="TNE303" s="294"/>
      <c r="TNF303" s="294"/>
      <c r="TNG303" s="294"/>
      <c r="TNH303" s="294"/>
      <c r="TNI303" s="294"/>
      <c r="TNJ303" s="294"/>
      <c r="TNK303" s="294"/>
      <c r="TNL303" s="294"/>
      <c r="TNM303" s="294"/>
      <c r="TNN303" s="294"/>
      <c r="TNO303" s="294"/>
      <c r="TNP303" s="294"/>
      <c r="TNQ303" s="294"/>
      <c r="TNR303" s="294"/>
      <c r="TNS303" s="294"/>
      <c r="TNT303" s="294"/>
      <c r="TNU303" s="294"/>
      <c r="TNV303" s="294"/>
      <c r="TNW303" s="294"/>
      <c r="TNX303" s="294"/>
      <c r="TNY303" s="294"/>
      <c r="TNZ303" s="294"/>
      <c r="TOA303" s="294"/>
      <c r="TOB303" s="294"/>
      <c r="TOC303" s="294"/>
      <c r="TOD303" s="294"/>
      <c r="TOE303" s="294"/>
      <c r="TOF303" s="294"/>
      <c r="TOG303" s="294"/>
      <c r="TOH303" s="294"/>
      <c r="TOI303" s="294"/>
      <c r="TOJ303" s="294"/>
      <c r="TOK303" s="294"/>
      <c r="TOL303" s="294"/>
      <c r="TOM303" s="294"/>
      <c r="TON303" s="294"/>
      <c r="TOO303" s="294"/>
      <c r="TOP303" s="294"/>
      <c r="TOQ303" s="294"/>
      <c r="TOR303" s="294"/>
      <c r="TOS303" s="294"/>
      <c r="TOT303" s="294"/>
      <c r="TOU303" s="294"/>
      <c r="TOV303" s="294"/>
      <c r="TOW303" s="294"/>
      <c r="TOX303" s="294"/>
      <c r="TOY303" s="294"/>
      <c r="TOZ303" s="294"/>
      <c r="TPA303" s="294"/>
      <c r="TPB303" s="294"/>
      <c r="TPC303" s="294"/>
      <c r="TPD303" s="294"/>
      <c r="TPE303" s="294"/>
      <c r="TPF303" s="294"/>
      <c r="TPG303" s="294"/>
      <c r="TPH303" s="294"/>
      <c r="TPI303" s="294"/>
      <c r="TPJ303" s="294"/>
      <c r="TPK303" s="294"/>
      <c r="TPL303" s="294"/>
      <c r="TPM303" s="294"/>
      <c r="TPN303" s="294"/>
      <c r="TPO303" s="294"/>
      <c r="TPP303" s="294"/>
      <c r="TPQ303" s="294"/>
      <c r="TPR303" s="294"/>
      <c r="TPS303" s="294"/>
      <c r="TPT303" s="294"/>
      <c r="TPU303" s="294"/>
      <c r="TPV303" s="294"/>
      <c r="TPW303" s="294"/>
      <c r="TPX303" s="294"/>
      <c r="TPY303" s="294"/>
      <c r="TPZ303" s="294"/>
      <c r="TQA303" s="294"/>
      <c r="TQB303" s="294"/>
      <c r="TQC303" s="294"/>
      <c r="TQD303" s="294"/>
      <c r="TQE303" s="294"/>
      <c r="TQF303" s="294"/>
      <c r="TQG303" s="294"/>
      <c r="TQH303" s="294"/>
      <c r="TQI303" s="294"/>
      <c r="TQJ303" s="294"/>
      <c r="TQK303" s="294"/>
      <c r="TQL303" s="294"/>
      <c r="TQM303" s="294"/>
      <c r="TQN303" s="294"/>
      <c r="TQO303" s="294"/>
      <c r="TQP303" s="294"/>
      <c r="TQQ303" s="294"/>
      <c r="TQR303" s="294"/>
      <c r="TQS303" s="294"/>
      <c r="TQT303" s="294"/>
      <c r="TQU303" s="294"/>
      <c r="TQV303" s="294"/>
      <c r="TQW303" s="294"/>
      <c r="TQX303" s="294"/>
      <c r="TQY303" s="294"/>
      <c r="TQZ303" s="294"/>
      <c r="TRA303" s="294"/>
      <c r="TRB303" s="294"/>
      <c r="TRC303" s="294"/>
      <c r="TRD303" s="294"/>
      <c r="TRE303" s="294"/>
      <c r="TRF303" s="294"/>
      <c r="TRG303" s="294"/>
      <c r="TRH303" s="294"/>
      <c r="TRI303" s="294"/>
      <c r="TRJ303" s="294"/>
      <c r="TRK303" s="294"/>
      <c r="TRL303" s="294"/>
      <c r="TRM303" s="294"/>
      <c r="TRN303" s="294"/>
      <c r="TRO303" s="294"/>
      <c r="TRP303" s="294"/>
      <c r="TRQ303" s="294"/>
      <c r="TRR303" s="294"/>
      <c r="TRS303" s="294"/>
      <c r="TRT303" s="294"/>
      <c r="TRU303" s="294"/>
      <c r="TRV303" s="294"/>
      <c r="TRW303" s="294"/>
      <c r="TRX303" s="294"/>
      <c r="TRY303" s="294"/>
      <c r="TRZ303" s="294"/>
      <c r="TSA303" s="294"/>
      <c r="TSB303" s="294"/>
      <c r="TSC303" s="294"/>
      <c r="TSD303" s="294"/>
      <c r="TSE303" s="294"/>
      <c r="TSF303" s="294"/>
      <c r="TSG303" s="294"/>
      <c r="TSH303" s="294"/>
      <c r="TSI303" s="294"/>
      <c r="TSJ303" s="294"/>
      <c r="TSK303" s="294"/>
      <c r="TSL303" s="294"/>
      <c r="TSM303" s="294"/>
      <c r="TSN303" s="294"/>
      <c r="TSO303" s="294"/>
      <c r="TSP303" s="294"/>
      <c r="TSQ303" s="294"/>
      <c r="TSR303" s="294"/>
      <c r="TSS303" s="294"/>
      <c r="TST303" s="294"/>
      <c r="TSU303" s="294"/>
      <c r="TSV303" s="294"/>
      <c r="TSW303" s="294"/>
      <c r="TSX303" s="294"/>
      <c r="TSY303" s="294"/>
      <c r="TSZ303" s="294"/>
      <c r="TTA303" s="294"/>
      <c r="TTB303" s="294"/>
      <c r="TTC303" s="294"/>
      <c r="TTD303" s="294"/>
      <c r="TTE303" s="294"/>
      <c r="TTF303" s="294"/>
      <c r="TTG303" s="294"/>
      <c r="TTH303" s="294"/>
      <c r="TTI303" s="294"/>
      <c r="TTJ303" s="294"/>
      <c r="TTK303" s="294"/>
      <c r="TTL303" s="294"/>
      <c r="TTM303" s="294"/>
      <c r="TTN303" s="294"/>
      <c r="TTO303" s="294"/>
      <c r="TTP303" s="294"/>
      <c r="TTQ303" s="294"/>
      <c r="TTR303" s="294"/>
      <c r="TTS303" s="294"/>
      <c r="TTT303" s="294"/>
      <c r="TTU303" s="294"/>
      <c r="TTV303" s="294"/>
      <c r="TTW303" s="294"/>
      <c r="TTX303" s="294"/>
      <c r="TTY303" s="294"/>
      <c r="TTZ303" s="294"/>
      <c r="TUA303" s="294"/>
      <c r="TUB303" s="294"/>
      <c r="TUC303" s="294"/>
      <c r="TUD303" s="294"/>
      <c r="TUE303" s="294"/>
      <c r="TUF303" s="294"/>
      <c r="TUG303" s="294"/>
      <c r="TUH303" s="294"/>
      <c r="TUI303" s="294"/>
      <c r="TUJ303" s="294"/>
      <c r="TUK303" s="294"/>
      <c r="TUL303" s="294"/>
      <c r="TUM303" s="294"/>
      <c r="TUN303" s="294"/>
      <c r="TUO303" s="294"/>
      <c r="TUP303" s="294"/>
      <c r="TUQ303" s="294"/>
      <c r="TUR303" s="294"/>
      <c r="TUS303" s="294"/>
      <c r="TUT303" s="294"/>
      <c r="TUU303" s="294"/>
      <c r="TUV303" s="294"/>
      <c r="TUW303" s="294"/>
      <c r="TUX303" s="294"/>
      <c r="TUY303" s="294"/>
      <c r="TUZ303" s="294"/>
      <c r="TVA303" s="294"/>
      <c r="TVB303" s="294"/>
      <c r="TVC303" s="294"/>
      <c r="TVD303" s="294"/>
      <c r="TVE303" s="294"/>
      <c r="TVF303" s="294"/>
      <c r="TVG303" s="294"/>
      <c r="TVH303" s="294"/>
      <c r="TVI303" s="294"/>
      <c r="TVJ303" s="294"/>
      <c r="TVK303" s="294"/>
      <c r="TVL303" s="294"/>
      <c r="TVM303" s="294"/>
      <c r="TVN303" s="294"/>
      <c r="TVO303" s="294"/>
      <c r="TVP303" s="294"/>
      <c r="TVQ303" s="294"/>
      <c r="TVR303" s="294"/>
      <c r="TVS303" s="294"/>
      <c r="TVT303" s="294"/>
      <c r="TVU303" s="294"/>
      <c r="TVV303" s="294"/>
      <c r="TVW303" s="294"/>
      <c r="TVX303" s="294"/>
      <c r="TVY303" s="294"/>
      <c r="TVZ303" s="294"/>
      <c r="TWA303" s="294"/>
      <c r="TWB303" s="294"/>
      <c r="TWC303" s="294"/>
      <c r="TWD303" s="294"/>
      <c r="TWE303" s="294"/>
      <c r="TWF303" s="294"/>
      <c r="TWG303" s="294"/>
      <c r="TWH303" s="294"/>
      <c r="TWI303" s="294"/>
      <c r="TWJ303" s="294"/>
      <c r="TWK303" s="294"/>
      <c r="TWL303" s="294"/>
      <c r="TWM303" s="294"/>
      <c r="TWN303" s="294"/>
      <c r="TWO303" s="294"/>
      <c r="TWP303" s="294"/>
      <c r="TWQ303" s="294"/>
      <c r="TWR303" s="294"/>
      <c r="TWS303" s="294"/>
      <c r="TWT303" s="294"/>
      <c r="TWU303" s="294"/>
      <c r="TWV303" s="294"/>
      <c r="TWW303" s="294"/>
      <c r="TWX303" s="294"/>
      <c r="TWY303" s="294"/>
      <c r="TWZ303" s="294"/>
      <c r="TXA303" s="294"/>
      <c r="TXB303" s="294"/>
      <c r="TXC303" s="294"/>
      <c r="TXD303" s="294"/>
      <c r="TXE303" s="294"/>
      <c r="TXF303" s="294"/>
      <c r="TXG303" s="294"/>
      <c r="TXH303" s="294"/>
      <c r="TXI303" s="294"/>
      <c r="TXJ303" s="294"/>
      <c r="TXK303" s="294"/>
      <c r="TXL303" s="294"/>
      <c r="TXM303" s="294"/>
      <c r="TXN303" s="294"/>
      <c r="TXO303" s="294"/>
      <c r="TXP303" s="294"/>
      <c r="TXQ303" s="294"/>
      <c r="TXR303" s="294"/>
      <c r="TXS303" s="294"/>
      <c r="TXT303" s="294"/>
      <c r="TXU303" s="294"/>
      <c r="TXV303" s="294"/>
      <c r="TXW303" s="294"/>
      <c r="TXX303" s="294"/>
      <c r="TXY303" s="294"/>
      <c r="TXZ303" s="294"/>
      <c r="TYA303" s="294"/>
      <c r="TYB303" s="294"/>
      <c r="TYC303" s="294"/>
      <c r="TYD303" s="294"/>
      <c r="TYE303" s="294"/>
      <c r="TYF303" s="294"/>
      <c r="TYG303" s="294"/>
      <c r="TYH303" s="294"/>
      <c r="TYI303" s="294"/>
      <c r="TYJ303" s="294"/>
      <c r="TYK303" s="294"/>
      <c r="TYL303" s="294"/>
      <c r="TYM303" s="294"/>
      <c r="TYN303" s="294"/>
      <c r="TYO303" s="294"/>
      <c r="TYP303" s="294"/>
      <c r="TYQ303" s="294"/>
      <c r="TYR303" s="294"/>
      <c r="TYS303" s="294"/>
      <c r="TYT303" s="294"/>
      <c r="TYU303" s="294"/>
      <c r="TYV303" s="294"/>
      <c r="TYW303" s="294"/>
      <c r="TYX303" s="294"/>
      <c r="TYY303" s="294"/>
      <c r="TYZ303" s="294"/>
      <c r="TZA303" s="294"/>
      <c r="TZB303" s="294"/>
      <c r="TZC303" s="294"/>
      <c r="TZD303" s="294"/>
      <c r="TZE303" s="294"/>
      <c r="TZF303" s="294"/>
      <c r="TZG303" s="294"/>
      <c r="TZH303" s="294"/>
      <c r="TZI303" s="294"/>
      <c r="TZJ303" s="294"/>
      <c r="TZK303" s="294"/>
      <c r="TZL303" s="294"/>
      <c r="TZM303" s="294"/>
      <c r="TZN303" s="294"/>
      <c r="TZO303" s="294"/>
      <c r="TZP303" s="294"/>
      <c r="TZQ303" s="294"/>
      <c r="TZR303" s="294"/>
      <c r="TZS303" s="294"/>
      <c r="TZT303" s="294"/>
      <c r="TZU303" s="294"/>
      <c r="TZV303" s="294"/>
      <c r="TZW303" s="294"/>
      <c r="TZX303" s="294"/>
      <c r="TZY303" s="294"/>
      <c r="TZZ303" s="294"/>
      <c r="UAA303" s="294"/>
      <c r="UAB303" s="294"/>
      <c r="UAC303" s="294"/>
      <c r="UAD303" s="294"/>
      <c r="UAE303" s="294"/>
      <c r="UAF303" s="294"/>
      <c r="UAG303" s="294"/>
      <c r="UAH303" s="294"/>
      <c r="UAI303" s="294"/>
      <c r="UAJ303" s="294"/>
      <c r="UAK303" s="294"/>
      <c r="UAL303" s="294"/>
      <c r="UAM303" s="294"/>
      <c r="UAN303" s="294"/>
      <c r="UAO303" s="294"/>
      <c r="UAP303" s="294"/>
      <c r="UAQ303" s="294"/>
      <c r="UAR303" s="294"/>
      <c r="UAS303" s="294"/>
      <c r="UAT303" s="294"/>
      <c r="UAU303" s="294"/>
      <c r="UAV303" s="294"/>
      <c r="UAW303" s="294"/>
      <c r="UAX303" s="294"/>
      <c r="UAY303" s="294"/>
      <c r="UAZ303" s="294"/>
      <c r="UBA303" s="294"/>
      <c r="UBB303" s="294"/>
      <c r="UBC303" s="294"/>
      <c r="UBD303" s="294"/>
      <c r="UBE303" s="294"/>
      <c r="UBF303" s="294"/>
      <c r="UBG303" s="294"/>
      <c r="UBH303" s="294"/>
      <c r="UBI303" s="294"/>
      <c r="UBJ303" s="294"/>
      <c r="UBK303" s="294"/>
      <c r="UBL303" s="294"/>
      <c r="UBM303" s="294"/>
      <c r="UBN303" s="294"/>
      <c r="UBO303" s="294"/>
      <c r="UBP303" s="294"/>
      <c r="UBQ303" s="294"/>
      <c r="UBR303" s="294"/>
      <c r="UBS303" s="294"/>
      <c r="UBT303" s="294"/>
      <c r="UBU303" s="294"/>
      <c r="UBV303" s="294"/>
      <c r="UBW303" s="294"/>
      <c r="UBX303" s="294"/>
      <c r="UBY303" s="294"/>
      <c r="UBZ303" s="294"/>
      <c r="UCA303" s="294"/>
      <c r="UCB303" s="294"/>
      <c r="UCC303" s="294"/>
      <c r="UCD303" s="294"/>
      <c r="UCE303" s="294"/>
      <c r="UCF303" s="294"/>
      <c r="UCG303" s="294"/>
      <c r="UCH303" s="294"/>
      <c r="UCI303" s="294"/>
      <c r="UCJ303" s="294"/>
      <c r="UCK303" s="294"/>
      <c r="UCL303" s="294"/>
      <c r="UCM303" s="294"/>
      <c r="UCN303" s="294"/>
      <c r="UCO303" s="294"/>
      <c r="UCP303" s="294"/>
      <c r="UCQ303" s="294"/>
      <c r="UCR303" s="294"/>
      <c r="UCS303" s="294"/>
      <c r="UCT303" s="294"/>
      <c r="UCU303" s="294"/>
      <c r="UCV303" s="294"/>
      <c r="UCW303" s="294"/>
      <c r="UCX303" s="294"/>
      <c r="UCY303" s="294"/>
      <c r="UCZ303" s="294"/>
      <c r="UDA303" s="294"/>
      <c r="UDB303" s="294"/>
      <c r="UDC303" s="294"/>
      <c r="UDD303" s="294"/>
      <c r="UDE303" s="294"/>
      <c r="UDF303" s="294"/>
      <c r="UDG303" s="294"/>
      <c r="UDH303" s="294"/>
      <c r="UDI303" s="294"/>
      <c r="UDJ303" s="294"/>
      <c r="UDK303" s="294"/>
      <c r="UDL303" s="294"/>
      <c r="UDM303" s="294"/>
      <c r="UDN303" s="294"/>
      <c r="UDO303" s="294"/>
      <c r="UDP303" s="294"/>
      <c r="UDQ303" s="294"/>
      <c r="UDR303" s="294"/>
      <c r="UDS303" s="294"/>
      <c r="UDT303" s="294"/>
      <c r="UDU303" s="294"/>
      <c r="UDV303" s="294"/>
      <c r="UDW303" s="294"/>
      <c r="UDX303" s="294"/>
      <c r="UDY303" s="294"/>
      <c r="UDZ303" s="294"/>
      <c r="UEA303" s="294"/>
      <c r="UEB303" s="294"/>
      <c r="UEC303" s="294"/>
      <c r="UED303" s="294"/>
      <c r="UEE303" s="294"/>
      <c r="UEF303" s="294"/>
      <c r="UEG303" s="294"/>
      <c r="UEH303" s="294"/>
      <c r="UEI303" s="294"/>
      <c r="UEJ303" s="294"/>
      <c r="UEK303" s="294"/>
      <c r="UEL303" s="294"/>
      <c r="UEM303" s="294"/>
      <c r="UEN303" s="294"/>
      <c r="UEO303" s="294"/>
      <c r="UEP303" s="294"/>
      <c r="UEQ303" s="294"/>
      <c r="UER303" s="294"/>
      <c r="UES303" s="294"/>
      <c r="UET303" s="294"/>
      <c r="UEU303" s="294"/>
      <c r="UEV303" s="294"/>
      <c r="UEW303" s="294"/>
      <c r="UEX303" s="294"/>
      <c r="UEY303" s="294"/>
      <c r="UEZ303" s="294"/>
      <c r="UFA303" s="294"/>
      <c r="UFB303" s="294"/>
      <c r="UFC303" s="294"/>
      <c r="UFD303" s="294"/>
      <c r="UFE303" s="294"/>
      <c r="UFF303" s="294"/>
      <c r="UFG303" s="294"/>
      <c r="UFH303" s="294"/>
      <c r="UFI303" s="294"/>
      <c r="UFJ303" s="294"/>
      <c r="UFK303" s="294"/>
      <c r="UFL303" s="294"/>
      <c r="UFM303" s="294"/>
      <c r="UFN303" s="294"/>
      <c r="UFO303" s="294"/>
      <c r="UFP303" s="294"/>
      <c r="UFQ303" s="294"/>
      <c r="UFR303" s="294"/>
      <c r="UFS303" s="294"/>
      <c r="UFT303" s="294"/>
      <c r="UFU303" s="294"/>
      <c r="UFV303" s="294"/>
      <c r="UFW303" s="294"/>
      <c r="UFX303" s="294"/>
      <c r="UFY303" s="294"/>
      <c r="UFZ303" s="294"/>
      <c r="UGA303" s="294"/>
      <c r="UGB303" s="294"/>
      <c r="UGC303" s="294"/>
      <c r="UGD303" s="294"/>
      <c r="UGE303" s="294"/>
      <c r="UGF303" s="294"/>
      <c r="UGG303" s="294"/>
      <c r="UGH303" s="294"/>
      <c r="UGI303" s="294"/>
      <c r="UGJ303" s="294"/>
      <c r="UGK303" s="294"/>
      <c r="UGL303" s="294"/>
      <c r="UGM303" s="294"/>
      <c r="UGN303" s="294"/>
      <c r="UGO303" s="294"/>
      <c r="UGP303" s="294"/>
      <c r="UGQ303" s="294"/>
      <c r="UGR303" s="294"/>
      <c r="UGS303" s="294"/>
      <c r="UGT303" s="294"/>
      <c r="UGU303" s="294"/>
      <c r="UGV303" s="294"/>
      <c r="UGW303" s="294"/>
      <c r="UGX303" s="294"/>
      <c r="UGY303" s="294"/>
      <c r="UGZ303" s="294"/>
      <c r="UHA303" s="294"/>
      <c r="UHB303" s="294"/>
      <c r="UHC303" s="294"/>
      <c r="UHD303" s="294"/>
      <c r="UHE303" s="294"/>
      <c r="UHF303" s="294"/>
      <c r="UHG303" s="294"/>
      <c r="UHH303" s="294"/>
      <c r="UHI303" s="294"/>
      <c r="UHJ303" s="294"/>
      <c r="UHK303" s="294"/>
      <c r="UHL303" s="294"/>
      <c r="UHM303" s="294"/>
      <c r="UHN303" s="294"/>
      <c r="UHO303" s="294"/>
      <c r="UHP303" s="294"/>
      <c r="UHQ303" s="294"/>
      <c r="UHR303" s="294"/>
      <c r="UHS303" s="294"/>
      <c r="UHT303" s="294"/>
      <c r="UHU303" s="294"/>
      <c r="UHV303" s="294"/>
      <c r="UHW303" s="294"/>
      <c r="UHX303" s="294"/>
      <c r="UHY303" s="294"/>
      <c r="UHZ303" s="294"/>
      <c r="UIA303" s="294"/>
      <c r="UIB303" s="294"/>
      <c r="UIC303" s="294"/>
      <c r="UID303" s="294"/>
      <c r="UIE303" s="294"/>
      <c r="UIF303" s="294"/>
      <c r="UIG303" s="294"/>
      <c r="UIH303" s="294"/>
      <c r="UII303" s="294"/>
      <c r="UIJ303" s="294"/>
      <c r="UIK303" s="294"/>
      <c r="UIL303" s="294"/>
      <c r="UIM303" s="294"/>
      <c r="UIN303" s="294"/>
      <c r="UIO303" s="294"/>
      <c r="UIP303" s="294"/>
      <c r="UIQ303" s="294"/>
      <c r="UIR303" s="294"/>
      <c r="UIS303" s="294"/>
      <c r="UIT303" s="294"/>
      <c r="UIU303" s="294"/>
      <c r="UIV303" s="294"/>
      <c r="UIW303" s="294"/>
      <c r="UIX303" s="294"/>
      <c r="UIY303" s="294"/>
      <c r="UIZ303" s="294"/>
      <c r="UJA303" s="294"/>
      <c r="UJB303" s="294"/>
      <c r="UJC303" s="294"/>
      <c r="UJD303" s="294"/>
      <c r="UJE303" s="294"/>
      <c r="UJF303" s="294"/>
      <c r="UJG303" s="294"/>
      <c r="UJH303" s="294"/>
      <c r="UJI303" s="294"/>
      <c r="UJJ303" s="294"/>
      <c r="UJK303" s="294"/>
      <c r="UJL303" s="294"/>
      <c r="UJM303" s="294"/>
      <c r="UJN303" s="294"/>
      <c r="UJO303" s="294"/>
      <c r="UJP303" s="294"/>
      <c r="UJQ303" s="294"/>
      <c r="UJR303" s="294"/>
      <c r="UJS303" s="294"/>
      <c r="UJT303" s="294"/>
      <c r="UJU303" s="294"/>
      <c r="UJV303" s="294"/>
      <c r="UJW303" s="294"/>
      <c r="UJX303" s="294"/>
      <c r="UJY303" s="294"/>
      <c r="UJZ303" s="294"/>
      <c r="UKA303" s="294"/>
      <c r="UKB303" s="294"/>
      <c r="UKC303" s="294"/>
      <c r="UKD303" s="294"/>
      <c r="UKE303" s="294"/>
      <c r="UKF303" s="294"/>
      <c r="UKG303" s="294"/>
      <c r="UKH303" s="294"/>
      <c r="UKI303" s="294"/>
      <c r="UKJ303" s="294"/>
      <c r="UKK303" s="294"/>
      <c r="UKL303" s="294"/>
      <c r="UKM303" s="294"/>
      <c r="UKN303" s="294"/>
      <c r="UKO303" s="294"/>
      <c r="UKP303" s="294"/>
      <c r="UKQ303" s="294"/>
      <c r="UKR303" s="294"/>
      <c r="UKS303" s="294"/>
      <c r="UKT303" s="294"/>
      <c r="UKU303" s="294"/>
      <c r="UKV303" s="294"/>
      <c r="UKW303" s="294"/>
      <c r="UKX303" s="294"/>
      <c r="UKY303" s="294"/>
      <c r="UKZ303" s="294"/>
      <c r="ULA303" s="294"/>
      <c r="ULB303" s="294"/>
      <c r="ULC303" s="294"/>
      <c r="ULD303" s="294"/>
      <c r="ULE303" s="294"/>
      <c r="ULF303" s="294"/>
      <c r="ULG303" s="294"/>
      <c r="ULH303" s="294"/>
      <c r="ULI303" s="294"/>
      <c r="ULJ303" s="294"/>
      <c r="ULK303" s="294"/>
      <c r="ULL303" s="294"/>
      <c r="ULM303" s="294"/>
      <c r="ULN303" s="294"/>
      <c r="ULO303" s="294"/>
      <c r="ULP303" s="294"/>
      <c r="ULQ303" s="294"/>
      <c r="ULR303" s="294"/>
      <c r="ULS303" s="294"/>
      <c r="ULT303" s="294"/>
      <c r="ULU303" s="294"/>
      <c r="ULV303" s="294"/>
      <c r="ULW303" s="294"/>
      <c r="ULX303" s="294"/>
      <c r="ULY303" s="294"/>
      <c r="ULZ303" s="294"/>
      <c r="UMA303" s="294"/>
      <c r="UMB303" s="294"/>
      <c r="UMC303" s="294"/>
      <c r="UMD303" s="294"/>
      <c r="UME303" s="294"/>
      <c r="UMF303" s="294"/>
      <c r="UMG303" s="294"/>
      <c r="UMH303" s="294"/>
      <c r="UMI303" s="294"/>
      <c r="UMJ303" s="294"/>
      <c r="UMK303" s="294"/>
      <c r="UML303" s="294"/>
      <c r="UMM303" s="294"/>
      <c r="UMN303" s="294"/>
      <c r="UMO303" s="294"/>
      <c r="UMP303" s="294"/>
      <c r="UMQ303" s="294"/>
      <c r="UMR303" s="294"/>
      <c r="UMS303" s="294"/>
      <c r="UMT303" s="294"/>
      <c r="UMU303" s="294"/>
      <c r="UMV303" s="294"/>
      <c r="UMW303" s="294"/>
      <c r="UMX303" s="294"/>
      <c r="UMY303" s="294"/>
      <c r="UMZ303" s="294"/>
      <c r="UNA303" s="294"/>
      <c r="UNB303" s="294"/>
      <c r="UNC303" s="294"/>
      <c r="UND303" s="294"/>
      <c r="UNE303" s="294"/>
      <c r="UNF303" s="294"/>
      <c r="UNG303" s="294"/>
      <c r="UNH303" s="294"/>
      <c r="UNI303" s="294"/>
      <c r="UNJ303" s="294"/>
      <c r="UNK303" s="294"/>
      <c r="UNL303" s="294"/>
      <c r="UNM303" s="294"/>
      <c r="UNN303" s="294"/>
      <c r="UNO303" s="294"/>
      <c r="UNP303" s="294"/>
      <c r="UNQ303" s="294"/>
      <c r="UNR303" s="294"/>
      <c r="UNS303" s="294"/>
      <c r="UNT303" s="294"/>
      <c r="UNU303" s="294"/>
      <c r="UNV303" s="294"/>
      <c r="UNW303" s="294"/>
      <c r="UNX303" s="294"/>
      <c r="UNY303" s="294"/>
      <c r="UNZ303" s="294"/>
      <c r="UOA303" s="294"/>
      <c r="UOB303" s="294"/>
      <c r="UOC303" s="294"/>
      <c r="UOD303" s="294"/>
      <c r="UOE303" s="294"/>
      <c r="UOF303" s="294"/>
      <c r="UOG303" s="294"/>
      <c r="UOH303" s="294"/>
      <c r="UOI303" s="294"/>
      <c r="UOJ303" s="294"/>
      <c r="UOK303" s="294"/>
      <c r="UOL303" s="294"/>
      <c r="UOM303" s="294"/>
      <c r="UON303" s="294"/>
      <c r="UOO303" s="294"/>
      <c r="UOP303" s="294"/>
      <c r="UOQ303" s="294"/>
      <c r="UOR303" s="294"/>
      <c r="UOS303" s="294"/>
      <c r="UOT303" s="294"/>
      <c r="UOU303" s="294"/>
      <c r="UOV303" s="294"/>
      <c r="UOW303" s="294"/>
      <c r="UOX303" s="294"/>
      <c r="UOY303" s="294"/>
      <c r="UOZ303" s="294"/>
      <c r="UPA303" s="294"/>
      <c r="UPB303" s="294"/>
      <c r="UPC303" s="294"/>
      <c r="UPD303" s="294"/>
      <c r="UPE303" s="294"/>
      <c r="UPF303" s="294"/>
      <c r="UPG303" s="294"/>
      <c r="UPH303" s="294"/>
      <c r="UPI303" s="294"/>
      <c r="UPJ303" s="294"/>
      <c r="UPK303" s="294"/>
      <c r="UPL303" s="294"/>
      <c r="UPM303" s="294"/>
      <c r="UPN303" s="294"/>
      <c r="UPO303" s="294"/>
      <c r="UPP303" s="294"/>
      <c r="UPQ303" s="294"/>
      <c r="UPR303" s="294"/>
      <c r="UPS303" s="294"/>
      <c r="UPT303" s="294"/>
      <c r="UPU303" s="294"/>
      <c r="UPV303" s="294"/>
      <c r="UPW303" s="294"/>
      <c r="UPX303" s="294"/>
      <c r="UPY303" s="294"/>
      <c r="UPZ303" s="294"/>
      <c r="UQA303" s="294"/>
      <c r="UQB303" s="294"/>
      <c r="UQC303" s="294"/>
      <c r="UQD303" s="294"/>
      <c r="UQE303" s="294"/>
      <c r="UQF303" s="294"/>
      <c r="UQG303" s="294"/>
      <c r="UQH303" s="294"/>
      <c r="UQI303" s="294"/>
      <c r="UQJ303" s="294"/>
      <c r="UQK303" s="294"/>
      <c r="UQL303" s="294"/>
      <c r="UQM303" s="294"/>
      <c r="UQN303" s="294"/>
      <c r="UQO303" s="294"/>
      <c r="UQP303" s="294"/>
      <c r="UQQ303" s="294"/>
      <c r="UQR303" s="294"/>
      <c r="UQS303" s="294"/>
      <c r="UQT303" s="294"/>
      <c r="UQU303" s="294"/>
      <c r="UQV303" s="294"/>
      <c r="UQW303" s="294"/>
      <c r="UQX303" s="294"/>
      <c r="UQY303" s="294"/>
      <c r="UQZ303" s="294"/>
      <c r="URA303" s="294"/>
      <c r="URB303" s="294"/>
      <c r="URC303" s="294"/>
      <c r="URD303" s="294"/>
      <c r="URE303" s="294"/>
      <c r="URF303" s="294"/>
      <c r="URG303" s="294"/>
      <c r="URH303" s="294"/>
      <c r="URI303" s="294"/>
      <c r="URJ303" s="294"/>
      <c r="URK303" s="294"/>
      <c r="URL303" s="294"/>
      <c r="URM303" s="294"/>
      <c r="URN303" s="294"/>
      <c r="URO303" s="294"/>
      <c r="URP303" s="294"/>
      <c r="URQ303" s="294"/>
      <c r="URR303" s="294"/>
      <c r="URS303" s="294"/>
      <c r="URT303" s="294"/>
      <c r="URU303" s="294"/>
      <c r="URV303" s="294"/>
      <c r="URW303" s="294"/>
      <c r="URX303" s="294"/>
      <c r="URY303" s="294"/>
      <c r="URZ303" s="294"/>
      <c r="USA303" s="294"/>
      <c r="USB303" s="294"/>
      <c r="USC303" s="294"/>
      <c r="USD303" s="294"/>
      <c r="USE303" s="294"/>
      <c r="USF303" s="294"/>
      <c r="USG303" s="294"/>
      <c r="USH303" s="294"/>
      <c r="USI303" s="294"/>
      <c r="USJ303" s="294"/>
      <c r="USK303" s="294"/>
      <c r="USL303" s="294"/>
      <c r="USM303" s="294"/>
      <c r="USN303" s="294"/>
      <c r="USO303" s="294"/>
      <c r="USP303" s="294"/>
      <c r="USQ303" s="294"/>
      <c r="USR303" s="294"/>
      <c r="USS303" s="294"/>
      <c r="UST303" s="294"/>
      <c r="USU303" s="294"/>
      <c r="USV303" s="294"/>
      <c r="USW303" s="294"/>
      <c r="USX303" s="294"/>
      <c r="USY303" s="294"/>
      <c r="USZ303" s="294"/>
      <c r="UTA303" s="294"/>
      <c r="UTB303" s="294"/>
      <c r="UTC303" s="294"/>
      <c r="UTD303" s="294"/>
      <c r="UTE303" s="294"/>
      <c r="UTF303" s="294"/>
      <c r="UTG303" s="294"/>
      <c r="UTH303" s="294"/>
      <c r="UTI303" s="294"/>
      <c r="UTJ303" s="294"/>
      <c r="UTK303" s="294"/>
      <c r="UTL303" s="294"/>
      <c r="UTM303" s="294"/>
      <c r="UTN303" s="294"/>
      <c r="UTO303" s="294"/>
      <c r="UTP303" s="294"/>
      <c r="UTQ303" s="294"/>
      <c r="UTR303" s="294"/>
      <c r="UTS303" s="294"/>
      <c r="UTT303" s="294"/>
      <c r="UTU303" s="294"/>
      <c r="UTV303" s="294"/>
      <c r="UTW303" s="294"/>
      <c r="UTX303" s="294"/>
      <c r="UTY303" s="294"/>
      <c r="UTZ303" s="294"/>
      <c r="UUA303" s="294"/>
      <c r="UUB303" s="294"/>
      <c r="UUC303" s="294"/>
      <c r="UUD303" s="294"/>
      <c r="UUE303" s="294"/>
      <c r="UUF303" s="294"/>
      <c r="UUG303" s="294"/>
      <c r="UUH303" s="294"/>
      <c r="UUI303" s="294"/>
      <c r="UUJ303" s="294"/>
      <c r="UUK303" s="294"/>
      <c r="UUL303" s="294"/>
      <c r="UUM303" s="294"/>
      <c r="UUN303" s="294"/>
      <c r="UUO303" s="294"/>
      <c r="UUP303" s="294"/>
      <c r="UUQ303" s="294"/>
      <c r="UUR303" s="294"/>
      <c r="UUS303" s="294"/>
      <c r="UUT303" s="294"/>
      <c r="UUU303" s="294"/>
      <c r="UUV303" s="294"/>
      <c r="UUW303" s="294"/>
      <c r="UUX303" s="294"/>
      <c r="UUY303" s="294"/>
      <c r="UUZ303" s="294"/>
      <c r="UVA303" s="294"/>
      <c r="UVB303" s="294"/>
      <c r="UVC303" s="294"/>
      <c r="UVD303" s="294"/>
      <c r="UVE303" s="294"/>
      <c r="UVF303" s="294"/>
      <c r="UVG303" s="294"/>
      <c r="UVH303" s="294"/>
      <c r="UVI303" s="294"/>
      <c r="UVJ303" s="294"/>
      <c r="UVK303" s="294"/>
      <c r="UVL303" s="294"/>
      <c r="UVM303" s="294"/>
      <c r="UVN303" s="294"/>
      <c r="UVO303" s="294"/>
      <c r="UVP303" s="294"/>
      <c r="UVQ303" s="294"/>
      <c r="UVR303" s="294"/>
      <c r="UVS303" s="294"/>
      <c r="UVT303" s="294"/>
      <c r="UVU303" s="294"/>
      <c r="UVV303" s="294"/>
      <c r="UVW303" s="294"/>
      <c r="UVX303" s="294"/>
      <c r="UVY303" s="294"/>
      <c r="UVZ303" s="294"/>
      <c r="UWA303" s="294"/>
      <c r="UWB303" s="294"/>
      <c r="UWC303" s="294"/>
      <c r="UWD303" s="294"/>
      <c r="UWE303" s="294"/>
      <c r="UWF303" s="294"/>
      <c r="UWG303" s="294"/>
      <c r="UWH303" s="294"/>
      <c r="UWI303" s="294"/>
      <c r="UWJ303" s="294"/>
      <c r="UWK303" s="294"/>
      <c r="UWL303" s="294"/>
      <c r="UWM303" s="294"/>
      <c r="UWN303" s="294"/>
      <c r="UWO303" s="294"/>
      <c r="UWP303" s="294"/>
      <c r="UWQ303" s="294"/>
      <c r="UWR303" s="294"/>
      <c r="UWS303" s="294"/>
      <c r="UWT303" s="294"/>
      <c r="UWU303" s="294"/>
      <c r="UWV303" s="294"/>
      <c r="UWW303" s="294"/>
      <c r="UWX303" s="294"/>
      <c r="UWY303" s="294"/>
      <c r="UWZ303" s="294"/>
      <c r="UXA303" s="294"/>
      <c r="UXB303" s="294"/>
      <c r="UXC303" s="294"/>
      <c r="UXD303" s="294"/>
      <c r="UXE303" s="294"/>
      <c r="UXF303" s="294"/>
      <c r="UXG303" s="294"/>
      <c r="UXH303" s="294"/>
      <c r="UXI303" s="294"/>
      <c r="UXJ303" s="294"/>
      <c r="UXK303" s="294"/>
      <c r="UXL303" s="294"/>
      <c r="UXM303" s="294"/>
      <c r="UXN303" s="294"/>
      <c r="UXO303" s="294"/>
      <c r="UXP303" s="294"/>
      <c r="UXQ303" s="294"/>
      <c r="UXR303" s="294"/>
      <c r="UXS303" s="294"/>
      <c r="UXT303" s="294"/>
      <c r="UXU303" s="294"/>
      <c r="UXV303" s="294"/>
      <c r="UXW303" s="294"/>
      <c r="UXX303" s="294"/>
      <c r="UXY303" s="294"/>
      <c r="UXZ303" s="294"/>
      <c r="UYA303" s="294"/>
      <c r="UYB303" s="294"/>
      <c r="UYC303" s="294"/>
      <c r="UYD303" s="294"/>
      <c r="UYE303" s="294"/>
      <c r="UYF303" s="294"/>
      <c r="UYG303" s="294"/>
      <c r="UYH303" s="294"/>
      <c r="UYI303" s="294"/>
      <c r="UYJ303" s="294"/>
      <c r="UYK303" s="294"/>
      <c r="UYL303" s="294"/>
      <c r="UYM303" s="294"/>
      <c r="UYN303" s="294"/>
      <c r="UYO303" s="294"/>
      <c r="UYP303" s="294"/>
      <c r="UYQ303" s="294"/>
      <c r="UYR303" s="294"/>
      <c r="UYS303" s="294"/>
      <c r="UYT303" s="294"/>
      <c r="UYU303" s="294"/>
      <c r="UYV303" s="294"/>
      <c r="UYW303" s="294"/>
      <c r="UYX303" s="294"/>
      <c r="UYY303" s="294"/>
      <c r="UYZ303" s="294"/>
      <c r="UZA303" s="294"/>
      <c r="UZB303" s="294"/>
      <c r="UZC303" s="294"/>
      <c r="UZD303" s="294"/>
      <c r="UZE303" s="294"/>
      <c r="UZF303" s="294"/>
      <c r="UZG303" s="294"/>
      <c r="UZH303" s="294"/>
      <c r="UZI303" s="294"/>
      <c r="UZJ303" s="294"/>
      <c r="UZK303" s="294"/>
      <c r="UZL303" s="294"/>
      <c r="UZM303" s="294"/>
      <c r="UZN303" s="294"/>
      <c r="UZO303" s="294"/>
      <c r="UZP303" s="294"/>
      <c r="UZQ303" s="294"/>
      <c r="UZR303" s="294"/>
      <c r="UZS303" s="294"/>
      <c r="UZT303" s="294"/>
      <c r="UZU303" s="294"/>
      <c r="UZV303" s="294"/>
      <c r="UZW303" s="294"/>
      <c r="UZX303" s="294"/>
      <c r="UZY303" s="294"/>
      <c r="UZZ303" s="294"/>
      <c r="VAA303" s="294"/>
      <c r="VAB303" s="294"/>
      <c r="VAC303" s="294"/>
      <c r="VAD303" s="294"/>
      <c r="VAE303" s="294"/>
      <c r="VAF303" s="294"/>
      <c r="VAG303" s="294"/>
      <c r="VAH303" s="294"/>
      <c r="VAI303" s="294"/>
      <c r="VAJ303" s="294"/>
      <c r="VAK303" s="294"/>
      <c r="VAL303" s="294"/>
      <c r="VAM303" s="294"/>
      <c r="VAN303" s="294"/>
      <c r="VAO303" s="294"/>
      <c r="VAP303" s="294"/>
      <c r="VAQ303" s="294"/>
      <c r="VAR303" s="294"/>
      <c r="VAS303" s="294"/>
      <c r="VAT303" s="294"/>
      <c r="VAU303" s="294"/>
      <c r="VAV303" s="294"/>
      <c r="VAW303" s="294"/>
      <c r="VAX303" s="294"/>
      <c r="VAY303" s="294"/>
      <c r="VAZ303" s="294"/>
      <c r="VBA303" s="294"/>
      <c r="VBB303" s="294"/>
      <c r="VBC303" s="294"/>
      <c r="VBD303" s="294"/>
      <c r="VBE303" s="294"/>
      <c r="VBF303" s="294"/>
      <c r="VBG303" s="294"/>
      <c r="VBH303" s="294"/>
      <c r="VBI303" s="294"/>
      <c r="VBJ303" s="294"/>
      <c r="VBK303" s="294"/>
      <c r="VBL303" s="294"/>
      <c r="VBM303" s="294"/>
      <c r="VBN303" s="294"/>
      <c r="VBO303" s="294"/>
      <c r="VBP303" s="294"/>
      <c r="VBQ303" s="294"/>
      <c r="VBR303" s="294"/>
      <c r="VBS303" s="294"/>
      <c r="VBT303" s="294"/>
      <c r="VBU303" s="294"/>
      <c r="VBV303" s="294"/>
      <c r="VBW303" s="294"/>
      <c r="VBX303" s="294"/>
      <c r="VBY303" s="294"/>
      <c r="VBZ303" s="294"/>
      <c r="VCA303" s="294"/>
      <c r="VCB303" s="294"/>
      <c r="VCC303" s="294"/>
      <c r="VCD303" s="294"/>
      <c r="VCE303" s="294"/>
      <c r="VCF303" s="294"/>
      <c r="VCG303" s="294"/>
      <c r="VCH303" s="294"/>
      <c r="VCI303" s="294"/>
      <c r="VCJ303" s="294"/>
      <c r="VCK303" s="294"/>
      <c r="VCL303" s="294"/>
      <c r="VCM303" s="294"/>
      <c r="VCN303" s="294"/>
      <c r="VCO303" s="294"/>
      <c r="VCP303" s="294"/>
      <c r="VCQ303" s="294"/>
      <c r="VCR303" s="294"/>
      <c r="VCS303" s="294"/>
      <c r="VCT303" s="294"/>
      <c r="VCU303" s="294"/>
      <c r="VCV303" s="294"/>
      <c r="VCW303" s="294"/>
      <c r="VCX303" s="294"/>
      <c r="VCY303" s="294"/>
      <c r="VCZ303" s="294"/>
      <c r="VDA303" s="294"/>
      <c r="VDB303" s="294"/>
      <c r="VDC303" s="294"/>
      <c r="VDD303" s="294"/>
      <c r="VDE303" s="294"/>
      <c r="VDF303" s="294"/>
      <c r="VDG303" s="294"/>
      <c r="VDH303" s="294"/>
      <c r="VDI303" s="294"/>
      <c r="VDJ303" s="294"/>
      <c r="VDK303" s="294"/>
      <c r="VDL303" s="294"/>
      <c r="VDM303" s="294"/>
      <c r="VDN303" s="294"/>
      <c r="VDO303" s="294"/>
      <c r="VDP303" s="294"/>
      <c r="VDQ303" s="294"/>
      <c r="VDR303" s="294"/>
      <c r="VDS303" s="294"/>
      <c r="VDT303" s="294"/>
      <c r="VDU303" s="294"/>
      <c r="VDV303" s="294"/>
      <c r="VDW303" s="294"/>
      <c r="VDX303" s="294"/>
      <c r="VDY303" s="294"/>
      <c r="VDZ303" s="294"/>
      <c r="VEA303" s="294"/>
      <c r="VEB303" s="294"/>
      <c r="VEC303" s="294"/>
      <c r="VED303" s="294"/>
      <c r="VEE303" s="294"/>
      <c r="VEF303" s="294"/>
      <c r="VEG303" s="294"/>
      <c r="VEH303" s="294"/>
      <c r="VEI303" s="294"/>
      <c r="VEJ303" s="294"/>
      <c r="VEK303" s="294"/>
      <c r="VEL303" s="294"/>
      <c r="VEM303" s="294"/>
      <c r="VEN303" s="294"/>
      <c r="VEO303" s="294"/>
      <c r="VEP303" s="294"/>
      <c r="VEQ303" s="294"/>
      <c r="VER303" s="294"/>
      <c r="VES303" s="294"/>
      <c r="VET303" s="294"/>
      <c r="VEU303" s="294"/>
      <c r="VEV303" s="294"/>
      <c r="VEW303" s="294"/>
      <c r="VEX303" s="294"/>
      <c r="VEY303" s="294"/>
      <c r="VEZ303" s="294"/>
      <c r="VFA303" s="294"/>
      <c r="VFB303" s="294"/>
      <c r="VFC303" s="294"/>
      <c r="VFD303" s="294"/>
      <c r="VFE303" s="294"/>
      <c r="VFF303" s="294"/>
      <c r="VFG303" s="294"/>
      <c r="VFH303" s="294"/>
      <c r="VFI303" s="294"/>
      <c r="VFJ303" s="294"/>
      <c r="VFK303" s="294"/>
      <c r="VFL303" s="294"/>
      <c r="VFM303" s="294"/>
      <c r="VFN303" s="294"/>
      <c r="VFO303" s="294"/>
      <c r="VFP303" s="294"/>
      <c r="VFQ303" s="294"/>
      <c r="VFR303" s="294"/>
      <c r="VFS303" s="294"/>
      <c r="VFT303" s="294"/>
      <c r="VFU303" s="294"/>
      <c r="VFV303" s="294"/>
      <c r="VFW303" s="294"/>
      <c r="VFX303" s="294"/>
      <c r="VFY303" s="294"/>
      <c r="VFZ303" s="294"/>
      <c r="VGA303" s="294"/>
      <c r="VGB303" s="294"/>
      <c r="VGC303" s="294"/>
      <c r="VGD303" s="294"/>
      <c r="VGE303" s="294"/>
      <c r="VGF303" s="294"/>
      <c r="VGG303" s="294"/>
      <c r="VGH303" s="294"/>
      <c r="VGI303" s="294"/>
      <c r="VGJ303" s="294"/>
      <c r="VGK303" s="294"/>
      <c r="VGL303" s="294"/>
      <c r="VGM303" s="294"/>
      <c r="VGN303" s="294"/>
      <c r="VGO303" s="294"/>
      <c r="VGP303" s="294"/>
      <c r="VGQ303" s="294"/>
      <c r="VGR303" s="294"/>
      <c r="VGS303" s="294"/>
      <c r="VGT303" s="294"/>
      <c r="VGU303" s="294"/>
      <c r="VGV303" s="294"/>
      <c r="VGW303" s="294"/>
      <c r="VGX303" s="294"/>
      <c r="VGY303" s="294"/>
      <c r="VGZ303" s="294"/>
      <c r="VHA303" s="294"/>
      <c r="VHB303" s="294"/>
      <c r="VHC303" s="294"/>
      <c r="VHD303" s="294"/>
      <c r="VHE303" s="294"/>
      <c r="VHF303" s="294"/>
      <c r="VHG303" s="294"/>
      <c r="VHH303" s="294"/>
      <c r="VHI303" s="294"/>
      <c r="VHJ303" s="294"/>
      <c r="VHK303" s="294"/>
      <c r="VHL303" s="294"/>
      <c r="VHM303" s="294"/>
      <c r="VHN303" s="294"/>
      <c r="VHO303" s="294"/>
      <c r="VHP303" s="294"/>
      <c r="VHQ303" s="294"/>
      <c r="VHR303" s="294"/>
      <c r="VHS303" s="294"/>
      <c r="VHT303" s="294"/>
      <c r="VHU303" s="294"/>
      <c r="VHV303" s="294"/>
      <c r="VHW303" s="294"/>
      <c r="VHX303" s="294"/>
      <c r="VHY303" s="294"/>
      <c r="VHZ303" s="294"/>
      <c r="VIA303" s="294"/>
      <c r="VIB303" s="294"/>
      <c r="VIC303" s="294"/>
      <c r="VID303" s="294"/>
      <c r="VIE303" s="294"/>
      <c r="VIF303" s="294"/>
      <c r="VIG303" s="294"/>
      <c r="VIH303" s="294"/>
      <c r="VII303" s="294"/>
      <c r="VIJ303" s="294"/>
      <c r="VIK303" s="294"/>
      <c r="VIL303" s="294"/>
      <c r="VIM303" s="294"/>
      <c r="VIN303" s="294"/>
      <c r="VIO303" s="294"/>
      <c r="VIP303" s="294"/>
      <c r="VIQ303" s="294"/>
      <c r="VIR303" s="294"/>
      <c r="VIS303" s="294"/>
      <c r="VIT303" s="294"/>
      <c r="VIU303" s="294"/>
      <c r="VIV303" s="294"/>
      <c r="VIW303" s="294"/>
      <c r="VIX303" s="294"/>
      <c r="VIY303" s="294"/>
      <c r="VIZ303" s="294"/>
      <c r="VJA303" s="294"/>
      <c r="VJB303" s="294"/>
      <c r="VJC303" s="294"/>
      <c r="VJD303" s="294"/>
      <c r="VJE303" s="294"/>
      <c r="VJF303" s="294"/>
      <c r="VJG303" s="294"/>
      <c r="VJH303" s="294"/>
      <c r="VJI303" s="294"/>
      <c r="VJJ303" s="294"/>
      <c r="VJK303" s="294"/>
      <c r="VJL303" s="294"/>
      <c r="VJM303" s="294"/>
      <c r="VJN303" s="294"/>
      <c r="VJO303" s="294"/>
      <c r="VJP303" s="294"/>
      <c r="VJQ303" s="294"/>
      <c r="VJR303" s="294"/>
      <c r="VJS303" s="294"/>
      <c r="VJT303" s="294"/>
      <c r="VJU303" s="294"/>
      <c r="VJV303" s="294"/>
      <c r="VJW303" s="294"/>
      <c r="VJX303" s="294"/>
      <c r="VJY303" s="294"/>
      <c r="VJZ303" s="294"/>
      <c r="VKA303" s="294"/>
      <c r="VKB303" s="294"/>
      <c r="VKC303" s="294"/>
      <c r="VKD303" s="294"/>
      <c r="VKE303" s="294"/>
      <c r="VKF303" s="294"/>
      <c r="VKG303" s="294"/>
      <c r="VKH303" s="294"/>
      <c r="VKI303" s="294"/>
      <c r="VKJ303" s="294"/>
      <c r="VKK303" s="294"/>
      <c r="VKL303" s="294"/>
      <c r="VKM303" s="294"/>
      <c r="VKN303" s="294"/>
      <c r="VKO303" s="294"/>
      <c r="VKP303" s="294"/>
      <c r="VKQ303" s="294"/>
      <c r="VKR303" s="294"/>
      <c r="VKS303" s="294"/>
      <c r="VKT303" s="294"/>
      <c r="VKU303" s="294"/>
      <c r="VKV303" s="294"/>
      <c r="VKW303" s="294"/>
      <c r="VKX303" s="294"/>
      <c r="VKY303" s="294"/>
      <c r="VKZ303" s="294"/>
      <c r="VLA303" s="294"/>
      <c r="VLB303" s="294"/>
      <c r="VLC303" s="294"/>
      <c r="VLD303" s="294"/>
      <c r="VLE303" s="294"/>
      <c r="VLF303" s="294"/>
      <c r="VLG303" s="294"/>
      <c r="VLH303" s="294"/>
      <c r="VLI303" s="294"/>
      <c r="VLJ303" s="294"/>
      <c r="VLK303" s="294"/>
      <c r="VLL303" s="294"/>
      <c r="VLM303" s="294"/>
      <c r="VLN303" s="294"/>
      <c r="VLO303" s="294"/>
      <c r="VLP303" s="294"/>
      <c r="VLQ303" s="294"/>
      <c r="VLR303" s="294"/>
      <c r="VLS303" s="294"/>
      <c r="VLT303" s="294"/>
      <c r="VLU303" s="294"/>
      <c r="VLV303" s="294"/>
      <c r="VLW303" s="294"/>
      <c r="VLX303" s="294"/>
      <c r="VLY303" s="294"/>
      <c r="VLZ303" s="294"/>
      <c r="VMA303" s="294"/>
      <c r="VMB303" s="294"/>
      <c r="VMC303" s="294"/>
      <c r="VMD303" s="294"/>
      <c r="VME303" s="294"/>
      <c r="VMF303" s="294"/>
      <c r="VMG303" s="294"/>
      <c r="VMH303" s="294"/>
      <c r="VMI303" s="294"/>
      <c r="VMJ303" s="294"/>
      <c r="VMK303" s="294"/>
      <c r="VML303" s="294"/>
      <c r="VMM303" s="294"/>
      <c r="VMN303" s="294"/>
      <c r="VMO303" s="294"/>
      <c r="VMP303" s="294"/>
      <c r="VMQ303" s="294"/>
      <c r="VMR303" s="294"/>
      <c r="VMS303" s="294"/>
      <c r="VMT303" s="294"/>
      <c r="VMU303" s="294"/>
      <c r="VMV303" s="294"/>
      <c r="VMW303" s="294"/>
      <c r="VMX303" s="294"/>
      <c r="VMY303" s="294"/>
      <c r="VMZ303" s="294"/>
      <c r="VNA303" s="294"/>
      <c r="VNB303" s="294"/>
      <c r="VNC303" s="294"/>
      <c r="VND303" s="294"/>
      <c r="VNE303" s="294"/>
      <c r="VNF303" s="294"/>
      <c r="VNG303" s="294"/>
      <c r="VNH303" s="294"/>
      <c r="VNI303" s="294"/>
      <c r="VNJ303" s="294"/>
      <c r="VNK303" s="294"/>
      <c r="VNL303" s="294"/>
      <c r="VNM303" s="294"/>
      <c r="VNN303" s="294"/>
      <c r="VNO303" s="294"/>
      <c r="VNP303" s="294"/>
      <c r="VNQ303" s="294"/>
      <c r="VNR303" s="294"/>
      <c r="VNS303" s="294"/>
      <c r="VNT303" s="294"/>
      <c r="VNU303" s="294"/>
      <c r="VNV303" s="294"/>
      <c r="VNW303" s="294"/>
      <c r="VNX303" s="294"/>
      <c r="VNY303" s="294"/>
      <c r="VNZ303" s="294"/>
      <c r="VOA303" s="294"/>
      <c r="VOB303" s="294"/>
      <c r="VOC303" s="294"/>
      <c r="VOD303" s="294"/>
      <c r="VOE303" s="294"/>
      <c r="VOF303" s="294"/>
      <c r="VOG303" s="294"/>
      <c r="VOH303" s="294"/>
      <c r="VOI303" s="294"/>
      <c r="VOJ303" s="294"/>
      <c r="VOK303" s="294"/>
      <c r="VOL303" s="294"/>
      <c r="VOM303" s="294"/>
      <c r="VON303" s="294"/>
      <c r="VOO303" s="294"/>
      <c r="VOP303" s="294"/>
      <c r="VOQ303" s="294"/>
      <c r="VOR303" s="294"/>
      <c r="VOS303" s="294"/>
      <c r="VOT303" s="294"/>
      <c r="VOU303" s="294"/>
      <c r="VOV303" s="294"/>
      <c r="VOW303" s="294"/>
      <c r="VOX303" s="294"/>
      <c r="VOY303" s="294"/>
      <c r="VOZ303" s="294"/>
      <c r="VPA303" s="294"/>
      <c r="VPB303" s="294"/>
      <c r="VPC303" s="294"/>
      <c r="VPD303" s="294"/>
      <c r="VPE303" s="294"/>
      <c r="VPF303" s="294"/>
      <c r="VPG303" s="294"/>
      <c r="VPH303" s="294"/>
      <c r="VPI303" s="294"/>
      <c r="VPJ303" s="294"/>
      <c r="VPK303" s="294"/>
      <c r="VPL303" s="294"/>
      <c r="VPM303" s="294"/>
      <c r="VPN303" s="294"/>
      <c r="VPO303" s="294"/>
      <c r="VPP303" s="294"/>
      <c r="VPQ303" s="294"/>
      <c r="VPR303" s="294"/>
      <c r="VPS303" s="294"/>
      <c r="VPT303" s="294"/>
      <c r="VPU303" s="294"/>
      <c r="VPV303" s="294"/>
      <c r="VPW303" s="294"/>
      <c r="VPX303" s="294"/>
      <c r="VPY303" s="294"/>
      <c r="VPZ303" s="294"/>
      <c r="VQA303" s="294"/>
      <c r="VQB303" s="294"/>
      <c r="VQC303" s="294"/>
      <c r="VQD303" s="294"/>
      <c r="VQE303" s="294"/>
      <c r="VQF303" s="294"/>
      <c r="VQG303" s="294"/>
      <c r="VQH303" s="294"/>
      <c r="VQI303" s="294"/>
      <c r="VQJ303" s="294"/>
      <c r="VQK303" s="294"/>
      <c r="VQL303" s="294"/>
      <c r="VQM303" s="294"/>
      <c r="VQN303" s="294"/>
      <c r="VQO303" s="294"/>
      <c r="VQP303" s="294"/>
      <c r="VQQ303" s="294"/>
      <c r="VQR303" s="294"/>
      <c r="VQS303" s="294"/>
      <c r="VQT303" s="294"/>
      <c r="VQU303" s="294"/>
      <c r="VQV303" s="294"/>
      <c r="VQW303" s="294"/>
      <c r="VQX303" s="294"/>
      <c r="VQY303" s="294"/>
      <c r="VQZ303" s="294"/>
      <c r="VRA303" s="294"/>
      <c r="VRB303" s="294"/>
      <c r="VRC303" s="294"/>
      <c r="VRD303" s="294"/>
      <c r="VRE303" s="294"/>
      <c r="VRF303" s="294"/>
      <c r="VRG303" s="294"/>
      <c r="VRH303" s="294"/>
      <c r="VRI303" s="294"/>
      <c r="VRJ303" s="294"/>
      <c r="VRK303" s="294"/>
      <c r="VRL303" s="294"/>
      <c r="VRM303" s="294"/>
      <c r="VRN303" s="294"/>
      <c r="VRO303" s="294"/>
      <c r="VRP303" s="294"/>
      <c r="VRQ303" s="294"/>
      <c r="VRR303" s="294"/>
      <c r="VRS303" s="294"/>
      <c r="VRT303" s="294"/>
      <c r="VRU303" s="294"/>
      <c r="VRV303" s="294"/>
      <c r="VRW303" s="294"/>
      <c r="VRX303" s="294"/>
      <c r="VRY303" s="294"/>
      <c r="VRZ303" s="294"/>
      <c r="VSA303" s="294"/>
      <c r="VSB303" s="294"/>
      <c r="VSC303" s="294"/>
      <c r="VSD303" s="294"/>
      <c r="VSE303" s="294"/>
      <c r="VSF303" s="294"/>
      <c r="VSG303" s="294"/>
      <c r="VSH303" s="294"/>
      <c r="VSI303" s="294"/>
      <c r="VSJ303" s="294"/>
      <c r="VSK303" s="294"/>
      <c r="VSL303" s="294"/>
      <c r="VSM303" s="294"/>
      <c r="VSN303" s="294"/>
      <c r="VSO303" s="294"/>
      <c r="VSP303" s="294"/>
      <c r="VSQ303" s="294"/>
      <c r="VSR303" s="294"/>
      <c r="VSS303" s="294"/>
      <c r="VST303" s="294"/>
      <c r="VSU303" s="294"/>
      <c r="VSV303" s="294"/>
      <c r="VSW303" s="294"/>
      <c r="VSX303" s="294"/>
      <c r="VSY303" s="294"/>
      <c r="VSZ303" s="294"/>
      <c r="VTA303" s="294"/>
      <c r="VTB303" s="294"/>
      <c r="VTC303" s="294"/>
      <c r="VTD303" s="294"/>
      <c r="VTE303" s="294"/>
      <c r="VTF303" s="294"/>
      <c r="VTG303" s="294"/>
      <c r="VTH303" s="294"/>
      <c r="VTI303" s="294"/>
      <c r="VTJ303" s="294"/>
      <c r="VTK303" s="294"/>
      <c r="VTL303" s="294"/>
      <c r="VTM303" s="294"/>
      <c r="VTN303" s="294"/>
      <c r="VTO303" s="294"/>
      <c r="VTP303" s="294"/>
      <c r="VTQ303" s="294"/>
      <c r="VTR303" s="294"/>
      <c r="VTS303" s="294"/>
      <c r="VTT303" s="294"/>
      <c r="VTU303" s="294"/>
      <c r="VTV303" s="294"/>
      <c r="VTW303" s="294"/>
      <c r="VTX303" s="294"/>
      <c r="VTY303" s="294"/>
      <c r="VTZ303" s="294"/>
      <c r="VUA303" s="294"/>
      <c r="VUB303" s="294"/>
      <c r="VUC303" s="294"/>
      <c r="VUD303" s="294"/>
      <c r="VUE303" s="294"/>
      <c r="VUF303" s="294"/>
      <c r="VUG303" s="294"/>
      <c r="VUH303" s="294"/>
      <c r="VUI303" s="294"/>
      <c r="VUJ303" s="294"/>
      <c r="VUK303" s="294"/>
      <c r="VUL303" s="294"/>
      <c r="VUM303" s="294"/>
      <c r="VUN303" s="294"/>
      <c r="VUO303" s="294"/>
      <c r="VUP303" s="294"/>
      <c r="VUQ303" s="294"/>
      <c r="VUR303" s="294"/>
      <c r="VUS303" s="294"/>
      <c r="VUT303" s="294"/>
      <c r="VUU303" s="294"/>
      <c r="VUV303" s="294"/>
      <c r="VUW303" s="294"/>
      <c r="VUX303" s="294"/>
      <c r="VUY303" s="294"/>
      <c r="VUZ303" s="294"/>
      <c r="VVA303" s="294"/>
      <c r="VVB303" s="294"/>
      <c r="VVC303" s="294"/>
      <c r="VVD303" s="294"/>
      <c r="VVE303" s="294"/>
      <c r="VVF303" s="294"/>
      <c r="VVG303" s="294"/>
      <c r="VVH303" s="294"/>
      <c r="VVI303" s="294"/>
      <c r="VVJ303" s="294"/>
      <c r="VVK303" s="294"/>
      <c r="VVL303" s="294"/>
      <c r="VVM303" s="294"/>
      <c r="VVN303" s="294"/>
      <c r="VVO303" s="294"/>
      <c r="VVP303" s="294"/>
      <c r="VVQ303" s="294"/>
      <c r="VVR303" s="294"/>
      <c r="VVS303" s="294"/>
      <c r="VVT303" s="294"/>
      <c r="VVU303" s="294"/>
      <c r="VVV303" s="294"/>
      <c r="VVW303" s="294"/>
      <c r="VVX303" s="294"/>
      <c r="VVY303" s="294"/>
      <c r="VVZ303" s="294"/>
      <c r="VWA303" s="294"/>
      <c r="VWB303" s="294"/>
      <c r="VWC303" s="294"/>
      <c r="VWD303" s="294"/>
      <c r="VWE303" s="294"/>
      <c r="VWF303" s="294"/>
      <c r="VWG303" s="294"/>
      <c r="VWH303" s="294"/>
      <c r="VWI303" s="294"/>
      <c r="VWJ303" s="294"/>
      <c r="VWK303" s="294"/>
      <c r="VWL303" s="294"/>
      <c r="VWM303" s="294"/>
      <c r="VWN303" s="294"/>
      <c r="VWO303" s="294"/>
      <c r="VWP303" s="294"/>
      <c r="VWQ303" s="294"/>
      <c r="VWR303" s="294"/>
      <c r="VWS303" s="294"/>
      <c r="VWT303" s="294"/>
      <c r="VWU303" s="294"/>
      <c r="VWV303" s="294"/>
      <c r="VWW303" s="294"/>
      <c r="VWX303" s="294"/>
      <c r="VWY303" s="294"/>
      <c r="VWZ303" s="294"/>
      <c r="VXA303" s="294"/>
      <c r="VXB303" s="294"/>
      <c r="VXC303" s="294"/>
      <c r="VXD303" s="294"/>
      <c r="VXE303" s="294"/>
      <c r="VXF303" s="294"/>
      <c r="VXG303" s="294"/>
      <c r="VXH303" s="294"/>
      <c r="VXI303" s="294"/>
      <c r="VXJ303" s="294"/>
      <c r="VXK303" s="294"/>
      <c r="VXL303" s="294"/>
      <c r="VXM303" s="294"/>
      <c r="VXN303" s="294"/>
      <c r="VXO303" s="294"/>
      <c r="VXP303" s="294"/>
      <c r="VXQ303" s="294"/>
      <c r="VXR303" s="294"/>
      <c r="VXS303" s="294"/>
      <c r="VXT303" s="294"/>
      <c r="VXU303" s="294"/>
      <c r="VXV303" s="294"/>
      <c r="VXW303" s="294"/>
      <c r="VXX303" s="294"/>
      <c r="VXY303" s="294"/>
      <c r="VXZ303" s="294"/>
      <c r="VYA303" s="294"/>
      <c r="VYB303" s="294"/>
      <c r="VYC303" s="294"/>
      <c r="VYD303" s="294"/>
      <c r="VYE303" s="294"/>
      <c r="VYF303" s="294"/>
      <c r="VYG303" s="294"/>
      <c r="VYH303" s="294"/>
      <c r="VYI303" s="294"/>
      <c r="VYJ303" s="294"/>
      <c r="VYK303" s="294"/>
      <c r="VYL303" s="294"/>
      <c r="VYM303" s="294"/>
      <c r="VYN303" s="294"/>
      <c r="VYO303" s="294"/>
      <c r="VYP303" s="294"/>
      <c r="VYQ303" s="294"/>
      <c r="VYR303" s="294"/>
      <c r="VYS303" s="294"/>
      <c r="VYT303" s="294"/>
      <c r="VYU303" s="294"/>
      <c r="VYV303" s="294"/>
      <c r="VYW303" s="294"/>
      <c r="VYX303" s="294"/>
      <c r="VYY303" s="294"/>
      <c r="VYZ303" s="294"/>
      <c r="VZA303" s="294"/>
      <c r="VZB303" s="294"/>
      <c r="VZC303" s="294"/>
      <c r="VZD303" s="294"/>
      <c r="VZE303" s="294"/>
      <c r="VZF303" s="294"/>
      <c r="VZG303" s="294"/>
      <c r="VZH303" s="294"/>
      <c r="VZI303" s="294"/>
      <c r="VZJ303" s="294"/>
      <c r="VZK303" s="294"/>
      <c r="VZL303" s="294"/>
      <c r="VZM303" s="294"/>
      <c r="VZN303" s="294"/>
      <c r="VZO303" s="294"/>
      <c r="VZP303" s="294"/>
      <c r="VZQ303" s="294"/>
      <c r="VZR303" s="294"/>
      <c r="VZS303" s="294"/>
      <c r="VZT303" s="294"/>
      <c r="VZU303" s="294"/>
      <c r="VZV303" s="294"/>
      <c r="VZW303" s="294"/>
      <c r="VZX303" s="294"/>
      <c r="VZY303" s="294"/>
      <c r="VZZ303" s="294"/>
      <c r="WAA303" s="294"/>
      <c r="WAB303" s="294"/>
      <c r="WAC303" s="294"/>
      <c r="WAD303" s="294"/>
      <c r="WAE303" s="294"/>
      <c r="WAF303" s="294"/>
      <c r="WAG303" s="294"/>
      <c r="WAH303" s="294"/>
      <c r="WAI303" s="294"/>
      <c r="WAJ303" s="294"/>
      <c r="WAK303" s="294"/>
      <c r="WAL303" s="294"/>
      <c r="WAM303" s="294"/>
      <c r="WAN303" s="294"/>
      <c r="WAO303" s="294"/>
      <c r="WAP303" s="294"/>
      <c r="WAQ303" s="294"/>
      <c r="WAR303" s="294"/>
      <c r="WAS303" s="294"/>
      <c r="WAT303" s="294"/>
      <c r="WAU303" s="294"/>
      <c r="WAV303" s="294"/>
      <c r="WAW303" s="294"/>
      <c r="WAX303" s="294"/>
      <c r="WAY303" s="294"/>
      <c r="WAZ303" s="294"/>
      <c r="WBA303" s="294"/>
      <c r="WBB303" s="294"/>
      <c r="WBC303" s="294"/>
      <c r="WBD303" s="294"/>
      <c r="WBE303" s="294"/>
      <c r="WBF303" s="294"/>
      <c r="WBG303" s="294"/>
      <c r="WBH303" s="294"/>
      <c r="WBI303" s="294"/>
      <c r="WBJ303" s="294"/>
      <c r="WBK303" s="294"/>
      <c r="WBL303" s="294"/>
      <c r="WBM303" s="294"/>
      <c r="WBN303" s="294"/>
      <c r="WBO303" s="294"/>
      <c r="WBP303" s="294"/>
      <c r="WBQ303" s="294"/>
      <c r="WBR303" s="294"/>
      <c r="WBS303" s="294"/>
      <c r="WBT303" s="294"/>
      <c r="WBU303" s="294"/>
      <c r="WBV303" s="294"/>
      <c r="WBW303" s="294"/>
      <c r="WBX303" s="294"/>
      <c r="WBY303" s="294"/>
      <c r="WBZ303" s="294"/>
      <c r="WCA303" s="294"/>
      <c r="WCB303" s="294"/>
      <c r="WCC303" s="294"/>
      <c r="WCD303" s="294"/>
      <c r="WCE303" s="294"/>
      <c r="WCF303" s="294"/>
      <c r="WCG303" s="294"/>
      <c r="WCH303" s="294"/>
      <c r="WCI303" s="294"/>
      <c r="WCJ303" s="294"/>
      <c r="WCK303" s="294"/>
      <c r="WCL303" s="294"/>
      <c r="WCM303" s="294"/>
      <c r="WCN303" s="294"/>
      <c r="WCO303" s="294"/>
      <c r="WCP303" s="294"/>
      <c r="WCQ303" s="294"/>
      <c r="WCR303" s="294"/>
      <c r="WCS303" s="294"/>
      <c r="WCT303" s="294"/>
      <c r="WCU303" s="294"/>
      <c r="WCV303" s="294"/>
      <c r="WCW303" s="294"/>
      <c r="WCX303" s="294"/>
      <c r="WCY303" s="294"/>
      <c r="WCZ303" s="294"/>
      <c r="WDA303" s="294"/>
      <c r="WDB303" s="294"/>
      <c r="WDC303" s="294"/>
      <c r="WDD303" s="294"/>
      <c r="WDE303" s="294"/>
      <c r="WDF303" s="294"/>
      <c r="WDG303" s="294"/>
      <c r="WDH303" s="294"/>
      <c r="WDI303" s="294"/>
      <c r="WDJ303" s="294"/>
      <c r="WDK303" s="294"/>
      <c r="WDL303" s="294"/>
      <c r="WDM303" s="294"/>
      <c r="WDN303" s="294"/>
      <c r="WDO303" s="294"/>
      <c r="WDP303" s="294"/>
      <c r="WDQ303" s="294"/>
      <c r="WDR303" s="294"/>
      <c r="WDS303" s="294"/>
      <c r="WDT303" s="294"/>
      <c r="WDU303" s="294"/>
      <c r="WDV303" s="294"/>
      <c r="WDW303" s="294"/>
      <c r="WDX303" s="294"/>
      <c r="WDY303" s="294"/>
      <c r="WDZ303" s="294"/>
      <c r="WEA303" s="294"/>
      <c r="WEB303" s="294"/>
      <c r="WEC303" s="294"/>
      <c r="WED303" s="294"/>
      <c r="WEE303" s="294"/>
      <c r="WEF303" s="294"/>
      <c r="WEG303" s="294"/>
      <c r="WEH303" s="294"/>
      <c r="WEI303" s="294"/>
      <c r="WEJ303" s="294"/>
      <c r="WEK303" s="294"/>
      <c r="WEL303" s="294"/>
      <c r="WEM303" s="294"/>
      <c r="WEN303" s="294"/>
      <c r="WEO303" s="294"/>
      <c r="WEP303" s="294"/>
      <c r="WEQ303" s="294"/>
      <c r="WER303" s="294"/>
      <c r="WES303" s="294"/>
      <c r="WET303" s="294"/>
      <c r="WEU303" s="294"/>
      <c r="WEV303" s="294"/>
      <c r="WEW303" s="294"/>
      <c r="WEX303" s="294"/>
      <c r="WEY303" s="294"/>
      <c r="WEZ303" s="294"/>
      <c r="WFA303" s="294"/>
      <c r="WFB303" s="294"/>
      <c r="WFC303" s="294"/>
      <c r="WFD303" s="294"/>
      <c r="WFE303" s="294"/>
      <c r="WFF303" s="294"/>
      <c r="WFG303" s="294"/>
      <c r="WFH303" s="294"/>
      <c r="WFI303" s="294"/>
      <c r="WFJ303" s="294"/>
      <c r="WFK303" s="294"/>
      <c r="WFL303" s="294"/>
      <c r="WFM303" s="294"/>
      <c r="WFN303" s="294"/>
      <c r="WFO303" s="294"/>
      <c r="WFP303" s="294"/>
      <c r="WFQ303" s="294"/>
      <c r="WFR303" s="294"/>
      <c r="WFS303" s="294"/>
      <c r="WFT303" s="294"/>
      <c r="WFU303" s="294"/>
      <c r="WFV303" s="294"/>
      <c r="WFW303" s="294"/>
      <c r="WFX303" s="294"/>
      <c r="WFY303" s="294"/>
      <c r="WFZ303" s="294"/>
      <c r="WGA303" s="294"/>
      <c r="WGB303" s="294"/>
      <c r="WGC303" s="294"/>
      <c r="WGD303" s="294"/>
      <c r="WGE303" s="294"/>
      <c r="WGF303" s="294"/>
      <c r="WGG303" s="294"/>
      <c r="WGH303" s="294"/>
      <c r="WGI303" s="294"/>
      <c r="WGJ303" s="294"/>
      <c r="WGK303" s="294"/>
      <c r="WGL303" s="294"/>
      <c r="WGM303" s="294"/>
      <c r="WGN303" s="294"/>
      <c r="WGO303" s="294"/>
      <c r="WGP303" s="294"/>
      <c r="WGQ303" s="294"/>
      <c r="WGR303" s="294"/>
      <c r="WGS303" s="294"/>
      <c r="WGT303" s="294"/>
      <c r="WGU303" s="294"/>
      <c r="WGV303" s="294"/>
      <c r="WGW303" s="294"/>
      <c r="WGX303" s="294"/>
      <c r="WGY303" s="294"/>
      <c r="WGZ303" s="294"/>
      <c r="WHA303" s="294"/>
      <c r="WHB303" s="294"/>
      <c r="WHC303" s="294"/>
      <c r="WHD303" s="294"/>
      <c r="WHE303" s="294"/>
      <c r="WHF303" s="294"/>
      <c r="WHG303" s="294"/>
      <c r="WHH303" s="294"/>
      <c r="WHI303" s="294"/>
      <c r="WHJ303" s="294"/>
      <c r="WHK303" s="294"/>
      <c r="WHL303" s="294"/>
      <c r="WHM303" s="294"/>
      <c r="WHN303" s="294"/>
      <c r="WHO303" s="294"/>
      <c r="WHP303" s="294"/>
      <c r="WHQ303" s="294"/>
      <c r="WHR303" s="294"/>
      <c r="WHS303" s="294"/>
      <c r="WHT303" s="294"/>
      <c r="WHU303" s="294"/>
      <c r="WHV303" s="294"/>
      <c r="WHW303" s="294"/>
      <c r="WHX303" s="294"/>
      <c r="WHY303" s="294"/>
      <c r="WHZ303" s="294"/>
      <c r="WIA303" s="294"/>
      <c r="WIB303" s="294"/>
      <c r="WIC303" s="294"/>
      <c r="WID303" s="294"/>
      <c r="WIE303" s="294"/>
      <c r="WIF303" s="294"/>
      <c r="WIG303" s="294"/>
      <c r="WIH303" s="294"/>
      <c r="WII303" s="294"/>
      <c r="WIJ303" s="294"/>
      <c r="WIK303" s="294"/>
      <c r="WIL303" s="294"/>
      <c r="WIM303" s="294"/>
      <c r="WIN303" s="294"/>
      <c r="WIO303" s="294"/>
      <c r="WIP303" s="294"/>
      <c r="WIQ303" s="294"/>
      <c r="WIR303" s="294"/>
      <c r="WIS303" s="294"/>
      <c r="WIT303" s="294"/>
      <c r="WIU303" s="294"/>
      <c r="WIV303" s="294"/>
      <c r="WIW303" s="294"/>
      <c r="WIX303" s="294"/>
      <c r="WIY303" s="294"/>
      <c r="WIZ303" s="294"/>
      <c r="WJA303" s="294"/>
      <c r="WJB303" s="294"/>
      <c r="WJC303" s="294"/>
      <c r="WJD303" s="294"/>
      <c r="WJE303" s="294"/>
      <c r="WJF303" s="294"/>
      <c r="WJG303" s="294"/>
      <c r="WJH303" s="294"/>
      <c r="WJI303" s="294"/>
      <c r="WJJ303" s="294"/>
      <c r="WJK303" s="294"/>
      <c r="WJL303" s="294"/>
      <c r="WJM303" s="294"/>
      <c r="WJN303" s="294"/>
      <c r="WJO303" s="294"/>
      <c r="WJP303" s="294"/>
      <c r="WJQ303" s="294"/>
      <c r="WJR303" s="294"/>
      <c r="WJS303" s="294"/>
      <c r="WJT303" s="294"/>
      <c r="WJU303" s="294"/>
      <c r="WJV303" s="294"/>
      <c r="WJW303" s="294"/>
      <c r="WJX303" s="294"/>
      <c r="WJY303" s="294"/>
      <c r="WJZ303" s="294"/>
      <c r="WKA303" s="294"/>
      <c r="WKB303" s="294"/>
      <c r="WKC303" s="294"/>
      <c r="WKD303" s="294"/>
      <c r="WKE303" s="294"/>
      <c r="WKF303" s="294"/>
      <c r="WKG303" s="294"/>
      <c r="WKH303" s="294"/>
      <c r="WKI303" s="294"/>
      <c r="WKJ303" s="294"/>
      <c r="WKK303" s="294"/>
      <c r="WKL303" s="294"/>
      <c r="WKM303" s="294"/>
      <c r="WKN303" s="294"/>
      <c r="WKO303" s="294"/>
      <c r="WKP303" s="294"/>
      <c r="WKQ303" s="294"/>
      <c r="WKR303" s="294"/>
      <c r="WKS303" s="294"/>
      <c r="WKT303" s="294"/>
      <c r="WKU303" s="294"/>
      <c r="WKV303" s="294"/>
      <c r="WKW303" s="294"/>
      <c r="WKX303" s="294"/>
      <c r="WKY303" s="294"/>
      <c r="WKZ303" s="294"/>
      <c r="WLA303" s="294"/>
      <c r="WLB303" s="294"/>
      <c r="WLC303" s="294"/>
      <c r="WLD303" s="294"/>
      <c r="WLE303" s="294"/>
      <c r="WLF303" s="294"/>
      <c r="WLG303" s="294"/>
      <c r="WLH303" s="294"/>
      <c r="WLI303" s="294"/>
      <c r="WLJ303" s="294"/>
      <c r="WLK303" s="294"/>
      <c r="WLL303" s="294"/>
      <c r="WLM303" s="294"/>
      <c r="WLN303" s="294"/>
      <c r="WLO303" s="294"/>
      <c r="WLP303" s="294"/>
      <c r="WLQ303" s="294"/>
      <c r="WLR303" s="294"/>
      <c r="WLS303" s="294"/>
      <c r="WLT303" s="294"/>
      <c r="WLU303" s="294"/>
      <c r="WLV303" s="294"/>
      <c r="WLW303" s="294"/>
      <c r="WLX303" s="294"/>
      <c r="WLY303" s="294"/>
      <c r="WLZ303" s="294"/>
      <c r="WMA303" s="294"/>
      <c r="WMB303" s="294"/>
      <c r="WMC303" s="294"/>
      <c r="WMD303" s="294"/>
      <c r="WME303" s="294"/>
      <c r="WMF303" s="294"/>
      <c r="WMG303" s="294"/>
      <c r="WMH303" s="294"/>
      <c r="WMI303" s="294"/>
      <c r="WMJ303" s="294"/>
      <c r="WMK303" s="294"/>
      <c r="WML303" s="294"/>
      <c r="WMM303" s="294"/>
      <c r="WMN303" s="294"/>
      <c r="WMO303" s="294"/>
      <c r="WMP303" s="294"/>
      <c r="WMQ303" s="294"/>
      <c r="WMR303" s="294"/>
      <c r="WMS303" s="294"/>
      <c r="WMT303" s="294"/>
      <c r="WMU303" s="294"/>
      <c r="WMV303" s="294"/>
      <c r="WMW303" s="294"/>
      <c r="WMX303" s="294"/>
      <c r="WMY303" s="294"/>
      <c r="WMZ303" s="294"/>
      <c r="WNA303" s="294"/>
      <c r="WNB303" s="294"/>
      <c r="WNC303" s="294"/>
      <c r="WND303" s="294"/>
      <c r="WNE303" s="294"/>
      <c r="WNF303" s="294"/>
      <c r="WNG303" s="294"/>
      <c r="WNH303" s="294"/>
      <c r="WNI303" s="294"/>
      <c r="WNJ303" s="294"/>
      <c r="WNK303" s="294"/>
      <c r="WNL303" s="294"/>
      <c r="WNM303" s="294"/>
      <c r="WNN303" s="294"/>
      <c r="WNO303" s="294"/>
      <c r="WNP303" s="294"/>
      <c r="WNQ303" s="294"/>
      <c r="WNR303" s="294"/>
      <c r="WNS303" s="294"/>
      <c r="WNT303" s="294"/>
      <c r="WNU303" s="294"/>
      <c r="WNV303" s="294"/>
      <c r="WNW303" s="294"/>
      <c r="WNX303" s="294"/>
      <c r="WNY303" s="294"/>
      <c r="WNZ303" s="294"/>
      <c r="WOA303" s="294"/>
      <c r="WOB303" s="294"/>
      <c r="WOC303" s="294"/>
      <c r="WOD303" s="294"/>
      <c r="WOE303" s="294"/>
      <c r="WOF303" s="294"/>
      <c r="WOG303" s="294"/>
      <c r="WOH303" s="294"/>
      <c r="WOI303" s="294"/>
      <c r="WOJ303" s="294"/>
      <c r="WOK303" s="294"/>
      <c r="WOL303" s="294"/>
      <c r="WOM303" s="294"/>
      <c r="WON303" s="294"/>
      <c r="WOO303" s="294"/>
      <c r="WOP303" s="294"/>
      <c r="WOQ303" s="294"/>
      <c r="WOR303" s="294"/>
      <c r="WOS303" s="294"/>
      <c r="WOT303" s="294"/>
      <c r="WOU303" s="294"/>
      <c r="WOV303" s="294"/>
      <c r="WOW303" s="294"/>
      <c r="WOX303" s="294"/>
      <c r="WOY303" s="294"/>
      <c r="WOZ303" s="294"/>
      <c r="WPA303" s="294"/>
      <c r="WPB303" s="294"/>
      <c r="WPC303" s="294"/>
      <c r="WPD303" s="294"/>
      <c r="WPE303" s="294"/>
      <c r="WPF303" s="294"/>
      <c r="WPG303" s="294"/>
      <c r="WPH303" s="294"/>
      <c r="WPI303" s="294"/>
      <c r="WPJ303" s="294"/>
      <c r="WPK303" s="294"/>
      <c r="WPL303" s="294"/>
      <c r="WPM303" s="294"/>
      <c r="WPN303" s="294"/>
      <c r="WPO303" s="294"/>
      <c r="WPP303" s="294"/>
      <c r="WPQ303" s="294"/>
      <c r="WPR303" s="294"/>
      <c r="WPS303" s="294"/>
      <c r="WPT303" s="294"/>
      <c r="WPU303" s="294"/>
      <c r="WPV303" s="294"/>
      <c r="WPW303" s="294"/>
      <c r="WPX303" s="294"/>
      <c r="WPY303" s="294"/>
      <c r="WPZ303" s="294"/>
      <c r="WQA303" s="294"/>
      <c r="WQB303" s="294"/>
      <c r="WQC303" s="294"/>
      <c r="WQD303" s="294"/>
      <c r="WQE303" s="294"/>
      <c r="WQF303" s="294"/>
      <c r="WQG303" s="294"/>
      <c r="WQH303" s="294"/>
      <c r="WQI303" s="294"/>
      <c r="WQJ303" s="294"/>
      <c r="WQK303" s="294"/>
      <c r="WQL303" s="294"/>
      <c r="WQM303" s="294"/>
      <c r="WQN303" s="294"/>
      <c r="WQO303" s="294"/>
      <c r="WQP303" s="294"/>
      <c r="WQQ303" s="294"/>
      <c r="WQR303" s="294"/>
      <c r="WQS303" s="294"/>
      <c r="WQT303" s="294"/>
      <c r="WQU303" s="294"/>
      <c r="WQV303" s="294"/>
      <c r="WQW303" s="294"/>
      <c r="WQX303" s="294"/>
      <c r="WQY303" s="294"/>
      <c r="WQZ303" s="294"/>
      <c r="WRA303" s="294"/>
      <c r="WRB303" s="294"/>
      <c r="WRC303" s="294"/>
      <c r="WRD303" s="294"/>
      <c r="WRE303" s="294"/>
      <c r="WRF303" s="294"/>
      <c r="WRG303" s="294"/>
      <c r="WRH303" s="294"/>
      <c r="WRI303" s="294"/>
      <c r="WRJ303" s="294"/>
      <c r="WRK303" s="294"/>
      <c r="WRL303" s="294"/>
      <c r="WRM303" s="294"/>
      <c r="WRN303" s="294"/>
      <c r="WRO303" s="294"/>
      <c r="WRP303" s="294"/>
      <c r="WRQ303" s="294"/>
      <c r="WRR303" s="294"/>
      <c r="WRS303" s="294"/>
      <c r="WRT303" s="294"/>
      <c r="WRU303" s="294"/>
      <c r="WRV303" s="294"/>
      <c r="WRW303" s="294"/>
      <c r="WRX303" s="294"/>
      <c r="WRY303" s="294"/>
      <c r="WRZ303" s="294"/>
      <c r="WSA303" s="294"/>
      <c r="WSB303" s="294"/>
      <c r="WSC303" s="294"/>
      <c r="WSD303" s="294"/>
      <c r="WSE303" s="294"/>
      <c r="WSF303" s="294"/>
      <c r="WSG303" s="294"/>
      <c r="WSH303" s="294"/>
      <c r="WSI303" s="294"/>
      <c r="WSJ303" s="294"/>
      <c r="WSK303" s="294"/>
      <c r="WSL303" s="294"/>
      <c r="WSM303" s="294"/>
      <c r="WSN303" s="294"/>
      <c r="WSO303" s="294"/>
      <c r="WSP303" s="294"/>
      <c r="WSQ303" s="294"/>
      <c r="WSR303" s="294"/>
      <c r="WSS303" s="294"/>
      <c r="WST303" s="294"/>
      <c r="WSU303" s="294"/>
      <c r="WSV303" s="294"/>
      <c r="WSW303" s="294"/>
      <c r="WSX303" s="294"/>
      <c r="WSY303" s="294"/>
      <c r="WSZ303" s="294"/>
      <c r="WTA303" s="294"/>
      <c r="WTB303" s="294"/>
      <c r="WTC303" s="294"/>
      <c r="WTD303" s="294"/>
      <c r="WTE303" s="294"/>
      <c r="WTF303" s="294"/>
      <c r="WTG303" s="294"/>
      <c r="WTH303" s="294"/>
      <c r="WTI303" s="294"/>
      <c r="WTJ303" s="294"/>
      <c r="WTK303" s="294"/>
      <c r="WTL303" s="294"/>
      <c r="WTM303" s="294"/>
      <c r="WTN303" s="294"/>
      <c r="WTO303" s="294"/>
      <c r="WTP303" s="294"/>
      <c r="WTQ303" s="294"/>
      <c r="WTR303" s="294"/>
      <c r="WTS303" s="294"/>
      <c r="WTT303" s="294"/>
      <c r="WTU303" s="294"/>
      <c r="WTV303" s="294"/>
      <c r="WTW303" s="294"/>
      <c r="WTX303" s="294"/>
      <c r="WTY303" s="294"/>
      <c r="WTZ303" s="294"/>
      <c r="WUA303" s="294"/>
      <c r="WUB303" s="294"/>
      <c r="WUC303" s="294"/>
      <c r="WUD303" s="294"/>
      <c r="WUE303" s="294"/>
      <c r="WUF303" s="294"/>
      <c r="WUG303" s="294"/>
      <c r="WUH303" s="294"/>
      <c r="WUI303" s="294"/>
      <c r="WUJ303" s="294"/>
      <c r="WUK303" s="294"/>
      <c r="WUL303" s="294"/>
      <c r="WUM303" s="294"/>
      <c r="WUN303" s="294"/>
      <c r="WUO303" s="294"/>
      <c r="WUP303" s="294"/>
      <c r="WUQ303" s="294"/>
      <c r="WUR303" s="294"/>
      <c r="WUS303" s="294"/>
      <c r="WUT303" s="294"/>
      <c r="WUU303" s="294"/>
      <c r="WUV303" s="294"/>
      <c r="WUW303" s="294"/>
      <c r="WUX303" s="294"/>
      <c r="WUY303" s="294"/>
      <c r="WUZ303" s="294"/>
      <c r="WVA303" s="294"/>
      <c r="WVB303" s="294"/>
      <c r="WVC303" s="294"/>
      <c r="WVD303" s="294"/>
      <c r="WVE303" s="294"/>
      <c r="WVF303" s="294"/>
      <c r="WVG303" s="294"/>
      <c r="WVH303" s="294"/>
      <c r="WVI303" s="294"/>
      <c r="WVJ303" s="294"/>
      <c r="WVK303" s="294"/>
      <c r="WVL303" s="294"/>
      <c r="WVM303" s="294"/>
      <c r="WVN303" s="294"/>
      <c r="WVO303" s="294"/>
      <c r="WVP303" s="294"/>
      <c r="WVQ303" s="294"/>
      <c r="WVR303" s="294"/>
      <c r="WVS303" s="294"/>
      <c r="WVT303" s="294"/>
      <c r="WVU303" s="294"/>
      <c r="WVV303" s="294"/>
      <c r="WVW303" s="294"/>
      <c r="WVX303" s="294"/>
      <c r="WVY303" s="294"/>
      <c r="WVZ303" s="294"/>
      <c r="WWA303" s="294"/>
      <c r="WWB303" s="294"/>
      <c r="WWC303" s="294"/>
      <c r="WWD303" s="294"/>
      <c r="WWE303" s="294"/>
      <c r="WWF303" s="294"/>
      <c r="WWG303" s="294"/>
      <c r="WWH303" s="294"/>
      <c r="WWI303" s="294"/>
      <c r="WWJ303" s="294"/>
      <c r="WWK303" s="294"/>
      <c r="WWL303" s="294"/>
      <c r="WWM303" s="294"/>
      <c r="WWN303" s="294"/>
      <c r="WWO303" s="294"/>
      <c r="WWP303" s="294"/>
      <c r="WWQ303" s="294"/>
      <c r="WWR303" s="294"/>
      <c r="WWS303" s="294"/>
      <c r="WWT303" s="294"/>
      <c r="WWU303" s="294"/>
      <c r="WWV303" s="294"/>
      <c r="WWW303" s="294"/>
      <c r="WWX303" s="294"/>
      <c r="WWY303" s="294"/>
      <c r="WWZ303" s="294"/>
      <c r="WXA303" s="294"/>
      <c r="WXB303" s="294"/>
      <c r="WXC303" s="294"/>
      <c r="WXD303" s="294"/>
      <c r="WXE303" s="294"/>
      <c r="WXF303" s="294"/>
      <c r="WXG303" s="294"/>
      <c r="WXH303" s="294"/>
      <c r="WXI303" s="294"/>
      <c r="WXJ303" s="294"/>
      <c r="WXK303" s="294"/>
      <c r="WXL303" s="294"/>
      <c r="WXM303" s="294"/>
      <c r="WXN303" s="294"/>
      <c r="WXO303" s="294"/>
      <c r="WXP303" s="294"/>
      <c r="WXQ303" s="294"/>
      <c r="WXR303" s="294"/>
      <c r="WXS303" s="294"/>
      <c r="WXT303" s="294"/>
      <c r="WXU303" s="294"/>
      <c r="WXV303" s="294"/>
      <c r="WXW303" s="294"/>
      <c r="WXX303" s="294"/>
      <c r="WXY303" s="294"/>
      <c r="WXZ303" s="294"/>
      <c r="WYA303" s="294"/>
      <c r="WYB303" s="294"/>
      <c r="WYC303" s="294"/>
      <c r="WYD303" s="294"/>
      <c r="WYE303" s="294"/>
      <c r="WYF303" s="294"/>
      <c r="WYG303" s="294"/>
      <c r="WYH303" s="294"/>
      <c r="WYI303" s="294"/>
      <c r="WYJ303" s="294"/>
      <c r="WYK303" s="294"/>
      <c r="WYL303" s="294"/>
      <c r="WYM303" s="294"/>
      <c r="WYN303" s="294"/>
      <c r="WYO303" s="294"/>
      <c r="WYP303" s="294"/>
      <c r="WYQ303" s="294"/>
      <c r="WYR303" s="294"/>
      <c r="WYS303" s="294"/>
      <c r="WYT303" s="294"/>
      <c r="WYU303" s="294"/>
      <c r="WYV303" s="294"/>
      <c r="WYW303" s="294"/>
      <c r="WYX303" s="294"/>
      <c r="WYY303" s="294"/>
      <c r="WYZ303" s="294"/>
      <c r="WZA303" s="294"/>
      <c r="WZB303" s="294"/>
      <c r="WZC303" s="294"/>
      <c r="WZD303" s="294"/>
      <c r="WZE303" s="294"/>
      <c r="WZF303" s="294"/>
      <c r="WZG303" s="294"/>
      <c r="WZH303" s="294"/>
      <c r="WZI303" s="294"/>
      <c r="WZJ303" s="294"/>
      <c r="WZK303" s="294"/>
      <c r="WZL303" s="294"/>
      <c r="WZM303" s="294"/>
      <c r="WZN303" s="294"/>
      <c r="WZO303" s="294"/>
      <c r="WZP303" s="294"/>
      <c r="WZQ303" s="294"/>
      <c r="WZR303" s="294"/>
      <c r="WZS303" s="294"/>
      <c r="WZT303" s="294"/>
      <c r="WZU303" s="294"/>
      <c r="WZV303" s="294"/>
      <c r="WZW303" s="294"/>
      <c r="WZX303" s="294"/>
      <c r="WZY303" s="294"/>
      <c r="WZZ303" s="294"/>
      <c r="XAA303" s="294"/>
      <c r="XAB303" s="294"/>
      <c r="XAC303" s="294"/>
      <c r="XAD303" s="294"/>
      <c r="XAE303" s="294"/>
      <c r="XAF303" s="294"/>
      <c r="XAG303" s="294"/>
      <c r="XAH303" s="294"/>
      <c r="XAI303" s="294"/>
      <c r="XAJ303" s="294"/>
      <c r="XAK303" s="294"/>
      <c r="XAL303" s="294"/>
      <c r="XAM303" s="294"/>
      <c r="XAN303" s="294"/>
      <c r="XAO303" s="294"/>
      <c r="XAP303" s="294"/>
      <c r="XAQ303" s="294"/>
      <c r="XAR303" s="294"/>
      <c r="XAS303" s="294"/>
      <c r="XAT303" s="294"/>
      <c r="XAU303" s="294"/>
      <c r="XAV303" s="294"/>
      <c r="XAW303" s="294"/>
      <c r="XAX303" s="294"/>
      <c r="XAY303" s="294"/>
      <c r="XAZ303" s="294"/>
      <c r="XBA303" s="294"/>
      <c r="XBB303" s="294"/>
      <c r="XBC303" s="294"/>
      <c r="XBD303" s="294"/>
      <c r="XBE303" s="294"/>
      <c r="XBF303" s="294"/>
      <c r="XBG303" s="294"/>
      <c r="XBH303" s="294"/>
      <c r="XBI303" s="294"/>
      <c r="XBJ303" s="294"/>
      <c r="XBK303" s="294"/>
      <c r="XBL303" s="294"/>
      <c r="XBM303" s="294"/>
      <c r="XBN303" s="294"/>
      <c r="XBO303" s="294"/>
      <c r="XBP303" s="294"/>
      <c r="XBQ303" s="294"/>
      <c r="XBR303" s="294"/>
      <c r="XBS303" s="294"/>
      <c r="XBT303" s="294"/>
      <c r="XBU303" s="294"/>
      <c r="XBV303" s="294"/>
      <c r="XBW303" s="294"/>
      <c r="XBX303" s="294"/>
      <c r="XBY303" s="294"/>
      <c r="XBZ303" s="294"/>
      <c r="XCA303" s="294"/>
      <c r="XCB303" s="294"/>
      <c r="XCC303" s="294"/>
      <c r="XCD303" s="294"/>
      <c r="XCE303" s="294"/>
      <c r="XCF303" s="294"/>
      <c r="XCG303" s="294"/>
      <c r="XCH303" s="294"/>
      <c r="XCI303" s="294"/>
      <c r="XCJ303" s="294"/>
      <c r="XCK303" s="294"/>
      <c r="XCL303" s="294"/>
      <c r="XCM303" s="294"/>
      <c r="XCN303" s="294"/>
      <c r="XCO303" s="294"/>
      <c r="XCP303" s="294"/>
      <c r="XCQ303" s="294"/>
      <c r="XCR303" s="294"/>
      <c r="XCS303" s="294"/>
      <c r="XCT303" s="294"/>
      <c r="XCU303" s="294"/>
      <c r="XCV303" s="294"/>
      <c r="XCW303" s="294"/>
      <c r="XCX303" s="294"/>
      <c r="XCY303" s="294"/>
      <c r="XCZ303" s="294"/>
      <c r="XDA303" s="294"/>
      <c r="XDB303" s="294"/>
      <c r="XDC303" s="294"/>
      <c r="XDD303" s="294"/>
      <c r="XDE303" s="294"/>
      <c r="XDF303" s="294"/>
      <c r="XDG303" s="294"/>
      <c r="XDH303" s="294"/>
      <c r="XDI303" s="294"/>
      <c r="XDJ303" s="294"/>
      <c r="XDK303" s="294"/>
      <c r="XDL303" s="294"/>
      <c r="XDM303" s="294"/>
      <c r="XDN303" s="294"/>
      <c r="XDO303" s="294"/>
      <c r="XDP303" s="294"/>
      <c r="XDQ303" s="294"/>
      <c r="XDR303" s="294"/>
      <c r="XDS303" s="294"/>
      <c r="XDT303" s="294"/>
      <c r="XDU303" s="294"/>
      <c r="XDV303" s="294"/>
      <c r="XDW303" s="294"/>
      <c r="XDX303" s="294"/>
      <c r="XDY303" s="294"/>
      <c r="XDZ303" s="294"/>
      <c r="XEA303" s="294"/>
      <c r="XEB303" s="294"/>
      <c r="XEC303" s="294"/>
      <c r="XED303" s="294"/>
      <c r="XEE303" s="294"/>
      <c r="XEF303" s="294"/>
      <c r="XEG303" s="294"/>
      <c r="XEH303" s="294"/>
      <c r="XEI303" s="294"/>
      <c r="XEJ303" s="294"/>
      <c r="XEK303" s="294"/>
      <c r="XEL303" s="294"/>
      <c r="XEM303" s="294"/>
      <c r="XEN303" s="294"/>
      <c r="XEO303" s="294"/>
      <c r="XEP303" s="294"/>
      <c r="XEQ303" s="294"/>
      <c r="XER303" s="294"/>
      <c r="XES303" s="294"/>
      <c r="XET303" s="294"/>
      <c r="XEU303" s="294"/>
      <c r="XEV303" s="294"/>
      <c r="XEW303" s="294"/>
      <c r="XEX303" s="294"/>
      <c r="XEY303" s="294"/>
    </row>
    <row r="304" spans="1:16379" x14ac:dyDescent="0.25">
      <c r="A304" s="1055"/>
      <c r="B304" s="903" t="s">
        <v>195</v>
      </c>
      <c r="C304" s="881"/>
      <c r="D304" s="889" t="s">
        <v>534</v>
      </c>
      <c r="E304" s="1052"/>
      <c r="F304" s="1053"/>
      <c r="G304" s="1056">
        <v>4</v>
      </c>
      <c r="H304" s="1054">
        <v>90</v>
      </c>
      <c r="I304" s="525">
        <v>8</v>
      </c>
      <c r="J304" s="493" t="s">
        <v>308</v>
      </c>
      <c r="K304" s="493"/>
      <c r="L304" s="493" t="s">
        <v>313</v>
      </c>
      <c r="M304" s="524">
        <v>82</v>
      </c>
      <c r="N304" s="102"/>
      <c r="O304" s="535"/>
      <c r="P304" s="1033" t="s">
        <v>311</v>
      </c>
      <c r="Q304" s="535"/>
      <c r="R304" s="535"/>
      <c r="S304" s="493"/>
      <c r="T304" s="535"/>
      <c r="U304" s="535"/>
      <c r="V304" s="535"/>
      <c r="W304" s="525"/>
      <c r="X304" s="102">
        <v>1</v>
      </c>
      <c r="AB304" s="94"/>
      <c r="AC304" s="94"/>
      <c r="AD304" s="94"/>
      <c r="AE304" s="94"/>
      <c r="AF304" s="94"/>
      <c r="AG304" s="94" t="b">
        <v>1</v>
      </c>
      <c r="AH304" s="294" t="b">
        <v>0</v>
      </c>
      <c r="AI304" s="294"/>
      <c r="AJ304" s="294"/>
      <c r="AK304" s="294"/>
      <c r="AL304" s="294"/>
      <c r="AM304" s="294"/>
      <c r="AN304" s="294"/>
      <c r="AO304" s="294"/>
      <c r="AP304" s="294"/>
      <c r="AQ304" s="294"/>
      <c r="AR304" s="294"/>
      <c r="AS304" s="294"/>
      <c r="AT304" s="294"/>
      <c r="AU304" s="294"/>
      <c r="AV304" s="294"/>
      <c r="AW304" s="294"/>
      <c r="AX304" s="294"/>
      <c r="AY304" s="294"/>
      <c r="AZ304" s="294"/>
      <c r="BA304" s="294"/>
      <c r="BB304" s="294"/>
      <c r="BC304" s="294"/>
      <c r="BD304" s="294"/>
      <c r="BE304" s="294"/>
      <c r="BF304" s="294"/>
      <c r="BG304" s="294"/>
      <c r="BH304" s="294"/>
      <c r="BI304" s="294"/>
      <c r="BJ304" s="294"/>
      <c r="BK304" s="294"/>
      <c r="BL304" s="294"/>
      <c r="BM304" s="294"/>
      <c r="BN304" s="294"/>
      <c r="BO304" s="294"/>
      <c r="BP304" s="294"/>
      <c r="BQ304" s="294"/>
      <c r="BR304" s="294"/>
      <c r="BS304" s="294"/>
      <c r="BT304" s="294"/>
      <c r="BU304" s="294"/>
      <c r="BV304" s="294"/>
      <c r="BW304" s="294"/>
      <c r="BX304" s="294"/>
      <c r="BY304" s="294"/>
      <c r="BZ304" s="294"/>
      <c r="CA304" s="294"/>
      <c r="CB304" s="294"/>
      <c r="CC304" s="294"/>
      <c r="CD304" s="294"/>
      <c r="CE304" s="294"/>
      <c r="CF304" s="294"/>
      <c r="CG304" s="294"/>
      <c r="CH304" s="294"/>
      <c r="CI304" s="294"/>
      <c r="CJ304" s="294"/>
      <c r="CK304" s="294"/>
      <c r="CL304" s="294"/>
      <c r="CM304" s="294"/>
      <c r="CN304" s="294"/>
      <c r="CO304" s="294"/>
      <c r="CP304" s="294"/>
      <c r="CQ304" s="294"/>
      <c r="CR304" s="294"/>
      <c r="CS304" s="294"/>
      <c r="CT304" s="294"/>
      <c r="CU304" s="294"/>
      <c r="CV304" s="294"/>
      <c r="CW304" s="294"/>
      <c r="CX304" s="294"/>
      <c r="CY304" s="294"/>
      <c r="CZ304" s="294"/>
      <c r="DA304" s="294"/>
      <c r="DB304" s="294"/>
      <c r="DC304" s="294"/>
      <c r="DD304" s="294"/>
      <c r="DE304" s="294"/>
      <c r="DF304" s="294"/>
      <c r="DG304" s="294"/>
      <c r="DH304" s="294"/>
      <c r="DI304" s="294"/>
      <c r="DJ304" s="294"/>
      <c r="DK304" s="294"/>
      <c r="DL304" s="294"/>
      <c r="DM304" s="294"/>
      <c r="DN304" s="294"/>
      <c r="DO304" s="294"/>
      <c r="DP304" s="294"/>
      <c r="DQ304" s="294"/>
      <c r="DR304" s="294"/>
      <c r="DS304" s="294"/>
      <c r="DT304" s="294"/>
      <c r="DU304" s="294"/>
      <c r="DV304" s="294"/>
      <c r="DW304" s="294"/>
      <c r="DX304" s="294"/>
      <c r="DY304" s="294"/>
      <c r="DZ304" s="294"/>
      <c r="EA304" s="294"/>
      <c r="EB304" s="294"/>
      <c r="EC304" s="294"/>
      <c r="ED304" s="294"/>
      <c r="EE304" s="294"/>
      <c r="EF304" s="294"/>
      <c r="EG304" s="294"/>
      <c r="EH304" s="294"/>
      <c r="EI304" s="294"/>
      <c r="EJ304" s="294"/>
      <c r="EK304" s="294"/>
      <c r="EL304" s="294"/>
      <c r="EM304" s="294"/>
      <c r="EN304" s="294"/>
      <c r="EO304" s="294"/>
      <c r="EP304" s="294"/>
      <c r="EQ304" s="294"/>
      <c r="ER304" s="294"/>
      <c r="ES304" s="294"/>
      <c r="ET304" s="294"/>
      <c r="EU304" s="294"/>
      <c r="EV304" s="294"/>
      <c r="EW304" s="294"/>
      <c r="EX304" s="294"/>
      <c r="EY304" s="294"/>
      <c r="EZ304" s="294"/>
      <c r="FA304" s="294"/>
      <c r="FB304" s="294"/>
      <c r="FC304" s="294"/>
      <c r="FD304" s="294"/>
      <c r="FE304" s="294"/>
      <c r="FF304" s="294"/>
      <c r="FG304" s="294"/>
      <c r="FH304" s="294"/>
      <c r="FI304" s="294"/>
      <c r="FJ304" s="294"/>
      <c r="FK304" s="294"/>
      <c r="FL304" s="294"/>
      <c r="FM304" s="294"/>
      <c r="FN304" s="294"/>
      <c r="FO304" s="294"/>
      <c r="FP304" s="294"/>
      <c r="FQ304" s="294"/>
      <c r="FR304" s="294"/>
      <c r="FS304" s="294"/>
      <c r="FT304" s="294"/>
      <c r="FU304" s="294"/>
      <c r="FV304" s="294"/>
      <c r="FW304" s="294"/>
      <c r="FX304" s="294"/>
      <c r="FY304" s="294"/>
      <c r="FZ304" s="294"/>
      <c r="GA304" s="294"/>
      <c r="GB304" s="294"/>
      <c r="GC304" s="294"/>
      <c r="GD304" s="294"/>
      <c r="GE304" s="294"/>
      <c r="GF304" s="294"/>
      <c r="GG304" s="294"/>
      <c r="GH304" s="294"/>
      <c r="GI304" s="294"/>
      <c r="GJ304" s="294"/>
      <c r="GK304" s="294"/>
      <c r="GL304" s="294"/>
      <c r="GM304" s="294"/>
      <c r="GN304" s="294"/>
      <c r="GO304" s="294"/>
      <c r="GP304" s="294"/>
      <c r="GQ304" s="294"/>
      <c r="GR304" s="294"/>
      <c r="GS304" s="294"/>
      <c r="GT304" s="294"/>
      <c r="GU304" s="294"/>
      <c r="GV304" s="294"/>
      <c r="GW304" s="294"/>
      <c r="GX304" s="294"/>
      <c r="GY304" s="294"/>
      <c r="GZ304" s="294"/>
      <c r="HA304" s="294"/>
      <c r="HB304" s="294"/>
      <c r="HC304" s="294"/>
      <c r="HD304" s="294"/>
      <c r="HE304" s="294"/>
      <c r="HF304" s="294"/>
      <c r="HG304" s="294"/>
      <c r="HH304" s="294"/>
      <c r="HI304" s="294"/>
      <c r="HJ304" s="294"/>
      <c r="HK304" s="294"/>
      <c r="HL304" s="294"/>
      <c r="HM304" s="294"/>
      <c r="HN304" s="294"/>
      <c r="HO304" s="294"/>
      <c r="HP304" s="294"/>
      <c r="HQ304" s="294"/>
      <c r="HR304" s="294"/>
      <c r="HS304" s="294"/>
      <c r="HT304" s="294"/>
      <c r="HU304" s="294"/>
      <c r="HV304" s="294"/>
      <c r="HW304" s="294"/>
      <c r="HX304" s="294"/>
      <c r="HY304" s="294"/>
      <c r="HZ304" s="294"/>
      <c r="IA304" s="294"/>
      <c r="IB304" s="294"/>
      <c r="IC304" s="294"/>
      <c r="ID304" s="294"/>
      <c r="IE304" s="294"/>
      <c r="IF304" s="294"/>
      <c r="IG304" s="294"/>
      <c r="IH304" s="294"/>
      <c r="II304" s="294"/>
      <c r="IJ304" s="294"/>
      <c r="IK304" s="294"/>
      <c r="IL304" s="294"/>
      <c r="IM304" s="294"/>
      <c r="IN304" s="294"/>
      <c r="IO304" s="294"/>
      <c r="IP304" s="294"/>
      <c r="IQ304" s="294"/>
      <c r="IR304" s="294"/>
      <c r="IS304" s="294"/>
      <c r="IT304" s="294"/>
      <c r="IU304" s="294"/>
      <c r="IV304" s="294"/>
      <c r="IW304" s="294"/>
      <c r="IX304" s="294"/>
      <c r="IY304" s="294"/>
      <c r="IZ304" s="294"/>
      <c r="JA304" s="294"/>
      <c r="JB304" s="294"/>
      <c r="JC304" s="294"/>
      <c r="JD304" s="294"/>
      <c r="JE304" s="294"/>
      <c r="JF304" s="294"/>
      <c r="JG304" s="294"/>
      <c r="JH304" s="294"/>
      <c r="JI304" s="294"/>
      <c r="JJ304" s="294"/>
      <c r="JK304" s="294"/>
      <c r="JL304" s="294"/>
      <c r="JM304" s="294"/>
      <c r="JN304" s="294"/>
      <c r="JO304" s="294"/>
      <c r="JP304" s="294"/>
      <c r="JQ304" s="294"/>
      <c r="JR304" s="294"/>
      <c r="JS304" s="294"/>
      <c r="JT304" s="294"/>
      <c r="JU304" s="294"/>
      <c r="JV304" s="294"/>
      <c r="JW304" s="294"/>
      <c r="JX304" s="294"/>
      <c r="JY304" s="294"/>
      <c r="JZ304" s="294"/>
      <c r="KA304" s="294"/>
      <c r="KB304" s="294"/>
      <c r="KC304" s="294"/>
      <c r="KD304" s="294"/>
      <c r="KE304" s="294"/>
      <c r="KF304" s="294"/>
      <c r="KG304" s="294"/>
      <c r="KH304" s="294"/>
      <c r="KI304" s="294"/>
      <c r="KJ304" s="294"/>
      <c r="KK304" s="294"/>
      <c r="KL304" s="294"/>
      <c r="KM304" s="294"/>
      <c r="KN304" s="294"/>
      <c r="KO304" s="294"/>
      <c r="KP304" s="294"/>
      <c r="KQ304" s="294"/>
      <c r="KR304" s="294"/>
      <c r="KS304" s="294"/>
      <c r="KT304" s="294"/>
      <c r="KU304" s="294"/>
      <c r="KV304" s="294"/>
      <c r="KW304" s="294"/>
      <c r="KX304" s="294"/>
      <c r="KY304" s="294"/>
      <c r="KZ304" s="294"/>
      <c r="LA304" s="294"/>
      <c r="LB304" s="294"/>
      <c r="LC304" s="294"/>
      <c r="LD304" s="294"/>
      <c r="LE304" s="294"/>
      <c r="LF304" s="294"/>
      <c r="LG304" s="294"/>
      <c r="LH304" s="294"/>
      <c r="LI304" s="294"/>
      <c r="LJ304" s="294"/>
      <c r="LK304" s="294"/>
      <c r="LL304" s="294"/>
      <c r="LM304" s="294"/>
      <c r="LN304" s="294"/>
      <c r="LO304" s="294"/>
      <c r="LP304" s="294"/>
      <c r="LQ304" s="294"/>
      <c r="LR304" s="294"/>
      <c r="LS304" s="294"/>
      <c r="LT304" s="294"/>
      <c r="LU304" s="294"/>
      <c r="LV304" s="294"/>
      <c r="LW304" s="294"/>
      <c r="LX304" s="294"/>
      <c r="LY304" s="294"/>
      <c r="LZ304" s="294"/>
      <c r="MA304" s="294"/>
      <c r="MB304" s="294"/>
      <c r="MC304" s="294"/>
      <c r="MD304" s="294"/>
      <c r="ME304" s="294"/>
      <c r="MF304" s="294"/>
      <c r="MG304" s="294"/>
      <c r="MH304" s="294"/>
      <c r="MI304" s="294"/>
      <c r="MJ304" s="294"/>
      <c r="MK304" s="294"/>
      <c r="ML304" s="294"/>
      <c r="MM304" s="294"/>
      <c r="MN304" s="294"/>
      <c r="MO304" s="294"/>
      <c r="MP304" s="294"/>
      <c r="MQ304" s="294"/>
      <c r="MR304" s="294"/>
      <c r="MS304" s="294"/>
      <c r="MT304" s="294"/>
      <c r="MU304" s="294"/>
      <c r="MV304" s="294"/>
      <c r="MW304" s="294"/>
      <c r="MX304" s="294"/>
      <c r="MY304" s="294"/>
      <c r="MZ304" s="294"/>
      <c r="NA304" s="294"/>
      <c r="NB304" s="294"/>
      <c r="NC304" s="294"/>
      <c r="ND304" s="294"/>
      <c r="NE304" s="294"/>
      <c r="NF304" s="294"/>
      <c r="NG304" s="294"/>
      <c r="NH304" s="294"/>
      <c r="NI304" s="294"/>
      <c r="NJ304" s="294"/>
      <c r="NK304" s="294"/>
      <c r="NL304" s="294"/>
      <c r="NM304" s="294"/>
      <c r="NN304" s="294"/>
      <c r="NO304" s="294"/>
      <c r="NP304" s="294"/>
      <c r="NQ304" s="294"/>
      <c r="NR304" s="294"/>
      <c r="NS304" s="294"/>
      <c r="NT304" s="294"/>
      <c r="NU304" s="294"/>
      <c r="NV304" s="294"/>
      <c r="NW304" s="294"/>
      <c r="NX304" s="294"/>
      <c r="NY304" s="294"/>
      <c r="NZ304" s="294"/>
      <c r="OA304" s="294"/>
      <c r="OB304" s="294"/>
      <c r="OC304" s="294"/>
      <c r="OD304" s="294"/>
      <c r="OE304" s="294"/>
      <c r="OF304" s="294"/>
      <c r="OG304" s="294"/>
      <c r="OH304" s="294"/>
      <c r="OI304" s="294"/>
      <c r="OJ304" s="294"/>
      <c r="OK304" s="294"/>
      <c r="OL304" s="294"/>
      <c r="OM304" s="294"/>
      <c r="ON304" s="294"/>
      <c r="OO304" s="294"/>
      <c r="OP304" s="294"/>
      <c r="OQ304" s="294"/>
      <c r="OR304" s="294"/>
      <c r="OS304" s="294"/>
      <c r="OT304" s="294"/>
      <c r="OU304" s="294"/>
      <c r="OV304" s="294"/>
      <c r="OW304" s="294"/>
      <c r="OX304" s="294"/>
      <c r="OY304" s="294"/>
      <c r="OZ304" s="294"/>
      <c r="PA304" s="294"/>
      <c r="PB304" s="294"/>
      <c r="PC304" s="294"/>
      <c r="PD304" s="294"/>
      <c r="PE304" s="294"/>
      <c r="PF304" s="294"/>
      <c r="PG304" s="294"/>
      <c r="PH304" s="294"/>
      <c r="PI304" s="294"/>
      <c r="PJ304" s="294"/>
      <c r="PK304" s="294"/>
      <c r="PL304" s="294"/>
      <c r="PM304" s="294"/>
      <c r="PN304" s="294"/>
      <c r="PO304" s="294"/>
      <c r="PP304" s="294"/>
      <c r="PQ304" s="294"/>
      <c r="PR304" s="294"/>
      <c r="PS304" s="294"/>
      <c r="PT304" s="294"/>
      <c r="PU304" s="294"/>
      <c r="PV304" s="294"/>
      <c r="PW304" s="294"/>
      <c r="PX304" s="294"/>
      <c r="PY304" s="294"/>
      <c r="PZ304" s="294"/>
      <c r="QA304" s="294"/>
      <c r="QB304" s="294"/>
      <c r="QC304" s="294"/>
      <c r="QD304" s="294"/>
      <c r="QE304" s="294"/>
      <c r="QF304" s="294"/>
      <c r="QG304" s="294"/>
      <c r="QH304" s="294"/>
      <c r="QI304" s="294"/>
      <c r="QJ304" s="294"/>
      <c r="QK304" s="294"/>
      <c r="QL304" s="294"/>
      <c r="QM304" s="294"/>
      <c r="QN304" s="294"/>
      <c r="QO304" s="294"/>
      <c r="QP304" s="294"/>
      <c r="QQ304" s="294"/>
      <c r="QR304" s="294"/>
      <c r="QS304" s="294"/>
      <c r="QT304" s="294"/>
      <c r="QU304" s="294"/>
      <c r="QV304" s="294"/>
      <c r="QW304" s="294"/>
      <c r="QX304" s="294"/>
      <c r="QY304" s="294"/>
      <c r="QZ304" s="294"/>
      <c r="RA304" s="294"/>
      <c r="RB304" s="294"/>
      <c r="RC304" s="294"/>
      <c r="RD304" s="294"/>
      <c r="RE304" s="294"/>
      <c r="RF304" s="294"/>
      <c r="RG304" s="294"/>
      <c r="RH304" s="294"/>
      <c r="RI304" s="294"/>
      <c r="RJ304" s="294"/>
      <c r="RK304" s="294"/>
      <c r="RL304" s="294"/>
      <c r="RM304" s="294"/>
      <c r="RN304" s="294"/>
      <c r="RO304" s="294"/>
      <c r="RP304" s="294"/>
      <c r="RQ304" s="294"/>
      <c r="RR304" s="294"/>
      <c r="RS304" s="294"/>
      <c r="RT304" s="294"/>
      <c r="RU304" s="294"/>
      <c r="RV304" s="294"/>
      <c r="RW304" s="294"/>
      <c r="RX304" s="294"/>
      <c r="RY304" s="294"/>
      <c r="RZ304" s="294"/>
      <c r="SA304" s="294"/>
      <c r="SB304" s="294"/>
      <c r="SC304" s="294"/>
      <c r="SD304" s="294"/>
      <c r="SE304" s="294"/>
      <c r="SF304" s="294"/>
      <c r="SG304" s="294"/>
      <c r="SH304" s="294"/>
      <c r="SI304" s="294"/>
      <c r="SJ304" s="294"/>
      <c r="SK304" s="294"/>
      <c r="SL304" s="294"/>
      <c r="SM304" s="294"/>
      <c r="SN304" s="294"/>
      <c r="SO304" s="294"/>
      <c r="SP304" s="294"/>
      <c r="SQ304" s="294"/>
      <c r="SR304" s="294"/>
      <c r="SS304" s="294"/>
      <c r="ST304" s="294"/>
      <c r="SU304" s="294"/>
      <c r="SV304" s="294"/>
      <c r="SW304" s="294"/>
      <c r="SX304" s="294"/>
      <c r="SY304" s="294"/>
      <c r="SZ304" s="294"/>
      <c r="TA304" s="294"/>
      <c r="TB304" s="294"/>
      <c r="TC304" s="294"/>
      <c r="TD304" s="294"/>
      <c r="TE304" s="294"/>
      <c r="TF304" s="294"/>
      <c r="TG304" s="294"/>
      <c r="TH304" s="294"/>
      <c r="TI304" s="294"/>
      <c r="TJ304" s="294"/>
      <c r="TK304" s="294"/>
      <c r="TL304" s="294"/>
      <c r="TM304" s="294"/>
      <c r="TN304" s="294"/>
      <c r="TO304" s="294"/>
      <c r="TP304" s="294"/>
      <c r="TQ304" s="294"/>
      <c r="TR304" s="294"/>
      <c r="TS304" s="294"/>
      <c r="TT304" s="294"/>
      <c r="TU304" s="294"/>
      <c r="TV304" s="294"/>
      <c r="TW304" s="294"/>
      <c r="TX304" s="294"/>
      <c r="TY304" s="294"/>
      <c r="TZ304" s="294"/>
      <c r="UA304" s="294"/>
      <c r="UB304" s="294"/>
      <c r="UC304" s="294"/>
      <c r="UD304" s="294"/>
      <c r="UE304" s="294"/>
      <c r="UF304" s="294"/>
      <c r="UG304" s="294"/>
      <c r="UH304" s="294"/>
      <c r="UI304" s="294"/>
      <c r="UJ304" s="294"/>
      <c r="UK304" s="294"/>
      <c r="UL304" s="294"/>
      <c r="UM304" s="294"/>
      <c r="UN304" s="294"/>
      <c r="UO304" s="294"/>
      <c r="UP304" s="294"/>
      <c r="UQ304" s="294"/>
      <c r="UR304" s="294"/>
      <c r="US304" s="294"/>
      <c r="UT304" s="294"/>
      <c r="UU304" s="294"/>
      <c r="UV304" s="294"/>
      <c r="UW304" s="294"/>
      <c r="UX304" s="294"/>
      <c r="UY304" s="294"/>
      <c r="UZ304" s="294"/>
      <c r="VA304" s="294"/>
      <c r="VB304" s="294"/>
      <c r="VC304" s="294"/>
      <c r="VD304" s="294"/>
      <c r="VE304" s="294"/>
      <c r="VF304" s="294"/>
      <c r="VG304" s="294"/>
      <c r="VH304" s="294"/>
      <c r="VI304" s="294"/>
      <c r="VJ304" s="294"/>
      <c r="VK304" s="294"/>
      <c r="VL304" s="294"/>
      <c r="VM304" s="294"/>
      <c r="VN304" s="294"/>
      <c r="VO304" s="294"/>
      <c r="VP304" s="294"/>
      <c r="VQ304" s="294"/>
      <c r="VR304" s="294"/>
      <c r="VS304" s="294"/>
      <c r="VT304" s="294"/>
      <c r="VU304" s="294"/>
      <c r="VV304" s="294"/>
      <c r="VW304" s="294"/>
      <c r="VX304" s="294"/>
      <c r="VY304" s="294"/>
      <c r="VZ304" s="294"/>
      <c r="WA304" s="294"/>
      <c r="WB304" s="294"/>
      <c r="WC304" s="294"/>
      <c r="WD304" s="294"/>
      <c r="WE304" s="294"/>
      <c r="WF304" s="294"/>
      <c r="WG304" s="294"/>
      <c r="WH304" s="294"/>
      <c r="WI304" s="294"/>
      <c r="WJ304" s="294"/>
      <c r="WK304" s="294"/>
      <c r="WL304" s="294"/>
      <c r="WM304" s="294"/>
      <c r="WN304" s="294"/>
      <c r="WO304" s="294"/>
      <c r="WP304" s="294"/>
      <c r="WQ304" s="294"/>
      <c r="WR304" s="294"/>
      <c r="WS304" s="294"/>
      <c r="WT304" s="294"/>
      <c r="WU304" s="294"/>
      <c r="WV304" s="294"/>
      <c r="WW304" s="294"/>
      <c r="WX304" s="294"/>
      <c r="WY304" s="294"/>
      <c r="WZ304" s="294"/>
      <c r="XA304" s="294"/>
      <c r="XB304" s="294"/>
      <c r="XC304" s="294"/>
      <c r="XD304" s="294"/>
      <c r="XE304" s="294"/>
      <c r="XF304" s="294"/>
      <c r="XG304" s="294"/>
      <c r="XH304" s="294"/>
      <c r="XI304" s="294"/>
      <c r="XJ304" s="294"/>
      <c r="XK304" s="294"/>
      <c r="XL304" s="294"/>
      <c r="XM304" s="294"/>
      <c r="XN304" s="294"/>
      <c r="XO304" s="294"/>
      <c r="XP304" s="294"/>
      <c r="XQ304" s="294"/>
      <c r="XR304" s="294"/>
      <c r="XS304" s="294"/>
      <c r="XT304" s="294"/>
      <c r="XU304" s="294"/>
      <c r="XV304" s="294"/>
      <c r="XW304" s="294"/>
      <c r="XX304" s="294"/>
      <c r="XY304" s="294"/>
      <c r="XZ304" s="294"/>
      <c r="YA304" s="294"/>
      <c r="YB304" s="294"/>
      <c r="YC304" s="294"/>
      <c r="YD304" s="294"/>
      <c r="YE304" s="294"/>
      <c r="YF304" s="294"/>
      <c r="YG304" s="294"/>
      <c r="YH304" s="294"/>
      <c r="YI304" s="294"/>
      <c r="YJ304" s="294"/>
      <c r="YK304" s="294"/>
      <c r="YL304" s="294"/>
      <c r="YM304" s="294"/>
      <c r="YN304" s="294"/>
      <c r="YO304" s="294"/>
      <c r="YP304" s="294"/>
      <c r="YQ304" s="294"/>
      <c r="YR304" s="294"/>
      <c r="YS304" s="294"/>
      <c r="YT304" s="294"/>
      <c r="YU304" s="294"/>
      <c r="YV304" s="294"/>
      <c r="YW304" s="294"/>
      <c r="YX304" s="294"/>
      <c r="YY304" s="294"/>
      <c r="YZ304" s="294"/>
      <c r="ZA304" s="294"/>
      <c r="ZB304" s="294"/>
      <c r="ZC304" s="294"/>
      <c r="ZD304" s="294"/>
      <c r="ZE304" s="294"/>
      <c r="ZF304" s="294"/>
      <c r="ZG304" s="294"/>
      <c r="ZH304" s="294"/>
      <c r="ZI304" s="294"/>
      <c r="ZJ304" s="294"/>
      <c r="ZK304" s="294"/>
      <c r="ZL304" s="294"/>
      <c r="ZM304" s="294"/>
      <c r="ZN304" s="294"/>
      <c r="ZO304" s="294"/>
      <c r="ZP304" s="294"/>
      <c r="ZQ304" s="294"/>
      <c r="ZR304" s="294"/>
      <c r="ZS304" s="294"/>
      <c r="ZT304" s="294"/>
      <c r="ZU304" s="294"/>
      <c r="ZV304" s="294"/>
      <c r="ZW304" s="294"/>
      <c r="ZX304" s="294"/>
      <c r="ZY304" s="294"/>
      <c r="ZZ304" s="294"/>
      <c r="AAA304" s="294"/>
      <c r="AAB304" s="294"/>
      <c r="AAC304" s="294"/>
      <c r="AAD304" s="294"/>
      <c r="AAE304" s="294"/>
      <c r="AAF304" s="294"/>
      <c r="AAG304" s="294"/>
      <c r="AAH304" s="294"/>
      <c r="AAI304" s="294"/>
      <c r="AAJ304" s="294"/>
      <c r="AAK304" s="294"/>
      <c r="AAL304" s="294"/>
      <c r="AAM304" s="294"/>
      <c r="AAN304" s="294"/>
      <c r="AAO304" s="294"/>
      <c r="AAP304" s="294"/>
      <c r="AAQ304" s="294"/>
      <c r="AAR304" s="294"/>
      <c r="AAS304" s="294"/>
      <c r="AAT304" s="294"/>
      <c r="AAU304" s="294"/>
      <c r="AAV304" s="294"/>
      <c r="AAW304" s="294"/>
      <c r="AAX304" s="294"/>
      <c r="AAY304" s="294"/>
      <c r="AAZ304" s="294"/>
      <c r="ABA304" s="294"/>
      <c r="ABB304" s="294"/>
      <c r="ABC304" s="294"/>
      <c r="ABD304" s="294"/>
      <c r="ABE304" s="294"/>
      <c r="ABF304" s="294"/>
      <c r="ABG304" s="294"/>
      <c r="ABH304" s="294"/>
      <c r="ABI304" s="294"/>
      <c r="ABJ304" s="294"/>
      <c r="ABK304" s="294"/>
      <c r="ABL304" s="294"/>
      <c r="ABM304" s="294"/>
      <c r="ABN304" s="294"/>
      <c r="ABO304" s="294"/>
      <c r="ABP304" s="294"/>
      <c r="ABQ304" s="294"/>
      <c r="ABR304" s="294"/>
      <c r="ABS304" s="294"/>
      <c r="ABT304" s="294"/>
      <c r="ABU304" s="294"/>
      <c r="ABV304" s="294"/>
      <c r="ABW304" s="294"/>
      <c r="ABX304" s="294"/>
      <c r="ABY304" s="294"/>
      <c r="ABZ304" s="294"/>
      <c r="ACA304" s="294"/>
      <c r="ACB304" s="294"/>
      <c r="ACC304" s="294"/>
      <c r="ACD304" s="294"/>
      <c r="ACE304" s="294"/>
      <c r="ACF304" s="294"/>
      <c r="ACG304" s="294"/>
      <c r="ACH304" s="294"/>
      <c r="ACI304" s="294"/>
      <c r="ACJ304" s="294"/>
      <c r="ACK304" s="294"/>
      <c r="ACL304" s="294"/>
      <c r="ACM304" s="294"/>
      <c r="ACN304" s="294"/>
      <c r="ACO304" s="294"/>
      <c r="ACP304" s="294"/>
      <c r="ACQ304" s="294"/>
      <c r="ACR304" s="294"/>
      <c r="ACS304" s="294"/>
      <c r="ACT304" s="294"/>
      <c r="ACU304" s="294"/>
      <c r="ACV304" s="294"/>
      <c r="ACW304" s="294"/>
      <c r="ACX304" s="294"/>
      <c r="ACY304" s="294"/>
      <c r="ACZ304" s="294"/>
      <c r="ADA304" s="294"/>
      <c r="ADB304" s="294"/>
      <c r="ADC304" s="294"/>
      <c r="ADD304" s="294"/>
      <c r="ADE304" s="294"/>
      <c r="ADF304" s="294"/>
      <c r="ADG304" s="294"/>
      <c r="ADH304" s="294"/>
      <c r="ADI304" s="294"/>
      <c r="ADJ304" s="294"/>
      <c r="ADK304" s="294"/>
      <c r="ADL304" s="294"/>
      <c r="ADM304" s="294"/>
      <c r="ADN304" s="294"/>
      <c r="ADO304" s="294"/>
      <c r="ADP304" s="294"/>
      <c r="ADQ304" s="294"/>
      <c r="ADR304" s="294"/>
      <c r="ADS304" s="294"/>
      <c r="ADT304" s="294"/>
      <c r="ADU304" s="294"/>
      <c r="ADV304" s="294"/>
      <c r="ADW304" s="294"/>
      <c r="ADX304" s="294"/>
      <c r="ADY304" s="294"/>
      <c r="ADZ304" s="294"/>
      <c r="AEA304" s="294"/>
      <c r="AEB304" s="294"/>
      <c r="AEC304" s="294"/>
      <c r="AED304" s="294"/>
      <c r="AEE304" s="294"/>
      <c r="AEF304" s="294"/>
      <c r="AEG304" s="294"/>
      <c r="AEH304" s="294"/>
      <c r="AEI304" s="294"/>
      <c r="AEJ304" s="294"/>
      <c r="AEK304" s="294"/>
      <c r="AEL304" s="294"/>
      <c r="AEM304" s="294"/>
      <c r="AEN304" s="294"/>
      <c r="AEO304" s="294"/>
      <c r="AEP304" s="294"/>
      <c r="AEQ304" s="294"/>
      <c r="AER304" s="294"/>
      <c r="AES304" s="294"/>
      <c r="AET304" s="294"/>
      <c r="AEU304" s="294"/>
      <c r="AEV304" s="294"/>
      <c r="AEW304" s="294"/>
      <c r="AEX304" s="294"/>
      <c r="AEY304" s="294"/>
      <c r="AEZ304" s="294"/>
      <c r="AFA304" s="294"/>
      <c r="AFB304" s="294"/>
      <c r="AFC304" s="294"/>
      <c r="AFD304" s="294"/>
      <c r="AFE304" s="294"/>
      <c r="AFF304" s="294"/>
      <c r="AFG304" s="294"/>
      <c r="AFH304" s="294"/>
      <c r="AFI304" s="294"/>
      <c r="AFJ304" s="294"/>
      <c r="AFK304" s="294"/>
      <c r="AFL304" s="294"/>
      <c r="AFM304" s="294"/>
      <c r="AFN304" s="294"/>
      <c r="AFO304" s="294"/>
      <c r="AFP304" s="294"/>
      <c r="AFQ304" s="294"/>
      <c r="AFR304" s="294"/>
      <c r="AFS304" s="294"/>
      <c r="AFT304" s="294"/>
      <c r="AFU304" s="294"/>
      <c r="AFV304" s="294"/>
      <c r="AFW304" s="294"/>
      <c r="AFX304" s="294"/>
      <c r="AFY304" s="294"/>
      <c r="AFZ304" s="294"/>
      <c r="AGA304" s="294"/>
      <c r="AGB304" s="294"/>
      <c r="AGC304" s="294"/>
      <c r="AGD304" s="294"/>
      <c r="AGE304" s="294"/>
      <c r="AGF304" s="294"/>
      <c r="AGG304" s="294"/>
      <c r="AGH304" s="294"/>
      <c r="AGI304" s="294"/>
      <c r="AGJ304" s="294"/>
      <c r="AGK304" s="294"/>
      <c r="AGL304" s="294"/>
      <c r="AGM304" s="294"/>
      <c r="AGN304" s="294"/>
      <c r="AGO304" s="294"/>
      <c r="AGP304" s="294"/>
      <c r="AGQ304" s="294"/>
      <c r="AGR304" s="294"/>
      <c r="AGS304" s="294"/>
      <c r="AGT304" s="294"/>
      <c r="AGU304" s="294"/>
      <c r="AGV304" s="294"/>
      <c r="AGW304" s="294"/>
      <c r="AGX304" s="294"/>
      <c r="AGY304" s="294"/>
      <c r="AGZ304" s="294"/>
      <c r="AHA304" s="294"/>
      <c r="AHB304" s="294"/>
      <c r="AHC304" s="294"/>
      <c r="AHD304" s="294"/>
      <c r="AHE304" s="294"/>
      <c r="AHF304" s="294"/>
      <c r="AHG304" s="294"/>
      <c r="AHH304" s="294"/>
      <c r="AHI304" s="294"/>
      <c r="AHJ304" s="294"/>
      <c r="AHK304" s="294"/>
      <c r="AHL304" s="294"/>
      <c r="AHM304" s="294"/>
      <c r="AHN304" s="294"/>
      <c r="AHO304" s="294"/>
      <c r="AHP304" s="294"/>
      <c r="AHQ304" s="294"/>
      <c r="AHR304" s="294"/>
      <c r="AHS304" s="294"/>
      <c r="AHT304" s="294"/>
      <c r="AHU304" s="294"/>
      <c r="AHV304" s="294"/>
      <c r="AHW304" s="294"/>
      <c r="AHX304" s="294"/>
      <c r="AHY304" s="294"/>
      <c r="AHZ304" s="294"/>
      <c r="AIA304" s="294"/>
      <c r="AIB304" s="294"/>
      <c r="AIC304" s="294"/>
      <c r="AID304" s="294"/>
      <c r="AIE304" s="294"/>
      <c r="AIF304" s="294"/>
      <c r="AIG304" s="294"/>
      <c r="AIH304" s="294"/>
      <c r="AII304" s="294"/>
      <c r="AIJ304" s="294"/>
      <c r="AIK304" s="294"/>
      <c r="AIL304" s="294"/>
      <c r="AIM304" s="294"/>
      <c r="AIN304" s="294"/>
      <c r="AIO304" s="294"/>
      <c r="AIP304" s="294"/>
      <c r="AIQ304" s="294"/>
      <c r="AIR304" s="294"/>
      <c r="AIS304" s="294"/>
      <c r="AIT304" s="294"/>
      <c r="AIU304" s="294"/>
      <c r="AIV304" s="294"/>
      <c r="AIW304" s="294"/>
      <c r="AIX304" s="294"/>
      <c r="AIY304" s="294"/>
      <c r="AIZ304" s="294"/>
      <c r="AJA304" s="294"/>
      <c r="AJB304" s="294"/>
      <c r="AJC304" s="294"/>
      <c r="AJD304" s="294"/>
      <c r="AJE304" s="294"/>
      <c r="AJF304" s="294"/>
      <c r="AJG304" s="294"/>
      <c r="AJH304" s="294"/>
      <c r="AJI304" s="294"/>
      <c r="AJJ304" s="294"/>
      <c r="AJK304" s="294"/>
      <c r="AJL304" s="294"/>
      <c r="AJM304" s="294"/>
      <c r="AJN304" s="294"/>
      <c r="AJO304" s="294"/>
      <c r="AJP304" s="294"/>
      <c r="AJQ304" s="294"/>
      <c r="AJR304" s="294"/>
      <c r="AJS304" s="294"/>
      <c r="AJT304" s="294"/>
      <c r="AJU304" s="294"/>
      <c r="AJV304" s="294"/>
      <c r="AJW304" s="294"/>
      <c r="AJX304" s="294"/>
      <c r="AJY304" s="294"/>
      <c r="AJZ304" s="294"/>
      <c r="AKA304" s="294"/>
      <c r="AKB304" s="294"/>
      <c r="AKC304" s="294"/>
      <c r="AKD304" s="294"/>
      <c r="AKE304" s="294"/>
      <c r="AKF304" s="294"/>
      <c r="AKG304" s="294"/>
      <c r="AKH304" s="294"/>
      <c r="AKI304" s="294"/>
      <c r="AKJ304" s="294"/>
      <c r="AKK304" s="294"/>
      <c r="AKL304" s="294"/>
      <c r="AKM304" s="294"/>
      <c r="AKN304" s="294"/>
      <c r="AKO304" s="294"/>
      <c r="AKP304" s="294"/>
      <c r="AKQ304" s="294"/>
      <c r="AKR304" s="294"/>
      <c r="AKS304" s="294"/>
      <c r="AKT304" s="294"/>
      <c r="AKU304" s="294"/>
      <c r="AKV304" s="294"/>
      <c r="AKW304" s="294"/>
      <c r="AKX304" s="294"/>
      <c r="AKY304" s="294"/>
      <c r="AKZ304" s="294"/>
      <c r="ALA304" s="294"/>
      <c r="ALB304" s="294"/>
      <c r="ALC304" s="294"/>
      <c r="ALD304" s="294"/>
      <c r="ALE304" s="294"/>
      <c r="ALF304" s="294"/>
      <c r="ALG304" s="294"/>
      <c r="ALH304" s="294"/>
      <c r="ALI304" s="294"/>
      <c r="ALJ304" s="294"/>
      <c r="ALK304" s="294"/>
      <c r="ALL304" s="294"/>
      <c r="ALM304" s="294"/>
      <c r="ALN304" s="294"/>
      <c r="ALO304" s="294"/>
      <c r="ALP304" s="294"/>
      <c r="ALQ304" s="294"/>
      <c r="ALR304" s="294"/>
      <c r="ALS304" s="294"/>
      <c r="ALT304" s="294"/>
      <c r="ALU304" s="294"/>
      <c r="ALV304" s="294"/>
      <c r="ALW304" s="294"/>
      <c r="ALX304" s="294"/>
      <c r="ALY304" s="294"/>
      <c r="ALZ304" s="294"/>
      <c r="AMA304" s="294"/>
      <c r="AMB304" s="294"/>
      <c r="AMC304" s="294"/>
      <c r="AMD304" s="294"/>
      <c r="AME304" s="294"/>
      <c r="AMF304" s="294"/>
      <c r="AMG304" s="294"/>
      <c r="AMH304" s="294"/>
      <c r="AMI304" s="294"/>
      <c r="AMJ304" s="294"/>
      <c r="AMK304" s="294"/>
      <c r="AML304" s="294"/>
      <c r="AMM304" s="294"/>
      <c r="AMN304" s="294"/>
      <c r="AMO304" s="294"/>
      <c r="AMP304" s="294"/>
      <c r="AMQ304" s="294"/>
      <c r="AMR304" s="294"/>
      <c r="AMS304" s="294"/>
      <c r="AMT304" s="294"/>
      <c r="AMU304" s="294"/>
      <c r="AMV304" s="294"/>
      <c r="AMW304" s="294"/>
      <c r="AMX304" s="294"/>
      <c r="AMY304" s="294"/>
      <c r="AMZ304" s="294"/>
      <c r="ANA304" s="294"/>
      <c r="ANB304" s="294"/>
      <c r="ANC304" s="294"/>
      <c r="AND304" s="294"/>
      <c r="ANE304" s="294"/>
      <c r="ANF304" s="294"/>
      <c r="ANG304" s="294"/>
      <c r="ANH304" s="294"/>
      <c r="ANI304" s="294"/>
      <c r="ANJ304" s="294"/>
      <c r="ANK304" s="294"/>
      <c r="ANL304" s="294"/>
      <c r="ANM304" s="294"/>
      <c r="ANN304" s="294"/>
      <c r="ANO304" s="294"/>
      <c r="ANP304" s="294"/>
      <c r="ANQ304" s="294"/>
      <c r="ANR304" s="294"/>
      <c r="ANS304" s="294"/>
      <c r="ANT304" s="294"/>
      <c r="ANU304" s="294"/>
      <c r="ANV304" s="294"/>
      <c r="ANW304" s="294"/>
      <c r="ANX304" s="294"/>
      <c r="ANY304" s="294"/>
      <c r="ANZ304" s="294"/>
      <c r="AOA304" s="294"/>
      <c r="AOB304" s="294"/>
      <c r="AOC304" s="294"/>
      <c r="AOD304" s="294"/>
      <c r="AOE304" s="294"/>
      <c r="AOF304" s="294"/>
      <c r="AOG304" s="294"/>
      <c r="AOH304" s="294"/>
      <c r="AOI304" s="294"/>
      <c r="AOJ304" s="294"/>
      <c r="AOK304" s="294"/>
      <c r="AOL304" s="294"/>
      <c r="AOM304" s="294"/>
      <c r="AON304" s="294"/>
      <c r="AOO304" s="294"/>
      <c r="AOP304" s="294"/>
      <c r="AOQ304" s="294"/>
      <c r="AOR304" s="294"/>
      <c r="AOS304" s="294"/>
      <c r="AOT304" s="294"/>
      <c r="AOU304" s="294"/>
      <c r="AOV304" s="294"/>
      <c r="AOW304" s="294"/>
      <c r="AOX304" s="294"/>
      <c r="AOY304" s="294"/>
      <c r="AOZ304" s="294"/>
      <c r="APA304" s="294"/>
      <c r="APB304" s="294"/>
      <c r="APC304" s="294"/>
      <c r="APD304" s="294"/>
      <c r="APE304" s="294"/>
      <c r="APF304" s="294"/>
      <c r="APG304" s="294"/>
      <c r="APH304" s="294"/>
      <c r="API304" s="294"/>
      <c r="APJ304" s="294"/>
      <c r="APK304" s="294"/>
      <c r="APL304" s="294"/>
      <c r="APM304" s="294"/>
      <c r="APN304" s="294"/>
      <c r="APO304" s="294"/>
      <c r="APP304" s="294"/>
      <c r="APQ304" s="294"/>
      <c r="APR304" s="294"/>
      <c r="APS304" s="294"/>
      <c r="APT304" s="294"/>
      <c r="APU304" s="294"/>
      <c r="APV304" s="294"/>
      <c r="APW304" s="294"/>
      <c r="APX304" s="294"/>
      <c r="APY304" s="294"/>
      <c r="APZ304" s="294"/>
      <c r="AQA304" s="294"/>
      <c r="AQB304" s="294"/>
      <c r="AQC304" s="294"/>
      <c r="AQD304" s="294"/>
      <c r="AQE304" s="294"/>
      <c r="AQF304" s="294"/>
      <c r="AQG304" s="294"/>
      <c r="AQH304" s="294"/>
      <c r="AQI304" s="294"/>
      <c r="AQJ304" s="294"/>
      <c r="AQK304" s="294"/>
      <c r="AQL304" s="294"/>
      <c r="AQM304" s="294"/>
      <c r="AQN304" s="294"/>
      <c r="AQO304" s="294"/>
      <c r="AQP304" s="294"/>
      <c r="AQQ304" s="294"/>
      <c r="AQR304" s="294"/>
      <c r="AQS304" s="294"/>
      <c r="AQT304" s="294"/>
      <c r="AQU304" s="294"/>
      <c r="AQV304" s="294"/>
      <c r="AQW304" s="294"/>
      <c r="AQX304" s="294"/>
      <c r="AQY304" s="294"/>
      <c r="AQZ304" s="294"/>
      <c r="ARA304" s="294"/>
      <c r="ARB304" s="294"/>
      <c r="ARC304" s="294"/>
      <c r="ARD304" s="294"/>
      <c r="ARE304" s="294"/>
      <c r="ARF304" s="294"/>
      <c r="ARG304" s="294"/>
      <c r="ARH304" s="294"/>
      <c r="ARI304" s="294"/>
      <c r="ARJ304" s="294"/>
      <c r="ARK304" s="294"/>
      <c r="ARL304" s="294"/>
      <c r="ARM304" s="294"/>
      <c r="ARN304" s="294"/>
      <c r="ARO304" s="294"/>
      <c r="ARP304" s="294"/>
      <c r="ARQ304" s="294"/>
      <c r="ARR304" s="294"/>
      <c r="ARS304" s="294"/>
      <c r="ART304" s="294"/>
      <c r="ARU304" s="294"/>
      <c r="ARV304" s="294"/>
      <c r="ARW304" s="294"/>
      <c r="ARX304" s="294"/>
      <c r="ARY304" s="294"/>
      <c r="ARZ304" s="294"/>
      <c r="ASA304" s="294"/>
      <c r="ASB304" s="294"/>
      <c r="ASC304" s="294"/>
      <c r="ASD304" s="294"/>
      <c r="ASE304" s="294"/>
      <c r="ASF304" s="294"/>
      <c r="ASG304" s="294"/>
      <c r="ASH304" s="294"/>
      <c r="ASI304" s="294"/>
      <c r="ASJ304" s="294"/>
      <c r="ASK304" s="294"/>
      <c r="ASL304" s="294"/>
      <c r="ASM304" s="294"/>
      <c r="ASN304" s="294"/>
      <c r="ASO304" s="294"/>
      <c r="ASP304" s="294"/>
      <c r="ASQ304" s="294"/>
      <c r="ASR304" s="294"/>
      <c r="ASS304" s="294"/>
      <c r="AST304" s="294"/>
      <c r="ASU304" s="294"/>
      <c r="ASV304" s="294"/>
      <c r="ASW304" s="294"/>
      <c r="ASX304" s="294"/>
      <c r="ASY304" s="294"/>
      <c r="ASZ304" s="294"/>
      <c r="ATA304" s="294"/>
      <c r="ATB304" s="294"/>
      <c r="ATC304" s="294"/>
      <c r="ATD304" s="294"/>
      <c r="ATE304" s="294"/>
      <c r="ATF304" s="294"/>
      <c r="ATG304" s="294"/>
      <c r="ATH304" s="294"/>
      <c r="ATI304" s="294"/>
      <c r="ATJ304" s="294"/>
      <c r="ATK304" s="294"/>
      <c r="ATL304" s="294"/>
      <c r="ATM304" s="294"/>
      <c r="ATN304" s="294"/>
      <c r="ATO304" s="294"/>
      <c r="ATP304" s="294"/>
      <c r="ATQ304" s="294"/>
      <c r="ATR304" s="294"/>
      <c r="ATS304" s="294"/>
      <c r="ATT304" s="294"/>
      <c r="ATU304" s="294"/>
      <c r="ATV304" s="294"/>
      <c r="ATW304" s="294"/>
      <c r="ATX304" s="294"/>
      <c r="ATY304" s="294"/>
      <c r="ATZ304" s="294"/>
      <c r="AUA304" s="294"/>
      <c r="AUB304" s="294"/>
      <c r="AUC304" s="294"/>
      <c r="AUD304" s="294"/>
      <c r="AUE304" s="294"/>
      <c r="AUF304" s="294"/>
      <c r="AUG304" s="294"/>
      <c r="AUH304" s="294"/>
      <c r="AUI304" s="294"/>
      <c r="AUJ304" s="294"/>
      <c r="AUK304" s="294"/>
      <c r="AUL304" s="294"/>
      <c r="AUM304" s="294"/>
      <c r="AUN304" s="294"/>
      <c r="AUO304" s="294"/>
      <c r="AUP304" s="294"/>
      <c r="AUQ304" s="294"/>
      <c r="AUR304" s="294"/>
      <c r="AUS304" s="294"/>
      <c r="AUT304" s="294"/>
      <c r="AUU304" s="294"/>
      <c r="AUV304" s="294"/>
      <c r="AUW304" s="294"/>
      <c r="AUX304" s="294"/>
      <c r="AUY304" s="294"/>
      <c r="AUZ304" s="294"/>
      <c r="AVA304" s="294"/>
      <c r="AVB304" s="294"/>
      <c r="AVC304" s="294"/>
      <c r="AVD304" s="294"/>
      <c r="AVE304" s="294"/>
      <c r="AVF304" s="294"/>
      <c r="AVG304" s="294"/>
      <c r="AVH304" s="294"/>
      <c r="AVI304" s="294"/>
      <c r="AVJ304" s="294"/>
      <c r="AVK304" s="294"/>
      <c r="AVL304" s="294"/>
      <c r="AVM304" s="294"/>
      <c r="AVN304" s="294"/>
      <c r="AVO304" s="294"/>
      <c r="AVP304" s="294"/>
      <c r="AVQ304" s="294"/>
      <c r="AVR304" s="294"/>
      <c r="AVS304" s="294"/>
      <c r="AVT304" s="294"/>
      <c r="AVU304" s="294"/>
      <c r="AVV304" s="294"/>
      <c r="AVW304" s="294"/>
      <c r="AVX304" s="294"/>
      <c r="AVY304" s="294"/>
      <c r="AVZ304" s="294"/>
      <c r="AWA304" s="294"/>
      <c r="AWB304" s="294"/>
      <c r="AWC304" s="294"/>
      <c r="AWD304" s="294"/>
      <c r="AWE304" s="294"/>
      <c r="AWF304" s="294"/>
      <c r="AWG304" s="294"/>
      <c r="AWH304" s="294"/>
      <c r="AWI304" s="294"/>
      <c r="AWJ304" s="294"/>
      <c r="AWK304" s="294"/>
      <c r="AWL304" s="294"/>
      <c r="AWM304" s="294"/>
      <c r="AWN304" s="294"/>
      <c r="AWO304" s="294"/>
      <c r="AWP304" s="294"/>
      <c r="AWQ304" s="294"/>
      <c r="AWR304" s="294"/>
      <c r="AWS304" s="294"/>
      <c r="AWT304" s="294"/>
      <c r="AWU304" s="294"/>
      <c r="AWV304" s="294"/>
      <c r="AWW304" s="294"/>
      <c r="AWX304" s="294"/>
      <c r="AWY304" s="294"/>
      <c r="AWZ304" s="294"/>
      <c r="AXA304" s="294"/>
      <c r="AXB304" s="294"/>
      <c r="AXC304" s="294"/>
      <c r="AXD304" s="294"/>
      <c r="AXE304" s="294"/>
      <c r="AXF304" s="294"/>
      <c r="AXG304" s="294"/>
      <c r="AXH304" s="294"/>
      <c r="AXI304" s="294"/>
      <c r="AXJ304" s="294"/>
      <c r="AXK304" s="294"/>
      <c r="AXL304" s="294"/>
      <c r="AXM304" s="294"/>
      <c r="AXN304" s="294"/>
      <c r="AXO304" s="294"/>
      <c r="AXP304" s="294"/>
      <c r="AXQ304" s="294"/>
      <c r="AXR304" s="294"/>
      <c r="AXS304" s="294"/>
      <c r="AXT304" s="294"/>
      <c r="AXU304" s="294"/>
      <c r="AXV304" s="294"/>
      <c r="AXW304" s="294"/>
      <c r="AXX304" s="294"/>
      <c r="AXY304" s="294"/>
      <c r="AXZ304" s="294"/>
      <c r="AYA304" s="294"/>
      <c r="AYB304" s="294"/>
      <c r="AYC304" s="294"/>
      <c r="AYD304" s="294"/>
      <c r="AYE304" s="294"/>
      <c r="AYF304" s="294"/>
      <c r="AYG304" s="294"/>
      <c r="AYH304" s="294"/>
      <c r="AYI304" s="294"/>
      <c r="AYJ304" s="294"/>
      <c r="AYK304" s="294"/>
      <c r="AYL304" s="294"/>
      <c r="AYM304" s="294"/>
      <c r="AYN304" s="294"/>
      <c r="AYO304" s="294"/>
      <c r="AYP304" s="294"/>
      <c r="AYQ304" s="294"/>
      <c r="AYR304" s="294"/>
      <c r="AYS304" s="294"/>
      <c r="AYT304" s="294"/>
      <c r="AYU304" s="294"/>
      <c r="AYV304" s="294"/>
      <c r="AYW304" s="294"/>
      <c r="AYX304" s="294"/>
      <c r="AYY304" s="294"/>
      <c r="AYZ304" s="294"/>
      <c r="AZA304" s="294"/>
      <c r="AZB304" s="294"/>
      <c r="AZC304" s="294"/>
      <c r="AZD304" s="294"/>
      <c r="AZE304" s="294"/>
      <c r="AZF304" s="294"/>
      <c r="AZG304" s="294"/>
      <c r="AZH304" s="294"/>
      <c r="AZI304" s="294"/>
      <c r="AZJ304" s="294"/>
      <c r="AZK304" s="294"/>
      <c r="AZL304" s="294"/>
      <c r="AZM304" s="294"/>
      <c r="AZN304" s="294"/>
      <c r="AZO304" s="294"/>
      <c r="AZP304" s="294"/>
      <c r="AZQ304" s="294"/>
      <c r="AZR304" s="294"/>
      <c r="AZS304" s="294"/>
      <c r="AZT304" s="294"/>
      <c r="AZU304" s="294"/>
      <c r="AZV304" s="294"/>
      <c r="AZW304" s="294"/>
      <c r="AZX304" s="294"/>
      <c r="AZY304" s="294"/>
      <c r="AZZ304" s="294"/>
      <c r="BAA304" s="294"/>
      <c r="BAB304" s="294"/>
      <c r="BAC304" s="294"/>
      <c r="BAD304" s="294"/>
      <c r="BAE304" s="294"/>
      <c r="BAF304" s="294"/>
      <c r="BAG304" s="294"/>
      <c r="BAH304" s="294"/>
      <c r="BAI304" s="294"/>
      <c r="BAJ304" s="294"/>
      <c r="BAK304" s="294"/>
      <c r="BAL304" s="294"/>
      <c r="BAM304" s="294"/>
      <c r="BAN304" s="294"/>
      <c r="BAO304" s="294"/>
      <c r="BAP304" s="294"/>
      <c r="BAQ304" s="294"/>
      <c r="BAR304" s="294"/>
      <c r="BAS304" s="294"/>
      <c r="BAT304" s="294"/>
      <c r="BAU304" s="294"/>
      <c r="BAV304" s="294"/>
      <c r="BAW304" s="294"/>
      <c r="BAX304" s="294"/>
      <c r="BAY304" s="294"/>
      <c r="BAZ304" s="294"/>
      <c r="BBA304" s="294"/>
      <c r="BBB304" s="294"/>
      <c r="BBC304" s="294"/>
      <c r="BBD304" s="294"/>
      <c r="BBE304" s="294"/>
      <c r="BBF304" s="294"/>
      <c r="BBG304" s="294"/>
      <c r="BBH304" s="294"/>
      <c r="BBI304" s="294"/>
      <c r="BBJ304" s="294"/>
      <c r="BBK304" s="294"/>
      <c r="BBL304" s="294"/>
      <c r="BBM304" s="294"/>
      <c r="BBN304" s="294"/>
      <c r="BBO304" s="294"/>
      <c r="BBP304" s="294"/>
      <c r="BBQ304" s="294"/>
      <c r="BBR304" s="294"/>
      <c r="BBS304" s="294"/>
      <c r="BBT304" s="294"/>
      <c r="BBU304" s="294"/>
      <c r="BBV304" s="294"/>
      <c r="BBW304" s="294"/>
      <c r="BBX304" s="294"/>
      <c r="BBY304" s="294"/>
      <c r="BBZ304" s="294"/>
      <c r="BCA304" s="294"/>
      <c r="BCB304" s="294"/>
      <c r="BCC304" s="294"/>
      <c r="BCD304" s="294"/>
      <c r="BCE304" s="294"/>
      <c r="BCF304" s="294"/>
      <c r="BCG304" s="294"/>
      <c r="BCH304" s="294"/>
      <c r="BCI304" s="294"/>
      <c r="BCJ304" s="294"/>
      <c r="BCK304" s="294"/>
      <c r="BCL304" s="294"/>
      <c r="BCM304" s="294"/>
      <c r="BCN304" s="294"/>
      <c r="BCO304" s="294"/>
      <c r="BCP304" s="294"/>
      <c r="BCQ304" s="294"/>
      <c r="BCR304" s="294"/>
      <c r="BCS304" s="294"/>
      <c r="BCT304" s="294"/>
      <c r="BCU304" s="294"/>
      <c r="BCV304" s="294"/>
      <c r="BCW304" s="294"/>
      <c r="BCX304" s="294"/>
      <c r="BCY304" s="294"/>
      <c r="BCZ304" s="294"/>
      <c r="BDA304" s="294"/>
      <c r="BDB304" s="294"/>
      <c r="BDC304" s="294"/>
      <c r="BDD304" s="294"/>
      <c r="BDE304" s="294"/>
      <c r="BDF304" s="294"/>
      <c r="BDG304" s="294"/>
      <c r="BDH304" s="294"/>
      <c r="BDI304" s="294"/>
      <c r="BDJ304" s="294"/>
      <c r="BDK304" s="294"/>
      <c r="BDL304" s="294"/>
      <c r="BDM304" s="294"/>
      <c r="BDN304" s="294"/>
      <c r="BDO304" s="294"/>
      <c r="BDP304" s="294"/>
      <c r="BDQ304" s="294"/>
      <c r="BDR304" s="294"/>
      <c r="BDS304" s="294"/>
      <c r="BDT304" s="294"/>
      <c r="BDU304" s="294"/>
      <c r="BDV304" s="294"/>
      <c r="BDW304" s="294"/>
      <c r="BDX304" s="294"/>
      <c r="BDY304" s="294"/>
      <c r="BDZ304" s="294"/>
      <c r="BEA304" s="294"/>
      <c r="BEB304" s="294"/>
      <c r="BEC304" s="294"/>
      <c r="BED304" s="294"/>
      <c r="BEE304" s="294"/>
      <c r="BEF304" s="294"/>
      <c r="BEG304" s="294"/>
      <c r="BEH304" s="294"/>
      <c r="BEI304" s="294"/>
      <c r="BEJ304" s="294"/>
      <c r="BEK304" s="294"/>
      <c r="BEL304" s="294"/>
      <c r="BEM304" s="294"/>
      <c r="BEN304" s="294"/>
      <c r="BEO304" s="294"/>
      <c r="BEP304" s="294"/>
      <c r="BEQ304" s="294"/>
      <c r="BER304" s="294"/>
      <c r="BES304" s="294"/>
      <c r="BET304" s="294"/>
      <c r="BEU304" s="294"/>
      <c r="BEV304" s="294"/>
      <c r="BEW304" s="294"/>
      <c r="BEX304" s="294"/>
      <c r="BEY304" s="294"/>
      <c r="BEZ304" s="294"/>
      <c r="BFA304" s="294"/>
      <c r="BFB304" s="294"/>
      <c r="BFC304" s="294"/>
      <c r="BFD304" s="294"/>
      <c r="BFE304" s="294"/>
      <c r="BFF304" s="294"/>
      <c r="BFG304" s="294"/>
      <c r="BFH304" s="294"/>
      <c r="BFI304" s="294"/>
      <c r="BFJ304" s="294"/>
      <c r="BFK304" s="294"/>
      <c r="BFL304" s="294"/>
      <c r="BFM304" s="294"/>
      <c r="BFN304" s="294"/>
      <c r="BFO304" s="294"/>
      <c r="BFP304" s="294"/>
      <c r="BFQ304" s="294"/>
      <c r="BFR304" s="294"/>
      <c r="BFS304" s="294"/>
      <c r="BFT304" s="294"/>
      <c r="BFU304" s="294"/>
      <c r="BFV304" s="294"/>
      <c r="BFW304" s="294"/>
      <c r="BFX304" s="294"/>
      <c r="BFY304" s="294"/>
      <c r="BFZ304" s="294"/>
      <c r="BGA304" s="294"/>
      <c r="BGB304" s="294"/>
      <c r="BGC304" s="294"/>
      <c r="BGD304" s="294"/>
      <c r="BGE304" s="294"/>
      <c r="BGF304" s="294"/>
      <c r="BGG304" s="294"/>
      <c r="BGH304" s="294"/>
      <c r="BGI304" s="294"/>
      <c r="BGJ304" s="294"/>
      <c r="BGK304" s="294"/>
      <c r="BGL304" s="294"/>
      <c r="BGM304" s="294"/>
      <c r="BGN304" s="294"/>
      <c r="BGO304" s="294"/>
      <c r="BGP304" s="294"/>
      <c r="BGQ304" s="294"/>
      <c r="BGR304" s="294"/>
      <c r="BGS304" s="294"/>
      <c r="BGT304" s="294"/>
      <c r="BGU304" s="294"/>
      <c r="BGV304" s="294"/>
      <c r="BGW304" s="294"/>
      <c r="BGX304" s="294"/>
      <c r="BGY304" s="294"/>
      <c r="BGZ304" s="294"/>
      <c r="BHA304" s="294"/>
      <c r="BHB304" s="294"/>
      <c r="BHC304" s="294"/>
      <c r="BHD304" s="294"/>
      <c r="BHE304" s="294"/>
      <c r="BHF304" s="294"/>
      <c r="BHG304" s="294"/>
      <c r="BHH304" s="294"/>
      <c r="BHI304" s="294"/>
      <c r="BHJ304" s="294"/>
      <c r="BHK304" s="294"/>
      <c r="BHL304" s="294"/>
      <c r="BHM304" s="294"/>
      <c r="BHN304" s="294"/>
      <c r="BHO304" s="294"/>
      <c r="BHP304" s="294"/>
      <c r="BHQ304" s="294"/>
      <c r="BHR304" s="294"/>
      <c r="BHS304" s="294"/>
      <c r="BHT304" s="294"/>
      <c r="BHU304" s="294"/>
      <c r="BHV304" s="294"/>
      <c r="BHW304" s="294"/>
      <c r="BHX304" s="294"/>
      <c r="BHY304" s="294"/>
      <c r="BHZ304" s="294"/>
      <c r="BIA304" s="294"/>
      <c r="BIB304" s="294"/>
      <c r="BIC304" s="294"/>
      <c r="BID304" s="294"/>
      <c r="BIE304" s="294"/>
      <c r="BIF304" s="294"/>
      <c r="BIG304" s="294"/>
      <c r="BIH304" s="294"/>
      <c r="BII304" s="294"/>
      <c r="BIJ304" s="294"/>
      <c r="BIK304" s="294"/>
      <c r="BIL304" s="294"/>
      <c r="BIM304" s="294"/>
      <c r="BIN304" s="294"/>
      <c r="BIO304" s="294"/>
      <c r="BIP304" s="294"/>
      <c r="BIQ304" s="294"/>
      <c r="BIR304" s="294"/>
      <c r="BIS304" s="294"/>
      <c r="BIT304" s="294"/>
      <c r="BIU304" s="294"/>
      <c r="BIV304" s="294"/>
      <c r="BIW304" s="294"/>
      <c r="BIX304" s="294"/>
      <c r="BIY304" s="294"/>
      <c r="BIZ304" s="294"/>
      <c r="BJA304" s="294"/>
      <c r="BJB304" s="294"/>
      <c r="BJC304" s="294"/>
      <c r="BJD304" s="294"/>
      <c r="BJE304" s="294"/>
      <c r="BJF304" s="294"/>
      <c r="BJG304" s="294"/>
      <c r="BJH304" s="294"/>
      <c r="BJI304" s="294"/>
      <c r="BJJ304" s="294"/>
      <c r="BJK304" s="294"/>
      <c r="BJL304" s="294"/>
      <c r="BJM304" s="294"/>
      <c r="BJN304" s="294"/>
      <c r="BJO304" s="294"/>
      <c r="BJP304" s="294"/>
      <c r="BJQ304" s="294"/>
      <c r="BJR304" s="294"/>
      <c r="BJS304" s="294"/>
      <c r="BJT304" s="294"/>
      <c r="BJU304" s="294"/>
      <c r="BJV304" s="294"/>
      <c r="BJW304" s="294"/>
      <c r="BJX304" s="294"/>
      <c r="BJY304" s="294"/>
      <c r="BJZ304" s="294"/>
      <c r="BKA304" s="294"/>
      <c r="BKB304" s="294"/>
      <c r="BKC304" s="294"/>
      <c r="BKD304" s="294"/>
      <c r="BKE304" s="294"/>
      <c r="BKF304" s="294"/>
      <c r="BKG304" s="294"/>
      <c r="BKH304" s="294"/>
      <c r="BKI304" s="294"/>
      <c r="BKJ304" s="294"/>
      <c r="BKK304" s="294"/>
      <c r="BKL304" s="294"/>
      <c r="BKM304" s="294"/>
      <c r="BKN304" s="294"/>
      <c r="BKO304" s="294"/>
      <c r="BKP304" s="294"/>
      <c r="BKQ304" s="294"/>
      <c r="BKR304" s="294"/>
      <c r="BKS304" s="294"/>
      <c r="BKT304" s="294"/>
      <c r="BKU304" s="294"/>
      <c r="BKV304" s="294"/>
      <c r="BKW304" s="294"/>
      <c r="BKX304" s="294"/>
      <c r="BKY304" s="294"/>
      <c r="BKZ304" s="294"/>
      <c r="BLA304" s="294"/>
      <c r="BLB304" s="294"/>
      <c r="BLC304" s="294"/>
      <c r="BLD304" s="294"/>
      <c r="BLE304" s="294"/>
      <c r="BLF304" s="294"/>
      <c r="BLG304" s="294"/>
      <c r="BLH304" s="294"/>
      <c r="BLI304" s="294"/>
      <c r="BLJ304" s="294"/>
      <c r="BLK304" s="294"/>
      <c r="BLL304" s="294"/>
      <c r="BLM304" s="294"/>
      <c r="BLN304" s="294"/>
      <c r="BLO304" s="294"/>
      <c r="BLP304" s="294"/>
      <c r="BLQ304" s="294"/>
      <c r="BLR304" s="294"/>
      <c r="BLS304" s="294"/>
      <c r="BLT304" s="294"/>
      <c r="BLU304" s="294"/>
      <c r="BLV304" s="294"/>
      <c r="BLW304" s="294"/>
      <c r="BLX304" s="294"/>
      <c r="BLY304" s="294"/>
      <c r="BLZ304" s="294"/>
      <c r="BMA304" s="294"/>
      <c r="BMB304" s="294"/>
      <c r="BMC304" s="294"/>
      <c r="BMD304" s="294"/>
      <c r="BME304" s="294"/>
      <c r="BMF304" s="294"/>
      <c r="BMG304" s="294"/>
      <c r="BMH304" s="294"/>
      <c r="BMI304" s="294"/>
      <c r="BMJ304" s="294"/>
      <c r="BMK304" s="294"/>
      <c r="BML304" s="294"/>
      <c r="BMM304" s="294"/>
      <c r="BMN304" s="294"/>
      <c r="BMO304" s="294"/>
      <c r="BMP304" s="294"/>
      <c r="BMQ304" s="294"/>
      <c r="BMR304" s="294"/>
      <c r="BMS304" s="294"/>
      <c r="BMT304" s="294"/>
      <c r="BMU304" s="294"/>
      <c r="BMV304" s="294"/>
      <c r="BMW304" s="294"/>
      <c r="BMX304" s="294"/>
      <c r="BMY304" s="294"/>
      <c r="BMZ304" s="294"/>
      <c r="BNA304" s="294"/>
      <c r="BNB304" s="294"/>
      <c r="BNC304" s="294"/>
      <c r="BND304" s="294"/>
      <c r="BNE304" s="294"/>
      <c r="BNF304" s="294"/>
      <c r="BNG304" s="294"/>
      <c r="BNH304" s="294"/>
      <c r="BNI304" s="294"/>
      <c r="BNJ304" s="294"/>
      <c r="BNK304" s="294"/>
      <c r="BNL304" s="294"/>
      <c r="BNM304" s="294"/>
      <c r="BNN304" s="294"/>
      <c r="BNO304" s="294"/>
      <c r="BNP304" s="294"/>
      <c r="BNQ304" s="294"/>
      <c r="BNR304" s="294"/>
      <c r="BNS304" s="294"/>
      <c r="BNT304" s="294"/>
      <c r="BNU304" s="294"/>
      <c r="BNV304" s="294"/>
      <c r="BNW304" s="294"/>
      <c r="BNX304" s="294"/>
      <c r="BNY304" s="294"/>
      <c r="BNZ304" s="294"/>
      <c r="BOA304" s="294"/>
      <c r="BOB304" s="294"/>
      <c r="BOC304" s="294"/>
      <c r="BOD304" s="294"/>
      <c r="BOE304" s="294"/>
      <c r="BOF304" s="294"/>
      <c r="BOG304" s="294"/>
      <c r="BOH304" s="294"/>
      <c r="BOI304" s="294"/>
      <c r="BOJ304" s="294"/>
      <c r="BOK304" s="294"/>
      <c r="BOL304" s="294"/>
      <c r="BOM304" s="294"/>
      <c r="BON304" s="294"/>
      <c r="BOO304" s="294"/>
      <c r="BOP304" s="294"/>
      <c r="BOQ304" s="294"/>
      <c r="BOR304" s="294"/>
      <c r="BOS304" s="294"/>
      <c r="BOT304" s="294"/>
      <c r="BOU304" s="294"/>
      <c r="BOV304" s="294"/>
      <c r="BOW304" s="294"/>
      <c r="BOX304" s="294"/>
      <c r="BOY304" s="294"/>
      <c r="BOZ304" s="294"/>
      <c r="BPA304" s="294"/>
      <c r="BPB304" s="294"/>
      <c r="BPC304" s="294"/>
      <c r="BPD304" s="294"/>
      <c r="BPE304" s="294"/>
      <c r="BPF304" s="294"/>
      <c r="BPG304" s="294"/>
      <c r="BPH304" s="294"/>
      <c r="BPI304" s="294"/>
      <c r="BPJ304" s="294"/>
      <c r="BPK304" s="294"/>
      <c r="BPL304" s="294"/>
      <c r="BPM304" s="294"/>
      <c r="BPN304" s="294"/>
      <c r="BPO304" s="294"/>
      <c r="BPP304" s="294"/>
      <c r="BPQ304" s="294"/>
      <c r="BPR304" s="294"/>
      <c r="BPS304" s="294"/>
      <c r="BPT304" s="294"/>
      <c r="BPU304" s="294"/>
      <c r="BPV304" s="294"/>
      <c r="BPW304" s="294"/>
      <c r="BPX304" s="294"/>
      <c r="BPY304" s="294"/>
      <c r="BPZ304" s="294"/>
      <c r="BQA304" s="294"/>
      <c r="BQB304" s="294"/>
      <c r="BQC304" s="294"/>
      <c r="BQD304" s="294"/>
      <c r="BQE304" s="294"/>
      <c r="BQF304" s="294"/>
      <c r="BQG304" s="294"/>
      <c r="BQH304" s="294"/>
      <c r="BQI304" s="294"/>
      <c r="BQJ304" s="294"/>
      <c r="BQK304" s="294"/>
      <c r="BQL304" s="294"/>
      <c r="BQM304" s="294"/>
      <c r="BQN304" s="294"/>
      <c r="BQO304" s="294"/>
      <c r="BQP304" s="294"/>
      <c r="BQQ304" s="294"/>
      <c r="BQR304" s="294"/>
      <c r="BQS304" s="294"/>
      <c r="BQT304" s="294"/>
      <c r="BQU304" s="294"/>
      <c r="BQV304" s="294"/>
      <c r="BQW304" s="294"/>
      <c r="BQX304" s="294"/>
      <c r="BQY304" s="294"/>
      <c r="BQZ304" s="294"/>
      <c r="BRA304" s="294"/>
      <c r="BRB304" s="294"/>
      <c r="BRC304" s="294"/>
      <c r="BRD304" s="294"/>
      <c r="BRE304" s="294"/>
      <c r="BRF304" s="294"/>
      <c r="BRG304" s="294"/>
      <c r="BRH304" s="294"/>
      <c r="BRI304" s="294"/>
      <c r="BRJ304" s="294"/>
      <c r="BRK304" s="294"/>
      <c r="BRL304" s="294"/>
      <c r="BRM304" s="294"/>
      <c r="BRN304" s="294"/>
      <c r="BRO304" s="294"/>
      <c r="BRP304" s="294"/>
      <c r="BRQ304" s="294"/>
      <c r="BRR304" s="294"/>
      <c r="BRS304" s="294"/>
      <c r="BRT304" s="294"/>
      <c r="BRU304" s="294"/>
      <c r="BRV304" s="294"/>
      <c r="BRW304" s="294"/>
      <c r="BRX304" s="294"/>
      <c r="BRY304" s="294"/>
      <c r="BRZ304" s="294"/>
      <c r="BSA304" s="294"/>
      <c r="BSB304" s="294"/>
      <c r="BSC304" s="294"/>
      <c r="BSD304" s="294"/>
      <c r="BSE304" s="294"/>
      <c r="BSF304" s="294"/>
      <c r="BSG304" s="294"/>
      <c r="BSH304" s="294"/>
      <c r="BSI304" s="294"/>
      <c r="BSJ304" s="294"/>
      <c r="BSK304" s="294"/>
      <c r="BSL304" s="294"/>
      <c r="BSM304" s="294"/>
      <c r="BSN304" s="294"/>
      <c r="BSO304" s="294"/>
      <c r="BSP304" s="294"/>
      <c r="BSQ304" s="294"/>
      <c r="BSR304" s="294"/>
      <c r="BSS304" s="294"/>
      <c r="BST304" s="294"/>
      <c r="BSU304" s="294"/>
      <c r="BSV304" s="294"/>
      <c r="BSW304" s="294"/>
      <c r="BSX304" s="294"/>
      <c r="BSY304" s="294"/>
      <c r="BSZ304" s="294"/>
      <c r="BTA304" s="294"/>
      <c r="BTB304" s="294"/>
      <c r="BTC304" s="294"/>
      <c r="BTD304" s="294"/>
      <c r="BTE304" s="294"/>
      <c r="BTF304" s="294"/>
      <c r="BTG304" s="294"/>
      <c r="BTH304" s="294"/>
      <c r="BTI304" s="294"/>
      <c r="BTJ304" s="294"/>
      <c r="BTK304" s="294"/>
      <c r="BTL304" s="294"/>
      <c r="BTM304" s="294"/>
      <c r="BTN304" s="294"/>
      <c r="BTO304" s="294"/>
      <c r="BTP304" s="294"/>
      <c r="BTQ304" s="294"/>
      <c r="BTR304" s="294"/>
      <c r="BTS304" s="294"/>
      <c r="BTT304" s="294"/>
      <c r="BTU304" s="294"/>
      <c r="BTV304" s="294"/>
      <c r="BTW304" s="294"/>
      <c r="BTX304" s="294"/>
      <c r="BTY304" s="294"/>
      <c r="BTZ304" s="294"/>
      <c r="BUA304" s="294"/>
      <c r="BUB304" s="294"/>
      <c r="BUC304" s="294"/>
      <c r="BUD304" s="294"/>
      <c r="BUE304" s="294"/>
      <c r="BUF304" s="294"/>
      <c r="BUG304" s="294"/>
      <c r="BUH304" s="294"/>
      <c r="BUI304" s="294"/>
      <c r="BUJ304" s="294"/>
      <c r="BUK304" s="294"/>
      <c r="BUL304" s="294"/>
      <c r="BUM304" s="294"/>
      <c r="BUN304" s="294"/>
      <c r="BUO304" s="294"/>
      <c r="BUP304" s="294"/>
      <c r="BUQ304" s="294"/>
      <c r="BUR304" s="294"/>
      <c r="BUS304" s="294"/>
      <c r="BUT304" s="294"/>
      <c r="BUU304" s="294"/>
      <c r="BUV304" s="294"/>
      <c r="BUW304" s="294"/>
      <c r="BUX304" s="294"/>
      <c r="BUY304" s="294"/>
      <c r="BUZ304" s="294"/>
      <c r="BVA304" s="294"/>
      <c r="BVB304" s="294"/>
      <c r="BVC304" s="294"/>
      <c r="BVD304" s="294"/>
      <c r="BVE304" s="294"/>
      <c r="BVF304" s="294"/>
      <c r="BVG304" s="294"/>
      <c r="BVH304" s="294"/>
      <c r="BVI304" s="294"/>
      <c r="BVJ304" s="294"/>
      <c r="BVK304" s="294"/>
      <c r="BVL304" s="294"/>
      <c r="BVM304" s="294"/>
      <c r="BVN304" s="294"/>
      <c r="BVO304" s="294"/>
      <c r="BVP304" s="294"/>
      <c r="BVQ304" s="294"/>
      <c r="BVR304" s="294"/>
      <c r="BVS304" s="294"/>
      <c r="BVT304" s="294"/>
      <c r="BVU304" s="294"/>
      <c r="BVV304" s="294"/>
      <c r="BVW304" s="294"/>
      <c r="BVX304" s="294"/>
      <c r="BVY304" s="294"/>
      <c r="BVZ304" s="294"/>
      <c r="BWA304" s="294"/>
      <c r="BWB304" s="294"/>
      <c r="BWC304" s="294"/>
      <c r="BWD304" s="294"/>
      <c r="BWE304" s="294"/>
      <c r="BWF304" s="294"/>
      <c r="BWG304" s="294"/>
      <c r="BWH304" s="294"/>
      <c r="BWI304" s="294"/>
      <c r="BWJ304" s="294"/>
      <c r="BWK304" s="294"/>
      <c r="BWL304" s="294"/>
      <c r="BWM304" s="294"/>
      <c r="BWN304" s="294"/>
      <c r="BWO304" s="294"/>
      <c r="BWP304" s="294"/>
      <c r="BWQ304" s="294"/>
      <c r="BWR304" s="294"/>
      <c r="BWS304" s="294"/>
      <c r="BWT304" s="294"/>
      <c r="BWU304" s="294"/>
      <c r="BWV304" s="294"/>
      <c r="BWW304" s="294"/>
      <c r="BWX304" s="294"/>
      <c r="BWY304" s="294"/>
      <c r="BWZ304" s="294"/>
      <c r="BXA304" s="294"/>
      <c r="BXB304" s="294"/>
      <c r="BXC304" s="294"/>
      <c r="BXD304" s="294"/>
      <c r="BXE304" s="294"/>
      <c r="BXF304" s="294"/>
      <c r="BXG304" s="294"/>
      <c r="BXH304" s="294"/>
      <c r="BXI304" s="294"/>
      <c r="BXJ304" s="294"/>
      <c r="BXK304" s="294"/>
      <c r="BXL304" s="294"/>
      <c r="BXM304" s="294"/>
      <c r="BXN304" s="294"/>
      <c r="BXO304" s="294"/>
      <c r="BXP304" s="294"/>
      <c r="BXQ304" s="294"/>
      <c r="BXR304" s="294"/>
      <c r="BXS304" s="294"/>
      <c r="BXT304" s="294"/>
      <c r="BXU304" s="294"/>
      <c r="BXV304" s="294"/>
      <c r="BXW304" s="294"/>
      <c r="BXX304" s="294"/>
      <c r="BXY304" s="294"/>
      <c r="BXZ304" s="294"/>
      <c r="BYA304" s="294"/>
      <c r="BYB304" s="294"/>
      <c r="BYC304" s="294"/>
      <c r="BYD304" s="294"/>
      <c r="BYE304" s="294"/>
      <c r="BYF304" s="294"/>
      <c r="BYG304" s="294"/>
      <c r="BYH304" s="294"/>
      <c r="BYI304" s="294"/>
      <c r="BYJ304" s="294"/>
      <c r="BYK304" s="294"/>
      <c r="BYL304" s="294"/>
      <c r="BYM304" s="294"/>
      <c r="BYN304" s="294"/>
      <c r="BYO304" s="294"/>
      <c r="BYP304" s="294"/>
      <c r="BYQ304" s="294"/>
      <c r="BYR304" s="294"/>
      <c r="BYS304" s="294"/>
      <c r="BYT304" s="294"/>
      <c r="BYU304" s="294"/>
      <c r="BYV304" s="294"/>
      <c r="BYW304" s="294"/>
      <c r="BYX304" s="294"/>
      <c r="BYY304" s="294"/>
      <c r="BYZ304" s="294"/>
      <c r="BZA304" s="294"/>
      <c r="BZB304" s="294"/>
      <c r="BZC304" s="294"/>
      <c r="BZD304" s="294"/>
      <c r="BZE304" s="294"/>
      <c r="BZF304" s="294"/>
      <c r="BZG304" s="294"/>
      <c r="BZH304" s="294"/>
      <c r="BZI304" s="294"/>
      <c r="BZJ304" s="294"/>
      <c r="BZK304" s="294"/>
      <c r="BZL304" s="294"/>
      <c r="BZM304" s="294"/>
      <c r="BZN304" s="294"/>
      <c r="BZO304" s="294"/>
      <c r="BZP304" s="294"/>
      <c r="BZQ304" s="294"/>
      <c r="BZR304" s="294"/>
      <c r="BZS304" s="294"/>
      <c r="BZT304" s="294"/>
      <c r="BZU304" s="294"/>
      <c r="BZV304" s="294"/>
      <c r="BZW304" s="294"/>
      <c r="BZX304" s="294"/>
      <c r="BZY304" s="294"/>
      <c r="BZZ304" s="294"/>
      <c r="CAA304" s="294"/>
      <c r="CAB304" s="294"/>
      <c r="CAC304" s="294"/>
      <c r="CAD304" s="294"/>
      <c r="CAE304" s="294"/>
      <c r="CAF304" s="294"/>
      <c r="CAG304" s="294"/>
      <c r="CAH304" s="294"/>
      <c r="CAI304" s="294"/>
      <c r="CAJ304" s="294"/>
      <c r="CAK304" s="294"/>
      <c r="CAL304" s="294"/>
      <c r="CAM304" s="294"/>
      <c r="CAN304" s="294"/>
      <c r="CAO304" s="294"/>
      <c r="CAP304" s="294"/>
      <c r="CAQ304" s="294"/>
      <c r="CAR304" s="294"/>
      <c r="CAS304" s="294"/>
      <c r="CAT304" s="294"/>
      <c r="CAU304" s="294"/>
      <c r="CAV304" s="294"/>
      <c r="CAW304" s="294"/>
      <c r="CAX304" s="294"/>
      <c r="CAY304" s="294"/>
      <c r="CAZ304" s="294"/>
      <c r="CBA304" s="294"/>
      <c r="CBB304" s="294"/>
      <c r="CBC304" s="294"/>
      <c r="CBD304" s="294"/>
      <c r="CBE304" s="294"/>
      <c r="CBF304" s="294"/>
      <c r="CBG304" s="294"/>
      <c r="CBH304" s="294"/>
      <c r="CBI304" s="294"/>
      <c r="CBJ304" s="294"/>
      <c r="CBK304" s="294"/>
      <c r="CBL304" s="294"/>
      <c r="CBM304" s="294"/>
      <c r="CBN304" s="294"/>
      <c r="CBO304" s="294"/>
      <c r="CBP304" s="294"/>
      <c r="CBQ304" s="294"/>
      <c r="CBR304" s="294"/>
      <c r="CBS304" s="294"/>
      <c r="CBT304" s="294"/>
      <c r="CBU304" s="294"/>
      <c r="CBV304" s="294"/>
      <c r="CBW304" s="294"/>
      <c r="CBX304" s="294"/>
      <c r="CBY304" s="294"/>
      <c r="CBZ304" s="294"/>
      <c r="CCA304" s="294"/>
      <c r="CCB304" s="294"/>
      <c r="CCC304" s="294"/>
      <c r="CCD304" s="294"/>
      <c r="CCE304" s="294"/>
      <c r="CCF304" s="294"/>
      <c r="CCG304" s="294"/>
      <c r="CCH304" s="294"/>
      <c r="CCI304" s="294"/>
      <c r="CCJ304" s="294"/>
      <c r="CCK304" s="294"/>
      <c r="CCL304" s="294"/>
      <c r="CCM304" s="294"/>
      <c r="CCN304" s="294"/>
      <c r="CCO304" s="294"/>
      <c r="CCP304" s="294"/>
      <c r="CCQ304" s="294"/>
      <c r="CCR304" s="294"/>
      <c r="CCS304" s="294"/>
      <c r="CCT304" s="294"/>
      <c r="CCU304" s="294"/>
      <c r="CCV304" s="294"/>
      <c r="CCW304" s="294"/>
      <c r="CCX304" s="294"/>
      <c r="CCY304" s="294"/>
      <c r="CCZ304" s="294"/>
      <c r="CDA304" s="294"/>
      <c r="CDB304" s="294"/>
      <c r="CDC304" s="294"/>
      <c r="CDD304" s="294"/>
      <c r="CDE304" s="294"/>
      <c r="CDF304" s="294"/>
      <c r="CDG304" s="294"/>
      <c r="CDH304" s="294"/>
      <c r="CDI304" s="294"/>
      <c r="CDJ304" s="294"/>
      <c r="CDK304" s="294"/>
      <c r="CDL304" s="294"/>
      <c r="CDM304" s="294"/>
      <c r="CDN304" s="294"/>
      <c r="CDO304" s="294"/>
      <c r="CDP304" s="294"/>
      <c r="CDQ304" s="294"/>
      <c r="CDR304" s="294"/>
      <c r="CDS304" s="294"/>
      <c r="CDT304" s="294"/>
      <c r="CDU304" s="294"/>
      <c r="CDV304" s="294"/>
      <c r="CDW304" s="294"/>
      <c r="CDX304" s="294"/>
      <c r="CDY304" s="294"/>
      <c r="CDZ304" s="294"/>
      <c r="CEA304" s="294"/>
      <c r="CEB304" s="294"/>
      <c r="CEC304" s="294"/>
      <c r="CED304" s="294"/>
      <c r="CEE304" s="294"/>
      <c r="CEF304" s="294"/>
      <c r="CEG304" s="294"/>
      <c r="CEH304" s="294"/>
      <c r="CEI304" s="294"/>
      <c r="CEJ304" s="294"/>
      <c r="CEK304" s="294"/>
      <c r="CEL304" s="294"/>
      <c r="CEM304" s="294"/>
      <c r="CEN304" s="294"/>
      <c r="CEO304" s="294"/>
      <c r="CEP304" s="294"/>
      <c r="CEQ304" s="294"/>
      <c r="CER304" s="294"/>
      <c r="CES304" s="294"/>
      <c r="CET304" s="294"/>
      <c r="CEU304" s="294"/>
      <c r="CEV304" s="294"/>
      <c r="CEW304" s="294"/>
      <c r="CEX304" s="294"/>
      <c r="CEY304" s="294"/>
      <c r="CEZ304" s="294"/>
      <c r="CFA304" s="294"/>
      <c r="CFB304" s="294"/>
      <c r="CFC304" s="294"/>
      <c r="CFD304" s="294"/>
      <c r="CFE304" s="294"/>
      <c r="CFF304" s="294"/>
      <c r="CFG304" s="294"/>
      <c r="CFH304" s="294"/>
      <c r="CFI304" s="294"/>
      <c r="CFJ304" s="294"/>
      <c r="CFK304" s="294"/>
      <c r="CFL304" s="294"/>
      <c r="CFM304" s="294"/>
      <c r="CFN304" s="294"/>
      <c r="CFO304" s="294"/>
      <c r="CFP304" s="294"/>
      <c r="CFQ304" s="294"/>
      <c r="CFR304" s="294"/>
      <c r="CFS304" s="294"/>
      <c r="CFT304" s="294"/>
      <c r="CFU304" s="294"/>
      <c r="CFV304" s="294"/>
      <c r="CFW304" s="294"/>
      <c r="CFX304" s="294"/>
      <c r="CFY304" s="294"/>
      <c r="CFZ304" s="294"/>
      <c r="CGA304" s="294"/>
      <c r="CGB304" s="294"/>
      <c r="CGC304" s="294"/>
      <c r="CGD304" s="294"/>
      <c r="CGE304" s="294"/>
      <c r="CGF304" s="294"/>
      <c r="CGG304" s="294"/>
      <c r="CGH304" s="294"/>
      <c r="CGI304" s="294"/>
      <c r="CGJ304" s="294"/>
      <c r="CGK304" s="294"/>
      <c r="CGL304" s="294"/>
      <c r="CGM304" s="294"/>
      <c r="CGN304" s="294"/>
      <c r="CGO304" s="294"/>
      <c r="CGP304" s="294"/>
      <c r="CGQ304" s="294"/>
      <c r="CGR304" s="294"/>
      <c r="CGS304" s="294"/>
      <c r="CGT304" s="294"/>
      <c r="CGU304" s="294"/>
      <c r="CGV304" s="294"/>
      <c r="CGW304" s="294"/>
      <c r="CGX304" s="294"/>
      <c r="CGY304" s="294"/>
      <c r="CGZ304" s="294"/>
      <c r="CHA304" s="294"/>
      <c r="CHB304" s="294"/>
      <c r="CHC304" s="294"/>
      <c r="CHD304" s="294"/>
      <c r="CHE304" s="294"/>
      <c r="CHF304" s="294"/>
      <c r="CHG304" s="294"/>
      <c r="CHH304" s="294"/>
      <c r="CHI304" s="294"/>
      <c r="CHJ304" s="294"/>
      <c r="CHK304" s="294"/>
      <c r="CHL304" s="294"/>
      <c r="CHM304" s="294"/>
      <c r="CHN304" s="294"/>
      <c r="CHO304" s="294"/>
      <c r="CHP304" s="294"/>
      <c r="CHQ304" s="294"/>
      <c r="CHR304" s="294"/>
      <c r="CHS304" s="294"/>
      <c r="CHT304" s="294"/>
      <c r="CHU304" s="294"/>
      <c r="CHV304" s="294"/>
      <c r="CHW304" s="294"/>
      <c r="CHX304" s="294"/>
      <c r="CHY304" s="294"/>
      <c r="CHZ304" s="294"/>
      <c r="CIA304" s="294"/>
      <c r="CIB304" s="294"/>
      <c r="CIC304" s="294"/>
      <c r="CID304" s="294"/>
      <c r="CIE304" s="294"/>
      <c r="CIF304" s="294"/>
      <c r="CIG304" s="294"/>
      <c r="CIH304" s="294"/>
      <c r="CII304" s="294"/>
      <c r="CIJ304" s="294"/>
      <c r="CIK304" s="294"/>
      <c r="CIL304" s="294"/>
      <c r="CIM304" s="294"/>
      <c r="CIN304" s="294"/>
      <c r="CIO304" s="294"/>
      <c r="CIP304" s="294"/>
      <c r="CIQ304" s="294"/>
      <c r="CIR304" s="294"/>
      <c r="CIS304" s="294"/>
      <c r="CIT304" s="294"/>
      <c r="CIU304" s="294"/>
      <c r="CIV304" s="294"/>
      <c r="CIW304" s="294"/>
      <c r="CIX304" s="294"/>
      <c r="CIY304" s="294"/>
      <c r="CIZ304" s="294"/>
      <c r="CJA304" s="294"/>
      <c r="CJB304" s="294"/>
      <c r="CJC304" s="294"/>
      <c r="CJD304" s="294"/>
      <c r="CJE304" s="294"/>
      <c r="CJF304" s="294"/>
      <c r="CJG304" s="294"/>
      <c r="CJH304" s="294"/>
      <c r="CJI304" s="294"/>
      <c r="CJJ304" s="294"/>
      <c r="CJK304" s="294"/>
      <c r="CJL304" s="294"/>
      <c r="CJM304" s="294"/>
      <c r="CJN304" s="294"/>
      <c r="CJO304" s="294"/>
      <c r="CJP304" s="294"/>
      <c r="CJQ304" s="294"/>
      <c r="CJR304" s="294"/>
      <c r="CJS304" s="294"/>
      <c r="CJT304" s="294"/>
      <c r="CJU304" s="294"/>
      <c r="CJV304" s="294"/>
      <c r="CJW304" s="294"/>
      <c r="CJX304" s="294"/>
      <c r="CJY304" s="294"/>
      <c r="CJZ304" s="294"/>
      <c r="CKA304" s="294"/>
      <c r="CKB304" s="294"/>
      <c r="CKC304" s="294"/>
      <c r="CKD304" s="294"/>
      <c r="CKE304" s="294"/>
      <c r="CKF304" s="294"/>
      <c r="CKG304" s="294"/>
      <c r="CKH304" s="294"/>
      <c r="CKI304" s="294"/>
      <c r="CKJ304" s="294"/>
      <c r="CKK304" s="294"/>
      <c r="CKL304" s="294"/>
      <c r="CKM304" s="294"/>
      <c r="CKN304" s="294"/>
      <c r="CKO304" s="294"/>
      <c r="CKP304" s="294"/>
      <c r="CKQ304" s="294"/>
      <c r="CKR304" s="294"/>
      <c r="CKS304" s="294"/>
      <c r="CKT304" s="294"/>
      <c r="CKU304" s="294"/>
      <c r="CKV304" s="294"/>
      <c r="CKW304" s="294"/>
      <c r="CKX304" s="294"/>
      <c r="CKY304" s="294"/>
      <c r="CKZ304" s="294"/>
      <c r="CLA304" s="294"/>
      <c r="CLB304" s="294"/>
      <c r="CLC304" s="294"/>
      <c r="CLD304" s="294"/>
      <c r="CLE304" s="294"/>
      <c r="CLF304" s="294"/>
      <c r="CLG304" s="294"/>
      <c r="CLH304" s="294"/>
      <c r="CLI304" s="294"/>
      <c r="CLJ304" s="294"/>
      <c r="CLK304" s="294"/>
      <c r="CLL304" s="294"/>
      <c r="CLM304" s="294"/>
      <c r="CLN304" s="294"/>
      <c r="CLO304" s="294"/>
      <c r="CLP304" s="294"/>
      <c r="CLQ304" s="294"/>
      <c r="CLR304" s="294"/>
      <c r="CLS304" s="294"/>
      <c r="CLT304" s="294"/>
      <c r="CLU304" s="294"/>
      <c r="CLV304" s="294"/>
      <c r="CLW304" s="294"/>
      <c r="CLX304" s="294"/>
      <c r="CLY304" s="294"/>
      <c r="CLZ304" s="294"/>
      <c r="CMA304" s="294"/>
      <c r="CMB304" s="294"/>
      <c r="CMC304" s="294"/>
      <c r="CMD304" s="294"/>
      <c r="CME304" s="294"/>
      <c r="CMF304" s="294"/>
      <c r="CMG304" s="294"/>
      <c r="CMH304" s="294"/>
      <c r="CMI304" s="294"/>
      <c r="CMJ304" s="294"/>
      <c r="CMK304" s="294"/>
      <c r="CML304" s="294"/>
      <c r="CMM304" s="294"/>
      <c r="CMN304" s="294"/>
      <c r="CMO304" s="294"/>
      <c r="CMP304" s="294"/>
      <c r="CMQ304" s="294"/>
      <c r="CMR304" s="294"/>
      <c r="CMS304" s="294"/>
      <c r="CMT304" s="294"/>
      <c r="CMU304" s="294"/>
      <c r="CMV304" s="294"/>
      <c r="CMW304" s="294"/>
      <c r="CMX304" s="294"/>
      <c r="CMY304" s="294"/>
      <c r="CMZ304" s="294"/>
      <c r="CNA304" s="294"/>
      <c r="CNB304" s="294"/>
      <c r="CNC304" s="294"/>
      <c r="CND304" s="294"/>
      <c r="CNE304" s="294"/>
      <c r="CNF304" s="294"/>
      <c r="CNG304" s="294"/>
      <c r="CNH304" s="294"/>
      <c r="CNI304" s="294"/>
      <c r="CNJ304" s="294"/>
      <c r="CNK304" s="294"/>
      <c r="CNL304" s="294"/>
      <c r="CNM304" s="294"/>
      <c r="CNN304" s="294"/>
      <c r="CNO304" s="294"/>
      <c r="CNP304" s="294"/>
      <c r="CNQ304" s="294"/>
      <c r="CNR304" s="294"/>
      <c r="CNS304" s="294"/>
      <c r="CNT304" s="294"/>
      <c r="CNU304" s="294"/>
      <c r="CNV304" s="294"/>
      <c r="CNW304" s="294"/>
      <c r="CNX304" s="294"/>
      <c r="CNY304" s="294"/>
      <c r="CNZ304" s="294"/>
      <c r="COA304" s="294"/>
      <c r="COB304" s="294"/>
      <c r="COC304" s="294"/>
      <c r="COD304" s="294"/>
      <c r="COE304" s="294"/>
      <c r="COF304" s="294"/>
      <c r="COG304" s="294"/>
      <c r="COH304" s="294"/>
      <c r="COI304" s="294"/>
      <c r="COJ304" s="294"/>
      <c r="COK304" s="294"/>
      <c r="COL304" s="294"/>
      <c r="COM304" s="294"/>
      <c r="CON304" s="294"/>
      <c r="COO304" s="294"/>
      <c r="COP304" s="294"/>
      <c r="COQ304" s="294"/>
      <c r="COR304" s="294"/>
      <c r="COS304" s="294"/>
      <c r="COT304" s="294"/>
      <c r="COU304" s="294"/>
      <c r="COV304" s="294"/>
      <c r="COW304" s="294"/>
      <c r="COX304" s="294"/>
      <c r="COY304" s="294"/>
      <c r="COZ304" s="294"/>
      <c r="CPA304" s="294"/>
      <c r="CPB304" s="294"/>
      <c r="CPC304" s="294"/>
      <c r="CPD304" s="294"/>
      <c r="CPE304" s="294"/>
      <c r="CPF304" s="294"/>
      <c r="CPG304" s="294"/>
      <c r="CPH304" s="294"/>
      <c r="CPI304" s="294"/>
      <c r="CPJ304" s="294"/>
      <c r="CPK304" s="294"/>
      <c r="CPL304" s="294"/>
      <c r="CPM304" s="294"/>
      <c r="CPN304" s="294"/>
      <c r="CPO304" s="294"/>
      <c r="CPP304" s="294"/>
      <c r="CPQ304" s="294"/>
      <c r="CPR304" s="294"/>
      <c r="CPS304" s="294"/>
      <c r="CPT304" s="294"/>
      <c r="CPU304" s="294"/>
      <c r="CPV304" s="294"/>
      <c r="CPW304" s="294"/>
      <c r="CPX304" s="294"/>
      <c r="CPY304" s="294"/>
      <c r="CPZ304" s="294"/>
      <c r="CQA304" s="294"/>
      <c r="CQB304" s="294"/>
      <c r="CQC304" s="294"/>
      <c r="CQD304" s="294"/>
      <c r="CQE304" s="294"/>
      <c r="CQF304" s="294"/>
      <c r="CQG304" s="294"/>
      <c r="CQH304" s="294"/>
      <c r="CQI304" s="294"/>
      <c r="CQJ304" s="294"/>
      <c r="CQK304" s="294"/>
      <c r="CQL304" s="294"/>
      <c r="CQM304" s="294"/>
      <c r="CQN304" s="294"/>
      <c r="CQO304" s="294"/>
      <c r="CQP304" s="294"/>
      <c r="CQQ304" s="294"/>
      <c r="CQR304" s="294"/>
      <c r="CQS304" s="294"/>
      <c r="CQT304" s="294"/>
      <c r="CQU304" s="294"/>
      <c r="CQV304" s="294"/>
      <c r="CQW304" s="294"/>
      <c r="CQX304" s="294"/>
      <c r="CQY304" s="294"/>
      <c r="CQZ304" s="294"/>
      <c r="CRA304" s="294"/>
      <c r="CRB304" s="294"/>
      <c r="CRC304" s="294"/>
      <c r="CRD304" s="294"/>
      <c r="CRE304" s="294"/>
      <c r="CRF304" s="294"/>
      <c r="CRG304" s="294"/>
      <c r="CRH304" s="294"/>
      <c r="CRI304" s="294"/>
      <c r="CRJ304" s="294"/>
      <c r="CRK304" s="294"/>
      <c r="CRL304" s="294"/>
      <c r="CRM304" s="294"/>
      <c r="CRN304" s="294"/>
      <c r="CRO304" s="294"/>
      <c r="CRP304" s="294"/>
      <c r="CRQ304" s="294"/>
      <c r="CRR304" s="294"/>
      <c r="CRS304" s="294"/>
      <c r="CRT304" s="294"/>
      <c r="CRU304" s="294"/>
      <c r="CRV304" s="294"/>
      <c r="CRW304" s="294"/>
      <c r="CRX304" s="294"/>
      <c r="CRY304" s="294"/>
      <c r="CRZ304" s="294"/>
      <c r="CSA304" s="294"/>
      <c r="CSB304" s="294"/>
      <c r="CSC304" s="294"/>
      <c r="CSD304" s="294"/>
      <c r="CSE304" s="294"/>
      <c r="CSF304" s="294"/>
      <c r="CSG304" s="294"/>
      <c r="CSH304" s="294"/>
      <c r="CSI304" s="294"/>
      <c r="CSJ304" s="294"/>
      <c r="CSK304" s="294"/>
      <c r="CSL304" s="294"/>
      <c r="CSM304" s="294"/>
      <c r="CSN304" s="294"/>
      <c r="CSO304" s="294"/>
      <c r="CSP304" s="294"/>
      <c r="CSQ304" s="294"/>
      <c r="CSR304" s="294"/>
      <c r="CSS304" s="294"/>
      <c r="CST304" s="294"/>
      <c r="CSU304" s="294"/>
      <c r="CSV304" s="294"/>
      <c r="CSW304" s="294"/>
      <c r="CSX304" s="294"/>
      <c r="CSY304" s="294"/>
      <c r="CSZ304" s="294"/>
      <c r="CTA304" s="294"/>
      <c r="CTB304" s="294"/>
      <c r="CTC304" s="294"/>
      <c r="CTD304" s="294"/>
      <c r="CTE304" s="294"/>
      <c r="CTF304" s="294"/>
      <c r="CTG304" s="294"/>
      <c r="CTH304" s="294"/>
      <c r="CTI304" s="294"/>
      <c r="CTJ304" s="294"/>
      <c r="CTK304" s="294"/>
      <c r="CTL304" s="294"/>
      <c r="CTM304" s="294"/>
      <c r="CTN304" s="294"/>
      <c r="CTO304" s="294"/>
      <c r="CTP304" s="294"/>
      <c r="CTQ304" s="294"/>
      <c r="CTR304" s="294"/>
      <c r="CTS304" s="294"/>
      <c r="CTT304" s="294"/>
      <c r="CTU304" s="294"/>
      <c r="CTV304" s="294"/>
      <c r="CTW304" s="294"/>
      <c r="CTX304" s="294"/>
      <c r="CTY304" s="294"/>
      <c r="CTZ304" s="294"/>
      <c r="CUA304" s="294"/>
      <c r="CUB304" s="294"/>
      <c r="CUC304" s="294"/>
      <c r="CUD304" s="294"/>
      <c r="CUE304" s="294"/>
      <c r="CUF304" s="294"/>
      <c r="CUG304" s="294"/>
      <c r="CUH304" s="294"/>
      <c r="CUI304" s="294"/>
      <c r="CUJ304" s="294"/>
      <c r="CUK304" s="294"/>
      <c r="CUL304" s="294"/>
      <c r="CUM304" s="294"/>
      <c r="CUN304" s="294"/>
      <c r="CUO304" s="294"/>
      <c r="CUP304" s="294"/>
      <c r="CUQ304" s="294"/>
      <c r="CUR304" s="294"/>
      <c r="CUS304" s="294"/>
      <c r="CUT304" s="294"/>
      <c r="CUU304" s="294"/>
      <c r="CUV304" s="294"/>
      <c r="CUW304" s="294"/>
      <c r="CUX304" s="294"/>
      <c r="CUY304" s="294"/>
      <c r="CUZ304" s="294"/>
      <c r="CVA304" s="294"/>
      <c r="CVB304" s="294"/>
      <c r="CVC304" s="294"/>
      <c r="CVD304" s="294"/>
      <c r="CVE304" s="294"/>
      <c r="CVF304" s="294"/>
      <c r="CVG304" s="294"/>
      <c r="CVH304" s="294"/>
      <c r="CVI304" s="294"/>
      <c r="CVJ304" s="294"/>
      <c r="CVK304" s="294"/>
      <c r="CVL304" s="294"/>
      <c r="CVM304" s="294"/>
      <c r="CVN304" s="294"/>
      <c r="CVO304" s="294"/>
      <c r="CVP304" s="294"/>
      <c r="CVQ304" s="294"/>
      <c r="CVR304" s="294"/>
      <c r="CVS304" s="294"/>
      <c r="CVT304" s="294"/>
      <c r="CVU304" s="294"/>
      <c r="CVV304" s="294"/>
      <c r="CVW304" s="294"/>
      <c r="CVX304" s="294"/>
      <c r="CVY304" s="294"/>
      <c r="CVZ304" s="294"/>
      <c r="CWA304" s="294"/>
      <c r="CWB304" s="294"/>
      <c r="CWC304" s="294"/>
      <c r="CWD304" s="294"/>
      <c r="CWE304" s="294"/>
      <c r="CWF304" s="294"/>
      <c r="CWG304" s="294"/>
      <c r="CWH304" s="294"/>
      <c r="CWI304" s="294"/>
      <c r="CWJ304" s="294"/>
      <c r="CWK304" s="294"/>
      <c r="CWL304" s="294"/>
      <c r="CWM304" s="294"/>
      <c r="CWN304" s="294"/>
      <c r="CWO304" s="294"/>
      <c r="CWP304" s="294"/>
      <c r="CWQ304" s="294"/>
      <c r="CWR304" s="294"/>
      <c r="CWS304" s="294"/>
      <c r="CWT304" s="294"/>
      <c r="CWU304" s="294"/>
      <c r="CWV304" s="294"/>
      <c r="CWW304" s="294"/>
      <c r="CWX304" s="294"/>
      <c r="CWY304" s="294"/>
      <c r="CWZ304" s="294"/>
      <c r="CXA304" s="294"/>
      <c r="CXB304" s="294"/>
      <c r="CXC304" s="294"/>
      <c r="CXD304" s="294"/>
      <c r="CXE304" s="294"/>
      <c r="CXF304" s="294"/>
      <c r="CXG304" s="294"/>
      <c r="CXH304" s="294"/>
      <c r="CXI304" s="294"/>
      <c r="CXJ304" s="294"/>
      <c r="CXK304" s="294"/>
      <c r="CXL304" s="294"/>
      <c r="CXM304" s="294"/>
      <c r="CXN304" s="294"/>
      <c r="CXO304" s="294"/>
      <c r="CXP304" s="294"/>
      <c r="CXQ304" s="294"/>
      <c r="CXR304" s="294"/>
      <c r="CXS304" s="294"/>
      <c r="CXT304" s="294"/>
      <c r="CXU304" s="294"/>
      <c r="CXV304" s="294"/>
      <c r="CXW304" s="294"/>
      <c r="CXX304" s="294"/>
      <c r="CXY304" s="294"/>
      <c r="CXZ304" s="294"/>
      <c r="CYA304" s="294"/>
      <c r="CYB304" s="294"/>
      <c r="CYC304" s="294"/>
      <c r="CYD304" s="294"/>
      <c r="CYE304" s="294"/>
      <c r="CYF304" s="294"/>
      <c r="CYG304" s="294"/>
      <c r="CYH304" s="294"/>
      <c r="CYI304" s="294"/>
      <c r="CYJ304" s="294"/>
      <c r="CYK304" s="294"/>
      <c r="CYL304" s="294"/>
      <c r="CYM304" s="294"/>
      <c r="CYN304" s="294"/>
      <c r="CYO304" s="294"/>
      <c r="CYP304" s="294"/>
      <c r="CYQ304" s="294"/>
      <c r="CYR304" s="294"/>
      <c r="CYS304" s="294"/>
      <c r="CYT304" s="294"/>
      <c r="CYU304" s="294"/>
      <c r="CYV304" s="294"/>
      <c r="CYW304" s="294"/>
      <c r="CYX304" s="294"/>
      <c r="CYY304" s="294"/>
      <c r="CYZ304" s="294"/>
      <c r="CZA304" s="294"/>
      <c r="CZB304" s="294"/>
      <c r="CZC304" s="294"/>
      <c r="CZD304" s="294"/>
      <c r="CZE304" s="294"/>
      <c r="CZF304" s="294"/>
      <c r="CZG304" s="294"/>
      <c r="CZH304" s="294"/>
      <c r="CZI304" s="294"/>
      <c r="CZJ304" s="294"/>
      <c r="CZK304" s="294"/>
      <c r="CZL304" s="294"/>
      <c r="CZM304" s="294"/>
      <c r="CZN304" s="294"/>
      <c r="CZO304" s="294"/>
      <c r="CZP304" s="294"/>
      <c r="CZQ304" s="294"/>
      <c r="CZR304" s="294"/>
      <c r="CZS304" s="294"/>
      <c r="CZT304" s="294"/>
      <c r="CZU304" s="294"/>
      <c r="CZV304" s="294"/>
      <c r="CZW304" s="294"/>
      <c r="CZX304" s="294"/>
      <c r="CZY304" s="294"/>
      <c r="CZZ304" s="294"/>
      <c r="DAA304" s="294"/>
      <c r="DAB304" s="294"/>
      <c r="DAC304" s="294"/>
      <c r="DAD304" s="294"/>
      <c r="DAE304" s="294"/>
      <c r="DAF304" s="294"/>
      <c r="DAG304" s="294"/>
      <c r="DAH304" s="294"/>
      <c r="DAI304" s="294"/>
      <c r="DAJ304" s="294"/>
      <c r="DAK304" s="294"/>
      <c r="DAL304" s="294"/>
      <c r="DAM304" s="294"/>
      <c r="DAN304" s="294"/>
      <c r="DAO304" s="294"/>
      <c r="DAP304" s="294"/>
      <c r="DAQ304" s="294"/>
      <c r="DAR304" s="294"/>
      <c r="DAS304" s="294"/>
      <c r="DAT304" s="294"/>
      <c r="DAU304" s="294"/>
      <c r="DAV304" s="294"/>
      <c r="DAW304" s="294"/>
      <c r="DAX304" s="294"/>
      <c r="DAY304" s="294"/>
      <c r="DAZ304" s="294"/>
      <c r="DBA304" s="294"/>
      <c r="DBB304" s="294"/>
      <c r="DBC304" s="294"/>
      <c r="DBD304" s="294"/>
      <c r="DBE304" s="294"/>
      <c r="DBF304" s="294"/>
      <c r="DBG304" s="294"/>
      <c r="DBH304" s="294"/>
      <c r="DBI304" s="294"/>
      <c r="DBJ304" s="294"/>
      <c r="DBK304" s="294"/>
      <c r="DBL304" s="294"/>
      <c r="DBM304" s="294"/>
      <c r="DBN304" s="294"/>
      <c r="DBO304" s="294"/>
      <c r="DBP304" s="294"/>
      <c r="DBQ304" s="294"/>
      <c r="DBR304" s="294"/>
      <c r="DBS304" s="294"/>
      <c r="DBT304" s="294"/>
      <c r="DBU304" s="294"/>
      <c r="DBV304" s="294"/>
      <c r="DBW304" s="294"/>
      <c r="DBX304" s="294"/>
      <c r="DBY304" s="294"/>
      <c r="DBZ304" s="294"/>
      <c r="DCA304" s="294"/>
      <c r="DCB304" s="294"/>
      <c r="DCC304" s="294"/>
      <c r="DCD304" s="294"/>
      <c r="DCE304" s="294"/>
      <c r="DCF304" s="294"/>
      <c r="DCG304" s="294"/>
      <c r="DCH304" s="294"/>
      <c r="DCI304" s="294"/>
      <c r="DCJ304" s="294"/>
      <c r="DCK304" s="294"/>
      <c r="DCL304" s="294"/>
      <c r="DCM304" s="294"/>
      <c r="DCN304" s="294"/>
      <c r="DCO304" s="294"/>
      <c r="DCP304" s="294"/>
      <c r="DCQ304" s="294"/>
      <c r="DCR304" s="294"/>
      <c r="DCS304" s="294"/>
      <c r="DCT304" s="294"/>
      <c r="DCU304" s="294"/>
      <c r="DCV304" s="294"/>
      <c r="DCW304" s="294"/>
      <c r="DCX304" s="294"/>
      <c r="DCY304" s="294"/>
      <c r="DCZ304" s="294"/>
      <c r="DDA304" s="294"/>
      <c r="DDB304" s="294"/>
      <c r="DDC304" s="294"/>
      <c r="DDD304" s="294"/>
      <c r="DDE304" s="294"/>
      <c r="DDF304" s="294"/>
      <c r="DDG304" s="294"/>
      <c r="DDH304" s="294"/>
      <c r="DDI304" s="294"/>
      <c r="DDJ304" s="294"/>
      <c r="DDK304" s="294"/>
      <c r="DDL304" s="294"/>
      <c r="DDM304" s="294"/>
      <c r="DDN304" s="294"/>
      <c r="DDO304" s="294"/>
      <c r="DDP304" s="294"/>
      <c r="DDQ304" s="294"/>
      <c r="DDR304" s="294"/>
      <c r="DDS304" s="294"/>
      <c r="DDT304" s="294"/>
      <c r="DDU304" s="294"/>
      <c r="DDV304" s="294"/>
      <c r="DDW304" s="294"/>
      <c r="DDX304" s="294"/>
      <c r="DDY304" s="294"/>
      <c r="DDZ304" s="294"/>
      <c r="DEA304" s="294"/>
      <c r="DEB304" s="294"/>
      <c r="DEC304" s="294"/>
      <c r="DED304" s="294"/>
      <c r="DEE304" s="294"/>
      <c r="DEF304" s="294"/>
      <c r="DEG304" s="294"/>
      <c r="DEH304" s="294"/>
      <c r="DEI304" s="294"/>
      <c r="DEJ304" s="294"/>
      <c r="DEK304" s="294"/>
      <c r="DEL304" s="294"/>
      <c r="DEM304" s="294"/>
      <c r="DEN304" s="294"/>
      <c r="DEO304" s="294"/>
      <c r="DEP304" s="294"/>
      <c r="DEQ304" s="294"/>
      <c r="DER304" s="294"/>
      <c r="DES304" s="294"/>
      <c r="DET304" s="294"/>
      <c r="DEU304" s="294"/>
      <c r="DEV304" s="294"/>
      <c r="DEW304" s="294"/>
      <c r="DEX304" s="294"/>
      <c r="DEY304" s="294"/>
      <c r="DEZ304" s="294"/>
      <c r="DFA304" s="294"/>
      <c r="DFB304" s="294"/>
      <c r="DFC304" s="294"/>
      <c r="DFD304" s="294"/>
      <c r="DFE304" s="294"/>
      <c r="DFF304" s="294"/>
      <c r="DFG304" s="294"/>
      <c r="DFH304" s="294"/>
      <c r="DFI304" s="294"/>
      <c r="DFJ304" s="294"/>
      <c r="DFK304" s="294"/>
      <c r="DFL304" s="294"/>
      <c r="DFM304" s="294"/>
      <c r="DFN304" s="294"/>
      <c r="DFO304" s="294"/>
      <c r="DFP304" s="294"/>
      <c r="DFQ304" s="294"/>
      <c r="DFR304" s="294"/>
      <c r="DFS304" s="294"/>
      <c r="DFT304" s="294"/>
      <c r="DFU304" s="294"/>
      <c r="DFV304" s="294"/>
      <c r="DFW304" s="294"/>
      <c r="DFX304" s="294"/>
      <c r="DFY304" s="294"/>
      <c r="DFZ304" s="294"/>
      <c r="DGA304" s="294"/>
      <c r="DGB304" s="294"/>
      <c r="DGC304" s="294"/>
      <c r="DGD304" s="294"/>
      <c r="DGE304" s="294"/>
      <c r="DGF304" s="294"/>
      <c r="DGG304" s="294"/>
      <c r="DGH304" s="294"/>
      <c r="DGI304" s="294"/>
      <c r="DGJ304" s="294"/>
      <c r="DGK304" s="294"/>
      <c r="DGL304" s="294"/>
      <c r="DGM304" s="294"/>
      <c r="DGN304" s="294"/>
      <c r="DGO304" s="294"/>
      <c r="DGP304" s="294"/>
      <c r="DGQ304" s="294"/>
      <c r="DGR304" s="294"/>
      <c r="DGS304" s="294"/>
      <c r="DGT304" s="294"/>
      <c r="DGU304" s="294"/>
      <c r="DGV304" s="294"/>
      <c r="DGW304" s="294"/>
      <c r="DGX304" s="294"/>
      <c r="DGY304" s="294"/>
      <c r="DGZ304" s="294"/>
      <c r="DHA304" s="294"/>
      <c r="DHB304" s="294"/>
      <c r="DHC304" s="294"/>
      <c r="DHD304" s="294"/>
      <c r="DHE304" s="294"/>
      <c r="DHF304" s="294"/>
      <c r="DHG304" s="294"/>
      <c r="DHH304" s="294"/>
      <c r="DHI304" s="294"/>
      <c r="DHJ304" s="294"/>
      <c r="DHK304" s="294"/>
      <c r="DHL304" s="294"/>
      <c r="DHM304" s="294"/>
      <c r="DHN304" s="294"/>
      <c r="DHO304" s="294"/>
      <c r="DHP304" s="294"/>
      <c r="DHQ304" s="294"/>
      <c r="DHR304" s="294"/>
      <c r="DHS304" s="294"/>
      <c r="DHT304" s="294"/>
      <c r="DHU304" s="294"/>
      <c r="DHV304" s="294"/>
      <c r="DHW304" s="294"/>
      <c r="DHX304" s="294"/>
      <c r="DHY304" s="294"/>
      <c r="DHZ304" s="294"/>
      <c r="DIA304" s="294"/>
      <c r="DIB304" s="294"/>
      <c r="DIC304" s="294"/>
      <c r="DID304" s="294"/>
      <c r="DIE304" s="294"/>
      <c r="DIF304" s="294"/>
      <c r="DIG304" s="294"/>
      <c r="DIH304" s="294"/>
      <c r="DII304" s="294"/>
      <c r="DIJ304" s="294"/>
      <c r="DIK304" s="294"/>
      <c r="DIL304" s="294"/>
      <c r="DIM304" s="294"/>
      <c r="DIN304" s="294"/>
      <c r="DIO304" s="294"/>
      <c r="DIP304" s="294"/>
      <c r="DIQ304" s="294"/>
      <c r="DIR304" s="294"/>
      <c r="DIS304" s="294"/>
      <c r="DIT304" s="294"/>
      <c r="DIU304" s="294"/>
      <c r="DIV304" s="294"/>
      <c r="DIW304" s="294"/>
      <c r="DIX304" s="294"/>
      <c r="DIY304" s="294"/>
      <c r="DIZ304" s="294"/>
      <c r="DJA304" s="294"/>
      <c r="DJB304" s="294"/>
      <c r="DJC304" s="294"/>
      <c r="DJD304" s="294"/>
      <c r="DJE304" s="294"/>
      <c r="DJF304" s="294"/>
      <c r="DJG304" s="294"/>
      <c r="DJH304" s="294"/>
      <c r="DJI304" s="294"/>
      <c r="DJJ304" s="294"/>
      <c r="DJK304" s="294"/>
      <c r="DJL304" s="294"/>
      <c r="DJM304" s="294"/>
      <c r="DJN304" s="294"/>
      <c r="DJO304" s="294"/>
      <c r="DJP304" s="294"/>
      <c r="DJQ304" s="294"/>
      <c r="DJR304" s="294"/>
      <c r="DJS304" s="294"/>
      <c r="DJT304" s="294"/>
      <c r="DJU304" s="294"/>
      <c r="DJV304" s="294"/>
      <c r="DJW304" s="294"/>
      <c r="DJX304" s="294"/>
      <c r="DJY304" s="294"/>
      <c r="DJZ304" s="294"/>
      <c r="DKA304" s="294"/>
      <c r="DKB304" s="294"/>
      <c r="DKC304" s="294"/>
      <c r="DKD304" s="294"/>
      <c r="DKE304" s="294"/>
      <c r="DKF304" s="294"/>
      <c r="DKG304" s="294"/>
      <c r="DKH304" s="294"/>
      <c r="DKI304" s="294"/>
      <c r="DKJ304" s="294"/>
      <c r="DKK304" s="294"/>
      <c r="DKL304" s="294"/>
      <c r="DKM304" s="294"/>
      <c r="DKN304" s="294"/>
      <c r="DKO304" s="294"/>
      <c r="DKP304" s="294"/>
      <c r="DKQ304" s="294"/>
      <c r="DKR304" s="294"/>
      <c r="DKS304" s="294"/>
      <c r="DKT304" s="294"/>
      <c r="DKU304" s="294"/>
      <c r="DKV304" s="294"/>
      <c r="DKW304" s="294"/>
      <c r="DKX304" s="294"/>
      <c r="DKY304" s="294"/>
      <c r="DKZ304" s="294"/>
      <c r="DLA304" s="294"/>
      <c r="DLB304" s="294"/>
      <c r="DLC304" s="294"/>
      <c r="DLD304" s="294"/>
      <c r="DLE304" s="294"/>
      <c r="DLF304" s="294"/>
      <c r="DLG304" s="294"/>
      <c r="DLH304" s="294"/>
      <c r="DLI304" s="294"/>
      <c r="DLJ304" s="294"/>
      <c r="DLK304" s="294"/>
      <c r="DLL304" s="294"/>
      <c r="DLM304" s="294"/>
      <c r="DLN304" s="294"/>
      <c r="DLO304" s="294"/>
      <c r="DLP304" s="294"/>
      <c r="DLQ304" s="294"/>
      <c r="DLR304" s="294"/>
      <c r="DLS304" s="294"/>
      <c r="DLT304" s="294"/>
      <c r="DLU304" s="294"/>
      <c r="DLV304" s="294"/>
      <c r="DLW304" s="294"/>
      <c r="DLX304" s="294"/>
      <c r="DLY304" s="294"/>
      <c r="DLZ304" s="294"/>
      <c r="DMA304" s="294"/>
      <c r="DMB304" s="294"/>
      <c r="DMC304" s="294"/>
      <c r="DMD304" s="294"/>
      <c r="DME304" s="294"/>
      <c r="DMF304" s="294"/>
      <c r="DMG304" s="294"/>
      <c r="DMH304" s="294"/>
      <c r="DMI304" s="294"/>
      <c r="DMJ304" s="294"/>
      <c r="DMK304" s="294"/>
      <c r="DML304" s="294"/>
      <c r="DMM304" s="294"/>
      <c r="DMN304" s="294"/>
      <c r="DMO304" s="294"/>
      <c r="DMP304" s="294"/>
      <c r="DMQ304" s="294"/>
      <c r="DMR304" s="294"/>
      <c r="DMS304" s="294"/>
      <c r="DMT304" s="294"/>
      <c r="DMU304" s="294"/>
      <c r="DMV304" s="294"/>
      <c r="DMW304" s="294"/>
      <c r="DMX304" s="294"/>
      <c r="DMY304" s="294"/>
      <c r="DMZ304" s="294"/>
      <c r="DNA304" s="294"/>
      <c r="DNB304" s="294"/>
      <c r="DNC304" s="294"/>
      <c r="DND304" s="294"/>
      <c r="DNE304" s="294"/>
      <c r="DNF304" s="294"/>
      <c r="DNG304" s="294"/>
      <c r="DNH304" s="294"/>
      <c r="DNI304" s="294"/>
      <c r="DNJ304" s="294"/>
      <c r="DNK304" s="294"/>
      <c r="DNL304" s="294"/>
      <c r="DNM304" s="294"/>
      <c r="DNN304" s="294"/>
      <c r="DNO304" s="294"/>
      <c r="DNP304" s="294"/>
      <c r="DNQ304" s="294"/>
      <c r="DNR304" s="294"/>
      <c r="DNS304" s="294"/>
      <c r="DNT304" s="294"/>
      <c r="DNU304" s="294"/>
      <c r="DNV304" s="294"/>
      <c r="DNW304" s="294"/>
      <c r="DNX304" s="294"/>
      <c r="DNY304" s="294"/>
      <c r="DNZ304" s="294"/>
      <c r="DOA304" s="294"/>
      <c r="DOB304" s="294"/>
      <c r="DOC304" s="294"/>
      <c r="DOD304" s="294"/>
      <c r="DOE304" s="294"/>
      <c r="DOF304" s="294"/>
      <c r="DOG304" s="294"/>
      <c r="DOH304" s="294"/>
      <c r="DOI304" s="294"/>
      <c r="DOJ304" s="294"/>
      <c r="DOK304" s="294"/>
      <c r="DOL304" s="294"/>
      <c r="DOM304" s="294"/>
      <c r="DON304" s="294"/>
      <c r="DOO304" s="294"/>
      <c r="DOP304" s="294"/>
      <c r="DOQ304" s="294"/>
      <c r="DOR304" s="294"/>
      <c r="DOS304" s="294"/>
      <c r="DOT304" s="294"/>
      <c r="DOU304" s="294"/>
      <c r="DOV304" s="294"/>
      <c r="DOW304" s="294"/>
      <c r="DOX304" s="294"/>
      <c r="DOY304" s="294"/>
      <c r="DOZ304" s="294"/>
      <c r="DPA304" s="294"/>
      <c r="DPB304" s="294"/>
      <c r="DPC304" s="294"/>
      <c r="DPD304" s="294"/>
      <c r="DPE304" s="294"/>
      <c r="DPF304" s="294"/>
      <c r="DPG304" s="294"/>
      <c r="DPH304" s="294"/>
      <c r="DPI304" s="294"/>
      <c r="DPJ304" s="294"/>
      <c r="DPK304" s="294"/>
      <c r="DPL304" s="294"/>
      <c r="DPM304" s="294"/>
      <c r="DPN304" s="294"/>
      <c r="DPO304" s="294"/>
      <c r="DPP304" s="294"/>
      <c r="DPQ304" s="294"/>
      <c r="DPR304" s="294"/>
      <c r="DPS304" s="294"/>
      <c r="DPT304" s="294"/>
      <c r="DPU304" s="294"/>
      <c r="DPV304" s="294"/>
      <c r="DPW304" s="294"/>
      <c r="DPX304" s="294"/>
      <c r="DPY304" s="294"/>
      <c r="DPZ304" s="294"/>
      <c r="DQA304" s="294"/>
      <c r="DQB304" s="294"/>
      <c r="DQC304" s="294"/>
      <c r="DQD304" s="294"/>
      <c r="DQE304" s="294"/>
      <c r="DQF304" s="294"/>
      <c r="DQG304" s="294"/>
      <c r="DQH304" s="294"/>
      <c r="DQI304" s="294"/>
      <c r="DQJ304" s="294"/>
      <c r="DQK304" s="294"/>
      <c r="DQL304" s="294"/>
      <c r="DQM304" s="294"/>
      <c r="DQN304" s="294"/>
      <c r="DQO304" s="294"/>
      <c r="DQP304" s="294"/>
      <c r="DQQ304" s="294"/>
      <c r="DQR304" s="294"/>
      <c r="DQS304" s="294"/>
      <c r="DQT304" s="294"/>
      <c r="DQU304" s="294"/>
      <c r="DQV304" s="294"/>
      <c r="DQW304" s="294"/>
      <c r="DQX304" s="294"/>
      <c r="DQY304" s="294"/>
      <c r="DQZ304" s="294"/>
      <c r="DRA304" s="294"/>
      <c r="DRB304" s="294"/>
      <c r="DRC304" s="294"/>
      <c r="DRD304" s="294"/>
      <c r="DRE304" s="294"/>
      <c r="DRF304" s="294"/>
      <c r="DRG304" s="294"/>
      <c r="DRH304" s="294"/>
      <c r="DRI304" s="294"/>
      <c r="DRJ304" s="294"/>
      <c r="DRK304" s="294"/>
      <c r="DRL304" s="294"/>
      <c r="DRM304" s="294"/>
      <c r="DRN304" s="294"/>
      <c r="DRO304" s="294"/>
      <c r="DRP304" s="294"/>
      <c r="DRQ304" s="294"/>
      <c r="DRR304" s="294"/>
      <c r="DRS304" s="294"/>
      <c r="DRT304" s="294"/>
      <c r="DRU304" s="294"/>
      <c r="DRV304" s="294"/>
      <c r="DRW304" s="294"/>
      <c r="DRX304" s="294"/>
      <c r="DRY304" s="294"/>
      <c r="DRZ304" s="294"/>
      <c r="DSA304" s="294"/>
      <c r="DSB304" s="294"/>
      <c r="DSC304" s="294"/>
      <c r="DSD304" s="294"/>
      <c r="DSE304" s="294"/>
      <c r="DSF304" s="294"/>
      <c r="DSG304" s="294"/>
      <c r="DSH304" s="294"/>
      <c r="DSI304" s="294"/>
      <c r="DSJ304" s="294"/>
      <c r="DSK304" s="294"/>
      <c r="DSL304" s="294"/>
      <c r="DSM304" s="294"/>
      <c r="DSN304" s="294"/>
      <c r="DSO304" s="294"/>
      <c r="DSP304" s="294"/>
      <c r="DSQ304" s="294"/>
      <c r="DSR304" s="294"/>
      <c r="DSS304" s="294"/>
      <c r="DST304" s="294"/>
      <c r="DSU304" s="294"/>
      <c r="DSV304" s="294"/>
      <c r="DSW304" s="294"/>
      <c r="DSX304" s="294"/>
      <c r="DSY304" s="294"/>
      <c r="DSZ304" s="294"/>
      <c r="DTA304" s="294"/>
      <c r="DTB304" s="294"/>
      <c r="DTC304" s="294"/>
      <c r="DTD304" s="294"/>
      <c r="DTE304" s="294"/>
      <c r="DTF304" s="294"/>
      <c r="DTG304" s="294"/>
      <c r="DTH304" s="294"/>
      <c r="DTI304" s="294"/>
      <c r="DTJ304" s="294"/>
      <c r="DTK304" s="294"/>
      <c r="DTL304" s="294"/>
      <c r="DTM304" s="294"/>
      <c r="DTN304" s="294"/>
      <c r="DTO304" s="294"/>
      <c r="DTP304" s="294"/>
      <c r="DTQ304" s="294"/>
      <c r="DTR304" s="294"/>
      <c r="DTS304" s="294"/>
      <c r="DTT304" s="294"/>
      <c r="DTU304" s="294"/>
      <c r="DTV304" s="294"/>
      <c r="DTW304" s="294"/>
      <c r="DTX304" s="294"/>
      <c r="DTY304" s="294"/>
      <c r="DTZ304" s="294"/>
      <c r="DUA304" s="294"/>
      <c r="DUB304" s="294"/>
      <c r="DUC304" s="294"/>
      <c r="DUD304" s="294"/>
      <c r="DUE304" s="294"/>
      <c r="DUF304" s="294"/>
      <c r="DUG304" s="294"/>
      <c r="DUH304" s="294"/>
      <c r="DUI304" s="294"/>
      <c r="DUJ304" s="294"/>
      <c r="DUK304" s="294"/>
      <c r="DUL304" s="294"/>
      <c r="DUM304" s="294"/>
      <c r="DUN304" s="294"/>
      <c r="DUO304" s="294"/>
      <c r="DUP304" s="294"/>
      <c r="DUQ304" s="294"/>
      <c r="DUR304" s="294"/>
      <c r="DUS304" s="294"/>
      <c r="DUT304" s="294"/>
      <c r="DUU304" s="294"/>
      <c r="DUV304" s="294"/>
      <c r="DUW304" s="294"/>
      <c r="DUX304" s="294"/>
      <c r="DUY304" s="294"/>
      <c r="DUZ304" s="294"/>
      <c r="DVA304" s="294"/>
      <c r="DVB304" s="294"/>
      <c r="DVC304" s="294"/>
      <c r="DVD304" s="294"/>
      <c r="DVE304" s="294"/>
      <c r="DVF304" s="294"/>
      <c r="DVG304" s="294"/>
      <c r="DVH304" s="294"/>
      <c r="DVI304" s="294"/>
      <c r="DVJ304" s="294"/>
      <c r="DVK304" s="294"/>
      <c r="DVL304" s="294"/>
      <c r="DVM304" s="294"/>
      <c r="DVN304" s="294"/>
      <c r="DVO304" s="294"/>
      <c r="DVP304" s="294"/>
      <c r="DVQ304" s="294"/>
      <c r="DVR304" s="294"/>
      <c r="DVS304" s="294"/>
      <c r="DVT304" s="294"/>
      <c r="DVU304" s="294"/>
      <c r="DVV304" s="294"/>
      <c r="DVW304" s="294"/>
      <c r="DVX304" s="294"/>
      <c r="DVY304" s="294"/>
      <c r="DVZ304" s="294"/>
      <c r="DWA304" s="294"/>
      <c r="DWB304" s="294"/>
      <c r="DWC304" s="294"/>
      <c r="DWD304" s="294"/>
      <c r="DWE304" s="294"/>
      <c r="DWF304" s="294"/>
      <c r="DWG304" s="294"/>
      <c r="DWH304" s="294"/>
      <c r="DWI304" s="294"/>
      <c r="DWJ304" s="294"/>
      <c r="DWK304" s="294"/>
      <c r="DWL304" s="294"/>
      <c r="DWM304" s="294"/>
      <c r="DWN304" s="294"/>
      <c r="DWO304" s="294"/>
      <c r="DWP304" s="294"/>
      <c r="DWQ304" s="294"/>
      <c r="DWR304" s="294"/>
      <c r="DWS304" s="294"/>
      <c r="DWT304" s="294"/>
      <c r="DWU304" s="294"/>
      <c r="DWV304" s="294"/>
      <c r="DWW304" s="294"/>
      <c r="DWX304" s="294"/>
      <c r="DWY304" s="294"/>
      <c r="DWZ304" s="294"/>
      <c r="DXA304" s="294"/>
      <c r="DXB304" s="294"/>
      <c r="DXC304" s="294"/>
      <c r="DXD304" s="294"/>
      <c r="DXE304" s="294"/>
      <c r="DXF304" s="294"/>
      <c r="DXG304" s="294"/>
      <c r="DXH304" s="294"/>
      <c r="DXI304" s="294"/>
      <c r="DXJ304" s="294"/>
      <c r="DXK304" s="294"/>
      <c r="DXL304" s="294"/>
      <c r="DXM304" s="294"/>
      <c r="DXN304" s="294"/>
      <c r="DXO304" s="294"/>
      <c r="DXP304" s="294"/>
      <c r="DXQ304" s="294"/>
      <c r="DXR304" s="294"/>
      <c r="DXS304" s="294"/>
      <c r="DXT304" s="294"/>
      <c r="DXU304" s="294"/>
      <c r="DXV304" s="294"/>
      <c r="DXW304" s="294"/>
      <c r="DXX304" s="294"/>
      <c r="DXY304" s="294"/>
      <c r="DXZ304" s="294"/>
      <c r="DYA304" s="294"/>
      <c r="DYB304" s="294"/>
      <c r="DYC304" s="294"/>
      <c r="DYD304" s="294"/>
      <c r="DYE304" s="294"/>
      <c r="DYF304" s="294"/>
      <c r="DYG304" s="294"/>
      <c r="DYH304" s="294"/>
      <c r="DYI304" s="294"/>
      <c r="DYJ304" s="294"/>
      <c r="DYK304" s="294"/>
      <c r="DYL304" s="294"/>
      <c r="DYM304" s="294"/>
      <c r="DYN304" s="294"/>
      <c r="DYO304" s="294"/>
      <c r="DYP304" s="294"/>
      <c r="DYQ304" s="294"/>
      <c r="DYR304" s="294"/>
      <c r="DYS304" s="294"/>
      <c r="DYT304" s="294"/>
      <c r="DYU304" s="294"/>
      <c r="DYV304" s="294"/>
      <c r="DYW304" s="294"/>
      <c r="DYX304" s="294"/>
      <c r="DYY304" s="294"/>
      <c r="DYZ304" s="294"/>
      <c r="DZA304" s="294"/>
      <c r="DZB304" s="294"/>
      <c r="DZC304" s="294"/>
      <c r="DZD304" s="294"/>
      <c r="DZE304" s="294"/>
      <c r="DZF304" s="294"/>
      <c r="DZG304" s="294"/>
      <c r="DZH304" s="294"/>
      <c r="DZI304" s="294"/>
      <c r="DZJ304" s="294"/>
      <c r="DZK304" s="294"/>
      <c r="DZL304" s="294"/>
      <c r="DZM304" s="294"/>
      <c r="DZN304" s="294"/>
      <c r="DZO304" s="294"/>
      <c r="DZP304" s="294"/>
      <c r="DZQ304" s="294"/>
      <c r="DZR304" s="294"/>
      <c r="DZS304" s="294"/>
      <c r="DZT304" s="294"/>
      <c r="DZU304" s="294"/>
      <c r="DZV304" s="294"/>
      <c r="DZW304" s="294"/>
      <c r="DZX304" s="294"/>
      <c r="DZY304" s="294"/>
      <c r="DZZ304" s="294"/>
      <c r="EAA304" s="294"/>
      <c r="EAB304" s="294"/>
      <c r="EAC304" s="294"/>
      <c r="EAD304" s="294"/>
      <c r="EAE304" s="294"/>
      <c r="EAF304" s="294"/>
      <c r="EAG304" s="294"/>
      <c r="EAH304" s="294"/>
      <c r="EAI304" s="294"/>
      <c r="EAJ304" s="294"/>
      <c r="EAK304" s="294"/>
      <c r="EAL304" s="294"/>
      <c r="EAM304" s="294"/>
      <c r="EAN304" s="294"/>
      <c r="EAO304" s="294"/>
      <c r="EAP304" s="294"/>
      <c r="EAQ304" s="294"/>
      <c r="EAR304" s="294"/>
      <c r="EAS304" s="294"/>
      <c r="EAT304" s="294"/>
      <c r="EAU304" s="294"/>
      <c r="EAV304" s="294"/>
      <c r="EAW304" s="294"/>
      <c r="EAX304" s="294"/>
      <c r="EAY304" s="294"/>
      <c r="EAZ304" s="294"/>
      <c r="EBA304" s="294"/>
      <c r="EBB304" s="294"/>
      <c r="EBC304" s="294"/>
      <c r="EBD304" s="294"/>
      <c r="EBE304" s="294"/>
      <c r="EBF304" s="294"/>
      <c r="EBG304" s="294"/>
      <c r="EBH304" s="294"/>
      <c r="EBI304" s="294"/>
      <c r="EBJ304" s="294"/>
      <c r="EBK304" s="294"/>
      <c r="EBL304" s="294"/>
      <c r="EBM304" s="294"/>
      <c r="EBN304" s="294"/>
      <c r="EBO304" s="294"/>
      <c r="EBP304" s="294"/>
      <c r="EBQ304" s="294"/>
      <c r="EBR304" s="294"/>
      <c r="EBS304" s="294"/>
      <c r="EBT304" s="294"/>
      <c r="EBU304" s="294"/>
      <c r="EBV304" s="294"/>
      <c r="EBW304" s="294"/>
      <c r="EBX304" s="294"/>
      <c r="EBY304" s="294"/>
      <c r="EBZ304" s="294"/>
      <c r="ECA304" s="294"/>
      <c r="ECB304" s="294"/>
      <c r="ECC304" s="294"/>
      <c r="ECD304" s="294"/>
      <c r="ECE304" s="294"/>
      <c r="ECF304" s="294"/>
      <c r="ECG304" s="294"/>
      <c r="ECH304" s="294"/>
      <c r="ECI304" s="294"/>
      <c r="ECJ304" s="294"/>
      <c r="ECK304" s="294"/>
      <c r="ECL304" s="294"/>
      <c r="ECM304" s="294"/>
      <c r="ECN304" s="294"/>
      <c r="ECO304" s="294"/>
      <c r="ECP304" s="294"/>
      <c r="ECQ304" s="294"/>
      <c r="ECR304" s="294"/>
      <c r="ECS304" s="294"/>
      <c r="ECT304" s="294"/>
      <c r="ECU304" s="294"/>
      <c r="ECV304" s="294"/>
      <c r="ECW304" s="294"/>
      <c r="ECX304" s="294"/>
      <c r="ECY304" s="294"/>
      <c r="ECZ304" s="294"/>
      <c r="EDA304" s="294"/>
      <c r="EDB304" s="294"/>
      <c r="EDC304" s="294"/>
      <c r="EDD304" s="294"/>
      <c r="EDE304" s="294"/>
      <c r="EDF304" s="294"/>
      <c r="EDG304" s="294"/>
      <c r="EDH304" s="294"/>
      <c r="EDI304" s="294"/>
      <c r="EDJ304" s="294"/>
      <c r="EDK304" s="294"/>
      <c r="EDL304" s="294"/>
      <c r="EDM304" s="294"/>
      <c r="EDN304" s="294"/>
      <c r="EDO304" s="294"/>
      <c r="EDP304" s="294"/>
      <c r="EDQ304" s="294"/>
      <c r="EDR304" s="294"/>
      <c r="EDS304" s="294"/>
      <c r="EDT304" s="294"/>
      <c r="EDU304" s="294"/>
      <c r="EDV304" s="294"/>
      <c r="EDW304" s="294"/>
      <c r="EDX304" s="294"/>
      <c r="EDY304" s="294"/>
      <c r="EDZ304" s="294"/>
      <c r="EEA304" s="294"/>
      <c r="EEB304" s="294"/>
      <c r="EEC304" s="294"/>
      <c r="EED304" s="294"/>
      <c r="EEE304" s="294"/>
      <c r="EEF304" s="294"/>
      <c r="EEG304" s="294"/>
      <c r="EEH304" s="294"/>
      <c r="EEI304" s="294"/>
      <c r="EEJ304" s="294"/>
      <c r="EEK304" s="294"/>
      <c r="EEL304" s="294"/>
      <c r="EEM304" s="294"/>
      <c r="EEN304" s="294"/>
      <c r="EEO304" s="294"/>
      <c r="EEP304" s="294"/>
      <c r="EEQ304" s="294"/>
      <c r="EER304" s="294"/>
      <c r="EES304" s="294"/>
      <c r="EET304" s="294"/>
      <c r="EEU304" s="294"/>
      <c r="EEV304" s="294"/>
      <c r="EEW304" s="294"/>
      <c r="EEX304" s="294"/>
      <c r="EEY304" s="294"/>
      <c r="EEZ304" s="294"/>
      <c r="EFA304" s="294"/>
      <c r="EFB304" s="294"/>
      <c r="EFC304" s="294"/>
      <c r="EFD304" s="294"/>
      <c r="EFE304" s="294"/>
      <c r="EFF304" s="294"/>
      <c r="EFG304" s="294"/>
      <c r="EFH304" s="294"/>
      <c r="EFI304" s="294"/>
      <c r="EFJ304" s="294"/>
      <c r="EFK304" s="294"/>
      <c r="EFL304" s="294"/>
      <c r="EFM304" s="294"/>
      <c r="EFN304" s="294"/>
      <c r="EFO304" s="294"/>
      <c r="EFP304" s="294"/>
      <c r="EFQ304" s="294"/>
      <c r="EFR304" s="294"/>
      <c r="EFS304" s="294"/>
      <c r="EFT304" s="294"/>
      <c r="EFU304" s="294"/>
      <c r="EFV304" s="294"/>
      <c r="EFW304" s="294"/>
      <c r="EFX304" s="294"/>
      <c r="EFY304" s="294"/>
      <c r="EFZ304" s="294"/>
      <c r="EGA304" s="294"/>
      <c r="EGB304" s="294"/>
      <c r="EGC304" s="294"/>
      <c r="EGD304" s="294"/>
      <c r="EGE304" s="294"/>
      <c r="EGF304" s="294"/>
      <c r="EGG304" s="294"/>
      <c r="EGH304" s="294"/>
      <c r="EGI304" s="294"/>
      <c r="EGJ304" s="294"/>
      <c r="EGK304" s="294"/>
      <c r="EGL304" s="294"/>
      <c r="EGM304" s="294"/>
      <c r="EGN304" s="294"/>
      <c r="EGO304" s="294"/>
      <c r="EGP304" s="294"/>
      <c r="EGQ304" s="294"/>
      <c r="EGR304" s="294"/>
      <c r="EGS304" s="294"/>
      <c r="EGT304" s="294"/>
      <c r="EGU304" s="294"/>
      <c r="EGV304" s="294"/>
      <c r="EGW304" s="294"/>
      <c r="EGX304" s="294"/>
      <c r="EGY304" s="294"/>
      <c r="EGZ304" s="294"/>
      <c r="EHA304" s="294"/>
      <c r="EHB304" s="294"/>
      <c r="EHC304" s="294"/>
      <c r="EHD304" s="294"/>
      <c r="EHE304" s="294"/>
      <c r="EHF304" s="294"/>
      <c r="EHG304" s="294"/>
      <c r="EHH304" s="294"/>
      <c r="EHI304" s="294"/>
      <c r="EHJ304" s="294"/>
      <c r="EHK304" s="294"/>
      <c r="EHL304" s="294"/>
      <c r="EHM304" s="294"/>
      <c r="EHN304" s="294"/>
      <c r="EHO304" s="294"/>
      <c r="EHP304" s="294"/>
      <c r="EHQ304" s="294"/>
      <c r="EHR304" s="294"/>
      <c r="EHS304" s="294"/>
      <c r="EHT304" s="294"/>
      <c r="EHU304" s="294"/>
      <c r="EHV304" s="294"/>
      <c r="EHW304" s="294"/>
      <c r="EHX304" s="294"/>
      <c r="EHY304" s="294"/>
      <c r="EHZ304" s="294"/>
      <c r="EIA304" s="294"/>
      <c r="EIB304" s="294"/>
      <c r="EIC304" s="294"/>
      <c r="EID304" s="294"/>
      <c r="EIE304" s="294"/>
      <c r="EIF304" s="294"/>
      <c r="EIG304" s="294"/>
      <c r="EIH304" s="294"/>
      <c r="EII304" s="294"/>
      <c r="EIJ304" s="294"/>
      <c r="EIK304" s="294"/>
      <c r="EIL304" s="294"/>
      <c r="EIM304" s="294"/>
      <c r="EIN304" s="294"/>
      <c r="EIO304" s="294"/>
      <c r="EIP304" s="294"/>
      <c r="EIQ304" s="294"/>
      <c r="EIR304" s="294"/>
      <c r="EIS304" s="294"/>
      <c r="EIT304" s="294"/>
      <c r="EIU304" s="294"/>
      <c r="EIV304" s="294"/>
      <c r="EIW304" s="294"/>
      <c r="EIX304" s="294"/>
      <c r="EIY304" s="294"/>
      <c r="EIZ304" s="294"/>
      <c r="EJA304" s="294"/>
      <c r="EJB304" s="294"/>
      <c r="EJC304" s="294"/>
      <c r="EJD304" s="294"/>
      <c r="EJE304" s="294"/>
      <c r="EJF304" s="294"/>
      <c r="EJG304" s="294"/>
      <c r="EJH304" s="294"/>
      <c r="EJI304" s="294"/>
      <c r="EJJ304" s="294"/>
      <c r="EJK304" s="294"/>
      <c r="EJL304" s="294"/>
      <c r="EJM304" s="294"/>
      <c r="EJN304" s="294"/>
      <c r="EJO304" s="294"/>
      <c r="EJP304" s="294"/>
      <c r="EJQ304" s="294"/>
      <c r="EJR304" s="294"/>
      <c r="EJS304" s="294"/>
      <c r="EJT304" s="294"/>
      <c r="EJU304" s="294"/>
      <c r="EJV304" s="294"/>
      <c r="EJW304" s="294"/>
      <c r="EJX304" s="294"/>
      <c r="EJY304" s="294"/>
      <c r="EJZ304" s="294"/>
      <c r="EKA304" s="294"/>
      <c r="EKB304" s="294"/>
      <c r="EKC304" s="294"/>
      <c r="EKD304" s="294"/>
      <c r="EKE304" s="294"/>
      <c r="EKF304" s="294"/>
      <c r="EKG304" s="294"/>
      <c r="EKH304" s="294"/>
      <c r="EKI304" s="294"/>
      <c r="EKJ304" s="294"/>
      <c r="EKK304" s="294"/>
      <c r="EKL304" s="294"/>
      <c r="EKM304" s="294"/>
      <c r="EKN304" s="294"/>
      <c r="EKO304" s="294"/>
      <c r="EKP304" s="294"/>
      <c r="EKQ304" s="294"/>
      <c r="EKR304" s="294"/>
      <c r="EKS304" s="294"/>
      <c r="EKT304" s="294"/>
      <c r="EKU304" s="294"/>
      <c r="EKV304" s="294"/>
      <c r="EKW304" s="294"/>
      <c r="EKX304" s="294"/>
      <c r="EKY304" s="294"/>
      <c r="EKZ304" s="294"/>
      <c r="ELA304" s="294"/>
      <c r="ELB304" s="294"/>
      <c r="ELC304" s="294"/>
      <c r="ELD304" s="294"/>
      <c r="ELE304" s="294"/>
      <c r="ELF304" s="294"/>
      <c r="ELG304" s="294"/>
      <c r="ELH304" s="294"/>
      <c r="ELI304" s="294"/>
      <c r="ELJ304" s="294"/>
      <c r="ELK304" s="294"/>
      <c r="ELL304" s="294"/>
      <c r="ELM304" s="294"/>
      <c r="ELN304" s="294"/>
      <c r="ELO304" s="294"/>
      <c r="ELP304" s="294"/>
      <c r="ELQ304" s="294"/>
      <c r="ELR304" s="294"/>
      <c r="ELS304" s="294"/>
      <c r="ELT304" s="294"/>
      <c r="ELU304" s="294"/>
      <c r="ELV304" s="294"/>
      <c r="ELW304" s="294"/>
      <c r="ELX304" s="294"/>
      <c r="ELY304" s="294"/>
      <c r="ELZ304" s="294"/>
      <c r="EMA304" s="294"/>
      <c r="EMB304" s="294"/>
      <c r="EMC304" s="294"/>
      <c r="EMD304" s="294"/>
      <c r="EME304" s="294"/>
      <c r="EMF304" s="294"/>
      <c r="EMG304" s="294"/>
      <c r="EMH304" s="294"/>
      <c r="EMI304" s="294"/>
      <c r="EMJ304" s="294"/>
      <c r="EMK304" s="294"/>
      <c r="EML304" s="294"/>
      <c r="EMM304" s="294"/>
      <c r="EMN304" s="294"/>
      <c r="EMO304" s="294"/>
      <c r="EMP304" s="294"/>
      <c r="EMQ304" s="294"/>
      <c r="EMR304" s="294"/>
      <c r="EMS304" s="294"/>
      <c r="EMT304" s="294"/>
      <c r="EMU304" s="294"/>
      <c r="EMV304" s="294"/>
      <c r="EMW304" s="294"/>
      <c r="EMX304" s="294"/>
      <c r="EMY304" s="294"/>
      <c r="EMZ304" s="294"/>
      <c r="ENA304" s="294"/>
      <c r="ENB304" s="294"/>
      <c r="ENC304" s="294"/>
      <c r="END304" s="294"/>
      <c r="ENE304" s="294"/>
      <c r="ENF304" s="294"/>
      <c r="ENG304" s="294"/>
      <c r="ENH304" s="294"/>
      <c r="ENI304" s="294"/>
      <c r="ENJ304" s="294"/>
      <c r="ENK304" s="294"/>
      <c r="ENL304" s="294"/>
      <c r="ENM304" s="294"/>
      <c r="ENN304" s="294"/>
      <c r="ENO304" s="294"/>
      <c r="ENP304" s="294"/>
      <c r="ENQ304" s="294"/>
      <c r="ENR304" s="294"/>
      <c r="ENS304" s="294"/>
      <c r="ENT304" s="294"/>
      <c r="ENU304" s="294"/>
      <c r="ENV304" s="294"/>
      <c r="ENW304" s="294"/>
      <c r="ENX304" s="294"/>
      <c r="ENY304" s="294"/>
      <c r="ENZ304" s="294"/>
      <c r="EOA304" s="294"/>
      <c r="EOB304" s="294"/>
      <c r="EOC304" s="294"/>
      <c r="EOD304" s="294"/>
      <c r="EOE304" s="294"/>
      <c r="EOF304" s="294"/>
      <c r="EOG304" s="294"/>
      <c r="EOH304" s="294"/>
      <c r="EOI304" s="294"/>
      <c r="EOJ304" s="294"/>
      <c r="EOK304" s="294"/>
      <c r="EOL304" s="294"/>
      <c r="EOM304" s="294"/>
      <c r="EON304" s="294"/>
      <c r="EOO304" s="294"/>
      <c r="EOP304" s="294"/>
      <c r="EOQ304" s="294"/>
      <c r="EOR304" s="294"/>
      <c r="EOS304" s="294"/>
      <c r="EOT304" s="294"/>
      <c r="EOU304" s="294"/>
      <c r="EOV304" s="294"/>
      <c r="EOW304" s="294"/>
      <c r="EOX304" s="294"/>
      <c r="EOY304" s="294"/>
      <c r="EOZ304" s="294"/>
      <c r="EPA304" s="294"/>
      <c r="EPB304" s="294"/>
      <c r="EPC304" s="294"/>
      <c r="EPD304" s="294"/>
      <c r="EPE304" s="294"/>
      <c r="EPF304" s="294"/>
      <c r="EPG304" s="294"/>
      <c r="EPH304" s="294"/>
      <c r="EPI304" s="294"/>
      <c r="EPJ304" s="294"/>
      <c r="EPK304" s="294"/>
      <c r="EPL304" s="294"/>
      <c r="EPM304" s="294"/>
      <c r="EPN304" s="294"/>
      <c r="EPO304" s="294"/>
      <c r="EPP304" s="294"/>
      <c r="EPQ304" s="294"/>
      <c r="EPR304" s="294"/>
      <c r="EPS304" s="294"/>
      <c r="EPT304" s="294"/>
      <c r="EPU304" s="294"/>
      <c r="EPV304" s="294"/>
      <c r="EPW304" s="294"/>
      <c r="EPX304" s="294"/>
      <c r="EPY304" s="294"/>
      <c r="EPZ304" s="294"/>
      <c r="EQA304" s="294"/>
      <c r="EQB304" s="294"/>
      <c r="EQC304" s="294"/>
      <c r="EQD304" s="294"/>
      <c r="EQE304" s="294"/>
      <c r="EQF304" s="294"/>
      <c r="EQG304" s="294"/>
      <c r="EQH304" s="294"/>
      <c r="EQI304" s="294"/>
      <c r="EQJ304" s="294"/>
      <c r="EQK304" s="294"/>
      <c r="EQL304" s="294"/>
      <c r="EQM304" s="294"/>
      <c r="EQN304" s="294"/>
      <c r="EQO304" s="294"/>
      <c r="EQP304" s="294"/>
      <c r="EQQ304" s="294"/>
      <c r="EQR304" s="294"/>
      <c r="EQS304" s="294"/>
      <c r="EQT304" s="294"/>
      <c r="EQU304" s="294"/>
      <c r="EQV304" s="294"/>
      <c r="EQW304" s="294"/>
      <c r="EQX304" s="294"/>
      <c r="EQY304" s="294"/>
      <c r="EQZ304" s="294"/>
      <c r="ERA304" s="294"/>
      <c r="ERB304" s="294"/>
      <c r="ERC304" s="294"/>
      <c r="ERD304" s="294"/>
      <c r="ERE304" s="294"/>
      <c r="ERF304" s="294"/>
      <c r="ERG304" s="294"/>
      <c r="ERH304" s="294"/>
      <c r="ERI304" s="294"/>
      <c r="ERJ304" s="294"/>
      <c r="ERK304" s="294"/>
      <c r="ERL304" s="294"/>
      <c r="ERM304" s="294"/>
      <c r="ERN304" s="294"/>
      <c r="ERO304" s="294"/>
      <c r="ERP304" s="294"/>
      <c r="ERQ304" s="294"/>
      <c r="ERR304" s="294"/>
      <c r="ERS304" s="294"/>
      <c r="ERT304" s="294"/>
      <c r="ERU304" s="294"/>
      <c r="ERV304" s="294"/>
      <c r="ERW304" s="294"/>
      <c r="ERX304" s="294"/>
      <c r="ERY304" s="294"/>
      <c r="ERZ304" s="294"/>
      <c r="ESA304" s="294"/>
      <c r="ESB304" s="294"/>
      <c r="ESC304" s="294"/>
      <c r="ESD304" s="294"/>
      <c r="ESE304" s="294"/>
      <c r="ESF304" s="294"/>
      <c r="ESG304" s="294"/>
      <c r="ESH304" s="294"/>
      <c r="ESI304" s="294"/>
      <c r="ESJ304" s="294"/>
      <c r="ESK304" s="294"/>
      <c r="ESL304" s="294"/>
      <c r="ESM304" s="294"/>
      <c r="ESN304" s="294"/>
      <c r="ESO304" s="294"/>
      <c r="ESP304" s="294"/>
      <c r="ESQ304" s="294"/>
      <c r="ESR304" s="294"/>
      <c r="ESS304" s="294"/>
      <c r="EST304" s="294"/>
      <c r="ESU304" s="294"/>
      <c r="ESV304" s="294"/>
      <c r="ESW304" s="294"/>
      <c r="ESX304" s="294"/>
      <c r="ESY304" s="294"/>
      <c r="ESZ304" s="294"/>
      <c r="ETA304" s="294"/>
      <c r="ETB304" s="294"/>
      <c r="ETC304" s="294"/>
      <c r="ETD304" s="294"/>
      <c r="ETE304" s="294"/>
      <c r="ETF304" s="294"/>
      <c r="ETG304" s="294"/>
      <c r="ETH304" s="294"/>
      <c r="ETI304" s="294"/>
      <c r="ETJ304" s="294"/>
      <c r="ETK304" s="294"/>
      <c r="ETL304" s="294"/>
      <c r="ETM304" s="294"/>
      <c r="ETN304" s="294"/>
      <c r="ETO304" s="294"/>
      <c r="ETP304" s="294"/>
      <c r="ETQ304" s="294"/>
      <c r="ETR304" s="294"/>
      <c r="ETS304" s="294"/>
      <c r="ETT304" s="294"/>
      <c r="ETU304" s="294"/>
      <c r="ETV304" s="294"/>
      <c r="ETW304" s="294"/>
      <c r="ETX304" s="294"/>
      <c r="ETY304" s="294"/>
      <c r="ETZ304" s="294"/>
      <c r="EUA304" s="294"/>
      <c r="EUB304" s="294"/>
      <c r="EUC304" s="294"/>
      <c r="EUD304" s="294"/>
      <c r="EUE304" s="294"/>
      <c r="EUF304" s="294"/>
      <c r="EUG304" s="294"/>
      <c r="EUH304" s="294"/>
      <c r="EUI304" s="294"/>
      <c r="EUJ304" s="294"/>
      <c r="EUK304" s="294"/>
      <c r="EUL304" s="294"/>
      <c r="EUM304" s="294"/>
      <c r="EUN304" s="294"/>
      <c r="EUO304" s="294"/>
      <c r="EUP304" s="294"/>
      <c r="EUQ304" s="294"/>
      <c r="EUR304" s="294"/>
      <c r="EUS304" s="294"/>
      <c r="EUT304" s="294"/>
      <c r="EUU304" s="294"/>
      <c r="EUV304" s="294"/>
      <c r="EUW304" s="294"/>
      <c r="EUX304" s="294"/>
      <c r="EUY304" s="294"/>
      <c r="EUZ304" s="294"/>
      <c r="EVA304" s="294"/>
      <c r="EVB304" s="294"/>
      <c r="EVC304" s="294"/>
      <c r="EVD304" s="294"/>
      <c r="EVE304" s="294"/>
      <c r="EVF304" s="294"/>
      <c r="EVG304" s="294"/>
      <c r="EVH304" s="294"/>
      <c r="EVI304" s="294"/>
      <c r="EVJ304" s="294"/>
      <c r="EVK304" s="294"/>
      <c r="EVL304" s="294"/>
      <c r="EVM304" s="294"/>
      <c r="EVN304" s="294"/>
      <c r="EVO304" s="294"/>
      <c r="EVP304" s="294"/>
      <c r="EVQ304" s="294"/>
      <c r="EVR304" s="294"/>
      <c r="EVS304" s="294"/>
      <c r="EVT304" s="294"/>
      <c r="EVU304" s="294"/>
      <c r="EVV304" s="294"/>
      <c r="EVW304" s="294"/>
      <c r="EVX304" s="294"/>
      <c r="EVY304" s="294"/>
      <c r="EVZ304" s="294"/>
      <c r="EWA304" s="294"/>
      <c r="EWB304" s="294"/>
      <c r="EWC304" s="294"/>
      <c r="EWD304" s="294"/>
      <c r="EWE304" s="294"/>
      <c r="EWF304" s="294"/>
      <c r="EWG304" s="294"/>
      <c r="EWH304" s="294"/>
      <c r="EWI304" s="294"/>
      <c r="EWJ304" s="294"/>
      <c r="EWK304" s="294"/>
      <c r="EWL304" s="294"/>
      <c r="EWM304" s="294"/>
      <c r="EWN304" s="294"/>
      <c r="EWO304" s="294"/>
      <c r="EWP304" s="294"/>
      <c r="EWQ304" s="294"/>
      <c r="EWR304" s="294"/>
      <c r="EWS304" s="294"/>
      <c r="EWT304" s="294"/>
      <c r="EWU304" s="294"/>
      <c r="EWV304" s="294"/>
      <c r="EWW304" s="294"/>
      <c r="EWX304" s="294"/>
      <c r="EWY304" s="294"/>
      <c r="EWZ304" s="294"/>
      <c r="EXA304" s="294"/>
      <c r="EXB304" s="294"/>
      <c r="EXC304" s="294"/>
      <c r="EXD304" s="294"/>
      <c r="EXE304" s="294"/>
      <c r="EXF304" s="294"/>
      <c r="EXG304" s="294"/>
      <c r="EXH304" s="294"/>
      <c r="EXI304" s="294"/>
      <c r="EXJ304" s="294"/>
      <c r="EXK304" s="294"/>
      <c r="EXL304" s="294"/>
      <c r="EXM304" s="294"/>
      <c r="EXN304" s="294"/>
      <c r="EXO304" s="294"/>
      <c r="EXP304" s="294"/>
      <c r="EXQ304" s="294"/>
      <c r="EXR304" s="294"/>
      <c r="EXS304" s="294"/>
      <c r="EXT304" s="294"/>
      <c r="EXU304" s="294"/>
      <c r="EXV304" s="294"/>
      <c r="EXW304" s="294"/>
      <c r="EXX304" s="294"/>
      <c r="EXY304" s="294"/>
      <c r="EXZ304" s="294"/>
      <c r="EYA304" s="294"/>
      <c r="EYB304" s="294"/>
      <c r="EYC304" s="294"/>
      <c r="EYD304" s="294"/>
      <c r="EYE304" s="294"/>
      <c r="EYF304" s="294"/>
      <c r="EYG304" s="294"/>
      <c r="EYH304" s="294"/>
      <c r="EYI304" s="294"/>
      <c r="EYJ304" s="294"/>
      <c r="EYK304" s="294"/>
      <c r="EYL304" s="294"/>
      <c r="EYM304" s="294"/>
      <c r="EYN304" s="294"/>
      <c r="EYO304" s="294"/>
      <c r="EYP304" s="294"/>
      <c r="EYQ304" s="294"/>
      <c r="EYR304" s="294"/>
      <c r="EYS304" s="294"/>
      <c r="EYT304" s="294"/>
      <c r="EYU304" s="294"/>
      <c r="EYV304" s="294"/>
      <c r="EYW304" s="294"/>
      <c r="EYX304" s="294"/>
      <c r="EYY304" s="294"/>
      <c r="EYZ304" s="294"/>
      <c r="EZA304" s="294"/>
      <c r="EZB304" s="294"/>
      <c r="EZC304" s="294"/>
      <c r="EZD304" s="294"/>
      <c r="EZE304" s="294"/>
      <c r="EZF304" s="294"/>
      <c r="EZG304" s="294"/>
      <c r="EZH304" s="294"/>
      <c r="EZI304" s="294"/>
      <c r="EZJ304" s="294"/>
      <c r="EZK304" s="294"/>
      <c r="EZL304" s="294"/>
      <c r="EZM304" s="294"/>
      <c r="EZN304" s="294"/>
      <c r="EZO304" s="294"/>
      <c r="EZP304" s="294"/>
      <c r="EZQ304" s="294"/>
      <c r="EZR304" s="294"/>
      <c r="EZS304" s="294"/>
      <c r="EZT304" s="294"/>
      <c r="EZU304" s="294"/>
      <c r="EZV304" s="294"/>
      <c r="EZW304" s="294"/>
      <c r="EZX304" s="294"/>
      <c r="EZY304" s="294"/>
      <c r="EZZ304" s="294"/>
      <c r="FAA304" s="294"/>
      <c r="FAB304" s="294"/>
      <c r="FAC304" s="294"/>
      <c r="FAD304" s="294"/>
      <c r="FAE304" s="294"/>
      <c r="FAF304" s="294"/>
      <c r="FAG304" s="294"/>
      <c r="FAH304" s="294"/>
      <c r="FAI304" s="294"/>
      <c r="FAJ304" s="294"/>
      <c r="FAK304" s="294"/>
      <c r="FAL304" s="294"/>
      <c r="FAM304" s="294"/>
      <c r="FAN304" s="294"/>
      <c r="FAO304" s="294"/>
      <c r="FAP304" s="294"/>
      <c r="FAQ304" s="294"/>
      <c r="FAR304" s="294"/>
      <c r="FAS304" s="294"/>
      <c r="FAT304" s="294"/>
      <c r="FAU304" s="294"/>
      <c r="FAV304" s="294"/>
      <c r="FAW304" s="294"/>
      <c r="FAX304" s="294"/>
      <c r="FAY304" s="294"/>
      <c r="FAZ304" s="294"/>
      <c r="FBA304" s="294"/>
      <c r="FBB304" s="294"/>
      <c r="FBC304" s="294"/>
      <c r="FBD304" s="294"/>
      <c r="FBE304" s="294"/>
      <c r="FBF304" s="294"/>
      <c r="FBG304" s="294"/>
      <c r="FBH304" s="294"/>
      <c r="FBI304" s="294"/>
      <c r="FBJ304" s="294"/>
      <c r="FBK304" s="294"/>
      <c r="FBL304" s="294"/>
      <c r="FBM304" s="294"/>
      <c r="FBN304" s="294"/>
      <c r="FBO304" s="294"/>
      <c r="FBP304" s="294"/>
      <c r="FBQ304" s="294"/>
      <c r="FBR304" s="294"/>
      <c r="FBS304" s="294"/>
      <c r="FBT304" s="294"/>
      <c r="FBU304" s="294"/>
      <c r="FBV304" s="294"/>
      <c r="FBW304" s="294"/>
      <c r="FBX304" s="294"/>
      <c r="FBY304" s="294"/>
      <c r="FBZ304" s="294"/>
      <c r="FCA304" s="294"/>
      <c r="FCB304" s="294"/>
      <c r="FCC304" s="294"/>
      <c r="FCD304" s="294"/>
      <c r="FCE304" s="294"/>
      <c r="FCF304" s="294"/>
      <c r="FCG304" s="294"/>
      <c r="FCH304" s="294"/>
      <c r="FCI304" s="294"/>
      <c r="FCJ304" s="294"/>
      <c r="FCK304" s="294"/>
      <c r="FCL304" s="294"/>
      <c r="FCM304" s="294"/>
      <c r="FCN304" s="294"/>
      <c r="FCO304" s="294"/>
      <c r="FCP304" s="294"/>
      <c r="FCQ304" s="294"/>
      <c r="FCR304" s="294"/>
      <c r="FCS304" s="294"/>
      <c r="FCT304" s="294"/>
      <c r="FCU304" s="294"/>
      <c r="FCV304" s="294"/>
      <c r="FCW304" s="294"/>
      <c r="FCX304" s="294"/>
      <c r="FCY304" s="294"/>
      <c r="FCZ304" s="294"/>
      <c r="FDA304" s="294"/>
      <c r="FDB304" s="294"/>
      <c r="FDC304" s="294"/>
      <c r="FDD304" s="294"/>
      <c r="FDE304" s="294"/>
      <c r="FDF304" s="294"/>
      <c r="FDG304" s="294"/>
      <c r="FDH304" s="294"/>
      <c r="FDI304" s="294"/>
      <c r="FDJ304" s="294"/>
      <c r="FDK304" s="294"/>
      <c r="FDL304" s="294"/>
      <c r="FDM304" s="294"/>
      <c r="FDN304" s="294"/>
      <c r="FDO304" s="294"/>
      <c r="FDP304" s="294"/>
      <c r="FDQ304" s="294"/>
      <c r="FDR304" s="294"/>
      <c r="FDS304" s="294"/>
      <c r="FDT304" s="294"/>
      <c r="FDU304" s="294"/>
      <c r="FDV304" s="294"/>
      <c r="FDW304" s="294"/>
      <c r="FDX304" s="294"/>
      <c r="FDY304" s="294"/>
      <c r="FDZ304" s="294"/>
      <c r="FEA304" s="294"/>
      <c r="FEB304" s="294"/>
      <c r="FEC304" s="294"/>
      <c r="FED304" s="294"/>
      <c r="FEE304" s="294"/>
      <c r="FEF304" s="294"/>
      <c r="FEG304" s="294"/>
      <c r="FEH304" s="294"/>
      <c r="FEI304" s="294"/>
      <c r="FEJ304" s="294"/>
      <c r="FEK304" s="294"/>
      <c r="FEL304" s="294"/>
      <c r="FEM304" s="294"/>
      <c r="FEN304" s="294"/>
      <c r="FEO304" s="294"/>
      <c r="FEP304" s="294"/>
      <c r="FEQ304" s="294"/>
      <c r="FER304" s="294"/>
      <c r="FES304" s="294"/>
      <c r="FET304" s="294"/>
      <c r="FEU304" s="294"/>
      <c r="FEV304" s="294"/>
      <c r="FEW304" s="294"/>
      <c r="FEX304" s="294"/>
      <c r="FEY304" s="294"/>
      <c r="FEZ304" s="294"/>
      <c r="FFA304" s="294"/>
      <c r="FFB304" s="294"/>
      <c r="FFC304" s="294"/>
      <c r="FFD304" s="294"/>
      <c r="FFE304" s="294"/>
      <c r="FFF304" s="294"/>
      <c r="FFG304" s="294"/>
      <c r="FFH304" s="294"/>
      <c r="FFI304" s="294"/>
      <c r="FFJ304" s="294"/>
      <c r="FFK304" s="294"/>
      <c r="FFL304" s="294"/>
      <c r="FFM304" s="294"/>
      <c r="FFN304" s="294"/>
      <c r="FFO304" s="294"/>
      <c r="FFP304" s="294"/>
      <c r="FFQ304" s="294"/>
      <c r="FFR304" s="294"/>
      <c r="FFS304" s="294"/>
      <c r="FFT304" s="294"/>
      <c r="FFU304" s="294"/>
      <c r="FFV304" s="294"/>
      <c r="FFW304" s="294"/>
      <c r="FFX304" s="294"/>
      <c r="FFY304" s="294"/>
      <c r="FFZ304" s="294"/>
      <c r="FGA304" s="294"/>
      <c r="FGB304" s="294"/>
      <c r="FGC304" s="294"/>
      <c r="FGD304" s="294"/>
      <c r="FGE304" s="294"/>
      <c r="FGF304" s="294"/>
      <c r="FGG304" s="294"/>
      <c r="FGH304" s="294"/>
      <c r="FGI304" s="294"/>
      <c r="FGJ304" s="294"/>
      <c r="FGK304" s="294"/>
      <c r="FGL304" s="294"/>
      <c r="FGM304" s="294"/>
      <c r="FGN304" s="294"/>
      <c r="FGO304" s="294"/>
      <c r="FGP304" s="294"/>
      <c r="FGQ304" s="294"/>
      <c r="FGR304" s="294"/>
      <c r="FGS304" s="294"/>
      <c r="FGT304" s="294"/>
      <c r="FGU304" s="294"/>
      <c r="FGV304" s="294"/>
      <c r="FGW304" s="294"/>
      <c r="FGX304" s="294"/>
      <c r="FGY304" s="294"/>
      <c r="FGZ304" s="294"/>
      <c r="FHA304" s="294"/>
      <c r="FHB304" s="294"/>
      <c r="FHC304" s="294"/>
      <c r="FHD304" s="294"/>
      <c r="FHE304" s="294"/>
      <c r="FHF304" s="294"/>
      <c r="FHG304" s="294"/>
      <c r="FHH304" s="294"/>
      <c r="FHI304" s="294"/>
      <c r="FHJ304" s="294"/>
      <c r="FHK304" s="294"/>
      <c r="FHL304" s="294"/>
      <c r="FHM304" s="294"/>
      <c r="FHN304" s="294"/>
      <c r="FHO304" s="294"/>
      <c r="FHP304" s="294"/>
      <c r="FHQ304" s="294"/>
      <c r="FHR304" s="294"/>
      <c r="FHS304" s="294"/>
      <c r="FHT304" s="294"/>
      <c r="FHU304" s="294"/>
      <c r="FHV304" s="294"/>
      <c r="FHW304" s="294"/>
      <c r="FHX304" s="294"/>
      <c r="FHY304" s="294"/>
      <c r="FHZ304" s="294"/>
      <c r="FIA304" s="294"/>
      <c r="FIB304" s="294"/>
      <c r="FIC304" s="294"/>
      <c r="FID304" s="294"/>
      <c r="FIE304" s="294"/>
      <c r="FIF304" s="294"/>
      <c r="FIG304" s="294"/>
      <c r="FIH304" s="294"/>
      <c r="FII304" s="294"/>
      <c r="FIJ304" s="294"/>
      <c r="FIK304" s="294"/>
      <c r="FIL304" s="294"/>
      <c r="FIM304" s="294"/>
      <c r="FIN304" s="294"/>
      <c r="FIO304" s="294"/>
      <c r="FIP304" s="294"/>
      <c r="FIQ304" s="294"/>
      <c r="FIR304" s="294"/>
      <c r="FIS304" s="294"/>
      <c r="FIT304" s="294"/>
      <c r="FIU304" s="294"/>
      <c r="FIV304" s="294"/>
      <c r="FIW304" s="294"/>
      <c r="FIX304" s="294"/>
      <c r="FIY304" s="294"/>
      <c r="FIZ304" s="294"/>
      <c r="FJA304" s="294"/>
      <c r="FJB304" s="294"/>
      <c r="FJC304" s="294"/>
      <c r="FJD304" s="294"/>
      <c r="FJE304" s="294"/>
      <c r="FJF304" s="294"/>
      <c r="FJG304" s="294"/>
      <c r="FJH304" s="294"/>
      <c r="FJI304" s="294"/>
      <c r="FJJ304" s="294"/>
      <c r="FJK304" s="294"/>
      <c r="FJL304" s="294"/>
      <c r="FJM304" s="294"/>
      <c r="FJN304" s="294"/>
      <c r="FJO304" s="294"/>
      <c r="FJP304" s="294"/>
      <c r="FJQ304" s="294"/>
      <c r="FJR304" s="294"/>
      <c r="FJS304" s="294"/>
      <c r="FJT304" s="294"/>
      <c r="FJU304" s="294"/>
      <c r="FJV304" s="294"/>
      <c r="FJW304" s="294"/>
      <c r="FJX304" s="294"/>
      <c r="FJY304" s="294"/>
      <c r="FJZ304" s="294"/>
      <c r="FKA304" s="294"/>
      <c r="FKB304" s="294"/>
      <c r="FKC304" s="294"/>
      <c r="FKD304" s="294"/>
      <c r="FKE304" s="294"/>
      <c r="FKF304" s="294"/>
      <c r="FKG304" s="294"/>
      <c r="FKH304" s="294"/>
      <c r="FKI304" s="294"/>
      <c r="FKJ304" s="294"/>
      <c r="FKK304" s="294"/>
      <c r="FKL304" s="294"/>
      <c r="FKM304" s="294"/>
      <c r="FKN304" s="294"/>
      <c r="FKO304" s="294"/>
      <c r="FKP304" s="294"/>
      <c r="FKQ304" s="294"/>
      <c r="FKR304" s="294"/>
      <c r="FKS304" s="294"/>
      <c r="FKT304" s="294"/>
      <c r="FKU304" s="294"/>
      <c r="FKV304" s="294"/>
      <c r="FKW304" s="294"/>
      <c r="FKX304" s="294"/>
      <c r="FKY304" s="294"/>
      <c r="FKZ304" s="294"/>
      <c r="FLA304" s="294"/>
      <c r="FLB304" s="294"/>
      <c r="FLC304" s="294"/>
      <c r="FLD304" s="294"/>
      <c r="FLE304" s="294"/>
      <c r="FLF304" s="294"/>
      <c r="FLG304" s="294"/>
      <c r="FLH304" s="294"/>
      <c r="FLI304" s="294"/>
      <c r="FLJ304" s="294"/>
      <c r="FLK304" s="294"/>
      <c r="FLL304" s="294"/>
      <c r="FLM304" s="294"/>
      <c r="FLN304" s="294"/>
      <c r="FLO304" s="294"/>
      <c r="FLP304" s="294"/>
      <c r="FLQ304" s="294"/>
      <c r="FLR304" s="294"/>
      <c r="FLS304" s="294"/>
      <c r="FLT304" s="294"/>
      <c r="FLU304" s="294"/>
      <c r="FLV304" s="294"/>
      <c r="FLW304" s="294"/>
      <c r="FLX304" s="294"/>
      <c r="FLY304" s="294"/>
      <c r="FLZ304" s="294"/>
      <c r="FMA304" s="294"/>
      <c r="FMB304" s="294"/>
      <c r="FMC304" s="294"/>
      <c r="FMD304" s="294"/>
      <c r="FME304" s="294"/>
      <c r="FMF304" s="294"/>
      <c r="FMG304" s="294"/>
      <c r="FMH304" s="294"/>
      <c r="FMI304" s="294"/>
      <c r="FMJ304" s="294"/>
      <c r="FMK304" s="294"/>
      <c r="FML304" s="294"/>
      <c r="FMM304" s="294"/>
      <c r="FMN304" s="294"/>
      <c r="FMO304" s="294"/>
      <c r="FMP304" s="294"/>
      <c r="FMQ304" s="294"/>
      <c r="FMR304" s="294"/>
      <c r="FMS304" s="294"/>
      <c r="FMT304" s="294"/>
      <c r="FMU304" s="294"/>
      <c r="FMV304" s="294"/>
      <c r="FMW304" s="294"/>
      <c r="FMX304" s="294"/>
      <c r="FMY304" s="294"/>
      <c r="FMZ304" s="294"/>
      <c r="FNA304" s="294"/>
      <c r="FNB304" s="294"/>
      <c r="FNC304" s="294"/>
      <c r="FND304" s="294"/>
      <c r="FNE304" s="294"/>
      <c r="FNF304" s="294"/>
      <c r="FNG304" s="294"/>
      <c r="FNH304" s="294"/>
      <c r="FNI304" s="294"/>
      <c r="FNJ304" s="294"/>
      <c r="FNK304" s="294"/>
      <c r="FNL304" s="294"/>
      <c r="FNM304" s="294"/>
      <c r="FNN304" s="294"/>
      <c r="FNO304" s="294"/>
      <c r="FNP304" s="294"/>
      <c r="FNQ304" s="294"/>
      <c r="FNR304" s="294"/>
      <c r="FNS304" s="294"/>
      <c r="FNT304" s="294"/>
      <c r="FNU304" s="294"/>
      <c r="FNV304" s="294"/>
      <c r="FNW304" s="294"/>
      <c r="FNX304" s="294"/>
      <c r="FNY304" s="294"/>
      <c r="FNZ304" s="294"/>
      <c r="FOA304" s="294"/>
      <c r="FOB304" s="294"/>
      <c r="FOC304" s="294"/>
      <c r="FOD304" s="294"/>
      <c r="FOE304" s="294"/>
      <c r="FOF304" s="294"/>
      <c r="FOG304" s="294"/>
      <c r="FOH304" s="294"/>
      <c r="FOI304" s="294"/>
      <c r="FOJ304" s="294"/>
      <c r="FOK304" s="294"/>
      <c r="FOL304" s="294"/>
      <c r="FOM304" s="294"/>
      <c r="FON304" s="294"/>
      <c r="FOO304" s="294"/>
      <c r="FOP304" s="294"/>
      <c r="FOQ304" s="294"/>
      <c r="FOR304" s="294"/>
      <c r="FOS304" s="294"/>
      <c r="FOT304" s="294"/>
      <c r="FOU304" s="294"/>
      <c r="FOV304" s="294"/>
      <c r="FOW304" s="294"/>
      <c r="FOX304" s="294"/>
      <c r="FOY304" s="294"/>
      <c r="FOZ304" s="294"/>
      <c r="FPA304" s="294"/>
      <c r="FPB304" s="294"/>
      <c r="FPC304" s="294"/>
      <c r="FPD304" s="294"/>
      <c r="FPE304" s="294"/>
      <c r="FPF304" s="294"/>
      <c r="FPG304" s="294"/>
      <c r="FPH304" s="294"/>
      <c r="FPI304" s="294"/>
      <c r="FPJ304" s="294"/>
      <c r="FPK304" s="294"/>
      <c r="FPL304" s="294"/>
      <c r="FPM304" s="294"/>
      <c r="FPN304" s="294"/>
      <c r="FPO304" s="294"/>
      <c r="FPP304" s="294"/>
      <c r="FPQ304" s="294"/>
      <c r="FPR304" s="294"/>
      <c r="FPS304" s="294"/>
      <c r="FPT304" s="294"/>
      <c r="FPU304" s="294"/>
      <c r="FPV304" s="294"/>
      <c r="FPW304" s="294"/>
      <c r="FPX304" s="294"/>
      <c r="FPY304" s="294"/>
      <c r="FPZ304" s="294"/>
      <c r="FQA304" s="294"/>
      <c r="FQB304" s="294"/>
      <c r="FQC304" s="294"/>
      <c r="FQD304" s="294"/>
      <c r="FQE304" s="294"/>
      <c r="FQF304" s="294"/>
      <c r="FQG304" s="294"/>
      <c r="FQH304" s="294"/>
      <c r="FQI304" s="294"/>
      <c r="FQJ304" s="294"/>
      <c r="FQK304" s="294"/>
      <c r="FQL304" s="294"/>
      <c r="FQM304" s="294"/>
      <c r="FQN304" s="294"/>
      <c r="FQO304" s="294"/>
      <c r="FQP304" s="294"/>
      <c r="FQQ304" s="294"/>
      <c r="FQR304" s="294"/>
      <c r="FQS304" s="294"/>
      <c r="FQT304" s="294"/>
      <c r="FQU304" s="294"/>
      <c r="FQV304" s="294"/>
      <c r="FQW304" s="294"/>
      <c r="FQX304" s="294"/>
      <c r="FQY304" s="294"/>
      <c r="FQZ304" s="294"/>
      <c r="FRA304" s="294"/>
      <c r="FRB304" s="294"/>
      <c r="FRC304" s="294"/>
      <c r="FRD304" s="294"/>
      <c r="FRE304" s="294"/>
      <c r="FRF304" s="294"/>
      <c r="FRG304" s="294"/>
      <c r="FRH304" s="294"/>
      <c r="FRI304" s="294"/>
      <c r="FRJ304" s="294"/>
      <c r="FRK304" s="294"/>
      <c r="FRL304" s="294"/>
      <c r="FRM304" s="294"/>
      <c r="FRN304" s="294"/>
      <c r="FRO304" s="294"/>
      <c r="FRP304" s="294"/>
      <c r="FRQ304" s="294"/>
      <c r="FRR304" s="294"/>
      <c r="FRS304" s="294"/>
      <c r="FRT304" s="294"/>
      <c r="FRU304" s="294"/>
      <c r="FRV304" s="294"/>
      <c r="FRW304" s="294"/>
      <c r="FRX304" s="294"/>
      <c r="FRY304" s="294"/>
      <c r="FRZ304" s="294"/>
      <c r="FSA304" s="294"/>
      <c r="FSB304" s="294"/>
      <c r="FSC304" s="294"/>
      <c r="FSD304" s="294"/>
      <c r="FSE304" s="294"/>
      <c r="FSF304" s="294"/>
      <c r="FSG304" s="294"/>
      <c r="FSH304" s="294"/>
      <c r="FSI304" s="294"/>
      <c r="FSJ304" s="294"/>
      <c r="FSK304" s="294"/>
      <c r="FSL304" s="294"/>
      <c r="FSM304" s="294"/>
      <c r="FSN304" s="294"/>
      <c r="FSO304" s="294"/>
      <c r="FSP304" s="294"/>
      <c r="FSQ304" s="294"/>
      <c r="FSR304" s="294"/>
      <c r="FSS304" s="294"/>
      <c r="FST304" s="294"/>
      <c r="FSU304" s="294"/>
      <c r="FSV304" s="294"/>
      <c r="FSW304" s="294"/>
      <c r="FSX304" s="294"/>
      <c r="FSY304" s="294"/>
      <c r="FSZ304" s="294"/>
      <c r="FTA304" s="294"/>
      <c r="FTB304" s="294"/>
      <c r="FTC304" s="294"/>
      <c r="FTD304" s="294"/>
      <c r="FTE304" s="294"/>
      <c r="FTF304" s="294"/>
      <c r="FTG304" s="294"/>
      <c r="FTH304" s="294"/>
      <c r="FTI304" s="294"/>
      <c r="FTJ304" s="294"/>
      <c r="FTK304" s="294"/>
      <c r="FTL304" s="294"/>
      <c r="FTM304" s="294"/>
      <c r="FTN304" s="294"/>
      <c r="FTO304" s="294"/>
      <c r="FTP304" s="294"/>
      <c r="FTQ304" s="294"/>
      <c r="FTR304" s="294"/>
      <c r="FTS304" s="294"/>
      <c r="FTT304" s="294"/>
      <c r="FTU304" s="294"/>
      <c r="FTV304" s="294"/>
      <c r="FTW304" s="294"/>
      <c r="FTX304" s="294"/>
      <c r="FTY304" s="294"/>
      <c r="FTZ304" s="294"/>
      <c r="FUA304" s="294"/>
      <c r="FUB304" s="294"/>
      <c r="FUC304" s="294"/>
      <c r="FUD304" s="294"/>
      <c r="FUE304" s="294"/>
      <c r="FUF304" s="294"/>
      <c r="FUG304" s="294"/>
      <c r="FUH304" s="294"/>
      <c r="FUI304" s="294"/>
      <c r="FUJ304" s="294"/>
      <c r="FUK304" s="294"/>
      <c r="FUL304" s="294"/>
      <c r="FUM304" s="294"/>
      <c r="FUN304" s="294"/>
      <c r="FUO304" s="294"/>
      <c r="FUP304" s="294"/>
      <c r="FUQ304" s="294"/>
      <c r="FUR304" s="294"/>
      <c r="FUS304" s="294"/>
      <c r="FUT304" s="294"/>
      <c r="FUU304" s="294"/>
      <c r="FUV304" s="294"/>
      <c r="FUW304" s="294"/>
      <c r="FUX304" s="294"/>
      <c r="FUY304" s="294"/>
      <c r="FUZ304" s="294"/>
      <c r="FVA304" s="294"/>
      <c r="FVB304" s="294"/>
      <c r="FVC304" s="294"/>
      <c r="FVD304" s="294"/>
      <c r="FVE304" s="294"/>
      <c r="FVF304" s="294"/>
      <c r="FVG304" s="294"/>
      <c r="FVH304" s="294"/>
      <c r="FVI304" s="294"/>
      <c r="FVJ304" s="294"/>
      <c r="FVK304" s="294"/>
      <c r="FVL304" s="294"/>
      <c r="FVM304" s="294"/>
      <c r="FVN304" s="294"/>
      <c r="FVO304" s="294"/>
      <c r="FVP304" s="294"/>
      <c r="FVQ304" s="294"/>
      <c r="FVR304" s="294"/>
      <c r="FVS304" s="294"/>
      <c r="FVT304" s="294"/>
      <c r="FVU304" s="294"/>
      <c r="FVV304" s="294"/>
      <c r="FVW304" s="294"/>
      <c r="FVX304" s="294"/>
      <c r="FVY304" s="294"/>
      <c r="FVZ304" s="294"/>
      <c r="FWA304" s="294"/>
      <c r="FWB304" s="294"/>
      <c r="FWC304" s="294"/>
      <c r="FWD304" s="294"/>
      <c r="FWE304" s="294"/>
      <c r="FWF304" s="294"/>
      <c r="FWG304" s="294"/>
      <c r="FWH304" s="294"/>
      <c r="FWI304" s="294"/>
      <c r="FWJ304" s="294"/>
      <c r="FWK304" s="294"/>
      <c r="FWL304" s="294"/>
      <c r="FWM304" s="294"/>
      <c r="FWN304" s="294"/>
      <c r="FWO304" s="294"/>
      <c r="FWP304" s="294"/>
      <c r="FWQ304" s="294"/>
      <c r="FWR304" s="294"/>
      <c r="FWS304" s="294"/>
      <c r="FWT304" s="294"/>
      <c r="FWU304" s="294"/>
      <c r="FWV304" s="294"/>
      <c r="FWW304" s="294"/>
      <c r="FWX304" s="294"/>
      <c r="FWY304" s="294"/>
      <c r="FWZ304" s="294"/>
      <c r="FXA304" s="294"/>
      <c r="FXB304" s="294"/>
      <c r="FXC304" s="294"/>
      <c r="FXD304" s="294"/>
      <c r="FXE304" s="294"/>
      <c r="FXF304" s="294"/>
      <c r="FXG304" s="294"/>
      <c r="FXH304" s="294"/>
      <c r="FXI304" s="294"/>
      <c r="FXJ304" s="294"/>
      <c r="FXK304" s="294"/>
      <c r="FXL304" s="294"/>
      <c r="FXM304" s="294"/>
      <c r="FXN304" s="294"/>
      <c r="FXO304" s="294"/>
      <c r="FXP304" s="294"/>
      <c r="FXQ304" s="294"/>
      <c r="FXR304" s="294"/>
      <c r="FXS304" s="294"/>
      <c r="FXT304" s="294"/>
      <c r="FXU304" s="294"/>
      <c r="FXV304" s="294"/>
      <c r="FXW304" s="294"/>
      <c r="FXX304" s="294"/>
      <c r="FXY304" s="294"/>
      <c r="FXZ304" s="294"/>
      <c r="FYA304" s="294"/>
      <c r="FYB304" s="294"/>
      <c r="FYC304" s="294"/>
      <c r="FYD304" s="294"/>
      <c r="FYE304" s="294"/>
      <c r="FYF304" s="294"/>
      <c r="FYG304" s="294"/>
      <c r="FYH304" s="294"/>
      <c r="FYI304" s="294"/>
      <c r="FYJ304" s="294"/>
      <c r="FYK304" s="294"/>
      <c r="FYL304" s="294"/>
      <c r="FYM304" s="294"/>
      <c r="FYN304" s="294"/>
      <c r="FYO304" s="294"/>
      <c r="FYP304" s="294"/>
      <c r="FYQ304" s="294"/>
      <c r="FYR304" s="294"/>
      <c r="FYS304" s="294"/>
      <c r="FYT304" s="294"/>
      <c r="FYU304" s="294"/>
      <c r="FYV304" s="294"/>
      <c r="FYW304" s="294"/>
      <c r="FYX304" s="294"/>
      <c r="FYY304" s="294"/>
      <c r="FYZ304" s="294"/>
      <c r="FZA304" s="294"/>
      <c r="FZB304" s="294"/>
      <c r="FZC304" s="294"/>
      <c r="FZD304" s="294"/>
      <c r="FZE304" s="294"/>
      <c r="FZF304" s="294"/>
      <c r="FZG304" s="294"/>
      <c r="FZH304" s="294"/>
      <c r="FZI304" s="294"/>
      <c r="FZJ304" s="294"/>
      <c r="FZK304" s="294"/>
      <c r="FZL304" s="294"/>
      <c r="FZM304" s="294"/>
      <c r="FZN304" s="294"/>
      <c r="FZO304" s="294"/>
      <c r="FZP304" s="294"/>
      <c r="FZQ304" s="294"/>
      <c r="FZR304" s="294"/>
      <c r="FZS304" s="294"/>
      <c r="FZT304" s="294"/>
      <c r="FZU304" s="294"/>
      <c r="FZV304" s="294"/>
      <c r="FZW304" s="294"/>
      <c r="FZX304" s="294"/>
      <c r="FZY304" s="294"/>
      <c r="FZZ304" s="294"/>
      <c r="GAA304" s="294"/>
      <c r="GAB304" s="294"/>
      <c r="GAC304" s="294"/>
      <c r="GAD304" s="294"/>
      <c r="GAE304" s="294"/>
      <c r="GAF304" s="294"/>
      <c r="GAG304" s="294"/>
      <c r="GAH304" s="294"/>
      <c r="GAI304" s="294"/>
      <c r="GAJ304" s="294"/>
      <c r="GAK304" s="294"/>
      <c r="GAL304" s="294"/>
      <c r="GAM304" s="294"/>
      <c r="GAN304" s="294"/>
      <c r="GAO304" s="294"/>
      <c r="GAP304" s="294"/>
      <c r="GAQ304" s="294"/>
      <c r="GAR304" s="294"/>
      <c r="GAS304" s="294"/>
      <c r="GAT304" s="294"/>
      <c r="GAU304" s="294"/>
      <c r="GAV304" s="294"/>
      <c r="GAW304" s="294"/>
      <c r="GAX304" s="294"/>
      <c r="GAY304" s="294"/>
      <c r="GAZ304" s="294"/>
      <c r="GBA304" s="294"/>
      <c r="GBB304" s="294"/>
      <c r="GBC304" s="294"/>
      <c r="GBD304" s="294"/>
      <c r="GBE304" s="294"/>
      <c r="GBF304" s="294"/>
      <c r="GBG304" s="294"/>
      <c r="GBH304" s="294"/>
      <c r="GBI304" s="294"/>
      <c r="GBJ304" s="294"/>
      <c r="GBK304" s="294"/>
      <c r="GBL304" s="294"/>
      <c r="GBM304" s="294"/>
      <c r="GBN304" s="294"/>
      <c r="GBO304" s="294"/>
      <c r="GBP304" s="294"/>
      <c r="GBQ304" s="294"/>
      <c r="GBR304" s="294"/>
      <c r="GBS304" s="294"/>
      <c r="GBT304" s="294"/>
      <c r="GBU304" s="294"/>
      <c r="GBV304" s="294"/>
      <c r="GBW304" s="294"/>
      <c r="GBX304" s="294"/>
      <c r="GBY304" s="294"/>
      <c r="GBZ304" s="294"/>
      <c r="GCA304" s="294"/>
      <c r="GCB304" s="294"/>
      <c r="GCC304" s="294"/>
      <c r="GCD304" s="294"/>
      <c r="GCE304" s="294"/>
      <c r="GCF304" s="294"/>
      <c r="GCG304" s="294"/>
      <c r="GCH304" s="294"/>
      <c r="GCI304" s="294"/>
      <c r="GCJ304" s="294"/>
      <c r="GCK304" s="294"/>
      <c r="GCL304" s="294"/>
      <c r="GCM304" s="294"/>
      <c r="GCN304" s="294"/>
      <c r="GCO304" s="294"/>
      <c r="GCP304" s="294"/>
      <c r="GCQ304" s="294"/>
      <c r="GCR304" s="294"/>
      <c r="GCS304" s="294"/>
      <c r="GCT304" s="294"/>
      <c r="GCU304" s="294"/>
      <c r="GCV304" s="294"/>
      <c r="GCW304" s="294"/>
      <c r="GCX304" s="294"/>
      <c r="GCY304" s="294"/>
      <c r="GCZ304" s="294"/>
      <c r="GDA304" s="294"/>
      <c r="GDB304" s="294"/>
      <c r="GDC304" s="294"/>
      <c r="GDD304" s="294"/>
      <c r="GDE304" s="294"/>
      <c r="GDF304" s="294"/>
      <c r="GDG304" s="294"/>
      <c r="GDH304" s="294"/>
      <c r="GDI304" s="294"/>
      <c r="GDJ304" s="294"/>
      <c r="GDK304" s="294"/>
      <c r="GDL304" s="294"/>
      <c r="GDM304" s="294"/>
      <c r="GDN304" s="294"/>
      <c r="GDO304" s="294"/>
      <c r="GDP304" s="294"/>
      <c r="GDQ304" s="294"/>
      <c r="GDR304" s="294"/>
      <c r="GDS304" s="294"/>
      <c r="GDT304" s="294"/>
      <c r="GDU304" s="294"/>
      <c r="GDV304" s="294"/>
      <c r="GDW304" s="294"/>
      <c r="GDX304" s="294"/>
      <c r="GDY304" s="294"/>
      <c r="GDZ304" s="294"/>
      <c r="GEA304" s="294"/>
      <c r="GEB304" s="294"/>
      <c r="GEC304" s="294"/>
      <c r="GED304" s="294"/>
      <c r="GEE304" s="294"/>
      <c r="GEF304" s="294"/>
      <c r="GEG304" s="294"/>
      <c r="GEH304" s="294"/>
      <c r="GEI304" s="294"/>
      <c r="GEJ304" s="294"/>
      <c r="GEK304" s="294"/>
      <c r="GEL304" s="294"/>
      <c r="GEM304" s="294"/>
      <c r="GEN304" s="294"/>
      <c r="GEO304" s="294"/>
      <c r="GEP304" s="294"/>
      <c r="GEQ304" s="294"/>
      <c r="GER304" s="294"/>
      <c r="GES304" s="294"/>
      <c r="GET304" s="294"/>
      <c r="GEU304" s="294"/>
      <c r="GEV304" s="294"/>
      <c r="GEW304" s="294"/>
      <c r="GEX304" s="294"/>
      <c r="GEY304" s="294"/>
      <c r="GEZ304" s="294"/>
      <c r="GFA304" s="294"/>
      <c r="GFB304" s="294"/>
      <c r="GFC304" s="294"/>
      <c r="GFD304" s="294"/>
      <c r="GFE304" s="294"/>
      <c r="GFF304" s="294"/>
      <c r="GFG304" s="294"/>
      <c r="GFH304" s="294"/>
      <c r="GFI304" s="294"/>
      <c r="GFJ304" s="294"/>
      <c r="GFK304" s="294"/>
      <c r="GFL304" s="294"/>
      <c r="GFM304" s="294"/>
      <c r="GFN304" s="294"/>
      <c r="GFO304" s="294"/>
      <c r="GFP304" s="294"/>
      <c r="GFQ304" s="294"/>
      <c r="GFR304" s="294"/>
      <c r="GFS304" s="294"/>
      <c r="GFT304" s="294"/>
      <c r="GFU304" s="294"/>
      <c r="GFV304" s="294"/>
      <c r="GFW304" s="294"/>
      <c r="GFX304" s="294"/>
      <c r="GFY304" s="294"/>
      <c r="GFZ304" s="294"/>
      <c r="GGA304" s="294"/>
      <c r="GGB304" s="294"/>
      <c r="GGC304" s="294"/>
      <c r="GGD304" s="294"/>
      <c r="GGE304" s="294"/>
      <c r="GGF304" s="294"/>
      <c r="GGG304" s="294"/>
      <c r="GGH304" s="294"/>
      <c r="GGI304" s="294"/>
      <c r="GGJ304" s="294"/>
      <c r="GGK304" s="294"/>
      <c r="GGL304" s="294"/>
      <c r="GGM304" s="294"/>
      <c r="GGN304" s="294"/>
      <c r="GGO304" s="294"/>
      <c r="GGP304" s="294"/>
      <c r="GGQ304" s="294"/>
      <c r="GGR304" s="294"/>
      <c r="GGS304" s="294"/>
      <c r="GGT304" s="294"/>
      <c r="GGU304" s="294"/>
      <c r="GGV304" s="294"/>
      <c r="GGW304" s="294"/>
      <c r="GGX304" s="294"/>
      <c r="GGY304" s="294"/>
      <c r="GGZ304" s="294"/>
      <c r="GHA304" s="294"/>
      <c r="GHB304" s="294"/>
      <c r="GHC304" s="294"/>
      <c r="GHD304" s="294"/>
      <c r="GHE304" s="294"/>
      <c r="GHF304" s="294"/>
      <c r="GHG304" s="294"/>
      <c r="GHH304" s="294"/>
      <c r="GHI304" s="294"/>
      <c r="GHJ304" s="294"/>
      <c r="GHK304" s="294"/>
      <c r="GHL304" s="294"/>
      <c r="GHM304" s="294"/>
      <c r="GHN304" s="294"/>
      <c r="GHO304" s="294"/>
      <c r="GHP304" s="294"/>
      <c r="GHQ304" s="294"/>
      <c r="GHR304" s="294"/>
      <c r="GHS304" s="294"/>
      <c r="GHT304" s="294"/>
      <c r="GHU304" s="294"/>
      <c r="GHV304" s="294"/>
      <c r="GHW304" s="294"/>
      <c r="GHX304" s="294"/>
      <c r="GHY304" s="294"/>
      <c r="GHZ304" s="294"/>
      <c r="GIA304" s="294"/>
      <c r="GIB304" s="294"/>
      <c r="GIC304" s="294"/>
      <c r="GID304" s="294"/>
      <c r="GIE304" s="294"/>
      <c r="GIF304" s="294"/>
      <c r="GIG304" s="294"/>
      <c r="GIH304" s="294"/>
      <c r="GII304" s="294"/>
      <c r="GIJ304" s="294"/>
      <c r="GIK304" s="294"/>
      <c r="GIL304" s="294"/>
      <c r="GIM304" s="294"/>
      <c r="GIN304" s="294"/>
      <c r="GIO304" s="294"/>
      <c r="GIP304" s="294"/>
      <c r="GIQ304" s="294"/>
      <c r="GIR304" s="294"/>
      <c r="GIS304" s="294"/>
      <c r="GIT304" s="294"/>
      <c r="GIU304" s="294"/>
      <c r="GIV304" s="294"/>
      <c r="GIW304" s="294"/>
      <c r="GIX304" s="294"/>
      <c r="GIY304" s="294"/>
      <c r="GIZ304" s="294"/>
      <c r="GJA304" s="294"/>
      <c r="GJB304" s="294"/>
      <c r="GJC304" s="294"/>
      <c r="GJD304" s="294"/>
      <c r="GJE304" s="294"/>
      <c r="GJF304" s="294"/>
      <c r="GJG304" s="294"/>
      <c r="GJH304" s="294"/>
      <c r="GJI304" s="294"/>
      <c r="GJJ304" s="294"/>
      <c r="GJK304" s="294"/>
      <c r="GJL304" s="294"/>
      <c r="GJM304" s="294"/>
      <c r="GJN304" s="294"/>
      <c r="GJO304" s="294"/>
      <c r="GJP304" s="294"/>
      <c r="GJQ304" s="294"/>
      <c r="GJR304" s="294"/>
      <c r="GJS304" s="294"/>
      <c r="GJT304" s="294"/>
      <c r="GJU304" s="294"/>
      <c r="GJV304" s="294"/>
      <c r="GJW304" s="294"/>
      <c r="GJX304" s="294"/>
      <c r="GJY304" s="294"/>
      <c r="GJZ304" s="294"/>
      <c r="GKA304" s="294"/>
      <c r="GKB304" s="294"/>
      <c r="GKC304" s="294"/>
      <c r="GKD304" s="294"/>
      <c r="GKE304" s="294"/>
      <c r="GKF304" s="294"/>
      <c r="GKG304" s="294"/>
      <c r="GKH304" s="294"/>
      <c r="GKI304" s="294"/>
      <c r="GKJ304" s="294"/>
      <c r="GKK304" s="294"/>
      <c r="GKL304" s="294"/>
      <c r="GKM304" s="294"/>
      <c r="GKN304" s="294"/>
      <c r="GKO304" s="294"/>
      <c r="GKP304" s="294"/>
      <c r="GKQ304" s="294"/>
      <c r="GKR304" s="294"/>
      <c r="GKS304" s="294"/>
      <c r="GKT304" s="294"/>
      <c r="GKU304" s="294"/>
      <c r="GKV304" s="294"/>
      <c r="GKW304" s="294"/>
      <c r="GKX304" s="294"/>
      <c r="GKY304" s="294"/>
      <c r="GKZ304" s="294"/>
      <c r="GLA304" s="294"/>
      <c r="GLB304" s="294"/>
      <c r="GLC304" s="294"/>
      <c r="GLD304" s="294"/>
      <c r="GLE304" s="294"/>
      <c r="GLF304" s="294"/>
      <c r="GLG304" s="294"/>
      <c r="GLH304" s="294"/>
      <c r="GLI304" s="294"/>
      <c r="GLJ304" s="294"/>
      <c r="GLK304" s="294"/>
      <c r="GLL304" s="294"/>
      <c r="GLM304" s="294"/>
      <c r="GLN304" s="294"/>
      <c r="GLO304" s="294"/>
      <c r="GLP304" s="294"/>
      <c r="GLQ304" s="294"/>
      <c r="GLR304" s="294"/>
      <c r="GLS304" s="294"/>
      <c r="GLT304" s="294"/>
      <c r="GLU304" s="294"/>
      <c r="GLV304" s="294"/>
      <c r="GLW304" s="294"/>
      <c r="GLX304" s="294"/>
      <c r="GLY304" s="294"/>
      <c r="GLZ304" s="294"/>
      <c r="GMA304" s="294"/>
      <c r="GMB304" s="294"/>
      <c r="GMC304" s="294"/>
      <c r="GMD304" s="294"/>
      <c r="GME304" s="294"/>
      <c r="GMF304" s="294"/>
      <c r="GMG304" s="294"/>
      <c r="GMH304" s="294"/>
      <c r="GMI304" s="294"/>
      <c r="GMJ304" s="294"/>
      <c r="GMK304" s="294"/>
      <c r="GML304" s="294"/>
      <c r="GMM304" s="294"/>
      <c r="GMN304" s="294"/>
      <c r="GMO304" s="294"/>
      <c r="GMP304" s="294"/>
      <c r="GMQ304" s="294"/>
      <c r="GMR304" s="294"/>
      <c r="GMS304" s="294"/>
      <c r="GMT304" s="294"/>
      <c r="GMU304" s="294"/>
      <c r="GMV304" s="294"/>
      <c r="GMW304" s="294"/>
      <c r="GMX304" s="294"/>
      <c r="GMY304" s="294"/>
      <c r="GMZ304" s="294"/>
      <c r="GNA304" s="294"/>
      <c r="GNB304" s="294"/>
      <c r="GNC304" s="294"/>
      <c r="GND304" s="294"/>
      <c r="GNE304" s="294"/>
      <c r="GNF304" s="294"/>
      <c r="GNG304" s="294"/>
      <c r="GNH304" s="294"/>
      <c r="GNI304" s="294"/>
      <c r="GNJ304" s="294"/>
      <c r="GNK304" s="294"/>
      <c r="GNL304" s="294"/>
      <c r="GNM304" s="294"/>
      <c r="GNN304" s="294"/>
      <c r="GNO304" s="294"/>
      <c r="GNP304" s="294"/>
      <c r="GNQ304" s="294"/>
      <c r="GNR304" s="294"/>
      <c r="GNS304" s="294"/>
      <c r="GNT304" s="294"/>
      <c r="GNU304" s="294"/>
      <c r="GNV304" s="294"/>
      <c r="GNW304" s="294"/>
      <c r="GNX304" s="294"/>
      <c r="GNY304" s="294"/>
      <c r="GNZ304" s="294"/>
      <c r="GOA304" s="294"/>
      <c r="GOB304" s="294"/>
      <c r="GOC304" s="294"/>
      <c r="GOD304" s="294"/>
      <c r="GOE304" s="294"/>
      <c r="GOF304" s="294"/>
      <c r="GOG304" s="294"/>
      <c r="GOH304" s="294"/>
      <c r="GOI304" s="294"/>
      <c r="GOJ304" s="294"/>
      <c r="GOK304" s="294"/>
      <c r="GOL304" s="294"/>
      <c r="GOM304" s="294"/>
      <c r="GON304" s="294"/>
      <c r="GOO304" s="294"/>
      <c r="GOP304" s="294"/>
      <c r="GOQ304" s="294"/>
      <c r="GOR304" s="294"/>
      <c r="GOS304" s="294"/>
      <c r="GOT304" s="294"/>
      <c r="GOU304" s="294"/>
      <c r="GOV304" s="294"/>
      <c r="GOW304" s="294"/>
      <c r="GOX304" s="294"/>
      <c r="GOY304" s="294"/>
      <c r="GOZ304" s="294"/>
      <c r="GPA304" s="294"/>
      <c r="GPB304" s="294"/>
      <c r="GPC304" s="294"/>
      <c r="GPD304" s="294"/>
      <c r="GPE304" s="294"/>
      <c r="GPF304" s="294"/>
      <c r="GPG304" s="294"/>
      <c r="GPH304" s="294"/>
      <c r="GPI304" s="294"/>
      <c r="GPJ304" s="294"/>
      <c r="GPK304" s="294"/>
      <c r="GPL304" s="294"/>
      <c r="GPM304" s="294"/>
      <c r="GPN304" s="294"/>
      <c r="GPO304" s="294"/>
      <c r="GPP304" s="294"/>
      <c r="GPQ304" s="294"/>
      <c r="GPR304" s="294"/>
      <c r="GPS304" s="294"/>
      <c r="GPT304" s="294"/>
      <c r="GPU304" s="294"/>
      <c r="GPV304" s="294"/>
      <c r="GPW304" s="294"/>
      <c r="GPX304" s="294"/>
      <c r="GPY304" s="294"/>
      <c r="GPZ304" s="294"/>
      <c r="GQA304" s="294"/>
      <c r="GQB304" s="294"/>
      <c r="GQC304" s="294"/>
      <c r="GQD304" s="294"/>
      <c r="GQE304" s="294"/>
      <c r="GQF304" s="294"/>
      <c r="GQG304" s="294"/>
      <c r="GQH304" s="294"/>
      <c r="GQI304" s="294"/>
      <c r="GQJ304" s="294"/>
      <c r="GQK304" s="294"/>
      <c r="GQL304" s="294"/>
      <c r="GQM304" s="294"/>
      <c r="GQN304" s="294"/>
      <c r="GQO304" s="294"/>
      <c r="GQP304" s="294"/>
      <c r="GQQ304" s="294"/>
      <c r="GQR304" s="294"/>
      <c r="GQS304" s="294"/>
      <c r="GQT304" s="294"/>
      <c r="GQU304" s="294"/>
      <c r="GQV304" s="294"/>
      <c r="GQW304" s="294"/>
      <c r="GQX304" s="294"/>
      <c r="GQY304" s="294"/>
      <c r="GQZ304" s="294"/>
      <c r="GRA304" s="294"/>
      <c r="GRB304" s="294"/>
      <c r="GRC304" s="294"/>
      <c r="GRD304" s="294"/>
      <c r="GRE304" s="294"/>
      <c r="GRF304" s="294"/>
      <c r="GRG304" s="294"/>
      <c r="GRH304" s="294"/>
      <c r="GRI304" s="294"/>
      <c r="GRJ304" s="294"/>
      <c r="GRK304" s="294"/>
      <c r="GRL304" s="294"/>
      <c r="GRM304" s="294"/>
      <c r="GRN304" s="294"/>
      <c r="GRO304" s="294"/>
      <c r="GRP304" s="294"/>
      <c r="GRQ304" s="294"/>
      <c r="GRR304" s="294"/>
      <c r="GRS304" s="294"/>
      <c r="GRT304" s="294"/>
      <c r="GRU304" s="294"/>
      <c r="GRV304" s="294"/>
      <c r="GRW304" s="294"/>
      <c r="GRX304" s="294"/>
      <c r="GRY304" s="294"/>
      <c r="GRZ304" s="294"/>
      <c r="GSA304" s="294"/>
      <c r="GSB304" s="294"/>
      <c r="GSC304" s="294"/>
      <c r="GSD304" s="294"/>
      <c r="GSE304" s="294"/>
      <c r="GSF304" s="294"/>
      <c r="GSG304" s="294"/>
      <c r="GSH304" s="294"/>
      <c r="GSI304" s="294"/>
      <c r="GSJ304" s="294"/>
      <c r="GSK304" s="294"/>
      <c r="GSL304" s="294"/>
      <c r="GSM304" s="294"/>
      <c r="GSN304" s="294"/>
      <c r="GSO304" s="294"/>
      <c r="GSP304" s="294"/>
      <c r="GSQ304" s="294"/>
      <c r="GSR304" s="294"/>
      <c r="GSS304" s="294"/>
      <c r="GST304" s="294"/>
      <c r="GSU304" s="294"/>
      <c r="GSV304" s="294"/>
      <c r="GSW304" s="294"/>
      <c r="GSX304" s="294"/>
      <c r="GSY304" s="294"/>
      <c r="GSZ304" s="294"/>
      <c r="GTA304" s="294"/>
      <c r="GTB304" s="294"/>
      <c r="GTC304" s="294"/>
      <c r="GTD304" s="294"/>
      <c r="GTE304" s="294"/>
      <c r="GTF304" s="294"/>
      <c r="GTG304" s="294"/>
      <c r="GTH304" s="294"/>
      <c r="GTI304" s="294"/>
      <c r="GTJ304" s="294"/>
      <c r="GTK304" s="294"/>
      <c r="GTL304" s="294"/>
      <c r="GTM304" s="294"/>
      <c r="GTN304" s="294"/>
      <c r="GTO304" s="294"/>
      <c r="GTP304" s="294"/>
      <c r="GTQ304" s="294"/>
      <c r="GTR304" s="294"/>
      <c r="GTS304" s="294"/>
      <c r="GTT304" s="294"/>
      <c r="GTU304" s="294"/>
      <c r="GTV304" s="294"/>
      <c r="GTW304" s="294"/>
      <c r="GTX304" s="294"/>
      <c r="GTY304" s="294"/>
      <c r="GTZ304" s="294"/>
      <c r="GUA304" s="294"/>
      <c r="GUB304" s="294"/>
      <c r="GUC304" s="294"/>
      <c r="GUD304" s="294"/>
      <c r="GUE304" s="294"/>
      <c r="GUF304" s="294"/>
      <c r="GUG304" s="294"/>
      <c r="GUH304" s="294"/>
      <c r="GUI304" s="294"/>
      <c r="GUJ304" s="294"/>
      <c r="GUK304" s="294"/>
      <c r="GUL304" s="294"/>
      <c r="GUM304" s="294"/>
      <c r="GUN304" s="294"/>
      <c r="GUO304" s="294"/>
      <c r="GUP304" s="294"/>
      <c r="GUQ304" s="294"/>
      <c r="GUR304" s="294"/>
      <c r="GUS304" s="294"/>
      <c r="GUT304" s="294"/>
      <c r="GUU304" s="294"/>
      <c r="GUV304" s="294"/>
      <c r="GUW304" s="294"/>
      <c r="GUX304" s="294"/>
      <c r="GUY304" s="294"/>
      <c r="GUZ304" s="294"/>
      <c r="GVA304" s="294"/>
      <c r="GVB304" s="294"/>
      <c r="GVC304" s="294"/>
      <c r="GVD304" s="294"/>
      <c r="GVE304" s="294"/>
      <c r="GVF304" s="294"/>
      <c r="GVG304" s="294"/>
      <c r="GVH304" s="294"/>
      <c r="GVI304" s="294"/>
      <c r="GVJ304" s="294"/>
      <c r="GVK304" s="294"/>
      <c r="GVL304" s="294"/>
      <c r="GVM304" s="294"/>
      <c r="GVN304" s="294"/>
      <c r="GVO304" s="294"/>
      <c r="GVP304" s="294"/>
      <c r="GVQ304" s="294"/>
      <c r="GVR304" s="294"/>
      <c r="GVS304" s="294"/>
      <c r="GVT304" s="294"/>
      <c r="GVU304" s="294"/>
      <c r="GVV304" s="294"/>
      <c r="GVW304" s="294"/>
      <c r="GVX304" s="294"/>
      <c r="GVY304" s="294"/>
      <c r="GVZ304" s="294"/>
      <c r="GWA304" s="294"/>
      <c r="GWB304" s="294"/>
      <c r="GWC304" s="294"/>
      <c r="GWD304" s="294"/>
      <c r="GWE304" s="294"/>
      <c r="GWF304" s="294"/>
      <c r="GWG304" s="294"/>
      <c r="GWH304" s="294"/>
      <c r="GWI304" s="294"/>
      <c r="GWJ304" s="294"/>
      <c r="GWK304" s="294"/>
      <c r="GWL304" s="294"/>
      <c r="GWM304" s="294"/>
      <c r="GWN304" s="294"/>
      <c r="GWO304" s="294"/>
      <c r="GWP304" s="294"/>
      <c r="GWQ304" s="294"/>
      <c r="GWR304" s="294"/>
      <c r="GWS304" s="294"/>
      <c r="GWT304" s="294"/>
      <c r="GWU304" s="294"/>
      <c r="GWV304" s="294"/>
      <c r="GWW304" s="294"/>
      <c r="GWX304" s="294"/>
      <c r="GWY304" s="294"/>
      <c r="GWZ304" s="294"/>
      <c r="GXA304" s="294"/>
      <c r="GXB304" s="294"/>
      <c r="GXC304" s="294"/>
      <c r="GXD304" s="294"/>
      <c r="GXE304" s="294"/>
      <c r="GXF304" s="294"/>
      <c r="GXG304" s="294"/>
      <c r="GXH304" s="294"/>
      <c r="GXI304" s="294"/>
      <c r="GXJ304" s="294"/>
      <c r="GXK304" s="294"/>
      <c r="GXL304" s="294"/>
      <c r="GXM304" s="294"/>
      <c r="GXN304" s="294"/>
      <c r="GXO304" s="294"/>
      <c r="GXP304" s="294"/>
      <c r="GXQ304" s="294"/>
      <c r="GXR304" s="294"/>
      <c r="GXS304" s="294"/>
      <c r="GXT304" s="294"/>
      <c r="GXU304" s="294"/>
      <c r="GXV304" s="294"/>
      <c r="GXW304" s="294"/>
      <c r="GXX304" s="294"/>
      <c r="GXY304" s="294"/>
      <c r="GXZ304" s="294"/>
      <c r="GYA304" s="294"/>
      <c r="GYB304" s="294"/>
      <c r="GYC304" s="294"/>
      <c r="GYD304" s="294"/>
      <c r="GYE304" s="294"/>
      <c r="GYF304" s="294"/>
      <c r="GYG304" s="294"/>
      <c r="GYH304" s="294"/>
      <c r="GYI304" s="294"/>
      <c r="GYJ304" s="294"/>
      <c r="GYK304" s="294"/>
      <c r="GYL304" s="294"/>
      <c r="GYM304" s="294"/>
      <c r="GYN304" s="294"/>
      <c r="GYO304" s="294"/>
      <c r="GYP304" s="294"/>
      <c r="GYQ304" s="294"/>
      <c r="GYR304" s="294"/>
      <c r="GYS304" s="294"/>
      <c r="GYT304" s="294"/>
      <c r="GYU304" s="294"/>
      <c r="GYV304" s="294"/>
      <c r="GYW304" s="294"/>
      <c r="GYX304" s="294"/>
      <c r="GYY304" s="294"/>
      <c r="GYZ304" s="294"/>
      <c r="GZA304" s="294"/>
      <c r="GZB304" s="294"/>
      <c r="GZC304" s="294"/>
      <c r="GZD304" s="294"/>
      <c r="GZE304" s="294"/>
      <c r="GZF304" s="294"/>
      <c r="GZG304" s="294"/>
      <c r="GZH304" s="294"/>
      <c r="GZI304" s="294"/>
      <c r="GZJ304" s="294"/>
      <c r="GZK304" s="294"/>
      <c r="GZL304" s="294"/>
      <c r="GZM304" s="294"/>
      <c r="GZN304" s="294"/>
      <c r="GZO304" s="294"/>
      <c r="GZP304" s="294"/>
      <c r="GZQ304" s="294"/>
      <c r="GZR304" s="294"/>
      <c r="GZS304" s="294"/>
      <c r="GZT304" s="294"/>
      <c r="GZU304" s="294"/>
      <c r="GZV304" s="294"/>
      <c r="GZW304" s="294"/>
      <c r="GZX304" s="294"/>
      <c r="GZY304" s="294"/>
      <c r="GZZ304" s="294"/>
      <c r="HAA304" s="294"/>
      <c r="HAB304" s="294"/>
      <c r="HAC304" s="294"/>
      <c r="HAD304" s="294"/>
      <c r="HAE304" s="294"/>
      <c r="HAF304" s="294"/>
      <c r="HAG304" s="294"/>
      <c r="HAH304" s="294"/>
      <c r="HAI304" s="294"/>
      <c r="HAJ304" s="294"/>
      <c r="HAK304" s="294"/>
      <c r="HAL304" s="294"/>
      <c r="HAM304" s="294"/>
      <c r="HAN304" s="294"/>
      <c r="HAO304" s="294"/>
      <c r="HAP304" s="294"/>
      <c r="HAQ304" s="294"/>
      <c r="HAR304" s="294"/>
      <c r="HAS304" s="294"/>
      <c r="HAT304" s="294"/>
      <c r="HAU304" s="294"/>
      <c r="HAV304" s="294"/>
      <c r="HAW304" s="294"/>
      <c r="HAX304" s="294"/>
      <c r="HAY304" s="294"/>
      <c r="HAZ304" s="294"/>
      <c r="HBA304" s="294"/>
      <c r="HBB304" s="294"/>
      <c r="HBC304" s="294"/>
      <c r="HBD304" s="294"/>
      <c r="HBE304" s="294"/>
      <c r="HBF304" s="294"/>
      <c r="HBG304" s="294"/>
      <c r="HBH304" s="294"/>
      <c r="HBI304" s="294"/>
      <c r="HBJ304" s="294"/>
      <c r="HBK304" s="294"/>
      <c r="HBL304" s="294"/>
      <c r="HBM304" s="294"/>
      <c r="HBN304" s="294"/>
      <c r="HBO304" s="294"/>
      <c r="HBP304" s="294"/>
      <c r="HBQ304" s="294"/>
      <c r="HBR304" s="294"/>
      <c r="HBS304" s="294"/>
      <c r="HBT304" s="294"/>
      <c r="HBU304" s="294"/>
      <c r="HBV304" s="294"/>
      <c r="HBW304" s="294"/>
      <c r="HBX304" s="294"/>
      <c r="HBY304" s="294"/>
      <c r="HBZ304" s="294"/>
      <c r="HCA304" s="294"/>
      <c r="HCB304" s="294"/>
      <c r="HCC304" s="294"/>
      <c r="HCD304" s="294"/>
      <c r="HCE304" s="294"/>
      <c r="HCF304" s="294"/>
      <c r="HCG304" s="294"/>
      <c r="HCH304" s="294"/>
      <c r="HCI304" s="294"/>
      <c r="HCJ304" s="294"/>
      <c r="HCK304" s="294"/>
      <c r="HCL304" s="294"/>
      <c r="HCM304" s="294"/>
      <c r="HCN304" s="294"/>
      <c r="HCO304" s="294"/>
      <c r="HCP304" s="294"/>
      <c r="HCQ304" s="294"/>
      <c r="HCR304" s="294"/>
      <c r="HCS304" s="294"/>
      <c r="HCT304" s="294"/>
      <c r="HCU304" s="294"/>
      <c r="HCV304" s="294"/>
      <c r="HCW304" s="294"/>
      <c r="HCX304" s="294"/>
      <c r="HCY304" s="294"/>
      <c r="HCZ304" s="294"/>
      <c r="HDA304" s="294"/>
      <c r="HDB304" s="294"/>
      <c r="HDC304" s="294"/>
      <c r="HDD304" s="294"/>
      <c r="HDE304" s="294"/>
      <c r="HDF304" s="294"/>
      <c r="HDG304" s="294"/>
      <c r="HDH304" s="294"/>
      <c r="HDI304" s="294"/>
      <c r="HDJ304" s="294"/>
      <c r="HDK304" s="294"/>
      <c r="HDL304" s="294"/>
      <c r="HDM304" s="294"/>
      <c r="HDN304" s="294"/>
      <c r="HDO304" s="294"/>
      <c r="HDP304" s="294"/>
      <c r="HDQ304" s="294"/>
      <c r="HDR304" s="294"/>
      <c r="HDS304" s="294"/>
      <c r="HDT304" s="294"/>
      <c r="HDU304" s="294"/>
      <c r="HDV304" s="294"/>
      <c r="HDW304" s="294"/>
      <c r="HDX304" s="294"/>
      <c r="HDY304" s="294"/>
      <c r="HDZ304" s="294"/>
      <c r="HEA304" s="294"/>
      <c r="HEB304" s="294"/>
      <c r="HEC304" s="294"/>
      <c r="HED304" s="294"/>
      <c r="HEE304" s="294"/>
      <c r="HEF304" s="294"/>
      <c r="HEG304" s="294"/>
      <c r="HEH304" s="294"/>
      <c r="HEI304" s="294"/>
      <c r="HEJ304" s="294"/>
      <c r="HEK304" s="294"/>
      <c r="HEL304" s="294"/>
      <c r="HEM304" s="294"/>
      <c r="HEN304" s="294"/>
      <c r="HEO304" s="294"/>
      <c r="HEP304" s="294"/>
      <c r="HEQ304" s="294"/>
      <c r="HER304" s="294"/>
      <c r="HES304" s="294"/>
      <c r="HET304" s="294"/>
      <c r="HEU304" s="294"/>
      <c r="HEV304" s="294"/>
      <c r="HEW304" s="294"/>
      <c r="HEX304" s="294"/>
      <c r="HEY304" s="294"/>
      <c r="HEZ304" s="294"/>
      <c r="HFA304" s="294"/>
      <c r="HFB304" s="294"/>
      <c r="HFC304" s="294"/>
      <c r="HFD304" s="294"/>
      <c r="HFE304" s="294"/>
      <c r="HFF304" s="294"/>
      <c r="HFG304" s="294"/>
      <c r="HFH304" s="294"/>
      <c r="HFI304" s="294"/>
      <c r="HFJ304" s="294"/>
      <c r="HFK304" s="294"/>
      <c r="HFL304" s="294"/>
      <c r="HFM304" s="294"/>
      <c r="HFN304" s="294"/>
      <c r="HFO304" s="294"/>
      <c r="HFP304" s="294"/>
      <c r="HFQ304" s="294"/>
      <c r="HFR304" s="294"/>
      <c r="HFS304" s="294"/>
      <c r="HFT304" s="294"/>
      <c r="HFU304" s="294"/>
      <c r="HFV304" s="294"/>
      <c r="HFW304" s="294"/>
      <c r="HFX304" s="294"/>
      <c r="HFY304" s="294"/>
      <c r="HFZ304" s="294"/>
      <c r="HGA304" s="294"/>
      <c r="HGB304" s="294"/>
      <c r="HGC304" s="294"/>
      <c r="HGD304" s="294"/>
      <c r="HGE304" s="294"/>
      <c r="HGF304" s="294"/>
      <c r="HGG304" s="294"/>
      <c r="HGH304" s="294"/>
      <c r="HGI304" s="294"/>
      <c r="HGJ304" s="294"/>
      <c r="HGK304" s="294"/>
      <c r="HGL304" s="294"/>
      <c r="HGM304" s="294"/>
      <c r="HGN304" s="294"/>
      <c r="HGO304" s="294"/>
      <c r="HGP304" s="294"/>
      <c r="HGQ304" s="294"/>
      <c r="HGR304" s="294"/>
      <c r="HGS304" s="294"/>
      <c r="HGT304" s="294"/>
      <c r="HGU304" s="294"/>
      <c r="HGV304" s="294"/>
      <c r="HGW304" s="294"/>
      <c r="HGX304" s="294"/>
      <c r="HGY304" s="294"/>
      <c r="HGZ304" s="294"/>
      <c r="HHA304" s="294"/>
      <c r="HHB304" s="294"/>
      <c r="HHC304" s="294"/>
      <c r="HHD304" s="294"/>
      <c r="HHE304" s="294"/>
      <c r="HHF304" s="294"/>
      <c r="HHG304" s="294"/>
      <c r="HHH304" s="294"/>
      <c r="HHI304" s="294"/>
      <c r="HHJ304" s="294"/>
      <c r="HHK304" s="294"/>
      <c r="HHL304" s="294"/>
      <c r="HHM304" s="294"/>
      <c r="HHN304" s="294"/>
      <c r="HHO304" s="294"/>
      <c r="HHP304" s="294"/>
      <c r="HHQ304" s="294"/>
      <c r="HHR304" s="294"/>
      <c r="HHS304" s="294"/>
      <c r="HHT304" s="294"/>
      <c r="HHU304" s="294"/>
      <c r="HHV304" s="294"/>
      <c r="HHW304" s="294"/>
      <c r="HHX304" s="294"/>
      <c r="HHY304" s="294"/>
      <c r="HHZ304" s="294"/>
      <c r="HIA304" s="294"/>
      <c r="HIB304" s="294"/>
      <c r="HIC304" s="294"/>
      <c r="HID304" s="294"/>
      <c r="HIE304" s="294"/>
      <c r="HIF304" s="294"/>
      <c r="HIG304" s="294"/>
      <c r="HIH304" s="294"/>
      <c r="HII304" s="294"/>
      <c r="HIJ304" s="294"/>
      <c r="HIK304" s="294"/>
      <c r="HIL304" s="294"/>
      <c r="HIM304" s="294"/>
      <c r="HIN304" s="294"/>
      <c r="HIO304" s="294"/>
      <c r="HIP304" s="294"/>
      <c r="HIQ304" s="294"/>
      <c r="HIR304" s="294"/>
      <c r="HIS304" s="294"/>
      <c r="HIT304" s="294"/>
      <c r="HIU304" s="294"/>
      <c r="HIV304" s="294"/>
      <c r="HIW304" s="294"/>
      <c r="HIX304" s="294"/>
      <c r="HIY304" s="294"/>
      <c r="HIZ304" s="294"/>
      <c r="HJA304" s="294"/>
      <c r="HJB304" s="294"/>
      <c r="HJC304" s="294"/>
      <c r="HJD304" s="294"/>
      <c r="HJE304" s="294"/>
      <c r="HJF304" s="294"/>
      <c r="HJG304" s="294"/>
      <c r="HJH304" s="294"/>
      <c r="HJI304" s="294"/>
      <c r="HJJ304" s="294"/>
      <c r="HJK304" s="294"/>
      <c r="HJL304" s="294"/>
      <c r="HJM304" s="294"/>
      <c r="HJN304" s="294"/>
      <c r="HJO304" s="294"/>
      <c r="HJP304" s="294"/>
      <c r="HJQ304" s="294"/>
      <c r="HJR304" s="294"/>
      <c r="HJS304" s="294"/>
      <c r="HJT304" s="294"/>
      <c r="HJU304" s="294"/>
      <c r="HJV304" s="294"/>
      <c r="HJW304" s="294"/>
      <c r="HJX304" s="294"/>
      <c r="HJY304" s="294"/>
      <c r="HJZ304" s="294"/>
      <c r="HKA304" s="294"/>
      <c r="HKB304" s="294"/>
      <c r="HKC304" s="294"/>
      <c r="HKD304" s="294"/>
      <c r="HKE304" s="294"/>
      <c r="HKF304" s="294"/>
      <c r="HKG304" s="294"/>
      <c r="HKH304" s="294"/>
      <c r="HKI304" s="294"/>
      <c r="HKJ304" s="294"/>
      <c r="HKK304" s="294"/>
      <c r="HKL304" s="294"/>
      <c r="HKM304" s="294"/>
      <c r="HKN304" s="294"/>
      <c r="HKO304" s="294"/>
      <c r="HKP304" s="294"/>
      <c r="HKQ304" s="294"/>
      <c r="HKR304" s="294"/>
      <c r="HKS304" s="294"/>
      <c r="HKT304" s="294"/>
      <c r="HKU304" s="294"/>
      <c r="HKV304" s="294"/>
      <c r="HKW304" s="294"/>
      <c r="HKX304" s="294"/>
      <c r="HKY304" s="294"/>
      <c r="HKZ304" s="294"/>
      <c r="HLA304" s="294"/>
      <c r="HLB304" s="294"/>
      <c r="HLC304" s="294"/>
      <c r="HLD304" s="294"/>
      <c r="HLE304" s="294"/>
      <c r="HLF304" s="294"/>
      <c r="HLG304" s="294"/>
      <c r="HLH304" s="294"/>
      <c r="HLI304" s="294"/>
      <c r="HLJ304" s="294"/>
      <c r="HLK304" s="294"/>
      <c r="HLL304" s="294"/>
      <c r="HLM304" s="294"/>
      <c r="HLN304" s="294"/>
      <c r="HLO304" s="294"/>
      <c r="HLP304" s="294"/>
      <c r="HLQ304" s="294"/>
      <c r="HLR304" s="294"/>
      <c r="HLS304" s="294"/>
      <c r="HLT304" s="294"/>
      <c r="HLU304" s="294"/>
      <c r="HLV304" s="294"/>
      <c r="HLW304" s="294"/>
      <c r="HLX304" s="294"/>
      <c r="HLY304" s="294"/>
      <c r="HLZ304" s="294"/>
      <c r="HMA304" s="294"/>
      <c r="HMB304" s="294"/>
      <c r="HMC304" s="294"/>
      <c r="HMD304" s="294"/>
      <c r="HME304" s="294"/>
      <c r="HMF304" s="294"/>
      <c r="HMG304" s="294"/>
      <c r="HMH304" s="294"/>
      <c r="HMI304" s="294"/>
      <c r="HMJ304" s="294"/>
      <c r="HMK304" s="294"/>
      <c r="HML304" s="294"/>
      <c r="HMM304" s="294"/>
      <c r="HMN304" s="294"/>
      <c r="HMO304" s="294"/>
      <c r="HMP304" s="294"/>
      <c r="HMQ304" s="294"/>
      <c r="HMR304" s="294"/>
      <c r="HMS304" s="294"/>
      <c r="HMT304" s="294"/>
      <c r="HMU304" s="294"/>
      <c r="HMV304" s="294"/>
      <c r="HMW304" s="294"/>
      <c r="HMX304" s="294"/>
      <c r="HMY304" s="294"/>
      <c r="HMZ304" s="294"/>
      <c r="HNA304" s="294"/>
      <c r="HNB304" s="294"/>
      <c r="HNC304" s="294"/>
      <c r="HND304" s="294"/>
      <c r="HNE304" s="294"/>
      <c r="HNF304" s="294"/>
      <c r="HNG304" s="294"/>
      <c r="HNH304" s="294"/>
      <c r="HNI304" s="294"/>
      <c r="HNJ304" s="294"/>
      <c r="HNK304" s="294"/>
      <c r="HNL304" s="294"/>
      <c r="HNM304" s="294"/>
      <c r="HNN304" s="294"/>
      <c r="HNO304" s="294"/>
      <c r="HNP304" s="294"/>
      <c r="HNQ304" s="294"/>
      <c r="HNR304" s="294"/>
      <c r="HNS304" s="294"/>
      <c r="HNT304" s="294"/>
      <c r="HNU304" s="294"/>
      <c r="HNV304" s="294"/>
      <c r="HNW304" s="294"/>
      <c r="HNX304" s="294"/>
      <c r="HNY304" s="294"/>
      <c r="HNZ304" s="294"/>
      <c r="HOA304" s="294"/>
      <c r="HOB304" s="294"/>
      <c r="HOC304" s="294"/>
      <c r="HOD304" s="294"/>
      <c r="HOE304" s="294"/>
      <c r="HOF304" s="294"/>
      <c r="HOG304" s="294"/>
      <c r="HOH304" s="294"/>
      <c r="HOI304" s="294"/>
      <c r="HOJ304" s="294"/>
      <c r="HOK304" s="294"/>
      <c r="HOL304" s="294"/>
      <c r="HOM304" s="294"/>
      <c r="HON304" s="294"/>
      <c r="HOO304" s="294"/>
      <c r="HOP304" s="294"/>
      <c r="HOQ304" s="294"/>
      <c r="HOR304" s="294"/>
      <c r="HOS304" s="294"/>
      <c r="HOT304" s="294"/>
      <c r="HOU304" s="294"/>
      <c r="HOV304" s="294"/>
      <c r="HOW304" s="294"/>
      <c r="HOX304" s="294"/>
      <c r="HOY304" s="294"/>
      <c r="HOZ304" s="294"/>
      <c r="HPA304" s="294"/>
      <c r="HPB304" s="294"/>
      <c r="HPC304" s="294"/>
      <c r="HPD304" s="294"/>
      <c r="HPE304" s="294"/>
      <c r="HPF304" s="294"/>
      <c r="HPG304" s="294"/>
      <c r="HPH304" s="294"/>
      <c r="HPI304" s="294"/>
      <c r="HPJ304" s="294"/>
      <c r="HPK304" s="294"/>
      <c r="HPL304" s="294"/>
      <c r="HPM304" s="294"/>
      <c r="HPN304" s="294"/>
      <c r="HPO304" s="294"/>
      <c r="HPP304" s="294"/>
      <c r="HPQ304" s="294"/>
      <c r="HPR304" s="294"/>
      <c r="HPS304" s="294"/>
      <c r="HPT304" s="294"/>
      <c r="HPU304" s="294"/>
      <c r="HPV304" s="294"/>
      <c r="HPW304" s="294"/>
      <c r="HPX304" s="294"/>
      <c r="HPY304" s="294"/>
      <c r="HPZ304" s="294"/>
      <c r="HQA304" s="294"/>
      <c r="HQB304" s="294"/>
      <c r="HQC304" s="294"/>
      <c r="HQD304" s="294"/>
      <c r="HQE304" s="294"/>
      <c r="HQF304" s="294"/>
      <c r="HQG304" s="294"/>
      <c r="HQH304" s="294"/>
      <c r="HQI304" s="294"/>
      <c r="HQJ304" s="294"/>
      <c r="HQK304" s="294"/>
      <c r="HQL304" s="294"/>
      <c r="HQM304" s="294"/>
      <c r="HQN304" s="294"/>
      <c r="HQO304" s="294"/>
      <c r="HQP304" s="294"/>
      <c r="HQQ304" s="294"/>
      <c r="HQR304" s="294"/>
      <c r="HQS304" s="294"/>
      <c r="HQT304" s="294"/>
      <c r="HQU304" s="294"/>
      <c r="HQV304" s="294"/>
      <c r="HQW304" s="294"/>
      <c r="HQX304" s="294"/>
      <c r="HQY304" s="294"/>
      <c r="HQZ304" s="294"/>
      <c r="HRA304" s="294"/>
      <c r="HRB304" s="294"/>
      <c r="HRC304" s="294"/>
      <c r="HRD304" s="294"/>
      <c r="HRE304" s="294"/>
      <c r="HRF304" s="294"/>
      <c r="HRG304" s="294"/>
      <c r="HRH304" s="294"/>
      <c r="HRI304" s="294"/>
      <c r="HRJ304" s="294"/>
      <c r="HRK304" s="294"/>
      <c r="HRL304" s="294"/>
      <c r="HRM304" s="294"/>
      <c r="HRN304" s="294"/>
      <c r="HRO304" s="294"/>
      <c r="HRP304" s="294"/>
      <c r="HRQ304" s="294"/>
      <c r="HRR304" s="294"/>
      <c r="HRS304" s="294"/>
      <c r="HRT304" s="294"/>
      <c r="HRU304" s="294"/>
      <c r="HRV304" s="294"/>
      <c r="HRW304" s="294"/>
      <c r="HRX304" s="294"/>
      <c r="HRY304" s="294"/>
      <c r="HRZ304" s="294"/>
      <c r="HSA304" s="294"/>
      <c r="HSB304" s="294"/>
      <c r="HSC304" s="294"/>
      <c r="HSD304" s="294"/>
      <c r="HSE304" s="294"/>
      <c r="HSF304" s="294"/>
      <c r="HSG304" s="294"/>
      <c r="HSH304" s="294"/>
      <c r="HSI304" s="294"/>
      <c r="HSJ304" s="294"/>
      <c r="HSK304" s="294"/>
      <c r="HSL304" s="294"/>
      <c r="HSM304" s="294"/>
      <c r="HSN304" s="294"/>
      <c r="HSO304" s="294"/>
      <c r="HSP304" s="294"/>
      <c r="HSQ304" s="294"/>
      <c r="HSR304" s="294"/>
      <c r="HSS304" s="294"/>
      <c r="HST304" s="294"/>
      <c r="HSU304" s="294"/>
      <c r="HSV304" s="294"/>
      <c r="HSW304" s="294"/>
      <c r="HSX304" s="294"/>
      <c r="HSY304" s="294"/>
      <c r="HSZ304" s="294"/>
      <c r="HTA304" s="294"/>
      <c r="HTB304" s="294"/>
      <c r="HTC304" s="294"/>
      <c r="HTD304" s="294"/>
      <c r="HTE304" s="294"/>
      <c r="HTF304" s="294"/>
      <c r="HTG304" s="294"/>
      <c r="HTH304" s="294"/>
      <c r="HTI304" s="294"/>
      <c r="HTJ304" s="294"/>
      <c r="HTK304" s="294"/>
      <c r="HTL304" s="294"/>
      <c r="HTM304" s="294"/>
      <c r="HTN304" s="294"/>
      <c r="HTO304" s="294"/>
      <c r="HTP304" s="294"/>
      <c r="HTQ304" s="294"/>
      <c r="HTR304" s="294"/>
      <c r="HTS304" s="294"/>
      <c r="HTT304" s="294"/>
      <c r="HTU304" s="294"/>
      <c r="HTV304" s="294"/>
      <c r="HTW304" s="294"/>
      <c r="HTX304" s="294"/>
      <c r="HTY304" s="294"/>
      <c r="HTZ304" s="294"/>
      <c r="HUA304" s="294"/>
      <c r="HUB304" s="294"/>
      <c r="HUC304" s="294"/>
      <c r="HUD304" s="294"/>
      <c r="HUE304" s="294"/>
      <c r="HUF304" s="294"/>
      <c r="HUG304" s="294"/>
      <c r="HUH304" s="294"/>
      <c r="HUI304" s="294"/>
      <c r="HUJ304" s="294"/>
      <c r="HUK304" s="294"/>
      <c r="HUL304" s="294"/>
      <c r="HUM304" s="294"/>
      <c r="HUN304" s="294"/>
      <c r="HUO304" s="294"/>
      <c r="HUP304" s="294"/>
      <c r="HUQ304" s="294"/>
      <c r="HUR304" s="294"/>
      <c r="HUS304" s="294"/>
      <c r="HUT304" s="294"/>
      <c r="HUU304" s="294"/>
      <c r="HUV304" s="294"/>
      <c r="HUW304" s="294"/>
      <c r="HUX304" s="294"/>
      <c r="HUY304" s="294"/>
      <c r="HUZ304" s="294"/>
      <c r="HVA304" s="294"/>
      <c r="HVB304" s="294"/>
      <c r="HVC304" s="294"/>
      <c r="HVD304" s="294"/>
      <c r="HVE304" s="294"/>
      <c r="HVF304" s="294"/>
      <c r="HVG304" s="294"/>
      <c r="HVH304" s="294"/>
      <c r="HVI304" s="294"/>
      <c r="HVJ304" s="294"/>
      <c r="HVK304" s="294"/>
      <c r="HVL304" s="294"/>
      <c r="HVM304" s="294"/>
      <c r="HVN304" s="294"/>
      <c r="HVO304" s="294"/>
      <c r="HVP304" s="294"/>
      <c r="HVQ304" s="294"/>
      <c r="HVR304" s="294"/>
      <c r="HVS304" s="294"/>
      <c r="HVT304" s="294"/>
      <c r="HVU304" s="294"/>
      <c r="HVV304" s="294"/>
      <c r="HVW304" s="294"/>
      <c r="HVX304" s="294"/>
      <c r="HVY304" s="294"/>
      <c r="HVZ304" s="294"/>
      <c r="HWA304" s="294"/>
      <c r="HWB304" s="294"/>
      <c r="HWC304" s="294"/>
      <c r="HWD304" s="294"/>
      <c r="HWE304" s="294"/>
      <c r="HWF304" s="294"/>
      <c r="HWG304" s="294"/>
      <c r="HWH304" s="294"/>
      <c r="HWI304" s="294"/>
      <c r="HWJ304" s="294"/>
      <c r="HWK304" s="294"/>
      <c r="HWL304" s="294"/>
      <c r="HWM304" s="294"/>
      <c r="HWN304" s="294"/>
      <c r="HWO304" s="294"/>
      <c r="HWP304" s="294"/>
      <c r="HWQ304" s="294"/>
      <c r="HWR304" s="294"/>
      <c r="HWS304" s="294"/>
      <c r="HWT304" s="294"/>
      <c r="HWU304" s="294"/>
      <c r="HWV304" s="294"/>
      <c r="HWW304" s="294"/>
      <c r="HWX304" s="294"/>
      <c r="HWY304" s="294"/>
      <c r="HWZ304" s="294"/>
      <c r="HXA304" s="294"/>
      <c r="HXB304" s="294"/>
      <c r="HXC304" s="294"/>
      <c r="HXD304" s="294"/>
      <c r="HXE304" s="294"/>
      <c r="HXF304" s="294"/>
      <c r="HXG304" s="294"/>
      <c r="HXH304" s="294"/>
      <c r="HXI304" s="294"/>
      <c r="HXJ304" s="294"/>
      <c r="HXK304" s="294"/>
      <c r="HXL304" s="294"/>
      <c r="HXM304" s="294"/>
      <c r="HXN304" s="294"/>
      <c r="HXO304" s="294"/>
      <c r="HXP304" s="294"/>
      <c r="HXQ304" s="294"/>
      <c r="HXR304" s="294"/>
      <c r="HXS304" s="294"/>
      <c r="HXT304" s="294"/>
      <c r="HXU304" s="294"/>
      <c r="HXV304" s="294"/>
      <c r="HXW304" s="294"/>
      <c r="HXX304" s="294"/>
      <c r="HXY304" s="294"/>
      <c r="HXZ304" s="294"/>
      <c r="HYA304" s="294"/>
      <c r="HYB304" s="294"/>
      <c r="HYC304" s="294"/>
      <c r="HYD304" s="294"/>
      <c r="HYE304" s="294"/>
      <c r="HYF304" s="294"/>
      <c r="HYG304" s="294"/>
      <c r="HYH304" s="294"/>
      <c r="HYI304" s="294"/>
      <c r="HYJ304" s="294"/>
      <c r="HYK304" s="294"/>
      <c r="HYL304" s="294"/>
      <c r="HYM304" s="294"/>
      <c r="HYN304" s="294"/>
      <c r="HYO304" s="294"/>
      <c r="HYP304" s="294"/>
      <c r="HYQ304" s="294"/>
      <c r="HYR304" s="294"/>
      <c r="HYS304" s="294"/>
      <c r="HYT304" s="294"/>
      <c r="HYU304" s="294"/>
      <c r="HYV304" s="294"/>
      <c r="HYW304" s="294"/>
      <c r="HYX304" s="294"/>
      <c r="HYY304" s="294"/>
      <c r="HYZ304" s="294"/>
      <c r="HZA304" s="294"/>
      <c r="HZB304" s="294"/>
      <c r="HZC304" s="294"/>
      <c r="HZD304" s="294"/>
      <c r="HZE304" s="294"/>
      <c r="HZF304" s="294"/>
      <c r="HZG304" s="294"/>
      <c r="HZH304" s="294"/>
      <c r="HZI304" s="294"/>
      <c r="HZJ304" s="294"/>
      <c r="HZK304" s="294"/>
      <c r="HZL304" s="294"/>
      <c r="HZM304" s="294"/>
      <c r="HZN304" s="294"/>
      <c r="HZO304" s="294"/>
      <c r="HZP304" s="294"/>
      <c r="HZQ304" s="294"/>
      <c r="HZR304" s="294"/>
      <c r="HZS304" s="294"/>
      <c r="HZT304" s="294"/>
      <c r="HZU304" s="294"/>
      <c r="HZV304" s="294"/>
      <c r="HZW304" s="294"/>
      <c r="HZX304" s="294"/>
      <c r="HZY304" s="294"/>
      <c r="HZZ304" s="294"/>
      <c r="IAA304" s="294"/>
      <c r="IAB304" s="294"/>
      <c r="IAC304" s="294"/>
      <c r="IAD304" s="294"/>
      <c r="IAE304" s="294"/>
      <c r="IAF304" s="294"/>
      <c r="IAG304" s="294"/>
      <c r="IAH304" s="294"/>
      <c r="IAI304" s="294"/>
      <c r="IAJ304" s="294"/>
      <c r="IAK304" s="294"/>
      <c r="IAL304" s="294"/>
      <c r="IAM304" s="294"/>
      <c r="IAN304" s="294"/>
      <c r="IAO304" s="294"/>
      <c r="IAP304" s="294"/>
      <c r="IAQ304" s="294"/>
      <c r="IAR304" s="294"/>
      <c r="IAS304" s="294"/>
      <c r="IAT304" s="294"/>
      <c r="IAU304" s="294"/>
      <c r="IAV304" s="294"/>
      <c r="IAW304" s="294"/>
      <c r="IAX304" s="294"/>
      <c r="IAY304" s="294"/>
      <c r="IAZ304" s="294"/>
      <c r="IBA304" s="294"/>
      <c r="IBB304" s="294"/>
      <c r="IBC304" s="294"/>
      <c r="IBD304" s="294"/>
      <c r="IBE304" s="294"/>
      <c r="IBF304" s="294"/>
      <c r="IBG304" s="294"/>
      <c r="IBH304" s="294"/>
      <c r="IBI304" s="294"/>
      <c r="IBJ304" s="294"/>
      <c r="IBK304" s="294"/>
      <c r="IBL304" s="294"/>
      <c r="IBM304" s="294"/>
      <c r="IBN304" s="294"/>
      <c r="IBO304" s="294"/>
      <c r="IBP304" s="294"/>
      <c r="IBQ304" s="294"/>
      <c r="IBR304" s="294"/>
      <c r="IBS304" s="294"/>
      <c r="IBT304" s="294"/>
      <c r="IBU304" s="294"/>
      <c r="IBV304" s="294"/>
      <c r="IBW304" s="294"/>
      <c r="IBX304" s="294"/>
      <c r="IBY304" s="294"/>
      <c r="IBZ304" s="294"/>
      <c r="ICA304" s="294"/>
      <c r="ICB304" s="294"/>
      <c r="ICC304" s="294"/>
      <c r="ICD304" s="294"/>
      <c r="ICE304" s="294"/>
      <c r="ICF304" s="294"/>
      <c r="ICG304" s="294"/>
      <c r="ICH304" s="294"/>
      <c r="ICI304" s="294"/>
      <c r="ICJ304" s="294"/>
      <c r="ICK304" s="294"/>
      <c r="ICL304" s="294"/>
      <c r="ICM304" s="294"/>
      <c r="ICN304" s="294"/>
      <c r="ICO304" s="294"/>
      <c r="ICP304" s="294"/>
      <c r="ICQ304" s="294"/>
      <c r="ICR304" s="294"/>
      <c r="ICS304" s="294"/>
      <c r="ICT304" s="294"/>
      <c r="ICU304" s="294"/>
      <c r="ICV304" s="294"/>
      <c r="ICW304" s="294"/>
      <c r="ICX304" s="294"/>
      <c r="ICY304" s="294"/>
      <c r="ICZ304" s="294"/>
      <c r="IDA304" s="294"/>
      <c r="IDB304" s="294"/>
      <c r="IDC304" s="294"/>
      <c r="IDD304" s="294"/>
      <c r="IDE304" s="294"/>
      <c r="IDF304" s="294"/>
      <c r="IDG304" s="294"/>
      <c r="IDH304" s="294"/>
      <c r="IDI304" s="294"/>
      <c r="IDJ304" s="294"/>
      <c r="IDK304" s="294"/>
      <c r="IDL304" s="294"/>
      <c r="IDM304" s="294"/>
      <c r="IDN304" s="294"/>
      <c r="IDO304" s="294"/>
      <c r="IDP304" s="294"/>
      <c r="IDQ304" s="294"/>
      <c r="IDR304" s="294"/>
      <c r="IDS304" s="294"/>
      <c r="IDT304" s="294"/>
      <c r="IDU304" s="294"/>
      <c r="IDV304" s="294"/>
      <c r="IDW304" s="294"/>
      <c r="IDX304" s="294"/>
      <c r="IDY304" s="294"/>
      <c r="IDZ304" s="294"/>
      <c r="IEA304" s="294"/>
      <c r="IEB304" s="294"/>
      <c r="IEC304" s="294"/>
      <c r="IED304" s="294"/>
      <c r="IEE304" s="294"/>
      <c r="IEF304" s="294"/>
      <c r="IEG304" s="294"/>
      <c r="IEH304" s="294"/>
      <c r="IEI304" s="294"/>
      <c r="IEJ304" s="294"/>
      <c r="IEK304" s="294"/>
      <c r="IEL304" s="294"/>
      <c r="IEM304" s="294"/>
      <c r="IEN304" s="294"/>
      <c r="IEO304" s="294"/>
      <c r="IEP304" s="294"/>
      <c r="IEQ304" s="294"/>
      <c r="IER304" s="294"/>
      <c r="IES304" s="294"/>
      <c r="IET304" s="294"/>
      <c r="IEU304" s="294"/>
      <c r="IEV304" s="294"/>
      <c r="IEW304" s="294"/>
      <c r="IEX304" s="294"/>
      <c r="IEY304" s="294"/>
      <c r="IEZ304" s="294"/>
      <c r="IFA304" s="294"/>
      <c r="IFB304" s="294"/>
      <c r="IFC304" s="294"/>
      <c r="IFD304" s="294"/>
      <c r="IFE304" s="294"/>
      <c r="IFF304" s="294"/>
      <c r="IFG304" s="294"/>
      <c r="IFH304" s="294"/>
      <c r="IFI304" s="294"/>
      <c r="IFJ304" s="294"/>
      <c r="IFK304" s="294"/>
      <c r="IFL304" s="294"/>
      <c r="IFM304" s="294"/>
      <c r="IFN304" s="294"/>
      <c r="IFO304" s="294"/>
      <c r="IFP304" s="294"/>
      <c r="IFQ304" s="294"/>
      <c r="IFR304" s="294"/>
      <c r="IFS304" s="294"/>
      <c r="IFT304" s="294"/>
      <c r="IFU304" s="294"/>
      <c r="IFV304" s="294"/>
      <c r="IFW304" s="294"/>
      <c r="IFX304" s="294"/>
      <c r="IFY304" s="294"/>
      <c r="IFZ304" s="294"/>
      <c r="IGA304" s="294"/>
      <c r="IGB304" s="294"/>
      <c r="IGC304" s="294"/>
      <c r="IGD304" s="294"/>
      <c r="IGE304" s="294"/>
      <c r="IGF304" s="294"/>
      <c r="IGG304" s="294"/>
      <c r="IGH304" s="294"/>
      <c r="IGI304" s="294"/>
      <c r="IGJ304" s="294"/>
      <c r="IGK304" s="294"/>
      <c r="IGL304" s="294"/>
      <c r="IGM304" s="294"/>
      <c r="IGN304" s="294"/>
      <c r="IGO304" s="294"/>
      <c r="IGP304" s="294"/>
      <c r="IGQ304" s="294"/>
      <c r="IGR304" s="294"/>
      <c r="IGS304" s="294"/>
      <c r="IGT304" s="294"/>
      <c r="IGU304" s="294"/>
      <c r="IGV304" s="294"/>
      <c r="IGW304" s="294"/>
      <c r="IGX304" s="294"/>
      <c r="IGY304" s="294"/>
      <c r="IGZ304" s="294"/>
      <c r="IHA304" s="294"/>
      <c r="IHB304" s="294"/>
      <c r="IHC304" s="294"/>
      <c r="IHD304" s="294"/>
      <c r="IHE304" s="294"/>
      <c r="IHF304" s="294"/>
      <c r="IHG304" s="294"/>
      <c r="IHH304" s="294"/>
      <c r="IHI304" s="294"/>
      <c r="IHJ304" s="294"/>
      <c r="IHK304" s="294"/>
      <c r="IHL304" s="294"/>
      <c r="IHM304" s="294"/>
      <c r="IHN304" s="294"/>
      <c r="IHO304" s="294"/>
      <c r="IHP304" s="294"/>
      <c r="IHQ304" s="294"/>
      <c r="IHR304" s="294"/>
      <c r="IHS304" s="294"/>
      <c r="IHT304" s="294"/>
      <c r="IHU304" s="294"/>
      <c r="IHV304" s="294"/>
      <c r="IHW304" s="294"/>
      <c r="IHX304" s="294"/>
      <c r="IHY304" s="294"/>
      <c r="IHZ304" s="294"/>
      <c r="IIA304" s="294"/>
      <c r="IIB304" s="294"/>
      <c r="IIC304" s="294"/>
      <c r="IID304" s="294"/>
      <c r="IIE304" s="294"/>
      <c r="IIF304" s="294"/>
      <c r="IIG304" s="294"/>
      <c r="IIH304" s="294"/>
      <c r="III304" s="294"/>
      <c r="IIJ304" s="294"/>
      <c r="IIK304" s="294"/>
      <c r="IIL304" s="294"/>
      <c r="IIM304" s="294"/>
      <c r="IIN304" s="294"/>
      <c r="IIO304" s="294"/>
      <c r="IIP304" s="294"/>
      <c r="IIQ304" s="294"/>
      <c r="IIR304" s="294"/>
      <c r="IIS304" s="294"/>
      <c r="IIT304" s="294"/>
      <c r="IIU304" s="294"/>
      <c r="IIV304" s="294"/>
      <c r="IIW304" s="294"/>
      <c r="IIX304" s="294"/>
      <c r="IIY304" s="294"/>
      <c r="IIZ304" s="294"/>
      <c r="IJA304" s="294"/>
      <c r="IJB304" s="294"/>
      <c r="IJC304" s="294"/>
      <c r="IJD304" s="294"/>
      <c r="IJE304" s="294"/>
      <c r="IJF304" s="294"/>
      <c r="IJG304" s="294"/>
      <c r="IJH304" s="294"/>
      <c r="IJI304" s="294"/>
      <c r="IJJ304" s="294"/>
      <c r="IJK304" s="294"/>
      <c r="IJL304" s="294"/>
      <c r="IJM304" s="294"/>
      <c r="IJN304" s="294"/>
      <c r="IJO304" s="294"/>
      <c r="IJP304" s="294"/>
      <c r="IJQ304" s="294"/>
      <c r="IJR304" s="294"/>
      <c r="IJS304" s="294"/>
      <c r="IJT304" s="294"/>
      <c r="IJU304" s="294"/>
      <c r="IJV304" s="294"/>
      <c r="IJW304" s="294"/>
      <c r="IJX304" s="294"/>
      <c r="IJY304" s="294"/>
      <c r="IJZ304" s="294"/>
      <c r="IKA304" s="294"/>
      <c r="IKB304" s="294"/>
      <c r="IKC304" s="294"/>
      <c r="IKD304" s="294"/>
      <c r="IKE304" s="294"/>
      <c r="IKF304" s="294"/>
      <c r="IKG304" s="294"/>
      <c r="IKH304" s="294"/>
      <c r="IKI304" s="294"/>
      <c r="IKJ304" s="294"/>
      <c r="IKK304" s="294"/>
      <c r="IKL304" s="294"/>
      <c r="IKM304" s="294"/>
      <c r="IKN304" s="294"/>
      <c r="IKO304" s="294"/>
      <c r="IKP304" s="294"/>
      <c r="IKQ304" s="294"/>
      <c r="IKR304" s="294"/>
      <c r="IKS304" s="294"/>
      <c r="IKT304" s="294"/>
      <c r="IKU304" s="294"/>
      <c r="IKV304" s="294"/>
      <c r="IKW304" s="294"/>
      <c r="IKX304" s="294"/>
      <c r="IKY304" s="294"/>
      <c r="IKZ304" s="294"/>
      <c r="ILA304" s="294"/>
      <c r="ILB304" s="294"/>
      <c r="ILC304" s="294"/>
      <c r="ILD304" s="294"/>
      <c r="ILE304" s="294"/>
      <c r="ILF304" s="294"/>
      <c r="ILG304" s="294"/>
      <c r="ILH304" s="294"/>
      <c r="ILI304" s="294"/>
      <c r="ILJ304" s="294"/>
      <c r="ILK304" s="294"/>
      <c r="ILL304" s="294"/>
      <c r="ILM304" s="294"/>
      <c r="ILN304" s="294"/>
      <c r="ILO304" s="294"/>
      <c r="ILP304" s="294"/>
      <c r="ILQ304" s="294"/>
      <c r="ILR304" s="294"/>
      <c r="ILS304" s="294"/>
      <c r="ILT304" s="294"/>
      <c r="ILU304" s="294"/>
      <c r="ILV304" s="294"/>
      <c r="ILW304" s="294"/>
      <c r="ILX304" s="294"/>
      <c r="ILY304" s="294"/>
      <c r="ILZ304" s="294"/>
      <c r="IMA304" s="294"/>
      <c r="IMB304" s="294"/>
      <c r="IMC304" s="294"/>
      <c r="IMD304" s="294"/>
      <c r="IME304" s="294"/>
      <c r="IMF304" s="294"/>
      <c r="IMG304" s="294"/>
      <c r="IMH304" s="294"/>
      <c r="IMI304" s="294"/>
      <c r="IMJ304" s="294"/>
      <c r="IMK304" s="294"/>
      <c r="IML304" s="294"/>
      <c r="IMM304" s="294"/>
      <c r="IMN304" s="294"/>
      <c r="IMO304" s="294"/>
      <c r="IMP304" s="294"/>
      <c r="IMQ304" s="294"/>
      <c r="IMR304" s="294"/>
      <c r="IMS304" s="294"/>
      <c r="IMT304" s="294"/>
      <c r="IMU304" s="294"/>
      <c r="IMV304" s="294"/>
      <c r="IMW304" s="294"/>
      <c r="IMX304" s="294"/>
      <c r="IMY304" s="294"/>
      <c r="IMZ304" s="294"/>
      <c r="INA304" s="294"/>
      <c r="INB304" s="294"/>
      <c r="INC304" s="294"/>
      <c r="IND304" s="294"/>
      <c r="INE304" s="294"/>
      <c r="INF304" s="294"/>
      <c r="ING304" s="294"/>
      <c r="INH304" s="294"/>
      <c r="INI304" s="294"/>
      <c r="INJ304" s="294"/>
      <c r="INK304" s="294"/>
      <c r="INL304" s="294"/>
      <c r="INM304" s="294"/>
      <c r="INN304" s="294"/>
      <c r="INO304" s="294"/>
      <c r="INP304" s="294"/>
      <c r="INQ304" s="294"/>
      <c r="INR304" s="294"/>
      <c r="INS304" s="294"/>
      <c r="INT304" s="294"/>
      <c r="INU304" s="294"/>
      <c r="INV304" s="294"/>
      <c r="INW304" s="294"/>
      <c r="INX304" s="294"/>
      <c r="INY304" s="294"/>
      <c r="INZ304" s="294"/>
      <c r="IOA304" s="294"/>
      <c r="IOB304" s="294"/>
      <c r="IOC304" s="294"/>
      <c r="IOD304" s="294"/>
      <c r="IOE304" s="294"/>
      <c r="IOF304" s="294"/>
      <c r="IOG304" s="294"/>
      <c r="IOH304" s="294"/>
      <c r="IOI304" s="294"/>
      <c r="IOJ304" s="294"/>
      <c r="IOK304" s="294"/>
      <c r="IOL304" s="294"/>
      <c r="IOM304" s="294"/>
      <c r="ION304" s="294"/>
      <c r="IOO304" s="294"/>
      <c r="IOP304" s="294"/>
      <c r="IOQ304" s="294"/>
      <c r="IOR304" s="294"/>
      <c r="IOS304" s="294"/>
      <c r="IOT304" s="294"/>
      <c r="IOU304" s="294"/>
      <c r="IOV304" s="294"/>
      <c r="IOW304" s="294"/>
      <c r="IOX304" s="294"/>
      <c r="IOY304" s="294"/>
      <c r="IOZ304" s="294"/>
      <c r="IPA304" s="294"/>
      <c r="IPB304" s="294"/>
      <c r="IPC304" s="294"/>
      <c r="IPD304" s="294"/>
      <c r="IPE304" s="294"/>
      <c r="IPF304" s="294"/>
      <c r="IPG304" s="294"/>
      <c r="IPH304" s="294"/>
      <c r="IPI304" s="294"/>
      <c r="IPJ304" s="294"/>
      <c r="IPK304" s="294"/>
      <c r="IPL304" s="294"/>
      <c r="IPM304" s="294"/>
      <c r="IPN304" s="294"/>
      <c r="IPO304" s="294"/>
      <c r="IPP304" s="294"/>
      <c r="IPQ304" s="294"/>
      <c r="IPR304" s="294"/>
      <c r="IPS304" s="294"/>
      <c r="IPT304" s="294"/>
      <c r="IPU304" s="294"/>
      <c r="IPV304" s="294"/>
      <c r="IPW304" s="294"/>
      <c r="IPX304" s="294"/>
      <c r="IPY304" s="294"/>
      <c r="IPZ304" s="294"/>
      <c r="IQA304" s="294"/>
      <c r="IQB304" s="294"/>
      <c r="IQC304" s="294"/>
      <c r="IQD304" s="294"/>
      <c r="IQE304" s="294"/>
      <c r="IQF304" s="294"/>
      <c r="IQG304" s="294"/>
      <c r="IQH304" s="294"/>
      <c r="IQI304" s="294"/>
      <c r="IQJ304" s="294"/>
      <c r="IQK304" s="294"/>
      <c r="IQL304" s="294"/>
      <c r="IQM304" s="294"/>
      <c r="IQN304" s="294"/>
      <c r="IQO304" s="294"/>
      <c r="IQP304" s="294"/>
      <c r="IQQ304" s="294"/>
      <c r="IQR304" s="294"/>
      <c r="IQS304" s="294"/>
      <c r="IQT304" s="294"/>
      <c r="IQU304" s="294"/>
      <c r="IQV304" s="294"/>
      <c r="IQW304" s="294"/>
      <c r="IQX304" s="294"/>
      <c r="IQY304" s="294"/>
      <c r="IQZ304" s="294"/>
      <c r="IRA304" s="294"/>
      <c r="IRB304" s="294"/>
      <c r="IRC304" s="294"/>
      <c r="IRD304" s="294"/>
      <c r="IRE304" s="294"/>
      <c r="IRF304" s="294"/>
      <c r="IRG304" s="294"/>
      <c r="IRH304" s="294"/>
      <c r="IRI304" s="294"/>
      <c r="IRJ304" s="294"/>
      <c r="IRK304" s="294"/>
      <c r="IRL304" s="294"/>
      <c r="IRM304" s="294"/>
      <c r="IRN304" s="294"/>
      <c r="IRO304" s="294"/>
      <c r="IRP304" s="294"/>
      <c r="IRQ304" s="294"/>
      <c r="IRR304" s="294"/>
      <c r="IRS304" s="294"/>
      <c r="IRT304" s="294"/>
      <c r="IRU304" s="294"/>
      <c r="IRV304" s="294"/>
      <c r="IRW304" s="294"/>
      <c r="IRX304" s="294"/>
      <c r="IRY304" s="294"/>
      <c r="IRZ304" s="294"/>
      <c r="ISA304" s="294"/>
      <c r="ISB304" s="294"/>
      <c r="ISC304" s="294"/>
      <c r="ISD304" s="294"/>
      <c r="ISE304" s="294"/>
      <c r="ISF304" s="294"/>
      <c r="ISG304" s="294"/>
      <c r="ISH304" s="294"/>
      <c r="ISI304" s="294"/>
      <c r="ISJ304" s="294"/>
      <c r="ISK304" s="294"/>
      <c r="ISL304" s="294"/>
      <c r="ISM304" s="294"/>
      <c r="ISN304" s="294"/>
      <c r="ISO304" s="294"/>
      <c r="ISP304" s="294"/>
      <c r="ISQ304" s="294"/>
      <c r="ISR304" s="294"/>
      <c r="ISS304" s="294"/>
      <c r="IST304" s="294"/>
      <c r="ISU304" s="294"/>
      <c r="ISV304" s="294"/>
      <c r="ISW304" s="294"/>
      <c r="ISX304" s="294"/>
      <c r="ISY304" s="294"/>
      <c r="ISZ304" s="294"/>
      <c r="ITA304" s="294"/>
      <c r="ITB304" s="294"/>
      <c r="ITC304" s="294"/>
      <c r="ITD304" s="294"/>
      <c r="ITE304" s="294"/>
      <c r="ITF304" s="294"/>
      <c r="ITG304" s="294"/>
      <c r="ITH304" s="294"/>
      <c r="ITI304" s="294"/>
      <c r="ITJ304" s="294"/>
      <c r="ITK304" s="294"/>
      <c r="ITL304" s="294"/>
      <c r="ITM304" s="294"/>
      <c r="ITN304" s="294"/>
      <c r="ITO304" s="294"/>
      <c r="ITP304" s="294"/>
      <c r="ITQ304" s="294"/>
      <c r="ITR304" s="294"/>
      <c r="ITS304" s="294"/>
      <c r="ITT304" s="294"/>
      <c r="ITU304" s="294"/>
      <c r="ITV304" s="294"/>
      <c r="ITW304" s="294"/>
      <c r="ITX304" s="294"/>
      <c r="ITY304" s="294"/>
      <c r="ITZ304" s="294"/>
      <c r="IUA304" s="294"/>
      <c r="IUB304" s="294"/>
      <c r="IUC304" s="294"/>
      <c r="IUD304" s="294"/>
      <c r="IUE304" s="294"/>
      <c r="IUF304" s="294"/>
      <c r="IUG304" s="294"/>
      <c r="IUH304" s="294"/>
      <c r="IUI304" s="294"/>
      <c r="IUJ304" s="294"/>
      <c r="IUK304" s="294"/>
      <c r="IUL304" s="294"/>
      <c r="IUM304" s="294"/>
      <c r="IUN304" s="294"/>
      <c r="IUO304" s="294"/>
      <c r="IUP304" s="294"/>
      <c r="IUQ304" s="294"/>
      <c r="IUR304" s="294"/>
      <c r="IUS304" s="294"/>
      <c r="IUT304" s="294"/>
      <c r="IUU304" s="294"/>
      <c r="IUV304" s="294"/>
      <c r="IUW304" s="294"/>
      <c r="IUX304" s="294"/>
      <c r="IUY304" s="294"/>
      <c r="IUZ304" s="294"/>
      <c r="IVA304" s="294"/>
      <c r="IVB304" s="294"/>
      <c r="IVC304" s="294"/>
      <c r="IVD304" s="294"/>
      <c r="IVE304" s="294"/>
      <c r="IVF304" s="294"/>
      <c r="IVG304" s="294"/>
      <c r="IVH304" s="294"/>
      <c r="IVI304" s="294"/>
      <c r="IVJ304" s="294"/>
      <c r="IVK304" s="294"/>
      <c r="IVL304" s="294"/>
      <c r="IVM304" s="294"/>
      <c r="IVN304" s="294"/>
      <c r="IVO304" s="294"/>
      <c r="IVP304" s="294"/>
      <c r="IVQ304" s="294"/>
      <c r="IVR304" s="294"/>
      <c r="IVS304" s="294"/>
      <c r="IVT304" s="294"/>
      <c r="IVU304" s="294"/>
      <c r="IVV304" s="294"/>
      <c r="IVW304" s="294"/>
      <c r="IVX304" s="294"/>
      <c r="IVY304" s="294"/>
      <c r="IVZ304" s="294"/>
      <c r="IWA304" s="294"/>
      <c r="IWB304" s="294"/>
      <c r="IWC304" s="294"/>
      <c r="IWD304" s="294"/>
      <c r="IWE304" s="294"/>
      <c r="IWF304" s="294"/>
      <c r="IWG304" s="294"/>
      <c r="IWH304" s="294"/>
      <c r="IWI304" s="294"/>
      <c r="IWJ304" s="294"/>
      <c r="IWK304" s="294"/>
      <c r="IWL304" s="294"/>
      <c r="IWM304" s="294"/>
      <c r="IWN304" s="294"/>
      <c r="IWO304" s="294"/>
      <c r="IWP304" s="294"/>
      <c r="IWQ304" s="294"/>
      <c r="IWR304" s="294"/>
      <c r="IWS304" s="294"/>
      <c r="IWT304" s="294"/>
      <c r="IWU304" s="294"/>
      <c r="IWV304" s="294"/>
      <c r="IWW304" s="294"/>
      <c r="IWX304" s="294"/>
      <c r="IWY304" s="294"/>
      <c r="IWZ304" s="294"/>
      <c r="IXA304" s="294"/>
      <c r="IXB304" s="294"/>
      <c r="IXC304" s="294"/>
      <c r="IXD304" s="294"/>
      <c r="IXE304" s="294"/>
      <c r="IXF304" s="294"/>
      <c r="IXG304" s="294"/>
      <c r="IXH304" s="294"/>
      <c r="IXI304" s="294"/>
      <c r="IXJ304" s="294"/>
      <c r="IXK304" s="294"/>
      <c r="IXL304" s="294"/>
      <c r="IXM304" s="294"/>
      <c r="IXN304" s="294"/>
      <c r="IXO304" s="294"/>
      <c r="IXP304" s="294"/>
      <c r="IXQ304" s="294"/>
      <c r="IXR304" s="294"/>
      <c r="IXS304" s="294"/>
      <c r="IXT304" s="294"/>
      <c r="IXU304" s="294"/>
      <c r="IXV304" s="294"/>
      <c r="IXW304" s="294"/>
      <c r="IXX304" s="294"/>
      <c r="IXY304" s="294"/>
      <c r="IXZ304" s="294"/>
      <c r="IYA304" s="294"/>
      <c r="IYB304" s="294"/>
      <c r="IYC304" s="294"/>
      <c r="IYD304" s="294"/>
      <c r="IYE304" s="294"/>
      <c r="IYF304" s="294"/>
      <c r="IYG304" s="294"/>
      <c r="IYH304" s="294"/>
      <c r="IYI304" s="294"/>
      <c r="IYJ304" s="294"/>
      <c r="IYK304" s="294"/>
      <c r="IYL304" s="294"/>
      <c r="IYM304" s="294"/>
      <c r="IYN304" s="294"/>
      <c r="IYO304" s="294"/>
      <c r="IYP304" s="294"/>
      <c r="IYQ304" s="294"/>
      <c r="IYR304" s="294"/>
      <c r="IYS304" s="294"/>
      <c r="IYT304" s="294"/>
      <c r="IYU304" s="294"/>
      <c r="IYV304" s="294"/>
      <c r="IYW304" s="294"/>
      <c r="IYX304" s="294"/>
      <c r="IYY304" s="294"/>
      <c r="IYZ304" s="294"/>
      <c r="IZA304" s="294"/>
      <c r="IZB304" s="294"/>
      <c r="IZC304" s="294"/>
      <c r="IZD304" s="294"/>
      <c r="IZE304" s="294"/>
      <c r="IZF304" s="294"/>
      <c r="IZG304" s="294"/>
      <c r="IZH304" s="294"/>
      <c r="IZI304" s="294"/>
      <c r="IZJ304" s="294"/>
      <c r="IZK304" s="294"/>
      <c r="IZL304" s="294"/>
      <c r="IZM304" s="294"/>
      <c r="IZN304" s="294"/>
      <c r="IZO304" s="294"/>
      <c r="IZP304" s="294"/>
      <c r="IZQ304" s="294"/>
      <c r="IZR304" s="294"/>
      <c r="IZS304" s="294"/>
      <c r="IZT304" s="294"/>
      <c r="IZU304" s="294"/>
      <c r="IZV304" s="294"/>
      <c r="IZW304" s="294"/>
      <c r="IZX304" s="294"/>
      <c r="IZY304" s="294"/>
      <c r="IZZ304" s="294"/>
      <c r="JAA304" s="294"/>
      <c r="JAB304" s="294"/>
      <c r="JAC304" s="294"/>
      <c r="JAD304" s="294"/>
      <c r="JAE304" s="294"/>
      <c r="JAF304" s="294"/>
      <c r="JAG304" s="294"/>
      <c r="JAH304" s="294"/>
      <c r="JAI304" s="294"/>
      <c r="JAJ304" s="294"/>
      <c r="JAK304" s="294"/>
      <c r="JAL304" s="294"/>
      <c r="JAM304" s="294"/>
      <c r="JAN304" s="294"/>
      <c r="JAO304" s="294"/>
      <c r="JAP304" s="294"/>
      <c r="JAQ304" s="294"/>
      <c r="JAR304" s="294"/>
      <c r="JAS304" s="294"/>
      <c r="JAT304" s="294"/>
      <c r="JAU304" s="294"/>
      <c r="JAV304" s="294"/>
      <c r="JAW304" s="294"/>
      <c r="JAX304" s="294"/>
      <c r="JAY304" s="294"/>
      <c r="JAZ304" s="294"/>
      <c r="JBA304" s="294"/>
      <c r="JBB304" s="294"/>
      <c r="JBC304" s="294"/>
      <c r="JBD304" s="294"/>
      <c r="JBE304" s="294"/>
      <c r="JBF304" s="294"/>
      <c r="JBG304" s="294"/>
      <c r="JBH304" s="294"/>
      <c r="JBI304" s="294"/>
      <c r="JBJ304" s="294"/>
      <c r="JBK304" s="294"/>
      <c r="JBL304" s="294"/>
      <c r="JBM304" s="294"/>
      <c r="JBN304" s="294"/>
      <c r="JBO304" s="294"/>
      <c r="JBP304" s="294"/>
      <c r="JBQ304" s="294"/>
      <c r="JBR304" s="294"/>
      <c r="JBS304" s="294"/>
      <c r="JBT304" s="294"/>
      <c r="JBU304" s="294"/>
      <c r="JBV304" s="294"/>
      <c r="JBW304" s="294"/>
      <c r="JBX304" s="294"/>
      <c r="JBY304" s="294"/>
      <c r="JBZ304" s="294"/>
      <c r="JCA304" s="294"/>
      <c r="JCB304" s="294"/>
      <c r="JCC304" s="294"/>
      <c r="JCD304" s="294"/>
      <c r="JCE304" s="294"/>
      <c r="JCF304" s="294"/>
      <c r="JCG304" s="294"/>
      <c r="JCH304" s="294"/>
      <c r="JCI304" s="294"/>
      <c r="JCJ304" s="294"/>
      <c r="JCK304" s="294"/>
      <c r="JCL304" s="294"/>
      <c r="JCM304" s="294"/>
      <c r="JCN304" s="294"/>
      <c r="JCO304" s="294"/>
      <c r="JCP304" s="294"/>
      <c r="JCQ304" s="294"/>
      <c r="JCR304" s="294"/>
      <c r="JCS304" s="294"/>
      <c r="JCT304" s="294"/>
      <c r="JCU304" s="294"/>
      <c r="JCV304" s="294"/>
      <c r="JCW304" s="294"/>
      <c r="JCX304" s="294"/>
      <c r="JCY304" s="294"/>
      <c r="JCZ304" s="294"/>
      <c r="JDA304" s="294"/>
      <c r="JDB304" s="294"/>
      <c r="JDC304" s="294"/>
      <c r="JDD304" s="294"/>
      <c r="JDE304" s="294"/>
      <c r="JDF304" s="294"/>
      <c r="JDG304" s="294"/>
      <c r="JDH304" s="294"/>
      <c r="JDI304" s="294"/>
      <c r="JDJ304" s="294"/>
      <c r="JDK304" s="294"/>
      <c r="JDL304" s="294"/>
      <c r="JDM304" s="294"/>
      <c r="JDN304" s="294"/>
      <c r="JDO304" s="294"/>
      <c r="JDP304" s="294"/>
      <c r="JDQ304" s="294"/>
      <c r="JDR304" s="294"/>
      <c r="JDS304" s="294"/>
      <c r="JDT304" s="294"/>
      <c r="JDU304" s="294"/>
      <c r="JDV304" s="294"/>
      <c r="JDW304" s="294"/>
      <c r="JDX304" s="294"/>
      <c r="JDY304" s="294"/>
      <c r="JDZ304" s="294"/>
      <c r="JEA304" s="294"/>
      <c r="JEB304" s="294"/>
      <c r="JEC304" s="294"/>
      <c r="JED304" s="294"/>
      <c r="JEE304" s="294"/>
      <c r="JEF304" s="294"/>
      <c r="JEG304" s="294"/>
      <c r="JEH304" s="294"/>
      <c r="JEI304" s="294"/>
      <c r="JEJ304" s="294"/>
      <c r="JEK304" s="294"/>
      <c r="JEL304" s="294"/>
      <c r="JEM304" s="294"/>
      <c r="JEN304" s="294"/>
      <c r="JEO304" s="294"/>
      <c r="JEP304" s="294"/>
      <c r="JEQ304" s="294"/>
      <c r="JER304" s="294"/>
      <c r="JES304" s="294"/>
      <c r="JET304" s="294"/>
      <c r="JEU304" s="294"/>
      <c r="JEV304" s="294"/>
      <c r="JEW304" s="294"/>
      <c r="JEX304" s="294"/>
      <c r="JEY304" s="294"/>
      <c r="JEZ304" s="294"/>
      <c r="JFA304" s="294"/>
      <c r="JFB304" s="294"/>
      <c r="JFC304" s="294"/>
      <c r="JFD304" s="294"/>
      <c r="JFE304" s="294"/>
      <c r="JFF304" s="294"/>
      <c r="JFG304" s="294"/>
      <c r="JFH304" s="294"/>
      <c r="JFI304" s="294"/>
      <c r="JFJ304" s="294"/>
      <c r="JFK304" s="294"/>
      <c r="JFL304" s="294"/>
      <c r="JFM304" s="294"/>
      <c r="JFN304" s="294"/>
      <c r="JFO304" s="294"/>
      <c r="JFP304" s="294"/>
      <c r="JFQ304" s="294"/>
      <c r="JFR304" s="294"/>
      <c r="JFS304" s="294"/>
      <c r="JFT304" s="294"/>
      <c r="JFU304" s="294"/>
      <c r="JFV304" s="294"/>
      <c r="JFW304" s="294"/>
      <c r="JFX304" s="294"/>
      <c r="JFY304" s="294"/>
      <c r="JFZ304" s="294"/>
      <c r="JGA304" s="294"/>
      <c r="JGB304" s="294"/>
      <c r="JGC304" s="294"/>
      <c r="JGD304" s="294"/>
      <c r="JGE304" s="294"/>
      <c r="JGF304" s="294"/>
      <c r="JGG304" s="294"/>
      <c r="JGH304" s="294"/>
      <c r="JGI304" s="294"/>
      <c r="JGJ304" s="294"/>
      <c r="JGK304" s="294"/>
      <c r="JGL304" s="294"/>
      <c r="JGM304" s="294"/>
      <c r="JGN304" s="294"/>
      <c r="JGO304" s="294"/>
      <c r="JGP304" s="294"/>
      <c r="JGQ304" s="294"/>
      <c r="JGR304" s="294"/>
      <c r="JGS304" s="294"/>
      <c r="JGT304" s="294"/>
      <c r="JGU304" s="294"/>
      <c r="JGV304" s="294"/>
      <c r="JGW304" s="294"/>
      <c r="JGX304" s="294"/>
      <c r="JGY304" s="294"/>
      <c r="JGZ304" s="294"/>
      <c r="JHA304" s="294"/>
      <c r="JHB304" s="294"/>
      <c r="JHC304" s="294"/>
      <c r="JHD304" s="294"/>
      <c r="JHE304" s="294"/>
      <c r="JHF304" s="294"/>
      <c r="JHG304" s="294"/>
      <c r="JHH304" s="294"/>
      <c r="JHI304" s="294"/>
      <c r="JHJ304" s="294"/>
      <c r="JHK304" s="294"/>
      <c r="JHL304" s="294"/>
      <c r="JHM304" s="294"/>
      <c r="JHN304" s="294"/>
      <c r="JHO304" s="294"/>
      <c r="JHP304" s="294"/>
      <c r="JHQ304" s="294"/>
      <c r="JHR304" s="294"/>
      <c r="JHS304" s="294"/>
      <c r="JHT304" s="294"/>
      <c r="JHU304" s="294"/>
      <c r="JHV304" s="294"/>
      <c r="JHW304" s="294"/>
      <c r="JHX304" s="294"/>
      <c r="JHY304" s="294"/>
      <c r="JHZ304" s="294"/>
      <c r="JIA304" s="294"/>
      <c r="JIB304" s="294"/>
      <c r="JIC304" s="294"/>
      <c r="JID304" s="294"/>
      <c r="JIE304" s="294"/>
      <c r="JIF304" s="294"/>
      <c r="JIG304" s="294"/>
      <c r="JIH304" s="294"/>
      <c r="JII304" s="294"/>
      <c r="JIJ304" s="294"/>
      <c r="JIK304" s="294"/>
      <c r="JIL304" s="294"/>
      <c r="JIM304" s="294"/>
      <c r="JIN304" s="294"/>
      <c r="JIO304" s="294"/>
      <c r="JIP304" s="294"/>
      <c r="JIQ304" s="294"/>
      <c r="JIR304" s="294"/>
      <c r="JIS304" s="294"/>
      <c r="JIT304" s="294"/>
      <c r="JIU304" s="294"/>
      <c r="JIV304" s="294"/>
      <c r="JIW304" s="294"/>
      <c r="JIX304" s="294"/>
      <c r="JIY304" s="294"/>
      <c r="JIZ304" s="294"/>
      <c r="JJA304" s="294"/>
      <c r="JJB304" s="294"/>
      <c r="JJC304" s="294"/>
      <c r="JJD304" s="294"/>
      <c r="JJE304" s="294"/>
      <c r="JJF304" s="294"/>
      <c r="JJG304" s="294"/>
      <c r="JJH304" s="294"/>
      <c r="JJI304" s="294"/>
      <c r="JJJ304" s="294"/>
      <c r="JJK304" s="294"/>
      <c r="JJL304" s="294"/>
      <c r="JJM304" s="294"/>
      <c r="JJN304" s="294"/>
      <c r="JJO304" s="294"/>
      <c r="JJP304" s="294"/>
      <c r="JJQ304" s="294"/>
      <c r="JJR304" s="294"/>
      <c r="JJS304" s="294"/>
      <c r="JJT304" s="294"/>
      <c r="JJU304" s="294"/>
      <c r="JJV304" s="294"/>
      <c r="JJW304" s="294"/>
      <c r="JJX304" s="294"/>
      <c r="JJY304" s="294"/>
      <c r="JJZ304" s="294"/>
      <c r="JKA304" s="294"/>
      <c r="JKB304" s="294"/>
      <c r="JKC304" s="294"/>
      <c r="JKD304" s="294"/>
      <c r="JKE304" s="294"/>
      <c r="JKF304" s="294"/>
      <c r="JKG304" s="294"/>
      <c r="JKH304" s="294"/>
      <c r="JKI304" s="294"/>
      <c r="JKJ304" s="294"/>
      <c r="JKK304" s="294"/>
      <c r="JKL304" s="294"/>
      <c r="JKM304" s="294"/>
      <c r="JKN304" s="294"/>
      <c r="JKO304" s="294"/>
      <c r="JKP304" s="294"/>
      <c r="JKQ304" s="294"/>
      <c r="JKR304" s="294"/>
      <c r="JKS304" s="294"/>
      <c r="JKT304" s="294"/>
      <c r="JKU304" s="294"/>
      <c r="JKV304" s="294"/>
      <c r="JKW304" s="294"/>
      <c r="JKX304" s="294"/>
      <c r="JKY304" s="294"/>
      <c r="JKZ304" s="294"/>
      <c r="JLA304" s="294"/>
      <c r="JLB304" s="294"/>
      <c r="JLC304" s="294"/>
      <c r="JLD304" s="294"/>
      <c r="JLE304" s="294"/>
      <c r="JLF304" s="294"/>
      <c r="JLG304" s="294"/>
      <c r="JLH304" s="294"/>
      <c r="JLI304" s="294"/>
      <c r="JLJ304" s="294"/>
      <c r="JLK304" s="294"/>
      <c r="JLL304" s="294"/>
      <c r="JLM304" s="294"/>
      <c r="JLN304" s="294"/>
      <c r="JLO304" s="294"/>
      <c r="JLP304" s="294"/>
      <c r="JLQ304" s="294"/>
      <c r="JLR304" s="294"/>
      <c r="JLS304" s="294"/>
      <c r="JLT304" s="294"/>
      <c r="JLU304" s="294"/>
      <c r="JLV304" s="294"/>
      <c r="JLW304" s="294"/>
      <c r="JLX304" s="294"/>
      <c r="JLY304" s="294"/>
      <c r="JLZ304" s="294"/>
      <c r="JMA304" s="294"/>
      <c r="JMB304" s="294"/>
      <c r="JMC304" s="294"/>
      <c r="JMD304" s="294"/>
      <c r="JME304" s="294"/>
      <c r="JMF304" s="294"/>
      <c r="JMG304" s="294"/>
      <c r="JMH304" s="294"/>
      <c r="JMI304" s="294"/>
      <c r="JMJ304" s="294"/>
      <c r="JMK304" s="294"/>
      <c r="JML304" s="294"/>
      <c r="JMM304" s="294"/>
      <c r="JMN304" s="294"/>
      <c r="JMO304" s="294"/>
      <c r="JMP304" s="294"/>
      <c r="JMQ304" s="294"/>
      <c r="JMR304" s="294"/>
      <c r="JMS304" s="294"/>
      <c r="JMT304" s="294"/>
      <c r="JMU304" s="294"/>
      <c r="JMV304" s="294"/>
      <c r="JMW304" s="294"/>
      <c r="JMX304" s="294"/>
      <c r="JMY304" s="294"/>
      <c r="JMZ304" s="294"/>
      <c r="JNA304" s="294"/>
      <c r="JNB304" s="294"/>
      <c r="JNC304" s="294"/>
      <c r="JND304" s="294"/>
      <c r="JNE304" s="294"/>
      <c r="JNF304" s="294"/>
      <c r="JNG304" s="294"/>
      <c r="JNH304" s="294"/>
      <c r="JNI304" s="294"/>
      <c r="JNJ304" s="294"/>
      <c r="JNK304" s="294"/>
      <c r="JNL304" s="294"/>
      <c r="JNM304" s="294"/>
      <c r="JNN304" s="294"/>
      <c r="JNO304" s="294"/>
      <c r="JNP304" s="294"/>
      <c r="JNQ304" s="294"/>
      <c r="JNR304" s="294"/>
      <c r="JNS304" s="294"/>
      <c r="JNT304" s="294"/>
      <c r="JNU304" s="294"/>
      <c r="JNV304" s="294"/>
      <c r="JNW304" s="294"/>
      <c r="JNX304" s="294"/>
      <c r="JNY304" s="294"/>
      <c r="JNZ304" s="294"/>
      <c r="JOA304" s="294"/>
      <c r="JOB304" s="294"/>
      <c r="JOC304" s="294"/>
      <c r="JOD304" s="294"/>
      <c r="JOE304" s="294"/>
      <c r="JOF304" s="294"/>
      <c r="JOG304" s="294"/>
      <c r="JOH304" s="294"/>
      <c r="JOI304" s="294"/>
      <c r="JOJ304" s="294"/>
      <c r="JOK304" s="294"/>
      <c r="JOL304" s="294"/>
      <c r="JOM304" s="294"/>
      <c r="JON304" s="294"/>
      <c r="JOO304" s="294"/>
      <c r="JOP304" s="294"/>
      <c r="JOQ304" s="294"/>
      <c r="JOR304" s="294"/>
      <c r="JOS304" s="294"/>
      <c r="JOT304" s="294"/>
      <c r="JOU304" s="294"/>
      <c r="JOV304" s="294"/>
      <c r="JOW304" s="294"/>
      <c r="JOX304" s="294"/>
      <c r="JOY304" s="294"/>
      <c r="JOZ304" s="294"/>
      <c r="JPA304" s="294"/>
      <c r="JPB304" s="294"/>
      <c r="JPC304" s="294"/>
      <c r="JPD304" s="294"/>
      <c r="JPE304" s="294"/>
      <c r="JPF304" s="294"/>
      <c r="JPG304" s="294"/>
      <c r="JPH304" s="294"/>
      <c r="JPI304" s="294"/>
      <c r="JPJ304" s="294"/>
      <c r="JPK304" s="294"/>
      <c r="JPL304" s="294"/>
      <c r="JPM304" s="294"/>
      <c r="JPN304" s="294"/>
      <c r="JPO304" s="294"/>
      <c r="JPP304" s="294"/>
      <c r="JPQ304" s="294"/>
      <c r="JPR304" s="294"/>
      <c r="JPS304" s="294"/>
      <c r="JPT304" s="294"/>
      <c r="JPU304" s="294"/>
      <c r="JPV304" s="294"/>
      <c r="JPW304" s="294"/>
      <c r="JPX304" s="294"/>
      <c r="JPY304" s="294"/>
      <c r="JPZ304" s="294"/>
      <c r="JQA304" s="294"/>
      <c r="JQB304" s="294"/>
      <c r="JQC304" s="294"/>
      <c r="JQD304" s="294"/>
      <c r="JQE304" s="294"/>
      <c r="JQF304" s="294"/>
      <c r="JQG304" s="294"/>
      <c r="JQH304" s="294"/>
      <c r="JQI304" s="294"/>
      <c r="JQJ304" s="294"/>
      <c r="JQK304" s="294"/>
      <c r="JQL304" s="294"/>
      <c r="JQM304" s="294"/>
      <c r="JQN304" s="294"/>
      <c r="JQO304" s="294"/>
      <c r="JQP304" s="294"/>
      <c r="JQQ304" s="294"/>
      <c r="JQR304" s="294"/>
      <c r="JQS304" s="294"/>
      <c r="JQT304" s="294"/>
      <c r="JQU304" s="294"/>
      <c r="JQV304" s="294"/>
      <c r="JQW304" s="294"/>
      <c r="JQX304" s="294"/>
      <c r="JQY304" s="294"/>
      <c r="JQZ304" s="294"/>
      <c r="JRA304" s="294"/>
      <c r="JRB304" s="294"/>
      <c r="JRC304" s="294"/>
      <c r="JRD304" s="294"/>
      <c r="JRE304" s="294"/>
      <c r="JRF304" s="294"/>
      <c r="JRG304" s="294"/>
      <c r="JRH304" s="294"/>
      <c r="JRI304" s="294"/>
      <c r="JRJ304" s="294"/>
      <c r="JRK304" s="294"/>
      <c r="JRL304" s="294"/>
      <c r="JRM304" s="294"/>
      <c r="JRN304" s="294"/>
      <c r="JRO304" s="294"/>
      <c r="JRP304" s="294"/>
      <c r="JRQ304" s="294"/>
      <c r="JRR304" s="294"/>
      <c r="JRS304" s="294"/>
      <c r="JRT304" s="294"/>
      <c r="JRU304" s="294"/>
      <c r="JRV304" s="294"/>
      <c r="JRW304" s="294"/>
      <c r="JRX304" s="294"/>
      <c r="JRY304" s="294"/>
      <c r="JRZ304" s="294"/>
      <c r="JSA304" s="294"/>
      <c r="JSB304" s="294"/>
      <c r="JSC304" s="294"/>
      <c r="JSD304" s="294"/>
      <c r="JSE304" s="294"/>
      <c r="JSF304" s="294"/>
      <c r="JSG304" s="294"/>
      <c r="JSH304" s="294"/>
      <c r="JSI304" s="294"/>
      <c r="JSJ304" s="294"/>
      <c r="JSK304" s="294"/>
      <c r="JSL304" s="294"/>
      <c r="JSM304" s="294"/>
      <c r="JSN304" s="294"/>
      <c r="JSO304" s="294"/>
      <c r="JSP304" s="294"/>
      <c r="JSQ304" s="294"/>
      <c r="JSR304" s="294"/>
      <c r="JSS304" s="294"/>
      <c r="JST304" s="294"/>
      <c r="JSU304" s="294"/>
      <c r="JSV304" s="294"/>
      <c r="JSW304" s="294"/>
      <c r="JSX304" s="294"/>
      <c r="JSY304" s="294"/>
      <c r="JSZ304" s="294"/>
      <c r="JTA304" s="294"/>
      <c r="JTB304" s="294"/>
      <c r="JTC304" s="294"/>
      <c r="JTD304" s="294"/>
      <c r="JTE304" s="294"/>
      <c r="JTF304" s="294"/>
      <c r="JTG304" s="294"/>
      <c r="JTH304" s="294"/>
      <c r="JTI304" s="294"/>
      <c r="JTJ304" s="294"/>
      <c r="JTK304" s="294"/>
      <c r="JTL304" s="294"/>
      <c r="JTM304" s="294"/>
      <c r="JTN304" s="294"/>
      <c r="JTO304" s="294"/>
      <c r="JTP304" s="294"/>
      <c r="JTQ304" s="294"/>
      <c r="JTR304" s="294"/>
      <c r="JTS304" s="294"/>
      <c r="JTT304" s="294"/>
      <c r="JTU304" s="294"/>
      <c r="JTV304" s="294"/>
      <c r="JTW304" s="294"/>
      <c r="JTX304" s="294"/>
      <c r="JTY304" s="294"/>
      <c r="JTZ304" s="294"/>
      <c r="JUA304" s="294"/>
      <c r="JUB304" s="294"/>
      <c r="JUC304" s="294"/>
      <c r="JUD304" s="294"/>
      <c r="JUE304" s="294"/>
      <c r="JUF304" s="294"/>
      <c r="JUG304" s="294"/>
      <c r="JUH304" s="294"/>
      <c r="JUI304" s="294"/>
      <c r="JUJ304" s="294"/>
      <c r="JUK304" s="294"/>
      <c r="JUL304" s="294"/>
      <c r="JUM304" s="294"/>
      <c r="JUN304" s="294"/>
      <c r="JUO304" s="294"/>
      <c r="JUP304" s="294"/>
      <c r="JUQ304" s="294"/>
      <c r="JUR304" s="294"/>
      <c r="JUS304" s="294"/>
      <c r="JUT304" s="294"/>
      <c r="JUU304" s="294"/>
      <c r="JUV304" s="294"/>
      <c r="JUW304" s="294"/>
      <c r="JUX304" s="294"/>
      <c r="JUY304" s="294"/>
      <c r="JUZ304" s="294"/>
      <c r="JVA304" s="294"/>
      <c r="JVB304" s="294"/>
      <c r="JVC304" s="294"/>
      <c r="JVD304" s="294"/>
      <c r="JVE304" s="294"/>
      <c r="JVF304" s="294"/>
      <c r="JVG304" s="294"/>
      <c r="JVH304" s="294"/>
      <c r="JVI304" s="294"/>
      <c r="JVJ304" s="294"/>
      <c r="JVK304" s="294"/>
      <c r="JVL304" s="294"/>
      <c r="JVM304" s="294"/>
      <c r="JVN304" s="294"/>
      <c r="JVO304" s="294"/>
      <c r="JVP304" s="294"/>
      <c r="JVQ304" s="294"/>
      <c r="JVR304" s="294"/>
      <c r="JVS304" s="294"/>
      <c r="JVT304" s="294"/>
      <c r="JVU304" s="294"/>
      <c r="JVV304" s="294"/>
      <c r="JVW304" s="294"/>
      <c r="JVX304" s="294"/>
      <c r="JVY304" s="294"/>
      <c r="JVZ304" s="294"/>
      <c r="JWA304" s="294"/>
      <c r="JWB304" s="294"/>
      <c r="JWC304" s="294"/>
      <c r="JWD304" s="294"/>
      <c r="JWE304" s="294"/>
      <c r="JWF304" s="294"/>
      <c r="JWG304" s="294"/>
      <c r="JWH304" s="294"/>
      <c r="JWI304" s="294"/>
      <c r="JWJ304" s="294"/>
      <c r="JWK304" s="294"/>
      <c r="JWL304" s="294"/>
      <c r="JWM304" s="294"/>
      <c r="JWN304" s="294"/>
      <c r="JWO304" s="294"/>
      <c r="JWP304" s="294"/>
      <c r="JWQ304" s="294"/>
      <c r="JWR304" s="294"/>
      <c r="JWS304" s="294"/>
      <c r="JWT304" s="294"/>
      <c r="JWU304" s="294"/>
      <c r="JWV304" s="294"/>
      <c r="JWW304" s="294"/>
      <c r="JWX304" s="294"/>
      <c r="JWY304" s="294"/>
      <c r="JWZ304" s="294"/>
      <c r="JXA304" s="294"/>
      <c r="JXB304" s="294"/>
      <c r="JXC304" s="294"/>
      <c r="JXD304" s="294"/>
      <c r="JXE304" s="294"/>
      <c r="JXF304" s="294"/>
      <c r="JXG304" s="294"/>
      <c r="JXH304" s="294"/>
      <c r="JXI304" s="294"/>
      <c r="JXJ304" s="294"/>
      <c r="JXK304" s="294"/>
      <c r="JXL304" s="294"/>
      <c r="JXM304" s="294"/>
      <c r="JXN304" s="294"/>
      <c r="JXO304" s="294"/>
      <c r="JXP304" s="294"/>
      <c r="JXQ304" s="294"/>
      <c r="JXR304" s="294"/>
      <c r="JXS304" s="294"/>
      <c r="JXT304" s="294"/>
      <c r="JXU304" s="294"/>
      <c r="JXV304" s="294"/>
      <c r="JXW304" s="294"/>
      <c r="JXX304" s="294"/>
      <c r="JXY304" s="294"/>
      <c r="JXZ304" s="294"/>
      <c r="JYA304" s="294"/>
      <c r="JYB304" s="294"/>
      <c r="JYC304" s="294"/>
      <c r="JYD304" s="294"/>
      <c r="JYE304" s="294"/>
      <c r="JYF304" s="294"/>
      <c r="JYG304" s="294"/>
      <c r="JYH304" s="294"/>
      <c r="JYI304" s="294"/>
      <c r="JYJ304" s="294"/>
      <c r="JYK304" s="294"/>
      <c r="JYL304" s="294"/>
      <c r="JYM304" s="294"/>
      <c r="JYN304" s="294"/>
      <c r="JYO304" s="294"/>
      <c r="JYP304" s="294"/>
      <c r="JYQ304" s="294"/>
      <c r="JYR304" s="294"/>
      <c r="JYS304" s="294"/>
      <c r="JYT304" s="294"/>
      <c r="JYU304" s="294"/>
      <c r="JYV304" s="294"/>
      <c r="JYW304" s="294"/>
      <c r="JYX304" s="294"/>
      <c r="JYY304" s="294"/>
      <c r="JYZ304" s="294"/>
      <c r="JZA304" s="294"/>
      <c r="JZB304" s="294"/>
      <c r="JZC304" s="294"/>
      <c r="JZD304" s="294"/>
      <c r="JZE304" s="294"/>
      <c r="JZF304" s="294"/>
      <c r="JZG304" s="294"/>
      <c r="JZH304" s="294"/>
      <c r="JZI304" s="294"/>
      <c r="JZJ304" s="294"/>
      <c r="JZK304" s="294"/>
      <c r="JZL304" s="294"/>
      <c r="JZM304" s="294"/>
      <c r="JZN304" s="294"/>
      <c r="JZO304" s="294"/>
      <c r="JZP304" s="294"/>
      <c r="JZQ304" s="294"/>
      <c r="JZR304" s="294"/>
      <c r="JZS304" s="294"/>
      <c r="JZT304" s="294"/>
      <c r="JZU304" s="294"/>
      <c r="JZV304" s="294"/>
      <c r="JZW304" s="294"/>
      <c r="JZX304" s="294"/>
      <c r="JZY304" s="294"/>
      <c r="JZZ304" s="294"/>
      <c r="KAA304" s="294"/>
      <c r="KAB304" s="294"/>
      <c r="KAC304" s="294"/>
      <c r="KAD304" s="294"/>
      <c r="KAE304" s="294"/>
      <c r="KAF304" s="294"/>
      <c r="KAG304" s="294"/>
      <c r="KAH304" s="294"/>
      <c r="KAI304" s="294"/>
      <c r="KAJ304" s="294"/>
      <c r="KAK304" s="294"/>
      <c r="KAL304" s="294"/>
      <c r="KAM304" s="294"/>
      <c r="KAN304" s="294"/>
      <c r="KAO304" s="294"/>
      <c r="KAP304" s="294"/>
      <c r="KAQ304" s="294"/>
      <c r="KAR304" s="294"/>
      <c r="KAS304" s="294"/>
      <c r="KAT304" s="294"/>
      <c r="KAU304" s="294"/>
      <c r="KAV304" s="294"/>
      <c r="KAW304" s="294"/>
      <c r="KAX304" s="294"/>
      <c r="KAY304" s="294"/>
      <c r="KAZ304" s="294"/>
      <c r="KBA304" s="294"/>
      <c r="KBB304" s="294"/>
      <c r="KBC304" s="294"/>
      <c r="KBD304" s="294"/>
      <c r="KBE304" s="294"/>
      <c r="KBF304" s="294"/>
      <c r="KBG304" s="294"/>
      <c r="KBH304" s="294"/>
      <c r="KBI304" s="294"/>
      <c r="KBJ304" s="294"/>
      <c r="KBK304" s="294"/>
      <c r="KBL304" s="294"/>
      <c r="KBM304" s="294"/>
      <c r="KBN304" s="294"/>
      <c r="KBO304" s="294"/>
      <c r="KBP304" s="294"/>
      <c r="KBQ304" s="294"/>
      <c r="KBR304" s="294"/>
      <c r="KBS304" s="294"/>
      <c r="KBT304" s="294"/>
      <c r="KBU304" s="294"/>
      <c r="KBV304" s="294"/>
      <c r="KBW304" s="294"/>
      <c r="KBX304" s="294"/>
      <c r="KBY304" s="294"/>
      <c r="KBZ304" s="294"/>
      <c r="KCA304" s="294"/>
      <c r="KCB304" s="294"/>
      <c r="KCC304" s="294"/>
      <c r="KCD304" s="294"/>
      <c r="KCE304" s="294"/>
      <c r="KCF304" s="294"/>
      <c r="KCG304" s="294"/>
      <c r="KCH304" s="294"/>
      <c r="KCI304" s="294"/>
      <c r="KCJ304" s="294"/>
      <c r="KCK304" s="294"/>
      <c r="KCL304" s="294"/>
      <c r="KCM304" s="294"/>
      <c r="KCN304" s="294"/>
      <c r="KCO304" s="294"/>
      <c r="KCP304" s="294"/>
      <c r="KCQ304" s="294"/>
      <c r="KCR304" s="294"/>
      <c r="KCS304" s="294"/>
      <c r="KCT304" s="294"/>
      <c r="KCU304" s="294"/>
      <c r="KCV304" s="294"/>
      <c r="KCW304" s="294"/>
      <c r="KCX304" s="294"/>
      <c r="KCY304" s="294"/>
      <c r="KCZ304" s="294"/>
      <c r="KDA304" s="294"/>
      <c r="KDB304" s="294"/>
      <c r="KDC304" s="294"/>
      <c r="KDD304" s="294"/>
      <c r="KDE304" s="294"/>
      <c r="KDF304" s="294"/>
      <c r="KDG304" s="294"/>
      <c r="KDH304" s="294"/>
      <c r="KDI304" s="294"/>
      <c r="KDJ304" s="294"/>
      <c r="KDK304" s="294"/>
      <c r="KDL304" s="294"/>
      <c r="KDM304" s="294"/>
      <c r="KDN304" s="294"/>
      <c r="KDO304" s="294"/>
      <c r="KDP304" s="294"/>
      <c r="KDQ304" s="294"/>
      <c r="KDR304" s="294"/>
      <c r="KDS304" s="294"/>
      <c r="KDT304" s="294"/>
      <c r="KDU304" s="294"/>
      <c r="KDV304" s="294"/>
      <c r="KDW304" s="294"/>
      <c r="KDX304" s="294"/>
      <c r="KDY304" s="294"/>
      <c r="KDZ304" s="294"/>
      <c r="KEA304" s="294"/>
      <c r="KEB304" s="294"/>
      <c r="KEC304" s="294"/>
      <c r="KED304" s="294"/>
      <c r="KEE304" s="294"/>
      <c r="KEF304" s="294"/>
      <c r="KEG304" s="294"/>
      <c r="KEH304" s="294"/>
      <c r="KEI304" s="294"/>
      <c r="KEJ304" s="294"/>
      <c r="KEK304" s="294"/>
      <c r="KEL304" s="294"/>
      <c r="KEM304" s="294"/>
      <c r="KEN304" s="294"/>
      <c r="KEO304" s="294"/>
      <c r="KEP304" s="294"/>
      <c r="KEQ304" s="294"/>
      <c r="KER304" s="294"/>
      <c r="KES304" s="294"/>
      <c r="KET304" s="294"/>
      <c r="KEU304" s="294"/>
      <c r="KEV304" s="294"/>
      <c r="KEW304" s="294"/>
      <c r="KEX304" s="294"/>
      <c r="KEY304" s="294"/>
      <c r="KEZ304" s="294"/>
      <c r="KFA304" s="294"/>
      <c r="KFB304" s="294"/>
      <c r="KFC304" s="294"/>
      <c r="KFD304" s="294"/>
      <c r="KFE304" s="294"/>
      <c r="KFF304" s="294"/>
      <c r="KFG304" s="294"/>
      <c r="KFH304" s="294"/>
      <c r="KFI304" s="294"/>
      <c r="KFJ304" s="294"/>
      <c r="KFK304" s="294"/>
      <c r="KFL304" s="294"/>
      <c r="KFM304" s="294"/>
      <c r="KFN304" s="294"/>
      <c r="KFO304" s="294"/>
      <c r="KFP304" s="294"/>
      <c r="KFQ304" s="294"/>
      <c r="KFR304" s="294"/>
      <c r="KFS304" s="294"/>
      <c r="KFT304" s="294"/>
      <c r="KFU304" s="294"/>
      <c r="KFV304" s="294"/>
      <c r="KFW304" s="294"/>
      <c r="KFX304" s="294"/>
      <c r="KFY304" s="294"/>
      <c r="KFZ304" s="294"/>
      <c r="KGA304" s="294"/>
      <c r="KGB304" s="294"/>
      <c r="KGC304" s="294"/>
      <c r="KGD304" s="294"/>
      <c r="KGE304" s="294"/>
      <c r="KGF304" s="294"/>
      <c r="KGG304" s="294"/>
      <c r="KGH304" s="294"/>
      <c r="KGI304" s="294"/>
      <c r="KGJ304" s="294"/>
      <c r="KGK304" s="294"/>
      <c r="KGL304" s="294"/>
      <c r="KGM304" s="294"/>
      <c r="KGN304" s="294"/>
      <c r="KGO304" s="294"/>
      <c r="KGP304" s="294"/>
      <c r="KGQ304" s="294"/>
      <c r="KGR304" s="294"/>
      <c r="KGS304" s="294"/>
      <c r="KGT304" s="294"/>
      <c r="KGU304" s="294"/>
      <c r="KGV304" s="294"/>
      <c r="KGW304" s="294"/>
      <c r="KGX304" s="294"/>
      <c r="KGY304" s="294"/>
      <c r="KGZ304" s="294"/>
      <c r="KHA304" s="294"/>
      <c r="KHB304" s="294"/>
      <c r="KHC304" s="294"/>
      <c r="KHD304" s="294"/>
      <c r="KHE304" s="294"/>
      <c r="KHF304" s="294"/>
      <c r="KHG304" s="294"/>
      <c r="KHH304" s="294"/>
      <c r="KHI304" s="294"/>
      <c r="KHJ304" s="294"/>
      <c r="KHK304" s="294"/>
      <c r="KHL304" s="294"/>
      <c r="KHM304" s="294"/>
      <c r="KHN304" s="294"/>
      <c r="KHO304" s="294"/>
      <c r="KHP304" s="294"/>
      <c r="KHQ304" s="294"/>
      <c r="KHR304" s="294"/>
      <c r="KHS304" s="294"/>
      <c r="KHT304" s="294"/>
      <c r="KHU304" s="294"/>
      <c r="KHV304" s="294"/>
      <c r="KHW304" s="294"/>
      <c r="KHX304" s="294"/>
      <c r="KHY304" s="294"/>
      <c r="KHZ304" s="294"/>
      <c r="KIA304" s="294"/>
      <c r="KIB304" s="294"/>
      <c r="KIC304" s="294"/>
      <c r="KID304" s="294"/>
      <c r="KIE304" s="294"/>
      <c r="KIF304" s="294"/>
      <c r="KIG304" s="294"/>
      <c r="KIH304" s="294"/>
      <c r="KII304" s="294"/>
      <c r="KIJ304" s="294"/>
      <c r="KIK304" s="294"/>
      <c r="KIL304" s="294"/>
      <c r="KIM304" s="294"/>
      <c r="KIN304" s="294"/>
      <c r="KIO304" s="294"/>
      <c r="KIP304" s="294"/>
      <c r="KIQ304" s="294"/>
      <c r="KIR304" s="294"/>
      <c r="KIS304" s="294"/>
      <c r="KIT304" s="294"/>
      <c r="KIU304" s="294"/>
      <c r="KIV304" s="294"/>
      <c r="KIW304" s="294"/>
      <c r="KIX304" s="294"/>
      <c r="KIY304" s="294"/>
      <c r="KIZ304" s="294"/>
      <c r="KJA304" s="294"/>
      <c r="KJB304" s="294"/>
      <c r="KJC304" s="294"/>
      <c r="KJD304" s="294"/>
      <c r="KJE304" s="294"/>
      <c r="KJF304" s="294"/>
      <c r="KJG304" s="294"/>
      <c r="KJH304" s="294"/>
      <c r="KJI304" s="294"/>
      <c r="KJJ304" s="294"/>
      <c r="KJK304" s="294"/>
      <c r="KJL304" s="294"/>
      <c r="KJM304" s="294"/>
      <c r="KJN304" s="294"/>
      <c r="KJO304" s="294"/>
      <c r="KJP304" s="294"/>
      <c r="KJQ304" s="294"/>
      <c r="KJR304" s="294"/>
      <c r="KJS304" s="294"/>
      <c r="KJT304" s="294"/>
      <c r="KJU304" s="294"/>
      <c r="KJV304" s="294"/>
      <c r="KJW304" s="294"/>
      <c r="KJX304" s="294"/>
      <c r="KJY304" s="294"/>
      <c r="KJZ304" s="294"/>
      <c r="KKA304" s="294"/>
      <c r="KKB304" s="294"/>
      <c r="KKC304" s="294"/>
      <c r="KKD304" s="294"/>
      <c r="KKE304" s="294"/>
      <c r="KKF304" s="294"/>
      <c r="KKG304" s="294"/>
      <c r="KKH304" s="294"/>
      <c r="KKI304" s="294"/>
      <c r="KKJ304" s="294"/>
      <c r="KKK304" s="294"/>
      <c r="KKL304" s="294"/>
      <c r="KKM304" s="294"/>
      <c r="KKN304" s="294"/>
      <c r="KKO304" s="294"/>
      <c r="KKP304" s="294"/>
      <c r="KKQ304" s="294"/>
      <c r="KKR304" s="294"/>
      <c r="KKS304" s="294"/>
      <c r="KKT304" s="294"/>
      <c r="KKU304" s="294"/>
      <c r="KKV304" s="294"/>
      <c r="KKW304" s="294"/>
      <c r="KKX304" s="294"/>
      <c r="KKY304" s="294"/>
      <c r="KKZ304" s="294"/>
      <c r="KLA304" s="294"/>
      <c r="KLB304" s="294"/>
      <c r="KLC304" s="294"/>
      <c r="KLD304" s="294"/>
      <c r="KLE304" s="294"/>
      <c r="KLF304" s="294"/>
      <c r="KLG304" s="294"/>
      <c r="KLH304" s="294"/>
      <c r="KLI304" s="294"/>
      <c r="KLJ304" s="294"/>
      <c r="KLK304" s="294"/>
      <c r="KLL304" s="294"/>
      <c r="KLM304" s="294"/>
      <c r="KLN304" s="294"/>
      <c r="KLO304" s="294"/>
      <c r="KLP304" s="294"/>
      <c r="KLQ304" s="294"/>
      <c r="KLR304" s="294"/>
      <c r="KLS304" s="294"/>
      <c r="KLT304" s="294"/>
      <c r="KLU304" s="294"/>
      <c r="KLV304" s="294"/>
      <c r="KLW304" s="294"/>
      <c r="KLX304" s="294"/>
      <c r="KLY304" s="294"/>
      <c r="KLZ304" s="294"/>
      <c r="KMA304" s="294"/>
      <c r="KMB304" s="294"/>
      <c r="KMC304" s="294"/>
      <c r="KMD304" s="294"/>
      <c r="KME304" s="294"/>
      <c r="KMF304" s="294"/>
      <c r="KMG304" s="294"/>
      <c r="KMH304" s="294"/>
      <c r="KMI304" s="294"/>
      <c r="KMJ304" s="294"/>
      <c r="KMK304" s="294"/>
      <c r="KML304" s="294"/>
      <c r="KMM304" s="294"/>
      <c r="KMN304" s="294"/>
      <c r="KMO304" s="294"/>
      <c r="KMP304" s="294"/>
      <c r="KMQ304" s="294"/>
      <c r="KMR304" s="294"/>
      <c r="KMS304" s="294"/>
      <c r="KMT304" s="294"/>
      <c r="KMU304" s="294"/>
      <c r="KMV304" s="294"/>
      <c r="KMW304" s="294"/>
      <c r="KMX304" s="294"/>
      <c r="KMY304" s="294"/>
      <c r="KMZ304" s="294"/>
      <c r="KNA304" s="294"/>
      <c r="KNB304" s="294"/>
      <c r="KNC304" s="294"/>
      <c r="KND304" s="294"/>
      <c r="KNE304" s="294"/>
      <c r="KNF304" s="294"/>
      <c r="KNG304" s="294"/>
      <c r="KNH304" s="294"/>
      <c r="KNI304" s="294"/>
      <c r="KNJ304" s="294"/>
      <c r="KNK304" s="294"/>
      <c r="KNL304" s="294"/>
      <c r="KNM304" s="294"/>
      <c r="KNN304" s="294"/>
      <c r="KNO304" s="294"/>
      <c r="KNP304" s="294"/>
      <c r="KNQ304" s="294"/>
      <c r="KNR304" s="294"/>
      <c r="KNS304" s="294"/>
      <c r="KNT304" s="294"/>
      <c r="KNU304" s="294"/>
      <c r="KNV304" s="294"/>
      <c r="KNW304" s="294"/>
      <c r="KNX304" s="294"/>
      <c r="KNY304" s="294"/>
      <c r="KNZ304" s="294"/>
      <c r="KOA304" s="294"/>
      <c r="KOB304" s="294"/>
      <c r="KOC304" s="294"/>
      <c r="KOD304" s="294"/>
      <c r="KOE304" s="294"/>
      <c r="KOF304" s="294"/>
      <c r="KOG304" s="294"/>
      <c r="KOH304" s="294"/>
      <c r="KOI304" s="294"/>
      <c r="KOJ304" s="294"/>
      <c r="KOK304" s="294"/>
      <c r="KOL304" s="294"/>
      <c r="KOM304" s="294"/>
      <c r="KON304" s="294"/>
      <c r="KOO304" s="294"/>
      <c r="KOP304" s="294"/>
      <c r="KOQ304" s="294"/>
      <c r="KOR304" s="294"/>
      <c r="KOS304" s="294"/>
      <c r="KOT304" s="294"/>
      <c r="KOU304" s="294"/>
      <c r="KOV304" s="294"/>
      <c r="KOW304" s="294"/>
      <c r="KOX304" s="294"/>
      <c r="KOY304" s="294"/>
      <c r="KOZ304" s="294"/>
      <c r="KPA304" s="294"/>
      <c r="KPB304" s="294"/>
      <c r="KPC304" s="294"/>
      <c r="KPD304" s="294"/>
      <c r="KPE304" s="294"/>
      <c r="KPF304" s="294"/>
      <c r="KPG304" s="294"/>
      <c r="KPH304" s="294"/>
      <c r="KPI304" s="294"/>
      <c r="KPJ304" s="294"/>
      <c r="KPK304" s="294"/>
      <c r="KPL304" s="294"/>
      <c r="KPM304" s="294"/>
      <c r="KPN304" s="294"/>
      <c r="KPO304" s="294"/>
      <c r="KPP304" s="294"/>
      <c r="KPQ304" s="294"/>
      <c r="KPR304" s="294"/>
      <c r="KPS304" s="294"/>
      <c r="KPT304" s="294"/>
      <c r="KPU304" s="294"/>
      <c r="KPV304" s="294"/>
      <c r="KPW304" s="294"/>
      <c r="KPX304" s="294"/>
      <c r="KPY304" s="294"/>
      <c r="KPZ304" s="294"/>
      <c r="KQA304" s="294"/>
      <c r="KQB304" s="294"/>
      <c r="KQC304" s="294"/>
      <c r="KQD304" s="294"/>
      <c r="KQE304" s="294"/>
      <c r="KQF304" s="294"/>
      <c r="KQG304" s="294"/>
      <c r="KQH304" s="294"/>
      <c r="KQI304" s="294"/>
      <c r="KQJ304" s="294"/>
      <c r="KQK304" s="294"/>
      <c r="KQL304" s="294"/>
      <c r="KQM304" s="294"/>
      <c r="KQN304" s="294"/>
      <c r="KQO304" s="294"/>
      <c r="KQP304" s="294"/>
      <c r="KQQ304" s="294"/>
      <c r="KQR304" s="294"/>
      <c r="KQS304" s="294"/>
      <c r="KQT304" s="294"/>
      <c r="KQU304" s="294"/>
      <c r="KQV304" s="294"/>
      <c r="KQW304" s="294"/>
      <c r="KQX304" s="294"/>
      <c r="KQY304" s="294"/>
      <c r="KQZ304" s="294"/>
      <c r="KRA304" s="294"/>
      <c r="KRB304" s="294"/>
      <c r="KRC304" s="294"/>
      <c r="KRD304" s="294"/>
      <c r="KRE304" s="294"/>
      <c r="KRF304" s="294"/>
      <c r="KRG304" s="294"/>
      <c r="KRH304" s="294"/>
      <c r="KRI304" s="294"/>
      <c r="KRJ304" s="294"/>
      <c r="KRK304" s="294"/>
      <c r="KRL304" s="294"/>
      <c r="KRM304" s="294"/>
      <c r="KRN304" s="294"/>
      <c r="KRO304" s="294"/>
      <c r="KRP304" s="294"/>
      <c r="KRQ304" s="294"/>
      <c r="KRR304" s="294"/>
      <c r="KRS304" s="294"/>
      <c r="KRT304" s="294"/>
      <c r="KRU304" s="294"/>
      <c r="KRV304" s="294"/>
      <c r="KRW304" s="294"/>
      <c r="KRX304" s="294"/>
      <c r="KRY304" s="294"/>
      <c r="KRZ304" s="294"/>
      <c r="KSA304" s="294"/>
      <c r="KSB304" s="294"/>
      <c r="KSC304" s="294"/>
      <c r="KSD304" s="294"/>
      <c r="KSE304" s="294"/>
      <c r="KSF304" s="294"/>
      <c r="KSG304" s="294"/>
      <c r="KSH304" s="294"/>
      <c r="KSI304" s="294"/>
      <c r="KSJ304" s="294"/>
      <c r="KSK304" s="294"/>
      <c r="KSL304" s="294"/>
      <c r="KSM304" s="294"/>
      <c r="KSN304" s="294"/>
      <c r="KSO304" s="294"/>
      <c r="KSP304" s="294"/>
      <c r="KSQ304" s="294"/>
      <c r="KSR304" s="294"/>
      <c r="KSS304" s="294"/>
      <c r="KST304" s="294"/>
      <c r="KSU304" s="294"/>
      <c r="KSV304" s="294"/>
      <c r="KSW304" s="294"/>
      <c r="KSX304" s="294"/>
      <c r="KSY304" s="294"/>
      <c r="KSZ304" s="294"/>
      <c r="KTA304" s="294"/>
      <c r="KTB304" s="294"/>
      <c r="KTC304" s="294"/>
      <c r="KTD304" s="294"/>
      <c r="KTE304" s="294"/>
      <c r="KTF304" s="294"/>
      <c r="KTG304" s="294"/>
      <c r="KTH304" s="294"/>
      <c r="KTI304" s="294"/>
      <c r="KTJ304" s="294"/>
      <c r="KTK304" s="294"/>
      <c r="KTL304" s="294"/>
      <c r="KTM304" s="294"/>
      <c r="KTN304" s="294"/>
      <c r="KTO304" s="294"/>
      <c r="KTP304" s="294"/>
      <c r="KTQ304" s="294"/>
      <c r="KTR304" s="294"/>
      <c r="KTS304" s="294"/>
      <c r="KTT304" s="294"/>
      <c r="KTU304" s="294"/>
      <c r="KTV304" s="294"/>
      <c r="KTW304" s="294"/>
      <c r="KTX304" s="294"/>
      <c r="KTY304" s="294"/>
      <c r="KTZ304" s="294"/>
      <c r="KUA304" s="294"/>
      <c r="KUB304" s="294"/>
      <c r="KUC304" s="294"/>
      <c r="KUD304" s="294"/>
      <c r="KUE304" s="294"/>
      <c r="KUF304" s="294"/>
      <c r="KUG304" s="294"/>
      <c r="KUH304" s="294"/>
      <c r="KUI304" s="294"/>
      <c r="KUJ304" s="294"/>
      <c r="KUK304" s="294"/>
      <c r="KUL304" s="294"/>
      <c r="KUM304" s="294"/>
      <c r="KUN304" s="294"/>
      <c r="KUO304" s="294"/>
      <c r="KUP304" s="294"/>
      <c r="KUQ304" s="294"/>
      <c r="KUR304" s="294"/>
      <c r="KUS304" s="294"/>
      <c r="KUT304" s="294"/>
      <c r="KUU304" s="294"/>
      <c r="KUV304" s="294"/>
      <c r="KUW304" s="294"/>
      <c r="KUX304" s="294"/>
      <c r="KUY304" s="294"/>
      <c r="KUZ304" s="294"/>
      <c r="KVA304" s="294"/>
      <c r="KVB304" s="294"/>
      <c r="KVC304" s="294"/>
      <c r="KVD304" s="294"/>
      <c r="KVE304" s="294"/>
      <c r="KVF304" s="294"/>
      <c r="KVG304" s="294"/>
      <c r="KVH304" s="294"/>
      <c r="KVI304" s="294"/>
      <c r="KVJ304" s="294"/>
      <c r="KVK304" s="294"/>
      <c r="KVL304" s="294"/>
      <c r="KVM304" s="294"/>
      <c r="KVN304" s="294"/>
      <c r="KVO304" s="294"/>
      <c r="KVP304" s="294"/>
      <c r="KVQ304" s="294"/>
      <c r="KVR304" s="294"/>
      <c r="KVS304" s="294"/>
      <c r="KVT304" s="294"/>
      <c r="KVU304" s="294"/>
      <c r="KVV304" s="294"/>
      <c r="KVW304" s="294"/>
      <c r="KVX304" s="294"/>
      <c r="KVY304" s="294"/>
      <c r="KVZ304" s="294"/>
      <c r="KWA304" s="294"/>
      <c r="KWB304" s="294"/>
      <c r="KWC304" s="294"/>
      <c r="KWD304" s="294"/>
      <c r="KWE304" s="294"/>
      <c r="KWF304" s="294"/>
      <c r="KWG304" s="294"/>
      <c r="KWH304" s="294"/>
      <c r="KWI304" s="294"/>
      <c r="KWJ304" s="294"/>
      <c r="KWK304" s="294"/>
      <c r="KWL304" s="294"/>
      <c r="KWM304" s="294"/>
      <c r="KWN304" s="294"/>
      <c r="KWO304" s="294"/>
      <c r="KWP304" s="294"/>
      <c r="KWQ304" s="294"/>
      <c r="KWR304" s="294"/>
      <c r="KWS304" s="294"/>
      <c r="KWT304" s="294"/>
      <c r="KWU304" s="294"/>
      <c r="KWV304" s="294"/>
      <c r="KWW304" s="294"/>
      <c r="KWX304" s="294"/>
      <c r="KWY304" s="294"/>
      <c r="KWZ304" s="294"/>
      <c r="KXA304" s="294"/>
      <c r="KXB304" s="294"/>
      <c r="KXC304" s="294"/>
      <c r="KXD304" s="294"/>
      <c r="KXE304" s="294"/>
      <c r="KXF304" s="294"/>
      <c r="KXG304" s="294"/>
      <c r="KXH304" s="294"/>
      <c r="KXI304" s="294"/>
      <c r="KXJ304" s="294"/>
      <c r="KXK304" s="294"/>
      <c r="KXL304" s="294"/>
      <c r="KXM304" s="294"/>
      <c r="KXN304" s="294"/>
      <c r="KXO304" s="294"/>
      <c r="KXP304" s="294"/>
      <c r="KXQ304" s="294"/>
      <c r="KXR304" s="294"/>
      <c r="KXS304" s="294"/>
      <c r="KXT304" s="294"/>
      <c r="KXU304" s="294"/>
      <c r="KXV304" s="294"/>
      <c r="KXW304" s="294"/>
      <c r="KXX304" s="294"/>
      <c r="KXY304" s="294"/>
      <c r="KXZ304" s="294"/>
      <c r="KYA304" s="294"/>
      <c r="KYB304" s="294"/>
      <c r="KYC304" s="294"/>
      <c r="KYD304" s="294"/>
      <c r="KYE304" s="294"/>
      <c r="KYF304" s="294"/>
      <c r="KYG304" s="294"/>
      <c r="KYH304" s="294"/>
      <c r="KYI304" s="294"/>
      <c r="KYJ304" s="294"/>
      <c r="KYK304" s="294"/>
      <c r="KYL304" s="294"/>
      <c r="KYM304" s="294"/>
      <c r="KYN304" s="294"/>
      <c r="KYO304" s="294"/>
      <c r="KYP304" s="294"/>
      <c r="KYQ304" s="294"/>
      <c r="KYR304" s="294"/>
      <c r="KYS304" s="294"/>
      <c r="KYT304" s="294"/>
      <c r="KYU304" s="294"/>
      <c r="KYV304" s="294"/>
      <c r="KYW304" s="294"/>
      <c r="KYX304" s="294"/>
      <c r="KYY304" s="294"/>
      <c r="KYZ304" s="294"/>
      <c r="KZA304" s="294"/>
      <c r="KZB304" s="294"/>
      <c r="KZC304" s="294"/>
      <c r="KZD304" s="294"/>
      <c r="KZE304" s="294"/>
      <c r="KZF304" s="294"/>
      <c r="KZG304" s="294"/>
      <c r="KZH304" s="294"/>
      <c r="KZI304" s="294"/>
      <c r="KZJ304" s="294"/>
      <c r="KZK304" s="294"/>
      <c r="KZL304" s="294"/>
      <c r="KZM304" s="294"/>
      <c r="KZN304" s="294"/>
      <c r="KZO304" s="294"/>
      <c r="KZP304" s="294"/>
      <c r="KZQ304" s="294"/>
      <c r="KZR304" s="294"/>
      <c r="KZS304" s="294"/>
      <c r="KZT304" s="294"/>
      <c r="KZU304" s="294"/>
      <c r="KZV304" s="294"/>
      <c r="KZW304" s="294"/>
      <c r="KZX304" s="294"/>
      <c r="KZY304" s="294"/>
      <c r="KZZ304" s="294"/>
      <c r="LAA304" s="294"/>
      <c r="LAB304" s="294"/>
      <c r="LAC304" s="294"/>
      <c r="LAD304" s="294"/>
      <c r="LAE304" s="294"/>
      <c r="LAF304" s="294"/>
      <c r="LAG304" s="294"/>
      <c r="LAH304" s="294"/>
      <c r="LAI304" s="294"/>
      <c r="LAJ304" s="294"/>
      <c r="LAK304" s="294"/>
      <c r="LAL304" s="294"/>
      <c r="LAM304" s="294"/>
      <c r="LAN304" s="294"/>
      <c r="LAO304" s="294"/>
      <c r="LAP304" s="294"/>
      <c r="LAQ304" s="294"/>
      <c r="LAR304" s="294"/>
      <c r="LAS304" s="294"/>
      <c r="LAT304" s="294"/>
      <c r="LAU304" s="294"/>
      <c r="LAV304" s="294"/>
      <c r="LAW304" s="294"/>
      <c r="LAX304" s="294"/>
      <c r="LAY304" s="294"/>
      <c r="LAZ304" s="294"/>
      <c r="LBA304" s="294"/>
      <c r="LBB304" s="294"/>
      <c r="LBC304" s="294"/>
      <c r="LBD304" s="294"/>
      <c r="LBE304" s="294"/>
      <c r="LBF304" s="294"/>
      <c r="LBG304" s="294"/>
      <c r="LBH304" s="294"/>
      <c r="LBI304" s="294"/>
      <c r="LBJ304" s="294"/>
      <c r="LBK304" s="294"/>
      <c r="LBL304" s="294"/>
      <c r="LBM304" s="294"/>
      <c r="LBN304" s="294"/>
      <c r="LBO304" s="294"/>
      <c r="LBP304" s="294"/>
      <c r="LBQ304" s="294"/>
      <c r="LBR304" s="294"/>
      <c r="LBS304" s="294"/>
      <c r="LBT304" s="294"/>
      <c r="LBU304" s="294"/>
      <c r="LBV304" s="294"/>
      <c r="LBW304" s="294"/>
      <c r="LBX304" s="294"/>
      <c r="LBY304" s="294"/>
      <c r="LBZ304" s="294"/>
      <c r="LCA304" s="294"/>
      <c r="LCB304" s="294"/>
      <c r="LCC304" s="294"/>
      <c r="LCD304" s="294"/>
      <c r="LCE304" s="294"/>
      <c r="LCF304" s="294"/>
      <c r="LCG304" s="294"/>
      <c r="LCH304" s="294"/>
      <c r="LCI304" s="294"/>
      <c r="LCJ304" s="294"/>
      <c r="LCK304" s="294"/>
      <c r="LCL304" s="294"/>
      <c r="LCM304" s="294"/>
      <c r="LCN304" s="294"/>
      <c r="LCO304" s="294"/>
      <c r="LCP304" s="294"/>
      <c r="LCQ304" s="294"/>
      <c r="LCR304" s="294"/>
      <c r="LCS304" s="294"/>
      <c r="LCT304" s="294"/>
      <c r="LCU304" s="294"/>
      <c r="LCV304" s="294"/>
      <c r="LCW304" s="294"/>
      <c r="LCX304" s="294"/>
      <c r="LCY304" s="294"/>
      <c r="LCZ304" s="294"/>
      <c r="LDA304" s="294"/>
      <c r="LDB304" s="294"/>
      <c r="LDC304" s="294"/>
      <c r="LDD304" s="294"/>
      <c r="LDE304" s="294"/>
      <c r="LDF304" s="294"/>
      <c r="LDG304" s="294"/>
      <c r="LDH304" s="294"/>
      <c r="LDI304" s="294"/>
      <c r="LDJ304" s="294"/>
      <c r="LDK304" s="294"/>
      <c r="LDL304" s="294"/>
      <c r="LDM304" s="294"/>
      <c r="LDN304" s="294"/>
      <c r="LDO304" s="294"/>
      <c r="LDP304" s="294"/>
      <c r="LDQ304" s="294"/>
      <c r="LDR304" s="294"/>
      <c r="LDS304" s="294"/>
      <c r="LDT304" s="294"/>
      <c r="LDU304" s="294"/>
      <c r="LDV304" s="294"/>
      <c r="LDW304" s="294"/>
      <c r="LDX304" s="294"/>
      <c r="LDY304" s="294"/>
      <c r="LDZ304" s="294"/>
      <c r="LEA304" s="294"/>
      <c r="LEB304" s="294"/>
      <c r="LEC304" s="294"/>
      <c r="LED304" s="294"/>
      <c r="LEE304" s="294"/>
      <c r="LEF304" s="294"/>
      <c r="LEG304" s="294"/>
      <c r="LEH304" s="294"/>
      <c r="LEI304" s="294"/>
      <c r="LEJ304" s="294"/>
      <c r="LEK304" s="294"/>
      <c r="LEL304" s="294"/>
      <c r="LEM304" s="294"/>
      <c r="LEN304" s="294"/>
      <c r="LEO304" s="294"/>
      <c r="LEP304" s="294"/>
      <c r="LEQ304" s="294"/>
      <c r="LER304" s="294"/>
      <c r="LES304" s="294"/>
      <c r="LET304" s="294"/>
      <c r="LEU304" s="294"/>
      <c r="LEV304" s="294"/>
      <c r="LEW304" s="294"/>
      <c r="LEX304" s="294"/>
      <c r="LEY304" s="294"/>
      <c r="LEZ304" s="294"/>
      <c r="LFA304" s="294"/>
      <c r="LFB304" s="294"/>
      <c r="LFC304" s="294"/>
      <c r="LFD304" s="294"/>
      <c r="LFE304" s="294"/>
      <c r="LFF304" s="294"/>
      <c r="LFG304" s="294"/>
      <c r="LFH304" s="294"/>
      <c r="LFI304" s="294"/>
      <c r="LFJ304" s="294"/>
      <c r="LFK304" s="294"/>
      <c r="LFL304" s="294"/>
      <c r="LFM304" s="294"/>
      <c r="LFN304" s="294"/>
      <c r="LFO304" s="294"/>
      <c r="LFP304" s="294"/>
      <c r="LFQ304" s="294"/>
      <c r="LFR304" s="294"/>
      <c r="LFS304" s="294"/>
      <c r="LFT304" s="294"/>
      <c r="LFU304" s="294"/>
      <c r="LFV304" s="294"/>
      <c r="LFW304" s="294"/>
      <c r="LFX304" s="294"/>
      <c r="LFY304" s="294"/>
      <c r="LFZ304" s="294"/>
      <c r="LGA304" s="294"/>
      <c r="LGB304" s="294"/>
      <c r="LGC304" s="294"/>
      <c r="LGD304" s="294"/>
      <c r="LGE304" s="294"/>
      <c r="LGF304" s="294"/>
      <c r="LGG304" s="294"/>
      <c r="LGH304" s="294"/>
      <c r="LGI304" s="294"/>
      <c r="LGJ304" s="294"/>
      <c r="LGK304" s="294"/>
      <c r="LGL304" s="294"/>
      <c r="LGM304" s="294"/>
      <c r="LGN304" s="294"/>
      <c r="LGO304" s="294"/>
      <c r="LGP304" s="294"/>
      <c r="LGQ304" s="294"/>
      <c r="LGR304" s="294"/>
      <c r="LGS304" s="294"/>
      <c r="LGT304" s="294"/>
      <c r="LGU304" s="294"/>
      <c r="LGV304" s="294"/>
      <c r="LGW304" s="294"/>
      <c r="LGX304" s="294"/>
      <c r="LGY304" s="294"/>
      <c r="LGZ304" s="294"/>
      <c r="LHA304" s="294"/>
      <c r="LHB304" s="294"/>
      <c r="LHC304" s="294"/>
      <c r="LHD304" s="294"/>
      <c r="LHE304" s="294"/>
      <c r="LHF304" s="294"/>
      <c r="LHG304" s="294"/>
      <c r="LHH304" s="294"/>
      <c r="LHI304" s="294"/>
      <c r="LHJ304" s="294"/>
      <c r="LHK304" s="294"/>
      <c r="LHL304" s="294"/>
      <c r="LHM304" s="294"/>
      <c r="LHN304" s="294"/>
      <c r="LHO304" s="294"/>
      <c r="LHP304" s="294"/>
      <c r="LHQ304" s="294"/>
      <c r="LHR304" s="294"/>
      <c r="LHS304" s="294"/>
      <c r="LHT304" s="294"/>
      <c r="LHU304" s="294"/>
      <c r="LHV304" s="294"/>
      <c r="LHW304" s="294"/>
      <c r="LHX304" s="294"/>
      <c r="LHY304" s="294"/>
      <c r="LHZ304" s="294"/>
      <c r="LIA304" s="294"/>
      <c r="LIB304" s="294"/>
      <c r="LIC304" s="294"/>
      <c r="LID304" s="294"/>
      <c r="LIE304" s="294"/>
      <c r="LIF304" s="294"/>
      <c r="LIG304" s="294"/>
      <c r="LIH304" s="294"/>
      <c r="LII304" s="294"/>
      <c r="LIJ304" s="294"/>
      <c r="LIK304" s="294"/>
      <c r="LIL304" s="294"/>
      <c r="LIM304" s="294"/>
      <c r="LIN304" s="294"/>
      <c r="LIO304" s="294"/>
      <c r="LIP304" s="294"/>
      <c r="LIQ304" s="294"/>
      <c r="LIR304" s="294"/>
      <c r="LIS304" s="294"/>
      <c r="LIT304" s="294"/>
      <c r="LIU304" s="294"/>
      <c r="LIV304" s="294"/>
      <c r="LIW304" s="294"/>
      <c r="LIX304" s="294"/>
      <c r="LIY304" s="294"/>
      <c r="LIZ304" s="294"/>
      <c r="LJA304" s="294"/>
      <c r="LJB304" s="294"/>
      <c r="LJC304" s="294"/>
      <c r="LJD304" s="294"/>
      <c r="LJE304" s="294"/>
      <c r="LJF304" s="294"/>
      <c r="LJG304" s="294"/>
      <c r="LJH304" s="294"/>
      <c r="LJI304" s="294"/>
      <c r="LJJ304" s="294"/>
      <c r="LJK304" s="294"/>
      <c r="LJL304" s="294"/>
      <c r="LJM304" s="294"/>
      <c r="LJN304" s="294"/>
      <c r="LJO304" s="294"/>
      <c r="LJP304" s="294"/>
      <c r="LJQ304" s="294"/>
      <c r="LJR304" s="294"/>
      <c r="LJS304" s="294"/>
      <c r="LJT304" s="294"/>
      <c r="LJU304" s="294"/>
      <c r="LJV304" s="294"/>
      <c r="LJW304" s="294"/>
      <c r="LJX304" s="294"/>
      <c r="LJY304" s="294"/>
      <c r="LJZ304" s="294"/>
      <c r="LKA304" s="294"/>
      <c r="LKB304" s="294"/>
      <c r="LKC304" s="294"/>
      <c r="LKD304" s="294"/>
      <c r="LKE304" s="294"/>
      <c r="LKF304" s="294"/>
      <c r="LKG304" s="294"/>
      <c r="LKH304" s="294"/>
      <c r="LKI304" s="294"/>
      <c r="LKJ304" s="294"/>
      <c r="LKK304" s="294"/>
      <c r="LKL304" s="294"/>
      <c r="LKM304" s="294"/>
      <c r="LKN304" s="294"/>
      <c r="LKO304" s="294"/>
      <c r="LKP304" s="294"/>
      <c r="LKQ304" s="294"/>
      <c r="LKR304" s="294"/>
      <c r="LKS304" s="294"/>
      <c r="LKT304" s="294"/>
      <c r="LKU304" s="294"/>
      <c r="LKV304" s="294"/>
      <c r="LKW304" s="294"/>
      <c r="LKX304" s="294"/>
      <c r="LKY304" s="294"/>
      <c r="LKZ304" s="294"/>
      <c r="LLA304" s="294"/>
      <c r="LLB304" s="294"/>
      <c r="LLC304" s="294"/>
      <c r="LLD304" s="294"/>
      <c r="LLE304" s="294"/>
      <c r="LLF304" s="294"/>
      <c r="LLG304" s="294"/>
      <c r="LLH304" s="294"/>
      <c r="LLI304" s="294"/>
      <c r="LLJ304" s="294"/>
      <c r="LLK304" s="294"/>
      <c r="LLL304" s="294"/>
      <c r="LLM304" s="294"/>
      <c r="LLN304" s="294"/>
      <c r="LLO304" s="294"/>
      <c r="LLP304" s="294"/>
      <c r="LLQ304" s="294"/>
      <c r="LLR304" s="294"/>
      <c r="LLS304" s="294"/>
      <c r="LLT304" s="294"/>
      <c r="LLU304" s="294"/>
      <c r="LLV304" s="294"/>
      <c r="LLW304" s="294"/>
      <c r="LLX304" s="294"/>
      <c r="LLY304" s="294"/>
      <c r="LLZ304" s="294"/>
      <c r="LMA304" s="294"/>
      <c r="LMB304" s="294"/>
      <c r="LMC304" s="294"/>
      <c r="LMD304" s="294"/>
      <c r="LME304" s="294"/>
      <c r="LMF304" s="294"/>
      <c r="LMG304" s="294"/>
      <c r="LMH304" s="294"/>
      <c r="LMI304" s="294"/>
      <c r="LMJ304" s="294"/>
      <c r="LMK304" s="294"/>
      <c r="LML304" s="294"/>
      <c r="LMM304" s="294"/>
      <c r="LMN304" s="294"/>
      <c r="LMO304" s="294"/>
      <c r="LMP304" s="294"/>
      <c r="LMQ304" s="294"/>
      <c r="LMR304" s="294"/>
      <c r="LMS304" s="294"/>
      <c r="LMT304" s="294"/>
      <c r="LMU304" s="294"/>
      <c r="LMV304" s="294"/>
      <c r="LMW304" s="294"/>
      <c r="LMX304" s="294"/>
      <c r="LMY304" s="294"/>
      <c r="LMZ304" s="294"/>
      <c r="LNA304" s="294"/>
      <c r="LNB304" s="294"/>
      <c r="LNC304" s="294"/>
      <c r="LND304" s="294"/>
      <c r="LNE304" s="294"/>
      <c r="LNF304" s="294"/>
      <c r="LNG304" s="294"/>
      <c r="LNH304" s="294"/>
      <c r="LNI304" s="294"/>
      <c r="LNJ304" s="294"/>
      <c r="LNK304" s="294"/>
      <c r="LNL304" s="294"/>
      <c r="LNM304" s="294"/>
      <c r="LNN304" s="294"/>
      <c r="LNO304" s="294"/>
      <c r="LNP304" s="294"/>
      <c r="LNQ304" s="294"/>
      <c r="LNR304" s="294"/>
      <c r="LNS304" s="294"/>
      <c r="LNT304" s="294"/>
      <c r="LNU304" s="294"/>
      <c r="LNV304" s="294"/>
      <c r="LNW304" s="294"/>
      <c r="LNX304" s="294"/>
      <c r="LNY304" s="294"/>
      <c r="LNZ304" s="294"/>
      <c r="LOA304" s="294"/>
      <c r="LOB304" s="294"/>
      <c r="LOC304" s="294"/>
      <c r="LOD304" s="294"/>
      <c r="LOE304" s="294"/>
      <c r="LOF304" s="294"/>
      <c r="LOG304" s="294"/>
      <c r="LOH304" s="294"/>
      <c r="LOI304" s="294"/>
      <c r="LOJ304" s="294"/>
      <c r="LOK304" s="294"/>
      <c r="LOL304" s="294"/>
      <c r="LOM304" s="294"/>
      <c r="LON304" s="294"/>
      <c r="LOO304" s="294"/>
      <c r="LOP304" s="294"/>
      <c r="LOQ304" s="294"/>
      <c r="LOR304" s="294"/>
      <c r="LOS304" s="294"/>
      <c r="LOT304" s="294"/>
      <c r="LOU304" s="294"/>
      <c r="LOV304" s="294"/>
      <c r="LOW304" s="294"/>
      <c r="LOX304" s="294"/>
      <c r="LOY304" s="294"/>
      <c r="LOZ304" s="294"/>
      <c r="LPA304" s="294"/>
      <c r="LPB304" s="294"/>
      <c r="LPC304" s="294"/>
      <c r="LPD304" s="294"/>
      <c r="LPE304" s="294"/>
      <c r="LPF304" s="294"/>
      <c r="LPG304" s="294"/>
      <c r="LPH304" s="294"/>
      <c r="LPI304" s="294"/>
      <c r="LPJ304" s="294"/>
      <c r="LPK304" s="294"/>
      <c r="LPL304" s="294"/>
      <c r="LPM304" s="294"/>
      <c r="LPN304" s="294"/>
      <c r="LPO304" s="294"/>
      <c r="LPP304" s="294"/>
      <c r="LPQ304" s="294"/>
      <c r="LPR304" s="294"/>
      <c r="LPS304" s="294"/>
      <c r="LPT304" s="294"/>
      <c r="LPU304" s="294"/>
      <c r="LPV304" s="294"/>
      <c r="LPW304" s="294"/>
      <c r="LPX304" s="294"/>
      <c r="LPY304" s="294"/>
      <c r="LPZ304" s="294"/>
      <c r="LQA304" s="294"/>
      <c r="LQB304" s="294"/>
      <c r="LQC304" s="294"/>
      <c r="LQD304" s="294"/>
      <c r="LQE304" s="294"/>
      <c r="LQF304" s="294"/>
      <c r="LQG304" s="294"/>
      <c r="LQH304" s="294"/>
      <c r="LQI304" s="294"/>
      <c r="LQJ304" s="294"/>
      <c r="LQK304" s="294"/>
      <c r="LQL304" s="294"/>
      <c r="LQM304" s="294"/>
      <c r="LQN304" s="294"/>
      <c r="LQO304" s="294"/>
      <c r="LQP304" s="294"/>
      <c r="LQQ304" s="294"/>
      <c r="LQR304" s="294"/>
      <c r="LQS304" s="294"/>
      <c r="LQT304" s="294"/>
      <c r="LQU304" s="294"/>
      <c r="LQV304" s="294"/>
      <c r="LQW304" s="294"/>
      <c r="LQX304" s="294"/>
      <c r="LQY304" s="294"/>
      <c r="LQZ304" s="294"/>
      <c r="LRA304" s="294"/>
      <c r="LRB304" s="294"/>
      <c r="LRC304" s="294"/>
      <c r="LRD304" s="294"/>
      <c r="LRE304" s="294"/>
      <c r="LRF304" s="294"/>
      <c r="LRG304" s="294"/>
      <c r="LRH304" s="294"/>
      <c r="LRI304" s="294"/>
      <c r="LRJ304" s="294"/>
      <c r="LRK304" s="294"/>
      <c r="LRL304" s="294"/>
      <c r="LRM304" s="294"/>
      <c r="LRN304" s="294"/>
      <c r="LRO304" s="294"/>
      <c r="LRP304" s="294"/>
      <c r="LRQ304" s="294"/>
      <c r="LRR304" s="294"/>
      <c r="LRS304" s="294"/>
      <c r="LRT304" s="294"/>
      <c r="LRU304" s="294"/>
      <c r="LRV304" s="294"/>
      <c r="LRW304" s="294"/>
      <c r="LRX304" s="294"/>
      <c r="LRY304" s="294"/>
      <c r="LRZ304" s="294"/>
      <c r="LSA304" s="294"/>
      <c r="LSB304" s="294"/>
      <c r="LSC304" s="294"/>
      <c r="LSD304" s="294"/>
      <c r="LSE304" s="294"/>
      <c r="LSF304" s="294"/>
      <c r="LSG304" s="294"/>
      <c r="LSH304" s="294"/>
      <c r="LSI304" s="294"/>
      <c r="LSJ304" s="294"/>
      <c r="LSK304" s="294"/>
      <c r="LSL304" s="294"/>
      <c r="LSM304" s="294"/>
      <c r="LSN304" s="294"/>
      <c r="LSO304" s="294"/>
      <c r="LSP304" s="294"/>
      <c r="LSQ304" s="294"/>
      <c r="LSR304" s="294"/>
      <c r="LSS304" s="294"/>
      <c r="LST304" s="294"/>
      <c r="LSU304" s="294"/>
      <c r="LSV304" s="294"/>
      <c r="LSW304" s="294"/>
      <c r="LSX304" s="294"/>
      <c r="LSY304" s="294"/>
      <c r="LSZ304" s="294"/>
      <c r="LTA304" s="294"/>
      <c r="LTB304" s="294"/>
      <c r="LTC304" s="294"/>
      <c r="LTD304" s="294"/>
      <c r="LTE304" s="294"/>
      <c r="LTF304" s="294"/>
      <c r="LTG304" s="294"/>
      <c r="LTH304" s="294"/>
      <c r="LTI304" s="294"/>
      <c r="LTJ304" s="294"/>
      <c r="LTK304" s="294"/>
      <c r="LTL304" s="294"/>
      <c r="LTM304" s="294"/>
      <c r="LTN304" s="294"/>
      <c r="LTO304" s="294"/>
      <c r="LTP304" s="294"/>
      <c r="LTQ304" s="294"/>
      <c r="LTR304" s="294"/>
      <c r="LTS304" s="294"/>
      <c r="LTT304" s="294"/>
      <c r="LTU304" s="294"/>
      <c r="LTV304" s="294"/>
      <c r="LTW304" s="294"/>
      <c r="LTX304" s="294"/>
      <c r="LTY304" s="294"/>
      <c r="LTZ304" s="294"/>
      <c r="LUA304" s="294"/>
      <c r="LUB304" s="294"/>
      <c r="LUC304" s="294"/>
      <c r="LUD304" s="294"/>
      <c r="LUE304" s="294"/>
      <c r="LUF304" s="294"/>
      <c r="LUG304" s="294"/>
      <c r="LUH304" s="294"/>
      <c r="LUI304" s="294"/>
      <c r="LUJ304" s="294"/>
      <c r="LUK304" s="294"/>
      <c r="LUL304" s="294"/>
      <c r="LUM304" s="294"/>
      <c r="LUN304" s="294"/>
      <c r="LUO304" s="294"/>
      <c r="LUP304" s="294"/>
      <c r="LUQ304" s="294"/>
      <c r="LUR304" s="294"/>
      <c r="LUS304" s="294"/>
      <c r="LUT304" s="294"/>
      <c r="LUU304" s="294"/>
      <c r="LUV304" s="294"/>
      <c r="LUW304" s="294"/>
      <c r="LUX304" s="294"/>
      <c r="LUY304" s="294"/>
      <c r="LUZ304" s="294"/>
      <c r="LVA304" s="294"/>
      <c r="LVB304" s="294"/>
      <c r="LVC304" s="294"/>
      <c r="LVD304" s="294"/>
      <c r="LVE304" s="294"/>
      <c r="LVF304" s="294"/>
      <c r="LVG304" s="294"/>
      <c r="LVH304" s="294"/>
      <c r="LVI304" s="294"/>
      <c r="LVJ304" s="294"/>
      <c r="LVK304" s="294"/>
      <c r="LVL304" s="294"/>
      <c r="LVM304" s="294"/>
      <c r="LVN304" s="294"/>
      <c r="LVO304" s="294"/>
      <c r="LVP304" s="294"/>
      <c r="LVQ304" s="294"/>
      <c r="LVR304" s="294"/>
      <c r="LVS304" s="294"/>
      <c r="LVT304" s="294"/>
      <c r="LVU304" s="294"/>
      <c r="LVV304" s="294"/>
      <c r="LVW304" s="294"/>
      <c r="LVX304" s="294"/>
      <c r="LVY304" s="294"/>
      <c r="LVZ304" s="294"/>
      <c r="LWA304" s="294"/>
      <c r="LWB304" s="294"/>
      <c r="LWC304" s="294"/>
      <c r="LWD304" s="294"/>
      <c r="LWE304" s="294"/>
      <c r="LWF304" s="294"/>
      <c r="LWG304" s="294"/>
      <c r="LWH304" s="294"/>
      <c r="LWI304" s="294"/>
      <c r="LWJ304" s="294"/>
      <c r="LWK304" s="294"/>
      <c r="LWL304" s="294"/>
      <c r="LWM304" s="294"/>
      <c r="LWN304" s="294"/>
      <c r="LWO304" s="294"/>
      <c r="LWP304" s="294"/>
      <c r="LWQ304" s="294"/>
      <c r="LWR304" s="294"/>
      <c r="LWS304" s="294"/>
      <c r="LWT304" s="294"/>
      <c r="LWU304" s="294"/>
      <c r="LWV304" s="294"/>
      <c r="LWW304" s="294"/>
      <c r="LWX304" s="294"/>
      <c r="LWY304" s="294"/>
      <c r="LWZ304" s="294"/>
      <c r="LXA304" s="294"/>
      <c r="LXB304" s="294"/>
      <c r="LXC304" s="294"/>
      <c r="LXD304" s="294"/>
      <c r="LXE304" s="294"/>
      <c r="LXF304" s="294"/>
      <c r="LXG304" s="294"/>
      <c r="LXH304" s="294"/>
      <c r="LXI304" s="294"/>
      <c r="LXJ304" s="294"/>
      <c r="LXK304" s="294"/>
      <c r="LXL304" s="294"/>
      <c r="LXM304" s="294"/>
      <c r="LXN304" s="294"/>
      <c r="LXO304" s="294"/>
      <c r="LXP304" s="294"/>
      <c r="LXQ304" s="294"/>
      <c r="LXR304" s="294"/>
      <c r="LXS304" s="294"/>
      <c r="LXT304" s="294"/>
      <c r="LXU304" s="294"/>
      <c r="LXV304" s="294"/>
      <c r="LXW304" s="294"/>
      <c r="LXX304" s="294"/>
      <c r="LXY304" s="294"/>
      <c r="LXZ304" s="294"/>
      <c r="LYA304" s="294"/>
      <c r="LYB304" s="294"/>
      <c r="LYC304" s="294"/>
      <c r="LYD304" s="294"/>
      <c r="LYE304" s="294"/>
      <c r="LYF304" s="294"/>
      <c r="LYG304" s="294"/>
      <c r="LYH304" s="294"/>
      <c r="LYI304" s="294"/>
      <c r="LYJ304" s="294"/>
      <c r="LYK304" s="294"/>
      <c r="LYL304" s="294"/>
      <c r="LYM304" s="294"/>
      <c r="LYN304" s="294"/>
      <c r="LYO304" s="294"/>
      <c r="LYP304" s="294"/>
      <c r="LYQ304" s="294"/>
      <c r="LYR304" s="294"/>
      <c r="LYS304" s="294"/>
      <c r="LYT304" s="294"/>
      <c r="LYU304" s="294"/>
      <c r="LYV304" s="294"/>
      <c r="LYW304" s="294"/>
      <c r="LYX304" s="294"/>
      <c r="LYY304" s="294"/>
      <c r="LYZ304" s="294"/>
      <c r="LZA304" s="294"/>
      <c r="LZB304" s="294"/>
      <c r="LZC304" s="294"/>
      <c r="LZD304" s="294"/>
      <c r="LZE304" s="294"/>
      <c r="LZF304" s="294"/>
      <c r="LZG304" s="294"/>
      <c r="LZH304" s="294"/>
      <c r="LZI304" s="294"/>
      <c r="LZJ304" s="294"/>
      <c r="LZK304" s="294"/>
      <c r="LZL304" s="294"/>
      <c r="LZM304" s="294"/>
      <c r="LZN304" s="294"/>
      <c r="LZO304" s="294"/>
      <c r="LZP304" s="294"/>
      <c r="LZQ304" s="294"/>
      <c r="LZR304" s="294"/>
      <c r="LZS304" s="294"/>
      <c r="LZT304" s="294"/>
      <c r="LZU304" s="294"/>
      <c r="LZV304" s="294"/>
      <c r="LZW304" s="294"/>
      <c r="LZX304" s="294"/>
      <c r="LZY304" s="294"/>
      <c r="LZZ304" s="294"/>
      <c r="MAA304" s="294"/>
      <c r="MAB304" s="294"/>
      <c r="MAC304" s="294"/>
      <c r="MAD304" s="294"/>
      <c r="MAE304" s="294"/>
      <c r="MAF304" s="294"/>
      <c r="MAG304" s="294"/>
      <c r="MAH304" s="294"/>
      <c r="MAI304" s="294"/>
      <c r="MAJ304" s="294"/>
      <c r="MAK304" s="294"/>
      <c r="MAL304" s="294"/>
      <c r="MAM304" s="294"/>
      <c r="MAN304" s="294"/>
      <c r="MAO304" s="294"/>
      <c r="MAP304" s="294"/>
      <c r="MAQ304" s="294"/>
      <c r="MAR304" s="294"/>
      <c r="MAS304" s="294"/>
      <c r="MAT304" s="294"/>
      <c r="MAU304" s="294"/>
      <c r="MAV304" s="294"/>
      <c r="MAW304" s="294"/>
      <c r="MAX304" s="294"/>
      <c r="MAY304" s="294"/>
      <c r="MAZ304" s="294"/>
      <c r="MBA304" s="294"/>
      <c r="MBB304" s="294"/>
      <c r="MBC304" s="294"/>
      <c r="MBD304" s="294"/>
      <c r="MBE304" s="294"/>
      <c r="MBF304" s="294"/>
      <c r="MBG304" s="294"/>
      <c r="MBH304" s="294"/>
      <c r="MBI304" s="294"/>
      <c r="MBJ304" s="294"/>
      <c r="MBK304" s="294"/>
      <c r="MBL304" s="294"/>
      <c r="MBM304" s="294"/>
      <c r="MBN304" s="294"/>
      <c r="MBO304" s="294"/>
      <c r="MBP304" s="294"/>
      <c r="MBQ304" s="294"/>
      <c r="MBR304" s="294"/>
      <c r="MBS304" s="294"/>
      <c r="MBT304" s="294"/>
      <c r="MBU304" s="294"/>
      <c r="MBV304" s="294"/>
      <c r="MBW304" s="294"/>
      <c r="MBX304" s="294"/>
      <c r="MBY304" s="294"/>
      <c r="MBZ304" s="294"/>
      <c r="MCA304" s="294"/>
      <c r="MCB304" s="294"/>
      <c r="MCC304" s="294"/>
      <c r="MCD304" s="294"/>
      <c r="MCE304" s="294"/>
      <c r="MCF304" s="294"/>
      <c r="MCG304" s="294"/>
      <c r="MCH304" s="294"/>
      <c r="MCI304" s="294"/>
      <c r="MCJ304" s="294"/>
      <c r="MCK304" s="294"/>
      <c r="MCL304" s="294"/>
      <c r="MCM304" s="294"/>
      <c r="MCN304" s="294"/>
      <c r="MCO304" s="294"/>
      <c r="MCP304" s="294"/>
      <c r="MCQ304" s="294"/>
      <c r="MCR304" s="294"/>
      <c r="MCS304" s="294"/>
      <c r="MCT304" s="294"/>
      <c r="MCU304" s="294"/>
      <c r="MCV304" s="294"/>
      <c r="MCW304" s="294"/>
      <c r="MCX304" s="294"/>
      <c r="MCY304" s="294"/>
      <c r="MCZ304" s="294"/>
      <c r="MDA304" s="294"/>
      <c r="MDB304" s="294"/>
      <c r="MDC304" s="294"/>
      <c r="MDD304" s="294"/>
      <c r="MDE304" s="294"/>
      <c r="MDF304" s="294"/>
      <c r="MDG304" s="294"/>
      <c r="MDH304" s="294"/>
      <c r="MDI304" s="294"/>
      <c r="MDJ304" s="294"/>
      <c r="MDK304" s="294"/>
      <c r="MDL304" s="294"/>
      <c r="MDM304" s="294"/>
      <c r="MDN304" s="294"/>
      <c r="MDO304" s="294"/>
      <c r="MDP304" s="294"/>
      <c r="MDQ304" s="294"/>
      <c r="MDR304" s="294"/>
      <c r="MDS304" s="294"/>
      <c r="MDT304" s="294"/>
      <c r="MDU304" s="294"/>
      <c r="MDV304" s="294"/>
      <c r="MDW304" s="294"/>
      <c r="MDX304" s="294"/>
      <c r="MDY304" s="294"/>
      <c r="MDZ304" s="294"/>
      <c r="MEA304" s="294"/>
      <c r="MEB304" s="294"/>
      <c r="MEC304" s="294"/>
      <c r="MED304" s="294"/>
      <c r="MEE304" s="294"/>
      <c r="MEF304" s="294"/>
      <c r="MEG304" s="294"/>
      <c r="MEH304" s="294"/>
      <c r="MEI304" s="294"/>
      <c r="MEJ304" s="294"/>
      <c r="MEK304" s="294"/>
      <c r="MEL304" s="294"/>
      <c r="MEM304" s="294"/>
      <c r="MEN304" s="294"/>
      <c r="MEO304" s="294"/>
      <c r="MEP304" s="294"/>
      <c r="MEQ304" s="294"/>
      <c r="MER304" s="294"/>
      <c r="MES304" s="294"/>
      <c r="MET304" s="294"/>
      <c r="MEU304" s="294"/>
      <c r="MEV304" s="294"/>
      <c r="MEW304" s="294"/>
      <c r="MEX304" s="294"/>
      <c r="MEY304" s="294"/>
      <c r="MEZ304" s="294"/>
      <c r="MFA304" s="294"/>
      <c r="MFB304" s="294"/>
      <c r="MFC304" s="294"/>
      <c r="MFD304" s="294"/>
      <c r="MFE304" s="294"/>
      <c r="MFF304" s="294"/>
      <c r="MFG304" s="294"/>
      <c r="MFH304" s="294"/>
      <c r="MFI304" s="294"/>
      <c r="MFJ304" s="294"/>
      <c r="MFK304" s="294"/>
      <c r="MFL304" s="294"/>
      <c r="MFM304" s="294"/>
      <c r="MFN304" s="294"/>
      <c r="MFO304" s="294"/>
      <c r="MFP304" s="294"/>
      <c r="MFQ304" s="294"/>
      <c r="MFR304" s="294"/>
      <c r="MFS304" s="294"/>
      <c r="MFT304" s="294"/>
      <c r="MFU304" s="294"/>
      <c r="MFV304" s="294"/>
      <c r="MFW304" s="294"/>
      <c r="MFX304" s="294"/>
      <c r="MFY304" s="294"/>
      <c r="MFZ304" s="294"/>
      <c r="MGA304" s="294"/>
      <c r="MGB304" s="294"/>
      <c r="MGC304" s="294"/>
      <c r="MGD304" s="294"/>
      <c r="MGE304" s="294"/>
      <c r="MGF304" s="294"/>
      <c r="MGG304" s="294"/>
      <c r="MGH304" s="294"/>
      <c r="MGI304" s="294"/>
      <c r="MGJ304" s="294"/>
      <c r="MGK304" s="294"/>
      <c r="MGL304" s="294"/>
      <c r="MGM304" s="294"/>
      <c r="MGN304" s="294"/>
      <c r="MGO304" s="294"/>
      <c r="MGP304" s="294"/>
      <c r="MGQ304" s="294"/>
      <c r="MGR304" s="294"/>
      <c r="MGS304" s="294"/>
      <c r="MGT304" s="294"/>
      <c r="MGU304" s="294"/>
      <c r="MGV304" s="294"/>
      <c r="MGW304" s="294"/>
      <c r="MGX304" s="294"/>
      <c r="MGY304" s="294"/>
      <c r="MGZ304" s="294"/>
      <c r="MHA304" s="294"/>
      <c r="MHB304" s="294"/>
      <c r="MHC304" s="294"/>
      <c r="MHD304" s="294"/>
      <c r="MHE304" s="294"/>
      <c r="MHF304" s="294"/>
      <c r="MHG304" s="294"/>
      <c r="MHH304" s="294"/>
      <c r="MHI304" s="294"/>
      <c r="MHJ304" s="294"/>
      <c r="MHK304" s="294"/>
      <c r="MHL304" s="294"/>
      <c r="MHM304" s="294"/>
      <c r="MHN304" s="294"/>
      <c r="MHO304" s="294"/>
      <c r="MHP304" s="294"/>
      <c r="MHQ304" s="294"/>
      <c r="MHR304" s="294"/>
      <c r="MHS304" s="294"/>
      <c r="MHT304" s="294"/>
      <c r="MHU304" s="294"/>
      <c r="MHV304" s="294"/>
      <c r="MHW304" s="294"/>
      <c r="MHX304" s="294"/>
      <c r="MHY304" s="294"/>
      <c r="MHZ304" s="294"/>
      <c r="MIA304" s="294"/>
      <c r="MIB304" s="294"/>
      <c r="MIC304" s="294"/>
      <c r="MID304" s="294"/>
      <c r="MIE304" s="294"/>
      <c r="MIF304" s="294"/>
      <c r="MIG304" s="294"/>
      <c r="MIH304" s="294"/>
      <c r="MII304" s="294"/>
      <c r="MIJ304" s="294"/>
      <c r="MIK304" s="294"/>
      <c r="MIL304" s="294"/>
      <c r="MIM304" s="294"/>
      <c r="MIN304" s="294"/>
      <c r="MIO304" s="294"/>
      <c r="MIP304" s="294"/>
      <c r="MIQ304" s="294"/>
      <c r="MIR304" s="294"/>
      <c r="MIS304" s="294"/>
      <c r="MIT304" s="294"/>
      <c r="MIU304" s="294"/>
      <c r="MIV304" s="294"/>
      <c r="MIW304" s="294"/>
      <c r="MIX304" s="294"/>
      <c r="MIY304" s="294"/>
      <c r="MIZ304" s="294"/>
      <c r="MJA304" s="294"/>
      <c r="MJB304" s="294"/>
      <c r="MJC304" s="294"/>
      <c r="MJD304" s="294"/>
      <c r="MJE304" s="294"/>
      <c r="MJF304" s="294"/>
      <c r="MJG304" s="294"/>
      <c r="MJH304" s="294"/>
      <c r="MJI304" s="294"/>
      <c r="MJJ304" s="294"/>
      <c r="MJK304" s="294"/>
      <c r="MJL304" s="294"/>
      <c r="MJM304" s="294"/>
      <c r="MJN304" s="294"/>
      <c r="MJO304" s="294"/>
      <c r="MJP304" s="294"/>
      <c r="MJQ304" s="294"/>
      <c r="MJR304" s="294"/>
      <c r="MJS304" s="294"/>
      <c r="MJT304" s="294"/>
      <c r="MJU304" s="294"/>
      <c r="MJV304" s="294"/>
      <c r="MJW304" s="294"/>
      <c r="MJX304" s="294"/>
      <c r="MJY304" s="294"/>
      <c r="MJZ304" s="294"/>
      <c r="MKA304" s="294"/>
      <c r="MKB304" s="294"/>
      <c r="MKC304" s="294"/>
      <c r="MKD304" s="294"/>
      <c r="MKE304" s="294"/>
      <c r="MKF304" s="294"/>
      <c r="MKG304" s="294"/>
      <c r="MKH304" s="294"/>
      <c r="MKI304" s="294"/>
      <c r="MKJ304" s="294"/>
      <c r="MKK304" s="294"/>
      <c r="MKL304" s="294"/>
      <c r="MKM304" s="294"/>
      <c r="MKN304" s="294"/>
      <c r="MKO304" s="294"/>
      <c r="MKP304" s="294"/>
      <c r="MKQ304" s="294"/>
      <c r="MKR304" s="294"/>
      <c r="MKS304" s="294"/>
      <c r="MKT304" s="294"/>
      <c r="MKU304" s="294"/>
      <c r="MKV304" s="294"/>
      <c r="MKW304" s="294"/>
      <c r="MKX304" s="294"/>
      <c r="MKY304" s="294"/>
      <c r="MKZ304" s="294"/>
      <c r="MLA304" s="294"/>
      <c r="MLB304" s="294"/>
      <c r="MLC304" s="294"/>
      <c r="MLD304" s="294"/>
      <c r="MLE304" s="294"/>
      <c r="MLF304" s="294"/>
      <c r="MLG304" s="294"/>
      <c r="MLH304" s="294"/>
      <c r="MLI304" s="294"/>
      <c r="MLJ304" s="294"/>
      <c r="MLK304" s="294"/>
      <c r="MLL304" s="294"/>
      <c r="MLM304" s="294"/>
      <c r="MLN304" s="294"/>
      <c r="MLO304" s="294"/>
      <c r="MLP304" s="294"/>
      <c r="MLQ304" s="294"/>
      <c r="MLR304" s="294"/>
      <c r="MLS304" s="294"/>
      <c r="MLT304" s="294"/>
      <c r="MLU304" s="294"/>
      <c r="MLV304" s="294"/>
      <c r="MLW304" s="294"/>
      <c r="MLX304" s="294"/>
      <c r="MLY304" s="294"/>
      <c r="MLZ304" s="294"/>
      <c r="MMA304" s="294"/>
      <c r="MMB304" s="294"/>
      <c r="MMC304" s="294"/>
      <c r="MMD304" s="294"/>
      <c r="MME304" s="294"/>
      <c r="MMF304" s="294"/>
      <c r="MMG304" s="294"/>
      <c r="MMH304" s="294"/>
      <c r="MMI304" s="294"/>
      <c r="MMJ304" s="294"/>
      <c r="MMK304" s="294"/>
      <c r="MML304" s="294"/>
      <c r="MMM304" s="294"/>
      <c r="MMN304" s="294"/>
      <c r="MMO304" s="294"/>
      <c r="MMP304" s="294"/>
      <c r="MMQ304" s="294"/>
      <c r="MMR304" s="294"/>
      <c r="MMS304" s="294"/>
      <c r="MMT304" s="294"/>
      <c r="MMU304" s="294"/>
      <c r="MMV304" s="294"/>
      <c r="MMW304" s="294"/>
      <c r="MMX304" s="294"/>
      <c r="MMY304" s="294"/>
      <c r="MMZ304" s="294"/>
      <c r="MNA304" s="294"/>
      <c r="MNB304" s="294"/>
      <c r="MNC304" s="294"/>
      <c r="MND304" s="294"/>
      <c r="MNE304" s="294"/>
      <c r="MNF304" s="294"/>
      <c r="MNG304" s="294"/>
      <c r="MNH304" s="294"/>
      <c r="MNI304" s="294"/>
      <c r="MNJ304" s="294"/>
      <c r="MNK304" s="294"/>
      <c r="MNL304" s="294"/>
      <c r="MNM304" s="294"/>
      <c r="MNN304" s="294"/>
      <c r="MNO304" s="294"/>
      <c r="MNP304" s="294"/>
      <c r="MNQ304" s="294"/>
      <c r="MNR304" s="294"/>
      <c r="MNS304" s="294"/>
      <c r="MNT304" s="294"/>
      <c r="MNU304" s="294"/>
      <c r="MNV304" s="294"/>
      <c r="MNW304" s="294"/>
      <c r="MNX304" s="294"/>
      <c r="MNY304" s="294"/>
      <c r="MNZ304" s="294"/>
      <c r="MOA304" s="294"/>
      <c r="MOB304" s="294"/>
      <c r="MOC304" s="294"/>
      <c r="MOD304" s="294"/>
      <c r="MOE304" s="294"/>
      <c r="MOF304" s="294"/>
      <c r="MOG304" s="294"/>
      <c r="MOH304" s="294"/>
      <c r="MOI304" s="294"/>
      <c r="MOJ304" s="294"/>
      <c r="MOK304" s="294"/>
      <c r="MOL304" s="294"/>
      <c r="MOM304" s="294"/>
      <c r="MON304" s="294"/>
      <c r="MOO304" s="294"/>
      <c r="MOP304" s="294"/>
      <c r="MOQ304" s="294"/>
      <c r="MOR304" s="294"/>
      <c r="MOS304" s="294"/>
      <c r="MOT304" s="294"/>
      <c r="MOU304" s="294"/>
      <c r="MOV304" s="294"/>
      <c r="MOW304" s="294"/>
      <c r="MOX304" s="294"/>
      <c r="MOY304" s="294"/>
      <c r="MOZ304" s="294"/>
      <c r="MPA304" s="294"/>
      <c r="MPB304" s="294"/>
      <c r="MPC304" s="294"/>
      <c r="MPD304" s="294"/>
      <c r="MPE304" s="294"/>
      <c r="MPF304" s="294"/>
      <c r="MPG304" s="294"/>
      <c r="MPH304" s="294"/>
      <c r="MPI304" s="294"/>
      <c r="MPJ304" s="294"/>
      <c r="MPK304" s="294"/>
      <c r="MPL304" s="294"/>
      <c r="MPM304" s="294"/>
      <c r="MPN304" s="294"/>
      <c r="MPO304" s="294"/>
      <c r="MPP304" s="294"/>
      <c r="MPQ304" s="294"/>
      <c r="MPR304" s="294"/>
      <c r="MPS304" s="294"/>
      <c r="MPT304" s="294"/>
      <c r="MPU304" s="294"/>
      <c r="MPV304" s="294"/>
      <c r="MPW304" s="294"/>
      <c r="MPX304" s="294"/>
      <c r="MPY304" s="294"/>
      <c r="MPZ304" s="294"/>
      <c r="MQA304" s="294"/>
      <c r="MQB304" s="294"/>
      <c r="MQC304" s="294"/>
      <c r="MQD304" s="294"/>
      <c r="MQE304" s="294"/>
      <c r="MQF304" s="294"/>
      <c r="MQG304" s="294"/>
      <c r="MQH304" s="294"/>
      <c r="MQI304" s="294"/>
      <c r="MQJ304" s="294"/>
      <c r="MQK304" s="294"/>
      <c r="MQL304" s="294"/>
      <c r="MQM304" s="294"/>
      <c r="MQN304" s="294"/>
      <c r="MQO304" s="294"/>
      <c r="MQP304" s="294"/>
      <c r="MQQ304" s="294"/>
      <c r="MQR304" s="294"/>
      <c r="MQS304" s="294"/>
      <c r="MQT304" s="294"/>
      <c r="MQU304" s="294"/>
      <c r="MQV304" s="294"/>
      <c r="MQW304" s="294"/>
      <c r="MQX304" s="294"/>
      <c r="MQY304" s="294"/>
      <c r="MQZ304" s="294"/>
      <c r="MRA304" s="294"/>
      <c r="MRB304" s="294"/>
      <c r="MRC304" s="294"/>
      <c r="MRD304" s="294"/>
      <c r="MRE304" s="294"/>
      <c r="MRF304" s="294"/>
      <c r="MRG304" s="294"/>
      <c r="MRH304" s="294"/>
      <c r="MRI304" s="294"/>
      <c r="MRJ304" s="294"/>
      <c r="MRK304" s="294"/>
      <c r="MRL304" s="294"/>
      <c r="MRM304" s="294"/>
      <c r="MRN304" s="294"/>
      <c r="MRO304" s="294"/>
      <c r="MRP304" s="294"/>
      <c r="MRQ304" s="294"/>
      <c r="MRR304" s="294"/>
      <c r="MRS304" s="294"/>
      <c r="MRT304" s="294"/>
      <c r="MRU304" s="294"/>
      <c r="MRV304" s="294"/>
      <c r="MRW304" s="294"/>
      <c r="MRX304" s="294"/>
      <c r="MRY304" s="294"/>
      <c r="MRZ304" s="294"/>
      <c r="MSA304" s="294"/>
      <c r="MSB304" s="294"/>
      <c r="MSC304" s="294"/>
      <c r="MSD304" s="294"/>
      <c r="MSE304" s="294"/>
      <c r="MSF304" s="294"/>
      <c r="MSG304" s="294"/>
      <c r="MSH304" s="294"/>
      <c r="MSI304" s="294"/>
      <c r="MSJ304" s="294"/>
      <c r="MSK304" s="294"/>
      <c r="MSL304" s="294"/>
      <c r="MSM304" s="294"/>
      <c r="MSN304" s="294"/>
      <c r="MSO304" s="294"/>
      <c r="MSP304" s="294"/>
      <c r="MSQ304" s="294"/>
      <c r="MSR304" s="294"/>
      <c r="MSS304" s="294"/>
      <c r="MST304" s="294"/>
      <c r="MSU304" s="294"/>
      <c r="MSV304" s="294"/>
      <c r="MSW304" s="294"/>
      <c r="MSX304" s="294"/>
      <c r="MSY304" s="294"/>
      <c r="MSZ304" s="294"/>
      <c r="MTA304" s="294"/>
      <c r="MTB304" s="294"/>
      <c r="MTC304" s="294"/>
      <c r="MTD304" s="294"/>
      <c r="MTE304" s="294"/>
      <c r="MTF304" s="294"/>
      <c r="MTG304" s="294"/>
      <c r="MTH304" s="294"/>
      <c r="MTI304" s="294"/>
      <c r="MTJ304" s="294"/>
      <c r="MTK304" s="294"/>
      <c r="MTL304" s="294"/>
      <c r="MTM304" s="294"/>
      <c r="MTN304" s="294"/>
      <c r="MTO304" s="294"/>
      <c r="MTP304" s="294"/>
      <c r="MTQ304" s="294"/>
      <c r="MTR304" s="294"/>
      <c r="MTS304" s="294"/>
      <c r="MTT304" s="294"/>
      <c r="MTU304" s="294"/>
      <c r="MTV304" s="294"/>
      <c r="MTW304" s="294"/>
      <c r="MTX304" s="294"/>
      <c r="MTY304" s="294"/>
      <c r="MTZ304" s="294"/>
      <c r="MUA304" s="294"/>
      <c r="MUB304" s="294"/>
      <c r="MUC304" s="294"/>
      <c r="MUD304" s="294"/>
      <c r="MUE304" s="294"/>
      <c r="MUF304" s="294"/>
      <c r="MUG304" s="294"/>
      <c r="MUH304" s="294"/>
      <c r="MUI304" s="294"/>
      <c r="MUJ304" s="294"/>
      <c r="MUK304" s="294"/>
      <c r="MUL304" s="294"/>
      <c r="MUM304" s="294"/>
      <c r="MUN304" s="294"/>
      <c r="MUO304" s="294"/>
      <c r="MUP304" s="294"/>
      <c r="MUQ304" s="294"/>
      <c r="MUR304" s="294"/>
      <c r="MUS304" s="294"/>
      <c r="MUT304" s="294"/>
      <c r="MUU304" s="294"/>
      <c r="MUV304" s="294"/>
      <c r="MUW304" s="294"/>
      <c r="MUX304" s="294"/>
      <c r="MUY304" s="294"/>
      <c r="MUZ304" s="294"/>
      <c r="MVA304" s="294"/>
      <c r="MVB304" s="294"/>
      <c r="MVC304" s="294"/>
      <c r="MVD304" s="294"/>
      <c r="MVE304" s="294"/>
      <c r="MVF304" s="294"/>
      <c r="MVG304" s="294"/>
      <c r="MVH304" s="294"/>
      <c r="MVI304" s="294"/>
      <c r="MVJ304" s="294"/>
      <c r="MVK304" s="294"/>
      <c r="MVL304" s="294"/>
      <c r="MVM304" s="294"/>
      <c r="MVN304" s="294"/>
      <c r="MVO304" s="294"/>
      <c r="MVP304" s="294"/>
      <c r="MVQ304" s="294"/>
      <c r="MVR304" s="294"/>
      <c r="MVS304" s="294"/>
      <c r="MVT304" s="294"/>
      <c r="MVU304" s="294"/>
      <c r="MVV304" s="294"/>
      <c r="MVW304" s="294"/>
      <c r="MVX304" s="294"/>
      <c r="MVY304" s="294"/>
      <c r="MVZ304" s="294"/>
      <c r="MWA304" s="294"/>
      <c r="MWB304" s="294"/>
      <c r="MWC304" s="294"/>
      <c r="MWD304" s="294"/>
      <c r="MWE304" s="294"/>
      <c r="MWF304" s="294"/>
      <c r="MWG304" s="294"/>
      <c r="MWH304" s="294"/>
      <c r="MWI304" s="294"/>
      <c r="MWJ304" s="294"/>
      <c r="MWK304" s="294"/>
      <c r="MWL304" s="294"/>
      <c r="MWM304" s="294"/>
      <c r="MWN304" s="294"/>
      <c r="MWO304" s="294"/>
      <c r="MWP304" s="294"/>
      <c r="MWQ304" s="294"/>
      <c r="MWR304" s="294"/>
      <c r="MWS304" s="294"/>
      <c r="MWT304" s="294"/>
      <c r="MWU304" s="294"/>
      <c r="MWV304" s="294"/>
      <c r="MWW304" s="294"/>
      <c r="MWX304" s="294"/>
      <c r="MWY304" s="294"/>
      <c r="MWZ304" s="294"/>
      <c r="MXA304" s="294"/>
      <c r="MXB304" s="294"/>
      <c r="MXC304" s="294"/>
      <c r="MXD304" s="294"/>
      <c r="MXE304" s="294"/>
      <c r="MXF304" s="294"/>
      <c r="MXG304" s="294"/>
      <c r="MXH304" s="294"/>
      <c r="MXI304" s="294"/>
      <c r="MXJ304" s="294"/>
      <c r="MXK304" s="294"/>
      <c r="MXL304" s="294"/>
      <c r="MXM304" s="294"/>
      <c r="MXN304" s="294"/>
      <c r="MXO304" s="294"/>
      <c r="MXP304" s="294"/>
      <c r="MXQ304" s="294"/>
      <c r="MXR304" s="294"/>
      <c r="MXS304" s="294"/>
      <c r="MXT304" s="294"/>
      <c r="MXU304" s="294"/>
      <c r="MXV304" s="294"/>
      <c r="MXW304" s="294"/>
      <c r="MXX304" s="294"/>
      <c r="MXY304" s="294"/>
      <c r="MXZ304" s="294"/>
      <c r="MYA304" s="294"/>
      <c r="MYB304" s="294"/>
      <c r="MYC304" s="294"/>
      <c r="MYD304" s="294"/>
      <c r="MYE304" s="294"/>
      <c r="MYF304" s="294"/>
      <c r="MYG304" s="294"/>
      <c r="MYH304" s="294"/>
      <c r="MYI304" s="294"/>
      <c r="MYJ304" s="294"/>
      <c r="MYK304" s="294"/>
      <c r="MYL304" s="294"/>
      <c r="MYM304" s="294"/>
      <c r="MYN304" s="294"/>
      <c r="MYO304" s="294"/>
      <c r="MYP304" s="294"/>
      <c r="MYQ304" s="294"/>
      <c r="MYR304" s="294"/>
      <c r="MYS304" s="294"/>
      <c r="MYT304" s="294"/>
      <c r="MYU304" s="294"/>
      <c r="MYV304" s="294"/>
      <c r="MYW304" s="294"/>
      <c r="MYX304" s="294"/>
      <c r="MYY304" s="294"/>
      <c r="MYZ304" s="294"/>
      <c r="MZA304" s="294"/>
      <c r="MZB304" s="294"/>
      <c r="MZC304" s="294"/>
      <c r="MZD304" s="294"/>
      <c r="MZE304" s="294"/>
      <c r="MZF304" s="294"/>
      <c r="MZG304" s="294"/>
      <c r="MZH304" s="294"/>
      <c r="MZI304" s="294"/>
      <c r="MZJ304" s="294"/>
      <c r="MZK304" s="294"/>
      <c r="MZL304" s="294"/>
      <c r="MZM304" s="294"/>
      <c r="MZN304" s="294"/>
      <c r="MZO304" s="294"/>
      <c r="MZP304" s="294"/>
      <c r="MZQ304" s="294"/>
      <c r="MZR304" s="294"/>
      <c r="MZS304" s="294"/>
      <c r="MZT304" s="294"/>
      <c r="MZU304" s="294"/>
      <c r="MZV304" s="294"/>
      <c r="MZW304" s="294"/>
      <c r="MZX304" s="294"/>
      <c r="MZY304" s="294"/>
      <c r="MZZ304" s="294"/>
      <c r="NAA304" s="294"/>
      <c r="NAB304" s="294"/>
      <c r="NAC304" s="294"/>
      <c r="NAD304" s="294"/>
      <c r="NAE304" s="294"/>
      <c r="NAF304" s="294"/>
      <c r="NAG304" s="294"/>
      <c r="NAH304" s="294"/>
      <c r="NAI304" s="294"/>
      <c r="NAJ304" s="294"/>
      <c r="NAK304" s="294"/>
      <c r="NAL304" s="294"/>
      <c r="NAM304" s="294"/>
      <c r="NAN304" s="294"/>
      <c r="NAO304" s="294"/>
      <c r="NAP304" s="294"/>
      <c r="NAQ304" s="294"/>
      <c r="NAR304" s="294"/>
      <c r="NAS304" s="294"/>
      <c r="NAT304" s="294"/>
      <c r="NAU304" s="294"/>
      <c r="NAV304" s="294"/>
      <c r="NAW304" s="294"/>
      <c r="NAX304" s="294"/>
      <c r="NAY304" s="294"/>
      <c r="NAZ304" s="294"/>
      <c r="NBA304" s="294"/>
      <c r="NBB304" s="294"/>
      <c r="NBC304" s="294"/>
      <c r="NBD304" s="294"/>
      <c r="NBE304" s="294"/>
      <c r="NBF304" s="294"/>
      <c r="NBG304" s="294"/>
      <c r="NBH304" s="294"/>
      <c r="NBI304" s="294"/>
      <c r="NBJ304" s="294"/>
      <c r="NBK304" s="294"/>
      <c r="NBL304" s="294"/>
      <c r="NBM304" s="294"/>
      <c r="NBN304" s="294"/>
      <c r="NBO304" s="294"/>
      <c r="NBP304" s="294"/>
      <c r="NBQ304" s="294"/>
      <c r="NBR304" s="294"/>
      <c r="NBS304" s="294"/>
      <c r="NBT304" s="294"/>
      <c r="NBU304" s="294"/>
      <c r="NBV304" s="294"/>
      <c r="NBW304" s="294"/>
      <c r="NBX304" s="294"/>
      <c r="NBY304" s="294"/>
      <c r="NBZ304" s="294"/>
      <c r="NCA304" s="294"/>
      <c r="NCB304" s="294"/>
      <c r="NCC304" s="294"/>
      <c r="NCD304" s="294"/>
      <c r="NCE304" s="294"/>
      <c r="NCF304" s="294"/>
      <c r="NCG304" s="294"/>
      <c r="NCH304" s="294"/>
      <c r="NCI304" s="294"/>
      <c r="NCJ304" s="294"/>
      <c r="NCK304" s="294"/>
      <c r="NCL304" s="294"/>
      <c r="NCM304" s="294"/>
      <c r="NCN304" s="294"/>
      <c r="NCO304" s="294"/>
      <c r="NCP304" s="294"/>
      <c r="NCQ304" s="294"/>
      <c r="NCR304" s="294"/>
      <c r="NCS304" s="294"/>
      <c r="NCT304" s="294"/>
      <c r="NCU304" s="294"/>
      <c r="NCV304" s="294"/>
      <c r="NCW304" s="294"/>
      <c r="NCX304" s="294"/>
      <c r="NCY304" s="294"/>
      <c r="NCZ304" s="294"/>
      <c r="NDA304" s="294"/>
      <c r="NDB304" s="294"/>
      <c r="NDC304" s="294"/>
      <c r="NDD304" s="294"/>
      <c r="NDE304" s="294"/>
      <c r="NDF304" s="294"/>
      <c r="NDG304" s="294"/>
      <c r="NDH304" s="294"/>
      <c r="NDI304" s="294"/>
      <c r="NDJ304" s="294"/>
      <c r="NDK304" s="294"/>
      <c r="NDL304" s="294"/>
      <c r="NDM304" s="294"/>
      <c r="NDN304" s="294"/>
      <c r="NDO304" s="294"/>
      <c r="NDP304" s="294"/>
      <c r="NDQ304" s="294"/>
      <c r="NDR304" s="294"/>
      <c r="NDS304" s="294"/>
      <c r="NDT304" s="294"/>
      <c r="NDU304" s="294"/>
      <c r="NDV304" s="294"/>
      <c r="NDW304" s="294"/>
      <c r="NDX304" s="294"/>
      <c r="NDY304" s="294"/>
      <c r="NDZ304" s="294"/>
      <c r="NEA304" s="294"/>
      <c r="NEB304" s="294"/>
      <c r="NEC304" s="294"/>
      <c r="NED304" s="294"/>
      <c r="NEE304" s="294"/>
      <c r="NEF304" s="294"/>
      <c r="NEG304" s="294"/>
      <c r="NEH304" s="294"/>
      <c r="NEI304" s="294"/>
      <c r="NEJ304" s="294"/>
      <c r="NEK304" s="294"/>
      <c r="NEL304" s="294"/>
      <c r="NEM304" s="294"/>
      <c r="NEN304" s="294"/>
      <c r="NEO304" s="294"/>
      <c r="NEP304" s="294"/>
      <c r="NEQ304" s="294"/>
      <c r="NER304" s="294"/>
      <c r="NES304" s="294"/>
      <c r="NET304" s="294"/>
      <c r="NEU304" s="294"/>
      <c r="NEV304" s="294"/>
      <c r="NEW304" s="294"/>
      <c r="NEX304" s="294"/>
      <c r="NEY304" s="294"/>
      <c r="NEZ304" s="294"/>
      <c r="NFA304" s="294"/>
      <c r="NFB304" s="294"/>
      <c r="NFC304" s="294"/>
      <c r="NFD304" s="294"/>
      <c r="NFE304" s="294"/>
      <c r="NFF304" s="294"/>
      <c r="NFG304" s="294"/>
      <c r="NFH304" s="294"/>
      <c r="NFI304" s="294"/>
      <c r="NFJ304" s="294"/>
      <c r="NFK304" s="294"/>
      <c r="NFL304" s="294"/>
      <c r="NFM304" s="294"/>
      <c r="NFN304" s="294"/>
      <c r="NFO304" s="294"/>
      <c r="NFP304" s="294"/>
      <c r="NFQ304" s="294"/>
      <c r="NFR304" s="294"/>
      <c r="NFS304" s="294"/>
      <c r="NFT304" s="294"/>
      <c r="NFU304" s="294"/>
      <c r="NFV304" s="294"/>
      <c r="NFW304" s="294"/>
      <c r="NFX304" s="294"/>
      <c r="NFY304" s="294"/>
      <c r="NFZ304" s="294"/>
      <c r="NGA304" s="294"/>
      <c r="NGB304" s="294"/>
      <c r="NGC304" s="294"/>
      <c r="NGD304" s="294"/>
      <c r="NGE304" s="294"/>
      <c r="NGF304" s="294"/>
      <c r="NGG304" s="294"/>
      <c r="NGH304" s="294"/>
      <c r="NGI304" s="294"/>
      <c r="NGJ304" s="294"/>
      <c r="NGK304" s="294"/>
      <c r="NGL304" s="294"/>
      <c r="NGM304" s="294"/>
      <c r="NGN304" s="294"/>
      <c r="NGO304" s="294"/>
      <c r="NGP304" s="294"/>
      <c r="NGQ304" s="294"/>
      <c r="NGR304" s="294"/>
      <c r="NGS304" s="294"/>
      <c r="NGT304" s="294"/>
      <c r="NGU304" s="294"/>
      <c r="NGV304" s="294"/>
      <c r="NGW304" s="294"/>
      <c r="NGX304" s="294"/>
      <c r="NGY304" s="294"/>
      <c r="NGZ304" s="294"/>
      <c r="NHA304" s="294"/>
      <c r="NHB304" s="294"/>
      <c r="NHC304" s="294"/>
      <c r="NHD304" s="294"/>
      <c r="NHE304" s="294"/>
      <c r="NHF304" s="294"/>
      <c r="NHG304" s="294"/>
      <c r="NHH304" s="294"/>
      <c r="NHI304" s="294"/>
      <c r="NHJ304" s="294"/>
      <c r="NHK304" s="294"/>
      <c r="NHL304" s="294"/>
      <c r="NHM304" s="294"/>
      <c r="NHN304" s="294"/>
      <c r="NHO304" s="294"/>
      <c r="NHP304" s="294"/>
      <c r="NHQ304" s="294"/>
      <c r="NHR304" s="294"/>
      <c r="NHS304" s="294"/>
      <c r="NHT304" s="294"/>
      <c r="NHU304" s="294"/>
      <c r="NHV304" s="294"/>
      <c r="NHW304" s="294"/>
      <c r="NHX304" s="294"/>
      <c r="NHY304" s="294"/>
      <c r="NHZ304" s="294"/>
      <c r="NIA304" s="294"/>
      <c r="NIB304" s="294"/>
      <c r="NIC304" s="294"/>
      <c r="NID304" s="294"/>
      <c r="NIE304" s="294"/>
      <c r="NIF304" s="294"/>
      <c r="NIG304" s="294"/>
      <c r="NIH304" s="294"/>
      <c r="NII304" s="294"/>
      <c r="NIJ304" s="294"/>
      <c r="NIK304" s="294"/>
      <c r="NIL304" s="294"/>
      <c r="NIM304" s="294"/>
      <c r="NIN304" s="294"/>
      <c r="NIO304" s="294"/>
      <c r="NIP304" s="294"/>
      <c r="NIQ304" s="294"/>
      <c r="NIR304" s="294"/>
      <c r="NIS304" s="294"/>
      <c r="NIT304" s="294"/>
      <c r="NIU304" s="294"/>
      <c r="NIV304" s="294"/>
      <c r="NIW304" s="294"/>
      <c r="NIX304" s="294"/>
      <c r="NIY304" s="294"/>
      <c r="NIZ304" s="294"/>
      <c r="NJA304" s="294"/>
      <c r="NJB304" s="294"/>
      <c r="NJC304" s="294"/>
      <c r="NJD304" s="294"/>
      <c r="NJE304" s="294"/>
      <c r="NJF304" s="294"/>
      <c r="NJG304" s="294"/>
      <c r="NJH304" s="294"/>
      <c r="NJI304" s="294"/>
      <c r="NJJ304" s="294"/>
      <c r="NJK304" s="294"/>
      <c r="NJL304" s="294"/>
      <c r="NJM304" s="294"/>
      <c r="NJN304" s="294"/>
      <c r="NJO304" s="294"/>
      <c r="NJP304" s="294"/>
      <c r="NJQ304" s="294"/>
      <c r="NJR304" s="294"/>
      <c r="NJS304" s="294"/>
      <c r="NJT304" s="294"/>
      <c r="NJU304" s="294"/>
      <c r="NJV304" s="294"/>
      <c r="NJW304" s="294"/>
      <c r="NJX304" s="294"/>
      <c r="NJY304" s="294"/>
      <c r="NJZ304" s="294"/>
      <c r="NKA304" s="294"/>
      <c r="NKB304" s="294"/>
      <c r="NKC304" s="294"/>
      <c r="NKD304" s="294"/>
      <c r="NKE304" s="294"/>
      <c r="NKF304" s="294"/>
      <c r="NKG304" s="294"/>
      <c r="NKH304" s="294"/>
      <c r="NKI304" s="294"/>
      <c r="NKJ304" s="294"/>
      <c r="NKK304" s="294"/>
      <c r="NKL304" s="294"/>
      <c r="NKM304" s="294"/>
      <c r="NKN304" s="294"/>
      <c r="NKO304" s="294"/>
      <c r="NKP304" s="294"/>
      <c r="NKQ304" s="294"/>
      <c r="NKR304" s="294"/>
      <c r="NKS304" s="294"/>
      <c r="NKT304" s="294"/>
      <c r="NKU304" s="294"/>
      <c r="NKV304" s="294"/>
      <c r="NKW304" s="294"/>
      <c r="NKX304" s="294"/>
      <c r="NKY304" s="294"/>
      <c r="NKZ304" s="294"/>
      <c r="NLA304" s="294"/>
      <c r="NLB304" s="294"/>
      <c r="NLC304" s="294"/>
      <c r="NLD304" s="294"/>
      <c r="NLE304" s="294"/>
      <c r="NLF304" s="294"/>
      <c r="NLG304" s="294"/>
      <c r="NLH304" s="294"/>
      <c r="NLI304" s="294"/>
      <c r="NLJ304" s="294"/>
      <c r="NLK304" s="294"/>
      <c r="NLL304" s="294"/>
      <c r="NLM304" s="294"/>
      <c r="NLN304" s="294"/>
      <c r="NLO304" s="294"/>
      <c r="NLP304" s="294"/>
      <c r="NLQ304" s="294"/>
      <c r="NLR304" s="294"/>
      <c r="NLS304" s="294"/>
      <c r="NLT304" s="294"/>
      <c r="NLU304" s="294"/>
      <c r="NLV304" s="294"/>
      <c r="NLW304" s="294"/>
      <c r="NLX304" s="294"/>
      <c r="NLY304" s="294"/>
      <c r="NLZ304" s="294"/>
      <c r="NMA304" s="294"/>
      <c r="NMB304" s="294"/>
      <c r="NMC304" s="294"/>
      <c r="NMD304" s="294"/>
      <c r="NME304" s="294"/>
      <c r="NMF304" s="294"/>
      <c r="NMG304" s="294"/>
      <c r="NMH304" s="294"/>
      <c r="NMI304" s="294"/>
      <c r="NMJ304" s="294"/>
      <c r="NMK304" s="294"/>
      <c r="NML304" s="294"/>
      <c r="NMM304" s="294"/>
      <c r="NMN304" s="294"/>
      <c r="NMO304" s="294"/>
      <c r="NMP304" s="294"/>
      <c r="NMQ304" s="294"/>
      <c r="NMR304" s="294"/>
      <c r="NMS304" s="294"/>
      <c r="NMT304" s="294"/>
      <c r="NMU304" s="294"/>
      <c r="NMV304" s="294"/>
      <c r="NMW304" s="294"/>
      <c r="NMX304" s="294"/>
      <c r="NMY304" s="294"/>
      <c r="NMZ304" s="294"/>
      <c r="NNA304" s="294"/>
      <c r="NNB304" s="294"/>
      <c r="NNC304" s="294"/>
      <c r="NND304" s="294"/>
      <c r="NNE304" s="294"/>
      <c r="NNF304" s="294"/>
      <c r="NNG304" s="294"/>
      <c r="NNH304" s="294"/>
      <c r="NNI304" s="294"/>
      <c r="NNJ304" s="294"/>
      <c r="NNK304" s="294"/>
      <c r="NNL304" s="294"/>
      <c r="NNM304" s="294"/>
      <c r="NNN304" s="294"/>
      <c r="NNO304" s="294"/>
      <c r="NNP304" s="294"/>
      <c r="NNQ304" s="294"/>
      <c r="NNR304" s="294"/>
      <c r="NNS304" s="294"/>
      <c r="NNT304" s="294"/>
      <c r="NNU304" s="294"/>
      <c r="NNV304" s="294"/>
      <c r="NNW304" s="294"/>
      <c r="NNX304" s="294"/>
      <c r="NNY304" s="294"/>
      <c r="NNZ304" s="294"/>
      <c r="NOA304" s="294"/>
      <c r="NOB304" s="294"/>
      <c r="NOC304" s="294"/>
      <c r="NOD304" s="294"/>
      <c r="NOE304" s="294"/>
      <c r="NOF304" s="294"/>
      <c r="NOG304" s="294"/>
      <c r="NOH304" s="294"/>
      <c r="NOI304" s="294"/>
      <c r="NOJ304" s="294"/>
      <c r="NOK304" s="294"/>
      <c r="NOL304" s="294"/>
      <c r="NOM304" s="294"/>
      <c r="NON304" s="294"/>
      <c r="NOO304" s="294"/>
      <c r="NOP304" s="294"/>
      <c r="NOQ304" s="294"/>
      <c r="NOR304" s="294"/>
      <c r="NOS304" s="294"/>
      <c r="NOT304" s="294"/>
      <c r="NOU304" s="294"/>
      <c r="NOV304" s="294"/>
      <c r="NOW304" s="294"/>
      <c r="NOX304" s="294"/>
      <c r="NOY304" s="294"/>
      <c r="NOZ304" s="294"/>
      <c r="NPA304" s="294"/>
      <c r="NPB304" s="294"/>
      <c r="NPC304" s="294"/>
      <c r="NPD304" s="294"/>
      <c r="NPE304" s="294"/>
      <c r="NPF304" s="294"/>
      <c r="NPG304" s="294"/>
      <c r="NPH304" s="294"/>
      <c r="NPI304" s="294"/>
      <c r="NPJ304" s="294"/>
      <c r="NPK304" s="294"/>
      <c r="NPL304" s="294"/>
      <c r="NPM304" s="294"/>
      <c r="NPN304" s="294"/>
      <c r="NPO304" s="294"/>
      <c r="NPP304" s="294"/>
      <c r="NPQ304" s="294"/>
      <c r="NPR304" s="294"/>
      <c r="NPS304" s="294"/>
      <c r="NPT304" s="294"/>
      <c r="NPU304" s="294"/>
      <c r="NPV304" s="294"/>
      <c r="NPW304" s="294"/>
      <c r="NPX304" s="294"/>
      <c r="NPY304" s="294"/>
      <c r="NPZ304" s="294"/>
      <c r="NQA304" s="294"/>
      <c r="NQB304" s="294"/>
      <c r="NQC304" s="294"/>
      <c r="NQD304" s="294"/>
      <c r="NQE304" s="294"/>
      <c r="NQF304" s="294"/>
      <c r="NQG304" s="294"/>
      <c r="NQH304" s="294"/>
      <c r="NQI304" s="294"/>
      <c r="NQJ304" s="294"/>
      <c r="NQK304" s="294"/>
      <c r="NQL304" s="294"/>
      <c r="NQM304" s="294"/>
      <c r="NQN304" s="294"/>
      <c r="NQO304" s="294"/>
      <c r="NQP304" s="294"/>
      <c r="NQQ304" s="294"/>
      <c r="NQR304" s="294"/>
      <c r="NQS304" s="294"/>
      <c r="NQT304" s="294"/>
      <c r="NQU304" s="294"/>
      <c r="NQV304" s="294"/>
      <c r="NQW304" s="294"/>
      <c r="NQX304" s="294"/>
      <c r="NQY304" s="294"/>
      <c r="NQZ304" s="294"/>
      <c r="NRA304" s="294"/>
      <c r="NRB304" s="294"/>
      <c r="NRC304" s="294"/>
      <c r="NRD304" s="294"/>
      <c r="NRE304" s="294"/>
      <c r="NRF304" s="294"/>
      <c r="NRG304" s="294"/>
      <c r="NRH304" s="294"/>
      <c r="NRI304" s="294"/>
      <c r="NRJ304" s="294"/>
      <c r="NRK304" s="294"/>
      <c r="NRL304" s="294"/>
      <c r="NRM304" s="294"/>
      <c r="NRN304" s="294"/>
      <c r="NRO304" s="294"/>
      <c r="NRP304" s="294"/>
      <c r="NRQ304" s="294"/>
      <c r="NRR304" s="294"/>
      <c r="NRS304" s="294"/>
      <c r="NRT304" s="294"/>
      <c r="NRU304" s="294"/>
      <c r="NRV304" s="294"/>
      <c r="NRW304" s="294"/>
      <c r="NRX304" s="294"/>
      <c r="NRY304" s="294"/>
      <c r="NRZ304" s="294"/>
      <c r="NSA304" s="294"/>
      <c r="NSB304" s="294"/>
      <c r="NSC304" s="294"/>
      <c r="NSD304" s="294"/>
      <c r="NSE304" s="294"/>
      <c r="NSF304" s="294"/>
      <c r="NSG304" s="294"/>
      <c r="NSH304" s="294"/>
      <c r="NSI304" s="294"/>
      <c r="NSJ304" s="294"/>
      <c r="NSK304" s="294"/>
      <c r="NSL304" s="294"/>
      <c r="NSM304" s="294"/>
      <c r="NSN304" s="294"/>
      <c r="NSO304" s="294"/>
      <c r="NSP304" s="294"/>
      <c r="NSQ304" s="294"/>
      <c r="NSR304" s="294"/>
      <c r="NSS304" s="294"/>
      <c r="NST304" s="294"/>
      <c r="NSU304" s="294"/>
      <c r="NSV304" s="294"/>
      <c r="NSW304" s="294"/>
      <c r="NSX304" s="294"/>
      <c r="NSY304" s="294"/>
      <c r="NSZ304" s="294"/>
      <c r="NTA304" s="294"/>
      <c r="NTB304" s="294"/>
      <c r="NTC304" s="294"/>
      <c r="NTD304" s="294"/>
      <c r="NTE304" s="294"/>
      <c r="NTF304" s="294"/>
      <c r="NTG304" s="294"/>
      <c r="NTH304" s="294"/>
      <c r="NTI304" s="294"/>
      <c r="NTJ304" s="294"/>
      <c r="NTK304" s="294"/>
      <c r="NTL304" s="294"/>
      <c r="NTM304" s="294"/>
      <c r="NTN304" s="294"/>
      <c r="NTO304" s="294"/>
      <c r="NTP304" s="294"/>
      <c r="NTQ304" s="294"/>
      <c r="NTR304" s="294"/>
      <c r="NTS304" s="294"/>
      <c r="NTT304" s="294"/>
      <c r="NTU304" s="294"/>
      <c r="NTV304" s="294"/>
      <c r="NTW304" s="294"/>
      <c r="NTX304" s="294"/>
      <c r="NTY304" s="294"/>
      <c r="NTZ304" s="294"/>
      <c r="NUA304" s="294"/>
      <c r="NUB304" s="294"/>
      <c r="NUC304" s="294"/>
      <c r="NUD304" s="294"/>
      <c r="NUE304" s="294"/>
      <c r="NUF304" s="294"/>
      <c r="NUG304" s="294"/>
      <c r="NUH304" s="294"/>
      <c r="NUI304" s="294"/>
      <c r="NUJ304" s="294"/>
      <c r="NUK304" s="294"/>
      <c r="NUL304" s="294"/>
      <c r="NUM304" s="294"/>
      <c r="NUN304" s="294"/>
      <c r="NUO304" s="294"/>
      <c r="NUP304" s="294"/>
      <c r="NUQ304" s="294"/>
      <c r="NUR304" s="294"/>
      <c r="NUS304" s="294"/>
      <c r="NUT304" s="294"/>
      <c r="NUU304" s="294"/>
      <c r="NUV304" s="294"/>
      <c r="NUW304" s="294"/>
      <c r="NUX304" s="294"/>
      <c r="NUY304" s="294"/>
      <c r="NUZ304" s="294"/>
      <c r="NVA304" s="294"/>
      <c r="NVB304" s="294"/>
      <c r="NVC304" s="294"/>
      <c r="NVD304" s="294"/>
      <c r="NVE304" s="294"/>
      <c r="NVF304" s="294"/>
      <c r="NVG304" s="294"/>
      <c r="NVH304" s="294"/>
      <c r="NVI304" s="294"/>
      <c r="NVJ304" s="294"/>
      <c r="NVK304" s="294"/>
      <c r="NVL304" s="294"/>
      <c r="NVM304" s="294"/>
      <c r="NVN304" s="294"/>
      <c r="NVO304" s="294"/>
      <c r="NVP304" s="294"/>
      <c r="NVQ304" s="294"/>
      <c r="NVR304" s="294"/>
      <c r="NVS304" s="294"/>
      <c r="NVT304" s="294"/>
      <c r="NVU304" s="294"/>
      <c r="NVV304" s="294"/>
      <c r="NVW304" s="294"/>
      <c r="NVX304" s="294"/>
      <c r="NVY304" s="294"/>
      <c r="NVZ304" s="294"/>
      <c r="NWA304" s="294"/>
      <c r="NWB304" s="294"/>
      <c r="NWC304" s="294"/>
      <c r="NWD304" s="294"/>
      <c r="NWE304" s="294"/>
      <c r="NWF304" s="294"/>
      <c r="NWG304" s="294"/>
      <c r="NWH304" s="294"/>
      <c r="NWI304" s="294"/>
      <c r="NWJ304" s="294"/>
      <c r="NWK304" s="294"/>
      <c r="NWL304" s="294"/>
      <c r="NWM304" s="294"/>
      <c r="NWN304" s="294"/>
      <c r="NWO304" s="294"/>
      <c r="NWP304" s="294"/>
      <c r="NWQ304" s="294"/>
      <c r="NWR304" s="294"/>
      <c r="NWS304" s="294"/>
      <c r="NWT304" s="294"/>
      <c r="NWU304" s="294"/>
      <c r="NWV304" s="294"/>
      <c r="NWW304" s="294"/>
      <c r="NWX304" s="294"/>
      <c r="NWY304" s="294"/>
      <c r="NWZ304" s="294"/>
      <c r="NXA304" s="294"/>
      <c r="NXB304" s="294"/>
      <c r="NXC304" s="294"/>
      <c r="NXD304" s="294"/>
      <c r="NXE304" s="294"/>
      <c r="NXF304" s="294"/>
      <c r="NXG304" s="294"/>
      <c r="NXH304" s="294"/>
      <c r="NXI304" s="294"/>
      <c r="NXJ304" s="294"/>
      <c r="NXK304" s="294"/>
      <c r="NXL304" s="294"/>
      <c r="NXM304" s="294"/>
      <c r="NXN304" s="294"/>
      <c r="NXO304" s="294"/>
      <c r="NXP304" s="294"/>
      <c r="NXQ304" s="294"/>
      <c r="NXR304" s="294"/>
      <c r="NXS304" s="294"/>
      <c r="NXT304" s="294"/>
      <c r="NXU304" s="294"/>
      <c r="NXV304" s="294"/>
      <c r="NXW304" s="294"/>
      <c r="NXX304" s="294"/>
      <c r="NXY304" s="294"/>
      <c r="NXZ304" s="294"/>
      <c r="NYA304" s="294"/>
      <c r="NYB304" s="294"/>
      <c r="NYC304" s="294"/>
      <c r="NYD304" s="294"/>
      <c r="NYE304" s="294"/>
      <c r="NYF304" s="294"/>
      <c r="NYG304" s="294"/>
      <c r="NYH304" s="294"/>
      <c r="NYI304" s="294"/>
      <c r="NYJ304" s="294"/>
      <c r="NYK304" s="294"/>
      <c r="NYL304" s="294"/>
      <c r="NYM304" s="294"/>
      <c r="NYN304" s="294"/>
      <c r="NYO304" s="294"/>
      <c r="NYP304" s="294"/>
      <c r="NYQ304" s="294"/>
      <c r="NYR304" s="294"/>
      <c r="NYS304" s="294"/>
      <c r="NYT304" s="294"/>
      <c r="NYU304" s="294"/>
      <c r="NYV304" s="294"/>
      <c r="NYW304" s="294"/>
      <c r="NYX304" s="294"/>
      <c r="NYY304" s="294"/>
      <c r="NYZ304" s="294"/>
      <c r="NZA304" s="294"/>
      <c r="NZB304" s="294"/>
      <c r="NZC304" s="294"/>
      <c r="NZD304" s="294"/>
      <c r="NZE304" s="294"/>
      <c r="NZF304" s="294"/>
      <c r="NZG304" s="294"/>
      <c r="NZH304" s="294"/>
      <c r="NZI304" s="294"/>
      <c r="NZJ304" s="294"/>
      <c r="NZK304" s="294"/>
      <c r="NZL304" s="294"/>
      <c r="NZM304" s="294"/>
      <c r="NZN304" s="294"/>
      <c r="NZO304" s="294"/>
      <c r="NZP304" s="294"/>
      <c r="NZQ304" s="294"/>
      <c r="NZR304" s="294"/>
      <c r="NZS304" s="294"/>
      <c r="NZT304" s="294"/>
      <c r="NZU304" s="294"/>
      <c r="NZV304" s="294"/>
      <c r="NZW304" s="294"/>
      <c r="NZX304" s="294"/>
      <c r="NZY304" s="294"/>
      <c r="NZZ304" s="294"/>
      <c r="OAA304" s="294"/>
      <c r="OAB304" s="294"/>
      <c r="OAC304" s="294"/>
      <c r="OAD304" s="294"/>
      <c r="OAE304" s="294"/>
      <c r="OAF304" s="294"/>
      <c r="OAG304" s="294"/>
      <c r="OAH304" s="294"/>
      <c r="OAI304" s="294"/>
      <c r="OAJ304" s="294"/>
      <c r="OAK304" s="294"/>
      <c r="OAL304" s="294"/>
      <c r="OAM304" s="294"/>
      <c r="OAN304" s="294"/>
      <c r="OAO304" s="294"/>
      <c r="OAP304" s="294"/>
      <c r="OAQ304" s="294"/>
      <c r="OAR304" s="294"/>
      <c r="OAS304" s="294"/>
      <c r="OAT304" s="294"/>
      <c r="OAU304" s="294"/>
      <c r="OAV304" s="294"/>
      <c r="OAW304" s="294"/>
      <c r="OAX304" s="294"/>
      <c r="OAY304" s="294"/>
      <c r="OAZ304" s="294"/>
      <c r="OBA304" s="294"/>
      <c r="OBB304" s="294"/>
      <c r="OBC304" s="294"/>
      <c r="OBD304" s="294"/>
      <c r="OBE304" s="294"/>
      <c r="OBF304" s="294"/>
      <c r="OBG304" s="294"/>
      <c r="OBH304" s="294"/>
      <c r="OBI304" s="294"/>
      <c r="OBJ304" s="294"/>
      <c r="OBK304" s="294"/>
      <c r="OBL304" s="294"/>
      <c r="OBM304" s="294"/>
      <c r="OBN304" s="294"/>
      <c r="OBO304" s="294"/>
      <c r="OBP304" s="294"/>
      <c r="OBQ304" s="294"/>
      <c r="OBR304" s="294"/>
      <c r="OBS304" s="294"/>
      <c r="OBT304" s="294"/>
      <c r="OBU304" s="294"/>
      <c r="OBV304" s="294"/>
      <c r="OBW304" s="294"/>
      <c r="OBX304" s="294"/>
      <c r="OBY304" s="294"/>
      <c r="OBZ304" s="294"/>
      <c r="OCA304" s="294"/>
      <c r="OCB304" s="294"/>
      <c r="OCC304" s="294"/>
      <c r="OCD304" s="294"/>
      <c r="OCE304" s="294"/>
      <c r="OCF304" s="294"/>
      <c r="OCG304" s="294"/>
      <c r="OCH304" s="294"/>
      <c r="OCI304" s="294"/>
      <c r="OCJ304" s="294"/>
      <c r="OCK304" s="294"/>
      <c r="OCL304" s="294"/>
      <c r="OCM304" s="294"/>
      <c r="OCN304" s="294"/>
      <c r="OCO304" s="294"/>
      <c r="OCP304" s="294"/>
      <c r="OCQ304" s="294"/>
      <c r="OCR304" s="294"/>
      <c r="OCS304" s="294"/>
      <c r="OCT304" s="294"/>
      <c r="OCU304" s="294"/>
      <c r="OCV304" s="294"/>
      <c r="OCW304" s="294"/>
      <c r="OCX304" s="294"/>
      <c r="OCY304" s="294"/>
      <c r="OCZ304" s="294"/>
      <c r="ODA304" s="294"/>
      <c r="ODB304" s="294"/>
      <c r="ODC304" s="294"/>
      <c r="ODD304" s="294"/>
      <c r="ODE304" s="294"/>
      <c r="ODF304" s="294"/>
      <c r="ODG304" s="294"/>
      <c r="ODH304" s="294"/>
      <c r="ODI304" s="294"/>
      <c r="ODJ304" s="294"/>
      <c r="ODK304" s="294"/>
      <c r="ODL304" s="294"/>
      <c r="ODM304" s="294"/>
      <c r="ODN304" s="294"/>
      <c r="ODO304" s="294"/>
      <c r="ODP304" s="294"/>
      <c r="ODQ304" s="294"/>
      <c r="ODR304" s="294"/>
      <c r="ODS304" s="294"/>
      <c r="ODT304" s="294"/>
      <c r="ODU304" s="294"/>
      <c r="ODV304" s="294"/>
      <c r="ODW304" s="294"/>
      <c r="ODX304" s="294"/>
      <c r="ODY304" s="294"/>
      <c r="ODZ304" s="294"/>
      <c r="OEA304" s="294"/>
      <c r="OEB304" s="294"/>
      <c r="OEC304" s="294"/>
      <c r="OED304" s="294"/>
      <c r="OEE304" s="294"/>
      <c r="OEF304" s="294"/>
      <c r="OEG304" s="294"/>
      <c r="OEH304" s="294"/>
      <c r="OEI304" s="294"/>
      <c r="OEJ304" s="294"/>
      <c r="OEK304" s="294"/>
      <c r="OEL304" s="294"/>
      <c r="OEM304" s="294"/>
      <c r="OEN304" s="294"/>
      <c r="OEO304" s="294"/>
      <c r="OEP304" s="294"/>
      <c r="OEQ304" s="294"/>
      <c r="OER304" s="294"/>
      <c r="OES304" s="294"/>
      <c r="OET304" s="294"/>
      <c r="OEU304" s="294"/>
      <c r="OEV304" s="294"/>
      <c r="OEW304" s="294"/>
      <c r="OEX304" s="294"/>
      <c r="OEY304" s="294"/>
      <c r="OEZ304" s="294"/>
      <c r="OFA304" s="294"/>
      <c r="OFB304" s="294"/>
      <c r="OFC304" s="294"/>
      <c r="OFD304" s="294"/>
      <c r="OFE304" s="294"/>
      <c r="OFF304" s="294"/>
      <c r="OFG304" s="294"/>
      <c r="OFH304" s="294"/>
      <c r="OFI304" s="294"/>
      <c r="OFJ304" s="294"/>
      <c r="OFK304" s="294"/>
      <c r="OFL304" s="294"/>
      <c r="OFM304" s="294"/>
      <c r="OFN304" s="294"/>
      <c r="OFO304" s="294"/>
      <c r="OFP304" s="294"/>
      <c r="OFQ304" s="294"/>
      <c r="OFR304" s="294"/>
      <c r="OFS304" s="294"/>
      <c r="OFT304" s="294"/>
      <c r="OFU304" s="294"/>
      <c r="OFV304" s="294"/>
      <c r="OFW304" s="294"/>
      <c r="OFX304" s="294"/>
      <c r="OFY304" s="294"/>
      <c r="OFZ304" s="294"/>
      <c r="OGA304" s="294"/>
      <c r="OGB304" s="294"/>
      <c r="OGC304" s="294"/>
      <c r="OGD304" s="294"/>
      <c r="OGE304" s="294"/>
      <c r="OGF304" s="294"/>
      <c r="OGG304" s="294"/>
      <c r="OGH304" s="294"/>
      <c r="OGI304" s="294"/>
      <c r="OGJ304" s="294"/>
      <c r="OGK304" s="294"/>
      <c r="OGL304" s="294"/>
      <c r="OGM304" s="294"/>
      <c r="OGN304" s="294"/>
      <c r="OGO304" s="294"/>
      <c r="OGP304" s="294"/>
      <c r="OGQ304" s="294"/>
      <c r="OGR304" s="294"/>
      <c r="OGS304" s="294"/>
      <c r="OGT304" s="294"/>
      <c r="OGU304" s="294"/>
      <c r="OGV304" s="294"/>
      <c r="OGW304" s="294"/>
      <c r="OGX304" s="294"/>
      <c r="OGY304" s="294"/>
      <c r="OGZ304" s="294"/>
      <c r="OHA304" s="294"/>
      <c r="OHB304" s="294"/>
      <c r="OHC304" s="294"/>
      <c r="OHD304" s="294"/>
      <c r="OHE304" s="294"/>
      <c r="OHF304" s="294"/>
      <c r="OHG304" s="294"/>
      <c r="OHH304" s="294"/>
      <c r="OHI304" s="294"/>
      <c r="OHJ304" s="294"/>
      <c r="OHK304" s="294"/>
      <c r="OHL304" s="294"/>
      <c r="OHM304" s="294"/>
      <c r="OHN304" s="294"/>
      <c r="OHO304" s="294"/>
      <c r="OHP304" s="294"/>
      <c r="OHQ304" s="294"/>
      <c r="OHR304" s="294"/>
      <c r="OHS304" s="294"/>
      <c r="OHT304" s="294"/>
      <c r="OHU304" s="294"/>
      <c r="OHV304" s="294"/>
      <c r="OHW304" s="294"/>
      <c r="OHX304" s="294"/>
      <c r="OHY304" s="294"/>
      <c r="OHZ304" s="294"/>
      <c r="OIA304" s="294"/>
      <c r="OIB304" s="294"/>
      <c r="OIC304" s="294"/>
      <c r="OID304" s="294"/>
      <c r="OIE304" s="294"/>
      <c r="OIF304" s="294"/>
      <c r="OIG304" s="294"/>
      <c r="OIH304" s="294"/>
      <c r="OII304" s="294"/>
      <c r="OIJ304" s="294"/>
      <c r="OIK304" s="294"/>
      <c r="OIL304" s="294"/>
      <c r="OIM304" s="294"/>
      <c r="OIN304" s="294"/>
      <c r="OIO304" s="294"/>
      <c r="OIP304" s="294"/>
      <c r="OIQ304" s="294"/>
      <c r="OIR304" s="294"/>
      <c r="OIS304" s="294"/>
      <c r="OIT304" s="294"/>
      <c r="OIU304" s="294"/>
      <c r="OIV304" s="294"/>
      <c r="OIW304" s="294"/>
      <c r="OIX304" s="294"/>
      <c r="OIY304" s="294"/>
      <c r="OIZ304" s="294"/>
      <c r="OJA304" s="294"/>
      <c r="OJB304" s="294"/>
      <c r="OJC304" s="294"/>
      <c r="OJD304" s="294"/>
      <c r="OJE304" s="294"/>
      <c r="OJF304" s="294"/>
      <c r="OJG304" s="294"/>
      <c r="OJH304" s="294"/>
      <c r="OJI304" s="294"/>
      <c r="OJJ304" s="294"/>
      <c r="OJK304" s="294"/>
      <c r="OJL304" s="294"/>
      <c r="OJM304" s="294"/>
      <c r="OJN304" s="294"/>
      <c r="OJO304" s="294"/>
      <c r="OJP304" s="294"/>
      <c r="OJQ304" s="294"/>
      <c r="OJR304" s="294"/>
      <c r="OJS304" s="294"/>
      <c r="OJT304" s="294"/>
      <c r="OJU304" s="294"/>
      <c r="OJV304" s="294"/>
      <c r="OJW304" s="294"/>
      <c r="OJX304" s="294"/>
      <c r="OJY304" s="294"/>
      <c r="OJZ304" s="294"/>
      <c r="OKA304" s="294"/>
      <c r="OKB304" s="294"/>
      <c r="OKC304" s="294"/>
      <c r="OKD304" s="294"/>
      <c r="OKE304" s="294"/>
      <c r="OKF304" s="294"/>
      <c r="OKG304" s="294"/>
      <c r="OKH304" s="294"/>
      <c r="OKI304" s="294"/>
      <c r="OKJ304" s="294"/>
      <c r="OKK304" s="294"/>
      <c r="OKL304" s="294"/>
      <c r="OKM304" s="294"/>
      <c r="OKN304" s="294"/>
      <c r="OKO304" s="294"/>
      <c r="OKP304" s="294"/>
      <c r="OKQ304" s="294"/>
      <c r="OKR304" s="294"/>
      <c r="OKS304" s="294"/>
      <c r="OKT304" s="294"/>
      <c r="OKU304" s="294"/>
      <c r="OKV304" s="294"/>
      <c r="OKW304" s="294"/>
      <c r="OKX304" s="294"/>
      <c r="OKY304" s="294"/>
      <c r="OKZ304" s="294"/>
      <c r="OLA304" s="294"/>
      <c r="OLB304" s="294"/>
      <c r="OLC304" s="294"/>
      <c r="OLD304" s="294"/>
      <c r="OLE304" s="294"/>
      <c r="OLF304" s="294"/>
      <c r="OLG304" s="294"/>
      <c r="OLH304" s="294"/>
      <c r="OLI304" s="294"/>
      <c r="OLJ304" s="294"/>
      <c r="OLK304" s="294"/>
      <c r="OLL304" s="294"/>
      <c r="OLM304" s="294"/>
      <c r="OLN304" s="294"/>
      <c r="OLO304" s="294"/>
      <c r="OLP304" s="294"/>
      <c r="OLQ304" s="294"/>
      <c r="OLR304" s="294"/>
      <c r="OLS304" s="294"/>
      <c r="OLT304" s="294"/>
      <c r="OLU304" s="294"/>
      <c r="OLV304" s="294"/>
      <c r="OLW304" s="294"/>
      <c r="OLX304" s="294"/>
      <c r="OLY304" s="294"/>
      <c r="OLZ304" s="294"/>
      <c r="OMA304" s="294"/>
      <c r="OMB304" s="294"/>
      <c r="OMC304" s="294"/>
      <c r="OMD304" s="294"/>
      <c r="OME304" s="294"/>
      <c r="OMF304" s="294"/>
      <c r="OMG304" s="294"/>
      <c r="OMH304" s="294"/>
      <c r="OMI304" s="294"/>
      <c r="OMJ304" s="294"/>
      <c r="OMK304" s="294"/>
      <c r="OML304" s="294"/>
      <c r="OMM304" s="294"/>
      <c r="OMN304" s="294"/>
      <c r="OMO304" s="294"/>
      <c r="OMP304" s="294"/>
      <c r="OMQ304" s="294"/>
      <c r="OMR304" s="294"/>
      <c r="OMS304" s="294"/>
      <c r="OMT304" s="294"/>
      <c r="OMU304" s="294"/>
      <c r="OMV304" s="294"/>
      <c r="OMW304" s="294"/>
      <c r="OMX304" s="294"/>
      <c r="OMY304" s="294"/>
      <c r="OMZ304" s="294"/>
      <c r="ONA304" s="294"/>
      <c r="ONB304" s="294"/>
      <c r="ONC304" s="294"/>
      <c r="OND304" s="294"/>
      <c r="ONE304" s="294"/>
      <c r="ONF304" s="294"/>
      <c r="ONG304" s="294"/>
      <c r="ONH304" s="294"/>
      <c r="ONI304" s="294"/>
      <c r="ONJ304" s="294"/>
      <c r="ONK304" s="294"/>
      <c r="ONL304" s="294"/>
      <c r="ONM304" s="294"/>
      <c r="ONN304" s="294"/>
      <c r="ONO304" s="294"/>
      <c r="ONP304" s="294"/>
      <c r="ONQ304" s="294"/>
      <c r="ONR304" s="294"/>
      <c r="ONS304" s="294"/>
      <c r="ONT304" s="294"/>
      <c r="ONU304" s="294"/>
      <c r="ONV304" s="294"/>
      <c r="ONW304" s="294"/>
      <c r="ONX304" s="294"/>
      <c r="ONY304" s="294"/>
      <c r="ONZ304" s="294"/>
      <c r="OOA304" s="294"/>
      <c r="OOB304" s="294"/>
      <c r="OOC304" s="294"/>
      <c r="OOD304" s="294"/>
      <c r="OOE304" s="294"/>
      <c r="OOF304" s="294"/>
      <c r="OOG304" s="294"/>
      <c r="OOH304" s="294"/>
      <c r="OOI304" s="294"/>
      <c r="OOJ304" s="294"/>
      <c r="OOK304" s="294"/>
      <c r="OOL304" s="294"/>
      <c r="OOM304" s="294"/>
      <c r="OON304" s="294"/>
      <c r="OOO304" s="294"/>
      <c r="OOP304" s="294"/>
      <c r="OOQ304" s="294"/>
      <c r="OOR304" s="294"/>
      <c r="OOS304" s="294"/>
      <c r="OOT304" s="294"/>
      <c r="OOU304" s="294"/>
      <c r="OOV304" s="294"/>
      <c r="OOW304" s="294"/>
      <c r="OOX304" s="294"/>
      <c r="OOY304" s="294"/>
      <c r="OOZ304" s="294"/>
      <c r="OPA304" s="294"/>
      <c r="OPB304" s="294"/>
      <c r="OPC304" s="294"/>
      <c r="OPD304" s="294"/>
      <c r="OPE304" s="294"/>
      <c r="OPF304" s="294"/>
      <c r="OPG304" s="294"/>
      <c r="OPH304" s="294"/>
      <c r="OPI304" s="294"/>
      <c r="OPJ304" s="294"/>
      <c r="OPK304" s="294"/>
      <c r="OPL304" s="294"/>
      <c r="OPM304" s="294"/>
      <c r="OPN304" s="294"/>
      <c r="OPO304" s="294"/>
      <c r="OPP304" s="294"/>
      <c r="OPQ304" s="294"/>
      <c r="OPR304" s="294"/>
      <c r="OPS304" s="294"/>
      <c r="OPT304" s="294"/>
      <c r="OPU304" s="294"/>
      <c r="OPV304" s="294"/>
      <c r="OPW304" s="294"/>
      <c r="OPX304" s="294"/>
      <c r="OPY304" s="294"/>
      <c r="OPZ304" s="294"/>
      <c r="OQA304" s="294"/>
      <c r="OQB304" s="294"/>
      <c r="OQC304" s="294"/>
      <c r="OQD304" s="294"/>
      <c r="OQE304" s="294"/>
      <c r="OQF304" s="294"/>
      <c r="OQG304" s="294"/>
      <c r="OQH304" s="294"/>
      <c r="OQI304" s="294"/>
      <c r="OQJ304" s="294"/>
      <c r="OQK304" s="294"/>
      <c r="OQL304" s="294"/>
      <c r="OQM304" s="294"/>
      <c r="OQN304" s="294"/>
      <c r="OQO304" s="294"/>
      <c r="OQP304" s="294"/>
      <c r="OQQ304" s="294"/>
      <c r="OQR304" s="294"/>
      <c r="OQS304" s="294"/>
      <c r="OQT304" s="294"/>
      <c r="OQU304" s="294"/>
      <c r="OQV304" s="294"/>
      <c r="OQW304" s="294"/>
      <c r="OQX304" s="294"/>
      <c r="OQY304" s="294"/>
      <c r="OQZ304" s="294"/>
      <c r="ORA304" s="294"/>
      <c r="ORB304" s="294"/>
      <c r="ORC304" s="294"/>
      <c r="ORD304" s="294"/>
      <c r="ORE304" s="294"/>
      <c r="ORF304" s="294"/>
      <c r="ORG304" s="294"/>
      <c r="ORH304" s="294"/>
      <c r="ORI304" s="294"/>
      <c r="ORJ304" s="294"/>
      <c r="ORK304" s="294"/>
      <c r="ORL304" s="294"/>
      <c r="ORM304" s="294"/>
      <c r="ORN304" s="294"/>
      <c r="ORO304" s="294"/>
      <c r="ORP304" s="294"/>
      <c r="ORQ304" s="294"/>
      <c r="ORR304" s="294"/>
      <c r="ORS304" s="294"/>
      <c r="ORT304" s="294"/>
      <c r="ORU304" s="294"/>
      <c r="ORV304" s="294"/>
      <c r="ORW304" s="294"/>
      <c r="ORX304" s="294"/>
      <c r="ORY304" s="294"/>
      <c r="ORZ304" s="294"/>
      <c r="OSA304" s="294"/>
      <c r="OSB304" s="294"/>
      <c r="OSC304" s="294"/>
      <c r="OSD304" s="294"/>
      <c r="OSE304" s="294"/>
      <c r="OSF304" s="294"/>
      <c r="OSG304" s="294"/>
      <c r="OSH304" s="294"/>
      <c r="OSI304" s="294"/>
      <c r="OSJ304" s="294"/>
      <c r="OSK304" s="294"/>
      <c r="OSL304" s="294"/>
      <c r="OSM304" s="294"/>
      <c r="OSN304" s="294"/>
      <c r="OSO304" s="294"/>
      <c r="OSP304" s="294"/>
      <c r="OSQ304" s="294"/>
      <c r="OSR304" s="294"/>
      <c r="OSS304" s="294"/>
      <c r="OST304" s="294"/>
      <c r="OSU304" s="294"/>
      <c r="OSV304" s="294"/>
      <c r="OSW304" s="294"/>
      <c r="OSX304" s="294"/>
      <c r="OSY304" s="294"/>
      <c r="OSZ304" s="294"/>
      <c r="OTA304" s="294"/>
      <c r="OTB304" s="294"/>
      <c r="OTC304" s="294"/>
      <c r="OTD304" s="294"/>
      <c r="OTE304" s="294"/>
      <c r="OTF304" s="294"/>
      <c r="OTG304" s="294"/>
      <c r="OTH304" s="294"/>
      <c r="OTI304" s="294"/>
      <c r="OTJ304" s="294"/>
      <c r="OTK304" s="294"/>
      <c r="OTL304" s="294"/>
      <c r="OTM304" s="294"/>
      <c r="OTN304" s="294"/>
      <c r="OTO304" s="294"/>
      <c r="OTP304" s="294"/>
      <c r="OTQ304" s="294"/>
      <c r="OTR304" s="294"/>
      <c r="OTS304" s="294"/>
      <c r="OTT304" s="294"/>
      <c r="OTU304" s="294"/>
      <c r="OTV304" s="294"/>
      <c r="OTW304" s="294"/>
      <c r="OTX304" s="294"/>
      <c r="OTY304" s="294"/>
      <c r="OTZ304" s="294"/>
      <c r="OUA304" s="294"/>
      <c r="OUB304" s="294"/>
      <c r="OUC304" s="294"/>
      <c r="OUD304" s="294"/>
      <c r="OUE304" s="294"/>
      <c r="OUF304" s="294"/>
      <c r="OUG304" s="294"/>
      <c r="OUH304" s="294"/>
      <c r="OUI304" s="294"/>
      <c r="OUJ304" s="294"/>
      <c r="OUK304" s="294"/>
      <c r="OUL304" s="294"/>
      <c r="OUM304" s="294"/>
      <c r="OUN304" s="294"/>
      <c r="OUO304" s="294"/>
      <c r="OUP304" s="294"/>
      <c r="OUQ304" s="294"/>
      <c r="OUR304" s="294"/>
      <c r="OUS304" s="294"/>
      <c r="OUT304" s="294"/>
      <c r="OUU304" s="294"/>
      <c r="OUV304" s="294"/>
      <c r="OUW304" s="294"/>
      <c r="OUX304" s="294"/>
      <c r="OUY304" s="294"/>
      <c r="OUZ304" s="294"/>
      <c r="OVA304" s="294"/>
      <c r="OVB304" s="294"/>
      <c r="OVC304" s="294"/>
      <c r="OVD304" s="294"/>
      <c r="OVE304" s="294"/>
      <c r="OVF304" s="294"/>
      <c r="OVG304" s="294"/>
      <c r="OVH304" s="294"/>
      <c r="OVI304" s="294"/>
      <c r="OVJ304" s="294"/>
      <c r="OVK304" s="294"/>
      <c r="OVL304" s="294"/>
      <c r="OVM304" s="294"/>
      <c r="OVN304" s="294"/>
      <c r="OVO304" s="294"/>
      <c r="OVP304" s="294"/>
      <c r="OVQ304" s="294"/>
      <c r="OVR304" s="294"/>
      <c r="OVS304" s="294"/>
      <c r="OVT304" s="294"/>
      <c r="OVU304" s="294"/>
      <c r="OVV304" s="294"/>
      <c r="OVW304" s="294"/>
      <c r="OVX304" s="294"/>
      <c r="OVY304" s="294"/>
      <c r="OVZ304" s="294"/>
      <c r="OWA304" s="294"/>
      <c r="OWB304" s="294"/>
      <c r="OWC304" s="294"/>
      <c r="OWD304" s="294"/>
      <c r="OWE304" s="294"/>
      <c r="OWF304" s="294"/>
      <c r="OWG304" s="294"/>
      <c r="OWH304" s="294"/>
      <c r="OWI304" s="294"/>
      <c r="OWJ304" s="294"/>
      <c r="OWK304" s="294"/>
      <c r="OWL304" s="294"/>
      <c r="OWM304" s="294"/>
      <c r="OWN304" s="294"/>
      <c r="OWO304" s="294"/>
      <c r="OWP304" s="294"/>
      <c r="OWQ304" s="294"/>
      <c r="OWR304" s="294"/>
      <c r="OWS304" s="294"/>
      <c r="OWT304" s="294"/>
      <c r="OWU304" s="294"/>
      <c r="OWV304" s="294"/>
      <c r="OWW304" s="294"/>
      <c r="OWX304" s="294"/>
      <c r="OWY304" s="294"/>
      <c r="OWZ304" s="294"/>
      <c r="OXA304" s="294"/>
      <c r="OXB304" s="294"/>
      <c r="OXC304" s="294"/>
      <c r="OXD304" s="294"/>
      <c r="OXE304" s="294"/>
      <c r="OXF304" s="294"/>
      <c r="OXG304" s="294"/>
      <c r="OXH304" s="294"/>
      <c r="OXI304" s="294"/>
      <c r="OXJ304" s="294"/>
      <c r="OXK304" s="294"/>
      <c r="OXL304" s="294"/>
      <c r="OXM304" s="294"/>
      <c r="OXN304" s="294"/>
      <c r="OXO304" s="294"/>
      <c r="OXP304" s="294"/>
      <c r="OXQ304" s="294"/>
      <c r="OXR304" s="294"/>
      <c r="OXS304" s="294"/>
      <c r="OXT304" s="294"/>
      <c r="OXU304" s="294"/>
      <c r="OXV304" s="294"/>
      <c r="OXW304" s="294"/>
      <c r="OXX304" s="294"/>
      <c r="OXY304" s="294"/>
      <c r="OXZ304" s="294"/>
      <c r="OYA304" s="294"/>
      <c r="OYB304" s="294"/>
      <c r="OYC304" s="294"/>
      <c r="OYD304" s="294"/>
      <c r="OYE304" s="294"/>
      <c r="OYF304" s="294"/>
      <c r="OYG304" s="294"/>
      <c r="OYH304" s="294"/>
      <c r="OYI304" s="294"/>
      <c r="OYJ304" s="294"/>
      <c r="OYK304" s="294"/>
      <c r="OYL304" s="294"/>
      <c r="OYM304" s="294"/>
      <c r="OYN304" s="294"/>
      <c r="OYO304" s="294"/>
      <c r="OYP304" s="294"/>
      <c r="OYQ304" s="294"/>
      <c r="OYR304" s="294"/>
      <c r="OYS304" s="294"/>
      <c r="OYT304" s="294"/>
      <c r="OYU304" s="294"/>
      <c r="OYV304" s="294"/>
      <c r="OYW304" s="294"/>
      <c r="OYX304" s="294"/>
      <c r="OYY304" s="294"/>
      <c r="OYZ304" s="294"/>
      <c r="OZA304" s="294"/>
      <c r="OZB304" s="294"/>
      <c r="OZC304" s="294"/>
      <c r="OZD304" s="294"/>
      <c r="OZE304" s="294"/>
      <c r="OZF304" s="294"/>
      <c r="OZG304" s="294"/>
      <c r="OZH304" s="294"/>
      <c r="OZI304" s="294"/>
      <c r="OZJ304" s="294"/>
      <c r="OZK304" s="294"/>
      <c r="OZL304" s="294"/>
      <c r="OZM304" s="294"/>
      <c r="OZN304" s="294"/>
      <c r="OZO304" s="294"/>
      <c r="OZP304" s="294"/>
      <c r="OZQ304" s="294"/>
      <c r="OZR304" s="294"/>
      <c r="OZS304" s="294"/>
      <c r="OZT304" s="294"/>
      <c r="OZU304" s="294"/>
      <c r="OZV304" s="294"/>
      <c r="OZW304" s="294"/>
      <c r="OZX304" s="294"/>
      <c r="OZY304" s="294"/>
      <c r="OZZ304" s="294"/>
      <c r="PAA304" s="294"/>
      <c r="PAB304" s="294"/>
      <c r="PAC304" s="294"/>
      <c r="PAD304" s="294"/>
      <c r="PAE304" s="294"/>
      <c r="PAF304" s="294"/>
      <c r="PAG304" s="294"/>
      <c r="PAH304" s="294"/>
      <c r="PAI304" s="294"/>
      <c r="PAJ304" s="294"/>
      <c r="PAK304" s="294"/>
      <c r="PAL304" s="294"/>
      <c r="PAM304" s="294"/>
      <c r="PAN304" s="294"/>
      <c r="PAO304" s="294"/>
      <c r="PAP304" s="294"/>
      <c r="PAQ304" s="294"/>
      <c r="PAR304" s="294"/>
      <c r="PAS304" s="294"/>
      <c r="PAT304" s="294"/>
      <c r="PAU304" s="294"/>
      <c r="PAV304" s="294"/>
      <c r="PAW304" s="294"/>
      <c r="PAX304" s="294"/>
      <c r="PAY304" s="294"/>
      <c r="PAZ304" s="294"/>
      <c r="PBA304" s="294"/>
      <c r="PBB304" s="294"/>
      <c r="PBC304" s="294"/>
      <c r="PBD304" s="294"/>
      <c r="PBE304" s="294"/>
      <c r="PBF304" s="294"/>
      <c r="PBG304" s="294"/>
      <c r="PBH304" s="294"/>
      <c r="PBI304" s="294"/>
      <c r="PBJ304" s="294"/>
      <c r="PBK304" s="294"/>
      <c r="PBL304" s="294"/>
      <c r="PBM304" s="294"/>
      <c r="PBN304" s="294"/>
      <c r="PBO304" s="294"/>
      <c r="PBP304" s="294"/>
      <c r="PBQ304" s="294"/>
      <c r="PBR304" s="294"/>
      <c r="PBS304" s="294"/>
      <c r="PBT304" s="294"/>
      <c r="PBU304" s="294"/>
      <c r="PBV304" s="294"/>
      <c r="PBW304" s="294"/>
      <c r="PBX304" s="294"/>
      <c r="PBY304" s="294"/>
      <c r="PBZ304" s="294"/>
      <c r="PCA304" s="294"/>
      <c r="PCB304" s="294"/>
      <c r="PCC304" s="294"/>
      <c r="PCD304" s="294"/>
      <c r="PCE304" s="294"/>
      <c r="PCF304" s="294"/>
      <c r="PCG304" s="294"/>
      <c r="PCH304" s="294"/>
      <c r="PCI304" s="294"/>
      <c r="PCJ304" s="294"/>
      <c r="PCK304" s="294"/>
      <c r="PCL304" s="294"/>
      <c r="PCM304" s="294"/>
      <c r="PCN304" s="294"/>
      <c r="PCO304" s="294"/>
      <c r="PCP304" s="294"/>
      <c r="PCQ304" s="294"/>
      <c r="PCR304" s="294"/>
      <c r="PCS304" s="294"/>
      <c r="PCT304" s="294"/>
      <c r="PCU304" s="294"/>
      <c r="PCV304" s="294"/>
      <c r="PCW304" s="294"/>
      <c r="PCX304" s="294"/>
      <c r="PCY304" s="294"/>
      <c r="PCZ304" s="294"/>
      <c r="PDA304" s="294"/>
      <c r="PDB304" s="294"/>
      <c r="PDC304" s="294"/>
      <c r="PDD304" s="294"/>
      <c r="PDE304" s="294"/>
      <c r="PDF304" s="294"/>
      <c r="PDG304" s="294"/>
      <c r="PDH304" s="294"/>
      <c r="PDI304" s="294"/>
      <c r="PDJ304" s="294"/>
      <c r="PDK304" s="294"/>
      <c r="PDL304" s="294"/>
      <c r="PDM304" s="294"/>
      <c r="PDN304" s="294"/>
      <c r="PDO304" s="294"/>
      <c r="PDP304" s="294"/>
      <c r="PDQ304" s="294"/>
      <c r="PDR304" s="294"/>
      <c r="PDS304" s="294"/>
      <c r="PDT304" s="294"/>
      <c r="PDU304" s="294"/>
      <c r="PDV304" s="294"/>
      <c r="PDW304" s="294"/>
      <c r="PDX304" s="294"/>
      <c r="PDY304" s="294"/>
      <c r="PDZ304" s="294"/>
      <c r="PEA304" s="294"/>
      <c r="PEB304" s="294"/>
      <c r="PEC304" s="294"/>
      <c r="PED304" s="294"/>
      <c r="PEE304" s="294"/>
      <c r="PEF304" s="294"/>
      <c r="PEG304" s="294"/>
      <c r="PEH304" s="294"/>
      <c r="PEI304" s="294"/>
      <c r="PEJ304" s="294"/>
      <c r="PEK304" s="294"/>
      <c r="PEL304" s="294"/>
      <c r="PEM304" s="294"/>
      <c r="PEN304" s="294"/>
      <c r="PEO304" s="294"/>
      <c r="PEP304" s="294"/>
      <c r="PEQ304" s="294"/>
      <c r="PER304" s="294"/>
      <c r="PES304" s="294"/>
      <c r="PET304" s="294"/>
      <c r="PEU304" s="294"/>
      <c r="PEV304" s="294"/>
      <c r="PEW304" s="294"/>
      <c r="PEX304" s="294"/>
      <c r="PEY304" s="294"/>
      <c r="PEZ304" s="294"/>
      <c r="PFA304" s="294"/>
      <c r="PFB304" s="294"/>
      <c r="PFC304" s="294"/>
      <c r="PFD304" s="294"/>
      <c r="PFE304" s="294"/>
      <c r="PFF304" s="294"/>
      <c r="PFG304" s="294"/>
      <c r="PFH304" s="294"/>
      <c r="PFI304" s="294"/>
      <c r="PFJ304" s="294"/>
      <c r="PFK304" s="294"/>
      <c r="PFL304" s="294"/>
      <c r="PFM304" s="294"/>
      <c r="PFN304" s="294"/>
      <c r="PFO304" s="294"/>
      <c r="PFP304" s="294"/>
      <c r="PFQ304" s="294"/>
      <c r="PFR304" s="294"/>
      <c r="PFS304" s="294"/>
      <c r="PFT304" s="294"/>
      <c r="PFU304" s="294"/>
      <c r="PFV304" s="294"/>
      <c r="PFW304" s="294"/>
      <c r="PFX304" s="294"/>
      <c r="PFY304" s="294"/>
      <c r="PFZ304" s="294"/>
      <c r="PGA304" s="294"/>
      <c r="PGB304" s="294"/>
      <c r="PGC304" s="294"/>
      <c r="PGD304" s="294"/>
      <c r="PGE304" s="294"/>
      <c r="PGF304" s="294"/>
      <c r="PGG304" s="294"/>
      <c r="PGH304" s="294"/>
      <c r="PGI304" s="294"/>
      <c r="PGJ304" s="294"/>
      <c r="PGK304" s="294"/>
      <c r="PGL304" s="294"/>
      <c r="PGM304" s="294"/>
      <c r="PGN304" s="294"/>
      <c r="PGO304" s="294"/>
      <c r="PGP304" s="294"/>
      <c r="PGQ304" s="294"/>
      <c r="PGR304" s="294"/>
      <c r="PGS304" s="294"/>
      <c r="PGT304" s="294"/>
      <c r="PGU304" s="294"/>
      <c r="PGV304" s="294"/>
      <c r="PGW304" s="294"/>
      <c r="PGX304" s="294"/>
      <c r="PGY304" s="294"/>
      <c r="PGZ304" s="294"/>
      <c r="PHA304" s="294"/>
      <c r="PHB304" s="294"/>
      <c r="PHC304" s="294"/>
      <c r="PHD304" s="294"/>
      <c r="PHE304" s="294"/>
      <c r="PHF304" s="294"/>
      <c r="PHG304" s="294"/>
      <c r="PHH304" s="294"/>
      <c r="PHI304" s="294"/>
      <c r="PHJ304" s="294"/>
      <c r="PHK304" s="294"/>
      <c r="PHL304" s="294"/>
      <c r="PHM304" s="294"/>
      <c r="PHN304" s="294"/>
      <c r="PHO304" s="294"/>
      <c r="PHP304" s="294"/>
      <c r="PHQ304" s="294"/>
      <c r="PHR304" s="294"/>
      <c r="PHS304" s="294"/>
      <c r="PHT304" s="294"/>
      <c r="PHU304" s="294"/>
      <c r="PHV304" s="294"/>
      <c r="PHW304" s="294"/>
      <c r="PHX304" s="294"/>
      <c r="PHY304" s="294"/>
      <c r="PHZ304" s="294"/>
      <c r="PIA304" s="294"/>
      <c r="PIB304" s="294"/>
      <c r="PIC304" s="294"/>
      <c r="PID304" s="294"/>
      <c r="PIE304" s="294"/>
      <c r="PIF304" s="294"/>
      <c r="PIG304" s="294"/>
      <c r="PIH304" s="294"/>
      <c r="PII304" s="294"/>
      <c r="PIJ304" s="294"/>
      <c r="PIK304" s="294"/>
      <c r="PIL304" s="294"/>
      <c r="PIM304" s="294"/>
      <c r="PIN304" s="294"/>
      <c r="PIO304" s="294"/>
      <c r="PIP304" s="294"/>
      <c r="PIQ304" s="294"/>
      <c r="PIR304" s="294"/>
      <c r="PIS304" s="294"/>
      <c r="PIT304" s="294"/>
      <c r="PIU304" s="294"/>
      <c r="PIV304" s="294"/>
      <c r="PIW304" s="294"/>
      <c r="PIX304" s="294"/>
      <c r="PIY304" s="294"/>
      <c r="PIZ304" s="294"/>
      <c r="PJA304" s="294"/>
      <c r="PJB304" s="294"/>
      <c r="PJC304" s="294"/>
      <c r="PJD304" s="294"/>
      <c r="PJE304" s="294"/>
      <c r="PJF304" s="294"/>
      <c r="PJG304" s="294"/>
      <c r="PJH304" s="294"/>
      <c r="PJI304" s="294"/>
      <c r="PJJ304" s="294"/>
      <c r="PJK304" s="294"/>
      <c r="PJL304" s="294"/>
      <c r="PJM304" s="294"/>
      <c r="PJN304" s="294"/>
      <c r="PJO304" s="294"/>
      <c r="PJP304" s="294"/>
      <c r="PJQ304" s="294"/>
      <c r="PJR304" s="294"/>
      <c r="PJS304" s="294"/>
      <c r="PJT304" s="294"/>
      <c r="PJU304" s="294"/>
      <c r="PJV304" s="294"/>
      <c r="PJW304" s="294"/>
      <c r="PJX304" s="294"/>
      <c r="PJY304" s="294"/>
      <c r="PJZ304" s="294"/>
      <c r="PKA304" s="294"/>
      <c r="PKB304" s="294"/>
      <c r="PKC304" s="294"/>
      <c r="PKD304" s="294"/>
      <c r="PKE304" s="294"/>
      <c r="PKF304" s="294"/>
      <c r="PKG304" s="294"/>
      <c r="PKH304" s="294"/>
      <c r="PKI304" s="294"/>
      <c r="PKJ304" s="294"/>
      <c r="PKK304" s="294"/>
      <c r="PKL304" s="294"/>
      <c r="PKM304" s="294"/>
      <c r="PKN304" s="294"/>
      <c r="PKO304" s="294"/>
      <c r="PKP304" s="294"/>
      <c r="PKQ304" s="294"/>
      <c r="PKR304" s="294"/>
      <c r="PKS304" s="294"/>
      <c r="PKT304" s="294"/>
      <c r="PKU304" s="294"/>
      <c r="PKV304" s="294"/>
      <c r="PKW304" s="294"/>
      <c r="PKX304" s="294"/>
      <c r="PKY304" s="294"/>
      <c r="PKZ304" s="294"/>
      <c r="PLA304" s="294"/>
      <c r="PLB304" s="294"/>
      <c r="PLC304" s="294"/>
      <c r="PLD304" s="294"/>
      <c r="PLE304" s="294"/>
      <c r="PLF304" s="294"/>
      <c r="PLG304" s="294"/>
      <c r="PLH304" s="294"/>
      <c r="PLI304" s="294"/>
      <c r="PLJ304" s="294"/>
      <c r="PLK304" s="294"/>
      <c r="PLL304" s="294"/>
      <c r="PLM304" s="294"/>
      <c r="PLN304" s="294"/>
      <c r="PLO304" s="294"/>
      <c r="PLP304" s="294"/>
      <c r="PLQ304" s="294"/>
      <c r="PLR304" s="294"/>
      <c r="PLS304" s="294"/>
      <c r="PLT304" s="294"/>
      <c r="PLU304" s="294"/>
      <c r="PLV304" s="294"/>
      <c r="PLW304" s="294"/>
      <c r="PLX304" s="294"/>
      <c r="PLY304" s="294"/>
      <c r="PLZ304" s="294"/>
      <c r="PMA304" s="294"/>
      <c r="PMB304" s="294"/>
      <c r="PMC304" s="294"/>
      <c r="PMD304" s="294"/>
      <c r="PME304" s="294"/>
      <c r="PMF304" s="294"/>
      <c r="PMG304" s="294"/>
      <c r="PMH304" s="294"/>
      <c r="PMI304" s="294"/>
      <c r="PMJ304" s="294"/>
      <c r="PMK304" s="294"/>
      <c r="PML304" s="294"/>
      <c r="PMM304" s="294"/>
      <c r="PMN304" s="294"/>
      <c r="PMO304" s="294"/>
      <c r="PMP304" s="294"/>
      <c r="PMQ304" s="294"/>
      <c r="PMR304" s="294"/>
      <c r="PMS304" s="294"/>
      <c r="PMT304" s="294"/>
      <c r="PMU304" s="294"/>
      <c r="PMV304" s="294"/>
      <c r="PMW304" s="294"/>
      <c r="PMX304" s="294"/>
      <c r="PMY304" s="294"/>
      <c r="PMZ304" s="294"/>
      <c r="PNA304" s="294"/>
      <c r="PNB304" s="294"/>
      <c r="PNC304" s="294"/>
      <c r="PND304" s="294"/>
      <c r="PNE304" s="294"/>
      <c r="PNF304" s="294"/>
      <c r="PNG304" s="294"/>
      <c r="PNH304" s="294"/>
      <c r="PNI304" s="294"/>
      <c r="PNJ304" s="294"/>
      <c r="PNK304" s="294"/>
      <c r="PNL304" s="294"/>
      <c r="PNM304" s="294"/>
      <c r="PNN304" s="294"/>
      <c r="PNO304" s="294"/>
      <c r="PNP304" s="294"/>
      <c r="PNQ304" s="294"/>
      <c r="PNR304" s="294"/>
      <c r="PNS304" s="294"/>
      <c r="PNT304" s="294"/>
      <c r="PNU304" s="294"/>
      <c r="PNV304" s="294"/>
      <c r="PNW304" s="294"/>
      <c r="PNX304" s="294"/>
      <c r="PNY304" s="294"/>
      <c r="PNZ304" s="294"/>
      <c r="POA304" s="294"/>
      <c r="POB304" s="294"/>
      <c r="POC304" s="294"/>
      <c r="POD304" s="294"/>
      <c r="POE304" s="294"/>
      <c r="POF304" s="294"/>
      <c r="POG304" s="294"/>
      <c r="POH304" s="294"/>
      <c r="POI304" s="294"/>
      <c r="POJ304" s="294"/>
      <c r="POK304" s="294"/>
      <c r="POL304" s="294"/>
      <c r="POM304" s="294"/>
      <c r="PON304" s="294"/>
      <c r="POO304" s="294"/>
      <c r="POP304" s="294"/>
      <c r="POQ304" s="294"/>
      <c r="POR304" s="294"/>
      <c r="POS304" s="294"/>
      <c r="POT304" s="294"/>
      <c r="POU304" s="294"/>
      <c r="POV304" s="294"/>
      <c r="POW304" s="294"/>
      <c r="POX304" s="294"/>
      <c r="POY304" s="294"/>
      <c r="POZ304" s="294"/>
      <c r="PPA304" s="294"/>
      <c r="PPB304" s="294"/>
      <c r="PPC304" s="294"/>
      <c r="PPD304" s="294"/>
      <c r="PPE304" s="294"/>
      <c r="PPF304" s="294"/>
      <c r="PPG304" s="294"/>
      <c r="PPH304" s="294"/>
      <c r="PPI304" s="294"/>
      <c r="PPJ304" s="294"/>
      <c r="PPK304" s="294"/>
      <c r="PPL304" s="294"/>
      <c r="PPM304" s="294"/>
      <c r="PPN304" s="294"/>
      <c r="PPO304" s="294"/>
      <c r="PPP304" s="294"/>
      <c r="PPQ304" s="294"/>
      <c r="PPR304" s="294"/>
      <c r="PPS304" s="294"/>
      <c r="PPT304" s="294"/>
      <c r="PPU304" s="294"/>
      <c r="PPV304" s="294"/>
      <c r="PPW304" s="294"/>
      <c r="PPX304" s="294"/>
      <c r="PPY304" s="294"/>
      <c r="PPZ304" s="294"/>
      <c r="PQA304" s="294"/>
      <c r="PQB304" s="294"/>
      <c r="PQC304" s="294"/>
      <c r="PQD304" s="294"/>
      <c r="PQE304" s="294"/>
      <c r="PQF304" s="294"/>
      <c r="PQG304" s="294"/>
      <c r="PQH304" s="294"/>
      <c r="PQI304" s="294"/>
      <c r="PQJ304" s="294"/>
      <c r="PQK304" s="294"/>
      <c r="PQL304" s="294"/>
      <c r="PQM304" s="294"/>
      <c r="PQN304" s="294"/>
      <c r="PQO304" s="294"/>
      <c r="PQP304" s="294"/>
      <c r="PQQ304" s="294"/>
      <c r="PQR304" s="294"/>
      <c r="PQS304" s="294"/>
      <c r="PQT304" s="294"/>
      <c r="PQU304" s="294"/>
      <c r="PQV304" s="294"/>
      <c r="PQW304" s="294"/>
      <c r="PQX304" s="294"/>
      <c r="PQY304" s="294"/>
      <c r="PQZ304" s="294"/>
      <c r="PRA304" s="294"/>
      <c r="PRB304" s="294"/>
      <c r="PRC304" s="294"/>
      <c r="PRD304" s="294"/>
      <c r="PRE304" s="294"/>
      <c r="PRF304" s="294"/>
      <c r="PRG304" s="294"/>
      <c r="PRH304" s="294"/>
      <c r="PRI304" s="294"/>
      <c r="PRJ304" s="294"/>
      <c r="PRK304" s="294"/>
      <c r="PRL304" s="294"/>
      <c r="PRM304" s="294"/>
      <c r="PRN304" s="294"/>
      <c r="PRO304" s="294"/>
      <c r="PRP304" s="294"/>
      <c r="PRQ304" s="294"/>
      <c r="PRR304" s="294"/>
      <c r="PRS304" s="294"/>
      <c r="PRT304" s="294"/>
      <c r="PRU304" s="294"/>
      <c r="PRV304" s="294"/>
      <c r="PRW304" s="294"/>
      <c r="PRX304" s="294"/>
      <c r="PRY304" s="294"/>
      <c r="PRZ304" s="294"/>
      <c r="PSA304" s="294"/>
      <c r="PSB304" s="294"/>
      <c r="PSC304" s="294"/>
      <c r="PSD304" s="294"/>
      <c r="PSE304" s="294"/>
      <c r="PSF304" s="294"/>
      <c r="PSG304" s="294"/>
      <c r="PSH304" s="294"/>
      <c r="PSI304" s="294"/>
      <c r="PSJ304" s="294"/>
      <c r="PSK304" s="294"/>
      <c r="PSL304" s="294"/>
      <c r="PSM304" s="294"/>
      <c r="PSN304" s="294"/>
      <c r="PSO304" s="294"/>
      <c r="PSP304" s="294"/>
      <c r="PSQ304" s="294"/>
      <c r="PSR304" s="294"/>
      <c r="PSS304" s="294"/>
      <c r="PST304" s="294"/>
      <c r="PSU304" s="294"/>
      <c r="PSV304" s="294"/>
      <c r="PSW304" s="294"/>
      <c r="PSX304" s="294"/>
      <c r="PSY304" s="294"/>
      <c r="PSZ304" s="294"/>
      <c r="PTA304" s="294"/>
      <c r="PTB304" s="294"/>
      <c r="PTC304" s="294"/>
      <c r="PTD304" s="294"/>
      <c r="PTE304" s="294"/>
      <c r="PTF304" s="294"/>
      <c r="PTG304" s="294"/>
      <c r="PTH304" s="294"/>
      <c r="PTI304" s="294"/>
      <c r="PTJ304" s="294"/>
      <c r="PTK304" s="294"/>
      <c r="PTL304" s="294"/>
      <c r="PTM304" s="294"/>
      <c r="PTN304" s="294"/>
      <c r="PTO304" s="294"/>
      <c r="PTP304" s="294"/>
      <c r="PTQ304" s="294"/>
      <c r="PTR304" s="294"/>
      <c r="PTS304" s="294"/>
      <c r="PTT304" s="294"/>
      <c r="PTU304" s="294"/>
      <c r="PTV304" s="294"/>
      <c r="PTW304" s="294"/>
      <c r="PTX304" s="294"/>
      <c r="PTY304" s="294"/>
      <c r="PTZ304" s="294"/>
      <c r="PUA304" s="294"/>
      <c r="PUB304" s="294"/>
      <c r="PUC304" s="294"/>
      <c r="PUD304" s="294"/>
      <c r="PUE304" s="294"/>
      <c r="PUF304" s="294"/>
      <c r="PUG304" s="294"/>
      <c r="PUH304" s="294"/>
      <c r="PUI304" s="294"/>
      <c r="PUJ304" s="294"/>
      <c r="PUK304" s="294"/>
      <c r="PUL304" s="294"/>
      <c r="PUM304" s="294"/>
      <c r="PUN304" s="294"/>
      <c r="PUO304" s="294"/>
      <c r="PUP304" s="294"/>
      <c r="PUQ304" s="294"/>
      <c r="PUR304" s="294"/>
      <c r="PUS304" s="294"/>
      <c r="PUT304" s="294"/>
      <c r="PUU304" s="294"/>
      <c r="PUV304" s="294"/>
      <c r="PUW304" s="294"/>
      <c r="PUX304" s="294"/>
      <c r="PUY304" s="294"/>
      <c r="PUZ304" s="294"/>
      <c r="PVA304" s="294"/>
      <c r="PVB304" s="294"/>
      <c r="PVC304" s="294"/>
      <c r="PVD304" s="294"/>
      <c r="PVE304" s="294"/>
      <c r="PVF304" s="294"/>
      <c r="PVG304" s="294"/>
      <c r="PVH304" s="294"/>
      <c r="PVI304" s="294"/>
      <c r="PVJ304" s="294"/>
      <c r="PVK304" s="294"/>
      <c r="PVL304" s="294"/>
      <c r="PVM304" s="294"/>
      <c r="PVN304" s="294"/>
      <c r="PVO304" s="294"/>
      <c r="PVP304" s="294"/>
      <c r="PVQ304" s="294"/>
      <c r="PVR304" s="294"/>
      <c r="PVS304" s="294"/>
      <c r="PVT304" s="294"/>
      <c r="PVU304" s="294"/>
      <c r="PVV304" s="294"/>
      <c r="PVW304" s="294"/>
      <c r="PVX304" s="294"/>
      <c r="PVY304" s="294"/>
      <c r="PVZ304" s="294"/>
      <c r="PWA304" s="294"/>
      <c r="PWB304" s="294"/>
      <c r="PWC304" s="294"/>
      <c r="PWD304" s="294"/>
      <c r="PWE304" s="294"/>
      <c r="PWF304" s="294"/>
      <c r="PWG304" s="294"/>
      <c r="PWH304" s="294"/>
      <c r="PWI304" s="294"/>
      <c r="PWJ304" s="294"/>
      <c r="PWK304" s="294"/>
      <c r="PWL304" s="294"/>
      <c r="PWM304" s="294"/>
      <c r="PWN304" s="294"/>
      <c r="PWO304" s="294"/>
      <c r="PWP304" s="294"/>
      <c r="PWQ304" s="294"/>
      <c r="PWR304" s="294"/>
      <c r="PWS304" s="294"/>
      <c r="PWT304" s="294"/>
      <c r="PWU304" s="294"/>
      <c r="PWV304" s="294"/>
      <c r="PWW304" s="294"/>
      <c r="PWX304" s="294"/>
      <c r="PWY304" s="294"/>
      <c r="PWZ304" s="294"/>
      <c r="PXA304" s="294"/>
      <c r="PXB304" s="294"/>
      <c r="PXC304" s="294"/>
      <c r="PXD304" s="294"/>
      <c r="PXE304" s="294"/>
      <c r="PXF304" s="294"/>
      <c r="PXG304" s="294"/>
      <c r="PXH304" s="294"/>
      <c r="PXI304" s="294"/>
      <c r="PXJ304" s="294"/>
      <c r="PXK304" s="294"/>
      <c r="PXL304" s="294"/>
      <c r="PXM304" s="294"/>
      <c r="PXN304" s="294"/>
      <c r="PXO304" s="294"/>
      <c r="PXP304" s="294"/>
      <c r="PXQ304" s="294"/>
      <c r="PXR304" s="294"/>
      <c r="PXS304" s="294"/>
      <c r="PXT304" s="294"/>
      <c r="PXU304" s="294"/>
      <c r="PXV304" s="294"/>
      <c r="PXW304" s="294"/>
      <c r="PXX304" s="294"/>
      <c r="PXY304" s="294"/>
      <c r="PXZ304" s="294"/>
      <c r="PYA304" s="294"/>
      <c r="PYB304" s="294"/>
      <c r="PYC304" s="294"/>
      <c r="PYD304" s="294"/>
      <c r="PYE304" s="294"/>
      <c r="PYF304" s="294"/>
      <c r="PYG304" s="294"/>
      <c r="PYH304" s="294"/>
      <c r="PYI304" s="294"/>
      <c r="PYJ304" s="294"/>
      <c r="PYK304" s="294"/>
      <c r="PYL304" s="294"/>
      <c r="PYM304" s="294"/>
      <c r="PYN304" s="294"/>
      <c r="PYO304" s="294"/>
      <c r="PYP304" s="294"/>
      <c r="PYQ304" s="294"/>
      <c r="PYR304" s="294"/>
      <c r="PYS304" s="294"/>
      <c r="PYT304" s="294"/>
      <c r="PYU304" s="294"/>
      <c r="PYV304" s="294"/>
      <c r="PYW304" s="294"/>
      <c r="PYX304" s="294"/>
      <c r="PYY304" s="294"/>
      <c r="PYZ304" s="294"/>
      <c r="PZA304" s="294"/>
      <c r="PZB304" s="294"/>
      <c r="PZC304" s="294"/>
      <c r="PZD304" s="294"/>
      <c r="PZE304" s="294"/>
      <c r="PZF304" s="294"/>
      <c r="PZG304" s="294"/>
      <c r="PZH304" s="294"/>
      <c r="PZI304" s="294"/>
      <c r="PZJ304" s="294"/>
      <c r="PZK304" s="294"/>
      <c r="PZL304" s="294"/>
      <c r="PZM304" s="294"/>
      <c r="PZN304" s="294"/>
      <c r="PZO304" s="294"/>
      <c r="PZP304" s="294"/>
      <c r="PZQ304" s="294"/>
      <c r="PZR304" s="294"/>
      <c r="PZS304" s="294"/>
      <c r="PZT304" s="294"/>
      <c r="PZU304" s="294"/>
      <c r="PZV304" s="294"/>
      <c r="PZW304" s="294"/>
      <c r="PZX304" s="294"/>
      <c r="PZY304" s="294"/>
      <c r="PZZ304" s="294"/>
      <c r="QAA304" s="294"/>
      <c r="QAB304" s="294"/>
      <c r="QAC304" s="294"/>
      <c r="QAD304" s="294"/>
      <c r="QAE304" s="294"/>
      <c r="QAF304" s="294"/>
      <c r="QAG304" s="294"/>
      <c r="QAH304" s="294"/>
      <c r="QAI304" s="294"/>
      <c r="QAJ304" s="294"/>
      <c r="QAK304" s="294"/>
      <c r="QAL304" s="294"/>
      <c r="QAM304" s="294"/>
      <c r="QAN304" s="294"/>
      <c r="QAO304" s="294"/>
      <c r="QAP304" s="294"/>
      <c r="QAQ304" s="294"/>
      <c r="QAR304" s="294"/>
      <c r="QAS304" s="294"/>
      <c r="QAT304" s="294"/>
      <c r="QAU304" s="294"/>
      <c r="QAV304" s="294"/>
      <c r="QAW304" s="294"/>
      <c r="QAX304" s="294"/>
      <c r="QAY304" s="294"/>
      <c r="QAZ304" s="294"/>
      <c r="QBA304" s="294"/>
      <c r="QBB304" s="294"/>
      <c r="QBC304" s="294"/>
      <c r="QBD304" s="294"/>
      <c r="QBE304" s="294"/>
      <c r="QBF304" s="294"/>
      <c r="QBG304" s="294"/>
      <c r="QBH304" s="294"/>
      <c r="QBI304" s="294"/>
      <c r="QBJ304" s="294"/>
      <c r="QBK304" s="294"/>
      <c r="QBL304" s="294"/>
      <c r="QBM304" s="294"/>
      <c r="QBN304" s="294"/>
      <c r="QBO304" s="294"/>
      <c r="QBP304" s="294"/>
      <c r="QBQ304" s="294"/>
      <c r="QBR304" s="294"/>
      <c r="QBS304" s="294"/>
      <c r="QBT304" s="294"/>
      <c r="QBU304" s="294"/>
      <c r="QBV304" s="294"/>
      <c r="QBW304" s="294"/>
      <c r="QBX304" s="294"/>
      <c r="QBY304" s="294"/>
      <c r="QBZ304" s="294"/>
      <c r="QCA304" s="294"/>
      <c r="QCB304" s="294"/>
      <c r="QCC304" s="294"/>
      <c r="QCD304" s="294"/>
      <c r="QCE304" s="294"/>
      <c r="QCF304" s="294"/>
      <c r="QCG304" s="294"/>
      <c r="QCH304" s="294"/>
      <c r="QCI304" s="294"/>
      <c r="QCJ304" s="294"/>
      <c r="QCK304" s="294"/>
      <c r="QCL304" s="294"/>
      <c r="QCM304" s="294"/>
      <c r="QCN304" s="294"/>
      <c r="QCO304" s="294"/>
      <c r="QCP304" s="294"/>
      <c r="QCQ304" s="294"/>
      <c r="QCR304" s="294"/>
      <c r="QCS304" s="294"/>
      <c r="QCT304" s="294"/>
      <c r="QCU304" s="294"/>
      <c r="QCV304" s="294"/>
      <c r="QCW304" s="294"/>
      <c r="QCX304" s="294"/>
      <c r="QCY304" s="294"/>
      <c r="QCZ304" s="294"/>
      <c r="QDA304" s="294"/>
      <c r="QDB304" s="294"/>
      <c r="QDC304" s="294"/>
      <c r="QDD304" s="294"/>
      <c r="QDE304" s="294"/>
      <c r="QDF304" s="294"/>
      <c r="QDG304" s="294"/>
      <c r="QDH304" s="294"/>
      <c r="QDI304" s="294"/>
      <c r="QDJ304" s="294"/>
      <c r="QDK304" s="294"/>
      <c r="QDL304" s="294"/>
      <c r="QDM304" s="294"/>
      <c r="QDN304" s="294"/>
      <c r="QDO304" s="294"/>
      <c r="QDP304" s="294"/>
      <c r="QDQ304" s="294"/>
      <c r="QDR304" s="294"/>
      <c r="QDS304" s="294"/>
      <c r="QDT304" s="294"/>
      <c r="QDU304" s="294"/>
      <c r="QDV304" s="294"/>
      <c r="QDW304" s="294"/>
      <c r="QDX304" s="294"/>
      <c r="QDY304" s="294"/>
      <c r="QDZ304" s="294"/>
      <c r="QEA304" s="294"/>
      <c r="QEB304" s="294"/>
      <c r="QEC304" s="294"/>
      <c r="QED304" s="294"/>
      <c r="QEE304" s="294"/>
      <c r="QEF304" s="294"/>
      <c r="QEG304" s="294"/>
      <c r="QEH304" s="294"/>
      <c r="QEI304" s="294"/>
      <c r="QEJ304" s="294"/>
      <c r="QEK304" s="294"/>
      <c r="QEL304" s="294"/>
      <c r="QEM304" s="294"/>
      <c r="QEN304" s="294"/>
      <c r="QEO304" s="294"/>
      <c r="QEP304" s="294"/>
      <c r="QEQ304" s="294"/>
      <c r="QER304" s="294"/>
      <c r="QES304" s="294"/>
      <c r="QET304" s="294"/>
      <c r="QEU304" s="294"/>
      <c r="QEV304" s="294"/>
      <c r="QEW304" s="294"/>
      <c r="QEX304" s="294"/>
      <c r="QEY304" s="294"/>
      <c r="QEZ304" s="294"/>
      <c r="QFA304" s="294"/>
      <c r="QFB304" s="294"/>
      <c r="QFC304" s="294"/>
      <c r="QFD304" s="294"/>
      <c r="QFE304" s="294"/>
      <c r="QFF304" s="294"/>
      <c r="QFG304" s="294"/>
      <c r="QFH304" s="294"/>
      <c r="QFI304" s="294"/>
      <c r="QFJ304" s="294"/>
      <c r="QFK304" s="294"/>
      <c r="QFL304" s="294"/>
      <c r="QFM304" s="294"/>
      <c r="QFN304" s="294"/>
      <c r="QFO304" s="294"/>
      <c r="QFP304" s="294"/>
      <c r="QFQ304" s="294"/>
      <c r="QFR304" s="294"/>
      <c r="QFS304" s="294"/>
      <c r="QFT304" s="294"/>
      <c r="QFU304" s="294"/>
      <c r="QFV304" s="294"/>
      <c r="QFW304" s="294"/>
      <c r="QFX304" s="294"/>
      <c r="QFY304" s="294"/>
      <c r="QFZ304" s="294"/>
      <c r="QGA304" s="294"/>
      <c r="QGB304" s="294"/>
      <c r="QGC304" s="294"/>
      <c r="QGD304" s="294"/>
      <c r="QGE304" s="294"/>
      <c r="QGF304" s="294"/>
      <c r="QGG304" s="294"/>
      <c r="QGH304" s="294"/>
      <c r="QGI304" s="294"/>
      <c r="QGJ304" s="294"/>
      <c r="QGK304" s="294"/>
      <c r="QGL304" s="294"/>
      <c r="QGM304" s="294"/>
      <c r="QGN304" s="294"/>
      <c r="QGO304" s="294"/>
      <c r="QGP304" s="294"/>
      <c r="QGQ304" s="294"/>
      <c r="QGR304" s="294"/>
      <c r="QGS304" s="294"/>
      <c r="QGT304" s="294"/>
      <c r="QGU304" s="294"/>
      <c r="QGV304" s="294"/>
      <c r="QGW304" s="294"/>
      <c r="QGX304" s="294"/>
      <c r="QGY304" s="294"/>
      <c r="QGZ304" s="294"/>
      <c r="QHA304" s="294"/>
      <c r="QHB304" s="294"/>
      <c r="QHC304" s="294"/>
      <c r="QHD304" s="294"/>
      <c r="QHE304" s="294"/>
      <c r="QHF304" s="294"/>
      <c r="QHG304" s="294"/>
      <c r="QHH304" s="294"/>
      <c r="QHI304" s="294"/>
      <c r="QHJ304" s="294"/>
      <c r="QHK304" s="294"/>
      <c r="QHL304" s="294"/>
      <c r="QHM304" s="294"/>
      <c r="QHN304" s="294"/>
      <c r="QHO304" s="294"/>
      <c r="QHP304" s="294"/>
      <c r="QHQ304" s="294"/>
      <c r="QHR304" s="294"/>
      <c r="QHS304" s="294"/>
      <c r="QHT304" s="294"/>
      <c r="QHU304" s="294"/>
      <c r="QHV304" s="294"/>
      <c r="QHW304" s="294"/>
      <c r="QHX304" s="294"/>
      <c r="QHY304" s="294"/>
      <c r="QHZ304" s="294"/>
      <c r="QIA304" s="294"/>
      <c r="QIB304" s="294"/>
      <c r="QIC304" s="294"/>
      <c r="QID304" s="294"/>
      <c r="QIE304" s="294"/>
      <c r="QIF304" s="294"/>
      <c r="QIG304" s="294"/>
      <c r="QIH304" s="294"/>
      <c r="QII304" s="294"/>
      <c r="QIJ304" s="294"/>
      <c r="QIK304" s="294"/>
      <c r="QIL304" s="294"/>
      <c r="QIM304" s="294"/>
      <c r="QIN304" s="294"/>
      <c r="QIO304" s="294"/>
      <c r="QIP304" s="294"/>
      <c r="QIQ304" s="294"/>
      <c r="QIR304" s="294"/>
      <c r="QIS304" s="294"/>
      <c r="QIT304" s="294"/>
      <c r="QIU304" s="294"/>
      <c r="QIV304" s="294"/>
      <c r="QIW304" s="294"/>
      <c r="QIX304" s="294"/>
      <c r="QIY304" s="294"/>
      <c r="QIZ304" s="294"/>
      <c r="QJA304" s="294"/>
      <c r="QJB304" s="294"/>
      <c r="QJC304" s="294"/>
      <c r="QJD304" s="294"/>
      <c r="QJE304" s="294"/>
      <c r="QJF304" s="294"/>
      <c r="QJG304" s="294"/>
      <c r="QJH304" s="294"/>
      <c r="QJI304" s="294"/>
      <c r="QJJ304" s="294"/>
      <c r="QJK304" s="294"/>
      <c r="QJL304" s="294"/>
      <c r="QJM304" s="294"/>
      <c r="QJN304" s="294"/>
      <c r="QJO304" s="294"/>
      <c r="QJP304" s="294"/>
      <c r="QJQ304" s="294"/>
      <c r="QJR304" s="294"/>
      <c r="QJS304" s="294"/>
      <c r="QJT304" s="294"/>
      <c r="QJU304" s="294"/>
      <c r="QJV304" s="294"/>
      <c r="QJW304" s="294"/>
      <c r="QJX304" s="294"/>
      <c r="QJY304" s="294"/>
      <c r="QJZ304" s="294"/>
      <c r="QKA304" s="294"/>
      <c r="QKB304" s="294"/>
      <c r="QKC304" s="294"/>
      <c r="QKD304" s="294"/>
      <c r="QKE304" s="294"/>
      <c r="QKF304" s="294"/>
      <c r="QKG304" s="294"/>
      <c r="QKH304" s="294"/>
      <c r="QKI304" s="294"/>
      <c r="QKJ304" s="294"/>
      <c r="QKK304" s="294"/>
      <c r="QKL304" s="294"/>
      <c r="QKM304" s="294"/>
      <c r="QKN304" s="294"/>
      <c r="QKO304" s="294"/>
      <c r="QKP304" s="294"/>
      <c r="QKQ304" s="294"/>
      <c r="QKR304" s="294"/>
      <c r="QKS304" s="294"/>
      <c r="QKT304" s="294"/>
      <c r="QKU304" s="294"/>
      <c r="QKV304" s="294"/>
      <c r="QKW304" s="294"/>
      <c r="QKX304" s="294"/>
      <c r="QKY304" s="294"/>
      <c r="QKZ304" s="294"/>
      <c r="QLA304" s="294"/>
      <c r="QLB304" s="294"/>
      <c r="QLC304" s="294"/>
      <c r="QLD304" s="294"/>
      <c r="QLE304" s="294"/>
      <c r="QLF304" s="294"/>
      <c r="QLG304" s="294"/>
      <c r="QLH304" s="294"/>
      <c r="QLI304" s="294"/>
      <c r="QLJ304" s="294"/>
      <c r="QLK304" s="294"/>
      <c r="QLL304" s="294"/>
      <c r="QLM304" s="294"/>
      <c r="QLN304" s="294"/>
      <c r="QLO304" s="294"/>
      <c r="QLP304" s="294"/>
      <c r="QLQ304" s="294"/>
      <c r="QLR304" s="294"/>
      <c r="QLS304" s="294"/>
      <c r="QLT304" s="294"/>
      <c r="QLU304" s="294"/>
      <c r="QLV304" s="294"/>
      <c r="QLW304" s="294"/>
      <c r="QLX304" s="294"/>
      <c r="QLY304" s="294"/>
      <c r="QLZ304" s="294"/>
      <c r="QMA304" s="294"/>
      <c r="QMB304" s="294"/>
      <c r="QMC304" s="294"/>
      <c r="QMD304" s="294"/>
      <c r="QME304" s="294"/>
      <c r="QMF304" s="294"/>
      <c r="QMG304" s="294"/>
      <c r="QMH304" s="294"/>
      <c r="QMI304" s="294"/>
      <c r="QMJ304" s="294"/>
      <c r="QMK304" s="294"/>
      <c r="QML304" s="294"/>
      <c r="QMM304" s="294"/>
      <c r="QMN304" s="294"/>
      <c r="QMO304" s="294"/>
      <c r="QMP304" s="294"/>
      <c r="QMQ304" s="294"/>
      <c r="QMR304" s="294"/>
      <c r="QMS304" s="294"/>
      <c r="QMT304" s="294"/>
      <c r="QMU304" s="294"/>
      <c r="QMV304" s="294"/>
      <c r="QMW304" s="294"/>
      <c r="QMX304" s="294"/>
      <c r="QMY304" s="294"/>
      <c r="QMZ304" s="294"/>
      <c r="QNA304" s="294"/>
      <c r="QNB304" s="294"/>
      <c r="QNC304" s="294"/>
      <c r="QND304" s="294"/>
      <c r="QNE304" s="294"/>
      <c r="QNF304" s="294"/>
      <c r="QNG304" s="294"/>
      <c r="QNH304" s="294"/>
      <c r="QNI304" s="294"/>
      <c r="QNJ304" s="294"/>
      <c r="QNK304" s="294"/>
      <c r="QNL304" s="294"/>
      <c r="QNM304" s="294"/>
      <c r="QNN304" s="294"/>
      <c r="QNO304" s="294"/>
      <c r="QNP304" s="294"/>
      <c r="QNQ304" s="294"/>
      <c r="QNR304" s="294"/>
      <c r="QNS304" s="294"/>
      <c r="QNT304" s="294"/>
      <c r="QNU304" s="294"/>
      <c r="QNV304" s="294"/>
      <c r="QNW304" s="294"/>
      <c r="QNX304" s="294"/>
      <c r="QNY304" s="294"/>
      <c r="QNZ304" s="294"/>
      <c r="QOA304" s="294"/>
      <c r="QOB304" s="294"/>
      <c r="QOC304" s="294"/>
      <c r="QOD304" s="294"/>
      <c r="QOE304" s="294"/>
      <c r="QOF304" s="294"/>
      <c r="QOG304" s="294"/>
      <c r="QOH304" s="294"/>
      <c r="QOI304" s="294"/>
      <c r="QOJ304" s="294"/>
      <c r="QOK304" s="294"/>
      <c r="QOL304" s="294"/>
      <c r="QOM304" s="294"/>
      <c r="QON304" s="294"/>
      <c r="QOO304" s="294"/>
      <c r="QOP304" s="294"/>
      <c r="QOQ304" s="294"/>
      <c r="QOR304" s="294"/>
      <c r="QOS304" s="294"/>
      <c r="QOT304" s="294"/>
      <c r="QOU304" s="294"/>
      <c r="QOV304" s="294"/>
      <c r="QOW304" s="294"/>
      <c r="QOX304" s="294"/>
      <c r="QOY304" s="294"/>
      <c r="QOZ304" s="294"/>
      <c r="QPA304" s="294"/>
      <c r="QPB304" s="294"/>
      <c r="QPC304" s="294"/>
      <c r="QPD304" s="294"/>
      <c r="QPE304" s="294"/>
      <c r="QPF304" s="294"/>
      <c r="QPG304" s="294"/>
      <c r="QPH304" s="294"/>
      <c r="QPI304" s="294"/>
      <c r="QPJ304" s="294"/>
      <c r="QPK304" s="294"/>
      <c r="QPL304" s="294"/>
      <c r="QPM304" s="294"/>
      <c r="QPN304" s="294"/>
      <c r="QPO304" s="294"/>
      <c r="QPP304" s="294"/>
      <c r="QPQ304" s="294"/>
      <c r="QPR304" s="294"/>
      <c r="QPS304" s="294"/>
      <c r="QPT304" s="294"/>
      <c r="QPU304" s="294"/>
      <c r="QPV304" s="294"/>
      <c r="QPW304" s="294"/>
      <c r="QPX304" s="294"/>
      <c r="QPY304" s="294"/>
      <c r="QPZ304" s="294"/>
      <c r="QQA304" s="294"/>
      <c r="QQB304" s="294"/>
      <c r="QQC304" s="294"/>
      <c r="QQD304" s="294"/>
      <c r="QQE304" s="294"/>
      <c r="QQF304" s="294"/>
      <c r="QQG304" s="294"/>
      <c r="QQH304" s="294"/>
      <c r="QQI304" s="294"/>
      <c r="QQJ304" s="294"/>
      <c r="QQK304" s="294"/>
      <c r="QQL304" s="294"/>
      <c r="QQM304" s="294"/>
      <c r="QQN304" s="294"/>
      <c r="QQO304" s="294"/>
      <c r="QQP304" s="294"/>
      <c r="QQQ304" s="294"/>
      <c r="QQR304" s="294"/>
      <c r="QQS304" s="294"/>
      <c r="QQT304" s="294"/>
      <c r="QQU304" s="294"/>
      <c r="QQV304" s="294"/>
      <c r="QQW304" s="294"/>
      <c r="QQX304" s="294"/>
      <c r="QQY304" s="294"/>
      <c r="QQZ304" s="294"/>
      <c r="QRA304" s="294"/>
      <c r="QRB304" s="294"/>
      <c r="QRC304" s="294"/>
      <c r="QRD304" s="294"/>
      <c r="QRE304" s="294"/>
      <c r="QRF304" s="294"/>
      <c r="QRG304" s="294"/>
      <c r="QRH304" s="294"/>
      <c r="QRI304" s="294"/>
      <c r="QRJ304" s="294"/>
      <c r="QRK304" s="294"/>
      <c r="QRL304" s="294"/>
      <c r="QRM304" s="294"/>
      <c r="QRN304" s="294"/>
      <c r="QRO304" s="294"/>
      <c r="QRP304" s="294"/>
      <c r="QRQ304" s="294"/>
      <c r="QRR304" s="294"/>
      <c r="QRS304" s="294"/>
      <c r="QRT304" s="294"/>
      <c r="QRU304" s="294"/>
      <c r="QRV304" s="294"/>
      <c r="QRW304" s="294"/>
      <c r="QRX304" s="294"/>
      <c r="QRY304" s="294"/>
      <c r="QRZ304" s="294"/>
      <c r="QSA304" s="294"/>
      <c r="QSB304" s="294"/>
      <c r="QSC304" s="294"/>
      <c r="QSD304" s="294"/>
      <c r="QSE304" s="294"/>
      <c r="QSF304" s="294"/>
      <c r="QSG304" s="294"/>
      <c r="QSH304" s="294"/>
      <c r="QSI304" s="294"/>
      <c r="QSJ304" s="294"/>
      <c r="QSK304" s="294"/>
      <c r="QSL304" s="294"/>
      <c r="QSM304" s="294"/>
      <c r="QSN304" s="294"/>
      <c r="QSO304" s="294"/>
      <c r="QSP304" s="294"/>
      <c r="QSQ304" s="294"/>
      <c r="QSR304" s="294"/>
      <c r="QSS304" s="294"/>
      <c r="QST304" s="294"/>
      <c r="QSU304" s="294"/>
      <c r="QSV304" s="294"/>
      <c r="QSW304" s="294"/>
      <c r="QSX304" s="294"/>
      <c r="QSY304" s="294"/>
      <c r="QSZ304" s="294"/>
      <c r="QTA304" s="294"/>
      <c r="QTB304" s="294"/>
      <c r="QTC304" s="294"/>
      <c r="QTD304" s="294"/>
      <c r="QTE304" s="294"/>
      <c r="QTF304" s="294"/>
      <c r="QTG304" s="294"/>
      <c r="QTH304" s="294"/>
      <c r="QTI304" s="294"/>
      <c r="QTJ304" s="294"/>
      <c r="QTK304" s="294"/>
      <c r="QTL304" s="294"/>
      <c r="QTM304" s="294"/>
      <c r="QTN304" s="294"/>
      <c r="QTO304" s="294"/>
      <c r="QTP304" s="294"/>
      <c r="QTQ304" s="294"/>
      <c r="QTR304" s="294"/>
      <c r="QTS304" s="294"/>
      <c r="QTT304" s="294"/>
      <c r="QTU304" s="294"/>
      <c r="QTV304" s="294"/>
      <c r="QTW304" s="294"/>
      <c r="QTX304" s="294"/>
      <c r="QTY304" s="294"/>
      <c r="QTZ304" s="294"/>
      <c r="QUA304" s="294"/>
      <c r="QUB304" s="294"/>
      <c r="QUC304" s="294"/>
      <c r="QUD304" s="294"/>
      <c r="QUE304" s="294"/>
      <c r="QUF304" s="294"/>
      <c r="QUG304" s="294"/>
      <c r="QUH304" s="294"/>
      <c r="QUI304" s="294"/>
      <c r="QUJ304" s="294"/>
      <c r="QUK304" s="294"/>
      <c r="QUL304" s="294"/>
      <c r="QUM304" s="294"/>
      <c r="QUN304" s="294"/>
      <c r="QUO304" s="294"/>
      <c r="QUP304" s="294"/>
      <c r="QUQ304" s="294"/>
      <c r="QUR304" s="294"/>
      <c r="QUS304" s="294"/>
      <c r="QUT304" s="294"/>
      <c r="QUU304" s="294"/>
      <c r="QUV304" s="294"/>
      <c r="QUW304" s="294"/>
      <c r="QUX304" s="294"/>
      <c r="QUY304" s="294"/>
      <c r="QUZ304" s="294"/>
      <c r="QVA304" s="294"/>
      <c r="QVB304" s="294"/>
      <c r="QVC304" s="294"/>
      <c r="QVD304" s="294"/>
      <c r="QVE304" s="294"/>
      <c r="QVF304" s="294"/>
      <c r="QVG304" s="294"/>
      <c r="QVH304" s="294"/>
      <c r="QVI304" s="294"/>
      <c r="QVJ304" s="294"/>
      <c r="QVK304" s="294"/>
      <c r="QVL304" s="294"/>
      <c r="QVM304" s="294"/>
      <c r="QVN304" s="294"/>
      <c r="QVO304" s="294"/>
      <c r="QVP304" s="294"/>
      <c r="QVQ304" s="294"/>
      <c r="QVR304" s="294"/>
      <c r="QVS304" s="294"/>
      <c r="QVT304" s="294"/>
      <c r="QVU304" s="294"/>
      <c r="QVV304" s="294"/>
      <c r="QVW304" s="294"/>
      <c r="QVX304" s="294"/>
      <c r="QVY304" s="294"/>
      <c r="QVZ304" s="294"/>
      <c r="QWA304" s="294"/>
      <c r="QWB304" s="294"/>
      <c r="QWC304" s="294"/>
      <c r="QWD304" s="294"/>
      <c r="QWE304" s="294"/>
      <c r="QWF304" s="294"/>
      <c r="QWG304" s="294"/>
      <c r="QWH304" s="294"/>
      <c r="QWI304" s="294"/>
      <c r="QWJ304" s="294"/>
      <c r="QWK304" s="294"/>
      <c r="QWL304" s="294"/>
      <c r="QWM304" s="294"/>
      <c r="QWN304" s="294"/>
      <c r="QWO304" s="294"/>
      <c r="QWP304" s="294"/>
      <c r="QWQ304" s="294"/>
      <c r="QWR304" s="294"/>
      <c r="QWS304" s="294"/>
      <c r="QWT304" s="294"/>
      <c r="QWU304" s="294"/>
      <c r="QWV304" s="294"/>
      <c r="QWW304" s="294"/>
      <c r="QWX304" s="294"/>
      <c r="QWY304" s="294"/>
      <c r="QWZ304" s="294"/>
      <c r="QXA304" s="294"/>
      <c r="QXB304" s="294"/>
      <c r="QXC304" s="294"/>
      <c r="QXD304" s="294"/>
      <c r="QXE304" s="294"/>
      <c r="QXF304" s="294"/>
      <c r="QXG304" s="294"/>
      <c r="QXH304" s="294"/>
      <c r="QXI304" s="294"/>
      <c r="QXJ304" s="294"/>
      <c r="QXK304" s="294"/>
      <c r="QXL304" s="294"/>
      <c r="QXM304" s="294"/>
      <c r="QXN304" s="294"/>
      <c r="QXO304" s="294"/>
      <c r="QXP304" s="294"/>
      <c r="QXQ304" s="294"/>
      <c r="QXR304" s="294"/>
      <c r="QXS304" s="294"/>
      <c r="QXT304" s="294"/>
      <c r="QXU304" s="294"/>
      <c r="QXV304" s="294"/>
      <c r="QXW304" s="294"/>
      <c r="QXX304" s="294"/>
      <c r="QXY304" s="294"/>
      <c r="QXZ304" s="294"/>
      <c r="QYA304" s="294"/>
      <c r="QYB304" s="294"/>
      <c r="QYC304" s="294"/>
      <c r="QYD304" s="294"/>
      <c r="QYE304" s="294"/>
      <c r="QYF304" s="294"/>
      <c r="QYG304" s="294"/>
      <c r="QYH304" s="294"/>
      <c r="QYI304" s="294"/>
      <c r="QYJ304" s="294"/>
      <c r="QYK304" s="294"/>
      <c r="QYL304" s="294"/>
      <c r="QYM304" s="294"/>
      <c r="QYN304" s="294"/>
      <c r="QYO304" s="294"/>
      <c r="QYP304" s="294"/>
      <c r="QYQ304" s="294"/>
      <c r="QYR304" s="294"/>
      <c r="QYS304" s="294"/>
      <c r="QYT304" s="294"/>
      <c r="QYU304" s="294"/>
      <c r="QYV304" s="294"/>
      <c r="QYW304" s="294"/>
      <c r="QYX304" s="294"/>
      <c r="QYY304" s="294"/>
      <c r="QYZ304" s="294"/>
      <c r="QZA304" s="294"/>
      <c r="QZB304" s="294"/>
      <c r="QZC304" s="294"/>
      <c r="QZD304" s="294"/>
      <c r="QZE304" s="294"/>
      <c r="QZF304" s="294"/>
      <c r="QZG304" s="294"/>
      <c r="QZH304" s="294"/>
      <c r="QZI304" s="294"/>
      <c r="QZJ304" s="294"/>
      <c r="QZK304" s="294"/>
      <c r="QZL304" s="294"/>
      <c r="QZM304" s="294"/>
      <c r="QZN304" s="294"/>
      <c r="QZO304" s="294"/>
      <c r="QZP304" s="294"/>
      <c r="QZQ304" s="294"/>
      <c r="QZR304" s="294"/>
      <c r="QZS304" s="294"/>
      <c r="QZT304" s="294"/>
      <c r="QZU304" s="294"/>
      <c r="QZV304" s="294"/>
      <c r="QZW304" s="294"/>
      <c r="QZX304" s="294"/>
      <c r="QZY304" s="294"/>
      <c r="QZZ304" s="294"/>
      <c r="RAA304" s="294"/>
      <c r="RAB304" s="294"/>
      <c r="RAC304" s="294"/>
      <c r="RAD304" s="294"/>
      <c r="RAE304" s="294"/>
      <c r="RAF304" s="294"/>
      <c r="RAG304" s="294"/>
      <c r="RAH304" s="294"/>
      <c r="RAI304" s="294"/>
      <c r="RAJ304" s="294"/>
      <c r="RAK304" s="294"/>
      <c r="RAL304" s="294"/>
      <c r="RAM304" s="294"/>
      <c r="RAN304" s="294"/>
      <c r="RAO304" s="294"/>
      <c r="RAP304" s="294"/>
      <c r="RAQ304" s="294"/>
      <c r="RAR304" s="294"/>
      <c r="RAS304" s="294"/>
      <c r="RAT304" s="294"/>
      <c r="RAU304" s="294"/>
      <c r="RAV304" s="294"/>
      <c r="RAW304" s="294"/>
      <c r="RAX304" s="294"/>
      <c r="RAY304" s="294"/>
      <c r="RAZ304" s="294"/>
      <c r="RBA304" s="294"/>
      <c r="RBB304" s="294"/>
      <c r="RBC304" s="294"/>
      <c r="RBD304" s="294"/>
      <c r="RBE304" s="294"/>
      <c r="RBF304" s="294"/>
      <c r="RBG304" s="294"/>
      <c r="RBH304" s="294"/>
      <c r="RBI304" s="294"/>
      <c r="RBJ304" s="294"/>
      <c r="RBK304" s="294"/>
      <c r="RBL304" s="294"/>
      <c r="RBM304" s="294"/>
      <c r="RBN304" s="294"/>
      <c r="RBO304" s="294"/>
      <c r="RBP304" s="294"/>
      <c r="RBQ304" s="294"/>
      <c r="RBR304" s="294"/>
      <c r="RBS304" s="294"/>
      <c r="RBT304" s="294"/>
      <c r="RBU304" s="294"/>
      <c r="RBV304" s="294"/>
      <c r="RBW304" s="294"/>
      <c r="RBX304" s="294"/>
      <c r="RBY304" s="294"/>
      <c r="RBZ304" s="294"/>
      <c r="RCA304" s="294"/>
      <c r="RCB304" s="294"/>
      <c r="RCC304" s="294"/>
      <c r="RCD304" s="294"/>
      <c r="RCE304" s="294"/>
      <c r="RCF304" s="294"/>
      <c r="RCG304" s="294"/>
      <c r="RCH304" s="294"/>
      <c r="RCI304" s="294"/>
      <c r="RCJ304" s="294"/>
      <c r="RCK304" s="294"/>
      <c r="RCL304" s="294"/>
      <c r="RCM304" s="294"/>
      <c r="RCN304" s="294"/>
      <c r="RCO304" s="294"/>
      <c r="RCP304" s="294"/>
      <c r="RCQ304" s="294"/>
      <c r="RCR304" s="294"/>
      <c r="RCS304" s="294"/>
      <c r="RCT304" s="294"/>
      <c r="RCU304" s="294"/>
      <c r="RCV304" s="294"/>
      <c r="RCW304" s="294"/>
      <c r="RCX304" s="294"/>
      <c r="RCY304" s="294"/>
      <c r="RCZ304" s="294"/>
      <c r="RDA304" s="294"/>
      <c r="RDB304" s="294"/>
      <c r="RDC304" s="294"/>
      <c r="RDD304" s="294"/>
      <c r="RDE304" s="294"/>
      <c r="RDF304" s="294"/>
      <c r="RDG304" s="294"/>
      <c r="RDH304" s="294"/>
      <c r="RDI304" s="294"/>
      <c r="RDJ304" s="294"/>
      <c r="RDK304" s="294"/>
      <c r="RDL304" s="294"/>
      <c r="RDM304" s="294"/>
      <c r="RDN304" s="294"/>
      <c r="RDO304" s="294"/>
      <c r="RDP304" s="294"/>
      <c r="RDQ304" s="294"/>
      <c r="RDR304" s="294"/>
      <c r="RDS304" s="294"/>
      <c r="RDT304" s="294"/>
      <c r="RDU304" s="294"/>
      <c r="RDV304" s="294"/>
      <c r="RDW304" s="294"/>
      <c r="RDX304" s="294"/>
      <c r="RDY304" s="294"/>
      <c r="RDZ304" s="294"/>
      <c r="REA304" s="294"/>
      <c r="REB304" s="294"/>
      <c r="REC304" s="294"/>
      <c r="RED304" s="294"/>
      <c r="REE304" s="294"/>
      <c r="REF304" s="294"/>
      <c r="REG304" s="294"/>
      <c r="REH304" s="294"/>
      <c r="REI304" s="294"/>
      <c r="REJ304" s="294"/>
      <c r="REK304" s="294"/>
      <c r="REL304" s="294"/>
      <c r="REM304" s="294"/>
      <c r="REN304" s="294"/>
      <c r="REO304" s="294"/>
      <c r="REP304" s="294"/>
      <c r="REQ304" s="294"/>
      <c r="RER304" s="294"/>
      <c r="RES304" s="294"/>
      <c r="RET304" s="294"/>
      <c r="REU304" s="294"/>
      <c r="REV304" s="294"/>
      <c r="REW304" s="294"/>
      <c r="REX304" s="294"/>
      <c r="REY304" s="294"/>
      <c r="REZ304" s="294"/>
      <c r="RFA304" s="294"/>
      <c r="RFB304" s="294"/>
      <c r="RFC304" s="294"/>
      <c r="RFD304" s="294"/>
      <c r="RFE304" s="294"/>
      <c r="RFF304" s="294"/>
      <c r="RFG304" s="294"/>
      <c r="RFH304" s="294"/>
      <c r="RFI304" s="294"/>
      <c r="RFJ304" s="294"/>
      <c r="RFK304" s="294"/>
      <c r="RFL304" s="294"/>
      <c r="RFM304" s="294"/>
      <c r="RFN304" s="294"/>
      <c r="RFO304" s="294"/>
      <c r="RFP304" s="294"/>
      <c r="RFQ304" s="294"/>
      <c r="RFR304" s="294"/>
      <c r="RFS304" s="294"/>
      <c r="RFT304" s="294"/>
      <c r="RFU304" s="294"/>
      <c r="RFV304" s="294"/>
      <c r="RFW304" s="294"/>
      <c r="RFX304" s="294"/>
      <c r="RFY304" s="294"/>
      <c r="RFZ304" s="294"/>
      <c r="RGA304" s="294"/>
      <c r="RGB304" s="294"/>
      <c r="RGC304" s="294"/>
      <c r="RGD304" s="294"/>
      <c r="RGE304" s="294"/>
      <c r="RGF304" s="294"/>
      <c r="RGG304" s="294"/>
      <c r="RGH304" s="294"/>
      <c r="RGI304" s="294"/>
      <c r="RGJ304" s="294"/>
      <c r="RGK304" s="294"/>
      <c r="RGL304" s="294"/>
      <c r="RGM304" s="294"/>
      <c r="RGN304" s="294"/>
      <c r="RGO304" s="294"/>
      <c r="RGP304" s="294"/>
      <c r="RGQ304" s="294"/>
      <c r="RGR304" s="294"/>
      <c r="RGS304" s="294"/>
      <c r="RGT304" s="294"/>
      <c r="RGU304" s="294"/>
      <c r="RGV304" s="294"/>
      <c r="RGW304" s="294"/>
      <c r="RGX304" s="294"/>
      <c r="RGY304" s="294"/>
      <c r="RGZ304" s="294"/>
      <c r="RHA304" s="294"/>
      <c r="RHB304" s="294"/>
      <c r="RHC304" s="294"/>
      <c r="RHD304" s="294"/>
      <c r="RHE304" s="294"/>
      <c r="RHF304" s="294"/>
      <c r="RHG304" s="294"/>
      <c r="RHH304" s="294"/>
      <c r="RHI304" s="294"/>
      <c r="RHJ304" s="294"/>
      <c r="RHK304" s="294"/>
      <c r="RHL304" s="294"/>
      <c r="RHM304" s="294"/>
      <c r="RHN304" s="294"/>
      <c r="RHO304" s="294"/>
      <c r="RHP304" s="294"/>
      <c r="RHQ304" s="294"/>
      <c r="RHR304" s="294"/>
      <c r="RHS304" s="294"/>
      <c r="RHT304" s="294"/>
      <c r="RHU304" s="294"/>
      <c r="RHV304" s="294"/>
      <c r="RHW304" s="294"/>
      <c r="RHX304" s="294"/>
      <c r="RHY304" s="294"/>
      <c r="RHZ304" s="294"/>
      <c r="RIA304" s="294"/>
      <c r="RIB304" s="294"/>
      <c r="RIC304" s="294"/>
      <c r="RID304" s="294"/>
      <c r="RIE304" s="294"/>
      <c r="RIF304" s="294"/>
      <c r="RIG304" s="294"/>
      <c r="RIH304" s="294"/>
      <c r="RII304" s="294"/>
      <c r="RIJ304" s="294"/>
      <c r="RIK304" s="294"/>
      <c r="RIL304" s="294"/>
      <c r="RIM304" s="294"/>
      <c r="RIN304" s="294"/>
      <c r="RIO304" s="294"/>
      <c r="RIP304" s="294"/>
      <c r="RIQ304" s="294"/>
      <c r="RIR304" s="294"/>
      <c r="RIS304" s="294"/>
      <c r="RIT304" s="294"/>
      <c r="RIU304" s="294"/>
      <c r="RIV304" s="294"/>
      <c r="RIW304" s="294"/>
      <c r="RIX304" s="294"/>
      <c r="RIY304" s="294"/>
      <c r="RIZ304" s="294"/>
      <c r="RJA304" s="294"/>
      <c r="RJB304" s="294"/>
      <c r="RJC304" s="294"/>
      <c r="RJD304" s="294"/>
      <c r="RJE304" s="294"/>
      <c r="RJF304" s="294"/>
      <c r="RJG304" s="294"/>
      <c r="RJH304" s="294"/>
      <c r="RJI304" s="294"/>
      <c r="RJJ304" s="294"/>
      <c r="RJK304" s="294"/>
      <c r="RJL304" s="294"/>
      <c r="RJM304" s="294"/>
      <c r="RJN304" s="294"/>
      <c r="RJO304" s="294"/>
      <c r="RJP304" s="294"/>
      <c r="RJQ304" s="294"/>
      <c r="RJR304" s="294"/>
      <c r="RJS304" s="294"/>
      <c r="RJT304" s="294"/>
      <c r="RJU304" s="294"/>
      <c r="RJV304" s="294"/>
      <c r="RJW304" s="294"/>
      <c r="RJX304" s="294"/>
      <c r="RJY304" s="294"/>
      <c r="RJZ304" s="294"/>
      <c r="RKA304" s="294"/>
      <c r="RKB304" s="294"/>
      <c r="RKC304" s="294"/>
      <c r="RKD304" s="294"/>
      <c r="RKE304" s="294"/>
      <c r="RKF304" s="294"/>
      <c r="RKG304" s="294"/>
      <c r="RKH304" s="294"/>
      <c r="RKI304" s="294"/>
      <c r="RKJ304" s="294"/>
      <c r="RKK304" s="294"/>
      <c r="RKL304" s="294"/>
      <c r="RKM304" s="294"/>
      <c r="RKN304" s="294"/>
      <c r="RKO304" s="294"/>
      <c r="RKP304" s="294"/>
      <c r="RKQ304" s="294"/>
      <c r="RKR304" s="294"/>
      <c r="RKS304" s="294"/>
      <c r="RKT304" s="294"/>
      <c r="RKU304" s="294"/>
      <c r="RKV304" s="294"/>
      <c r="RKW304" s="294"/>
      <c r="RKX304" s="294"/>
      <c r="RKY304" s="294"/>
      <c r="RKZ304" s="294"/>
      <c r="RLA304" s="294"/>
      <c r="RLB304" s="294"/>
      <c r="RLC304" s="294"/>
      <c r="RLD304" s="294"/>
      <c r="RLE304" s="294"/>
      <c r="RLF304" s="294"/>
      <c r="RLG304" s="294"/>
      <c r="RLH304" s="294"/>
      <c r="RLI304" s="294"/>
      <c r="RLJ304" s="294"/>
      <c r="RLK304" s="294"/>
      <c r="RLL304" s="294"/>
      <c r="RLM304" s="294"/>
      <c r="RLN304" s="294"/>
      <c r="RLO304" s="294"/>
      <c r="RLP304" s="294"/>
      <c r="RLQ304" s="294"/>
      <c r="RLR304" s="294"/>
      <c r="RLS304" s="294"/>
      <c r="RLT304" s="294"/>
      <c r="RLU304" s="294"/>
      <c r="RLV304" s="294"/>
      <c r="RLW304" s="294"/>
      <c r="RLX304" s="294"/>
      <c r="RLY304" s="294"/>
      <c r="RLZ304" s="294"/>
      <c r="RMA304" s="294"/>
      <c r="RMB304" s="294"/>
      <c r="RMC304" s="294"/>
      <c r="RMD304" s="294"/>
      <c r="RME304" s="294"/>
      <c r="RMF304" s="294"/>
      <c r="RMG304" s="294"/>
      <c r="RMH304" s="294"/>
      <c r="RMI304" s="294"/>
      <c r="RMJ304" s="294"/>
      <c r="RMK304" s="294"/>
      <c r="RML304" s="294"/>
      <c r="RMM304" s="294"/>
      <c r="RMN304" s="294"/>
      <c r="RMO304" s="294"/>
      <c r="RMP304" s="294"/>
      <c r="RMQ304" s="294"/>
      <c r="RMR304" s="294"/>
      <c r="RMS304" s="294"/>
      <c r="RMT304" s="294"/>
      <c r="RMU304" s="294"/>
      <c r="RMV304" s="294"/>
      <c r="RMW304" s="294"/>
      <c r="RMX304" s="294"/>
      <c r="RMY304" s="294"/>
      <c r="RMZ304" s="294"/>
      <c r="RNA304" s="294"/>
      <c r="RNB304" s="294"/>
      <c r="RNC304" s="294"/>
      <c r="RND304" s="294"/>
      <c r="RNE304" s="294"/>
      <c r="RNF304" s="294"/>
      <c r="RNG304" s="294"/>
      <c r="RNH304" s="294"/>
      <c r="RNI304" s="294"/>
      <c r="RNJ304" s="294"/>
      <c r="RNK304" s="294"/>
      <c r="RNL304" s="294"/>
      <c r="RNM304" s="294"/>
      <c r="RNN304" s="294"/>
      <c r="RNO304" s="294"/>
      <c r="RNP304" s="294"/>
      <c r="RNQ304" s="294"/>
      <c r="RNR304" s="294"/>
      <c r="RNS304" s="294"/>
      <c r="RNT304" s="294"/>
      <c r="RNU304" s="294"/>
      <c r="RNV304" s="294"/>
      <c r="RNW304" s="294"/>
      <c r="RNX304" s="294"/>
      <c r="RNY304" s="294"/>
      <c r="RNZ304" s="294"/>
      <c r="ROA304" s="294"/>
      <c r="ROB304" s="294"/>
      <c r="ROC304" s="294"/>
      <c r="ROD304" s="294"/>
      <c r="ROE304" s="294"/>
      <c r="ROF304" s="294"/>
      <c r="ROG304" s="294"/>
      <c r="ROH304" s="294"/>
      <c r="ROI304" s="294"/>
      <c r="ROJ304" s="294"/>
      <c r="ROK304" s="294"/>
      <c r="ROL304" s="294"/>
      <c r="ROM304" s="294"/>
      <c r="RON304" s="294"/>
      <c r="ROO304" s="294"/>
      <c r="ROP304" s="294"/>
      <c r="ROQ304" s="294"/>
      <c r="ROR304" s="294"/>
      <c r="ROS304" s="294"/>
      <c r="ROT304" s="294"/>
      <c r="ROU304" s="294"/>
      <c r="ROV304" s="294"/>
      <c r="ROW304" s="294"/>
      <c r="ROX304" s="294"/>
      <c r="ROY304" s="294"/>
      <c r="ROZ304" s="294"/>
      <c r="RPA304" s="294"/>
      <c r="RPB304" s="294"/>
      <c r="RPC304" s="294"/>
      <c r="RPD304" s="294"/>
      <c r="RPE304" s="294"/>
      <c r="RPF304" s="294"/>
      <c r="RPG304" s="294"/>
      <c r="RPH304" s="294"/>
      <c r="RPI304" s="294"/>
      <c r="RPJ304" s="294"/>
      <c r="RPK304" s="294"/>
      <c r="RPL304" s="294"/>
      <c r="RPM304" s="294"/>
      <c r="RPN304" s="294"/>
      <c r="RPO304" s="294"/>
      <c r="RPP304" s="294"/>
      <c r="RPQ304" s="294"/>
      <c r="RPR304" s="294"/>
      <c r="RPS304" s="294"/>
      <c r="RPT304" s="294"/>
      <c r="RPU304" s="294"/>
      <c r="RPV304" s="294"/>
      <c r="RPW304" s="294"/>
      <c r="RPX304" s="294"/>
      <c r="RPY304" s="294"/>
      <c r="RPZ304" s="294"/>
      <c r="RQA304" s="294"/>
      <c r="RQB304" s="294"/>
      <c r="RQC304" s="294"/>
      <c r="RQD304" s="294"/>
      <c r="RQE304" s="294"/>
      <c r="RQF304" s="294"/>
      <c r="RQG304" s="294"/>
      <c r="RQH304" s="294"/>
      <c r="RQI304" s="294"/>
      <c r="RQJ304" s="294"/>
      <c r="RQK304" s="294"/>
      <c r="RQL304" s="294"/>
      <c r="RQM304" s="294"/>
      <c r="RQN304" s="294"/>
      <c r="RQO304" s="294"/>
      <c r="RQP304" s="294"/>
      <c r="RQQ304" s="294"/>
      <c r="RQR304" s="294"/>
      <c r="RQS304" s="294"/>
      <c r="RQT304" s="294"/>
      <c r="RQU304" s="294"/>
      <c r="RQV304" s="294"/>
      <c r="RQW304" s="294"/>
      <c r="RQX304" s="294"/>
      <c r="RQY304" s="294"/>
      <c r="RQZ304" s="294"/>
      <c r="RRA304" s="294"/>
      <c r="RRB304" s="294"/>
      <c r="RRC304" s="294"/>
      <c r="RRD304" s="294"/>
      <c r="RRE304" s="294"/>
      <c r="RRF304" s="294"/>
      <c r="RRG304" s="294"/>
      <c r="RRH304" s="294"/>
      <c r="RRI304" s="294"/>
      <c r="RRJ304" s="294"/>
      <c r="RRK304" s="294"/>
      <c r="RRL304" s="294"/>
      <c r="RRM304" s="294"/>
      <c r="RRN304" s="294"/>
      <c r="RRO304" s="294"/>
      <c r="RRP304" s="294"/>
      <c r="RRQ304" s="294"/>
      <c r="RRR304" s="294"/>
      <c r="RRS304" s="294"/>
      <c r="RRT304" s="294"/>
      <c r="RRU304" s="294"/>
      <c r="RRV304" s="294"/>
      <c r="RRW304" s="294"/>
      <c r="RRX304" s="294"/>
      <c r="RRY304" s="294"/>
      <c r="RRZ304" s="294"/>
      <c r="RSA304" s="294"/>
      <c r="RSB304" s="294"/>
      <c r="RSC304" s="294"/>
      <c r="RSD304" s="294"/>
      <c r="RSE304" s="294"/>
      <c r="RSF304" s="294"/>
      <c r="RSG304" s="294"/>
      <c r="RSH304" s="294"/>
      <c r="RSI304" s="294"/>
      <c r="RSJ304" s="294"/>
      <c r="RSK304" s="294"/>
      <c r="RSL304" s="294"/>
      <c r="RSM304" s="294"/>
      <c r="RSN304" s="294"/>
      <c r="RSO304" s="294"/>
      <c r="RSP304" s="294"/>
      <c r="RSQ304" s="294"/>
      <c r="RSR304" s="294"/>
      <c r="RSS304" s="294"/>
      <c r="RST304" s="294"/>
      <c r="RSU304" s="294"/>
      <c r="RSV304" s="294"/>
      <c r="RSW304" s="294"/>
      <c r="RSX304" s="294"/>
      <c r="RSY304" s="294"/>
      <c r="RSZ304" s="294"/>
      <c r="RTA304" s="294"/>
      <c r="RTB304" s="294"/>
      <c r="RTC304" s="294"/>
      <c r="RTD304" s="294"/>
      <c r="RTE304" s="294"/>
      <c r="RTF304" s="294"/>
      <c r="RTG304" s="294"/>
      <c r="RTH304" s="294"/>
      <c r="RTI304" s="294"/>
      <c r="RTJ304" s="294"/>
      <c r="RTK304" s="294"/>
      <c r="RTL304" s="294"/>
      <c r="RTM304" s="294"/>
      <c r="RTN304" s="294"/>
      <c r="RTO304" s="294"/>
      <c r="RTP304" s="294"/>
      <c r="RTQ304" s="294"/>
      <c r="RTR304" s="294"/>
      <c r="RTS304" s="294"/>
      <c r="RTT304" s="294"/>
      <c r="RTU304" s="294"/>
      <c r="RTV304" s="294"/>
      <c r="RTW304" s="294"/>
      <c r="RTX304" s="294"/>
      <c r="RTY304" s="294"/>
      <c r="RTZ304" s="294"/>
      <c r="RUA304" s="294"/>
      <c r="RUB304" s="294"/>
      <c r="RUC304" s="294"/>
      <c r="RUD304" s="294"/>
      <c r="RUE304" s="294"/>
      <c r="RUF304" s="294"/>
      <c r="RUG304" s="294"/>
      <c r="RUH304" s="294"/>
      <c r="RUI304" s="294"/>
      <c r="RUJ304" s="294"/>
      <c r="RUK304" s="294"/>
      <c r="RUL304" s="294"/>
      <c r="RUM304" s="294"/>
      <c r="RUN304" s="294"/>
      <c r="RUO304" s="294"/>
      <c r="RUP304" s="294"/>
      <c r="RUQ304" s="294"/>
      <c r="RUR304" s="294"/>
      <c r="RUS304" s="294"/>
      <c r="RUT304" s="294"/>
      <c r="RUU304" s="294"/>
      <c r="RUV304" s="294"/>
      <c r="RUW304" s="294"/>
      <c r="RUX304" s="294"/>
      <c r="RUY304" s="294"/>
      <c r="RUZ304" s="294"/>
      <c r="RVA304" s="294"/>
      <c r="RVB304" s="294"/>
      <c r="RVC304" s="294"/>
      <c r="RVD304" s="294"/>
      <c r="RVE304" s="294"/>
      <c r="RVF304" s="294"/>
      <c r="RVG304" s="294"/>
      <c r="RVH304" s="294"/>
      <c r="RVI304" s="294"/>
      <c r="RVJ304" s="294"/>
      <c r="RVK304" s="294"/>
      <c r="RVL304" s="294"/>
      <c r="RVM304" s="294"/>
      <c r="RVN304" s="294"/>
      <c r="RVO304" s="294"/>
      <c r="RVP304" s="294"/>
      <c r="RVQ304" s="294"/>
      <c r="RVR304" s="294"/>
      <c r="RVS304" s="294"/>
      <c r="RVT304" s="294"/>
      <c r="RVU304" s="294"/>
      <c r="RVV304" s="294"/>
      <c r="RVW304" s="294"/>
      <c r="RVX304" s="294"/>
      <c r="RVY304" s="294"/>
      <c r="RVZ304" s="294"/>
      <c r="RWA304" s="294"/>
      <c r="RWB304" s="294"/>
      <c r="RWC304" s="294"/>
      <c r="RWD304" s="294"/>
      <c r="RWE304" s="294"/>
      <c r="RWF304" s="294"/>
      <c r="RWG304" s="294"/>
      <c r="RWH304" s="294"/>
      <c r="RWI304" s="294"/>
      <c r="RWJ304" s="294"/>
      <c r="RWK304" s="294"/>
      <c r="RWL304" s="294"/>
      <c r="RWM304" s="294"/>
      <c r="RWN304" s="294"/>
      <c r="RWO304" s="294"/>
      <c r="RWP304" s="294"/>
      <c r="RWQ304" s="294"/>
      <c r="RWR304" s="294"/>
      <c r="RWS304" s="294"/>
      <c r="RWT304" s="294"/>
      <c r="RWU304" s="294"/>
      <c r="RWV304" s="294"/>
      <c r="RWW304" s="294"/>
      <c r="RWX304" s="294"/>
      <c r="RWY304" s="294"/>
      <c r="RWZ304" s="294"/>
      <c r="RXA304" s="294"/>
      <c r="RXB304" s="294"/>
      <c r="RXC304" s="294"/>
      <c r="RXD304" s="294"/>
      <c r="RXE304" s="294"/>
      <c r="RXF304" s="294"/>
      <c r="RXG304" s="294"/>
      <c r="RXH304" s="294"/>
      <c r="RXI304" s="294"/>
      <c r="RXJ304" s="294"/>
      <c r="RXK304" s="294"/>
      <c r="RXL304" s="294"/>
      <c r="RXM304" s="294"/>
      <c r="RXN304" s="294"/>
      <c r="RXO304" s="294"/>
      <c r="RXP304" s="294"/>
      <c r="RXQ304" s="294"/>
      <c r="RXR304" s="294"/>
      <c r="RXS304" s="294"/>
      <c r="RXT304" s="294"/>
      <c r="RXU304" s="294"/>
      <c r="RXV304" s="294"/>
      <c r="RXW304" s="294"/>
      <c r="RXX304" s="294"/>
      <c r="RXY304" s="294"/>
      <c r="RXZ304" s="294"/>
      <c r="RYA304" s="294"/>
      <c r="RYB304" s="294"/>
      <c r="RYC304" s="294"/>
      <c r="RYD304" s="294"/>
      <c r="RYE304" s="294"/>
      <c r="RYF304" s="294"/>
      <c r="RYG304" s="294"/>
      <c r="RYH304" s="294"/>
      <c r="RYI304" s="294"/>
      <c r="RYJ304" s="294"/>
      <c r="RYK304" s="294"/>
      <c r="RYL304" s="294"/>
      <c r="RYM304" s="294"/>
      <c r="RYN304" s="294"/>
      <c r="RYO304" s="294"/>
      <c r="RYP304" s="294"/>
      <c r="RYQ304" s="294"/>
      <c r="RYR304" s="294"/>
      <c r="RYS304" s="294"/>
      <c r="RYT304" s="294"/>
      <c r="RYU304" s="294"/>
      <c r="RYV304" s="294"/>
      <c r="RYW304" s="294"/>
      <c r="RYX304" s="294"/>
      <c r="RYY304" s="294"/>
      <c r="RYZ304" s="294"/>
      <c r="RZA304" s="294"/>
      <c r="RZB304" s="294"/>
      <c r="RZC304" s="294"/>
      <c r="RZD304" s="294"/>
      <c r="RZE304" s="294"/>
      <c r="RZF304" s="294"/>
      <c r="RZG304" s="294"/>
      <c r="RZH304" s="294"/>
      <c r="RZI304" s="294"/>
      <c r="RZJ304" s="294"/>
      <c r="RZK304" s="294"/>
      <c r="RZL304" s="294"/>
      <c r="RZM304" s="294"/>
      <c r="RZN304" s="294"/>
      <c r="RZO304" s="294"/>
      <c r="RZP304" s="294"/>
      <c r="RZQ304" s="294"/>
      <c r="RZR304" s="294"/>
      <c r="RZS304" s="294"/>
      <c r="RZT304" s="294"/>
      <c r="RZU304" s="294"/>
      <c r="RZV304" s="294"/>
      <c r="RZW304" s="294"/>
      <c r="RZX304" s="294"/>
      <c r="RZY304" s="294"/>
      <c r="RZZ304" s="294"/>
      <c r="SAA304" s="294"/>
      <c r="SAB304" s="294"/>
      <c r="SAC304" s="294"/>
      <c r="SAD304" s="294"/>
      <c r="SAE304" s="294"/>
      <c r="SAF304" s="294"/>
      <c r="SAG304" s="294"/>
      <c r="SAH304" s="294"/>
      <c r="SAI304" s="294"/>
      <c r="SAJ304" s="294"/>
      <c r="SAK304" s="294"/>
      <c r="SAL304" s="294"/>
      <c r="SAM304" s="294"/>
      <c r="SAN304" s="294"/>
      <c r="SAO304" s="294"/>
      <c r="SAP304" s="294"/>
      <c r="SAQ304" s="294"/>
      <c r="SAR304" s="294"/>
      <c r="SAS304" s="294"/>
      <c r="SAT304" s="294"/>
      <c r="SAU304" s="294"/>
      <c r="SAV304" s="294"/>
      <c r="SAW304" s="294"/>
      <c r="SAX304" s="294"/>
      <c r="SAY304" s="294"/>
      <c r="SAZ304" s="294"/>
      <c r="SBA304" s="294"/>
      <c r="SBB304" s="294"/>
      <c r="SBC304" s="294"/>
      <c r="SBD304" s="294"/>
      <c r="SBE304" s="294"/>
      <c r="SBF304" s="294"/>
      <c r="SBG304" s="294"/>
      <c r="SBH304" s="294"/>
      <c r="SBI304" s="294"/>
      <c r="SBJ304" s="294"/>
      <c r="SBK304" s="294"/>
      <c r="SBL304" s="294"/>
      <c r="SBM304" s="294"/>
      <c r="SBN304" s="294"/>
      <c r="SBO304" s="294"/>
      <c r="SBP304" s="294"/>
      <c r="SBQ304" s="294"/>
      <c r="SBR304" s="294"/>
      <c r="SBS304" s="294"/>
      <c r="SBT304" s="294"/>
      <c r="SBU304" s="294"/>
      <c r="SBV304" s="294"/>
      <c r="SBW304" s="294"/>
      <c r="SBX304" s="294"/>
      <c r="SBY304" s="294"/>
      <c r="SBZ304" s="294"/>
      <c r="SCA304" s="294"/>
      <c r="SCB304" s="294"/>
      <c r="SCC304" s="294"/>
      <c r="SCD304" s="294"/>
      <c r="SCE304" s="294"/>
      <c r="SCF304" s="294"/>
      <c r="SCG304" s="294"/>
      <c r="SCH304" s="294"/>
      <c r="SCI304" s="294"/>
      <c r="SCJ304" s="294"/>
      <c r="SCK304" s="294"/>
      <c r="SCL304" s="294"/>
      <c r="SCM304" s="294"/>
      <c r="SCN304" s="294"/>
      <c r="SCO304" s="294"/>
      <c r="SCP304" s="294"/>
      <c r="SCQ304" s="294"/>
      <c r="SCR304" s="294"/>
      <c r="SCS304" s="294"/>
      <c r="SCT304" s="294"/>
      <c r="SCU304" s="294"/>
      <c r="SCV304" s="294"/>
      <c r="SCW304" s="294"/>
      <c r="SCX304" s="294"/>
      <c r="SCY304" s="294"/>
      <c r="SCZ304" s="294"/>
      <c r="SDA304" s="294"/>
      <c r="SDB304" s="294"/>
      <c r="SDC304" s="294"/>
      <c r="SDD304" s="294"/>
      <c r="SDE304" s="294"/>
      <c r="SDF304" s="294"/>
      <c r="SDG304" s="294"/>
      <c r="SDH304" s="294"/>
      <c r="SDI304" s="294"/>
      <c r="SDJ304" s="294"/>
      <c r="SDK304" s="294"/>
      <c r="SDL304" s="294"/>
      <c r="SDM304" s="294"/>
      <c r="SDN304" s="294"/>
      <c r="SDO304" s="294"/>
      <c r="SDP304" s="294"/>
      <c r="SDQ304" s="294"/>
      <c r="SDR304" s="294"/>
      <c r="SDS304" s="294"/>
      <c r="SDT304" s="294"/>
      <c r="SDU304" s="294"/>
      <c r="SDV304" s="294"/>
      <c r="SDW304" s="294"/>
      <c r="SDX304" s="294"/>
      <c r="SDY304" s="294"/>
      <c r="SDZ304" s="294"/>
      <c r="SEA304" s="294"/>
      <c r="SEB304" s="294"/>
      <c r="SEC304" s="294"/>
      <c r="SED304" s="294"/>
      <c r="SEE304" s="294"/>
      <c r="SEF304" s="294"/>
      <c r="SEG304" s="294"/>
      <c r="SEH304" s="294"/>
      <c r="SEI304" s="294"/>
      <c r="SEJ304" s="294"/>
      <c r="SEK304" s="294"/>
      <c r="SEL304" s="294"/>
      <c r="SEM304" s="294"/>
      <c r="SEN304" s="294"/>
      <c r="SEO304" s="294"/>
      <c r="SEP304" s="294"/>
      <c r="SEQ304" s="294"/>
      <c r="SER304" s="294"/>
      <c r="SES304" s="294"/>
      <c r="SET304" s="294"/>
      <c r="SEU304" s="294"/>
      <c r="SEV304" s="294"/>
      <c r="SEW304" s="294"/>
      <c r="SEX304" s="294"/>
      <c r="SEY304" s="294"/>
      <c r="SEZ304" s="294"/>
      <c r="SFA304" s="294"/>
      <c r="SFB304" s="294"/>
      <c r="SFC304" s="294"/>
      <c r="SFD304" s="294"/>
      <c r="SFE304" s="294"/>
      <c r="SFF304" s="294"/>
      <c r="SFG304" s="294"/>
      <c r="SFH304" s="294"/>
      <c r="SFI304" s="294"/>
      <c r="SFJ304" s="294"/>
      <c r="SFK304" s="294"/>
      <c r="SFL304" s="294"/>
      <c r="SFM304" s="294"/>
      <c r="SFN304" s="294"/>
      <c r="SFO304" s="294"/>
      <c r="SFP304" s="294"/>
      <c r="SFQ304" s="294"/>
      <c r="SFR304" s="294"/>
      <c r="SFS304" s="294"/>
      <c r="SFT304" s="294"/>
      <c r="SFU304" s="294"/>
      <c r="SFV304" s="294"/>
      <c r="SFW304" s="294"/>
      <c r="SFX304" s="294"/>
      <c r="SFY304" s="294"/>
      <c r="SFZ304" s="294"/>
      <c r="SGA304" s="294"/>
      <c r="SGB304" s="294"/>
      <c r="SGC304" s="294"/>
      <c r="SGD304" s="294"/>
      <c r="SGE304" s="294"/>
      <c r="SGF304" s="294"/>
      <c r="SGG304" s="294"/>
      <c r="SGH304" s="294"/>
      <c r="SGI304" s="294"/>
      <c r="SGJ304" s="294"/>
      <c r="SGK304" s="294"/>
      <c r="SGL304" s="294"/>
      <c r="SGM304" s="294"/>
      <c r="SGN304" s="294"/>
      <c r="SGO304" s="294"/>
      <c r="SGP304" s="294"/>
      <c r="SGQ304" s="294"/>
      <c r="SGR304" s="294"/>
      <c r="SGS304" s="294"/>
      <c r="SGT304" s="294"/>
      <c r="SGU304" s="294"/>
      <c r="SGV304" s="294"/>
      <c r="SGW304" s="294"/>
      <c r="SGX304" s="294"/>
      <c r="SGY304" s="294"/>
      <c r="SGZ304" s="294"/>
      <c r="SHA304" s="294"/>
      <c r="SHB304" s="294"/>
      <c r="SHC304" s="294"/>
      <c r="SHD304" s="294"/>
      <c r="SHE304" s="294"/>
      <c r="SHF304" s="294"/>
      <c r="SHG304" s="294"/>
      <c r="SHH304" s="294"/>
      <c r="SHI304" s="294"/>
      <c r="SHJ304" s="294"/>
      <c r="SHK304" s="294"/>
      <c r="SHL304" s="294"/>
      <c r="SHM304" s="294"/>
      <c r="SHN304" s="294"/>
      <c r="SHO304" s="294"/>
      <c r="SHP304" s="294"/>
      <c r="SHQ304" s="294"/>
      <c r="SHR304" s="294"/>
      <c r="SHS304" s="294"/>
      <c r="SHT304" s="294"/>
      <c r="SHU304" s="294"/>
      <c r="SHV304" s="294"/>
      <c r="SHW304" s="294"/>
      <c r="SHX304" s="294"/>
      <c r="SHY304" s="294"/>
      <c r="SHZ304" s="294"/>
      <c r="SIA304" s="294"/>
      <c r="SIB304" s="294"/>
      <c r="SIC304" s="294"/>
      <c r="SID304" s="294"/>
      <c r="SIE304" s="294"/>
      <c r="SIF304" s="294"/>
      <c r="SIG304" s="294"/>
      <c r="SIH304" s="294"/>
      <c r="SII304" s="294"/>
      <c r="SIJ304" s="294"/>
      <c r="SIK304" s="294"/>
      <c r="SIL304" s="294"/>
      <c r="SIM304" s="294"/>
      <c r="SIN304" s="294"/>
      <c r="SIO304" s="294"/>
      <c r="SIP304" s="294"/>
      <c r="SIQ304" s="294"/>
      <c r="SIR304" s="294"/>
      <c r="SIS304" s="294"/>
      <c r="SIT304" s="294"/>
      <c r="SIU304" s="294"/>
      <c r="SIV304" s="294"/>
      <c r="SIW304" s="294"/>
      <c r="SIX304" s="294"/>
      <c r="SIY304" s="294"/>
      <c r="SIZ304" s="294"/>
      <c r="SJA304" s="294"/>
      <c r="SJB304" s="294"/>
      <c r="SJC304" s="294"/>
      <c r="SJD304" s="294"/>
      <c r="SJE304" s="294"/>
      <c r="SJF304" s="294"/>
      <c r="SJG304" s="294"/>
      <c r="SJH304" s="294"/>
      <c r="SJI304" s="294"/>
      <c r="SJJ304" s="294"/>
      <c r="SJK304" s="294"/>
      <c r="SJL304" s="294"/>
      <c r="SJM304" s="294"/>
      <c r="SJN304" s="294"/>
      <c r="SJO304" s="294"/>
      <c r="SJP304" s="294"/>
      <c r="SJQ304" s="294"/>
      <c r="SJR304" s="294"/>
      <c r="SJS304" s="294"/>
      <c r="SJT304" s="294"/>
      <c r="SJU304" s="294"/>
      <c r="SJV304" s="294"/>
      <c r="SJW304" s="294"/>
      <c r="SJX304" s="294"/>
      <c r="SJY304" s="294"/>
      <c r="SJZ304" s="294"/>
      <c r="SKA304" s="294"/>
      <c r="SKB304" s="294"/>
      <c r="SKC304" s="294"/>
      <c r="SKD304" s="294"/>
      <c r="SKE304" s="294"/>
      <c r="SKF304" s="294"/>
      <c r="SKG304" s="294"/>
      <c r="SKH304" s="294"/>
      <c r="SKI304" s="294"/>
      <c r="SKJ304" s="294"/>
      <c r="SKK304" s="294"/>
      <c r="SKL304" s="294"/>
      <c r="SKM304" s="294"/>
      <c r="SKN304" s="294"/>
      <c r="SKO304" s="294"/>
      <c r="SKP304" s="294"/>
      <c r="SKQ304" s="294"/>
      <c r="SKR304" s="294"/>
      <c r="SKS304" s="294"/>
      <c r="SKT304" s="294"/>
      <c r="SKU304" s="294"/>
      <c r="SKV304" s="294"/>
      <c r="SKW304" s="294"/>
      <c r="SKX304" s="294"/>
      <c r="SKY304" s="294"/>
      <c r="SKZ304" s="294"/>
      <c r="SLA304" s="294"/>
      <c r="SLB304" s="294"/>
      <c r="SLC304" s="294"/>
      <c r="SLD304" s="294"/>
      <c r="SLE304" s="294"/>
      <c r="SLF304" s="294"/>
      <c r="SLG304" s="294"/>
      <c r="SLH304" s="294"/>
      <c r="SLI304" s="294"/>
      <c r="SLJ304" s="294"/>
      <c r="SLK304" s="294"/>
      <c r="SLL304" s="294"/>
      <c r="SLM304" s="294"/>
      <c r="SLN304" s="294"/>
      <c r="SLO304" s="294"/>
      <c r="SLP304" s="294"/>
      <c r="SLQ304" s="294"/>
      <c r="SLR304" s="294"/>
      <c r="SLS304" s="294"/>
      <c r="SLT304" s="294"/>
      <c r="SLU304" s="294"/>
      <c r="SLV304" s="294"/>
      <c r="SLW304" s="294"/>
      <c r="SLX304" s="294"/>
      <c r="SLY304" s="294"/>
      <c r="SLZ304" s="294"/>
      <c r="SMA304" s="294"/>
      <c r="SMB304" s="294"/>
      <c r="SMC304" s="294"/>
      <c r="SMD304" s="294"/>
      <c r="SME304" s="294"/>
      <c r="SMF304" s="294"/>
      <c r="SMG304" s="294"/>
      <c r="SMH304" s="294"/>
      <c r="SMI304" s="294"/>
      <c r="SMJ304" s="294"/>
      <c r="SMK304" s="294"/>
      <c r="SML304" s="294"/>
      <c r="SMM304" s="294"/>
      <c r="SMN304" s="294"/>
      <c r="SMO304" s="294"/>
      <c r="SMP304" s="294"/>
      <c r="SMQ304" s="294"/>
      <c r="SMR304" s="294"/>
      <c r="SMS304" s="294"/>
      <c r="SMT304" s="294"/>
      <c r="SMU304" s="294"/>
      <c r="SMV304" s="294"/>
      <c r="SMW304" s="294"/>
      <c r="SMX304" s="294"/>
      <c r="SMY304" s="294"/>
      <c r="SMZ304" s="294"/>
      <c r="SNA304" s="294"/>
      <c r="SNB304" s="294"/>
      <c r="SNC304" s="294"/>
      <c r="SND304" s="294"/>
      <c r="SNE304" s="294"/>
      <c r="SNF304" s="294"/>
      <c r="SNG304" s="294"/>
      <c r="SNH304" s="294"/>
      <c r="SNI304" s="294"/>
      <c r="SNJ304" s="294"/>
      <c r="SNK304" s="294"/>
      <c r="SNL304" s="294"/>
      <c r="SNM304" s="294"/>
      <c r="SNN304" s="294"/>
      <c r="SNO304" s="294"/>
      <c r="SNP304" s="294"/>
      <c r="SNQ304" s="294"/>
      <c r="SNR304" s="294"/>
      <c r="SNS304" s="294"/>
      <c r="SNT304" s="294"/>
      <c r="SNU304" s="294"/>
      <c r="SNV304" s="294"/>
      <c r="SNW304" s="294"/>
      <c r="SNX304" s="294"/>
      <c r="SNY304" s="294"/>
      <c r="SNZ304" s="294"/>
      <c r="SOA304" s="294"/>
      <c r="SOB304" s="294"/>
      <c r="SOC304" s="294"/>
      <c r="SOD304" s="294"/>
      <c r="SOE304" s="294"/>
      <c r="SOF304" s="294"/>
      <c r="SOG304" s="294"/>
      <c r="SOH304" s="294"/>
      <c r="SOI304" s="294"/>
      <c r="SOJ304" s="294"/>
      <c r="SOK304" s="294"/>
      <c r="SOL304" s="294"/>
      <c r="SOM304" s="294"/>
      <c r="SON304" s="294"/>
      <c r="SOO304" s="294"/>
      <c r="SOP304" s="294"/>
      <c r="SOQ304" s="294"/>
      <c r="SOR304" s="294"/>
      <c r="SOS304" s="294"/>
      <c r="SOT304" s="294"/>
      <c r="SOU304" s="294"/>
      <c r="SOV304" s="294"/>
      <c r="SOW304" s="294"/>
      <c r="SOX304" s="294"/>
      <c r="SOY304" s="294"/>
      <c r="SOZ304" s="294"/>
      <c r="SPA304" s="294"/>
      <c r="SPB304" s="294"/>
      <c r="SPC304" s="294"/>
      <c r="SPD304" s="294"/>
      <c r="SPE304" s="294"/>
      <c r="SPF304" s="294"/>
      <c r="SPG304" s="294"/>
      <c r="SPH304" s="294"/>
      <c r="SPI304" s="294"/>
      <c r="SPJ304" s="294"/>
      <c r="SPK304" s="294"/>
      <c r="SPL304" s="294"/>
      <c r="SPM304" s="294"/>
      <c r="SPN304" s="294"/>
      <c r="SPO304" s="294"/>
      <c r="SPP304" s="294"/>
      <c r="SPQ304" s="294"/>
      <c r="SPR304" s="294"/>
      <c r="SPS304" s="294"/>
      <c r="SPT304" s="294"/>
      <c r="SPU304" s="294"/>
      <c r="SPV304" s="294"/>
      <c r="SPW304" s="294"/>
      <c r="SPX304" s="294"/>
      <c r="SPY304" s="294"/>
      <c r="SPZ304" s="294"/>
      <c r="SQA304" s="294"/>
      <c r="SQB304" s="294"/>
      <c r="SQC304" s="294"/>
      <c r="SQD304" s="294"/>
      <c r="SQE304" s="294"/>
      <c r="SQF304" s="294"/>
      <c r="SQG304" s="294"/>
      <c r="SQH304" s="294"/>
      <c r="SQI304" s="294"/>
      <c r="SQJ304" s="294"/>
      <c r="SQK304" s="294"/>
      <c r="SQL304" s="294"/>
      <c r="SQM304" s="294"/>
      <c r="SQN304" s="294"/>
      <c r="SQO304" s="294"/>
      <c r="SQP304" s="294"/>
      <c r="SQQ304" s="294"/>
      <c r="SQR304" s="294"/>
      <c r="SQS304" s="294"/>
      <c r="SQT304" s="294"/>
      <c r="SQU304" s="294"/>
      <c r="SQV304" s="294"/>
      <c r="SQW304" s="294"/>
      <c r="SQX304" s="294"/>
      <c r="SQY304" s="294"/>
      <c r="SQZ304" s="294"/>
      <c r="SRA304" s="294"/>
      <c r="SRB304" s="294"/>
      <c r="SRC304" s="294"/>
      <c r="SRD304" s="294"/>
      <c r="SRE304" s="294"/>
      <c r="SRF304" s="294"/>
      <c r="SRG304" s="294"/>
      <c r="SRH304" s="294"/>
      <c r="SRI304" s="294"/>
      <c r="SRJ304" s="294"/>
      <c r="SRK304" s="294"/>
      <c r="SRL304" s="294"/>
      <c r="SRM304" s="294"/>
      <c r="SRN304" s="294"/>
      <c r="SRO304" s="294"/>
      <c r="SRP304" s="294"/>
      <c r="SRQ304" s="294"/>
      <c r="SRR304" s="294"/>
      <c r="SRS304" s="294"/>
      <c r="SRT304" s="294"/>
      <c r="SRU304" s="294"/>
      <c r="SRV304" s="294"/>
      <c r="SRW304" s="294"/>
      <c r="SRX304" s="294"/>
      <c r="SRY304" s="294"/>
      <c r="SRZ304" s="294"/>
      <c r="SSA304" s="294"/>
      <c r="SSB304" s="294"/>
      <c r="SSC304" s="294"/>
      <c r="SSD304" s="294"/>
      <c r="SSE304" s="294"/>
      <c r="SSF304" s="294"/>
      <c r="SSG304" s="294"/>
      <c r="SSH304" s="294"/>
      <c r="SSI304" s="294"/>
      <c r="SSJ304" s="294"/>
      <c r="SSK304" s="294"/>
      <c r="SSL304" s="294"/>
      <c r="SSM304" s="294"/>
      <c r="SSN304" s="294"/>
      <c r="SSO304" s="294"/>
      <c r="SSP304" s="294"/>
      <c r="SSQ304" s="294"/>
      <c r="SSR304" s="294"/>
      <c r="SSS304" s="294"/>
      <c r="SST304" s="294"/>
      <c r="SSU304" s="294"/>
      <c r="SSV304" s="294"/>
      <c r="SSW304" s="294"/>
      <c r="SSX304" s="294"/>
      <c r="SSY304" s="294"/>
      <c r="SSZ304" s="294"/>
      <c r="STA304" s="294"/>
      <c r="STB304" s="294"/>
      <c r="STC304" s="294"/>
      <c r="STD304" s="294"/>
      <c r="STE304" s="294"/>
      <c r="STF304" s="294"/>
      <c r="STG304" s="294"/>
      <c r="STH304" s="294"/>
      <c r="STI304" s="294"/>
      <c r="STJ304" s="294"/>
      <c r="STK304" s="294"/>
      <c r="STL304" s="294"/>
      <c r="STM304" s="294"/>
      <c r="STN304" s="294"/>
      <c r="STO304" s="294"/>
      <c r="STP304" s="294"/>
      <c r="STQ304" s="294"/>
      <c r="STR304" s="294"/>
      <c r="STS304" s="294"/>
      <c r="STT304" s="294"/>
      <c r="STU304" s="294"/>
      <c r="STV304" s="294"/>
      <c r="STW304" s="294"/>
      <c r="STX304" s="294"/>
      <c r="STY304" s="294"/>
      <c r="STZ304" s="294"/>
      <c r="SUA304" s="294"/>
      <c r="SUB304" s="294"/>
      <c r="SUC304" s="294"/>
      <c r="SUD304" s="294"/>
      <c r="SUE304" s="294"/>
      <c r="SUF304" s="294"/>
      <c r="SUG304" s="294"/>
      <c r="SUH304" s="294"/>
      <c r="SUI304" s="294"/>
      <c r="SUJ304" s="294"/>
      <c r="SUK304" s="294"/>
      <c r="SUL304" s="294"/>
      <c r="SUM304" s="294"/>
      <c r="SUN304" s="294"/>
      <c r="SUO304" s="294"/>
      <c r="SUP304" s="294"/>
      <c r="SUQ304" s="294"/>
      <c r="SUR304" s="294"/>
      <c r="SUS304" s="294"/>
      <c r="SUT304" s="294"/>
      <c r="SUU304" s="294"/>
      <c r="SUV304" s="294"/>
      <c r="SUW304" s="294"/>
      <c r="SUX304" s="294"/>
      <c r="SUY304" s="294"/>
      <c r="SUZ304" s="294"/>
      <c r="SVA304" s="294"/>
      <c r="SVB304" s="294"/>
      <c r="SVC304" s="294"/>
      <c r="SVD304" s="294"/>
      <c r="SVE304" s="294"/>
      <c r="SVF304" s="294"/>
      <c r="SVG304" s="294"/>
      <c r="SVH304" s="294"/>
      <c r="SVI304" s="294"/>
      <c r="SVJ304" s="294"/>
      <c r="SVK304" s="294"/>
      <c r="SVL304" s="294"/>
      <c r="SVM304" s="294"/>
      <c r="SVN304" s="294"/>
      <c r="SVO304" s="294"/>
      <c r="SVP304" s="294"/>
      <c r="SVQ304" s="294"/>
      <c r="SVR304" s="294"/>
      <c r="SVS304" s="294"/>
      <c r="SVT304" s="294"/>
      <c r="SVU304" s="294"/>
      <c r="SVV304" s="294"/>
      <c r="SVW304" s="294"/>
      <c r="SVX304" s="294"/>
      <c r="SVY304" s="294"/>
      <c r="SVZ304" s="294"/>
      <c r="SWA304" s="294"/>
      <c r="SWB304" s="294"/>
      <c r="SWC304" s="294"/>
      <c r="SWD304" s="294"/>
      <c r="SWE304" s="294"/>
      <c r="SWF304" s="294"/>
      <c r="SWG304" s="294"/>
      <c r="SWH304" s="294"/>
      <c r="SWI304" s="294"/>
      <c r="SWJ304" s="294"/>
      <c r="SWK304" s="294"/>
      <c r="SWL304" s="294"/>
      <c r="SWM304" s="294"/>
      <c r="SWN304" s="294"/>
      <c r="SWO304" s="294"/>
      <c r="SWP304" s="294"/>
      <c r="SWQ304" s="294"/>
      <c r="SWR304" s="294"/>
      <c r="SWS304" s="294"/>
      <c r="SWT304" s="294"/>
      <c r="SWU304" s="294"/>
      <c r="SWV304" s="294"/>
      <c r="SWW304" s="294"/>
      <c r="SWX304" s="294"/>
      <c r="SWY304" s="294"/>
      <c r="SWZ304" s="294"/>
      <c r="SXA304" s="294"/>
      <c r="SXB304" s="294"/>
      <c r="SXC304" s="294"/>
      <c r="SXD304" s="294"/>
      <c r="SXE304" s="294"/>
      <c r="SXF304" s="294"/>
      <c r="SXG304" s="294"/>
      <c r="SXH304" s="294"/>
      <c r="SXI304" s="294"/>
      <c r="SXJ304" s="294"/>
      <c r="SXK304" s="294"/>
      <c r="SXL304" s="294"/>
      <c r="SXM304" s="294"/>
      <c r="SXN304" s="294"/>
      <c r="SXO304" s="294"/>
      <c r="SXP304" s="294"/>
      <c r="SXQ304" s="294"/>
      <c r="SXR304" s="294"/>
      <c r="SXS304" s="294"/>
      <c r="SXT304" s="294"/>
      <c r="SXU304" s="294"/>
      <c r="SXV304" s="294"/>
      <c r="SXW304" s="294"/>
      <c r="SXX304" s="294"/>
      <c r="SXY304" s="294"/>
      <c r="SXZ304" s="294"/>
      <c r="SYA304" s="294"/>
      <c r="SYB304" s="294"/>
      <c r="SYC304" s="294"/>
      <c r="SYD304" s="294"/>
      <c r="SYE304" s="294"/>
      <c r="SYF304" s="294"/>
      <c r="SYG304" s="294"/>
      <c r="SYH304" s="294"/>
      <c r="SYI304" s="294"/>
      <c r="SYJ304" s="294"/>
      <c r="SYK304" s="294"/>
      <c r="SYL304" s="294"/>
      <c r="SYM304" s="294"/>
      <c r="SYN304" s="294"/>
      <c r="SYO304" s="294"/>
      <c r="SYP304" s="294"/>
      <c r="SYQ304" s="294"/>
      <c r="SYR304" s="294"/>
      <c r="SYS304" s="294"/>
      <c r="SYT304" s="294"/>
      <c r="SYU304" s="294"/>
      <c r="SYV304" s="294"/>
      <c r="SYW304" s="294"/>
      <c r="SYX304" s="294"/>
      <c r="SYY304" s="294"/>
      <c r="SYZ304" s="294"/>
      <c r="SZA304" s="294"/>
      <c r="SZB304" s="294"/>
      <c r="SZC304" s="294"/>
      <c r="SZD304" s="294"/>
      <c r="SZE304" s="294"/>
      <c r="SZF304" s="294"/>
      <c r="SZG304" s="294"/>
      <c r="SZH304" s="294"/>
      <c r="SZI304" s="294"/>
      <c r="SZJ304" s="294"/>
      <c r="SZK304" s="294"/>
      <c r="SZL304" s="294"/>
      <c r="SZM304" s="294"/>
      <c r="SZN304" s="294"/>
      <c r="SZO304" s="294"/>
      <c r="SZP304" s="294"/>
      <c r="SZQ304" s="294"/>
      <c r="SZR304" s="294"/>
      <c r="SZS304" s="294"/>
      <c r="SZT304" s="294"/>
      <c r="SZU304" s="294"/>
      <c r="SZV304" s="294"/>
      <c r="SZW304" s="294"/>
      <c r="SZX304" s="294"/>
      <c r="SZY304" s="294"/>
      <c r="SZZ304" s="294"/>
      <c r="TAA304" s="294"/>
      <c r="TAB304" s="294"/>
      <c r="TAC304" s="294"/>
      <c r="TAD304" s="294"/>
      <c r="TAE304" s="294"/>
      <c r="TAF304" s="294"/>
      <c r="TAG304" s="294"/>
      <c r="TAH304" s="294"/>
      <c r="TAI304" s="294"/>
      <c r="TAJ304" s="294"/>
      <c r="TAK304" s="294"/>
      <c r="TAL304" s="294"/>
      <c r="TAM304" s="294"/>
      <c r="TAN304" s="294"/>
      <c r="TAO304" s="294"/>
      <c r="TAP304" s="294"/>
      <c r="TAQ304" s="294"/>
      <c r="TAR304" s="294"/>
      <c r="TAS304" s="294"/>
      <c r="TAT304" s="294"/>
      <c r="TAU304" s="294"/>
      <c r="TAV304" s="294"/>
      <c r="TAW304" s="294"/>
      <c r="TAX304" s="294"/>
      <c r="TAY304" s="294"/>
      <c r="TAZ304" s="294"/>
      <c r="TBA304" s="294"/>
      <c r="TBB304" s="294"/>
      <c r="TBC304" s="294"/>
      <c r="TBD304" s="294"/>
      <c r="TBE304" s="294"/>
      <c r="TBF304" s="294"/>
      <c r="TBG304" s="294"/>
      <c r="TBH304" s="294"/>
      <c r="TBI304" s="294"/>
      <c r="TBJ304" s="294"/>
      <c r="TBK304" s="294"/>
      <c r="TBL304" s="294"/>
      <c r="TBM304" s="294"/>
      <c r="TBN304" s="294"/>
      <c r="TBO304" s="294"/>
      <c r="TBP304" s="294"/>
      <c r="TBQ304" s="294"/>
      <c r="TBR304" s="294"/>
      <c r="TBS304" s="294"/>
      <c r="TBT304" s="294"/>
      <c r="TBU304" s="294"/>
      <c r="TBV304" s="294"/>
      <c r="TBW304" s="294"/>
      <c r="TBX304" s="294"/>
      <c r="TBY304" s="294"/>
      <c r="TBZ304" s="294"/>
      <c r="TCA304" s="294"/>
      <c r="TCB304" s="294"/>
      <c r="TCC304" s="294"/>
      <c r="TCD304" s="294"/>
      <c r="TCE304" s="294"/>
      <c r="TCF304" s="294"/>
      <c r="TCG304" s="294"/>
      <c r="TCH304" s="294"/>
      <c r="TCI304" s="294"/>
      <c r="TCJ304" s="294"/>
      <c r="TCK304" s="294"/>
      <c r="TCL304" s="294"/>
      <c r="TCM304" s="294"/>
      <c r="TCN304" s="294"/>
      <c r="TCO304" s="294"/>
      <c r="TCP304" s="294"/>
      <c r="TCQ304" s="294"/>
      <c r="TCR304" s="294"/>
      <c r="TCS304" s="294"/>
      <c r="TCT304" s="294"/>
      <c r="TCU304" s="294"/>
      <c r="TCV304" s="294"/>
      <c r="TCW304" s="294"/>
      <c r="TCX304" s="294"/>
      <c r="TCY304" s="294"/>
      <c r="TCZ304" s="294"/>
      <c r="TDA304" s="294"/>
      <c r="TDB304" s="294"/>
      <c r="TDC304" s="294"/>
      <c r="TDD304" s="294"/>
      <c r="TDE304" s="294"/>
      <c r="TDF304" s="294"/>
      <c r="TDG304" s="294"/>
      <c r="TDH304" s="294"/>
      <c r="TDI304" s="294"/>
      <c r="TDJ304" s="294"/>
      <c r="TDK304" s="294"/>
      <c r="TDL304" s="294"/>
      <c r="TDM304" s="294"/>
      <c r="TDN304" s="294"/>
      <c r="TDO304" s="294"/>
      <c r="TDP304" s="294"/>
      <c r="TDQ304" s="294"/>
      <c r="TDR304" s="294"/>
      <c r="TDS304" s="294"/>
      <c r="TDT304" s="294"/>
      <c r="TDU304" s="294"/>
      <c r="TDV304" s="294"/>
      <c r="TDW304" s="294"/>
      <c r="TDX304" s="294"/>
      <c r="TDY304" s="294"/>
      <c r="TDZ304" s="294"/>
      <c r="TEA304" s="294"/>
      <c r="TEB304" s="294"/>
      <c r="TEC304" s="294"/>
      <c r="TED304" s="294"/>
      <c r="TEE304" s="294"/>
      <c r="TEF304" s="294"/>
      <c r="TEG304" s="294"/>
      <c r="TEH304" s="294"/>
      <c r="TEI304" s="294"/>
      <c r="TEJ304" s="294"/>
      <c r="TEK304" s="294"/>
      <c r="TEL304" s="294"/>
      <c r="TEM304" s="294"/>
      <c r="TEN304" s="294"/>
      <c r="TEO304" s="294"/>
      <c r="TEP304" s="294"/>
      <c r="TEQ304" s="294"/>
      <c r="TER304" s="294"/>
      <c r="TES304" s="294"/>
      <c r="TET304" s="294"/>
      <c r="TEU304" s="294"/>
      <c r="TEV304" s="294"/>
      <c r="TEW304" s="294"/>
      <c r="TEX304" s="294"/>
      <c r="TEY304" s="294"/>
      <c r="TEZ304" s="294"/>
      <c r="TFA304" s="294"/>
      <c r="TFB304" s="294"/>
      <c r="TFC304" s="294"/>
      <c r="TFD304" s="294"/>
      <c r="TFE304" s="294"/>
      <c r="TFF304" s="294"/>
      <c r="TFG304" s="294"/>
      <c r="TFH304" s="294"/>
      <c r="TFI304" s="294"/>
      <c r="TFJ304" s="294"/>
      <c r="TFK304" s="294"/>
      <c r="TFL304" s="294"/>
      <c r="TFM304" s="294"/>
      <c r="TFN304" s="294"/>
      <c r="TFO304" s="294"/>
      <c r="TFP304" s="294"/>
      <c r="TFQ304" s="294"/>
      <c r="TFR304" s="294"/>
      <c r="TFS304" s="294"/>
      <c r="TFT304" s="294"/>
      <c r="TFU304" s="294"/>
      <c r="TFV304" s="294"/>
      <c r="TFW304" s="294"/>
      <c r="TFX304" s="294"/>
      <c r="TFY304" s="294"/>
      <c r="TFZ304" s="294"/>
      <c r="TGA304" s="294"/>
      <c r="TGB304" s="294"/>
      <c r="TGC304" s="294"/>
      <c r="TGD304" s="294"/>
      <c r="TGE304" s="294"/>
      <c r="TGF304" s="294"/>
      <c r="TGG304" s="294"/>
      <c r="TGH304" s="294"/>
      <c r="TGI304" s="294"/>
      <c r="TGJ304" s="294"/>
      <c r="TGK304" s="294"/>
      <c r="TGL304" s="294"/>
      <c r="TGM304" s="294"/>
      <c r="TGN304" s="294"/>
      <c r="TGO304" s="294"/>
      <c r="TGP304" s="294"/>
      <c r="TGQ304" s="294"/>
      <c r="TGR304" s="294"/>
      <c r="TGS304" s="294"/>
      <c r="TGT304" s="294"/>
      <c r="TGU304" s="294"/>
      <c r="TGV304" s="294"/>
      <c r="TGW304" s="294"/>
      <c r="TGX304" s="294"/>
      <c r="TGY304" s="294"/>
      <c r="TGZ304" s="294"/>
      <c r="THA304" s="294"/>
      <c r="THB304" s="294"/>
      <c r="THC304" s="294"/>
      <c r="THD304" s="294"/>
      <c r="THE304" s="294"/>
      <c r="THF304" s="294"/>
      <c r="THG304" s="294"/>
      <c r="THH304" s="294"/>
      <c r="THI304" s="294"/>
      <c r="THJ304" s="294"/>
      <c r="THK304" s="294"/>
      <c r="THL304" s="294"/>
      <c r="THM304" s="294"/>
      <c r="THN304" s="294"/>
      <c r="THO304" s="294"/>
      <c r="THP304" s="294"/>
      <c r="THQ304" s="294"/>
      <c r="THR304" s="294"/>
      <c r="THS304" s="294"/>
      <c r="THT304" s="294"/>
      <c r="THU304" s="294"/>
      <c r="THV304" s="294"/>
      <c r="THW304" s="294"/>
      <c r="THX304" s="294"/>
      <c r="THY304" s="294"/>
      <c r="THZ304" s="294"/>
      <c r="TIA304" s="294"/>
      <c r="TIB304" s="294"/>
      <c r="TIC304" s="294"/>
      <c r="TID304" s="294"/>
      <c r="TIE304" s="294"/>
      <c r="TIF304" s="294"/>
      <c r="TIG304" s="294"/>
      <c r="TIH304" s="294"/>
      <c r="TII304" s="294"/>
      <c r="TIJ304" s="294"/>
      <c r="TIK304" s="294"/>
      <c r="TIL304" s="294"/>
      <c r="TIM304" s="294"/>
      <c r="TIN304" s="294"/>
      <c r="TIO304" s="294"/>
      <c r="TIP304" s="294"/>
      <c r="TIQ304" s="294"/>
      <c r="TIR304" s="294"/>
      <c r="TIS304" s="294"/>
      <c r="TIT304" s="294"/>
      <c r="TIU304" s="294"/>
      <c r="TIV304" s="294"/>
      <c r="TIW304" s="294"/>
      <c r="TIX304" s="294"/>
      <c r="TIY304" s="294"/>
      <c r="TIZ304" s="294"/>
      <c r="TJA304" s="294"/>
      <c r="TJB304" s="294"/>
      <c r="TJC304" s="294"/>
      <c r="TJD304" s="294"/>
      <c r="TJE304" s="294"/>
      <c r="TJF304" s="294"/>
      <c r="TJG304" s="294"/>
      <c r="TJH304" s="294"/>
      <c r="TJI304" s="294"/>
      <c r="TJJ304" s="294"/>
      <c r="TJK304" s="294"/>
      <c r="TJL304" s="294"/>
      <c r="TJM304" s="294"/>
      <c r="TJN304" s="294"/>
      <c r="TJO304" s="294"/>
      <c r="TJP304" s="294"/>
      <c r="TJQ304" s="294"/>
      <c r="TJR304" s="294"/>
      <c r="TJS304" s="294"/>
      <c r="TJT304" s="294"/>
      <c r="TJU304" s="294"/>
      <c r="TJV304" s="294"/>
      <c r="TJW304" s="294"/>
      <c r="TJX304" s="294"/>
      <c r="TJY304" s="294"/>
      <c r="TJZ304" s="294"/>
      <c r="TKA304" s="294"/>
      <c r="TKB304" s="294"/>
      <c r="TKC304" s="294"/>
      <c r="TKD304" s="294"/>
      <c r="TKE304" s="294"/>
      <c r="TKF304" s="294"/>
      <c r="TKG304" s="294"/>
      <c r="TKH304" s="294"/>
      <c r="TKI304" s="294"/>
      <c r="TKJ304" s="294"/>
      <c r="TKK304" s="294"/>
      <c r="TKL304" s="294"/>
      <c r="TKM304" s="294"/>
      <c r="TKN304" s="294"/>
      <c r="TKO304" s="294"/>
      <c r="TKP304" s="294"/>
      <c r="TKQ304" s="294"/>
      <c r="TKR304" s="294"/>
      <c r="TKS304" s="294"/>
      <c r="TKT304" s="294"/>
      <c r="TKU304" s="294"/>
      <c r="TKV304" s="294"/>
      <c r="TKW304" s="294"/>
      <c r="TKX304" s="294"/>
      <c r="TKY304" s="294"/>
      <c r="TKZ304" s="294"/>
      <c r="TLA304" s="294"/>
      <c r="TLB304" s="294"/>
      <c r="TLC304" s="294"/>
      <c r="TLD304" s="294"/>
      <c r="TLE304" s="294"/>
      <c r="TLF304" s="294"/>
      <c r="TLG304" s="294"/>
      <c r="TLH304" s="294"/>
      <c r="TLI304" s="294"/>
      <c r="TLJ304" s="294"/>
      <c r="TLK304" s="294"/>
      <c r="TLL304" s="294"/>
      <c r="TLM304" s="294"/>
      <c r="TLN304" s="294"/>
      <c r="TLO304" s="294"/>
      <c r="TLP304" s="294"/>
      <c r="TLQ304" s="294"/>
      <c r="TLR304" s="294"/>
      <c r="TLS304" s="294"/>
      <c r="TLT304" s="294"/>
      <c r="TLU304" s="294"/>
      <c r="TLV304" s="294"/>
      <c r="TLW304" s="294"/>
      <c r="TLX304" s="294"/>
      <c r="TLY304" s="294"/>
      <c r="TLZ304" s="294"/>
      <c r="TMA304" s="294"/>
      <c r="TMB304" s="294"/>
      <c r="TMC304" s="294"/>
      <c r="TMD304" s="294"/>
      <c r="TME304" s="294"/>
      <c r="TMF304" s="294"/>
      <c r="TMG304" s="294"/>
      <c r="TMH304" s="294"/>
      <c r="TMI304" s="294"/>
      <c r="TMJ304" s="294"/>
      <c r="TMK304" s="294"/>
      <c r="TML304" s="294"/>
      <c r="TMM304" s="294"/>
      <c r="TMN304" s="294"/>
      <c r="TMO304" s="294"/>
      <c r="TMP304" s="294"/>
      <c r="TMQ304" s="294"/>
      <c r="TMR304" s="294"/>
      <c r="TMS304" s="294"/>
      <c r="TMT304" s="294"/>
      <c r="TMU304" s="294"/>
      <c r="TMV304" s="294"/>
      <c r="TMW304" s="294"/>
      <c r="TMX304" s="294"/>
      <c r="TMY304" s="294"/>
      <c r="TMZ304" s="294"/>
      <c r="TNA304" s="294"/>
      <c r="TNB304" s="294"/>
      <c r="TNC304" s="294"/>
      <c r="TND304" s="294"/>
      <c r="TNE304" s="294"/>
      <c r="TNF304" s="294"/>
      <c r="TNG304" s="294"/>
      <c r="TNH304" s="294"/>
      <c r="TNI304" s="294"/>
      <c r="TNJ304" s="294"/>
      <c r="TNK304" s="294"/>
      <c r="TNL304" s="294"/>
      <c r="TNM304" s="294"/>
      <c r="TNN304" s="294"/>
      <c r="TNO304" s="294"/>
      <c r="TNP304" s="294"/>
      <c r="TNQ304" s="294"/>
      <c r="TNR304" s="294"/>
      <c r="TNS304" s="294"/>
      <c r="TNT304" s="294"/>
      <c r="TNU304" s="294"/>
      <c r="TNV304" s="294"/>
      <c r="TNW304" s="294"/>
      <c r="TNX304" s="294"/>
      <c r="TNY304" s="294"/>
      <c r="TNZ304" s="294"/>
      <c r="TOA304" s="294"/>
      <c r="TOB304" s="294"/>
      <c r="TOC304" s="294"/>
      <c r="TOD304" s="294"/>
      <c r="TOE304" s="294"/>
      <c r="TOF304" s="294"/>
      <c r="TOG304" s="294"/>
      <c r="TOH304" s="294"/>
      <c r="TOI304" s="294"/>
      <c r="TOJ304" s="294"/>
      <c r="TOK304" s="294"/>
      <c r="TOL304" s="294"/>
      <c r="TOM304" s="294"/>
      <c r="TON304" s="294"/>
      <c r="TOO304" s="294"/>
      <c r="TOP304" s="294"/>
      <c r="TOQ304" s="294"/>
      <c r="TOR304" s="294"/>
      <c r="TOS304" s="294"/>
      <c r="TOT304" s="294"/>
      <c r="TOU304" s="294"/>
      <c r="TOV304" s="294"/>
      <c r="TOW304" s="294"/>
      <c r="TOX304" s="294"/>
      <c r="TOY304" s="294"/>
      <c r="TOZ304" s="294"/>
      <c r="TPA304" s="294"/>
      <c r="TPB304" s="294"/>
      <c r="TPC304" s="294"/>
      <c r="TPD304" s="294"/>
      <c r="TPE304" s="294"/>
      <c r="TPF304" s="294"/>
      <c r="TPG304" s="294"/>
      <c r="TPH304" s="294"/>
      <c r="TPI304" s="294"/>
      <c r="TPJ304" s="294"/>
      <c r="TPK304" s="294"/>
      <c r="TPL304" s="294"/>
      <c r="TPM304" s="294"/>
      <c r="TPN304" s="294"/>
      <c r="TPO304" s="294"/>
      <c r="TPP304" s="294"/>
      <c r="TPQ304" s="294"/>
      <c r="TPR304" s="294"/>
      <c r="TPS304" s="294"/>
      <c r="TPT304" s="294"/>
      <c r="TPU304" s="294"/>
      <c r="TPV304" s="294"/>
      <c r="TPW304" s="294"/>
      <c r="TPX304" s="294"/>
      <c r="TPY304" s="294"/>
      <c r="TPZ304" s="294"/>
      <c r="TQA304" s="294"/>
      <c r="TQB304" s="294"/>
      <c r="TQC304" s="294"/>
      <c r="TQD304" s="294"/>
      <c r="TQE304" s="294"/>
      <c r="TQF304" s="294"/>
      <c r="TQG304" s="294"/>
      <c r="TQH304" s="294"/>
      <c r="TQI304" s="294"/>
      <c r="TQJ304" s="294"/>
      <c r="TQK304" s="294"/>
      <c r="TQL304" s="294"/>
      <c r="TQM304" s="294"/>
      <c r="TQN304" s="294"/>
      <c r="TQO304" s="294"/>
      <c r="TQP304" s="294"/>
      <c r="TQQ304" s="294"/>
      <c r="TQR304" s="294"/>
      <c r="TQS304" s="294"/>
      <c r="TQT304" s="294"/>
      <c r="TQU304" s="294"/>
      <c r="TQV304" s="294"/>
      <c r="TQW304" s="294"/>
      <c r="TQX304" s="294"/>
      <c r="TQY304" s="294"/>
      <c r="TQZ304" s="294"/>
      <c r="TRA304" s="294"/>
      <c r="TRB304" s="294"/>
      <c r="TRC304" s="294"/>
      <c r="TRD304" s="294"/>
      <c r="TRE304" s="294"/>
      <c r="TRF304" s="294"/>
      <c r="TRG304" s="294"/>
      <c r="TRH304" s="294"/>
      <c r="TRI304" s="294"/>
      <c r="TRJ304" s="294"/>
      <c r="TRK304" s="294"/>
      <c r="TRL304" s="294"/>
      <c r="TRM304" s="294"/>
      <c r="TRN304" s="294"/>
      <c r="TRO304" s="294"/>
      <c r="TRP304" s="294"/>
      <c r="TRQ304" s="294"/>
      <c r="TRR304" s="294"/>
      <c r="TRS304" s="294"/>
      <c r="TRT304" s="294"/>
      <c r="TRU304" s="294"/>
      <c r="TRV304" s="294"/>
      <c r="TRW304" s="294"/>
      <c r="TRX304" s="294"/>
      <c r="TRY304" s="294"/>
      <c r="TRZ304" s="294"/>
      <c r="TSA304" s="294"/>
      <c r="TSB304" s="294"/>
      <c r="TSC304" s="294"/>
      <c r="TSD304" s="294"/>
      <c r="TSE304" s="294"/>
      <c r="TSF304" s="294"/>
      <c r="TSG304" s="294"/>
      <c r="TSH304" s="294"/>
      <c r="TSI304" s="294"/>
      <c r="TSJ304" s="294"/>
      <c r="TSK304" s="294"/>
      <c r="TSL304" s="294"/>
      <c r="TSM304" s="294"/>
      <c r="TSN304" s="294"/>
      <c r="TSO304" s="294"/>
      <c r="TSP304" s="294"/>
      <c r="TSQ304" s="294"/>
      <c r="TSR304" s="294"/>
      <c r="TSS304" s="294"/>
      <c r="TST304" s="294"/>
      <c r="TSU304" s="294"/>
      <c r="TSV304" s="294"/>
      <c r="TSW304" s="294"/>
      <c r="TSX304" s="294"/>
      <c r="TSY304" s="294"/>
      <c r="TSZ304" s="294"/>
      <c r="TTA304" s="294"/>
      <c r="TTB304" s="294"/>
      <c r="TTC304" s="294"/>
      <c r="TTD304" s="294"/>
      <c r="TTE304" s="294"/>
      <c r="TTF304" s="294"/>
      <c r="TTG304" s="294"/>
      <c r="TTH304" s="294"/>
      <c r="TTI304" s="294"/>
      <c r="TTJ304" s="294"/>
      <c r="TTK304" s="294"/>
      <c r="TTL304" s="294"/>
      <c r="TTM304" s="294"/>
      <c r="TTN304" s="294"/>
      <c r="TTO304" s="294"/>
      <c r="TTP304" s="294"/>
      <c r="TTQ304" s="294"/>
      <c r="TTR304" s="294"/>
      <c r="TTS304" s="294"/>
      <c r="TTT304" s="294"/>
      <c r="TTU304" s="294"/>
      <c r="TTV304" s="294"/>
      <c r="TTW304" s="294"/>
      <c r="TTX304" s="294"/>
      <c r="TTY304" s="294"/>
      <c r="TTZ304" s="294"/>
      <c r="TUA304" s="294"/>
      <c r="TUB304" s="294"/>
      <c r="TUC304" s="294"/>
      <c r="TUD304" s="294"/>
      <c r="TUE304" s="294"/>
      <c r="TUF304" s="294"/>
      <c r="TUG304" s="294"/>
      <c r="TUH304" s="294"/>
      <c r="TUI304" s="294"/>
      <c r="TUJ304" s="294"/>
      <c r="TUK304" s="294"/>
      <c r="TUL304" s="294"/>
      <c r="TUM304" s="294"/>
      <c r="TUN304" s="294"/>
      <c r="TUO304" s="294"/>
      <c r="TUP304" s="294"/>
      <c r="TUQ304" s="294"/>
      <c r="TUR304" s="294"/>
      <c r="TUS304" s="294"/>
      <c r="TUT304" s="294"/>
      <c r="TUU304" s="294"/>
      <c r="TUV304" s="294"/>
      <c r="TUW304" s="294"/>
      <c r="TUX304" s="294"/>
      <c r="TUY304" s="294"/>
      <c r="TUZ304" s="294"/>
      <c r="TVA304" s="294"/>
      <c r="TVB304" s="294"/>
      <c r="TVC304" s="294"/>
      <c r="TVD304" s="294"/>
      <c r="TVE304" s="294"/>
      <c r="TVF304" s="294"/>
      <c r="TVG304" s="294"/>
      <c r="TVH304" s="294"/>
      <c r="TVI304" s="294"/>
      <c r="TVJ304" s="294"/>
      <c r="TVK304" s="294"/>
      <c r="TVL304" s="294"/>
      <c r="TVM304" s="294"/>
      <c r="TVN304" s="294"/>
      <c r="TVO304" s="294"/>
      <c r="TVP304" s="294"/>
      <c r="TVQ304" s="294"/>
      <c r="TVR304" s="294"/>
      <c r="TVS304" s="294"/>
      <c r="TVT304" s="294"/>
      <c r="TVU304" s="294"/>
      <c r="TVV304" s="294"/>
      <c r="TVW304" s="294"/>
      <c r="TVX304" s="294"/>
      <c r="TVY304" s="294"/>
      <c r="TVZ304" s="294"/>
      <c r="TWA304" s="294"/>
      <c r="TWB304" s="294"/>
      <c r="TWC304" s="294"/>
      <c r="TWD304" s="294"/>
      <c r="TWE304" s="294"/>
      <c r="TWF304" s="294"/>
      <c r="TWG304" s="294"/>
      <c r="TWH304" s="294"/>
      <c r="TWI304" s="294"/>
      <c r="TWJ304" s="294"/>
      <c r="TWK304" s="294"/>
      <c r="TWL304" s="294"/>
      <c r="TWM304" s="294"/>
      <c r="TWN304" s="294"/>
      <c r="TWO304" s="294"/>
      <c r="TWP304" s="294"/>
      <c r="TWQ304" s="294"/>
      <c r="TWR304" s="294"/>
      <c r="TWS304" s="294"/>
      <c r="TWT304" s="294"/>
      <c r="TWU304" s="294"/>
      <c r="TWV304" s="294"/>
      <c r="TWW304" s="294"/>
      <c r="TWX304" s="294"/>
      <c r="TWY304" s="294"/>
      <c r="TWZ304" s="294"/>
      <c r="TXA304" s="294"/>
      <c r="TXB304" s="294"/>
      <c r="TXC304" s="294"/>
      <c r="TXD304" s="294"/>
      <c r="TXE304" s="294"/>
      <c r="TXF304" s="294"/>
      <c r="TXG304" s="294"/>
      <c r="TXH304" s="294"/>
      <c r="TXI304" s="294"/>
      <c r="TXJ304" s="294"/>
      <c r="TXK304" s="294"/>
      <c r="TXL304" s="294"/>
      <c r="TXM304" s="294"/>
      <c r="TXN304" s="294"/>
      <c r="TXO304" s="294"/>
      <c r="TXP304" s="294"/>
      <c r="TXQ304" s="294"/>
      <c r="TXR304" s="294"/>
      <c r="TXS304" s="294"/>
      <c r="TXT304" s="294"/>
      <c r="TXU304" s="294"/>
      <c r="TXV304" s="294"/>
      <c r="TXW304" s="294"/>
      <c r="TXX304" s="294"/>
      <c r="TXY304" s="294"/>
      <c r="TXZ304" s="294"/>
      <c r="TYA304" s="294"/>
      <c r="TYB304" s="294"/>
      <c r="TYC304" s="294"/>
      <c r="TYD304" s="294"/>
      <c r="TYE304" s="294"/>
      <c r="TYF304" s="294"/>
      <c r="TYG304" s="294"/>
      <c r="TYH304" s="294"/>
      <c r="TYI304" s="294"/>
      <c r="TYJ304" s="294"/>
      <c r="TYK304" s="294"/>
      <c r="TYL304" s="294"/>
      <c r="TYM304" s="294"/>
      <c r="TYN304" s="294"/>
      <c r="TYO304" s="294"/>
      <c r="TYP304" s="294"/>
      <c r="TYQ304" s="294"/>
      <c r="TYR304" s="294"/>
      <c r="TYS304" s="294"/>
      <c r="TYT304" s="294"/>
      <c r="TYU304" s="294"/>
      <c r="TYV304" s="294"/>
      <c r="TYW304" s="294"/>
      <c r="TYX304" s="294"/>
      <c r="TYY304" s="294"/>
      <c r="TYZ304" s="294"/>
      <c r="TZA304" s="294"/>
      <c r="TZB304" s="294"/>
      <c r="TZC304" s="294"/>
      <c r="TZD304" s="294"/>
      <c r="TZE304" s="294"/>
      <c r="TZF304" s="294"/>
      <c r="TZG304" s="294"/>
      <c r="TZH304" s="294"/>
      <c r="TZI304" s="294"/>
      <c r="TZJ304" s="294"/>
      <c r="TZK304" s="294"/>
      <c r="TZL304" s="294"/>
      <c r="TZM304" s="294"/>
      <c r="TZN304" s="294"/>
      <c r="TZO304" s="294"/>
      <c r="TZP304" s="294"/>
      <c r="TZQ304" s="294"/>
      <c r="TZR304" s="294"/>
      <c r="TZS304" s="294"/>
      <c r="TZT304" s="294"/>
      <c r="TZU304" s="294"/>
      <c r="TZV304" s="294"/>
      <c r="TZW304" s="294"/>
      <c r="TZX304" s="294"/>
      <c r="TZY304" s="294"/>
      <c r="TZZ304" s="294"/>
      <c r="UAA304" s="294"/>
      <c r="UAB304" s="294"/>
      <c r="UAC304" s="294"/>
      <c r="UAD304" s="294"/>
      <c r="UAE304" s="294"/>
      <c r="UAF304" s="294"/>
      <c r="UAG304" s="294"/>
      <c r="UAH304" s="294"/>
      <c r="UAI304" s="294"/>
      <c r="UAJ304" s="294"/>
      <c r="UAK304" s="294"/>
      <c r="UAL304" s="294"/>
      <c r="UAM304" s="294"/>
      <c r="UAN304" s="294"/>
      <c r="UAO304" s="294"/>
      <c r="UAP304" s="294"/>
      <c r="UAQ304" s="294"/>
      <c r="UAR304" s="294"/>
      <c r="UAS304" s="294"/>
      <c r="UAT304" s="294"/>
      <c r="UAU304" s="294"/>
      <c r="UAV304" s="294"/>
      <c r="UAW304" s="294"/>
      <c r="UAX304" s="294"/>
      <c r="UAY304" s="294"/>
      <c r="UAZ304" s="294"/>
      <c r="UBA304" s="294"/>
      <c r="UBB304" s="294"/>
      <c r="UBC304" s="294"/>
      <c r="UBD304" s="294"/>
      <c r="UBE304" s="294"/>
      <c r="UBF304" s="294"/>
      <c r="UBG304" s="294"/>
      <c r="UBH304" s="294"/>
      <c r="UBI304" s="294"/>
      <c r="UBJ304" s="294"/>
      <c r="UBK304" s="294"/>
      <c r="UBL304" s="294"/>
      <c r="UBM304" s="294"/>
      <c r="UBN304" s="294"/>
      <c r="UBO304" s="294"/>
      <c r="UBP304" s="294"/>
      <c r="UBQ304" s="294"/>
      <c r="UBR304" s="294"/>
      <c r="UBS304" s="294"/>
      <c r="UBT304" s="294"/>
      <c r="UBU304" s="294"/>
      <c r="UBV304" s="294"/>
      <c r="UBW304" s="294"/>
      <c r="UBX304" s="294"/>
      <c r="UBY304" s="294"/>
      <c r="UBZ304" s="294"/>
      <c r="UCA304" s="294"/>
      <c r="UCB304" s="294"/>
      <c r="UCC304" s="294"/>
      <c r="UCD304" s="294"/>
      <c r="UCE304" s="294"/>
      <c r="UCF304" s="294"/>
      <c r="UCG304" s="294"/>
      <c r="UCH304" s="294"/>
      <c r="UCI304" s="294"/>
      <c r="UCJ304" s="294"/>
      <c r="UCK304" s="294"/>
      <c r="UCL304" s="294"/>
      <c r="UCM304" s="294"/>
      <c r="UCN304" s="294"/>
      <c r="UCO304" s="294"/>
      <c r="UCP304" s="294"/>
      <c r="UCQ304" s="294"/>
      <c r="UCR304" s="294"/>
      <c r="UCS304" s="294"/>
      <c r="UCT304" s="294"/>
      <c r="UCU304" s="294"/>
      <c r="UCV304" s="294"/>
      <c r="UCW304" s="294"/>
      <c r="UCX304" s="294"/>
      <c r="UCY304" s="294"/>
      <c r="UCZ304" s="294"/>
      <c r="UDA304" s="294"/>
      <c r="UDB304" s="294"/>
      <c r="UDC304" s="294"/>
      <c r="UDD304" s="294"/>
      <c r="UDE304" s="294"/>
      <c r="UDF304" s="294"/>
      <c r="UDG304" s="294"/>
      <c r="UDH304" s="294"/>
      <c r="UDI304" s="294"/>
      <c r="UDJ304" s="294"/>
      <c r="UDK304" s="294"/>
      <c r="UDL304" s="294"/>
      <c r="UDM304" s="294"/>
      <c r="UDN304" s="294"/>
      <c r="UDO304" s="294"/>
      <c r="UDP304" s="294"/>
      <c r="UDQ304" s="294"/>
      <c r="UDR304" s="294"/>
      <c r="UDS304" s="294"/>
      <c r="UDT304" s="294"/>
      <c r="UDU304" s="294"/>
      <c r="UDV304" s="294"/>
      <c r="UDW304" s="294"/>
      <c r="UDX304" s="294"/>
      <c r="UDY304" s="294"/>
      <c r="UDZ304" s="294"/>
      <c r="UEA304" s="294"/>
      <c r="UEB304" s="294"/>
      <c r="UEC304" s="294"/>
      <c r="UED304" s="294"/>
      <c r="UEE304" s="294"/>
      <c r="UEF304" s="294"/>
      <c r="UEG304" s="294"/>
      <c r="UEH304" s="294"/>
      <c r="UEI304" s="294"/>
      <c r="UEJ304" s="294"/>
      <c r="UEK304" s="294"/>
      <c r="UEL304" s="294"/>
      <c r="UEM304" s="294"/>
      <c r="UEN304" s="294"/>
      <c r="UEO304" s="294"/>
      <c r="UEP304" s="294"/>
      <c r="UEQ304" s="294"/>
      <c r="UER304" s="294"/>
      <c r="UES304" s="294"/>
      <c r="UET304" s="294"/>
      <c r="UEU304" s="294"/>
      <c r="UEV304" s="294"/>
      <c r="UEW304" s="294"/>
      <c r="UEX304" s="294"/>
      <c r="UEY304" s="294"/>
      <c r="UEZ304" s="294"/>
      <c r="UFA304" s="294"/>
      <c r="UFB304" s="294"/>
      <c r="UFC304" s="294"/>
      <c r="UFD304" s="294"/>
      <c r="UFE304" s="294"/>
      <c r="UFF304" s="294"/>
      <c r="UFG304" s="294"/>
      <c r="UFH304" s="294"/>
      <c r="UFI304" s="294"/>
      <c r="UFJ304" s="294"/>
      <c r="UFK304" s="294"/>
      <c r="UFL304" s="294"/>
      <c r="UFM304" s="294"/>
      <c r="UFN304" s="294"/>
      <c r="UFO304" s="294"/>
      <c r="UFP304" s="294"/>
      <c r="UFQ304" s="294"/>
      <c r="UFR304" s="294"/>
      <c r="UFS304" s="294"/>
      <c r="UFT304" s="294"/>
      <c r="UFU304" s="294"/>
      <c r="UFV304" s="294"/>
      <c r="UFW304" s="294"/>
      <c r="UFX304" s="294"/>
      <c r="UFY304" s="294"/>
      <c r="UFZ304" s="294"/>
      <c r="UGA304" s="294"/>
      <c r="UGB304" s="294"/>
      <c r="UGC304" s="294"/>
      <c r="UGD304" s="294"/>
      <c r="UGE304" s="294"/>
      <c r="UGF304" s="294"/>
      <c r="UGG304" s="294"/>
      <c r="UGH304" s="294"/>
      <c r="UGI304" s="294"/>
      <c r="UGJ304" s="294"/>
      <c r="UGK304" s="294"/>
      <c r="UGL304" s="294"/>
      <c r="UGM304" s="294"/>
      <c r="UGN304" s="294"/>
      <c r="UGO304" s="294"/>
      <c r="UGP304" s="294"/>
      <c r="UGQ304" s="294"/>
      <c r="UGR304" s="294"/>
      <c r="UGS304" s="294"/>
      <c r="UGT304" s="294"/>
      <c r="UGU304" s="294"/>
      <c r="UGV304" s="294"/>
      <c r="UGW304" s="294"/>
      <c r="UGX304" s="294"/>
      <c r="UGY304" s="294"/>
      <c r="UGZ304" s="294"/>
      <c r="UHA304" s="294"/>
      <c r="UHB304" s="294"/>
      <c r="UHC304" s="294"/>
      <c r="UHD304" s="294"/>
      <c r="UHE304" s="294"/>
      <c r="UHF304" s="294"/>
      <c r="UHG304" s="294"/>
      <c r="UHH304" s="294"/>
      <c r="UHI304" s="294"/>
      <c r="UHJ304" s="294"/>
      <c r="UHK304" s="294"/>
      <c r="UHL304" s="294"/>
      <c r="UHM304" s="294"/>
      <c r="UHN304" s="294"/>
      <c r="UHO304" s="294"/>
      <c r="UHP304" s="294"/>
      <c r="UHQ304" s="294"/>
      <c r="UHR304" s="294"/>
      <c r="UHS304" s="294"/>
      <c r="UHT304" s="294"/>
      <c r="UHU304" s="294"/>
      <c r="UHV304" s="294"/>
      <c r="UHW304" s="294"/>
      <c r="UHX304" s="294"/>
      <c r="UHY304" s="294"/>
      <c r="UHZ304" s="294"/>
      <c r="UIA304" s="294"/>
      <c r="UIB304" s="294"/>
      <c r="UIC304" s="294"/>
      <c r="UID304" s="294"/>
      <c r="UIE304" s="294"/>
      <c r="UIF304" s="294"/>
      <c r="UIG304" s="294"/>
      <c r="UIH304" s="294"/>
      <c r="UII304" s="294"/>
      <c r="UIJ304" s="294"/>
      <c r="UIK304" s="294"/>
      <c r="UIL304" s="294"/>
      <c r="UIM304" s="294"/>
      <c r="UIN304" s="294"/>
      <c r="UIO304" s="294"/>
      <c r="UIP304" s="294"/>
      <c r="UIQ304" s="294"/>
      <c r="UIR304" s="294"/>
      <c r="UIS304" s="294"/>
      <c r="UIT304" s="294"/>
      <c r="UIU304" s="294"/>
      <c r="UIV304" s="294"/>
      <c r="UIW304" s="294"/>
      <c r="UIX304" s="294"/>
      <c r="UIY304" s="294"/>
      <c r="UIZ304" s="294"/>
      <c r="UJA304" s="294"/>
      <c r="UJB304" s="294"/>
      <c r="UJC304" s="294"/>
      <c r="UJD304" s="294"/>
      <c r="UJE304" s="294"/>
      <c r="UJF304" s="294"/>
      <c r="UJG304" s="294"/>
      <c r="UJH304" s="294"/>
      <c r="UJI304" s="294"/>
      <c r="UJJ304" s="294"/>
      <c r="UJK304" s="294"/>
      <c r="UJL304" s="294"/>
      <c r="UJM304" s="294"/>
      <c r="UJN304" s="294"/>
      <c r="UJO304" s="294"/>
      <c r="UJP304" s="294"/>
      <c r="UJQ304" s="294"/>
      <c r="UJR304" s="294"/>
      <c r="UJS304" s="294"/>
      <c r="UJT304" s="294"/>
      <c r="UJU304" s="294"/>
      <c r="UJV304" s="294"/>
      <c r="UJW304" s="294"/>
      <c r="UJX304" s="294"/>
      <c r="UJY304" s="294"/>
      <c r="UJZ304" s="294"/>
      <c r="UKA304" s="294"/>
      <c r="UKB304" s="294"/>
      <c r="UKC304" s="294"/>
      <c r="UKD304" s="294"/>
      <c r="UKE304" s="294"/>
      <c r="UKF304" s="294"/>
      <c r="UKG304" s="294"/>
      <c r="UKH304" s="294"/>
      <c r="UKI304" s="294"/>
      <c r="UKJ304" s="294"/>
      <c r="UKK304" s="294"/>
      <c r="UKL304" s="294"/>
      <c r="UKM304" s="294"/>
      <c r="UKN304" s="294"/>
      <c r="UKO304" s="294"/>
      <c r="UKP304" s="294"/>
      <c r="UKQ304" s="294"/>
      <c r="UKR304" s="294"/>
      <c r="UKS304" s="294"/>
      <c r="UKT304" s="294"/>
      <c r="UKU304" s="294"/>
      <c r="UKV304" s="294"/>
      <c r="UKW304" s="294"/>
      <c r="UKX304" s="294"/>
      <c r="UKY304" s="294"/>
      <c r="UKZ304" s="294"/>
      <c r="ULA304" s="294"/>
      <c r="ULB304" s="294"/>
      <c r="ULC304" s="294"/>
      <c r="ULD304" s="294"/>
      <c r="ULE304" s="294"/>
      <c r="ULF304" s="294"/>
      <c r="ULG304" s="294"/>
      <c r="ULH304" s="294"/>
      <c r="ULI304" s="294"/>
      <c r="ULJ304" s="294"/>
      <c r="ULK304" s="294"/>
      <c r="ULL304" s="294"/>
      <c r="ULM304" s="294"/>
      <c r="ULN304" s="294"/>
      <c r="ULO304" s="294"/>
      <c r="ULP304" s="294"/>
      <c r="ULQ304" s="294"/>
      <c r="ULR304" s="294"/>
      <c r="ULS304" s="294"/>
      <c r="ULT304" s="294"/>
      <c r="ULU304" s="294"/>
      <c r="ULV304" s="294"/>
      <c r="ULW304" s="294"/>
      <c r="ULX304" s="294"/>
      <c r="ULY304" s="294"/>
      <c r="ULZ304" s="294"/>
      <c r="UMA304" s="294"/>
      <c r="UMB304" s="294"/>
      <c r="UMC304" s="294"/>
      <c r="UMD304" s="294"/>
      <c r="UME304" s="294"/>
      <c r="UMF304" s="294"/>
      <c r="UMG304" s="294"/>
      <c r="UMH304" s="294"/>
      <c r="UMI304" s="294"/>
      <c r="UMJ304" s="294"/>
      <c r="UMK304" s="294"/>
      <c r="UML304" s="294"/>
      <c r="UMM304" s="294"/>
      <c r="UMN304" s="294"/>
      <c r="UMO304" s="294"/>
      <c r="UMP304" s="294"/>
      <c r="UMQ304" s="294"/>
      <c r="UMR304" s="294"/>
      <c r="UMS304" s="294"/>
      <c r="UMT304" s="294"/>
      <c r="UMU304" s="294"/>
      <c r="UMV304" s="294"/>
      <c r="UMW304" s="294"/>
      <c r="UMX304" s="294"/>
      <c r="UMY304" s="294"/>
      <c r="UMZ304" s="294"/>
      <c r="UNA304" s="294"/>
      <c r="UNB304" s="294"/>
      <c r="UNC304" s="294"/>
      <c r="UND304" s="294"/>
      <c r="UNE304" s="294"/>
      <c r="UNF304" s="294"/>
      <c r="UNG304" s="294"/>
      <c r="UNH304" s="294"/>
      <c r="UNI304" s="294"/>
      <c r="UNJ304" s="294"/>
      <c r="UNK304" s="294"/>
      <c r="UNL304" s="294"/>
      <c r="UNM304" s="294"/>
      <c r="UNN304" s="294"/>
      <c r="UNO304" s="294"/>
      <c r="UNP304" s="294"/>
      <c r="UNQ304" s="294"/>
      <c r="UNR304" s="294"/>
      <c r="UNS304" s="294"/>
      <c r="UNT304" s="294"/>
      <c r="UNU304" s="294"/>
      <c r="UNV304" s="294"/>
      <c r="UNW304" s="294"/>
      <c r="UNX304" s="294"/>
      <c r="UNY304" s="294"/>
      <c r="UNZ304" s="294"/>
      <c r="UOA304" s="294"/>
      <c r="UOB304" s="294"/>
      <c r="UOC304" s="294"/>
      <c r="UOD304" s="294"/>
      <c r="UOE304" s="294"/>
      <c r="UOF304" s="294"/>
      <c r="UOG304" s="294"/>
      <c r="UOH304" s="294"/>
      <c r="UOI304" s="294"/>
      <c r="UOJ304" s="294"/>
      <c r="UOK304" s="294"/>
      <c r="UOL304" s="294"/>
      <c r="UOM304" s="294"/>
      <c r="UON304" s="294"/>
      <c r="UOO304" s="294"/>
      <c r="UOP304" s="294"/>
      <c r="UOQ304" s="294"/>
      <c r="UOR304" s="294"/>
      <c r="UOS304" s="294"/>
      <c r="UOT304" s="294"/>
      <c r="UOU304" s="294"/>
      <c r="UOV304" s="294"/>
      <c r="UOW304" s="294"/>
      <c r="UOX304" s="294"/>
      <c r="UOY304" s="294"/>
      <c r="UOZ304" s="294"/>
      <c r="UPA304" s="294"/>
      <c r="UPB304" s="294"/>
      <c r="UPC304" s="294"/>
      <c r="UPD304" s="294"/>
      <c r="UPE304" s="294"/>
      <c r="UPF304" s="294"/>
      <c r="UPG304" s="294"/>
      <c r="UPH304" s="294"/>
      <c r="UPI304" s="294"/>
      <c r="UPJ304" s="294"/>
      <c r="UPK304" s="294"/>
      <c r="UPL304" s="294"/>
      <c r="UPM304" s="294"/>
      <c r="UPN304" s="294"/>
      <c r="UPO304" s="294"/>
      <c r="UPP304" s="294"/>
      <c r="UPQ304" s="294"/>
      <c r="UPR304" s="294"/>
      <c r="UPS304" s="294"/>
      <c r="UPT304" s="294"/>
      <c r="UPU304" s="294"/>
      <c r="UPV304" s="294"/>
      <c r="UPW304" s="294"/>
      <c r="UPX304" s="294"/>
      <c r="UPY304" s="294"/>
      <c r="UPZ304" s="294"/>
      <c r="UQA304" s="294"/>
      <c r="UQB304" s="294"/>
      <c r="UQC304" s="294"/>
      <c r="UQD304" s="294"/>
      <c r="UQE304" s="294"/>
      <c r="UQF304" s="294"/>
      <c r="UQG304" s="294"/>
      <c r="UQH304" s="294"/>
      <c r="UQI304" s="294"/>
      <c r="UQJ304" s="294"/>
      <c r="UQK304" s="294"/>
      <c r="UQL304" s="294"/>
      <c r="UQM304" s="294"/>
      <c r="UQN304" s="294"/>
      <c r="UQO304" s="294"/>
      <c r="UQP304" s="294"/>
      <c r="UQQ304" s="294"/>
      <c r="UQR304" s="294"/>
      <c r="UQS304" s="294"/>
      <c r="UQT304" s="294"/>
      <c r="UQU304" s="294"/>
      <c r="UQV304" s="294"/>
      <c r="UQW304" s="294"/>
      <c r="UQX304" s="294"/>
      <c r="UQY304" s="294"/>
      <c r="UQZ304" s="294"/>
      <c r="URA304" s="294"/>
      <c r="URB304" s="294"/>
      <c r="URC304" s="294"/>
      <c r="URD304" s="294"/>
      <c r="URE304" s="294"/>
      <c r="URF304" s="294"/>
      <c r="URG304" s="294"/>
      <c r="URH304" s="294"/>
      <c r="URI304" s="294"/>
      <c r="URJ304" s="294"/>
      <c r="URK304" s="294"/>
      <c r="URL304" s="294"/>
      <c r="URM304" s="294"/>
      <c r="URN304" s="294"/>
      <c r="URO304" s="294"/>
      <c r="URP304" s="294"/>
      <c r="URQ304" s="294"/>
      <c r="URR304" s="294"/>
      <c r="URS304" s="294"/>
      <c r="URT304" s="294"/>
      <c r="URU304" s="294"/>
      <c r="URV304" s="294"/>
      <c r="URW304" s="294"/>
      <c r="URX304" s="294"/>
      <c r="URY304" s="294"/>
      <c r="URZ304" s="294"/>
      <c r="USA304" s="294"/>
      <c r="USB304" s="294"/>
      <c r="USC304" s="294"/>
      <c r="USD304" s="294"/>
      <c r="USE304" s="294"/>
      <c r="USF304" s="294"/>
      <c r="USG304" s="294"/>
      <c r="USH304" s="294"/>
      <c r="USI304" s="294"/>
      <c r="USJ304" s="294"/>
      <c r="USK304" s="294"/>
      <c r="USL304" s="294"/>
      <c r="USM304" s="294"/>
      <c r="USN304" s="294"/>
      <c r="USO304" s="294"/>
      <c r="USP304" s="294"/>
      <c r="USQ304" s="294"/>
      <c r="USR304" s="294"/>
      <c r="USS304" s="294"/>
      <c r="UST304" s="294"/>
      <c r="USU304" s="294"/>
      <c r="USV304" s="294"/>
      <c r="USW304" s="294"/>
      <c r="USX304" s="294"/>
      <c r="USY304" s="294"/>
      <c r="USZ304" s="294"/>
      <c r="UTA304" s="294"/>
      <c r="UTB304" s="294"/>
      <c r="UTC304" s="294"/>
      <c r="UTD304" s="294"/>
      <c r="UTE304" s="294"/>
      <c r="UTF304" s="294"/>
      <c r="UTG304" s="294"/>
      <c r="UTH304" s="294"/>
      <c r="UTI304" s="294"/>
      <c r="UTJ304" s="294"/>
      <c r="UTK304" s="294"/>
      <c r="UTL304" s="294"/>
      <c r="UTM304" s="294"/>
      <c r="UTN304" s="294"/>
      <c r="UTO304" s="294"/>
      <c r="UTP304" s="294"/>
      <c r="UTQ304" s="294"/>
      <c r="UTR304" s="294"/>
      <c r="UTS304" s="294"/>
      <c r="UTT304" s="294"/>
      <c r="UTU304" s="294"/>
      <c r="UTV304" s="294"/>
      <c r="UTW304" s="294"/>
      <c r="UTX304" s="294"/>
      <c r="UTY304" s="294"/>
      <c r="UTZ304" s="294"/>
      <c r="UUA304" s="294"/>
      <c r="UUB304" s="294"/>
      <c r="UUC304" s="294"/>
      <c r="UUD304" s="294"/>
      <c r="UUE304" s="294"/>
      <c r="UUF304" s="294"/>
      <c r="UUG304" s="294"/>
      <c r="UUH304" s="294"/>
      <c r="UUI304" s="294"/>
      <c r="UUJ304" s="294"/>
      <c r="UUK304" s="294"/>
      <c r="UUL304" s="294"/>
      <c r="UUM304" s="294"/>
      <c r="UUN304" s="294"/>
      <c r="UUO304" s="294"/>
      <c r="UUP304" s="294"/>
      <c r="UUQ304" s="294"/>
      <c r="UUR304" s="294"/>
      <c r="UUS304" s="294"/>
      <c r="UUT304" s="294"/>
      <c r="UUU304" s="294"/>
      <c r="UUV304" s="294"/>
      <c r="UUW304" s="294"/>
      <c r="UUX304" s="294"/>
      <c r="UUY304" s="294"/>
      <c r="UUZ304" s="294"/>
      <c r="UVA304" s="294"/>
      <c r="UVB304" s="294"/>
      <c r="UVC304" s="294"/>
      <c r="UVD304" s="294"/>
      <c r="UVE304" s="294"/>
      <c r="UVF304" s="294"/>
      <c r="UVG304" s="294"/>
      <c r="UVH304" s="294"/>
      <c r="UVI304" s="294"/>
      <c r="UVJ304" s="294"/>
      <c r="UVK304" s="294"/>
      <c r="UVL304" s="294"/>
      <c r="UVM304" s="294"/>
      <c r="UVN304" s="294"/>
      <c r="UVO304" s="294"/>
      <c r="UVP304" s="294"/>
      <c r="UVQ304" s="294"/>
      <c r="UVR304" s="294"/>
      <c r="UVS304" s="294"/>
      <c r="UVT304" s="294"/>
      <c r="UVU304" s="294"/>
      <c r="UVV304" s="294"/>
      <c r="UVW304" s="294"/>
      <c r="UVX304" s="294"/>
      <c r="UVY304" s="294"/>
      <c r="UVZ304" s="294"/>
      <c r="UWA304" s="294"/>
      <c r="UWB304" s="294"/>
      <c r="UWC304" s="294"/>
      <c r="UWD304" s="294"/>
      <c r="UWE304" s="294"/>
      <c r="UWF304" s="294"/>
      <c r="UWG304" s="294"/>
      <c r="UWH304" s="294"/>
      <c r="UWI304" s="294"/>
      <c r="UWJ304" s="294"/>
      <c r="UWK304" s="294"/>
      <c r="UWL304" s="294"/>
      <c r="UWM304" s="294"/>
      <c r="UWN304" s="294"/>
      <c r="UWO304" s="294"/>
      <c r="UWP304" s="294"/>
      <c r="UWQ304" s="294"/>
      <c r="UWR304" s="294"/>
      <c r="UWS304" s="294"/>
      <c r="UWT304" s="294"/>
      <c r="UWU304" s="294"/>
      <c r="UWV304" s="294"/>
      <c r="UWW304" s="294"/>
      <c r="UWX304" s="294"/>
      <c r="UWY304" s="294"/>
      <c r="UWZ304" s="294"/>
      <c r="UXA304" s="294"/>
      <c r="UXB304" s="294"/>
      <c r="UXC304" s="294"/>
      <c r="UXD304" s="294"/>
      <c r="UXE304" s="294"/>
      <c r="UXF304" s="294"/>
      <c r="UXG304" s="294"/>
      <c r="UXH304" s="294"/>
      <c r="UXI304" s="294"/>
      <c r="UXJ304" s="294"/>
      <c r="UXK304" s="294"/>
      <c r="UXL304" s="294"/>
      <c r="UXM304" s="294"/>
      <c r="UXN304" s="294"/>
      <c r="UXO304" s="294"/>
      <c r="UXP304" s="294"/>
      <c r="UXQ304" s="294"/>
      <c r="UXR304" s="294"/>
      <c r="UXS304" s="294"/>
      <c r="UXT304" s="294"/>
      <c r="UXU304" s="294"/>
      <c r="UXV304" s="294"/>
      <c r="UXW304" s="294"/>
      <c r="UXX304" s="294"/>
      <c r="UXY304" s="294"/>
      <c r="UXZ304" s="294"/>
      <c r="UYA304" s="294"/>
      <c r="UYB304" s="294"/>
      <c r="UYC304" s="294"/>
      <c r="UYD304" s="294"/>
      <c r="UYE304" s="294"/>
      <c r="UYF304" s="294"/>
      <c r="UYG304" s="294"/>
      <c r="UYH304" s="294"/>
      <c r="UYI304" s="294"/>
      <c r="UYJ304" s="294"/>
      <c r="UYK304" s="294"/>
      <c r="UYL304" s="294"/>
      <c r="UYM304" s="294"/>
      <c r="UYN304" s="294"/>
      <c r="UYO304" s="294"/>
      <c r="UYP304" s="294"/>
      <c r="UYQ304" s="294"/>
      <c r="UYR304" s="294"/>
      <c r="UYS304" s="294"/>
      <c r="UYT304" s="294"/>
      <c r="UYU304" s="294"/>
      <c r="UYV304" s="294"/>
      <c r="UYW304" s="294"/>
      <c r="UYX304" s="294"/>
      <c r="UYY304" s="294"/>
      <c r="UYZ304" s="294"/>
      <c r="UZA304" s="294"/>
      <c r="UZB304" s="294"/>
      <c r="UZC304" s="294"/>
      <c r="UZD304" s="294"/>
      <c r="UZE304" s="294"/>
      <c r="UZF304" s="294"/>
      <c r="UZG304" s="294"/>
      <c r="UZH304" s="294"/>
      <c r="UZI304" s="294"/>
      <c r="UZJ304" s="294"/>
      <c r="UZK304" s="294"/>
      <c r="UZL304" s="294"/>
      <c r="UZM304" s="294"/>
      <c r="UZN304" s="294"/>
      <c r="UZO304" s="294"/>
      <c r="UZP304" s="294"/>
      <c r="UZQ304" s="294"/>
      <c r="UZR304" s="294"/>
      <c r="UZS304" s="294"/>
      <c r="UZT304" s="294"/>
      <c r="UZU304" s="294"/>
      <c r="UZV304" s="294"/>
      <c r="UZW304" s="294"/>
      <c r="UZX304" s="294"/>
      <c r="UZY304" s="294"/>
      <c r="UZZ304" s="294"/>
      <c r="VAA304" s="294"/>
      <c r="VAB304" s="294"/>
      <c r="VAC304" s="294"/>
      <c r="VAD304" s="294"/>
      <c r="VAE304" s="294"/>
      <c r="VAF304" s="294"/>
      <c r="VAG304" s="294"/>
      <c r="VAH304" s="294"/>
      <c r="VAI304" s="294"/>
      <c r="VAJ304" s="294"/>
      <c r="VAK304" s="294"/>
      <c r="VAL304" s="294"/>
      <c r="VAM304" s="294"/>
      <c r="VAN304" s="294"/>
      <c r="VAO304" s="294"/>
      <c r="VAP304" s="294"/>
      <c r="VAQ304" s="294"/>
      <c r="VAR304" s="294"/>
      <c r="VAS304" s="294"/>
      <c r="VAT304" s="294"/>
      <c r="VAU304" s="294"/>
      <c r="VAV304" s="294"/>
      <c r="VAW304" s="294"/>
      <c r="VAX304" s="294"/>
      <c r="VAY304" s="294"/>
      <c r="VAZ304" s="294"/>
      <c r="VBA304" s="294"/>
      <c r="VBB304" s="294"/>
      <c r="VBC304" s="294"/>
      <c r="VBD304" s="294"/>
      <c r="VBE304" s="294"/>
      <c r="VBF304" s="294"/>
      <c r="VBG304" s="294"/>
      <c r="VBH304" s="294"/>
      <c r="VBI304" s="294"/>
      <c r="VBJ304" s="294"/>
      <c r="VBK304" s="294"/>
      <c r="VBL304" s="294"/>
      <c r="VBM304" s="294"/>
      <c r="VBN304" s="294"/>
      <c r="VBO304" s="294"/>
      <c r="VBP304" s="294"/>
      <c r="VBQ304" s="294"/>
      <c r="VBR304" s="294"/>
      <c r="VBS304" s="294"/>
      <c r="VBT304" s="294"/>
      <c r="VBU304" s="294"/>
      <c r="VBV304" s="294"/>
      <c r="VBW304" s="294"/>
      <c r="VBX304" s="294"/>
      <c r="VBY304" s="294"/>
      <c r="VBZ304" s="294"/>
      <c r="VCA304" s="294"/>
      <c r="VCB304" s="294"/>
      <c r="VCC304" s="294"/>
      <c r="VCD304" s="294"/>
      <c r="VCE304" s="294"/>
      <c r="VCF304" s="294"/>
      <c r="VCG304" s="294"/>
      <c r="VCH304" s="294"/>
      <c r="VCI304" s="294"/>
      <c r="VCJ304" s="294"/>
      <c r="VCK304" s="294"/>
      <c r="VCL304" s="294"/>
      <c r="VCM304" s="294"/>
      <c r="VCN304" s="294"/>
      <c r="VCO304" s="294"/>
      <c r="VCP304" s="294"/>
      <c r="VCQ304" s="294"/>
      <c r="VCR304" s="294"/>
      <c r="VCS304" s="294"/>
      <c r="VCT304" s="294"/>
      <c r="VCU304" s="294"/>
      <c r="VCV304" s="294"/>
      <c r="VCW304" s="294"/>
      <c r="VCX304" s="294"/>
      <c r="VCY304" s="294"/>
      <c r="VCZ304" s="294"/>
      <c r="VDA304" s="294"/>
      <c r="VDB304" s="294"/>
      <c r="VDC304" s="294"/>
      <c r="VDD304" s="294"/>
      <c r="VDE304" s="294"/>
      <c r="VDF304" s="294"/>
      <c r="VDG304" s="294"/>
      <c r="VDH304" s="294"/>
      <c r="VDI304" s="294"/>
      <c r="VDJ304" s="294"/>
      <c r="VDK304" s="294"/>
      <c r="VDL304" s="294"/>
      <c r="VDM304" s="294"/>
      <c r="VDN304" s="294"/>
      <c r="VDO304" s="294"/>
      <c r="VDP304" s="294"/>
      <c r="VDQ304" s="294"/>
      <c r="VDR304" s="294"/>
      <c r="VDS304" s="294"/>
      <c r="VDT304" s="294"/>
      <c r="VDU304" s="294"/>
      <c r="VDV304" s="294"/>
      <c r="VDW304" s="294"/>
      <c r="VDX304" s="294"/>
      <c r="VDY304" s="294"/>
      <c r="VDZ304" s="294"/>
      <c r="VEA304" s="294"/>
      <c r="VEB304" s="294"/>
      <c r="VEC304" s="294"/>
      <c r="VED304" s="294"/>
      <c r="VEE304" s="294"/>
      <c r="VEF304" s="294"/>
      <c r="VEG304" s="294"/>
      <c r="VEH304" s="294"/>
      <c r="VEI304" s="294"/>
      <c r="VEJ304" s="294"/>
      <c r="VEK304" s="294"/>
      <c r="VEL304" s="294"/>
      <c r="VEM304" s="294"/>
      <c r="VEN304" s="294"/>
      <c r="VEO304" s="294"/>
      <c r="VEP304" s="294"/>
      <c r="VEQ304" s="294"/>
      <c r="VER304" s="294"/>
      <c r="VES304" s="294"/>
      <c r="VET304" s="294"/>
      <c r="VEU304" s="294"/>
      <c r="VEV304" s="294"/>
      <c r="VEW304" s="294"/>
      <c r="VEX304" s="294"/>
      <c r="VEY304" s="294"/>
      <c r="VEZ304" s="294"/>
      <c r="VFA304" s="294"/>
      <c r="VFB304" s="294"/>
      <c r="VFC304" s="294"/>
      <c r="VFD304" s="294"/>
      <c r="VFE304" s="294"/>
      <c r="VFF304" s="294"/>
      <c r="VFG304" s="294"/>
      <c r="VFH304" s="294"/>
      <c r="VFI304" s="294"/>
      <c r="VFJ304" s="294"/>
      <c r="VFK304" s="294"/>
      <c r="VFL304" s="294"/>
      <c r="VFM304" s="294"/>
      <c r="VFN304" s="294"/>
      <c r="VFO304" s="294"/>
      <c r="VFP304" s="294"/>
      <c r="VFQ304" s="294"/>
      <c r="VFR304" s="294"/>
      <c r="VFS304" s="294"/>
      <c r="VFT304" s="294"/>
      <c r="VFU304" s="294"/>
      <c r="VFV304" s="294"/>
      <c r="VFW304" s="294"/>
      <c r="VFX304" s="294"/>
      <c r="VFY304" s="294"/>
      <c r="VFZ304" s="294"/>
      <c r="VGA304" s="294"/>
      <c r="VGB304" s="294"/>
      <c r="VGC304" s="294"/>
      <c r="VGD304" s="294"/>
      <c r="VGE304" s="294"/>
      <c r="VGF304" s="294"/>
      <c r="VGG304" s="294"/>
      <c r="VGH304" s="294"/>
      <c r="VGI304" s="294"/>
      <c r="VGJ304" s="294"/>
      <c r="VGK304" s="294"/>
      <c r="VGL304" s="294"/>
      <c r="VGM304" s="294"/>
      <c r="VGN304" s="294"/>
      <c r="VGO304" s="294"/>
      <c r="VGP304" s="294"/>
      <c r="VGQ304" s="294"/>
      <c r="VGR304" s="294"/>
      <c r="VGS304" s="294"/>
      <c r="VGT304" s="294"/>
      <c r="VGU304" s="294"/>
      <c r="VGV304" s="294"/>
      <c r="VGW304" s="294"/>
      <c r="VGX304" s="294"/>
      <c r="VGY304" s="294"/>
      <c r="VGZ304" s="294"/>
      <c r="VHA304" s="294"/>
      <c r="VHB304" s="294"/>
      <c r="VHC304" s="294"/>
      <c r="VHD304" s="294"/>
      <c r="VHE304" s="294"/>
      <c r="VHF304" s="294"/>
      <c r="VHG304" s="294"/>
      <c r="VHH304" s="294"/>
      <c r="VHI304" s="294"/>
      <c r="VHJ304" s="294"/>
      <c r="VHK304" s="294"/>
      <c r="VHL304" s="294"/>
      <c r="VHM304" s="294"/>
      <c r="VHN304" s="294"/>
      <c r="VHO304" s="294"/>
      <c r="VHP304" s="294"/>
      <c r="VHQ304" s="294"/>
      <c r="VHR304" s="294"/>
      <c r="VHS304" s="294"/>
      <c r="VHT304" s="294"/>
      <c r="VHU304" s="294"/>
      <c r="VHV304" s="294"/>
      <c r="VHW304" s="294"/>
      <c r="VHX304" s="294"/>
      <c r="VHY304" s="294"/>
      <c r="VHZ304" s="294"/>
      <c r="VIA304" s="294"/>
      <c r="VIB304" s="294"/>
      <c r="VIC304" s="294"/>
      <c r="VID304" s="294"/>
      <c r="VIE304" s="294"/>
      <c r="VIF304" s="294"/>
      <c r="VIG304" s="294"/>
      <c r="VIH304" s="294"/>
      <c r="VII304" s="294"/>
      <c r="VIJ304" s="294"/>
      <c r="VIK304" s="294"/>
      <c r="VIL304" s="294"/>
      <c r="VIM304" s="294"/>
      <c r="VIN304" s="294"/>
      <c r="VIO304" s="294"/>
      <c r="VIP304" s="294"/>
      <c r="VIQ304" s="294"/>
      <c r="VIR304" s="294"/>
      <c r="VIS304" s="294"/>
      <c r="VIT304" s="294"/>
      <c r="VIU304" s="294"/>
      <c r="VIV304" s="294"/>
      <c r="VIW304" s="294"/>
      <c r="VIX304" s="294"/>
      <c r="VIY304" s="294"/>
      <c r="VIZ304" s="294"/>
      <c r="VJA304" s="294"/>
      <c r="VJB304" s="294"/>
      <c r="VJC304" s="294"/>
      <c r="VJD304" s="294"/>
      <c r="VJE304" s="294"/>
      <c r="VJF304" s="294"/>
      <c r="VJG304" s="294"/>
      <c r="VJH304" s="294"/>
      <c r="VJI304" s="294"/>
      <c r="VJJ304" s="294"/>
      <c r="VJK304" s="294"/>
      <c r="VJL304" s="294"/>
      <c r="VJM304" s="294"/>
      <c r="VJN304" s="294"/>
      <c r="VJO304" s="294"/>
      <c r="VJP304" s="294"/>
      <c r="VJQ304" s="294"/>
      <c r="VJR304" s="294"/>
      <c r="VJS304" s="294"/>
      <c r="VJT304" s="294"/>
      <c r="VJU304" s="294"/>
      <c r="VJV304" s="294"/>
      <c r="VJW304" s="294"/>
      <c r="VJX304" s="294"/>
      <c r="VJY304" s="294"/>
      <c r="VJZ304" s="294"/>
      <c r="VKA304" s="294"/>
      <c r="VKB304" s="294"/>
      <c r="VKC304" s="294"/>
      <c r="VKD304" s="294"/>
      <c r="VKE304" s="294"/>
      <c r="VKF304" s="294"/>
      <c r="VKG304" s="294"/>
      <c r="VKH304" s="294"/>
      <c r="VKI304" s="294"/>
      <c r="VKJ304" s="294"/>
      <c r="VKK304" s="294"/>
      <c r="VKL304" s="294"/>
      <c r="VKM304" s="294"/>
      <c r="VKN304" s="294"/>
      <c r="VKO304" s="294"/>
      <c r="VKP304" s="294"/>
      <c r="VKQ304" s="294"/>
      <c r="VKR304" s="294"/>
      <c r="VKS304" s="294"/>
      <c r="VKT304" s="294"/>
      <c r="VKU304" s="294"/>
      <c r="VKV304" s="294"/>
      <c r="VKW304" s="294"/>
      <c r="VKX304" s="294"/>
      <c r="VKY304" s="294"/>
      <c r="VKZ304" s="294"/>
      <c r="VLA304" s="294"/>
      <c r="VLB304" s="294"/>
      <c r="VLC304" s="294"/>
      <c r="VLD304" s="294"/>
      <c r="VLE304" s="294"/>
      <c r="VLF304" s="294"/>
      <c r="VLG304" s="294"/>
      <c r="VLH304" s="294"/>
      <c r="VLI304" s="294"/>
      <c r="VLJ304" s="294"/>
      <c r="VLK304" s="294"/>
      <c r="VLL304" s="294"/>
      <c r="VLM304" s="294"/>
      <c r="VLN304" s="294"/>
      <c r="VLO304" s="294"/>
      <c r="VLP304" s="294"/>
      <c r="VLQ304" s="294"/>
      <c r="VLR304" s="294"/>
      <c r="VLS304" s="294"/>
      <c r="VLT304" s="294"/>
      <c r="VLU304" s="294"/>
      <c r="VLV304" s="294"/>
      <c r="VLW304" s="294"/>
      <c r="VLX304" s="294"/>
      <c r="VLY304" s="294"/>
      <c r="VLZ304" s="294"/>
      <c r="VMA304" s="294"/>
      <c r="VMB304" s="294"/>
      <c r="VMC304" s="294"/>
      <c r="VMD304" s="294"/>
      <c r="VME304" s="294"/>
      <c r="VMF304" s="294"/>
      <c r="VMG304" s="294"/>
      <c r="VMH304" s="294"/>
      <c r="VMI304" s="294"/>
      <c r="VMJ304" s="294"/>
      <c r="VMK304" s="294"/>
      <c r="VML304" s="294"/>
      <c r="VMM304" s="294"/>
      <c r="VMN304" s="294"/>
      <c r="VMO304" s="294"/>
      <c r="VMP304" s="294"/>
      <c r="VMQ304" s="294"/>
      <c r="VMR304" s="294"/>
      <c r="VMS304" s="294"/>
      <c r="VMT304" s="294"/>
      <c r="VMU304" s="294"/>
      <c r="VMV304" s="294"/>
      <c r="VMW304" s="294"/>
      <c r="VMX304" s="294"/>
      <c r="VMY304" s="294"/>
      <c r="VMZ304" s="294"/>
      <c r="VNA304" s="294"/>
      <c r="VNB304" s="294"/>
      <c r="VNC304" s="294"/>
      <c r="VND304" s="294"/>
      <c r="VNE304" s="294"/>
      <c r="VNF304" s="294"/>
      <c r="VNG304" s="294"/>
      <c r="VNH304" s="294"/>
      <c r="VNI304" s="294"/>
      <c r="VNJ304" s="294"/>
      <c r="VNK304" s="294"/>
      <c r="VNL304" s="294"/>
      <c r="VNM304" s="294"/>
      <c r="VNN304" s="294"/>
      <c r="VNO304" s="294"/>
      <c r="VNP304" s="294"/>
      <c r="VNQ304" s="294"/>
      <c r="VNR304" s="294"/>
      <c r="VNS304" s="294"/>
      <c r="VNT304" s="294"/>
      <c r="VNU304" s="294"/>
      <c r="VNV304" s="294"/>
      <c r="VNW304" s="294"/>
      <c r="VNX304" s="294"/>
      <c r="VNY304" s="294"/>
      <c r="VNZ304" s="294"/>
      <c r="VOA304" s="294"/>
      <c r="VOB304" s="294"/>
      <c r="VOC304" s="294"/>
      <c r="VOD304" s="294"/>
      <c r="VOE304" s="294"/>
      <c r="VOF304" s="294"/>
      <c r="VOG304" s="294"/>
      <c r="VOH304" s="294"/>
      <c r="VOI304" s="294"/>
      <c r="VOJ304" s="294"/>
      <c r="VOK304" s="294"/>
      <c r="VOL304" s="294"/>
      <c r="VOM304" s="294"/>
      <c r="VON304" s="294"/>
      <c r="VOO304" s="294"/>
      <c r="VOP304" s="294"/>
      <c r="VOQ304" s="294"/>
      <c r="VOR304" s="294"/>
      <c r="VOS304" s="294"/>
      <c r="VOT304" s="294"/>
      <c r="VOU304" s="294"/>
      <c r="VOV304" s="294"/>
      <c r="VOW304" s="294"/>
      <c r="VOX304" s="294"/>
      <c r="VOY304" s="294"/>
      <c r="VOZ304" s="294"/>
      <c r="VPA304" s="294"/>
      <c r="VPB304" s="294"/>
      <c r="VPC304" s="294"/>
      <c r="VPD304" s="294"/>
      <c r="VPE304" s="294"/>
      <c r="VPF304" s="294"/>
      <c r="VPG304" s="294"/>
      <c r="VPH304" s="294"/>
      <c r="VPI304" s="294"/>
      <c r="VPJ304" s="294"/>
      <c r="VPK304" s="294"/>
      <c r="VPL304" s="294"/>
      <c r="VPM304" s="294"/>
      <c r="VPN304" s="294"/>
      <c r="VPO304" s="294"/>
      <c r="VPP304" s="294"/>
      <c r="VPQ304" s="294"/>
      <c r="VPR304" s="294"/>
      <c r="VPS304" s="294"/>
      <c r="VPT304" s="294"/>
      <c r="VPU304" s="294"/>
      <c r="VPV304" s="294"/>
      <c r="VPW304" s="294"/>
      <c r="VPX304" s="294"/>
      <c r="VPY304" s="294"/>
      <c r="VPZ304" s="294"/>
      <c r="VQA304" s="294"/>
      <c r="VQB304" s="294"/>
      <c r="VQC304" s="294"/>
      <c r="VQD304" s="294"/>
      <c r="VQE304" s="294"/>
      <c r="VQF304" s="294"/>
      <c r="VQG304" s="294"/>
      <c r="VQH304" s="294"/>
      <c r="VQI304" s="294"/>
      <c r="VQJ304" s="294"/>
      <c r="VQK304" s="294"/>
      <c r="VQL304" s="294"/>
      <c r="VQM304" s="294"/>
      <c r="VQN304" s="294"/>
      <c r="VQO304" s="294"/>
      <c r="VQP304" s="294"/>
      <c r="VQQ304" s="294"/>
      <c r="VQR304" s="294"/>
      <c r="VQS304" s="294"/>
      <c r="VQT304" s="294"/>
      <c r="VQU304" s="294"/>
      <c r="VQV304" s="294"/>
      <c r="VQW304" s="294"/>
      <c r="VQX304" s="294"/>
      <c r="VQY304" s="294"/>
      <c r="VQZ304" s="294"/>
      <c r="VRA304" s="294"/>
      <c r="VRB304" s="294"/>
      <c r="VRC304" s="294"/>
      <c r="VRD304" s="294"/>
      <c r="VRE304" s="294"/>
      <c r="VRF304" s="294"/>
      <c r="VRG304" s="294"/>
      <c r="VRH304" s="294"/>
      <c r="VRI304" s="294"/>
      <c r="VRJ304" s="294"/>
      <c r="VRK304" s="294"/>
      <c r="VRL304" s="294"/>
      <c r="VRM304" s="294"/>
      <c r="VRN304" s="294"/>
      <c r="VRO304" s="294"/>
      <c r="VRP304" s="294"/>
      <c r="VRQ304" s="294"/>
      <c r="VRR304" s="294"/>
      <c r="VRS304" s="294"/>
      <c r="VRT304" s="294"/>
      <c r="VRU304" s="294"/>
      <c r="VRV304" s="294"/>
      <c r="VRW304" s="294"/>
      <c r="VRX304" s="294"/>
      <c r="VRY304" s="294"/>
      <c r="VRZ304" s="294"/>
      <c r="VSA304" s="294"/>
      <c r="VSB304" s="294"/>
      <c r="VSC304" s="294"/>
      <c r="VSD304" s="294"/>
      <c r="VSE304" s="294"/>
      <c r="VSF304" s="294"/>
      <c r="VSG304" s="294"/>
      <c r="VSH304" s="294"/>
      <c r="VSI304" s="294"/>
      <c r="VSJ304" s="294"/>
      <c r="VSK304" s="294"/>
      <c r="VSL304" s="294"/>
      <c r="VSM304" s="294"/>
      <c r="VSN304" s="294"/>
      <c r="VSO304" s="294"/>
      <c r="VSP304" s="294"/>
      <c r="VSQ304" s="294"/>
      <c r="VSR304" s="294"/>
      <c r="VSS304" s="294"/>
      <c r="VST304" s="294"/>
      <c r="VSU304" s="294"/>
      <c r="VSV304" s="294"/>
      <c r="VSW304" s="294"/>
      <c r="VSX304" s="294"/>
      <c r="VSY304" s="294"/>
      <c r="VSZ304" s="294"/>
      <c r="VTA304" s="294"/>
      <c r="VTB304" s="294"/>
      <c r="VTC304" s="294"/>
      <c r="VTD304" s="294"/>
      <c r="VTE304" s="294"/>
      <c r="VTF304" s="294"/>
      <c r="VTG304" s="294"/>
      <c r="VTH304" s="294"/>
      <c r="VTI304" s="294"/>
      <c r="VTJ304" s="294"/>
      <c r="VTK304" s="294"/>
      <c r="VTL304" s="294"/>
      <c r="VTM304" s="294"/>
      <c r="VTN304" s="294"/>
      <c r="VTO304" s="294"/>
      <c r="VTP304" s="294"/>
      <c r="VTQ304" s="294"/>
      <c r="VTR304" s="294"/>
      <c r="VTS304" s="294"/>
      <c r="VTT304" s="294"/>
      <c r="VTU304" s="294"/>
      <c r="VTV304" s="294"/>
      <c r="VTW304" s="294"/>
      <c r="VTX304" s="294"/>
      <c r="VTY304" s="294"/>
      <c r="VTZ304" s="294"/>
      <c r="VUA304" s="294"/>
      <c r="VUB304" s="294"/>
      <c r="VUC304" s="294"/>
      <c r="VUD304" s="294"/>
      <c r="VUE304" s="294"/>
      <c r="VUF304" s="294"/>
      <c r="VUG304" s="294"/>
      <c r="VUH304" s="294"/>
      <c r="VUI304" s="294"/>
      <c r="VUJ304" s="294"/>
      <c r="VUK304" s="294"/>
      <c r="VUL304" s="294"/>
      <c r="VUM304" s="294"/>
      <c r="VUN304" s="294"/>
      <c r="VUO304" s="294"/>
      <c r="VUP304" s="294"/>
      <c r="VUQ304" s="294"/>
      <c r="VUR304" s="294"/>
      <c r="VUS304" s="294"/>
      <c r="VUT304" s="294"/>
      <c r="VUU304" s="294"/>
      <c r="VUV304" s="294"/>
      <c r="VUW304" s="294"/>
      <c r="VUX304" s="294"/>
      <c r="VUY304" s="294"/>
      <c r="VUZ304" s="294"/>
      <c r="VVA304" s="294"/>
      <c r="VVB304" s="294"/>
      <c r="VVC304" s="294"/>
      <c r="VVD304" s="294"/>
      <c r="VVE304" s="294"/>
      <c r="VVF304" s="294"/>
      <c r="VVG304" s="294"/>
      <c r="VVH304" s="294"/>
      <c r="VVI304" s="294"/>
      <c r="VVJ304" s="294"/>
      <c r="VVK304" s="294"/>
      <c r="VVL304" s="294"/>
      <c r="VVM304" s="294"/>
      <c r="VVN304" s="294"/>
      <c r="VVO304" s="294"/>
      <c r="VVP304" s="294"/>
      <c r="VVQ304" s="294"/>
      <c r="VVR304" s="294"/>
      <c r="VVS304" s="294"/>
      <c r="VVT304" s="294"/>
      <c r="VVU304" s="294"/>
      <c r="VVV304" s="294"/>
      <c r="VVW304" s="294"/>
      <c r="VVX304" s="294"/>
      <c r="VVY304" s="294"/>
      <c r="VVZ304" s="294"/>
      <c r="VWA304" s="294"/>
      <c r="VWB304" s="294"/>
      <c r="VWC304" s="294"/>
      <c r="VWD304" s="294"/>
      <c r="VWE304" s="294"/>
      <c r="VWF304" s="294"/>
      <c r="VWG304" s="294"/>
      <c r="VWH304" s="294"/>
      <c r="VWI304" s="294"/>
      <c r="VWJ304" s="294"/>
      <c r="VWK304" s="294"/>
      <c r="VWL304" s="294"/>
      <c r="VWM304" s="294"/>
      <c r="VWN304" s="294"/>
      <c r="VWO304" s="294"/>
      <c r="VWP304" s="294"/>
      <c r="VWQ304" s="294"/>
      <c r="VWR304" s="294"/>
      <c r="VWS304" s="294"/>
      <c r="VWT304" s="294"/>
      <c r="VWU304" s="294"/>
      <c r="VWV304" s="294"/>
      <c r="VWW304" s="294"/>
      <c r="VWX304" s="294"/>
      <c r="VWY304" s="294"/>
      <c r="VWZ304" s="294"/>
      <c r="VXA304" s="294"/>
      <c r="VXB304" s="294"/>
      <c r="VXC304" s="294"/>
      <c r="VXD304" s="294"/>
      <c r="VXE304" s="294"/>
      <c r="VXF304" s="294"/>
      <c r="VXG304" s="294"/>
      <c r="VXH304" s="294"/>
      <c r="VXI304" s="294"/>
      <c r="VXJ304" s="294"/>
      <c r="VXK304" s="294"/>
      <c r="VXL304" s="294"/>
      <c r="VXM304" s="294"/>
      <c r="VXN304" s="294"/>
      <c r="VXO304" s="294"/>
      <c r="VXP304" s="294"/>
      <c r="VXQ304" s="294"/>
      <c r="VXR304" s="294"/>
      <c r="VXS304" s="294"/>
      <c r="VXT304" s="294"/>
      <c r="VXU304" s="294"/>
      <c r="VXV304" s="294"/>
      <c r="VXW304" s="294"/>
      <c r="VXX304" s="294"/>
      <c r="VXY304" s="294"/>
      <c r="VXZ304" s="294"/>
      <c r="VYA304" s="294"/>
      <c r="VYB304" s="294"/>
      <c r="VYC304" s="294"/>
      <c r="VYD304" s="294"/>
      <c r="VYE304" s="294"/>
      <c r="VYF304" s="294"/>
      <c r="VYG304" s="294"/>
      <c r="VYH304" s="294"/>
      <c r="VYI304" s="294"/>
      <c r="VYJ304" s="294"/>
      <c r="VYK304" s="294"/>
      <c r="VYL304" s="294"/>
      <c r="VYM304" s="294"/>
      <c r="VYN304" s="294"/>
      <c r="VYO304" s="294"/>
      <c r="VYP304" s="294"/>
      <c r="VYQ304" s="294"/>
      <c r="VYR304" s="294"/>
      <c r="VYS304" s="294"/>
      <c r="VYT304" s="294"/>
      <c r="VYU304" s="294"/>
      <c r="VYV304" s="294"/>
      <c r="VYW304" s="294"/>
      <c r="VYX304" s="294"/>
      <c r="VYY304" s="294"/>
      <c r="VYZ304" s="294"/>
      <c r="VZA304" s="294"/>
      <c r="VZB304" s="294"/>
      <c r="VZC304" s="294"/>
      <c r="VZD304" s="294"/>
      <c r="VZE304" s="294"/>
      <c r="VZF304" s="294"/>
      <c r="VZG304" s="294"/>
      <c r="VZH304" s="294"/>
      <c r="VZI304" s="294"/>
      <c r="VZJ304" s="294"/>
      <c r="VZK304" s="294"/>
      <c r="VZL304" s="294"/>
      <c r="VZM304" s="294"/>
      <c r="VZN304" s="294"/>
      <c r="VZO304" s="294"/>
      <c r="VZP304" s="294"/>
      <c r="VZQ304" s="294"/>
      <c r="VZR304" s="294"/>
      <c r="VZS304" s="294"/>
      <c r="VZT304" s="294"/>
      <c r="VZU304" s="294"/>
      <c r="VZV304" s="294"/>
      <c r="VZW304" s="294"/>
      <c r="VZX304" s="294"/>
      <c r="VZY304" s="294"/>
      <c r="VZZ304" s="294"/>
      <c r="WAA304" s="294"/>
      <c r="WAB304" s="294"/>
      <c r="WAC304" s="294"/>
      <c r="WAD304" s="294"/>
      <c r="WAE304" s="294"/>
      <c r="WAF304" s="294"/>
      <c r="WAG304" s="294"/>
      <c r="WAH304" s="294"/>
      <c r="WAI304" s="294"/>
      <c r="WAJ304" s="294"/>
      <c r="WAK304" s="294"/>
      <c r="WAL304" s="294"/>
      <c r="WAM304" s="294"/>
      <c r="WAN304" s="294"/>
      <c r="WAO304" s="294"/>
      <c r="WAP304" s="294"/>
      <c r="WAQ304" s="294"/>
      <c r="WAR304" s="294"/>
      <c r="WAS304" s="294"/>
      <c r="WAT304" s="294"/>
      <c r="WAU304" s="294"/>
      <c r="WAV304" s="294"/>
      <c r="WAW304" s="294"/>
      <c r="WAX304" s="294"/>
      <c r="WAY304" s="294"/>
      <c r="WAZ304" s="294"/>
      <c r="WBA304" s="294"/>
      <c r="WBB304" s="294"/>
      <c r="WBC304" s="294"/>
      <c r="WBD304" s="294"/>
      <c r="WBE304" s="294"/>
      <c r="WBF304" s="294"/>
      <c r="WBG304" s="294"/>
      <c r="WBH304" s="294"/>
      <c r="WBI304" s="294"/>
      <c r="WBJ304" s="294"/>
      <c r="WBK304" s="294"/>
      <c r="WBL304" s="294"/>
      <c r="WBM304" s="294"/>
      <c r="WBN304" s="294"/>
      <c r="WBO304" s="294"/>
      <c r="WBP304" s="294"/>
      <c r="WBQ304" s="294"/>
      <c r="WBR304" s="294"/>
      <c r="WBS304" s="294"/>
      <c r="WBT304" s="294"/>
      <c r="WBU304" s="294"/>
      <c r="WBV304" s="294"/>
      <c r="WBW304" s="294"/>
      <c r="WBX304" s="294"/>
      <c r="WBY304" s="294"/>
      <c r="WBZ304" s="294"/>
      <c r="WCA304" s="294"/>
      <c r="WCB304" s="294"/>
      <c r="WCC304" s="294"/>
      <c r="WCD304" s="294"/>
      <c r="WCE304" s="294"/>
      <c r="WCF304" s="294"/>
      <c r="WCG304" s="294"/>
      <c r="WCH304" s="294"/>
      <c r="WCI304" s="294"/>
      <c r="WCJ304" s="294"/>
      <c r="WCK304" s="294"/>
      <c r="WCL304" s="294"/>
      <c r="WCM304" s="294"/>
      <c r="WCN304" s="294"/>
      <c r="WCO304" s="294"/>
      <c r="WCP304" s="294"/>
      <c r="WCQ304" s="294"/>
      <c r="WCR304" s="294"/>
      <c r="WCS304" s="294"/>
      <c r="WCT304" s="294"/>
      <c r="WCU304" s="294"/>
      <c r="WCV304" s="294"/>
      <c r="WCW304" s="294"/>
      <c r="WCX304" s="294"/>
      <c r="WCY304" s="294"/>
      <c r="WCZ304" s="294"/>
      <c r="WDA304" s="294"/>
      <c r="WDB304" s="294"/>
      <c r="WDC304" s="294"/>
      <c r="WDD304" s="294"/>
      <c r="WDE304" s="294"/>
      <c r="WDF304" s="294"/>
      <c r="WDG304" s="294"/>
      <c r="WDH304" s="294"/>
      <c r="WDI304" s="294"/>
      <c r="WDJ304" s="294"/>
      <c r="WDK304" s="294"/>
      <c r="WDL304" s="294"/>
      <c r="WDM304" s="294"/>
      <c r="WDN304" s="294"/>
      <c r="WDO304" s="294"/>
      <c r="WDP304" s="294"/>
      <c r="WDQ304" s="294"/>
      <c r="WDR304" s="294"/>
      <c r="WDS304" s="294"/>
      <c r="WDT304" s="294"/>
      <c r="WDU304" s="294"/>
      <c r="WDV304" s="294"/>
      <c r="WDW304" s="294"/>
      <c r="WDX304" s="294"/>
      <c r="WDY304" s="294"/>
      <c r="WDZ304" s="294"/>
      <c r="WEA304" s="294"/>
      <c r="WEB304" s="294"/>
      <c r="WEC304" s="294"/>
      <c r="WED304" s="294"/>
      <c r="WEE304" s="294"/>
      <c r="WEF304" s="294"/>
      <c r="WEG304" s="294"/>
      <c r="WEH304" s="294"/>
      <c r="WEI304" s="294"/>
      <c r="WEJ304" s="294"/>
      <c r="WEK304" s="294"/>
      <c r="WEL304" s="294"/>
      <c r="WEM304" s="294"/>
      <c r="WEN304" s="294"/>
      <c r="WEO304" s="294"/>
      <c r="WEP304" s="294"/>
      <c r="WEQ304" s="294"/>
      <c r="WER304" s="294"/>
      <c r="WES304" s="294"/>
      <c r="WET304" s="294"/>
      <c r="WEU304" s="294"/>
      <c r="WEV304" s="294"/>
      <c r="WEW304" s="294"/>
      <c r="WEX304" s="294"/>
      <c r="WEY304" s="294"/>
      <c r="WEZ304" s="294"/>
      <c r="WFA304" s="294"/>
      <c r="WFB304" s="294"/>
      <c r="WFC304" s="294"/>
      <c r="WFD304" s="294"/>
      <c r="WFE304" s="294"/>
      <c r="WFF304" s="294"/>
      <c r="WFG304" s="294"/>
      <c r="WFH304" s="294"/>
      <c r="WFI304" s="294"/>
      <c r="WFJ304" s="294"/>
      <c r="WFK304" s="294"/>
      <c r="WFL304" s="294"/>
      <c r="WFM304" s="294"/>
      <c r="WFN304" s="294"/>
      <c r="WFO304" s="294"/>
      <c r="WFP304" s="294"/>
      <c r="WFQ304" s="294"/>
      <c r="WFR304" s="294"/>
      <c r="WFS304" s="294"/>
      <c r="WFT304" s="294"/>
      <c r="WFU304" s="294"/>
      <c r="WFV304" s="294"/>
      <c r="WFW304" s="294"/>
      <c r="WFX304" s="294"/>
      <c r="WFY304" s="294"/>
      <c r="WFZ304" s="294"/>
      <c r="WGA304" s="294"/>
      <c r="WGB304" s="294"/>
      <c r="WGC304" s="294"/>
      <c r="WGD304" s="294"/>
      <c r="WGE304" s="294"/>
      <c r="WGF304" s="294"/>
      <c r="WGG304" s="294"/>
      <c r="WGH304" s="294"/>
      <c r="WGI304" s="294"/>
      <c r="WGJ304" s="294"/>
      <c r="WGK304" s="294"/>
      <c r="WGL304" s="294"/>
      <c r="WGM304" s="294"/>
      <c r="WGN304" s="294"/>
      <c r="WGO304" s="294"/>
      <c r="WGP304" s="294"/>
      <c r="WGQ304" s="294"/>
      <c r="WGR304" s="294"/>
      <c r="WGS304" s="294"/>
      <c r="WGT304" s="294"/>
      <c r="WGU304" s="294"/>
      <c r="WGV304" s="294"/>
      <c r="WGW304" s="294"/>
      <c r="WGX304" s="294"/>
      <c r="WGY304" s="294"/>
      <c r="WGZ304" s="294"/>
      <c r="WHA304" s="294"/>
      <c r="WHB304" s="294"/>
      <c r="WHC304" s="294"/>
      <c r="WHD304" s="294"/>
      <c r="WHE304" s="294"/>
      <c r="WHF304" s="294"/>
      <c r="WHG304" s="294"/>
      <c r="WHH304" s="294"/>
      <c r="WHI304" s="294"/>
      <c r="WHJ304" s="294"/>
      <c r="WHK304" s="294"/>
      <c r="WHL304" s="294"/>
      <c r="WHM304" s="294"/>
      <c r="WHN304" s="294"/>
      <c r="WHO304" s="294"/>
      <c r="WHP304" s="294"/>
      <c r="WHQ304" s="294"/>
      <c r="WHR304" s="294"/>
      <c r="WHS304" s="294"/>
      <c r="WHT304" s="294"/>
      <c r="WHU304" s="294"/>
      <c r="WHV304" s="294"/>
      <c r="WHW304" s="294"/>
      <c r="WHX304" s="294"/>
      <c r="WHY304" s="294"/>
      <c r="WHZ304" s="294"/>
      <c r="WIA304" s="294"/>
      <c r="WIB304" s="294"/>
      <c r="WIC304" s="294"/>
      <c r="WID304" s="294"/>
      <c r="WIE304" s="294"/>
      <c r="WIF304" s="294"/>
      <c r="WIG304" s="294"/>
      <c r="WIH304" s="294"/>
      <c r="WII304" s="294"/>
      <c r="WIJ304" s="294"/>
      <c r="WIK304" s="294"/>
      <c r="WIL304" s="294"/>
      <c r="WIM304" s="294"/>
      <c r="WIN304" s="294"/>
      <c r="WIO304" s="294"/>
      <c r="WIP304" s="294"/>
      <c r="WIQ304" s="294"/>
      <c r="WIR304" s="294"/>
      <c r="WIS304" s="294"/>
      <c r="WIT304" s="294"/>
      <c r="WIU304" s="294"/>
      <c r="WIV304" s="294"/>
      <c r="WIW304" s="294"/>
      <c r="WIX304" s="294"/>
      <c r="WIY304" s="294"/>
      <c r="WIZ304" s="294"/>
      <c r="WJA304" s="294"/>
      <c r="WJB304" s="294"/>
      <c r="WJC304" s="294"/>
      <c r="WJD304" s="294"/>
      <c r="WJE304" s="294"/>
      <c r="WJF304" s="294"/>
      <c r="WJG304" s="294"/>
      <c r="WJH304" s="294"/>
      <c r="WJI304" s="294"/>
      <c r="WJJ304" s="294"/>
      <c r="WJK304" s="294"/>
      <c r="WJL304" s="294"/>
      <c r="WJM304" s="294"/>
      <c r="WJN304" s="294"/>
      <c r="WJO304" s="294"/>
      <c r="WJP304" s="294"/>
      <c r="WJQ304" s="294"/>
      <c r="WJR304" s="294"/>
      <c r="WJS304" s="294"/>
      <c r="WJT304" s="294"/>
      <c r="WJU304" s="294"/>
      <c r="WJV304" s="294"/>
      <c r="WJW304" s="294"/>
      <c r="WJX304" s="294"/>
      <c r="WJY304" s="294"/>
      <c r="WJZ304" s="294"/>
      <c r="WKA304" s="294"/>
      <c r="WKB304" s="294"/>
      <c r="WKC304" s="294"/>
      <c r="WKD304" s="294"/>
      <c r="WKE304" s="294"/>
      <c r="WKF304" s="294"/>
      <c r="WKG304" s="294"/>
      <c r="WKH304" s="294"/>
      <c r="WKI304" s="294"/>
      <c r="WKJ304" s="294"/>
      <c r="WKK304" s="294"/>
      <c r="WKL304" s="294"/>
      <c r="WKM304" s="294"/>
      <c r="WKN304" s="294"/>
      <c r="WKO304" s="294"/>
      <c r="WKP304" s="294"/>
      <c r="WKQ304" s="294"/>
      <c r="WKR304" s="294"/>
      <c r="WKS304" s="294"/>
      <c r="WKT304" s="294"/>
      <c r="WKU304" s="294"/>
      <c r="WKV304" s="294"/>
      <c r="WKW304" s="294"/>
      <c r="WKX304" s="294"/>
      <c r="WKY304" s="294"/>
      <c r="WKZ304" s="294"/>
      <c r="WLA304" s="294"/>
      <c r="WLB304" s="294"/>
      <c r="WLC304" s="294"/>
      <c r="WLD304" s="294"/>
      <c r="WLE304" s="294"/>
      <c r="WLF304" s="294"/>
      <c r="WLG304" s="294"/>
      <c r="WLH304" s="294"/>
      <c r="WLI304" s="294"/>
      <c r="WLJ304" s="294"/>
      <c r="WLK304" s="294"/>
      <c r="WLL304" s="294"/>
      <c r="WLM304" s="294"/>
      <c r="WLN304" s="294"/>
      <c r="WLO304" s="294"/>
      <c r="WLP304" s="294"/>
      <c r="WLQ304" s="294"/>
      <c r="WLR304" s="294"/>
      <c r="WLS304" s="294"/>
      <c r="WLT304" s="294"/>
      <c r="WLU304" s="294"/>
      <c r="WLV304" s="294"/>
      <c r="WLW304" s="294"/>
      <c r="WLX304" s="294"/>
      <c r="WLY304" s="294"/>
      <c r="WLZ304" s="294"/>
      <c r="WMA304" s="294"/>
      <c r="WMB304" s="294"/>
      <c r="WMC304" s="294"/>
      <c r="WMD304" s="294"/>
      <c r="WME304" s="294"/>
      <c r="WMF304" s="294"/>
      <c r="WMG304" s="294"/>
      <c r="WMH304" s="294"/>
      <c r="WMI304" s="294"/>
      <c r="WMJ304" s="294"/>
      <c r="WMK304" s="294"/>
      <c r="WML304" s="294"/>
      <c r="WMM304" s="294"/>
      <c r="WMN304" s="294"/>
      <c r="WMO304" s="294"/>
      <c r="WMP304" s="294"/>
      <c r="WMQ304" s="294"/>
      <c r="WMR304" s="294"/>
      <c r="WMS304" s="294"/>
      <c r="WMT304" s="294"/>
      <c r="WMU304" s="294"/>
      <c r="WMV304" s="294"/>
      <c r="WMW304" s="294"/>
      <c r="WMX304" s="294"/>
      <c r="WMY304" s="294"/>
      <c r="WMZ304" s="294"/>
      <c r="WNA304" s="294"/>
      <c r="WNB304" s="294"/>
      <c r="WNC304" s="294"/>
      <c r="WND304" s="294"/>
      <c r="WNE304" s="294"/>
      <c r="WNF304" s="294"/>
      <c r="WNG304" s="294"/>
      <c r="WNH304" s="294"/>
      <c r="WNI304" s="294"/>
      <c r="WNJ304" s="294"/>
      <c r="WNK304" s="294"/>
      <c r="WNL304" s="294"/>
      <c r="WNM304" s="294"/>
      <c r="WNN304" s="294"/>
      <c r="WNO304" s="294"/>
      <c r="WNP304" s="294"/>
      <c r="WNQ304" s="294"/>
      <c r="WNR304" s="294"/>
      <c r="WNS304" s="294"/>
      <c r="WNT304" s="294"/>
      <c r="WNU304" s="294"/>
      <c r="WNV304" s="294"/>
      <c r="WNW304" s="294"/>
      <c r="WNX304" s="294"/>
      <c r="WNY304" s="294"/>
      <c r="WNZ304" s="294"/>
      <c r="WOA304" s="294"/>
      <c r="WOB304" s="294"/>
      <c r="WOC304" s="294"/>
      <c r="WOD304" s="294"/>
      <c r="WOE304" s="294"/>
      <c r="WOF304" s="294"/>
      <c r="WOG304" s="294"/>
      <c r="WOH304" s="294"/>
      <c r="WOI304" s="294"/>
      <c r="WOJ304" s="294"/>
      <c r="WOK304" s="294"/>
      <c r="WOL304" s="294"/>
      <c r="WOM304" s="294"/>
      <c r="WON304" s="294"/>
      <c r="WOO304" s="294"/>
      <c r="WOP304" s="294"/>
      <c r="WOQ304" s="294"/>
      <c r="WOR304" s="294"/>
      <c r="WOS304" s="294"/>
      <c r="WOT304" s="294"/>
      <c r="WOU304" s="294"/>
      <c r="WOV304" s="294"/>
      <c r="WOW304" s="294"/>
      <c r="WOX304" s="294"/>
      <c r="WOY304" s="294"/>
      <c r="WOZ304" s="294"/>
      <c r="WPA304" s="294"/>
      <c r="WPB304" s="294"/>
      <c r="WPC304" s="294"/>
      <c r="WPD304" s="294"/>
      <c r="WPE304" s="294"/>
      <c r="WPF304" s="294"/>
      <c r="WPG304" s="294"/>
      <c r="WPH304" s="294"/>
      <c r="WPI304" s="294"/>
      <c r="WPJ304" s="294"/>
      <c r="WPK304" s="294"/>
      <c r="WPL304" s="294"/>
      <c r="WPM304" s="294"/>
      <c r="WPN304" s="294"/>
      <c r="WPO304" s="294"/>
      <c r="WPP304" s="294"/>
      <c r="WPQ304" s="294"/>
      <c r="WPR304" s="294"/>
      <c r="WPS304" s="294"/>
      <c r="WPT304" s="294"/>
      <c r="WPU304" s="294"/>
      <c r="WPV304" s="294"/>
      <c r="WPW304" s="294"/>
      <c r="WPX304" s="294"/>
      <c r="WPY304" s="294"/>
      <c r="WPZ304" s="294"/>
      <c r="WQA304" s="294"/>
      <c r="WQB304" s="294"/>
      <c r="WQC304" s="294"/>
      <c r="WQD304" s="294"/>
      <c r="WQE304" s="294"/>
      <c r="WQF304" s="294"/>
      <c r="WQG304" s="294"/>
      <c r="WQH304" s="294"/>
      <c r="WQI304" s="294"/>
      <c r="WQJ304" s="294"/>
      <c r="WQK304" s="294"/>
      <c r="WQL304" s="294"/>
      <c r="WQM304" s="294"/>
      <c r="WQN304" s="294"/>
      <c r="WQO304" s="294"/>
      <c r="WQP304" s="294"/>
      <c r="WQQ304" s="294"/>
      <c r="WQR304" s="294"/>
      <c r="WQS304" s="294"/>
      <c r="WQT304" s="294"/>
      <c r="WQU304" s="294"/>
      <c r="WQV304" s="294"/>
      <c r="WQW304" s="294"/>
      <c r="WQX304" s="294"/>
      <c r="WQY304" s="294"/>
      <c r="WQZ304" s="294"/>
      <c r="WRA304" s="294"/>
      <c r="WRB304" s="294"/>
      <c r="WRC304" s="294"/>
      <c r="WRD304" s="294"/>
      <c r="WRE304" s="294"/>
      <c r="WRF304" s="294"/>
      <c r="WRG304" s="294"/>
      <c r="WRH304" s="294"/>
      <c r="WRI304" s="294"/>
      <c r="WRJ304" s="294"/>
      <c r="WRK304" s="294"/>
      <c r="WRL304" s="294"/>
      <c r="WRM304" s="294"/>
      <c r="WRN304" s="294"/>
      <c r="WRO304" s="294"/>
      <c r="WRP304" s="294"/>
      <c r="WRQ304" s="294"/>
      <c r="WRR304" s="294"/>
      <c r="WRS304" s="294"/>
      <c r="WRT304" s="294"/>
      <c r="WRU304" s="294"/>
      <c r="WRV304" s="294"/>
      <c r="WRW304" s="294"/>
      <c r="WRX304" s="294"/>
      <c r="WRY304" s="294"/>
      <c r="WRZ304" s="294"/>
      <c r="WSA304" s="294"/>
      <c r="WSB304" s="294"/>
      <c r="WSC304" s="294"/>
      <c r="WSD304" s="294"/>
      <c r="WSE304" s="294"/>
      <c r="WSF304" s="294"/>
      <c r="WSG304" s="294"/>
      <c r="WSH304" s="294"/>
      <c r="WSI304" s="294"/>
      <c r="WSJ304" s="294"/>
      <c r="WSK304" s="294"/>
      <c r="WSL304" s="294"/>
      <c r="WSM304" s="294"/>
      <c r="WSN304" s="294"/>
      <c r="WSO304" s="294"/>
      <c r="WSP304" s="294"/>
      <c r="WSQ304" s="294"/>
      <c r="WSR304" s="294"/>
      <c r="WSS304" s="294"/>
      <c r="WST304" s="294"/>
      <c r="WSU304" s="294"/>
      <c r="WSV304" s="294"/>
      <c r="WSW304" s="294"/>
      <c r="WSX304" s="294"/>
      <c r="WSY304" s="294"/>
      <c r="WSZ304" s="294"/>
      <c r="WTA304" s="294"/>
      <c r="WTB304" s="294"/>
      <c r="WTC304" s="294"/>
      <c r="WTD304" s="294"/>
      <c r="WTE304" s="294"/>
      <c r="WTF304" s="294"/>
      <c r="WTG304" s="294"/>
      <c r="WTH304" s="294"/>
      <c r="WTI304" s="294"/>
      <c r="WTJ304" s="294"/>
      <c r="WTK304" s="294"/>
      <c r="WTL304" s="294"/>
      <c r="WTM304" s="294"/>
      <c r="WTN304" s="294"/>
      <c r="WTO304" s="294"/>
      <c r="WTP304" s="294"/>
      <c r="WTQ304" s="294"/>
      <c r="WTR304" s="294"/>
      <c r="WTS304" s="294"/>
      <c r="WTT304" s="294"/>
      <c r="WTU304" s="294"/>
      <c r="WTV304" s="294"/>
      <c r="WTW304" s="294"/>
      <c r="WTX304" s="294"/>
      <c r="WTY304" s="294"/>
      <c r="WTZ304" s="294"/>
      <c r="WUA304" s="294"/>
      <c r="WUB304" s="294"/>
      <c r="WUC304" s="294"/>
      <c r="WUD304" s="294"/>
      <c r="WUE304" s="294"/>
      <c r="WUF304" s="294"/>
      <c r="WUG304" s="294"/>
      <c r="WUH304" s="294"/>
      <c r="WUI304" s="294"/>
      <c r="WUJ304" s="294"/>
      <c r="WUK304" s="294"/>
      <c r="WUL304" s="294"/>
      <c r="WUM304" s="294"/>
      <c r="WUN304" s="294"/>
      <c r="WUO304" s="294"/>
      <c r="WUP304" s="294"/>
      <c r="WUQ304" s="294"/>
      <c r="WUR304" s="294"/>
      <c r="WUS304" s="294"/>
      <c r="WUT304" s="294"/>
      <c r="WUU304" s="294"/>
      <c r="WUV304" s="294"/>
      <c r="WUW304" s="294"/>
      <c r="WUX304" s="294"/>
      <c r="WUY304" s="294"/>
      <c r="WUZ304" s="294"/>
      <c r="WVA304" s="294"/>
      <c r="WVB304" s="294"/>
      <c r="WVC304" s="294"/>
      <c r="WVD304" s="294"/>
      <c r="WVE304" s="294"/>
      <c r="WVF304" s="294"/>
      <c r="WVG304" s="294"/>
      <c r="WVH304" s="294"/>
      <c r="WVI304" s="294"/>
      <c r="WVJ304" s="294"/>
      <c r="WVK304" s="294"/>
      <c r="WVL304" s="294"/>
      <c r="WVM304" s="294"/>
      <c r="WVN304" s="294"/>
      <c r="WVO304" s="294"/>
      <c r="WVP304" s="294"/>
      <c r="WVQ304" s="294"/>
      <c r="WVR304" s="294"/>
      <c r="WVS304" s="294"/>
      <c r="WVT304" s="294"/>
      <c r="WVU304" s="294"/>
      <c r="WVV304" s="294"/>
      <c r="WVW304" s="294"/>
      <c r="WVX304" s="294"/>
      <c r="WVY304" s="294"/>
      <c r="WVZ304" s="294"/>
      <c r="WWA304" s="294"/>
      <c r="WWB304" s="294"/>
      <c r="WWC304" s="294"/>
      <c r="WWD304" s="294"/>
      <c r="WWE304" s="294"/>
      <c r="WWF304" s="294"/>
      <c r="WWG304" s="294"/>
      <c r="WWH304" s="294"/>
      <c r="WWI304" s="294"/>
      <c r="WWJ304" s="294"/>
      <c r="WWK304" s="294"/>
      <c r="WWL304" s="294"/>
      <c r="WWM304" s="294"/>
      <c r="WWN304" s="294"/>
      <c r="WWO304" s="294"/>
      <c r="WWP304" s="294"/>
      <c r="WWQ304" s="294"/>
      <c r="WWR304" s="294"/>
      <c r="WWS304" s="294"/>
      <c r="WWT304" s="294"/>
      <c r="WWU304" s="294"/>
      <c r="WWV304" s="294"/>
      <c r="WWW304" s="294"/>
      <c r="WWX304" s="294"/>
      <c r="WWY304" s="294"/>
      <c r="WWZ304" s="294"/>
      <c r="WXA304" s="294"/>
      <c r="WXB304" s="294"/>
      <c r="WXC304" s="294"/>
      <c r="WXD304" s="294"/>
      <c r="WXE304" s="294"/>
      <c r="WXF304" s="294"/>
      <c r="WXG304" s="294"/>
      <c r="WXH304" s="294"/>
      <c r="WXI304" s="294"/>
      <c r="WXJ304" s="294"/>
      <c r="WXK304" s="294"/>
      <c r="WXL304" s="294"/>
      <c r="WXM304" s="294"/>
      <c r="WXN304" s="294"/>
      <c r="WXO304" s="294"/>
      <c r="WXP304" s="294"/>
      <c r="WXQ304" s="294"/>
      <c r="WXR304" s="294"/>
      <c r="WXS304" s="294"/>
      <c r="WXT304" s="294"/>
      <c r="WXU304" s="294"/>
      <c r="WXV304" s="294"/>
      <c r="WXW304" s="294"/>
      <c r="WXX304" s="294"/>
      <c r="WXY304" s="294"/>
      <c r="WXZ304" s="294"/>
      <c r="WYA304" s="294"/>
      <c r="WYB304" s="294"/>
      <c r="WYC304" s="294"/>
      <c r="WYD304" s="294"/>
      <c r="WYE304" s="294"/>
      <c r="WYF304" s="294"/>
      <c r="WYG304" s="294"/>
      <c r="WYH304" s="294"/>
      <c r="WYI304" s="294"/>
      <c r="WYJ304" s="294"/>
      <c r="WYK304" s="294"/>
      <c r="WYL304" s="294"/>
      <c r="WYM304" s="294"/>
      <c r="WYN304" s="294"/>
      <c r="WYO304" s="294"/>
      <c r="WYP304" s="294"/>
      <c r="WYQ304" s="294"/>
      <c r="WYR304" s="294"/>
      <c r="WYS304" s="294"/>
      <c r="WYT304" s="294"/>
      <c r="WYU304" s="294"/>
      <c r="WYV304" s="294"/>
      <c r="WYW304" s="294"/>
      <c r="WYX304" s="294"/>
      <c r="WYY304" s="294"/>
      <c r="WYZ304" s="294"/>
      <c r="WZA304" s="294"/>
      <c r="WZB304" s="294"/>
      <c r="WZC304" s="294"/>
      <c r="WZD304" s="294"/>
      <c r="WZE304" s="294"/>
      <c r="WZF304" s="294"/>
      <c r="WZG304" s="294"/>
      <c r="WZH304" s="294"/>
      <c r="WZI304" s="294"/>
      <c r="WZJ304" s="294"/>
      <c r="WZK304" s="294"/>
      <c r="WZL304" s="294"/>
      <c r="WZM304" s="294"/>
      <c r="WZN304" s="294"/>
      <c r="WZO304" s="294"/>
      <c r="WZP304" s="294"/>
      <c r="WZQ304" s="294"/>
      <c r="WZR304" s="294"/>
      <c r="WZS304" s="294"/>
      <c r="WZT304" s="294"/>
      <c r="WZU304" s="294"/>
      <c r="WZV304" s="294"/>
      <c r="WZW304" s="294"/>
      <c r="WZX304" s="294"/>
      <c r="WZY304" s="294"/>
      <c r="WZZ304" s="294"/>
      <c r="XAA304" s="294"/>
      <c r="XAB304" s="294"/>
      <c r="XAC304" s="294"/>
      <c r="XAD304" s="294"/>
      <c r="XAE304" s="294"/>
      <c r="XAF304" s="294"/>
      <c r="XAG304" s="294"/>
      <c r="XAH304" s="294"/>
      <c r="XAI304" s="294"/>
      <c r="XAJ304" s="294"/>
      <c r="XAK304" s="294"/>
      <c r="XAL304" s="294"/>
      <c r="XAM304" s="294"/>
      <c r="XAN304" s="294"/>
      <c r="XAO304" s="294"/>
      <c r="XAP304" s="294"/>
      <c r="XAQ304" s="294"/>
      <c r="XAR304" s="294"/>
      <c r="XAS304" s="294"/>
      <c r="XAT304" s="294"/>
      <c r="XAU304" s="294"/>
      <c r="XAV304" s="294"/>
      <c r="XAW304" s="294"/>
      <c r="XAX304" s="294"/>
      <c r="XAY304" s="294"/>
      <c r="XAZ304" s="294"/>
      <c r="XBA304" s="294"/>
      <c r="XBB304" s="294"/>
      <c r="XBC304" s="294"/>
      <c r="XBD304" s="294"/>
      <c r="XBE304" s="294"/>
      <c r="XBF304" s="294"/>
      <c r="XBG304" s="294"/>
      <c r="XBH304" s="294"/>
      <c r="XBI304" s="294"/>
      <c r="XBJ304" s="294"/>
      <c r="XBK304" s="294"/>
      <c r="XBL304" s="294"/>
      <c r="XBM304" s="294"/>
      <c r="XBN304" s="294"/>
      <c r="XBO304" s="294"/>
      <c r="XBP304" s="294"/>
      <c r="XBQ304" s="294"/>
      <c r="XBR304" s="294"/>
      <c r="XBS304" s="294"/>
      <c r="XBT304" s="294"/>
      <c r="XBU304" s="294"/>
      <c r="XBV304" s="294"/>
      <c r="XBW304" s="294"/>
      <c r="XBX304" s="294"/>
      <c r="XBY304" s="294"/>
      <c r="XBZ304" s="294"/>
      <c r="XCA304" s="294"/>
      <c r="XCB304" s="294"/>
      <c r="XCC304" s="294"/>
      <c r="XCD304" s="294"/>
      <c r="XCE304" s="294"/>
      <c r="XCF304" s="294"/>
      <c r="XCG304" s="294"/>
      <c r="XCH304" s="294"/>
      <c r="XCI304" s="294"/>
      <c r="XCJ304" s="294"/>
      <c r="XCK304" s="294"/>
      <c r="XCL304" s="294"/>
      <c r="XCM304" s="294"/>
      <c r="XCN304" s="294"/>
      <c r="XCO304" s="294"/>
      <c r="XCP304" s="294"/>
      <c r="XCQ304" s="294"/>
      <c r="XCR304" s="294"/>
      <c r="XCS304" s="294"/>
      <c r="XCT304" s="294"/>
      <c r="XCU304" s="294"/>
      <c r="XCV304" s="294"/>
      <c r="XCW304" s="294"/>
      <c r="XCX304" s="294"/>
      <c r="XCY304" s="294"/>
      <c r="XCZ304" s="294"/>
      <c r="XDA304" s="294"/>
      <c r="XDB304" s="294"/>
      <c r="XDC304" s="294"/>
      <c r="XDD304" s="294"/>
      <c r="XDE304" s="294"/>
      <c r="XDF304" s="294"/>
      <c r="XDG304" s="294"/>
      <c r="XDH304" s="294"/>
      <c r="XDI304" s="294"/>
      <c r="XDJ304" s="294"/>
      <c r="XDK304" s="294"/>
      <c r="XDL304" s="294"/>
      <c r="XDM304" s="294"/>
      <c r="XDN304" s="294"/>
      <c r="XDO304" s="294"/>
      <c r="XDP304" s="294"/>
      <c r="XDQ304" s="294"/>
      <c r="XDR304" s="294"/>
      <c r="XDS304" s="294"/>
      <c r="XDT304" s="294"/>
      <c r="XDU304" s="294"/>
      <c r="XDV304" s="294"/>
      <c r="XDW304" s="294"/>
      <c r="XDX304" s="294"/>
      <c r="XDY304" s="294"/>
      <c r="XDZ304" s="294"/>
      <c r="XEA304" s="294"/>
      <c r="XEB304" s="294"/>
      <c r="XEC304" s="294"/>
      <c r="XED304" s="294"/>
      <c r="XEE304" s="294"/>
      <c r="XEF304" s="294"/>
      <c r="XEG304" s="294"/>
      <c r="XEH304" s="294"/>
      <c r="XEI304" s="294"/>
      <c r="XEJ304" s="294"/>
      <c r="XEK304" s="294"/>
      <c r="XEL304" s="294"/>
      <c r="XEM304" s="294"/>
      <c r="XEN304" s="294"/>
      <c r="XEO304" s="294"/>
      <c r="XEP304" s="294"/>
      <c r="XEQ304" s="294"/>
      <c r="XER304" s="294"/>
      <c r="XES304" s="294"/>
      <c r="XET304" s="294"/>
      <c r="XEU304" s="294"/>
      <c r="XEV304" s="294"/>
      <c r="XEW304" s="294"/>
      <c r="XEX304" s="294"/>
      <c r="XEY304" s="294"/>
    </row>
    <row r="305" spans="1:39" ht="21.75" customHeight="1" x14ac:dyDescent="0.25">
      <c r="A305" s="879" t="s">
        <v>507</v>
      </c>
      <c r="B305" s="880" t="s">
        <v>508</v>
      </c>
      <c r="C305" s="881"/>
      <c r="D305" s="882"/>
      <c r="E305" s="883"/>
      <c r="F305" s="884"/>
      <c r="G305" s="885">
        <v>6</v>
      </c>
      <c r="H305" s="886">
        <v>180</v>
      </c>
      <c r="I305" s="545"/>
      <c r="J305" s="545"/>
      <c r="K305" s="545"/>
      <c r="L305" s="545"/>
      <c r="M305" s="545"/>
      <c r="N305" s="545"/>
      <c r="O305" s="545"/>
      <c r="P305" s="545"/>
      <c r="Q305" s="545"/>
      <c r="R305" s="545"/>
      <c r="S305" s="545"/>
      <c r="T305" s="545"/>
      <c r="U305" s="545"/>
      <c r="V305" s="545"/>
      <c r="W305" s="545"/>
      <c r="AC305" s="102">
        <v>3</v>
      </c>
      <c r="AG305" s="94" t="b">
        <v>1</v>
      </c>
      <c r="AH305" s="94" t="b">
        <v>1</v>
      </c>
      <c r="AI305" s="94" t="b">
        <v>1</v>
      </c>
      <c r="AJ305" s="94" t="b">
        <v>1</v>
      </c>
      <c r="AK305" s="94" t="b">
        <v>1</v>
      </c>
      <c r="AL305" s="94" t="b">
        <v>1</v>
      </c>
      <c r="AM305" s="296"/>
    </row>
    <row r="306" spans="1:39" ht="21.75" customHeight="1" x14ac:dyDescent="0.25">
      <c r="A306" s="887"/>
      <c r="B306" s="888" t="s">
        <v>509</v>
      </c>
      <c r="C306" s="889"/>
      <c r="D306" s="882"/>
      <c r="E306" s="882"/>
      <c r="F306" s="890"/>
      <c r="G306" s="1057">
        <v>0</v>
      </c>
      <c r="H306" s="886">
        <v>90</v>
      </c>
      <c r="I306" s="545"/>
      <c r="J306" s="545"/>
      <c r="K306" s="545"/>
      <c r="L306" s="545"/>
      <c r="M306" s="545"/>
      <c r="N306" s="545"/>
      <c r="O306" s="545"/>
      <c r="P306" s="545"/>
      <c r="Q306" s="545"/>
      <c r="R306" s="545"/>
      <c r="S306" s="545"/>
      <c r="T306" s="545"/>
      <c r="U306" s="545"/>
      <c r="V306" s="545"/>
      <c r="W306" s="545"/>
      <c r="AC306" s="102">
        <v>3</v>
      </c>
      <c r="AG306" s="94" t="b">
        <v>1</v>
      </c>
      <c r="AH306" s="94" t="b">
        <v>1</v>
      </c>
      <c r="AI306" s="94" t="b">
        <v>1</v>
      </c>
      <c r="AJ306" s="94" t="b">
        <v>1</v>
      </c>
      <c r="AK306" s="94" t="b">
        <v>1</v>
      </c>
      <c r="AL306" s="94" t="b">
        <v>1</v>
      </c>
      <c r="AM306" s="296"/>
    </row>
    <row r="307" spans="1:39" ht="21.75" customHeight="1" x14ac:dyDescent="0.25">
      <c r="A307" s="887"/>
      <c r="B307" s="892" t="s">
        <v>195</v>
      </c>
      <c r="C307" s="889">
        <v>2</v>
      </c>
      <c r="D307" s="882"/>
      <c r="E307" s="882"/>
      <c r="F307" s="890"/>
      <c r="G307" s="1057">
        <v>6</v>
      </c>
      <c r="H307" s="886">
        <v>90</v>
      </c>
      <c r="I307" s="545">
        <v>8</v>
      </c>
      <c r="J307" s="545" t="s">
        <v>308</v>
      </c>
      <c r="K307" s="545"/>
      <c r="L307" s="545" t="s">
        <v>308</v>
      </c>
      <c r="M307" s="545">
        <v>82</v>
      </c>
      <c r="N307" s="545"/>
      <c r="O307" s="545"/>
      <c r="P307" s="545" t="s">
        <v>309</v>
      </c>
      <c r="Q307" s="102"/>
      <c r="R307" s="545"/>
      <c r="S307" s="545"/>
      <c r="T307" s="545"/>
      <c r="U307" s="545"/>
      <c r="V307" s="545"/>
      <c r="W307" s="545"/>
      <c r="AC307" s="102">
        <v>3</v>
      </c>
      <c r="AG307" s="94" t="b">
        <v>1</v>
      </c>
      <c r="AH307" s="94" t="b">
        <v>0</v>
      </c>
      <c r="AI307" s="94" t="b">
        <v>0</v>
      </c>
      <c r="AJ307" s="94" t="b">
        <v>1</v>
      </c>
      <c r="AK307" s="94" t="b">
        <v>1</v>
      </c>
      <c r="AL307" s="94" t="b">
        <v>1</v>
      </c>
      <c r="AM307" s="296"/>
    </row>
    <row r="308" spans="1:39" s="294" customFormat="1" hidden="1" x14ac:dyDescent="0.25">
      <c r="C308" s="635"/>
      <c r="D308" s="636"/>
      <c r="E308" s="636"/>
      <c r="F308" s="555"/>
      <c r="G308" s="525"/>
      <c r="H308" s="525"/>
      <c r="I308" s="525"/>
      <c r="J308" s="535"/>
      <c r="K308" s="535"/>
      <c r="L308" s="535"/>
      <c r="M308" s="535"/>
      <c r="N308" s="535"/>
      <c r="O308" s="535"/>
      <c r="P308" s="535"/>
      <c r="Q308" s="535"/>
      <c r="R308" s="535"/>
      <c r="S308" s="535"/>
      <c r="T308" s="535"/>
      <c r="U308" s="535"/>
      <c r="V308" s="535"/>
      <c r="W308" s="535"/>
      <c r="AC308" s="102">
        <v>2</v>
      </c>
      <c r="AD308" s="102"/>
      <c r="AE308" s="102"/>
      <c r="AF308" s="94"/>
      <c r="AG308" s="94" t="b">
        <v>1</v>
      </c>
      <c r="AH308" s="94" t="b">
        <v>1</v>
      </c>
      <c r="AI308" s="94" t="b">
        <v>1</v>
      </c>
      <c r="AJ308" s="94" t="b">
        <v>1</v>
      </c>
      <c r="AK308" s="94" t="b">
        <v>1</v>
      </c>
      <c r="AL308" s="94" t="b">
        <v>1</v>
      </c>
    </row>
    <row r="309" spans="1:39" s="294" customFormat="1" x14ac:dyDescent="0.3">
      <c r="A309" s="492" t="s">
        <v>179</v>
      </c>
      <c r="B309" s="1058" t="s">
        <v>560</v>
      </c>
      <c r="C309" s="635"/>
      <c r="D309" s="636"/>
      <c r="E309" s="636"/>
      <c r="F309" s="555"/>
      <c r="G309" s="527">
        <v>4</v>
      </c>
      <c r="H309" s="525">
        <v>120</v>
      </c>
      <c r="I309" s="525"/>
      <c r="J309" s="535"/>
      <c r="K309" s="535"/>
      <c r="L309" s="535"/>
      <c r="M309" s="535"/>
      <c r="N309" s="535"/>
      <c r="O309" s="535"/>
      <c r="P309" s="535"/>
      <c r="Q309" s="535"/>
      <c r="R309" s="535"/>
      <c r="S309" s="535"/>
      <c r="T309" s="535"/>
      <c r="U309" s="535"/>
      <c r="V309" s="535"/>
      <c r="W309" s="535"/>
      <c r="AC309" s="102">
        <v>2</v>
      </c>
      <c r="AD309" s="102"/>
      <c r="AE309" s="102"/>
      <c r="AF309" s="94"/>
      <c r="AG309" s="94" t="b">
        <v>1</v>
      </c>
      <c r="AH309" s="94" t="b">
        <v>1</v>
      </c>
      <c r="AI309" s="94" t="b">
        <v>1</v>
      </c>
      <c r="AJ309" s="94" t="b">
        <v>1</v>
      </c>
      <c r="AK309" s="94" t="b">
        <v>1</v>
      </c>
      <c r="AL309" s="94" t="b">
        <v>1</v>
      </c>
    </row>
    <row r="310" spans="1:39" s="294" customFormat="1" x14ac:dyDescent="0.25">
      <c r="A310" s="492"/>
      <c r="B310" s="1059" t="s">
        <v>195</v>
      </c>
      <c r="C310" s="635"/>
      <c r="D310" s="636" t="s">
        <v>534</v>
      </c>
      <c r="E310" s="636"/>
      <c r="F310" s="555"/>
      <c r="G310" s="527">
        <v>4</v>
      </c>
      <c r="H310" s="525">
        <v>120</v>
      </c>
      <c r="I310" s="525">
        <v>8</v>
      </c>
      <c r="J310" s="535" t="s">
        <v>320</v>
      </c>
      <c r="K310" s="535"/>
      <c r="L310" s="535" t="s">
        <v>321</v>
      </c>
      <c r="M310" s="534">
        <v>112</v>
      </c>
      <c r="N310" s="535"/>
      <c r="O310" s="535"/>
      <c r="P310" s="535" t="s">
        <v>309</v>
      </c>
      <c r="Q310" s="535"/>
      <c r="R310" s="535"/>
      <c r="S310" s="535"/>
      <c r="T310" s="535"/>
      <c r="U310" s="535"/>
      <c r="V310" s="535"/>
      <c r="W310" s="535"/>
      <c r="AC310" s="102">
        <v>2</v>
      </c>
      <c r="AD310" s="102"/>
      <c r="AE310" s="102"/>
      <c r="AF310" s="94"/>
      <c r="AG310" s="94" t="b">
        <v>1</v>
      </c>
      <c r="AH310" s="94" t="b">
        <v>0</v>
      </c>
      <c r="AI310" s="94" t="b">
        <v>1</v>
      </c>
      <c r="AJ310" s="94" t="b">
        <v>1</v>
      </c>
      <c r="AK310" s="94" t="b">
        <v>1</v>
      </c>
      <c r="AL310" s="94" t="b">
        <v>1</v>
      </c>
    </row>
    <row r="311" spans="1:39" x14ac:dyDescent="0.25">
      <c r="B311" s="501" t="s">
        <v>546</v>
      </c>
      <c r="G311" s="659">
        <f>SUMIF(B294:B310,"*_*",G294:G310)</f>
        <v>5</v>
      </c>
      <c r="P311" s="1001" t="s">
        <v>577</v>
      </c>
    </row>
    <row r="312" spans="1:39" x14ac:dyDescent="0.25">
      <c r="B312" s="501" t="s">
        <v>547</v>
      </c>
      <c r="C312" s="659">
        <v>2</v>
      </c>
      <c r="D312" s="660">
        <v>5</v>
      </c>
      <c r="G312" s="659">
        <f>SUMIF(AH294:AH310,FALSE,$G294:$G310)</f>
        <v>30</v>
      </c>
    </row>
    <row r="313" spans="1:39" x14ac:dyDescent="0.25">
      <c r="B313" s="501" t="s">
        <v>549</v>
      </c>
      <c r="G313" s="659">
        <f>SUM(G311:G312)</f>
        <v>35</v>
      </c>
    </row>
    <row r="314" spans="1:39" x14ac:dyDescent="0.25">
      <c r="B314" s="501" t="s">
        <v>550</v>
      </c>
    </row>
    <row r="315" spans="1:39" x14ac:dyDescent="0.25">
      <c r="B315" s="501" t="s">
        <v>546</v>
      </c>
      <c r="G315" s="659">
        <f>G289+G311</f>
        <v>20</v>
      </c>
    </row>
    <row r="316" spans="1:39" x14ac:dyDescent="0.25">
      <c r="B316" s="501" t="s">
        <v>547</v>
      </c>
      <c r="G316" s="659">
        <f>G290+G312</f>
        <v>60</v>
      </c>
    </row>
    <row r="317" spans="1:39" x14ac:dyDescent="0.25">
      <c r="B317" s="501" t="s">
        <v>551</v>
      </c>
      <c r="G317" s="659">
        <f>G291+G313</f>
        <v>80</v>
      </c>
    </row>
    <row r="322" spans="1:38" x14ac:dyDescent="0.25">
      <c r="B322" s="978" t="s">
        <v>351</v>
      </c>
    </row>
    <row r="323" spans="1:38" hidden="1" x14ac:dyDescent="0.25"/>
    <row r="324" spans="1:38" hidden="1" x14ac:dyDescent="0.25"/>
    <row r="325" spans="1:38" hidden="1" x14ac:dyDescent="0.25"/>
    <row r="326" spans="1:38" s="294" customFormat="1" ht="16.5" customHeight="1" x14ac:dyDescent="0.25">
      <c r="A326" s="1060" t="s">
        <v>514</v>
      </c>
      <c r="B326" s="1061" t="s">
        <v>60</v>
      </c>
      <c r="C326" s="525">
        <v>3</v>
      </c>
      <c r="D326" s="525"/>
      <c r="E326" s="525"/>
      <c r="F326" s="525"/>
      <c r="G326" s="525">
        <v>4</v>
      </c>
      <c r="H326" s="525">
        <v>120</v>
      </c>
      <c r="I326" s="525">
        <v>10</v>
      </c>
      <c r="J326" s="535" t="s">
        <v>309</v>
      </c>
      <c r="K326" s="535"/>
      <c r="L326" s="535" t="s">
        <v>317</v>
      </c>
      <c r="M326" s="535">
        <v>110</v>
      </c>
      <c r="N326" s="535"/>
      <c r="O326" s="535"/>
      <c r="P326" s="535"/>
      <c r="Q326" s="493" t="s">
        <v>318</v>
      </c>
      <c r="R326" s="535"/>
      <c r="S326" s="535"/>
      <c r="T326" s="535"/>
      <c r="U326" s="535"/>
      <c r="V326" s="535"/>
      <c r="W326" s="525"/>
      <c r="AC326" s="102">
        <v>3</v>
      </c>
      <c r="AD326" s="102"/>
      <c r="AE326" s="102"/>
      <c r="AF326" s="102"/>
      <c r="AG326" s="94" t="b">
        <v>1</v>
      </c>
      <c r="AH326" s="94" t="b">
        <v>1</v>
      </c>
      <c r="AI326" s="94" t="b">
        <v>0</v>
      </c>
      <c r="AJ326" s="94" t="b">
        <v>1</v>
      </c>
      <c r="AK326" s="94" t="b">
        <v>1</v>
      </c>
      <c r="AL326" s="94" t="b">
        <v>1</v>
      </c>
    </row>
    <row r="327" spans="1:38" s="1062" customFormat="1" ht="23.25" customHeight="1" x14ac:dyDescent="0.25">
      <c r="A327" s="473" t="s">
        <v>517</v>
      </c>
      <c r="B327" s="475" t="s">
        <v>234</v>
      </c>
      <c r="C327" s="526"/>
      <c r="D327" s="525"/>
      <c r="E327" s="525"/>
      <c r="F327" s="525" t="s">
        <v>403</v>
      </c>
      <c r="G327" s="527">
        <v>1.5</v>
      </c>
      <c r="H327" s="525">
        <v>45</v>
      </c>
      <c r="I327" s="525">
        <v>4</v>
      </c>
      <c r="J327" s="535"/>
      <c r="K327" s="535"/>
      <c r="L327" s="493" t="s">
        <v>308</v>
      </c>
      <c r="M327" s="535">
        <v>41</v>
      </c>
      <c r="N327" s="535"/>
      <c r="O327" s="535"/>
      <c r="P327" s="535"/>
      <c r="Q327" s="493" t="s">
        <v>308</v>
      </c>
      <c r="R327" s="535"/>
      <c r="S327" s="535"/>
      <c r="T327" s="535"/>
      <c r="U327" s="535"/>
      <c r="V327" s="535"/>
      <c r="W327" s="556"/>
      <c r="AC327" s="101">
        <v>3</v>
      </c>
      <c r="AD327" s="101"/>
      <c r="AE327" s="101"/>
      <c r="AF327" s="102"/>
      <c r="AG327" s="94" t="b">
        <v>1</v>
      </c>
      <c r="AH327" s="94" t="b">
        <v>1</v>
      </c>
      <c r="AI327" s="94" t="b">
        <v>0</v>
      </c>
      <c r="AJ327" s="94" t="b">
        <v>1</v>
      </c>
      <c r="AK327" s="94" t="b">
        <v>1</v>
      </c>
      <c r="AL327" s="94" t="b">
        <v>1</v>
      </c>
    </row>
    <row r="328" spans="1:38" s="958" customFormat="1" ht="16.5" customHeight="1" x14ac:dyDescent="0.25">
      <c r="A328" s="924" t="s">
        <v>349</v>
      </c>
      <c r="B328" s="925" t="s">
        <v>375</v>
      </c>
      <c r="C328" s="889"/>
      <c r="D328" s="889"/>
      <c r="E328" s="889"/>
      <c r="F328" s="889"/>
      <c r="G328" s="889">
        <v>5</v>
      </c>
      <c r="H328" s="926">
        <v>150</v>
      </c>
      <c r="I328" s="525"/>
      <c r="J328" s="493"/>
      <c r="K328" s="493"/>
      <c r="L328" s="493"/>
      <c r="M328" s="525"/>
      <c r="N328" s="525"/>
      <c r="O328" s="525"/>
      <c r="P328" s="493"/>
      <c r="Q328" s="535"/>
      <c r="R328" s="535"/>
      <c r="S328" s="535"/>
      <c r="T328" s="535"/>
      <c r="U328" s="535"/>
      <c r="V328" s="535"/>
      <c r="W328" s="535"/>
      <c r="AC328" s="965">
        <v>3</v>
      </c>
      <c r="AD328" s="965"/>
      <c r="AE328" s="965"/>
      <c r="AF328" s="102"/>
      <c r="AG328" s="94" t="b">
        <v>1</v>
      </c>
      <c r="AH328" s="94" t="b">
        <v>1</v>
      </c>
      <c r="AI328" s="94" t="b">
        <v>1</v>
      </c>
      <c r="AJ328" s="94" t="b">
        <v>1</v>
      </c>
      <c r="AK328" s="94" t="b">
        <v>1</v>
      </c>
      <c r="AL328" s="94" t="b">
        <v>1</v>
      </c>
    </row>
    <row r="329" spans="1:38" s="958" customFormat="1" ht="16.5" customHeight="1" x14ac:dyDescent="0.25">
      <c r="A329" s="882"/>
      <c r="B329" s="902" t="s">
        <v>509</v>
      </c>
      <c r="C329" s="889"/>
      <c r="D329" s="889"/>
      <c r="E329" s="889"/>
      <c r="F329" s="889"/>
      <c r="G329" s="889">
        <v>0</v>
      </c>
      <c r="H329" s="926">
        <v>60</v>
      </c>
      <c r="I329" s="525"/>
      <c r="J329" s="493"/>
      <c r="K329" s="493"/>
      <c r="L329" s="493"/>
      <c r="M329" s="525"/>
      <c r="N329" s="525"/>
      <c r="O329" s="525"/>
      <c r="P329" s="493"/>
      <c r="Q329" s="535"/>
      <c r="R329" s="535"/>
      <c r="S329" s="535"/>
      <c r="T329" s="535"/>
      <c r="U329" s="535"/>
      <c r="V329" s="535"/>
      <c r="W329" s="535"/>
      <c r="AC329" s="965">
        <v>3</v>
      </c>
      <c r="AD329" s="965"/>
      <c r="AE329" s="965"/>
      <c r="AF329" s="102"/>
      <c r="AG329" s="94" t="b">
        <v>1</v>
      </c>
      <c r="AH329" s="94" t="b">
        <v>1</v>
      </c>
      <c r="AI329" s="94" t="b">
        <v>1</v>
      </c>
      <c r="AJ329" s="94" t="b">
        <v>1</v>
      </c>
      <c r="AK329" s="94" t="b">
        <v>1</v>
      </c>
      <c r="AL329" s="94" t="b">
        <v>1</v>
      </c>
    </row>
    <row r="330" spans="1:38" s="958" customFormat="1" ht="16.5" customHeight="1" x14ac:dyDescent="0.25">
      <c r="A330" s="882"/>
      <c r="B330" s="903" t="s">
        <v>195</v>
      </c>
      <c r="C330" s="889"/>
      <c r="D330" s="889" t="s">
        <v>403</v>
      </c>
      <c r="E330" s="889"/>
      <c r="F330" s="889"/>
      <c r="G330" s="889">
        <v>5</v>
      </c>
      <c r="H330" s="926">
        <v>90</v>
      </c>
      <c r="I330" s="525">
        <v>10</v>
      </c>
      <c r="J330" s="493" t="s">
        <v>309</v>
      </c>
      <c r="K330" s="493"/>
      <c r="L330" s="493" t="s">
        <v>317</v>
      </c>
      <c r="M330" s="525">
        <v>80</v>
      </c>
      <c r="N330" s="525"/>
      <c r="O330" s="525"/>
      <c r="P330" s="493"/>
      <c r="Q330" s="493" t="s">
        <v>318</v>
      </c>
      <c r="R330" s="535"/>
      <c r="S330" s="535"/>
      <c r="T330" s="535"/>
      <c r="U330" s="535"/>
      <c r="V330" s="535"/>
      <c r="W330" s="535"/>
      <c r="AC330" s="965">
        <v>3</v>
      </c>
      <c r="AD330" s="965"/>
      <c r="AE330" s="965"/>
      <c r="AF330" s="102"/>
      <c r="AG330" s="94" t="b">
        <v>1</v>
      </c>
      <c r="AH330" s="94" t="b">
        <v>1</v>
      </c>
      <c r="AI330" s="94" t="b">
        <v>0</v>
      </c>
      <c r="AJ330" s="94" t="b">
        <v>1</v>
      </c>
      <c r="AK330" s="94" t="b">
        <v>1</v>
      </c>
      <c r="AL330" s="94" t="b">
        <v>1</v>
      </c>
    </row>
    <row r="331" spans="1:38" s="294" customFormat="1" x14ac:dyDescent="0.25">
      <c r="A331" s="1035" t="s">
        <v>210</v>
      </c>
      <c r="B331" s="492" t="s">
        <v>552</v>
      </c>
      <c r="C331" s="512"/>
      <c r="D331" s="512"/>
      <c r="E331" s="512"/>
      <c r="F331" s="512"/>
      <c r="G331" s="527">
        <v>4</v>
      </c>
      <c r="H331" s="534">
        <v>120</v>
      </c>
      <c r="I331" s="534"/>
      <c r="J331" s="534"/>
      <c r="K331" s="534"/>
      <c r="L331" s="534"/>
      <c r="M331" s="534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AC331" s="102">
        <v>3</v>
      </c>
      <c r="AD331" s="102"/>
      <c r="AE331" s="102"/>
      <c r="AF331" s="94">
        <v>0</v>
      </c>
      <c r="AG331" s="94" t="b">
        <v>1</v>
      </c>
      <c r="AH331" s="94" t="b">
        <v>1</v>
      </c>
      <c r="AI331" s="94" t="b">
        <v>1</v>
      </c>
      <c r="AJ331" s="94" t="b">
        <v>1</v>
      </c>
      <c r="AK331" s="94" t="b">
        <v>1</v>
      </c>
      <c r="AL331" s="94" t="b">
        <v>1</v>
      </c>
    </row>
    <row r="332" spans="1:38" s="294" customFormat="1" x14ac:dyDescent="0.25">
      <c r="A332" s="1036"/>
      <c r="B332" s="462" t="s">
        <v>408</v>
      </c>
      <c r="C332" s="512"/>
      <c r="D332" s="512"/>
      <c r="E332" s="512"/>
      <c r="F332" s="512"/>
      <c r="G332" s="527">
        <v>0</v>
      </c>
      <c r="H332" s="534">
        <v>60</v>
      </c>
      <c r="I332" s="534"/>
      <c r="J332" s="534"/>
      <c r="K332" s="534"/>
      <c r="L332" s="534"/>
      <c r="M332" s="534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AC332" s="102">
        <v>3</v>
      </c>
      <c r="AD332" s="102"/>
      <c r="AE332" s="102"/>
      <c r="AF332" s="94">
        <v>0</v>
      </c>
      <c r="AG332" s="94" t="b">
        <v>1</v>
      </c>
      <c r="AH332" s="94" t="b">
        <v>1</v>
      </c>
      <c r="AI332" s="94" t="b">
        <v>1</v>
      </c>
      <c r="AJ332" s="94" t="b">
        <v>1</v>
      </c>
      <c r="AK332" s="94" t="b">
        <v>1</v>
      </c>
      <c r="AL332" s="94" t="b">
        <v>1</v>
      </c>
    </row>
    <row r="333" spans="1:38" s="294" customFormat="1" x14ac:dyDescent="0.25">
      <c r="A333" s="1036"/>
      <c r="B333" s="463" t="s">
        <v>195</v>
      </c>
      <c r="C333" s="512"/>
      <c r="D333" s="512">
        <v>3</v>
      </c>
      <c r="E333" s="512"/>
      <c r="F333" s="512"/>
      <c r="G333" s="527">
        <v>4</v>
      </c>
      <c r="H333" s="534">
        <v>60</v>
      </c>
      <c r="I333" s="512">
        <v>4</v>
      </c>
      <c r="J333" s="534">
        <v>0</v>
      </c>
      <c r="K333" s="534">
        <v>0</v>
      </c>
      <c r="L333" s="534" t="s">
        <v>308</v>
      </c>
      <c r="M333" s="534">
        <v>56</v>
      </c>
      <c r="N333" s="512"/>
      <c r="O333" s="512"/>
      <c r="P333" s="512"/>
      <c r="Q333" s="547" t="s">
        <v>308</v>
      </c>
      <c r="R333" s="547"/>
      <c r="S333" s="512"/>
      <c r="T333" s="512"/>
      <c r="U333" s="512"/>
      <c r="V333" s="512"/>
      <c r="W333" s="512"/>
      <c r="AC333" s="102">
        <v>3</v>
      </c>
      <c r="AD333" s="102"/>
      <c r="AE333" s="102"/>
      <c r="AF333" s="94">
        <v>0</v>
      </c>
      <c r="AG333" s="94" t="b">
        <v>1</v>
      </c>
      <c r="AH333" s="94" t="b">
        <v>1</v>
      </c>
      <c r="AI333" s="94" t="b">
        <v>0</v>
      </c>
      <c r="AJ333" s="94" t="b">
        <v>1</v>
      </c>
      <c r="AK333" s="94" t="b">
        <v>1</v>
      </c>
      <c r="AL333" s="94" t="b">
        <v>1</v>
      </c>
    </row>
    <row r="334" spans="1:38" s="958" customFormat="1" ht="16.5" customHeight="1" x14ac:dyDescent="0.25">
      <c r="A334" s="924" t="s">
        <v>365</v>
      </c>
      <c r="B334" s="925" t="s">
        <v>521</v>
      </c>
      <c r="C334" s="889"/>
      <c r="D334" s="889"/>
      <c r="E334" s="889"/>
      <c r="F334" s="889"/>
      <c r="G334" s="889">
        <v>5</v>
      </c>
      <c r="H334" s="926">
        <v>150</v>
      </c>
      <c r="I334" s="525"/>
      <c r="J334" s="493"/>
      <c r="K334" s="493"/>
      <c r="L334" s="493"/>
      <c r="M334" s="525"/>
      <c r="N334" s="525"/>
      <c r="O334" s="525"/>
      <c r="P334" s="493"/>
      <c r="Q334" s="535"/>
      <c r="R334" s="535"/>
      <c r="S334" s="535"/>
      <c r="T334" s="535"/>
      <c r="U334" s="535"/>
      <c r="V334" s="535"/>
      <c r="W334" s="535"/>
      <c r="AC334" s="965">
        <v>4</v>
      </c>
      <c r="AD334" s="965"/>
      <c r="AE334" s="965"/>
      <c r="AF334" s="102"/>
      <c r="AG334" s="94" t="b">
        <v>1</v>
      </c>
      <c r="AH334" s="94" t="b">
        <v>1</v>
      </c>
      <c r="AI334" s="94" t="b">
        <v>1</v>
      </c>
      <c r="AJ334" s="94" t="b">
        <v>1</v>
      </c>
      <c r="AK334" s="94" t="b">
        <v>1</v>
      </c>
      <c r="AL334" s="94" t="b">
        <v>1</v>
      </c>
    </row>
    <row r="335" spans="1:38" s="958" customFormat="1" ht="16.5" customHeight="1" x14ac:dyDescent="0.25">
      <c r="A335" s="882"/>
      <c r="B335" s="902" t="s">
        <v>509</v>
      </c>
      <c r="C335" s="889"/>
      <c r="D335" s="889"/>
      <c r="E335" s="889"/>
      <c r="F335" s="889"/>
      <c r="G335" s="889">
        <v>0</v>
      </c>
      <c r="H335" s="926">
        <v>60</v>
      </c>
      <c r="I335" s="525"/>
      <c r="J335" s="493"/>
      <c r="K335" s="493"/>
      <c r="L335" s="493"/>
      <c r="M335" s="525"/>
      <c r="N335" s="525"/>
      <c r="O335" s="525"/>
      <c r="P335" s="493"/>
      <c r="Q335" s="535"/>
      <c r="R335" s="535"/>
      <c r="S335" s="535"/>
      <c r="T335" s="535"/>
      <c r="U335" s="535"/>
      <c r="V335" s="535"/>
      <c r="W335" s="535"/>
      <c r="AC335" s="965">
        <v>4</v>
      </c>
      <c r="AD335" s="965"/>
      <c r="AE335" s="965"/>
      <c r="AF335" s="102"/>
      <c r="AG335" s="94" t="b">
        <v>1</v>
      </c>
      <c r="AH335" s="94" t="b">
        <v>1</v>
      </c>
      <c r="AI335" s="94" t="b">
        <v>1</v>
      </c>
      <c r="AJ335" s="94" t="b">
        <v>1</v>
      </c>
      <c r="AK335" s="94" t="b">
        <v>1</v>
      </c>
      <c r="AL335" s="94" t="b">
        <v>1</v>
      </c>
    </row>
    <row r="336" spans="1:38" s="958" customFormat="1" ht="16.5" customHeight="1" x14ac:dyDescent="0.25">
      <c r="A336" s="882"/>
      <c r="B336" s="903" t="s">
        <v>195</v>
      </c>
      <c r="C336" s="889"/>
      <c r="D336" s="889" t="s">
        <v>403</v>
      </c>
      <c r="E336" s="889"/>
      <c r="F336" s="889"/>
      <c r="G336" s="889">
        <v>5</v>
      </c>
      <c r="H336" s="926">
        <v>90</v>
      </c>
      <c r="I336" s="525">
        <v>8</v>
      </c>
      <c r="J336" s="493" t="s">
        <v>320</v>
      </c>
      <c r="K336" s="493"/>
      <c r="L336" s="493" t="s">
        <v>321</v>
      </c>
      <c r="M336" s="525"/>
      <c r="N336" s="525"/>
      <c r="O336" s="525"/>
      <c r="P336" s="493"/>
      <c r="Q336" s="535" t="s">
        <v>309</v>
      </c>
      <c r="S336" s="535"/>
      <c r="T336" s="535"/>
      <c r="U336" s="535"/>
      <c r="V336" s="535"/>
      <c r="W336" s="535"/>
      <c r="AC336" s="965">
        <v>4</v>
      </c>
      <c r="AD336" s="965"/>
      <c r="AE336" s="965"/>
      <c r="AF336" s="102"/>
      <c r="AG336" s="94" t="b">
        <v>1</v>
      </c>
      <c r="AH336" s="94" t="b">
        <v>1</v>
      </c>
      <c r="AI336" s="94" t="b">
        <v>0</v>
      </c>
      <c r="AJ336" s="94"/>
      <c r="AK336" s="94" t="b">
        <v>1</v>
      </c>
      <c r="AL336" s="94" t="b">
        <v>1</v>
      </c>
    </row>
    <row r="337" spans="1:39" s="294" customFormat="1" ht="16.5" customHeight="1" x14ac:dyDescent="0.25">
      <c r="A337" s="1063" t="s">
        <v>174</v>
      </c>
      <c r="B337" s="1064" t="s">
        <v>566</v>
      </c>
      <c r="C337" s="1065"/>
      <c r="D337" s="555"/>
      <c r="E337" s="1066"/>
      <c r="F337" s="1067"/>
      <c r="G337" s="527">
        <v>5.5</v>
      </c>
      <c r="H337" s="525">
        <v>90</v>
      </c>
      <c r="I337" s="525"/>
      <c r="J337" s="525"/>
      <c r="K337" s="525"/>
      <c r="L337" s="525"/>
      <c r="M337" s="525"/>
      <c r="N337" s="1068"/>
      <c r="O337" s="1069"/>
      <c r="P337" s="1070"/>
      <c r="Q337" s="1071"/>
      <c r="R337" s="512"/>
      <c r="S337" s="1068"/>
      <c r="T337" s="1069"/>
      <c r="U337" s="1070"/>
      <c r="V337" s="1072"/>
      <c r="W337" s="1070"/>
      <c r="AC337" s="102">
        <v>6</v>
      </c>
      <c r="AD337" s="102"/>
      <c r="AE337" s="94" t="s">
        <v>150</v>
      </c>
      <c r="AF337" s="1011">
        <v>11</v>
      </c>
      <c r="AG337" s="94" t="b">
        <v>1</v>
      </c>
      <c r="AH337" s="94" t="b">
        <v>1</v>
      </c>
      <c r="AI337" s="94" t="b">
        <v>1</v>
      </c>
      <c r="AJ337" s="94" t="b">
        <v>1</v>
      </c>
      <c r="AK337" s="94" t="b">
        <v>1</v>
      </c>
      <c r="AL337" s="94" t="b">
        <v>1</v>
      </c>
    </row>
    <row r="338" spans="1:39" s="294" customFormat="1" x14ac:dyDescent="0.25">
      <c r="A338" s="1063"/>
      <c r="B338" s="462" t="s">
        <v>408</v>
      </c>
      <c r="C338" s="1065"/>
      <c r="D338" s="545"/>
      <c r="E338" s="1066"/>
      <c r="F338" s="1067"/>
      <c r="G338" s="527">
        <v>0</v>
      </c>
      <c r="H338" s="525">
        <v>0</v>
      </c>
      <c r="I338" s="545"/>
      <c r="J338" s="545"/>
      <c r="K338" s="545"/>
      <c r="L338" s="545"/>
      <c r="M338" s="545"/>
      <c r="N338" s="1049"/>
      <c r="O338" s="1047"/>
      <c r="P338" s="556"/>
      <c r="Q338" s="1073"/>
      <c r="R338" s="535"/>
      <c r="S338" s="1049"/>
      <c r="T338" s="1047"/>
      <c r="U338" s="556"/>
      <c r="V338" s="1046"/>
      <c r="W338" s="1070"/>
      <c r="AC338" s="102">
        <v>6</v>
      </c>
      <c r="AD338" s="102"/>
      <c r="AE338" s="94" t="s">
        <v>342</v>
      </c>
      <c r="AF338" s="1011">
        <v>22</v>
      </c>
      <c r="AG338" s="94" t="b">
        <v>1</v>
      </c>
      <c r="AH338" s="94" t="b">
        <v>1</v>
      </c>
      <c r="AI338" s="94" t="b">
        <v>1</v>
      </c>
      <c r="AJ338" s="94" t="b">
        <v>1</v>
      </c>
      <c r="AK338" s="94" t="b">
        <v>1</v>
      </c>
      <c r="AL338" s="94" t="b">
        <v>1</v>
      </c>
    </row>
    <row r="339" spans="1:39" s="294" customFormat="1" x14ac:dyDescent="0.25">
      <c r="A339" s="995"/>
      <c r="B339" s="463" t="s">
        <v>195</v>
      </c>
      <c r="C339" s="1065"/>
      <c r="D339" s="555" t="s">
        <v>403</v>
      </c>
      <c r="E339" s="1066"/>
      <c r="F339" s="1067"/>
      <c r="G339" s="527">
        <v>5.5</v>
      </c>
      <c r="H339" s="525">
        <v>90</v>
      </c>
      <c r="I339" s="522">
        <v>8</v>
      </c>
      <c r="J339" s="493" t="s">
        <v>320</v>
      </c>
      <c r="K339" s="493"/>
      <c r="L339" s="493" t="s">
        <v>317</v>
      </c>
      <c r="M339" s="534">
        <v>82</v>
      </c>
      <c r="N339" s="1049"/>
      <c r="O339" s="1047"/>
      <c r="P339" s="556"/>
      <c r="Q339" s="1074" t="s">
        <v>322</v>
      </c>
      <c r="R339" s="535"/>
      <c r="S339" s="1049"/>
      <c r="U339" s="1032"/>
      <c r="V339" s="1046"/>
      <c r="W339" s="1070"/>
      <c r="AC339" s="102">
        <v>6</v>
      </c>
      <c r="AD339" s="102"/>
      <c r="AE339" s="102"/>
      <c r="AF339" s="1011">
        <v>37</v>
      </c>
      <c r="AG339" s="94" t="b">
        <v>1</v>
      </c>
      <c r="AH339" s="94" t="b">
        <v>1</v>
      </c>
      <c r="AI339" s="94" t="b">
        <v>0</v>
      </c>
      <c r="AJ339" s="94" t="b">
        <v>1</v>
      </c>
      <c r="AK339" s="94" t="b">
        <v>1</v>
      </c>
      <c r="AL339" s="94" t="b">
        <v>0</v>
      </c>
    </row>
    <row r="340" spans="1:39" s="958" customFormat="1" ht="16.5" customHeight="1" x14ac:dyDescent="0.25">
      <c r="A340" s="924" t="s">
        <v>535</v>
      </c>
      <c r="B340" s="927" t="s">
        <v>381</v>
      </c>
      <c r="C340" s="889"/>
      <c r="D340" s="889"/>
      <c r="E340" s="889"/>
      <c r="F340" s="889"/>
      <c r="G340" s="889">
        <v>5</v>
      </c>
      <c r="H340" s="926">
        <v>150</v>
      </c>
      <c r="I340" s="525"/>
      <c r="J340" s="493"/>
      <c r="K340" s="493"/>
      <c r="L340" s="493"/>
      <c r="M340" s="525"/>
      <c r="N340" s="525"/>
      <c r="O340" s="525"/>
      <c r="P340" s="493"/>
      <c r="Q340" s="535"/>
      <c r="R340" s="535"/>
      <c r="S340" s="535"/>
      <c r="T340" s="535"/>
      <c r="U340" s="535"/>
      <c r="V340" s="535"/>
      <c r="W340" s="535"/>
      <c r="AC340" s="965">
        <v>5</v>
      </c>
      <c r="AD340" s="965"/>
      <c r="AE340" s="965"/>
      <c r="AF340" s="102"/>
      <c r="AG340" s="94" t="b">
        <v>1</v>
      </c>
      <c r="AH340" s="94" t="b">
        <v>1</v>
      </c>
      <c r="AI340" s="94" t="b">
        <v>1</v>
      </c>
      <c r="AJ340" s="94" t="b">
        <v>1</v>
      </c>
      <c r="AK340" s="94" t="b">
        <v>1</v>
      </c>
      <c r="AL340" s="94" t="b">
        <v>1</v>
      </c>
    </row>
    <row r="341" spans="1:39" s="958" customFormat="1" ht="16.5" customHeight="1" x14ac:dyDescent="0.25">
      <c r="A341" s="882"/>
      <c r="B341" s="902" t="s">
        <v>509</v>
      </c>
      <c r="C341" s="889"/>
      <c r="D341" s="889"/>
      <c r="E341" s="889"/>
      <c r="F341" s="889"/>
      <c r="G341" s="889">
        <v>0</v>
      </c>
      <c r="H341" s="926">
        <v>60</v>
      </c>
      <c r="I341" s="525"/>
      <c r="J341" s="493"/>
      <c r="K341" s="493"/>
      <c r="L341" s="493"/>
      <c r="M341" s="525"/>
      <c r="N341" s="525"/>
      <c r="O341" s="525"/>
      <c r="P341" s="493"/>
      <c r="Q341" s="535"/>
      <c r="R341" s="535"/>
      <c r="S341" s="535"/>
      <c r="T341" s="535"/>
      <c r="U341" s="535"/>
      <c r="V341" s="535"/>
      <c r="W341" s="535"/>
      <c r="AC341" s="965">
        <v>5</v>
      </c>
      <c r="AD341" s="965"/>
      <c r="AE341" s="965"/>
      <c r="AF341" s="102"/>
      <c r="AG341" s="94" t="b">
        <v>1</v>
      </c>
      <c r="AH341" s="94" t="b">
        <v>1</v>
      </c>
      <c r="AI341" s="94" t="b">
        <v>1</v>
      </c>
      <c r="AJ341" s="94" t="b">
        <v>1</v>
      </c>
      <c r="AK341" s="94" t="b">
        <v>1</v>
      </c>
      <c r="AL341" s="94" t="b">
        <v>1</v>
      </c>
    </row>
    <row r="342" spans="1:39" s="958" customFormat="1" ht="16.5" customHeight="1" x14ac:dyDescent="0.25">
      <c r="A342" s="882"/>
      <c r="B342" s="903" t="s">
        <v>195</v>
      </c>
      <c r="C342" s="889">
        <v>3</v>
      </c>
      <c r="D342" s="889"/>
      <c r="E342" s="889"/>
      <c r="F342" s="889"/>
      <c r="G342" s="889">
        <v>5</v>
      </c>
      <c r="H342" s="926">
        <v>90</v>
      </c>
      <c r="I342" s="525">
        <v>8</v>
      </c>
      <c r="J342" s="493" t="s">
        <v>308</v>
      </c>
      <c r="K342" s="493"/>
      <c r="L342" s="493" t="s">
        <v>308</v>
      </c>
      <c r="M342" s="525"/>
      <c r="N342" s="525"/>
      <c r="O342" s="525"/>
      <c r="P342" s="493"/>
      <c r="Q342" s="535" t="s">
        <v>309</v>
      </c>
      <c r="R342" s="535"/>
      <c r="T342" s="535"/>
      <c r="U342" s="535"/>
      <c r="V342" s="535"/>
      <c r="W342" s="535"/>
      <c r="AC342" s="965">
        <v>5</v>
      </c>
      <c r="AD342" s="965"/>
      <c r="AE342" s="965"/>
      <c r="AF342" s="102"/>
      <c r="AG342" s="94" t="b">
        <v>1</v>
      </c>
      <c r="AH342" s="94" t="b">
        <v>1</v>
      </c>
      <c r="AI342" s="94" t="b">
        <v>0</v>
      </c>
      <c r="AJ342" s="94" t="b">
        <v>1</v>
      </c>
      <c r="AK342" s="94" t="b">
        <v>0</v>
      </c>
      <c r="AL342" s="94" t="b">
        <v>1</v>
      </c>
    </row>
    <row r="343" spans="1:39" s="958" customFormat="1" ht="16.5" customHeight="1" x14ac:dyDescent="0.25">
      <c r="A343" s="996"/>
      <c r="B343" s="997"/>
      <c r="C343" s="998"/>
      <c r="D343" s="998"/>
      <c r="E343" s="998"/>
      <c r="F343" s="998"/>
      <c r="G343" s="998"/>
      <c r="H343" s="998"/>
      <c r="I343" s="1075"/>
      <c r="J343" s="1076"/>
      <c r="K343" s="1076"/>
      <c r="L343" s="1076"/>
      <c r="M343" s="1075"/>
      <c r="N343" s="1075"/>
      <c r="O343" s="1075"/>
      <c r="P343" s="1076"/>
      <c r="Q343" s="1077" t="s">
        <v>368</v>
      </c>
      <c r="S343" s="1077"/>
      <c r="T343" s="1077"/>
      <c r="U343" s="1077"/>
      <c r="V343" s="1077"/>
      <c r="W343" s="1077"/>
      <c r="AC343" s="965"/>
      <c r="AD343" s="965"/>
      <c r="AE343" s="965"/>
      <c r="AF343" s="102"/>
      <c r="AG343" s="94"/>
      <c r="AH343" s="94"/>
      <c r="AI343" s="94"/>
      <c r="AJ343" s="94"/>
      <c r="AK343" s="94"/>
      <c r="AL343" s="94"/>
    </row>
    <row r="344" spans="1:39" x14ac:dyDescent="0.25">
      <c r="B344" s="501" t="s">
        <v>546</v>
      </c>
      <c r="G344" s="659">
        <f>SUMIF(B305:B342,"*_*",G305:G342)</f>
        <v>0</v>
      </c>
    </row>
    <row r="345" spans="1:39" x14ac:dyDescent="0.25">
      <c r="B345" s="501" t="s">
        <v>547</v>
      </c>
      <c r="C345" s="659">
        <v>2</v>
      </c>
      <c r="D345" s="660">
        <v>4</v>
      </c>
      <c r="F345" s="659">
        <v>1</v>
      </c>
      <c r="G345" s="989">
        <f>SUMIF(AI326:AI342,FALSE,$G326:$G342)</f>
        <v>30</v>
      </c>
    </row>
    <row r="346" spans="1:39" x14ac:dyDescent="0.25">
      <c r="B346" s="501" t="s">
        <v>553</v>
      </c>
      <c r="G346" s="989">
        <f>SUM(G344:G345)</f>
        <v>30</v>
      </c>
    </row>
    <row r="347" spans="1:39" x14ac:dyDescent="0.25">
      <c r="B347" s="501" t="s">
        <v>115</v>
      </c>
    </row>
    <row r="348" spans="1:39" x14ac:dyDescent="0.25">
      <c r="B348" s="978" t="s">
        <v>352</v>
      </c>
    </row>
    <row r="349" spans="1:39" ht="21.75" customHeight="1" x14ac:dyDescent="0.25">
      <c r="A349" s="879" t="s">
        <v>510</v>
      </c>
      <c r="B349" s="880" t="s">
        <v>511</v>
      </c>
      <c r="C349" s="881"/>
      <c r="D349" s="882"/>
      <c r="E349" s="883"/>
      <c r="F349" s="884"/>
      <c r="G349" s="885">
        <v>4</v>
      </c>
      <c r="H349" s="886">
        <v>120</v>
      </c>
      <c r="I349" s="545"/>
      <c r="J349" s="545"/>
      <c r="K349" s="545"/>
      <c r="L349" s="545"/>
      <c r="M349" s="545"/>
      <c r="N349" s="545"/>
      <c r="O349" s="545"/>
      <c r="P349" s="545"/>
      <c r="Q349" s="545"/>
      <c r="R349" s="545"/>
      <c r="S349" s="545"/>
      <c r="T349" s="545"/>
      <c r="U349" s="545"/>
      <c r="V349" s="545"/>
      <c r="W349" s="545"/>
      <c r="AC349" s="102">
        <v>4</v>
      </c>
      <c r="AG349" s="94" t="b">
        <v>1</v>
      </c>
      <c r="AH349" s="94" t="b">
        <v>1</v>
      </c>
      <c r="AI349" s="94" t="b">
        <v>1</v>
      </c>
      <c r="AJ349" s="94" t="b">
        <v>1</v>
      </c>
      <c r="AK349" s="94" t="b">
        <v>1</v>
      </c>
      <c r="AL349" s="94" t="b">
        <v>1</v>
      </c>
      <c r="AM349" s="296"/>
    </row>
    <row r="350" spans="1:39" ht="21.75" customHeight="1" x14ac:dyDescent="0.25">
      <c r="A350" s="887"/>
      <c r="B350" s="888" t="s">
        <v>509</v>
      </c>
      <c r="C350" s="889"/>
      <c r="D350" s="882"/>
      <c r="E350" s="882"/>
      <c r="F350" s="890"/>
      <c r="G350" s="1057">
        <v>0</v>
      </c>
      <c r="H350" s="886">
        <v>30</v>
      </c>
      <c r="I350" s="545"/>
      <c r="J350" s="545"/>
      <c r="K350" s="545"/>
      <c r="L350" s="545"/>
      <c r="M350" s="545"/>
      <c r="N350" s="545"/>
      <c r="O350" s="545"/>
      <c r="P350" s="545"/>
      <c r="Q350" s="545"/>
      <c r="R350" s="545"/>
      <c r="S350" s="545"/>
      <c r="T350" s="545"/>
      <c r="U350" s="545"/>
      <c r="V350" s="545"/>
      <c r="W350" s="545"/>
      <c r="AC350" s="102">
        <v>4</v>
      </c>
      <c r="AG350" s="94" t="b">
        <v>1</v>
      </c>
      <c r="AH350" s="94" t="b">
        <v>1</v>
      </c>
      <c r="AI350" s="94" t="b">
        <v>1</v>
      </c>
      <c r="AJ350" s="94" t="b">
        <v>1</v>
      </c>
      <c r="AK350" s="94" t="b">
        <v>1</v>
      </c>
      <c r="AL350" s="94" t="b">
        <v>1</v>
      </c>
      <c r="AM350" s="296"/>
    </row>
    <row r="351" spans="1:39" ht="21.75" customHeight="1" x14ac:dyDescent="0.25">
      <c r="A351" s="887"/>
      <c r="B351" s="892" t="s">
        <v>195</v>
      </c>
      <c r="C351" s="889"/>
      <c r="D351" s="882" t="s">
        <v>512</v>
      </c>
      <c r="E351" s="882"/>
      <c r="F351" s="890"/>
      <c r="G351" s="1057">
        <v>4</v>
      </c>
      <c r="H351" s="886">
        <v>90</v>
      </c>
      <c r="I351" s="545">
        <v>4</v>
      </c>
      <c r="J351" s="545" t="s">
        <v>308</v>
      </c>
      <c r="K351" s="545"/>
      <c r="L351" s="545"/>
      <c r="M351" s="545">
        <v>86</v>
      </c>
      <c r="N351" s="545"/>
      <c r="O351" s="545"/>
      <c r="P351" s="545"/>
      <c r="Q351" s="545"/>
      <c r="R351" s="545" t="s">
        <v>308</v>
      </c>
      <c r="S351" s="545"/>
      <c r="T351" s="545"/>
      <c r="U351" s="545"/>
      <c r="V351" s="545"/>
      <c r="W351" s="545"/>
      <c r="AC351" s="102">
        <v>4</v>
      </c>
      <c r="AG351" s="94" t="b">
        <v>1</v>
      </c>
      <c r="AH351" s="94" t="b">
        <v>1</v>
      </c>
      <c r="AI351" s="94" t="b">
        <v>1</v>
      </c>
      <c r="AJ351" s="94" t="b">
        <v>0</v>
      </c>
      <c r="AK351" s="94" t="b">
        <v>1</v>
      </c>
      <c r="AL351" s="94" t="b">
        <v>1</v>
      </c>
      <c r="AM351" s="296"/>
    </row>
    <row r="352" spans="1:39" s="294" customFormat="1" ht="16.5" customHeight="1" x14ac:dyDescent="0.25">
      <c r="A352" s="473" t="s">
        <v>161</v>
      </c>
      <c r="B352" s="465" t="s">
        <v>238</v>
      </c>
      <c r="C352" s="525">
        <v>4</v>
      </c>
      <c r="D352" s="525"/>
      <c r="E352" s="525"/>
      <c r="F352" s="525"/>
      <c r="G352" s="525">
        <v>4</v>
      </c>
      <c r="H352" s="518">
        <v>120</v>
      </c>
      <c r="I352" s="525">
        <v>8</v>
      </c>
      <c r="J352" s="535" t="s">
        <v>309</v>
      </c>
      <c r="K352" s="535"/>
      <c r="L352" s="535"/>
      <c r="M352" s="524">
        <v>112</v>
      </c>
      <c r="N352" s="535"/>
      <c r="O352" s="535"/>
      <c r="P352" s="535"/>
      <c r="Q352" s="535"/>
      <c r="R352" s="535" t="s">
        <v>309</v>
      </c>
      <c r="S352" s="535"/>
      <c r="T352" s="535"/>
      <c r="U352" s="535"/>
      <c r="V352" s="535"/>
      <c r="W352" s="525"/>
      <c r="AC352" s="102">
        <v>4</v>
      </c>
      <c r="AD352" s="102"/>
      <c r="AE352" s="102"/>
      <c r="AF352" s="102"/>
      <c r="AG352" s="94" t="b">
        <v>1</v>
      </c>
      <c r="AH352" s="94" t="b">
        <v>1</v>
      </c>
      <c r="AI352" s="94" t="b">
        <v>1</v>
      </c>
      <c r="AJ352" s="94" t="b">
        <v>0</v>
      </c>
      <c r="AK352" s="94" t="b">
        <v>1</v>
      </c>
      <c r="AL352" s="94" t="b">
        <v>1</v>
      </c>
    </row>
    <row r="353" spans="1:38" s="1079" customFormat="1" ht="16.5" customHeight="1" x14ac:dyDescent="0.25">
      <c r="A353" s="1060" t="s">
        <v>515</v>
      </c>
      <c r="B353" s="1078" t="s">
        <v>223</v>
      </c>
      <c r="C353" s="525"/>
      <c r="D353" s="525"/>
      <c r="E353" s="525"/>
      <c r="F353" s="525" t="s">
        <v>404</v>
      </c>
      <c r="G353" s="525">
        <v>1</v>
      </c>
      <c r="H353" s="525">
        <v>30</v>
      </c>
      <c r="I353" s="525">
        <v>4</v>
      </c>
      <c r="J353" s="535"/>
      <c r="K353" s="535"/>
      <c r="L353" s="493" t="s">
        <v>308</v>
      </c>
      <c r="M353" s="535">
        <v>26</v>
      </c>
      <c r="N353" s="535"/>
      <c r="O353" s="535"/>
      <c r="P353" s="535"/>
      <c r="Q353" s="535"/>
      <c r="R353" s="493" t="s">
        <v>308</v>
      </c>
      <c r="S353" s="535"/>
      <c r="T353" s="535"/>
      <c r="U353" s="535"/>
      <c r="V353" s="535"/>
      <c r="W353" s="525"/>
      <c r="AC353" s="418">
        <v>4</v>
      </c>
      <c r="AD353" s="418"/>
      <c r="AE353" s="418"/>
      <c r="AF353" s="102"/>
      <c r="AG353" s="94" t="b">
        <v>1</v>
      </c>
      <c r="AH353" s="94" t="b">
        <v>1</v>
      </c>
      <c r="AI353" s="94" t="b">
        <v>1</v>
      </c>
      <c r="AJ353" s="94" t="b">
        <v>0</v>
      </c>
      <c r="AK353" s="94" t="b">
        <v>1</v>
      </c>
      <c r="AL353" s="94" t="b">
        <v>1</v>
      </c>
    </row>
    <row r="354" spans="1:38" s="294" customFormat="1" ht="16.5" customHeight="1" x14ac:dyDescent="0.25">
      <c r="A354" s="464" t="s">
        <v>518</v>
      </c>
      <c r="B354" s="475" t="s">
        <v>232</v>
      </c>
      <c r="C354" s="525">
        <v>4</v>
      </c>
      <c r="D354" s="525"/>
      <c r="E354" s="525"/>
      <c r="F354" s="525"/>
      <c r="G354" s="527">
        <v>6</v>
      </c>
      <c r="H354" s="525">
        <v>180</v>
      </c>
      <c r="I354" s="525">
        <v>12</v>
      </c>
      <c r="J354" s="535" t="s">
        <v>309</v>
      </c>
      <c r="K354" s="535"/>
      <c r="L354" s="535" t="s">
        <v>313</v>
      </c>
      <c r="M354" s="535">
        <v>168</v>
      </c>
      <c r="N354" s="535"/>
      <c r="O354" s="535"/>
      <c r="P354" s="535"/>
      <c r="Q354" s="535"/>
      <c r="R354" s="493" t="s">
        <v>314</v>
      </c>
      <c r="S354" s="535"/>
      <c r="T354" s="535"/>
      <c r="U354" s="535"/>
      <c r="V354" s="535"/>
      <c r="W354" s="1080"/>
      <c r="AC354" s="102">
        <v>4</v>
      </c>
      <c r="AD354" s="102"/>
      <c r="AE354" s="102"/>
      <c r="AF354" s="102"/>
      <c r="AG354" s="94" t="b">
        <v>1</v>
      </c>
      <c r="AH354" s="94" t="b">
        <v>1</v>
      </c>
      <c r="AI354" s="94" t="b">
        <v>1</v>
      </c>
      <c r="AJ354" s="94" t="b">
        <v>0</v>
      </c>
      <c r="AK354" s="94" t="b">
        <v>1</v>
      </c>
      <c r="AL354" s="94" t="b">
        <v>1</v>
      </c>
    </row>
    <row r="355" spans="1:38" hidden="1" x14ac:dyDescent="0.25"/>
    <row r="356" spans="1:38" hidden="1" x14ac:dyDescent="0.25"/>
    <row r="357" spans="1:38" hidden="1" x14ac:dyDescent="0.25"/>
    <row r="358" spans="1:38" s="958" customFormat="1" ht="16.5" customHeight="1" x14ac:dyDescent="0.25">
      <c r="A358" s="924" t="s">
        <v>372</v>
      </c>
      <c r="B358" s="925" t="s">
        <v>522</v>
      </c>
      <c r="C358" s="889"/>
      <c r="D358" s="889"/>
      <c r="E358" s="889"/>
      <c r="F358" s="889"/>
      <c r="G358" s="889">
        <v>4</v>
      </c>
      <c r="H358" s="926">
        <v>120</v>
      </c>
      <c r="I358" s="525"/>
      <c r="J358" s="493"/>
      <c r="K358" s="493"/>
      <c r="L358" s="493"/>
      <c r="M358" s="525"/>
      <c r="N358" s="525"/>
      <c r="O358" s="525"/>
      <c r="P358" s="493"/>
      <c r="Q358" s="493"/>
      <c r="R358" s="535"/>
      <c r="S358" s="535"/>
      <c r="T358" s="535"/>
      <c r="U358" s="535"/>
      <c r="V358" s="535"/>
      <c r="W358" s="535"/>
      <c r="AC358" s="965">
        <v>4</v>
      </c>
      <c r="AD358" s="965"/>
      <c r="AE358" s="965"/>
      <c r="AF358" s="102"/>
      <c r="AG358" s="94" t="b">
        <v>1</v>
      </c>
      <c r="AH358" s="94" t="b">
        <v>1</v>
      </c>
      <c r="AI358" s="94" t="b">
        <v>1</v>
      </c>
      <c r="AJ358" s="94" t="b">
        <v>1</v>
      </c>
      <c r="AK358" s="94" t="b">
        <v>1</v>
      </c>
      <c r="AL358" s="94" t="b">
        <v>1</v>
      </c>
    </row>
    <row r="359" spans="1:38" s="958" customFormat="1" ht="16.5" customHeight="1" x14ac:dyDescent="0.25">
      <c r="A359" s="882"/>
      <c r="B359" s="902" t="s">
        <v>509</v>
      </c>
      <c r="C359" s="889"/>
      <c r="D359" s="889"/>
      <c r="E359" s="889"/>
      <c r="F359" s="889"/>
      <c r="G359" s="889">
        <v>0</v>
      </c>
      <c r="H359" s="926">
        <v>60</v>
      </c>
      <c r="I359" s="525"/>
      <c r="J359" s="493"/>
      <c r="K359" s="493"/>
      <c r="L359" s="493"/>
      <c r="M359" s="525"/>
      <c r="N359" s="525"/>
      <c r="O359" s="525"/>
      <c r="P359" s="493"/>
      <c r="Q359" s="493"/>
      <c r="R359" s="535"/>
      <c r="S359" s="535"/>
      <c r="T359" s="535"/>
      <c r="U359" s="535"/>
      <c r="V359" s="535"/>
      <c r="W359" s="535"/>
      <c r="AC359" s="965">
        <v>4</v>
      </c>
      <c r="AD359" s="965"/>
      <c r="AE359" s="965"/>
      <c r="AF359" s="102"/>
      <c r="AG359" s="94" t="b">
        <v>1</v>
      </c>
      <c r="AH359" s="94" t="b">
        <v>1</v>
      </c>
      <c r="AI359" s="94" t="b">
        <v>1</v>
      </c>
      <c r="AJ359" s="94" t="b">
        <v>1</v>
      </c>
      <c r="AK359" s="94" t="b">
        <v>1</v>
      </c>
      <c r="AL359" s="94" t="b">
        <v>1</v>
      </c>
    </row>
    <row r="360" spans="1:38" s="958" customFormat="1" ht="16.5" customHeight="1" x14ac:dyDescent="0.25">
      <c r="A360" s="882"/>
      <c r="B360" s="903" t="s">
        <v>195</v>
      </c>
      <c r="C360" s="889">
        <v>4</v>
      </c>
      <c r="D360" s="889"/>
      <c r="E360" s="889"/>
      <c r="F360" s="889"/>
      <c r="G360" s="889">
        <v>4</v>
      </c>
      <c r="H360" s="926">
        <v>60</v>
      </c>
      <c r="I360" s="525">
        <v>12</v>
      </c>
      <c r="J360" s="535" t="s">
        <v>309</v>
      </c>
      <c r="K360" s="535"/>
      <c r="L360" s="535" t="s">
        <v>313</v>
      </c>
      <c r="M360" s="525">
        <v>48</v>
      </c>
      <c r="N360" s="525"/>
      <c r="O360" s="525"/>
      <c r="P360" s="493"/>
      <c r="Q360" s="493"/>
      <c r="R360" s="493" t="s">
        <v>314</v>
      </c>
      <c r="S360" s="535"/>
      <c r="T360" s="535"/>
      <c r="U360" s="535"/>
      <c r="V360" s="535"/>
      <c r="W360" s="535"/>
      <c r="AC360" s="965">
        <v>4</v>
      </c>
      <c r="AD360" s="965"/>
      <c r="AE360" s="965"/>
      <c r="AF360" s="102"/>
      <c r="AG360" s="94" t="b">
        <v>1</v>
      </c>
      <c r="AH360" s="94" t="b">
        <v>1</v>
      </c>
      <c r="AI360" s="94" t="b">
        <v>1</v>
      </c>
      <c r="AJ360" s="94" t="b">
        <v>0</v>
      </c>
      <c r="AK360" s="94" t="b">
        <v>1</v>
      </c>
      <c r="AL360" s="94" t="b">
        <v>1</v>
      </c>
    </row>
    <row r="361" spans="1:38" hidden="1" x14ac:dyDescent="0.25"/>
    <row r="362" spans="1:38" hidden="1" x14ac:dyDescent="0.25"/>
    <row r="363" spans="1:38" s="294" customFormat="1" x14ac:dyDescent="0.3">
      <c r="A363" s="994" t="s">
        <v>177</v>
      </c>
      <c r="B363" s="1081" t="s">
        <v>554</v>
      </c>
      <c r="C363" s="635"/>
      <c r="D363" s="636"/>
      <c r="E363" s="1067"/>
      <c r="F363" s="1066"/>
      <c r="G363" s="1082"/>
      <c r="H363" s="534">
        <v>0</v>
      </c>
      <c r="I363" s="624"/>
      <c r="J363" s="615"/>
      <c r="K363" s="615"/>
      <c r="L363" s="615"/>
      <c r="M363" s="615"/>
      <c r="N363" s="1049"/>
      <c r="O363" s="1047"/>
      <c r="P363" s="1083"/>
      <c r="Q363" s="1073"/>
      <c r="R363" s="535"/>
      <c r="S363" s="1026"/>
      <c r="T363" s="1047"/>
      <c r="U363" s="556"/>
      <c r="V363" s="1046"/>
      <c r="W363" s="556"/>
      <c r="AC363" s="102">
        <v>4</v>
      </c>
      <c r="AD363" s="102"/>
      <c r="AE363" s="102"/>
      <c r="AF363" s="94">
        <v>0</v>
      </c>
      <c r="AG363" s="94" t="b">
        <v>1</v>
      </c>
      <c r="AH363" s="94" t="b">
        <v>1</v>
      </c>
      <c r="AI363" s="94" t="b">
        <v>1</v>
      </c>
      <c r="AJ363" s="94" t="b">
        <v>1</v>
      </c>
      <c r="AK363" s="94" t="b">
        <v>1</v>
      </c>
      <c r="AL363" s="94" t="b">
        <v>1</v>
      </c>
    </row>
    <row r="364" spans="1:38" s="294" customFormat="1" x14ac:dyDescent="0.25">
      <c r="A364" s="995"/>
      <c r="B364" s="463" t="s">
        <v>195</v>
      </c>
      <c r="C364" s="1065"/>
      <c r="D364" s="636">
        <v>4</v>
      </c>
      <c r="E364" s="1067"/>
      <c r="F364" s="1066"/>
      <c r="G364" s="527">
        <v>6</v>
      </c>
      <c r="H364" s="525">
        <v>180</v>
      </c>
      <c r="I364" s="525">
        <v>8</v>
      </c>
      <c r="J364" s="525" t="s">
        <v>309</v>
      </c>
      <c r="K364" s="525"/>
      <c r="L364" s="525">
        <v>0</v>
      </c>
      <c r="M364" s="534">
        <v>172</v>
      </c>
      <c r="N364" s="1049"/>
      <c r="O364" s="1047"/>
      <c r="P364" s="1083"/>
      <c r="Q364" s="1073"/>
      <c r="R364" s="535" t="s">
        <v>309</v>
      </c>
      <c r="S364" s="1049"/>
      <c r="T364" s="1047"/>
      <c r="U364" s="556"/>
      <c r="V364" s="1046"/>
      <c r="W364" s="556"/>
      <c r="AC364" s="102">
        <v>4</v>
      </c>
      <c r="AD364" s="102"/>
      <c r="AE364" s="102"/>
      <c r="AF364" s="94">
        <v>0</v>
      </c>
      <c r="AG364" s="94" t="b">
        <v>1</v>
      </c>
      <c r="AH364" s="94" t="b">
        <v>1</v>
      </c>
      <c r="AI364" s="94" t="b">
        <v>1</v>
      </c>
      <c r="AJ364" s="94" t="b">
        <v>0</v>
      </c>
      <c r="AK364" s="94" t="b">
        <v>1</v>
      </c>
      <c r="AL364" s="94" t="b">
        <v>1</v>
      </c>
    </row>
    <row r="365" spans="1:38" s="294" customFormat="1" ht="37.5" x14ac:dyDescent="0.3">
      <c r="A365" s="1063" t="s">
        <v>180</v>
      </c>
      <c r="B365" s="1084" t="s">
        <v>556</v>
      </c>
      <c r="C365" s="635"/>
      <c r="D365" s="636"/>
      <c r="E365" s="636"/>
      <c r="F365" s="555"/>
      <c r="G365" s="525"/>
      <c r="H365" s="525"/>
      <c r="I365" s="525"/>
      <c r="J365" s="535"/>
      <c r="K365" s="535"/>
      <c r="L365" s="535"/>
      <c r="M365" s="535"/>
      <c r="N365" s="535"/>
      <c r="O365" s="535"/>
      <c r="P365" s="535"/>
      <c r="Q365" s="535"/>
      <c r="R365" s="535"/>
      <c r="S365" s="535"/>
      <c r="T365" s="535"/>
      <c r="U365" s="535"/>
      <c r="V365" s="535"/>
      <c r="W365" s="535"/>
      <c r="AC365" s="102">
        <v>4</v>
      </c>
      <c r="AD365" s="102"/>
      <c r="AE365" s="102"/>
      <c r="AF365" s="94"/>
      <c r="AG365" s="94" t="b">
        <v>1</v>
      </c>
      <c r="AH365" s="94" t="b">
        <v>1</v>
      </c>
      <c r="AI365" s="94" t="b">
        <v>1</v>
      </c>
      <c r="AJ365" s="94" t="b">
        <v>1</v>
      </c>
      <c r="AK365" s="94" t="b">
        <v>1</v>
      </c>
      <c r="AL365" s="94" t="b">
        <v>1</v>
      </c>
    </row>
    <row r="366" spans="1:38" s="294" customFormat="1" ht="15.75" customHeight="1" x14ac:dyDescent="0.25">
      <c r="A366" s="995"/>
      <c r="B366" s="463" t="s">
        <v>195</v>
      </c>
      <c r="C366" s="635"/>
      <c r="D366" s="636" t="s">
        <v>404</v>
      </c>
      <c r="E366" s="636"/>
      <c r="F366" s="555"/>
      <c r="G366" s="527">
        <v>5</v>
      </c>
      <c r="H366" s="525">
        <v>150</v>
      </c>
      <c r="I366" s="512">
        <v>8</v>
      </c>
      <c r="J366" s="547" t="s">
        <v>308</v>
      </c>
      <c r="K366" s="547"/>
      <c r="L366" s="547" t="s">
        <v>308</v>
      </c>
      <c r="M366" s="534">
        <v>142</v>
      </c>
      <c r="N366" s="535"/>
      <c r="O366" s="535"/>
      <c r="P366" s="535"/>
      <c r="Q366" s="535"/>
      <c r="R366" s="493" t="s">
        <v>309</v>
      </c>
      <c r="S366" s="535"/>
      <c r="T366" s="493"/>
      <c r="U366" s="535"/>
      <c r="V366" s="535"/>
      <c r="W366" s="535"/>
      <c r="AC366" s="102">
        <v>4</v>
      </c>
      <c r="AD366" s="102"/>
      <c r="AE366" s="102"/>
      <c r="AF366" s="94"/>
      <c r="AG366" s="94" t="b">
        <v>1</v>
      </c>
      <c r="AH366" s="94" t="b">
        <v>1</v>
      </c>
      <c r="AI366" s="94" t="b">
        <v>1</v>
      </c>
      <c r="AJ366" s="94" t="b">
        <v>0</v>
      </c>
      <c r="AK366" s="94" t="b">
        <v>1</v>
      </c>
      <c r="AL366" s="94" t="b">
        <v>1</v>
      </c>
    </row>
    <row r="367" spans="1:38" x14ac:dyDescent="0.25">
      <c r="B367" s="501" t="s">
        <v>546</v>
      </c>
      <c r="G367" s="659">
        <f>SUMIF(B349:B366,"*_*",G349:G366)</f>
        <v>0</v>
      </c>
      <c r="R367" s="1001" t="s">
        <v>369</v>
      </c>
    </row>
    <row r="368" spans="1:38" x14ac:dyDescent="0.25">
      <c r="B368" s="501" t="s">
        <v>547</v>
      </c>
      <c r="G368" s="989">
        <f>SUMIF(AJ349:AJ366,FALSE,$G349:$G366)</f>
        <v>30</v>
      </c>
    </row>
    <row r="369" spans="1:38" x14ac:dyDescent="0.25">
      <c r="B369" s="501" t="s">
        <v>557</v>
      </c>
      <c r="C369" s="659">
        <v>3</v>
      </c>
      <c r="D369" s="660">
        <v>3</v>
      </c>
      <c r="E369" s="660">
        <v>1</v>
      </c>
      <c r="G369" s="989">
        <f>SUM(G367:G368)</f>
        <v>30</v>
      </c>
    </row>
    <row r="370" spans="1:38" x14ac:dyDescent="0.25">
      <c r="B370" s="501" t="s">
        <v>558</v>
      </c>
    </row>
    <row r="371" spans="1:38" x14ac:dyDescent="0.25">
      <c r="B371" s="501" t="s">
        <v>546</v>
      </c>
      <c r="G371" s="659">
        <f>G344+G367</f>
        <v>0</v>
      </c>
    </row>
    <row r="372" spans="1:38" x14ac:dyDescent="0.25">
      <c r="B372" s="501" t="s">
        <v>547</v>
      </c>
      <c r="G372" s="659">
        <f t="shared" ref="G372:G373" si="81">G345+G368</f>
        <v>60</v>
      </c>
    </row>
    <row r="373" spans="1:38" x14ac:dyDescent="0.25">
      <c r="B373" s="501" t="s">
        <v>564</v>
      </c>
      <c r="G373" s="659">
        <f t="shared" si="81"/>
        <v>60</v>
      </c>
    </row>
    <row r="375" spans="1:38" x14ac:dyDescent="0.25">
      <c r="B375" s="978" t="s">
        <v>353</v>
      </c>
    </row>
    <row r="376" spans="1:38" s="1012" customFormat="1" x14ac:dyDescent="0.25">
      <c r="A376" s="1002" t="s">
        <v>153</v>
      </c>
      <c r="B376" s="1085" t="s">
        <v>39</v>
      </c>
      <c r="C376" s="1004"/>
      <c r="D376" s="1004">
        <v>5</v>
      </c>
      <c r="E376" s="1004"/>
      <c r="F376" s="1005"/>
      <c r="G376" s="1006">
        <v>3</v>
      </c>
      <c r="H376" s="1004">
        <v>90</v>
      </c>
      <c r="I376" s="1004">
        <v>8</v>
      </c>
      <c r="J376" s="1007" t="s">
        <v>311</v>
      </c>
      <c r="K376" s="1007"/>
      <c r="L376" s="1007"/>
      <c r="M376" s="1004">
        <v>82</v>
      </c>
      <c r="N376" s="1004"/>
      <c r="O376" s="1004"/>
      <c r="P376" s="1008"/>
      <c r="Q376" s="1004"/>
      <c r="R376" s="1009"/>
      <c r="S376" s="1007" t="s">
        <v>311</v>
      </c>
      <c r="T376" s="1007"/>
      <c r="U376" s="1004"/>
      <c r="V376" s="1004"/>
      <c r="W376" s="1086"/>
      <c r="AC376" s="94">
        <v>5</v>
      </c>
      <c r="AD376" s="94"/>
      <c r="AE376" s="94" t="s">
        <v>149</v>
      </c>
      <c r="AF376" s="1011">
        <v>21</v>
      </c>
      <c r="AG376" s="94" t="b">
        <v>1</v>
      </c>
      <c r="AH376" s="94" t="b">
        <v>1</v>
      </c>
      <c r="AI376" s="94" t="b">
        <v>1</v>
      </c>
      <c r="AJ376" s="94" t="b">
        <v>1</v>
      </c>
      <c r="AK376" s="94" t="b">
        <v>0</v>
      </c>
      <c r="AL376" s="94" t="b">
        <v>1</v>
      </c>
    </row>
    <row r="377" spans="1:38" s="294" customFormat="1" ht="30" customHeight="1" x14ac:dyDescent="0.25">
      <c r="A377" s="464" t="s">
        <v>519</v>
      </c>
      <c r="B377" s="477" t="s">
        <v>241</v>
      </c>
      <c r="C377" s="560"/>
      <c r="D377" s="560"/>
      <c r="E377" s="560"/>
      <c r="F377" s="561" t="s">
        <v>405</v>
      </c>
      <c r="G377" s="527">
        <v>1</v>
      </c>
      <c r="H377" s="525">
        <v>30</v>
      </c>
      <c r="I377" s="535">
        <v>4</v>
      </c>
      <c r="J377" s="535"/>
      <c r="K377" s="535"/>
      <c r="L377" s="493" t="s">
        <v>308</v>
      </c>
      <c r="M377" s="535">
        <v>26</v>
      </c>
      <c r="N377" s="562"/>
      <c r="O377" s="562"/>
      <c r="P377" s="535"/>
      <c r="Q377" s="535"/>
      <c r="R377" s="535"/>
      <c r="S377" s="493" t="s">
        <v>308</v>
      </c>
      <c r="T377" s="535"/>
      <c r="U377" s="535"/>
      <c r="V377" s="535"/>
      <c r="W377" s="1087"/>
      <c r="AC377" s="102">
        <v>5</v>
      </c>
      <c r="AD377" s="102"/>
      <c r="AE377" s="102"/>
      <c r="AF377" s="102"/>
      <c r="AG377" s="94" t="b">
        <v>1</v>
      </c>
      <c r="AH377" s="94" t="b">
        <v>1</v>
      </c>
      <c r="AI377" s="94" t="b">
        <v>1</v>
      </c>
      <c r="AJ377" s="94" t="b">
        <v>1</v>
      </c>
      <c r="AK377" s="94" t="b">
        <v>0</v>
      </c>
      <c r="AL377" s="94" t="b">
        <v>1</v>
      </c>
    </row>
    <row r="378" spans="1:38" s="294" customFormat="1" ht="16.5" customHeight="1" x14ac:dyDescent="0.25">
      <c r="A378" s="464" t="s">
        <v>363</v>
      </c>
      <c r="B378" s="477" t="s">
        <v>237</v>
      </c>
      <c r="C378" s="560"/>
      <c r="D378" s="560"/>
      <c r="E378" s="560"/>
      <c r="F378" s="561"/>
      <c r="G378" s="527">
        <v>4</v>
      </c>
      <c r="H378" s="525">
        <v>120</v>
      </c>
      <c r="I378" s="535"/>
      <c r="J378" s="535"/>
      <c r="K378" s="535"/>
      <c r="L378" s="535"/>
      <c r="M378" s="535"/>
      <c r="N378" s="562"/>
      <c r="O378" s="562"/>
      <c r="P378" s="535"/>
      <c r="Q378" s="535"/>
      <c r="R378" s="535"/>
      <c r="S378" s="535"/>
      <c r="T378" s="535"/>
      <c r="U378" s="535"/>
      <c r="V378" s="535"/>
      <c r="W378" s="563"/>
      <c r="AC378" s="102">
        <v>5</v>
      </c>
      <c r="AD378" s="102"/>
      <c r="AE378" s="102"/>
      <c r="AF378" s="102"/>
      <c r="AG378" s="94" t="b">
        <v>1</v>
      </c>
      <c r="AH378" s="94" t="b">
        <v>1</v>
      </c>
      <c r="AI378" s="94" t="b">
        <v>1</v>
      </c>
      <c r="AJ378" s="94" t="b">
        <v>1</v>
      </c>
      <c r="AK378" s="94" t="b">
        <v>1</v>
      </c>
      <c r="AL378" s="94" t="b">
        <v>1</v>
      </c>
    </row>
    <row r="379" spans="1:38" s="294" customFormat="1" ht="16.5" customHeight="1" x14ac:dyDescent="0.25">
      <c r="A379" s="470"/>
      <c r="B379" s="478" t="s">
        <v>408</v>
      </c>
      <c r="C379" s="560"/>
      <c r="D379" s="560"/>
      <c r="E379" s="560"/>
      <c r="F379" s="561"/>
      <c r="G379" s="527">
        <v>0</v>
      </c>
      <c r="H379" s="525">
        <v>0</v>
      </c>
      <c r="I379" s="535"/>
      <c r="J379" s="535"/>
      <c r="K379" s="535"/>
      <c r="L379" s="535"/>
      <c r="M379" s="535"/>
      <c r="N379" s="562"/>
      <c r="O379" s="562"/>
      <c r="P379" s="535"/>
      <c r="Q379" s="535"/>
      <c r="R379" s="535"/>
      <c r="S379" s="535"/>
      <c r="T379" s="535"/>
      <c r="U379" s="535"/>
      <c r="V379" s="535"/>
      <c r="W379" s="563"/>
      <c r="AC379" s="102">
        <v>5</v>
      </c>
      <c r="AD379" s="102"/>
      <c r="AE379" s="102"/>
      <c r="AF379" s="102"/>
      <c r="AG379" s="94" t="b">
        <v>1</v>
      </c>
      <c r="AH379" s="94" t="b">
        <v>1</v>
      </c>
      <c r="AI379" s="94" t="b">
        <v>1</v>
      </c>
      <c r="AJ379" s="94" t="b">
        <v>1</v>
      </c>
      <c r="AK379" s="94" t="b">
        <v>1</v>
      </c>
      <c r="AL379" s="94" t="b">
        <v>1</v>
      </c>
    </row>
    <row r="380" spans="1:38" s="294" customFormat="1" ht="16.5" customHeight="1" x14ac:dyDescent="0.25">
      <c r="A380" s="470"/>
      <c r="B380" s="478" t="s">
        <v>195</v>
      </c>
      <c r="C380" s="560" t="s">
        <v>406</v>
      </c>
      <c r="D380" s="560"/>
      <c r="E380" s="560"/>
      <c r="F380" s="561"/>
      <c r="G380" s="527">
        <v>4</v>
      </c>
      <c r="H380" s="525">
        <v>120</v>
      </c>
      <c r="I380" s="535">
        <v>12</v>
      </c>
      <c r="J380" s="493" t="s">
        <v>322</v>
      </c>
      <c r="K380" s="493"/>
      <c r="L380" s="493" t="s">
        <v>323</v>
      </c>
      <c r="M380" s="535">
        <v>108</v>
      </c>
      <c r="N380" s="562"/>
      <c r="O380" s="562"/>
      <c r="P380" s="535"/>
      <c r="Q380" s="535"/>
      <c r="R380" s="535"/>
      <c r="S380" s="493" t="s">
        <v>314</v>
      </c>
      <c r="T380" s="535"/>
      <c r="U380" s="535"/>
      <c r="V380" s="535"/>
      <c r="W380" s="563"/>
      <c r="AC380" s="102">
        <v>5</v>
      </c>
      <c r="AD380" s="102"/>
      <c r="AE380" s="102"/>
      <c r="AF380" s="102"/>
      <c r="AG380" s="94" t="b">
        <v>1</v>
      </c>
      <c r="AH380" s="94" t="b">
        <v>1</v>
      </c>
      <c r="AI380" s="94" t="b">
        <v>1</v>
      </c>
      <c r="AJ380" s="94" t="b">
        <v>1</v>
      </c>
      <c r="AK380" s="94" t="b">
        <v>0</v>
      </c>
      <c r="AL380" s="94" t="b">
        <v>1</v>
      </c>
    </row>
    <row r="381" spans="1:38" s="958" customFormat="1" ht="16.5" customHeight="1" x14ac:dyDescent="0.25">
      <c r="A381" s="924" t="s">
        <v>348</v>
      </c>
      <c r="B381" s="925" t="s">
        <v>520</v>
      </c>
      <c r="C381" s="889"/>
      <c r="D381" s="889"/>
      <c r="E381" s="889"/>
      <c r="F381" s="889"/>
      <c r="G381" s="889">
        <v>5</v>
      </c>
      <c r="H381" s="926">
        <v>150</v>
      </c>
      <c r="I381" s="525"/>
      <c r="J381" s="493"/>
      <c r="K381" s="493"/>
      <c r="L381" s="493"/>
      <c r="M381" s="525"/>
      <c r="N381" s="525"/>
      <c r="O381" s="525"/>
      <c r="P381" s="493"/>
      <c r="Q381" s="535"/>
      <c r="R381" s="535"/>
      <c r="S381" s="535"/>
      <c r="T381" s="535"/>
      <c r="U381" s="535"/>
      <c r="V381" s="535"/>
      <c r="W381" s="535"/>
      <c r="AC381" s="965">
        <v>5</v>
      </c>
      <c r="AD381" s="965"/>
      <c r="AE381" s="965"/>
      <c r="AF381" s="102"/>
      <c r="AG381" s="94" t="b">
        <v>1</v>
      </c>
      <c r="AH381" s="94" t="b">
        <v>1</v>
      </c>
      <c r="AI381" s="94" t="b">
        <v>1</v>
      </c>
      <c r="AJ381" s="94" t="b">
        <v>1</v>
      </c>
      <c r="AK381" s="94" t="b">
        <v>1</v>
      </c>
      <c r="AL381" s="94" t="b">
        <v>1</v>
      </c>
    </row>
    <row r="382" spans="1:38" s="958" customFormat="1" ht="16.5" customHeight="1" x14ac:dyDescent="0.25">
      <c r="A382" s="882"/>
      <c r="B382" s="902" t="s">
        <v>509</v>
      </c>
      <c r="C382" s="889"/>
      <c r="D382" s="889"/>
      <c r="E382" s="889"/>
      <c r="F382" s="889"/>
      <c r="G382" s="889">
        <v>0</v>
      </c>
      <c r="H382" s="926">
        <v>60</v>
      </c>
      <c r="I382" s="525"/>
      <c r="J382" s="493"/>
      <c r="K382" s="493"/>
      <c r="L382" s="493"/>
      <c r="M382" s="525"/>
      <c r="N382" s="525"/>
      <c r="O382" s="525"/>
      <c r="P382" s="493"/>
      <c r="Q382" s="535"/>
      <c r="R382" s="535"/>
      <c r="S382" s="535"/>
      <c r="T382" s="535"/>
      <c r="U382" s="535"/>
      <c r="V382" s="535"/>
      <c r="W382" s="535"/>
      <c r="AC382" s="965">
        <v>5</v>
      </c>
      <c r="AD382" s="965"/>
      <c r="AE382" s="965"/>
      <c r="AF382" s="102"/>
      <c r="AG382" s="94" t="b">
        <v>1</v>
      </c>
      <c r="AH382" s="94" t="b">
        <v>1</v>
      </c>
      <c r="AI382" s="94" t="b">
        <v>1</v>
      </c>
      <c r="AJ382" s="94" t="b">
        <v>1</v>
      </c>
      <c r="AK382" s="94" t="b">
        <v>1</v>
      </c>
      <c r="AL382" s="94" t="b">
        <v>1</v>
      </c>
    </row>
    <row r="383" spans="1:38" s="958" customFormat="1" ht="16.5" customHeight="1" x14ac:dyDescent="0.25">
      <c r="A383" s="882"/>
      <c r="B383" s="903" t="s">
        <v>195</v>
      </c>
      <c r="C383" s="889"/>
      <c r="D383" s="889" t="s">
        <v>405</v>
      </c>
      <c r="E383" s="889"/>
      <c r="F383" s="889"/>
      <c r="G383" s="889">
        <v>5</v>
      </c>
      <c r="H383" s="926">
        <v>90</v>
      </c>
      <c r="I383" s="525">
        <v>8</v>
      </c>
      <c r="J383" s="493" t="s">
        <v>320</v>
      </c>
      <c r="K383" s="493"/>
      <c r="L383" s="493" t="s">
        <v>317</v>
      </c>
      <c r="M383" s="525">
        <v>82</v>
      </c>
      <c r="N383" s="525"/>
      <c r="O383" s="525"/>
      <c r="P383" s="493"/>
      <c r="Q383" s="535"/>
      <c r="R383" s="535"/>
      <c r="S383" s="493" t="s">
        <v>322</v>
      </c>
      <c r="T383" s="535"/>
      <c r="U383" s="535"/>
      <c r="V383" s="535"/>
      <c r="W383" s="535"/>
      <c r="AC383" s="965">
        <v>5</v>
      </c>
      <c r="AD383" s="965"/>
      <c r="AE383" s="965"/>
      <c r="AF383" s="102"/>
      <c r="AG383" s="94" t="b">
        <v>1</v>
      </c>
      <c r="AH383" s="94" t="b">
        <v>1</v>
      </c>
      <c r="AI383" s="94" t="b">
        <v>1</v>
      </c>
      <c r="AJ383" s="94" t="b">
        <v>1</v>
      </c>
      <c r="AK383" s="94" t="b">
        <v>0</v>
      </c>
      <c r="AL383" s="94" t="b">
        <v>1</v>
      </c>
    </row>
    <row r="384" spans="1:38" hidden="1" x14ac:dyDescent="0.25"/>
    <row r="385" spans="1:38" hidden="1" x14ac:dyDescent="0.25"/>
    <row r="386" spans="1:38" hidden="1" x14ac:dyDescent="0.25"/>
    <row r="387" spans="1:38" hidden="1" x14ac:dyDescent="0.25">
      <c r="A387" s="102"/>
      <c r="B387" s="490"/>
      <c r="C387" s="615"/>
      <c r="D387" s="616"/>
      <c r="E387" s="616"/>
      <c r="F387" s="617"/>
      <c r="G387" s="618"/>
      <c r="H387" s="619"/>
      <c r="I387" s="620"/>
      <c r="J387" s="621"/>
      <c r="K387" s="621"/>
      <c r="L387" s="621"/>
      <c r="M387" s="622"/>
      <c r="N387" s="615"/>
      <c r="O387" s="623"/>
      <c r="P387" s="617"/>
      <c r="Q387" s="615"/>
      <c r="R387" s="512"/>
      <c r="S387" s="624"/>
      <c r="T387" s="623"/>
      <c r="U387" s="617"/>
      <c r="V387" s="615"/>
      <c r="W387" s="617"/>
      <c r="AC387" s="102">
        <v>5</v>
      </c>
      <c r="AE387" s="94" t="s">
        <v>150</v>
      </c>
      <c r="AF387" s="1011">
        <v>2</v>
      </c>
      <c r="AG387" s="94" t="b">
        <v>1</v>
      </c>
      <c r="AH387" s="94" t="b">
        <v>1</v>
      </c>
      <c r="AI387" s="94" t="b">
        <v>1</v>
      </c>
      <c r="AJ387" s="94" t="b">
        <v>1</v>
      </c>
      <c r="AK387" s="94" t="b">
        <v>1</v>
      </c>
      <c r="AL387" s="94" t="b">
        <v>1</v>
      </c>
    </row>
    <row r="388" spans="1:38" x14ac:dyDescent="0.25">
      <c r="A388" s="986" t="s">
        <v>171</v>
      </c>
      <c r="B388" s="491" t="s">
        <v>67</v>
      </c>
      <c r="C388" s="453"/>
      <c r="D388" s="625"/>
      <c r="E388" s="625"/>
      <c r="F388" s="626"/>
      <c r="G388" s="627">
        <v>3.5</v>
      </c>
      <c r="H388" s="534">
        <v>105</v>
      </c>
      <c r="I388" s="628"/>
      <c r="J388" s="629"/>
      <c r="K388" s="629"/>
      <c r="L388" s="629"/>
      <c r="M388" s="630"/>
      <c r="N388" s="453"/>
      <c r="O388" s="498"/>
      <c r="P388" s="626"/>
      <c r="Q388" s="453"/>
      <c r="R388" s="631"/>
      <c r="S388" s="632"/>
      <c r="T388" s="498"/>
      <c r="U388" s="626"/>
      <c r="V388" s="453"/>
      <c r="W388" s="626"/>
      <c r="AC388" s="102">
        <v>5</v>
      </c>
      <c r="AE388" s="94" t="s">
        <v>342</v>
      </c>
      <c r="AF388" s="1011">
        <v>9.5</v>
      </c>
      <c r="AG388" s="94" t="b">
        <v>1</v>
      </c>
      <c r="AH388" s="94" t="b">
        <v>1</v>
      </c>
      <c r="AI388" s="94" t="b">
        <v>1</v>
      </c>
      <c r="AJ388" s="94" t="b">
        <v>1</v>
      </c>
      <c r="AK388" s="94" t="b">
        <v>1</v>
      </c>
      <c r="AL388" s="94" t="b">
        <v>1</v>
      </c>
    </row>
    <row r="389" spans="1:38" x14ac:dyDescent="0.25">
      <c r="A389" s="988"/>
      <c r="B389" s="463" t="s">
        <v>195</v>
      </c>
      <c r="C389" s="512"/>
      <c r="D389" s="512">
        <v>5</v>
      </c>
      <c r="E389" s="512"/>
      <c r="F389" s="512"/>
      <c r="G389" s="527">
        <v>3.5</v>
      </c>
      <c r="H389" s="534">
        <v>105</v>
      </c>
      <c r="I389" s="534">
        <v>4</v>
      </c>
      <c r="J389" s="534" t="s">
        <v>308</v>
      </c>
      <c r="K389" s="534">
        <v>0</v>
      </c>
      <c r="L389" s="534">
        <v>0</v>
      </c>
      <c r="M389" s="534">
        <v>101</v>
      </c>
      <c r="N389" s="512"/>
      <c r="O389" s="512"/>
      <c r="P389" s="512"/>
      <c r="Q389" s="512"/>
      <c r="R389" s="547"/>
      <c r="S389" s="547" t="s">
        <v>308</v>
      </c>
      <c r="T389" s="512"/>
      <c r="U389" s="512"/>
      <c r="V389" s="512"/>
      <c r="W389" s="512"/>
      <c r="AC389" s="102">
        <v>5</v>
      </c>
      <c r="AF389" s="1011">
        <v>14.5</v>
      </c>
      <c r="AG389" s="94" t="b">
        <v>1</v>
      </c>
      <c r="AH389" s="94" t="b">
        <v>1</v>
      </c>
      <c r="AI389" s="94" t="b">
        <v>1</v>
      </c>
      <c r="AJ389" s="94" t="b">
        <v>1</v>
      </c>
      <c r="AK389" s="94" t="b">
        <v>0</v>
      </c>
      <c r="AL389" s="94" t="b">
        <v>1</v>
      </c>
    </row>
    <row r="390" spans="1:38" x14ac:dyDescent="0.25">
      <c r="A390" s="1035" t="s">
        <v>211</v>
      </c>
      <c r="B390" s="492" t="s">
        <v>561</v>
      </c>
      <c r="C390" s="512"/>
      <c r="D390" s="512"/>
      <c r="E390" s="512"/>
      <c r="F390" s="512"/>
      <c r="G390" s="527">
        <v>3</v>
      </c>
      <c r="H390" s="534">
        <v>90</v>
      </c>
      <c r="I390" s="534"/>
      <c r="J390" s="534"/>
      <c r="K390" s="534"/>
      <c r="L390" s="534"/>
      <c r="M390" s="534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AC390" s="102">
        <v>5</v>
      </c>
      <c r="AF390" s="94">
        <v>0</v>
      </c>
      <c r="AG390" s="94" t="b">
        <v>1</v>
      </c>
      <c r="AH390" s="94" t="b">
        <v>1</v>
      </c>
      <c r="AI390" s="94" t="b">
        <v>1</v>
      </c>
      <c r="AJ390" s="94" t="b">
        <v>1</v>
      </c>
      <c r="AK390" s="94" t="b">
        <v>1</v>
      </c>
      <c r="AL390" s="94" t="b">
        <v>1</v>
      </c>
    </row>
    <row r="391" spans="1:38" x14ac:dyDescent="0.25">
      <c r="A391" s="1036"/>
      <c r="B391" s="463" t="s">
        <v>195</v>
      </c>
      <c r="C391" s="512"/>
      <c r="D391" s="512">
        <v>5</v>
      </c>
      <c r="E391" s="512"/>
      <c r="F391" s="512"/>
      <c r="G391" s="527">
        <v>3</v>
      </c>
      <c r="H391" s="534">
        <v>90</v>
      </c>
      <c r="I391" s="534">
        <v>4</v>
      </c>
      <c r="J391" s="534">
        <v>0</v>
      </c>
      <c r="K391" s="534">
        <v>0</v>
      </c>
      <c r="L391" s="534" t="s">
        <v>308</v>
      </c>
      <c r="M391" s="534">
        <v>86</v>
      </c>
      <c r="N391" s="512"/>
      <c r="O391" s="512"/>
      <c r="P391" s="512"/>
      <c r="Q391" s="512"/>
      <c r="R391" s="512"/>
      <c r="S391" s="547" t="s">
        <v>308</v>
      </c>
      <c r="T391" s="512"/>
      <c r="U391" s="512"/>
      <c r="V391" s="512"/>
      <c r="W391" s="512"/>
      <c r="AC391" s="102">
        <v>5</v>
      </c>
      <c r="AF391" s="94">
        <v>0</v>
      </c>
      <c r="AG391" s="94" t="b">
        <v>1</v>
      </c>
      <c r="AH391" s="94" t="b">
        <v>1</v>
      </c>
      <c r="AI391" s="94" t="b">
        <v>1</v>
      </c>
      <c r="AJ391" s="94" t="b">
        <v>1</v>
      </c>
      <c r="AK391" s="94" t="b">
        <v>0</v>
      </c>
      <c r="AL391" s="94" t="b">
        <v>1</v>
      </c>
    </row>
    <row r="392" spans="1:38" hidden="1" x14ac:dyDescent="0.25">
      <c r="A392" s="1036"/>
      <c r="B392" s="1037"/>
      <c r="C392" s="512"/>
      <c r="D392" s="512"/>
      <c r="E392" s="512"/>
      <c r="F392" s="512"/>
      <c r="G392" s="527"/>
      <c r="H392" s="534"/>
      <c r="I392" s="534"/>
      <c r="J392" s="534"/>
      <c r="K392" s="534"/>
      <c r="L392" s="534"/>
      <c r="M392" s="534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AF392" s="94"/>
      <c r="AG392" s="94"/>
      <c r="AH392" s="94"/>
      <c r="AI392" s="94"/>
      <c r="AJ392" s="94"/>
      <c r="AK392" s="94"/>
      <c r="AL392" s="94"/>
    </row>
    <row r="393" spans="1:38" hidden="1" x14ac:dyDescent="0.25">
      <c r="A393" s="1038"/>
      <c r="B393" s="1088"/>
      <c r="C393" s="631"/>
      <c r="D393" s="631"/>
      <c r="E393" s="631"/>
      <c r="F393" s="631"/>
      <c r="G393" s="1089"/>
      <c r="H393" s="1090"/>
      <c r="I393" s="1090"/>
      <c r="J393" s="1090"/>
      <c r="K393" s="1090"/>
      <c r="L393" s="1090"/>
      <c r="M393" s="1090"/>
      <c r="N393" s="631"/>
      <c r="O393" s="631"/>
      <c r="P393" s="631"/>
      <c r="Q393" s="631"/>
      <c r="R393" s="631"/>
      <c r="S393" s="1091"/>
      <c r="T393" s="631"/>
      <c r="U393" s="631"/>
      <c r="V393" s="631"/>
      <c r="W393" s="631"/>
      <c r="AF393" s="94"/>
      <c r="AG393" s="94"/>
      <c r="AH393" s="94"/>
      <c r="AI393" s="94"/>
      <c r="AJ393" s="94"/>
      <c r="AK393" s="94"/>
      <c r="AL393" s="94"/>
    </row>
    <row r="394" spans="1:38" s="294" customFormat="1" x14ac:dyDescent="0.25">
      <c r="A394" s="994" t="s">
        <v>175</v>
      </c>
      <c r="B394" s="1092" t="s">
        <v>555</v>
      </c>
      <c r="C394" s="1065"/>
      <c r="D394" s="555"/>
      <c r="E394" s="1066"/>
      <c r="F394" s="1067"/>
      <c r="G394" s="537"/>
      <c r="H394" s="534">
        <v>0</v>
      </c>
      <c r="I394" s="522"/>
      <c r="J394" s="525"/>
      <c r="K394" s="525"/>
      <c r="L394" s="525"/>
      <c r="M394" s="525"/>
      <c r="N394" s="1049"/>
      <c r="O394" s="1047"/>
      <c r="P394" s="556"/>
      <c r="Q394" s="1073"/>
      <c r="R394" s="535"/>
      <c r="S394" s="1049"/>
      <c r="T394" s="1047"/>
      <c r="U394" s="556"/>
      <c r="V394" s="1046"/>
      <c r="W394" s="1070"/>
      <c r="AC394" s="102">
        <v>4</v>
      </c>
      <c r="AD394" s="102"/>
      <c r="AE394" s="102"/>
      <c r="AF394" s="94">
        <v>0</v>
      </c>
      <c r="AG394" s="94" t="b">
        <v>1</v>
      </c>
      <c r="AH394" s="94" t="b">
        <v>1</v>
      </c>
      <c r="AI394" s="94" t="b">
        <v>1</v>
      </c>
      <c r="AJ394" s="94" t="b">
        <v>1</v>
      </c>
      <c r="AK394" s="94" t="b">
        <v>1</v>
      </c>
      <c r="AL394" s="94" t="b">
        <v>1</v>
      </c>
    </row>
    <row r="395" spans="1:38" s="294" customFormat="1" ht="21" customHeight="1" x14ac:dyDescent="0.25">
      <c r="A395" s="995"/>
      <c r="B395" s="463" t="s">
        <v>195</v>
      </c>
      <c r="C395" s="1065">
        <v>5</v>
      </c>
      <c r="D395" s="555"/>
      <c r="E395" s="1066"/>
      <c r="F395" s="1066"/>
      <c r="G395" s="527">
        <v>5.5</v>
      </c>
      <c r="H395" s="525">
        <v>120</v>
      </c>
      <c r="I395" s="525">
        <v>8</v>
      </c>
      <c r="J395" s="493" t="s">
        <v>308</v>
      </c>
      <c r="K395" s="493"/>
      <c r="L395" s="493" t="s">
        <v>308</v>
      </c>
      <c r="M395" s="534">
        <v>112</v>
      </c>
      <c r="N395" s="1049"/>
      <c r="O395" s="1047"/>
      <c r="P395" s="1083"/>
      <c r="Q395" s="1073"/>
      <c r="R395" s="535"/>
      <c r="S395" s="1026" t="s">
        <v>309</v>
      </c>
      <c r="T395" s="1047"/>
      <c r="U395" s="556"/>
      <c r="V395" s="1046"/>
      <c r="W395" s="1070"/>
      <c r="AC395" s="102">
        <v>4</v>
      </c>
      <c r="AD395" s="102"/>
      <c r="AE395" s="102"/>
      <c r="AF395" s="94">
        <v>0</v>
      </c>
      <c r="AG395" s="94" t="b">
        <v>1</v>
      </c>
      <c r="AH395" s="94" t="b">
        <v>1</v>
      </c>
      <c r="AI395" s="94" t="b">
        <v>1</v>
      </c>
      <c r="AJ395" s="94" t="b">
        <v>1</v>
      </c>
      <c r="AK395" s="94" t="b">
        <v>0</v>
      </c>
      <c r="AL395" s="94" t="b">
        <v>1</v>
      </c>
    </row>
    <row r="396" spans="1:38" s="294" customFormat="1" ht="31.5" x14ac:dyDescent="0.25">
      <c r="A396" s="994" t="s">
        <v>176</v>
      </c>
      <c r="B396" s="1064" t="s">
        <v>562</v>
      </c>
      <c r="C396" s="1065"/>
      <c r="D396" s="555"/>
      <c r="E396" s="1066"/>
      <c r="F396" s="1067"/>
      <c r="G396" s="527">
        <v>5</v>
      </c>
      <c r="H396" s="525">
        <v>120</v>
      </c>
      <c r="I396" s="525"/>
      <c r="J396" s="525"/>
      <c r="K396" s="525"/>
      <c r="L396" s="525"/>
      <c r="M396" s="525"/>
      <c r="N396" s="1049"/>
      <c r="O396" s="1047"/>
      <c r="P396" s="1083"/>
      <c r="Q396" s="1073"/>
      <c r="R396" s="535"/>
      <c r="S396" s="1049"/>
      <c r="T396" s="1047"/>
      <c r="U396" s="556"/>
      <c r="V396" s="1046"/>
      <c r="W396" s="556"/>
      <c r="AC396" s="102">
        <v>5</v>
      </c>
      <c r="AD396" s="102"/>
      <c r="AE396" s="102"/>
      <c r="AF396" s="94">
        <v>0</v>
      </c>
      <c r="AG396" s="94" t="b">
        <v>1</v>
      </c>
      <c r="AH396" s="94" t="b">
        <v>1</v>
      </c>
      <c r="AI396" s="94" t="b">
        <v>1</v>
      </c>
      <c r="AJ396" s="94" t="b">
        <v>1</v>
      </c>
      <c r="AK396" s="94" t="b">
        <v>1</v>
      </c>
      <c r="AL396" s="94" t="b">
        <v>1</v>
      </c>
    </row>
    <row r="397" spans="1:38" s="294" customFormat="1" x14ac:dyDescent="0.25">
      <c r="A397" s="995"/>
      <c r="B397" s="459" t="s">
        <v>195</v>
      </c>
      <c r="C397" s="635"/>
      <c r="D397" s="555" t="s">
        <v>406</v>
      </c>
      <c r="E397" s="1066"/>
      <c r="F397" s="1067"/>
      <c r="G397" s="527">
        <v>5</v>
      </c>
      <c r="H397" s="525">
        <v>120</v>
      </c>
      <c r="I397" s="1093">
        <v>8</v>
      </c>
      <c r="J397" s="635" t="s">
        <v>320</v>
      </c>
      <c r="K397" s="635"/>
      <c r="L397" s="635" t="s">
        <v>321</v>
      </c>
      <c r="M397" s="534">
        <v>112</v>
      </c>
      <c r="N397" s="1049"/>
      <c r="O397" s="1047"/>
      <c r="P397" s="1083"/>
      <c r="Q397" s="1073"/>
      <c r="R397" s="535"/>
      <c r="S397" s="1049" t="s">
        <v>309</v>
      </c>
      <c r="T397" s="1047"/>
      <c r="U397" s="556"/>
      <c r="V397" s="1046"/>
      <c r="W397" s="556"/>
      <c r="AC397" s="102">
        <v>5</v>
      </c>
      <c r="AD397" s="102"/>
      <c r="AE397" s="102"/>
      <c r="AF397" s="94"/>
      <c r="AG397" s="94" t="b">
        <v>1</v>
      </c>
      <c r="AH397" s="94" t="b">
        <v>1</v>
      </c>
      <c r="AI397" s="94" t="b">
        <v>1</v>
      </c>
      <c r="AJ397" s="94" t="b">
        <v>1</v>
      </c>
      <c r="AK397" s="94" t="b">
        <v>0</v>
      </c>
      <c r="AL397" s="94" t="b">
        <v>1</v>
      </c>
    </row>
    <row r="398" spans="1:38" x14ac:dyDescent="0.25">
      <c r="B398" s="501" t="s">
        <v>546</v>
      </c>
      <c r="G398" s="989">
        <f>SUMIF(B376:B397,"*_*",G376:G397)</f>
        <v>0</v>
      </c>
      <c r="S398" s="1001" t="s">
        <v>578</v>
      </c>
    </row>
    <row r="399" spans="1:38" x14ac:dyDescent="0.25">
      <c r="B399" s="501" t="s">
        <v>547</v>
      </c>
      <c r="C399" s="659">
        <v>2</v>
      </c>
      <c r="D399" s="660">
        <v>5</v>
      </c>
      <c r="F399" s="659">
        <v>1</v>
      </c>
      <c r="G399" s="989">
        <f>SUMIF(AK376:AK397,FALSE,$G376:$G397)</f>
        <v>30</v>
      </c>
    </row>
    <row r="400" spans="1:38" x14ac:dyDescent="0.25">
      <c r="B400" s="501" t="s">
        <v>559</v>
      </c>
      <c r="G400" s="659">
        <f>SUM(G398:G399)</f>
        <v>30</v>
      </c>
    </row>
    <row r="403" spans="1:38" x14ac:dyDescent="0.25">
      <c r="A403" s="500" t="s">
        <v>115</v>
      </c>
    </row>
    <row r="407" spans="1:38" x14ac:dyDescent="0.25">
      <c r="B407" s="978" t="s">
        <v>354</v>
      </c>
    </row>
    <row r="408" spans="1:38" s="293" customFormat="1" ht="49.5" customHeight="1" x14ac:dyDescent="0.25">
      <c r="A408" s="473" t="s">
        <v>163</v>
      </c>
      <c r="B408" s="475" t="s">
        <v>246</v>
      </c>
      <c r="C408" s="526">
        <v>6</v>
      </c>
      <c r="D408" s="525"/>
      <c r="E408" s="525"/>
      <c r="F408" s="525"/>
      <c r="G408" s="527">
        <v>5</v>
      </c>
      <c r="H408" s="525">
        <v>150</v>
      </c>
      <c r="I408" s="525">
        <v>12</v>
      </c>
      <c r="J408" s="535" t="s">
        <v>309</v>
      </c>
      <c r="K408" s="535"/>
      <c r="L408" s="535" t="s">
        <v>308</v>
      </c>
      <c r="M408" s="535">
        <v>138</v>
      </c>
      <c r="N408" s="535"/>
      <c r="O408" s="535"/>
      <c r="P408" s="535"/>
      <c r="Q408" s="535"/>
      <c r="R408" s="535"/>
      <c r="S408" s="535"/>
      <c r="T408" s="535" t="s">
        <v>310</v>
      </c>
      <c r="U408" s="535"/>
      <c r="V408" s="535"/>
      <c r="W408" s="556"/>
      <c r="AC408" s="94">
        <v>6</v>
      </c>
      <c r="AD408" s="94"/>
      <c r="AE408" s="94"/>
      <c r="AF408" s="102"/>
      <c r="AG408" s="94" t="b">
        <v>1</v>
      </c>
      <c r="AH408" s="94" t="b">
        <v>1</v>
      </c>
      <c r="AI408" s="94" t="b">
        <v>1</v>
      </c>
      <c r="AJ408" s="94" t="b">
        <v>1</v>
      </c>
      <c r="AK408" s="94" t="b">
        <v>1</v>
      </c>
      <c r="AL408" s="94" t="b">
        <v>0</v>
      </c>
    </row>
    <row r="409" spans="1:38" ht="19.5" thickBot="1" x14ac:dyDescent="0.3">
      <c r="A409" s="460"/>
      <c r="B409" s="481" t="s">
        <v>45</v>
      </c>
      <c r="C409" s="568"/>
      <c r="D409" s="568" t="s">
        <v>341</v>
      </c>
      <c r="E409" s="568"/>
      <c r="F409" s="568"/>
      <c r="G409" s="569">
        <v>6</v>
      </c>
      <c r="H409" s="546">
        <v>180</v>
      </c>
      <c r="I409" s="569"/>
      <c r="J409" s="569"/>
      <c r="K409" s="569"/>
      <c r="L409" s="569"/>
      <c r="M409" s="569">
        <v>90</v>
      </c>
      <c r="N409" s="569"/>
      <c r="O409" s="569"/>
      <c r="P409" s="569"/>
      <c r="Q409" s="569"/>
      <c r="R409" s="569"/>
      <c r="S409" s="569"/>
      <c r="T409" s="569"/>
      <c r="U409" s="569"/>
      <c r="V409" s="568"/>
      <c r="W409" s="568"/>
      <c r="AC409" s="102">
        <v>6</v>
      </c>
    </row>
    <row r="410" spans="1:38" s="94" customFormat="1" x14ac:dyDescent="0.25">
      <c r="A410" s="485" t="s">
        <v>208</v>
      </c>
      <c r="B410" s="486" t="s">
        <v>525</v>
      </c>
      <c r="C410" s="583"/>
      <c r="D410" s="584"/>
      <c r="E410" s="584"/>
      <c r="F410" s="585"/>
      <c r="G410" s="586">
        <v>6</v>
      </c>
      <c r="H410" s="587">
        <v>180</v>
      </c>
      <c r="I410" s="588">
        <v>0</v>
      </c>
      <c r="J410" s="589"/>
      <c r="K410" s="589"/>
      <c r="L410" s="589"/>
      <c r="M410" s="590">
        <v>180</v>
      </c>
      <c r="N410" s="591"/>
      <c r="O410" s="592"/>
      <c r="P410" s="593"/>
      <c r="Q410" s="594"/>
      <c r="R410" s="592"/>
      <c r="S410" s="594"/>
      <c r="T410" s="592"/>
      <c r="U410" s="593"/>
      <c r="V410" s="594"/>
      <c r="W410" s="595"/>
      <c r="AC410" s="94">
        <v>6</v>
      </c>
    </row>
    <row r="411" spans="1:38" s="295" customFormat="1" x14ac:dyDescent="0.25">
      <c r="A411" s="1094" t="s">
        <v>339</v>
      </c>
      <c r="B411" s="492" t="s">
        <v>565</v>
      </c>
      <c r="C411" s="512"/>
      <c r="D411" s="512"/>
      <c r="E411" s="512"/>
      <c r="F411" s="512"/>
      <c r="G411" s="527">
        <v>3</v>
      </c>
      <c r="H411" s="1090">
        <v>90</v>
      </c>
      <c r="I411" s="534"/>
      <c r="J411" s="534"/>
      <c r="K411" s="534"/>
      <c r="L411" s="534"/>
      <c r="M411" s="534"/>
      <c r="N411" s="512"/>
      <c r="O411" s="512"/>
      <c r="P411" s="512"/>
      <c r="Q411" s="512"/>
      <c r="R411" s="512"/>
      <c r="S411" s="547"/>
      <c r="T411" s="512"/>
      <c r="U411" s="512"/>
      <c r="V411" s="512"/>
      <c r="W411" s="512"/>
      <c r="AC411" s="1095">
        <v>6</v>
      </c>
      <c r="AD411" s="1095"/>
      <c r="AE411" s="1095"/>
      <c r="AF411" s="974"/>
      <c r="AG411" s="94" t="b">
        <v>1</v>
      </c>
      <c r="AH411" s="94" t="b">
        <v>1</v>
      </c>
      <c r="AI411" s="94" t="b">
        <v>1</v>
      </c>
      <c r="AJ411" s="94" t="b">
        <v>1</v>
      </c>
      <c r="AK411" s="94" t="b">
        <v>1</v>
      </c>
      <c r="AL411" s="94" t="b">
        <v>1</v>
      </c>
    </row>
    <row r="412" spans="1:38" s="294" customFormat="1" x14ac:dyDescent="0.25">
      <c r="A412" s="1096"/>
      <c r="B412" s="463" t="s">
        <v>195</v>
      </c>
      <c r="C412" s="512"/>
      <c r="D412" s="512" t="s">
        <v>341</v>
      </c>
      <c r="E412" s="544"/>
      <c r="F412" s="512"/>
      <c r="G412" s="633">
        <v>3</v>
      </c>
      <c r="H412" s="1090">
        <v>90</v>
      </c>
      <c r="I412" s="621">
        <v>4</v>
      </c>
      <c r="J412" s="621"/>
      <c r="K412" s="621"/>
      <c r="L412" s="621" t="s">
        <v>308</v>
      </c>
      <c r="M412" s="621">
        <v>86</v>
      </c>
      <c r="N412" s="616"/>
      <c r="O412" s="616"/>
      <c r="P412" s="616"/>
      <c r="Q412" s="616"/>
      <c r="R412" s="616"/>
      <c r="S412" s="666"/>
      <c r="T412" s="616" t="s">
        <v>308</v>
      </c>
      <c r="U412" s="616"/>
      <c r="V412" s="616"/>
      <c r="W412" s="616"/>
      <c r="AC412" s="102">
        <v>6</v>
      </c>
      <c r="AD412" s="102"/>
      <c r="AE412" s="102"/>
      <c r="AF412" s="94"/>
      <c r="AG412" s="94" t="b">
        <v>1</v>
      </c>
      <c r="AH412" s="94" t="b">
        <v>1</v>
      </c>
      <c r="AI412" s="94" t="b">
        <v>1</v>
      </c>
      <c r="AJ412" s="94" t="b">
        <v>1</v>
      </c>
      <c r="AK412" s="94" t="b">
        <v>1</v>
      </c>
      <c r="AL412" s="94" t="b">
        <v>0</v>
      </c>
    </row>
    <row r="413" spans="1:38" s="294" customFormat="1" hidden="1" x14ac:dyDescent="0.25">
      <c r="A413" s="1096"/>
      <c r="B413" s="1037"/>
      <c r="C413" s="512"/>
      <c r="D413" s="512"/>
      <c r="E413" s="545"/>
      <c r="F413" s="512"/>
      <c r="G413" s="633"/>
      <c r="H413" s="1090"/>
      <c r="I413" s="621"/>
      <c r="J413" s="621"/>
      <c r="K413" s="621"/>
      <c r="L413" s="621"/>
      <c r="M413" s="534"/>
      <c r="N413" s="616"/>
      <c r="O413" s="616"/>
      <c r="P413" s="616"/>
      <c r="Q413" s="616"/>
      <c r="R413" s="616"/>
      <c r="S413" s="666"/>
      <c r="T413" s="616"/>
      <c r="U413" s="616"/>
      <c r="V413" s="616"/>
      <c r="W413" s="616"/>
      <c r="AC413" s="102"/>
      <c r="AD413" s="102"/>
      <c r="AE413" s="102"/>
      <c r="AF413" s="94"/>
      <c r="AG413" s="94"/>
      <c r="AH413" s="94"/>
      <c r="AI413" s="94"/>
      <c r="AJ413" s="94"/>
      <c r="AK413" s="94"/>
      <c r="AL413" s="94"/>
    </row>
    <row r="414" spans="1:38" s="294" customFormat="1" hidden="1" x14ac:dyDescent="0.25">
      <c r="A414" s="1097"/>
      <c r="B414" s="1088"/>
      <c r="C414" s="512"/>
      <c r="D414" s="512"/>
      <c r="E414" s="545"/>
      <c r="F414" s="512"/>
      <c r="G414" s="633"/>
      <c r="H414" s="1090"/>
      <c r="I414" s="534"/>
      <c r="J414" s="534"/>
      <c r="K414" s="534"/>
      <c r="L414" s="534"/>
      <c r="M414" s="534"/>
      <c r="N414" s="512"/>
      <c r="O414" s="512"/>
      <c r="P414" s="512"/>
      <c r="Q414" s="512"/>
      <c r="R414" s="512"/>
      <c r="S414" s="547"/>
      <c r="T414" s="512"/>
      <c r="U414" s="512"/>
      <c r="V414" s="512"/>
      <c r="W414" s="512"/>
      <c r="AC414" s="102"/>
      <c r="AD414" s="102"/>
      <c r="AE414" s="102"/>
      <c r="AF414" s="94"/>
      <c r="AG414" s="94"/>
      <c r="AH414" s="94"/>
      <c r="AI414" s="94"/>
      <c r="AJ414" s="94"/>
      <c r="AK414" s="94"/>
      <c r="AL414" s="94"/>
    </row>
    <row r="415" spans="1:38" s="294" customFormat="1" hidden="1" x14ac:dyDescent="0.25">
      <c r="B415" s="1098"/>
      <c r="C415" s="616"/>
      <c r="D415" s="616"/>
      <c r="E415" s="616"/>
      <c r="F415" s="616"/>
      <c r="G415" s="618"/>
      <c r="H415" s="629">
        <v>0</v>
      </c>
      <c r="I415" s="615"/>
      <c r="J415" s="666"/>
      <c r="K415" s="666"/>
      <c r="L415" s="666"/>
      <c r="M415" s="621"/>
      <c r="N415" s="624"/>
      <c r="O415" s="623"/>
      <c r="P415" s="1099"/>
      <c r="Q415" s="1100"/>
      <c r="R415" s="616"/>
      <c r="S415" s="624"/>
      <c r="T415" s="623"/>
      <c r="U415" s="617"/>
      <c r="V415" s="615"/>
      <c r="W415" s="617"/>
      <c r="AC415" s="102">
        <v>6</v>
      </c>
      <c r="AD415" s="102"/>
      <c r="AE415" s="94" t="s">
        <v>149</v>
      </c>
      <c r="AF415" s="1011">
        <v>4</v>
      </c>
      <c r="AG415" s="94" t="b">
        <v>1</v>
      </c>
      <c r="AH415" s="94" t="b">
        <v>1</v>
      </c>
      <c r="AI415" s="94" t="b">
        <v>1</v>
      </c>
      <c r="AJ415" s="94" t="b">
        <v>1</v>
      </c>
      <c r="AK415" s="94" t="b">
        <v>1</v>
      </c>
      <c r="AL415" s="94" t="b">
        <v>1</v>
      </c>
    </row>
    <row r="416" spans="1:38" hidden="1" x14ac:dyDescent="0.25"/>
    <row r="417" spans="1:38" hidden="1" x14ac:dyDescent="0.25"/>
    <row r="418" spans="1:38" hidden="1" x14ac:dyDescent="0.25"/>
    <row r="419" spans="1:38" s="294" customFormat="1" x14ac:dyDescent="0.3">
      <c r="A419" s="994" t="s">
        <v>178</v>
      </c>
      <c r="B419" s="1084" t="s">
        <v>567</v>
      </c>
      <c r="C419" s="1065">
        <v>6</v>
      </c>
      <c r="D419" s="636"/>
      <c r="E419" s="636"/>
      <c r="F419" s="555"/>
      <c r="G419" s="527">
        <v>5</v>
      </c>
      <c r="H419" s="534">
        <v>150</v>
      </c>
      <c r="I419" s="624">
        <v>12</v>
      </c>
      <c r="J419" s="615" t="s">
        <v>309</v>
      </c>
      <c r="K419" s="615"/>
      <c r="L419" s="615" t="s">
        <v>308</v>
      </c>
      <c r="M419" s="534">
        <v>138</v>
      </c>
      <c r="N419" s="535"/>
      <c r="O419" s="535"/>
      <c r="P419" s="535"/>
      <c r="Q419" s="535"/>
      <c r="R419" s="535"/>
      <c r="S419" s="535"/>
      <c r="T419" s="535" t="s">
        <v>310</v>
      </c>
      <c r="U419" s="535"/>
      <c r="V419" s="535"/>
      <c r="W419" s="535"/>
      <c r="AC419" s="102">
        <v>6</v>
      </c>
      <c r="AD419" s="102"/>
      <c r="AE419" s="102"/>
      <c r="AF419" s="94">
        <v>0</v>
      </c>
      <c r="AG419" s="94" t="b">
        <v>1</v>
      </c>
      <c r="AH419" s="94" t="b">
        <v>1</v>
      </c>
      <c r="AI419" s="94" t="b">
        <v>1</v>
      </c>
      <c r="AJ419" s="94" t="b">
        <v>1</v>
      </c>
      <c r="AK419" s="94" t="b">
        <v>1</v>
      </c>
      <c r="AL419" s="94" t="b">
        <v>0</v>
      </c>
    </row>
    <row r="420" spans="1:38" s="294" customFormat="1" hidden="1" x14ac:dyDescent="0.3">
      <c r="A420" s="1063"/>
      <c r="B420" s="1084"/>
      <c r="C420" s="1101"/>
      <c r="D420" s="1102"/>
      <c r="E420" s="636"/>
      <c r="F420" s="555"/>
      <c r="G420" s="525"/>
      <c r="H420" s="525"/>
      <c r="I420" s="525"/>
      <c r="J420" s="535"/>
      <c r="K420" s="535"/>
      <c r="L420" s="535"/>
      <c r="M420" s="535"/>
      <c r="N420" s="1049"/>
      <c r="O420" s="1047"/>
      <c r="P420" s="1083"/>
      <c r="Q420" s="1073"/>
      <c r="R420" s="535"/>
      <c r="S420" s="535"/>
      <c r="T420" s="535"/>
      <c r="U420" s="535"/>
      <c r="V420" s="535"/>
      <c r="W420" s="535"/>
      <c r="AC420" s="102">
        <v>6</v>
      </c>
      <c r="AD420" s="102"/>
      <c r="AE420" s="102"/>
      <c r="AF420" s="94">
        <v>0</v>
      </c>
      <c r="AG420" s="94" t="b">
        <v>1</v>
      </c>
      <c r="AH420" s="94" t="b">
        <v>1</v>
      </c>
      <c r="AI420" s="94" t="b">
        <v>1</v>
      </c>
      <c r="AJ420" s="94" t="b">
        <v>1</v>
      </c>
      <c r="AK420" s="94" t="b">
        <v>1</v>
      </c>
      <c r="AL420" s="94" t="b">
        <v>1</v>
      </c>
    </row>
    <row r="421" spans="1:38" s="294" customFormat="1" ht="14.25" customHeight="1" x14ac:dyDescent="0.25">
      <c r="A421" s="1485" t="s">
        <v>181</v>
      </c>
      <c r="B421" s="1064" t="s">
        <v>568</v>
      </c>
      <c r="C421" s="635">
        <v>6</v>
      </c>
      <c r="D421" s="636"/>
      <c r="E421" s="636"/>
      <c r="F421" s="555"/>
      <c r="G421" s="525">
        <v>5</v>
      </c>
      <c r="H421" s="525">
        <v>180</v>
      </c>
      <c r="I421" s="512">
        <v>8</v>
      </c>
      <c r="J421" s="512" t="s">
        <v>309</v>
      </c>
      <c r="K421" s="512"/>
      <c r="L421" s="512"/>
      <c r="M421" s="534">
        <v>172</v>
      </c>
      <c r="N421" s="535"/>
      <c r="O421" s="535"/>
      <c r="P421" s="535"/>
      <c r="Q421" s="535"/>
      <c r="R421" s="535"/>
      <c r="S421" s="535"/>
      <c r="T421" s="535" t="s">
        <v>309</v>
      </c>
      <c r="U421" s="535"/>
      <c r="V421" s="535"/>
      <c r="W421" s="535"/>
      <c r="AC421" s="102">
        <v>6</v>
      </c>
      <c r="AD421" s="102"/>
      <c r="AE421" s="102"/>
      <c r="AF421" s="94"/>
      <c r="AG421" s="94" t="b">
        <v>1</v>
      </c>
      <c r="AH421" s="94" t="b">
        <v>1</v>
      </c>
      <c r="AI421" s="94" t="b">
        <v>1</v>
      </c>
      <c r="AJ421" s="94" t="b">
        <v>1</v>
      </c>
      <c r="AK421" s="94" t="b">
        <v>1</v>
      </c>
      <c r="AL421" s="94" t="b">
        <v>0</v>
      </c>
    </row>
    <row r="422" spans="1:38" s="294" customFormat="1" ht="16.5" customHeight="1" x14ac:dyDescent="0.25">
      <c r="A422" s="1486"/>
      <c r="B422" s="1064"/>
      <c r="C422" s="635"/>
      <c r="D422" s="636"/>
      <c r="E422" s="636"/>
      <c r="F422" s="555"/>
      <c r="G422" s="525"/>
      <c r="H422" s="525"/>
      <c r="I422" s="525"/>
      <c r="J422" s="535"/>
      <c r="K422" s="535"/>
      <c r="L422" s="535"/>
      <c r="M422" s="535"/>
      <c r="N422" s="535"/>
      <c r="O422" s="535"/>
      <c r="P422" s="535"/>
      <c r="Q422" s="535"/>
      <c r="R422" s="535"/>
      <c r="S422" s="535"/>
      <c r="T422" s="535"/>
      <c r="U422" s="535"/>
      <c r="V422" s="535"/>
      <c r="W422" s="535"/>
      <c r="AC422" s="102">
        <v>6</v>
      </c>
      <c r="AD422" s="102"/>
      <c r="AE422" s="102"/>
      <c r="AF422" s="94"/>
      <c r="AG422" s="94" t="b">
        <v>1</v>
      </c>
      <c r="AH422" s="94" t="b">
        <v>1</v>
      </c>
      <c r="AI422" s="94" t="b">
        <v>1</v>
      </c>
      <c r="AJ422" s="94" t="b">
        <v>1</v>
      </c>
      <c r="AK422" s="94" t="b">
        <v>1</v>
      </c>
      <c r="AL422" s="94" t="b">
        <v>1</v>
      </c>
    </row>
    <row r="423" spans="1:38" x14ac:dyDescent="0.25">
      <c r="B423" s="501" t="s">
        <v>546</v>
      </c>
      <c r="G423" s="989">
        <f>SUMIF(B408:B422,"*_*",G408:G422)</f>
        <v>0</v>
      </c>
      <c r="T423" s="501" t="s">
        <v>579</v>
      </c>
    </row>
    <row r="424" spans="1:38" x14ac:dyDescent="0.25">
      <c r="B424" s="501" t="s">
        <v>547</v>
      </c>
      <c r="C424" s="659">
        <v>3</v>
      </c>
      <c r="D424" s="660">
        <v>2</v>
      </c>
      <c r="G424" s="659">
        <f>SUMIF(AL408:AL422,FALSE,$G408:$G422)+G409+G410</f>
        <v>30</v>
      </c>
    </row>
    <row r="425" spans="1:38" x14ac:dyDescent="0.25">
      <c r="B425" s="501" t="s">
        <v>563</v>
      </c>
      <c r="G425" s="659">
        <f>SUM(G423:G424)</f>
        <v>30</v>
      </c>
    </row>
    <row r="426" spans="1:38" x14ac:dyDescent="0.25">
      <c r="B426" s="501" t="s">
        <v>569</v>
      </c>
    </row>
    <row r="427" spans="1:38" x14ac:dyDescent="0.25">
      <c r="B427" s="501" t="s">
        <v>546</v>
      </c>
      <c r="G427" s="659">
        <f>G398+G423</f>
        <v>0</v>
      </c>
    </row>
    <row r="428" spans="1:38" x14ac:dyDescent="0.25">
      <c r="B428" s="501" t="s">
        <v>547</v>
      </c>
      <c r="G428" s="659">
        <f t="shared" ref="G428:G429" si="82">G399+G424</f>
        <v>60</v>
      </c>
    </row>
    <row r="429" spans="1:38" x14ac:dyDescent="0.25">
      <c r="B429" s="501" t="s">
        <v>570</v>
      </c>
      <c r="G429" s="659">
        <f t="shared" si="82"/>
        <v>60</v>
      </c>
    </row>
    <row r="432" spans="1:38" x14ac:dyDescent="0.25">
      <c r="B432" s="501" t="s">
        <v>336</v>
      </c>
    </row>
    <row r="433" spans="2:7" x14ac:dyDescent="0.25">
      <c r="B433" s="501" t="s">
        <v>326</v>
      </c>
      <c r="G433" s="659">
        <f>G259</f>
        <v>40</v>
      </c>
    </row>
    <row r="434" spans="2:7" x14ac:dyDescent="0.25">
      <c r="B434" s="501" t="s">
        <v>572</v>
      </c>
      <c r="G434" s="659">
        <f>G315+G371+G427</f>
        <v>20</v>
      </c>
    </row>
    <row r="435" spans="2:7" x14ac:dyDescent="0.25">
      <c r="B435" s="501" t="s">
        <v>573</v>
      </c>
      <c r="G435" s="659">
        <f>SUM(G433:G434)</f>
        <v>60</v>
      </c>
    </row>
    <row r="436" spans="2:7" x14ac:dyDescent="0.25">
      <c r="B436" s="501" t="s">
        <v>547</v>
      </c>
      <c r="G436" s="659">
        <f>G316+G372+G428</f>
        <v>180</v>
      </c>
    </row>
    <row r="437" spans="2:7" x14ac:dyDescent="0.25">
      <c r="B437" s="501" t="s">
        <v>571</v>
      </c>
      <c r="G437" s="659">
        <f>SUM(G435:G436)</f>
        <v>240</v>
      </c>
    </row>
  </sheetData>
  <mergeCells count="85">
    <mergeCell ref="A1:W1"/>
    <mergeCell ref="A2:A7"/>
    <mergeCell ref="B2:B7"/>
    <mergeCell ref="C2:F2"/>
    <mergeCell ref="G2:G7"/>
    <mergeCell ref="H2:M2"/>
    <mergeCell ref="N2:W3"/>
    <mergeCell ref="C3:C7"/>
    <mergeCell ref="D3:D7"/>
    <mergeCell ref="E3:F3"/>
    <mergeCell ref="A9:W9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N4:P4"/>
    <mergeCell ref="Q4:R4"/>
    <mergeCell ref="S4:T4"/>
    <mergeCell ref="V4:W4"/>
    <mergeCell ref="N6:W6"/>
    <mergeCell ref="A129:F129"/>
    <mergeCell ref="A10:W10"/>
    <mergeCell ref="A42:B42"/>
    <mergeCell ref="A49:F49"/>
    <mergeCell ref="A50:F50"/>
    <mergeCell ref="A51:F51"/>
    <mergeCell ref="A53:W53"/>
    <mergeCell ref="A114:F114"/>
    <mergeCell ref="A115:F115"/>
    <mergeCell ref="A116:F116"/>
    <mergeCell ref="A120:W120"/>
    <mergeCell ref="A128:F128"/>
    <mergeCell ref="A138:W138"/>
    <mergeCell ref="A139:W139"/>
    <mergeCell ref="A145:A146"/>
    <mergeCell ref="A130:F130"/>
    <mergeCell ref="A131:W131"/>
    <mergeCell ref="A134:F134"/>
    <mergeCell ref="A135:F135"/>
    <mergeCell ref="A136:F136"/>
    <mergeCell ref="A137:F137"/>
    <mergeCell ref="A175:A176"/>
    <mergeCell ref="A171:F171"/>
    <mergeCell ref="A172:F172"/>
    <mergeCell ref="A173:F173"/>
    <mergeCell ref="A174:W174"/>
    <mergeCell ref="A217:F217"/>
    <mergeCell ref="A203:A204"/>
    <mergeCell ref="A209:F209"/>
    <mergeCell ref="A210:F210"/>
    <mergeCell ref="A211:F211"/>
    <mergeCell ref="A212:F212"/>
    <mergeCell ref="A213:F213"/>
    <mergeCell ref="A214:F214"/>
    <mergeCell ref="A215:F215"/>
    <mergeCell ref="A216:F216"/>
    <mergeCell ref="A223:M223"/>
    <mergeCell ref="D233:G233"/>
    <mergeCell ref="I233:K233"/>
    <mergeCell ref="A218:M218"/>
    <mergeCell ref="A219:M219"/>
    <mergeCell ref="A220:M220"/>
    <mergeCell ref="A221:M221"/>
    <mergeCell ref="A222:M222"/>
    <mergeCell ref="C234:K234"/>
    <mergeCell ref="A255:A256"/>
    <mergeCell ref="A257:A258"/>
    <mergeCell ref="A421:A422"/>
    <mergeCell ref="AK223:AL223"/>
    <mergeCell ref="D227:G227"/>
    <mergeCell ref="I227:K227"/>
    <mergeCell ref="I229:K229"/>
    <mergeCell ref="D231:G231"/>
    <mergeCell ref="I231:K231"/>
    <mergeCell ref="N223:P223"/>
    <mergeCell ref="Q223:R223"/>
    <mergeCell ref="S223:U223"/>
    <mergeCell ref="V223:W223"/>
    <mergeCell ref="AG223:AH223"/>
    <mergeCell ref="AI223:AJ223"/>
  </mergeCells>
  <pageMargins left="0.74803149606299213" right="0.74803149606299213" top="0.98425196850393704" bottom="0.98425196850393704" header="0.51181102362204722" footer="0.51181102362204722"/>
  <pageSetup paperSize="9" scale="16" fitToHeight="3" orientation="landscape" r:id="rId1"/>
  <headerFooter alignWithMargins="0"/>
  <rowBreaks count="1" manualBreakCount="1">
    <brk id="13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47"/>
  <sheetViews>
    <sheetView tabSelected="1" view="pageBreakPreview" zoomScale="75" zoomScaleNormal="85" zoomScaleSheetLayoutView="75" workbookViewId="0">
      <selection activeCell="B16" sqref="B16"/>
    </sheetView>
  </sheetViews>
  <sheetFormatPr defaultRowHeight="18.75" x14ac:dyDescent="0.25"/>
  <cols>
    <col min="1" max="1" width="11.28515625" style="500" customWidth="1"/>
    <col min="2" max="2" width="76.140625" style="501" customWidth="1"/>
    <col min="3" max="3" width="6.7109375" style="659" customWidth="1"/>
    <col min="4" max="4" width="12" style="660" customWidth="1"/>
    <col min="5" max="5" width="7.28515625" style="660" customWidth="1"/>
    <col min="6" max="6" width="6.42578125" style="659" customWidth="1"/>
    <col min="7" max="7" width="9.5703125" style="659" customWidth="1"/>
    <col min="8" max="8" width="9.85546875" style="659" customWidth="1"/>
    <col min="9" max="9" width="8.7109375" style="501" customWidth="1"/>
    <col min="10" max="10" width="8" style="501" customWidth="1"/>
    <col min="11" max="11" width="5.85546875" style="501" customWidth="1"/>
    <col min="12" max="12" width="7.85546875" style="501" customWidth="1"/>
    <col min="13" max="13" width="11.5703125" style="501" customWidth="1"/>
    <col min="14" max="14" width="8.140625" style="501" customWidth="1"/>
    <col min="15" max="15" width="5.85546875" style="501" hidden="1" customWidth="1"/>
    <col min="16" max="18" width="5.85546875" style="501" customWidth="1"/>
    <col min="19" max="19" width="6.7109375" style="501" customWidth="1"/>
    <col min="20" max="23" width="5.85546875" style="501" customWidth="1"/>
    <col min="24" max="28" width="0" style="102" hidden="1" customWidth="1"/>
    <col min="29" max="31" width="9.140625" style="102"/>
    <col min="32" max="32" width="12.5703125" style="102" customWidth="1"/>
    <col min="33" max="33" width="13.5703125" style="102" customWidth="1"/>
    <col min="34" max="34" width="14.140625" style="102" customWidth="1"/>
    <col min="35" max="35" width="13.140625" style="102" customWidth="1"/>
    <col min="36" max="36" width="12.85546875" style="102" customWidth="1"/>
    <col min="37" max="37" width="12.5703125" style="102" customWidth="1"/>
    <col min="38" max="16384" width="9.140625" style="102"/>
  </cols>
  <sheetData>
    <row r="1" spans="1:38" s="94" customFormat="1" thickBot="1" x14ac:dyDescent="0.3">
      <c r="A1" s="1507" t="s">
        <v>492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  <c r="O1" s="1508"/>
      <c r="P1" s="1508"/>
      <c r="Q1" s="1508"/>
      <c r="R1" s="1508"/>
      <c r="S1" s="1508"/>
      <c r="T1" s="1508"/>
      <c r="U1" s="1508"/>
      <c r="V1" s="1508"/>
      <c r="W1" s="1509"/>
    </row>
    <row r="2" spans="1:38" s="94" customFormat="1" x14ac:dyDescent="0.25">
      <c r="A2" s="1510" t="s">
        <v>135</v>
      </c>
      <c r="B2" s="1513" t="s">
        <v>136</v>
      </c>
      <c r="C2" s="1516" t="s">
        <v>137</v>
      </c>
      <c r="D2" s="1517"/>
      <c r="E2" s="1517"/>
      <c r="F2" s="1518"/>
      <c r="G2" s="1519" t="s">
        <v>138</v>
      </c>
      <c r="H2" s="1522" t="s">
        <v>139</v>
      </c>
      <c r="I2" s="1523"/>
      <c r="J2" s="1523"/>
      <c r="K2" s="1523"/>
      <c r="L2" s="1523"/>
      <c r="M2" s="1524"/>
      <c r="N2" s="1525" t="s">
        <v>343</v>
      </c>
      <c r="O2" s="1526"/>
      <c r="P2" s="1526"/>
      <c r="Q2" s="1526"/>
      <c r="R2" s="1526"/>
      <c r="S2" s="1526"/>
      <c r="T2" s="1526"/>
      <c r="U2" s="1526"/>
      <c r="V2" s="1526"/>
      <c r="W2" s="1527"/>
    </row>
    <row r="3" spans="1:38" s="94" customFormat="1" ht="19.5" thickBot="1" x14ac:dyDescent="0.3">
      <c r="A3" s="1511"/>
      <c r="B3" s="1514"/>
      <c r="C3" s="1532" t="s">
        <v>140</v>
      </c>
      <c r="D3" s="1534" t="s">
        <v>141</v>
      </c>
      <c r="E3" s="1536" t="s">
        <v>142</v>
      </c>
      <c r="F3" s="1537"/>
      <c r="G3" s="1520"/>
      <c r="H3" s="1538" t="s">
        <v>6</v>
      </c>
      <c r="I3" s="1544" t="s">
        <v>143</v>
      </c>
      <c r="J3" s="1545"/>
      <c r="K3" s="1545"/>
      <c r="L3" s="1546"/>
      <c r="M3" s="1547" t="s">
        <v>144</v>
      </c>
      <c r="N3" s="1528"/>
      <c r="O3" s="1529"/>
      <c r="P3" s="1529"/>
      <c r="Q3" s="1529"/>
      <c r="R3" s="1529"/>
      <c r="S3" s="1529"/>
      <c r="T3" s="1529"/>
      <c r="U3" s="1530"/>
      <c r="V3" s="1529"/>
      <c r="W3" s="1531"/>
    </row>
    <row r="4" spans="1:38" s="94" customFormat="1" ht="19.5" thickBot="1" x14ac:dyDescent="0.3">
      <c r="A4" s="1511"/>
      <c r="B4" s="1514"/>
      <c r="C4" s="1532"/>
      <c r="D4" s="1534"/>
      <c r="E4" s="1534" t="s">
        <v>145</v>
      </c>
      <c r="F4" s="1551" t="s">
        <v>146</v>
      </c>
      <c r="G4" s="1520"/>
      <c r="H4" s="1539"/>
      <c r="I4" s="1553" t="s">
        <v>22</v>
      </c>
      <c r="J4" s="1553" t="s">
        <v>26</v>
      </c>
      <c r="K4" s="1553" t="s">
        <v>147</v>
      </c>
      <c r="L4" s="1553" t="s">
        <v>148</v>
      </c>
      <c r="M4" s="1548"/>
      <c r="N4" s="1541" t="s">
        <v>149</v>
      </c>
      <c r="O4" s="1542"/>
      <c r="P4" s="1543"/>
      <c r="Q4" s="1541" t="s">
        <v>150</v>
      </c>
      <c r="R4" s="1542"/>
      <c r="S4" s="1576" t="s">
        <v>342</v>
      </c>
      <c r="T4" s="1577"/>
      <c r="U4" s="503"/>
      <c r="V4" s="1542"/>
      <c r="W4" s="1543"/>
    </row>
    <row r="5" spans="1:38" s="94" customFormat="1" ht="19.5" thickBot="1" x14ac:dyDescent="0.3">
      <c r="A5" s="1511"/>
      <c r="B5" s="1514"/>
      <c r="C5" s="1532"/>
      <c r="D5" s="1534"/>
      <c r="E5" s="1534"/>
      <c r="F5" s="1551"/>
      <c r="G5" s="1520"/>
      <c r="H5" s="1539"/>
      <c r="I5" s="1554"/>
      <c r="J5" s="1554"/>
      <c r="K5" s="1554"/>
      <c r="L5" s="1554"/>
      <c r="M5" s="1548"/>
      <c r="N5" s="504">
        <v>1</v>
      </c>
      <c r="O5" s="1177" t="s">
        <v>63</v>
      </c>
      <c r="P5" s="506">
        <v>2</v>
      </c>
      <c r="Q5" s="504">
        <v>3</v>
      </c>
      <c r="R5" s="507">
        <v>4</v>
      </c>
      <c r="S5" s="508">
        <v>5</v>
      </c>
      <c r="T5" s="1177">
        <v>6</v>
      </c>
      <c r="U5" s="509"/>
      <c r="V5" s="504"/>
      <c r="W5" s="510"/>
    </row>
    <row r="6" spans="1:38" s="94" customFormat="1" ht="19.5" thickBot="1" x14ac:dyDescent="0.3">
      <c r="A6" s="1511"/>
      <c r="B6" s="1514"/>
      <c r="C6" s="1532"/>
      <c r="D6" s="1534"/>
      <c r="E6" s="1534"/>
      <c r="F6" s="1551"/>
      <c r="G6" s="1520"/>
      <c r="H6" s="1539"/>
      <c r="I6" s="1554"/>
      <c r="J6" s="1554"/>
      <c r="K6" s="1554"/>
      <c r="L6" s="1554"/>
      <c r="M6" s="1549"/>
      <c r="N6" s="1572" t="s">
        <v>295</v>
      </c>
      <c r="O6" s="1573"/>
      <c r="P6" s="1574"/>
      <c r="Q6" s="1574"/>
      <c r="R6" s="1574"/>
      <c r="S6" s="1574"/>
      <c r="T6" s="1574"/>
      <c r="U6" s="1574"/>
      <c r="V6" s="1574"/>
      <c r="W6" s="1575"/>
    </row>
    <row r="7" spans="1:38" s="94" customFormat="1" ht="25.5" customHeight="1" thickBot="1" x14ac:dyDescent="0.3">
      <c r="A7" s="1512"/>
      <c r="B7" s="1515"/>
      <c r="C7" s="1533"/>
      <c r="D7" s="1535"/>
      <c r="E7" s="1535"/>
      <c r="F7" s="1552"/>
      <c r="G7" s="1521"/>
      <c r="H7" s="1540"/>
      <c r="I7" s="1555"/>
      <c r="J7" s="1555"/>
      <c r="K7" s="1555"/>
      <c r="L7" s="1555"/>
      <c r="M7" s="1550"/>
      <c r="N7" s="504"/>
      <c r="O7" s="1177">
        <v>9</v>
      </c>
      <c r="P7" s="510"/>
      <c r="Q7" s="1176"/>
      <c r="R7" s="512"/>
      <c r="S7" s="508"/>
      <c r="T7" s="1177"/>
      <c r="U7" s="510"/>
      <c r="V7" s="504"/>
      <c r="W7" s="510"/>
    </row>
    <row r="8" spans="1:38" s="94" customFormat="1" ht="19.5" thickBot="1" x14ac:dyDescent="0.3">
      <c r="A8" s="453">
        <v>1</v>
      </c>
      <c r="B8" s="454">
        <v>2</v>
      </c>
      <c r="C8" s="498">
        <v>3</v>
      </c>
      <c r="D8" s="453">
        <v>4</v>
      </c>
      <c r="E8" s="453">
        <v>5</v>
      </c>
      <c r="F8" s="453">
        <v>6</v>
      </c>
      <c r="G8" s="453">
        <v>7</v>
      </c>
      <c r="H8" s="453">
        <v>8</v>
      </c>
      <c r="I8" s="453">
        <v>9</v>
      </c>
      <c r="J8" s="453">
        <v>10</v>
      </c>
      <c r="K8" s="453">
        <v>11</v>
      </c>
      <c r="L8" s="453">
        <v>12</v>
      </c>
      <c r="M8" s="513">
        <v>13</v>
      </c>
      <c r="N8" s="504">
        <v>14</v>
      </c>
      <c r="O8" s="1176">
        <v>15</v>
      </c>
      <c r="P8" s="504">
        <v>16</v>
      </c>
      <c r="Q8" s="1176">
        <v>17</v>
      </c>
      <c r="R8" s="512">
        <v>18</v>
      </c>
      <c r="S8" s="508">
        <v>19</v>
      </c>
      <c r="T8" s="1176">
        <v>20</v>
      </c>
      <c r="U8" s="504"/>
      <c r="V8" s="1176"/>
      <c r="W8" s="454"/>
      <c r="X8" s="99">
        <v>25</v>
      </c>
      <c r="Y8" s="98">
        <v>26</v>
      </c>
      <c r="Z8" s="100">
        <v>27</v>
      </c>
      <c r="AA8" s="98">
        <v>28</v>
      </c>
      <c r="AB8" s="100">
        <v>29</v>
      </c>
      <c r="AC8" s="99"/>
      <c r="AD8" s="99"/>
    </row>
    <row r="9" spans="1:38" s="94" customFormat="1" ht="16.5" thickBot="1" x14ac:dyDescent="0.3">
      <c r="A9" s="1565" t="s">
        <v>151</v>
      </c>
      <c r="B9" s="1566"/>
      <c r="C9" s="1567"/>
      <c r="D9" s="1567"/>
      <c r="E9" s="1567"/>
      <c r="F9" s="1567"/>
      <c r="G9" s="1567"/>
      <c r="H9" s="1567"/>
      <c r="I9" s="1567"/>
      <c r="J9" s="1567"/>
      <c r="K9" s="1567"/>
      <c r="L9" s="1567"/>
      <c r="M9" s="1567"/>
      <c r="N9" s="1566"/>
      <c r="O9" s="1566"/>
      <c r="P9" s="1566"/>
      <c r="Q9" s="1566"/>
      <c r="R9" s="1566"/>
      <c r="S9" s="1566"/>
      <c r="T9" s="1566"/>
      <c r="U9" s="1566"/>
      <c r="V9" s="1566"/>
      <c r="W9" s="1568"/>
    </row>
    <row r="10" spans="1:38" s="94" customFormat="1" ht="15.75" x14ac:dyDescent="0.25">
      <c r="A10" s="1562" t="s">
        <v>152</v>
      </c>
      <c r="B10" s="1563"/>
      <c r="C10" s="1563"/>
      <c r="D10" s="1563"/>
      <c r="E10" s="1563"/>
      <c r="F10" s="1563"/>
      <c r="G10" s="1563"/>
      <c r="H10" s="1563"/>
      <c r="I10" s="1563"/>
      <c r="J10" s="1563"/>
      <c r="K10" s="1563"/>
      <c r="L10" s="1563"/>
      <c r="M10" s="1563"/>
      <c r="N10" s="1563"/>
      <c r="O10" s="1563"/>
      <c r="P10" s="1563"/>
      <c r="Q10" s="1563"/>
      <c r="R10" s="1563"/>
      <c r="S10" s="1563"/>
      <c r="T10" s="1563"/>
      <c r="U10" s="1563"/>
      <c r="V10" s="1563"/>
      <c r="W10" s="1564"/>
      <c r="AF10" s="94" t="s">
        <v>345</v>
      </c>
    </row>
    <row r="11" spans="1:38" s="94" customFormat="1" ht="32.25" hidden="1" customHeight="1" thickBot="1" x14ac:dyDescent="0.3">
      <c r="A11" s="455" t="s">
        <v>153</v>
      </c>
      <c r="B11" s="456" t="s">
        <v>39</v>
      </c>
      <c r="C11" s="514"/>
      <c r="D11" s="1182"/>
      <c r="E11" s="515"/>
      <c r="F11" s="516"/>
      <c r="G11" s="517">
        <f>G12+G13</f>
        <v>3</v>
      </c>
      <c r="H11" s="518">
        <f t="shared" ref="H11:H23" si="0">G11*30</f>
        <v>90</v>
      </c>
      <c r="I11" s="519"/>
      <c r="J11" s="520"/>
      <c r="K11" s="520"/>
      <c r="L11" s="520"/>
      <c r="M11" s="521"/>
      <c r="N11" s="522"/>
      <c r="O11" s="523"/>
      <c r="P11" s="524"/>
      <c r="Q11" s="514"/>
      <c r="R11" s="525"/>
      <c r="S11" s="522"/>
      <c r="T11" s="523"/>
      <c r="U11" s="524"/>
      <c r="V11" s="514"/>
      <c r="W11" s="516"/>
      <c r="AE11" s="94">
        <f>SUM(N11:R11)</f>
        <v>0</v>
      </c>
      <c r="AF11" s="95">
        <v>1</v>
      </c>
      <c r="AG11" s="307">
        <v>2</v>
      </c>
      <c r="AH11" s="96">
        <v>3</v>
      </c>
      <c r="AI11" s="95">
        <v>4</v>
      </c>
      <c r="AJ11" s="289">
        <v>5</v>
      </c>
      <c r="AK11" s="97">
        <v>6</v>
      </c>
      <c r="AL11" s="307">
        <v>6</v>
      </c>
    </row>
    <row r="12" spans="1:38" s="94" customFormat="1" ht="21.75" hidden="1" customHeight="1" x14ac:dyDescent="0.25">
      <c r="A12" s="455"/>
      <c r="B12" s="457" t="s">
        <v>582</v>
      </c>
      <c r="C12" s="525"/>
      <c r="D12" s="1182"/>
      <c r="E12" s="1182"/>
      <c r="F12" s="526"/>
      <c r="G12" s="527">
        <f>'Семестровка -ввод данных'!D117</f>
        <v>0</v>
      </c>
      <c r="H12" s="525">
        <f t="shared" si="0"/>
        <v>0</v>
      </c>
      <c r="I12" s="525"/>
      <c r="J12" s="525"/>
      <c r="K12" s="525"/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  <c r="W12" s="516"/>
      <c r="AE12" s="94">
        <f>SUM(N12:R12)</f>
        <v>0</v>
      </c>
      <c r="AF12" s="94" t="b">
        <f>ISBLANK(N12)</f>
        <v>1</v>
      </c>
      <c r="AG12" s="94" t="b">
        <f t="shared" ref="AG12:AK27" si="1">ISBLANK(P12)</f>
        <v>1</v>
      </c>
      <c r="AH12" s="94" t="b">
        <f t="shared" si="1"/>
        <v>1</v>
      </c>
      <c r="AI12" s="94" t="b">
        <f t="shared" si="1"/>
        <v>1</v>
      </c>
      <c r="AJ12" s="94" t="b">
        <f t="shared" si="1"/>
        <v>1</v>
      </c>
      <c r="AK12" s="94" t="b">
        <f t="shared" si="1"/>
        <v>1</v>
      </c>
    </row>
    <row r="13" spans="1:38" s="1103" customFormat="1" x14ac:dyDescent="0.25">
      <c r="A13" s="455" t="s">
        <v>153</v>
      </c>
      <c r="B13" s="456" t="s">
        <v>39</v>
      </c>
      <c r="C13" s="525"/>
      <c r="D13" s="525">
        <v>5</v>
      </c>
      <c r="E13" s="525"/>
      <c r="F13" s="1114"/>
      <c r="G13" s="527">
        <v>3</v>
      </c>
      <c r="H13" s="525">
        <f t="shared" si="0"/>
        <v>90</v>
      </c>
      <c r="I13" s="525">
        <f>'Семестровка -ввод данных'!AE117</f>
        <v>8</v>
      </c>
      <c r="J13" s="1182" t="str">
        <f>'Семестровка -ввод данных'!S117</f>
        <v>4/4</v>
      </c>
      <c r="K13" s="1182"/>
      <c r="L13" s="1182"/>
      <c r="M13" s="525">
        <f>H13-I13</f>
        <v>82</v>
      </c>
      <c r="N13" s="525"/>
      <c r="O13" s="525"/>
      <c r="P13" s="526"/>
      <c r="Q13" s="525"/>
      <c r="R13" s="533"/>
      <c r="S13" s="1182" t="str">
        <f>'Семестровка -ввод данных'!V117</f>
        <v>4/4</v>
      </c>
      <c r="T13" s="1182"/>
      <c r="U13" s="525"/>
      <c r="V13" s="525"/>
      <c r="W13" s="521"/>
      <c r="AD13" s="861" t="s">
        <v>149</v>
      </c>
      <c r="AE13" s="971">
        <f>AF51+AG51</f>
        <v>27</v>
      </c>
      <c r="AF13" s="861" t="b">
        <f>ISBLANK(N13)</f>
        <v>1</v>
      </c>
      <c r="AG13" s="861" t="b">
        <f t="shared" si="1"/>
        <v>1</v>
      </c>
      <c r="AH13" s="861" t="b">
        <f t="shared" si="1"/>
        <v>1</v>
      </c>
      <c r="AI13" s="861" t="b">
        <f t="shared" si="1"/>
        <v>1</v>
      </c>
      <c r="AJ13" s="861" t="b">
        <f t="shared" si="1"/>
        <v>0</v>
      </c>
      <c r="AK13" s="861" t="b">
        <f t="shared" si="1"/>
        <v>1</v>
      </c>
    </row>
    <row r="14" spans="1:38" s="1103" customFormat="1" x14ac:dyDescent="0.25">
      <c r="A14" s="455" t="s">
        <v>344</v>
      </c>
      <c r="B14" s="461" t="s">
        <v>504</v>
      </c>
      <c r="C14" s="525"/>
      <c r="D14" s="525">
        <v>1</v>
      </c>
      <c r="E14" s="525"/>
      <c r="F14" s="1114"/>
      <c r="G14" s="527">
        <v>1</v>
      </c>
      <c r="H14" s="525">
        <f>G14*30</f>
        <v>30</v>
      </c>
      <c r="I14" s="525">
        <v>4</v>
      </c>
      <c r="J14" s="1182" t="s">
        <v>308</v>
      </c>
      <c r="K14" s="1182"/>
      <c r="L14" s="1182"/>
      <c r="M14" s="525">
        <f>H14-I14</f>
        <v>26</v>
      </c>
      <c r="N14" s="525" t="s">
        <v>308</v>
      </c>
      <c r="O14" s="525"/>
      <c r="P14" s="526"/>
      <c r="Q14" s="525"/>
      <c r="R14" s="533"/>
      <c r="S14" s="1182"/>
      <c r="T14" s="1182"/>
      <c r="U14" s="525"/>
      <c r="V14" s="525"/>
      <c r="W14" s="1119"/>
      <c r="AD14" s="861" t="s">
        <v>150</v>
      </c>
      <c r="AE14" s="971">
        <f>AH51+AI51</f>
        <v>4</v>
      </c>
      <c r="AF14" s="861" t="b">
        <f t="shared" ref="AF14:AF49" si="2">ISBLANK(N14)</f>
        <v>0</v>
      </c>
      <c r="AG14" s="861" t="b">
        <f t="shared" si="1"/>
        <v>1</v>
      </c>
      <c r="AH14" s="861" t="b">
        <f t="shared" si="1"/>
        <v>1</v>
      </c>
      <c r="AI14" s="861" t="b">
        <f t="shared" si="1"/>
        <v>1</v>
      </c>
      <c r="AJ14" s="861" t="b">
        <f t="shared" si="1"/>
        <v>1</v>
      </c>
      <c r="AK14" s="861" t="b">
        <f t="shared" si="1"/>
        <v>1</v>
      </c>
    </row>
    <row r="15" spans="1:38" s="861" customFormat="1" x14ac:dyDescent="0.25">
      <c r="A15" s="455" t="s">
        <v>154</v>
      </c>
      <c r="B15" s="1108" t="s">
        <v>586</v>
      </c>
      <c r="C15" s="525"/>
      <c r="D15" s="1182"/>
      <c r="E15" s="1182"/>
      <c r="F15" s="1178"/>
      <c r="G15" s="531">
        <f>'Семестровка -ввод данных'!D10</f>
        <v>15</v>
      </c>
      <c r="H15" s="1014">
        <f t="shared" si="0"/>
        <v>450</v>
      </c>
      <c r="I15" s="525"/>
      <c r="J15" s="532"/>
      <c r="K15" s="532"/>
      <c r="L15" s="532"/>
      <c r="M15" s="532"/>
      <c r="N15" s="525"/>
      <c r="O15" s="525"/>
      <c r="P15" s="525"/>
      <c r="Q15" s="525"/>
      <c r="R15" s="525"/>
      <c r="S15" s="525"/>
      <c r="T15" s="525"/>
      <c r="U15" s="525"/>
      <c r="V15" s="525"/>
      <c r="W15" s="1020"/>
      <c r="AD15" s="861" t="s">
        <v>342</v>
      </c>
      <c r="AE15" s="971">
        <f>AJ51+AK51</f>
        <v>3</v>
      </c>
      <c r="AF15" s="861" t="b">
        <f t="shared" si="2"/>
        <v>1</v>
      </c>
      <c r="AG15" s="861" t="b">
        <f t="shared" si="1"/>
        <v>1</v>
      </c>
      <c r="AH15" s="861" t="b">
        <f t="shared" si="1"/>
        <v>1</v>
      </c>
      <c r="AI15" s="861" t="b">
        <f t="shared" si="1"/>
        <v>1</v>
      </c>
      <c r="AJ15" s="861" t="b">
        <f t="shared" si="1"/>
        <v>1</v>
      </c>
      <c r="AK15" s="861" t="b">
        <f t="shared" si="1"/>
        <v>1</v>
      </c>
    </row>
    <row r="16" spans="1:38" s="1104" customFormat="1" ht="21" customHeight="1" x14ac:dyDescent="0.25">
      <c r="A16" s="455" t="s">
        <v>156</v>
      </c>
      <c r="B16" s="1013" t="s">
        <v>503</v>
      </c>
      <c r="C16" s="525"/>
      <c r="D16" s="1182"/>
      <c r="E16" s="1182"/>
      <c r="F16" s="526"/>
      <c r="G16" s="527">
        <f>G17+G18</f>
        <v>6</v>
      </c>
      <c r="H16" s="1014">
        <f t="shared" si="0"/>
        <v>180</v>
      </c>
      <c r="I16" s="525"/>
      <c r="J16" s="525"/>
      <c r="K16" s="525"/>
      <c r="L16" s="525"/>
      <c r="M16" s="525"/>
      <c r="N16" s="525"/>
      <c r="O16" s="525"/>
      <c r="P16" s="525"/>
      <c r="Q16" s="525"/>
      <c r="R16" s="525"/>
      <c r="S16" s="525"/>
      <c r="T16" s="525"/>
      <c r="U16" s="525"/>
      <c r="V16" s="525"/>
      <c r="W16" s="1015"/>
      <c r="AE16" s="971">
        <f>SUM(AE13:AE15)</f>
        <v>34</v>
      </c>
      <c r="AF16" s="861" t="b">
        <f t="shared" si="2"/>
        <v>1</v>
      </c>
      <c r="AG16" s="861" t="b">
        <f t="shared" si="1"/>
        <v>1</v>
      </c>
      <c r="AH16" s="861" t="b">
        <f t="shared" si="1"/>
        <v>1</v>
      </c>
      <c r="AI16" s="861" t="b">
        <f t="shared" si="1"/>
        <v>1</v>
      </c>
      <c r="AJ16" s="861" t="b">
        <f t="shared" si="1"/>
        <v>1</v>
      </c>
      <c r="AK16" s="861" t="b">
        <f t="shared" si="1"/>
        <v>1</v>
      </c>
    </row>
    <row r="17" spans="1:37" s="1104" customFormat="1" ht="21" customHeight="1" x14ac:dyDescent="0.25">
      <c r="A17" s="1016"/>
      <c r="B17" s="457" t="s">
        <v>582</v>
      </c>
      <c r="C17" s="525"/>
      <c r="D17" s="1182"/>
      <c r="E17" s="1182"/>
      <c r="F17" s="526"/>
      <c r="G17" s="527">
        <v>4</v>
      </c>
      <c r="H17" s="1014">
        <f t="shared" si="0"/>
        <v>120</v>
      </c>
      <c r="I17" s="525"/>
      <c r="J17" s="525"/>
      <c r="K17" s="525"/>
      <c r="L17" s="525"/>
      <c r="M17" s="525"/>
      <c r="N17" s="525"/>
      <c r="O17" s="525"/>
      <c r="P17" s="525"/>
      <c r="Q17" s="525"/>
      <c r="R17" s="525"/>
      <c r="S17" s="525"/>
      <c r="T17" s="525"/>
      <c r="U17" s="525"/>
      <c r="V17" s="525"/>
      <c r="W17" s="1015"/>
      <c r="AE17" s="861">
        <f t="shared" ref="AE17:AE41" si="3">SUM(N17:R17)</f>
        <v>0</v>
      </c>
      <c r="AF17" s="861" t="b">
        <f t="shared" si="2"/>
        <v>1</v>
      </c>
      <c r="AG17" s="861" t="b">
        <f t="shared" si="1"/>
        <v>1</v>
      </c>
      <c r="AH17" s="861" t="b">
        <f t="shared" si="1"/>
        <v>1</v>
      </c>
      <c r="AI17" s="861" t="b">
        <f t="shared" si="1"/>
        <v>1</v>
      </c>
      <c r="AJ17" s="861" t="b">
        <f t="shared" si="1"/>
        <v>1</v>
      </c>
      <c r="AK17" s="861" t="b">
        <f t="shared" si="1"/>
        <v>1</v>
      </c>
    </row>
    <row r="18" spans="1:37" s="1104" customFormat="1" ht="21" customHeight="1" x14ac:dyDescent="0.25">
      <c r="A18" s="1016"/>
      <c r="B18" s="458" t="s">
        <v>195</v>
      </c>
      <c r="C18" s="525"/>
      <c r="D18" s="1182" t="s">
        <v>159</v>
      </c>
      <c r="E18" s="1182"/>
      <c r="F18" s="526"/>
      <c r="G18" s="527">
        <f>'Семестровка -ввод данных'!E19</f>
        <v>2</v>
      </c>
      <c r="H18" s="1014">
        <f t="shared" si="0"/>
        <v>60</v>
      </c>
      <c r="I18" s="525">
        <f>'Семестровка -ввод данных'!AE19</f>
        <v>12</v>
      </c>
      <c r="J18" s="532" t="str">
        <f>'Семестровка -ввод данных'!S19</f>
        <v>4/0</v>
      </c>
      <c r="K18" s="532" t="str">
        <f>'Семестровка -ввод данных'!T19</f>
        <v>4/4</v>
      </c>
      <c r="L18" s="532"/>
      <c r="M18" s="1017">
        <f t="shared" ref="M18" si="4">H18-I18</f>
        <v>48</v>
      </c>
      <c r="N18" s="533" t="str">
        <f>'Семестровка -ввод данных'!V19</f>
        <v>8/4</v>
      </c>
      <c r="O18" s="525"/>
      <c r="P18" s="525"/>
      <c r="Q18" s="525"/>
      <c r="R18" s="525"/>
      <c r="S18" s="525"/>
      <c r="T18" s="525"/>
      <c r="U18" s="525"/>
      <c r="V18" s="525"/>
      <c r="W18" s="1015"/>
      <c r="AE18" s="861">
        <f t="shared" si="3"/>
        <v>0</v>
      </c>
      <c r="AF18" s="861" t="b">
        <f t="shared" si="2"/>
        <v>0</v>
      </c>
      <c r="AG18" s="861" t="b">
        <f t="shared" si="1"/>
        <v>1</v>
      </c>
      <c r="AH18" s="861" t="b">
        <f t="shared" si="1"/>
        <v>1</v>
      </c>
      <c r="AI18" s="861" t="b">
        <f t="shared" si="1"/>
        <v>1</v>
      </c>
      <c r="AJ18" s="861" t="b">
        <f t="shared" si="1"/>
        <v>1</v>
      </c>
      <c r="AK18" s="861" t="b">
        <f t="shared" si="1"/>
        <v>1</v>
      </c>
    </row>
    <row r="19" spans="1:37" s="861" customFormat="1" x14ac:dyDescent="0.25">
      <c r="A19" s="455" t="s">
        <v>157</v>
      </c>
      <c r="B19" s="1109" t="str">
        <f>'Семестровка -ввод данных'!C11</f>
        <v>Історія України та української культури</v>
      </c>
      <c r="C19" s="534"/>
      <c r="D19" s="534"/>
      <c r="E19" s="534"/>
      <c r="F19" s="534"/>
      <c r="G19" s="534">
        <f>G20+G21</f>
        <v>7</v>
      </c>
      <c r="H19" s="1014">
        <f t="shared" si="0"/>
        <v>210</v>
      </c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AE19" s="861">
        <f t="shared" si="3"/>
        <v>0</v>
      </c>
      <c r="AF19" s="861" t="b">
        <f t="shared" si="2"/>
        <v>1</v>
      </c>
      <c r="AG19" s="861" t="b">
        <f t="shared" si="1"/>
        <v>1</v>
      </c>
      <c r="AH19" s="861" t="b">
        <f t="shared" si="1"/>
        <v>1</v>
      </c>
      <c r="AI19" s="861" t="b">
        <f t="shared" si="1"/>
        <v>1</v>
      </c>
      <c r="AJ19" s="861" t="b">
        <f t="shared" si="1"/>
        <v>1</v>
      </c>
      <c r="AK19" s="861" t="b">
        <f t="shared" si="1"/>
        <v>1</v>
      </c>
    </row>
    <row r="20" spans="1:37" s="861" customFormat="1" x14ac:dyDescent="0.25">
      <c r="A20" s="1018" t="s">
        <v>248</v>
      </c>
      <c r="B20" s="1110" t="s">
        <v>591</v>
      </c>
      <c r="C20" s="534"/>
      <c r="D20" s="534"/>
      <c r="E20" s="534"/>
      <c r="F20" s="534"/>
      <c r="G20" s="534">
        <f>'Семестровка -ввод данных'!D12</f>
        <v>3</v>
      </c>
      <c r="H20" s="1014">
        <f t="shared" si="0"/>
        <v>90</v>
      </c>
      <c r="I20" s="534"/>
      <c r="J20" s="534"/>
      <c r="K20" s="534"/>
      <c r="L20" s="534"/>
      <c r="M20" s="534"/>
      <c r="N20" s="534"/>
      <c r="O20" s="534"/>
      <c r="P20" s="534"/>
      <c r="Q20" s="534"/>
      <c r="R20" s="534"/>
      <c r="S20" s="534"/>
      <c r="T20" s="534"/>
      <c r="U20" s="534"/>
      <c r="V20" s="534"/>
      <c r="W20" s="534"/>
      <c r="AE20" s="861">
        <f t="shared" si="3"/>
        <v>0</v>
      </c>
      <c r="AF20" s="861" t="b">
        <f t="shared" si="2"/>
        <v>1</v>
      </c>
      <c r="AG20" s="861" t="b">
        <f t="shared" si="1"/>
        <v>1</v>
      </c>
      <c r="AH20" s="861" t="b">
        <f t="shared" si="1"/>
        <v>1</v>
      </c>
      <c r="AI20" s="861" t="b">
        <f t="shared" si="1"/>
        <v>1</v>
      </c>
      <c r="AJ20" s="861" t="b">
        <f t="shared" si="1"/>
        <v>1</v>
      </c>
      <c r="AK20" s="861" t="b">
        <f t="shared" si="1"/>
        <v>1</v>
      </c>
    </row>
    <row r="21" spans="1:37" s="861" customFormat="1" x14ac:dyDescent="0.25">
      <c r="A21" s="1018" t="s">
        <v>249</v>
      </c>
      <c r="B21" s="1019" t="s">
        <v>80</v>
      </c>
      <c r="C21" s="525"/>
      <c r="D21" s="1182"/>
      <c r="E21" s="1182"/>
      <c r="F21" s="1178"/>
      <c r="G21" s="531">
        <f>G22+G23</f>
        <v>4</v>
      </c>
      <c r="H21" s="1014">
        <f t="shared" si="0"/>
        <v>120</v>
      </c>
      <c r="I21" s="532"/>
      <c r="J21" s="532"/>
      <c r="K21" s="532"/>
      <c r="L21" s="532"/>
      <c r="M21" s="532"/>
      <c r="N21" s="525"/>
      <c r="O21" s="525"/>
      <c r="P21" s="525"/>
      <c r="Q21" s="525"/>
      <c r="R21" s="525"/>
      <c r="S21" s="525"/>
      <c r="T21" s="525"/>
      <c r="U21" s="525"/>
      <c r="V21" s="525"/>
      <c r="W21" s="1020"/>
      <c r="AE21" s="861">
        <f t="shared" si="3"/>
        <v>0</v>
      </c>
      <c r="AF21" s="861" t="b">
        <f t="shared" si="2"/>
        <v>1</v>
      </c>
      <c r="AG21" s="861" t="b">
        <f t="shared" si="1"/>
        <v>1</v>
      </c>
      <c r="AH21" s="861" t="b">
        <f t="shared" si="1"/>
        <v>1</v>
      </c>
      <c r="AI21" s="861" t="b">
        <f t="shared" si="1"/>
        <v>1</v>
      </c>
      <c r="AJ21" s="861" t="b">
        <f t="shared" si="1"/>
        <v>1</v>
      </c>
      <c r="AK21" s="861" t="b">
        <f t="shared" si="1"/>
        <v>1</v>
      </c>
    </row>
    <row r="22" spans="1:37" s="861" customFormat="1" x14ac:dyDescent="0.25">
      <c r="A22" s="1021"/>
      <c r="B22" s="457" t="s">
        <v>582</v>
      </c>
      <c r="C22" s="525"/>
      <c r="D22" s="1182"/>
      <c r="E22" s="1182"/>
      <c r="F22" s="1178"/>
      <c r="G22" s="531">
        <f>'Семестровка -ввод данных'!D13</f>
        <v>2</v>
      </c>
      <c r="H22" s="1014">
        <f t="shared" si="0"/>
        <v>60</v>
      </c>
      <c r="I22" s="532"/>
      <c r="J22" s="532"/>
      <c r="K22" s="532"/>
      <c r="L22" s="532"/>
      <c r="M22" s="532"/>
      <c r="N22" s="525"/>
      <c r="O22" s="525"/>
      <c r="P22" s="525"/>
      <c r="Q22" s="525"/>
      <c r="R22" s="525"/>
      <c r="S22" s="525"/>
      <c r="T22" s="525"/>
      <c r="U22" s="525"/>
      <c r="V22" s="525"/>
      <c r="W22" s="1020"/>
      <c r="AE22" s="861">
        <f t="shared" si="3"/>
        <v>0</v>
      </c>
      <c r="AF22" s="861" t="b">
        <f t="shared" si="2"/>
        <v>1</v>
      </c>
      <c r="AG22" s="861" t="b">
        <f t="shared" si="1"/>
        <v>1</v>
      </c>
      <c r="AH22" s="861" t="b">
        <f t="shared" si="1"/>
        <v>1</v>
      </c>
      <c r="AI22" s="861" t="b">
        <f t="shared" si="1"/>
        <v>1</v>
      </c>
      <c r="AJ22" s="861" t="b">
        <f t="shared" si="1"/>
        <v>1</v>
      </c>
      <c r="AK22" s="861" t="b">
        <f t="shared" si="1"/>
        <v>1</v>
      </c>
    </row>
    <row r="23" spans="1:37" s="861" customFormat="1" x14ac:dyDescent="0.25">
      <c r="A23" s="1021"/>
      <c r="B23" s="459" t="s">
        <v>195</v>
      </c>
      <c r="C23" s="525"/>
      <c r="D23" s="1182" t="s">
        <v>159</v>
      </c>
      <c r="E23" s="1182"/>
      <c r="F23" s="1178"/>
      <c r="G23" s="531">
        <f>'Семестровка -ввод данных'!E13</f>
        <v>2</v>
      </c>
      <c r="H23" s="1014">
        <f t="shared" si="0"/>
        <v>60</v>
      </c>
      <c r="I23" s="535">
        <f>'Семестровка -ввод данных'!AC13</f>
        <v>4</v>
      </c>
      <c r="J23" s="532" t="str">
        <f>'Семестровка -ввод данных'!S13</f>
        <v>4/0</v>
      </c>
      <c r="K23" s="532"/>
      <c r="L23" s="532">
        <f>'Семестровка -ввод данных'!U13</f>
        <v>0</v>
      </c>
      <c r="M23" s="1017">
        <f t="shared" ref="M23" si="5">H23-I23</f>
        <v>56</v>
      </c>
      <c r="N23" s="1182" t="str">
        <f>'Семестровка -ввод данных'!V13</f>
        <v>4/0</v>
      </c>
      <c r="O23" s="525"/>
      <c r="P23" s="525"/>
      <c r="Q23" s="525"/>
      <c r="R23" s="525"/>
      <c r="S23" s="525"/>
      <c r="T23" s="525"/>
      <c r="U23" s="525"/>
      <c r="V23" s="525"/>
      <c r="W23" s="1020"/>
      <c r="AE23" s="861">
        <f t="shared" si="3"/>
        <v>0</v>
      </c>
      <c r="AF23" s="861" t="b">
        <f t="shared" si="2"/>
        <v>0</v>
      </c>
      <c r="AG23" s="861" t="b">
        <f t="shared" si="1"/>
        <v>1</v>
      </c>
      <c r="AH23" s="861" t="b">
        <f t="shared" si="1"/>
        <v>1</v>
      </c>
      <c r="AI23" s="861" t="b">
        <f t="shared" si="1"/>
        <v>1</v>
      </c>
      <c r="AJ23" s="861" t="b">
        <f t="shared" si="1"/>
        <v>1</v>
      </c>
      <c r="AK23" s="861" t="b">
        <f t="shared" si="1"/>
        <v>1</v>
      </c>
    </row>
    <row r="24" spans="1:37" s="684" customFormat="1" ht="18.75" customHeight="1" x14ac:dyDescent="0.25">
      <c r="A24" s="1180" t="s">
        <v>201</v>
      </c>
      <c r="B24" s="1111" t="s">
        <v>79</v>
      </c>
      <c r="C24" s="525"/>
      <c r="D24" s="1182"/>
      <c r="E24" s="1182"/>
      <c r="F24" s="526"/>
      <c r="G24" s="527">
        <f>G25+G28</f>
        <v>12</v>
      </c>
      <c r="H24" s="527">
        <f>H25+H28</f>
        <v>360</v>
      </c>
      <c r="I24" s="525"/>
      <c r="J24" s="525"/>
      <c r="K24" s="525"/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5"/>
      <c r="W24" s="526"/>
      <c r="AE24" s="684">
        <f t="shared" si="3"/>
        <v>0</v>
      </c>
      <c r="AF24" s="684" t="b">
        <f t="shared" si="2"/>
        <v>1</v>
      </c>
      <c r="AG24" s="861" t="b">
        <f t="shared" si="1"/>
        <v>1</v>
      </c>
      <c r="AH24" s="861" t="b">
        <f t="shared" si="1"/>
        <v>1</v>
      </c>
      <c r="AI24" s="684" t="b">
        <f t="shared" si="1"/>
        <v>1</v>
      </c>
      <c r="AJ24" s="684" t="b">
        <f t="shared" si="1"/>
        <v>1</v>
      </c>
      <c r="AK24" s="684" t="b">
        <f t="shared" si="1"/>
        <v>1</v>
      </c>
    </row>
    <row r="25" spans="1:37" s="861" customFormat="1" ht="22.5" customHeight="1" x14ac:dyDescent="0.25">
      <c r="A25" s="1180" t="s">
        <v>505</v>
      </c>
      <c r="B25" s="1022" t="s">
        <v>283</v>
      </c>
      <c r="C25" s="525"/>
      <c r="D25" s="1182"/>
      <c r="E25" s="1182"/>
      <c r="F25" s="526"/>
      <c r="G25" s="527">
        <f>G26+G27</f>
        <v>6</v>
      </c>
      <c r="H25" s="525">
        <f>G25*30</f>
        <v>180</v>
      </c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/>
      <c r="W25" s="526"/>
      <c r="AE25" s="861">
        <f t="shared" si="3"/>
        <v>0</v>
      </c>
      <c r="AF25" s="861" t="b">
        <f t="shared" si="2"/>
        <v>1</v>
      </c>
      <c r="AG25" s="861" t="b">
        <f t="shared" si="1"/>
        <v>1</v>
      </c>
      <c r="AH25" s="861" t="b">
        <f t="shared" si="1"/>
        <v>1</v>
      </c>
      <c r="AI25" s="861" t="b">
        <f t="shared" si="1"/>
        <v>1</v>
      </c>
      <c r="AJ25" s="861" t="b">
        <f t="shared" si="1"/>
        <v>1</v>
      </c>
      <c r="AK25" s="861" t="b">
        <f t="shared" si="1"/>
        <v>1</v>
      </c>
    </row>
    <row r="26" spans="1:37" s="861" customFormat="1" ht="22.5" customHeight="1" x14ac:dyDescent="0.25">
      <c r="A26" s="1180"/>
      <c r="B26" s="1023" t="s">
        <v>582</v>
      </c>
      <c r="C26" s="525"/>
      <c r="D26" s="1182"/>
      <c r="E26" s="1182"/>
      <c r="F26" s="526"/>
      <c r="G26" s="527">
        <v>3</v>
      </c>
      <c r="H26" s="525">
        <f t="shared" ref="H26:H27" si="6">G26*30</f>
        <v>90</v>
      </c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6"/>
      <c r="AE26" s="861">
        <f t="shared" si="3"/>
        <v>0</v>
      </c>
      <c r="AF26" s="861" t="b">
        <f t="shared" si="2"/>
        <v>1</v>
      </c>
      <c r="AG26" s="861" t="b">
        <f t="shared" si="1"/>
        <v>1</v>
      </c>
      <c r="AH26" s="861" t="b">
        <f t="shared" si="1"/>
        <v>1</v>
      </c>
      <c r="AI26" s="861" t="b">
        <f t="shared" si="1"/>
        <v>1</v>
      </c>
      <c r="AJ26" s="861" t="b">
        <f t="shared" si="1"/>
        <v>1</v>
      </c>
      <c r="AK26" s="861" t="b">
        <f t="shared" si="1"/>
        <v>1</v>
      </c>
    </row>
    <row r="27" spans="1:37" s="861" customFormat="1" ht="22.5" customHeight="1" x14ac:dyDescent="0.25">
      <c r="A27" s="1180"/>
      <c r="B27" s="1022" t="s">
        <v>195</v>
      </c>
      <c r="C27" s="525"/>
      <c r="D27" s="1182" t="s">
        <v>159</v>
      </c>
      <c r="E27" s="1182"/>
      <c r="F27" s="526"/>
      <c r="G27" s="527">
        <v>3</v>
      </c>
      <c r="H27" s="525">
        <f t="shared" si="6"/>
        <v>90</v>
      </c>
      <c r="I27" s="525">
        <f>'Семестровка -ввод данных'!AE17</f>
        <v>16</v>
      </c>
      <c r="J27" s="532" t="str">
        <f>'Семестровка -ввод данных'!S17</f>
        <v>8/4</v>
      </c>
      <c r="K27" s="532"/>
      <c r="L27" s="532" t="str">
        <f>'Семестровка -ввод данных'!U17</f>
        <v>0/4</v>
      </c>
      <c r="M27" s="1017">
        <f t="shared" ref="M27" si="7">H27-I27</f>
        <v>74</v>
      </c>
      <c r="N27" s="1182" t="str">
        <f>'Семестровка -ввод данных'!V17</f>
        <v>8/8</v>
      </c>
      <c r="O27" s="525"/>
      <c r="P27" s="525"/>
      <c r="Q27" s="525"/>
      <c r="R27" s="525"/>
      <c r="S27" s="525"/>
      <c r="T27" s="525"/>
      <c r="U27" s="525"/>
      <c r="V27" s="525"/>
      <c r="W27" s="526"/>
      <c r="AE27" s="861">
        <f t="shared" si="3"/>
        <v>0</v>
      </c>
      <c r="AF27" s="861" t="b">
        <f t="shared" si="2"/>
        <v>0</v>
      </c>
      <c r="AG27" s="861" t="b">
        <f t="shared" si="1"/>
        <v>1</v>
      </c>
      <c r="AH27" s="861" t="b">
        <f t="shared" si="1"/>
        <v>1</v>
      </c>
      <c r="AI27" s="861" t="b">
        <f t="shared" si="1"/>
        <v>1</v>
      </c>
      <c r="AJ27" s="861" t="b">
        <f t="shared" si="1"/>
        <v>1</v>
      </c>
      <c r="AK27" s="861" t="b">
        <f t="shared" si="1"/>
        <v>1</v>
      </c>
    </row>
    <row r="28" spans="1:37" s="861" customFormat="1" ht="34.5" customHeight="1" x14ac:dyDescent="0.25">
      <c r="A28" s="455" t="s">
        <v>506</v>
      </c>
      <c r="B28" s="461" t="s">
        <v>33</v>
      </c>
      <c r="C28" s="525"/>
      <c r="D28" s="1182"/>
      <c r="E28" s="1182"/>
      <c r="F28" s="526"/>
      <c r="G28" s="527">
        <f>G29+G30</f>
        <v>6</v>
      </c>
      <c r="H28" s="527">
        <f>H29+H30</f>
        <v>180</v>
      </c>
      <c r="I28" s="525"/>
      <c r="J28" s="525"/>
      <c r="K28" s="525"/>
      <c r="L28" s="525"/>
      <c r="M28" s="525"/>
      <c r="N28" s="525"/>
      <c r="O28" s="525"/>
      <c r="P28" s="525"/>
      <c r="Q28" s="525"/>
      <c r="R28" s="525"/>
      <c r="S28" s="525"/>
      <c r="T28" s="525"/>
      <c r="U28" s="525"/>
      <c r="V28" s="525"/>
      <c r="W28" s="516"/>
      <c r="AE28" s="861">
        <f t="shared" si="3"/>
        <v>0</v>
      </c>
      <c r="AF28" s="861" t="b">
        <f t="shared" si="2"/>
        <v>1</v>
      </c>
      <c r="AG28" s="861" t="b">
        <f t="shared" ref="AG28:AK49" si="8">ISBLANK(P28)</f>
        <v>1</v>
      </c>
      <c r="AH28" s="861" t="b">
        <f t="shared" si="8"/>
        <v>1</v>
      </c>
      <c r="AI28" s="861" t="b">
        <f t="shared" si="8"/>
        <v>1</v>
      </c>
      <c r="AJ28" s="861" t="b">
        <f t="shared" si="8"/>
        <v>1</v>
      </c>
      <c r="AK28" s="861" t="b">
        <f t="shared" si="8"/>
        <v>1</v>
      </c>
    </row>
    <row r="29" spans="1:37" s="861" customFormat="1" ht="18" customHeight="1" x14ac:dyDescent="0.25">
      <c r="A29" s="455"/>
      <c r="B29" s="457" t="s">
        <v>582</v>
      </c>
      <c r="C29" s="525"/>
      <c r="D29" s="1182"/>
      <c r="E29" s="1182"/>
      <c r="F29" s="526"/>
      <c r="G29" s="527">
        <f>'Семестровка -ввод данных'!D80</f>
        <v>3</v>
      </c>
      <c r="H29" s="525">
        <f t="shared" ref="H29:H36" si="9">G29*30</f>
        <v>90</v>
      </c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16"/>
      <c r="AE29" s="861">
        <f t="shared" si="3"/>
        <v>0</v>
      </c>
      <c r="AF29" s="861" t="b">
        <f t="shared" si="2"/>
        <v>1</v>
      </c>
      <c r="AG29" s="861" t="b">
        <f t="shared" si="8"/>
        <v>1</v>
      </c>
      <c r="AH29" s="861" t="b">
        <f t="shared" si="8"/>
        <v>1</v>
      </c>
      <c r="AI29" s="861" t="b">
        <f t="shared" si="8"/>
        <v>1</v>
      </c>
      <c r="AJ29" s="861" t="b">
        <f t="shared" si="8"/>
        <v>1</v>
      </c>
      <c r="AK29" s="861" t="b">
        <f t="shared" si="8"/>
        <v>1</v>
      </c>
    </row>
    <row r="30" spans="1:37" s="861" customFormat="1" ht="22.5" customHeight="1" x14ac:dyDescent="0.25">
      <c r="A30" s="455"/>
      <c r="B30" s="459" t="s">
        <v>195</v>
      </c>
      <c r="C30" s="525"/>
      <c r="D30" s="1182" t="s">
        <v>359</v>
      </c>
      <c r="E30" s="1182"/>
      <c r="F30" s="526"/>
      <c r="G30" s="527">
        <f>'Семестровка -ввод данных'!E80</f>
        <v>3</v>
      </c>
      <c r="H30" s="525">
        <f t="shared" si="9"/>
        <v>90</v>
      </c>
      <c r="I30" s="535">
        <f>'Семестровка -ввод данных'!AE80</f>
        <v>12</v>
      </c>
      <c r="J30" s="1182" t="str">
        <f>'Семестровка -ввод данных'!S80</f>
        <v>8/0</v>
      </c>
      <c r="K30" s="1182"/>
      <c r="L30" s="1182" t="str">
        <f>'Семестровка -ввод данных'!U80</f>
        <v>4/0</v>
      </c>
      <c r="M30" s="525">
        <f>H30-I30</f>
        <v>78</v>
      </c>
      <c r="N30" s="525"/>
      <c r="O30" s="525"/>
      <c r="P30" s="1182" t="str">
        <f>'Семестровка -ввод данных'!V80</f>
        <v>12/0</v>
      </c>
      <c r="Q30" s="525"/>
      <c r="R30" s="525"/>
      <c r="S30" s="525"/>
      <c r="T30" s="525"/>
      <c r="U30" s="525"/>
      <c r="V30" s="525"/>
      <c r="W30" s="516"/>
      <c r="AE30" s="861">
        <f t="shared" si="3"/>
        <v>0</v>
      </c>
      <c r="AF30" s="861" t="b">
        <f t="shared" si="2"/>
        <v>1</v>
      </c>
      <c r="AG30" s="861" t="b">
        <f t="shared" si="8"/>
        <v>0</v>
      </c>
      <c r="AH30" s="861" t="b">
        <f t="shared" si="8"/>
        <v>1</v>
      </c>
      <c r="AI30" s="861" t="b">
        <f t="shared" si="8"/>
        <v>1</v>
      </c>
      <c r="AJ30" s="861" t="b">
        <f t="shared" si="8"/>
        <v>1</v>
      </c>
      <c r="AK30" s="861" t="b">
        <f t="shared" si="8"/>
        <v>1</v>
      </c>
    </row>
    <row r="31" spans="1:37" s="861" customFormat="1" ht="21.75" customHeight="1" x14ac:dyDescent="0.25">
      <c r="A31" s="455" t="s">
        <v>202</v>
      </c>
      <c r="B31" s="461" t="s">
        <v>62</v>
      </c>
      <c r="C31" s="525"/>
      <c r="D31" s="1182"/>
      <c r="E31" s="1182"/>
      <c r="F31" s="526"/>
      <c r="G31" s="527">
        <f>G32+G33</f>
        <v>6</v>
      </c>
      <c r="H31" s="525">
        <f t="shared" si="9"/>
        <v>180</v>
      </c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16"/>
      <c r="AE31" s="861">
        <f t="shared" si="3"/>
        <v>0</v>
      </c>
      <c r="AF31" s="861" t="b">
        <f t="shared" si="2"/>
        <v>1</v>
      </c>
      <c r="AG31" s="861" t="b">
        <f t="shared" si="8"/>
        <v>1</v>
      </c>
      <c r="AH31" s="861" t="b">
        <f t="shared" si="8"/>
        <v>1</v>
      </c>
      <c r="AI31" s="861" t="b">
        <f t="shared" si="8"/>
        <v>1</v>
      </c>
      <c r="AJ31" s="861" t="b">
        <f t="shared" si="8"/>
        <v>1</v>
      </c>
      <c r="AK31" s="861" t="b">
        <f t="shared" si="8"/>
        <v>1</v>
      </c>
    </row>
    <row r="32" spans="1:37" s="861" customFormat="1" ht="21.75" customHeight="1" x14ac:dyDescent="0.25">
      <c r="A32" s="455"/>
      <c r="B32" s="457" t="s">
        <v>582</v>
      </c>
      <c r="C32" s="525"/>
      <c r="D32" s="1182"/>
      <c r="E32" s="1182"/>
      <c r="F32" s="526"/>
      <c r="G32" s="527">
        <v>1</v>
      </c>
      <c r="H32" s="525">
        <f t="shared" si="9"/>
        <v>30</v>
      </c>
      <c r="I32" s="525"/>
      <c r="J32" s="525"/>
      <c r="K32" s="525"/>
      <c r="L32" s="525"/>
      <c r="M32" s="525"/>
      <c r="N32" s="525"/>
      <c r="O32" s="525"/>
      <c r="P32" s="525"/>
      <c r="Q32" s="525"/>
      <c r="R32" s="525"/>
      <c r="S32" s="525"/>
      <c r="T32" s="525"/>
      <c r="U32" s="525"/>
      <c r="V32" s="525"/>
      <c r="W32" s="516"/>
      <c r="AE32" s="861">
        <f t="shared" si="3"/>
        <v>0</v>
      </c>
      <c r="AF32" s="861" t="b">
        <f t="shared" si="2"/>
        <v>1</v>
      </c>
      <c r="AG32" s="861" t="b">
        <f t="shared" si="8"/>
        <v>1</v>
      </c>
      <c r="AH32" s="861" t="b">
        <f t="shared" si="8"/>
        <v>1</v>
      </c>
      <c r="AI32" s="861" t="b">
        <f t="shared" si="8"/>
        <v>1</v>
      </c>
      <c r="AJ32" s="861" t="b">
        <f t="shared" si="8"/>
        <v>1</v>
      </c>
      <c r="AK32" s="861" t="b">
        <f t="shared" si="8"/>
        <v>1</v>
      </c>
    </row>
    <row r="33" spans="1:38" s="861" customFormat="1" ht="21.75" customHeight="1" x14ac:dyDescent="0.25">
      <c r="A33" s="455"/>
      <c r="B33" s="459" t="s">
        <v>195</v>
      </c>
      <c r="C33" s="525"/>
      <c r="D33" s="1182" t="s">
        <v>155</v>
      </c>
      <c r="E33" s="1182"/>
      <c r="F33" s="526"/>
      <c r="G33" s="527">
        <v>5</v>
      </c>
      <c r="H33" s="525">
        <f t="shared" si="9"/>
        <v>150</v>
      </c>
      <c r="I33" s="525">
        <f>'Семестровка -ввод данных'!AE23</f>
        <v>12</v>
      </c>
      <c r="J33" s="1182" t="str">
        <f>'Семестровка -ввод данных'!S23</f>
        <v>6/2</v>
      </c>
      <c r="K33" s="1182"/>
      <c r="L33" s="1182" t="str">
        <f>'Семестровка -ввод данных'!U23</f>
        <v>0/4</v>
      </c>
      <c r="M33" s="525">
        <f>H33-I33</f>
        <v>138</v>
      </c>
      <c r="N33" s="1182" t="str">
        <f>'Семестровка -ввод данных'!V23</f>
        <v>6/6</v>
      </c>
      <c r="O33" s="525"/>
      <c r="P33" s="525"/>
      <c r="Q33" s="525"/>
      <c r="R33" s="525"/>
      <c r="S33" s="525"/>
      <c r="T33" s="525"/>
      <c r="U33" s="525"/>
      <c r="V33" s="525"/>
      <c r="W33" s="516"/>
      <c r="AE33" s="861">
        <f t="shared" si="3"/>
        <v>0</v>
      </c>
      <c r="AF33" s="861" t="b">
        <f t="shared" si="2"/>
        <v>0</v>
      </c>
      <c r="AG33" s="861" t="b">
        <f t="shared" si="8"/>
        <v>1</v>
      </c>
      <c r="AH33" s="861" t="b">
        <f t="shared" si="8"/>
        <v>1</v>
      </c>
      <c r="AI33" s="861" t="b">
        <f t="shared" si="8"/>
        <v>1</v>
      </c>
      <c r="AJ33" s="861" t="b">
        <f t="shared" si="8"/>
        <v>1</v>
      </c>
      <c r="AK33" s="861" t="b">
        <f t="shared" si="8"/>
        <v>1</v>
      </c>
    </row>
    <row r="34" spans="1:38" s="861" customFormat="1" ht="27.75" customHeight="1" x14ac:dyDescent="0.25">
      <c r="A34" s="455" t="s">
        <v>203</v>
      </c>
      <c r="B34" s="1025" t="s">
        <v>493</v>
      </c>
      <c r="C34" s="514"/>
      <c r="D34" s="1182"/>
      <c r="E34" s="515"/>
      <c r="F34" s="516"/>
      <c r="G34" s="517">
        <f>G35+G36</f>
        <v>6</v>
      </c>
      <c r="H34" s="518">
        <f t="shared" si="9"/>
        <v>180</v>
      </c>
      <c r="I34" s="519"/>
      <c r="J34" s="520"/>
      <c r="K34" s="520"/>
      <c r="L34" s="520"/>
      <c r="M34" s="521"/>
      <c r="N34" s="522"/>
      <c r="O34" s="523"/>
      <c r="P34" s="524"/>
      <c r="Q34" s="514"/>
      <c r="R34" s="525"/>
      <c r="S34" s="522"/>
      <c r="T34" s="523"/>
      <c r="U34" s="524"/>
      <c r="V34" s="514"/>
      <c r="W34" s="516"/>
      <c r="AE34" s="861">
        <f t="shared" si="3"/>
        <v>0</v>
      </c>
      <c r="AF34" s="861" t="b">
        <f t="shared" si="2"/>
        <v>1</v>
      </c>
      <c r="AG34" s="861" t="b">
        <f t="shared" si="8"/>
        <v>1</v>
      </c>
      <c r="AH34" s="861" t="b">
        <f t="shared" si="8"/>
        <v>1</v>
      </c>
      <c r="AI34" s="861" t="b">
        <f t="shared" si="8"/>
        <v>1</v>
      </c>
      <c r="AJ34" s="861" t="b">
        <f t="shared" si="8"/>
        <v>1</v>
      </c>
      <c r="AK34" s="861" t="b">
        <f t="shared" si="8"/>
        <v>1</v>
      </c>
    </row>
    <row r="35" spans="1:38" s="861" customFormat="1" ht="21.75" customHeight="1" x14ac:dyDescent="0.25">
      <c r="A35" s="455"/>
      <c r="B35" s="462" t="s">
        <v>582</v>
      </c>
      <c r="C35" s="514"/>
      <c r="D35" s="1182"/>
      <c r="E35" s="515"/>
      <c r="F35" s="516"/>
      <c r="G35" s="517">
        <v>3</v>
      </c>
      <c r="H35" s="518">
        <f t="shared" si="9"/>
        <v>90</v>
      </c>
      <c r="I35" s="519"/>
      <c r="J35" s="520"/>
      <c r="K35" s="520"/>
      <c r="L35" s="520"/>
      <c r="M35" s="521"/>
      <c r="N35" s="522"/>
      <c r="O35" s="523"/>
      <c r="P35" s="524"/>
      <c r="Q35" s="514"/>
      <c r="R35" s="525"/>
      <c r="S35" s="522"/>
      <c r="T35" s="523"/>
      <c r="U35" s="524"/>
      <c r="V35" s="514"/>
      <c r="W35" s="516"/>
      <c r="AF35" s="861" t="b">
        <f t="shared" si="2"/>
        <v>1</v>
      </c>
      <c r="AG35" s="861" t="b">
        <f t="shared" si="8"/>
        <v>1</v>
      </c>
      <c r="AH35" s="861" t="b">
        <f t="shared" si="8"/>
        <v>1</v>
      </c>
      <c r="AI35" s="861" t="b">
        <f t="shared" si="8"/>
        <v>1</v>
      </c>
      <c r="AJ35" s="861" t="b">
        <f t="shared" si="8"/>
        <v>1</v>
      </c>
      <c r="AK35" s="861" t="b">
        <f t="shared" si="8"/>
        <v>1</v>
      </c>
    </row>
    <row r="36" spans="1:38" s="861" customFormat="1" ht="22.5" customHeight="1" x14ac:dyDescent="0.25">
      <c r="A36" s="455"/>
      <c r="B36" s="463" t="s">
        <v>195</v>
      </c>
      <c r="C36" s="514"/>
      <c r="D36" s="1182" t="s">
        <v>159</v>
      </c>
      <c r="E36" s="515"/>
      <c r="F36" s="516"/>
      <c r="G36" s="517">
        <v>3</v>
      </c>
      <c r="H36" s="518">
        <f t="shared" si="9"/>
        <v>90</v>
      </c>
      <c r="I36" s="519">
        <f>'Семестровка -ввод данных'!AE21</f>
        <v>6</v>
      </c>
      <c r="J36" s="536" t="str">
        <f>'Семестровка -ввод данных'!S21</f>
        <v>4/0</v>
      </c>
      <c r="K36" s="536"/>
      <c r="L36" s="536" t="str">
        <f>'Семестровка -ввод данных'!U21</f>
        <v>0/2</v>
      </c>
      <c r="M36" s="524">
        <f>H36-I36</f>
        <v>84</v>
      </c>
      <c r="N36" s="1026" t="str">
        <f>'Семестровка -ввод данных'!V21</f>
        <v>4/2</v>
      </c>
      <c r="O36" s="523"/>
      <c r="P36" s="524"/>
      <c r="Q36" s="514"/>
      <c r="R36" s="525"/>
      <c r="S36" s="522"/>
      <c r="T36" s="523"/>
      <c r="U36" s="524"/>
      <c r="V36" s="514"/>
      <c r="W36" s="516"/>
      <c r="AF36" s="861" t="b">
        <f t="shared" si="2"/>
        <v>0</v>
      </c>
      <c r="AG36" s="861" t="b">
        <f t="shared" si="8"/>
        <v>1</v>
      </c>
      <c r="AH36" s="861" t="b">
        <f t="shared" si="8"/>
        <v>1</v>
      </c>
      <c r="AI36" s="861" t="b">
        <f t="shared" si="8"/>
        <v>1</v>
      </c>
      <c r="AJ36" s="861" t="b">
        <f t="shared" si="8"/>
        <v>1</v>
      </c>
      <c r="AK36" s="861" t="b">
        <f t="shared" si="8"/>
        <v>1</v>
      </c>
    </row>
    <row r="37" spans="1:38" s="746" customFormat="1" hidden="1" x14ac:dyDescent="0.3">
      <c r="A37" s="464"/>
      <c r="B37" s="1112"/>
      <c r="C37" s="514"/>
      <c r="D37" s="525"/>
      <c r="E37" s="537"/>
      <c r="F37" s="1040"/>
      <c r="G37" s="517"/>
      <c r="H37" s="518"/>
      <c r="I37" s="514"/>
      <c r="J37" s="525"/>
      <c r="K37" s="525"/>
      <c r="L37" s="525"/>
      <c r="M37" s="524"/>
      <c r="N37" s="538"/>
      <c r="O37" s="539"/>
      <c r="P37" s="1042"/>
      <c r="Q37" s="538"/>
      <c r="R37" s="528"/>
      <c r="S37" s="540"/>
      <c r="T37" s="539"/>
      <c r="U37" s="541"/>
      <c r="V37" s="538"/>
      <c r="W37" s="541"/>
      <c r="AE37" s="684"/>
      <c r="AF37" s="684" t="b">
        <f t="shared" si="2"/>
        <v>1</v>
      </c>
      <c r="AG37" s="861" t="b">
        <f t="shared" si="8"/>
        <v>1</v>
      </c>
      <c r="AH37" s="861" t="b">
        <f t="shared" si="8"/>
        <v>1</v>
      </c>
      <c r="AI37" s="684" t="b">
        <f t="shared" si="8"/>
        <v>1</v>
      </c>
      <c r="AJ37" s="684" t="b">
        <f t="shared" si="8"/>
        <v>1</v>
      </c>
      <c r="AK37" s="684" t="b">
        <f t="shared" si="8"/>
        <v>1</v>
      </c>
    </row>
    <row r="38" spans="1:38" s="861" customFormat="1" ht="57" customHeight="1" x14ac:dyDescent="0.25">
      <c r="A38" s="464" t="s">
        <v>204</v>
      </c>
      <c r="B38" s="456" t="s">
        <v>587</v>
      </c>
      <c r="C38" s="514"/>
      <c r="D38" s="1182"/>
      <c r="E38" s="515"/>
      <c r="F38" s="516"/>
      <c r="G38" s="517">
        <f>'Семестровка -ввод данных'!D77</f>
        <v>3.5</v>
      </c>
      <c r="H38" s="518">
        <f t="shared" ref="H38" si="10">G38*30</f>
        <v>105</v>
      </c>
      <c r="I38" s="519"/>
      <c r="J38" s="520"/>
      <c r="K38" s="520"/>
      <c r="L38" s="520"/>
      <c r="M38" s="521"/>
      <c r="N38" s="522"/>
      <c r="O38" s="523"/>
      <c r="P38" s="524"/>
      <c r="Q38" s="514"/>
      <c r="R38" s="525"/>
      <c r="S38" s="522"/>
      <c r="T38" s="523"/>
      <c r="U38" s="524"/>
      <c r="V38" s="514"/>
      <c r="W38" s="516"/>
      <c r="AE38" s="861">
        <f t="shared" si="3"/>
        <v>0</v>
      </c>
      <c r="AF38" s="861" t="b">
        <f t="shared" si="2"/>
        <v>1</v>
      </c>
      <c r="AG38" s="861" t="b">
        <f t="shared" si="8"/>
        <v>1</v>
      </c>
      <c r="AH38" s="861" t="b">
        <f t="shared" si="8"/>
        <v>1</v>
      </c>
      <c r="AI38" s="861" t="b">
        <f t="shared" si="8"/>
        <v>1</v>
      </c>
      <c r="AJ38" s="861" t="b">
        <f t="shared" si="8"/>
        <v>1</v>
      </c>
      <c r="AK38" s="861" t="b">
        <f t="shared" si="8"/>
        <v>1</v>
      </c>
    </row>
    <row r="39" spans="1:38" s="1104" customFormat="1" ht="24" customHeight="1" x14ac:dyDescent="0.25">
      <c r="A39" s="455" t="s">
        <v>205</v>
      </c>
      <c r="B39" s="465" t="s">
        <v>30</v>
      </c>
      <c r="C39" s="514"/>
      <c r="D39" s="1182"/>
      <c r="E39" s="515"/>
      <c r="F39" s="516"/>
      <c r="G39" s="517">
        <f>G40+G41</f>
        <v>4</v>
      </c>
      <c r="H39" s="1028">
        <f>G39*30</f>
        <v>120</v>
      </c>
      <c r="I39" s="514"/>
      <c r="J39" s="525"/>
      <c r="K39" s="525"/>
      <c r="L39" s="525"/>
      <c r="M39" s="524"/>
      <c r="N39" s="540"/>
      <c r="O39" s="539"/>
      <c r="P39" s="541"/>
      <c r="Q39" s="538"/>
      <c r="R39" s="528"/>
      <c r="S39" s="540"/>
      <c r="T39" s="539"/>
      <c r="U39" s="541"/>
      <c r="V39" s="538"/>
      <c r="W39" s="542"/>
      <c r="AE39" s="861">
        <f t="shared" si="3"/>
        <v>0</v>
      </c>
      <c r="AF39" s="861" t="b">
        <f t="shared" si="2"/>
        <v>1</v>
      </c>
      <c r="AG39" s="861" t="b">
        <f t="shared" si="8"/>
        <v>1</v>
      </c>
      <c r="AH39" s="861" t="b">
        <f t="shared" si="8"/>
        <v>1</v>
      </c>
      <c r="AI39" s="861" t="b">
        <f t="shared" si="8"/>
        <v>1</v>
      </c>
      <c r="AJ39" s="861" t="b">
        <f t="shared" si="8"/>
        <v>1</v>
      </c>
      <c r="AK39" s="861" t="b">
        <f t="shared" si="8"/>
        <v>1</v>
      </c>
    </row>
    <row r="40" spans="1:38" s="1104" customFormat="1" ht="24" customHeight="1" x14ac:dyDescent="0.25">
      <c r="A40" s="1029"/>
      <c r="B40" s="1030" t="s">
        <v>582</v>
      </c>
      <c r="C40" s="525"/>
      <c r="D40" s="1182"/>
      <c r="E40" s="1182"/>
      <c r="F40" s="526"/>
      <c r="G40" s="527">
        <v>2</v>
      </c>
      <c r="H40" s="1028">
        <f t="shared" ref="H40:H41" si="11">G40*30</f>
        <v>60</v>
      </c>
      <c r="I40" s="525"/>
      <c r="J40" s="525"/>
      <c r="K40" s="525"/>
      <c r="L40" s="525"/>
      <c r="M40" s="525"/>
      <c r="N40" s="528"/>
      <c r="O40" s="528"/>
      <c r="P40" s="528"/>
      <c r="Q40" s="528"/>
      <c r="R40" s="528"/>
      <c r="S40" s="528"/>
      <c r="T40" s="528"/>
      <c r="U40" s="528"/>
      <c r="V40" s="528"/>
      <c r="W40" s="529"/>
      <c r="AE40" s="861">
        <f t="shared" si="3"/>
        <v>0</v>
      </c>
      <c r="AF40" s="861" t="b">
        <f t="shared" si="2"/>
        <v>1</v>
      </c>
      <c r="AG40" s="861" t="b">
        <f t="shared" si="8"/>
        <v>1</v>
      </c>
      <c r="AH40" s="861" t="b">
        <f t="shared" si="8"/>
        <v>1</v>
      </c>
      <c r="AI40" s="861" t="b">
        <f t="shared" si="8"/>
        <v>1</v>
      </c>
      <c r="AJ40" s="861" t="b">
        <f t="shared" si="8"/>
        <v>1</v>
      </c>
      <c r="AK40" s="861" t="b">
        <f t="shared" si="8"/>
        <v>1</v>
      </c>
    </row>
    <row r="41" spans="1:38" s="1104" customFormat="1" ht="24" customHeight="1" x14ac:dyDescent="0.25">
      <c r="A41" s="1029"/>
      <c r="B41" s="466" t="s">
        <v>195</v>
      </c>
      <c r="C41" s="525"/>
      <c r="D41" s="1182" t="s">
        <v>159</v>
      </c>
      <c r="E41" s="1182"/>
      <c r="F41" s="526"/>
      <c r="G41" s="527">
        <f>'Семестровка -ввод данных'!E29</f>
        <v>2</v>
      </c>
      <c r="H41" s="1028">
        <f t="shared" si="11"/>
        <v>60</v>
      </c>
      <c r="I41" s="514">
        <f>'Семестровка -ввод данных'!AE29</f>
        <v>4</v>
      </c>
      <c r="J41" s="1182" t="str">
        <f>'Семестровка -ввод данных'!S29</f>
        <v>4/0</v>
      </c>
      <c r="K41" s="1182"/>
      <c r="L41" s="1182"/>
      <c r="M41" s="524">
        <f>H41-I41</f>
        <v>56</v>
      </c>
      <c r="N41" s="1031" t="str">
        <f>'Семестровка -ввод данных'!V29</f>
        <v>4/0</v>
      </c>
      <c r="O41" s="528"/>
      <c r="P41" s="528"/>
      <c r="Q41" s="530"/>
      <c r="R41" s="528"/>
      <c r="S41" s="528"/>
      <c r="T41" s="528"/>
      <c r="U41" s="528"/>
      <c r="V41" s="528"/>
      <c r="W41" s="529"/>
      <c r="AE41" s="861">
        <f t="shared" si="3"/>
        <v>0</v>
      </c>
      <c r="AF41" s="861" t="b">
        <f t="shared" si="2"/>
        <v>0</v>
      </c>
      <c r="AG41" s="861" t="b">
        <f t="shared" si="8"/>
        <v>1</v>
      </c>
      <c r="AH41" s="861" t="b">
        <f t="shared" si="8"/>
        <v>1</v>
      </c>
      <c r="AI41" s="861" t="b">
        <f t="shared" si="8"/>
        <v>1</v>
      </c>
      <c r="AJ41" s="861" t="b">
        <f t="shared" si="8"/>
        <v>1</v>
      </c>
      <c r="AK41" s="861" t="b">
        <f t="shared" si="8"/>
        <v>1</v>
      </c>
    </row>
    <row r="42" spans="1:38" ht="21.75" hidden="1" customHeight="1" x14ac:dyDescent="0.25">
      <c r="A42" s="1588"/>
      <c r="B42" s="1589"/>
      <c r="C42" s="543"/>
      <c r="D42" s="544"/>
      <c r="E42" s="544"/>
      <c r="F42" s="543"/>
      <c r="G42" s="543"/>
      <c r="H42" s="543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AF42" s="684" t="b">
        <f t="shared" si="2"/>
        <v>1</v>
      </c>
      <c r="AG42" s="861" t="b">
        <f t="shared" si="8"/>
        <v>1</v>
      </c>
      <c r="AH42" s="861" t="b">
        <f t="shared" si="8"/>
        <v>1</v>
      </c>
      <c r="AI42" s="684" t="b">
        <f t="shared" si="8"/>
        <v>1</v>
      </c>
      <c r="AJ42" s="684" t="b">
        <f t="shared" si="8"/>
        <v>1</v>
      </c>
      <c r="AK42" s="684" t="b">
        <f t="shared" si="8"/>
        <v>1</v>
      </c>
      <c r="AL42" s="296"/>
    </row>
    <row r="43" spans="1:38" s="1105" customFormat="1" ht="21.75" customHeight="1" x14ac:dyDescent="0.25">
      <c r="A43" s="455" t="s">
        <v>507</v>
      </c>
      <c r="B43" s="465" t="s">
        <v>508</v>
      </c>
      <c r="C43" s="514"/>
      <c r="D43" s="1182"/>
      <c r="E43" s="515"/>
      <c r="F43" s="516"/>
      <c r="G43" s="517">
        <v>6</v>
      </c>
      <c r="H43" s="1028">
        <f>G43*30</f>
        <v>180</v>
      </c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AF43" s="1121" t="b">
        <f t="shared" si="2"/>
        <v>1</v>
      </c>
      <c r="AG43" s="1121" t="b">
        <f t="shared" si="8"/>
        <v>1</v>
      </c>
      <c r="AH43" s="1121" t="b">
        <f t="shared" si="8"/>
        <v>1</v>
      </c>
      <c r="AI43" s="1121" t="b">
        <f t="shared" si="8"/>
        <v>1</v>
      </c>
      <c r="AJ43" s="1121" t="b">
        <f t="shared" si="8"/>
        <v>1</v>
      </c>
      <c r="AK43" s="1121" t="b">
        <f t="shared" si="8"/>
        <v>1</v>
      </c>
      <c r="AL43" s="1156"/>
    </row>
    <row r="44" spans="1:38" s="1105" customFormat="1" ht="21.75" customHeight="1" x14ac:dyDescent="0.25">
      <c r="A44" s="1157"/>
      <c r="B44" s="1030" t="s">
        <v>509</v>
      </c>
      <c r="C44" s="525"/>
      <c r="D44" s="1182"/>
      <c r="E44" s="1182"/>
      <c r="F44" s="526"/>
      <c r="G44" s="527"/>
      <c r="H44" s="1028"/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AF44" s="1121" t="b">
        <f t="shared" si="2"/>
        <v>1</v>
      </c>
      <c r="AG44" s="1121" t="b">
        <f t="shared" si="8"/>
        <v>1</v>
      </c>
      <c r="AH44" s="1121" t="b">
        <f t="shared" si="8"/>
        <v>1</v>
      </c>
      <c r="AI44" s="1121" t="b">
        <f t="shared" si="8"/>
        <v>1</v>
      </c>
      <c r="AJ44" s="1121" t="b">
        <f t="shared" si="8"/>
        <v>1</v>
      </c>
      <c r="AK44" s="1121" t="b">
        <f t="shared" si="8"/>
        <v>1</v>
      </c>
      <c r="AL44" s="1156"/>
    </row>
    <row r="45" spans="1:38" s="1105" customFormat="1" ht="21.75" customHeight="1" x14ac:dyDescent="0.25">
      <c r="A45" s="1157"/>
      <c r="B45" s="466" t="s">
        <v>195</v>
      </c>
      <c r="C45" s="525">
        <v>2</v>
      </c>
      <c r="D45" s="1182"/>
      <c r="E45" s="1182"/>
      <c r="F45" s="526"/>
      <c r="G45" s="527">
        <v>6</v>
      </c>
      <c r="H45" s="1028">
        <f t="shared" ref="H45" si="12">G45*30</f>
        <v>180</v>
      </c>
      <c r="I45" s="545">
        <v>8</v>
      </c>
      <c r="J45" s="545" t="s">
        <v>308</v>
      </c>
      <c r="K45" s="545"/>
      <c r="L45" s="545" t="s">
        <v>308</v>
      </c>
      <c r="M45" s="545">
        <f>H45-I45</f>
        <v>172</v>
      </c>
      <c r="N45" s="545"/>
      <c r="O45" s="545"/>
      <c r="P45" s="545" t="s">
        <v>309</v>
      </c>
      <c r="Q45" s="501"/>
      <c r="R45" s="545"/>
      <c r="S45" s="545"/>
      <c r="T45" s="545"/>
      <c r="U45" s="545"/>
      <c r="V45" s="545"/>
      <c r="W45" s="545"/>
      <c r="AF45" s="1121" t="b">
        <f t="shared" si="2"/>
        <v>1</v>
      </c>
      <c r="AG45" s="1121" t="b">
        <f>ISBLANK(P45)</f>
        <v>0</v>
      </c>
      <c r="AH45" s="1121" t="b">
        <f t="shared" si="8"/>
        <v>1</v>
      </c>
      <c r="AI45" s="1121" t="b">
        <f t="shared" si="8"/>
        <v>1</v>
      </c>
      <c r="AJ45" s="1121" t="b">
        <f t="shared" si="8"/>
        <v>1</v>
      </c>
      <c r="AK45" s="1121" t="b">
        <f t="shared" si="8"/>
        <v>1</v>
      </c>
      <c r="AL45" s="1156"/>
    </row>
    <row r="46" spans="1:38" s="1105" customFormat="1" ht="21.75" customHeight="1" x14ac:dyDescent="0.25">
      <c r="A46" s="455" t="s">
        <v>510</v>
      </c>
      <c r="B46" s="465" t="s">
        <v>511</v>
      </c>
      <c r="C46" s="514"/>
      <c r="D46" s="1182"/>
      <c r="E46" s="515"/>
      <c r="F46" s="516"/>
      <c r="G46" s="517">
        <v>4</v>
      </c>
      <c r="H46" s="1028">
        <f>G46*30</f>
        <v>120</v>
      </c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AF46" s="1121" t="b">
        <f t="shared" si="2"/>
        <v>1</v>
      </c>
      <c r="AG46" s="1121" t="b">
        <f t="shared" si="8"/>
        <v>1</v>
      </c>
      <c r="AH46" s="1121" t="b">
        <f t="shared" si="8"/>
        <v>1</v>
      </c>
      <c r="AI46" s="1121" t="b">
        <f t="shared" si="8"/>
        <v>1</v>
      </c>
      <c r="AJ46" s="1121" t="b">
        <f t="shared" si="8"/>
        <v>1</v>
      </c>
      <c r="AK46" s="1121" t="b">
        <f t="shared" si="8"/>
        <v>1</v>
      </c>
      <c r="AL46" s="1156"/>
    </row>
    <row r="47" spans="1:38" s="1105" customFormat="1" ht="21.75" customHeight="1" x14ac:dyDescent="0.25">
      <c r="A47" s="1157"/>
      <c r="B47" s="1030" t="s">
        <v>509</v>
      </c>
      <c r="C47" s="525"/>
      <c r="D47" s="1182"/>
      <c r="E47" s="1182"/>
      <c r="F47" s="526"/>
      <c r="G47" s="527">
        <v>0</v>
      </c>
      <c r="H47" s="1028"/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AF47" s="1121" t="b">
        <f t="shared" si="2"/>
        <v>1</v>
      </c>
      <c r="AG47" s="1121" t="b">
        <f t="shared" si="8"/>
        <v>1</v>
      </c>
      <c r="AH47" s="1121" t="b">
        <f t="shared" si="8"/>
        <v>1</v>
      </c>
      <c r="AI47" s="1121" t="b">
        <f t="shared" si="8"/>
        <v>1</v>
      </c>
      <c r="AJ47" s="1121" t="b">
        <f t="shared" si="8"/>
        <v>1</v>
      </c>
      <c r="AK47" s="1121" t="b">
        <f t="shared" si="8"/>
        <v>1</v>
      </c>
      <c r="AL47" s="1156"/>
    </row>
    <row r="48" spans="1:38" s="1105" customFormat="1" ht="21.75" customHeight="1" x14ac:dyDescent="0.25">
      <c r="A48" s="1157"/>
      <c r="B48" s="466" t="s">
        <v>195</v>
      </c>
      <c r="C48" s="525"/>
      <c r="D48" s="1182" t="s">
        <v>512</v>
      </c>
      <c r="E48" s="1182"/>
      <c r="F48" s="526"/>
      <c r="G48" s="527">
        <v>4</v>
      </c>
      <c r="H48" s="1028">
        <f t="shared" ref="H48" si="13">G48*30</f>
        <v>120</v>
      </c>
      <c r="I48" s="545">
        <v>4</v>
      </c>
      <c r="J48" s="545" t="s">
        <v>308</v>
      </c>
      <c r="K48" s="545"/>
      <c r="L48" s="545"/>
      <c r="M48" s="545">
        <f>H48-I48</f>
        <v>116</v>
      </c>
      <c r="N48" s="545"/>
      <c r="O48" s="545"/>
      <c r="P48" s="545"/>
      <c r="Q48" s="545"/>
      <c r="R48" s="545" t="s">
        <v>308</v>
      </c>
      <c r="S48" s="545"/>
      <c r="T48" s="545"/>
      <c r="U48" s="545"/>
      <c r="V48" s="545"/>
      <c r="W48" s="545"/>
      <c r="AF48" s="1121" t="b">
        <f t="shared" si="2"/>
        <v>1</v>
      </c>
      <c r="AG48" s="1121" t="b">
        <f t="shared" si="8"/>
        <v>1</v>
      </c>
      <c r="AH48" s="1121" t="b">
        <f t="shared" si="8"/>
        <v>1</v>
      </c>
      <c r="AI48" s="1121" t="b">
        <f t="shared" si="8"/>
        <v>0</v>
      </c>
      <c r="AJ48" s="1121" t="b">
        <f t="shared" si="8"/>
        <v>1</v>
      </c>
      <c r="AK48" s="1121" t="b">
        <f t="shared" si="8"/>
        <v>1</v>
      </c>
      <c r="AL48" s="1156"/>
    </row>
    <row r="49" spans="1:38" s="416" customFormat="1" x14ac:dyDescent="0.25">
      <c r="A49" s="1487" t="s">
        <v>588</v>
      </c>
      <c r="B49" s="1488"/>
      <c r="C49" s="1488"/>
      <c r="D49" s="1488"/>
      <c r="E49" s="1488"/>
      <c r="F49" s="1489"/>
      <c r="G49" s="527">
        <f>SUMIF(B11:B48,"*_*",G11:G48)</f>
        <v>39.5</v>
      </c>
      <c r="H49" s="546">
        <f>G49*30</f>
        <v>1185</v>
      </c>
      <c r="I49" s="525"/>
      <c r="J49" s="525"/>
      <c r="K49" s="525"/>
      <c r="L49" s="525"/>
      <c r="M49" s="525"/>
      <c r="N49" s="525"/>
      <c r="O49" s="525"/>
      <c r="P49" s="526"/>
      <c r="Q49" s="525"/>
      <c r="R49" s="525"/>
      <c r="S49" s="525"/>
      <c r="T49" s="525"/>
      <c r="U49" s="525"/>
      <c r="V49" s="525"/>
      <c r="W49" s="525"/>
      <c r="AE49" s="417"/>
      <c r="AF49" s="684" t="b">
        <f t="shared" si="2"/>
        <v>1</v>
      </c>
      <c r="AG49" s="861" t="b">
        <f t="shared" si="8"/>
        <v>1</v>
      </c>
      <c r="AH49" s="861" t="b">
        <f t="shared" si="8"/>
        <v>1</v>
      </c>
      <c r="AI49" s="684" t="b">
        <f t="shared" si="8"/>
        <v>1</v>
      </c>
      <c r="AJ49" s="684" t="b">
        <f t="shared" si="8"/>
        <v>1</v>
      </c>
      <c r="AK49" s="684" t="b">
        <f t="shared" si="8"/>
        <v>1</v>
      </c>
    </row>
    <row r="50" spans="1:38" s="416" customFormat="1" ht="19.5" thickBot="1" x14ac:dyDescent="0.3">
      <c r="A50" s="1487" t="s">
        <v>206</v>
      </c>
      <c r="B50" s="1488"/>
      <c r="C50" s="1488"/>
      <c r="D50" s="1488"/>
      <c r="E50" s="1488"/>
      <c r="F50" s="1489"/>
      <c r="G50" s="527">
        <f>AL51</f>
        <v>34</v>
      </c>
      <c r="H50" s="546">
        <f>G50*30</f>
        <v>1020</v>
      </c>
      <c r="I50" s="527">
        <f>SUM(I11:I49)</f>
        <v>90</v>
      </c>
      <c r="J50" s="547"/>
      <c r="K50" s="547"/>
      <c r="L50" s="547"/>
      <c r="M50" s="527">
        <f>H50-I50</f>
        <v>930</v>
      </c>
      <c r="N50" s="548" t="s">
        <v>600</v>
      </c>
      <c r="O50" s="549"/>
      <c r="P50" s="530" t="s">
        <v>452</v>
      </c>
      <c r="Q50" s="530" t="s">
        <v>310</v>
      </c>
      <c r="R50" s="545" t="s">
        <v>308</v>
      </c>
      <c r="S50" s="530" t="s">
        <v>311</v>
      </c>
      <c r="T50" s="530"/>
      <c r="U50" s="550"/>
      <c r="V50" s="550"/>
      <c r="W50" s="550"/>
      <c r="AF50" s="684"/>
      <c r="AG50" s="684"/>
      <c r="AH50" s="684"/>
      <c r="AI50" s="684"/>
      <c r="AJ50" s="684"/>
      <c r="AK50" s="684"/>
      <c r="AL50" s="416">
        <f>SUM(AF50:AK50)</f>
        <v>0</v>
      </c>
    </row>
    <row r="51" spans="1:38" s="94" customFormat="1" ht="16.5" customHeight="1" thickBot="1" x14ac:dyDescent="0.3">
      <c r="A51" s="1585" t="s">
        <v>207</v>
      </c>
      <c r="B51" s="1586"/>
      <c r="C51" s="1586"/>
      <c r="D51" s="1586"/>
      <c r="E51" s="1586"/>
      <c r="F51" s="1587"/>
      <c r="G51" s="551">
        <f>G49+G50</f>
        <v>73.5</v>
      </c>
      <c r="H51" s="546">
        <f>G51*30</f>
        <v>2205</v>
      </c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104">
        <f>SUM(X21:X42)</f>
        <v>0</v>
      </c>
      <c r="Y51" s="103">
        <f>SUM(Y21:Y42)</f>
        <v>0</v>
      </c>
      <c r="Z51" s="103">
        <f>SUM(Z21:Z42)</f>
        <v>0</v>
      </c>
      <c r="AA51" s="103">
        <f>SUM(AA21:AA42)</f>
        <v>0</v>
      </c>
      <c r="AB51" s="103">
        <f>SUM(AB21:AB42)</f>
        <v>0</v>
      </c>
      <c r="AC51" s="901"/>
      <c r="AD51" s="901"/>
      <c r="AF51" s="894">
        <f>SUMIF(AF13:AF48,FALSE,$G13:$G48)</f>
        <v>18</v>
      </c>
      <c r="AG51" s="894">
        <f t="shared" ref="AG51:AK51" si="14">SUMIF(AG13:AG48,FALSE,$G13:$G48)</f>
        <v>9</v>
      </c>
      <c r="AH51" s="894">
        <f t="shared" si="14"/>
        <v>0</v>
      </c>
      <c r="AI51" s="894">
        <f>SUMIF(AI13:AI48,FALSE,$G13:$G48)</f>
        <v>4</v>
      </c>
      <c r="AJ51" s="894">
        <f t="shared" si="14"/>
        <v>3</v>
      </c>
      <c r="AK51" s="894">
        <f t="shared" si="14"/>
        <v>0</v>
      </c>
      <c r="AL51" s="895">
        <f>SUM(AF51:AK51)</f>
        <v>34</v>
      </c>
    </row>
    <row r="52" spans="1:38" s="94" customFormat="1" ht="16.5" customHeight="1" thickBot="1" x14ac:dyDescent="0.3">
      <c r="A52" s="896"/>
      <c r="B52" s="897"/>
      <c r="C52" s="897"/>
      <c r="D52" s="897"/>
      <c r="E52" s="897"/>
      <c r="F52" s="897"/>
      <c r="G52" s="898"/>
      <c r="H52" s="899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648"/>
      <c r="X52" s="901"/>
      <c r="Y52" s="901"/>
      <c r="Z52" s="901"/>
      <c r="AA52" s="901"/>
      <c r="AB52" s="901"/>
      <c r="AC52" s="901"/>
      <c r="AD52" s="901"/>
      <c r="AF52" s="894"/>
      <c r="AG52" s="894"/>
      <c r="AH52" s="894"/>
      <c r="AI52" s="894"/>
      <c r="AJ52" s="894"/>
      <c r="AK52" s="894"/>
      <c r="AL52" s="895"/>
    </row>
    <row r="53" spans="1:38" ht="16.5" customHeight="1" thickBot="1" x14ac:dyDescent="0.3">
      <c r="A53" s="1578" t="s">
        <v>158</v>
      </c>
      <c r="B53" s="1579"/>
      <c r="C53" s="1579"/>
      <c r="D53" s="1579"/>
      <c r="E53" s="1579"/>
      <c r="F53" s="1579"/>
      <c r="G53" s="1579"/>
      <c r="H53" s="1579"/>
      <c r="I53" s="1579"/>
      <c r="J53" s="1579"/>
      <c r="K53" s="1579"/>
      <c r="L53" s="1579"/>
      <c r="M53" s="1579"/>
      <c r="N53" s="1580"/>
      <c r="O53" s="1580"/>
      <c r="P53" s="1580"/>
      <c r="Q53" s="1580"/>
      <c r="R53" s="1580"/>
      <c r="S53" s="1580"/>
      <c r="T53" s="1580"/>
      <c r="U53" s="1580"/>
      <c r="V53" s="1580"/>
      <c r="W53" s="1581"/>
      <c r="AF53" s="95">
        <v>1</v>
      </c>
      <c r="AG53" s="307">
        <v>2</v>
      </c>
      <c r="AH53" s="96">
        <v>3</v>
      </c>
      <c r="AI53" s="95">
        <v>4</v>
      </c>
      <c r="AJ53" s="289">
        <v>5</v>
      </c>
      <c r="AK53" s="97">
        <v>6</v>
      </c>
    </row>
    <row r="54" spans="1:38" ht="16.5" hidden="1" customHeight="1" x14ac:dyDescent="0.25">
      <c r="A54" s="464" t="s">
        <v>361</v>
      </c>
      <c r="B54" s="467" t="s">
        <v>236</v>
      </c>
      <c r="C54" s="525"/>
      <c r="D54" s="525"/>
      <c r="E54" s="525"/>
      <c r="F54" s="525"/>
      <c r="G54" s="553">
        <f>G55+G56</f>
        <v>0</v>
      </c>
      <c r="H54" s="518">
        <f>30*G54</f>
        <v>0</v>
      </c>
      <c r="I54" s="525"/>
      <c r="J54" s="525"/>
      <c r="K54" s="525"/>
      <c r="L54" s="525"/>
      <c r="M54" s="525"/>
      <c r="N54" s="525"/>
      <c r="O54" s="525"/>
      <c r="P54" s="525"/>
      <c r="Q54" s="525"/>
      <c r="R54" s="525"/>
      <c r="S54" s="525"/>
      <c r="T54" s="525"/>
      <c r="U54" s="525"/>
      <c r="V54" s="525"/>
      <c r="W54" s="525"/>
      <c r="AF54" s="297" t="b">
        <f>ISBLANK(N54)</f>
        <v>1</v>
      </c>
      <c r="AG54" s="297" t="b">
        <f t="shared" ref="AG54:AK55" si="15">ISBLANK(P54)</f>
        <v>1</v>
      </c>
      <c r="AH54" s="297" t="b">
        <f t="shared" si="15"/>
        <v>1</v>
      </c>
      <c r="AI54" s="297" t="b">
        <f t="shared" si="15"/>
        <v>1</v>
      </c>
      <c r="AJ54" s="297" t="b">
        <f t="shared" si="15"/>
        <v>1</v>
      </c>
      <c r="AK54" s="297" t="b">
        <f t="shared" si="15"/>
        <v>1</v>
      </c>
    </row>
    <row r="55" spans="1:38" ht="16.5" hidden="1" customHeight="1" x14ac:dyDescent="0.25">
      <c r="A55" s="468"/>
      <c r="B55" s="469" t="s">
        <v>582</v>
      </c>
      <c r="C55" s="525"/>
      <c r="D55" s="525"/>
      <c r="E55" s="525"/>
      <c r="F55" s="525"/>
      <c r="G55" s="525">
        <f>'Семестровка -ввод данных'!D95</f>
        <v>0</v>
      </c>
      <c r="H55" s="518">
        <f t="shared" ref="H55" si="16">30*G55</f>
        <v>0</v>
      </c>
      <c r="I55" s="525"/>
      <c r="J55" s="525"/>
      <c r="K55" s="525"/>
      <c r="L55" s="525"/>
      <c r="M55" s="525"/>
      <c r="N55" s="525"/>
      <c r="O55" s="525"/>
      <c r="P55" s="525"/>
      <c r="Q55" s="525"/>
      <c r="R55" s="525"/>
      <c r="S55" s="525"/>
      <c r="T55" s="525"/>
      <c r="U55" s="525"/>
      <c r="V55" s="525"/>
      <c r="W55" s="525"/>
      <c r="AF55" s="297" t="b">
        <f t="shared" ref="AF55" si="17">ISBLANK(N55)</f>
        <v>1</v>
      </c>
      <c r="AG55" s="297" t="b">
        <f t="shared" si="15"/>
        <v>1</v>
      </c>
      <c r="AH55" s="297" t="b">
        <f t="shared" si="15"/>
        <v>1</v>
      </c>
      <c r="AI55" s="297" t="b">
        <f t="shared" si="15"/>
        <v>1</v>
      </c>
      <c r="AJ55" s="297" t="b">
        <f t="shared" si="15"/>
        <v>1</v>
      </c>
      <c r="AK55" s="297" t="b">
        <f t="shared" si="15"/>
        <v>1</v>
      </c>
    </row>
    <row r="56" spans="1:38" ht="16.5" hidden="1" customHeight="1" x14ac:dyDescent="0.25">
      <c r="A56" s="464"/>
      <c r="B56" s="467"/>
      <c r="C56" s="525"/>
      <c r="D56" s="525"/>
      <c r="E56" s="525"/>
      <c r="F56" s="525"/>
      <c r="G56" s="525"/>
      <c r="H56" s="518"/>
      <c r="I56" s="525"/>
      <c r="J56" s="525"/>
      <c r="K56" s="525"/>
      <c r="L56" s="525"/>
      <c r="M56" s="524"/>
      <c r="N56" s="525"/>
      <c r="O56" s="525"/>
      <c r="P56" s="525"/>
      <c r="Q56" s="525"/>
      <c r="R56" s="525"/>
      <c r="S56" s="525"/>
      <c r="T56" s="525"/>
      <c r="U56" s="525"/>
      <c r="V56" s="525"/>
      <c r="W56" s="525"/>
      <c r="AD56" s="684" t="s">
        <v>149</v>
      </c>
      <c r="AE56" s="212">
        <f>AF113+AG113</f>
        <v>26</v>
      </c>
      <c r="AF56" s="297"/>
      <c r="AG56" s="297"/>
      <c r="AH56" s="297"/>
      <c r="AI56" s="297"/>
      <c r="AJ56" s="297"/>
      <c r="AK56" s="297"/>
    </row>
    <row r="57" spans="1:38" s="1120" customFormat="1" x14ac:dyDescent="0.25">
      <c r="A57" s="464" t="s">
        <v>361</v>
      </c>
      <c r="B57" s="1039" t="s">
        <v>54</v>
      </c>
      <c r="C57" s="514"/>
      <c r="D57" s="525"/>
      <c r="E57" s="537"/>
      <c r="F57" s="1040"/>
      <c r="G57" s="553">
        <f>G58+G59</f>
        <v>5</v>
      </c>
      <c r="H57" s="518">
        <f>30*G57</f>
        <v>150</v>
      </c>
      <c r="I57" s="1041"/>
      <c r="J57" s="534"/>
      <c r="K57" s="534"/>
      <c r="L57" s="534"/>
      <c r="M57" s="554"/>
      <c r="N57" s="538"/>
      <c r="O57" s="539"/>
      <c r="P57" s="1042"/>
      <c r="Q57" s="538"/>
      <c r="R57" s="528"/>
      <c r="S57" s="540"/>
      <c r="T57" s="539"/>
      <c r="U57" s="541"/>
      <c r="V57" s="540"/>
      <c r="W57" s="541"/>
      <c r="AD57" s="1121" t="s">
        <v>150</v>
      </c>
      <c r="AE57" s="1122">
        <f>AH113+AI113</f>
        <v>35.5</v>
      </c>
      <c r="AF57" s="1121" t="b">
        <f t="shared" ref="AF57:AF112" si="18">ISBLANK(N57)</f>
        <v>1</v>
      </c>
      <c r="AG57" s="1121" t="b">
        <f>ISBLANK(P57)</f>
        <v>1</v>
      </c>
      <c r="AH57" s="1121" t="b">
        <f>ISBLANK(Q57)</f>
        <v>1</v>
      </c>
      <c r="AI57" s="1121" t="b">
        <f>ISBLANK(R57)</f>
        <v>1</v>
      </c>
      <c r="AJ57" s="1121" t="b">
        <f>ISBLANK(S57)</f>
        <v>1</v>
      </c>
      <c r="AK57" s="1121" t="b">
        <f>ISBLANK(T57)</f>
        <v>1</v>
      </c>
      <c r="AL57" s="1123"/>
    </row>
    <row r="58" spans="1:38" s="1120" customFormat="1" x14ac:dyDescent="0.25">
      <c r="A58" s="464"/>
      <c r="B58" s="462" t="s">
        <v>582</v>
      </c>
      <c r="C58" s="514"/>
      <c r="D58" s="525"/>
      <c r="E58" s="537"/>
      <c r="F58" s="1040"/>
      <c r="G58" s="553">
        <v>2</v>
      </c>
      <c r="H58" s="518">
        <f t="shared" ref="H58:H59" si="19">30*G58</f>
        <v>60</v>
      </c>
      <c r="I58" s="1041"/>
      <c r="J58" s="534"/>
      <c r="K58" s="534"/>
      <c r="L58" s="534"/>
      <c r="M58" s="554"/>
      <c r="N58" s="538"/>
      <c r="O58" s="539"/>
      <c r="P58" s="1042"/>
      <c r="Q58" s="538"/>
      <c r="R58" s="528"/>
      <c r="S58" s="540"/>
      <c r="T58" s="539"/>
      <c r="U58" s="541"/>
      <c r="V58" s="540"/>
      <c r="W58" s="541"/>
      <c r="AD58" s="1121" t="s">
        <v>342</v>
      </c>
      <c r="AE58" s="1122">
        <f>AJ113+AK113</f>
        <v>15</v>
      </c>
      <c r="AF58" s="1121" t="b">
        <f t="shared" si="18"/>
        <v>1</v>
      </c>
      <c r="AG58" s="1121" t="b">
        <f t="shared" ref="AG58:AH112" si="20">ISBLANK(P58)</f>
        <v>1</v>
      </c>
      <c r="AH58" s="1121" t="b">
        <f>ISBLANK(Q58)</f>
        <v>1</v>
      </c>
      <c r="AI58" s="1121" t="b">
        <f t="shared" ref="AI58:AK112" si="21">ISBLANK(R58)</f>
        <v>1</v>
      </c>
      <c r="AJ58" s="1121" t="b">
        <f t="shared" si="21"/>
        <v>1</v>
      </c>
      <c r="AK58" s="1121" t="b">
        <f t="shared" si="21"/>
        <v>1</v>
      </c>
    </row>
    <row r="59" spans="1:38" s="1120" customFormat="1" x14ac:dyDescent="0.25">
      <c r="A59" s="470"/>
      <c r="B59" s="463" t="s">
        <v>195</v>
      </c>
      <c r="C59" s="1044"/>
      <c r="D59" s="555" t="s">
        <v>359</v>
      </c>
      <c r="E59" s="555"/>
      <c r="F59" s="1045"/>
      <c r="G59" s="553">
        <v>3</v>
      </c>
      <c r="H59" s="518">
        <f t="shared" si="19"/>
        <v>90</v>
      </c>
      <c r="I59" s="514">
        <f>'Семестровка -ввод данных'!AC46</f>
        <v>12</v>
      </c>
      <c r="J59" s="1182" t="str">
        <f>'Семестровка -ввод данных'!S46</f>
        <v>8/0</v>
      </c>
      <c r="K59" s="1182"/>
      <c r="L59" s="1182" t="str">
        <f>'Семестровка -ввод данных'!U46</f>
        <v>4/0</v>
      </c>
      <c r="M59" s="524">
        <f>H59-I59</f>
        <v>78</v>
      </c>
      <c r="N59" s="1046"/>
      <c r="O59" s="1047"/>
      <c r="P59" s="556" t="str">
        <f>'Семестровка -ввод данных'!V46</f>
        <v>12/0</v>
      </c>
      <c r="Q59" s="1048"/>
      <c r="R59" s="535"/>
      <c r="S59" s="1049"/>
      <c r="T59" s="1047"/>
      <c r="U59" s="556"/>
      <c r="V59" s="1049"/>
      <c r="W59" s="556"/>
      <c r="AD59" s="1105"/>
      <c r="AE59" s="1122">
        <f>SUM(AE56:AE58)</f>
        <v>76.5</v>
      </c>
      <c r="AF59" s="1121" t="b">
        <f t="shared" si="18"/>
        <v>1</v>
      </c>
      <c r="AG59" s="1121" t="b">
        <f t="shared" si="20"/>
        <v>0</v>
      </c>
      <c r="AH59" s="1121" t="b">
        <f>ISBLANK(Q59)</f>
        <v>1</v>
      </c>
      <c r="AI59" s="1121" t="b">
        <f t="shared" si="21"/>
        <v>1</v>
      </c>
      <c r="AJ59" s="1121" t="b">
        <f t="shared" si="21"/>
        <v>1</v>
      </c>
      <c r="AK59" s="1121" t="b">
        <f t="shared" si="21"/>
        <v>1</v>
      </c>
    </row>
    <row r="60" spans="1:38" s="1124" customFormat="1" hidden="1" x14ac:dyDescent="0.25">
      <c r="A60" s="471"/>
      <c r="B60" s="456"/>
      <c r="C60" s="514"/>
      <c r="D60" s="525"/>
      <c r="E60" s="537"/>
      <c r="F60" s="554"/>
      <c r="G60" s="517"/>
      <c r="H60" s="518"/>
      <c r="I60" s="514"/>
      <c r="J60" s="525"/>
      <c r="K60" s="525"/>
      <c r="L60" s="525"/>
      <c r="M60" s="524"/>
      <c r="N60" s="538"/>
      <c r="O60" s="539"/>
      <c r="P60" s="542"/>
      <c r="Q60" s="538"/>
      <c r="R60" s="528"/>
      <c r="S60" s="540"/>
      <c r="T60" s="539"/>
      <c r="U60" s="541"/>
      <c r="V60" s="538"/>
      <c r="W60" s="541"/>
      <c r="AD60" s="1125"/>
      <c r="AE60" s="501"/>
      <c r="AF60" s="1126"/>
      <c r="AG60" s="1121"/>
      <c r="AH60" s="1126"/>
      <c r="AI60" s="1121" t="b">
        <f t="shared" si="21"/>
        <v>1</v>
      </c>
      <c r="AJ60" s="1121" t="b">
        <f t="shared" si="21"/>
        <v>1</v>
      </c>
      <c r="AK60" s="1121" t="b">
        <f t="shared" si="21"/>
        <v>1</v>
      </c>
    </row>
    <row r="61" spans="1:38" s="1124" customFormat="1" hidden="1" x14ac:dyDescent="0.25">
      <c r="A61" s="472"/>
      <c r="B61" s="462"/>
      <c r="C61" s="514"/>
      <c r="D61" s="525"/>
      <c r="E61" s="537"/>
      <c r="F61" s="554"/>
      <c r="G61" s="553"/>
      <c r="H61" s="518"/>
      <c r="I61" s="514"/>
      <c r="J61" s="525"/>
      <c r="K61" s="525"/>
      <c r="L61" s="525"/>
      <c r="M61" s="524"/>
      <c r="N61" s="538"/>
      <c r="O61" s="539"/>
      <c r="P61" s="542"/>
      <c r="Q61" s="538"/>
      <c r="R61" s="528"/>
      <c r="S61" s="540"/>
      <c r="T61" s="539"/>
      <c r="U61" s="541"/>
      <c r="V61" s="538"/>
      <c r="W61" s="541"/>
      <c r="AD61" s="1125"/>
      <c r="AE61" s="501"/>
      <c r="AF61" s="1126"/>
      <c r="AG61" s="1121"/>
      <c r="AH61" s="1126"/>
      <c r="AI61" s="1121" t="b">
        <f t="shared" si="21"/>
        <v>1</v>
      </c>
      <c r="AJ61" s="1121" t="b">
        <f t="shared" si="21"/>
        <v>1</v>
      </c>
      <c r="AK61" s="1121" t="b">
        <f t="shared" si="21"/>
        <v>1</v>
      </c>
    </row>
    <row r="62" spans="1:38" s="1120" customFormat="1" x14ac:dyDescent="0.25">
      <c r="A62" s="471" t="s">
        <v>362</v>
      </c>
      <c r="B62" s="456" t="s">
        <v>44</v>
      </c>
      <c r="C62" s="514"/>
      <c r="D62" s="525">
        <v>1</v>
      </c>
      <c r="E62" s="537"/>
      <c r="F62" s="554"/>
      <c r="G62" s="553">
        <v>6</v>
      </c>
      <c r="H62" s="518">
        <f t="shared" ref="H62" si="22">G62*30</f>
        <v>180</v>
      </c>
      <c r="I62" s="514">
        <f>'Семестровка -ввод данных'!AE27</f>
        <v>8</v>
      </c>
      <c r="J62" s="1032" t="str">
        <f>'Семестровка -ввод данных'!S27</f>
        <v>4/2</v>
      </c>
      <c r="K62" s="1032"/>
      <c r="L62" s="1032" t="str">
        <f>'Семестровка -ввод данных'!U27</f>
        <v>0/2</v>
      </c>
      <c r="M62" s="524">
        <f>H62-I62</f>
        <v>172</v>
      </c>
      <c r="N62" s="1033" t="str">
        <f>'Семестровка -ввод данных'!V27</f>
        <v>4/4</v>
      </c>
      <c r="O62" s="539"/>
      <c r="P62" s="542"/>
      <c r="Q62" s="538"/>
      <c r="R62" s="528"/>
      <c r="S62" s="540"/>
      <c r="T62" s="539"/>
      <c r="U62" s="541"/>
      <c r="V62" s="538"/>
      <c r="W62" s="541"/>
      <c r="AD62" s="1105"/>
      <c r="AE62" s="1105"/>
      <c r="AF62" s="1121" t="b">
        <f t="shared" si="18"/>
        <v>0</v>
      </c>
      <c r="AG62" s="1121" t="b">
        <f t="shared" si="20"/>
        <v>1</v>
      </c>
      <c r="AH62" s="1121" t="b">
        <f>ISBLANK(Q62)</f>
        <v>1</v>
      </c>
      <c r="AI62" s="1121" t="b">
        <f t="shared" si="21"/>
        <v>1</v>
      </c>
      <c r="AJ62" s="1121" t="b">
        <f t="shared" si="21"/>
        <v>1</v>
      </c>
      <c r="AK62" s="1121" t="b">
        <f t="shared" si="21"/>
        <v>1</v>
      </c>
    </row>
    <row r="63" spans="1:38" s="1127" customFormat="1" ht="27" hidden="1" customHeight="1" x14ac:dyDescent="0.25">
      <c r="A63" s="472"/>
      <c r="B63" s="459"/>
      <c r="C63" s="525"/>
      <c r="D63" s="525"/>
      <c r="E63" s="525"/>
      <c r="F63" s="534"/>
      <c r="G63" s="527"/>
      <c r="H63" s="525"/>
      <c r="I63" s="525"/>
      <c r="J63" s="1182"/>
      <c r="K63" s="535"/>
      <c r="L63" s="1182"/>
      <c r="M63" s="525"/>
      <c r="N63" s="530"/>
      <c r="O63" s="528"/>
      <c r="P63" s="529"/>
      <c r="Q63" s="528"/>
      <c r="R63" s="528"/>
      <c r="S63" s="528"/>
      <c r="T63" s="528"/>
      <c r="U63" s="528"/>
      <c r="V63" s="528"/>
      <c r="W63" s="528"/>
      <c r="AD63" s="501"/>
      <c r="AE63" s="501"/>
      <c r="AF63" s="1126" t="b">
        <f t="shared" si="18"/>
        <v>1</v>
      </c>
      <c r="AG63" s="1121" t="b">
        <f t="shared" si="20"/>
        <v>1</v>
      </c>
      <c r="AH63" s="1121" t="b">
        <f t="shared" si="20"/>
        <v>1</v>
      </c>
      <c r="AI63" s="1121" t="b">
        <f t="shared" si="21"/>
        <v>1</v>
      </c>
      <c r="AJ63" s="1121" t="b">
        <f t="shared" si="21"/>
        <v>1</v>
      </c>
      <c r="AK63" s="1121" t="b">
        <f t="shared" si="21"/>
        <v>1</v>
      </c>
    </row>
    <row r="64" spans="1:38" s="1120" customFormat="1" ht="34.5" customHeight="1" x14ac:dyDescent="0.25">
      <c r="A64" s="1128" t="s">
        <v>160</v>
      </c>
      <c r="B64" s="456" t="s">
        <v>513</v>
      </c>
      <c r="C64" s="514"/>
      <c r="D64" s="525"/>
      <c r="E64" s="537"/>
      <c r="F64" s="554"/>
      <c r="G64" s="517">
        <v>4</v>
      </c>
      <c r="H64" s="518">
        <f t="shared" ref="H64:H66" si="23">G64*30</f>
        <v>120</v>
      </c>
      <c r="I64" s="525"/>
      <c r="J64" s="535"/>
      <c r="K64" s="535"/>
      <c r="L64" s="535"/>
      <c r="M64" s="535"/>
      <c r="N64" s="535"/>
      <c r="O64" s="535"/>
      <c r="P64" s="535"/>
      <c r="Q64" s="535"/>
      <c r="R64" s="535"/>
      <c r="S64" s="535"/>
      <c r="T64" s="535"/>
      <c r="U64" s="535"/>
      <c r="V64" s="535"/>
      <c r="W64" s="525"/>
      <c r="AD64" s="1105"/>
      <c r="AE64" s="1105"/>
      <c r="AF64" s="1121" t="b">
        <f t="shared" si="18"/>
        <v>1</v>
      </c>
      <c r="AG64" s="1121" t="b">
        <f t="shared" si="20"/>
        <v>1</v>
      </c>
      <c r="AH64" s="1121" t="b">
        <f t="shared" si="20"/>
        <v>1</v>
      </c>
      <c r="AI64" s="1121" t="b">
        <f t="shared" si="21"/>
        <v>1</v>
      </c>
      <c r="AJ64" s="1121" t="b">
        <f t="shared" si="21"/>
        <v>1</v>
      </c>
      <c r="AK64" s="1121" t="b">
        <f t="shared" si="21"/>
        <v>1</v>
      </c>
    </row>
    <row r="65" spans="1:37" s="1120" customFormat="1" ht="16.5" customHeight="1" x14ac:dyDescent="0.25">
      <c r="A65" s="472"/>
      <c r="B65" s="462" t="s">
        <v>509</v>
      </c>
      <c r="C65" s="514"/>
      <c r="D65" s="525"/>
      <c r="E65" s="537"/>
      <c r="F65" s="554"/>
      <c r="G65" s="553">
        <v>0</v>
      </c>
      <c r="H65" s="518"/>
      <c r="I65" s="525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25"/>
      <c r="AD65" s="1105"/>
      <c r="AE65" s="1105"/>
      <c r="AF65" s="1121" t="b">
        <f t="shared" si="18"/>
        <v>1</v>
      </c>
      <c r="AG65" s="1121" t="b">
        <f t="shared" si="20"/>
        <v>1</v>
      </c>
      <c r="AH65" s="1121" t="b">
        <f t="shared" si="20"/>
        <v>1</v>
      </c>
      <c r="AI65" s="1121" t="b">
        <f t="shared" si="21"/>
        <v>1</v>
      </c>
      <c r="AJ65" s="1121" t="b">
        <f t="shared" si="21"/>
        <v>1</v>
      </c>
      <c r="AK65" s="1121" t="b">
        <f t="shared" si="21"/>
        <v>1</v>
      </c>
    </row>
    <row r="66" spans="1:37" s="1120" customFormat="1" ht="16.5" customHeight="1" x14ac:dyDescent="0.25">
      <c r="A66" s="472"/>
      <c r="B66" s="463" t="s">
        <v>195</v>
      </c>
      <c r="C66" s="514"/>
      <c r="D66" s="525" t="s">
        <v>534</v>
      </c>
      <c r="E66" s="537"/>
      <c r="F66" s="554"/>
      <c r="G66" s="553">
        <v>4</v>
      </c>
      <c r="H66" s="518">
        <f t="shared" si="23"/>
        <v>120</v>
      </c>
      <c r="I66" s="525">
        <v>8</v>
      </c>
      <c r="J66" s="1182" t="s">
        <v>308</v>
      </c>
      <c r="K66" s="1182"/>
      <c r="L66" s="1182" t="s">
        <v>313</v>
      </c>
      <c r="M66" s="524">
        <f>H66-I66</f>
        <v>112</v>
      </c>
      <c r="N66" s="501"/>
      <c r="O66" s="535"/>
      <c r="P66" s="1033" t="s">
        <v>311</v>
      </c>
      <c r="Q66" s="535"/>
      <c r="R66" s="535"/>
      <c r="S66" s="1182"/>
      <c r="T66" s="535"/>
      <c r="U66" s="535"/>
      <c r="V66" s="535"/>
      <c r="W66" s="525"/>
      <c r="AD66" s="1105"/>
      <c r="AE66" s="1105"/>
      <c r="AF66" s="1121" t="b">
        <f t="shared" si="18"/>
        <v>1</v>
      </c>
      <c r="AG66" s="1121" t="b">
        <f t="shared" si="20"/>
        <v>0</v>
      </c>
      <c r="AH66" s="1121" t="b">
        <f t="shared" si="20"/>
        <v>1</v>
      </c>
      <c r="AI66" s="1121" t="b">
        <f t="shared" si="21"/>
        <v>1</v>
      </c>
      <c r="AJ66" s="1121" t="b">
        <f t="shared" si="21"/>
        <v>1</v>
      </c>
      <c r="AK66" s="1121" t="b">
        <f t="shared" si="21"/>
        <v>1</v>
      </c>
    </row>
    <row r="67" spans="1:37" s="1127" customFormat="1" ht="16.5" hidden="1" customHeight="1" x14ac:dyDescent="0.25">
      <c r="A67" s="473"/>
      <c r="B67" s="465"/>
      <c r="C67" s="525"/>
      <c r="D67" s="525"/>
      <c r="E67" s="525"/>
      <c r="F67" s="525"/>
      <c r="G67" s="553"/>
      <c r="H67" s="518"/>
      <c r="I67" s="52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35"/>
      <c r="V67" s="535"/>
      <c r="W67" s="525"/>
      <c r="AD67" s="501"/>
      <c r="AE67" s="501"/>
      <c r="AF67" s="1126" t="b">
        <f t="shared" si="18"/>
        <v>1</v>
      </c>
      <c r="AG67" s="1121" t="b">
        <f t="shared" si="20"/>
        <v>1</v>
      </c>
      <c r="AH67" s="1121" t="b">
        <f t="shared" si="20"/>
        <v>1</v>
      </c>
      <c r="AI67" s="1121" t="b">
        <f t="shared" si="21"/>
        <v>1</v>
      </c>
      <c r="AJ67" s="1121" t="b">
        <f t="shared" si="21"/>
        <v>1</v>
      </c>
      <c r="AK67" s="1121" t="b">
        <f t="shared" si="21"/>
        <v>1</v>
      </c>
    </row>
    <row r="68" spans="1:37" s="1127" customFormat="1" ht="16.5" hidden="1" customHeight="1" x14ac:dyDescent="0.25">
      <c r="A68" s="473"/>
      <c r="B68" s="466"/>
      <c r="C68" s="525"/>
      <c r="D68" s="525"/>
      <c r="E68" s="525"/>
      <c r="F68" s="525"/>
      <c r="G68" s="525"/>
      <c r="H68" s="518"/>
      <c r="I68" s="525"/>
      <c r="J68" s="535"/>
      <c r="K68" s="535"/>
      <c r="L68" s="535"/>
      <c r="M68" s="535"/>
      <c r="N68" s="535"/>
      <c r="O68" s="535"/>
      <c r="P68" s="535"/>
      <c r="Q68" s="535"/>
      <c r="R68" s="535"/>
      <c r="S68" s="535"/>
      <c r="T68" s="535"/>
      <c r="U68" s="535"/>
      <c r="V68" s="535"/>
      <c r="W68" s="525"/>
      <c r="AD68" s="501"/>
      <c r="AE68" s="501"/>
      <c r="AF68" s="1126" t="b">
        <f t="shared" si="18"/>
        <v>1</v>
      </c>
      <c r="AG68" s="1121" t="b">
        <f t="shared" si="20"/>
        <v>1</v>
      </c>
      <c r="AH68" s="1121" t="b">
        <f t="shared" si="20"/>
        <v>1</v>
      </c>
      <c r="AI68" s="1121" t="b">
        <f t="shared" si="21"/>
        <v>1</v>
      </c>
      <c r="AJ68" s="1121" t="b">
        <f t="shared" si="21"/>
        <v>1</v>
      </c>
      <c r="AK68" s="1121" t="b">
        <f t="shared" si="21"/>
        <v>1</v>
      </c>
    </row>
    <row r="69" spans="1:37" s="1120" customFormat="1" ht="16.5" customHeight="1" x14ac:dyDescent="0.25">
      <c r="A69" s="473" t="s">
        <v>161</v>
      </c>
      <c r="B69" s="465" t="s">
        <v>238</v>
      </c>
      <c r="C69" s="525">
        <v>4</v>
      </c>
      <c r="D69" s="525"/>
      <c r="E69" s="525"/>
      <c r="F69" s="525"/>
      <c r="G69" s="525">
        <f>'Семестровка -ввод данных'!E97</f>
        <v>4</v>
      </c>
      <c r="H69" s="518">
        <f t="shared" ref="H69" si="24">30*G69</f>
        <v>120</v>
      </c>
      <c r="I69" s="525">
        <f>'Семестровка -ввод данных'!AE97</f>
        <v>8</v>
      </c>
      <c r="J69" s="535" t="str">
        <f>'Семестровка -ввод данных'!S97</f>
        <v>8/0</v>
      </c>
      <c r="K69" s="535"/>
      <c r="L69" s="535"/>
      <c r="M69" s="524">
        <f>H69-I69</f>
        <v>112</v>
      </c>
      <c r="N69" s="535"/>
      <c r="O69" s="535"/>
      <c r="P69" s="535"/>
      <c r="Q69" s="535"/>
      <c r="R69" s="535" t="str">
        <f>'Семестровка -ввод данных'!V97</f>
        <v>8/0</v>
      </c>
      <c r="S69" s="535"/>
      <c r="T69" s="535"/>
      <c r="U69" s="535"/>
      <c r="V69" s="535"/>
      <c r="W69" s="525"/>
      <c r="AD69" s="1105"/>
      <c r="AE69" s="1105"/>
      <c r="AF69" s="1121" t="b">
        <f t="shared" si="18"/>
        <v>1</v>
      </c>
      <c r="AG69" s="1121" t="b">
        <f t="shared" si="20"/>
        <v>1</v>
      </c>
      <c r="AH69" s="1121" t="b">
        <f t="shared" si="20"/>
        <v>1</v>
      </c>
      <c r="AI69" s="1121" t="b">
        <f t="shared" si="21"/>
        <v>0</v>
      </c>
      <c r="AJ69" s="1121" t="b">
        <f t="shared" si="21"/>
        <v>1</v>
      </c>
      <c r="AK69" s="1121" t="b">
        <f t="shared" si="21"/>
        <v>1</v>
      </c>
    </row>
    <row r="70" spans="1:37" s="1127" customFormat="1" ht="16.5" hidden="1" customHeight="1" x14ac:dyDescent="0.25">
      <c r="A70" s="473"/>
      <c r="B70" s="465"/>
      <c r="C70" s="525"/>
      <c r="D70" s="525"/>
      <c r="E70" s="525"/>
      <c r="F70" s="525"/>
      <c r="G70" s="553"/>
      <c r="H70" s="518"/>
      <c r="I70" s="525"/>
      <c r="J70" s="535"/>
      <c r="K70" s="535"/>
      <c r="L70" s="535"/>
      <c r="M70" s="535"/>
      <c r="N70" s="535"/>
      <c r="O70" s="535"/>
      <c r="P70" s="535"/>
      <c r="Q70" s="535"/>
      <c r="R70" s="535"/>
      <c r="S70" s="535"/>
      <c r="T70" s="535"/>
      <c r="U70" s="535"/>
      <c r="V70" s="535"/>
      <c r="W70" s="525"/>
      <c r="AD70" s="501"/>
      <c r="AE70" s="501"/>
      <c r="AF70" s="1126" t="b">
        <f t="shared" si="18"/>
        <v>1</v>
      </c>
      <c r="AG70" s="1121" t="b">
        <f t="shared" si="20"/>
        <v>1</v>
      </c>
      <c r="AH70" s="1121" t="b">
        <f t="shared" si="20"/>
        <v>1</v>
      </c>
      <c r="AI70" s="1121" t="b">
        <f t="shared" si="21"/>
        <v>1</v>
      </c>
      <c r="AJ70" s="1121" t="b">
        <f t="shared" si="21"/>
        <v>1</v>
      </c>
      <c r="AK70" s="1121" t="b">
        <f t="shared" si="21"/>
        <v>1</v>
      </c>
    </row>
    <row r="71" spans="1:37" s="1127" customFormat="1" ht="16.5" hidden="1" customHeight="1" x14ac:dyDescent="0.25">
      <c r="A71" s="473"/>
      <c r="B71" s="466"/>
      <c r="C71" s="525"/>
      <c r="D71" s="525"/>
      <c r="E71" s="525"/>
      <c r="F71" s="525"/>
      <c r="G71" s="525"/>
      <c r="H71" s="518"/>
      <c r="I71" s="525"/>
      <c r="J71" s="535"/>
      <c r="K71" s="535"/>
      <c r="L71" s="535"/>
      <c r="M71" s="535"/>
      <c r="N71" s="535"/>
      <c r="O71" s="535"/>
      <c r="P71" s="535"/>
      <c r="Q71" s="535"/>
      <c r="R71" s="535"/>
      <c r="S71" s="535"/>
      <c r="T71" s="535"/>
      <c r="U71" s="535"/>
      <c r="V71" s="535"/>
      <c r="W71" s="525"/>
      <c r="AD71" s="501"/>
      <c r="AE71" s="501"/>
      <c r="AF71" s="1126" t="b">
        <f t="shared" si="18"/>
        <v>1</v>
      </c>
      <c r="AG71" s="1121" t="b">
        <f t="shared" si="20"/>
        <v>1</v>
      </c>
      <c r="AH71" s="1121" t="b">
        <f t="shared" si="20"/>
        <v>1</v>
      </c>
      <c r="AI71" s="1121" t="b">
        <f t="shared" si="21"/>
        <v>1</v>
      </c>
      <c r="AJ71" s="1121" t="b">
        <f t="shared" si="21"/>
        <v>1</v>
      </c>
      <c r="AK71" s="1121" t="b">
        <f t="shared" si="21"/>
        <v>1</v>
      </c>
    </row>
    <row r="72" spans="1:37" s="501" customFormat="1" ht="16.5" hidden="1" customHeight="1" x14ac:dyDescent="0.25">
      <c r="A72" s="473"/>
      <c r="B72" s="466"/>
      <c r="C72" s="525"/>
      <c r="D72" s="525"/>
      <c r="E72" s="525"/>
      <c r="F72" s="525"/>
      <c r="G72" s="525"/>
      <c r="H72" s="525"/>
      <c r="I72" s="525"/>
      <c r="J72" s="535"/>
      <c r="K72" s="535"/>
      <c r="L72" s="535"/>
      <c r="M72" s="535"/>
      <c r="N72" s="535"/>
      <c r="O72" s="535"/>
      <c r="P72" s="535"/>
      <c r="Q72" s="535"/>
      <c r="R72" s="535"/>
      <c r="S72" s="535"/>
      <c r="T72" s="535"/>
      <c r="U72" s="535"/>
      <c r="V72" s="535"/>
      <c r="W72" s="525"/>
      <c r="AF72" s="1126" t="b">
        <f t="shared" si="18"/>
        <v>1</v>
      </c>
      <c r="AG72" s="1121" t="b">
        <f t="shared" si="20"/>
        <v>1</v>
      </c>
      <c r="AH72" s="1121" t="b">
        <f t="shared" si="20"/>
        <v>1</v>
      </c>
      <c r="AI72" s="1121" t="b">
        <f t="shared" si="21"/>
        <v>1</v>
      </c>
      <c r="AJ72" s="1121" t="b">
        <f t="shared" si="21"/>
        <v>1</v>
      </c>
      <c r="AK72" s="1121" t="b">
        <f t="shared" si="21"/>
        <v>1</v>
      </c>
    </row>
    <row r="73" spans="1:37" s="501" customFormat="1" ht="16.5" hidden="1" customHeight="1" x14ac:dyDescent="0.25">
      <c r="A73" s="473"/>
      <c r="B73" s="466"/>
      <c r="C73" s="525"/>
      <c r="D73" s="525"/>
      <c r="E73" s="525"/>
      <c r="F73" s="525"/>
      <c r="G73" s="525"/>
      <c r="H73" s="525"/>
      <c r="I73" s="525"/>
      <c r="J73" s="535"/>
      <c r="K73" s="535"/>
      <c r="L73" s="535"/>
      <c r="M73" s="535"/>
      <c r="N73" s="535"/>
      <c r="O73" s="535"/>
      <c r="P73" s="535"/>
      <c r="Q73" s="535"/>
      <c r="R73" s="535"/>
      <c r="S73" s="535"/>
      <c r="T73" s="535"/>
      <c r="U73" s="535"/>
      <c r="V73" s="535"/>
      <c r="W73" s="525"/>
      <c r="AF73" s="1126" t="b">
        <f t="shared" si="18"/>
        <v>1</v>
      </c>
      <c r="AG73" s="1121" t="b">
        <f t="shared" si="20"/>
        <v>1</v>
      </c>
      <c r="AH73" s="1121" t="b">
        <f t="shared" si="20"/>
        <v>1</v>
      </c>
      <c r="AI73" s="1121" t="b">
        <f t="shared" si="21"/>
        <v>1</v>
      </c>
      <c r="AJ73" s="1121" t="b">
        <f t="shared" si="21"/>
        <v>1</v>
      </c>
      <c r="AK73" s="1121" t="b">
        <f t="shared" si="21"/>
        <v>1</v>
      </c>
    </row>
    <row r="74" spans="1:37" s="1127" customFormat="1" hidden="1" x14ac:dyDescent="0.25">
      <c r="A74" s="472"/>
      <c r="B74" s="474"/>
      <c r="C74" s="525"/>
      <c r="D74" s="525"/>
      <c r="E74" s="525"/>
      <c r="F74" s="534"/>
      <c r="G74" s="527"/>
      <c r="H74" s="525"/>
      <c r="I74" s="525"/>
      <c r="J74" s="535"/>
      <c r="K74" s="535"/>
      <c r="L74" s="535"/>
      <c r="M74" s="535"/>
      <c r="N74" s="558"/>
      <c r="O74" s="558"/>
      <c r="P74" s="559"/>
      <c r="Q74" s="558"/>
      <c r="R74" s="558"/>
      <c r="S74" s="558"/>
      <c r="T74" s="558"/>
      <c r="U74" s="558"/>
      <c r="V74" s="558"/>
      <c r="W74" s="541"/>
      <c r="AD74" s="501"/>
      <c r="AE74" s="501"/>
      <c r="AF74" s="1126" t="b">
        <f t="shared" si="18"/>
        <v>1</v>
      </c>
      <c r="AG74" s="1121" t="b">
        <f t="shared" si="20"/>
        <v>1</v>
      </c>
      <c r="AH74" s="1121" t="b">
        <f t="shared" si="20"/>
        <v>1</v>
      </c>
      <c r="AI74" s="1121" t="b">
        <f t="shared" si="21"/>
        <v>1</v>
      </c>
      <c r="AJ74" s="1121" t="b">
        <f t="shared" si="21"/>
        <v>1</v>
      </c>
      <c r="AK74" s="1121" t="b">
        <f t="shared" si="21"/>
        <v>1</v>
      </c>
    </row>
    <row r="75" spans="1:37" s="1129" customFormat="1" x14ac:dyDescent="0.25">
      <c r="A75" s="1060" t="s">
        <v>162</v>
      </c>
      <c r="B75" s="1113" t="s">
        <v>60</v>
      </c>
      <c r="C75" s="525"/>
      <c r="D75" s="525"/>
      <c r="E75" s="525"/>
      <c r="F75" s="1114"/>
      <c r="G75" s="527">
        <f>G76+G77</f>
        <v>5</v>
      </c>
      <c r="H75" s="527">
        <f>H76+H77</f>
        <v>150</v>
      </c>
      <c r="I75" s="525"/>
      <c r="J75" s="535"/>
      <c r="K75" s="535"/>
      <c r="L75" s="535"/>
      <c r="M75" s="535"/>
      <c r="N75" s="558"/>
      <c r="O75" s="558"/>
      <c r="P75" s="559"/>
      <c r="Q75" s="558"/>
      <c r="R75" s="558"/>
      <c r="S75" s="558"/>
      <c r="T75" s="558"/>
      <c r="U75" s="558"/>
      <c r="V75" s="558"/>
      <c r="W75" s="541"/>
      <c r="AD75" s="799"/>
      <c r="AE75" s="799"/>
      <c r="AF75" s="1126" t="b">
        <f t="shared" si="18"/>
        <v>1</v>
      </c>
      <c r="AG75" s="1121" t="b">
        <f t="shared" si="20"/>
        <v>1</v>
      </c>
      <c r="AH75" s="1121" t="b">
        <f t="shared" si="20"/>
        <v>1</v>
      </c>
      <c r="AI75" s="1121" t="b">
        <f t="shared" si="21"/>
        <v>1</v>
      </c>
      <c r="AJ75" s="1121" t="b">
        <f t="shared" si="21"/>
        <v>1</v>
      </c>
      <c r="AK75" s="1121" t="b">
        <f t="shared" si="21"/>
        <v>1</v>
      </c>
    </row>
    <row r="76" spans="1:37" s="1120" customFormat="1" ht="16.5" customHeight="1" x14ac:dyDescent="0.25">
      <c r="A76" s="1060" t="s">
        <v>514</v>
      </c>
      <c r="B76" s="1061" t="s">
        <v>60</v>
      </c>
      <c r="C76" s="525">
        <v>3</v>
      </c>
      <c r="D76" s="525"/>
      <c r="E76" s="525"/>
      <c r="F76" s="525"/>
      <c r="G76" s="525">
        <v>4</v>
      </c>
      <c r="H76" s="525">
        <f t="shared" ref="H76:H85" si="25">G76*30</f>
        <v>120</v>
      </c>
      <c r="I76" s="525">
        <f>'Семестровка -ввод данных'!AE74</f>
        <v>10</v>
      </c>
      <c r="J76" s="535" t="str">
        <f>'Семестровка -ввод данных'!S74</f>
        <v>8/0</v>
      </c>
      <c r="K76" s="535"/>
      <c r="L76" s="535" t="str">
        <f>'Семестровка -ввод данных'!U74</f>
        <v>0/2</v>
      </c>
      <c r="M76" s="535">
        <f>H76-I76</f>
        <v>110</v>
      </c>
      <c r="N76" s="535"/>
      <c r="O76" s="535"/>
      <c r="P76" s="535"/>
      <c r="Q76" s="1182" t="str">
        <f>'Семестровка -ввод данных'!V74</f>
        <v>8/2</v>
      </c>
      <c r="R76" s="535"/>
      <c r="S76" s="535"/>
      <c r="T76" s="535"/>
      <c r="U76" s="535"/>
      <c r="V76" s="535"/>
      <c r="W76" s="525"/>
      <c r="AD76" s="1105"/>
      <c r="AE76" s="1105"/>
      <c r="AF76" s="1121" t="b">
        <f t="shared" si="18"/>
        <v>1</v>
      </c>
      <c r="AG76" s="1121" t="b">
        <f t="shared" si="20"/>
        <v>1</v>
      </c>
      <c r="AH76" s="1121" t="b">
        <f t="shared" si="20"/>
        <v>0</v>
      </c>
      <c r="AI76" s="1121" t="b">
        <f t="shared" si="21"/>
        <v>1</v>
      </c>
      <c r="AJ76" s="1121" t="b">
        <f t="shared" si="21"/>
        <v>1</v>
      </c>
      <c r="AK76" s="1121" t="b">
        <f t="shared" si="21"/>
        <v>1</v>
      </c>
    </row>
    <row r="77" spans="1:37" s="1130" customFormat="1" ht="16.5" customHeight="1" x14ac:dyDescent="0.25">
      <c r="A77" s="1060" t="s">
        <v>515</v>
      </c>
      <c r="B77" s="1078" t="s">
        <v>223</v>
      </c>
      <c r="C77" s="525"/>
      <c r="D77" s="525"/>
      <c r="E77" s="525"/>
      <c r="F77" s="525" t="s">
        <v>404</v>
      </c>
      <c r="G77" s="525">
        <f>'Семестровка -ввод данных'!E92</f>
        <v>1</v>
      </c>
      <c r="H77" s="525">
        <f t="shared" si="25"/>
        <v>30</v>
      </c>
      <c r="I77" s="525">
        <f>'Семестровка -ввод данных'!AE92</f>
        <v>4</v>
      </c>
      <c r="J77" s="535"/>
      <c r="K77" s="535"/>
      <c r="L77" s="1182" t="str">
        <f>'Семестровка -ввод данных'!U92</f>
        <v>4/0</v>
      </c>
      <c r="M77" s="535">
        <f>H77-I77</f>
        <v>26</v>
      </c>
      <c r="N77" s="535"/>
      <c r="O77" s="535"/>
      <c r="P77" s="535"/>
      <c r="Q77" s="535"/>
      <c r="R77" s="1182" t="str">
        <f>'Семестровка -ввод данных'!V92</f>
        <v>4/0</v>
      </c>
      <c r="S77" s="535"/>
      <c r="T77" s="535"/>
      <c r="U77" s="535"/>
      <c r="V77" s="535"/>
      <c r="W77" s="525"/>
      <c r="AD77" s="1131"/>
      <c r="AE77" s="1105"/>
      <c r="AF77" s="1121" t="b">
        <f t="shared" si="18"/>
        <v>1</v>
      </c>
      <c r="AG77" s="1121" t="b">
        <f t="shared" si="20"/>
        <v>1</v>
      </c>
      <c r="AH77" s="1121" t="b">
        <f t="shared" si="20"/>
        <v>1</v>
      </c>
      <c r="AI77" s="1121" t="b">
        <f t="shared" si="21"/>
        <v>0</v>
      </c>
      <c r="AJ77" s="1121" t="b">
        <f t="shared" si="21"/>
        <v>1</v>
      </c>
      <c r="AK77" s="1121" t="b">
        <f t="shared" si="21"/>
        <v>1</v>
      </c>
    </row>
    <row r="78" spans="1:37" s="1124" customFormat="1" hidden="1" x14ac:dyDescent="0.25">
      <c r="A78" s="464"/>
      <c r="B78" s="475"/>
      <c r="C78" s="526"/>
      <c r="D78" s="525"/>
      <c r="E78" s="525"/>
      <c r="F78" s="525"/>
      <c r="G78" s="527"/>
      <c r="H78" s="525"/>
      <c r="I78" s="525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24"/>
      <c r="AD78" s="1125"/>
      <c r="AE78" s="501"/>
      <c r="AF78" s="1126" t="b">
        <f t="shared" si="18"/>
        <v>1</v>
      </c>
      <c r="AG78" s="1121" t="b">
        <f t="shared" si="20"/>
        <v>1</v>
      </c>
      <c r="AH78" s="1121" t="b">
        <f t="shared" si="20"/>
        <v>1</v>
      </c>
      <c r="AI78" s="1121" t="b">
        <f t="shared" si="21"/>
        <v>1</v>
      </c>
      <c r="AJ78" s="1121" t="b">
        <f t="shared" si="21"/>
        <v>1</v>
      </c>
      <c r="AK78" s="1121" t="b">
        <f t="shared" si="21"/>
        <v>1</v>
      </c>
    </row>
    <row r="79" spans="1:37" s="1124" customFormat="1" x14ac:dyDescent="0.25">
      <c r="A79" s="464" t="s">
        <v>580</v>
      </c>
      <c r="B79" s="475" t="s">
        <v>198</v>
      </c>
      <c r="C79" s="526"/>
      <c r="D79" s="525"/>
      <c r="E79" s="525"/>
      <c r="F79" s="525"/>
      <c r="G79" s="527">
        <f>G80+G81</f>
        <v>6.5</v>
      </c>
      <c r="H79" s="525">
        <f t="shared" si="25"/>
        <v>195</v>
      </c>
      <c r="I79" s="525"/>
      <c r="J79" s="535"/>
      <c r="K79" s="535"/>
      <c r="L79" s="535"/>
      <c r="M79" s="535"/>
      <c r="N79" s="535"/>
      <c r="O79" s="535"/>
      <c r="P79" s="535"/>
      <c r="Q79" s="535"/>
      <c r="R79" s="535"/>
      <c r="S79" s="535"/>
      <c r="T79" s="535"/>
      <c r="U79" s="535"/>
      <c r="V79" s="535"/>
      <c r="W79" s="524"/>
      <c r="AD79" s="1125"/>
      <c r="AE79" s="501"/>
      <c r="AF79" s="1126" t="b">
        <f t="shared" si="18"/>
        <v>1</v>
      </c>
      <c r="AG79" s="1121" t="b">
        <f t="shared" si="20"/>
        <v>1</v>
      </c>
      <c r="AH79" s="1121" t="b">
        <f t="shared" si="20"/>
        <v>1</v>
      </c>
      <c r="AI79" s="1121" t="b">
        <f t="shared" si="21"/>
        <v>1</v>
      </c>
      <c r="AJ79" s="1121" t="b">
        <f t="shared" si="21"/>
        <v>1</v>
      </c>
      <c r="AK79" s="1121" t="b">
        <f t="shared" si="21"/>
        <v>1</v>
      </c>
    </row>
    <row r="80" spans="1:37" s="1120" customFormat="1" x14ac:dyDescent="0.25">
      <c r="A80" s="464" t="s">
        <v>516</v>
      </c>
      <c r="B80" s="475" t="s">
        <v>198</v>
      </c>
      <c r="C80" s="526">
        <v>2</v>
      </c>
      <c r="D80" s="525"/>
      <c r="E80" s="525"/>
      <c r="F80" s="525"/>
      <c r="G80" s="527">
        <v>5</v>
      </c>
      <c r="H80" s="525">
        <f t="shared" si="25"/>
        <v>150</v>
      </c>
      <c r="I80" s="525">
        <f>'Семестровка -ввод данных'!AE48</f>
        <v>8</v>
      </c>
      <c r="J80" s="535" t="str">
        <f>'Семестровка -ввод данных'!S48</f>
        <v>4/2</v>
      </c>
      <c r="K80" s="535"/>
      <c r="L80" s="535" t="str">
        <f>'Семестровка -ввод данных'!U48</f>
        <v>0/2</v>
      </c>
      <c r="M80" s="535">
        <f>H80-I80</f>
        <v>142</v>
      </c>
      <c r="N80" s="535"/>
      <c r="O80" s="535"/>
      <c r="P80" s="1182" t="str">
        <f>'Семестровка -ввод данных'!V48</f>
        <v>4/4</v>
      </c>
      <c r="Q80" s="535"/>
      <c r="R80" s="535"/>
      <c r="S80" s="535"/>
      <c r="T80" s="535"/>
      <c r="U80" s="535"/>
      <c r="V80" s="535"/>
      <c r="W80" s="524"/>
      <c r="AD80" s="1105"/>
      <c r="AE80" s="1105"/>
      <c r="AF80" s="1121" t="b">
        <f t="shared" si="18"/>
        <v>1</v>
      </c>
      <c r="AG80" s="1121" t="b">
        <f t="shared" si="20"/>
        <v>0</v>
      </c>
      <c r="AH80" s="1121" t="b">
        <f t="shared" si="20"/>
        <v>1</v>
      </c>
      <c r="AI80" s="1121" t="b">
        <f t="shared" si="21"/>
        <v>1</v>
      </c>
      <c r="AJ80" s="1121" t="b">
        <f t="shared" si="21"/>
        <v>1</v>
      </c>
      <c r="AK80" s="1121" t="b">
        <f t="shared" si="21"/>
        <v>1</v>
      </c>
    </row>
    <row r="81" spans="1:38" s="1132" customFormat="1" ht="23.25" customHeight="1" x14ac:dyDescent="0.25">
      <c r="A81" s="473" t="s">
        <v>517</v>
      </c>
      <c r="B81" s="475" t="s">
        <v>234</v>
      </c>
      <c r="C81" s="526"/>
      <c r="D81" s="525"/>
      <c r="E81" s="525"/>
      <c r="F81" s="525" t="s">
        <v>403</v>
      </c>
      <c r="G81" s="527">
        <v>1.5</v>
      </c>
      <c r="H81" s="525">
        <f t="shared" si="25"/>
        <v>45</v>
      </c>
      <c r="I81" s="525">
        <f>'Семестровка -ввод данных'!AE75</f>
        <v>4</v>
      </c>
      <c r="J81" s="535"/>
      <c r="K81" s="535"/>
      <c r="L81" s="1182" t="str">
        <f>'Семестровка -ввод данных'!V75</f>
        <v>4/0</v>
      </c>
      <c r="M81" s="535">
        <f>H81-I81</f>
        <v>41</v>
      </c>
      <c r="N81" s="535"/>
      <c r="O81" s="535"/>
      <c r="P81" s="535"/>
      <c r="Q81" s="1182" t="str">
        <f>'Семестровка -ввод данных'!V75</f>
        <v>4/0</v>
      </c>
      <c r="R81" s="535"/>
      <c r="S81" s="535"/>
      <c r="T81" s="535"/>
      <c r="U81" s="535"/>
      <c r="V81" s="535"/>
      <c r="W81" s="556"/>
      <c r="AD81" s="1133"/>
      <c r="AE81" s="1105"/>
      <c r="AF81" s="1121" t="b">
        <f t="shared" si="18"/>
        <v>1</v>
      </c>
      <c r="AG81" s="1121" t="b">
        <f t="shared" si="20"/>
        <v>1</v>
      </c>
      <c r="AH81" s="1121" t="b">
        <f t="shared" si="20"/>
        <v>0</v>
      </c>
      <c r="AI81" s="1121" t="b">
        <f t="shared" si="21"/>
        <v>1</v>
      </c>
      <c r="AJ81" s="1121" t="b">
        <f t="shared" si="21"/>
        <v>1</v>
      </c>
      <c r="AK81" s="1121" t="b">
        <f t="shared" si="21"/>
        <v>1</v>
      </c>
    </row>
    <row r="82" spans="1:38" s="1134" customFormat="1" ht="49.5" customHeight="1" x14ac:dyDescent="0.25">
      <c r="A82" s="473" t="s">
        <v>163</v>
      </c>
      <c r="B82" s="475" t="s">
        <v>246</v>
      </c>
      <c r="C82" s="526">
        <v>6</v>
      </c>
      <c r="D82" s="525"/>
      <c r="E82" s="525"/>
      <c r="F82" s="525"/>
      <c r="G82" s="527">
        <v>5</v>
      </c>
      <c r="H82" s="525">
        <f t="shared" si="25"/>
        <v>150</v>
      </c>
      <c r="I82" s="525">
        <f>'Семестровка -ввод данных'!AE136</f>
        <v>12</v>
      </c>
      <c r="J82" s="535" t="str">
        <f>'Семестровка -ввод данных'!S136</f>
        <v>8/0</v>
      </c>
      <c r="K82" s="535"/>
      <c r="L82" s="535" t="str">
        <f>'Семестровка -ввод данных'!U136</f>
        <v>4/0</v>
      </c>
      <c r="M82" s="535">
        <f>H82-I82</f>
        <v>138</v>
      </c>
      <c r="N82" s="535"/>
      <c r="O82" s="535"/>
      <c r="P82" s="535"/>
      <c r="Q82" s="535"/>
      <c r="R82" s="535"/>
      <c r="S82" s="535"/>
      <c r="T82" s="535" t="str">
        <f>'Семестровка -ввод данных'!V136</f>
        <v>12/0</v>
      </c>
      <c r="U82" s="535"/>
      <c r="V82" s="535"/>
      <c r="W82" s="556"/>
      <c r="AD82" s="1121"/>
      <c r="AE82" s="1105"/>
      <c r="AF82" s="1121" t="b">
        <f t="shared" si="18"/>
        <v>1</v>
      </c>
      <c r="AG82" s="1121" t="b">
        <f t="shared" si="20"/>
        <v>1</v>
      </c>
      <c r="AH82" s="1121" t="b">
        <f t="shared" si="20"/>
        <v>1</v>
      </c>
      <c r="AI82" s="1121" t="b">
        <f t="shared" si="21"/>
        <v>1</v>
      </c>
      <c r="AJ82" s="1121" t="b">
        <f t="shared" si="21"/>
        <v>1</v>
      </c>
      <c r="AK82" s="1121" t="b">
        <f t="shared" si="21"/>
        <v>0</v>
      </c>
    </row>
    <row r="83" spans="1:38" s="1134" customFormat="1" ht="49.5" customHeight="1" x14ac:dyDescent="0.25">
      <c r="A83" s="464" t="s">
        <v>346</v>
      </c>
      <c r="B83" s="475" t="s">
        <v>232</v>
      </c>
      <c r="C83" s="526"/>
      <c r="D83" s="525"/>
      <c r="E83" s="525"/>
      <c r="F83" s="525"/>
      <c r="G83" s="527">
        <f>G84+G85</f>
        <v>7</v>
      </c>
      <c r="H83" s="525">
        <f t="shared" si="25"/>
        <v>210</v>
      </c>
      <c r="I83" s="525"/>
      <c r="J83" s="535"/>
      <c r="K83" s="535"/>
      <c r="L83" s="535"/>
      <c r="M83" s="535"/>
      <c r="N83" s="535"/>
      <c r="O83" s="535"/>
      <c r="P83" s="535"/>
      <c r="Q83" s="535"/>
      <c r="R83" s="535"/>
      <c r="S83" s="535"/>
      <c r="T83" s="535"/>
      <c r="U83" s="535"/>
      <c r="V83" s="535"/>
      <c r="W83" s="1080"/>
      <c r="AD83" s="1121"/>
      <c r="AE83" s="1105"/>
      <c r="AF83" s="1121"/>
      <c r="AG83" s="1121"/>
      <c r="AH83" s="1121"/>
      <c r="AI83" s="1121"/>
      <c r="AJ83" s="1121"/>
      <c r="AK83" s="1121"/>
    </row>
    <row r="84" spans="1:38" s="1120" customFormat="1" ht="16.5" customHeight="1" x14ac:dyDescent="0.25">
      <c r="A84" s="464" t="s">
        <v>518</v>
      </c>
      <c r="B84" s="475" t="s">
        <v>232</v>
      </c>
      <c r="C84" s="525">
        <v>4</v>
      </c>
      <c r="D84" s="525"/>
      <c r="E84" s="525"/>
      <c r="F84" s="525"/>
      <c r="G84" s="527">
        <f>'Семестровка -ввод данных'!E93</f>
        <v>6</v>
      </c>
      <c r="H84" s="525">
        <f t="shared" si="25"/>
        <v>180</v>
      </c>
      <c r="I84" s="525">
        <f>'Семестровка -ввод данных'!AE93</f>
        <v>12</v>
      </c>
      <c r="J84" s="535" t="str">
        <f>'Семестровка -ввод данных'!S93</f>
        <v>8/0</v>
      </c>
      <c r="K84" s="535"/>
      <c r="L84" s="535" t="s">
        <v>313</v>
      </c>
      <c r="M84" s="535">
        <f>H84-I84</f>
        <v>168</v>
      </c>
      <c r="N84" s="535"/>
      <c r="O84" s="535"/>
      <c r="P84" s="535"/>
      <c r="Q84" s="535"/>
      <c r="R84" s="1182" t="s">
        <v>314</v>
      </c>
      <c r="S84" s="535"/>
      <c r="T84" s="535"/>
      <c r="U84" s="535"/>
      <c r="V84" s="535"/>
      <c r="W84" s="1080"/>
      <c r="AD84" s="1105"/>
      <c r="AE84" s="1105"/>
      <c r="AF84" s="1121" t="b">
        <f t="shared" si="18"/>
        <v>1</v>
      </c>
      <c r="AG84" s="1121" t="b">
        <f t="shared" si="20"/>
        <v>1</v>
      </c>
      <c r="AH84" s="1121" t="b">
        <f t="shared" si="20"/>
        <v>1</v>
      </c>
      <c r="AI84" s="1121" t="b">
        <f t="shared" si="21"/>
        <v>0</v>
      </c>
      <c r="AJ84" s="1121" t="b">
        <f t="shared" si="21"/>
        <v>1</v>
      </c>
      <c r="AK84" s="1121" t="b">
        <f t="shared" si="21"/>
        <v>1</v>
      </c>
    </row>
    <row r="85" spans="1:38" s="1120" customFormat="1" ht="30" customHeight="1" x14ac:dyDescent="0.25">
      <c r="A85" s="464" t="s">
        <v>519</v>
      </c>
      <c r="B85" s="477" t="s">
        <v>241</v>
      </c>
      <c r="C85" s="560"/>
      <c r="D85" s="560"/>
      <c r="E85" s="560"/>
      <c r="F85" s="561" t="s">
        <v>405</v>
      </c>
      <c r="G85" s="527">
        <f>'Семестровка -ввод данных'!E122</f>
        <v>1</v>
      </c>
      <c r="H85" s="525">
        <f t="shared" si="25"/>
        <v>30</v>
      </c>
      <c r="I85" s="535">
        <f>'Семестровка -ввод данных'!AE122</f>
        <v>4</v>
      </c>
      <c r="J85" s="535"/>
      <c r="K85" s="535"/>
      <c r="L85" s="1182" t="str">
        <f>'Семестровка -ввод данных'!U122</f>
        <v>4/0</v>
      </c>
      <c r="M85" s="535">
        <f>H85-I85</f>
        <v>26</v>
      </c>
      <c r="N85" s="562"/>
      <c r="O85" s="562"/>
      <c r="P85" s="535"/>
      <c r="Q85" s="535"/>
      <c r="R85" s="535"/>
      <c r="S85" s="1182" t="str">
        <f>'Семестровка -ввод данных'!V122</f>
        <v>4/0</v>
      </c>
      <c r="T85" s="535"/>
      <c r="U85" s="535"/>
      <c r="V85" s="535"/>
      <c r="W85" s="1087"/>
      <c r="AD85" s="1105"/>
      <c r="AE85" s="1105"/>
      <c r="AF85" s="1121" t="b">
        <f t="shared" si="18"/>
        <v>1</v>
      </c>
      <c r="AG85" s="1121" t="b">
        <f t="shared" si="20"/>
        <v>1</v>
      </c>
      <c r="AH85" s="1121" t="b">
        <f t="shared" si="20"/>
        <v>1</v>
      </c>
      <c r="AI85" s="1121" t="b">
        <f t="shared" si="21"/>
        <v>1</v>
      </c>
      <c r="AJ85" s="1121" t="b">
        <f t="shared" si="21"/>
        <v>0</v>
      </c>
      <c r="AK85" s="1121" t="b">
        <f t="shared" si="21"/>
        <v>1</v>
      </c>
    </row>
    <row r="86" spans="1:38" s="1127" customFormat="1" ht="16.5" hidden="1" customHeight="1" x14ac:dyDescent="0.25">
      <c r="A86" s="464"/>
      <c r="B86" s="477"/>
      <c r="C86" s="560"/>
      <c r="D86" s="560"/>
      <c r="E86" s="560"/>
      <c r="F86" s="561"/>
      <c r="G86" s="527"/>
      <c r="H86" s="525"/>
      <c r="I86" s="535"/>
      <c r="J86" s="535"/>
      <c r="K86" s="535"/>
      <c r="L86" s="535"/>
      <c r="M86" s="535"/>
      <c r="N86" s="562"/>
      <c r="O86" s="562"/>
      <c r="P86" s="535"/>
      <c r="Q86" s="535"/>
      <c r="R86" s="535"/>
      <c r="S86" s="535"/>
      <c r="T86" s="535"/>
      <c r="U86" s="535"/>
      <c r="V86" s="535"/>
      <c r="W86" s="563"/>
      <c r="AD86" s="501"/>
      <c r="AE86" s="501"/>
      <c r="AF86" s="1126" t="b">
        <f t="shared" si="18"/>
        <v>1</v>
      </c>
      <c r="AG86" s="1121" t="b">
        <f t="shared" si="20"/>
        <v>1</v>
      </c>
      <c r="AH86" s="1121" t="b">
        <f t="shared" si="20"/>
        <v>1</v>
      </c>
      <c r="AI86" s="1121" t="b">
        <f t="shared" si="21"/>
        <v>1</v>
      </c>
      <c r="AJ86" s="1121" t="b">
        <f t="shared" si="21"/>
        <v>1</v>
      </c>
      <c r="AK86" s="1121" t="b">
        <f t="shared" si="21"/>
        <v>1</v>
      </c>
    </row>
    <row r="87" spans="1:38" s="1127" customFormat="1" ht="16.5" hidden="1" customHeight="1" x14ac:dyDescent="0.25">
      <c r="A87" s="470"/>
      <c r="B87" s="478"/>
      <c r="C87" s="560"/>
      <c r="D87" s="560"/>
      <c r="E87" s="560"/>
      <c r="F87" s="561"/>
      <c r="G87" s="527"/>
      <c r="H87" s="525"/>
      <c r="I87" s="535"/>
      <c r="J87" s="535"/>
      <c r="K87" s="535"/>
      <c r="L87" s="535"/>
      <c r="M87" s="535"/>
      <c r="N87" s="562"/>
      <c r="O87" s="562"/>
      <c r="P87" s="535"/>
      <c r="Q87" s="535"/>
      <c r="R87" s="535"/>
      <c r="S87" s="535"/>
      <c r="T87" s="535"/>
      <c r="U87" s="535"/>
      <c r="V87" s="535"/>
      <c r="W87" s="563"/>
      <c r="AD87" s="501"/>
      <c r="AE87" s="501"/>
      <c r="AF87" s="1126" t="b">
        <f t="shared" si="18"/>
        <v>1</v>
      </c>
      <c r="AG87" s="1121" t="b">
        <f t="shared" si="20"/>
        <v>1</v>
      </c>
      <c r="AH87" s="1121" t="b">
        <f t="shared" si="20"/>
        <v>1</v>
      </c>
      <c r="AI87" s="1121" t="b">
        <f t="shared" si="21"/>
        <v>1</v>
      </c>
      <c r="AJ87" s="1121" t="b">
        <f t="shared" si="21"/>
        <v>1</v>
      </c>
      <c r="AK87" s="1121" t="b">
        <f t="shared" si="21"/>
        <v>1</v>
      </c>
    </row>
    <row r="88" spans="1:38" s="1120" customFormat="1" ht="16.5" customHeight="1" x14ac:dyDescent="0.25">
      <c r="A88" s="464" t="s">
        <v>363</v>
      </c>
      <c r="B88" s="477" t="s">
        <v>237</v>
      </c>
      <c r="C88" s="560"/>
      <c r="D88" s="560"/>
      <c r="E88" s="560"/>
      <c r="F88" s="561"/>
      <c r="G88" s="527">
        <f>G89+G90</f>
        <v>4</v>
      </c>
      <c r="H88" s="525">
        <f t="shared" ref="H88:H93" si="26">G88*30</f>
        <v>120</v>
      </c>
      <c r="I88" s="535"/>
      <c r="J88" s="535"/>
      <c r="K88" s="535"/>
      <c r="L88" s="535"/>
      <c r="M88" s="535"/>
      <c r="N88" s="562"/>
      <c r="O88" s="562"/>
      <c r="P88" s="535"/>
      <c r="Q88" s="535"/>
      <c r="R88" s="535"/>
      <c r="S88" s="535"/>
      <c r="T88" s="535"/>
      <c r="U88" s="535"/>
      <c r="V88" s="535"/>
      <c r="W88" s="563"/>
      <c r="AD88" s="1105"/>
      <c r="AE88" s="1105"/>
      <c r="AF88" s="1121" t="b">
        <f t="shared" si="18"/>
        <v>1</v>
      </c>
      <c r="AG88" s="1121" t="b">
        <f t="shared" si="20"/>
        <v>1</v>
      </c>
      <c r="AH88" s="1121" t="b">
        <f t="shared" si="20"/>
        <v>1</v>
      </c>
      <c r="AI88" s="1121" t="b">
        <f t="shared" si="21"/>
        <v>1</v>
      </c>
      <c r="AJ88" s="1121" t="b">
        <f t="shared" si="21"/>
        <v>1</v>
      </c>
      <c r="AK88" s="1121" t="b">
        <f t="shared" si="21"/>
        <v>1</v>
      </c>
    </row>
    <row r="89" spans="1:38" s="1120" customFormat="1" ht="16.5" customHeight="1" x14ac:dyDescent="0.25">
      <c r="A89" s="470"/>
      <c r="B89" s="478" t="s">
        <v>582</v>
      </c>
      <c r="C89" s="560"/>
      <c r="D89" s="560"/>
      <c r="E89" s="560"/>
      <c r="F89" s="561"/>
      <c r="G89" s="527">
        <v>0</v>
      </c>
      <c r="H89" s="525">
        <f t="shared" si="26"/>
        <v>0</v>
      </c>
      <c r="I89" s="535"/>
      <c r="J89" s="535"/>
      <c r="K89" s="535"/>
      <c r="L89" s="535"/>
      <c r="M89" s="535"/>
      <c r="N89" s="562"/>
      <c r="O89" s="562"/>
      <c r="P89" s="535"/>
      <c r="Q89" s="535"/>
      <c r="R89" s="535"/>
      <c r="S89" s="535"/>
      <c r="T89" s="535"/>
      <c r="U89" s="535"/>
      <c r="V89" s="535"/>
      <c r="W89" s="563"/>
      <c r="AD89" s="1105"/>
      <c r="AE89" s="1105"/>
      <c r="AF89" s="1121" t="b">
        <f t="shared" si="18"/>
        <v>1</v>
      </c>
      <c r="AG89" s="1121" t="b">
        <f t="shared" si="20"/>
        <v>1</v>
      </c>
      <c r="AH89" s="1121" t="b">
        <f t="shared" si="20"/>
        <v>1</v>
      </c>
      <c r="AI89" s="1121" t="b">
        <f t="shared" si="21"/>
        <v>1</v>
      </c>
      <c r="AJ89" s="1121" t="b">
        <f t="shared" si="21"/>
        <v>1</v>
      </c>
      <c r="AK89" s="1121" t="b">
        <f t="shared" si="21"/>
        <v>1</v>
      </c>
    </row>
    <row r="90" spans="1:38" s="1120" customFormat="1" ht="16.5" customHeight="1" x14ac:dyDescent="0.25">
      <c r="A90" s="470"/>
      <c r="B90" s="478" t="s">
        <v>195</v>
      </c>
      <c r="C90" s="560" t="s">
        <v>406</v>
      </c>
      <c r="D90" s="560"/>
      <c r="E90" s="560"/>
      <c r="F90" s="561"/>
      <c r="G90" s="527">
        <v>4</v>
      </c>
      <c r="H90" s="525">
        <f t="shared" si="26"/>
        <v>120</v>
      </c>
      <c r="I90" s="535">
        <f>'Семестровка -ввод данных'!AE119</f>
        <v>12</v>
      </c>
      <c r="J90" s="1182" t="str">
        <f>'Семестровка -ввод данных'!S119</f>
        <v>6/2</v>
      </c>
      <c r="K90" s="1182"/>
      <c r="L90" s="1182" t="str">
        <f>'Семестровка -ввод данных'!U119</f>
        <v>2/2</v>
      </c>
      <c r="M90" s="535">
        <f>H90-I90</f>
        <v>108</v>
      </c>
      <c r="N90" s="562"/>
      <c r="O90" s="562"/>
      <c r="P90" s="535"/>
      <c r="Q90" s="535"/>
      <c r="R90" s="535"/>
      <c r="S90" s="1182" t="str">
        <f>'Семестровка -ввод данных'!V119</f>
        <v>8/4</v>
      </c>
      <c r="T90" s="535"/>
      <c r="U90" s="535"/>
      <c r="V90" s="535"/>
      <c r="W90" s="563"/>
      <c r="AD90" s="1105"/>
      <c r="AE90" s="1105"/>
      <c r="AF90" s="1121" t="b">
        <f t="shared" si="18"/>
        <v>1</v>
      </c>
      <c r="AG90" s="1121" t="b">
        <f t="shared" si="20"/>
        <v>1</v>
      </c>
      <c r="AH90" s="1121" t="b">
        <f t="shared" si="20"/>
        <v>1</v>
      </c>
      <c r="AI90" s="1121" t="b">
        <f t="shared" si="21"/>
        <v>1</v>
      </c>
      <c r="AJ90" s="1121" t="b">
        <f t="shared" si="21"/>
        <v>0</v>
      </c>
      <c r="AK90" s="1121" t="b">
        <f t="shared" si="21"/>
        <v>1</v>
      </c>
    </row>
    <row r="91" spans="1:38" s="1120" customFormat="1" ht="16.5" customHeight="1" x14ac:dyDescent="0.25">
      <c r="A91" s="464" t="s">
        <v>347</v>
      </c>
      <c r="B91" s="477" t="s">
        <v>218</v>
      </c>
      <c r="C91" s="560"/>
      <c r="D91" s="560"/>
      <c r="E91" s="560"/>
      <c r="F91" s="561"/>
      <c r="G91" s="527">
        <f>G92+G93</f>
        <v>3</v>
      </c>
      <c r="H91" s="525">
        <f t="shared" si="26"/>
        <v>90</v>
      </c>
      <c r="I91" s="535"/>
      <c r="J91" s="535"/>
      <c r="K91" s="535"/>
      <c r="L91" s="535"/>
      <c r="M91" s="535"/>
      <c r="N91" s="562"/>
      <c r="O91" s="562"/>
      <c r="P91" s="535"/>
      <c r="Q91" s="535"/>
      <c r="R91" s="535"/>
      <c r="S91" s="535"/>
      <c r="T91" s="535"/>
      <c r="U91" s="535"/>
      <c r="V91" s="535"/>
      <c r="W91" s="563"/>
      <c r="AD91" s="1105"/>
      <c r="AE91" s="1105"/>
      <c r="AF91" s="1121" t="b">
        <f t="shared" si="18"/>
        <v>1</v>
      </c>
      <c r="AG91" s="1121" t="b">
        <f t="shared" si="20"/>
        <v>1</v>
      </c>
      <c r="AH91" s="1121" t="b">
        <f t="shared" si="20"/>
        <v>1</v>
      </c>
      <c r="AI91" s="1121" t="b">
        <f t="shared" si="21"/>
        <v>1</v>
      </c>
      <c r="AJ91" s="1121" t="b">
        <f t="shared" si="21"/>
        <v>1</v>
      </c>
      <c r="AK91" s="1121" t="b">
        <f t="shared" si="21"/>
        <v>1</v>
      </c>
    </row>
    <row r="92" spans="1:38" s="1120" customFormat="1" ht="16.5" customHeight="1" x14ac:dyDescent="0.25">
      <c r="A92" s="470"/>
      <c r="B92" s="478" t="s">
        <v>582</v>
      </c>
      <c r="C92" s="560"/>
      <c r="D92" s="560"/>
      <c r="E92" s="560"/>
      <c r="F92" s="561"/>
      <c r="G92" s="527">
        <v>0</v>
      </c>
      <c r="H92" s="525">
        <f t="shared" si="26"/>
        <v>0</v>
      </c>
      <c r="I92" s="535"/>
      <c r="J92" s="535"/>
      <c r="K92" s="535"/>
      <c r="L92" s="535"/>
      <c r="M92" s="535"/>
      <c r="N92" s="562"/>
      <c r="O92" s="562"/>
      <c r="P92" s="535"/>
      <c r="Q92" s="535"/>
      <c r="R92" s="535"/>
      <c r="S92" s="535"/>
      <c r="T92" s="535"/>
      <c r="U92" s="535"/>
      <c r="V92" s="535"/>
      <c r="W92" s="563"/>
      <c r="AD92" s="1105"/>
      <c r="AE92" s="1105"/>
      <c r="AF92" s="1121" t="b">
        <f t="shared" si="18"/>
        <v>1</v>
      </c>
      <c r="AG92" s="1121" t="b">
        <f t="shared" si="20"/>
        <v>1</v>
      </c>
      <c r="AH92" s="1121" t="b">
        <f t="shared" si="20"/>
        <v>1</v>
      </c>
      <c r="AI92" s="1121" t="b">
        <f t="shared" si="21"/>
        <v>1</v>
      </c>
      <c r="AJ92" s="1121" t="b">
        <f t="shared" si="21"/>
        <v>1</v>
      </c>
      <c r="AK92" s="1121" t="b">
        <f t="shared" si="21"/>
        <v>1</v>
      </c>
    </row>
    <row r="93" spans="1:38" s="1120" customFormat="1" ht="16.5" customHeight="1" x14ac:dyDescent="0.25">
      <c r="A93" s="470"/>
      <c r="B93" s="478" t="s">
        <v>195</v>
      </c>
      <c r="C93" s="560"/>
      <c r="D93" s="560" t="s">
        <v>155</v>
      </c>
      <c r="E93" s="560"/>
      <c r="F93" s="561"/>
      <c r="G93" s="527">
        <v>3</v>
      </c>
      <c r="H93" s="525">
        <f t="shared" si="26"/>
        <v>90</v>
      </c>
      <c r="I93" s="535">
        <f>'Семестровка -ввод данных'!AE25</f>
        <v>10</v>
      </c>
      <c r="J93" s="1182" t="str">
        <f>'Семестровка -ввод данных'!S25</f>
        <v>6/2</v>
      </c>
      <c r="K93" s="1182"/>
      <c r="L93" s="1182" t="str">
        <f>'Семестровка -ввод данных'!U25</f>
        <v>0/2</v>
      </c>
      <c r="M93" s="525">
        <f>H93-I93</f>
        <v>80</v>
      </c>
      <c r="N93" s="1034" t="str">
        <f>'Семестровка -ввод данных'!V25</f>
        <v>6/4</v>
      </c>
      <c r="O93" s="562"/>
      <c r="P93" s="535"/>
      <c r="Q93" s="535"/>
      <c r="R93" s="535"/>
      <c r="S93" s="535"/>
      <c r="T93" s="535"/>
      <c r="U93" s="535"/>
      <c r="V93" s="535"/>
      <c r="W93" s="563"/>
      <c r="AD93" s="1105"/>
      <c r="AE93" s="1105"/>
      <c r="AF93" s="1121" t="b">
        <f t="shared" si="18"/>
        <v>0</v>
      </c>
      <c r="AG93" s="1121" t="b">
        <f t="shared" si="20"/>
        <v>1</v>
      </c>
      <c r="AH93" s="1121" t="b">
        <f t="shared" si="20"/>
        <v>1</v>
      </c>
      <c r="AI93" s="1121" t="b">
        <f t="shared" si="21"/>
        <v>1</v>
      </c>
      <c r="AJ93" s="1121" t="b">
        <f t="shared" si="21"/>
        <v>1</v>
      </c>
      <c r="AK93" s="1121" t="b">
        <f t="shared" si="21"/>
        <v>1</v>
      </c>
    </row>
    <row r="94" spans="1:38" s="1135" customFormat="1" hidden="1" x14ac:dyDescent="0.25">
      <c r="A94" s="470"/>
      <c r="B94" s="478"/>
      <c r="C94" s="526"/>
      <c r="D94" s="525"/>
      <c r="E94" s="525"/>
      <c r="F94" s="525"/>
      <c r="G94" s="527"/>
      <c r="H94" s="525"/>
      <c r="I94" s="535"/>
      <c r="J94" s="535"/>
      <c r="K94" s="535"/>
      <c r="L94" s="535"/>
      <c r="M94" s="535"/>
      <c r="N94" s="535"/>
      <c r="O94" s="535"/>
      <c r="P94" s="535"/>
      <c r="Q94" s="535"/>
      <c r="R94" s="535"/>
      <c r="S94" s="535"/>
      <c r="T94" s="535"/>
      <c r="U94" s="535"/>
      <c r="V94" s="535"/>
      <c r="W94" s="535"/>
      <c r="AC94" s="1127"/>
      <c r="AD94" s="501"/>
      <c r="AE94" s="501"/>
      <c r="AF94" s="1126" t="b">
        <f t="shared" si="18"/>
        <v>1</v>
      </c>
      <c r="AG94" s="1121" t="b">
        <f t="shared" si="20"/>
        <v>1</v>
      </c>
      <c r="AH94" s="1121" t="b">
        <f t="shared" si="20"/>
        <v>1</v>
      </c>
      <c r="AI94" s="1121" t="b">
        <f t="shared" si="21"/>
        <v>1</v>
      </c>
      <c r="AJ94" s="1121" t="b">
        <f t="shared" si="21"/>
        <v>1</v>
      </c>
      <c r="AK94" s="1121" t="b">
        <f t="shared" si="21"/>
        <v>1</v>
      </c>
    </row>
    <row r="95" spans="1:38" s="501" customFormat="1" ht="16.5" hidden="1" customHeight="1" x14ac:dyDescent="0.25">
      <c r="A95" s="470"/>
      <c r="B95" s="479"/>
      <c r="C95" s="525"/>
      <c r="D95" s="525"/>
      <c r="E95" s="525"/>
      <c r="F95" s="525"/>
      <c r="G95" s="527"/>
      <c r="H95" s="525"/>
      <c r="I95" s="535"/>
      <c r="J95" s="535"/>
      <c r="K95" s="535"/>
      <c r="L95" s="535"/>
      <c r="M95" s="535"/>
      <c r="N95" s="535"/>
      <c r="O95" s="535"/>
      <c r="P95" s="535"/>
      <c r="Q95" s="535"/>
      <c r="R95" s="535"/>
      <c r="S95" s="535"/>
      <c r="T95" s="535"/>
      <c r="U95" s="535"/>
      <c r="V95" s="535"/>
      <c r="W95" s="535"/>
      <c r="AF95" s="1126" t="b">
        <f t="shared" si="18"/>
        <v>1</v>
      </c>
      <c r="AG95" s="1121" t="b">
        <f t="shared" si="20"/>
        <v>1</v>
      </c>
      <c r="AH95" s="1121" t="b">
        <f t="shared" si="20"/>
        <v>1</v>
      </c>
      <c r="AI95" s="1121" t="b">
        <f t="shared" si="21"/>
        <v>1</v>
      </c>
      <c r="AJ95" s="1121" t="b">
        <f t="shared" si="21"/>
        <v>1</v>
      </c>
      <c r="AK95" s="1121" t="b">
        <f t="shared" si="21"/>
        <v>1</v>
      </c>
      <c r="AL95" s="999"/>
    </row>
    <row r="96" spans="1:38" s="1136" customFormat="1" ht="16.5" hidden="1" customHeight="1" x14ac:dyDescent="0.25">
      <c r="A96" s="473"/>
      <c r="B96" s="480"/>
      <c r="C96" s="525"/>
      <c r="D96" s="525"/>
      <c r="E96" s="525"/>
      <c r="F96" s="525"/>
      <c r="G96" s="525"/>
      <c r="H96" s="525"/>
      <c r="I96" s="525"/>
      <c r="J96" s="1182"/>
      <c r="K96" s="1182"/>
      <c r="L96" s="1182"/>
      <c r="M96" s="535"/>
      <c r="N96" s="525"/>
      <c r="O96" s="525"/>
      <c r="P96" s="535"/>
      <c r="Q96" s="535"/>
      <c r="R96" s="1182"/>
      <c r="S96" s="535"/>
      <c r="T96" s="535"/>
      <c r="U96" s="535"/>
      <c r="V96" s="535"/>
      <c r="W96" s="535"/>
      <c r="AC96" s="1137"/>
      <c r="AD96" s="1138"/>
      <c r="AE96" s="501"/>
      <c r="AF96" s="1126" t="b">
        <f t="shared" si="18"/>
        <v>1</v>
      </c>
      <c r="AG96" s="1121" t="b">
        <f t="shared" si="20"/>
        <v>1</v>
      </c>
      <c r="AH96" s="1121" t="b">
        <f t="shared" si="20"/>
        <v>1</v>
      </c>
      <c r="AI96" s="1121" t="b">
        <f t="shared" si="21"/>
        <v>1</v>
      </c>
      <c r="AJ96" s="1121" t="b">
        <f t="shared" si="21"/>
        <v>1</v>
      </c>
      <c r="AK96" s="1121" t="b">
        <f t="shared" si="21"/>
        <v>1</v>
      </c>
    </row>
    <row r="97" spans="1:37" s="1139" customFormat="1" ht="16.5" customHeight="1" x14ac:dyDescent="0.25">
      <c r="A97" s="464" t="s">
        <v>364</v>
      </c>
      <c r="B97" s="480" t="s">
        <v>37</v>
      </c>
      <c r="C97" s="526"/>
      <c r="D97" s="525">
        <v>2</v>
      </c>
      <c r="E97" s="525"/>
      <c r="F97" s="525"/>
      <c r="G97" s="527">
        <v>5</v>
      </c>
      <c r="H97" s="525">
        <f t="shared" ref="H97:H114" si="27">G97*30</f>
        <v>150</v>
      </c>
      <c r="I97" s="525">
        <f>'Семестровка -ввод данных'!AE44</f>
        <v>8</v>
      </c>
      <c r="J97" s="1182" t="str">
        <f>'Семестровка -ввод данных'!S44</f>
        <v>8/0</v>
      </c>
      <c r="K97" s="1182"/>
      <c r="L97" s="1182"/>
      <c r="M97" s="525">
        <f t="shared" ref="M97" si="28">H97-I97</f>
        <v>142</v>
      </c>
      <c r="N97" s="525"/>
      <c r="O97" s="525"/>
      <c r="P97" s="1182" t="str">
        <f>'Семестровка -ввод данных'!V44</f>
        <v>8/0</v>
      </c>
      <c r="Q97" s="535"/>
      <c r="R97" s="535"/>
      <c r="S97" s="535"/>
      <c r="T97" s="535"/>
      <c r="U97" s="535"/>
      <c r="V97" s="535"/>
      <c r="W97" s="535"/>
      <c r="AC97" s="1140"/>
      <c r="AD97" s="1141"/>
      <c r="AE97" s="1105"/>
      <c r="AF97" s="1121" t="b">
        <f t="shared" si="18"/>
        <v>1</v>
      </c>
      <c r="AG97" s="1121" t="b">
        <f t="shared" si="20"/>
        <v>0</v>
      </c>
      <c r="AH97" s="1121" t="b">
        <f t="shared" si="20"/>
        <v>1</v>
      </c>
      <c r="AI97" s="1121" t="b">
        <f t="shared" si="21"/>
        <v>1</v>
      </c>
      <c r="AJ97" s="1121" t="b">
        <f t="shared" si="21"/>
        <v>1</v>
      </c>
      <c r="AK97" s="1121" t="b">
        <f t="shared" si="21"/>
        <v>1</v>
      </c>
    </row>
    <row r="98" spans="1:37" s="1140" customFormat="1" ht="16.5" customHeight="1" x14ac:dyDescent="0.25">
      <c r="A98" s="1060" t="s">
        <v>348</v>
      </c>
      <c r="B98" s="1142" t="s">
        <v>520</v>
      </c>
      <c r="C98" s="525"/>
      <c r="D98" s="525"/>
      <c r="E98" s="525"/>
      <c r="F98" s="525"/>
      <c r="G98" s="525">
        <v>5</v>
      </c>
      <c r="H98" s="1143">
        <f t="shared" si="27"/>
        <v>150</v>
      </c>
      <c r="I98" s="525"/>
      <c r="J98" s="1182"/>
      <c r="K98" s="1182"/>
      <c r="L98" s="1182"/>
      <c r="M98" s="525"/>
      <c r="N98" s="525"/>
      <c r="O98" s="525"/>
      <c r="P98" s="1182"/>
      <c r="Q98" s="535"/>
      <c r="R98" s="535"/>
      <c r="S98" s="535"/>
      <c r="T98" s="535"/>
      <c r="U98" s="535"/>
      <c r="V98" s="535"/>
      <c r="W98" s="535"/>
      <c r="AD98" s="1141"/>
      <c r="AE98" s="1105"/>
      <c r="AF98" s="1121" t="b">
        <f t="shared" si="18"/>
        <v>1</v>
      </c>
      <c r="AG98" s="1121" t="b">
        <f t="shared" si="20"/>
        <v>1</v>
      </c>
      <c r="AH98" s="1121" t="b">
        <f t="shared" si="20"/>
        <v>1</v>
      </c>
      <c r="AI98" s="1121" t="b">
        <f t="shared" si="21"/>
        <v>1</v>
      </c>
      <c r="AJ98" s="1121" t="b">
        <f t="shared" si="21"/>
        <v>1</v>
      </c>
      <c r="AK98" s="1121" t="b">
        <f t="shared" si="21"/>
        <v>1</v>
      </c>
    </row>
    <row r="99" spans="1:37" s="1140" customFormat="1" ht="16.5" hidden="1" customHeight="1" x14ac:dyDescent="0.25">
      <c r="A99" s="1182"/>
      <c r="B99" s="462" t="s">
        <v>509</v>
      </c>
      <c r="C99" s="525"/>
      <c r="D99" s="525"/>
      <c r="E99" s="525"/>
      <c r="F99" s="525"/>
      <c r="G99" s="525">
        <v>0</v>
      </c>
      <c r="H99" s="1143">
        <f t="shared" si="27"/>
        <v>0</v>
      </c>
      <c r="I99" s="525"/>
      <c r="J99" s="1182"/>
      <c r="K99" s="1182"/>
      <c r="L99" s="1182"/>
      <c r="M99" s="525"/>
      <c r="N99" s="525"/>
      <c r="O99" s="525"/>
      <c r="P99" s="1182"/>
      <c r="Q99" s="535"/>
      <c r="R99" s="535"/>
      <c r="S99" s="535"/>
      <c r="T99" s="535"/>
      <c r="U99" s="535"/>
      <c r="V99" s="535"/>
      <c r="W99" s="535"/>
      <c r="AD99" s="1141"/>
      <c r="AE99" s="1105"/>
      <c r="AF99" s="1121" t="b">
        <f t="shared" si="18"/>
        <v>1</v>
      </c>
      <c r="AG99" s="1121" t="b">
        <f t="shared" si="20"/>
        <v>1</v>
      </c>
      <c r="AH99" s="1121" t="b">
        <f t="shared" si="20"/>
        <v>1</v>
      </c>
      <c r="AI99" s="1121" t="b">
        <f t="shared" si="21"/>
        <v>1</v>
      </c>
      <c r="AJ99" s="1121" t="b">
        <f t="shared" si="21"/>
        <v>1</v>
      </c>
      <c r="AK99" s="1121" t="b">
        <f t="shared" si="21"/>
        <v>1</v>
      </c>
    </row>
    <row r="100" spans="1:37" s="1140" customFormat="1" ht="16.5" customHeight="1" x14ac:dyDescent="0.25">
      <c r="A100" s="1182"/>
      <c r="B100" s="463" t="s">
        <v>195</v>
      </c>
      <c r="C100" s="525"/>
      <c r="D100" s="525" t="s">
        <v>405</v>
      </c>
      <c r="E100" s="525"/>
      <c r="F100" s="525"/>
      <c r="G100" s="525">
        <v>5</v>
      </c>
      <c r="H100" s="1143">
        <f t="shared" si="27"/>
        <v>150</v>
      </c>
      <c r="I100" s="525">
        <v>8</v>
      </c>
      <c r="J100" s="1182" t="s">
        <v>320</v>
      </c>
      <c r="K100" s="1182"/>
      <c r="L100" s="1182" t="s">
        <v>317</v>
      </c>
      <c r="M100" s="525">
        <f t="shared" ref="M100" si="29">H100-I100</f>
        <v>142</v>
      </c>
      <c r="N100" s="525"/>
      <c r="O100" s="525"/>
      <c r="P100" s="1182"/>
      <c r="Q100" s="535"/>
      <c r="R100" s="535"/>
      <c r="S100" s="1182" t="s">
        <v>322</v>
      </c>
      <c r="T100" s="535"/>
      <c r="U100" s="535"/>
      <c r="V100" s="535"/>
      <c r="W100" s="535"/>
      <c r="AD100" s="1141"/>
      <c r="AE100" s="1105"/>
      <c r="AF100" s="1121" t="b">
        <f t="shared" si="18"/>
        <v>1</v>
      </c>
      <c r="AG100" s="1121" t="b">
        <f t="shared" si="20"/>
        <v>1</v>
      </c>
      <c r="AH100" s="1121" t="b">
        <f t="shared" si="20"/>
        <v>1</v>
      </c>
      <c r="AI100" s="1121" t="b">
        <f t="shared" si="21"/>
        <v>1</v>
      </c>
      <c r="AJ100" s="1121" t="b">
        <f t="shared" si="21"/>
        <v>0</v>
      </c>
      <c r="AK100" s="1121" t="b">
        <f t="shared" si="21"/>
        <v>1</v>
      </c>
    </row>
    <row r="101" spans="1:37" s="1140" customFormat="1" ht="16.5" customHeight="1" x14ac:dyDescent="0.25">
      <c r="A101" s="1060" t="s">
        <v>365</v>
      </c>
      <c r="B101" s="1142" t="s">
        <v>521</v>
      </c>
      <c r="C101" s="525"/>
      <c r="D101" s="525"/>
      <c r="E101" s="525"/>
      <c r="F101" s="525"/>
      <c r="G101" s="525">
        <v>5</v>
      </c>
      <c r="H101" s="1143">
        <f t="shared" si="27"/>
        <v>150</v>
      </c>
      <c r="I101" s="525"/>
      <c r="J101" s="1182"/>
      <c r="K101" s="1182"/>
      <c r="L101" s="1182"/>
      <c r="M101" s="525"/>
      <c r="N101" s="525"/>
      <c r="O101" s="525"/>
      <c r="P101" s="1182"/>
      <c r="Q101" s="535"/>
      <c r="R101" s="535"/>
      <c r="S101" s="535"/>
      <c r="T101" s="535"/>
      <c r="U101" s="535"/>
      <c r="V101" s="535"/>
      <c r="W101" s="535"/>
      <c r="AD101" s="1141"/>
      <c r="AE101" s="1105"/>
      <c r="AF101" s="1121" t="b">
        <f t="shared" si="18"/>
        <v>1</v>
      </c>
      <c r="AG101" s="1121" t="b">
        <f t="shared" si="20"/>
        <v>1</v>
      </c>
      <c r="AH101" s="1121" t="b">
        <f t="shared" si="20"/>
        <v>1</v>
      </c>
      <c r="AI101" s="1121" t="b">
        <f t="shared" si="21"/>
        <v>1</v>
      </c>
      <c r="AJ101" s="1121" t="b">
        <f t="shared" si="21"/>
        <v>1</v>
      </c>
      <c r="AK101" s="1121" t="b">
        <f t="shared" si="21"/>
        <v>1</v>
      </c>
    </row>
    <row r="102" spans="1:37" s="1140" customFormat="1" ht="16.5" hidden="1" customHeight="1" x14ac:dyDescent="0.25">
      <c r="A102" s="1182"/>
      <c r="B102" s="462" t="s">
        <v>509</v>
      </c>
      <c r="C102" s="525"/>
      <c r="D102" s="525"/>
      <c r="E102" s="525"/>
      <c r="F102" s="525"/>
      <c r="G102" s="525">
        <v>0</v>
      </c>
      <c r="H102" s="1143">
        <f t="shared" si="27"/>
        <v>0</v>
      </c>
      <c r="I102" s="525"/>
      <c r="J102" s="1182"/>
      <c r="K102" s="1182"/>
      <c r="L102" s="1182"/>
      <c r="M102" s="525"/>
      <c r="N102" s="525"/>
      <c r="O102" s="525"/>
      <c r="P102" s="1182"/>
      <c r="Q102" s="535"/>
      <c r="R102" s="535"/>
      <c r="S102" s="535"/>
      <c r="T102" s="535"/>
      <c r="U102" s="535"/>
      <c r="V102" s="535"/>
      <c r="W102" s="535"/>
      <c r="AD102" s="1141"/>
      <c r="AE102" s="1105"/>
      <c r="AF102" s="1121" t="b">
        <f t="shared" si="18"/>
        <v>1</v>
      </c>
      <c r="AG102" s="1121" t="b">
        <f t="shared" si="20"/>
        <v>1</v>
      </c>
      <c r="AH102" s="1121" t="b">
        <f t="shared" si="20"/>
        <v>1</v>
      </c>
      <c r="AI102" s="1121" t="b">
        <f t="shared" si="21"/>
        <v>1</v>
      </c>
      <c r="AJ102" s="1121" t="b">
        <f t="shared" si="21"/>
        <v>1</v>
      </c>
      <c r="AK102" s="1121" t="b">
        <f t="shared" si="21"/>
        <v>1</v>
      </c>
    </row>
    <row r="103" spans="1:37" s="1140" customFormat="1" ht="16.5" customHeight="1" x14ac:dyDescent="0.25">
      <c r="A103" s="1182"/>
      <c r="B103" s="463" t="s">
        <v>195</v>
      </c>
      <c r="C103" s="525"/>
      <c r="D103" s="525" t="s">
        <v>403</v>
      </c>
      <c r="E103" s="525"/>
      <c r="F103" s="525"/>
      <c r="G103" s="525">
        <v>5</v>
      </c>
      <c r="H103" s="1143">
        <f t="shared" si="27"/>
        <v>150</v>
      </c>
      <c r="I103" s="525">
        <v>8</v>
      </c>
      <c r="J103" s="1182" t="s">
        <v>320</v>
      </c>
      <c r="K103" s="1182"/>
      <c r="L103" s="1182" t="s">
        <v>321</v>
      </c>
      <c r="M103" s="525"/>
      <c r="N103" s="525"/>
      <c r="O103" s="525"/>
      <c r="P103" s="1182"/>
      <c r="Q103" s="535" t="s">
        <v>309</v>
      </c>
      <c r="R103" s="1138"/>
      <c r="S103" s="535"/>
      <c r="T103" s="535"/>
      <c r="U103" s="535"/>
      <c r="V103" s="535"/>
      <c r="W103" s="535"/>
      <c r="AD103" s="1141"/>
      <c r="AE103" s="1105"/>
      <c r="AF103" s="1121" t="b">
        <f t="shared" si="18"/>
        <v>1</v>
      </c>
      <c r="AG103" s="1121" t="b">
        <f t="shared" si="20"/>
        <v>1</v>
      </c>
      <c r="AH103" s="1121" t="b">
        <f t="shared" si="20"/>
        <v>0</v>
      </c>
      <c r="AI103" s="1121" t="b">
        <f t="shared" si="21"/>
        <v>1</v>
      </c>
      <c r="AJ103" s="1121" t="b">
        <f t="shared" si="21"/>
        <v>1</v>
      </c>
      <c r="AK103" s="1121" t="b">
        <f t="shared" si="21"/>
        <v>1</v>
      </c>
    </row>
    <row r="104" spans="1:37" s="1140" customFormat="1" ht="16.5" customHeight="1" x14ac:dyDescent="0.25">
      <c r="A104" s="1060" t="s">
        <v>349</v>
      </c>
      <c r="B104" s="1142" t="s">
        <v>375</v>
      </c>
      <c r="C104" s="525"/>
      <c r="D104" s="525"/>
      <c r="E104" s="525"/>
      <c r="F104" s="525"/>
      <c r="G104" s="525">
        <v>5</v>
      </c>
      <c r="H104" s="1143">
        <f t="shared" si="27"/>
        <v>150</v>
      </c>
      <c r="I104" s="525"/>
      <c r="J104" s="1182"/>
      <c r="K104" s="1182"/>
      <c r="L104" s="1182"/>
      <c r="M104" s="525"/>
      <c r="N104" s="525"/>
      <c r="O104" s="525"/>
      <c r="P104" s="1182"/>
      <c r="Q104" s="535"/>
      <c r="R104" s="535"/>
      <c r="S104" s="535"/>
      <c r="T104" s="535"/>
      <c r="U104" s="535"/>
      <c r="V104" s="535"/>
      <c r="W104" s="535"/>
      <c r="AD104" s="1141"/>
      <c r="AE104" s="1105"/>
      <c r="AF104" s="1121" t="b">
        <f t="shared" si="18"/>
        <v>1</v>
      </c>
      <c r="AG104" s="1121" t="b">
        <f t="shared" si="20"/>
        <v>1</v>
      </c>
      <c r="AH104" s="1121" t="b">
        <f t="shared" si="20"/>
        <v>1</v>
      </c>
      <c r="AI104" s="1121" t="b">
        <f t="shared" si="21"/>
        <v>1</v>
      </c>
      <c r="AJ104" s="1121" t="b">
        <f t="shared" si="21"/>
        <v>1</v>
      </c>
      <c r="AK104" s="1121" t="b">
        <f t="shared" si="21"/>
        <v>1</v>
      </c>
    </row>
    <row r="105" spans="1:37" s="1140" customFormat="1" ht="16.5" hidden="1" customHeight="1" x14ac:dyDescent="0.25">
      <c r="A105" s="1182"/>
      <c r="B105" s="462" t="s">
        <v>509</v>
      </c>
      <c r="C105" s="525"/>
      <c r="D105" s="525"/>
      <c r="E105" s="525"/>
      <c r="F105" s="525"/>
      <c r="G105" s="525">
        <v>0</v>
      </c>
      <c r="H105" s="1143">
        <f t="shared" si="27"/>
        <v>0</v>
      </c>
      <c r="I105" s="525"/>
      <c r="J105" s="1182"/>
      <c r="K105" s="1182"/>
      <c r="L105" s="1182"/>
      <c r="M105" s="525"/>
      <c r="N105" s="525"/>
      <c r="O105" s="525"/>
      <c r="P105" s="1182"/>
      <c r="Q105" s="535"/>
      <c r="R105" s="535"/>
      <c r="S105" s="535"/>
      <c r="T105" s="535"/>
      <c r="U105" s="535"/>
      <c r="V105" s="535"/>
      <c r="W105" s="535"/>
      <c r="AD105" s="1141"/>
      <c r="AE105" s="1105"/>
      <c r="AF105" s="1121" t="b">
        <f t="shared" si="18"/>
        <v>1</v>
      </c>
      <c r="AG105" s="1121" t="b">
        <f t="shared" si="20"/>
        <v>1</v>
      </c>
      <c r="AH105" s="1121" t="b">
        <f t="shared" si="20"/>
        <v>1</v>
      </c>
      <c r="AI105" s="1121" t="b">
        <f t="shared" si="21"/>
        <v>1</v>
      </c>
      <c r="AJ105" s="1121" t="b">
        <f t="shared" si="21"/>
        <v>1</v>
      </c>
      <c r="AK105" s="1121" t="b">
        <f t="shared" si="21"/>
        <v>1</v>
      </c>
    </row>
    <row r="106" spans="1:37" s="1140" customFormat="1" ht="16.5" customHeight="1" x14ac:dyDescent="0.25">
      <c r="A106" s="1182"/>
      <c r="B106" s="463" t="s">
        <v>195</v>
      </c>
      <c r="C106" s="525"/>
      <c r="D106" s="525" t="s">
        <v>403</v>
      </c>
      <c r="E106" s="525"/>
      <c r="F106" s="525"/>
      <c r="G106" s="525">
        <v>5</v>
      </c>
      <c r="H106" s="1143">
        <f t="shared" si="27"/>
        <v>150</v>
      </c>
      <c r="I106" s="525">
        <v>10</v>
      </c>
      <c r="J106" s="1182" t="s">
        <v>309</v>
      </c>
      <c r="K106" s="1182"/>
      <c r="L106" s="1182" t="s">
        <v>317</v>
      </c>
      <c r="M106" s="525">
        <f t="shared" ref="M106" si="30">H106-I106</f>
        <v>140</v>
      </c>
      <c r="N106" s="525"/>
      <c r="O106" s="525"/>
      <c r="P106" s="1182"/>
      <c r="Q106" s="1182" t="s">
        <v>318</v>
      </c>
      <c r="R106" s="535"/>
      <c r="S106" s="535"/>
      <c r="T106" s="535"/>
      <c r="U106" s="535"/>
      <c r="V106" s="535"/>
      <c r="W106" s="535"/>
      <c r="AD106" s="1141"/>
      <c r="AE106" s="1105"/>
      <c r="AF106" s="1121" t="b">
        <f t="shared" si="18"/>
        <v>1</v>
      </c>
      <c r="AG106" s="1121" t="b">
        <f t="shared" si="20"/>
        <v>1</v>
      </c>
      <c r="AH106" s="1121" t="b">
        <f t="shared" si="20"/>
        <v>0</v>
      </c>
      <c r="AI106" s="1121" t="b">
        <f t="shared" si="21"/>
        <v>1</v>
      </c>
      <c r="AJ106" s="1121" t="b">
        <f t="shared" si="21"/>
        <v>1</v>
      </c>
      <c r="AK106" s="1121" t="b">
        <f t="shared" si="21"/>
        <v>1</v>
      </c>
    </row>
    <row r="107" spans="1:37" s="1140" customFormat="1" ht="16.5" customHeight="1" x14ac:dyDescent="0.25">
      <c r="A107" s="1060" t="s">
        <v>372</v>
      </c>
      <c r="B107" s="1142" t="s">
        <v>522</v>
      </c>
      <c r="C107" s="525"/>
      <c r="D107" s="525"/>
      <c r="E107" s="525"/>
      <c r="F107" s="525"/>
      <c r="G107" s="525">
        <v>4</v>
      </c>
      <c r="H107" s="1143">
        <f t="shared" si="27"/>
        <v>120</v>
      </c>
      <c r="I107" s="525"/>
      <c r="J107" s="1182"/>
      <c r="K107" s="1182"/>
      <c r="L107" s="1182"/>
      <c r="M107" s="525"/>
      <c r="N107" s="525"/>
      <c r="O107" s="525"/>
      <c r="P107" s="1182"/>
      <c r="Q107" s="1182"/>
      <c r="R107" s="535"/>
      <c r="S107" s="535"/>
      <c r="T107" s="535"/>
      <c r="U107" s="535"/>
      <c r="V107" s="535"/>
      <c r="W107" s="535"/>
      <c r="AD107" s="1141"/>
      <c r="AE107" s="1105"/>
      <c r="AF107" s="1121" t="b">
        <f t="shared" si="18"/>
        <v>1</v>
      </c>
      <c r="AG107" s="1121" t="b">
        <f t="shared" si="20"/>
        <v>1</v>
      </c>
      <c r="AH107" s="1121" t="b">
        <f t="shared" si="20"/>
        <v>1</v>
      </c>
      <c r="AI107" s="1121" t="b">
        <f t="shared" si="21"/>
        <v>1</v>
      </c>
      <c r="AJ107" s="1121" t="b">
        <f t="shared" si="21"/>
        <v>1</v>
      </c>
      <c r="AK107" s="1121" t="b">
        <f t="shared" si="21"/>
        <v>1</v>
      </c>
    </row>
    <row r="108" spans="1:37" s="1140" customFormat="1" ht="16.5" hidden="1" customHeight="1" x14ac:dyDescent="0.25">
      <c r="A108" s="1182"/>
      <c r="B108" s="462" t="s">
        <v>509</v>
      </c>
      <c r="C108" s="525"/>
      <c r="D108" s="525"/>
      <c r="E108" s="525"/>
      <c r="F108" s="525"/>
      <c r="G108" s="525">
        <v>0</v>
      </c>
      <c r="H108" s="1143">
        <f t="shared" si="27"/>
        <v>0</v>
      </c>
      <c r="I108" s="525"/>
      <c r="J108" s="1182"/>
      <c r="K108" s="1182"/>
      <c r="L108" s="1182"/>
      <c r="M108" s="525"/>
      <c r="N108" s="525"/>
      <c r="O108" s="525"/>
      <c r="P108" s="1182"/>
      <c r="Q108" s="1182"/>
      <c r="R108" s="535"/>
      <c r="S108" s="535"/>
      <c r="T108" s="535"/>
      <c r="U108" s="535"/>
      <c r="V108" s="535"/>
      <c r="W108" s="535"/>
      <c r="AD108" s="1141"/>
      <c r="AE108" s="1105"/>
      <c r="AF108" s="1121" t="b">
        <f t="shared" si="18"/>
        <v>1</v>
      </c>
      <c r="AG108" s="1121" t="b">
        <f t="shared" si="20"/>
        <v>1</v>
      </c>
      <c r="AH108" s="1121" t="b">
        <f t="shared" si="20"/>
        <v>1</v>
      </c>
      <c r="AI108" s="1121" t="b">
        <f t="shared" si="21"/>
        <v>1</v>
      </c>
      <c r="AJ108" s="1121" t="b">
        <f t="shared" si="21"/>
        <v>1</v>
      </c>
      <c r="AK108" s="1121" t="b">
        <f t="shared" si="21"/>
        <v>1</v>
      </c>
    </row>
    <row r="109" spans="1:37" s="1140" customFormat="1" ht="16.5" customHeight="1" x14ac:dyDescent="0.25">
      <c r="A109" s="1182"/>
      <c r="B109" s="463" t="s">
        <v>195</v>
      </c>
      <c r="C109" s="525">
        <v>4</v>
      </c>
      <c r="D109" s="525"/>
      <c r="E109" s="525"/>
      <c r="F109" s="525"/>
      <c r="G109" s="525">
        <v>4</v>
      </c>
      <c r="H109" s="1143">
        <f t="shared" si="27"/>
        <v>120</v>
      </c>
      <c r="I109" s="525">
        <v>12</v>
      </c>
      <c r="J109" s="1182" t="s">
        <v>309</v>
      </c>
      <c r="K109" s="1182"/>
      <c r="L109" s="1182" t="s">
        <v>313</v>
      </c>
      <c r="M109" s="525">
        <f t="shared" ref="M109" si="31">H109-I109</f>
        <v>108</v>
      </c>
      <c r="N109" s="525"/>
      <c r="O109" s="525"/>
      <c r="P109" s="1182"/>
      <c r="Q109" s="1182"/>
      <c r="R109" s="1182" t="s">
        <v>314</v>
      </c>
      <c r="S109" s="535"/>
      <c r="T109" s="535"/>
      <c r="U109" s="535"/>
      <c r="V109" s="535"/>
      <c r="W109" s="535"/>
      <c r="AD109" s="1141"/>
      <c r="AE109" s="1105"/>
      <c r="AF109" s="1121" t="b">
        <f t="shared" si="18"/>
        <v>1</v>
      </c>
      <c r="AG109" s="1121" t="b">
        <f t="shared" si="20"/>
        <v>1</v>
      </c>
      <c r="AH109" s="1121" t="b">
        <f t="shared" si="20"/>
        <v>1</v>
      </c>
      <c r="AI109" s="1121" t="b">
        <f t="shared" si="21"/>
        <v>0</v>
      </c>
      <c r="AJ109" s="1121" t="b">
        <f t="shared" si="21"/>
        <v>1</v>
      </c>
      <c r="AK109" s="1121" t="b">
        <f t="shared" si="21"/>
        <v>1</v>
      </c>
    </row>
    <row r="110" spans="1:37" s="1140" customFormat="1" ht="16.5" customHeight="1" x14ac:dyDescent="0.25">
      <c r="A110" s="1060" t="s">
        <v>535</v>
      </c>
      <c r="B110" s="1144" t="s">
        <v>381</v>
      </c>
      <c r="C110" s="525"/>
      <c r="D110" s="525"/>
      <c r="E110" s="525"/>
      <c r="F110" s="525"/>
      <c r="G110" s="525">
        <v>5</v>
      </c>
      <c r="H110" s="1143">
        <f t="shared" si="27"/>
        <v>150</v>
      </c>
      <c r="I110" s="525"/>
      <c r="J110" s="1182"/>
      <c r="K110" s="1182"/>
      <c r="L110" s="1182"/>
      <c r="M110" s="525"/>
      <c r="N110" s="525"/>
      <c r="O110" s="525"/>
      <c r="P110" s="1182"/>
      <c r="Q110" s="535"/>
      <c r="R110" s="535"/>
      <c r="S110" s="535"/>
      <c r="T110" s="535"/>
      <c r="U110" s="535"/>
      <c r="V110" s="535"/>
      <c r="W110" s="535"/>
      <c r="AD110" s="1141"/>
      <c r="AE110" s="1105"/>
      <c r="AF110" s="1121" t="b">
        <f t="shared" si="18"/>
        <v>1</v>
      </c>
      <c r="AG110" s="1121" t="b">
        <f t="shared" si="20"/>
        <v>1</v>
      </c>
      <c r="AH110" s="1121" t="b">
        <f t="shared" si="20"/>
        <v>1</v>
      </c>
      <c r="AI110" s="1121" t="b">
        <f t="shared" si="21"/>
        <v>1</v>
      </c>
      <c r="AJ110" s="1121" t="b">
        <f t="shared" si="21"/>
        <v>1</v>
      </c>
      <c r="AK110" s="1121" t="b">
        <f t="shared" si="21"/>
        <v>1</v>
      </c>
    </row>
    <row r="111" spans="1:37" s="1140" customFormat="1" ht="16.5" hidden="1" customHeight="1" x14ac:dyDescent="0.25">
      <c r="A111" s="1182"/>
      <c r="B111" s="462" t="s">
        <v>509</v>
      </c>
      <c r="C111" s="525"/>
      <c r="D111" s="525"/>
      <c r="E111" s="525"/>
      <c r="F111" s="525"/>
      <c r="G111" s="525">
        <v>0</v>
      </c>
      <c r="H111" s="1143">
        <f t="shared" si="27"/>
        <v>0</v>
      </c>
      <c r="I111" s="525"/>
      <c r="J111" s="1182"/>
      <c r="K111" s="1182"/>
      <c r="L111" s="1182"/>
      <c r="M111" s="525"/>
      <c r="N111" s="525"/>
      <c r="O111" s="525"/>
      <c r="P111" s="1182"/>
      <c r="Q111" s="535"/>
      <c r="R111" s="535"/>
      <c r="S111" s="535"/>
      <c r="T111" s="535"/>
      <c r="U111" s="535"/>
      <c r="V111" s="535"/>
      <c r="W111" s="535"/>
      <c r="AD111" s="1141"/>
      <c r="AE111" s="1105"/>
      <c r="AF111" s="1121" t="b">
        <f t="shared" si="18"/>
        <v>1</v>
      </c>
      <c r="AG111" s="1121" t="b">
        <f t="shared" si="20"/>
        <v>1</v>
      </c>
      <c r="AH111" s="1121" t="b">
        <f t="shared" si="20"/>
        <v>1</v>
      </c>
      <c r="AI111" s="1121" t="b">
        <f t="shared" si="21"/>
        <v>1</v>
      </c>
      <c r="AJ111" s="1121" t="b">
        <f t="shared" si="21"/>
        <v>1</v>
      </c>
      <c r="AK111" s="1121" t="b">
        <f t="shared" si="21"/>
        <v>1</v>
      </c>
    </row>
    <row r="112" spans="1:37" s="1140" customFormat="1" ht="16.5" customHeight="1" x14ac:dyDescent="0.25">
      <c r="A112" s="1182"/>
      <c r="B112" s="463" t="s">
        <v>195</v>
      </c>
      <c r="C112" s="525">
        <v>3</v>
      </c>
      <c r="D112" s="525"/>
      <c r="E112" s="525"/>
      <c r="F112" s="525"/>
      <c r="G112" s="525">
        <v>5</v>
      </c>
      <c r="H112" s="1143">
        <f t="shared" si="27"/>
        <v>150</v>
      </c>
      <c r="I112" s="525">
        <v>8</v>
      </c>
      <c r="J112" s="1182" t="s">
        <v>308</v>
      </c>
      <c r="K112" s="1182"/>
      <c r="L112" s="1182" t="s">
        <v>308</v>
      </c>
      <c r="M112" s="525"/>
      <c r="N112" s="525"/>
      <c r="O112" s="525"/>
      <c r="P112" s="1182"/>
      <c r="Q112" s="535" t="s">
        <v>309</v>
      </c>
      <c r="R112" s="535"/>
      <c r="S112" s="1138"/>
      <c r="T112" s="535"/>
      <c r="U112" s="535"/>
      <c r="V112" s="535"/>
      <c r="W112" s="535"/>
      <c r="AD112" s="1141"/>
      <c r="AE112" s="1105"/>
      <c r="AF112" s="1121" t="b">
        <f t="shared" si="18"/>
        <v>1</v>
      </c>
      <c r="AG112" s="1121" t="b">
        <f t="shared" si="20"/>
        <v>1</v>
      </c>
      <c r="AH112" s="1121" t="b">
        <f t="shared" si="20"/>
        <v>0</v>
      </c>
      <c r="AI112" s="1121" t="b">
        <f t="shared" si="21"/>
        <v>1</v>
      </c>
      <c r="AJ112" s="1121" t="b">
        <f t="shared" si="21"/>
        <v>1</v>
      </c>
      <c r="AK112" s="1121" t="b">
        <f t="shared" si="21"/>
        <v>1</v>
      </c>
    </row>
    <row r="113" spans="1:38" s="418" customFormat="1" ht="19.5" customHeight="1" x14ac:dyDescent="0.25">
      <c r="A113" s="1487" t="s">
        <v>588</v>
      </c>
      <c r="B113" s="1488"/>
      <c r="C113" s="1488"/>
      <c r="D113" s="1488"/>
      <c r="E113" s="1488"/>
      <c r="F113" s="1489"/>
      <c r="G113" s="527">
        <f>SUMIF(B57:B112,"*_*",G57:G112)</f>
        <v>2</v>
      </c>
      <c r="H113" s="546">
        <f t="shared" si="27"/>
        <v>60</v>
      </c>
      <c r="I113" s="525"/>
      <c r="J113" s="525"/>
      <c r="K113" s="525"/>
      <c r="L113" s="525"/>
      <c r="M113" s="525"/>
      <c r="N113" s="525"/>
      <c r="O113" s="525"/>
      <c r="P113" s="525"/>
      <c r="Q113" s="525"/>
      <c r="R113" s="525"/>
      <c r="S113" s="525"/>
      <c r="T113" s="525"/>
      <c r="U113" s="525"/>
      <c r="V113" s="525"/>
      <c r="W113" s="525"/>
      <c r="AE113" s="102"/>
      <c r="AF113" s="419">
        <f t="shared" ref="AF113:AK113" si="32">SUMIF(AF54:AF112,FALSE,$G54:$G112)</f>
        <v>9</v>
      </c>
      <c r="AG113" s="419">
        <f t="shared" si="32"/>
        <v>17</v>
      </c>
      <c r="AH113" s="419">
        <f t="shared" si="32"/>
        <v>20.5</v>
      </c>
      <c r="AI113" s="419">
        <f t="shared" si="32"/>
        <v>15</v>
      </c>
      <c r="AJ113" s="419">
        <f t="shared" si="32"/>
        <v>10</v>
      </c>
      <c r="AK113" s="419">
        <f t="shared" si="32"/>
        <v>5</v>
      </c>
      <c r="AL113" s="419">
        <f>SUM(AF113:AK113)</f>
        <v>76.5</v>
      </c>
    </row>
    <row r="114" spans="1:38" s="418" customFormat="1" ht="19.5" customHeight="1" thickBot="1" x14ac:dyDescent="0.3">
      <c r="A114" s="1487" t="s">
        <v>206</v>
      </c>
      <c r="B114" s="1488"/>
      <c r="C114" s="1488"/>
      <c r="D114" s="1488"/>
      <c r="E114" s="1488"/>
      <c r="F114" s="1489"/>
      <c r="G114" s="564">
        <f>AL113</f>
        <v>76.5</v>
      </c>
      <c r="H114" s="546">
        <f t="shared" si="27"/>
        <v>2295</v>
      </c>
      <c r="I114" s="564">
        <f>SUM(I54:I113)</f>
        <v>166</v>
      </c>
      <c r="J114" s="547"/>
      <c r="K114" s="547"/>
      <c r="L114" s="547"/>
      <c r="M114" s="564">
        <f>SUM(M54:M113)</f>
        <v>1845</v>
      </c>
      <c r="N114" s="1182" t="s">
        <v>439</v>
      </c>
      <c r="O114" s="525"/>
      <c r="P114" s="1182" t="s">
        <v>601</v>
      </c>
      <c r="Q114" s="1182" t="s">
        <v>602</v>
      </c>
      <c r="R114" s="1182" t="s">
        <v>601</v>
      </c>
      <c r="S114" s="1182" t="s">
        <v>603</v>
      </c>
      <c r="T114" s="1182" t="s">
        <v>310</v>
      </c>
      <c r="U114" s="525"/>
      <c r="V114" s="525"/>
      <c r="W114" s="525"/>
      <c r="AE114" s="102"/>
      <c r="AG114" s="420"/>
      <c r="AI114" s="418" t="s">
        <v>115</v>
      </c>
    </row>
    <row r="115" spans="1:38" ht="19.5" thickBot="1" x14ac:dyDescent="0.3">
      <c r="A115" s="1582" t="s">
        <v>164</v>
      </c>
      <c r="B115" s="1583"/>
      <c r="C115" s="1583"/>
      <c r="D115" s="1583"/>
      <c r="E115" s="1583"/>
      <c r="F115" s="1584"/>
      <c r="G115" s="565">
        <f>G113+G114</f>
        <v>78.5</v>
      </c>
      <c r="H115" s="565">
        <f>H113+H114</f>
        <v>2355</v>
      </c>
      <c r="I115" s="566"/>
      <c r="J115" s="567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255">
        <f>SUM(X85:X94)</f>
        <v>0</v>
      </c>
      <c r="Y115" s="252">
        <f>SUM(Y85:Y94)</f>
        <v>0</v>
      </c>
      <c r="Z115" s="252">
        <f>SUM(Z85:Z94)</f>
        <v>0</v>
      </c>
      <c r="AA115" s="252">
        <f>SUM(AA85:AA94)</f>
        <v>0</v>
      </c>
      <c r="AB115" s="252">
        <f>SUM(AB85:AB94)</f>
        <v>0</v>
      </c>
      <c r="AC115" s="930"/>
      <c r="AD115" s="930"/>
      <c r="AG115" s="101"/>
    </row>
    <row r="116" spans="1:38" hidden="1" x14ac:dyDescent="0.25">
      <c r="A116" s="928"/>
      <c r="B116" s="929"/>
      <c r="C116" s="929"/>
      <c r="D116" s="929"/>
      <c r="E116" s="929"/>
      <c r="F116" s="929"/>
      <c r="G116" s="898"/>
      <c r="H116" s="898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648"/>
      <c r="X116" s="930"/>
      <c r="Y116" s="930"/>
      <c r="Z116" s="930"/>
      <c r="AA116" s="930"/>
      <c r="AB116" s="930"/>
      <c r="AC116" s="930"/>
      <c r="AD116" s="930"/>
      <c r="AG116" s="101"/>
    </row>
    <row r="117" spans="1:38" hidden="1" x14ac:dyDescent="0.25">
      <c r="A117" s="928"/>
      <c r="B117" s="929"/>
      <c r="C117" s="929"/>
      <c r="D117" s="929"/>
      <c r="E117" s="929"/>
      <c r="F117" s="929"/>
      <c r="G117" s="898"/>
      <c r="H117" s="898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648"/>
      <c r="X117" s="930"/>
      <c r="Y117" s="930"/>
      <c r="Z117" s="930"/>
      <c r="AA117" s="930"/>
      <c r="AB117" s="930"/>
      <c r="AC117" s="930"/>
      <c r="AD117" s="930"/>
      <c r="AG117" s="101"/>
    </row>
    <row r="118" spans="1:38" hidden="1" x14ac:dyDescent="0.25">
      <c r="A118" s="928"/>
      <c r="B118" s="929"/>
      <c r="C118" s="929"/>
      <c r="D118" s="929"/>
      <c r="E118" s="929"/>
      <c r="F118" s="929"/>
      <c r="G118" s="898"/>
      <c r="H118" s="898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648"/>
      <c r="X118" s="930"/>
      <c r="Y118" s="930"/>
      <c r="Z118" s="930"/>
      <c r="AA118" s="930"/>
      <c r="AB118" s="930"/>
      <c r="AC118" s="930"/>
      <c r="AD118" s="930"/>
      <c r="AG118" s="101"/>
    </row>
    <row r="119" spans="1:38" x14ac:dyDescent="0.25">
      <c r="A119" s="1633" t="s">
        <v>165</v>
      </c>
      <c r="B119" s="1633"/>
      <c r="C119" s="1633"/>
      <c r="D119" s="1633"/>
      <c r="E119" s="1633"/>
      <c r="F119" s="1633"/>
      <c r="G119" s="1633"/>
      <c r="H119" s="1633"/>
      <c r="I119" s="1633"/>
      <c r="J119" s="1633"/>
      <c r="K119" s="1633"/>
      <c r="L119" s="1633"/>
      <c r="M119" s="1633"/>
      <c r="N119" s="1633"/>
      <c r="O119" s="1633"/>
      <c r="P119" s="1633"/>
      <c r="Q119" s="1633"/>
      <c r="R119" s="1633"/>
      <c r="S119" s="1633"/>
      <c r="T119" s="1633"/>
      <c r="U119" s="1633"/>
      <c r="V119" s="1633"/>
      <c r="W119" s="1633"/>
      <c r="AD119" s="102" t="s">
        <v>536</v>
      </c>
    </row>
    <row r="120" spans="1:38" s="501" customFormat="1" ht="37.5" x14ac:dyDescent="0.25">
      <c r="A120" s="568" t="s">
        <v>528</v>
      </c>
      <c r="B120" s="1145" t="s">
        <v>529</v>
      </c>
      <c r="C120" s="1180"/>
      <c r="D120" s="1180"/>
      <c r="E120" s="1180"/>
      <c r="F120" s="1180"/>
      <c r="G120" s="568" t="s">
        <v>574</v>
      </c>
      <c r="H120" s="568">
        <v>135</v>
      </c>
      <c r="I120" s="1180"/>
      <c r="J120" s="1180"/>
      <c r="K120" s="1180"/>
      <c r="L120" s="1180"/>
      <c r="M120" s="1180"/>
      <c r="N120" s="1180"/>
      <c r="O120" s="1180"/>
      <c r="P120" s="1180"/>
      <c r="Q120" s="1180"/>
      <c r="R120" s="1180"/>
      <c r="S120" s="1180"/>
      <c r="T120" s="1180"/>
      <c r="U120" s="1180"/>
      <c r="V120" s="1180"/>
      <c r="W120" s="1180"/>
      <c r="AD120" s="1126" t="s">
        <v>149</v>
      </c>
    </row>
    <row r="121" spans="1:38" s="501" customFormat="1" ht="37.5" x14ac:dyDescent="0.25">
      <c r="A121" s="568" t="s">
        <v>530</v>
      </c>
      <c r="B121" s="1146" t="s">
        <v>531</v>
      </c>
      <c r="C121" s="1180"/>
      <c r="D121" s="1180"/>
      <c r="E121" s="1180"/>
      <c r="F121" s="1180"/>
      <c r="G121" s="568" t="s">
        <v>575</v>
      </c>
      <c r="H121" s="568">
        <v>135</v>
      </c>
      <c r="I121" s="1180"/>
      <c r="J121" s="1180"/>
      <c r="K121" s="1180"/>
      <c r="L121" s="1180"/>
      <c r="M121" s="1180"/>
      <c r="N121" s="1180"/>
      <c r="O121" s="1180"/>
      <c r="P121" s="1180"/>
      <c r="Q121" s="1180"/>
      <c r="R121" s="1180"/>
      <c r="S121" s="1180"/>
      <c r="T121" s="1180"/>
      <c r="U121" s="1180"/>
      <c r="V121" s="1180"/>
      <c r="W121" s="1180"/>
      <c r="AD121" s="1126" t="s">
        <v>150</v>
      </c>
    </row>
    <row r="122" spans="1:38" s="501" customFormat="1" ht="37.5" x14ac:dyDescent="0.25">
      <c r="A122" s="568" t="s">
        <v>532</v>
      </c>
      <c r="B122" s="1145" t="s">
        <v>533</v>
      </c>
      <c r="C122" s="1180"/>
      <c r="D122" s="1180"/>
      <c r="E122" s="1180"/>
      <c r="F122" s="1180"/>
      <c r="G122" s="568">
        <v>4.5</v>
      </c>
      <c r="H122" s="568">
        <v>135</v>
      </c>
      <c r="I122" s="1180"/>
      <c r="J122" s="1180"/>
      <c r="K122" s="1180"/>
      <c r="L122" s="1180"/>
      <c r="M122" s="1180"/>
      <c r="N122" s="1180"/>
      <c r="O122" s="1180"/>
      <c r="P122" s="1180"/>
      <c r="Q122" s="1180"/>
      <c r="R122" s="1180"/>
      <c r="S122" s="1180"/>
      <c r="T122" s="1180"/>
      <c r="U122" s="1180"/>
      <c r="V122" s="1180"/>
      <c r="W122" s="1180"/>
      <c r="AD122" s="1126" t="s">
        <v>342</v>
      </c>
      <c r="AE122" s="501">
        <f>G123+G131</f>
        <v>12</v>
      </c>
    </row>
    <row r="123" spans="1:38" s="1105" customFormat="1" x14ac:dyDescent="0.25">
      <c r="A123" s="1180"/>
      <c r="B123" s="481" t="s">
        <v>45</v>
      </c>
      <c r="C123" s="568"/>
      <c r="D123" s="568" t="s">
        <v>341</v>
      </c>
      <c r="E123" s="568"/>
      <c r="F123" s="568"/>
      <c r="G123" s="569">
        <v>6</v>
      </c>
      <c r="H123" s="546">
        <f t="shared" ref="H123:H127" si="33">G123*30</f>
        <v>180</v>
      </c>
      <c r="I123" s="569"/>
      <c r="J123" s="569"/>
      <c r="K123" s="569"/>
      <c r="L123" s="569"/>
      <c r="M123" s="569">
        <v>90</v>
      </c>
      <c r="N123" s="569"/>
      <c r="O123" s="569"/>
      <c r="P123" s="569"/>
      <c r="Q123" s="569"/>
      <c r="R123" s="569"/>
      <c r="S123" s="569"/>
      <c r="T123" s="569"/>
      <c r="U123" s="569"/>
      <c r="V123" s="568"/>
      <c r="W123" s="568"/>
    </row>
    <row r="124" spans="1:38" hidden="1" x14ac:dyDescent="0.25">
      <c r="A124" s="1180"/>
      <c r="B124" s="482"/>
      <c r="C124" s="568"/>
      <c r="D124" s="568"/>
      <c r="E124" s="568"/>
      <c r="F124" s="568"/>
      <c r="G124" s="569"/>
      <c r="H124" s="546">
        <f t="shared" si="33"/>
        <v>0</v>
      </c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</row>
    <row r="125" spans="1:38" ht="32.25" hidden="1" customHeight="1" x14ac:dyDescent="0.25">
      <c r="A125" s="1180"/>
      <c r="B125" s="483"/>
      <c r="C125" s="568"/>
      <c r="D125" s="568"/>
      <c r="E125" s="568"/>
      <c r="F125" s="568"/>
      <c r="G125" s="569"/>
      <c r="H125" s="546">
        <f t="shared" si="33"/>
        <v>0</v>
      </c>
      <c r="I125" s="569"/>
      <c r="J125" s="569"/>
      <c r="K125" s="569"/>
      <c r="L125" s="569"/>
      <c r="M125" s="569"/>
      <c r="N125" s="569"/>
      <c r="O125" s="569"/>
      <c r="P125" s="569"/>
      <c r="Q125" s="569"/>
      <c r="R125" s="569"/>
      <c r="S125" s="569"/>
      <c r="T125" s="569"/>
      <c r="U125" s="569"/>
      <c r="V125" s="568"/>
      <c r="W125" s="568"/>
    </row>
    <row r="126" spans="1:38" s="94" customFormat="1" hidden="1" x14ac:dyDescent="0.25">
      <c r="A126" s="1180"/>
      <c r="B126" s="484"/>
      <c r="C126" s="572"/>
      <c r="D126" s="573"/>
      <c r="E126" s="573"/>
      <c r="F126" s="574"/>
      <c r="G126" s="575"/>
      <c r="H126" s="546">
        <f t="shared" si="33"/>
        <v>0</v>
      </c>
      <c r="I126" s="519"/>
      <c r="J126" s="520"/>
      <c r="K126" s="520"/>
      <c r="L126" s="520"/>
      <c r="M126" s="521"/>
      <c r="N126" s="577"/>
      <c r="O126" s="578"/>
      <c r="P126" s="579"/>
      <c r="Q126" s="580"/>
      <c r="R126" s="578"/>
      <c r="S126" s="580"/>
      <c r="T126" s="578"/>
      <c r="U126" s="579"/>
      <c r="V126" s="580"/>
      <c r="W126" s="579"/>
    </row>
    <row r="127" spans="1:38" s="94" customFormat="1" x14ac:dyDescent="0.25">
      <c r="A127" s="1487" t="s">
        <v>583</v>
      </c>
      <c r="B127" s="1488"/>
      <c r="C127" s="1488"/>
      <c r="D127" s="1488"/>
      <c r="E127" s="1488"/>
      <c r="F127" s="1489"/>
      <c r="G127" s="569">
        <f>G120+G121+G122</f>
        <v>9.5</v>
      </c>
      <c r="H127" s="546">
        <f t="shared" si="33"/>
        <v>285</v>
      </c>
      <c r="I127" s="525"/>
      <c r="J127" s="525"/>
      <c r="K127" s="525"/>
      <c r="L127" s="525"/>
      <c r="M127" s="525"/>
      <c r="N127" s="531"/>
      <c r="O127" s="531"/>
      <c r="P127" s="532"/>
      <c r="Q127" s="531"/>
      <c r="R127" s="531"/>
      <c r="S127" s="531"/>
      <c r="T127" s="531"/>
      <c r="U127" s="532"/>
      <c r="V127" s="531"/>
      <c r="W127" s="532"/>
      <c r="AG127" s="101">
        <f>G127*30</f>
        <v>285</v>
      </c>
    </row>
    <row r="128" spans="1:38" s="94" customFormat="1" x14ac:dyDescent="0.25">
      <c r="A128" s="1487" t="s">
        <v>206</v>
      </c>
      <c r="B128" s="1488"/>
      <c r="C128" s="1488"/>
      <c r="D128" s="1488"/>
      <c r="E128" s="1488"/>
      <c r="F128" s="1489"/>
      <c r="G128" s="569">
        <f>G123</f>
        <v>6</v>
      </c>
      <c r="H128" s="569">
        <f>H123</f>
        <v>180</v>
      </c>
      <c r="I128" s="569">
        <f t="shared" ref="I128:T128" si="34">I126</f>
        <v>0</v>
      </c>
      <c r="J128" s="569">
        <f t="shared" si="34"/>
        <v>0</v>
      </c>
      <c r="K128" s="569">
        <f t="shared" si="34"/>
        <v>0</v>
      </c>
      <c r="L128" s="569">
        <f t="shared" si="34"/>
        <v>0</v>
      </c>
      <c r="M128" s="569">
        <f>M123</f>
        <v>90</v>
      </c>
      <c r="N128" s="569">
        <f t="shared" si="34"/>
        <v>0</v>
      </c>
      <c r="O128" s="569"/>
      <c r="P128" s="569">
        <f t="shared" si="34"/>
        <v>0</v>
      </c>
      <c r="Q128" s="569">
        <f t="shared" si="34"/>
        <v>0</v>
      </c>
      <c r="R128" s="569">
        <f t="shared" si="34"/>
        <v>0</v>
      </c>
      <c r="S128" s="569">
        <f t="shared" si="34"/>
        <v>0</v>
      </c>
      <c r="T128" s="569">
        <f t="shared" si="34"/>
        <v>0</v>
      </c>
      <c r="U128" s="569"/>
      <c r="V128" s="569"/>
      <c r="W128" s="569"/>
      <c r="AG128" s="101">
        <f>G128*30</f>
        <v>180</v>
      </c>
    </row>
    <row r="129" spans="1:37" s="94" customFormat="1" ht="19.5" thickBot="1" x14ac:dyDescent="0.3">
      <c r="A129" s="1593" t="s">
        <v>166</v>
      </c>
      <c r="B129" s="1594"/>
      <c r="C129" s="1594"/>
      <c r="D129" s="1594"/>
      <c r="E129" s="1594"/>
      <c r="F129" s="1595"/>
      <c r="G129" s="581">
        <f>G127+G128</f>
        <v>15.5</v>
      </c>
      <c r="H129" s="581">
        <f>H127+H128</f>
        <v>465</v>
      </c>
      <c r="I129" s="582"/>
      <c r="J129" s="582"/>
      <c r="K129" s="582"/>
      <c r="L129" s="582"/>
      <c r="M129" s="582"/>
      <c r="N129" s="582"/>
      <c r="O129" s="582"/>
      <c r="P129" s="582"/>
      <c r="Q129" s="582"/>
      <c r="R129" s="582"/>
      <c r="S129" s="582"/>
      <c r="T129" s="582"/>
      <c r="U129" s="582"/>
      <c r="V129" s="582"/>
      <c r="W129" s="582"/>
      <c r="AG129" s="101">
        <f>G129*30</f>
        <v>465</v>
      </c>
    </row>
    <row r="130" spans="1:37" ht="16.5" thickBot="1" x14ac:dyDescent="0.3">
      <c r="A130" s="1569" t="s">
        <v>524</v>
      </c>
      <c r="B130" s="1570"/>
      <c r="C130" s="1570"/>
      <c r="D130" s="1570"/>
      <c r="E130" s="1570"/>
      <c r="F130" s="1570"/>
      <c r="G130" s="1570"/>
      <c r="H130" s="1570"/>
      <c r="I130" s="1570"/>
      <c r="J130" s="1570"/>
      <c r="K130" s="1570"/>
      <c r="L130" s="1570"/>
      <c r="M130" s="1570"/>
      <c r="N130" s="1570"/>
      <c r="O130" s="1570"/>
      <c r="P130" s="1570"/>
      <c r="Q130" s="1570"/>
      <c r="R130" s="1570"/>
      <c r="S130" s="1570"/>
      <c r="T130" s="1570"/>
      <c r="U130" s="1570"/>
      <c r="V130" s="1570"/>
      <c r="W130" s="1571"/>
    </row>
    <row r="131" spans="1:37" s="861" customFormat="1" ht="19.5" thickBot="1" x14ac:dyDescent="0.3">
      <c r="A131" s="485" t="s">
        <v>208</v>
      </c>
      <c r="B131" s="486" t="s">
        <v>525</v>
      </c>
      <c r="C131" s="583"/>
      <c r="D131" s="584"/>
      <c r="E131" s="584"/>
      <c r="F131" s="585"/>
      <c r="G131" s="586">
        <v>6</v>
      </c>
      <c r="H131" s="587">
        <f>G131*30</f>
        <v>180</v>
      </c>
      <c r="I131" s="588">
        <f>J131+K131+L131</f>
        <v>0</v>
      </c>
      <c r="J131" s="589"/>
      <c r="K131" s="589"/>
      <c r="L131" s="589"/>
      <c r="M131" s="590">
        <f>H131-I131</f>
        <v>180</v>
      </c>
      <c r="N131" s="591"/>
      <c r="O131" s="592"/>
      <c r="P131" s="593"/>
      <c r="Q131" s="594"/>
      <c r="R131" s="592"/>
      <c r="S131" s="594"/>
      <c r="T131" s="592"/>
      <c r="U131" s="593"/>
      <c r="V131" s="594"/>
      <c r="W131" s="595"/>
    </row>
    <row r="132" spans="1:37" s="94" customFormat="1" ht="19.5" thickBot="1" x14ac:dyDescent="0.3">
      <c r="A132" s="485"/>
      <c r="B132" s="487"/>
      <c r="C132" s="596"/>
      <c r="D132" s="597"/>
      <c r="E132" s="597"/>
      <c r="F132" s="598"/>
      <c r="G132" s="599"/>
      <c r="H132" s="600"/>
      <c r="I132" s="601"/>
      <c r="J132" s="602"/>
      <c r="K132" s="602"/>
      <c r="L132" s="602"/>
      <c r="M132" s="603"/>
      <c r="N132" s="604"/>
      <c r="O132" s="605"/>
      <c r="P132" s="606"/>
      <c r="Q132" s="607"/>
      <c r="R132" s="605"/>
      <c r="S132" s="607"/>
      <c r="T132" s="605"/>
      <c r="U132" s="606"/>
      <c r="V132" s="607"/>
      <c r="W132" s="608"/>
    </row>
    <row r="133" spans="1:37" s="94" customFormat="1" ht="19.5" thickBot="1" x14ac:dyDescent="0.3">
      <c r="A133" s="1556" t="s">
        <v>167</v>
      </c>
      <c r="B133" s="1557"/>
      <c r="C133" s="1557"/>
      <c r="D133" s="1557"/>
      <c r="E133" s="1557"/>
      <c r="F133" s="1558"/>
      <c r="G133" s="609">
        <f>SUM(G131:G132)</f>
        <v>6</v>
      </c>
      <c r="H133" s="610">
        <f>SUM(H131:H132)</f>
        <v>180</v>
      </c>
      <c r="I133" s="610">
        <f t="shared" ref="I133:T133" si="35">I131</f>
        <v>0</v>
      </c>
      <c r="J133" s="610">
        <f t="shared" si="35"/>
        <v>0</v>
      </c>
      <c r="K133" s="610">
        <f t="shared" si="35"/>
        <v>0</v>
      </c>
      <c r="L133" s="610">
        <f t="shared" si="35"/>
        <v>0</v>
      </c>
      <c r="M133" s="610">
        <f>SUM(M131:M132)</f>
        <v>180</v>
      </c>
      <c r="N133" s="610">
        <f t="shared" si="35"/>
        <v>0</v>
      </c>
      <c r="O133" s="610"/>
      <c r="P133" s="610">
        <f t="shared" si="35"/>
        <v>0</v>
      </c>
      <c r="Q133" s="610">
        <f t="shared" si="35"/>
        <v>0</v>
      </c>
      <c r="R133" s="610">
        <f t="shared" si="35"/>
        <v>0</v>
      </c>
      <c r="S133" s="610">
        <f t="shared" si="35"/>
        <v>0</v>
      </c>
      <c r="T133" s="610">
        <f t="shared" si="35"/>
        <v>0</v>
      </c>
      <c r="U133" s="610"/>
      <c r="V133" s="610"/>
      <c r="W133" s="582"/>
    </row>
    <row r="134" spans="1:37" s="94" customFormat="1" ht="19.5" thickBot="1" x14ac:dyDescent="0.3">
      <c r="A134" s="1490" t="s">
        <v>589</v>
      </c>
      <c r="B134" s="1491"/>
      <c r="C134" s="1491"/>
      <c r="D134" s="1491"/>
      <c r="E134" s="1491"/>
      <c r="F134" s="1491"/>
      <c r="G134" s="569">
        <f>G113+G127+G49</f>
        <v>51</v>
      </c>
      <c r="H134" s="569">
        <f>H113+H127+H49</f>
        <v>1530</v>
      </c>
      <c r="I134" s="611"/>
      <c r="J134" s="611"/>
      <c r="K134" s="611"/>
      <c r="L134" s="611"/>
      <c r="M134" s="611"/>
      <c r="N134" s="611"/>
      <c r="O134" s="611"/>
      <c r="P134" s="611"/>
      <c r="Q134" s="611"/>
      <c r="R134" s="611"/>
      <c r="S134" s="611"/>
      <c r="T134" s="611"/>
      <c r="U134" s="611"/>
      <c r="V134" s="611"/>
      <c r="W134" s="611"/>
      <c r="AG134" s="101">
        <f>G134*30</f>
        <v>1530</v>
      </c>
    </row>
    <row r="135" spans="1:37" s="94" customFormat="1" ht="16.5" customHeight="1" thickBot="1" x14ac:dyDescent="0.3">
      <c r="A135" s="1490" t="s">
        <v>212</v>
      </c>
      <c r="B135" s="1491"/>
      <c r="C135" s="1491"/>
      <c r="D135" s="1491"/>
      <c r="E135" s="1491"/>
      <c r="F135" s="1491"/>
      <c r="G135" s="569">
        <f>G114+G128+G50+G133</f>
        <v>122.5</v>
      </c>
      <c r="H135" s="569">
        <f>H114+H128+H50+H133</f>
        <v>3675</v>
      </c>
      <c r="I135" s="569">
        <f>I114+I128+I50+I133</f>
        <v>256</v>
      </c>
      <c r="J135" s="568"/>
      <c r="K135" s="568"/>
      <c r="L135" s="568"/>
      <c r="M135" s="569">
        <f>M114+M128+M50+M133</f>
        <v>3045</v>
      </c>
      <c r="N135" s="568" t="s">
        <v>605</v>
      </c>
      <c r="O135" s="569"/>
      <c r="P135" s="568" t="s">
        <v>369</v>
      </c>
      <c r="Q135" s="568" t="s">
        <v>602</v>
      </c>
      <c r="R135" s="568" t="s">
        <v>606</v>
      </c>
      <c r="S135" s="568" t="s">
        <v>607</v>
      </c>
      <c r="T135" s="568" t="s">
        <v>310</v>
      </c>
      <c r="U135" s="611"/>
      <c r="V135" s="611"/>
      <c r="W135" s="611"/>
      <c r="AG135" s="101">
        <f>G135*30</f>
        <v>3675</v>
      </c>
    </row>
    <row r="136" spans="1:37" ht="19.5" thickBot="1" x14ac:dyDescent="0.3">
      <c r="A136" s="1490" t="s">
        <v>168</v>
      </c>
      <c r="B136" s="1491"/>
      <c r="C136" s="1491"/>
      <c r="D136" s="1491"/>
      <c r="E136" s="1491"/>
      <c r="F136" s="1491"/>
      <c r="G136" s="612">
        <f>G134+G135</f>
        <v>173.5</v>
      </c>
      <c r="H136" s="612">
        <f>H134+H135</f>
        <v>5205</v>
      </c>
      <c r="I136" s="613"/>
      <c r="J136" s="613"/>
      <c r="K136" s="614"/>
      <c r="L136" s="613"/>
      <c r="M136" s="613"/>
      <c r="N136" s="613"/>
      <c r="O136" s="613"/>
      <c r="P136" s="613"/>
      <c r="Q136" s="613"/>
      <c r="R136" s="613"/>
      <c r="S136" s="613"/>
      <c r="T136" s="613"/>
      <c r="U136" s="613"/>
      <c r="V136" s="613"/>
      <c r="W136" s="613"/>
      <c r="X136" s="94">
        <f>30*G136</f>
        <v>5205</v>
      </c>
      <c r="AG136" s="101">
        <f>G136*30</f>
        <v>5205</v>
      </c>
    </row>
    <row r="137" spans="1:37" ht="16.5" thickBot="1" x14ac:dyDescent="0.3">
      <c r="A137" s="1559" t="s">
        <v>169</v>
      </c>
      <c r="B137" s="1560"/>
      <c r="C137" s="1560"/>
      <c r="D137" s="1560"/>
      <c r="E137" s="1560"/>
      <c r="F137" s="1560"/>
      <c r="G137" s="1560"/>
      <c r="H137" s="1560"/>
      <c r="I137" s="1560"/>
      <c r="J137" s="1560"/>
      <c r="K137" s="1560"/>
      <c r="L137" s="1560"/>
      <c r="M137" s="1560"/>
      <c r="N137" s="1560"/>
      <c r="O137" s="1560"/>
      <c r="P137" s="1560"/>
      <c r="Q137" s="1560"/>
      <c r="R137" s="1560"/>
      <c r="S137" s="1560"/>
      <c r="T137" s="1560"/>
      <c r="U137" s="1560"/>
      <c r="V137" s="1560"/>
      <c r="W137" s="1561"/>
    </row>
    <row r="138" spans="1:37" ht="16.5" thickBot="1" x14ac:dyDescent="0.3">
      <c r="A138" s="1562" t="s">
        <v>170</v>
      </c>
      <c r="B138" s="1563"/>
      <c r="C138" s="1563"/>
      <c r="D138" s="1563"/>
      <c r="E138" s="1563"/>
      <c r="F138" s="1563"/>
      <c r="G138" s="1563"/>
      <c r="H138" s="1563"/>
      <c r="I138" s="1563"/>
      <c r="J138" s="1563"/>
      <c r="K138" s="1563"/>
      <c r="L138" s="1563"/>
      <c r="M138" s="1563"/>
      <c r="N138" s="1563"/>
      <c r="O138" s="1563"/>
      <c r="P138" s="1563"/>
      <c r="Q138" s="1563"/>
      <c r="R138" s="1563"/>
      <c r="S138" s="1563"/>
      <c r="T138" s="1563"/>
      <c r="U138" s="1563"/>
      <c r="V138" s="1563"/>
      <c r="W138" s="1564"/>
      <c r="AF138" s="95">
        <v>1</v>
      </c>
      <c r="AG138" s="307">
        <v>2</v>
      </c>
      <c r="AH138" s="96">
        <v>3</v>
      </c>
      <c r="AI138" s="95">
        <v>4</v>
      </c>
      <c r="AJ138" s="289">
        <v>5</v>
      </c>
      <c r="AK138" s="97">
        <v>6</v>
      </c>
    </row>
    <row r="139" spans="1:37" x14ac:dyDescent="0.25">
      <c r="A139" s="488"/>
      <c r="B139" s="489"/>
      <c r="C139" s="534"/>
      <c r="D139" s="534"/>
      <c r="E139" s="534"/>
      <c r="F139" s="534"/>
      <c r="G139" s="534"/>
      <c r="H139" s="534"/>
      <c r="I139" s="534"/>
      <c r="J139" s="534"/>
      <c r="K139" s="534"/>
      <c r="L139" s="534"/>
      <c r="M139" s="534"/>
      <c r="N139" s="534"/>
      <c r="O139" s="534"/>
      <c r="P139" s="534"/>
      <c r="Q139" s="534"/>
      <c r="R139" s="534"/>
      <c r="S139" s="534"/>
      <c r="T139" s="534"/>
      <c r="U139" s="534"/>
      <c r="V139" s="534"/>
      <c r="W139" s="534"/>
      <c r="AD139" s="684" t="s">
        <v>149</v>
      </c>
      <c r="AE139" s="212">
        <f>AF171+AG171</f>
        <v>3</v>
      </c>
      <c r="AF139" s="94" t="b">
        <f>ISBLANK(N139)</f>
        <v>1</v>
      </c>
      <c r="AG139" s="94" t="b">
        <f>ISBLANK(P139)</f>
        <v>1</v>
      </c>
      <c r="AH139" s="94" t="b">
        <f>ISBLANK(Q139)</f>
        <v>1</v>
      </c>
      <c r="AI139" s="94" t="b">
        <f>ISBLANK(R139)</f>
        <v>1</v>
      </c>
      <c r="AJ139" s="94" t="b">
        <f>ISBLANK(S139)</f>
        <v>1</v>
      </c>
      <c r="AK139" s="94" t="b">
        <f>ISBLANK(T139)</f>
        <v>1</v>
      </c>
    </row>
    <row r="140" spans="1:37" s="1105" customFormat="1" x14ac:dyDescent="0.25">
      <c r="A140" s="1497" t="s">
        <v>171</v>
      </c>
      <c r="B140" s="490" t="s">
        <v>221</v>
      </c>
      <c r="C140" s="615"/>
      <c r="D140" s="616"/>
      <c r="E140" s="616"/>
      <c r="F140" s="617"/>
      <c r="G140" s="618"/>
      <c r="H140" s="619"/>
      <c r="I140" s="620"/>
      <c r="J140" s="621"/>
      <c r="K140" s="621"/>
      <c r="L140" s="621"/>
      <c r="M140" s="622"/>
      <c r="N140" s="615"/>
      <c r="O140" s="623"/>
      <c r="P140" s="617"/>
      <c r="Q140" s="615"/>
      <c r="R140" s="512"/>
      <c r="S140" s="624"/>
      <c r="T140" s="623"/>
      <c r="U140" s="617"/>
      <c r="V140" s="615"/>
      <c r="W140" s="617"/>
      <c r="AD140" s="1121" t="s">
        <v>150</v>
      </c>
      <c r="AE140" s="1147">
        <f>AH171+AI171</f>
        <v>4</v>
      </c>
      <c r="AF140" s="1121" t="b">
        <f t="shared" ref="AF140:AF154" si="36">ISBLANK(N140)</f>
        <v>1</v>
      </c>
      <c r="AG140" s="496" t="b">
        <f t="shared" ref="AG140:AK148" si="37">ISBLANK(P140)</f>
        <v>1</v>
      </c>
      <c r="AH140" s="496" t="b">
        <f t="shared" si="37"/>
        <v>1</v>
      </c>
      <c r="AI140" s="1121" t="b">
        <f t="shared" si="37"/>
        <v>1</v>
      </c>
      <c r="AJ140" s="496" t="b">
        <f t="shared" si="37"/>
        <v>1</v>
      </c>
      <c r="AK140" s="496" t="b">
        <f t="shared" si="37"/>
        <v>1</v>
      </c>
    </row>
    <row r="141" spans="1:37" s="1105" customFormat="1" x14ac:dyDescent="0.25">
      <c r="A141" s="1498"/>
      <c r="B141" s="491" t="s">
        <v>360</v>
      </c>
      <c r="C141" s="453"/>
      <c r="D141" s="625"/>
      <c r="E141" s="625"/>
      <c r="F141" s="626"/>
      <c r="G141" s="627">
        <v>3.5</v>
      </c>
      <c r="H141" s="534">
        <f t="shared" ref="H141:H143" si="38">G141*30</f>
        <v>105</v>
      </c>
      <c r="I141" s="628"/>
      <c r="J141" s="629"/>
      <c r="K141" s="629"/>
      <c r="L141" s="629"/>
      <c r="M141" s="630"/>
      <c r="N141" s="453"/>
      <c r="O141" s="498"/>
      <c r="P141" s="626"/>
      <c r="Q141" s="453"/>
      <c r="R141" s="631"/>
      <c r="S141" s="632"/>
      <c r="T141" s="498"/>
      <c r="U141" s="626"/>
      <c r="V141" s="453"/>
      <c r="W141" s="626"/>
      <c r="AD141" s="1121" t="s">
        <v>342</v>
      </c>
      <c r="AE141" s="1147">
        <f>AJ171+AK171</f>
        <v>9.5</v>
      </c>
      <c r="AF141" s="1121" t="b">
        <f t="shared" si="36"/>
        <v>1</v>
      </c>
      <c r="AG141" s="496" t="b">
        <f t="shared" si="37"/>
        <v>1</v>
      </c>
      <c r="AH141" s="496" t="b">
        <f t="shared" si="37"/>
        <v>1</v>
      </c>
      <c r="AI141" s="1121" t="b">
        <f t="shared" si="37"/>
        <v>1</v>
      </c>
      <c r="AJ141" s="496" t="b">
        <f t="shared" si="37"/>
        <v>1</v>
      </c>
      <c r="AK141" s="496" t="b">
        <f t="shared" si="37"/>
        <v>1</v>
      </c>
    </row>
    <row r="142" spans="1:37" s="1105" customFormat="1" hidden="1" x14ac:dyDescent="0.25">
      <c r="A142" s="1498"/>
      <c r="B142" s="462" t="s">
        <v>582</v>
      </c>
      <c r="C142" s="512"/>
      <c r="D142" s="512"/>
      <c r="E142" s="512"/>
      <c r="F142" s="512"/>
      <c r="G142" s="527">
        <f>'Семестровка -ввод данных'!D116</f>
        <v>0</v>
      </c>
      <c r="H142" s="534">
        <f t="shared" si="38"/>
        <v>0</v>
      </c>
      <c r="I142" s="534"/>
      <c r="J142" s="534"/>
      <c r="K142" s="534"/>
      <c r="L142" s="534"/>
      <c r="M142" s="534"/>
      <c r="N142" s="512"/>
      <c r="O142" s="512"/>
      <c r="P142" s="512"/>
      <c r="Q142" s="512"/>
      <c r="R142" s="512"/>
      <c r="S142" s="512"/>
      <c r="T142" s="512"/>
      <c r="U142" s="512"/>
      <c r="V142" s="512"/>
      <c r="W142" s="512"/>
      <c r="AE142" s="1147"/>
      <c r="AF142" s="1121" t="b">
        <f t="shared" si="36"/>
        <v>1</v>
      </c>
      <c r="AG142" s="496" t="b">
        <f t="shared" si="37"/>
        <v>1</v>
      </c>
      <c r="AH142" s="496" t="b">
        <f t="shared" si="37"/>
        <v>1</v>
      </c>
      <c r="AI142" s="1121" t="b">
        <f t="shared" si="37"/>
        <v>1</v>
      </c>
      <c r="AJ142" s="496" t="b">
        <f t="shared" si="37"/>
        <v>1</v>
      </c>
      <c r="AK142" s="496" t="b">
        <f t="shared" si="37"/>
        <v>1</v>
      </c>
    </row>
    <row r="143" spans="1:37" s="1105" customFormat="1" x14ac:dyDescent="0.25">
      <c r="A143" s="1499"/>
      <c r="B143" s="463" t="s">
        <v>195</v>
      </c>
      <c r="C143" s="512"/>
      <c r="D143" s="512">
        <v>5</v>
      </c>
      <c r="E143" s="512"/>
      <c r="F143" s="512"/>
      <c r="G143" s="527">
        <v>3.5</v>
      </c>
      <c r="H143" s="534">
        <f t="shared" si="38"/>
        <v>105</v>
      </c>
      <c r="I143" s="534">
        <f>'Семестровка -ввод данных'!AE116</f>
        <v>4</v>
      </c>
      <c r="J143" s="534" t="str">
        <f>'Семестровка -ввод данных'!S116</f>
        <v>4/0</v>
      </c>
      <c r="K143" s="534">
        <f>'Семестровка -ввод данных'!T116</f>
        <v>0</v>
      </c>
      <c r="L143" s="534">
        <f>'Семестровка -ввод данных'!U116</f>
        <v>0</v>
      </c>
      <c r="M143" s="534">
        <f>H143-I143</f>
        <v>101</v>
      </c>
      <c r="N143" s="512"/>
      <c r="O143" s="512"/>
      <c r="P143" s="512"/>
      <c r="Q143" s="512"/>
      <c r="R143" s="547"/>
      <c r="S143" s="547" t="str">
        <f>'Семестровка -ввод данных'!V116</f>
        <v>4/0</v>
      </c>
      <c r="T143" s="512"/>
      <c r="U143" s="512"/>
      <c r="V143" s="512"/>
      <c r="W143" s="512"/>
      <c r="AE143" s="1147">
        <f>SUM(AE139:AE142)</f>
        <v>16.5</v>
      </c>
      <c r="AF143" s="1121" t="b">
        <f t="shared" si="36"/>
        <v>1</v>
      </c>
      <c r="AG143" s="496" t="b">
        <f t="shared" si="37"/>
        <v>1</v>
      </c>
      <c r="AH143" s="496" t="b">
        <f t="shared" si="37"/>
        <v>1</v>
      </c>
      <c r="AI143" s="1121" t="b">
        <f t="shared" si="37"/>
        <v>1</v>
      </c>
      <c r="AJ143" s="496" t="b">
        <f t="shared" si="37"/>
        <v>0</v>
      </c>
      <c r="AK143" s="496" t="b">
        <f t="shared" si="37"/>
        <v>1</v>
      </c>
    </row>
    <row r="144" spans="1:37" s="1105" customFormat="1" x14ac:dyDescent="0.25">
      <c r="A144" s="1492" t="s">
        <v>209</v>
      </c>
      <c r="B144" s="1148" t="s">
        <v>501</v>
      </c>
      <c r="C144" s="616"/>
      <c r="D144" s="616"/>
      <c r="E144" s="616"/>
      <c r="F144" s="616"/>
      <c r="G144" s="633">
        <v>5</v>
      </c>
      <c r="H144" s="619">
        <f>G144*30</f>
        <v>150</v>
      </c>
      <c r="I144" s="621"/>
      <c r="J144" s="621"/>
      <c r="K144" s="621"/>
      <c r="L144" s="621"/>
      <c r="M144" s="621"/>
      <c r="N144" s="616"/>
      <c r="O144" s="616"/>
      <c r="P144" s="616"/>
      <c r="Q144" s="616"/>
      <c r="R144" s="616"/>
      <c r="S144" s="616"/>
      <c r="T144" s="616"/>
      <c r="U144" s="616"/>
      <c r="V144" s="616"/>
      <c r="W144" s="616"/>
      <c r="AE144" s="1121">
        <f t="shared" ref="AE144:AE150" si="39">SUM(N144:R144)</f>
        <v>0</v>
      </c>
      <c r="AF144" s="1121" t="b">
        <f t="shared" si="36"/>
        <v>1</v>
      </c>
      <c r="AG144" s="496" t="b">
        <f t="shared" si="37"/>
        <v>1</v>
      </c>
      <c r="AH144" s="496" t="b">
        <f t="shared" si="37"/>
        <v>1</v>
      </c>
      <c r="AI144" s="1121" t="b">
        <f t="shared" si="37"/>
        <v>1</v>
      </c>
      <c r="AJ144" s="496" t="b">
        <f t="shared" si="37"/>
        <v>1</v>
      </c>
      <c r="AK144" s="496" t="b">
        <f t="shared" si="37"/>
        <v>1</v>
      </c>
    </row>
    <row r="145" spans="1:37" s="1105" customFormat="1" x14ac:dyDescent="0.25">
      <c r="A145" s="1493"/>
      <c r="B145" s="492" t="s">
        <v>502</v>
      </c>
      <c r="C145" s="512"/>
      <c r="D145" s="512"/>
      <c r="E145" s="512"/>
      <c r="F145" s="512"/>
      <c r="G145" s="527"/>
      <c r="H145" s="534"/>
      <c r="I145" s="534"/>
      <c r="J145" s="534"/>
      <c r="K145" s="534"/>
      <c r="L145" s="534"/>
      <c r="M145" s="534"/>
      <c r="N145" s="512"/>
      <c r="O145" s="512"/>
      <c r="P145" s="512"/>
      <c r="Q145" s="512"/>
      <c r="R145" s="512"/>
      <c r="S145" s="512"/>
      <c r="T145" s="512"/>
      <c r="U145" s="512"/>
      <c r="V145" s="512"/>
      <c r="W145" s="512"/>
      <c r="AE145" s="1121">
        <f t="shared" si="39"/>
        <v>0</v>
      </c>
      <c r="AF145" s="1121" t="b">
        <f t="shared" si="36"/>
        <v>1</v>
      </c>
      <c r="AG145" s="496" t="b">
        <f t="shared" si="37"/>
        <v>1</v>
      </c>
      <c r="AH145" s="496" t="b">
        <f t="shared" si="37"/>
        <v>1</v>
      </c>
      <c r="AI145" s="1121" t="b">
        <f t="shared" si="37"/>
        <v>1</v>
      </c>
      <c r="AJ145" s="496" t="b">
        <f t="shared" si="37"/>
        <v>1</v>
      </c>
      <c r="AK145" s="496" t="b">
        <f t="shared" si="37"/>
        <v>1</v>
      </c>
    </row>
    <row r="146" spans="1:37" s="1120" customFormat="1" x14ac:dyDescent="0.25">
      <c r="A146" s="1629" t="s">
        <v>210</v>
      </c>
      <c r="B146" s="492" t="s">
        <v>15</v>
      </c>
      <c r="C146" s="512"/>
      <c r="D146" s="512"/>
      <c r="E146" s="512"/>
      <c r="F146" s="512"/>
      <c r="G146" s="527">
        <f>G147+G148</f>
        <v>3</v>
      </c>
      <c r="H146" s="534">
        <f>G146*30</f>
        <v>90</v>
      </c>
      <c r="I146" s="534">
        <f>J146+K146+L146</f>
        <v>0</v>
      </c>
      <c r="J146" s="534"/>
      <c r="K146" s="534"/>
      <c r="L146" s="534"/>
      <c r="M146" s="534"/>
      <c r="N146" s="512"/>
      <c r="O146" s="512"/>
      <c r="P146" s="512"/>
      <c r="Q146" s="512"/>
      <c r="R146" s="512"/>
      <c r="S146" s="512"/>
      <c r="T146" s="512"/>
      <c r="U146" s="512"/>
      <c r="V146" s="512"/>
      <c r="W146" s="512"/>
      <c r="AD146" s="1105"/>
      <c r="AE146" s="1121">
        <f t="shared" si="39"/>
        <v>0</v>
      </c>
      <c r="AF146" s="1121" t="b">
        <f t="shared" si="36"/>
        <v>1</v>
      </c>
      <c r="AG146" s="496" t="b">
        <f t="shared" si="37"/>
        <v>1</v>
      </c>
      <c r="AH146" s="496" t="b">
        <f t="shared" si="37"/>
        <v>1</v>
      </c>
      <c r="AI146" s="1121" t="b">
        <f t="shared" si="37"/>
        <v>1</v>
      </c>
      <c r="AJ146" s="496" t="b">
        <f t="shared" si="37"/>
        <v>1</v>
      </c>
      <c r="AK146" s="496" t="b">
        <f t="shared" si="37"/>
        <v>1</v>
      </c>
    </row>
    <row r="147" spans="1:37" s="1120" customFormat="1" hidden="1" x14ac:dyDescent="0.25">
      <c r="A147" s="1630"/>
      <c r="B147" s="462" t="s">
        <v>582</v>
      </c>
      <c r="C147" s="512"/>
      <c r="D147" s="512"/>
      <c r="E147" s="512"/>
      <c r="F147" s="512"/>
      <c r="G147" s="527">
        <f>'Семестровка -ввод данных'!D31</f>
        <v>0</v>
      </c>
      <c r="H147" s="534">
        <f t="shared" ref="H147:H192" si="40">G147*30</f>
        <v>0</v>
      </c>
      <c r="I147" s="534"/>
      <c r="J147" s="534"/>
      <c r="K147" s="534"/>
      <c r="L147" s="534"/>
      <c r="M147" s="534"/>
      <c r="N147" s="512"/>
      <c r="O147" s="512"/>
      <c r="P147" s="512"/>
      <c r="Q147" s="512"/>
      <c r="R147" s="512"/>
      <c r="S147" s="512"/>
      <c r="T147" s="512"/>
      <c r="U147" s="512"/>
      <c r="V147" s="512"/>
      <c r="W147" s="512"/>
      <c r="AD147" s="1105"/>
      <c r="AE147" s="1121">
        <f t="shared" si="39"/>
        <v>0</v>
      </c>
      <c r="AF147" s="1121" t="b">
        <f t="shared" si="36"/>
        <v>1</v>
      </c>
      <c r="AG147" s="496" t="b">
        <f t="shared" si="37"/>
        <v>1</v>
      </c>
      <c r="AH147" s="496" t="b">
        <f t="shared" si="37"/>
        <v>1</v>
      </c>
      <c r="AI147" s="1121" t="b">
        <f t="shared" si="37"/>
        <v>1</v>
      </c>
      <c r="AJ147" s="496" t="b">
        <f t="shared" si="37"/>
        <v>1</v>
      </c>
      <c r="AK147" s="496" t="b">
        <f t="shared" si="37"/>
        <v>1</v>
      </c>
    </row>
    <row r="148" spans="1:37" s="1120" customFormat="1" x14ac:dyDescent="0.25">
      <c r="A148" s="1630"/>
      <c r="B148" s="463" t="s">
        <v>195</v>
      </c>
      <c r="C148" s="512"/>
      <c r="D148" s="512">
        <v>1</v>
      </c>
      <c r="E148" s="512"/>
      <c r="F148" s="512"/>
      <c r="G148" s="527">
        <f>'Семестровка -ввод данных'!E31</f>
        <v>3</v>
      </c>
      <c r="H148" s="534">
        <f t="shared" si="40"/>
        <v>90</v>
      </c>
      <c r="I148" s="534">
        <f>'Семестровка -ввод данных'!AE31</f>
        <v>4</v>
      </c>
      <c r="J148" s="534">
        <f>'Семестровка -ввод данных'!S31</f>
        <v>0</v>
      </c>
      <c r="K148" s="534">
        <f>'Семестровка -ввод данных'!T31</f>
        <v>0</v>
      </c>
      <c r="L148" s="534" t="str">
        <f>'Семестровка -ввод данных'!U31</f>
        <v>4/0</v>
      </c>
      <c r="M148" s="534">
        <f>H148-I148</f>
        <v>86</v>
      </c>
      <c r="N148" s="512" t="str">
        <f>'Семестровка -ввод данных'!V31</f>
        <v>4/0</v>
      </c>
      <c r="O148" s="512"/>
      <c r="P148" s="512"/>
      <c r="Q148" s="512"/>
      <c r="R148" s="512"/>
      <c r="S148" s="512"/>
      <c r="T148" s="512"/>
      <c r="U148" s="512"/>
      <c r="V148" s="512"/>
      <c r="W148" s="512"/>
      <c r="AD148" s="1105"/>
      <c r="AE148" s="1121">
        <f t="shared" si="39"/>
        <v>0</v>
      </c>
      <c r="AF148" s="1121" t="b">
        <f t="shared" si="36"/>
        <v>0</v>
      </c>
      <c r="AG148" s="496" t="b">
        <f t="shared" si="37"/>
        <v>1</v>
      </c>
      <c r="AH148" s="496" t="b">
        <f t="shared" si="37"/>
        <v>1</v>
      </c>
      <c r="AI148" s="1121" t="b">
        <f t="shared" si="37"/>
        <v>1</v>
      </c>
      <c r="AJ148" s="496" t="b">
        <f t="shared" si="37"/>
        <v>1</v>
      </c>
      <c r="AK148" s="496" t="b">
        <f t="shared" si="37"/>
        <v>1</v>
      </c>
    </row>
    <row r="149" spans="1:37" s="1120" customFormat="1" x14ac:dyDescent="0.25">
      <c r="A149" s="1630"/>
      <c r="B149" s="492" t="s">
        <v>200</v>
      </c>
      <c r="C149" s="512"/>
      <c r="D149" s="512"/>
      <c r="E149" s="512"/>
      <c r="F149" s="512"/>
      <c r="G149" s="527">
        <f>G150+G151</f>
        <v>3</v>
      </c>
      <c r="H149" s="534">
        <f t="shared" si="40"/>
        <v>90</v>
      </c>
      <c r="I149" s="534"/>
      <c r="J149" s="534"/>
      <c r="K149" s="534"/>
      <c r="L149" s="534"/>
      <c r="M149" s="534"/>
      <c r="N149" s="512"/>
      <c r="O149" s="512"/>
      <c r="P149" s="512"/>
      <c r="Q149" s="512"/>
      <c r="R149" s="512"/>
      <c r="S149" s="512"/>
      <c r="T149" s="512"/>
      <c r="U149" s="512"/>
      <c r="V149" s="512"/>
      <c r="W149" s="512"/>
      <c r="AD149" s="1105"/>
      <c r="AE149" s="1121">
        <f t="shared" si="39"/>
        <v>0</v>
      </c>
      <c r="AF149" s="1121"/>
      <c r="AG149" s="1121"/>
      <c r="AH149" s="1121"/>
      <c r="AI149" s="1121"/>
      <c r="AJ149" s="1121"/>
      <c r="AK149" s="1121"/>
    </row>
    <row r="150" spans="1:37" s="1120" customFormat="1" hidden="1" x14ac:dyDescent="0.25">
      <c r="A150" s="1630"/>
      <c r="B150" s="462" t="s">
        <v>590</v>
      </c>
      <c r="C150" s="512"/>
      <c r="D150" s="512"/>
      <c r="E150" s="512"/>
      <c r="F150" s="512"/>
      <c r="G150" s="527">
        <f>G147</f>
        <v>0</v>
      </c>
      <c r="H150" s="534">
        <f t="shared" si="40"/>
        <v>0</v>
      </c>
      <c r="I150" s="534"/>
      <c r="J150" s="534"/>
      <c r="K150" s="534"/>
      <c r="L150" s="534"/>
      <c r="M150" s="534"/>
      <c r="N150" s="512"/>
      <c r="O150" s="512"/>
      <c r="P150" s="512"/>
      <c r="Q150" s="512"/>
      <c r="R150" s="512"/>
      <c r="S150" s="512"/>
      <c r="T150" s="512"/>
      <c r="U150" s="512"/>
      <c r="V150" s="512"/>
      <c r="W150" s="512"/>
      <c r="AD150" s="1105"/>
      <c r="AE150" s="1121">
        <f t="shared" si="39"/>
        <v>0</v>
      </c>
      <c r="AF150" s="1121"/>
      <c r="AG150" s="1121"/>
      <c r="AH150" s="1121"/>
      <c r="AI150" s="1121"/>
      <c r="AJ150" s="1121"/>
      <c r="AK150" s="1121"/>
    </row>
    <row r="151" spans="1:37" s="1120" customFormat="1" x14ac:dyDescent="0.25">
      <c r="A151" s="1631"/>
      <c r="B151" s="463" t="s">
        <v>195</v>
      </c>
      <c r="C151" s="512"/>
      <c r="D151" s="512">
        <v>1</v>
      </c>
      <c r="E151" s="512"/>
      <c r="F151" s="512"/>
      <c r="G151" s="527">
        <f>G148</f>
        <v>3</v>
      </c>
      <c r="H151" s="534">
        <f t="shared" si="40"/>
        <v>90</v>
      </c>
      <c r="I151" s="534">
        <f>I148</f>
        <v>4</v>
      </c>
      <c r="J151" s="534" t="str">
        <f>L148</f>
        <v>4/0</v>
      </c>
      <c r="K151" s="534"/>
      <c r="L151" s="534">
        <f>J148</f>
        <v>0</v>
      </c>
      <c r="M151" s="534">
        <f>H151-I151</f>
        <v>86</v>
      </c>
      <c r="N151" s="512" t="str">
        <f>N148</f>
        <v>4/0</v>
      </c>
      <c r="O151" s="512"/>
      <c r="P151" s="512"/>
      <c r="Q151" s="512"/>
      <c r="R151" s="512"/>
      <c r="S151" s="512"/>
      <c r="T151" s="512"/>
      <c r="U151" s="512"/>
      <c r="V151" s="512"/>
      <c r="W151" s="512"/>
      <c r="AD151" s="1105"/>
      <c r="AE151" s="1121"/>
      <c r="AF151" s="1121"/>
      <c r="AG151" s="1121"/>
      <c r="AH151" s="1121"/>
      <c r="AI151" s="1121"/>
      <c r="AJ151" s="1121"/>
      <c r="AK151" s="1121"/>
    </row>
    <row r="152" spans="1:37" s="1120" customFormat="1" x14ac:dyDescent="0.25">
      <c r="A152" s="1629" t="s">
        <v>211</v>
      </c>
      <c r="B152" s="492" t="s">
        <v>15</v>
      </c>
      <c r="C152" s="512"/>
      <c r="D152" s="512"/>
      <c r="E152" s="512"/>
      <c r="F152" s="512"/>
      <c r="G152" s="527">
        <v>4</v>
      </c>
      <c r="H152" s="534">
        <f t="shared" si="40"/>
        <v>120</v>
      </c>
      <c r="I152" s="534"/>
      <c r="J152" s="534"/>
      <c r="K152" s="534"/>
      <c r="L152" s="534"/>
      <c r="M152" s="534"/>
      <c r="N152" s="512"/>
      <c r="O152" s="512"/>
      <c r="P152" s="512"/>
      <c r="Q152" s="512"/>
      <c r="R152" s="512"/>
      <c r="S152" s="512"/>
      <c r="T152" s="512"/>
      <c r="U152" s="512"/>
      <c r="V152" s="512"/>
      <c r="W152" s="512"/>
      <c r="AD152" s="1105"/>
      <c r="AE152" s="1121">
        <f>SUM(N152:R152)</f>
        <v>0</v>
      </c>
      <c r="AF152" s="1121" t="b">
        <f t="shared" si="36"/>
        <v>1</v>
      </c>
      <c r="AG152" s="1121" t="b">
        <f>ISBLANK(P152)</f>
        <v>1</v>
      </c>
      <c r="AH152" s="1121" t="b">
        <f>ISBLANK(Q152)</f>
        <v>1</v>
      </c>
      <c r="AI152" s="1121" t="b">
        <f>ISBLANK(R152)</f>
        <v>1</v>
      </c>
      <c r="AJ152" s="1121" t="b">
        <f>ISBLANK(S152)</f>
        <v>1</v>
      </c>
      <c r="AK152" s="1121" t="b">
        <f>ISBLANK(T152)</f>
        <v>1</v>
      </c>
    </row>
    <row r="153" spans="1:37" s="1120" customFormat="1" x14ac:dyDescent="0.25">
      <c r="A153" s="1630"/>
      <c r="B153" s="462" t="s">
        <v>582</v>
      </c>
      <c r="C153" s="512"/>
      <c r="D153" s="512"/>
      <c r="E153" s="512"/>
      <c r="F153" s="512"/>
      <c r="G153" s="527">
        <v>0</v>
      </c>
      <c r="H153" s="534">
        <f t="shared" si="40"/>
        <v>0</v>
      </c>
      <c r="I153" s="534"/>
      <c r="J153" s="534"/>
      <c r="K153" s="534"/>
      <c r="L153" s="534"/>
      <c r="M153" s="534"/>
      <c r="N153" s="512"/>
      <c r="O153" s="512"/>
      <c r="P153" s="512"/>
      <c r="Q153" s="512"/>
      <c r="R153" s="512"/>
      <c r="S153" s="512"/>
      <c r="T153" s="512"/>
      <c r="U153" s="512"/>
      <c r="V153" s="512"/>
      <c r="W153" s="512"/>
      <c r="AD153" s="1105"/>
      <c r="AE153" s="1121">
        <f>SUM(N153:R153)</f>
        <v>0</v>
      </c>
      <c r="AF153" s="1121" t="b">
        <f t="shared" si="36"/>
        <v>1</v>
      </c>
      <c r="AG153" s="1121" t="b">
        <f t="shared" ref="AG153:AH154" si="41">ISBLANK(P153)</f>
        <v>1</v>
      </c>
      <c r="AH153" s="1121" t="b">
        <f t="shared" si="41"/>
        <v>1</v>
      </c>
      <c r="AI153" s="1121" t="b">
        <f>ISBLANK(R153)</f>
        <v>1</v>
      </c>
      <c r="AJ153" s="1121" t="b">
        <f>ISBLANK(S153)</f>
        <v>1</v>
      </c>
      <c r="AK153" s="1121" t="b">
        <f t="shared" ref="AK153:AK154" si="42">ISBLANK(T153)</f>
        <v>1</v>
      </c>
    </row>
    <row r="154" spans="1:37" s="1120" customFormat="1" x14ac:dyDescent="0.25">
      <c r="A154" s="1630"/>
      <c r="B154" s="463" t="s">
        <v>195</v>
      </c>
      <c r="C154" s="512"/>
      <c r="D154" s="512">
        <v>3</v>
      </c>
      <c r="E154" s="512"/>
      <c r="F154" s="512"/>
      <c r="G154" s="527">
        <v>4</v>
      </c>
      <c r="H154" s="534">
        <f t="shared" si="40"/>
        <v>120</v>
      </c>
      <c r="I154" s="512">
        <f>'Семестровка -ввод данных'!AE76</f>
        <v>4</v>
      </c>
      <c r="J154" s="534">
        <f>'Семестровка -ввод данных'!S76</f>
        <v>0</v>
      </c>
      <c r="K154" s="534">
        <f>'Семестровка -ввод данных'!T76</f>
        <v>0</v>
      </c>
      <c r="L154" s="534" t="str">
        <f>'Семестровка -ввод данных'!U76</f>
        <v>4/0</v>
      </c>
      <c r="M154" s="534">
        <f>H154-I154</f>
        <v>116</v>
      </c>
      <c r="N154" s="512"/>
      <c r="O154" s="512"/>
      <c r="P154" s="512"/>
      <c r="Q154" s="547" t="str">
        <f>'Семестровка -ввод данных'!V76</f>
        <v>4/0</v>
      </c>
      <c r="R154" s="547"/>
      <c r="S154" s="512"/>
      <c r="T154" s="512"/>
      <c r="U154" s="512"/>
      <c r="V154" s="512"/>
      <c r="W154" s="512"/>
      <c r="AD154" s="1105"/>
      <c r="AE154" s="1121">
        <f>SUM(N154:R154)</f>
        <v>0</v>
      </c>
      <c r="AF154" s="1121" t="b">
        <f t="shared" si="36"/>
        <v>1</v>
      </c>
      <c r="AG154" s="1121" t="b">
        <f t="shared" si="41"/>
        <v>1</v>
      </c>
      <c r="AH154" s="1121" t="b">
        <f t="shared" si="41"/>
        <v>0</v>
      </c>
      <c r="AI154" s="1121" t="b">
        <f>ISBLANK(R154)</f>
        <v>1</v>
      </c>
      <c r="AJ154" s="1121" t="b">
        <f>ISBLANK(S154)</f>
        <v>1</v>
      </c>
      <c r="AK154" s="1121" t="b">
        <f t="shared" si="42"/>
        <v>1</v>
      </c>
    </row>
    <row r="155" spans="1:37" s="1120" customFormat="1" x14ac:dyDescent="0.25">
      <c r="A155" s="1630"/>
      <c r="B155" s="492" t="s">
        <v>196</v>
      </c>
      <c r="C155" s="512"/>
      <c r="D155" s="512"/>
      <c r="E155" s="512"/>
      <c r="F155" s="512"/>
      <c r="G155" s="527">
        <f>G156+G157</f>
        <v>4</v>
      </c>
      <c r="H155" s="534">
        <f t="shared" si="40"/>
        <v>120</v>
      </c>
      <c r="I155" s="534"/>
      <c r="J155" s="534"/>
      <c r="K155" s="534"/>
      <c r="L155" s="534"/>
      <c r="M155" s="534"/>
      <c r="N155" s="512"/>
      <c r="O155" s="512"/>
      <c r="P155" s="512"/>
      <c r="Q155" s="512"/>
      <c r="R155" s="512"/>
      <c r="S155" s="512"/>
      <c r="T155" s="512"/>
      <c r="U155" s="512"/>
      <c r="V155" s="512"/>
      <c r="W155" s="512"/>
      <c r="AD155" s="1105"/>
      <c r="AE155" s="1121">
        <f>SUM(N155:R155)</f>
        <v>0</v>
      </c>
      <c r="AF155" s="1121"/>
      <c r="AG155" s="1121"/>
      <c r="AH155" s="1121"/>
      <c r="AI155" s="1121"/>
      <c r="AJ155" s="1121"/>
      <c r="AK155" s="1121"/>
    </row>
    <row r="156" spans="1:37" s="1120" customFormat="1" x14ac:dyDescent="0.25">
      <c r="A156" s="1630"/>
      <c r="B156" s="462" t="s">
        <v>590</v>
      </c>
      <c r="C156" s="512"/>
      <c r="D156" s="512"/>
      <c r="E156" s="512"/>
      <c r="F156" s="512"/>
      <c r="G156" s="527">
        <f>G153</f>
        <v>0</v>
      </c>
      <c r="H156" s="534">
        <f t="shared" si="40"/>
        <v>0</v>
      </c>
      <c r="I156" s="534"/>
      <c r="J156" s="534"/>
      <c r="K156" s="534"/>
      <c r="L156" s="534"/>
      <c r="M156" s="534"/>
      <c r="N156" s="512"/>
      <c r="O156" s="512"/>
      <c r="P156" s="512"/>
      <c r="Q156" s="512"/>
      <c r="R156" s="512"/>
      <c r="S156" s="512"/>
      <c r="T156" s="512"/>
      <c r="U156" s="512"/>
      <c r="V156" s="512"/>
      <c r="W156" s="512"/>
      <c r="AD156" s="1105"/>
      <c r="AE156" s="1121">
        <f>SUM(N156:R156)</f>
        <v>0</v>
      </c>
      <c r="AF156" s="1121"/>
      <c r="AG156" s="1121"/>
      <c r="AH156" s="1121"/>
      <c r="AI156" s="1121"/>
      <c r="AJ156" s="1121"/>
      <c r="AK156" s="1121"/>
    </row>
    <row r="157" spans="1:37" s="1120" customFormat="1" x14ac:dyDescent="0.25">
      <c r="A157" s="1631"/>
      <c r="B157" s="463" t="s">
        <v>195</v>
      </c>
      <c r="C157" s="512"/>
      <c r="D157" s="512">
        <v>3</v>
      </c>
      <c r="E157" s="512"/>
      <c r="F157" s="512"/>
      <c r="G157" s="527">
        <f>G154</f>
        <v>4</v>
      </c>
      <c r="H157" s="534">
        <f t="shared" si="40"/>
        <v>120</v>
      </c>
      <c r="I157" s="534">
        <f>I154</f>
        <v>4</v>
      </c>
      <c r="J157" s="534" t="str">
        <f>L154</f>
        <v>4/0</v>
      </c>
      <c r="K157" s="534"/>
      <c r="L157" s="534">
        <f>J154</f>
        <v>0</v>
      </c>
      <c r="M157" s="534">
        <f>H157-I157</f>
        <v>116</v>
      </c>
      <c r="N157" s="512"/>
      <c r="O157" s="512"/>
      <c r="P157" s="512"/>
      <c r="Q157" s="547" t="str">
        <f>Q154</f>
        <v>4/0</v>
      </c>
      <c r="R157" s="501"/>
      <c r="S157" s="512"/>
      <c r="T157" s="512"/>
      <c r="U157" s="512"/>
      <c r="V157" s="512"/>
      <c r="W157" s="512"/>
      <c r="AD157" s="1105"/>
      <c r="AE157" s="1121"/>
      <c r="AF157" s="1121"/>
      <c r="AG157" s="1121"/>
      <c r="AH157" s="1121"/>
      <c r="AI157" s="1121"/>
      <c r="AJ157" s="1121"/>
      <c r="AK157" s="1121"/>
    </row>
    <row r="158" spans="1:37" s="1105" customFormat="1" x14ac:dyDescent="0.25">
      <c r="A158" s="1629" t="s">
        <v>339</v>
      </c>
      <c r="B158" s="492" t="s">
        <v>15</v>
      </c>
      <c r="C158" s="512"/>
      <c r="D158" s="512"/>
      <c r="E158" s="512"/>
      <c r="F158" s="512"/>
      <c r="G158" s="527">
        <f>G159+G160</f>
        <v>3</v>
      </c>
      <c r="H158" s="534">
        <f t="shared" si="40"/>
        <v>90</v>
      </c>
      <c r="I158" s="534"/>
      <c r="J158" s="534"/>
      <c r="K158" s="534"/>
      <c r="L158" s="534"/>
      <c r="M158" s="534"/>
      <c r="N158" s="512"/>
      <c r="O158" s="512"/>
      <c r="P158" s="512"/>
      <c r="Q158" s="512"/>
      <c r="R158" s="512"/>
      <c r="S158" s="512"/>
      <c r="T158" s="512"/>
      <c r="U158" s="512"/>
      <c r="V158" s="512"/>
      <c r="W158" s="512"/>
      <c r="AE158" s="1121">
        <f>SUM(N158:R158)</f>
        <v>0</v>
      </c>
      <c r="AF158" s="1121" t="b">
        <f>ISBLANK(N158)</f>
        <v>1</v>
      </c>
      <c r="AG158" s="1121" t="b">
        <f>ISBLANK(P158)</f>
        <v>1</v>
      </c>
      <c r="AH158" s="1121" t="b">
        <f>ISBLANK(Q158)</f>
        <v>1</v>
      </c>
      <c r="AI158" s="1121" t="b">
        <f>ISBLANK(R158)</f>
        <v>1</v>
      </c>
      <c r="AJ158" s="1121" t="b">
        <f>ISBLANK(S158)</f>
        <v>1</v>
      </c>
      <c r="AK158" s="1121" t="b">
        <f>ISBLANK(T158)</f>
        <v>1</v>
      </c>
    </row>
    <row r="159" spans="1:37" s="1105" customFormat="1" hidden="1" x14ac:dyDescent="0.25">
      <c r="A159" s="1630"/>
      <c r="B159" s="462" t="s">
        <v>582</v>
      </c>
      <c r="C159" s="512"/>
      <c r="D159" s="512"/>
      <c r="E159" s="512"/>
      <c r="F159" s="512"/>
      <c r="G159" s="527">
        <f>'Семестровка -ввод данных'!D115</f>
        <v>0</v>
      </c>
      <c r="H159" s="534">
        <f t="shared" si="40"/>
        <v>0</v>
      </c>
      <c r="I159" s="534"/>
      <c r="J159" s="534"/>
      <c r="K159" s="534"/>
      <c r="L159" s="534"/>
      <c r="M159" s="534"/>
      <c r="N159" s="512"/>
      <c r="O159" s="512"/>
      <c r="P159" s="512"/>
      <c r="Q159" s="512"/>
      <c r="R159" s="512"/>
      <c r="S159" s="512"/>
      <c r="T159" s="512"/>
      <c r="U159" s="512"/>
      <c r="V159" s="512"/>
      <c r="W159" s="512"/>
      <c r="AE159" s="1121">
        <f>SUM(N159:R159)</f>
        <v>0</v>
      </c>
      <c r="AF159" s="1121" t="b">
        <f t="shared" ref="AF159:AF160" si="43">ISBLANK(N159)</f>
        <v>1</v>
      </c>
      <c r="AG159" s="1121" t="b">
        <f t="shared" ref="AG159:AH160" si="44">ISBLANK(P159)</f>
        <v>1</v>
      </c>
      <c r="AH159" s="1121" t="b">
        <f t="shared" si="44"/>
        <v>1</v>
      </c>
      <c r="AI159" s="1121" t="b">
        <f>ISBLANK(R159)</f>
        <v>1</v>
      </c>
      <c r="AJ159" s="1121" t="b">
        <f>ISBLANK(S159)</f>
        <v>1</v>
      </c>
      <c r="AK159" s="1121" t="b">
        <f t="shared" ref="AK159:AK160" si="45">ISBLANK(T159)</f>
        <v>1</v>
      </c>
    </row>
    <row r="160" spans="1:37" s="1105" customFormat="1" x14ac:dyDescent="0.25">
      <c r="A160" s="1630"/>
      <c r="B160" s="463" t="s">
        <v>195</v>
      </c>
      <c r="C160" s="512"/>
      <c r="D160" s="512">
        <v>5</v>
      </c>
      <c r="E160" s="512"/>
      <c r="F160" s="512"/>
      <c r="G160" s="527">
        <f>'Семестровка -ввод данных'!E115</f>
        <v>3</v>
      </c>
      <c r="H160" s="534">
        <f t="shared" si="40"/>
        <v>90</v>
      </c>
      <c r="I160" s="534">
        <f>'Семестровка -ввод данных'!AE115</f>
        <v>4</v>
      </c>
      <c r="J160" s="534">
        <f>'Семестровка -ввод данных'!S115</f>
        <v>0</v>
      </c>
      <c r="K160" s="534">
        <f>'Семестровка -ввод данных'!T115</f>
        <v>0</v>
      </c>
      <c r="L160" s="534" t="str">
        <f>'Семестровка -ввод данных'!U115</f>
        <v>4/0</v>
      </c>
      <c r="M160" s="534">
        <f>H160-I160</f>
        <v>86</v>
      </c>
      <c r="N160" s="512"/>
      <c r="O160" s="512"/>
      <c r="P160" s="512"/>
      <c r="Q160" s="512"/>
      <c r="R160" s="512"/>
      <c r="S160" s="547" t="str">
        <f>'Семестровка -ввод данных'!V115</f>
        <v>4/0</v>
      </c>
      <c r="T160" s="512"/>
      <c r="U160" s="512"/>
      <c r="V160" s="512"/>
      <c r="W160" s="512"/>
      <c r="AE160" s="1121">
        <f>SUM(N160:R160)</f>
        <v>0</v>
      </c>
      <c r="AF160" s="1121" t="b">
        <f t="shared" si="43"/>
        <v>1</v>
      </c>
      <c r="AG160" s="1121" t="b">
        <f t="shared" si="44"/>
        <v>1</v>
      </c>
      <c r="AH160" s="1121" t="b">
        <f t="shared" si="44"/>
        <v>1</v>
      </c>
      <c r="AI160" s="1121" t="b">
        <f>ISBLANK(R160)</f>
        <v>1</v>
      </c>
      <c r="AJ160" s="1121" t="b">
        <f>ISBLANK(S160)</f>
        <v>0</v>
      </c>
      <c r="AK160" s="1121" t="b">
        <f t="shared" si="45"/>
        <v>1</v>
      </c>
    </row>
    <row r="161" spans="1:38" s="1105" customFormat="1" x14ac:dyDescent="0.25">
      <c r="A161" s="1630"/>
      <c r="B161" s="492" t="s">
        <v>340</v>
      </c>
      <c r="C161" s="512"/>
      <c r="D161" s="512"/>
      <c r="E161" s="512"/>
      <c r="F161" s="512"/>
      <c r="G161" s="527">
        <f>G158</f>
        <v>3</v>
      </c>
      <c r="H161" s="534">
        <f t="shared" si="40"/>
        <v>90</v>
      </c>
      <c r="I161" s="534"/>
      <c r="J161" s="534"/>
      <c r="K161" s="534"/>
      <c r="L161" s="534"/>
      <c r="M161" s="534"/>
      <c r="N161" s="512"/>
      <c r="O161" s="512"/>
      <c r="P161" s="512"/>
      <c r="Q161" s="512"/>
      <c r="R161" s="512"/>
      <c r="S161" s="512"/>
      <c r="T161" s="512"/>
      <c r="U161" s="512"/>
      <c r="V161" s="512"/>
      <c r="W161" s="512"/>
      <c r="AE161" s="1121">
        <f>SUM(N161:R161)</f>
        <v>0</v>
      </c>
      <c r="AF161" s="1121"/>
      <c r="AG161" s="1121"/>
      <c r="AH161" s="1121"/>
      <c r="AI161" s="1121"/>
      <c r="AJ161" s="1121"/>
      <c r="AK161" s="1121"/>
    </row>
    <row r="162" spans="1:38" s="1105" customFormat="1" hidden="1" x14ac:dyDescent="0.25">
      <c r="A162" s="1630"/>
      <c r="B162" s="462" t="s">
        <v>590</v>
      </c>
      <c r="C162" s="512"/>
      <c r="D162" s="512"/>
      <c r="E162" s="512"/>
      <c r="F162" s="512"/>
      <c r="G162" s="527">
        <f t="shared" ref="G162:G163" si="46">G159</f>
        <v>0</v>
      </c>
      <c r="H162" s="534">
        <f t="shared" si="40"/>
        <v>0</v>
      </c>
      <c r="I162" s="534"/>
      <c r="J162" s="534"/>
      <c r="K162" s="534"/>
      <c r="L162" s="534"/>
      <c r="M162" s="534"/>
      <c r="N162" s="512"/>
      <c r="O162" s="512"/>
      <c r="P162" s="512"/>
      <c r="Q162" s="512"/>
      <c r="R162" s="512"/>
      <c r="S162" s="512"/>
      <c r="T162" s="512"/>
      <c r="U162" s="512"/>
      <c r="V162" s="512"/>
      <c r="W162" s="512"/>
      <c r="AE162" s="1121">
        <f>SUM(N162:R162)</f>
        <v>0</v>
      </c>
      <c r="AF162" s="1121"/>
      <c r="AG162" s="1121"/>
      <c r="AH162" s="1121"/>
      <c r="AI162" s="1121"/>
      <c r="AJ162" s="1121"/>
      <c r="AK162" s="1121"/>
    </row>
    <row r="163" spans="1:38" s="1105" customFormat="1" x14ac:dyDescent="0.25">
      <c r="A163" s="1631"/>
      <c r="B163" s="1088" t="s">
        <v>195</v>
      </c>
      <c r="C163" s="631"/>
      <c r="D163" s="631">
        <f>D160</f>
        <v>5</v>
      </c>
      <c r="E163" s="631"/>
      <c r="F163" s="631"/>
      <c r="G163" s="1089">
        <f t="shared" si="46"/>
        <v>3</v>
      </c>
      <c r="H163" s="1090">
        <f t="shared" si="40"/>
        <v>90</v>
      </c>
      <c r="I163" s="1090">
        <f>I160</f>
        <v>4</v>
      </c>
      <c r="J163" s="1090" t="str">
        <f>L160</f>
        <v>4/0</v>
      </c>
      <c r="K163" s="1090"/>
      <c r="L163" s="1090">
        <f>J160</f>
        <v>0</v>
      </c>
      <c r="M163" s="1090">
        <f>H163-I163</f>
        <v>86</v>
      </c>
      <c r="N163" s="631"/>
      <c r="O163" s="631"/>
      <c r="P163" s="631"/>
      <c r="Q163" s="631"/>
      <c r="R163" s="631"/>
      <c r="S163" s="1181" t="str">
        <f>S160</f>
        <v>4/0</v>
      </c>
      <c r="T163" s="631"/>
      <c r="U163" s="631"/>
      <c r="V163" s="631"/>
      <c r="W163" s="631"/>
      <c r="AE163" s="1121"/>
      <c r="AF163" s="1121"/>
      <c r="AG163" s="1121"/>
      <c r="AH163" s="1121"/>
      <c r="AI163" s="1121"/>
      <c r="AJ163" s="1121"/>
      <c r="AK163" s="1121"/>
    </row>
    <row r="164" spans="1:38" s="1149" customFormat="1" x14ac:dyDescent="0.25">
      <c r="A164" s="1632" t="s">
        <v>581</v>
      </c>
      <c r="B164" s="492" t="s">
        <v>15</v>
      </c>
      <c r="C164" s="512"/>
      <c r="D164" s="512"/>
      <c r="E164" s="512"/>
      <c r="F164" s="512"/>
      <c r="G164" s="527">
        <f>G165+G166</f>
        <v>3</v>
      </c>
      <c r="H164" s="1090">
        <f t="shared" si="40"/>
        <v>90</v>
      </c>
      <c r="I164" s="534"/>
      <c r="J164" s="534"/>
      <c r="K164" s="534"/>
      <c r="L164" s="534"/>
      <c r="M164" s="534"/>
      <c r="N164" s="512"/>
      <c r="O164" s="512"/>
      <c r="P164" s="512"/>
      <c r="Q164" s="512"/>
      <c r="R164" s="512"/>
      <c r="S164" s="547"/>
      <c r="T164" s="512"/>
      <c r="U164" s="512"/>
      <c r="V164" s="512"/>
      <c r="W164" s="512"/>
      <c r="AD164" s="845"/>
      <c r="AE164" s="1150"/>
      <c r="AF164" s="1121" t="b">
        <f t="shared" ref="AF164:AF165" si="47">ISBLANK(N164)</f>
        <v>1</v>
      </c>
      <c r="AG164" s="1121" t="b">
        <f>ISBLANK(P164)</f>
        <v>1</v>
      </c>
      <c r="AH164" s="1121" t="b">
        <f>ISBLANK(Q164)</f>
        <v>1</v>
      </c>
      <c r="AI164" s="1121" t="b">
        <f>ISBLANK(R164)</f>
        <v>1</v>
      </c>
      <c r="AJ164" s="1121" t="b">
        <f>ISBLANK(S164)</f>
        <v>1</v>
      </c>
      <c r="AK164" s="1121" t="b">
        <f>ISBLANK(T164)</f>
        <v>1</v>
      </c>
    </row>
    <row r="165" spans="1:38" s="1149" customFormat="1" hidden="1" x14ac:dyDescent="0.25">
      <c r="A165" s="1492"/>
      <c r="B165" s="462" t="s">
        <v>582</v>
      </c>
      <c r="C165" s="512"/>
      <c r="D165" s="512"/>
      <c r="E165" s="512"/>
      <c r="F165" s="512"/>
      <c r="G165" s="527">
        <f>'Семестровка -ввод данных'!D134</f>
        <v>0</v>
      </c>
      <c r="H165" s="1090">
        <f t="shared" si="40"/>
        <v>0</v>
      </c>
      <c r="I165" s="534"/>
      <c r="J165" s="534"/>
      <c r="K165" s="534"/>
      <c r="L165" s="534"/>
      <c r="M165" s="534"/>
      <c r="N165" s="512"/>
      <c r="O165" s="512"/>
      <c r="P165" s="512"/>
      <c r="Q165" s="512"/>
      <c r="R165" s="512"/>
      <c r="S165" s="547"/>
      <c r="T165" s="512"/>
      <c r="U165" s="512"/>
      <c r="V165" s="512"/>
      <c r="W165" s="512"/>
      <c r="AD165" s="845"/>
      <c r="AE165" s="1150"/>
      <c r="AF165" s="1121" t="b">
        <f t="shared" si="47"/>
        <v>1</v>
      </c>
      <c r="AG165" s="1121" t="b">
        <f>ISBLANK(P165)</f>
        <v>1</v>
      </c>
      <c r="AH165" s="1121" t="b">
        <f t="shared" ref="AH165:AH166" si="48">ISBLANK(Q165)</f>
        <v>1</v>
      </c>
      <c r="AI165" s="1121" t="b">
        <f>ISBLANK(R165)</f>
        <v>1</v>
      </c>
      <c r="AJ165" s="1121" t="b">
        <f>ISBLANK(S165)</f>
        <v>1</v>
      </c>
      <c r="AK165" s="1121" t="b">
        <f t="shared" ref="AK165:AK166" si="49">ISBLANK(T165)</f>
        <v>1</v>
      </c>
    </row>
    <row r="166" spans="1:38" s="1120" customFormat="1" x14ac:dyDescent="0.25">
      <c r="A166" s="1492"/>
      <c r="B166" s="463" t="s">
        <v>195</v>
      </c>
      <c r="C166" s="512"/>
      <c r="D166" s="512" t="s">
        <v>341</v>
      </c>
      <c r="E166" s="544"/>
      <c r="F166" s="512"/>
      <c r="G166" s="633">
        <v>3</v>
      </c>
      <c r="H166" s="1090">
        <f t="shared" si="40"/>
        <v>90</v>
      </c>
      <c r="I166" s="621">
        <f>'Семестровка -ввод данных'!AE134</f>
        <v>4</v>
      </c>
      <c r="J166" s="621"/>
      <c r="K166" s="621"/>
      <c r="L166" s="621" t="str">
        <f>'Семестровка -ввод данных'!U134</f>
        <v>4/0</v>
      </c>
      <c r="M166" s="621">
        <f>H166-I166</f>
        <v>86</v>
      </c>
      <c r="N166" s="616"/>
      <c r="O166" s="616"/>
      <c r="P166" s="616"/>
      <c r="Q166" s="616"/>
      <c r="R166" s="616"/>
      <c r="S166" s="1179"/>
      <c r="T166" s="616" t="str">
        <f>'Семестровка -ввод данных'!V134</f>
        <v>4/0</v>
      </c>
      <c r="U166" s="616"/>
      <c r="V166" s="616"/>
      <c r="W166" s="616"/>
      <c r="AD166" s="1105"/>
      <c r="AE166" s="1121"/>
      <c r="AF166" s="1121" t="b">
        <f>ISBLANK(N166)</f>
        <v>1</v>
      </c>
      <c r="AG166" s="1121" t="b">
        <f>ISBLANK(P166)</f>
        <v>1</v>
      </c>
      <c r="AH166" s="1121" t="b">
        <f t="shared" si="48"/>
        <v>1</v>
      </c>
      <c r="AI166" s="1121" t="b">
        <f>ISBLANK(R166)</f>
        <v>1</v>
      </c>
      <c r="AJ166" s="1121" t="b">
        <f>ISBLANK(S166)</f>
        <v>1</v>
      </c>
      <c r="AK166" s="1121" t="b">
        <f t="shared" si="49"/>
        <v>0</v>
      </c>
    </row>
    <row r="167" spans="1:38" s="1120" customFormat="1" x14ac:dyDescent="0.25">
      <c r="A167" s="1492"/>
      <c r="B167" s="492" t="s">
        <v>494</v>
      </c>
      <c r="C167" s="512"/>
      <c r="D167" s="512"/>
      <c r="E167" s="545"/>
      <c r="F167" s="512"/>
      <c r="G167" s="633">
        <f>G164</f>
        <v>3</v>
      </c>
      <c r="H167" s="1090">
        <f t="shared" si="40"/>
        <v>90</v>
      </c>
      <c r="I167" s="621"/>
      <c r="J167" s="621"/>
      <c r="K167" s="621"/>
      <c r="L167" s="621"/>
      <c r="M167" s="534"/>
      <c r="N167" s="616"/>
      <c r="O167" s="616"/>
      <c r="P167" s="616"/>
      <c r="Q167" s="616"/>
      <c r="R167" s="616"/>
      <c r="S167" s="1179"/>
      <c r="T167" s="616"/>
      <c r="U167" s="616"/>
      <c r="V167" s="616"/>
      <c r="W167" s="616"/>
      <c r="AD167" s="1105"/>
      <c r="AE167" s="1121"/>
      <c r="AF167" s="1121"/>
      <c r="AG167" s="1121"/>
      <c r="AH167" s="1121"/>
      <c r="AI167" s="1121"/>
      <c r="AJ167" s="1121"/>
      <c r="AK167" s="1121"/>
    </row>
    <row r="168" spans="1:38" s="1120" customFormat="1" hidden="1" x14ac:dyDescent="0.25">
      <c r="A168" s="1492"/>
      <c r="B168" s="462" t="s">
        <v>590</v>
      </c>
      <c r="C168" s="512"/>
      <c r="D168" s="512"/>
      <c r="E168" s="545"/>
      <c r="F168" s="512"/>
      <c r="G168" s="633">
        <f>G165</f>
        <v>0</v>
      </c>
      <c r="H168" s="1090">
        <f t="shared" si="40"/>
        <v>0</v>
      </c>
      <c r="I168" s="621"/>
      <c r="J168" s="621"/>
      <c r="K168" s="621"/>
      <c r="L168" s="621"/>
      <c r="M168" s="534"/>
      <c r="N168" s="616"/>
      <c r="O168" s="616"/>
      <c r="P168" s="616"/>
      <c r="Q168" s="616"/>
      <c r="R168" s="616"/>
      <c r="S168" s="1179"/>
      <c r="T168" s="616"/>
      <c r="U168" s="616"/>
      <c r="V168" s="616"/>
      <c r="W168" s="616"/>
      <c r="AD168" s="1105"/>
      <c r="AE168" s="1121"/>
      <c r="AF168" s="1121"/>
      <c r="AG168" s="1121"/>
      <c r="AH168" s="1121"/>
      <c r="AI168" s="1121"/>
      <c r="AJ168" s="1121"/>
      <c r="AK168" s="1121"/>
    </row>
    <row r="169" spans="1:38" s="1120" customFormat="1" x14ac:dyDescent="0.25">
      <c r="A169" s="1493"/>
      <c r="B169" s="1088" t="s">
        <v>195</v>
      </c>
      <c r="C169" s="512"/>
      <c r="D169" s="512" t="str">
        <f>D166</f>
        <v>6д</v>
      </c>
      <c r="E169" s="545"/>
      <c r="F169" s="512"/>
      <c r="G169" s="633">
        <f>G166</f>
        <v>3</v>
      </c>
      <c r="H169" s="1090">
        <f t="shared" si="40"/>
        <v>90</v>
      </c>
      <c r="I169" s="534">
        <f>'Семестровка -ввод данных'!AE134</f>
        <v>4</v>
      </c>
      <c r="J169" s="534" t="str">
        <f>L166</f>
        <v>4/0</v>
      </c>
      <c r="K169" s="534"/>
      <c r="L169" s="534">
        <f>J166</f>
        <v>0</v>
      </c>
      <c r="M169" s="534">
        <f>M166</f>
        <v>86</v>
      </c>
      <c r="N169" s="512"/>
      <c r="O169" s="512"/>
      <c r="P169" s="512"/>
      <c r="Q169" s="512"/>
      <c r="R169" s="512"/>
      <c r="S169" s="547"/>
      <c r="T169" s="512" t="str">
        <f>T166</f>
        <v>4/0</v>
      </c>
      <c r="U169" s="512"/>
      <c r="V169" s="512"/>
      <c r="W169" s="512"/>
      <c r="AD169" s="1105"/>
      <c r="AE169" s="1121"/>
      <c r="AF169" s="1121"/>
      <c r="AG169" s="1121"/>
      <c r="AH169" s="1121"/>
      <c r="AI169" s="1121"/>
      <c r="AJ169" s="1121"/>
      <c r="AK169" s="1121"/>
    </row>
    <row r="170" spans="1:38" s="418" customFormat="1" x14ac:dyDescent="0.25">
      <c r="A170" s="1487" t="s">
        <v>583</v>
      </c>
      <c r="B170" s="1488"/>
      <c r="C170" s="1488"/>
      <c r="D170" s="1488"/>
      <c r="E170" s="1488"/>
      <c r="F170" s="1489"/>
      <c r="G170" s="527">
        <f>SUMIF(B139:B169,"*_*",G139:G169)</f>
        <v>5</v>
      </c>
      <c r="H170" s="534">
        <f t="shared" si="40"/>
        <v>150</v>
      </c>
      <c r="I170" s="534">
        <f>I167</f>
        <v>0</v>
      </c>
      <c r="J170" s="534"/>
      <c r="K170" s="534"/>
      <c r="L170" s="534">
        <f>J167</f>
        <v>0</v>
      </c>
      <c r="M170" s="534"/>
      <c r="N170" s="512"/>
      <c r="O170" s="512"/>
      <c r="P170" s="512"/>
      <c r="Q170" s="512"/>
      <c r="R170" s="512"/>
      <c r="S170" s="512"/>
      <c r="T170" s="512"/>
      <c r="U170" s="512"/>
      <c r="V170" s="512"/>
      <c r="W170" s="512"/>
      <c r="AF170" s="416" t="b">
        <f>ISBLANK(N170)</f>
        <v>1</v>
      </c>
      <c r="AG170" s="416" t="b">
        <f>ISBLANK(P170)</f>
        <v>1</v>
      </c>
      <c r="AH170" s="416" t="b">
        <f>ISBLANK(Q170)</f>
        <v>1</v>
      </c>
      <c r="AI170" s="416" t="b">
        <f>ISBLANK(R170)</f>
        <v>1</v>
      </c>
      <c r="AJ170" s="416" t="b">
        <f>ISBLANK(S170)</f>
        <v>1</v>
      </c>
      <c r="AK170" s="416" t="b">
        <f>ISBLANK(T170)</f>
        <v>1</v>
      </c>
    </row>
    <row r="171" spans="1:38" s="418" customFormat="1" x14ac:dyDescent="0.25">
      <c r="A171" s="1487" t="s">
        <v>206</v>
      </c>
      <c r="B171" s="1488"/>
      <c r="C171" s="1488"/>
      <c r="D171" s="1488"/>
      <c r="E171" s="1488"/>
      <c r="F171" s="1489"/>
      <c r="G171" s="527">
        <f>AL171</f>
        <v>16.5</v>
      </c>
      <c r="H171" s="534">
        <f t="shared" si="40"/>
        <v>495</v>
      </c>
      <c r="I171" s="527">
        <f>SUM(I139:I170)-I169-I163-I157-I151</f>
        <v>20</v>
      </c>
      <c r="J171" s="527"/>
      <c r="K171" s="527"/>
      <c r="L171" s="527"/>
      <c r="M171" s="527">
        <f>SUM(M139:M170)-M169-M163-M157-M151</f>
        <v>475</v>
      </c>
      <c r="N171" s="527" t="s">
        <v>308</v>
      </c>
      <c r="O171" s="527"/>
      <c r="P171" s="527">
        <f>SUMIF($AE139:$AE163,"&gt;0",P139:P163)</f>
        <v>0</v>
      </c>
      <c r="Q171" s="527" t="s">
        <v>308</v>
      </c>
      <c r="R171" s="512"/>
      <c r="S171" s="512" t="s">
        <v>309</v>
      </c>
      <c r="T171" s="512" t="s">
        <v>308</v>
      </c>
      <c r="U171" s="512"/>
      <c r="V171" s="512"/>
      <c r="W171" s="512"/>
      <c r="AF171" s="894">
        <f>SUMIF(AF139:AF170,FALSE,$G139:$G170)</f>
        <v>3</v>
      </c>
      <c r="AG171" s="894">
        <f t="shared" ref="AG171:AK171" si="50">SUMIF(AG139:AG170,FALSE,$G139:$G170)</f>
        <v>0</v>
      </c>
      <c r="AH171" s="894">
        <f t="shared" si="50"/>
        <v>4</v>
      </c>
      <c r="AI171" s="894">
        <f t="shared" si="50"/>
        <v>0</v>
      </c>
      <c r="AJ171" s="894">
        <f t="shared" si="50"/>
        <v>6.5</v>
      </c>
      <c r="AK171" s="894">
        <f t="shared" si="50"/>
        <v>3</v>
      </c>
      <c r="AL171" s="894">
        <f>SUM(AF171:AK171)</f>
        <v>16.5</v>
      </c>
    </row>
    <row r="172" spans="1:38" ht="19.5" thickBot="1" x14ac:dyDescent="0.3">
      <c r="A172" s="1503" t="s">
        <v>172</v>
      </c>
      <c r="B172" s="1503"/>
      <c r="C172" s="1503"/>
      <c r="D172" s="1503"/>
      <c r="E172" s="1503"/>
      <c r="F172" s="1503"/>
      <c r="G172" s="533">
        <f>G170+G171</f>
        <v>21.5</v>
      </c>
      <c r="H172" s="534">
        <f t="shared" si="40"/>
        <v>645</v>
      </c>
      <c r="I172" s="634"/>
      <c r="J172" s="634"/>
      <c r="K172" s="634"/>
      <c r="L172" s="634"/>
      <c r="M172" s="634"/>
      <c r="N172" s="634"/>
      <c r="O172" s="634"/>
      <c r="P172" s="634"/>
      <c r="Q172" s="634"/>
      <c r="R172" s="634"/>
      <c r="S172" s="634"/>
      <c r="T172" s="634"/>
      <c r="U172" s="634"/>
      <c r="V172" s="634"/>
      <c r="W172" s="634"/>
      <c r="X172" s="253">
        <f t="shared" ref="X172:AB172" si="51">SUM(X140:X141)</f>
        <v>0</v>
      </c>
      <c r="Y172" s="254">
        <f t="shared" si="51"/>
        <v>0</v>
      </c>
      <c r="Z172" s="254">
        <f t="shared" si="51"/>
        <v>0</v>
      </c>
      <c r="AA172" s="254">
        <f t="shared" si="51"/>
        <v>0</v>
      </c>
      <c r="AB172" s="254">
        <f t="shared" si="51"/>
        <v>0</v>
      </c>
      <c r="AC172" s="930"/>
      <c r="AD172" s="930"/>
    </row>
    <row r="173" spans="1:38" ht="19.5" thickBot="1" x14ac:dyDescent="0.3">
      <c r="A173" s="1624" t="s">
        <v>173</v>
      </c>
      <c r="B173" s="1625"/>
      <c r="C173" s="1625"/>
      <c r="D173" s="1625"/>
      <c r="E173" s="1625"/>
      <c r="F173" s="1625"/>
      <c r="G173" s="1625"/>
      <c r="H173" s="1625"/>
      <c r="I173" s="1625"/>
      <c r="J173" s="1625"/>
      <c r="K173" s="1625"/>
      <c r="L173" s="1625"/>
      <c r="M173" s="1625"/>
      <c r="N173" s="1625"/>
      <c r="O173" s="1625"/>
      <c r="P173" s="1625"/>
      <c r="Q173" s="1625"/>
      <c r="R173" s="1625"/>
      <c r="S173" s="1625"/>
      <c r="T173" s="1625"/>
      <c r="U173" s="1625"/>
      <c r="V173" s="1625"/>
      <c r="W173" s="1626"/>
      <c r="AF173" s="95">
        <v>1</v>
      </c>
      <c r="AG173" s="307">
        <v>2</v>
      </c>
      <c r="AH173" s="96">
        <v>3</v>
      </c>
      <c r="AI173" s="95">
        <v>4</v>
      </c>
      <c r="AJ173" s="289">
        <v>5</v>
      </c>
      <c r="AK173" s="97">
        <v>6</v>
      </c>
    </row>
    <row r="174" spans="1:38" s="501" customFormat="1" ht="37.5" x14ac:dyDescent="0.25">
      <c r="A174" s="1627" t="s">
        <v>174</v>
      </c>
      <c r="B174" s="492" t="s">
        <v>526</v>
      </c>
      <c r="C174" s="512"/>
      <c r="D174" s="512"/>
      <c r="E174" s="512"/>
      <c r="F174" s="512"/>
      <c r="G174" s="527">
        <v>4</v>
      </c>
      <c r="H174" s="525">
        <v>120</v>
      </c>
      <c r="I174" s="1018"/>
      <c r="J174" s="1018"/>
      <c r="K174" s="1018"/>
      <c r="L174" s="1018"/>
      <c r="M174" s="1018"/>
      <c r="N174" s="1018"/>
      <c r="O174" s="1018"/>
      <c r="P174" s="1018"/>
      <c r="Q174" s="1018"/>
      <c r="R174" s="1018"/>
      <c r="S174" s="1018"/>
      <c r="T174" s="1018"/>
      <c r="U174" s="1018"/>
      <c r="V174" s="1018"/>
      <c r="W174" s="1018"/>
      <c r="AF174" s="1151"/>
      <c r="AG174" s="1151"/>
      <c r="AH174" s="1151"/>
      <c r="AI174" s="1151"/>
      <c r="AJ174" s="1151"/>
      <c r="AK174" s="1151"/>
    </row>
    <row r="175" spans="1:38" s="501" customFormat="1" x14ac:dyDescent="0.25">
      <c r="A175" s="1627"/>
      <c r="B175" s="492" t="s">
        <v>527</v>
      </c>
      <c r="C175" s="635"/>
      <c r="D175" s="555"/>
      <c r="E175" s="555"/>
      <c r="F175" s="636"/>
      <c r="G175" s="527">
        <v>4</v>
      </c>
      <c r="H175" s="635">
        <f>G175*30</f>
        <v>120</v>
      </c>
      <c r="I175" s="1018"/>
      <c r="J175" s="1018"/>
      <c r="K175" s="1018"/>
      <c r="L175" s="1018"/>
      <c r="M175" s="1018"/>
      <c r="N175" s="1018"/>
      <c r="O175" s="1018"/>
      <c r="P175" s="1018"/>
      <c r="Q175" s="1018"/>
      <c r="R175" s="1018"/>
      <c r="S175" s="1018"/>
      <c r="T175" s="1018"/>
      <c r="U175" s="1018"/>
      <c r="V175" s="1018"/>
      <c r="W175" s="1018"/>
      <c r="AF175" s="1151"/>
      <c r="AG175" s="1151"/>
      <c r="AH175" s="1151"/>
      <c r="AI175" s="1151"/>
      <c r="AJ175" s="1151"/>
      <c r="AK175" s="1151"/>
    </row>
    <row r="176" spans="1:38" s="1120" customFormat="1" x14ac:dyDescent="0.25">
      <c r="A176" s="1628" t="s">
        <v>175</v>
      </c>
      <c r="B176" s="490" t="s">
        <v>499</v>
      </c>
      <c r="C176" s="616"/>
      <c r="D176" s="616"/>
      <c r="E176" s="616"/>
      <c r="F176" s="616"/>
      <c r="G176" s="618"/>
      <c r="H176" s="629">
        <f t="shared" si="40"/>
        <v>0</v>
      </c>
      <c r="I176" s="615"/>
      <c r="J176" s="1179"/>
      <c r="K176" s="1179"/>
      <c r="L176" s="1179"/>
      <c r="M176" s="621"/>
      <c r="N176" s="624"/>
      <c r="O176" s="623"/>
      <c r="P176" s="1099"/>
      <c r="Q176" s="1100"/>
      <c r="R176" s="616"/>
      <c r="S176" s="624"/>
      <c r="T176" s="623"/>
      <c r="U176" s="617"/>
      <c r="V176" s="615"/>
      <c r="W176" s="617"/>
      <c r="AD176" s="1121" t="s">
        <v>149</v>
      </c>
      <c r="AE176" s="1147">
        <f>AF209+AG209</f>
        <v>4</v>
      </c>
      <c r="AF176" s="1121" t="b">
        <f>ISBLANK(N176)</f>
        <v>1</v>
      </c>
      <c r="AG176" s="1121" t="b">
        <f>ISBLANK(P176)</f>
        <v>1</v>
      </c>
      <c r="AH176" s="1121" t="b">
        <f>ISBLANK(Q176)</f>
        <v>1</v>
      </c>
      <c r="AI176" s="1121" t="b">
        <f>ISBLANK(R176)</f>
        <v>1</v>
      </c>
      <c r="AJ176" s="1121" t="b">
        <f>ISBLANK(S176)</f>
        <v>1</v>
      </c>
      <c r="AK176" s="1121" t="b">
        <f>ISBLANK(T176)</f>
        <v>1</v>
      </c>
    </row>
    <row r="177" spans="1:37" s="1120" customFormat="1" ht="16.5" customHeight="1" x14ac:dyDescent="0.25">
      <c r="A177" s="1628"/>
      <c r="B177" s="1152" t="s">
        <v>500</v>
      </c>
      <c r="C177" s="1065"/>
      <c r="D177" s="555"/>
      <c r="E177" s="1066"/>
      <c r="F177" s="1067"/>
      <c r="G177" s="527">
        <v>5.5</v>
      </c>
      <c r="H177" s="525">
        <f t="shared" si="40"/>
        <v>165</v>
      </c>
      <c r="I177" s="525"/>
      <c r="J177" s="525"/>
      <c r="K177" s="525"/>
      <c r="L177" s="525"/>
      <c r="M177" s="525"/>
      <c r="N177" s="1068"/>
      <c r="O177" s="1069"/>
      <c r="P177" s="1070"/>
      <c r="Q177" s="1071"/>
      <c r="R177" s="512"/>
      <c r="S177" s="1068"/>
      <c r="T177" s="1069"/>
      <c r="U177" s="1070"/>
      <c r="V177" s="1072"/>
      <c r="W177" s="1070"/>
      <c r="AD177" s="1121" t="s">
        <v>150</v>
      </c>
      <c r="AE177" s="1147">
        <f>AH209+AI209</f>
        <v>16.5</v>
      </c>
      <c r="AF177" s="1121" t="b">
        <f>ISBLANK(N177)</f>
        <v>1</v>
      </c>
      <c r="AG177" s="1121" t="b">
        <f t="shared" ref="AG177:AK203" si="52">ISBLANK(P177)</f>
        <v>1</v>
      </c>
      <c r="AH177" s="1121" t="b">
        <f t="shared" si="52"/>
        <v>1</v>
      </c>
      <c r="AI177" s="1121" t="b">
        <f t="shared" si="52"/>
        <v>1</v>
      </c>
      <c r="AJ177" s="1121" t="b">
        <f t="shared" si="52"/>
        <v>1</v>
      </c>
      <c r="AK177" s="1121" t="b">
        <f t="shared" si="52"/>
        <v>1</v>
      </c>
    </row>
    <row r="178" spans="1:37" s="1120" customFormat="1" x14ac:dyDescent="0.25">
      <c r="A178" s="1628"/>
      <c r="B178" s="462" t="s">
        <v>582</v>
      </c>
      <c r="C178" s="1065"/>
      <c r="D178" s="545"/>
      <c r="E178" s="1066"/>
      <c r="F178" s="1067"/>
      <c r="G178" s="527">
        <v>0</v>
      </c>
      <c r="H178" s="525">
        <f t="shared" si="40"/>
        <v>0</v>
      </c>
      <c r="I178" s="545"/>
      <c r="J178" s="545"/>
      <c r="K178" s="545"/>
      <c r="L178" s="545"/>
      <c r="M178" s="545"/>
      <c r="N178" s="1049"/>
      <c r="O178" s="1047"/>
      <c r="P178" s="556"/>
      <c r="Q178" s="1073"/>
      <c r="R178" s="535"/>
      <c r="S178" s="1049"/>
      <c r="T178" s="1047"/>
      <c r="U178" s="556"/>
      <c r="V178" s="1046"/>
      <c r="W178" s="1070"/>
      <c r="AD178" s="1121" t="s">
        <v>342</v>
      </c>
      <c r="AE178" s="1147">
        <f>AJ209+AK209</f>
        <v>20.5</v>
      </c>
      <c r="AF178" s="1121" t="b">
        <f t="shared" ref="AF178:AF203" si="53">ISBLANK(N178)</f>
        <v>1</v>
      </c>
      <c r="AG178" s="1121" t="b">
        <f t="shared" si="52"/>
        <v>1</v>
      </c>
      <c r="AH178" s="1121" t="b">
        <f t="shared" si="52"/>
        <v>1</v>
      </c>
      <c r="AI178" s="1121" t="b">
        <f t="shared" si="52"/>
        <v>1</v>
      </c>
      <c r="AJ178" s="1121" t="b">
        <f t="shared" si="52"/>
        <v>1</v>
      </c>
      <c r="AK178" s="1121" t="b">
        <f t="shared" si="52"/>
        <v>1</v>
      </c>
    </row>
    <row r="179" spans="1:37" s="1120" customFormat="1" x14ac:dyDescent="0.25">
      <c r="A179" s="1486"/>
      <c r="B179" s="463" t="s">
        <v>195</v>
      </c>
      <c r="C179" s="1065"/>
      <c r="D179" s="555" t="s">
        <v>403</v>
      </c>
      <c r="E179" s="1066"/>
      <c r="F179" s="1067"/>
      <c r="G179" s="527">
        <v>5.5</v>
      </c>
      <c r="H179" s="525">
        <f t="shared" si="40"/>
        <v>165</v>
      </c>
      <c r="I179" s="522">
        <f>'Семестровка -ввод данных'!AE78</f>
        <v>8</v>
      </c>
      <c r="J179" s="1182" t="str">
        <f>'Семестровка -ввод данных'!S78</f>
        <v>6/0</v>
      </c>
      <c r="K179" s="1182"/>
      <c r="L179" s="1182" t="str">
        <f>'Семестровка -ввод данных'!U78</f>
        <v>0/2</v>
      </c>
      <c r="M179" s="534">
        <f>H179-I179</f>
        <v>157</v>
      </c>
      <c r="N179" s="1049"/>
      <c r="O179" s="1047"/>
      <c r="P179" s="556"/>
      <c r="Q179" s="1074" t="str">
        <f>'Семестровка -ввод данных'!V78</f>
        <v>6/2</v>
      </c>
      <c r="R179" s="535"/>
      <c r="S179" s="1049"/>
      <c r="T179" s="501"/>
      <c r="U179" s="1032"/>
      <c r="V179" s="1046"/>
      <c r="W179" s="1070"/>
      <c r="AD179" s="1105"/>
      <c r="AE179" s="1147">
        <f>SUM(AE176:AE178)</f>
        <v>41</v>
      </c>
      <c r="AF179" s="1121" t="b">
        <f t="shared" si="53"/>
        <v>1</v>
      </c>
      <c r="AG179" s="1121" t="b">
        <f t="shared" si="52"/>
        <v>1</v>
      </c>
      <c r="AH179" s="1121" t="b">
        <f t="shared" si="52"/>
        <v>0</v>
      </c>
      <c r="AI179" s="1121" t="b">
        <f t="shared" si="52"/>
        <v>1</v>
      </c>
      <c r="AJ179" s="1121" t="b">
        <f t="shared" si="52"/>
        <v>1</v>
      </c>
      <c r="AK179" s="1121" t="b">
        <f t="shared" si="52"/>
        <v>1</v>
      </c>
    </row>
    <row r="180" spans="1:37" s="1120" customFormat="1" x14ac:dyDescent="0.25">
      <c r="A180" s="1485" t="s">
        <v>176</v>
      </c>
      <c r="B180" s="1153" t="s">
        <v>495</v>
      </c>
      <c r="C180" s="1065"/>
      <c r="D180" s="555"/>
      <c r="E180" s="1066"/>
      <c r="F180" s="1067"/>
      <c r="G180" s="537"/>
      <c r="H180" s="534">
        <f t="shared" si="40"/>
        <v>0</v>
      </c>
      <c r="I180" s="522"/>
      <c r="J180" s="525"/>
      <c r="K180" s="525"/>
      <c r="L180" s="525"/>
      <c r="M180" s="525"/>
      <c r="N180" s="1049"/>
      <c r="O180" s="1047"/>
      <c r="P180" s="556"/>
      <c r="Q180" s="1073"/>
      <c r="R180" s="535"/>
      <c r="S180" s="1049"/>
      <c r="T180" s="1047"/>
      <c r="U180" s="556"/>
      <c r="V180" s="1046"/>
      <c r="W180" s="1070"/>
      <c r="AD180" s="1105"/>
      <c r="AE180" s="1121">
        <f t="shared" ref="AE180:AE209" si="54">SUM(N180:R180)</f>
        <v>0</v>
      </c>
      <c r="AF180" s="1121" t="b">
        <f t="shared" si="53"/>
        <v>1</v>
      </c>
      <c r="AG180" s="1121" t="b">
        <f t="shared" si="52"/>
        <v>1</v>
      </c>
      <c r="AH180" s="1121" t="b">
        <f t="shared" si="52"/>
        <v>1</v>
      </c>
      <c r="AI180" s="1121" t="b">
        <f t="shared" si="52"/>
        <v>1</v>
      </c>
      <c r="AJ180" s="1121" t="b">
        <f t="shared" si="52"/>
        <v>1</v>
      </c>
      <c r="AK180" s="1121" t="b">
        <f t="shared" si="52"/>
        <v>1</v>
      </c>
    </row>
    <row r="181" spans="1:37" s="1120" customFormat="1" x14ac:dyDescent="0.25">
      <c r="A181" s="1628"/>
      <c r="B181" s="1154" t="s">
        <v>373</v>
      </c>
      <c r="C181" s="1065"/>
      <c r="D181" s="555"/>
      <c r="E181" s="1066"/>
      <c r="F181" s="1067"/>
      <c r="G181" s="527">
        <v>5.5</v>
      </c>
      <c r="H181" s="525">
        <f t="shared" si="40"/>
        <v>165</v>
      </c>
      <c r="I181" s="624"/>
      <c r="J181" s="616"/>
      <c r="K181" s="616"/>
      <c r="L181" s="616"/>
      <c r="M181" s="616"/>
      <c r="N181" s="1049"/>
      <c r="O181" s="1047"/>
      <c r="P181" s="556"/>
      <c r="Q181" s="1115"/>
      <c r="R181" s="1182"/>
      <c r="S181" s="1026"/>
      <c r="T181" s="1047"/>
      <c r="U181" s="556"/>
      <c r="V181" s="1046"/>
      <c r="W181" s="1070"/>
      <c r="AD181" s="1105"/>
      <c r="AE181" s="1121">
        <f t="shared" si="54"/>
        <v>0</v>
      </c>
      <c r="AF181" s="1121" t="b">
        <f t="shared" si="53"/>
        <v>1</v>
      </c>
      <c r="AG181" s="1121" t="b">
        <f t="shared" si="52"/>
        <v>1</v>
      </c>
      <c r="AH181" s="1121" t="b">
        <f t="shared" si="52"/>
        <v>1</v>
      </c>
      <c r="AI181" s="1121" t="b">
        <f t="shared" si="52"/>
        <v>1</v>
      </c>
      <c r="AJ181" s="1121" t="b">
        <f t="shared" si="52"/>
        <v>1</v>
      </c>
      <c r="AK181" s="1121" t="b">
        <f t="shared" si="52"/>
        <v>1</v>
      </c>
    </row>
    <row r="182" spans="1:37" s="1120" customFormat="1" hidden="1" x14ac:dyDescent="0.25">
      <c r="A182" s="1628"/>
      <c r="B182" s="462" t="s">
        <v>582</v>
      </c>
      <c r="C182" s="1065"/>
      <c r="D182" s="555"/>
      <c r="E182" s="555"/>
      <c r="F182" s="555"/>
      <c r="G182" s="527">
        <f>'Семестровка -ввод данных'!D121</f>
        <v>0</v>
      </c>
      <c r="H182" s="525">
        <f t="shared" si="40"/>
        <v>0</v>
      </c>
      <c r="I182" s="624"/>
      <c r="J182" s="615"/>
      <c r="K182" s="615"/>
      <c r="L182" s="615"/>
      <c r="M182" s="615"/>
      <c r="N182" s="1116"/>
      <c r="O182" s="1116"/>
      <c r="P182" s="1116"/>
      <c r="Q182" s="545"/>
      <c r="R182" s="1182"/>
      <c r="S182" s="535"/>
      <c r="T182" s="1047"/>
      <c r="U182" s="556"/>
      <c r="V182" s="1046"/>
      <c r="W182" s="1070"/>
      <c r="AD182" s="1105"/>
      <c r="AE182" s="1121">
        <f t="shared" si="54"/>
        <v>0</v>
      </c>
      <c r="AF182" s="1121" t="b">
        <f t="shared" si="53"/>
        <v>1</v>
      </c>
      <c r="AG182" s="1121" t="b">
        <f t="shared" si="52"/>
        <v>1</v>
      </c>
      <c r="AH182" s="1121" t="b">
        <f t="shared" si="52"/>
        <v>1</v>
      </c>
      <c r="AI182" s="1121" t="b">
        <f t="shared" si="52"/>
        <v>1</v>
      </c>
      <c r="AJ182" s="1121" t="b">
        <f t="shared" si="52"/>
        <v>1</v>
      </c>
      <c r="AK182" s="1121" t="b">
        <f t="shared" si="52"/>
        <v>1</v>
      </c>
    </row>
    <row r="183" spans="1:37" s="1120" customFormat="1" ht="21" customHeight="1" x14ac:dyDescent="0.25">
      <c r="A183" s="1486"/>
      <c r="B183" s="463" t="s">
        <v>195</v>
      </c>
      <c r="C183" s="1065">
        <v>5</v>
      </c>
      <c r="D183" s="555"/>
      <c r="E183" s="1066"/>
      <c r="F183" s="1066"/>
      <c r="G183" s="527">
        <v>5.5</v>
      </c>
      <c r="H183" s="525">
        <f t="shared" si="40"/>
        <v>165</v>
      </c>
      <c r="I183" s="525">
        <f>'Семестровка -ввод данных'!AE121</f>
        <v>8</v>
      </c>
      <c r="J183" s="1182" t="str">
        <f>'Семестровка -ввод данных'!S121</f>
        <v>4/0</v>
      </c>
      <c r="K183" s="1182"/>
      <c r="L183" s="1182" t="str">
        <f>'Семестровка -ввод данных'!U121</f>
        <v>4/0</v>
      </c>
      <c r="M183" s="534">
        <f>H183-I183</f>
        <v>157</v>
      </c>
      <c r="N183" s="1049"/>
      <c r="O183" s="1047"/>
      <c r="P183" s="1083"/>
      <c r="Q183" s="1073"/>
      <c r="R183" s="535"/>
      <c r="S183" s="1026" t="str">
        <f>'Семестровка -ввод данных'!V121</f>
        <v>8/0</v>
      </c>
      <c r="T183" s="1047"/>
      <c r="U183" s="556"/>
      <c r="V183" s="1046"/>
      <c r="W183" s="1070"/>
      <c r="AD183" s="1105"/>
      <c r="AE183" s="1121">
        <f t="shared" si="54"/>
        <v>0</v>
      </c>
      <c r="AF183" s="1121" t="b">
        <f t="shared" si="53"/>
        <v>1</v>
      </c>
      <c r="AG183" s="1121" t="b">
        <f t="shared" si="52"/>
        <v>1</v>
      </c>
      <c r="AH183" s="1121" t="b">
        <f t="shared" si="52"/>
        <v>1</v>
      </c>
      <c r="AI183" s="1121" t="b">
        <f t="shared" si="52"/>
        <v>1</v>
      </c>
      <c r="AJ183" s="1121" t="b">
        <f t="shared" si="52"/>
        <v>0</v>
      </c>
      <c r="AK183" s="1121" t="b">
        <f t="shared" si="52"/>
        <v>1</v>
      </c>
    </row>
    <row r="184" spans="1:37" s="1120" customFormat="1" x14ac:dyDescent="0.3">
      <c r="A184" s="1485" t="s">
        <v>177</v>
      </c>
      <c r="B184" s="1084" t="s">
        <v>374</v>
      </c>
      <c r="C184" s="635"/>
      <c r="D184" s="545"/>
      <c r="E184" s="545"/>
      <c r="F184" s="545"/>
      <c r="G184" s="545"/>
      <c r="H184" s="534">
        <f t="shared" si="40"/>
        <v>0</v>
      </c>
      <c r="I184" s="624"/>
      <c r="J184" s="1117"/>
      <c r="K184" s="615"/>
      <c r="L184" s="1117"/>
      <c r="M184" s="615"/>
      <c r="N184" s="545"/>
      <c r="O184" s="545"/>
      <c r="P184" s="545"/>
      <c r="Q184" s="545"/>
      <c r="R184" s="1182"/>
      <c r="S184" s="1049"/>
      <c r="T184" s="1047"/>
      <c r="U184" s="556"/>
      <c r="V184" s="1046"/>
      <c r="W184" s="556"/>
      <c r="AD184" s="1105"/>
      <c r="AE184" s="1121">
        <f t="shared" si="54"/>
        <v>0</v>
      </c>
      <c r="AF184" s="1121" t="b">
        <f t="shared" si="53"/>
        <v>1</v>
      </c>
      <c r="AG184" s="1121" t="b">
        <f t="shared" si="52"/>
        <v>1</v>
      </c>
      <c r="AH184" s="1121" t="b">
        <f t="shared" si="52"/>
        <v>1</v>
      </c>
      <c r="AI184" s="1121" t="b">
        <f t="shared" si="52"/>
        <v>1</v>
      </c>
      <c r="AJ184" s="1121" t="b">
        <f t="shared" si="52"/>
        <v>1</v>
      </c>
      <c r="AK184" s="1121" t="b">
        <f t="shared" si="52"/>
        <v>1</v>
      </c>
    </row>
    <row r="185" spans="1:37" s="1120" customFormat="1" x14ac:dyDescent="0.25">
      <c r="A185" s="1628"/>
      <c r="B185" s="1152" t="s">
        <v>230</v>
      </c>
      <c r="C185" s="1065"/>
      <c r="D185" s="555"/>
      <c r="E185" s="1066"/>
      <c r="F185" s="1067"/>
      <c r="G185" s="527">
        <v>5</v>
      </c>
      <c r="H185" s="525">
        <f t="shared" si="40"/>
        <v>150</v>
      </c>
      <c r="I185" s="525"/>
      <c r="J185" s="525"/>
      <c r="K185" s="525"/>
      <c r="L185" s="525"/>
      <c r="M185" s="525"/>
      <c r="N185" s="1049"/>
      <c r="O185" s="1047"/>
      <c r="P185" s="1083"/>
      <c r="Q185" s="1073"/>
      <c r="R185" s="535"/>
      <c r="S185" s="1049"/>
      <c r="T185" s="1047"/>
      <c r="U185" s="556"/>
      <c r="V185" s="1046"/>
      <c r="W185" s="556"/>
      <c r="AD185" s="1105"/>
      <c r="AE185" s="1121">
        <f t="shared" si="54"/>
        <v>0</v>
      </c>
      <c r="AF185" s="1121" t="b">
        <f t="shared" si="53"/>
        <v>1</v>
      </c>
      <c r="AG185" s="1121" t="b">
        <f t="shared" si="52"/>
        <v>1</v>
      </c>
      <c r="AH185" s="1121" t="b">
        <f t="shared" si="52"/>
        <v>1</v>
      </c>
      <c r="AI185" s="1121" t="b">
        <f t="shared" si="52"/>
        <v>1</v>
      </c>
      <c r="AJ185" s="1121" t="b">
        <f t="shared" si="52"/>
        <v>1</v>
      </c>
      <c r="AK185" s="1121" t="b">
        <f t="shared" si="52"/>
        <v>1</v>
      </c>
    </row>
    <row r="186" spans="1:37" s="1120" customFormat="1" hidden="1" x14ac:dyDescent="0.25">
      <c r="A186" s="1628"/>
      <c r="B186" s="462" t="s">
        <v>582</v>
      </c>
      <c r="C186" s="1065"/>
      <c r="D186" s="555"/>
      <c r="E186" s="1066"/>
      <c r="F186" s="1067"/>
      <c r="G186" s="527">
        <f>'Семестровка -ввод данных'!D118</f>
        <v>0</v>
      </c>
      <c r="H186" s="525">
        <f t="shared" si="40"/>
        <v>0</v>
      </c>
      <c r="I186" s="624"/>
      <c r="J186" s="1117"/>
      <c r="K186" s="1117"/>
      <c r="L186" s="1117"/>
      <c r="M186" s="615"/>
      <c r="N186" s="1049"/>
      <c r="O186" s="1047"/>
      <c r="P186" s="1083"/>
      <c r="Q186" s="1073"/>
      <c r="R186" s="535"/>
      <c r="S186" s="1026"/>
      <c r="T186" s="1047"/>
      <c r="U186" s="556"/>
      <c r="V186" s="1046"/>
      <c r="W186" s="556"/>
      <c r="AD186" s="1105"/>
      <c r="AE186" s="1121"/>
      <c r="AF186" s="1121" t="b">
        <f t="shared" si="53"/>
        <v>1</v>
      </c>
      <c r="AG186" s="1121" t="b">
        <f t="shared" si="52"/>
        <v>1</v>
      </c>
      <c r="AH186" s="1121" t="b">
        <f t="shared" si="52"/>
        <v>1</v>
      </c>
      <c r="AI186" s="1121" t="b">
        <f t="shared" si="52"/>
        <v>1</v>
      </c>
      <c r="AJ186" s="1121" t="b">
        <f t="shared" si="52"/>
        <v>1</v>
      </c>
      <c r="AK186" s="1121" t="b">
        <f t="shared" si="52"/>
        <v>1</v>
      </c>
    </row>
    <row r="187" spans="1:37" s="1120" customFormat="1" x14ac:dyDescent="0.25">
      <c r="A187" s="1486"/>
      <c r="B187" s="459" t="s">
        <v>195</v>
      </c>
      <c r="C187" s="635"/>
      <c r="D187" s="555" t="s">
        <v>406</v>
      </c>
      <c r="E187" s="1066"/>
      <c r="F187" s="1067"/>
      <c r="G187" s="527">
        <v>5</v>
      </c>
      <c r="H187" s="525">
        <f t="shared" si="40"/>
        <v>150</v>
      </c>
      <c r="I187" s="1093">
        <f>'Семестровка -ввод данных'!AE118</f>
        <v>8</v>
      </c>
      <c r="J187" s="635" t="str">
        <f>'Семестровка -ввод данных'!S118</f>
        <v>6/0</v>
      </c>
      <c r="K187" s="635"/>
      <c r="L187" s="635" t="str">
        <f>'Семестровка -ввод данных'!U118</f>
        <v>2/0</v>
      </c>
      <c r="M187" s="534">
        <f>H187-I187</f>
        <v>142</v>
      </c>
      <c r="N187" s="1049"/>
      <c r="O187" s="1047"/>
      <c r="P187" s="1083"/>
      <c r="Q187" s="1073"/>
      <c r="R187" s="535"/>
      <c r="S187" s="1049" t="str">
        <f>'Семестровка -ввод данных'!V118</f>
        <v>8/0</v>
      </c>
      <c r="T187" s="1047"/>
      <c r="U187" s="556"/>
      <c r="V187" s="1046"/>
      <c r="W187" s="556"/>
      <c r="AD187" s="1105"/>
      <c r="AE187" s="1121"/>
      <c r="AF187" s="1121" t="b">
        <f t="shared" si="53"/>
        <v>1</v>
      </c>
      <c r="AG187" s="1121" t="b">
        <f t="shared" si="52"/>
        <v>1</v>
      </c>
      <c r="AH187" s="1121" t="b">
        <f t="shared" si="52"/>
        <v>1</v>
      </c>
      <c r="AI187" s="1121" t="b">
        <f t="shared" si="52"/>
        <v>1</v>
      </c>
      <c r="AJ187" s="1121" t="b">
        <f t="shared" si="52"/>
        <v>0</v>
      </c>
      <c r="AK187" s="1121" t="b">
        <f t="shared" si="52"/>
        <v>1</v>
      </c>
    </row>
    <row r="188" spans="1:37" s="1120" customFormat="1" x14ac:dyDescent="0.3">
      <c r="A188" s="1485" t="s">
        <v>178</v>
      </c>
      <c r="B188" s="1081" t="s">
        <v>376</v>
      </c>
      <c r="C188" s="635"/>
      <c r="D188" s="636"/>
      <c r="E188" s="1067"/>
      <c r="F188" s="1066"/>
      <c r="G188" s="1082"/>
      <c r="H188" s="534">
        <f t="shared" si="40"/>
        <v>0</v>
      </c>
      <c r="I188" s="624"/>
      <c r="J188" s="615"/>
      <c r="K188" s="615"/>
      <c r="L188" s="615"/>
      <c r="M188" s="615"/>
      <c r="N188" s="1049"/>
      <c r="O188" s="1047"/>
      <c r="P188" s="1083"/>
      <c r="Q188" s="1073"/>
      <c r="R188" s="535"/>
      <c r="S188" s="1026"/>
      <c r="T188" s="1047"/>
      <c r="U188" s="556"/>
      <c r="V188" s="1046"/>
      <c r="W188" s="556"/>
      <c r="AD188" s="1105"/>
      <c r="AE188" s="1121">
        <f t="shared" si="54"/>
        <v>0</v>
      </c>
      <c r="AF188" s="1121" t="b">
        <f t="shared" si="53"/>
        <v>1</v>
      </c>
      <c r="AG188" s="1121" t="b">
        <f t="shared" si="52"/>
        <v>1</v>
      </c>
      <c r="AH188" s="1121" t="b">
        <f t="shared" si="52"/>
        <v>1</v>
      </c>
      <c r="AI188" s="1121" t="b">
        <f t="shared" si="52"/>
        <v>1</v>
      </c>
      <c r="AJ188" s="1121" t="b">
        <f t="shared" si="52"/>
        <v>1</v>
      </c>
      <c r="AK188" s="1121" t="b">
        <f t="shared" si="52"/>
        <v>1</v>
      </c>
    </row>
    <row r="189" spans="1:37" s="1120" customFormat="1" ht="32.25" customHeight="1" x14ac:dyDescent="0.3">
      <c r="A189" s="1628"/>
      <c r="B189" s="1118" t="s">
        <v>377</v>
      </c>
      <c r="C189" s="1065"/>
      <c r="D189" s="636"/>
      <c r="E189" s="1067"/>
      <c r="F189" s="1066"/>
      <c r="G189" s="527">
        <f>G190+G191</f>
        <v>6</v>
      </c>
      <c r="H189" s="525">
        <f t="shared" si="40"/>
        <v>180</v>
      </c>
      <c r="I189" s="525"/>
      <c r="J189" s="525"/>
      <c r="K189" s="525"/>
      <c r="L189" s="525"/>
      <c r="M189" s="525"/>
      <c r="N189" s="1049"/>
      <c r="O189" s="1047"/>
      <c r="P189" s="1083"/>
      <c r="Q189" s="1073"/>
      <c r="R189" s="535"/>
      <c r="S189" s="1049"/>
      <c r="T189" s="1047"/>
      <c r="U189" s="556"/>
      <c r="V189" s="1046"/>
      <c r="W189" s="556"/>
      <c r="AD189" s="1105"/>
      <c r="AE189" s="1121">
        <f t="shared" si="54"/>
        <v>0</v>
      </c>
      <c r="AF189" s="1121" t="b">
        <f t="shared" si="53"/>
        <v>1</v>
      </c>
      <c r="AG189" s="1121" t="b">
        <f t="shared" si="52"/>
        <v>1</v>
      </c>
      <c r="AH189" s="1121" t="b">
        <f t="shared" si="52"/>
        <v>1</v>
      </c>
      <c r="AI189" s="1121" t="b">
        <f t="shared" si="52"/>
        <v>1</v>
      </c>
      <c r="AJ189" s="1121" t="b">
        <f t="shared" si="52"/>
        <v>1</v>
      </c>
      <c r="AK189" s="1121" t="b">
        <f t="shared" si="52"/>
        <v>1</v>
      </c>
    </row>
    <row r="190" spans="1:37" s="1120" customFormat="1" ht="27.75" hidden="1" customHeight="1" x14ac:dyDescent="0.25">
      <c r="A190" s="1628"/>
      <c r="B190" s="462" t="s">
        <v>582</v>
      </c>
      <c r="C190" s="1065"/>
      <c r="D190" s="636"/>
      <c r="E190" s="1067"/>
      <c r="F190" s="555"/>
      <c r="G190" s="527">
        <f>'Семестровка -ввод данных'!D94</f>
        <v>0</v>
      </c>
      <c r="H190" s="525">
        <f t="shared" si="40"/>
        <v>0</v>
      </c>
      <c r="I190" s="624"/>
      <c r="J190" s="1117"/>
      <c r="K190" s="615"/>
      <c r="L190" s="1117"/>
      <c r="M190" s="615"/>
      <c r="N190" s="1049"/>
      <c r="O190" s="1047"/>
      <c r="P190" s="1083"/>
      <c r="Q190" s="1073"/>
      <c r="R190" s="535"/>
      <c r="S190" s="1026"/>
      <c r="T190" s="535"/>
      <c r="U190" s="556"/>
      <c r="V190" s="1046"/>
      <c r="W190" s="556"/>
      <c r="AD190" s="1105"/>
      <c r="AE190" s="1121">
        <f t="shared" si="54"/>
        <v>0</v>
      </c>
      <c r="AF190" s="1121" t="b">
        <f t="shared" si="53"/>
        <v>1</v>
      </c>
      <c r="AG190" s="1121" t="b">
        <f t="shared" si="52"/>
        <v>1</v>
      </c>
      <c r="AH190" s="1121" t="b">
        <f t="shared" si="52"/>
        <v>1</v>
      </c>
      <c r="AI190" s="1121" t="b">
        <f t="shared" si="52"/>
        <v>1</v>
      </c>
      <c r="AJ190" s="1121" t="b">
        <f t="shared" si="52"/>
        <v>1</v>
      </c>
      <c r="AK190" s="1121" t="b">
        <f t="shared" si="52"/>
        <v>1</v>
      </c>
    </row>
    <row r="191" spans="1:37" s="1120" customFormat="1" x14ac:dyDescent="0.25">
      <c r="A191" s="1486"/>
      <c r="B191" s="463" t="s">
        <v>195</v>
      </c>
      <c r="C191" s="1065"/>
      <c r="D191" s="636">
        <v>4</v>
      </c>
      <c r="E191" s="1067"/>
      <c r="F191" s="1066"/>
      <c r="G191" s="527">
        <v>6</v>
      </c>
      <c r="H191" s="525">
        <f t="shared" si="40"/>
        <v>180</v>
      </c>
      <c r="I191" s="525">
        <f>'Семестровка -ввод данных'!AE94</f>
        <v>8</v>
      </c>
      <c r="J191" s="525" t="str">
        <f>'Семестровка -ввод данных'!S94</f>
        <v>8/0</v>
      </c>
      <c r="K191" s="525"/>
      <c r="L191" s="525">
        <f>'Семестровка -ввод данных'!U94</f>
        <v>0</v>
      </c>
      <c r="M191" s="534">
        <f>H191-I191</f>
        <v>172</v>
      </c>
      <c r="N191" s="1049"/>
      <c r="O191" s="1047"/>
      <c r="P191" s="1083"/>
      <c r="Q191" s="1073"/>
      <c r="R191" s="535" t="str">
        <f>'Семестровка -ввод данных'!V94</f>
        <v>8/0</v>
      </c>
      <c r="S191" s="1049"/>
      <c r="T191" s="1047"/>
      <c r="U191" s="556"/>
      <c r="V191" s="1046"/>
      <c r="W191" s="556"/>
      <c r="AD191" s="1105"/>
      <c r="AE191" s="1121">
        <f t="shared" si="54"/>
        <v>0</v>
      </c>
      <c r="AF191" s="1121" t="b">
        <f t="shared" si="53"/>
        <v>1</v>
      </c>
      <c r="AG191" s="1121" t="b">
        <f t="shared" si="52"/>
        <v>1</v>
      </c>
      <c r="AH191" s="1121" t="b">
        <f t="shared" si="52"/>
        <v>1</v>
      </c>
      <c r="AI191" s="1121" t="b">
        <f t="shared" si="52"/>
        <v>0</v>
      </c>
      <c r="AJ191" s="1121" t="b">
        <f t="shared" si="52"/>
        <v>1</v>
      </c>
      <c r="AK191" s="1121" t="b">
        <f t="shared" si="52"/>
        <v>1</v>
      </c>
    </row>
    <row r="192" spans="1:37" s="1120" customFormat="1" x14ac:dyDescent="0.3">
      <c r="A192" s="1485" t="s">
        <v>179</v>
      </c>
      <c r="B192" s="1084" t="s">
        <v>225</v>
      </c>
      <c r="C192" s="1065">
        <v>6</v>
      </c>
      <c r="D192" s="636"/>
      <c r="E192" s="636"/>
      <c r="F192" s="555"/>
      <c r="G192" s="527">
        <v>5</v>
      </c>
      <c r="H192" s="534">
        <f t="shared" si="40"/>
        <v>150</v>
      </c>
      <c r="I192" s="624">
        <f>'Семестровка -ввод данных'!AE138</f>
        <v>12</v>
      </c>
      <c r="J192" s="615" t="str">
        <f>'Семестровка -ввод данных'!S138</f>
        <v>8/0</v>
      </c>
      <c r="K192" s="615"/>
      <c r="L192" s="615" t="str">
        <f>'Семестровка -ввод данных'!U138</f>
        <v>4/0</v>
      </c>
      <c r="M192" s="534">
        <f>H192-I192</f>
        <v>138</v>
      </c>
      <c r="N192" s="535"/>
      <c r="O192" s="535"/>
      <c r="P192" s="535"/>
      <c r="Q192" s="535"/>
      <c r="R192" s="535"/>
      <c r="S192" s="535"/>
      <c r="T192" s="535" t="str">
        <f>'Семестровка -ввод данных'!V138</f>
        <v>12/0</v>
      </c>
      <c r="U192" s="535"/>
      <c r="V192" s="535"/>
      <c r="W192" s="535"/>
      <c r="AD192" s="1105"/>
      <c r="AE192" s="1121">
        <f t="shared" si="54"/>
        <v>0</v>
      </c>
      <c r="AF192" s="1121" t="b">
        <f t="shared" si="53"/>
        <v>1</v>
      </c>
      <c r="AG192" s="1121" t="b">
        <f t="shared" si="52"/>
        <v>1</v>
      </c>
      <c r="AH192" s="1121" t="b">
        <f t="shared" si="52"/>
        <v>1</v>
      </c>
      <c r="AI192" s="1121" t="b">
        <f t="shared" si="52"/>
        <v>1</v>
      </c>
      <c r="AJ192" s="1121" t="b">
        <f t="shared" si="52"/>
        <v>1</v>
      </c>
      <c r="AK192" s="1121" t="b">
        <f t="shared" si="52"/>
        <v>0</v>
      </c>
    </row>
    <row r="193" spans="1:37" s="1120" customFormat="1" x14ac:dyDescent="0.3">
      <c r="A193" s="1486"/>
      <c r="B193" s="1084" t="s">
        <v>378</v>
      </c>
      <c r="C193" s="1101"/>
      <c r="D193" s="1102"/>
      <c r="E193" s="636"/>
      <c r="F193" s="555"/>
      <c r="G193" s="525"/>
      <c r="H193" s="525"/>
      <c r="I193" s="525"/>
      <c r="J193" s="535"/>
      <c r="K193" s="535"/>
      <c r="L193" s="535"/>
      <c r="M193" s="535"/>
      <c r="N193" s="1049"/>
      <c r="O193" s="1047"/>
      <c r="P193" s="1083"/>
      <c r="Q193" s="1073"/>
      <c r="R193" s="535"/>
      <c r="S193" s="535"/>
      <c r="T193" s="535"/>
      <c r="U193" s="535"/>
      <c r="V193" s="535"/>
      <c r="W193" s="535"/>
      <c r="AD193" s="1105"/>
      <c r="AE193" s="1121">
        <f t="shared" si="54"/>
        <v>0</v>
      </c>
      <c r="AF193" s="1121" t="b">
        <f t="shared" si="53"/>
        <v>1</v>
      </c>
      <c r="AG193" s="1121" t="b">
        <f t="shared" si="52"/>
        <v>1</v>
      </c>
      <c r="AH193" s="1121" t="b">
        <f t="shared" si="52"/>
        <v>1</v>
      </c>
      <c r="AI193" s="1121" t="b">
        <f t="shared" si="52"/>
        <v>1</v>
      </c>
      <c r="AJ193" s="1121" t="b">
        <f t="shared" si="52"/>
        <v>1</v>
      </c>
      <c r="AK193" s="1121" t="b">
        <f t="shared" si="52"/>
        <v>1</v>
      </c>
    </row>
    <row r="194" spans="1:37" s="1120" customFormat="1" x14ac:dyDescent="0.3">
      <c r="A194" s="1485" t="s">
        <v>180</v>
      </c>
      <c r="B194" s="1084" t="s">
        <v>379</v>
      </c>
      <c r="C194" s="635"/>
      <c r="D194" s="636"/>
      <c r="E194" s="636"/>
      <c r="F194" s="555"/>
      <c r="G194" s="525"/>
      <c r="H194" s="525"/>
      <c r="I194" s="525"/>
      <c r="J194" s="535"/>
      <c r="K194" s="535"/>
      <c r="L194" s="535"/>
      <c r="M194" s="535"/>
      <c r="N194" s="535"/>
      <c r="O194" s="535"/>
      <c r="P194" s="535"/>
      <c r="Q194" s="535"/>
      <c r="R194" s="535"/>
      <c r="S194" s="535"/>
      <c r="T194" s="535"/>
      <c r="U194" s="535"/>
      <c r="V194" s="535"/>
      <c r="W194" s="535"/>
      <c r="AD194" s="1105"/>
      <c r="AE194" s="1121"/>
      <c r="AF194" s="1121" t="b">
        <f t="shared" si="53"/>
        <v>1</v>
      </c>
      <c r="AG194" s="1121" t="b">
        <f t="shared" si="52"/>
        <v>1</v>
      </c>
      <c r="AH194" s="1121" t="b">
        <f t="shared" si="52"/>
        <v>1</v>
      </c>
      <c r="AI194" s="1121" t="b">
        <f t="shared" si="52"/>
        <v>1</v>
      </c>
      <c r="AJ194" s="1121" t="b">
        <f t="shared" si="52"/>
        <v>1</v>
      </c>
      <c r="AK194" s="1121" t="b">
        <f t="shared" si="52"/>
        <v>1</v>
      </c>
    </row>
    <row r="195" spans="1:37" s="1120" customFormat="1" x14ac:dyDescent="0.3">
      <c r="A195" s="1628"/>
      <c r="B195" s="1084" t="s">
        <v>496</v>
      </c>
      <c r="C195" s="635"/>
      <c r="D195" s="636"/>
      <c r="E195" s="636"/>
      <c r="F195" s="555"/>
      <c r="G195" s="527">
        <v>4</v>
      </c>
      <c r="H195" s="525">
        <f t="shared" ref="H195:H197" si="55">G195*30</f>
        <v>120</v>
      </c>
      <c r="I195" s="525"/>
      <c r="J195" s="535"/>
      <c r="K195" s="535"/>
      <c r="L195" s="535"/>
      <c r="M195" s="535"/>
      <c r="N195" s="535"/>
      <c r="O195" s="535"/>
      <c r="P195" s="535"/>
      <c r="Q195" s="535"/>
      <c r="R195" s="535"/>
      <c r="S195" s="535"/>
      <c r="T195" s="535"/>
      <c r="U195" s="535"/>
      <c r="V195" s="535"/>
      <c r="W195" s="535"/>
      <c r="AD195" s="1105"/>
      <c r="AE195" s="1121"/>
      <c r="AF195" s="1121" t="b">
        <f t="shared" si="53"/>
        <v>1</v>
      </c>
      <c r="AG195" s="1121" t="b">
        <f t="shared" si="52"/>
        <v>1</v>
      </c>
      <c r="AH195" s="1121" t="b">
        <f t="shared" si="52"/>
        <v>1</v>
      </c>
      <c r="AI195" s="1121" t="b">
        <f t="shared" si="52"/>
        <v>1</v>
      </c>
      <c r="AJ195" s="1121" t="b">
        <f t="shared" si="52"/>
        <v>1</v>
      </c>
      <c r="AK195" s="1121" t="b">
        <f t="shared" si="52"/>
        <v>1</v>
      </c>
    </row>
    <row r="196" spans="1:37" s="1120" customFormat="1" hidden="1" x14ac:dyDescent="0.25">
      <c r="A196" s="1628"/>
      <c r="B196" s="462" t="s">
        <v>582</v>
      </c>
      <c r="C196" s="635"/>
      <c r="D196" s="636"/>
      <c r="E196" s="636"/>
      <c r="F196" s="555"/>
      <c r="G196" s="527">
        <f>'Семестровка -ввод данных'!D54</f>
        <v>0</v>
      </c>
      <c r="H196" s="525">
        <f t="shared" si="55"/>
        <v>0</v>
      </c>
      <c r="I196" s="525"/>
      <c r="J196" s="535"/>
      <c r="K196" s="535"/>
      <c r="L196" s="535"/>
      <c r="M196" s="535"/>
      <c r="N196" s="535"/>
      <c r="O196" s="535"/>
      <c r="P196" s="535"/>
      <c r="Q196" s="535"/>
      <c r="R196" s="535"/>
      <c r="S196" s="535"/>
      <c r="T196" s="535"/>
      <c r="U196" s="535"/>
      <c r="V196" s="535"/>
      <c r="W196" s="535"/>
      <c r="AD196" s="1105"/>
      <c r="AE196" s="1121"/>
      <c r="AF196" s="1121" t="b">
        <f t="shared" si="53"/>
        <v>1</v>
      </c>
      <c r="AG196" s="1121" t="b">
        <f t="shared" si="52"/>
        <v>1</v>
      </c>
      <c r="AH196" s="1121" t="b">
        <f t="shared" si="52"/>
        <v>1</v>
      </c>
      <c r="AI196" s="1121" t="b">
        <f t="shared" si="52"/>
        <v>1</v>
      </c>
      <c r="AJ196" s="1121" t="b">
        <f t="shared" si="52"/>
        <v>1</v>
      </c>
      <c r="AK196" s="1121" t="b">
        <f t="shared" si="52"/>
        <v>1</v>
      </c>
    </row>
    <row r="197" spans="1:37" s="1120" customFormat="1" x14ac:dyDescent="0.25">
      <c r="A197" s="1486"/>
      <c r="B197" s="463" t="s">
        <v>195</v>
      </c>
      <c r="C197" s="635"/>
      <c r="D197" s="636" t="s">
        <v>534</v>
      </c>
      <c r="E197" s="636"/>
      <c r="F197" s="555"/>
      <c r="G197" s="527">
        <v>4</v>
      </c>
      <c r="H197" s="525">
        <f t="shared" si="55"/>
        <v>120</v>
      </c>
      <c r="I197" s="525">
        <f>'Семестровка -ввод данных'!AE54</f>
        <v>8</v>
      </c>
      <c r="J197" s="535" t="str">
        <f>'Семестровка -ввод данных'!S54</f>
        <v>6/0</v>
      </c>
      <c r="K197" s="535"/>
      <c r="L197" s="535" t="str">
        <f>'Семестровка -ввод данных'!U54</f>
        <v>2/0</v>
      </c>
      <c r="M197" s="534">
        <f>H197-I197</f>
        <v>112</v>
      </c>
      <c r="N197" s="535"/>
      <c r="O197" s="535"/>
      <c r="P197" s="535" t="str">
        <f>'Семестровка -ввод данных'!V54</f>
        <v>8/0</v>
      </c>
      <c r="Q197" s="535"/>
      <c r="R197" s="535"/>
      <c r="S197" s="535"/>
      <c r="T197" s="535"/>
      <c r="U197" s="535"/>
      <c r="V197" s="535"/>
      <c r="W197" s="535"/>
      <c r="AD197" s="1105"/>
      <c r="AE197" s="1121"/>
      <c r="AF197" s="1121" t="b">
        <f t="shared" si="53"/>
        <v>1</v>
      </c>
      <c r="AG197" s="1121" t="b">
        <f t="shared" si="52"/>
        <v>0</v>
      </c>
      <c r="AH197" s="1121" t="b">
        <f t="shared" si="52"/>
        <v>1</v>
      </c>
      <c r="AI197" s="1121" t="b">
        <f t="shared" si="52"/>
        <v>1</v>
      </c>
      <c r="AJ197" s="1121" t="b">
        <f t="shared" si="52"/>
        <v>1</v>
      </c>
      <c r="AK197" s="1121" t="b">
        <f t="shared" si="52"/>
        <v>1</v>
      </c>
    </row>
    <row r="198" spans="1:37" s="1120" customFormat="1" x14ac:dyDescent="0.3">
      <c r="A198" s="1485" t="s">
        <v>181</v>
      </c>
      <c r="B198" s="1084" t="s">
        <v>407</v>
      </c>
      <c r="C198" s="635"/>
      <c r="D198" s="636"/>
      <c r="E198" s="636"/>
      <c r="F198" s="555"/>
      <c r="G198" s="525"/>
      <c r="H198" s="525"/>
      <c r="I198" s="525"/>
      <c r="J198" s="535"/>
      <c r="K198" s="535"/>
      <c r="L198" s="535"/>
      <c r="M198" s="535"/>
      <c r="N198" s="535"/>
      <c r="O198" s="535"/>
      <c r="P198" s="535"/>
      <c r="Q198" s="535"/>
      <c r="R198" s="535"/>
      <c r="S198" s="535"/>
      <c r="T198" s="535"/>
      <c r="U198" s="535"/>
      <c r="V198" s="535"/>
      <c r="W198" s="535"/>
      <c r="AD198" s="1105"/>
      <c r="AE198" s="1121"/>
      <c r="AF198" s="1121" t="b">
        <f t="shared" si="53"/>
        <v>1</v>
      </c>
      <c r="AG198" s="1121" t="b">
        <f t="shared" si="52"/>
        <v>1</v>
      </c>
      <c r="AH198" s="1121" t="b">
        <f t="shared" si="52"/>
        <v>1</v>
      </c>
      <c r="AI198" s="1121" t="b">
        <f t="shared" si="52"/>
        <v>1</v>
      </c>
      <c r="AJ198" s="1121" t="b">
        <f t="shared" si="52"/>
        <v>1</v>
      </c>
      <c r="AK198" s="1121" t="b">
        <f t="shared" si="52"/>
        <v>1</v>
      </c>
    </row>
    <row r="199" spans="1:37" s="1120" customFormat="1" x14ac:dyDescent="0.3">
      <c r="A199" s="1628"/>
      <c r="B199" s="1084" t="s">
        <v>380</v>
      </c>
      <c r="C199" s="635"/>
      <c r="D199" s="636"/>
      <c r="E199" s="636"/>
      <c r="F199" s="555"/>
      <c r="G199" s="527">
        <v>5</v>
      </c>
      <c r="H199" s="525">
        <f t="shared" ref="H199:H202" si="56">G199*30</f>
        <v>150</v>
      </c>
      <c r="I199" s="525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AD199" s="1105"/>
      <c r="AE199" s="1121"/>
      <c r="AF199" s="1121" t="b">
        <f t="shared" si="53"/>
        <v>1</v>
      </c>
      <c r="AG199" s="1121" t="b">
        <f t="shared" si="52"/>
        <v>1</v>
      </c>
      <c r="AH199" s="1121" t="b">
        <f t="shared" si="52"/>
        <v>1</v>
      </c>
      <c r="AI199" s="1121" t="b">
        <f t="shared" si="52"/>
        <v>1</v>
      </c>
      <c r="AJ199" s="1121" t="b">
        <f t="shared" si="52"/>
        <v>1</v>
      </c>
      <c r="AK199" s="1121" t="b">
        <f t="shared" si="52"/>
        <v>1</v>
      </c>
    </row>
    <row r="200" spans="1:37" s="1120" customFormat="1" ht="18.75" hidden="1" customHeight="1" x14ac:dyDescent="0.25">
      <c r="A200" s="1628"/>
      <c r="B200" s="462" t="s">
        <v>582</v>
      </c>
      <c r="C200" s="635"/>
      <c r="D200" s="636"/>
      <c r="E200" s="636"/>
      <c r="F200" s="555"/>
      <c r="G200" s="527">
        <f>'Семестровка -ввод данных'!D96</f>
        <v>0</v>
      </c>
      <c r="H200" s="525">
        <f t="shared" si="56"/>
        <v>0</v>
      </c>
      <c r="I200" s="512"/>
      <c r="J200" s="547"/>
      <c r="K200" s="547"/>
      <c r="L200" s="547"/>
      <c r="M200" s="512"/>
      <c r="N200" s="535"/>
      <c r="O200" s="535"/>
      <c r="P200" s="535"/>
      <c r="Q200" s="535"/>
      <c r="R200" s="535"/>
      <c r="S200" s="535"/>
      <c r="T200" s="1182"/>
      <c r="U200" s="535"/>
      <c r="V200" s="535"/>
      <c r="W200" s="535"/>
      <c r="AD200" s="1105"/>
      <c r="AE200" s="1121"/>
      <c r="AF200" s="1121" t="b">
        <f t="shared" si="53"/>
        <v>1</v>
      </c>
      <c r="AG200" s="1121" t="b">
        <f t="shared" si="52"/>
        <v>1</v>
      </c>
      <c r="AH200" s="1121" t="b">
        <f t="shared" si="52"/>
        <v>1</v>
      </c>
      <c r="AI200" s="1121" t="b">
        <f t="shared" si="52"/>
        <v>1</v>
      </c>
      <c r="AJ200" s="1121" t="b">
        <f t="shared" si="52"/>
        <v>1</v>
      </c>
      <c r="AK200" s="1121" t="b">
        <f t="shared" si="52"/>
        <v>1</v>
      </c>
    </row>
    <row r="201" spans="1:37" s="1120" customFormat="1" ht="15.75" customHeight="1" x14ac:dyDescent="0.25">
      <c r="A201" s="1486"/>
      <c r="B201" s="463" t="s">
        <v>195</v>
      </c>
      <c r="C201" s="635"/>
      <c r="D201" s="636" t="s">
        <v>404</v>
      </c>
      <c r="E201" s="636"/>
      <c r="F201" s="555"/>
      <c r="G201" s="527">
        <v>5</v>
      </c>
      <c r="H201" s="525">
        <f t="shared" si="56"/>
        <v>150</v>
      </c>
      <c r="I201" s="512">
        <f>'Семестровка -ввод данных'!AE96</f>
        <v>8</v>
      </c>
      <c r="J201" s="547" t="str">
        <f>'Семестровка -ввод данных'!S96</f>
        <v>4/0</v>
      </c>
      <c r="K201" s="547"/>
      <c r="L201" s="547" t="str">
        <f>'Семестровка -ввод данных'!U96</f>
        <v>4/0</v>
      </c>
      <c r="M201" s="534">
        <f>H201-I201</f>
        <v>142</v>
      </c>
      <c r="N201" s="535"/>
      <c r="O201" s="535"/>
      <c r="P201" s="535"/>
      <c r="Q201" s="535"/>
      <c r="R201" s="1182" t="str">
        <f>'Семестровка -ввод данных'!V96</f>
        <v>8/0</v>
      </c>
      <c r="S201" s="535"/>
      <c r="T201" s="1182"/>
      <c r="U201" s="535"/>
      <c r="V201" s="535"/>
      <c r="W201" s="535"/>
      <c r="AD201" s="1105"/>
      <c r="AE201" s="1121"/>
      <c r="AF201" s="1121" t="b">
        <f t="shared" si="53"/>
        <v>1</v>
      </c>
      <c r="AG201" s="1121" t="b">
        <f t="shared" si="52"/>
        <v>1</v>
      </c>
      <c r="AH201" s="1121" t="b">
        <f t="shared" si="52"/>
        <v>1</v>
      </c>
      <c r="AI201" s="1121" t="b">
        <f t="shared" si="52"/>
        <v>0</v>
      </c>
      <c r="AJ201" s="1121" t="b">
        <f t="shared" si="52"/>
        <v>1</v>
      </c>
      <c r="AK201" s="1121" t="b">
        <f t="shared" si="52"/>
        <v>1</v>
      </c>
    </row>
    <row r="202" spans="1:37" s="1120" customFormat="1" ht="14.25" customHeight="1" x14ac:dyDescent="0.25">
      <c r="A202" s="1485" t="s">
        <v>621</v>
      </c>
      <c r="B202" s="1152" t="s">
        <v>497</v>
      </c>
      <c r="C202" s="635">
        <v>6</v>
      </c>
      <c r="D202" s="636"/>
      <c r="E202" s="636"/>
      <c r="F202" s="555"/>
      <c r="G202" s="525">
        <v>5</v>
      </c>
      <c r="H202" s="525">
        <f t="shared" si="56"/>
        <v>150</v>
      </c>
      <c r="I202" s="512">
        <f>'Семестровка -ввод данных'!AE137</f>
        <v>8</v>
      </c>
      <c r="J202" s="512" t="str">
        <f>'Семестровка -ввод данных'!S137</f>
        <v>8/0</v>
      </c>
      <c r="K202" s="512"/>
      <c r="L202" s="512"/>
      <c r="M202" s="534">
        <f>H202-I202</f>
        <v>142</v>
      </c>
      <c r="N202" s="535"/>
      <c r="O202" s="535"/>
      <c r="P202" s="535"/>
      <c r="Q202" s="535"/>
      <c r="R202" s="535"/>
      <c r="S202" s="535"/>
      <c r="T202" s="535" t="str">
        <f>'Семестровка -ввод данных'!V137</f>
        <v>8/0</v>
      </c>
      <c r="U202" s="535"/>
      <c r="V202" s="535"/>
      <c r="W202" s="535"/>
      <c r="AD202" s="1105"/>
      <c r="AE202" s="1121"/>
      <c r="AF202" s="1121" t="b">
        <f t="shared" si="53"/>
        <v>1</v>
      </c>
      <c r="AG202" s="1121" t="b">
        <f t="shared" si="52"/>
        <v>1</v>
      </c>
      <c r="AH202" s="1121" t="b">
        <f t="shared" si="52"/>
        <v>1</v>
      </c>
      <c r="AI202" s="1121" t="b">
        <f t="shared" si="52"/>
        <v>1</v>
      </c>
      <c r="AJ202" s="1121" t="b">
        <f t="shared" si="52"/>
        <v>1</v>
      </c>
      <c r="AK202" s="1121" t="b">
        <f t="shared" si="52"/>
        <v>0</v>
      </c>
    </row>
    <row r="203" spans="1:37" s="1120" customFormat="1" ht="16.5" customHeight="1" x14ac:dyDescent="0.25">
      <c r="A203" s="1486"/>
      <c r="B203" s="1152" t="s">
        <v>498</v>
      </c>
      <c r="C203" s="635"/>
      <c r="D203" s="636"/>
      <c r="E203" s="636"/>
      <c r="F203" s="555"/>
      <c r="G203" s="525"/>
      <c r="H203" s="525"/>
      <c r="I203" s="525"/>
      <c r="J203" s="535"/>
      <c r="K203" s="535"/>
      <c r="L203" s="535"/>
      <c r="M203" s="535"/>
      <c r="N203" s="535"/>
      <c r="O203" s="535"/>
      <c r="P203" s="535"/>
      <c r="Q203" s="535"/>
      <c r="R203" s="535"/>
      <c r="S203" s="535"/>
      <c r="T203" s="535"/>
      <c r="U203" s="535"/>
      <c r="V203" s="535"/>
      <c r="W203" s="535"/>
      <c r="AD203" s="1105"/>
      <c r="AE203" s="1121"/>
      <c r="AF203" s="1121" t="b">
        <f t="shared" si="53"/>
        <v>1</v>
      </c>
      <c r="AG203" s="1121" t="b">
        <f t="shared" si="52"/>
        <v>1</v>
      </c>
      <c r="AH203" s="1121" t="b">
        <f t="shared" si="52"/>
        <v>1</v>
      </c>
      <c r="AI203" s="1121" t="b">
        <f t="shared" si="52"/>
        <v>1</v>
      </c>
      <c r="AJ203" s="1121" t="b">
        <f t="shared" si="52"/>
        <v>1</v>
      </c>
      <c r="AK203" s="1121" t="b">
        <f t="shared" si="52"/>
        <v>1</v>
      </c>
    </row>
    <row r="204" spans="1:37" s="294" customFormat="1" ht="16.5" hidden="1" customHeight="1" x14ac:dyDescent="0.25">
      <c r="A204" s="1182"/>
      <c r="B204" s="466"/>
      <c r="C204" s="635"/>
      <c r="D204" s="636"/>
      <c r="E204" s="636"/>
      <c r="F204" s="555"/>
      <c r="G204" s="525"/>
      <c r="H204" s="525"/>
      <c r="I204" s="525"/>
      <c r="J204" s="535"/>
      <c r="K204" s="535"/>
      <c r="L204" s="535"/>
      <c r="M204" s="535"/>
      <c r="N204" s="535"/>
      <c r="O204" s="535"/>
      <c r="P204" s="535"/>
      <c r="Q204" s="535"/>
      <c r="R204" s="535"/>
      <c r="S204" s="535"/>
      <c r="T204" s="535"/>
      <c r="U204" s="535"/>
      <c r="V204" s="535"/>
      <c r="W204" s="535"/>
      <c r="AD204" s="102"/>
      <c r="AE204" s="94"/>
      <c r="AF204" s="94"/>
      <c r="AG204" s="94"/>
      <c r="AH204" s="94"/>
      <c r="AI204" s="94"/>
      <c r="AJ204" s="94"/>
      <c r="AK204" s="94"/>
    </row>
    <row r="205" spans="1:37" s="294" customFormat="1" ht="16.5" hidden="1" customHeight="1" x14ac:dyDescent="0.25">
      <c r="A205" s="1182"/>
      <c r="B205" s="466"/>
      <c r="C205" s="635"/>
      <c r="D205" s="636"/>
      <c r="E205" s="636"/>
      <c r="F205" s="555"/>
      <c r="G205" s="525"/>
      <c r="H205" s="525"/>
      <c r="I205" s="525"/>
      <c r="J205" s="535"/>
      <c r="K205" s="535"/>
      <c r="L205" s="535"/>
      <c r="M205" s="535"/>
      <c r="N205" s="535"/>
      <c r="O205" s="535"/>
      <c r="P205" s="535"/>
      <c r="Q205" s="535"/>
      <c r="R205" s="535"/>
      <c r="S205" s="535"/>
      <c r="T205" s="535"/>
      <c r="U205" s="535"/>
      <c r="V205" s="535"/>
      <c r="W205" s="535"/>
      <c r="AD205" s="102"/>
      <c r="AE205" s="94"/>
      <c r="AF205" s="94"/>
      <c r="AG205" s="94"/>
      <c r="AH205" s="94"/>
      <c r="AI205" s="94"/>
      <c r="AJ205" s="94"/>
      <c r="AK205" s="94"/>
    </row>
    <row r="206" spans="1:37" hidden="1" x14ac:dyDescent="0.3">
      <c r="A206" s="492"/>
      <c r="B206" s="494"/>
      <c r="C206" s="635"/>
      <c r="D206" s="636"/>
      <c r="E206" s="636"/>
      <c r="F206" s="555"/>
      <c r="G206" s="527"/>
      <c r="H206" s="635"/>
      <c r="I206" s="532"/>
      <c r="J206" s="635"/>
      <c r="K206" s="636"/>
      <c r="L206" s="636"/>
      <c r="M206" s="634"/>
      <c r="N206" s="535"/>
      <c r="O206" s="535"/>
      <c r="P206" s="535"/>
      <c r="Q206" s="535"/>
      <c r="R206" s="535"/>
      <c r="S206" s="535"/>
      <c r="T206" s="535"/>
      <c r="U206" s="535"/>
      <c r="V206" s="535"/>
      <c r="W206" s="535"/>
      <c r="AE206" s="94"/>
      <c r="AF206" s="212"/>
      <c r="AG206" s="212"/>
      <c r="AH206" s="212"/>
      <c r="AI206" s="212"/>
      <c r="AJ206" s="212"/>
      <c r="AK206" s="212"/>
    </row>
    <row r="207" spans="1:37" hidden="1" x14ac:dyDescent="0.3">
      <c r="A207" s="492"/>
      <c r="B207" s="494"/>
      <c r="C207" s="635"/>
      <c r="D207" s="636"/>
      <c r="E207" s="636"/>
      <c r="F207" s="555"/>
      <c r="G207" s="527"/>
      <c r="H207" s="635"/>
      <c r="I207" s="532"/>
      <c r="J207" s="635"/>
      <c r="K207" s="635"/>
      <c r="L207" s="635"/>
      <c r="M207" s="634"/>
      <c r="N207" s="535"/>
      <c r="O207" s="535"/>
      <c r="P207" s="535"/>
      <c r="Q207" s="535"/>
      <c r="R207" s="535"/>
      <c r="S207" s="535"/>
      <c r="T207" s="535"/>
      <c r="U207" s="535"/>
      <c r="V207" s="535"/>
      <c r="W207" s="535"/>
      <c r="AE207" s="94"/>
    </row>
    <row r="208" spans="1:37" x14ac:dyDescent="0.25">
      <c r="A208" s="1622" t="s">
        <v>583</v>
      </c>
      <c r="B208" s="1622"/>
      <c r="C208" s="1622"/>
      <c r="D208" s="1622"/>
      <c r="E208" s="1622"/>
      <c r="F208" s="1622"/>
      <c r="G208" s="527">
        <f>G174</f>
        <v>4</v>
      </c>
      <c r="H208" s="635">
        <f t="shared" ref="H208" si="57">G208*30</f>
        <v>120</v>
      </c>
      <c r="I208" s="532"/>
      <c r="J208" s="635"/>
      <c r="K208" s="635"/>
      <c r="L208" s="635"/>
      <c r="M208" s="634"/>
      <c r="N208" s="535"/>
      <c r="O208" s="535"/>
      <c r="P208" s="535"/>
      <c r="Q208" s="535"/>
      <c r="R208" s="535"/>
      <c r="S208" s="535"/>
      <c r="T208" s="535"/>
      <c r="U208" s="535"/>
      <c r="V208" s="535"/>
      <c r="W208" s="535"/>
      <c r="AE208" s="94">
        <f t="shared" si="54"/>
        <v>0</v>
      </c>
    </row>
    <row r="209" spans="1:38" ht="19.5" thickBot="1" x14ac:dyDescent="0.3">
      <c r="A209" s="1487" t="s">
        <v>206</v>
      </c>
      <c r="B209" s="1488"/>
      <c r="C209" s="1488"/>
      <c r="D209" s="1488"/>
      <c r="E209" s="1488"/>
      <c r="F209" s="1489"/>
      <c r="G209" s="527">
        <f>AL209</f>
        <v>41</v>
      </c>
      <c r="H209" s="637">
        <f>G209*30</f>
        <v>1230</v>
      </c>
      <c r="I209" s="527">
        <f>SUM(I176:I204)</f>
        <v>68</v>
      </c>
      <c r="J209" s="547"/>
      <c r="K209" s="547"/>
      <c r="L209" s="547"/>
      <c r="M209" s="527">
        <f>SUM(M176:M204)</f>
        <v>1162</v>
      </c>
      <c r="N209" s="1182"/>
      <c r="O209" s="1182"/>
      <c r="P209" s="1182" t="s">
        <v>309</v>
      </c>
      <c r="Q209" s="1182" t="s">
        <v>322</v>
      </c>
      <c r="R209" s="1182" t="s">
        <v>450</v>
      </c>
      <c r="S209" s="1182" t="s">
        <v>450</v>
      </c>
      <c r="T209" s="1182" t="s">
        <v>452</v>
      </c>
      <c r="U209" s="512"/>
      <c r="V209" s="527">
        <f>SUMIF($AE176:$AE193,"&gt;0",V176:V193)</f>
        <v>0</v>
      </c>
      <c r="W209" s="527">
        <f>SUMIF($AE176:$AE193,"&gt;0",W176:W193)</f>
        <v>0</v>
      </c>
      <c r="AE209" s="94">
        <f t="shared" si="54"/>
        <v>0</v>
      </c>
      <c r="AF209" s="212">
        <f>SUMIF(AF176:AF204,FALSE,$G176:$G204)</f>
        <v>0</v>
      </c>
      <c r="AG209" s="212">
        <f t="shared" ref="AG209:AK209" si="58">SUMIF(AG176:AG204,FALSE,$G176:$G204)</f>
        <v>4</v>
      </c>
      <c r="AH209" s="212">
        <f t="shared" si="58"/>
        <v>5.5</v>
      </c>
      <c r="AI209" s="212">
        <f t="shared" si="58"/>
        <v>11</v>
      </c>
      <c r="AJ209" s="212">
        <f t="shared" si="58"/>
        <v>10.5</v>
      </c>
      <c r="AK209" s="212">
        <f t="shared" si="58"/>
        <v>10</v>
      </c>
      <c r="AL209" s="212">
        <f>SUM(AF209:AK209)</f>
        <v>41</v>
      </c>
    </row>
    <row r="210" spans="1:38" ht="19.5" thickBot="1" x14ac:dyDescent="0.3">
      <c r="A210" s="1582" t="s">
        <v>182</v>
      </c>
      <c r="B210" s="1583"/>
      <c r="C210" s="1583"/>
      <c r="D210" s="1583"/>
      <c r="E210" s="1583"/>
      <c r="F210" s="1584"/>
      <c r="G210" s="612">
        <f>G208+G209</f>
        <v>45</v>
      </c>
      <c r="H210" s="612">
        <f>H208+H209</f>
        <v>1350</v>
      </c>
      <c r="I210" s="552"/>
      <c r="J210" s="552"/>
      <c r="K210" s="552"/>
      <c r="L210" s="552"/>
      <c r="M210" s="552"/>
      <c r="N210" s="552"/>
      <c r="O210" s="552"/>
      <c r="P210" s="552"/>
      <c r="Q210" s="638"/>
      <c r="R210" s="638"/>
      <c r="S210" s="638"/>
      <c r="T210" s="638"/>
      <c r="U210" s="638"/>
      <c r="V210" s="552"/>
      <c r="W210" s="552"/>
      <c r="X210" s="106">
        <f>SUM(X176:X191)</f>
        <v>0</v>
      </c>
      <c r="Y210" s="105">
        <f>SUM(Y176:Y191)</f>
        <v>0</v>
      </c>
      <c r="Z210" s="105">
        <f>SUM(Z176:Z191)</f>
        <v>0</v>
      </c>
      <c r="AA210" s="105">
        <f>SUM(AA176:AA191)</f>
        <v>0</v>
      </c>
      <c r="AB210" s="105">
        <f>SUM(AB176:AB191)</f>
        <v>0</v>
      </c>
      <c r="AC210" s="127"/>
      <c r="AD210" s="127"/>
      <c r="AG210" s="102">
        <f>G197</f>
        <v>4</v>
      </c>
      <c r="AI210" s="102">
        <f>G191+G201</f>
        <v>11</v>
      </c>
      <c r="AJ210" s="212">
        <f>G183+G187</f>
        <v>10.5</v>
      </c>
    </row>
    <row r="211" spans="1:38" ht="19.5" thickBot="1" x14ac:dyDescent="0.3">
      <c r="A211" s="1604" t="s">
        <v>584</v>
      </c>
      <c r="B211" s="1605"/>
      <c r="C211" s="1605"/>
      <c r="D211" s="1605"/>
      <c r="E211" s="1605"/>
      <c r="F211" s="1605"/>
      <c r="G211" s="533">
        <f>G208+G170</f>
        <v>9</v>
      </c>
      <c r="H211" s="637">
        <f t="shared" ref="H211" si="59">G211*30</f>
        <v>270</v>
      </c>
      <c r="I211" s="567"/>
      <c r="J211" s="552"/>
      <c r="K211" s="552"/>
      <c r="L211" s="552"/>
      <c r="M211" s="552"/>
      <c r="N211" s="552"/>
      <c r="O211" s="552"/>
      <c r="P211" s="552"/>
      <c r="Q211" s="638"/>
      <c r="R211" s="638"/>
      <c r="S211" s="638"/>
      <c r="T211" s="638"/>
      <c r="U211" s="638"/>
      <c r="V211" s="552"/>
      <c r="W211" s="552"/>
      <c r="X211" s="106"/>
      <c r="Y211" s="105"/>
      <c r="Z211" s="105"/>
      <c r="AA211" s="105"/>
      <c r="AB211" s="105"/>
      <c r="AC211" s="127"/>
      <c r="AD211" s="127"/>
    </row>
    <row r="212" spans="1:38" ht="19.5" thickBot="1" x14ac:dyDescent="0.3">
      <c r="A212" s="1604" t="s">
        <v>213</v>
      </c>
      <c r="B212" s="1605"/>
      <c r="C212" s="1605"/>
      <c r="D212" s="1605"/>
      <c r="E212" s="1605"/>
      <c r="F212" s="1605"/>
      <c r="G212" s="533">
        <f>G209+G171</f>
        <v>57.5</v>
      </c>
      <c r="H212" s="533">
        <f>H209+H171</f>
        <v>1725</v>
      </c>
      <c r="I212" s="533">
        <f>I209+I171</f>
        <v>88</v>
      </c>
      <c r="J212" s="1182"/>
      <c r="K212" s="1182"/>
      <c r="L212" s="1182"/>
      <c r="M212" s="533">
        <f>M209+M171</f>
        <v>1637</v>
      </c>
      <c r="N212" s="1182" t="s">
        <v>308</v>
      </c>
      <c r="O212" s="1182"/>
      <c r="P212" s="1182" t="s">
        <v>309</v>
      </c>
      <c r="Q212" s="1182" t="s">
        <v>622</v>
      </c>
      <c r="R212" s="1182" t="s">
        <v>450</v>
      </c>
      <c r="S212" s="1182" t="s">
        <v>623</v>
      </c>
      <c r="T212" s="1182" t="s">
        <v>623</v>
      </c>
      <c r="U212" s="535"/>
      <c r="V212" s="552"/>
      <c r="W212" s="552"/>
      <c r="X212" s="106"/>
      <c r="Y212" s="105"/>
      <c r="Z212" s="105"/>
      <c r="AA212" s="105"/>
      <c r="AB212" s="105"/>
      <c r="AC212" s="127"/>
      <c r="AD212" s="127"/>
    </row>
    <row r="213" spans="1:38" ht="19.5" thickBot="1" x14ac:dyDescent="0.3">
      <c r="A213" s="1604" t="s">
        <v>183</v>
      </c>
      <c r="B213" s="1605"/>
      <c r="C213" s="1605"/>
      <c r="D213" s="1605"/>
      <c r="E213" s="1605"/>
      <c r="F213" s="1606"/>
      <c r="G213" s="639">
        <f>G210+G172</f>
        <v>66.5</v>
      </c>
      <c r="H213" s="640">
        <f>H210+H172</f>
        <v>1995</v>
      </c>
      <c r="I213" s="641"/>
      <c r="J213" s="641"/>
      <c r="K213" s="641"/>
      <c r="L213" s="641"/>
      <c r="M213" s="641"/>
      <c r="N213" s="642"/>
      <c r="O213" s="642"/>
      <c r="P213" s="642"/>
      <c r="Q213" s="642"/>
      <c r="R213" s="642"/>
      <c r="S213" s="642"/>
      <c r="T213" s="642"/>
      <c r="U213" s="642"/>
      <c r="V213" s="642"/>
      <c r="W213" s="642"/>
      <c r="X213" s="106">
        <f>X210+X172</f>
        <v>0</v>
      </c>
      <c r="Y213" s="105">
        <f>Y210+Y172</f>
        <v>0</v>
      </c>
      <c r="Z213" s="105">
        <f>Z210+Z172</f>
        <v>0</v>
      </c>
      <c r="AA213" s="105">
        <f>AA210+AA172</f>
        <v>0</v>
      </c>
      <c r="AB213" s="105">
        <f>AB210+AB172</f>
        <v>0</v>
      </c>
      <c r="AC213" s="127"/>
      <c r="AD213" s="127"/>
      <c r="AF213" s="102">
        <f>G213*30</f>
        <v>1995</v>
      </c>
    </row>
    <row r="214" spans="1:38" ht="26.25" thickBot="1" x14ac:dyDescent="0.3">
      <c r="A214" s="1607" t="s">
        <v>585</v>
      </c>
      <c r="B214" s="1607"/>
      <c r="C214" s="1607"/>
      <c r="D214" s="1607"/>
      <c r="E214" s="1607"/>
      <c r="F214" s="1607"/>
      <c r="G214" s="639">
        <f t="shared" ref="G214:H216" si="60">G211+G134</f>
        <v>60</v>
      </c>
      <c r="H214" s="639">
        <f t="shared" si="60"/>
        <v>1800</v>
      </c>
      <c r="I214" s="641"/>
      <c r="J214" s="641"/>
      <c r="K214" s="641"/>
      <c r="L214" s="641"/>
      <c r="M214" s="641"/>
      <c r="N214" s="642"/>
      <c r="O214" s="642"/>
      <c r="P214" s="642"/>
      <c r="Q214" s="642"/>
      <c r="R214" s="642"/>
      <c r="S214" s="642"/>
      <c r="T214" s="642"/>
      <c r="U214" s="642"/>
      <c r="V214" s="642"/>
      <c r="W214" s="642"/>
      <c r="X214" s="127"/>
      <c r="Y214" s="127"/>
      <c r="Z214" s="107"/>
      <c r="AA214" s="107"/>
      <c r="AB214" s="107"/>
      <c r="AC214" s="127"/>
      <c r="AD214" s="127"/>
      <c r="AE214" s="94" t="s">
        <v>537</v>
      </c>
      <c r="AF214" s="94" t="s">
        <v>538</v>
      </c>
      <c r="AG214" s="972" t="s">
        <v>539</v>
      </c>
      <c r="AH214" s="973" t="s">
        <v>540</v>
      </c>
      <c r="AI214" s="973" t="s">
        <v>541</v>
      </c>
    </row>
    <row r="215" spans="1:38" ht="33.75" thickBot="1" x14ac:dyDescent="0.3">
      <c r="A215" s="1607" t="s">
        <v>216</v>
      </c>
      <c r="B215" s="1607"/>
      <c r="C215" s="1607"/>
      <c r="D215" s="1607"/>
      <c r="E215" s="1607"/>
      <c r="F215" s="1607"/>
      <c r="G215" s="639">
        <f t="shared" si="60"/>
        <v>180</v>
      </c>
      <c r="H215" s="639">
        <f t="shared" si="60"/>
        <v>5400</v>
      </c>
      <c r="I215" s="639">
        <f>I212+I135</f>
        <v>344</v>
      </c>
      <c r="J215" s="643"/>
      <c r="K215" s="643"/>
      <c r="L215" s="643"/>
      <c r="M215" s="639">
        <f>M212+M135</f>
        <v>4682</v>
      </c>
      <c r="N215" s="1182" t="s">
        <v>576</v>
      </c>
      <c r="O215" s="643"/>
      <c r="P215" s="643" t="s">
        <v>577</v>
      </c>
      <c r="Q215" s="643" t="s">
        <v>368</v>
      </c>
      <c r="R215" s="643" t="s">
        <v>369</v>
      </c>
      <c r="S215" s="1155" t="s">
        <v>578</v>
      </c>
      <c r="T215" s="643" t="s">
        <v>579</v>
      </c>
      <c r="U215" s="639"/>
      <c r="V215" s="642"/>
      <c r="W215" s="642"/>
      <c r="X215" s="127"/>
      <c r="Y215" s="127"/>
      <c r="Z215" s="107"/>
      <c r="AA215" s="107"/>
      <c r="AB215" s="107"/>
      <c r="AC215" s="127"/>
      <c r="AD215" s="684" t="s">
        <v>149</v>
      </c>
      <c r="AE215" s="102">
        <f>AE13</f>
        <v>27</v>
      </c>
      <c r="AF215" s="102">
        <f>AE56</f>
        <v>26</v>
      </c>
      <c r="AG215" s="102">
        <f>AE120</f>
        <v>0</v>
      </c>
      <c r="AH215" s="102">
        <f>AE139</f>
        <v>3</v>
      </c>
      <c r="AI215" s="102">
        <f>AE176</f>
        <v>4</v>
      </c>
      <c r="AJ215" s="102">
        <f>SUM(AE215:AI215)</f>
        <v>60</v>
      </c>
    </row>
    <row r="216" spans="1:38" s="94" customFormat="1" ht="19.5" thickBot="1" x14ac:dyDescent="0.3">
      <c r="A216" s="1607" t="s">
        <v>184</v>
      </c>
      <c r="B216" s="1607"/>
      <c r="C216" s="1607"/>
      <c r="D216" s="1607"/>
      <c r="E216" s="1607"/>
      <c r="F216" s="1607"/>
      <c r="G216" s="645">
        <f t="shared" si="60"/>
        <v>240</v>
      </c>
      <c r="H216" s="645">
        <f t="shared" si="60"/>
        <v>7200</v>
      </c>
      <c r="I216" s="641"/>
      <c r="J216" s="641"/>
      <c r="K216" s="641"/>
      <c r="L216" s="641"/>
      <c r="M216" s="641"/>
      <c r="N216" s="642"/>
      <c r="O216" s="642"/>
      <c r="P216" s="642"/>
      <c r="Q216" s="642"/>
      <c r="R216" s="642"/>
      <c r="S216" s="642"/>
      <c r="T216" s="642"/>
      <c r="U216" s="642"/>
      <c r="V216" s="642"/>
      <c r="W216" s="642"/>
      <c r="Z216" s="108">
        <v>22</v>
      </c>
      <c r="AA216" s="108">
        <v>22</v>
      </c>
      <c r="AB216" s="108">
        <v>22</v>
      </c>
      <c r="AC216" s="959"/>
      <c r="AD216" s="684" t="s">
        <v>150</v>
      </c>
      <c r="AE216" s="102">
        <f>AE14</f>
        <v>4</v>
      </c>
      <c r="AF216" s="102">
        <f>AE57</f>
        <v>35.5</v>
      </c>
      <c r="AG216" s="102">
        <f t="shared" ref="AG216:AG217" si="61">AE121</f>
        <v>0</v>
      </c>
      <c r="AH216" s="102">
        <f t="shared" ref="AH216:AH217" si="62">AE140</f>
        <v>4</v>
      </c>
      <c r="AI216" s="102">
        <f t="shared" ref="AI216:AI217" si="63">AE177</f>
        <v>16.5</v>
      </c>
      <c r="AJ216" s="102">
        <f t="shared" ref="AJ216:AJ218" si="64">SUM(AE216:AI216)</f>
        <v>60</v>
      </c>
    </row>
    <row r="217" spans="1:38" s="94" customFormat="1" ht="19.5" thickBot="1" x14ac:dyDescent="0.3">
      <c r="A217" s="1608"/>
      <c r="B217" s="1608"/>
      <c r="C217" s="1608"/>
      <c r="D217" s="1608"/>
      <c r="E217" s="1608"/>
      <c r="F217" s="1608"/>
      <c r="G217" s="1608"/>
      <c r="H217" s="1608"/>
      <c r="I217" s="1608"/>
      <c r="J217" s="1608"/>
      <c r="K217" s="1608"/>
      <c r="L217" s="1608"/>
      <c r="M217" s="1608"/>
      <c r="N217" s="642"/>
      <c r="O217" s="642"/>
      <c r="P217" s="642"/>
      <c r="Q217" s="642"/>
      <c r="R217" s="642"/>
      <c r="S217" s="642"/>
      <c r="T217" s="642"/>
      <c r="U217" s="642"/>
      <c r="V217" s="642"/>
      <c r="W217" s="642"/>
      <c r="X217" s="106">
        <f t="shared" ref="X217:AB217" si="65">X216</f>
        <v>0</v>
      </c>
      <c r="Y217" s="105">
        <f t="shared" si="65"/>
        <v>0</v>
      </c>
      <c r="Z217" s="105">
        <f t="shared" si="65"/>
        <v>22</v>
      </c>
      <c r="AA217" s="105">
        <f t="shared" si="65"/>
        <v>22</v>
      </c>
      <c r="AB217" s="105">
        <f t="shared" si="65"/>
        <v>22</v>
      </c>
      <c r="AC217" s="127"/>
      <c r="AD217" s="684" t="s">
        <v>342</v>
      </c>
      <c r="AE217" s="102">
        <f>AE15</f>
        <v>3</v>
      </c>
      <c r="AF217" s="102">
        <f>AE58</f>
        <v>15</v>
      </c>
      <c r="AG217" s="102">
        <f t="shared" si="61"/>
        <v>12</v>
      </c>
      <c r="AH217" s="102">
        <f t="shared" si="62"/>
        <v>9.5</v>
      </c>
      <c r="AI217" s="102">
        <f t="shared" si="63"/>
        <v>20.5</v>
      </c>
      <c r="AJ217" s="102">
        <f t="shared" si="64"/>
        <v>60</v>
      </c>
    </row>
    <row r="218" spans="1:38" s="94" customFormat="1" ht="19.5" thickBot="1" x14ac:dyDescent="0.3">
      <c r="A218" s="1602" t="s">
        <v>185</v>
      </c>
      <c r="B218" s="1602"/>
      <c r="C218" s="1602"/>
      <c r="D218" s="1602"/>
      <c r="E218" s="1602"/>
      <c r="F218" s="1602"/>
      <c r="G218" s="1602"/>
      <c r="H218" s="1602"/>
      <c r="I218" s="1602"/>
      <c r="J218" s="1602"/>
      <c r="K218" s="1602"/>
      <c r="L218" s="1602"/>
      <c r="M218" s="1602"/>
      <c r="N218" s="642"/>
      <c r="O218" s="567"/>
      <c r="P218" s="646">
        <v>2</v>
      </c>
      <c r="Q218" s="646">
        <v>2</v>
      </c>
      <c r="R218" s="646">
        <v>3</v>
      </c>
      <c r="S218" s="646">
        <v>2</v>
      </c>
      <c r="T218" s="646">
        <v>3</v>
      </c>
      <c r="U218" s="646"/>
      <c r="V218" s="646"/>
      <c r="W218" s="646"/>
      <c r="AE218" s="94">
        <f>SUM(AE215:AE217)</f>
        <v>34</v>
      </c>
      <c r="AF218" s="94">
        <f t="shared" ref="AF218:AI218" si="66">SUM(AF215:AF217)</f>
        <v>76.5</v>
      </c>
      <c r="AG218" s="94">
        <f t="shared" si="66"/>
        <v>12</v>
      </c>
      <c r="AH218" s="94">
        <f t="shared" si="66"/>
        <v>16.5</v>
      </c>
      <c r="AI218" s="94">
        <f t="shared" si="66"/>
        <v>41</v>
      </c>
      <c r="AJ218" s="102">
        <f t="shared" si="64"/>
        <v>180</v>
      </c>
    </row>
    <row r="219" spans="1:38" s="94" customFormat="1" ht="19.5" thickBot="1" x14ac:dyDescent="0.3">
      <c r="A219" s="1602" t="s">
        <v>186</v>
      </c>
      <c r="B219" s="1602"/>
      <c r="C219" s="1602"/>
      <c r="D219" s="1602"/>
      <c r="E219" s="1602"/>
      <c r="F219" s="1602"/>
      <c r="G219" s="1602"/>
      <c r="H219" s="1602"/>
      <c r="I219" s="1602"/>
      <c r="J219" s="1602"/>
      <c r="K219" s="1602"/>
      <c r="L219" s="1602"/>
      <c r="M219" s="1602"/>
      <c r="N219" s="647">
        <v>10</v>
      </c>
      <c r="O219" s="648"/>
      <c r="P219" s="649">
        <v>5</v>
      </c>
      <c r="Q219" s="649">
        <v>4</v>
      </c>
      <c r="R219" s="649">
        <v>3</v>
      </c>
      <c r="S219" s="649">
        <v>5</v>
      </c>
      <c r="T219" s="649">
        <v>2</v>
      </c>
      <c r="U219" s="649"/>
      <c r="V219" s="649"/>
      <c r="W219" s="649"/>
    </row>
    <row r="220" spans="1:38" s="94" customFormat="1" ht="19.5" thickBot="1" x14ac:dyDescent="0.3">
      <c r="A220" s="1602" t="s">
        <v>187</v>
      </c>
      <c r="B220" s="1602"/>
      <c r="C220" s="1602"/>
      <c r="D220" s="1602"/>
      <c r="E220" s="1602"/>
      <c r="F220" s="1602"/>
      <c r="G220" s="1602"/>
      <c r="H220" s="1602"/>
      <c r="I220" s="1602"/>
      <c r="J220" s="1602"/>
      <c r="K220" s="1602"/>
      <c r="L220" s="1602"/>
      <c r="M220" s="1602"/>
      <c r="N220" s="650"/>
      <c r="O220" s="651"/>
      <c r="P220" s="651"/>
      <c r="Q220" s="652"/>
      <c r="R220" s="652"/>
      <c r="S220" s="652"/>
      <c r="T220" s="652"/>
      <c r="U220" s="652"/>
      <c r="V220" s="652"/>
      <c r="W220" s="652"/>
    </row>
    <row r="221" spans="1:38" s="94" customFormat="1" ht="19.5" thickBot="1" x14ac:dyDescent="0.3">
      <c r="A221" s="1603" t="s">
        <v>188</v>
      </c>
      <c r="B221" s="1603"/>
      <c r="C221" s="1603"/>
      <c r="D221" s="1603"/>
      <c r="E221" s="1603"/>
      <c r="F221" s="1603"/>
      <c r="G221" s="1603"/>
      <c r="H221" s="1603"/>
      <c r="I221" s="1603"/>
      <c r="J221" s="1603"/>
      <c r="K221" s="1603"/>
      <c r="L221" s="1603"/>
      <c r="M221" s="1603"/>
      <c r="N221" s="653"/>
      <c r="O221" s="651"/>
      <c r="P221" s="651"/>
      <c r="Q221" s="654">
        <v>1</v>
      </c>
      <c r="R221" s="654">
        <v>1</v>
      </c>
      <c r="S221" s="654">
        <v>1</v>
      </c>
      <c r="T221" s="654"/>
      <c r="U221" s="654"/>
      <c r="V221" s="654"/>
      <c r="W221" s="654"/>
    </row>
    <row r="222" spans="1:38" s="94" customFormat="1" ht="19.5" thickBot="1" x14ac:dyDescent="0.3">
      <c r="A222" s="1617" t="s">
        <v>189</v>
      </c>
      <c r="B222" s="1618"/>
      <c r="C222" s="1618"/>
      <c r="D222" s="1618"/>
      <c r="E222" s="1618"/>
      <c r="F222" s="1618"/>
      <c r="G222" s="1618"/>
      <c r="H222" s="1618"/>
      <c r="I222" s="1618"/>
      <c r="J222" s="1618"/>
      <c r="K222" s="1618"/>
      <c r="L222" s="1618"/>
      <c r="M222" s="1619"/>
      <c r="N222" s="1596" t="s">
        <v>190</v>
      </c>
      <c r="O222" s="1597"/>
      <c r="P222" s="1598"/>
      <c r="Q222" s="1599">
        <f>G135/G215*100</f>
        <v>68.055555555555557</v>
      </c>
      <c r="R222" s="1600"/>
      <c r="S222" s="1611" t="s">
        <v>42</v>
      </c>
      <c r="T222" s="1612"/>
      <c r="U222" s="1613"/>
      <c r="V222" s="1599">
        <f>G212/G215*100</f>
        <v>31.944444444444443</v>
      </c>
      <c r="W222" s="1601"/>
      <c r="X222" s="109">
        <f>SUM(N222:W222)</f>
        <v>100</v>
      </c>
      <c r="AF222" s="1623" t="s">
        <v>149</v>
      </c>
      <c r="AG222" s="1623"/>
      <c r="AH222" s="1623" t="s">
        <v>150</v>
      </c>
      <c r="AI222" s="1623"/>
      <c r="AJ222" s="1623" t="s">
        <v>342</v>
      </c>
      <c r="AK222" s="1623"/>
    </row>
    <row r="223" spans="1:38" s="94" customFormat="1" x14ac:dyDescent="0.25">
      <c r="A223" s="1195"/>
      <c r="B223" s="1195"/>
      <c r="C223" s="1195"/>
      <c r="D223" s="1195"/>
      <c r="E223" s="1195"/>
      <c r="F223" s="1195"/>
      <c r="G223" s="1195"/>
      <c r="H223" s="1195"/>
      <c r="I223" s="1195"/>
      <c r="J223" s="1195"/>
      <c r="K223" s="1195"/>
      <c r="L223" s="1195"/>
      <c r="M223" s="1195"/>
      <c r="N223" s="581"/>
      <c r="O223" s="581"/>
      <c r="P223" s="498"/>
      <c r="Q223" s="1196"/>
      <c r="R223" s="1196"/>
      <c r="S223" s="581"/>
      <c r="T223" s="581"/>
      <c r="U223" s="581"/>
      <c r="V223" s="1196"/>
      <c r="W223" s="1196"/>
      <c r="X223" s="109"/>
      <c r="AF223" s="1183"/>
      <c r="AG223" s="1183"/>
      <c r="AH223" s="1183"/>
      <c r="AI223" s="1183"/>
      <c r="AJ223" s="1183"/>
      <c r="AK223" s="1183"/>
    </row>
    <row r="224" spans="1:38" ht="31.5" x14ac:dyDescent="0.25">
      <c r="A224" s="1175" t="s">
        <v>159</v>
      </c>
      <c r="B224" s="880" t="s">
        <v>617</v>
      </c>
      <c r="C224" s="1197"/>
      <c r="D224" s="1198"/>
      <c r="E224" s="1199"/>
      <c r="F224" s="1200"/>
      <c r="G224" s="1201">
        <f t="shared" ref="G224:M224" si="67">SUM(G225:G247)</f>
        <v>18</v>
      </c>
      <c r="H224" s="1201">
        <f t="shared" si="67"/>
        <v>540</v>
      </c>
      <c r="I224" s="1201">
        <f t="shared" si="67"/>
        <v>60</v>
      </c>
      <c r="J224" s="1201">
        <f t="shared" si="67"/>
        <v>0</v>
      </c>
      <c r="K224" s="1201">
        <f t="shared" si="67"/>
        <v>0</v>
      </c>
      <c r="L224" s="1201">
        <f t="shared" si="67"/>
        <v>60</v>
      </c>
      <c r="M224" s="1201">
        <f t="shared" si="67"/>
        <v>480</v>
      </c>
      <c r="N224" s="1202"/>
      <c r="O224" s="1202"/>
      <c r="P224" s="1202"/>
      <c r="Q224" s="1202"/>
      <c r="R224" s="1203"/>
      <c r="S224" s="1203"/>
      <c r="T224" s="545"/>
      <c r="U224" s="545"/>
      <c r="V224" s="545"/>
      <c r="W224" s="545"/>
    </row>
    <row r="225" spans="1:38" ht="18" x14ac:dyDescent="0.25">
      <c r="A225" s="1204"/>
      <c r="B225" s="1205" t="s">
        <v>618</v>
      </c>
      <c r="C225" s="1206">
        <v>2</v>
      </c>
      <c r="D225" s="1206" t="s">
        <v>159</v>
      </c>
      <c r="E225" s="1199"/>
      <c r="F225" s="1200"/>
      <c r="G225" s="1207">
        <v>7</v>
      </c>
      <c r="H225" s="1208">
        <f>G225*30</f>
        <v>210</v>
      </c>
      <c r="I225" s="1209">
        <f>J225+K225+L225</f>
        <v>24</v>
      </c>
      <c r="J225" s="1208"/>
      <c r="K225" s="1208"/>
      <c r="L225" s="1208">
        <v>24</v>
      </c>
      <c r="M225" s="1210">
        <f>H225-I225</f>
        <v>186</v>
      </c>
      <c r="N225" s="1211" t="s">
        <v>619</v>
      </c>
      <c r="O225" s="1211" t="s">
        <v>619</v>
      </c>
      <c r="P225" s="1211" t="s">
        <v>619</v>
      </c>
      <c r="Q225" s="1211"/>
      <c r="R225" s="955"/>
      <c r="S225" s="955"/>
      <c r="T225" s="545"/>
      <c r="U225" s="545"/>
      <c r="V225" s="545"/>
      <c r="W225" s="545"/>
    </row>
    <row r="226" spans="1:38" ht="18" x14ac:dyDescent="0.25">
      <c r="A226" s="1204"/>
      <c r="B226" s="1205" t="s">
        <v>618</v>
      </c>
      <c r="C226" s="1206">
        <v>4</v>
      </c>
      <c r="D226" s="1206" t="s">
        <v>620</v>
      </c>
      <c r="E226" s="1199"/>
      <c r="F226" s="1200"/>
      <c r="G226" s="1207">
        <v>6</v>
      </c>
      <c r="H226" s="1208">
        <f t="shared" ref="H226:H227" si="68">G226*30</f>
        <v>180</v>
      </c>
      <c r="I226" s="1209">
        <f t="shared" ref="I226:I227" si="69">J226+K226+L226</f>
        <v>24</v>
      </c>
      <c r="J226" s="1208"/>
      <c r="K226" s="1208"/>
      <c r="L226" s="1208">
        <v>24</v>
      </c>
      <c r="M226" s="1210">
        <f t="shared" ref="M226:M227" si="70">H226-I226</f>
        <v>156</v>
      </c>
      <c r="N226" s="1211"/>
      <c r="O226" s="1211"/>
      <c r="P226" s="102"/>
      <c r="Q226" s="1211" t="s">
        <v>619</v>
      </c>
      <c r="R226" s="1211" t="s">
        <v>619</v>
      </c>
      <c r="S226" s="955"/>
      <c r="T226" s="545"/>
      <c r="U226" s="545"/>
      <c r="V226" s="545"/>
      <c r="W226" s="545"/>
    </row>
    <row r="227" spans="1:38" ht="18" x14ac:dyDescent="0.25">
      <c r="A227" s="1204"/>
      <c r="B227" s="1205" t="s">
        <v>618</v>
      </c>
      <c r="C227" s="1206">
        <v>5</v>
      </c>
      <c r="D227" s="1206"/>
      <c r="E227" s="1199"/>
      <c r="F227" s="1200"/>
      <c r="G227" s="1207">
        <v>5</v>
      </c>
      <c r="H227" s="1208">
        <f t="shared" si="68"/>
        <v>150</v>
      </c>
      <c r="I227" s="1209">
        <f t="shared" si="69"/>
        <v>12</v>
      </c>
      <c r="J227" s="1208"/>
      <c r="K227" s="1208"/>
      <c r="L227" s="1208">
        <v>12</v>
      </c>
      <c r="M227" s="1210">
        <f t="shared" si="70"/>
        <v>138</v>
      </c>
      <c r="N227" s="1211"/>
      <c r="O227" s="1211"/>
      <c r="P227" s="1211"/>
      <c r="Q227" s="1211"/>
      <c r="R227" s="1095"/>
      <c r="S227" s="1211" t="s">
        <v>619</v>
      </c>
      <c r="T227" s="545"/>
      <c r="U227" s="545"/>
      <c r="V227" s="545"/>
      <c r="W227" s="545"/>
    </row>
    <row r="228" spans="1:38" s="94" customFormat="1" x14ac:dyDescent="0.25">
      <c r="A228" s="1195"/>
      <c r="B228" s="1195"/>
      <c r="C228" s="1195"/>
      <c r="D228" s="1195"/>
      <c r="E228" s="1195"/>
      <c r="F228" s="1195"/>
      <c r="G228" s="1195"/>
      <c r="H228" s="1195"/>
      <c r="I228" s="1195"/>
      <c r="J228" s="1195"/>
      <c r="K228" s="1195"/>
      <c r="L228" s="1195"/>
      <c r="M228" s="1195"/>
      <c r="N228" s="581"/>
      <c r="O228" s="581"/>
      <c r="P228" s="498"/>
      <c r="Q228" s="1196"/>
      <c r="R228" s="1196"/>
      <c r="S228" s="581"/>
      <c r="T228" s="581"/>
      <c r="U228" s="581"/>
      <c r="V228" s="1196"/>
      <c r="W228" s="1196"/>
      <c r="X228" s="109"/>
      <c r="AF228" s="1183"/>
      <c r="AG228" s="1183"/>
      <c r="AH228" s="1183"/>
      <c r="AI228" s="1183"/>
      <c r="AJ228" s="1183"/>
      <c r="AK228" s="1183"/>
    </row>
    <row r="229" spans="1:38" s="94" customFormat="1" x14ac:dyDescent="0.25">
      <c r="A229" s="1174"/>
      <c r="B229" s="1174"/>
      <c r="C229" s="1174"/>
      <c r="D229" s="1174"/>
      <c r="E229" s="1174"/>
      <c r="F229" s="1174"/>
      <c r="G229" s="1174"/>
      <c r="H229" s="1174"/>
      <c r="I229" s="1174"/>
      <c r="J229" s="1174"/>
      <c r="K229" s="1174"/>
      <c r="L229" s="1174"/>
      <c r="M229" s="1174"/>
      <c r="N229" s="581"/>
      <c r="O229" s="581"/>
      <c r="P229" s="581"/>
      <c r="Q229" s="655"/>
      <c r="R229" s="655"/>
      <c r="S229" s="581"/>
      <c r="T229" s="581"/>
      <c r="U229" s="581"/>
      <c r="V229" s="581"/>
      <c r="W229" s="581"/>
      <c r="AF229" s="974">
        <v>1</v>
      </c>
      <c r="AG229" s="974">
        <v>2</v>
      </c>
      <c r="AH229" s="974">
        <v>3</v>
      </c>
      <c r="AI229" s="974">
        <v>4</v>
      </c>
      <c r="AJ229" s="974">
        <v>5</v>
      </c>
      <c r="AK229" s="974">
        <v>6</v>
      </c>
    </row>
    <row r="230" spans="1:38" s="94" customFormat="1" x14ac:dyDescent="0.25">
      <c r="A230" s="496"/>
      <c r="B230" s="496"/>
      <c r="C230" s="496"/>
      <c r="D230" s="496"/>
      <c r="E230" s="496"/>
      <c r="F230" s="496"/>
      <c r="G230" s="496"/>
      <c r="H230" s="496"/>
      <c r="I230" s="496"/>
      <c r="J230" s="496"/>
      <c r="K230" s="496"/>
      <c r="L230" s="496"/>
      <c r="M230" s="496"/>
      <c r="N230" s="496"/>
      <c r="O230" s="496"/>
      <c r="P230" s="496"/>
      <c r="Q230" s="496"/>
      <c r="R230" s="496"/>
      <c r="S230" s="496"/>
      <c r="T230" s="496"/>
      <c r="U230" s="496"/>
      <c r="V230" s="496"/>
      <c r="W230" s="496"/>
      <c r="AF230" s="990">
        <f>AF51+AF113+AF171+AF209</f>
        <v>30</v>
      </c>
      <c r="AG230" s="990">
        <f>AG51+AG113+AG171+AG209</f>
        <v>30</v>
      </c>
      <c r="AH230" s="990">
        <f>AH51+AH113+AH171+AH209</f>
        <v>30</v>
      </c>
      <c r="AI230" s="990">
        <f>AI51+AI113+AI171+AI209</f>
        <v>30</v>
      </c>
      <c r="AJ230" s="990">
        <f>AJ51+AJ113+AJ171+AJ209</f>
        <v>30</v>
      </c>
      <c r="AK230" s="990">
        <f>AK51+AK113+AK171+AK209+AE122</f>
        <v>30</v>
      </c>
      <c r="AL230" s="94">
        <f>SUM(AF230:AK230)</f>
        <v>180</v>
      </c>
    </row>
    <row r="231" spans="1:38" s="94" customFormat="1" x14ac:dyDescent="0.25">
      <c r="A231" s="496"/>
      <c r="B231" s="497"/>
      <c r="C231" s="1173"/>
      <c r="D231" s="1173"/>
      <c r="E231" s="1173"/>
      <c r="F231" s="1173"/>
      <c r="G231" s="1173"/>
      <c r="H231" s="1173"/>
      <c r="I231" s="1173"/>
      <c r="J231" s="1173"/>
      <c r="K231" s="1173"/>
      <c r="L231" s="496"/>
      <c r="M231" s="496"/>
      <c r="N231" s="496"/>
      <c r="O231" s="496"/>
      <c r="P231" s="496"/>
      <c r="Q231" s="496"/>
      <c r="R231" s="496"/>
      <c r="S231" s="496"/>
      <c r="T231" s="496"/>
      <c r="U231" s="496"/>
      <c r="V231" s="496"/>
      <c r="W231" s="496"/>
    </row>
    <row r="232" spans="1:38" s="94" customFormat="1" x14ac:dyDescent="0.25">
      <c r="A232" s="496"/>
      <c r="B232" s="497" t="s">
        <v>191</v>
      </c>
      <c r="C232" s="1173"/>
      <c r="D232" s="1615"/>
      <c r="E232" s="1615"/>
      <c r="F232" s="1616"/>
      <c r="G232" s="1616"/>
      <c r="H232" s="1173"/>
      <c r="I232" s="1609" t="s">
        <v>192</v>
      </c>
      <c r="J232" s="1610"/>
      <c r="K232" s="1610"/>
      <c r="L232" s="496"/>
      <c r="M232" s="496"/>
      <c r="N232" s="496"/>
      <c r="O232" s="496"/>
      <c r="P232" s="496"/>
      <c r="Q232" s="496"/>
      <c r="R232" s="496"/>
      <c r="S232" s="496"/>
      <c r="T232" s="496"/>
      <c r="U232" s="496"/>
      <c r="V232" s="496"/>
      <c r="W232" s="496"/>
    </row>
    <row r="233" spans="1:38" s="94" customFormat="1" x14ac:dyDescent="0.25">
      <c r="A233" s="496"/>
      <c r="B233" s="496"/>
      <c r="C233" s="496"/>
      <c r="D233" s="496"/>
      <c r="E233" s="496"/>
      <c r="F233" s="496"/>
      <c r="G233" s="496"/>
      <c r="H233" s="496"/>
      <c r="I233" s="496"/>
      <c r="J233" s="496"/>
      <c r="K233" s="496"/>
      <c r="L233" s="496"/>
      <c r="M233" s="496"/>
      <c r="N233" s="496"/>
      <c r="O233" s="496"/>
      <c r="P233" s="496"/>
      <c r="Q233" s="496"/>
      <c r="R233" s="496"/>
      <c r="S233" s="496"/>
      <c r="T233" s="496"/>
      <c r="U233" s="496"/>
      <c r="V233" s="496"/>
      <c r="W233" s="496"/>
    </row>
    <row r="234" spans="1:38" s="94" customFormat="1" x14ac:dyDescent="0.25">
      <c r="A234" s="496"/>
      <c r="B234" s="502" t="s">
        <v>473</v>
      </c>
      <c r="C234" s="496"/>
      <c r="D234" s="657"/>
      <c r="E234" s="657"/>
      <c r="F234" s="657"/>
      <c r="G234" s="657"/>
      <c r="H234" s="496"/>
      <c r="I234" s="1621" t="s">
        <v>474</v>
      </c>
      <c r="J234" s="1621"/>
      <c r="K234" s="1621"/>
      <c r="L234" s="496"/>
      <c r="M234" s="496"/>
      <c r="N234" s="496"/>
      <c r="O234" s="496"/>
      <c r="P234" s="496"/>
      <c r="Q234" s="496"/>
      <c r="R234" s="496"/>
      <c r="S234" s="496"/>
      <c r="T234" s="496"/>
      <c r="U234" s="496"/>
      <c r="V234" s="496"/>
      <c r="W234" s="496"/>
    </row>
    <row r="235" spans="1:38" s="94" customFormat="1" x14ac:dyDescent="0.25">
      <c r="A235" s="496"/>
      <c r="B235" s="496"/>
      <c r="C235" s="496"/>
      <c r="D235" s="496"/>
      <c r="E235" s="496"/>
      <c r="F235" s="496"/>
      <c r="G235" s="496"/>
      <c r="H235" s="496"/>
      <c r="I235" s="496"/>
      <c r="J235" s="496"/>
      <c r="K235" s="496"/>
      <c r="L235" s="496"/>
      <c r="M235" s="496"/>
      <c r="N235" s="496"/>
      <c r="O235" s="496"/>
      <c r="P235" s="496"/>
      <c r="Q235" s="496"/>
      <c r="R235" s="496"/>
      <c r="S235" s="496"/>
      <c r="T235" s="496"/>
      <c r="U235" s="496"/>
      <c r="V235" s="496"/>
      <c r="W235" s="496"/>
    </row>
    <row r="236" spans="1:38" s="94" customFormat="1" x14ac:dyDescent="0.25">
      <c r="A236" s="496"/>
      <c r="B236" s="497" t="s">
        <v>193</v>
      </c>
      <c r="C236" s="1173"/>
      <c r="D236" s="1615"/>
      <c r="E236" s="1615"/>
      <c r="F236" s="1616"/>
      <c r="G236" s="1616"/>
      <c r="H236" s="1173"/>
      <c r="I236" s="1609" t="s">
        <v>472</v>
      </c>
      <c r="J236" s="1620"/>
      <c r="K236" s="1620"/>
      <c r="L236" s="496"/>
      <c r="M236" s="496"/>
      <c r="N236" s="496"/>
      <c r="O236" s="496"/>
      <c r="P236" s="496"/>
      <c r="Q236" s="496"/>
      <c r="R236" s="496"/>
      <c r="S236" s="496"/>
      <c r="T236" s="496"/>
      <c r="U236" s="496"/>
      <c r="V236" s="496"/>
      <c r="W236" s="496"/>
    </row>
    <row r="237" spans="1:38" s="94" customFormat="1" x14ac:dyDescent="0.25">
      <c r="A237" s="496"/>
      <c r="B237" s="496"/>
      <c r="C237" s="496"/>
      <c r="D237" s="496"/>
      <c r="E237" s="496"/>
      <c r="F237" s="496"/>
      <c r="G237" s="496"/>
      <c r="H237" s="496"/>
      <c r="I237" s="496"/>
      <c r="J237" s="496"/>
      <c r="K237" s="496"/>
      <c r="L237" s="496"/>
      <c r="M237" s="496"/>
      <c r="N237" s="496"/>
      <c r="O237" s="496"/>
      <c r="P237" s="496"/>
      <c r="Q237" s="496"/>
      <c r="R237" s="496"/>
      <c r="S237" s="496"/>
      <c r="T237" s="496"/>
      <c r="U237" s="496"/>
      <c r="V237" s="496"/>
      <c r="W237" s="496"/>
    </row>
    <row r="238" spans="1:38" s="94" customFormat="1" x14ac:dyDescent="0.25">
      <c r="A238" s="496"/>
      <c r="B238" s="497" t="s">
        <v>592</v>
      </c>
      <c r="C238" s="1173"/>
      <c r="D238" s="1615"/>
      <c r="E238" s="1615"/>
      <c r="F238" s="1616"/>
      <c r="G238" s="1616"/>
      <c r="H238" s="1173"/>
      <c r="I238" s="1621"/>
      <c r="J238" s="1621"/>
      <c r="K238" s="1621"/>
      <c r="L238" s="496"/>
      <c r="M238" s="496"/>
      <c r="N238" s="496"/>
      <c r="O238" s="496"/>
      <c r="P238" s="496"/>
      <c r="Q238" s="496"/>
      <c r="R238" s="496"/>
      <c r="S238" s="496"/>
      <c r="T238" s="496"/>
      <c r="U238" s="496"/>
      <c r="V238" s="496"/>
      <c r="W238" s="496"/>
    </row>
    <row r="239" spans="1:38" s="94" customFormat="1" x14ac:dyDescent="0.3">
      <c r="A239" s="498"/>
      <c r="B239" s="499"/>
      <c r="C239" s="1614" t="s">
        <v>115</v>
      </c>
      <c r="D239" s="1614"/>
      <c r="E239" s="1614"/>
      <c r="F239" s="1614"/>
      <c r="G239" s="1614"/>
      <c r="H239" s="1614"/>
      <c r="I239" s="1614"/>
      <c r="J239" s="1614"/>
      <c r="K239" s="1614"/>
      <c r="L239" s="658"/>
      <c r="M239" s="658"/>
      <c r="N239" s="496"/>
      <c r="O239" s="496"/>
      <c r="P239" s="496"/>
      <c r="Q239" s="496"/>
      <c r="R239" s="496"/>
      <c r="S239" s="496"/>
      <c r="T239" s="496"/>
      <c r="U239" s="496"/>
      <c r="V239" s="496"/>
      <c r="W239" s="496"/>
    </row>
    <row r="247" spans="1:19" ht="18" x14ac:dyDescent="0.25">
      <c r="A247" s="1186"/>
      <c r="B247" s="1187"/>
      <c r="C247" s="1188"/>
      <c r="D247" s="1188"/>
      <c r="E247" s="1184"/>
      <c r="F247" s="1185"/>
      <c r="G247" s="1189"/>
      <c r="H247" s="1190"/>
      <c r="I247" s="1191"/>
      <c r="J247" s="1190"/>
      <c r="K247" s="1190"/>
      <c r="L247" s="1190"/>
      <c r="M247" s="1192"/>
      <c r="N247" s="1193"/>
      <c r="O247" s="1193"/>
      <c r="P247" s="1193"/>
      <c r="Q247" s="1193"/>
      <c r="R247" s="1194"/>
      <c r="S247" s="1194"/>
    </row>
  </sheetData>
  <mergeCells count="94">
    <mergeCell ref="D238:G238"/>
    <mergeCell ref="I238:K238"/>
    <mergeCell ref="C239:K239"/>
    <mergeCell ref="AJ222:AK222"/>
    <mergeCell ref="D232:G232"/>
    <mergeCell ref="I232:K232"/>
    <mergeCell ref="I234:K234"/>
    <mergeCell ref="D236:G236"/>
    <mergeCell ref="I236:K236"/>
    <mergeCell ref="N222:P222"/>
    <mergeCell ref="Q222:R222"/>
    <mergeCell ref="S222:U222"/>
    <mergeCell ref="V222:W222"/>
    <mergeCell ref="AF222:AG222"/>
    <mergeCell ref="AH222:AI222"/>
    <mergeCell ref="A222:M222"/>
    <mergeCell ref="A217:M217"/>
    <mergeCell ref="A218:M218"/>
    <mergeCell ref="A219:M219"/>
    <mergeCell ref="A220:M220"/>
    <mergeCell ref="A221:M221"/>
    <mergeCell ref="A216:F216"/>
    <mergeCell ref="A194:A197"/>
    <mergeCell ref="A198:A201"/>
    <mergeCell ref="A202:A203"/>
    <mergeCell ref="A208:F208"/>
    <mergeCell ref="A209:F209"/>
    <mergeCell ref="A210:F210"/>
    <mergeCell ref="A211:F211"/>
    <mergeCell ref="A212:F212"/>
    <mergeCell ref="A213:F213"/>
    <mergeCell ref="A214:F214"/>
    <mergeCell ref="A215:F215"/>
    <mergeCell ref="A192:A193"/>
    <mergeCell ref="A158:A163"/>
    <mergeCell ref="A164:A169"/>
    <mergeCell ref="A170:F170"/>
    <mergeCell ref="A171:F171"/>
    <mergeCell ref="A172:F172"/>
    <mergeCell ref="A173:W173"/>
    <mergeCell ref="A174:A175"/>
    <mergeCell ref="A176:A179"/>
    <mergeCell ref="A180:A183"/>
    <mergeCell ref="A184:A187"/>
    <mergeCell ref="A188:A191"/>
    <mergeCell ref="A152:A157"/>
    <mergeCell ref="A129:F129"/>
    <mergeCell ref="A130:W130"/>
    <mergeCell ref="A133:F133"/>
    <mergeCell ref="A134:F134"/>
    <mergeCell ref="A135:F135"/>
    <mergeCell ref="A136:F136"/>
    <mergeCell ref="A137:W137"/>
    <mergeCell ref="A138:W138"/>
    <mergeCell ref="A140:A143"/>
    <mergeCell ref="A144:A145"/>
    <mergeCell ref="A146:A151"/>
    <mergeCell ref="A128:F128"/>
    <mergeCell ref="A10:W10"/>
    <mergeCell ref="A42:B42"/>
    <mergeCell ref="A49:F49"/>
    <mergeCell ref="A50:F50"/>
    <mergeCell ref="A51:F51"/>
    <mergeCell ref="A53:W53"/>
    <mergeCell ref="A113:F113"/>
    <mergeCell ref="A114:F114"/>
    <mergeCell ref="A115:F115"/>
    <mergeCell ref="A119:W119"/>
    <mergeCell ref="A127:F127"/>
    <mergeCell ref="A9:W9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N4:P4"/>
    <mergeCell ref="Q4:R4"/>
    <mergeCell ref="S4:T4"/>
    <mergeCell ref="V4:W4"/>
    <mergeCell ref="N6:W6"/>
    <mergeCell ref="A1:W1"/>
    <mergeCell ref="A2:A7"/>
    <mergeCell ref="B2:B7"/>
    <mergeCell ref="C2:F2"/>
    <mergeCell ref="G2:G7"/>
    <mergeCell ref="H2:M2"/>
    <mergeCell ref="N2:W3"/>
    <mergeCell ref="C3:C7"/>
    <mergeCell ref="D3:D7"/>
    <mergeCell ref="E3:F3"/>
  </mergeCells>
  <pageMargins left="0.74803149606299213" right="0.74803149606299213" top="0.98425196850393704" bottom="0.98425196850393704" header="0.51181102362204722" footer="0.51181102362204722"/>
  <pageSetup paperSize="9" scale="36" fitToHeight="3" orientation="landscape" r:id="rId1"/>
  <headerFooter alignWithMargins="0"/>
  <rowBreaks count="1" manualBreakCount="1">
    <brk id="13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55"/>
  <sheetViews>
    <sheetView view="pageBreakPreview" topLeftCell="A70" zoomScale="110" zoomScaleNormal="100" zoomScaleSheetLayoutView="110" workbookViewId="0">
      <selection activeCell="E117" sqref="E117"/>
    </sheetView>
  </sheetViews>
  <sheetFormatPr defaultRowHeight="15" x14ac:dyDescent="0.25"/>
  <cols>
    <col min="1" max="1" width="3.85546875" style="46" customWidth="1"/>
    <col min="2" max="2" width="4.5703125" style="46" customWidth="1"/>
    <col min="3" max="3" width="46.140625" style="1" customWidth="1"/>
    <col min="4" max="4" width="8.5703125" style="1" customWidth="1"/>
    <col min="5" max="5" width="9.140625" style="48" customWidth="1"/>
    <col min="6" max="6" width="7.140625" style="48" customWidth="1"/>
    <col min="7" max="7" width="7.28515625" style="48" customWidth="1"/>
    <col min="8" max="10" width="4.42578125" style="48" customWidth="1"/>
    <col min="11" max="11" width="5.5703125" style="48" customWidth="1"/>
    <col min="12" max="12" width="7" style="48" customWidth="1"/>
    <col min="13" max="13" width="7.7109375" style="48" customWidth="1"/>
    <col min="14" max="14" width="9.140625" style="48" customWidth="1"/>
    <col min="15" max="15" width="6.7109375" style="48" hidden="1" customWidth="1"/>
    <col min="16" max="16" width="3.85546875" style="121" hidden="1" customWidth="1"/>
    <col min="17" max="17" width="10.42578125" style="121" hidden="1" customWidth="1"/>
    <col min="18" max="18" width="6.85546875" style="121" hidden="1" customWidth="1"/>
    <col min="19" max="19" width="4.42578125" style="121" hidden="1" customWidth="1"/>
    <col min="20" max="20" width="5.5703125" style="121" hidden="1" customWidth="1"/>
    <col min="21" max="21" width="7" style="121" hidden="1" customWidth="1"/>
    <col min="22" max="22" width="9.140625" style="121" hidden="1" customWidth="1"/>
    <col min="23" max="23" width="6" style="121" hidden="1" customWidth="1"/>
    <col min="24" max="24" width="4.85546875" style="48" hidden="1" customWidth="1"/>
    <col min="25" max="25" width="4.140625" style="48" hidden="1" customWidth="1"/>
    <col min="26" max="26" width="4.85546875" style="48" hidden="1" customWidth="1"/>
    <col min="27" max="27" width="5" style="48" hidden="1" customWidth="1"/>
    <col min="28" max="28" width="4.85546875" style="48" hidden="1" customWidth="1"/>
    <col min="29" max="29" width="5" style="48" hidden="1" customWidth="1"/>
    <col min="30" max="30" width="4" style="48" hidden="1" customWidth="1"/>
    <col min="31" max="31" width="8.28515625" style="48" hidden="1" customWidth="1"/>
    <col min="32" max="35" width="9.140625" style="48" hidden="1" customWidth="1"/>
    <col min="36" max="37" width="9.140625" style="48"/>
    <col min="38" max="38" width="6.140625" style="9" customWidth="1"/>
    <col min="39" max="39" width="5.5703125" style="9" customWidth="1"/>
    <col min="40" max="40" width="18.28515625" style="9" customWidth="1"/>
    <col min="41" max="16384" width="9.140625" style="9"/>
  </cols>
  <sheetData>
    <row r="1" spans="1:56" x14ac:dyDescent="0.25">
      <c r="C1" s="1639">
        <v>51</v>
      </c>
      <c r="D1" s="1639"/>
      <c r="E1" s="1639"/>
      <c r="F1" s="1639"/>
      <c r="G1" s="1639"/>
      <c r="H1" s="1639"/>
      <c r="I1" s="1639"/>
      <c r="J1" s="1639"/>
      <c r="K1" s="1639"/>
      <c r="L1" s="1639"/>
      <c r="M1" s="1639"/>
      <c r="N1" s="1639"/>
      <c r="R1" s="48"/>
      <c r="S1" s="48"/>
      <c r="T1" s="48"/>
      <c r="U1" s="48"/>
      <c r="V1" s="48"/>
      <c r="W1" s="48"/>
    </row>
    <row r="2" spans="1:56" x14ac:dyDescent="0.25">
      <c r="C2" s="1" t="s">
        <v>50</v>
      </c>
      <c r="R2" s="48"/>
      <c r="S2" s="48"/>
      <c r="T2" s="48"/>
      <c r="U2" s="48"/>
      <c r="V2" s="48"/>
      <c r="W2" s="48"/>
    </row>
    <row r="3" spans="1:56" ht="15" customHeight="1" x14ac:dyDescent="0.25">
      <c r="C3" s="1365" t="s">
        <v>0</v>
      </c>
      <c r="D3" s="1368" t="s">
        <v>74</v>
      </c>
      <c r="E3" s="1345" t="s">
        <v>75</v>
      </c>
      <c r="F3" s="1356" t="s">
        <v>2</v>
      </c>
      <c r="G3" s="1356"/>
      <c r="H3" s="1356"/>
      <c r="I3" s="1356"/>
      <c r="J3" s="1356"/>
      <c r="K3" s="1354"/>
      <c r="L3" s="1345" t="s">
        <v>3</v>
      </c>
      <c r="M3" s="1345" t="s">
        <v>4</v>
      </c>
      <c r="N3" s="1345" t="s">
        <v>5</v>
      </c>
      <c r="Q3" s="1371" t="s">
        <v>328</v>
      </c>
      <c r="R3" s="48"/>
      <c r="S3" s="48"/>
      <c r="T3" s="48"/>
      <c r="U3" s="48"/>
      <c r="V3" s="48"/>
      <c r="W3" s="48"/>
    </row>
    <row r="4" spans="1:56" x14ac:dyDescent="0.25">
      <c r="C4" s="1366"/>
      <c r="D4" s="1369"/>
      <c r="E4" s="1345"/>
      <c r="F4" s="1345" t="s">
        <v>6</v>
      </c>
      <c r="G4" s="1358" t="s">
        <v>7</v>
      </c>
      <c r="H4" s="1358"/>
      <c r="I4" s="1358"/>
      <c r="J4" s="1358"/>
      <c r="K4" s="1345" t="s">
        <v>8</v>
      </c>
      <c r="L4" s="1345"/>
      <c r="M4" s="1345"/>
      <c r="N4" s="1345"/>
      <c r="Q4" s="1372"/>
      <c r="R4" s="48"/>
      <c r="S4" s="48"/>
      <c r="T4" s="48"/>
      <c r="U4" s="48"/>
      <c r="V4" s="48"/>
      <c r="W4" s="48"/>
    </row>
    <row r="5" spans="1:56" ht="15" customHeight="1" x14ac:dyDescent="0.25">
      <c r="C5" s="1366"/>
      <c r="D5" s="1369"/>
      <c r="E5" s="1345"/>
      <c r="F5" s="1354"/>
      <c r="G5" s="1345" t="s">
        <v>9</v>
      </c>
      <c r="H5" s="1356" t="s">
        <v>10</v>
      </c>
      <c r="I5" s="1354"/>
      <c r="J5" s="1354"/>
      <c r="K5" s="1354"/>
      <c r="L5" s="1345"/>
      <c r="M5" s="1345"/>
      <c r="N5" s="1345"/>
      <c r="Q5" s="1372"/>
      <c r="R5" s="48"/>
      <c r="S5" s="48"/>
      <c r="T5" s="48"/>
      <c r="U5" s="48"/>
      <c r="V5" s="48"/>
      <c r="W5" s="48"/>
    </row>
    <row r="6" spans="1:56" x14ac:dyDescent="0.25">
      <c r="C6" s="1366"/>
      <c r="D6" s="1369"/>
      <c r="E6" s="1345"/>
      <c r="F6" s="1354"/>
      <c r="G6" s="1355"/>
      <c r="H6" s="1345" t="s">
        <v>11</v>
      </c>
      <c r="I6" s="1345" t="s">
        <v>12</v>
      </c>
      <c r="J6" s="1345" t="s">
        <v>13</v>
      </c>
      <c r="K6" s="1354"/>
      <c r="L6" s="1345"/>
      <c r="M6" s="1345"/>
      <c r="N6" s="1345"/>
      <c r="Q6" s="1372"/>
      <c r="R6" s="48"/>
      <c r="S6" s="1345" t="s">
        <v>11</v>
      </c>
      <c r="T6" s="1345" t="s">
        <v>12</v>
      </c>
      <c r="U6" s="1345" t="s">
        <v>13</v>
      </c>
      <c r="V6" s="1637" t="s">
        <v>9</v>
      </c>
      <c r="W6" s="1638" t="s">
        <v>331</v>
      </c>
      <c r="X6" s="1637"/>
      <c r="Y6" s="1637"/>
      <c r="Z6" s="1637"/>
      <c r="AA6" s="1637"/>
      <c r="AB6" s="1637"/>
      <c r="AC6" s="1637"/>
      <c r="AD6" s="1637"/>
      <c r="AE6" s="1637"/>
      <c r="AF6" s="286" t="s">
        <v>329</v>
      </c>
      <c r="AG6" s="286"/>
      <c r="AH6" s="286"/>
      <c r="AI6" s="286"/>
    </row>
    <row r="7" spans="1:56" x14ac:dyDescent="0.25">
      <c r="C7" s="1366"/>
      <c r="D7" s="1369"/>
      <c r="E7" s="1345"/>
      <c r="F7" s="1354"/>
      <c r="G7" s="1355"/>
      <c r="H7" s="1345"/>
      <c r="I7" s="1345"/>
      <c r="J7" s="1345"/>
      <c r="K7" s="1354"/>
      <c r="L7" s="1345"/>
      <c r="M7" s="1345"/>
      <c r="N7" s="1345"/>
      <c r="Q7" s="1372"/>
      <c r="R7" s="48"/>
      <c r="S7" s="1345"/>
      <c r="T7" s="1345"/>
      <c r="U7" s="1345"/>
      <c r="V7" s="1637"/>
      <c r="W7" s="1637"/>
      <c r="X7" s="1637"/>
      <c r="Y7" s="1637"/>
      <c r="Z7" s="1637"/>
      <c r="AA7" s="1637"/>
      <c r="AB7" s="1637"/>
      <c r="AC7" s="1637"/>
      <c r="AD7" s="1637"/>
      <c r="AE7" s="1637"/>
      <c r="AF7" s="26"/>
      <c r="AG7" s="26"/>
      <c r="AH7" s="26"/>
      <c r="AI7" s="26"/>
    </row>
    <row r="8" spans="1:56" x14ac:dyDescent="0.25">
      <c r="C8" s="1366"/>
      <c r="D8" s="1369"/>
      <c r="E8" s="1345"/>
      <c r="F8" s="1354"/>
      <c r="G8" s="1355"/>
      <c r="H8" s="1345"/>
      <c r="I8" s="1345"/>
      <c r="J8" s="1345"/>
      <c r="K8" s="1354"/>
      <c r="L8" s="1345"/>
      <c r="M8" s="1345"/>
      <c r="N8" s="1345"/>
      <c r="Q8" s="1372"/>
      <c r="R8" s="48"/>
      <c r="S8" s="1345"/>
      <c r="T8" s="1345"/>
      <c r="U8" s="1345"/>
      <c r="V8" s="1637"/>
      <c r="W8" s="1637" t="s">
        <v>303</v>
      </c>
      <c r="X8" s="1637"/>
      <c r="Y8" s="1637" t="s">
        <v>304</v>
      </c>
      <c r="Z8" s="1637"/>
      <c r="AA8" s="1637" t="s">
        <v>305</v>
      </c>
      <c r="AB8" s="1637"/>
      <c r="AC8" s="1637" t="s">
        <v>330</v>
      </c>
      <c r="AD8" s="1637"/>
      <c r="AE8" s="1637"/>
      <c r="AF8" s="26"/>
      <c r="AG8" s="26"/>
      <c r="AH8" s="26"/>
      <c r="AI8" s="26"/>
      <c r="AO8" s="48" t="s">
        <v>335</v>
      </c>
      <c r="AP8" s="48"/>
      <c r="AQ8" s="26"/>
      <c r="AR8" s="1353" t="s">
        <v>303</v>
      </c>
      <c r="AS8" s="1353"/>
      <c r="AT8" s="1353" t="s">
        <v>304</v>
      </c>
      <c r="AU8" s="1353"/>
      <c r="AV8" s="1353" t="s">
        <v>305</v>
      </c>
      <c r="AW8" s="1353"/>
      <c r="AX8" s="1353" t="s">
        <v>330</v>
      </c>
      <c r="AY8" s="1353"/>
      <c r="AZ8" s="1353"/>
      <c r="BA8" s="26"/>
      <c r="BB8" s="26"/>
      <c r="BC8" s="26"/>
      <c r="BD8" s="26"/>
    </row>
    <row r="9" spans="1:56" x14ac:dyDescent="0.25">
      <c r="C9" s="1367"/>
      <c r="D9" s="1370"/>
      <c r="E9" s="1345"/>
      <c r="F9" s="1354"/>
      <c r="G9" s="1355"/>
      <c r="H9" s="1345"/>
      <c r="I9" s="1345"/>
      <c r="J9" s="1345"/>
      <c r="K9" s="1354"/>
      <c r="L9" s="1345"/>
      <c r="M9" s="1345"/>
      <c r="N9" s="1345"/>
      <c r="Q9" s="1373"/>
      <c r="R9" s="48"/>
      <c r="S9" s="1345"/>
      <c r="T9" s="1345"/>
      <c r="U9" s="1345"/>
      <c r="V9" s="125"/>
      <c r="W9" s="125" t="s">
        <v>307</v>
      </c>
      <c r="X9" s="125" t="s">
        <v>111</v>
      </c>
      <c r="Y9" s="125" t="s">
        <v>307</v>
      </c>
      <c r="Z9" s="125" t="s">
        <v>111</v>
      </c>
      <c r="AA9" s="125" t="s">
        <v>307</v>
      </c>
      <c r="AB9" s="125" t="s">
        <v>111</v>
      </c>
      <c r="AC9" s="125" t="s">
        <v>307</v>
      </c>
      <c r="AD9" s="125" t="s">
        <v>111</v>
      </c>
      <c r="AE9" s="125" t="s">
        <v>306</v>
      </c>
      <c r="AF9" s="26" t="s">
        <v>303</v>
      </c>
      <c r="AG9" s="26" t="s">
        <v>304</v>
      </c>
      <c r="AH9" s="26" t="s">
        <v>305</v>
      </c>
      <c r="AI9" s="26" t="s">
        <v>306</v>
      </c>
      <c r="AL9" s="8"/>
      <c r="AM9" s="8"/>
      <c r="AN9" s="285" t="s">
        <v>47</v>
      </c>
      <c r="AO9" s="125" t="s">
        <v>215</v>
      </c>
      <c r="AP9" s="290" t="s">
        <v>214</v>
      </c>
      <c r="AQ9" s="26" t="s">
        <v>306</v>
      </c>
      <c r="AR9" s="265" t="s">
        <v>307</v>
      </c>
      <c r="AS9" s="265" t="s">
        <v>111</v>
      </c>
      <c r="AT9" s="265" t="s">
        <v>307</v>
      </c>
      <c r="AU9" s="265" t="s">
        <v>111</v>
      </c>
      <c r="AV9" s="265" t="s">
        <v>307</v>
      </c>
      <c r="AW9" s="265" t="s">
        <v>111</v>
      </c>
      <c r="AX9" s="59" t="s">
        <v>307</v>
      </c>
      <c r="AY9" s="59" t="s">
        <v>111</v>
      </c>
      <c r="AZ9" s="59" t="s">
        <v>306</v>
      </c>
      <c r="BA9" s="26" t="s">
        <v>303</v>
      </c>
      <c r="BB9" s="26" t="s">
        <v>304</v>
      </c>
      <c r="BC9" s="26" t="s">
        <v>305</v>
      </c>
      <c r="BD9" s="26" t="s">
        <v>306</v>
      </c>
    </row>
    <row r="10" spans="1:56" s="48" customFormat="1" x14ac:dyDescent="0.25">
      <c r="A10" s="46" t="s">
        <v>16</v>
      </c>
      <c r="B10" s="46" t="s">
        <v>14</v>
      </c>
      <c r="C10" s="47" t="s">
        <v>217</v>
      </c>
      <c r="D10" s="18">
        <v>15</v>
      </c>
      <c r="E10" s="371"/>
      <c r="F10" s="372"/>
      <c r="G10" s="373"/>
      <c r="H10" s="371"/>
      <c r="I10" s="371"/>
      <c r="J10" s="371"/>
      <c r="K10" s="372"/>
      <c r="L10" s="371"/>
      <c r="M10" s="371"/>
      <c r="N10" s="371"/>
      <c r="P10" s="121"/>
      <c r="Q10" s="125"/>
      <c r="S10" s="287"/>
      <c r="T10" s="287"/>
      <c r="U10" s="287"/>
      <c r="V10" s="287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L10" s="8" t="s">
        <v>16</v>
      </c>
      <c r="AM10" s="8" t="s">
        <v>14</v>
      </c>
      <c r="AN10" s="285" t="s">
        <v>41</v>
      </c>
      <c r="AO10" s="26">
        <f>SUMIFS(D$10:D$27,$A$10:$A$27,$A$154,$B$10:$B$27,$B$154)</f>
        <v>28.5</v>
      </c>
      <c r="AP10" s="314">
        <f>SUMIFS(E$10:E$27,$A$10:$A$27,$A$154,$B$10:$B$27,$B$154)</f>
        <v>14</v>
      </c>
      <c r="AQ10" s="26">
        <f>SUM(AO10:AP10)</f>
        <v>42.5</v>
      </c>
      <c r="AR10" s="26">
        <f t="shared" ref="AR10:AW10" si="0">SUMIFS(W$10:W$27,$A$10:$A$27,$AL10,$B$10:$B$27,$AM10)</f>
        <v>26</v>
      </c>
      <c r="AS10" s="26">
        <f t="shared" si="0"/>
        <v>6</v>
      </c>
      <c r="AT10" s="26">
        <f t="shared" si="0"/>
        <v>4</v>
      </c>
      <c r="AU10" s="26">
        <f t="shared" si="0"/>
        <v>4</v>
      </c>
      <c r="AV10" s="26">
        <f t="shared" si="0"/>
        <v>0</v>
      </c>
      <c r="AW10" s="26">
        <f t="shared" si="0"/>
        <v>10</v>
      </c>
      <c r="AX10" s="26">
        <f>AR10+AT10+AV10</f>
        <v>30</v>
      </c>
      <c r="AY10" s="26">
        <f>AS10+AU10+AW10</f>
        <v>20</v>
      </c>
      <c r="AZ10" s="26">
        <f>SUM(AX10:AY10)</f>
        <v>50</v>
      </c>
      <c r="BA10" s="26">
        <f>AR10+AS10</f>
        <v>32</v>
      </c>
      <c r="BB10" s="26">
        <f>AT10+AU10</f>
        <v>8</v>
      </c>
      <c r="BC10" s="26">
        <f>AV10+AW10</f>
        <v>10</v>
      </c>
      <c r="BD10" s="26">
        <f>SUM(BA10:BC10)</f>
        <v>50</v>
      </c>
    </row>
    <row r="11" spans="1:56" s="48" customFormat="1" x14ac:dyDescent="0.25">
      <c r="A11" s="122" t="s">
        <v>16</v>
      </c>
      <c r="B11" s="123" t="s">
        <v>14</v>
      </c>
      <c r="C11" s="284" t="s">
        <v>52</v>
      </c>
      <c r="D11" s="18"/>
      <c r="E11" s="7"/>
      <c r="F11" s="8"/>
      <c r="G11" s="8"/>
      <c r="H11" s="8"/>
      <c r="I11" s="8"/>
      <c r="J11" s="8"/>
      <c r="K11" s="8"/>
      <c r="L11" s="7"/>
      <c r="M11" s="8"/>
      <c r="N11" s="7"/>
      <c r="P11" s="121"/>
      <c r="Q11" s="125"/>
      <c r="R11" s="121" t="e">
        <f>#REF!</f>
        <v>#REF!</v>
      </c>
      <c r="S11" s="313"/>
      <c r="T11" s="313"/>
      <c r="U11" s="287"/>
      <c r="V11" s="287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L11" s="8" t="s">
        <v>16</v>
      </c>
      <c r="AM11" s="8" t="s">
        <v>31</v>
      </c>
      <c r="AN11" s="285" t="s">
        <v>42</v>
      </c>
      <c r="AO11" s="26">
        <f>SUMIFS(D$10:D$27,$A$10:$A$27,$A$155,$B$10:$B$27,$B$155)</f>
        <v>0</v>
      </c>
      <c r="AP11" s="314">
        <f>SUMIFS(E$10:E$27,$A$10:$A$27,$A$155,$B$10:$B$27,$B$155)</f>
        <v>0</v>
      </c>
      <c r="AQ11" s="26">
        <f t="shared" ref="AQ11:AQ17" si="1">SUM(AO11:AP11)</f>
        <v>0</v>
      </c>
      <c r="AR11" s="26"/>
      <c r="AS11" s="26">
        <f>SUMIFS(X$10:X$27,$A$10:$A$27,$AL11,$B$10:$B$27,$AM11)</f>
        <v>0</v>
      </c>
      <c r="AT11" s="26">
        <f>SUMIFS(Y$10:Y$27,$A$10:$A$27,$AL11,$B$10:$B$27,$AM11)</f>
        <v>0</v>
      </c>
      <c r="AU11" s="26">
        <f>SUMIFS(Z$10:Z$27,$A$10:$A$27,$AL11,$B$10:$B$27,$AM11)</f>
        <v>0</v>
      </c>
      <c r="AV11" s="26">
        <f>SUMIFS(AA$10:AA$27,$A$10:$A$27,$AL11,$B$10:$B$27,$AM11)</f>
        <v>0</v>
      </c>
      <c r="AW11" s="26">
        <f>SUMIFS(AB$10:AB$27,$A$10:$A$27,$AL11,$B$10:$B$27,$AM11)</f>
        <v>0</v>
      </c>
      <c r="AX11" s="26">
        <f t="shared" ref="AX11:AX13" si="2">AR11+AT11+AV11</f>
        <v>0</v>
      </c>
      <c r="AY11" s="26">
        <f t="shared" ref="AY11:AY13" si="3">AS11+AU11+AW11</f>
        <v>0</v>
      </c>
      <c r="AZ11" s="26">
        <f t="shared" ref="AZ11:AZ13" si="4">SUM(AX11:AY11)</f>
        <v>0</v>
      </c>
      <c r="BA11" s="26">
        <f t="shared" ref="BA11:BA13" si="5">AR11+AS11</f>
        <v>0</v>
      </c>
      <c r="BB11" s="26">
        <f t="shared" ref="BB11:BB13" si="6">AT11+AU11</f>
        <v>0</v>
      </c>
      <c r="BC11" s="26">
        <f t="shared" ref="BC11:BC13" si="7">AV11+AW11</f>
        <v>0</v>
      </c>
      <c r="BD11" s="26">
        <f t="shared" ref="BD11:BD13" si="8">SUM(BA11:BC11)</f>
        <v>0</v>
      </c>
    </row>
    <row r="12" spans="1:56" s="48" customFormat="1" x14ac:dyDescent="0.25">
      <c r="A12" s="122" t="s">
        <v>16</v>
      </c>
      <c r="B12" s="123" t="s">
        <v>14</v>
      </c>
      <c r="C12" s="47" t="s">
        <v>76</v>
      </c>
      <c r="D12" s="18">
        <v>3</v>
      </c>
      <c r="E12" s="7"/>
      <c r="F12" s="8"/>
      <c r="G12" s="8"/>
      <c r="H12" s="8"/>
      <c r="I12" s="8"/>
      <c r="J12" s="8"/>
      <c r="K12" s="8"/>
      <c r="L12" s="7"/>
      <c r="M12" s="8"/>
      <c r="N12" s="7"/>
      <c r="P12" s="121"/>
      <c r="Q12" s="125" t="e">
        <f>#REF!</f>
        <v>#REF!</v>
      </c>
      <c r="R12" s="121"/>
      <c r="S12" s="313"/>
      <c r="T12" s="313"/>
      <c r="U12" s="287"/>
      <c r="V12" s="287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L12" s="8"/>
      <c r="AM12" s="8"/>
      <c r="AN12" s="285" t="s">
        <v>48</v>
      </c>
      <c r="AO12" s="26"/>
      <c r="AP12" s="314"/>
      <c r="AQ12" s="26"/>
      <c r="AR12" s="26"/>
      <c r="AS12" s="26"/>
      <c r="AT12" s="26"/>
      <c r="AU12" s="26"/>
      <c r="AV12" s="26"/>
      <c r="AW12" s="26"/>
      <c r="AX12" s="26">
        <f t="shared" si="2"/>
        <v>0</v>
      </c>
      <c r="AY12" s="26">
        <f t="shared" si="3"/>
        <v>0</v>
      </c>
      <c r="AZ12" s="26">
        <f t="shared" si="4"/>
        <v>0</v>
      </c>
      <c r="BA12" s="26">
        <f t="shared" si="5"/>
        <v>0</v>
      </c>
      <c r="BB12" s="26">
        <f t="shared" si="6"/>
        <v>0</v>
      </c>
      <c r="BC12" s="26">
        <f t="shared" si="7"/>
        <v>0</v>
      </c>
      <c r="BD12" s="26">
        <f t="shared" si="8"/>
        <v>0</v>
      </c>
    </row>
    <row r="13" spans="1:56" s="48" customFormat="1" x14ac:dyDescent="0.25">
      <c r="A13" s="122" t="s">
        <v>16</v>
      </c>
      <c r="B13" s="123" t="s">
        <v>14</v>
      </c>
      <c r="C13" s="47" t="s">
        <v>80</v>
      </c>
      <c r="D13" s="18">
        <v>2</v>
      </c>
      <c r="E13" s="7">
        <v>2</v>
      </c>
      <c r="F13" s="8">
        <f>E13*30</f>
        <v>60</v>
      </c>
      <c r="G13" s="8">
        <f t="shared" ref="G13" si="9">H13+I13+J13</f>
        <v>30</v>
      </c>
      <c r="H13" s="8">
        <v>15</v>
      </c>
      <c r="I13" s="8"/>
      <c r="J13" s="8">
        <v>15</v>
      </c>
      <c r="K13" s="8">
        <f>F13-G13</f>
        <v>30</v>
      </c>
      <c r="L13" s="7">
        <f>G13/15</f>
        <v>2</v>
      </c>
      <c r="M13" s="8" t="s">
        <v>16</v>
      </c>
      <c r="N13" s="7">
        <f>G13/F13*100</f>
        <v>50</v>
      </c>
      <c r="O13" s="48" t="s">
        <v>59</v>
      </c>
      <c r="P13" s="121"/>
      <c r="Q13" s="125"/>
      <c r="R13" s="121"/>
      <c r="S13" s="313" t="s">
        <v>308</v>
      </c>
      <c r="T13" s="313"/>
      <c r="U13" s="287"/>
      <c r="V13" s="287" t="s">
        <v>308</v>
      </c>
      <c r="W13" s="26">
        <v>4</v>
      </c>
      <c r="X13" s="26"/>
      <c r="Y13" s="26"/>
      <c r="Z13" s="26"/>
      <c r="AA13" s="26"/>
      <c r="AB13" s="26"/>
      <c r="AC13" s="26">
        <f>W13+Y13+AA13</f>
        <v>4</v>
      </c>
      <c r="AD13" s="26">
        <f>X13+Z13+AB13</f>
        <v>0</v>
      </c>
      <c r="AE13" s="26">
        <f>SUM(AC13:AD13)</f>
        <v>4</v>
      </c>
      <c r="AF13" s="26">
        <f>W13+X13</f>
        <v>4</v>
      </c>
      <c r="AG13" s="26">
        <f>Y13+Z13</f>
        <v>0</v>
      </c>
      <c r="AH13" s="26">
        <f>AA13+AB13</f>
        <v>0</v>
      </c>
      <c r="AI13" s="26">
        <f>SUM(AF13:AH13)</f>
        <v>4</v>
      </c>
      <c r="AJ13" s="48" t="s">
        <v>423</v>
      </c>
      <c r="AL13" s="8" t="s">
        <v>13</v>
      </c>
      <c r="AM13" s="8" t="s">
        <v>14</v>
      </c>
      <c r="AN13" s="285" t="s">
        <v>41</v>
      </c>
      <c r="AO13" s="26">
        <f>SUMIFS(D$10:D$27,$A$10:$A$27,$A$157,$B$10:$B$27,$B$157)</f>
        <v>7.5</v>
      </c>
      <c r="AP13" s="314">
        <f>SUMIFS(E$10:E$27,$A$10:$A$27,$A$157,$B$10:$B$27,$B$157)</f>
        <v>11</v>
      </c>
      <c r="AQ13" s="26">
        <f t="shared" si="1"/>
        <v>18.5</v>
      </c>
      <c r="AR13" s="26">
        <f t="shared" ref="AR13:AW13" si="10">SUMIFS(W$10:W$27,$A$10:$A$27,$AL13,$B$10:$B$27,$AM13)</f>
        <v>10</v>
      </c>
      <c r="AS13" s="26">
        <f t="shared" si="10"/>
        <v>4</v>
      </c>
      <c r="AT13" s="26">
        <f t="shared" si="10"/>
        <v>0</v>
      </c>
      <c r="AU13" s="26">
        <f t="shared" si="10"/>
        <v>0</v>
      </c>
      <c r="AV13" s="26">
        <f t="shared" si="10"/>
        <v>0</v>
      </c>
      <c r="AW13" s="26">
        <f t="shared" si="10"/>
        <v>4</v>
      </c>
      <c r="AX13" s="26">
        <f t="shared" si="2"/>
        <v>10</v>
      </c>
      <c r="AY13" s="26">
        <f t="shared" si="3"/>
        <v>8</v>
      </c>
      <c r="AZ13" s="26">
        <f t="shared" si="4"/>
        <v>18</v>
      </c>
      <c r="BA13" s="26">
        <f t="shared" si="5"/>
        <v>14</v>
      </c>
      <c r="BB13" s="26">
        <f t="shared" si="6"/>
        <v>0</v>
      </c>
      <c r="BC13" s="26">
        <f t="shared" si="7"/>
        <v>4</v>
      </c>
      <c r="BD13" s="26">
        <f t="shared" si="8"/>
        <v>18</v>
      </c>
    </row>
    <row r="14" spans="1:56" s="48" customFormat="1" x14ac:dyDescent="0.25">
      <c r="A14" s="122"/>
      <c r="B14" s="375"/>
      <c r="C14" s="47"/>
      <c r="D14" s="18"/>
      <c r="E14" s="7"/>
      <c r="F14" s="8"/>
      <c r="G14" s="8"/>
      <c r="H14" s="8"/>
      <c r="I14" s="8"/>
      <c r="J14" s="8"/>
      <c r="K14" s="8"/>
      <c r="L14" s="7"/>
      <c r="M14" s="8"/>
      <c r="N14" s="7"/>
      <c r="P14" s="121"/>
      <c r="Q14" s="138"/>
      <c r="R14" s="121"/>
      <c r="S14" s="313"/>
      <c r="T14" s="313"/>
      <c r="U14" s="287"/>
      <c r="V14" s="287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L14" s="276"/>
      <c r="AM14" s="276"/>
      <c r="AN14" s="330"/>
      <c r="AO14" s="278"/>
      <c r="AP14" s="278"/>
      <c r="AQ14" s="278"/>
      <c r="AR14" s="278"/>
      <c r="AS14" s="278"/>
      <c r="AT14" s="278"/>
      <c r="AU14" s="278"/>
      <c r="AV14" s="278"/>
      <c r="AW14" s="278"/>
      <c r="AX14" s="278"/>
      <c r="AY14" s="278"/>
      <c r="AZ14" s="278"/>
      <c r="BA14" s="278"/>
      <c r="BB14" s="278"/>
      <c r="BC14" s="278"/>
      <c r="BD14" s="278"/>
    </row>
    <row r="15" spans="1:56" s="48" customFormat="1" x14ac:dyDescent="0.25">
      <c r="A15" s="46" t="s">
        <v>13</v>
      </c>
      <c r="B15" s="46" t="s">
        <v>14</v>
      </c>
      <c r="C15" s="47" t="s">
        <v>235</v>
      </c>
      <c r="D15" s="26">
        <v>6.5</v>
      </c>
      <c r="E15" s="7"/>
      <c r="F15" s="8"/>
      <c r="G15" s="8"/>
      <c r="H15" s="8"/>
      <c r="I15" s="8"/>
      <c r="J15" s="8"/>
      <c r="K15" s="8"/>
      <c r="L15" s="7"/>
      <c r="M15" s="8"/>
      <c r="N15" s="7"/>
      <c r="O15" s="48" t="s">
        <v>55</v>
      </c>
      <c r="P15" s="138"/>
      <c r="Q15" s="138" t="e">
        <f>#REF!</f>
        <v>#REF!</v>
      </c>
      <c r="R15" s="121"/>
      <c r="S15" s="125"/>
      <c r="T15" s="125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</row>
    <row r="16" spans="1:56" s="48" customFormat="1" x14ac:dyDescent="0.25">
      <c r="A16" s="46"/>
      <c r="B16" s="46"/>
      <c r="C16" s="47"/>
      <c r="D16" s="26"/>
      <c r="E16" s="7"/>
      <c r="F16" s="8"/>
      <c r="G16" s="8"/>
      <c r="H16" s="8"/>
      <c r="I16" s="8"/>
      <c r="J16" s="8"/>
      <c r="K16" s="8"/>
      <c r="L16" s="7"/>
      <c r="M16" s="8"/>
      <c r="N16" s="7"/>
      <c r="P16" s="138"/>
      <c r="Q16" s="138"/>
      <c r="R16" s="121"/>
      <c r="S16" s="125"/>
      <c r="T16" s="125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</row>
    <row r="17" spans="1:56" s="48" customFormat="1" x14ac:dyDescent="0.25">
      <c r="A17" s="122" t="s">
        <v>16</v>
      </c>
      <c r="B17" s="123" t="s">
        <v>14</v>
      </c>
      <c r="C17" s="47" t="s">
        <v>19</v>
      </c>
      <c r="D17" s="18">
        <v>2</v>
      </c>
      <c r="E17" s="7">
        <v>2</v>
      </c>
      <c r="F17" s="8">
        <f t="shared" ref="F17" si="11">E17*30</f>
        <v>60</v>
      </c>
      <c r="G17" s="8">
        <f t="shared" ref="G17" si="12">H17+I17+J17</f>
        <v>30</v>
      </c>
      <c r="H17" s="8">
        <v>15</v>
      </c>
      <c r="I17" s="8"/>
      <c r="J17" s="8">
        <v>15</v>
      </c>
      <c r="K17" s="8">
        <f t="shared" ref="K17" si="13">F17-G17</f>
        <v>30</v>
      </c>
      <c r="L17" s="7">
        <f t="shared" ref="L17" si="14">G17/15</f>
        <v>2</v>
      </c>
      <c r="M17" s="8" t="s">
        <v>16</v>
      </c>
      <c r="N17" s="7">
        <f t="shared" ref="N17" si="15">G17/F17*100</f>
        <v>50</v>
      </c>
      <c r="O17" s="48" t="s">
        <v>69</v>
      </c>
      <c r="P17" s="121"/>
      <c r="Q17" s="125" t="e">
        <f>#REF!</f>
        <v>#REF!</v>
      </c>
      <c r="R17" s="121" t="e">
        <f>#REF!</f>
        <v>#REF!</v>
      </c>
      <c r="S17" s="313" t="s">
        <v>314</v>
      </c>
      <c r="T17" s="313"/>
      <c r="U17" s="287" t="s">
        <v>313</v>
      </c>
      <c r="V17" s="287" t="s">
        <v>371</v>
      </c>
      <c r="W17" s="26">
        <v>8</v>
      </c>
      <c r="X17" s="26">
        <v>4</v>
      </c>
      <c r="Y17" s="26"/>
      <c r="Z17" s="26"/>
      <c r="AA17" s="26">
        <v>0</v>
      </c>
      <c r="AB17" s="26">
        <v>4</v>
      </c>
      <c r="AC17" s="26">
        <f t="shared" ref="AC17:AD19" si="16">W17+Y17+AA17</f>
        <v>8</v>
      </c>
      <c r="AD17" s="26">
        <f t="shared" si="16"/>
        <v>8</v>
      </c>
      <c r="AE17" s="26">
        <f>SUM(AC17:AD17)</f>
        <v>16</v>
      </c>
      <c r="AF17" s="26">
        <f>W17+X17</f>
        <v>12</v>
      </c>
      <c r="AG17" s="26">
        <f>Y17+Z17</f>
        <v>0</v>
      </c>
      <c r="AH17" s="26">
        <f>AA17+AB17</f>
        <v>4</v>
      </c>
      <c r="AI17" s="26">
        <f>SUM(AF17:AH17)</f>
        <v>16</v>
      </c>
      <c r="AJ17" s="48" t="s">
        <v>424</v>
      </c>
      <c r="AO17" s="26">
        <f>SUM(AO10:AO15)</f>
        <v>36</v>
      </c>
      <c r="AP17" s="314">
        <f>SUM(AP10:AP15)</f>
        <v>25</v>
      </c>
      <c r="AQ17" s="26">
        <f t="shared" si="1"/>
        <v>61</v>
      </c>
      <c r="AR17" s="26">
        <f t="shared" ref="AR17:BD17" si="17">SUM(AR10:AR15)</f>
        <v>36</v>
      </c>
      <c r="AS17" s="26">
        <f t="shared" si="17"/>
        <v>10</v>
      </c>
      <c r="AT17" s="26">
        <f t="shared" si="17"/>
        <v>4</v>
      </c>
      <c r="AU17" s="26">
        <f t="shared" si="17"/>
        <v>4</v>
      </c>
      <c r="AV17" s="26">
        <f t="shared" si="17"/>
        <v>0</v>
      </c>
      <c r="AW17" s="26">
        <f t="shared" si="17"/>
        <v>14</v>
      </c>
      <c r="AX17" s="26">
        <f t="shared" si="17"/>
        <v>40</v>
      </c>
      <c r="AY17" s="26">
        <f t="shared" si="17"/>
        <v>28</v>
      </c>
      <c r="AZ17" s="26">
        <f t="shared" si="17"/>
        <v>68</v>
      </c>
      <c r="BA17" s="26">
        <f t="shared" si="17"/>
        <v>46</v>
      </c>
      <c r="BB17" s="26">
        <f t="shared" si="17"/>
        <v>8</v>
      </c>
      <c r="BC17" s="26">
        <f t="shared" si="17"/>
        <v>14</v>
      </c>
      <c r="BD17" s="26">
        <f t="shared" si="17"/>
        <v>68</v>
      </c>
    </row>
    <row r="18" spans="1:56" s="48" customFormat="1" x14ac:dyDescent="0.25">
      <c r="A18" s="122"/>
      <c r="B18" s="375"/>
      <c r="C18" s="47"/>
      <c r="D18" s="18"/>
      <c r="E18" s="7"/>
      <c r="F18" s="8"/>
      <c r="G18" s="8"/>
      <c r="H18" s="8"/>
      <c r="I18" s="8"/>
      <c r="J18" s="8"/>
      <c r="K18" s="8"/>
      <c r="L18" s="7"/>
      <c r="M18" s="8"/>
      <c r="N18" s="7"/>
      <c r="P18" s="121"/>
      <c r="Q18" s="125"/>
      <c r="R18" s="121"/>
      <c r="S18" s="313"/>
      <c r="T18" s="313"/>
      <c r="U18" s="287"/>
      <c r="V18" s="287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</row>
    <row r="19" spans="1:56" s="48" customFormat="1" x14ac:dyDescent="0.25">
      <c r="A19" s="46" t="s">
        <v>16</v>
      </c>
      <c r="B19" s="46" t="s">
        <v>14</v>
      </c>
      <c r="C19" s="47" t="s">
        <v>21</v>
      </c>
      <c r="D19" s="26">
        <v>2.5</v>
      </c>
      <c r="E19" s="7">
        <v>2</v>
      </c>
      <c r="F19" s="8">
        <f t="shared" ref="F19" si="18">E19*30</f>
        <v>60</v>
      </c>
      <c r="G19" s="8">
        <f t="shared" ref="G19" si="19">H19+I19+J19</f>
        <v>22</v>
      </c>
      <c r="H19" s="8">
        <v>15</v>
      </c>
      <c r="I19" s="8"/>
      <c r="J19" s="8">
        <v>7</v>
      </c>
      <c r="K19" s="8">
        <f t="shared" ref="K19" si="20">F19-G19</f>
        <v>38</v>
      </c>
      <c r="L19" s="7">
        <f>G19/15</f>
        <v>1.4666666666666666</v>
      </c>
      <c r="M19" s="8" t="s">
        <v>16</v>
      </c>
      <c r="N19" s="7">
        <f t="shared" ref="N19" si="21">G19/F19*100</f>
        <v>36.666666666666664</v>
      </c>
      <c r="O19" s="48" t="s">
        <v>59</v>
      </c>
      <c r="P19" s="121"/>
      <c r="Q19" s="125" t="e">
        <f>#REF!</f>
        <v>#REF!</v>
      </c>
      <c r="R19" s="121" t="e">
        <f>#REF!</f>
        <v>#REF!</v>
      </c>
      <c r="S19" s="313" t="s">
        <v>308</v>
      </c>
      <c r="T19" s="313" t="s">
        <v>311</v>
      </c>
      <c r="U19" s="287"/>
      <c r="V19" s="287" t="s">
        <v>314</v>
      </c>
      <c r="W19" s="26">
        <v>4</v>
      </c>
      <c r="X19" s="26"/>
      <c r="Y19" s="26">
        <v>4</v>
      </c>
      <c r="Z19" s="26">
        <v>4</v>
      </c>
      <c r="AA19" s="26"/>
      <c r="AB19" s="26"/>
      <c r="AC19" s="26">
        <f t="shared" si="16"/>
        <v>8</v>
      </c>
      <c r="AD19" s="26">
        <f t="shared" si="16"/>
        <v>4</v>
      </c>
      <c r="AE19" s="26">
        <f>SUM(AC19:AD19)</f>
        <v>12</v>
      </c>
      <c r="AF19" s="26">
        <f>W19+X19</f>
        <v>4</v>
      </c>
      <c r="AG19" s="26">
        <f>Y19+Z19</f>
        <v>8</v>
      </c>
      <c r="AH19" s="26">
        <f>AA19+AB19</f>
        <v>0</v>
      </c>
      <c r="AI19" s="26">
        <f>SUM(AF19:AH19)</f>
        <v>12</v>
      </c>
      <c r="AJ19" s="48" t="s">
        <v>425</v>
      </c>
    </row>
    <row r="20" spans="1:56" s="48" customFormat="1" x14ac:dyDescent="0.25">
      <c r="A20" s="46"/>
      <c r="B20" s="46"/>
      <c r="C20" s="47"/>
      <c r="D20" s="310"/>
      <c r="E20" s="7"/>
      <c r="M20" s="8"/>
      <c r="P20" s="121"/>
      <c r="Q20" s="121"/>
      <c r="R20" s="121"/>
      <c r="S20" s="336"/>
      <c r="T20" s="336"/>
      <c r="U20" s="336"/>
      <c r="V20" s="315"/>
      <c r="W20" s="316"/>
      <c r="AC20" s="26"/>
      <c r="AD20" s="26"/>
      <c r="AE20" s="26"/>
      <c r="AF20" s="26"/>
      <c r="AG20" s="26"/>
      <c r="AH20" s="26"/>
      <c r="AI20" s="26"/>
    </row>
    <row r="21" spans="1:56" s="187" customFormat="1" x14ac:dyDescent="0.25">
      <c r="A21" s="46" t="s">
        <v>16</v>
      </c>
      <c r="B21" s="46" t="s">
        <v>14</v>
      </c>
      <c r="C21" s="47" t="s">
        <v>20</v>
      </c>
      <c r="D21" s="310">
        <v>2</v>
      </c>
      <c r="E21" s="7">
        <v>3</v>
      </c>
      <c r="F21" s="8">
        <f>E21*30</f>
        <v>90</v>
      </c>
      <c r="G21" s="8">
        <f>H21+I21+J21</f>
        <v>30</v>
      </c>
      <c r="H21" s="8">
        <v>15</v>
      </c>
      <c r="I21" s="8"/>
      <c r="J21" s="8">
        <v>15</v>
      </c>
      <c r="K21" s="8">
        <f>F21-G21</f>
        <v>60</v>
      </c>
      <c r="L21" s="7">
        <f>G21/15</f>
        <v>2</v>
      </c>
      <c r="M21" s="8" t="s">
        <v>16</v>
      </c>
      <c r="N21" s="7">
        <f>G21/F21*100</f>
        <v>33.333333333333329</v>
      </c>
      <c r="O21" s="48" t="s">
        <v>56</v>
      </c>
      <c r="P21" s="121" t="s">
        <v>18</v>
      </c>
      <c r="Q21" s="125" t="e">
        <f>#REF!</f>
        <v>#REF!</v>
      </c>
      <c r="R21" s="121" t="e">
        <f>#REF!</f>
        <v>#REF!</v>
      </c>
      <c r="S21" s="313" t="s">
        <v>308</v>
      </c>
      <c r="T21" s="313"/>
      <c r="U21" s="287" t="s">
        <v>317</v>
      </c>
      <c r="V21" s="287" t="s">
        <v>332</v>
      </c>
      <c r="W21" s="26">
        <v>4</v>
      </c>
      <c r="X21" s="26"/>
      <c r="Y21" s="26"/>
      <c r="Z21" s="26"/>
      <c r="AA21" s="26"/>
      <c r="AB21" s="26">
        <v>2</v>
      </c>
      <c r="AC21" s="26">
        <f t="shared" ref="AC21" si="22">W21+Y21+AA21</f>
        <v>4</v>
      </c>
      <c r="AD21" s="26">
        <f t="shared" ref="AD21" si="23">X21+Z21+AB21</f>
        <v>2</v>
      </c>
      <c r="AE21" s="26">
        <f t="shared" ref="AE21:AE31" si="24">SUM(AC21:AD21)</f>
        <v>6</v>
      </c>
      <c r="AF21" s="26">
        <f t="shared" ref="AF21:AF31" si="25">W21+X21</f>
        <v>4</v>
      </c>
      <c r="AG21" s="26">
        <f>Y21+Z21</f>
        <v>0</v>
      </c>
      <c r="AH21" s="26">
        <f t="shared" ref="AH21:AH31" si="26">AA21+AB21</f>
        <v>2</v>
      </c>
      <c r="AI21" s="26">
        <f>SUM(AF21:AH21)</f>
        <v>6</v>
      </c>
      <c r="AJ21" s="48" t="s">
        <v>426</v>
      </c>
      <c r="AK21" s="48"/>
    </row>
    <row r="22" spans="1:56" s="187" customFormat="1" x14ac:dyDescent="0.25">
      <c r="A22" s="46"/>
      <c r="B22" s="46"/>
      <c r="C22" s="47"/>
      <c r="D22" s="376"/>
      <c r="E22" s="21"/>
      <c r="F22" s="22"/>
      <c r="G22" s="22"/>
      <c r="H22" s="22"/>
      <c r="I22" s="22"/>
      <c r="J22" s="22"/>
      <c r="K22" s="22"/>
      <c r="L22" s="21"/>
      <c r="M22" s="22"/>
      <c r="N22" s="21"/>
      <c r="O22" s="48"/>
      <c r="P22" s="121"/>
      <c r="Q22" s="125"/>
      <c r="R22" s="121"/>
      <c r="S22" s="313"/>
      <c r="T22" s="313"/>
      <c r="U22" s="287"/>
      <c r="V22" s="287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48"/>
      <c r="AK22" s="48"/>
    </row>
    <row r="23" spans="1:56" s="48" customFormat="1" x14ac:dyDescent="0.25">
      <c r="A23" s="46" t="s">
        <v>16</v>
      </c>
      <c r="B23" s="46" t="s">
        <v>14</v>
      </c>
      <c r="C23" s="47" t="s">
        <v>62</v>
      </c>
      <c r="D23" s="279">
        <v>2</v>
      </c>
      <c r="E23" s="21">
        <v>5</v>
      </c>
      <c r="F23" s="22">
        <f>E23*30</f>
        <v>150</v>
      </c>
      <c r="G23" s="22">
        <f>H23+I23+J23</f>
        <v>60</v>
      </c>
      <c r="H23" s="22">
        <v>30</v>
      </c>
      <c r="I23" s="22"/>
      <c r="J23" s="22">
        <v>30</v>
      </c>
      <c r="K23" s="22">
        <f>F23-G23</f>
        <v>90</v>
      </c>
      <c r="L23" s="21">
        <f>G23/15</f>
        <v>4</v>
      </c>
      <c r="M23" s="22" t="s">
        <v>29</v>
      </c>
      <c r="N23" s="21">
        <f>G23/F23*100</f>
        <v>40</v>
      </c>
      <c r="O23" s="48" t="s">
        <v>56</v>
      </c>
      <c r="P23" s="121" t="s">
        <v>16</v>
      </c>
      <c r="Q23" s="125" t="e">
        <f>#REF!</f>
        <v>#REF!</v>
      </c>
      <c r="R23" s="121" t="e">
        <f>#REF!</f>
        <v>#REF!</v>
      </c>
      <c r="S23" s="313" t="s">
        <v>322</v>
      </c>
      <c r="T23" s="313"/>
      <c r="U23" s="287" t="s">
        <v>313</v>
      </c>
      <c r="V23" s="287" t="s">
        <v>333</v>
      </c>
      <c r="W23" s="26">
        <v>6</v>
      </c>
      <c r="X23" s="26">
        <v>2</v>
      </c>
      <c r="Y23" s="26"/>
      <c r="Z23" s="26"/>
      <c r="AA23" s="26"/>
      <c r="AB23" s="26">
        <v>4</v>
      </c>
      <c r="AC23" s="26">
        <f t="shared" ref="AC23:AD23" si="27">W23+Y23+AA23</f>
        <v>6</v>
      </c>
      <c r="AD23" s="26">
        <f t="shared" si="27"/>
        <v>6</v>
      </c>
      <c r="AE23" s="26">
        <f t="shared" si="24"/>
        <v>12</v>
      </c>
      <c r="AF23" s="26">
        <f t="shared" si="25"/>
        <v>8</v>
      </c>
      <c r="AG23" s="26">
        <f>Y23+Z23</f>
        <v>0</v>
      </c>
      <c r="AH23" s="26">
        <f t="shared" si="26"/>
        <v>4</v>
      </c>
      <c r="AI23" s="26">
        <f>SUM(AF23:AH23)</f>
        <v>12</v>
      </c>
      <c r="AJ23" s="48" t="s">
        <v>426</v>
      </c>
    </row>
    <row r="24" spans="1:56" s="48" customFormat="1" x14ac:dyDescent="0.25">
      <c r="A24" s="46"/>
      <c r="B24" s="46"/>
      <c r="C24" s="47"/>
      <c r="D24" s="279"/>
      <c r="E24" s="21"/>
      <c r="F24" s="22"/>
      <c r="G24" s="22"/>
      <c r="H24" s="22"/>
      <c r="I24" s="22"/>
      <c r="J24" s="22"/>
      <c r="K24" s="22"/>
      <c r="L24" s="21"/>
      <c r="M24" s="22"/>
      <c r="N24" s="21"/>
      <c r="P24" s="121"/>
      <c r="Q24" s="125"/>
      <c r="R24" s="121"/>
      <c r="S24" s="377"/>
      <c r="T24" s="377"/>
      <c r="U24" s="378"/>
      <c r="V24" s="378"/>
      <c r="W24" s="278"/>
      <c r="X24" s="278"/>
      <c r="Y24" s="278"/>
      <c r="Z24" s="278"/>
      <c r="AA24" s="278"/>
      <c r="AB24" s="278"/>
      <c r="AC24" s="26"/>
      <c r="AD24" s="26"/>
      <c r="AE24" s="26"/>
      <c r="AF24" s="26"/>
      <c r="AG24" s="26"/>
      <c r="AH24" s="26"/>
      <c r="AI24" s="26"/>
    </row>
    <row r="25" spans="1:56" s="187" customFormat="1" x14ac:dyDescent="0.25">
      <c r="A25" s="46" t="s">
        <v>13</v>
      </c>
      <c r="B25" s="46" t="s">
        <v>14</v>
      </c>
      <c r="C25" s="47" t="s">
        <v>218</v>
      </c>
      <c r="D25" s="47">
        <v>1</v>
      </c>
      <c r="E25" s="7">
        <v>4</v>
      </c>
      <c r="F25" s="8"/>
      <c r="G25" s="8"/>
      <c r="H25" s="8"/>
      <c r="I25" s="8"/>
      <c r="J25" s="8"/>
      <c r="K25" s="8"/>
      <c r="L25" s="7"/>
      <c r="M25" s="22" t="s">
        <v>29</v>
      </c>
      <c r="N25" s="7"/>
      <c r="O25" s="48"/>
      <c r="P25" s="121"/>
      <c r="Q25" s="125"/>
      <c r="R25" s="121"/>
      <c r="S25" s="336" t="s">
        <v>322</v>
      </c>
      <c r="T25" s="336"/>
      <c r="U25" s="336" t="s">
        <v>317</v>
      </c>
      <c r="V25" s="336" t="s">
        <v>382</v>
      </c>
      <c r="W25" s="121">
        <v>6</v>
      </c>
      <c r="X25" s="121">
        <v>2</v>
      </c>
      <c r="Y25" s="121"/>
      <c r="Z25" s="121"/>
      <c r="AA25" s="121"/>
      <c r="AB25" s="121">
        <v>2</v>
      </c>
      <c r="AC25" s="26">
        <f t="shared" ref="AC25" si="28">W25+Y25+AA25</f>
        <v>6</v>
      </c>
      <c r="AD25" s="26">
        <f t="shared" ref="AD25" si="29">X25+Z25+AB25</f>
        <v>4</v>
      </c>
      <c r="AE25" s="26">
        <f t="shared" si="24"/>
        <v>10</v>
      </c>
      <c r="AF25" s="26">
        <f t="shared" si="25"/>
        <v>8</v>
      </c>
      <c r="AG25" s="26">
        <f>Y25+Z25</f>
        <v>0</v>
      </c>
      <c r="AH25" s="26">
        <f t="shared" si="26"/>
        <v>2</v>
      </c>
      <c r="AI25" s="26">
        <f>SUM(AF25:AH25)</f>
        <v>10</v>
      </c>
      <c r="AJ25" s="48" t="s">
        <v>426</v>
      </c>
      <c r="AK25" s="48"/>
    </row>
    <row r="26" spans="1:56" s="187" customFormat="1" x14ac:dyDescent="0.25">
      <c r="A26" s="46"/>
      <c r="B26" s="46"/>
      <c r="C26" s="47"/>
      <c r="D26" s="330"/>
      <c r="E26" s="7"/>
      <c r="F26" s="8"/>
      <c r="G26" s="8"/>
      <c r="H26" s="8"/>
      <c r="I26" s="8"/>
      <c r="J26" s="8"/>
      <c r="K26" s="8"/>
      <c r="L26" s="7"/>
      <c r="M26" s="22"/>
      <c r="N26" s="7"/>
      <c r="O26" s="48"/>
      <c r="P26" s="121"/>
      <c r="Q26" s="125"/>
      <c r="R26" s="121"/>
      <c r="S26" s="336"/>
      <c r="T26" s="336"/>
      <c r="U26" s="336"/>
      <c r="V26" s="336"/>
      <c r="W26" s="121"/>
      <c r="X26" s="121"/>
      <c r="Y26" s="121"/>
      <c r="Z26" s="121"/>
      <c r="AA26" s="121"/>
      <c r="AB26" s="121"/>
      <c r="AC26" s="26"/>
      <c r="AD26" s="26"/>
      <c r="AE26" s="26"/>
      <c r="AF26" s="26"/>
      <c r="AG26" s="26"/>
      <c r="AH26" s="26"/>
      <c r="AI26" s="26"/>
      <c r="AJ26" s="48"/>
      <c r="AK26" s="48"/>
    </row>
    <row r="27" spans="1:56" s="48" customFormat="1" x14ac:dyDescent="0.25">
      <c r="A27" s="46" t="s">
        <v>13</v>
      </c>
      <c r="B27" s="46" t="s">
        <v>14</v>
      </c>
      <c r="C27" s="47" t="s">
        <v>44</v>
      </c>
      <c r="D27" s="280">
        <v>0</v>
      </c>
      <c r="E27" s="7">
        <v>7</v>
      </c>
      <c r="F27" s="8">
        <f>E27*30</f>
        <v>210</v>
      </c>
      <c r="G27" s="8">
        <f>H27+I27+J27</f>
        <v>45</v>
      </c>
      <c r="H27" s="8">
        <v>30</v>
      </c>
      <c r="I27" s="8"/>
      <c r="J27" s="8">
        <v>15</v>
      </c>
      <c r="K27" s="8">
        <f>F27-G27</f>
        <v>165</v>
      </c>
      <c r="L27" s="7">
        <f>G27/15</f>
        <v>3</v>
      </c>
      <c r="M27" s="8" t="s">
        <v>18</v>
      </c>
      <c r="N27" s="7">
        <f>G27/F27*100</f>
        <v>21.428571428571427</v>
      </c>
      <c r="O27" s="48" t="s">
        <v>57</v>
      </c>
      <c r="P27" s="121"/>
      <c r="Q27" s="125" t="e">
        <f>#REF!</f>
        <v>#REF!</v>
      </c>
      <c r="R27" s="121" t="e">
        <f>#REF!</f>
        <v>#REF!</v>
      </c>
      <c r="S27" s="313" t="s">
        <v>332</v>
      </c>
      <c r="T27" s="313"/>
      <c r="U27" s="287" t="s">
        <v>317</v>
      </c>
      <c r="V27" s="287" t="s">
        <v>311</v>
      </c>
      <c r="W27" s="26">
        <v>4</v>
      </c>
      <c r="X27" s="26">
        <v>2</v>
      </c>
      <c r="Y27" s="26"/>
      <c r="Z27" s="26"/>
      <c r="AA27" s="26"/>
      <c r="AB27" s="26">
        <v>2</v>
      </c>
      <c r="AC27" s="26">
        <f>W27+Y27+AA27</f>
        <v>4</v>
      </c>
      <c r="AD27" s="26">
        <f>X27+Z27+AB27</f>
        <v>4</v>
      </c>
      <c r="AE27" s="26">
        <f t="shared" si="24"/>
        <v>8</v>
      </c>
      <c r="AF27" s="26">
        <f t="shared" si="25"/>
        <v>6</v>
      </c>
      <c r="AG27" s="26"/>
      <c r="AH27" s="26">
        <f t="shared" si="26"/>
        <v>2</v>
      </c>
      <c r="AI27" s="26">
        <f t="shared" ref="AI27" si="30">SUM(AF27:AH27)</f>
        <v>8</v>
      </c>
      <c r="AJ27" s="48" t="s">
        <v>427</v>
      </c>
    </row>
    <row r="28" spans="1:56" s="48" customFormat="1" x14ac:dyDescent="0.25">
      <c r="A28" s="46"/>
      <c r="B28" s="46"/>
      <c r="C28" s="47"/>
      <c r="D28" s="280"/>
      <c r="E28" s="7"/>
      <c r="F28" s="8"/>
      <c r="G28" s="8"/>
      <c r="H28" s="8"/>
      <c r="I28" s="8"/>
      <c r="J28" s="8"/>
      <c r="K28" s="8"/>
      <c r="L28" s="7"/>
      <c r="M28" s="8"/>
      <c r="N28" s="7"/>
      <c r="P28" s="121"/>
      <c r="Q28" s="138"/>
      <c r="R28" s="121"/>
      <c r="S28" s="313"/>
      <c r="T28" s="313"/>
      <c r="U28" s="287"/>
      <c r="V28" s="287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</row>
    <row r="29" spans="1:56" s="48" customFormat="1" x14ac:dyDescent="0.25">
      <c r="A29" s="46" t="s">
        <v>16</v>
      </c>
      <c r="B29" s="46" t="s">
        <v>14</v>
      </c>
      <c r="C29" s="47" t="s">
        <v>30</v>
      </c>
      <c r="D29" s="18">
        <v>3</v>
      </c>
      <c r="E29" s="7">
        <v>2</v>
      </c>
      <c r="F29" s="8">
        <f>E29*30</f>
        <v>60</v>
      </c>
      <c r="G29" s="8">
        <f>H29+I29+J29</f>
        <v>22</v>
      </c>
      <c r="H29" s="8">
        <v>15</v>
      </c>
      <c r="I29" s="8"/>
      <c r="J29" s="8">
        <v>7</v>
      </c>
      <c r="K29" s="8">
        <f>F29-G29</f>
        <v>38</v>
      </c>
      <c r="L29" s="7">
        <f>G29/15</f>
        <v>1.4666666666666666</v>
      </c>
      <c r="M29" s="8" t="s">
        <v>16</v>
      </c>
      <c r="N29" s="7">
        <f>G29/F29*100</f>
        <v>36.666666666666664</v>
      </c>
      <c r="O29" s="48" t="s">
        <v>59</v>
      </c>
      <c r="P29" s="121"/>
      <c r="Q29" s="121" t="e">
        <f>#REF!</f>
        <v>#REF!</v>
      </c>
      <c r="R29" s="121" t="e">
        <f>#REF!</f>
        <v>#REF!</v>
      </c>
      <c r="S29" s="313" t="s">
        <v>308</v>
      </c>
      <c r="T29" s="313"/>
      <c r="U29" s="313"/>
      <c r="V29" s="313" t="s">
        <v>308</v>
      </c>
      <c r="W29" s="125">
        <v>4</v>
      </c>
      <c r="X29" s="125"/>
      <c r="Y29" s="125"/>
      <c r="Z29" s="125"/>
      <c r="AA29" s="125"/>
      <c r="AB29" s="125"/>
      <c r="AC29" s="26">
        <f t="shared" ref="AC29:AD29" si="31">W29+Y29+AA29</f>
        <v>4</v>
      </c>
      <c r="AD29" s="26">
        <f t="shared" si="31"/>
        <v>0</v>
      </c>
      <c r="AE29" s="26">
        <f t="shared" si="24"/>
        <v>4</v>
      </c>
      <c r="AF29" s="26">
        <f t="shared" si="25"/>
        <v>4</v>
      </c>
      <c r="AG29" s="26">
        <f>Y29+Z29</f>
        <v>0</v>
      </c>
      <c r="AH29" s="26">
        <f t="shared" si="26"/>
        <v>0</v>
      </c>
      <c r="AI29" s="26">
        <f>SUM(AF29:AH29)</f>
        <v>4</v>
      </c>
      <c r="AJ29" s="48" t="s">
        <v>423</v>
      </c>
    </row>
    <row r="30" spans="1:56" s="48" customFormat="1" x14ac:dyDescent="0.25">
      <c r="A30" s="46"/>
      <c r="B30" s="46"/>
      <c r="C30" s="47"/>
      <c r="D30" s="18"/>
      <c r="E30" s="7"/>
      <c r="F30" s="8"/>
      <c r="G30" s="8"/>
      <c r="H30" s="8"/>
      <c r="I30" s="8"/>
      <c r="J30" s="8"/>
      <c r="K30" s="8"/>
      <c r="L30" s="7"/>
      <c r="M30" s="8"/>
      <c r="N30" s="7"/>
      <c r="P30" s="121"/>
      <c r="Q30" s="121"/>
      <c r="R30" s="121"/>
      <c r="S30" s="313"/>
      <c r="T30" s="313"/>
      <c r="U30" s="313"/>
      <c r="V30" s="313"/>
      <c r="W30" s="125"/>
      <c r="X30" s="125"/>
      <c r="Y30" s="125"/>
      <c r="Z30" s="125"/>
      <c r="AA30" s="125"/>
      <c r="AB30" s="125"/>
      <c r="AC30" s="26"/>
      <c r="AD30" s="26"/>
      <c r="AE30" s="26"/>
      <c r="AF30" s="26"/>
      <c r="AG30" s="26"/>
      <c r="AH30" s="26"/>
      <c r="AI30" s="26"/>
    </row>
    <row r="31" spans="1:56" s="48" customFormat="1" ht="27" customHeight="1" thickBot="1" x14ac:dyDescent="0.3">
      <c r="A31" s="46" t="s">
        <v>16</v>
      </c>
      <c r="B31" s="46" t="s">
        <v>31</v>
      </c>
      <c r="C31" s="47" t="s">
        <v>46</v>
      </c>
      <c r="D31" s="273">
        <v>0</v>
      </c>
      <c r="E31" s="273">
        <v>3</v>
      </c>
      <c r="F31" s="8">
        <f>E31*30</f>
        <v>90</v>
      </c>
      <c r="G31" s="8">
        <f>H31+I31+J31</f>
        <v>30</v>
      </c>
      <c r="H31" s="8">
        <v>15</v>
      </c>
      <c r="I31" s="8"/>
      <c r="J31" s="8">
        <v>15</v>
      </c>
      <c r="K31" s="8">
        <f>F31-G31</f>
        <v>60</v>
      </c>
      <c r="L31" s="7">
        <f>G31/15</f>
        <v>2</v>
      </c>
      <c r="M31" s="8" t="s">
        <v>16</v>
      </c>
      <c r="N31" s="7">
        <f>G31/F31*100</f>
        <v>33.333333333333329</v>
      </c>
      <c r="O31" s="48" t="s">
        <v>83</v>
      </c>
      <c r="P31" s="121"/>
      <c r="Q31" s="121" t="e">
        <f>#REF!</f>
        <v>#REF!</v>
      </c>
      <c r="R31" s="121" t="e">
        <f>#REF!</f>
        <v>#REF!</v>
      </c>
      <c r="S31" s="125"/>
      <c r="T31" s="125"/>
      <c r="U31" s="26" t="s">
        <v>308</v>
      </c>
      <c r="V31" s="26" t="s">
        <v>308</v>
      </c>
      <c r="W31" s="26"/>
      <c r="X31" s="26"/>
      <c r="Y31" s="26"/>
      <c r="Z31" s="26"/>
      <c r="AA31" s="26">
        <v>4</v>
      </c>
      <c r="AB31" s="26"/>
      <c r="AC31" s="26">
        <f>W31+Y31+AA31</f>
        <v>4</v>
      </c>
      <c r="AD31" s="26">
        <f>X31+Z31+AB31</f>
        <v>0</v>
      </c>
      <c r="AE31" s="26">
        <f t="shared" si="24"/>
        <v>4</v>
      </c>
      <c r="AF31" s="26">
        <f t="shared" si="25"/>
        <v>0</v>
      </c>
      <c r="AG31" s="26">
        <f>Y31+Z31</f>
        <v>0</v>
      </c>
      <c r="AH31" s="26">
        <f t="shared" si="26"/>
        <v>4</v>
      </c>
      <c r="AI31" s="26">
        <f>SUM(AF31:AH31)</f>
        <v>4</v>
      </c>
      <c r="AJ31" s="48" t="s">
        <v>426</v>
      </c>
      <c r="AL31" s="291"/>
      <c r="AM31" s="8"/>
      <c r="AN31" s="47" t="s">
        <v>48</v>
      </c>
      <c r="AO31" s="26"/>
      <c r="AP31" s="26"/>
      <c r="AQ31" s="26"/>
      <c r="AR31" s="26">
        <f t="shared" ref="AR31:AW31" si="32">SUMIFS(W$31:W$57,$A$31:$A$57,$AL31,$B$31:$B$57,$AM31)</f>
        <v>0</v>
      </c>
      <c r="AS31" s="26">
        <f t="shared" si="32"/>
        <v>0</v>
      </c>
      <c r="AT31" s="26">
        <f t="shared" si="32"/>
        <v>0</v>
      </c>
      <c r="AU31" s="26">
        <f t="shared" si="32"/>
        <v>0</v>
      </c>
      <c r="AV31" s="26">
        <f t="shared" si="32"/>
        <v>0</v>
      </c>
      <c r="AW31" s="26">
        <f t="shared" si="32"/>
        <v>0</v>
      </c>
      <c r="AX31" s="26">
        <f>AR31+AT31+AV31</f>
        <v>0</v>
      </c>
      <c r="AY31" s="26">
        <f>AS31+AU31+AW31</f>
        <v>0</v>
      </c>
      <c r="AZ31" s="26">
        <f>SUM(AX31:AY31)</f>
        <v>0</v>
      </c>
      <c r="BA31" s="26">
        <f>AR31+AS31</f>
        <v>0</v>
      </c>
      <c r="BB31" s="26">
        <f>AT31+AU31</f>
        <v>0</v>
      </c>
      <c r="BC31" s="26">
        <f>AV31+AW31</f>
        <v>0</v>
      </c>
      <c r="BD31" s="26">
        <f>SUM(BA31:BC31)</f>
        <v>0</v>
      </c>
    </row>
    <row r="32" spans="1:56" ht="15.75" thickBot="1" x14ac:dyDescent="0.3">
      <c r="A32" s="23"/>
      <c r="B32" s="24"/>
      <c r="C32" s="14" t="s">
        <v>23</v>
      </c>
      <c r="D32" s="12">
        <f>SUM(D10:D31)</f>
        <v>39</v>
      </c>
      <c r="E32" s="12">
        <f>SUM(E10:E31)</f>
        <v>30</v>
      </c>
      <c r="F32" s="15"/>
      <c r="G32" s="15"/>
      <c r="H32" s="15"/>
      <c r="I32" s="15"/>
      <c r="J32" s="15"/>
      <c r="K32" s="15"/>
      <c r="L32" s="15">
        <f>SUM(L11:L27)</f>
        <v>14.466666666666667</v>
      </c>
      <c r="M32" s="15"/>
      <c r="N32" s="25"/>
      <c r="R32" s="48" t="e">
        <f>SUM(R10:R31)</f>
        <v>#REF!</v>
      </c>
      <c r="S32" s="287"/>
      <c r="T32" s="287"/>
      <c r="U32" s="287"/>
      <c r="V32" s="287"/>
      <c r="W32" s="288">
        <f>SUM(W10:W31)</f>
        <v>40</v>
      </c>
      <c r="X32" s="288">
        <f t="shared" ref="X32:AH32" si="33">SUM(X10:X31)</f>
        <v>10</v>
      </c>
      <c r="Y32" s="288">
        <f t="shared" si="33"/>
        <v>4</v>
      </c>
      <c r="Z32" s="288">
        <f t="shared" si="33"/>
        <v>4</v>
      </c>
      <c r="AA32" s="288">
        <f t="shared" si="33"/>
        <v>4</v>
      </c>
      <c r="AB32" s="288">
        <f t="shared" si="33"/>
        <v>14</v>
      </c>
      <c r="AC32" s="288">
        <f t="shared" si="33"/>
        <v>48</v>
      </c>
      <c r="AD32" s="288">
        <f t="shared" si="33"/>
        <v>28</v>
      </c>
      <c r="AE32" s="288">
        <f t="shared" si="33"/>
        <v>76</v>
      </c>
      <c r="AF32" s="288">
        <f>SUM(AF10:AF31)</f>
        <v>50</v>
      </c>
      <c r="AG32" s="288">
        <f t="shared" si="33"/>
        <v>8</v>
      </c>
      <c r="AH32" s="288">
        <f t="shared" si="33"/>
        <v>18</v>
      </c>
      <c r="AI32" s="288">
        <f>SUM(AI10:AI31)</f>
        <v>76</v>
      </c>
    </row>
    <row r="33" spans="1:56" x14ac:dyDescent="0.25">
      <c r="C33" s="2"/>
      <c r="D33" s="2"/>
      <c r="E33" s="3"/>
      <c r="F33" s="3"/>
      <c r="G33" s="3"/>
      <c r="H33" s="3"/>
      <c r="I33" s="3"/>
      <c r="J33" s="3"/>
      <c r="K33" s="3"/>
      <c r="L33" s="3"/>
      <c r="M33" s="3"/>
      <c r="R33" s="48"/>
      <c r="S33" s="48"/>
      <c r="T33" s="48"/>
      <c r="U33" s="48"/>
      <c r="V33" s="48"/>
      <c r="W33" s="48"/>
    </row>
    <row r="34" spans="1:56" x14ac:dyDescent="0.25">
      <c r="C34" s="1" t="s">
        <v>24</v>
      </c>
      <c r="R34" s="48"/>
      <c r="S34" s="48"/>
      <c r="T34" s="48"/>
      <c r="U34" s="48"/>
      <c r="V34" s="48"/>
      <c r="W34" s="48"/>
    </row>
    <row r="35" spans="1:56" x14ac:dyDescent="0.25">
      <c r="C35" s="1365" t="s">
        <v>0</v>
      </c>
      <c r="D35" s="1368" t="s">
        <v>74</v>
      </c>
      <c r="E35" s="1345" t="s">
        <v>1</v>
      </c>
      <c r="F35" s="1356" t="s">
        <v>2</v>
      </c>
      <c r="G35" s="1356"/>
      <c r="H35" s="1356"/>
      <c r="I35" s="1356"/>
      <c r="J35" s="1356"/>
      <c r="K35" s="1354"/>
      <c r="L35" s="1345" t="s">
        <v>3</v>
      </c>
      <c r="M35" s="1345" t="s">
        <v>4</v>
      </c>
      <c r="N35" s="1345" t="s">
        <v>5</v>
      </c>
      <c r="R35" s="48"/>
      <c r="S35" s="48"/>
      <c r="T35" s="48"/>
      <c r="U35" s="48"/>
      <c r="V35" s="48"/>
      <c r="W35" s="48"/>
    </row>
    <row r="36" spans="1:56" x14ac:dyDescent="0.25">
      <c r="C36" s="1366"/>
      <c r="D36" s="1369"/>
      <c r="E36" s="1345"/>
      <c r="F36" s="1345" t="s">
        <v>6</v>
      </c>
      <c r="G36" s="1358" t="s">
        <v>7</v>
      </c>
      <c r="H36" s="1358"/>
      <c r="I36" s="1358"/>
      <c r="J36" s="1358"/>
      <c r="K36" s="1345" t="s">
        <v>25</v>
      </c>
      <c r="L36" s="1345"/>
      <c r="M36" s="1345"/>
      <c r="N36" s="1345"/>
      <c r="R36" s="48"/>
      <c r="S36" s="48"/>
      <c r="T36" s="48"/>
      <c r="U36" s="48"/>
      <c r="V36" s="48"/>
      <c r="W36" s="48"/>
    </row>
    <row r="37" spans="1:56" ht="15" customHeight="1" x14ac:dyDescent="0.25">
      <c r="C37" s="1366"/>
      <c r="D37" s="1369"/>
      <c r="E37" s="1345"/>
      <c r="F37" s="1354"/>
      <c r="G37" s="1345" t="s">
        <v>9</v>
      </c>
      <c r="H37" s="1356" t="s">
        <v>10</v>
      </c>
      <c r="I37" s="1354"/>
      <c r="J37" s="1354"/>
      <c r="K37" s="1354"/>
      <c r="L37" s="1345"/>
      <c r="M37" s="1345"/>
      <c r="N37" s="1345"/>
      <c r="R37" s="48"/>
      <c r="S37" s="48"/>
      <c r="T37" s="48"/>
      <c r="U37" s="48"/>
      <c r="V37" s="48"/>
      <c r="W37" s="48"/>
    </row>
    <row r="38" spans="1:56" x14ac:dyDescent="0.25">
      <c r="C38" s="1366"/>
      <c r="D38" s="1369"/>
      <c r="E38" s="1345"/>
      <c r="F38" s="1354"/>
      <c r="G38" s="1355"/>
      <c r="H38" s="1359" t="s">
        <v>26</v>
      </c>
      <c r="I38" s="1359" t="s">
        <v>27</v>
      </c>
      <c r="J38" s="1359" t="s">
        <v>28</v>
      </c>
      <c r="K38" s="1354"/>
      <c r="L38" s="1345"/>
      <c r="M38" s="1345"/>
      <c r="N38" s="1345"/>
      <c r="R38" s="48"/>
      <c r="S38" s="1345" t="s">
        <v>11</v>
      </c>
      <c r="T38" s="1345" t="s">
        <v>12</v>
      </c>
      <c r="U38" s="1345" t="s">
        <v>13</v>
      </c>
      <c r="V38" s="1637" t="s">
        <v>9</v>
      </c>
      <c r="W38" s="1638" t="s">
        <v>331</v>
      </c>
      <c r="X38" s="1637"/>
      <c r="Y38" s="1637"/>
      <c r="Z38" s="1637"/>
      <c r="AA38" s="1637"/>
      <c r="AB38" s="1637"/>
      <c r="AC38" s="1637"/>
      <c r="AD38" s="1637"/>
      <c r="AE38" s="1637"/>
      <c r="AF38" s="286" t="s">
        <v>329</v>
      </c>
      <c r="AG38" s="286"/>
      <c r="AH38" s="286"/>
      <c r="AI38" s="286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</row>
    <row r="39" spans="1:56" x14ac:dyDescent="0.25">
      <c r="C39" s="1366"/>
      <c r="D39" s="1369"/>
      <c r="E39" s="1345"/>
      <c r="F39" s="1354"/>
      <c r="G39" s="1355"/>
      <c r="H39" s="1359"/>
      <c r="I39" s="1359"/>
      <c r="J39" s="1359"/>
      <c r="K39" s="1354"/>
      <c r="L39" s="1345"/>
      <c r="M39" s="1345"/>
      <c r="N39" s="1345"/>
      <c r="R39" s="48"/>
      <c r="S39" s="1345"/>
      <c r="T39" s="1345"/>
      <c r="U39" s="1345"/>
      <c r="V39" s="1637"/>
      <c r="W39" s="1637"/>
      <c r="X39" s="1637"/>
      <c r="Y39" s="1637"/>
      <c r="Z39" s="1637"/>
      <c r="AA39" s="1637"/>
      <c r="AB39" s="1637"/>
      <c r="AC39" s="1637"/>
      <c r="AD39" s="1637"/>
      <c r="AE39" s="1637"/>
      <c r="AF39" s="26"/>
      <c r="AG39" s="26"/>
      <c r="AH39" s="26"/>
      <c r="AI39" s="26"/>
      <c r="AL39" s="48"/>
      <c r="AM39" s="48"/>
      <c r="AN39" s="48"/>
      <c r="AO39" s="48" t="s">
        <v>335</v>
      </c>
      <c r="AP39" s="48"/>
      <c r="AQ39" s="48"/>
      <c r="AR39" s="1361" t="s">
        <v>303</v>
      </c>
      <c r="AS39" s="1361"/>
      <c r="AT39" s="1361" t="s">
        <v>304</v>
      </c>
      <c r="AU39" s="1361"/>
      <c r="AV39" s="1361" t="s">
        <v>305</v>
      </c>
      <c r="AW39" s="1361"/>
      <c r="AX39" s="1361" t="s">
        <v>330</v>
      </c>
      <c r="AY39" s="1361"/>
      <c r="AZ39" s="1361"/>
      <c r="BA39" s="279"/>
      <c r="BB39" s="279"/>
      <c r="BC39" s="279"/>
      <c r="BD39" s="279"/>
    </row>
    <row r="40" spans="1:56" x14ac:dyDescent="0.25">
      <c r="C40" s="1366"/>
      <c r="D40" s="1369"/>
      <c r="E40" s="1345"/>
      <c r="F40" s="1354"/>
      <c r="G40" s="1355"/>
      <c r="H40" s="1359"/>
      <c r="I40" s="1359"/>
      <c r="J40" s="1359"/>
      <c r="K40" s="1354"/>
      <c r="L40" s="1345"/>
      <c r="M40" s="1345"/>
      <c r="N40" s="1345"/>
      <c r="R40" s="48"/>
      <c r="S40" s="1345"/>
      <c r="T40" s="1345"/>
      <c r="U40" s="1345"/>
      <c r="V40" s="1637"/>
      <c r="W40" s="1637" t="s">
        <v>303</v>
      </c>
      <c r="X40" s="1637"/>
      <c r="Y40" s="1637" t="s">
        <v>304</v>
      </c>
      <c r="Z40" s="1637"/>
      <c r="AA40" s="1637" t="s">
        <v>305</v>
      </c>
      <c r="AB40" s="1637"/>
      <c r="AC40" s="1637" t="s">
        <v>330</v>
      </c>
      <c r="AD40" s="1637"/>
      <c r="AE40" s="1637"/>
      <c r="AF40" s="26"/>
      <c r="AG40" s="26"/>
      <c r="AH40" s="26"/>
      <c r="AI40" s="26"/>
      <c r="AL40" s="291"/>
      <c r="AM40" s="8"/>
      <c r="AN40" s="47" t="s">
        <v>47</v>
      </c>
      <c r="AO40" s="125" t="s">
        <v>215</v>
      </c>
      <c r="AP40" s="125" t="s">
        <v>214</v>
      </c>
      <c r="AQ40" s="26" t="s">
        <v>306</v>
      </c>
      <c r="AR40" s="265" t="s">
        <v>307</v>
      </c>
      <c r="AS40" s="265" t="s">
        <v>111</v>
      </c>
      <c r="AT40" s="265" t="s">
        <v>307</v>
      </c>
      <c r="AU40" s="265" t="s">
        <v>111</v>
      </c>
      <c r="AV40" s="265" t="s">
        <v>307</v>
      </c>
      <c r="AW40" s="265" t="s">
        <v>111</v>
      </c>
      <c r="AX40" s="59" t="s">
        <v>307</v>
      </c>
      <c r="AY40" s="59" t="s">
        <v>111</v>
      </c>
      <c r="AZ40" s="59" t="s">
        <v>306</v>
      </c>
      <c r="BA40" s="26" t="s">
        <v>303</v>
      </c>
      <c r="BB40" s="26" t="s">
        <v>304</v>
      </c>
      <c r="BC40" s="26" t="s">
        <v>305</v>
      </c>
      <c r="BD40" s="26" t="s">
        <v>306</v>
      </c>
    </row>
    <row r="41" spans="1:56" ht="15" customHeight="1" x14ac:dyDescent="0.25">
      <c r="C41" s="1367"/>
      <c r="D41" s="1370"/>
      <c r="E41" s="1345"/>
      <c r="F41" s="1354"/>
      <c r="G41" s="1355"/>
      <c r="H41" s="1359"/>
      <c r="I41" s="1359"/>
      <c r="J41" s="1359"/>
      <c r="K41" s="1354"/>
      <c r="L41" s="1345"/>
      <c r="M41" s="1345"/>
      <c r="N41" s="1345"/>
      <c r="R41" s="48"/>
      <c r="S41" s="1345"/>
      <c r="T41" s="1345"/>
      <c r="U41" s="1345"/>
      <c r="V41" s="125"/>
      <c r="W41" s="125" t="s">
        <v>307</v>
      </c>
      <c r="X41" s="125" t="s">
        <v>111</v>
      </c>
      <c r="Y41" s="125" t="s">
        <v>307</v>
      </c>
      <c r="Z41" s="125" t="s">
        <v>111</v>
      </c>
      <c r="AA41" s="125" t="s">
        <v>307</v>
      </c>
      <c r="AB41" s="125" t="s">
        <v>111</v>
      </c>
      <c r="AC41" s="125" t="s">
        <v>307</v>
      </c>
      <c r="AD41" s="125" t="s">
        <v>111</v>
      </c>
      <c r="AE41" s="125" t="s">
        <v>306</v>
      </c>
      <c r="AF41" s="26" t="s">
        <v>303</v>
      </c>
      <c r="AG41" s="26" t="s">
        <v>304</v>
      </c>
      <c r="AH41" s="26" t="s">
        <v>305</v>
      </c>
      <c r="AI41" s="26" t="s">
        <v>306</v>
      </c>
      <c r="AL41" s="291" t="s">
        <v>16</v>
      </c>
      <c r="AM41" s="8" t="s">
        <v>14</v>
      </c>
      <c r="AN41" s="47" t="s">
        <v>41</v>
      </c>
      <c r="AO41" s="26">
        <f>SUMIFS(D$31:D$57,$A$31:$A$57,$AL41,$B$31:$B$57,$AM41)</f>
        <v>5</v>
      </c>
      <c r="AP41" s="26">
        <f>SUMIFS(E$31:E$57,$A$31:$A$57,$AL41,$B$31:$B$57,$AM41)</f>
        <v>0</v>
      </c>
      <c r="AQ41" s="26">
        <f>SUM(AO41:AP41)</f>
        <v>5</v>
      </c>
      <c r="AR41" s="26">
        <f t="shared" ref="AR41:AW42" si="34">SUMIFS(W$31:W$57,$A$31:$A$57,$AL41,$B$31:$B$57,$AM41)</f>
        <v>0</v>
      </c>
      <c r="AS41" s="26">
        <f t="shared" si="34"/>
        <v>0</v>
      </c>
      <c r="AT41" s="26">
        <f t="shared" si="34"/>
        <v>0</v>
      </c>
      <c r="AU41" s="26">
        <f t="shared" si="34"/>
        <v>0</v>
      </c>
      <c r="AV41" s="26">
        <f t="shared" si="34"/>
        <v>0</v>
      </c>
      <c r="AW41" s="26">
        <f t="shared" si="34"/>
        <v>0</v>
      </c>
      <c r="AX41" s="26">
        <f>AR41+AT41+AV41</f>
        <v>0</v>
      </c>
      <c r="AY41" s="26">
        <f>AS41+AU41+AW41</f>
        <v>0</v>
      </c>
      <c r="AZ41" s="26">
        <f>SUM(AX41:AY41)</f>
        <v>0</v>
      </c>
      <c r="BA41" s="26">
        <f>AR41+AS41</f>
        <v>0</v>
      </c>
      <c r="BB41" s="26">
        <f>AT41+AU41</f>
        <v>0</v>
      </c>
      <c r="BC41" s="26">
        <f>AV41+AW41</f>
        <v>0</v>
      </c>
      <c r="BD41" s="26">
        <f>SUM(BA41:BC41)</f>
        <v>0</v>
      </c>
    </row>
    <row r="42" spans="1:56" x14ac:dyDescent="0.25">
      <c r="C42" s="36"/>
      <c r="D42" s="26"/>
      <c r="E42" s="273"/>
      <c r="F42" s="8"/>
      <c r="G42" s="8"/>
      <c r="H42" s="8"/>
      <c r="I42" s="8"/>
      <c r="J42" s="8"/>
      <c r="K42" s="8"/>
      <c r="L42" s="7"/>
      <c r="M42" s="8"/>
      <c r="N42" s="7"/>
      <c r="S42" s="125"/>
      <c r="T42" s="125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L42" s="291" t="s">
        <v>16</v>
      </c>
      <c r="AM42" s="8" t="s">
        <v>31</v>
      </c>
      <c r="AN42" s="47" t="s">
        <v>42</v>
      </c>
      <c r="AO42" s="26">
        <f>SUMIFS(D$31:D$57,$A$31:$A$57,$AL42,$B$31:$B$57,$AM42)</f>
        <v>3</v>
      </c>
      <c r="AP42" s="26">
        <f>SUMIFS(E$31:E$57,$A$31:$A$57,$AL42,$B$31:$B$57,$AM42)</f>
        <v>3</v>
      </c>
      <c r="AQ42" s="26">
        <f t="shared" ref="AQ42:AQ44" si="35">SUM(AO42:AP42)</f>
        <v>6</v>
      </c>
      <c r="AR42" s="26">
        <f t="shared" si="34"/>
        <v>0</v>
      </c>
      <c r="AS42" s="26">
        <f t="shared" si="34"/>
        <v>0</v>
      </c>
      <c r="AT42" s="26">
        <f t="shared" si="34"/>
        <v>0</v>
      </c>
      <c r="AU42" s="26">
        <f t="shared" si="34"/>
        <v>0</v>
      </c>
      <c r="AV42" s="26">
        <f t="shared" si="34"/>
        <v>4</v>
      </c>
      <c r="AW42" s="26">
        <f t="shared" si="34"/>
        <v>0</v>
      </c>
      <c r="AX42" s="26">
        <f t="shared" ref="AX42:AX44" si="36">AR42+AT42+AV42</f>
        <v>4</v>
      </c>
      <c r="AY42" s="26">
        <f t="shared" ref="AY42:AY44" si="37">AS42+AU42+AW42</f>
        <v>0</v>
      </c>
      <c r="AZ42" s="26">
        <f t="shared" ref="AZ42:AZ44" si="38">SUM(AX42:AY42)</f>
        <v>4</v>
      </c>
      <c r="BA42" s="26">
        <f>AR42+AS42</f>
        <v>0</v>
      </c>
      <c r="BB42" s="26">
        <f t="shared" ref="BB42:BB44" si="39">AT42+AU42</f>
        <v>0</v>
      </c>
      <c r="BC42" s="26">
        <f t="shared" ref="BC42:BC44" si="40">AV42+AW42</f>
        <v>4</v>
      </c>
      <c r="BD42" s="26">
        <f t="shared" ref="BD42:BD44" si="41">SUM(BA42:BC42)</f>
        <v>4</v>
      </c>
    </row>
    <row r="44" spans="1:56" s="357" customFormat="1" x14ac:dyDescent="0.25">
      <c r="A44" s="46" t="s">
        <v>13</v>
      </c>
      <c r="B44" s="46" t="s">
        <v>14</v>
      </c>
      <c r="C44" s="47" t="s">
        <v>37</v>
      </c>
      <c r="D44" s="7">
        <v>0</v>
      </c>
      <c r="E44" s="7">
        <v>6</v>
      </c>
      <c r="F44" s="8">
        <f>E44*30</f>
        <v>180</v>
      </c>
      <c r="G44" s="8">
        <f>H44+I44+J44</f>
        <v>45</v>
      </c>
      <c r="H44" s="8">
        <v>30</v>
      </c>
      <c r="I44" s="8"/>
      <c r="J44" s="8">
        <v>15</v>
      </c>
      <c r="K44" s="8">
        <f>F44-G44</f>
        <v>135</v>
      </c>
      <c r="L44" s="7">
        <f>G44/15</f>
        <v>3</v>
      </c>
      <c r="M44" s="8" t="s">
        <v>16</v>
      </c>
      <c r="N44" s="7">
        <f>G44/F44*100</f>
        <v>25</v>
      </c>
      <c r="O44" s="48" t="s">
        <v>78</v>
      </c>
      <c r="P44" s="121"/>
      <c r="Q44" s="121" t="e">
        <f>#REF!</f>
        <v>#REF!</v>
      </c>
      <c r="R44" s="121" t="e">
        <f>#REF!</f>
        <v>#REF!</v>
      </c>
      <c r="S44" s="313" t="s">
        <v>309</v>
      </c>
      <c r="T44" s="313"/>
      <c r="U44" s="287"/>
      <c r="V44" s="287" t="s">
        <v>309</v>
      </c>
      <c r="W44" s="26">
        <v>8</v>
      </c>
      <c r="X44" s="26"/>
      <c r="Y44" s="26"/>
      <c r="Z44" s="26"/>
      <c r="AA44" s="26"/>
      <c r="AB44" s="26"/>
      <c r="AC44" s="26">
        <f t="shared" ref="AC44:AD44" si="42">W44+Y44+AA44</f>
        <v>8</v>
      </c>
      <c r="AD44" s="26">
        <f t="shared" si="42"/>
        <v>0</v>
      </c>
      <c r="AE44" s="26">
        <f>SUM(AC44:AD44)</f>
        <v>8</v>
      </c>
      <c r="AF44" s="26">
        <f>W44+X44</f>
        <v>8</v>
      </c>
      <c r="AG44" s="26">
        <f>Y44+Z44</f>
        <v>0</v>
      </c>
      <c r="AH44" s="26">
        <f>AA44+AB44</f>
        <v>0</v>
      </c>
      <c r="AI44" s="26">
        <f>SUM(AF44:AH44)</f>
        <v>8</v>
      </c>
      <c r="AJ44" s="48" t="s">
        <v>428</v>
      </c>
      <c r="AK44" s="48"/>
      <c r="AL44" s="358" t="s">
        <v>13</v>
      </c>
      <c r="AM44" s="355" t="s">
        <v>14</v>
      </c>
      <c r="AN44" s="191" t="s">
        <v>41</v>
      </c>
      <c r="AO44" s="356">
        <f>SUMIFS(D$31:D$57,$A$31:$A$57,$AL44,$B$31:$B$57,$AM44)</f>
        <v>1.5</v>
      </c>
      <c r="AP44" s="356">
        <f>SUMIFS(E$31:E$57,$A$31:$A$57,$AL44,$B$31:$B$57,$AM44)</f>
        <v>23</v>
      </c>
      <c r="AQ44" s="356">
        <f t="shared" si="35"/>
        <v>24.5</v>
      </c>
      <c r="AR44" s="356">
        <f t="shared" ref="AR44:AW44" si="43">SUMIFS(W$31:W$57,$A$31:$A$57,$AL44,$B$31:$B$57,$AM44)</f>
        <v>28</v>
      </c>
      <c r="AS44" s="356">
        <f t="shared" si="43"/>
        <v>2</v>
      </c>
      <c r="AT44" s="356">
        <f t="shared" si="43"/>
        <v>0</v>
      </c>
      <c r="AU44" s="356">
        <f t="shared" si="43"/>
        <v>0</v>
      </c>
      <c r="AV44" s="356">
        <f t="shared" si="43"/>
        <v>6</v>
      </c>
      <c r="AW44" s="356">
        <f t="shared" si="43"/>
        <v>2</v>
      </c>
      <c r="AX44" s="356">
        <f t="shared" si="36"/>
        <v>34</v>
      </c>
      <c r="AY44" s="356">
        <f t="shared" si="37"/>
        <v>4</v>
      </c>
      <c r="AZ44" s="356">
        <f t="shared" si="38"/>
        <v>38</v>
      </c>
      <c r="BA44" s="356">
        <f t="shared" ref="BA44" si="44">AR44+AS44</f>
        <v>30</v>
      </c>
      <c r="BB44" s="356">
        <f t="shared" si="39"/>
        <v>0</v>
      </c>
      <c r="BC44" s="356">
        <f t="shared" si="40"/>
        <v>8</v>
      </c>
      <c r="BD44" s="356">
        <f t="shared" si="41"/>
        <v>38</v>
      </c>
    </row>
    <row r="45" spans="1:56" s="357" customFormat="1" x14ac:dyDescent="0.25">
      <c r="A45" s="46"/>
      <c r="B45" s="46"/>
      <c r="C45" s="47"/>
      <c r="D45" s="7"/>
      <c r="E45" s="7"/>
      <c r="F45" s="8"/>
      <c r="G45" s="8"/>
      <c r="H45" s="8"/>
      <c r="I45" s="8"/>
      <c r="J45" s="8"/>
      <c r="K45" s="8"/>
      <c r="L45" s="7"/>
      <c r="M45" s="8"/>
      <c r="N45" s="7"/>
      <c r="O45" s="48"/>
      <c r="P45" s="121"/>
      <c r="Q45" s="121"/>
      <c r="R45" s="121"/>
      <c r="S45" s="377"/>
      <c r="T45" s="377"/>
      <c r="U45" s="378"/>
      <c r="V45" s="378"/>
      <c r="W45" s="278"/>
      <c r="X45" s="278"/>
      <c r="Y45" s="278"/>
      <c r="Z45" s="278"/>
      <c r="AA45" s="278"/>
      <c r="AB45" s="278"/>
      <c r="AC45" s="26"/>
      <c r="AD45" s="26"/>
      <c r="AE45" s="26"/>
      <c r="AF45" s="26"/>
      <c r="AG45" s="26"/>
      <c r="AH45" s="26"/>
      <c r="AI45" s="26"/>
      <c r="AJ45" s="48"/>
      <c r="AK45" s="48"/>
      <c r="AL45" s="379"/>
      <c r="AM45" s="379"/>
      <c r="AN45" s="380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</row>
    <row r="46" spans="1:56" s="5" customFormat="1" x14ac:dyDescent="0.25">
      <c r="A46" s="46" t="s">
        <v>13</v>
      </c>
      <c r="B46" s="46" t="s">
        <v>14</v>
      </c>
      <c r="C46" s="47" t="s">
        <v>54</v>
      </c>
      <c r="D46" s="310">
        <v>1.5</v>
      </c>
      <c r="E46" s="7">
        <v>6</v>
      </c>
      <c r="F46" s="8">
        <f>E46*30</f>
        <v>180</v>
      </c>
      <c r="G46" s="8">
        <f>H46+I46+J46</f>
        <v>0</v>
      </c>
      <c r="H46" s="8"/>
      <c r="I46" s="8"/>
      <c r="J46" s="8"/>
      <c r="K46" s="8">
        <f>F46-G46</f>
        <v>180</v>
      </c>
      <c r="L46" s="7">
        <f>G46/18</f>
        <v>0</v>
      </c>
      <c r="M46" s="8" t="s">
        <v>16</v>
      </c>
      <c r="N46" s="7">
        <f>G46/F46*100</f>
        <v>0</v>
      </c>
      <c r="O46" s="48" t="s">
        <v>358</v>
      </c>
      <c r="P46" s="119"/>
      <c r="Q46" s="121"/>
      <c r="R46" s="121"/>
      <c r="S46" s="336" t="s">
        <v>309</v>
      </c>
      <c r="T46" s="336"/>
      <c r="U46" s="336" t="s">
        <v>308</v>
      </c>
      <c r="V46" s="121" t="s">
        <v>310</v>
      </c>
      <c r="W46" s="121">
        <v>8</v>
      </c>
      <c r="X46" s="121"/>
      <c r="Y46" s="121"/>
      <c r="Z46" s="121"/>
      <c r="AA46" s="121">
        <v>4</v>
      </c>
      <c r="AB46" s="121"/>
      <c r="AC46" s="26">
        <f t="shared" ref="AC46" si="45">W46+Y46+AA46</f>
        <v>12</v>
      </c>
      <c r="AD46" s="26">
        <f t="shared" ref="AD46" si="46">X46+Z46+AB46</f>
        <v>0</v>
      </c>
      <c r="AE46" s="26">
        <f>SUM(AC46:AD46)</f>
        <v>12</v>
      </c>
      <c r="AF46" s="26">
        <f>W46+X46</f>
        <v>8</v>
      </c>
      <c r="AG46" s="26">
        <f>Y46+Z46</f>
        <v>0</v>
      </c>
      <c r="AH46" s="26">
        <f>AA46+AB46</f>
        <v>4</v>
      </c>
      <c r="AI46" s="26">
        <f>SUM(AF46:AH46)</f>
        <v>12</v>
      </c>
      <c r="AJ46" s="48" t="s">
        <v>429</v>
      </c>
      <c r="AK46" s="48"/>
    </row>
    <row r="47" spans="1:56" s="5" customFormat="1" x14ac:dyDescent="0.25">
      <c r="A47" s="46"/>
      <c r="B47" s="46"/>
      <c r="C47" s="285"/>
      <c r="D47" s="310"/>
      <c r="E47" s="27"/>
      <c r="F47" s="8"/>
      <c r="G47" s="8"/>
      <c r="H47" s="8"/>
      <c r="I47" s="8"/>
      <c r="J47" s="8"/>
      <c r="K47" s="8"/>
      <c r="L47" s="7"/>
      <c r="M47" s="8"/>
      <c r="N47" s="7"/>
      <c r="O47" s="48"/>
      <c r="P47" s="119"/>
      <c r="Q47" s="121"/>
      <c r="R47" s="121"/>
      <c r="S47" s="336"/>
      <c r="T47" s="336"/>
      <c r="U47" s="336"/>
      <c r="V47" s="121"/>
      <c r="W47" s="121"/>
      <c r="X47" s="121"/>
      <c r="Y47" s="121"/>
      <c r="Z47" s="121"/>
      <c r="AA47" s="121"/>
      <c r="AB47" s="121"/>
      <c r="AC47" s="26"/>
      <c r="AD47" s="26"/>
      <c r="AE47" s="26"/>
      <c r="AF47" s="26"/>
      <c r="AG47" s="26"/>
      <c r="AH47" s="26"/>
      <c r="AI47" s="26"/>
      <c r="AJ47" s="48"/>
      <c r="AK47" s="48"/>
    </row>
    <row r="48" spans="1:56" s="308" customFormat="1" x14ac:dyDescent="0.25">
      <c r="A48" s="46" t="s">
        <v>13</v>
      </c>
      <c r="B48" s="46" t="s">
        <v>14</v>
      </c>
      <c r="C48" s="285" t="s">
        <v>38</v>
      </c>
      <c r="D48" s="26">
        <v>0</v>
      </c>
      <c r="E48" s="27">
        <v>6</v>
      </c>
      <c r="F48" s="8">
        <f>E48*30</f>
        <v>180</v>
      </c>
      <c r="G48" s="8">
        <f>H48+I48+J48</f>
        <v>45</v>
      </c>
      <c r="H48" s="8">
        <v>27</v>
      </c>
      <c r="I48" s="8"/>
      <c r="J48" s="8">
        <v>18</v>
      </c>
      <c r="K48" s="8">
        <f>F48-G48</f>
        <v>135</v>
      </c>
      <c r="L48" s="7">
        <f>G48/9</f>
        <v>5</v>
      </c>
      <c r="M48" s="8" t="s">
        <v>18</v>
      </c>
      <c r="N48" s="7">
        <f>G48/F48*100</f>
        <v>25</v>
      </c>
      <c r="O48" s="48" t="s">
        <v>56</v>
      </c>
      <c r="P48" s="121" t="s">
        <v>63</v>
      </c>
      <c r="Q48" s="121" t="e">
        <f>#REF!</f>
        <v>#REF!</v>
      </c>
      <c r="R48" s="121" t="e">
        <f>#REF!</f>
        <v>#REF!</v>
      </c>
      <c r="S48" s="313" t="s">
        <v>332</v>
      </c>
      <c r="T48" s="313"/>
      <c r="U48" s="287" t="s">
        <v>317</v>
      </c>
      <c r="V48" s="287" t="s">
        <v>311</v>
      </c>
      <c r="W48" s="26">
        <v>4</v>
      </c>
      <c r="X48" s="26">
        <v>2</v>
      </c>
      <c r="Y48" s="26"/>
      <c r="Z48" s="26"/>
      <c r="AA48" s="26">
        <v>2</v>
      </c>
      <c r="AB48" s="26"/>
      <c r="AC48" s="26">
        <f>W48+Y48+AA48</f>
        <v>6</v>
      </c>
      <c r="AD48" s="26">
        <f>X48+Z48+AB48</f>
        <v>2</v>
      </c>
      <c r="AE48" s="26">
        <f>SUM(AC48:AD48)</f>
        <v>8</v>
      </c>
      <c r="AF48" s="26">
        <f>W48+X48</f>
        <v>6</v>
      </c>
      <c r="AG48" s="26">
        <f>Y48+Z48</f>
        <v>0</v>
      </c>
      <c r="AH48" s="26">
        <f>AA48+AB48</f>
        <v>2</v>
      </c>
      <c r="AI48" s="26">
        <f>SUM(AF48:AH48)</f>
        <v>8</v>
      </c>
      <c r="AJ48" s="48" t="s">
        <v>426</v>
      </c>
      <c r="AK48" s="48"/>
    </row>
    <row r="49" spans="1:37" s="308" customFormat="1" x14ac:dyDescent="0.25">
      <c r="A49" s="46"/>
      <c r="B49" s="46"/>
      <c r="C49" s="285"/>
      <c r="D49" s="26"/>
      <c r="E49" s="27"/>
      <c r="F49" s="8"/>
      <c r="G49" s="8"/>
      <c r="H49" s="8"/>
      <c r="I49" s="8"/>
      <c r="J49" s="8"/>
      <c r="K49" s="8"/>
      <c r="L49" s="7"/>
      <c r="M49" s="8"/>
      <c r="N49" s="7"/>
      <c r="O49" s="48"/>
      <c r="P49" s="121"/>
      <c r="Q49" s="121"/>
      <c r="R49" s="121"/>
      <c r="S49" s="313"/>
      <c r="T49" s="313"/>
      <c r="U49" s="287"/>
      <c r="V49" s="287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48"/>
      <c r="AK49" s="48"/>
    </row>
    <row r="50" spans="1:37" s="357" customFormat="1" x14ac:dyDescent="0.25">
      <c r="A50" s="46" t="s">
        <v>16</v>
      </c>
      <c r="B50" s="46" t="s">
        <v>31</v>
      </c>
      <c r="C50" s="47" t="s">
        <v>49</v>
      </c>
      <c r="D50" s="18">
        <v>3</v>
      </c>
      <c r="E50" s="7"/>
      <c r="F50" s="8"/>
      <c r="G50" s="8"/>
      <c r="H50" s="8"/>
      <c r="I50" s="8"/>
      <c r="J50" s="8"/>
      <c r="K50" s="8"/>
      <c r="L50" s="7"/>
      <c r="M50" s="8"/>
      <c r="N50" s="7"/>
      <c r="O50" s="26"/>
      <c r="P50" s="121"/>
      <c r="Q50" s="121" t="e">
        <f>#REF!</f>
        <v>#REF!</v>
      </c>
      <c r="R50" s="121" t="e">
        <f>#REF!</f>
        <v>#REF!</v>
      </c>
      <c r="S50" s="313"/>
      <c r="T50" s="313"/>
      <c r="U50" s="287"/>
      <c r="V50" s="287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48"/>
      <c r="AK50" s="48"/>
    </row>
    <row r="51" spans="1:37" s="357" customFormat="1" x14ac:dyDescent="0.25">
      <c r="A51" s="46"/>
      <c r="B51" s="46"/>
      <c r="C51" s="332"/>
      <c r="D51" s="382"/>
      <c r="E51" s="274"/>
      <c r="F51" s="276"/>
      <c r="G51" s="276"/>
      <c r="H51" s="276"/>
      <c r="I51" s="276"/>
      <c r="J51" s="276"/>
      <c r="K51" s="276"/>
      <c r="L51" s="335"/>
      <c r="M51" s="276"/>
      <c r="N51" s="335"/>
      <c r="O51" s="278"/>
      <c r="P51" s="121"/>
      <c r="Q51" s="121"/>
      <c r="R51" s="121"/>
      <c r="S51" s="377"/>
      <c r="T51" s="377"/>
      <c r="U51" s="378"/>
      <c r="V51" s="378"/>
      <c r="W51" s="278"/>
      <c r="X51" s="278"/>
      <c r="Y51" s="278"/>
      <c r="Z51" s="278"/>
      <c r="AA51" s="278"/>
      <c r="AB51" s="278"/>
      <c r="AC51" s="26"/>
      <c r="AD51" s="26"/>
      <c r="AE51" s="26"/>
      <c r="AF51" s="26"/>
      <c r="AG51" s="26"/>
      <c r="AH51" s="26"/>
      <c r="AI51" s="26"/>
      <c r="AJ51" s="48"/>
      <c r="AK51" s="48"/>
    </row>
    <row r="52" spans="1:37" x14ac:dyDescent="0.25">
      <c r="A52" s="46" t="s">
        <v>13</v>
      </c>
      <c r="B52" s="46" t="s">
        <v>14</v>
      </c>
      <c r="C52" s="332" t="s">
        <v>224</v>
      </c>
      <c r="D52" s="274"/>
      <c r="E52" s="274">
        <v>5</v>
      </c>
      <c r="M52" s="48" t="s">
        <v>29</v>
      </c>
      <c r="S52" s="336" t="s">
        <v>309</v>
      </c>
      <c r="T52" s="336"/>
      <c r="U52" s="336" t="s">
        <v>317</v>
      </c>
      <c r="V52" s="336" t="s">
        <v>318</v>
      </c>
      <c r="W52" s="121">
        <v>8</v>
      </c>
      <c r="X52" s="121"/>
      <c r="Y52" s="121"/>
      <c r="Z52" s="121"/>
      <c r="AA52" s="121"/>
      <c r="AB52" s="121">
        <v>2</v>
      </c>
      <c r="AC52" s="26">
        <f>W52+Y52+AA52</f>
        <v>8</v>
      </c>
      <c r="AD52" s="26">
        <f>X52+Z52+AB52</f>
        <v>2</v>
      </c>
      <c r="AE52" s="26">
        <f>SUM(AC52:AD52)</f>
        <v>10</v>
      </c>
      <c r="AF52" s="26">
        <f>W52+X52</f>
        <v>8</v>
      </c>
      <c r="AG52" s="26">
        <f>Y52+Z52</f>
        <v>0</v>
      </c>
      <c r="AH52" s="26">
        <f>AA52+AB52</f>
        <v>2</v>
      </c>
      <c r="AI52" s="26">
        <f>SUM(AF52:AH52)</f>
        <v>10</v>
      </c>
      <c r="AJ52" s="48" t="s">
        <v>426</v>
      </c>
    </row>
    <row r="53" spans="1:37" s="48" customFormat="1" x14ac:dyDescent="0.25">
      <c r="A53" s="46"/>
      <c r="B53" s="46"/>
      <c r="C53" s="332"/>
      <c r="D53" s="274"/>
      <c r="E53" s="383"/>
      <c r="P53" s="121"/>
      <c r="Q53" s="121"/>
      <c r="R53" s="121"/>
      <c r="S53" s="336"/>
      <c r="T53" s="336"/>
      <c r="U53" s="336"/>
      <c r="V53" s="336"/>
      <c r="W53" s="121"/>
      <c r="X53" s="121"/>
      <c r="Y53" s="121"/>
      <c r="Z53" s="121"/>
      <c r="AA53" s="121"/>
      <c r="AB53" s="121"/>
      <c r="AC53" s="26"/>
      <c r="AD53" s="26"/>
      <c r="AE53" s="26"/>
      <c r="AF53" s="26"/>
      <c r="AG53" s="26"/>
      <c r="AH53" s="26"/>
      <c r="AI53" s="26"/>
    </row>
    <row r="54" spans="1:37" s="308" customFormat="1" x14ac:dyDescent="0.25">
      <c r="A54" s="46" t="s">
        <v>13</v>
      </c>
      <c r="B54" s="46" t="s">
        <v>31</v>
      </c>
      <c r="C54" s="47" t="s">
        <v>229</v>
      </c>
      <c r="D54" s="26">
        <v>0</v>
      </c>
      <c r="E54" s="27">
        <v>7</v>
      </c>
      <c r="F54" s="8">
        <f t="shared" ref="F54" si="47">E54*30</f>
        <v>210</v>
      </c>
      <c r="G54" s="8">
        <f t="shared" ref="G54" si="48">H54+I54+J54</f>
        <v>45</v>
      </c>
      <c r="H54" s="8">
        <v>30</v>
      </c>
      <c r="I54" s="8"/>
      <c r="J54" s="8">
        <v>15</v>
      </c>
      <c r="K54" s="8">
        <f t="shared" ref="K54" si="49">F54-G54</f>
        <v>165</v>
      </c>
      <c r="L54" s="7">
        <f>G54/15</f>
        <v>3</v>
      </c>
      <c r="M54" s="8" t="s">
        <v>29</v>
      </c>
      <c r="N54" s="7"/>
      <c r="O54" s="48"/>
      <c r="P54" s="121"/>
      <c r="Q54" s="121"/>
      <c r="R54" s="121"/>
      <c r="S54" s="121" t="s">
        <v>320</v>
      </c>
      <c r="T54" s="121"/>
      <c r="U54" s="121" t="s">
        <v>321</v>
      </c>
      <c r="V54" s="121" t="s">
        <v>309</v>
      </c>
      <c r="W54" s="121">
        <v>6</v>
      </c>
      <c r="X54" s="121"/>
      <c r="Y54" s="121"/>
      <c r="Z54" s="121"/>
      <c r="AA54" s="121">
        <v>2</v>
      </c>
      <c r="AB54" s="121"/>
      <c r="AC54" s="26">
        <f>W54+Y54+AA54</f>
        <v>8</v>
      </c>
      <c r="AD54" s="26">
        <f>X54+Z54+AB54</f>
        <v>0</v>
      </c>
      <c r="AE54" s="26">
        <f>SUM(AC54:AD54)</f>
        <v>8</v>
      </c>
      <c r="AF54" s="26">
        <f>W54+X54</f>
        <v>6</v>
      </c>
      <c r="AG54" s="26">
        <f>Y54+Z54</f>
        <v>0</v>
      </c>
      <c r="AH54" s="26">
        <f>AA54+AB54</f>
        <v>2</v>
      </c>
      <c r="AI54" s="26">
        <f>SUM(AF54:AH54)</f>
        <v>8</v>
      </c>
      <c r="AJ54" s="48" t="s">
        <v>426</v>
      </c>
      <c r="AK54" s="48"/>
    </row>
    <row r="55" spans="1:37" x14ac:dyDescent="0.25">
      <c r="C55" s="47"/>
      <c r="D55" s="20"/>
      <c r="E55" s="7"/>
      <c r="F55" s="8"/>
      <c r="G55" s="8"/>
      <c r="H55" s="8"/>
      <c r="I55" s="8"/>
      <c r="J55" s="8"/>
      <c r="K55" s="8"/>
      <c r="L55" s="7"/>
      <c r="M55" s="8"/>
      <c r="N55" s="7"/>
      <c r="S55" s="336"/>
      <c r="T55" s="336"/>
      <c r="U55" s="336"/>
      <c r="V55" s="336"/>
      <c r="AC55" s="26"/>
      <c r="AD55" s="26"/>
      <c r="AE55" s="26"/>
      <c r="AF55" s="26"/>
      <c r="AG55" s="26"/>
      <c r="AH55" s="26"/>
      <c r="AI55" s="26"/>
    </row>
    <row r="56" spans="1:37" x14ac:dyDescent="0.25">
      <c r="C56" s="47"/>
      <c r="D56" s="310"/>
      <c r="E56" s="7"/>
      <c r="F56" s="8"/>
      <c r="G56" s="8"/>
      <c r="H56" s="8"/>
      <c r="I56" s="8"/>
      <c r="J56" s="8"/>
      <c r="K56" s="8"/>
      <c r="L56" s="7"/>
      <c r="M56" s="8"/>
      <c r="N56" s="7"/>
      <c r="S56" s="336"/>
      <c r="T56" s="336"/>
      <c r="U56" s="336"/>
      <c r="V56" s="336"/>
      <c r="AC56" s="26"/>
      <c r="AD56" s="26"/>
      <c r="AE56" s="26"/>
      <c r="AF56" s="26"/>
      <c r="AG56" s="26"/>
      <c r="AH56" s="26"/>
      <c r="AI56" s="26"/>
    </row>
    <row r="57" spans="1:37" s="308" customFormat="1" x14ac:dyDescent="0.25">
      <c r="A57" s="46" t="s">
        <v>16</v>
      </c>
      <c r="B57" s="46" t="s">
        <v>14</v>
      </c>
      <c r="C57" s="325" t="s">
        <v>34</v>
      </c>
      <c r="D57" s="326">
        <v>5</v>
      </c>
      <c r="E57" s="21"/>
      <c r="F57" s="22"/>
      <c r="G57" s="22"/>
      <c r="H57" s="22"/>
      <c r="I57" s="22"/>
      <c r="J57" s="22"/>
      <c r="K57" s="22"/>
      <c r="L57" s="21"/>
      <c r="M57" s="22"/>
      <c r="N57" s="21"/>
      <c r="O57" s="48"/>
      <c r="P57" s="121" t="s">
        <v>18</v>
      </c>
      <c r="Q57" s="121" t="e">
        <f>#REF!</f>
        <v>#REF!</v>
      </c>
      <c r="R57" s="121" t="e">
        <f>#REF!</f>
        <v>#REF!</v>
      </c>
      <c r="S57" s="313"/>
      <c r="T57" s="313"/>
      <c r="U57" s="287"/>
      <c r="V57" s="287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48"/>
      <c r="AK57" s="48"/>
    </row>
    <row r="58" spans="1:37" s="283" customFormat="1" x14ac:dyDescent="0.25">
      <c r="A58" s="46"/>
      <c r="B58" s="46"/>
      <c r="C58" s="47"/>
      <c r="D58" s="20"/>
      <c r="E58" s="7"/>
      <c r="F58" s="8"/>
      <c r="G58" s="8"/>
      <c r="H58" s="8"/>
      <c r="I58" s="8"/>
      <c r="J58" s="327"/>
      <c r="K58" s="327"/>
      <c r="L58" s="328"/>
      <c r="M58" s="327"/>
      <c r="N58" s="329"/>
      <c r="O58" s="48"/>
      <c r="P58" s="121"/>
      <c r="Q58" s="121"/>
      <c r="R58" s="121"/>
      <c r="S58" s="313"/>
      <c r="T58" s="313"/>
      <c r="U58" s="287"/>
      <c r="V58" s="287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48"/>
      <c r="AK58" s="48"/>
    </row>
    <row r="59" spans="1:37" s="283" customFormat="1" ht="15.75" thickBot="1" x14ac:dyDescent="0.3">
      <c r="A59" s="46"/>
      <c r="B59" s="46"/>
      <c r="C59" s="330"/>
      <c r="D59" s="331"/>
      <c r="E59" s="328"/>
      <c r="F59" s="327"/>
      <c r="G59" s="327"/>
      <c r="H59" s="327"/>
      <c r="I59" s="327"/>
      <c r="J59" s="327"/>
      <c r="K59" s="327"/>
      <c r="L59" s="328"/>
      <c r="M59" s="327"/>
      <c r="N59" s="329"/>
      <c r="O59" s="48"/>
      <c r="P59" s="121"/>
      <c r="Q59" s="121"/>
      <c r="R59" s="121"/>
      <c r="S59" s="313"/>
      <c r="T59" s="313"/>
      <c r="U59" s="287"/>
      <c r="V59" s="287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48"/>
      <c r="AK59" s="48"/>
    </row>
    <row r="60" spans="1:37" ht="15.75" thickBot="1" x14ac:dyDescent="0.3">
      <c r="A60" s="30"/>
      <c r="B60" s="31"/>
      <c r="C60" s="11"/>
      <c r="D60" s="12">
        <f>SUM(D42:D59)</f>
        <v>9.5</v>
      </c>
      <c r="E60" s="12">
        <f>SUM(E42:E59)</f>
        <v>30</v>
      </c>
      <c r="F60" s="32"/>
      <c r="G60" s="32"/>
      <c r="H60" s="32"/>
      <c r="I60" s="32"/>
      <c r="J60" s="32"/>
      <c r="K60" s="32"/>
      <c r="L60" s="32"/>
      <c r="M60" s="32"/>
      <c r="N60" s="25"/>
      <c r="P60" s="121" t="s">
        <v>16</v>
      </c>
      <c r="R60" s="48" t="e">
        <f>SUM(R31:R57)</f>
        <v>#REF!</v>
      </c>
      <c r="S60" s="26"/>
      <c r="T60" s="26"/>
      <c r="U60" s="26"/>
      <c r="V60" s="26"/>
      <c r="W60" s="26">
        <f>SUM(W44:W59)</f>
        <v>34</v>
      </c>
      <c r="X60" s="26">
        <f t="shared" ref="X60:AI60" si="50">SUM(X44:X59)</f>
        <v>2</v>
      </c>
      <c r="Y60" s="26">
        <f t="shared" si="50"/>
        <v>0</v>
      </c>
      <c r="Z60" s="26">
        <f t="shared" si="50"/>
        <v>0</v>
      </c>
      <c r="AA60" s="26">
        <f t="shared" si="50"/>
        <v>8</v>
      </c>
      <c r="AB60" s="26">
        <f t="shared" si="50"/>
        <v>2</v>
      </c>
      <c r="AC60" s="26">
        <f t="shared" si="50"/>
        <v>42</v>
      </c>
      <c r="AD60" s="26">
        <f t="shared" si="50"/>
        <v>4</v>
      </c>
      <c r="AE60" s="26">
        <f t="shared" si="50"/>
        <v>46</v>
      </c>
      <c r="AF60" s="26">
        <f t="shared" si="50"/>
        <v>36</v>
      </c>
      <c r="AG60" s="26">
        <f t="shared" si="50"/>
        <v>0</v>
      </c>
      <c r="AH60" s="26">
        <f t="shared" si="50"/>
        <v>10</v>
      </c>
      <c r="AI60" s="26">
        <f t="shared" si="50"/>
        <v>46</v>
      </c>
    </row>
    <row r="61" spans="1:37" s="48" customFormat="1" x14ac:dyDescent="0.25">
      <c r="A61" s="276"/>
      <c r="B61" s="276"/>
      <c r="C61" s="2" t="s">
        <v>115</v>
      </c>
      <c r="D61" s="277"/>
      <c r="E61" s="4"/>
      <c r="F61" s="278"/>
      <c r="G61" s="278"/>
      <c r="H61" s="278"/>
      <c r="I61" s="278"/>
      <c r="J61" s="278"/>
      <c r="K61" s="278"/>
      <c r="L61" s="278"/>
      <c r="M61" s="278"/>
      <c r="N61" s="278"/>
      <c r="P61" s="121"/>
      <c r="Q61" s="121"/>
    </row>
    <row r="62" spans="1:37" s="48" customFormat="1" ht="15.75" x14ac:dyDescent="0.25">
      <c r="A62" s="46"/>
      <c r="B62" s="46"/>
      <c r="C62" s="1" t="s">
        <v>51</v>
      </c>
      <c r="D62" s="1"/>
      <c r="O62" s="48" t="s">
        <v>282</v>
      </c>
      <c r="P62" s="121"/>
      <c r="Q62" s="121"/>
      <c r="AJ62" s="661" t="s">
        <v>475</v>
      </c>
      <c r="AK62" s="665">
        <f>SUMIF(AJ$11:AJ$57,AJ62,E$11:E$57)</f>
        <v>0</v>
      </c>
    </row>
    <row r="63" spans="1:37" s="48" customFormat="1" ht="15.75" x14ac:dyDescent="0.25">
      <c r="A63" s="46"/>
      <c r="B63" s="46"/>
      <c r="C63" s="1365" t="s">
        <v>0</v>
      </c>
      <c r="D63" s="1368" t="s">
        <v>74</v>
      </c>
      <c r="E63" s="1345" t="s">
        <v>75</v>
      </c>
      <c r="F63" s="1356" t="s">
        <v>2</v>
      </c>
      <c r="G63" s="1356"/>
      <c r="H63" s="1356"/>
      <c r="I63" s="1356"/>
      <c r="J63" s="1356"/>
      <c r="K63" s="1354"/>
      <c r="L63" s="1345" t="s">
        <v>3</v>
      </c>
      <c r="M63" s="1345" t="s">
        <v>4</v>
      </c>
      <c r="N63" s="1345" t="s">
        <v>5</v>
      </c>
      <c r="P63" s="121"/>
      <c r="Q63" s="121"/>
      <c r="AJ63" s="661" t="s">
        <v>476</v>
      </c>
      <c r="AK63" s="665">
        <f t="shared" ref="AK63:AK86" si="51">SUMIF(AJ$11:AJ$57,AJ63,E$11:E$57)</f>
        <v>0</v>
      </c>
    </row>
    <row r="64" spans="1:37" s="48" customFormat="1" ht="15.75" x14ac:dyDescent="0.25">
      <c r="A64" s="46"/>
      <c r="B64" s="46"/>
      <c r="C64" s="1366"/>
      <c r="D64" s="1369"/>
      <c r="E64" s="1345"/>
      <c r="F64" s="1345" t="s">
        <v>6</v>
      </c>
      <c r="G64" s="1358" t="s">
        <v>7</v>
      </c>
      <c r="H64" s="1358"/>
      <c r="I64" s="1358"/>
      <c r="J64" s="1358"/>
      <c r="K64" s="1345" t="s">
        <v>8</v>
      </c>
      <c r="L64" s="1345"/>
      <c r="M64" s="1345"/>
      <c r="N64" s="1345"/>
      <c r="P64" s="121"/>
      <c r="Q64" s="121"/>
      <c r="AJ64" s="661" t="s">
        <v>477</v>
      </c>
      <c r="AK64" s="665">
        <f t="shared" si="51"/>
        <v>0</v>
      </c>
    </row>
    <row r="65" spans="1:56" s="48" customFormat="1" ht="15.75" x14ac:dyDescent="0.25">
      <c r="A65" s="46"/>
      <c r="B65" s="46"/>
      <c r="C65" s="1366"/>
      <c r="D65" s="1369"/>
      <c r="E65" s="1345"/>
      <c r="F65" s="1354"/>
      <c r="G65" s="1345" t="s">
        <v>9</v>
      </c>
      <c r="H65" s="1356" t="s">
        <v>10</v>
      </c>
      <c r="I65" s="1354"/>
      <c r="J65" s="1354"/>
      <c r="K65" s="1354"/>
      <c r="L65" s="1345"/>
      <c r="M65" s="1345"/>
      <c r="N65" s="1345"/>
      <c r="P65" s="121"/>
      <c r="Q65" s="121"/>
      <c r="AJ65" s="661" t="s">
        <v>478</v>
      </c>
      <c r="AK65" s="665">
        <f t="shared" si="51"/>
        <v>0</v>
      </c>
      <c r="AO65" s="48" t="s">
        <v>335</v>
      </c>
      <c r="AR65" s="1361" t="s">
        <v>303</v>
      </c>
      <c r="AS65" s="1361"/>
      <c r="AT65" s="1361" t="s">
        <v>304</v>
      </c>
      <c r="AU65" s="1361"/>
      <c r="AV65" s="1361" t="s">
        <v>305</v>
      </c>
      <c r="AW65" s="1361"/>
      <c r="AX65" s="1361" t="s">
        <v>330</v>
      </c>
      <c r="AY65" s="1361"/>
      <c r="AZ65" s="1361"/>
      <c r="BA65" s="279"/>
      <c r="BB65" s="279"/>
      <c r="BC65" s="279"/>
      <c r="BD65" s="279"/>
    </row>
    <row r="66" spans="1:56" s="48" customFormat="1" ht="15.75" x14ac:dyDescent="0.25">
      <c r="A66" s="46"/>
      <c r="B66" s="46"/>
      <c r="C66" s="1366"/>
      <c r="D66" s="1369"/>
      <c r="E66" s="1345"/>
      <c r="F66" s="1354"/>
      <c r="G66" s="1355"/>
      <c r="H66" s="1345" t="s">
        <v>11</v>
      </c>
      <c r="I66" s="1345" t="s">
        <v>12</v>
      </c>
      <c r="J66" s="1345" t="s">
        <v>13</v>
      </c>
      <c r="K66" s="1354"/>
      <c r="L66" s="1345"/>
      <c r="M66" s="1345"/>
      <c r="N66" s="1345"/>
      <c r="P66" s="121"/>
      <c r="Q66" s="121"/>
      <c r="S66" s="1345" t="s">
        <v>11</v>
      </c>
      <c r="T66" s="1345" t="s">
        <v>12</v>
      </c>
      <c r="U66" s="1345" t="s">
        <v>13</v>
      </c>
      <c r="V66" s="1637" t="s">
        <v>9</v>
      </c>
      <c r="W66" s="1638" t="s">
        <v>331</v>
      </c>
      <c r="X66" s="1637"/>
      <c r="Y66" s="1637"/>
      <c r="Z66" s="1637"/>
      <c r="AA66" s="1637"/>
      <c r="AB66" s="1637"/>
      <c r="AC66" s="1637"/>
      <c r="AD66" s="1637"/>
      <c r="AE66" s="1637"/>
      <c r="AF66" s="286" t="s">
        <v>329</v>
      </c>
      <c r="AG66" s="286"/>
      <c r="AH66" s="286"/>
      <c r="AI66" s="286"/>
      <c r="AJ66" s="661" t="s">
        <v>479</v>
      </c>
      <c r="AK66" s="665">
        <f t="shared" si="51"/>
        <v>0</v>
      </c>
      <c r="AL66" s="291"/>
      <c r="AM66" s="8"/>
      <c r="AN66" s="47" t="s">
        <v>47</v>
      </c>
      <c r="AO66" s="125" t="s">
        <v>215</v>
      </c>
      <c r="AP66" s="125" t="s">
        <v>214</v>
      </c>
      <c r="AQ66" s="26" t="s">
        <v>306</v>
      </c>
      <c r="AR66" s="265" t="s">
        <v>307</v>
      </c>
      <c r="AS66" s="265" t="s">
        <v>111</v>
      </c>
      <c r="AT66" s="265" t="s">
        <v>307</v>
      </c>
      <c r="AU66" s="265" t="s">
        <v>111</v>
      </c>
      <c r="AV66" s="265" t="s">
        <v>307</v>
      </c>
      <c r="AW66" s="265" t="s">
        <v>111</v>
      </c>
      <c r="AX66" s="59" t="s">
        <v>307</v>
      </c>
      <c r="AY66" s="59" t="s">
        <v>111</v>
      </c>
      <c r="AZ66" s="59" t="s">
        <v>306</v>
      </c>
      <c r="BA66" s="26" t="s">
        <v>303</v>
      </c>
      <c r="BB66" s="26" t="s">
        <v>304</v>
      </c>
      <c r="BC66" s="26" t="s">
        <v>305</v>
      </c>
      <c r="BD66" s="26" t="s">
        <v>306</v>
      </c>
    </row>
    <row r="67" spans="1:56" s="48" customFormat="1" ht="15.75" x14ac:dyDescent="0.25">
      <c r="A67" s="46"/>
      <c r="B67" s="46"/>
      <c r="C67" s="1366"/>
      <c r="D67" s="1369"/>
      <c r="E67" s="1345"/>
      <c r="F67" s="1354"/>
      <c r="G67" s="1355"/>
      <c r="H67" s="1345"/>
      <c r="I67" s="1345"/>
      <c r="J67" s="1345"/>
      <c r="K67" s="1354"/>
      <c r="L67" s="1345"/>
      <c r="M67" s="1345"/>
      <c r="N67" s="1345"/>
      <c r="P67" s="121"/>
      <c r="Q67" s="121"/>
      <c r="S67" s="1345"/>
      <c r="T67" s="1345"/>
      <c r="U67" s="1345"/>
      <c r="V67" s="1637"/>
      <c r="W67" s="1637"/>
      <c r="X67" s="1637"/>
      <c r="Y67" s="1637"/>
      <c r="Z67" s="1637"/>
      <c r="AA67" s="1637"/>
      <c r="AB67" s="1637"/>
      <c r="AC67" s="1637"/>
      <c r="AD67" s="1637"/>
      <c r="AE67" s="1637"/>
      <c r="AF67" s="26"/>
      <c r="AG67" s="26"/>
      <c r="AH67" s="26"/>
      <c r="AI67" s="26"/>
      <c r="AJ67" s="661" t="s">
        <v>425</v>
      </c>
      <c r="AK67" s="665">
        <f t="shared" si="51"/>
        <v>2</v>
      </c>
      <c r="AL67" s="291" t="s">
        <v>16</v>
      </c>
      <c r="AM67" s="8" t="s">
        <v>14</v>
      </c>
      <c r="AN67" s="47" t="s">
        <v>41</v>
      </c>
      <c r="AO67" s="26">
        <f>SUMIFS(D$70:D$77,$A$70:$A$77,$AL67,$B$70:$B$77,$AM67)</f>
        <v>3.5</v>
      </c>
      <c r="AP67" s="26">
        <f>SUMIFS(E$70:E$77,$A$70:$A$77,$AL67,$B$70:$B$77,$AM67)</f>
        <v>0</v>
      </c>
      <c r="AQ67" s="26">
        <f>SUM(AO67:AP67)</f>
        <v>3.5</v>
      </c>
      <c r="AR67" s="26">
        <f t="shared" ref="AR67:AW68" si="52">SUMIFS(W$70:W$77,$A$70:$A$77,$AL67,$B$70:$B$77,$AM67)</f>
        <v>0</v>
      </c>
      <c r="AS67" s="26">
        <f t="shared" si="52"/>
        <v>0</v>
      </c>
      <c r="AT67" s="26">
        <f t="shared" si="52"/>
        <v>0</v>
      </c>
      <c r="AU67" s="26">
        <f t="shared" si="52"/>
        <v>0</v>
      </c>
      <c r="AV67" s="26">
        <f t="shared" si="52"/>
        <v>0</v>
      </c>
      <c r="AW67" s="26">
        <f t="shared" si="52"/>
        <v>0</v>
      </c>
      <c r="AX67" s="26">
        <f>AR67+AT67+AV67</f>
        <v>0</v>
      </c>
      <c r="AY67" s="26">
        <f>AS67+AU67+AW67</f>
        <v>0</v>
      </c>
      <c r="AZ67" s="26">
        <f>SUM(AX67:AY67)</f>
        <v>0</v>
      </c>
      <c r="BA67" s="26">
        <f>AR67+AS67</f>
        <v>0</v>
      </c>
      <c r="BB67" s="26">
        <f>AT67+AU67</f>
        <v>0</v>
      </c>
      <c r="BC67" s="26">
        <f>AV67+AW67</f>
        <v>0</v>
      </c>
      <c r="BD67" s="26">
        <f>SUM(BA67:BC67)</f>
        <v>0</v>
      </c>
    </row>
    <row r="68" spans="1:56" s="48" customFormat="1" ht="15.75" x14ac:dyDescent="0.25">
      <c r="A68" s="46"/>
      <c r="B68" s="46"/>
      <c r="C68" s="1366"/>
      <c r="D68" s="1369"/>
      <c r="E68" s="1345"/>
      <c r="F68" s="1354"/>
      <c r="G68" s="1355"/>
      <c r="H68" s="1345"/>
      <c r="I68" s="1345"/>
      <c r="J68" s="1345"/>
      <c r="K68" s="1354"/>
      <c r="L68" s="1345"/>
      <c r="M68" s="1345"/>
      <c r="N68" s="1345"/>
      <c r="P68" s="121"/>
      <c r="Q68" s="121"/>
      <c r="S68" s="1345"/>
      <c r="T68" s="1345"/>
      <c r="U68" s="1345"/>
      <c r="V68" s="1637"/>
      <c r="W68" s="1637" t="s">
        <v>303</v>
      </c>
      <c r="X68" s="1637"/>
      <c r="Y68" s="1637" t="s">
        <v>304</v>
      </c>
      <c r="Z68" s="1637"/>
      <c r="AA68" s="1637" t="s">
        <v>305</v>
      </c>
      <c r="AB68" s="1637"/>
      <c r="AC68" s="1637" t="s">
        <v>330</v>
      </c>
      <c r="AD68" s="1637"/>
      <c r="AE68" s="1637"/>
      <c r="AF68" s="26"/>
      <c r="AG68" s="26"/>
      <c r="AH68" s="26"/>
      <c r="AI68" s="26"/>
      <c r="AJ68" s="661" t="s">
        <v>480</v>
      </c>
      <c r="AK68" s="665">
        <f t="shared" si="51"/>
        <v>0</v>
      </c>
      <c r="AL68" s="291" t="s">
        <v>16</v>
      </c>
      <c r="AM68" s="8" t="s">
        <v>31</v>
      </c>
      <c r="AN68" s="47" t="s">
        <v>42</v>
      </c>
      <c r="AO68" s="26">
        <f>SUMIFS(D$70:D$77,$A$70:$A$77,$AL68,$B$70:$B$77,$AM68)</f>
        <v>1</v>
      </c>
      <c r="AP68" s="26">
        <f>SUMIFS(E$70:E$77,$A$70:$A$77,$AL68,$B$70:$B$77,$AM68)</f>
        <v>2</v>
      </c>
      <c r="AQ68" s="26">
        <f t="shared" ref="AQ68" si="53">SUM(AO68:AP68)</f>
        <v>3</v>
      </c>
      <c r="AR68" s="26">
        <f t="shared" si="52"/>
        <v>0</v>
      </c>
      <c r="AS68" s="26">
        <f t="shared" si="52"/>
        <v>0</v>
      </c>
      <c r="AT68" s="26">
        <f t="shared" si="52"/>
        <v>0</v>
      </c>
      <c r="AU68" s="26">
        <f t="shared" si="52"/>
        <v>0</v>
      </c>
      <c r="AV68" s="26">
        <f t="shared" si="52"/>
        <v>4</v>
      </c>
      <c r="AW68" s="26">
        <f t="shared" si="52"/>
        <v>0</v>
      </c>
      <c r="AX68" s="26">
        <f t="shared" ref="AX68" si="54">AR68+AT68+AV68</f>
        <v>4</v>
      </c>
      <c r="AY68" s="26">
        <f t="shared" ref="AY68" si="55">AS68+AU68+AW68</f>
        <v>0</v>
      </c>
      <c r="AZ68" s="26">
        <f t="shared" ref="AZ68" si="56">SUM(AX68:AY68)</f>
        <v>4</v>
      </c>
      <c r="BA68" s="26">
        <f>AR68+AS68</f>
        <v>0</v>
      </c>
      <c r="BB68" s="26">
        <f t="shared" ref="BB68" si="57">AT68+AU68</f>
        <v>0</v>
      </c>
      <c r="BC68" s="26">
        <f t="shared" ref="BC68" si="58">AV68+AW68</f>
        <v>4</v>
      </c>
      <c r="BD68" s="26">
        <f t="shared" ref="BD68" si="59">SUM(BA68:BC68)</f>
        <v>4</v>
      </c>
    </row>
    <row r="69" spans="1:56" s="48" customFormat="1" ht="15.75" x14ac:dyDescent="0.25">
      <c r="A69" s="46"/>
      <c r="B69" s="46"/>
      <c r="C69" s="1367"/>
      <c r="D69" s="1370"/>
      <c r="E69" s="1345"/>
      <c r="F69" s="1354"/>
      <c r="G69" s="1355"/>
      <c r="H69" s="1345"/>
      <c r="I69" s="1345"/>
      <c r="J69" s="1345"/>
      <c r="K69" s="1354"/>
      <c r="L69" s="1345"/>
      <c r="M69" s="1345"/>
      <c r="N69" s="1345"/>
      <c r="P69" s="121"/>
      <c r="Q69" s="121"/>
      <c r="S69" s="1345"/>
      <c r="T69" s="1345"/>
      <c r="U69" s="1345"/>
      <c r="V69" s="125"/>
      <c r="W69" s="125" t="s">
        <v>307</v>
      </c>
      <c r="X69" s="125" t="s">
        <v>111</v>
      </c>
      <c r="Y69" s="125" t="s">
        <v>307</v>
      </c>
      <c r="Z69" s="125" t="s">
        <v>111</v>
      </c>
      <c r="AA69" s="125" t="s">
        <v>307</v>
      </c>
      <c r="AB69" s="125" t="s">
        <v>111</v>
      </c>
      <c r="AC69" s="125" t="s">
        <v>307</v>
      </c>
      <c r="AD69" s="125" t="s">
        <v>111</v>
      </c>
      <c r="AE69" s="125" t="s">
        <v>306</v>
      </c>
      <c r="AF69" s="26" t="s">
        <v>303</v>
      </c>
      <c r="AG69" s="26" t="s">
        <v>304</v>
      </c>
      <c r="AH69" s="26" t="s">
        <v>305</v>
      </c>
      <c r="AI69" s="26" t="s">
        <v>306</v>
      </c>
      <c r="AJ69" s="661" t="s">
        <v>481</v>
      </c>
      <c r="AK69" s="665">
        <f t="shared" si="51"/>
        <v>0</v>
      </c>
      <c r="AL69" s="291"/>
      <c r="AM69" s="8"/>
      <c r="AN69" s="47" t="s">
        <v>48</v>
      </c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</row>
    <row r="70" spans="1:56" ht="15.75" x14ac:dyDescent="0.25">
      <c r="C70" s="332"/>
      <c r="D70" s="274"/>
      <c r="E70" s="274"/>
      <c r="F70" s="275"/>
      <c r="G70" s="275"/>
      <c r="H70" s="275"/>
      <c r="I70" s="275"/>
      <c r="J70" s="275"/>
      <c r="K70" s="275"/>
      <c r="L70" s="274"/>
      <c r="M70" s="275"/>
      <c r="N70" s="274"/>
      <c r="S70" s="313"/>
      <c r="T70" s="313"/>
      <c r="U70" s="313"/>
      <c r="V70" s="313"/>
      <c r="W70" s="125"/>
      <c r="X70" s="125"/>
      <c r="Y70" s="125"/>
      <c r="Z70" s="125"/>
      <c r="AA70" s="125"/>
      <c r="AB70" s="125"/>
      <c r="AC70" s="26"/>
      <c r="AD70" s="26"/>
      <c r="AE70" s="26"/>
      <c r="AF70" s="26"/>
      <c r="AG70" s="26"/>
      <c r="AH70" s="26"/>
      <c r="AI70" s="26"/>
      <c r="AJ70" s="661" t="s">
        <v>482</v>
      </c>
      <c r="AK70" s="665">
        <f t="shared" si="51"/>
        <v>0</v>
      </c>
      <c r="AL70" s="291"/>
      <c r="AM70" s="8"/>
      <c r="AN70" s="47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</row>
    <row r="71" spans="1:56" ht="15.75" x14ac:dyDescent="0.25">
      <c r="AJ71" s="661" t="s">
        <v>424</v>
      </c>
      <c r="AK71" s="665">
        <f t="shared" si="51"/>
        <v>2</v>
      </c>
    </row>
    <row r="72" spans="1:56" s="301" customFormat="1" ht="16.5" thickBot="1" x14ac:dyDescent="0.3">
      <c r="A72" s="8"/>
      <c r="B72" s="8"/>
      <c r="C72" s="332"/>
      <c r="D72" s="333"/>
      <c r="E72" s="334"/>
      <c r="F72" s="8"/>
      <c r="G72" s="8"/>
      <c r="H72" s="8"/>
      <c r="I72" s="8"/>
      <c r="J72" s="8"/>
      <c r="K72" s="8"/>
      <c r="L72" s="7"/>
      <c r="M72" s="8"/>
      <c r="N72" s="7"/>
      <c r="O72" s="48"/>
      <c r="P72" s="121"/>
      <c r="Q72" s="121"/>
      <c r="R72" s="121"/>
      <c r="S72" s="335"/>
      <c r="T72" s="335"/>
      <c r="U72" s="335"/>
      <c r="V72" s="336"/>
      <c r="W72" s="335"/>
      <c r="X72" s="335"/>
      <c r="Y72" s="335"/>
      <c r="Z72" s="335"/>
      <c r="AA72" s="335"/>
      <c r="AB72" s="335"/>
      <c r="AC72" s="26">
        <f t="shared" ref="AC72" si="60">W72+Y72+AA72</f>
        <v>0</v>
      </c>
      <c r="AD72" s="26">
        <f t="shared" ref="AD72" si="61">X72+Z72+AB72</f>
        <v>0</v>
      </c>
      <c r="AE72" s="26">
        <f>SUM(AC72:AD72)</f>
        <v>0</v>
      </c>
      <c r="AF72" s="26">
        <f>W72+X72</f>
        <v>0</v>
      </c>
      <c r="AG72" s="26">
        <f>Y72+Z72</f>
        <v>0</v>
      </c>
      <c r="AH72" s="26">
        <f>AA72+AB72</f>
        <v>0</v>
      </c>
      <c r="AI72" s="26">
        <f>SUM(AF72:AH72)</f>
        <v>0</v>
      </c>
      <c r="AJ72" s="661" t="s">
        <v>483</v>
      </c>
      <c r="AK72" s="665">
        <f t="shared" si="51"/>
        <v>0</v>
      </c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  <c r="BB72" s="300"/>
      <c r="BC72" s="300"/>
      <c r="BD72" s="300"/>
    </row>
    <row r="73" spans="1:56" s="357" customFormat="1" ht="15.75" x14ac:dyDescent="0.25">
      <c r="A73" s="46" t="s">
        <v>13</v>
      </c>
      <c r="B73" s="46" t="s">
        <v>14</v>
      </c>
      <c r="C73" s="47" t="s">
        <v>225</v>
      </c>
      <c r="D73" s="47">
        <v>0</v>
      </c>
      <c r="E73" s="27">
        <v>7</v>
      </c>
      <c r="F73" s="8"/>
      <c r="G73" s="8"/>
      <c r="H73" s="8"/>
      <c r="I73" s="8"/>
      <c r="J73" s="8"/>
      <c r="K73" s="8"/>
      <c r="L73" s="7"/>
      <c r="M73" s="8" t="s">
        <v>29</v>
      </c>
      <c r="N73" s="7"/>
      <c r="O73" s="48"/>
      <c r="P73" s="121"/>
      <c r="Q73" s="121"/>
      <c r="R73" s="121"/>
      <c r="S73" s="336" t="s">
        <v>320</v>
      </c>
      <c r="T73" s="121"/>
      <c r="U73" s="121" t="s">
        <v>317</v>
      </c>
      <c r="V73" s="336" t="s">
        <v>322</v>
      </c>
      <c r="W73" s="121">
        <v>6</v>
      </c>
      <c r="X73" s="121"/>
      <c r="Y73" s="121"/>
      <c r="Z73" s="121"/>
      <c r="AA73" s="121"/>
      <c r="AB73" s="121">
        <v>2</v>
      </c>
      <c r="AC73" s="26">
        <f t="shared" ref="AC73" si="62">W73+Y73+AA73</f>
        <v>6</v>
      </c>
      <c r="AD73" s="26">
        <f t="shared" ref="AD73" si="63">X73+Z73+AB73</f>
        <v>2</v>
      </c>
      <c r="AE73" s="26">
        <f>SUM(AC73:AD73)</f>
        <v>8</v>
      </c>
      <c r="AF73" s="26">
        <f>W73+X73</f>
        <v>6</v>
      </c>
      <c r="AG73" s="26">
        <f>Y73+Z73</f>
        <v>0</v>
      </c>
      <c r="AH73" s="26">
        <f>AA73+AB73</f>
        <v>2</v>
      </c>
      <c r="AI73" s="26">
        <f>SUM(AF73:AH73)</f>
        <v>8</v>
      </c>
      <c r="AJ73" s="661" t="s">
        <v>319</v>
      </c>
      <c r="AK73" s="665">
        <f t="shared" si="51"/>
        <v>0</v>
      </c>
    </row>
    <row r="74" spans="1:56" s="357" customFormat="1" ht="15.75" x14ac:dyDescent="0.25">
      <c r="A74" s="46" t="s">
        <v>13</v>
      </c>
      <c r="B74" s="46" t="s">
        <v>14</v>
      </c>
      <c r="C74" s="47" t="s">
        <v>60</v>
      </c>
      <c r="D74" s="7">
        <v>0</v>
      </c>
      <c r="E74" s="7">
        <v>6</v>
      </c>
      <c r="F74" s="8">
        <f>E74*30</f>
        <v>180</v>
      </c>
      <c r="G74" s="8">
        <f>H74+I74+J74</f>
        <v>45</v>
      </c>
      <c r="H74" s="8">
        <v>15</v>
      </c>
      <c r="I74" s="8"/>
      <c r="J74" s="8">
        <v>30</v>
      </c>
      <c r="K74" s="8">
        <f>F74-G74</f>
        <v>135</v>
      </c>
      <c r="L74" s="7">
        <f>G74/9</f>
        <v>5</v>
      </c>
      <c r="M74" s="8" t="s">
        <v>18</v>
      </c>
      <c r="N74" s="7">
        <f>G74/F74*100</f>
        <v>25</v>
      </c>
      <c r="O74" s="48" t="s">
        <v>56</v>
      </c>
      <c r="P74" s="121" t="s">
        <v>63</v>
      </c>
      <c r="Q74" s="121" t="e">
        <f>#REF!</f>
        <v>#REF!</v>
      </c>
      <c r="R74" s="121" t="e">
        <f>#REF!</f>
        <v>#REF!</v>
      </c>
      <c r="S74" s="336" t="s">
        <v>309</v>
      </c>
      <c r="T74" s="336"/>
      <c r="U74" s="336" t="s">
        <v>317</v>
      </c>
      <c r="V74" s="336" t="s">
        <v>318</v>
      </c>
      <c r="W74" s="125">
        <v>8</v>
      </c>
      <c r="X74" s="125"/>
      <c r="Y74" s="125"/>
      <c r="Z74" s="125"/>
      <c r="AA74" s="125"/>
      <c r="AB74" s="125">
        <v>2</v>
      </c>
      <c r="AC74" s="26">
        <f t="shared" ref="AC74" si="64">W74+Y74+AA74</f>
        <v>8</v>
      </c>
      <c r="AD74" s="26">
        <f t="shared" ref="AD74" si="65">X74+Z74+AB74</f>
        <v>2</v>
      </c>
      <c r="AE74" s="26">
        <f>SUM(AC74:AD74)</f>
        <v>10</v>
      </c>
      <c r="AF74" s="26">
        <f>W74+X74</f>
        <v>8</v>
      </c>
      <c r="AG74" s="26">
        <f>Y74+Z74</f>
        <v>0</v>
      </c>
      <c r="AH74" s="26">
        <f>AA74+AB74</f>
        <v>2</v>
      </c>
      <c r="AI74" s="26">
        <f>SUM(AF74:AH74)</f>
        <v>10</v>
      </c>
      <c r="AJ74" s="661" t="s">
        <v>484</v>
      </c>
      <c r="AK74" s="665">
        <f t="shared" si="51"/>
        <v>0</v>
      </c>
      <c r="AL74" s="354" t="s">
        <v>13</v>
      </c>
      <c r="AM74" s="355" t="s">
        <v>31</v>
      </c>
      <c r="AN74" s="191" t="s">
        <v>42</v>
      </c>
      <c r="AO74" s="356">
        <f>SUMIFS(D$70:D$77,$A$70:$A$77,$AL74,$B$70:$B$77,$AM74)</f>
        <v>0</v>
      </c>
      <c r="AP74" s="356">
        <f>SUMIFS(E$70:E$77,$A$70:$A$77,$AL74,$B$70:$B$77,$AM74)</f>
        <v>0</v>
      </c>
      <c r="AQ74" s="356">
        <f>SUM(AO74:AP74)</f>
        <v>0</v>
      </c>
      <c r="AR74" s="356">
        <f t="shared" ref="AR74:AW74" si="66">SUMIFS(W$70:W$77,$A$70:$A$77,$AL74,$B$70:$B$77,$AM74)</f>
        <v>0</v>
      </c>
      <c r="AS74" s="356">
        <f t="shared" si="66"/>
        <v>0</v>
      </c>
      <c r="AT74" s="356">
        <f t="shared" si="66"/>
        <v>0</v>
      </c>
      <c r="AU74" s="356">
        <f t="shared" si="66"/>
        <v>0</v>
      </c>
      <c r="AV74" s="356">
        <f t="shared" si="66"/>
        <v>0</v>
      </c>
      <c r="AW74" s="356">
        <f t="shared" si="66"/>
        <v>0</v>
      </c>
      <c r="AX74" s="356">
        <f>AR74+AT74+AV74</f>
        <v>0</v>
      </c>
      <c r="AY74" s="356">
        <f>AS74+AU74+AW74</f>
        <v>0</v>
      </c>
      <c r="AZ74" s="356">
        <f>SUM(AX74:AY74)</f>
        <v>0</v>
      </c>
      <c r="BA74" s="356">
        <f t="shared" ref="BA74" si="67">AR74+AS74</f>
        <v>0</v>
      </c>
      <c r="BB74" s="356">
        <f>AT74+AU74</f>
        <v>0</v>
      </c>
      <c r="BC74" s="356">
        <f>AV74+AW74</f>
        <v>0</v>
      </c>
      <c r="BD74" s="356">
        <f>SUM(BA74:BC74)</f>
        <v>0</v>
      </c>
    </row>
    <row r="75" spans="1:56" s="5" customFormat="1" ht="15.75" x14ac:dyDescent="0.25">
      <c r="A75" s="46" t="s">
        <v>13</v>
      </c>
      <c r="B75" s="46" t="s">
        <v>14</v>
      </c>
      <c r="C75" s="47" t="s">
        <v>234</v>
      </c>
      <c r="D75" s="47"/>
      <c r="E75" s="27">
        <v>1</v>
      </c>
      <c r="F75" s="8"/>
      <c r="G75" s="8"/>
      <c r="H75" s="8"/>
      <c r="I75" s="8"/>
      <c r="J75" s="8"/>
      <c r="K75" s="8"/>
      <c r="L75" s="7"/>
      <c r="M75" s="8" t="s">
        <v>29</v>
      </c>
      <c r="N75" s="7"/>
      <c r="O75" s="48"/>
      <c r="P75" s="121"/>
      <c r="Q75" s="121"/>
      <c r="R75" s="48"/>
      <c r="S75" s="313"/>
      <c r="T75" s="313"/>
      <c r="U75" s="313" t="s">
        <v>308</v>
      </c>
      <c r="V75" s="313" t="s">
        <v>308</v>
      </c>
      <c r="W75" s="125"/>
      <c r="X75" s="125"/>
      <c r="Y75" s="125"/>
      <c r="Z75" s="125"/>
      <c r="AA75" s="125">
        <v>4</v>
      </c>
      <c r="AB75" s="125"/>
      <c r="AC75" s="26">
        <f>W75+Y75+AA75</f>
        <v>4</v>
      </c>
      <c r="AD75" s="26">
        <f>X75+Z75+AB75</f>
        <v>0</v>
      </c>
      <c r="AE75" s="26">
        <f>SUM(AC75:AD75)</f>
        <v>4</v>
      </c>
      <c r="AF75" s="26">
        <f>W75+X75</f>
        <v>0</v>
      </c>
      <c r="AG75" s="26">
        <f>Y75+Z75</f>
        <v>0</v>
      </c>
      <c r="AH75" s="26">
        <f>AA75+AB75</f>
        <v>4</v>
      </c>
      <c r="AI75" s="26">
        <f>SUM(AF75:AH75)</f>
        <v>4</v>
      </c>
      <c r="AJ75" s="661" t="s">
        <v>485</v>
      </c>
      <c r="AK75" s="665">
        <f t="shared" si="51"/>
        <v>0</v>
      </c>
    </row>
    <row r="76" spans="1:56" s="308" customFormat="1" ht="26.25" x14ac:dyDescent="0.25">
      <c r="A76" s="46" t="s">
        <v>16</v>
      </c>
      <c r="B76" s="46" t="s">
        <v>31</v>
      </c>
      <c r="C76" s="47" t="s">
        <v>36</v>
      </c>
      <c r="D76" s="26">
        <v>1</v>
      </c>
      <c r="E76" s="7">
        <v>2</v>
      </c>
      <c r="F76" s="8">
        <f t="shared" ref="F76" si="68">E76*30</f>
        <v>60</v>
      </c>
      <c r="G76" s="8">
        <f t="shared" ref="G76" si="69">H76+I76+J76</f>
        <v>18</v>
      </c>
      <c r="H76" s="8"/>
      <c r="I76" s="8"/>
      <c r="J76" s="8">
        <v>18</v>
      </c>
      <c r="K76" s="8">
        <f t="shared" ref="K76" si="70">F76-G76</f>
        <v>42</v>
      </c>
      <c r="L76" s="7">
        <f>G76/9</f>
        <v>2</v>
      </c>
      <c r="M76" s="8" t="s">
        <v>16</v>
      </c>
      <c r="N76" s="7">
        <f t="shared" ref="N76" si="71">G76/F76*100</f>
        <v>30</v>
      </c>
      <c r="O76" s="48" t="s">
        <v>83</v>
      </c>
      <c r="P76" s="121" t="s">
        <v>63</v>
      </c>
      <c r="Q76" s="121" t="e">
        <f>#REF!</f>
        <v>#REF!</v>
      </c>
      <c r="R76" s="121" t="e">
        <f>#REF!</f>
        <v>#REF!</v>
      </c>
      <c r="S76" s="313"/>
      <c r="T76" s="313"/>
      <c r="U76" s="313" t="s">
        <v>308</v>
      </c>
      <c r="V76" s="313" t="s">
        <v>308</v>
      </c>
      <c r="W76" s="125"/>
      <c r="X76" s="125"/>
      <c r="Y76" s="125"/>
      <c r="Z76" s="125"/>
      <c r="AA76" s="125">
        <v>4</v>
      </c>
      <c r="AB76" s="125"/>
      <c r="AC76" s="26">
        <f>W76+Y76+AA76</f>
        <v>4</v>
      </c>
      <c r="AD76" s="26">
        <f>X76+Z76+AB76</f>
        <v>0</v>
      </c>
      <c r="AE76" s="26">
        <f>SUM(AC76:AD76)</f>
        <v>4</v>
      </c>
      <c r="AF76" s="26">
        <f>W76+X76</f>
        <v>0</v>
      </c>
      <c r="AG76" s="26">
        <f>Y76+Z76</f>
        <v>0</v>
      </c>
      <c r="AH76" s="26">
        <f>AA76+AB76</f>
        <v>4</v>
      </c>
      <c r="AI76" s="26">
        <f>SUM(AF76:AH76)</f>
        <v>4</v>
      </c>
      <c r="AJ76" s="661" t="s">
        <v>486</v>
      </c>
      <c r="AK76" s="665">
        <f t="shared" si="51"/>
        <v>0</v>
      </c>
      <c r="AL76" s="309" t="s">
        <v>16</v>
      </c>
      <c r="AM76" s="153" t="s">
        <v>31</v>
      </c>
      <c r="AN76" s="140" t="s">
        <v>42</v>
      </c>
      <c r="AO76" s="155">
        <f>SUMIFS(D$91:D$98,$A$91:$A$98,$AL76,$B$91:$B$98,$AM76)</f>
        <v>0</v>
      </c>
      <c r="AP76" s="155">
        <f>SUMIFS(E$91:E$98,$A$91:$A$98,$AL76,$B$91:$B$98,$AM76)</f>
        <v>0</v>
      </c>
      <c r="AQ76" s="155">
        <f t="shared" ref="AQ76" si="72">SUM(AO76:AP76)</f>
        <v>0</v>
      </c>
      <c r="AR76" s="155">
        <f t="shared" ref="AR76:AW76" si="73">SUMIFS(W$91:W$98,$A$91:$A$98,$AL76,$B$91:$B$98,$AM76)</f>
        <v>0</v>
      </c>
      <c r="AS76" s="155">
        <f t="shared" si="73"/>
        <v>0</v>
      </c>
      <c r="AT76" s="155">
        <f t="shared" si="73"/>
        <v>0</v>
      </c>
      <c r="AU76" s="155">
        <f t="shared" si="73"/>
        <v>0</v>
      </c>
      <c r="AV76" s="155">
        <f t="shared" si="73"/>
        <v>0</v>
      </c>
      <c r="AW76" s="155">
        <f t="shared" si="73"/>
        <v>0</v>
      </c>
      <c r="AX76" s="155">
        <f t="shared" ref="AX76" si="74">AR76+AT76+AV76</f>
        <v>0</v>
      </c>
      <c r="AY76" s="155">
        <f t="shared" ref="AY76" si="75">AS76+AU76+AW76</f>
        <v>0</v>
      </c>
      <c r="AZ76" s="155">
        <f t="shared" ref="AZ76" si="76">SUM(AX76:AY76)</f>
        <v>0</v>
      </c>
      <c r="BA76" s="155">
        <f>AR76+AS76</f>
        <v>0</v>
      </c>
      <c r="BB76" s="155">
        <f t="shared" ref="BB76" si="77">AT76+AU76</f>
        <v>0</v>
      </c>
      <c r="BC76" s="155">
        <f t="shared" ref="BC76" si="78">AV76+AW76</f>
        <v>0</v>
      </c>
      <c r="BD76" s="155">
        <f t="shared" ref="BD76" si="79">SUM(BA76:BC76)</f>
        <v>0</v>
      </c>
    </row>
    <row r="77" spans="1:56" s="308" customFormat="1" ht="15.75" x14ac:dyDescent="0.25">
      <c r="A77" s="46" t="s">
        <v>16</v>
      </c>
      <c r="B77" s="46" t="s">
        <v>14</v>
      </c>
      <c r="C77" s="47" t="s">
        <v>32</v>
      </c>
      <c r="D77" s="18">
        <v>3.5</v>
      </c>
      <c r="E77" s="7"/>
      <c r="F77" s="8"/>
      <c r="G77" s="8"/>
      <c r="H77" s="8"/>
      <c r="I77" s="8"/>
      <c r="J77" s="8"/>
      <c r="K77" s="8"/>
      <c r="L77" s="7"/>
      <c r="M77" s="8"/>
      <c r="N77" s="7"/>
      <c r="O77" s="48"/>
      <c r="P77" s="121"/>
      <c r="Q77" s="125" t="e">
        <f>#REF!</f>
        <v>#REF!</v>
      </c>
      <c r="R77" s="121" t="e">
        <f>#REF!</f>
        <v>#REF!</v>
      </c>
      <c r="S77" s="313"/>
      <c r="T77" s="313"/>
      <c r="U77" s="287"/>
      <c r="V77" s="287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661" t="s">
        <v>487</v>
      </c>
      <c r="AK77" s="665">
        <f t="shared" si="51"/>
        <v>0</v>
      </c>
    </row>
    <row r="78" spans="1:56" s="353" customFormat="1" ht="15.75" x14ac:dyDescent="0.25">
      <c r="A78" s="46" t="s">
        <v>13</v>
      </c>
      <c r="B78" s="46" t="s">
        <v>31</v>
      </c>
      <c r="C78" s="47" t="s">
        <v>226</v>
      </c>
      <c r="D78" s="7">
        <v>0.5</v>
      </c>
      <c r="E78" s="7">
        <v>5</v>
      </c>
      <c r="F78" s="48"/>
      <c r="G78" s="48"/>
      <c r="H78" s="48"/>
      <c r="I78" s="48"/>
      <c r="J78" s="48"/>
      <c r="K78" s="48"/>
      <c r="L78" s="48"/>
      <c r="M78" s="48" t="s">
        <v>29</v>
      </c>
      <c r="N78" s="48"/>
      <c r="O78" s="48"/>
      <c r="P78" s="121"/>
      <c r="Q78" s="121"/>
      <c r="R78" s="121"/>
      <c r="S78" s="336" t="s">
        <v>320</v>
      </c>
      <c r="T78" s="121"/>
      <c r="U78" s="121" t="s">
        <v>317</v>
      </c>
      <c r="V78" s="336" t="s">
        <v>322</v>
      </c>
      <c r="W78" s="121">
        <v>6</v>
      </c>
      <c r="X78" s="121"/>
      <c r="Y78" s="121"/>
      <c r="Z78" s="121"/>
      <c r="AA78" s="121"/>
      <c r="AB78" s="121">
        <v>2</v>
      </c>
      <c r="AC78" s="26">
        <f>W78+Y78+AA78</f>
        <v>6</v>
      </c>
      <c r="AD78" s="26">
        <f>X78+Z78+AB78</f>
        <v>2</v>
      </c>
      <c r="AE78" s="26">
        <f>SUM(AC78:AD78)</f>
        <v>8</v>
      </c>
      <c r="AF78" s="26">
        <f>W78+X78</f>
        <v>6</v>
      </c>
      <c r="AG78" s="26">
        <f>Y78+Z78</f>
        <v>0</v>
      </c>
      <c r="AH78" s="26">
        <f>AA78+AB78</f>
        <v>2</v>
      </c>
      <c r="AI78" s="26">
        <f>SUM(AF78:AH78)</f>
        <v>8</v>
      </c>
      <c r="AJ78" s="661" t="s">
        <v>488</v>
      </c>
      <c r="AK78" s="665">
        <f t="shared" si="51"/>
        <v>0</v>
      </c>
    </row>
    <row r="79" spans="1:56" s="312" customFormat="1" ht="15.75" x14ac:dyDescent="0.25">
      <c r="A79" s="46" t="s">
        <v>13</v>
      </c>
      <c r="B79" s="46" t="s">
        <v>14</v>
      </c>
      <c r="C79" s="47" t="s">
        <v>35</v>
      </c>
      <c r="D79" s="310">
        <v>0.5</v>
      </c>
      <c r="E79" s="7">
        <v>6</v>
      </c>
      <c r="F79" s="8"/>
      <c r="G79" s="8"/>
      <c r="H79" s="8"/>
      <c r="I79" s="8"/>
      <c r="J79" s="8"/>
      <c r="K79" s="8"/>
      <c r="L79" s="7"/>
      <c r="M79" s="8" t="s">
        <v>18</v>
      </c>
      <c r="N79" s="7"/>
      <c r="O79" s="48"/>
      <c r="P79" s="121"/>
      <c r="Q79" s="121" t="e">
        <f>#REF!</f>
        <v>#REF!</v>
      </c>
      <c r="R79" s="121" t="e">
        <f>#REF!</f>
        <v>#REF!</v>
      </c>
      <c r="S79" s="336" t="s">
        <v>320</v>
      </c>
      <c r="T79" s="336"/>
      <c r="U79" s="336" t="s">
        <v>321</v>
      </c>
      <c r="V79" s="336" t="s">
        <v>309</v>
      </c>
      <c r="W79" s="26">
        <v>6</v>
      </c>
      <c r="X79" s="26"/>
      <c r="Y79" s="26"/>
      <c r="Z79" s="26"/>
      <c r="AA79" s="26">
        <v>2</v>
      </c>
      <c r="AB79" s="26"/>
      <c r="AC79" s="26">
        <f>W79+Y79+AA79</f>
        <v>8</v>
      </c>
      <c r="AD79" s="26">
        <f>X79+Z79+AB79</f>
        <v>0</v>
      </c>
      <c r="AE79" s="26">
        <f>SUM(AC79:AD79)</f>
        <v>8</v>
      </c>
      <c r="AF79" s="26">
        <f>W79+X79</f>
        <v>6</v>
      </c>
      <c r="AG79" s="26">
        <f>Y79+Z79</f>
        <v>0</v>
      </c>
      <c r="AH79" s="26">
        <f>AA79+AB79</f>
        <v>2</v>
      </c>
      <c r="AI79" s="26">
        <f>SUM(AF79:AH79)</f>
        <v>8</v>
      </c>
      <c r="AJ79" s="661" t="s">
        <v>489</v>
      </c>
      <c r="AK79" s="665">
        <f t="shared" si="51"/>
        <v>0</v>
      </c>
    </row>
    <row r="80" spans="1:56" s="308" customFormat="1" ht="16.5" thickBot="1" x14ac:dyDescent="0.3">
      <c r="A80" s="122" t="s">
        <v>16</v>
      </c>
      <c r="B80" s="123" t="s">
        <v>14</v>
      </c>
      <c r="C80" s="47" t="s">
        <v>33</v>
      </c>
      <c r="D80" s="26">
        <v>3</v>
      </c>
      <c r="E80" s="7">
        <v>3</v>
      </c>
      <c r="F80" s="8">
        <f t="shared" ref="F80" si="80">E80*30</f>
        <v>90</v>
      </c>
      <c r="G80" s="8">
        <f t="shared" ref="G80" si="81">H80+I80+J80</f>
        <v>36</v>
      </c>
      <c r="H80" s="8">
        <v>18</v>
      </c>
      <c r="I80" s="8"/>
      <c r="J80" s="8">
        <v>18</v>
      </c>
      <c r="K80" s="8">
        <f t="shared" ref="K80" si="82">F80-G80</f>
        <v>54</v>
      </c>
      <c r="L80" s="7">
        <f>G80/9</f>
        <v>4</v>
      </c>
      <c r="M80" s="8" t="s">
        <v>16</v>
      </c>
      <c r="N80" s="7">
        <f t="shared" ref="N80" si="83">G80/F80*100</f>
        <v>40</v>
      </c>
      <c r="O80" s="48" t="s">
        <v>69</v>
      </c>
      <c r="P80" s="121" t="s">
        <v>63</v>
      </c>
      <c r="Q80" s="121" t="e">
        <f>#REF!</f>
        <v>#REF!</v>
      </c>
      <c r="R80" s="121" t="e">
        <f>#REF!</f>
        <v>#REF!</v>
      </c>
      <c r="S80" s="313" t="s">
        <v>309</v>
      </c>
      <c r="T80" s="313"/>
      <c r="U80" s="287" t="s">
        <v>308</v>
      </c>
      <c r="V80" s="287" t="s">
        <v>310</v>
      </c>
      <c r="W80" s="26">
        <v>8</v>
      </c>
      <c r="X80" s="26"/>
      <c r="Y80" s="26"/>
      <c r="Z80" s="26"/>
      <c r="AA80" s="26">
        <v>4</v>
      </c>
      <c r="AB80" s="26"/>
      <c r="AC80" s="26">
        <f t="shared" ref="AC80:AD80" si="84">W80+Y80+AA80</f>
        <v>12</v>
      </c>
      <c r="AD80" s="26">
        <f t="shared" si="84"/>
        <v>0</v>
      </c>
      <c r="AE80" s="26">
        <f>SUM(AC80:AD80)</f>
        <v>12</v>
      </c>
      <c r="AF80" s="26">
        <f>W80+X80</f>
        <v>8</v>
      </c>
      <c r="AG80" s="26">
        <f>Y80+Z80</f>
        <v>0</v>
      </c>
      <c r="AH80" s="26">
        <f>AA80+AB80</f>
        <v>4</v>
      </c>
      <c r="AI80" s="26">
        <f>SUM(AF80:AH80)</f>
        <v>12</v>
      </c>
      <c r="AJ80" s="661" t="s">
        <v>428</v>
      </c>
      <c r="AK80" s="665">
        <f t="shared" si="51"/>
        <v>6</v>
      </c>
    </row>
    <row r="81" spans="1:56" s="48" customFormat="1" ht="16.5" thickBot="1" x14ac:dyDescent="0.3">
      <c r="A81" s="23"/>
      <c r="B81" s="24"/>
      <c r="C81" s="14" t="s">
        <v>23</v>
      </c>
      <c r="D81" s="281">
        <f>SUM(D70:D80)</f>
        <v>8.5</v>
      </c>
      <c r="E81" s="281">
        <f>SUM(E70:E80)</f>
        <v>30</v>
      </c>
      <c r="F81" s="15"/>
      <c r="G81" s="15"/>
      <c r="H81" s="15"/>
      <c r="I81" s="15"/>
      <c r="J81" s="15"/>
      <c r="K81" s="15"/>
      <c r="L81" s="15">
        <f>SUM(L71:L80)</f>
        <v>11</v>
      </c>
      <c r="M81" s="15"/>
      <c r="N81" s="25"/>
      <c r="P81" s="121"/>
      <c r="Q81" s="121"/>
      <c r="R81" s="48" t="e">
        <f>SUM(R71:R80)</f>
        <v>#REF!</v>
      </c>
      <c r="S81" s="288"/>
      <c r="T81" s="288"/>
      <c r="U81" s="288"/>
      <c r="V81" s="288"/>
      <c r="W81" s="288">
        <f t="shared" ref="W81:AI81" si="85">SUM(W70:W80)</f>
        <v>34</v>
      </c>
      <c r="X81" s="288">
        <f t="shared" si="85"/>
        <v>0</v>
      </c>
      <c r="Y81" s="288">
        <f t="shared" si="85"/>
        <v>0</v>
      </c>
      <c r="Z81" s="288">
        <f t="shared" si="85"/>
        <v>0</v>
      </c>
      <c r="AA81" s="288">
        <f t="shared" si="85"/>
        <v>14</v>
      </c>
      <c r="AB81" s="288">
        <f t="shared" si="85"/>
        <v>6</v>
      </c>
      <c r="AC81" s="288">
        <f t="shared" si="85"/>
        <v>48</v>
      </c>
      <c r="AD81" s="288">
        <f t="shared" si="85"/>
        <v>6</v>
      </c>
      <c r="AE81" s="288">
        <f t="shared" si="85"/>
        <v>54</v>
      </c>
      <c r="AF81" s="288">
        <f t="shared" si="85"/>
        <v>34</v>
      </c>
      <c r="AG81" s="288">
        <f t="shared" si="85"/>
        <v>0</v>
      </c>
      <c r="AH81" s="288">
        <f t="shared" si="85"/>
        <v>20</v>
      </c>
      <c r="AI81" s="288">
        <f t="shared" si="85"/>
        <v>54</v>
      </c>
      <c r="AJ81" s="661" t="s">
        <v>427</v>
      </c>
      <c r="AK81" s="665">
        <f t="shared" si="51"/>
        <v>7</v>
      </c>
    </row>
    <row r="82" spans="1:56" s="48" customFormat="1" ht="15.75" x14ac:dyDescent="0.25">
      <c r="A82" s="276"/>
      <c r="B82" s="276"/>
      <c r="C82" s="2"/>
      <c r="D82" s="277"/>
      <c r="E82" s="4"/>
      <c r="F82" s="3"/>
      <c r="G82" s="3"/>
      <c r="H82" s="3"/>
      <c r="I82" s="3"/>
      <c r="J82" s="3"/>
      <c r="K82" s="3"/>
      <c r="L82" s="3"/>
      <c r="M82" s="3"/>
      <c r="N82" s="278"/>
      <c r="P82" s="121"/>
      <c r="Q82" s="121"/>
      <c r="S82" s="336"/>
      <c r="T82" s="336"/>
      <c r="U82" s="336"/>
      <c r="V82" s="336"/>
      <c r="AJ82" s="661" t="s">
        <v>426</v>
      </c>
      <c r="AK82" s="665">
        <f t="shared" si="51"/>
        <v>33</v>
      </c>
    </row>
    <row r="83" spans="1:56" s="48" customFormat="1" ht="15.75" x14ac:dyDescent="0.25">
      <c r="A83" s="276"/>
      <c r="B83" s="276"/>
      <c r="C83" s="2"/>
      <c r="D83" s="277"/>
      <c r="E83" s="4"/>
      <c r="F83" s="3"/>
      <c r="G83" s="3"/>
      <c r="H83" s="3"/>
      <c r="I83" s="3"/>
      <c r="J83" s="3"/>
      <c r="K83" s="3"/>
      <c r="L83" s="3"/>
      <c r="M83" s="3"/>
      <c r="N83" s="278"/>
      <c r="P83" s="121"/>
      <c r="Q83" s="121"/>
      <c r="AJ83" s="661" t="s">
        <v>490</v>
      </c>
      <c r="AK83" s="665">
        <f t="shared" si="51"/>
        <v>0</v>
      </c>
    </row>
    <row r="84" spans="1:56" s="48" customFormat="1" ht="15.75" x14ac:dyDescent="0.25">
      <c r="A84" s="46"/>
      <c r="B84" s="46"/>
      <c r="C84" s="1" t="s">
        <v>325</v>
      </c>
      <c r="D84" s="1"/>
      <c r="O84" s="48" t="s">
        <v>282</v>
      </c>
      <c r="P84" s="121"/>
      <c r="Q84" s="121"/>
      <c r="AJ84" s="661" t="s">
        <v>423</v>
      </c>
      <c r="AK84" s="665">
        <f t="shared" si="51"/>
        <v>4</v>
      </c>
    </row>
    <row r="85" spans="1:56" s="48" customFormat="1" ht="15.75" x14ac:dyDescent="0.25">
      <c r="A85" s="46"/>
      <c r="B85" s="46"/>
      <c r="C85" s="1365" t="s">
        <v>0</v>
      </c>
      <c r="D85" s="1368" t="s">
        <v>74</v>
      </c>
      <c r="E85" s="1345" t="s">
        <v>75</v>
      </c>
      <c r="F85" s="1356" t="s">
        <v>2</v>
      </c>
      <c r="G85" s="1356"/>
      <c r="H85" s="1356"/>
      <c r="I85" s="1356"/>
      <c r="J85" s="1356"/>
      <c r="K85" s="1354"/>
      <c r="L85" s="1345" t="s">
        <v>3</v>
      </c>
      <c r="M85" s="1345" t="s">
        <v>4</v>
      </c>
      <c r="N85" s="1345" t="s">
        <v>5</v>
      </c>
      <c r="P85" s="121"/>
      <c r="Q85" s="121"/>
      <c r="AJ85" s="661" t="s">
        <v>491</v>
      </c>
      <c r="AK85" s="665">
        <f t="shared" si="51"/>
        <v>0</v>
      </c>
    </row>
    <row r="86" spans="1:56" s="48" customFormat="1" x14ac:dyDescent="0.25">
      <c r="A86" s="46"/>
      <c r="B86" s="46"/>
      <c r="C86" s="1366"/>
      <c r="D86" s="1369"/>
      <c r="E86" s="1345"/>
      <c r="F86" s="1345" t="s">
        <v>6</v>
      </c>
      <c r="G86" s="1358" t="s">
        <v>7</v>
      </c>
      <c r="H86" s="1358"/>
      <c r="I86" s="1358"/>
      <c r="J86" s="1358"/>
      <c r="K86" s="1345" t="s">
        <v>8</v>
      </c>
      <c r="L86" s="1345"/>
      <c r="M86" s="1345"/>
      <c r="N86" s="1345"/>
      <c r="P86" s="121"/>
      <c r="Q86" s="121"/>
      <c r="AJ86" s="662" t="s">
        <v>429</v>
      </c>
      <c r="AK86" s="665">
        <f t="shared" si="51"/>
        <v>6</v>
      </c>
    </row>
    <row r="87" spans="1:56" s="48" customFormat="1" x14ac:dyDescent="0.25">
      <c r="A87" s="46"/>
      <c r="B87" s="46"/>
      <c r="C87" s="1366"/>
      <c r="D87" s="1369"/>
      <c r="E87" s="1345"/>
      <c r="F87" s="1354"/>
      <c r="G87" s="1345" t="s">
        <v>9</v>
      </c>
      <c r="H87" s="1356" t="s">
        <v>10</v>
      </c>
      <c r="I87" s="1354"/>
      <c r="J87" s="1354"/>
      <c r="K87" s="1354"/>
      <c r="L87" s="1345"/>
      <c r="M87" s="1345"/>
      <c r="N87" s="1345"/>
      <c r="P87" s="121"/>
      <c r="Q87" s="121"/>
      <c r="AJ87" s="663"/>
      <c r="AK87" s="664">
        <f>SUM(AK62:AK86)</f>
        <v>60</v>
      </c>
    </row>
    <row r="88" spans="1:56" s="48" customFormat="1" x14ac:dyDescent="0.25">
      <c r="A88" s="46"/>
      <c r="B88" s="46"/>
      <c r="C88" s="1366"/>
      <c r="D88" s="1369"/>
      <c r="E88" s="1345"/>
      <c r="F88" s="1354"/>
      <c r="G88" s="1355"/>
      <c r="H88" s="1345" t="s">
        <v>11</v>
      </c>
      <c r="I88" s="1345" t="s">
        <v>12</v>
      </c>
      <c r="J88" s="1345" t="s">
        <v>13</v>
      </c>
      <c r="K88" s="1354"/>
      <c r="L88" s="1345"/>
      <c r="M88" s="1345"/>
      <c r="N88" s="1345"/>
      <c r="P88" s="121"/>
      <c r="Q88" s="121"/>
      <c r="S88" s="1345" t="s">
        <v>11</v>
      </c>
      <c r="T88" s="1345" t="s">
        <v>12</v>
      </c>
      <c r="U88" s="1345" t="s">
        <v>13</v>
      </c>
      <c r="V88" s="1637" t="s">
        <v>9</v>
      </c>
      <c r="W88" s="1638" t="s">
        <v>331</v>
      </c>
      <c r="X88" s="1637"/>
      <c r="Y88" s="1637"/>
      <c r="Z88" s="1637"/>
      <c r="AA88" s="1637"/>
      <c r="AB88" s="1637"/>
      <c r="AC88" s="1637"/>
      <c r="AD88" s="1637"/>
      <c r="AE88" s="1637"/>
      <c r="AF88" s="286" t="s">
        <v>329</v>
      </c>
      <c r="AG88" s="286"/>
      <c r="AH88" s="286"/>
      <c r="AI88" s="286"/>
    </row>
    <row r="89" spans="1:56" s="48" customFormat="1" x14ac:dyDescent="0.25">
      <c r="A89" s="46"/>
      <c r="B89" s="46"/>
      <c r="C89" s="1366"/>
      <c r="D89" s="1369"/>
      <c r="E89" s="1345"/>
      <c r="F89" s="1354"/>
      <c r="G89" s="1355"/>
      <c r="H89" s="1345"/>
      <c r="I89" s="1345"/>
      <c r="J89" s="1345"/>
      <c r="K89" s="1354"/>
      <c r="L89" s="1345"/>
      <c r="M89" s="1345"/>
      <c r="N89" s="1345"/>
      <c r="P89" s="121"/>
      <c r="Q89" s="121"/>
      <c r="S89" s="1345"/>
      <c r="T89" s="1345"/>
      <c r="U89" s="1345"/>
      <c r="V89" s="1637"/>
      <c r="W89" s="1637"/>
      <c r="X89" s="1637"/>
      <c r="Y89" s="1637"/>
      <c r="Z89" s="1637"/>
      <c r="AA89" s="1637"/>
      <c r="AB89" s="1637"/>
      <c r="AC89" s="1637"/>
      <c r="AD89" s="1637"/>
      <c r="AE89" s="1637"/>
      <c r="AF89" s="26"/>
      <c r="AG89" s="26"/>
      <c r="AH89" s="26"/>
      <c r="AI89" s="26"/>
      <c r="AO89" s="48" t="s">
        <v>335</v>
      </c>
      <c r="AR89" s="1361" t="s">
        <v>303</v>
      </c>
      <c r="AS89" s="1361"/>
      <c r="AT89" s="1361" t="s">
        <v>304</v>
      </c>
      <c r="AU89" s="1361"/>
      <c r="AV89" s="1361" t="s">
        <v>305</v>
      </c>
      <c r="AW89" s="1361"/>
      <c r="AX89" s="1361" t="s">
        <v>330</v>
      </c>
      <c r="AY89" s="1361"/>
      <c r="AZ89" s="1361"/>
      <c r="BA89" s="279"/>
      <c r="BB89" s="279"/>
      <c r="BC89" s="279"/>
      <c r="BD89" s="279"/>
    </row>
    <row r="90" spans="1:56" s="48" customFormat="1" x14ac:dyDescent="0.25">
      <c r="A90" s="46"/>
      <c r="B90" s="46"/>
      <c r="C90" s="1366"/>
      <c r="D90" s="1369"/>
      <c r="E90" s="1345"/>
      <c r="F90" s="1354"/>
      <c r="G90" s="1355"/>
      <c r="H90" s="1345"/>
      <c r="I90" s="1345"/>
      <c r="J90" s="1345"/>
      <c r="K90" s="1354"/>
      <c r="L90" s="1345"/>
      <c r="M90" s="1345"/>
      <c r="N90" s="1345"/>
      <c r="P90" s="121"/>
      <c r="Q90" s="121"/>
      <c r="S90" s="1345"/>
      <c r="T90" s="1345"/>
      <c r="U90" s="1345"/>
      <c r="V90" s="1637"/>
      <c r="W90" s="1637" t="s">
        <v>303</v>
      </c>
      <c r="X90" s="1637"/>
      <c r="Y90" s="1637" t="s">
        <v>304</v>
      </c>
      <c r="Z90" s="1637"/>
      <c r="AA90" s="1637" t="s">
        <v>305</v>
      </c>
      <c r="AB90" s="1637"/>
      <c r="AC90" s="1637" t="s">
        <v>330</v>
      </c>
      <c r="AD90" s="1637"/>
      <c r="AE90" s="1637"/>
      <c r="AF90" s="26"/>
      <c r="AG90" s="26"/>
      <c r="AH90" s="26"/>
      <c r="AI90" s="26"/>
      <c r="AL90" s="291"/>
      <c r="AM90" s="8"/>
      <c r="AN90" s="47" t="s">
        <v>47</v>
      </c>
      <c r="AO90" s="125" t="s">
        <v>215</v>
      </c>
      <c r="AP90" s="125" t="s">
        <v>214</v>
      </c>
      <c r="AQ90" s="26" t="s">
        <v>306</v>
      </c>
      <c r="AR90" s="265" t="s">
        <v>307</v>
      </c>
      <c r="AS90" s="265" t="s">
        <v>111</v>
      </c>
      <c r="AT90" s="265" t="s">
        <v>307</v>
      </c>
      <c r="AU90" s="265" t="s">
        <v>111</v>
      </c>
      <c r="AV90" s="265" t="s">
        <v>307</v>
      </c>
      <c r="AW90" s="265" t="s">
        <v>111</v>
      </c>
      <c r="AX90" s="59" t="s">
        <v>307</v>
      </c>
      <c r="AY90" s="59" t="s">
        <v>111</v>
      </c>
      <c r="AZ90" s="59" t="s">
        <v>306</v>
      </c>
      <c r="BA90" s="26" t="s">
        <v>303</v>
      </c>
      <c r="BB90" s="26" t="s">
        <v>304</v>
      </c>
      <c r="BC90" s="26" t="s">
        <v>305</v>
      </c>
      <c r="BD90" s="26" t="s">
        <v>306</v>
      </c>
    </row>
    <row r="91" spans="1:56" s="48" customFormat="1" x14ac:dyDescent="0.25">
      <c r="A91" s="46"/>
      <c r="B91" s="46"/>
      <c r="C91" s="1367"/>
      <c r="D91" s="1370"/>
      <c r="E91" s="1345"/>
      <c r="F91" s="1354"/>
      <c r="G91" s="1355"/>
      <c r="H91" s="1345"/>
      <c r="I91" s="1345"/>
      <c r="J91" s="1345"/>
      <c r="K91" s="1354"/>
      <c r="L91" s="1345"/>
      <c r="M91" s="1345"/>
      <c r="N91" s="1345"/>
      <c r="P91" s="121"/>
      <c r="Q91" s="121"/>
      <c r="S91" s="1345"/>
      <c r="T91" s="1345"/>
      <c r="U91" s="1345"/>
      <c r="V91" s="125"/>
      <c r="W91" s="125" t="s">
        <v>307</v>
      </c>
      <c r="X91" s="125" t="s">
        <v>111</v>
      </c>
      <c r="Y91" s="125" t="s">
        <v>307</v>
      </c>
      <c r="Z91" s="125" t="s">
        <v>111</v>
      </c>
      <c r="AA91" s="125" t="s">
        <v>307</v>
      </c>
      <c r="AB91" s="125" t="s">
        <v>111</v>
      </c>
      <c r="AC91" s="125" t="s">
        <v>307</v>
      </c>
      <c r="AD91" s="125" t="s">
        <v>111</v>
      </c>
      <c r="AE91" s="125" t="s">
        <v>306</v>
      </c>
      <c r="AF91" s="26" t="s">
        <v>303</v>
      </c>
      <c r="AG91" s="26" t="s">
        <v>304</v>
      </c>
      <c r="AH91" s="26" t="s">
        <v>305</v>
      </c>
      <c r="AI91" s="26" t="s">
        <v>306</v>
      </c>
      <c r="AL91" s="291" t="s">
        <v>16</v>
      </c>
      <c r="AM91" s="8" t="s">
        <v>14</v>
      </c>
      <c r="AN91" s="47" t="s">
        <v>41</v>
      </c>
      <c r="AO91" s="26">
        <f>SUMIFS(D$91:D$98,$A$91:$A$98,$AL91,$B$91:$B$98,$AM91)</f>
        <v>0</v>
      </c>
      <c r="AP91" s="26">
        <f>SUMIFS(E$91:E$98,$A$91:$A$98,$AL91,$B$91:$B$98,$AM91)</f>
        <v>0</v>
      </c>
      <c r="AQ91" s="26">
        <f>SUM(AO91:AP91)</f>
        <v>0</v>
      </c>
      <c r="AR91" s="26">
        <f t="shared" ref="AR91:AW91" si="86">SUMIFS(W$91:W$98,$A$91:$A$98,$AL91,$B$91:$B$98,$AM91)</f>
        <v>0</v>
      </c>
      <c r="AS91" s="26">
        <f t="shared" si="86"/>
        <v>0</v>
      </c>
      <c r="AT91" s="26">
        <f t="shared" si="86"/>
        <v>0</v>
      </c>
      <c r="AU91" s="26">
        <f t="shared" si="86"/>
        <v>0</v>
      </c>
      <c r="AV91" s="26">
        <f t="shared" si="86"/>
        <v>0</v>
      </c>
      <c r="AW91" s="26">
        <f t="shared" si="86"/>
        <v>0</v>
      </c>
      <c r="AX91" s="26">
        <f>AR91+AT91+AV91</f>
        <v>0</v>
      </c>
      <c r="AY91" s="26">
        <f>AS91+AU91+AW91</f>
        <v>0</v>
      </c>
      <c r="AZ91" s="26">
        <f>SUM(AX91:AY91)</f>
        <v>0</v>
      </c>
      <c r="BA91" s="26">
        <f>AR91+AS91</f>
        <v>0</v>
      </c>
      <c r="BB91" s="26">
        <f>AT91+AU91</f>
        <v>0</v>
      </c>
      <c r="BC91" s="26">
        <f>AV91+AW91</f>
        <v>0</v>
      </c>
      <c r="BD91" s="26">
        <f>SUM(BA91:BC91)</f>
        <v>0</v>
      </c>
    </row>
    <row r="92" spans="1:56" s="353" customFormat="1" x14ac:dyDescent="0.25">
      <c r="A92" s="46" t="s">
        <v>13</v>
      </c>
      <c r="B92" s="46" t="s">
        <v>14</v>
      </c>
      <c r="C92" s="47" t="s">
        <v>223</v>
      </c>
      <c r="D92" s="7"/>
      <c r="E92" s="7">
        <v>1</v>
      </c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121"/>
      <c r="Q92" s="121"/>
      <c r="R92" s="121"/>
      <c r="S92" s="313"/>
      <c r="T92" s="313"/>
      <c r="U92" s="313" t="s">
        <v>308</v>
      </c>
      <c r="V92" s="313" t="s">
        <v>308</v>
      </c>
      <c r="W92" s="125"/>
      <c r="X92" s="125"/>
      <c r="Y92" s="125"/>
      <c r="Z92" s="125"/>
      <c r="AA92" s="125">
        <v>4</v>
      </c>
      <c r="AB92" s="125"/>
      <c r="AC92" s="26">
        <f t="shared" ref="AC92:AD96" si="87">W92+Y92+AA92</f>
        <v>4</v>
      </c>
      <c r="AD92" s="26">
        <f t="shared" si="87"/>
        <v>0</v>
      </c>
      <c r="AE92" s="26">
        <f t="shared" ref="AE92:AE97" si="88">SUM(AC92:AD92)</f>
        <v>4</v>
      </c>
      <c r="AF92" s="26">
        <f t="shared" ref="AF92:AF97" si="89">W92+X92</f>
        <v>0</v>
      </c>
      <c r="AG92" s="26">
        <f t="shared" ref="AG92:AG97" si="90">Y92+Z92</f>
        <v>0</v>
      </c>
      <c r="AH92" s="26">
        <f t="shared" ref="AH92:AH97" si="91">AA92+AB92</f>
        <v>4</v>
      </c>
      <c r="AI92" s="26">
        <f t="shared" ref="AI92:AI97" si="92">SUM(AF92:AH92)</f>
        <v>4</v>
      </c>
      <c r="AJ92" s="48"/>
      <c r="AK92" s="48"/>
    </row>
    <row r="93" spans="1:56" s="353" customFormat="1" x14ac:dyDescent="0.25">
      <c r="A93" s="46" t="s">
        <v>13</v>
      </c>
      <c r="B93" s="46" t="s">
        <v>14</v>
      </c>
      <c r="C93" s="47" t="s">
        <v>232</v>
      </c>
      <c r="D93" s="47">
        <v>0</v>
      </c>
      <c r="E93" s="27">
        <v>6</v>
      </c>
      <c r="F93" s="48"/>
      <c r="G93" s="48"/>
      <c r="H93" s="48"/>
      <c r="I93" s="48"/>
      <c r="J93" s="48"/>
      <c r="K93" s="48"/>
      <c r="L93" s="48"/>
      <c r="M93" s="48" t="s">
        <v>18</v>
      </c>
      <c r="N93" s="48"/>
      <c r="O93" s="48"/>
      <c r="P93" s="121"/>
      <c r="Q93" s="121"/>
      <c r="R93" s="121"/>
      <c r="S93" s="125" t="s">
        <v>309</v>
      </c>
      <c r="T93" s="125"/>
      <c r="U93" s="125" t="s">
        <v>308</v>
      </c>
      <c r="V93" s="125" t="s">
        <v>310</v>
      </c>
      <c r="W93" s="125">
        <v>8</v>
      </c>
      <c r="X93" s="125"/>
      <c r="Y93" s="125"/>
      <c r="Z93" s="125"/>
      <c r="AA93" s="125">
        <v>4</v>
      </c>
      <c r="AB93" s="125"/>
      <c r="AC93" s="26">
        <f t="shared" si="87"/>
        <v>12</v>
      </c>
      <c r="AD93" s="26">
        <f t="shared" si="87"/>
        <v>0</v>
      </c>
      <c r="AE93" s="26">
        <f t="shared" si="88"/>
        <v>12</v>
      </c>
      <c r="AF93" s="26">
        <f t="shared" si="89"/>
        <v>8</v>
      </c>
      <c r="AG93" s="26">
        <f t="shared" si="90"/>
        <v>0</v>
      </c>
      <c r="AH93" s="26">
        <f t="shared" si="91"/>
        <v>4</v>
      </c>
      <c r="AI93" s="26">
        <f t="shared" si="92"/>
        <v>12</v>
      </c>
      <c r="AJ93" s="48"/>
      <c r="AK93" s="48"/>
    </row>
    <row r="94" spans="1:56" s="357" customFormat="1" ht="26.25" x14ac:dyDescent="0.25">
      <c r="A94" s="46" t="s">
        <v>13</v>
      </c>
      <c r="B94" s="46" t="s">
        <v>31</v>
      </c>
      <c r="C94" s="332" t="s">
        <v>233</v>
      </c>
      <c r="D94" s="47">
        <v>0</v>
      </c>
      <c r="E94" s="27">
        <v>7</v>
      </c>
      <c r="F94" s="8">
        <f t="shared" ref="F94" si="93">E94*30</f>
        <v>210</v>
      </c>
      <c r="G94" s="8">
        <f t="shared" ref="G94:G96" si="94">H94+I94+J94</f>
        <v>45</v>
      </c>
      <c r="H94" s="8">
        <v>30</v>
      </c>
      <c r="I94" s="8"/>
      <c r="J94" s="8">
        <v>15</v>
      </c>
      <c r="K94" s="8">
        <f t="shared" ref="K94:K95" si="95">F94-G94</f>
        <v>165</v>
      </c>
      <c r="L94" s="7">
        <v>3</v>
      </c>
      <c r="M94" s="8" t="s">
        <v>16</v>
      </c>
      <c r="N94" s="7"/>
      <c r="O94" s="48"/>
      <c r="P94" s="121"/>
      <c r="Q94" s="121"/>
      <c r="R94" s="121"/>
      <c r="S94" s="125" t="s">
        <v>309</v>
      </c>
      <c r="T94" s="125"/>
      <c r="U94" s="125"/>
      <c r="V94" s="125" t="s">
        <v>309</v>
      </c>
      <c r="W94" s="125">
        <v>8</v>
      </c>
      <c r="X94" s="125"/>
      <c r="Y94" s="125"/>
      <c r="Z94" s="125"/>
      <c r="AA94" s="125"/>
      <c r="AB94" s="125"/>
      <c r="AC94" s="26">
        <f t="shared" si="87"/>
        <v>8</v>
      </c>
      <c r="AD94" s="26">
        <f t="shared" si="87"/>
        <v>0</v>
      </c>
      <c r="AE94" s="26">
        <f t="shared" si="88"/>
        <v>8</v>
      </c>
      <c r="AF94" s="26">
        <f t="shared" si="89"/>
        <v>8</v>
      </c>
      <c r="AG94" s="26">
        <f t="shared" si="90"/>
        <v>0</v>
      </c>
      <c r="AH94" s="26">
        <f t="shared" si="91"/>
        <v>0</v>
      </c>
      <c r="AI94" s="26">
        <f t="shared" si="92"/>
        <v>8</v>
      </c>
      <c r="AJ94" s="48"/>
      <c r="AK94" s="48"/>
    </row>
    <row r="95" spans="1:56" s="308" customFormat="1" x14ac:dyDescent="0.25">
      <c r="A95" s="46" t="s">
        <v>13</v>
      </c>
      <c r="B95" s="46" t="s">
        <v>14</v>
      </c>
      <c r="C95" s="34" t="s">
        <v>236</v>
      </c>
      <c r="D95" s="47">
        <v>0</v>
      </c>
      <c r="E95" s="27">
        <v>6</v>
      </c>
      <c r="F95" s="8">
        <f>E95*30</f>
        <v>180</v>
      </c>
      <c r="G95" s="8">
        <f t="shared" si="94"/>
        <v>60</v>
      </c>
      <c r="H95" s="8">
        <v>30</v>
      </c>
      <c r="I95" s="8"/>
      <c r="J95" s="8">
        <v>30</v>
      </c>
      <c r="K95" s="8">
        <f t="shared" si="95"/>
        <v>120</v>
      </c>
      <c r="L95" s="7">
        <f>G95/15</f>
        <v>4</v>
      </c>
      <c r="M95" s="8" t="s">
        <v>18</v>
      </c>
      <c r="N95" s="7"/>
      <c r="O95" s="48"/>
      <c r="P95" s="121"/>
      <c r="Q95" s="121"/>
      <c r="R95" s="121"/>
      <c r="S95" s="313" t="s">
        <v>311</v>
      </c>
      <c r="T95" s="125"/>
      <c r="U95" s="125" t="s">
        <v>308</v>
      </c>
      <c r="V95" s="313" t="s">
        <v>314</v>
      </c>
      <c r="W95" s="125">
        <v>4</v>
      </c>
      <c r="X95" s="125">
        <v>4</v>
      </c>
      <c r="Y95" s="125"/>
      <c r="Z95" s="125"/>
      <c r="AA95" s="125">
        <v>4</v>
      </c>
      <c r="AB95" s="125"/>
      <c r="AC95" s="26">
        <f t="shared" si="87"/>
        <v>8</v>
      </c>
      <c r="AD95" s="26">
        <f t="shared" si="87"/>
        <v>4</v>
      </c>
      <c r="AE95" s="26">
        <f t="shared" si="88"/>
        <v>12</v>
      </c>
      <c r="AF95" s="26">
        <f t="shared" si="89"/>
        <v>8</v>
      </c>
      <c r="AG95" s="26">
        <f t="shared" si="90"/>
        <v>0</v>
      </c>
      <c r="AH95" s="26">
        <f t="shared" si="91"/>
        <v>4</v>
      </c>
      <c r="AI95" s="26">
        <f t="shared" si="92"/>
        <v>12</v>
      </c>
      <c r="AJ95" s="48"/>
      <c r="AK95" s="48"/>
      <c r="AL95" s="319"/>
      <c r="AM95" s="153"/>
      <c r="AN95" s="140"/>
      <c r="AO95" s="155"/>
      <c r="AP95" s="155"/>
      <c r="AQ95" s="155"/>
      <c r="AR95" s="155"/>
      <c r="AS95" s="155"/>
      <c r="AT95" s="155"/>
      <c r="AU95" s="155"/>
      <c r="AV95" s="155"/>
      <c r="AW95" s="155"/>
      <c r="AX95" s="155"/>
      <c r="AY95" s="155"/>
      <c r="AZ95" s="155"/>
      <c r="BA95" s="155"/>
      <c r="BB95" s="155"/>
      <c r="BC95" s="155"/>
      <c r="BD95" s="155"/>
    </row>
    <row r="96" spans="1:56" s="357" customFormat="1" ht="26.25" x14ac:dyDescent="0.25">
      <c r="A96" s="46" t="s">
        <v>13</v>
      </c>
      <c r="B96" s="46" t="s">
        <v>31</v>
      </c>
      <c r="C96" s="47" t="s">
        <v>242</v>
      </c>
      <c r="D96" s="47">
        <v>0</v>
      </c>
      <c r="E96" s="27">
        <v>6</v>
      </c>
      <c r="F96" s="8">
        <f>E96*30</f>
        <v>180</v>
      </c>
      <c r="G96" s="8">
        <f t="shared" si="94"/>
        <v>26</v>
      </c>
      <c r="H96" s="8">
        <v>13</v>
      </c>
      <c r="I96" s="8"/>
      <c r="J96" s="8">
        <v>13</v>
      </c>
      <c r="K96" s="8">
        <f>F96-G96</f>
        <v>154</v>
      </c>
      <c r="L96" s="7">
        <v>2</v>
      </c>
      <c r="M96" s="8" t="s">
        <v>29</v>
      </c>
      <c r="N96" s="7"/>
      <c r="O96" s="48"/>
      <c r="P96" s="121"/>
      <c r="Q96" s="121"/>
      <c r="R96" s="48"/>
      <c r="S96" s="313" t="s">
        <v>308</v>
      </c>
      <c r="T96" s="313"/>
      <c r="U96" s="313" t="s">
        <v>308</v>
      </c>
      <c r="V96" s="313" t="s">
        <v>309</v>
      </c>
      <c r="W96" s="125">
        <v>4</v>
      </c>
      <c r="X96" s="125"/>
      <c r="Y96" s="125"/>
      <c r="Z96" s="125"/>
      <c r="AA96" s="125">
        <v>4</v>
      </c>
      <c r="AB96" s="125"/>
      <c r="AC96" s="26">
        <f t="shared" si="87"/>
        <v>8</v>
      </c>
      <c r="AD96" s="26">
        <f t="shared" si="87"/>
        <v>0</v>
      </c>
      <c r="AE96" s="26">
        <f t="shared" si="88"/>
        <v>8</v>
      </c>
      <c r="AF96" s="26">
        <f t="shared" si="89"/>
        <v>4</v>
      </c>
      <c r="AG96" s="26">
        <f t="shared" si="90"/>
        <v>0</v>
      </c>
      <c r="AH96" s="26">
        <f t="shared" si="91"/>
        <v>4</v>
      </c>
      <c r="AI96" s="26">
        <f t="shared" si="92"/>
        <v>8</v>
      </c>
      <c r="AJ96" s="48"/>
      <c r="AK96" s="48"/>
      <c r="AM96" s="356"/>
      <c r="AN96" s="356"/>
      <c r="AO96" s="356"/>
      <c r="AP96" s="356"/>
      <c r="AQ96" s="356"/>
      <c r="AR96" s="356"/>
      <c r="AS96" s="356"/>
      <c r="AT96" s="356"/>
      <c r="AU96" s="356"/>
      <c r="AV96" s="356"/>
      <c r="AW96" s="356"/>
      <c r="AX96" s="356"/>
      <c r="AY96" s="356"/>
      <c r="AZ96" s="356"/>
      <c r="BA96" s="356"/>
      <c r="BB96" s="356"/>
      <c r="BC96" s="356"/>
      <c r="BD96" s="356"/>
    </row>
    <row r="97" spans="1:56" s="359" customFormat="1" ht="30.75" customHeight="1" x14ac:dyDescent="0.25">
      <c r="A97" s="46" t="s">
        <v>13</v>
      </c>
      <c r="B97" s="46" t="s">
        <v>14</v>
      </c>
      <c r="C97" s="47" t="s">
        <v>238</v>
      </c>
      <c r="D97" s="374"/>
      <c r="E97" s="7">
        <v>4</v>
      </c>
      <c r="F97" s="8"/>
      <c r="G97" s="8"/>
      <c r="H97" s="8"/>
      <c r="I97" s="8"/>
      <c r="J97" s="8"/>
      <c r="K97" s="8"/>
      <c r="L97" s="7"/>
      <c r="M97" s="8" t="s">
        <v>18</v>
      </c>
      <c r="N97" s="7"/>
      <c r="O97" s="48"/>
      <c r="P97" s="121"/>
      <c r="Q97" s="121"/>
      <c r="R97" s="121"/>
      <c r="S97" s="125" t="s">
        <v>309</v>
      </c>
      <c r="T97" s="125"/>
      <c r="U97" s="125"/>
      <c r="V97" s="125" t="s">
        <v>309</v>
      </c>
      <c r="W97" s="7">
        <v>8</v>
      </c>
      <c r="X97" s="7"/>
      <c r="Y97" s="7"/>
      <c r="Z97" s="7"/>
      <c r="AA97" s="7"/>
      <c r="AB97" s="7"/>
      <c r="AC97" s="26">
        <f t="shared" ref="AC97" si="96">W97+Y97+AA97</f>
        <v>8</v>
      </c>
      <c r="AD97" s="26">
        <f t="shared" ref="AD97" si="97">X97+Z97+AB97</f>
        <v>0</v>
      </c>
      <c r="AE97" s="26">
        <f t="shared" si="88"/>
        <v>8</v>
      </c>
      <c r="AF97" s="26">
        <f t="shared" si="89"/>
        <v>8</v>
      </c>
      <c r="AG97" s="26">
        <f t="shared" si="90"/>
        <v>0</v>
      </c>
      <c r="AH97" s="26">
        <f t="shared" si="91"/>
        <v>0</v>
      </c>
      <c r="AI97" s="26">
        <f t="shared" si="92"/>
        <v>8</v>
      </c>
      <c r="AJ97" s="48"/>
      <c r="AK97" s="48"/>
    </row>
    <row r="98" spans="1:56" s="308" customFormat="1" x14ac:dyDescent="0.25">
      <c r="A98" s="46"/>
      <c r="B98" s="46"/>
      <c r="C98" s="47"/>
      <c r="D98" s="337"/>
      <c r="E98" s="7"/>
      <c r="F98" s="8"/>
      <c r="G98" s="8"/>
      <c r="H98" s="8"/>
      <c r="I98" s="8"/>
      <c r="J98" s="8"/>
      <c r="K98" s="8"/>
      <c r="L98" s="7"/>
      <c r="M98" s="8"/>
      <c r="N98" s="7"/>
      <c r="O98" s="48"/>
      <c r="P98" s="121"/>
      <c r="Q98" s="121"/>
      <c r="R98" s="48"/>
      <c r="S98" s="313"/>
      <c r="T98" s="313"/>
      <c r="U98" s="313"/>
      <c r="V98" s="313"/>
      <c r="W98" s="7"/>
      <c r="X98" s="7"/>
      <c r="Y98" s="7"/>
      <c r="Z98" s="7"/>
      <c r="AA98" s="7"/>
      <c r="AB98" s="7"/>
      <c r="AC98" s="26"/>
      <c r="AD98" s="26"/>
      <c r="AE98" s="26"/>
      <c r="AF98" s="26"/>
      <c r="AG98" s="26"/>
      <c r="AH98" s="26"/>
      <c r="AI98" s="26"/>
      <c r="AJ98" s="48"/>
      <c r="AK98" s="48"/>
    </row>
    <row r="99" spans="1:56" s="301" customFormat="1" ht="12.75" x14ac:dyDescent="0.2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48"/>
      <c r="AK99" s="48"/>
    </row>
    <row r="100" spans="1:56" s="48" customFormat="1" x14ac:dyDescent="0.25">
      <c r="A100" s="46"/>
      <c r="B100" s="46"/>
      <c r="C100" s="47"/>
      <c r="D100" s="18"/>
      <c r="E100" s="7"/>
      <c r="F100" s="8"/>
      <c r="G100" s="8"/>
      <c r="H100" s="8"/>
      <c r="I100" s="8"/>
      <c r="J100" s="8"/>
      <c r="K100" s="8"/>
      <c r="L100" s="7"/>
      <c r="M100" s="8"/>
      <c r="N100" s="7"/>
      <c r="P100" s="121"/>
      <c r="Q100" s="121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</row>
    <row r="101" spans="1:56" s="48" customFormat="1" x14ac:dyDescent="0.25">
      <c r="A101" s="46"/>
      <c r="B101" s="46"/>
      <c r="C101" s="47"/>
      <c r="D101" s="279"/>
      <c r="E101" s="21"/>
      <c r="F101" s="22"/>
      <c r="G101" s="22"/>
      <c r="H101" s="22"/>
      <c r="I101" s="22"/>
      <c r="J101" s="22"/>
      <c r="K101" s="22"/>
      <c r="L101" s="21"/>
      <c r="M101" s="22"/>
      <c r="N101" s="21"/>
      <c r="P101" s="121" t="s">
        <v>291</v>
      </c>
      <c r="Q101" s="121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</row>
    <row r="102" spans="1:56" s="48" customFormat="1" x14ac:dyDescent="0.25">
      <c r="A102" s="46"/>
      <c r="B102" s="46"/>
      <c r="C102" s="47"/>
      <c r="D102" s="47"/>
      <c r="E102" s="7"/>
      <c r="F102" s="8"/>
      <c r="G102" s="8"/>
      <c r="H102" s="8"/>
      <c r="I102" s="8"/>
      <c r="J102" s="8"/>
      <c r="K102" s="8"/>
      <c r="L102" s="7"/>
      <c r="M102" s="8"/>
      <c r="N102" s="7"/>
      <c r="P102" s="121"/>
      <c r="Q102" s="121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</row>
    <row r="103" spans="1:56" s="48" customFormat="1" ht="15.75" thickBot="1" x14ac:dyDescent="0.3">
      <c r="A103" s="46"/>
      <c r="B103" s="46"/>
      <c r="C103" s="47"/>
      <c r="D103" s="280"/>
      <c r="E103" s="7"/>
      <c r="F103" s="8"/>
      <c r="G103" s="8"/>
      <c r="H103" s="8"/>
      <c r="I103" s="8"/>
      <c r="J103" s="8"/>
      <c r="K103" s="8"/>
      <c r="L103" s="7"/>
      <c r="M103" s="8"/>
      <c r="N103" s="7"/>
      <c r="P103" s="121"/>
      <c r="Q103" s="121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</row>
    <row r="104" spans="1:56" s="48" customFormat="1" ht="15.75" thickBot="1" x14ac:dyDescent="0.3">
      <c r="A104" s="23"/>
      <c r="B104" s="24"/>
      <c r="C104" s="14" t="s">
        <v>23</v>
      </c>
      <c r="D104" s="281">
        <f>SUM(D92:D103)</f>
        <v>0</v>
      </c>
      <c r="E104" s="281">
        <f>SUM(E92:E103)</f>
        <v>30</v>
      </c>
      <c r="F104" s="15"/>
      <c r="G104" s="15"/>
      <c r="H104" s="15"/>
      <c r="I104" s="15"/>
      <c r="J104" s="15"/>
      <c r="K104" s="15"/>
      <c r="L104" s="15">
        <f>SUM(L74:L103)</f>
        <v>31</v>
      </c>
      <c r="M104" s="15"/>
      <c r="N104" s="25"/>
      <c r="P104" s="121"/>
      <c r="Q104" s="121"/>
      <c r="R104" s="48" t="e">
        <f>SUM(R76:R103)</f>
        <v>#REF!</v>
      </c>
      <c r="S104" s="26"/>
      <c r="T104" s="26"/>
      <c r="U104" s="26"/>
      <c r="V104" s="26"/>
      <c r="W104" s="26">
        <f>SUM(W92:W103)</f>
        <v>32</v>
      </c>
      <c r="X104" s="26">
        <f t="shared" ref="X104:AI104" si="98">SUM(X92:X103)</f>
        <v>4</v>
      </c>
      <c r="Y104" s="26">
        <f t="shared" si="98"/>
        <v>0</v>
      </c>
      <c r="Z104" s="26">
        <f t="shared" si="98"/>
        <v>0</v>
      </c>
      <c r="AA104" s="26">
        <f t="shared" si="98"/>
        <v>16</v>
      </c>
      <c r="AB104" s="26">
        <f t="shared" si="98"/>
        <v>0</v>
      </c>
      <c r="AC104" s="26">
        <f t="shared" si="98"/>
        <v>48</v>
      </c>
      <c r="AD104" s="26">
        <f t="shared" si="98"/>
        <v>4</v>
      </c>
      <c r="AE104" s="26">
        <f t="shared" si="98"/>
        <v>52</v>
      </c>
      <c r="AF104" s="26">
        <f t="shared" si="98"/>
        <v>36</v>
      </c>
      <c r="AG104" s="26">
        <f t="shared" si="98"/>
        <v>0</v>
      </c>
      <c r="AH104" s="26">
        <f t="shared" si="98"/>
        <v>16</v>
      </c>
      <c r="AI104" s="26">
        <f t="shared" si="98"/>
        <v>52</v>
      </c>
    </row>
    <row r="105" spans="1:56" x14ac:dyDescent="0.25">
      <c r="C105" s="2"/>
      <c r="D105" s="3"/>
      <c r="E105" s="3"/>
      <c r="F105" s="3"/>
      <c r="G105" s="3"/>
      <c r="H105" s="3"/>
      <c r="I105" s="3"/>
      <c r="J105" s="3"/>
      <c r="K105" s="3"/>
      <c r="L105" s="3"/>
      <c r="M105" s="3"/>
      <c r="O105" s="121"/>
      <c r="R105" s="48"/>
      <c r="S105" s="48"/>
      <c r="T105" s="48"/>
      <c r="U105" s="48"/>
      <c r="V105" s="48"/>
      <c r="W105" s="48"/>
    </row>
    <row r="106" spans="1:56" x14ac:dyDescent="0.25">
      <c r="C106" s="1" t="s">
        <v>298</v>
      </c>
      <c r="D106" s="48"/>
      <c r="O106" s="121"/>
      <c r="R106" s="48"/>
      <c r="S106" s="48"/>
      <c r="T106" s="48"/>
      <c r="U106" s="48"/>
      <c r="V106" s="48"/>
      <c r="W106" s="48"/>
    </row>
    <row r="107" spans="1:56" x14ac:dyDescent="0.25">
      <c r="C107" s="1365" t="s">
        <v>0</v>
      </c>
      <c r="D107" s="1368" t="s">
        <v>74</v>
      </c>
      <c r="E107" s="1345" t="s">
        <v>1</v>
      </c>
      <c r="F107" s="1356" t="s">
        <v>2</v>
      </c>
      <c r="G107" s="1356"/>
      <c r="H107" s="1356"/>
      <c r="I107" s="1356"/>
      <c r="J107" s="1356"/>
      <c r="K107" s="1354"/>
      <c r="L107" s="1345" t="s">
        <v>3</v>
      </c>
      <c r="M107" s="1345" t="s">
        <v>4</v>
      </c>
      <c r="N107" s="1345" t="s">
        <v>5</v>
      </c>
      <c r="R107" s="48"/>
      <c r="S107" s="48"/>
      <c r="T107" s="48"/>
      <c r="U107" s="48"/>
      <c r="V107" s="48"/>
      <c r="W107" s="48"/>
    </row>
    <row r="108" spans="1:56" x14ac:dyDescent="0.25">
      <c r="C108" s="1366"/>
      <c r="D108" s="1369"/>
      <c r="E108" s="1345"/>
      <c r="F108" s="1345" t="s">
        <v>6</v>
      </c>
      <c r="G108" s="1358" t="s">
        <v>7</v>
      </c>
      <c r="H108" s="1358"/>
      <c r="I108" s="1358"/>
      <c r="J108" s="1358"/>
      <c r="K108" s="1345" t="s">
        <v>25</v>
      </c>
      <c r="L108" s="1345"/>
      <c r="M108" s="1345"/>
      <c r="N108" s="1345"/>
      <c r="R108" s="48"/>
      <c r="S108" s="48"/>
      <c r="T108" s="48"/>
      <c r="U108" s="48"/>
      <c r="V108" s="48"/>
      <c r="W108" s="48"/>
    </row>
    <row r="109" spans="1:56" x14ac:dyDescent="0.25">
      <c r="C109" s="1366"/>
      <c r="D109" s="1369"/>
      <c r="E109" s="1345"/>
      <c r="F109" s="1354"/>
      <c r="G109" s="1345" t="s">
        <v>9</v>
      </c>
      <c r="H109" s="1356" t="s">
        <v>10</v>
      </c>
      <c r="I109" s="1354"/>
      <c r="J109" s="1354"/>
      <c r="K109" s="1354"/>
      <c r="L109" s="1345"/>
      <c r="M109" s="1345"/>
      <c r="N109" s="1345"/>
      <c r="R109" s="48"/>
      <c r="S109" s="48"/>
      <c r="T109" s="48"/>
      <c r="U109" s="48"/>
      <c r="V109" s="48"/>
      <c r="W109" s="48"/>
    </row>
    <row r="110" spans="1:56" x14ac:dyDescent="0.25">
      <c r="C110" s="1366"/>
      <c r="D110" s="1369"/>
      <c r="E110" s="1345"/>
      <c r="F110" s="1354"/>
      <c r="G110" s="1355"/>
      <c r="H110" s="1359" t="s">
        <v>26</v>
      </c>
      <c r="I110" s="1359" t="s">
        <v>27</v>
      </c>
      <c r="J110" s="1359" t="s">
        <v>28</v>
      </c>
      <c r="K110" s="1354"/>
      <c r="L110" s="1345"/>
      <c r="M110" s="1345"/>
      <c r="N110" s="1345"/>
      <c r="R110" s="48"/>
      <c r="S110" s="1345" t="s">
        <v>11</v>
      </c>
      <c r="T110" s="1345" t="s">
        <v>12</v>
      </c>
      <c r="U110" s="1345" t="s">
        <v>13</v>
      </c>
      <c r="V110" s="1637" t="s">
        <v>9</v>
      </c>
      <c r="W110" s="1638" t="s">
        <v>331</v>
      </c>
      <c r="X110" s="1637"/>
      <c r="Y110" s="1637"/>
      <c r="Z110" s="1637"/>
      <c r="AA110" s="1637"/>
      <c r="AB110" s="1637"/>
      <c r="AC110" s="1637"/>
      <c r="AD110" s="1637"/>
      <c r="AE110" s="1637"/>
      <c r="AF110" s="286" t="s">
        <v>329</v>
      </c>
      <c r="AG110" s="286"/>
      <c r="AH110" s="286"/>
      <c r="AI110" s="286"/>
      <c r="AL110" s="48"/>
      <c r="AM110" s="48"/>
      <c r="AN110" s="48"/>
      <c r="AO110" s="48" t="s">
        <v>335</v>
      </c>
      <c r="AP110" s="48"/>
      <c r="AQ110" s="48"/>
      <c r="AR110" s="1361" t="s">
        <v>303</v>
      </c>
      <c r="AS110" s="1361"/>
      <c r="AT110" s="1361" t="s">
        <v>304</v>
      </c>
      <c r="AU110" s="1361"/>
      <c r="AV110" s="1361" t="s">
        <v>305</v>
      </c>
      <c r="AW110" s="1361"/>
      <c r="AX110" s="1361" t="s">
        <v>330</v>
      </c>
      <c r="AY110" s="1361"/>
      <c r="AZ110" s="1361"/>
      <c r="BA110" s="279"/>
      <c r="BB110" s="279"/>
      <c r="BC110" s="279"/>
      <c r="BD110" s="279"/>
    </row>
    <row r="111" spans="1:56" x14ac:dyDescent="0.25">
      <c r="C111" s="1366"/>
      <c r="D111" s="1369"/>
      <c r="E111" s="1345"/>
      <c r="F111" s="1354"/>
      <c r="G111" s="1355"/>
      <c r="H111" s="1359"/>
      <c r="I111" s="1359"/>
      <c r="J111" s="1359"/>
      <c r="K111" s="1354"/>
      <c r="L111" s="1345"/>
      <c r="M111" s="1345"/>
      <c r="N111" s="1345"/>
      <c r="R111" s="48"/>
      <c r="S111" s="1345"/>
      <c r="T111" s="1345"/>
      <c r="U111" s="1345"/>
      <c r="V111" s="1637"/>
      <c r="W111" s="1637"/>
      <c r="X111" s="1637"/>
      <c r="Y111" s="1637"/>
      <c r="Z111" s="1637"/>
      <c r="AA111" s="1637"/>
      <c r="AB111" s="1637"/>
      <c r="AC111" s="1637"/>
      <c r="AD111" s="1637"/>
      <c r="AE111" s="1637"/>
      <c r="AF111" s="26"/>
      <c r="AG111" s="26"/>
      <c r="AH111" s="26"/>
      <c r="AI111" s="26"/>
      <c r="AL111" s="291"/>
      <c r="AM111" s="8"/>
      <c r="AN111" s="47" t="s">
        <v>47</v>
      </c>
      <c r="AO111" s="125" t="s">
        <v>215</v>
      </c>
      <c r="AP111" s="125" t="s">
        <v>214</v>
      </c>
      <c r="AQ111" s="26" t="s">
        <v>306</v>
      </c>
      <c r="AR111" s="265" t="s">
        <v>307</v>
      </c>
      <c r="AS111" s="265" t="s">
        <v>111</v>
      </c>
      <c r="AT111" s="265" t="s">
        <v>307</v>
      </c>
      <c r="AU111" s="265" t="s">
        <v>111</v>
      </c>
      <c r="AV111" s="265" t="s">
        <v>307</v>
      </c>
      <c r="AW111" s="265" t="s">
        <v>111</v>
      </c>
      <c r="AX111" s="59" t="s">
        <v>307</v>
      </c>
      <c r="AY111" s="59" t="s">
        <v>111</v>
      </c>
      <c r="AZ111" s="59" t="s">
        <v>306</v>
      </c>
      <c r="BA111" s="26" t="s">
        <v>303</v>
      </c>
      <c r="BB111" s="26" t="s">
        <v>304</v>
      </c>
      <c r="BC111" s="26" t="s">
        <v>305</v>
      </c>
      <c r="BD111" s="26" t="s">
        <v>306</v>
      </c>
    </row>
    <row r="112" spans="1:56" x14ac:dyDescent="0.25">
      <c r="C112" s="1366"/>
      <c r="D112" s="1369"/>
      <c r="E112" s="1345"/>
      <c r="F112" s="1354"/>
      <c r="G112" s="1355"/>
      <c r="H112" s="1359"/>
      <c r="I112" s="1359"/>
      <c r="J112" s="1359"/>
      <c r="K112" s="1354"/>
      <c r="L112" s="1345"/>
      <c r="M112" s="1345"/>
      <c r="N112" s="1345"/>
      <c r="R112" s="48"/>
      <c r="S112" s="1345"/>
      <c r="T112" s="1345"/>
      <c r="U112" s="1345"/>
      <c r="V112" s="1637"/>
      <c r="W112" s="1637" t="s">
        <v>303</v>
      </c>
      <c r="X112" s="1637"/>
      <c r="Y112" s="1637" t="s">
        <v>304</v>
      </c>
      <c r="Z112" s="1637"/>
      <c r="AA112" s="1637" t="s">
        <v>305</v>
      </c>
      <c r="AB112" s="1637"/>
      <c r="AC112" s="1637" t="s">
        <v>330</v>
      </c>
      <c r="AD112" s="1637"/>
      <c r="AE112" s="1637"/>
      <c r="AF112" s="26"/>
      <c r="AG112" s="26"/>
      <c r="AH112" s="26"/>
      <c r="AI112" s="26"/>
      <c r="AL112" s="291" t="s">
        <v>16</v>
      </c>
      <c r="AM112" s="8" t="s">
        <v>14</v>
      </c>
      <c r="AN112" s="47" t="s">
        <v>41</v>
      </c>
      <c r="AO112" s="26">
        <f>SUMIFS(D$114:D$123,$A$114:$A$123,$AL112,$B$114:$B$123,$AM112)</f>
        <v>0</v>
      </c>
      <c r="AP112" s="26">
        <f>SUMIFS(E$114:E$123,$A$114:$A$123,$AL112,$B$114:$B$123,$AM112)</f>
        <v>2</v>
      </c>
      <c r="AQ112" s="26">
        <f>SUM(AO112:AP112)</f>
        <v>2</v>
      </c>
      <c r="AR112" s="26">
        <f t="shared" ref="AR112:AW113" si="99">SUMIFS(W$114:W$123,$A$114:$A$123,$AL112,$B$114:$B$123,$AM112)</f>
        <v>4</v>
      </c>
      <c r="AS112" s="26">
        <f t="shared" si="99"/>
        <v>4</v>
      </c>
      <c r="AT112" s="26">
        <f t="shared" si="99"/>
        <v>0</v>
      </c>
      <c r="AU112" s="26">
        <f t="shared" si="99"/>
        <v>0</v>
      </c>
      <c r="AV112" s="26">
        <f t="shared" si="99"/>
        <v>0</v>
      </c>
      <c r="AW112" s="26">
        <f t="shared" si="99"/>
        <v>0</v>
      </c>
      <c r="AX112" s="26">
        <f>AR112+AT112+AV112</f>
        <v>4</v>
      </c>
      <c r="AY112" s="26">
        <f>AS112+AU112+AW112</f>
        <v>4</v>
      </c>
      <c r="AZ112" s="26">
        <f>SUM(AX112:AY112)</f>
        <v>8</v>
      </c>
      <c r="BA112" s="26">
        <f>AR112+AS112</f>
        <v>8</v>
      </c>
      <c r="BB112" s="26">
        <f>AT112+AU112</f>
        <v>0</v>
      </c>
      <c r="BC112" s="26">
        <f>AV112+AW112</f>
        <v>0</v>
      </c>
      <c r="BD112" s="26">
        <f>SUM(BA112:BC112)</f>
        <v>8</v>
      </c>
    </row>
    <row r="113" spans="1:56" ht="15" customHeight="1" x14ac:dyDescent="0.25">
      <c r="C113" s="1367"/>
      <c r="D113" s="1370"/>
      <c r="E113" s="1345"/>
      <c r="F113" s="1354"/>
      <c r="G113" s="1355"/>
      <c r="H113" s="1359"/>
      <c r="I113" s="1359"/>
      <c r="J113" s="1359"/>
      <c r="K113" s="1354"/>
      <c r="L113" s="1345"/>
      <c r="M113" s="1345"/>
      <c r="N113" s="1345"/>
      <c r="R113" s="48"/>
      <c r="S113" s="1345"/>
      <c r="T113" s="1345"/>
      <c r="U113" s="1345"/>
      <c r="V113" s="125"/>
      <c r="W113" s="125" t="s">
        <v>307</v>
      </c>
      <c r="X113" s="125" t="s">
        <v>111</v>
      </c>
      <c r="Y113" s="125" t="s">
        <v>307</v>
      </c>
      <c r="Z113" s="125" t="s">
        <v>111</v>
      </c>
      <c r="AA113" s="125" t="s">
        <v>307</v>
      </c>
      <c r="AB113" s="125" t="s">
        <v>111</v>
      </c>
      <c r="AC113" s="125" t="s">
        <v>307</v>
      </c>
      <c r="AD113" s="125" t="s">
        <v>111</v>
      </c>
      <c r="AE113" s="125" t="s">
        <v>306</v>
      </c>
      <c r="AF113" s="26" t="s">
        <v>303</v>
      </c>
      <c r="AG113" s="26" t="s">
        <v>304</v>
      </c>
      <c r="AH113" s="26" t="s">
        <v>305</v>
      </c>
      <c r="AI113" s="26" t="s">
        <v>306</v>
      </c>
      <c r="AL113" s="291" t="s">
        <v>16</v>
      </c>
      <c r="AM113" s="8" t="s">
        <v>31</v>
      </c>
      <c r="AN113" s="47" t="s">
        <v>42</v>
      </c>
      <c r="AO113" s="26">
        <f>SUMIFS(D$114:D$123,$A$114:$A$123,$AL113,$B$114:$B$123,$AM113)</f>
        <v>0</v>
      </c>
      <c r="AP113" s="26">
        <f>SUMIFS(E$114:E$123,$A$114:$A$123,$AL113,$B$114:$B$123,$AM113)</f>
        <v>6</v>
      </c>
      <c r="AQ113" s="26">
        <f t="shared" ref="AQ113" si="100">SUM(AO113:AP113)</f>
        <v>6</v>
      </c>
      <c r="AR113" s="26">
        <f t="shared" si="99"/>
        <v>4</v>
      </c>
      <c r="AS113" s="26">
        <f t="shared" si="99"/>
        <v>0</v>
      </c>
      <c r="AT113" s="26">
        <f t="shared" si="99"/>
        <v>0</v>
      </c>
      <c r="AU113" s="26">
        <f t="shared" si="99"/>
        <v>0</v>
      </c>
      <c r="AV113" s="26">
        <f t="shared" si="99"/>
        <v>4</v>
      </c>
      <c r="AW113" s="26">
        <f t="shared" si="99"/>
        <v>0</v>
      </c>
      <c r="AX113" s="26">
        <f t="shared" ref="AX113" si="101">AR113+AT113+AV113</f>
        <v>8</v>
      </c>
      <c r="AY113" s="26">
        <f t="shared" ref="AY113" si="102">AS113+AU113+AW113</f>
        <v>0</v>
      </c>
      <c r="AZ113" s="26">
        <f t="shared" ref="AZ113" si="103">SUM(AX113:AY113)</f>
        <v>8</v>
      </c>
      <c r="BA113" s="26">
        <f>AR113+AS113</f>
        <v>4</v>
      </c>
      <c r="BB113" s="26">
        <f t="shared" ref="BB113" si="104">AT113+AU113</f>
        <v>0</v>
      </c>
      <c r="BC113" s="26">
        <f t="shared" ref="BC113" si="105">AV113+AW113</f>
        <v>4</v>
      </c>
      <c r="BD113" s="26">
        <f t="shared" ref="BD113" si="106">SUM(BA113:BC113)</f>
        <v>8</v>
      </c>
    </row>
    <row r="114" spans="1:56" x14ac:dyDescent="0.25">
      <c r="C114" s="284"/>
      <c r="D114" s="282"/>
      <c r="E114" s="282"/>
      <c r="F114" s="8"/>
      <c r="G114" s="8"/>
      <c r="H114" s="8"/>
      <c r="I114" s="8"/>
      <c r="J114" s="8"/>
      <c r="K114" s="8"/>
      <c r="L114" s="7"/>
      <c r="M114" s="8"/>
      <c r="N114" s="7"/>
      <c r="S114" s="125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L114" s="291"/>
      <c r="AM114" s="8"/>
      <c r="AN114" s="47" t="s">
        <v>48</v>
      </c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</row>
    <row r="115" spans="1:56" s="308" customFormat="1" ht="26.25" x14ac:dyDescent="0.25">
      <c r="A115" s="46" t="s">
        <v>16</v>
      </c>
      <c r="B115" s="46" t="s">
        <v>31</v>
      </c>
      <c r="C115" s="47" t="s">
        <v>81</v>
      </c>
      <c r="D115" s="18">
        <v>0</v>
      </c>
      <c r="E115" s="7">
        <v>3</v>
      </c>
      <c r="F115" s="8">
        <f>E115*30</f>
        <v>90</v>
      </c>
      <c r="G115" s="8">
        <f>H115+I115+J115</f>
        <v>30</v>
      </c>
      <c r="H115" s="8"/>
      <c r="I115" s="8"/>
      <c r="J115" s="8">
        <v>30</v>
      </c>
      <c r="K115" s="8">
        <f>F115-G115</f>
        <v>60</v>
      </c>
      <c r="L115" s="7">
        <f>G115/15</f>
        <v>2</v>
      </c>
      <c r="M115" s="8" t="s">
        <v>16</v>
      </c>
      <c r="N115" s="7">
        <f>G115/F115*100</f>
        <v>33.333333333333329</v>
      </c>
      <c r="O115" s="48" t="s">
        <v>83</v>
      </c>
      <c r="P115" s="121"/>
      <c r="Q115" s="121" t="e">
        <f>#REF!</f>
        <v>#REF!</v>
      </c>
      <c r="R115" s="121"/>
      <c r="S115" s="313"/>
      <c r="T115" s="313"/>
      <c r="U115" s="313" t="s">
        <v>308</v>
      </c>
      <c r="V115" s="313" t="s">
        <v>308</v>
      </c>
      <c r="W115" s="125"/>
      <c r="X115" s="125"/>
      <c r="Y115" s="125"/>
      <c r="Z115" s="125"/>
      <c r="AA115" s="125">
        <v>4</v>
      </c>
      <c r="AB115" s="125"/>
      <c r="AC115" s="26">
        <f t="shared" ref="AC115:AD115" si="107">W115+Y115+AA115</f>
        <v>4</v>
      </c>
      <c r="AD115" s="26">
        <f t="shared" si="107"/>
        <v>0</v>
      </c>
      <c r="AE115" s="26">
        <f t="shared" ref="AE115" si="108">SUM(AC115:AD115)</f>
        <v>4</v>
      </c>
      <c r="AF115" s="26">
        <f t="shared" ref="AF115" si="109">W115+X115</f>
        <v>0</v>
      </c>
      <c r="AG115" s="26">
        <f t="shared" ref="AG115" si="110">Y115+Z115</f>
        <v>0</v>
      </c>
      <c r="AH115" s="26">
        <f t="shared" ref="AH115" si="111">AA115+AB115</f>
        <v>4</v>
      </c>
      <c r="AI115" s="26">
        <f t="shared" ref="AI115" si="112">SUM(AF115:AH115)</f>
        <v>4</v>
      </c>
      <c r="AJ115" s="48"/>
      <c r="AK115" s="48"/>
      <c r="AL115" s="309" t="s">
        <v>13</v>
      </c>
      <c r="AM115" s="153" t="s">
        <v>14</v>
      </c>
      <c r="AN115" s="140" t="s">
        <v>41</v>
      </c>
      <c r="AO115" s="155">
        <f>SUMIFS(D$114:D$123,$A$114:$A$123,$AL115,$B$114:$B$123,$AM115)</f>
        <v>3</v>
      </c>
      <c r="AP115" s="155">
        <f>SUMIFS(E$114:E$123,$A$114:$A$123,$AL115,$B$114:$B$123,$AM115)</f>
        <v>13</v>
      </c>
      <c r="AQ115" s="155">
        <f t="shared" ref="AQ115" si="113">SUM(AO115:AP115)</f>
        <v>16</v>
      </c>
      <c r="AR115" s="155">
        <f t="shared" ref="AR115:AW115" si="114">SUMIFS(W$114:W$123,$A$114:$A$123,$AL115,$B$114:$B$123,$AM115)</f>
        <v>10</v>
      </c>
      <c r="AS115" s="155">
        <f t="shared" si="114"/>
        <v>2</v>
      </c>
      <c r="AT115" s="155">
        <f t="shared" si="114"/>
        <v>0</v>
      </c>
      <c r="AU115" s="155">
        <f t="shared" si="114"/>
        <v>0</v>
      </c>
      <c r="AV115" s="155">
        <f t="shared" si="114"/>
        <v>10</v>
      </c>
      <c r="AW115" s="155">
        <f t="shared" si="114"/>
        <v>2</v>
      </c>
      <c r="AX115" s="155">
        <f t="shared" ref="AX115" si="115">AR115+AT115+AV115</f>
        <v>20</v>
      </c>
      <c r="AY115" s="155">
        <f t="shared" ref="AY115" si="116">AS115+AU115+AW115</f>
        <v>4</v>
      </c>
      <c r="AZ115" s="155">
        <f t="shared" ref="AZ115" si="117">SUM(AX115:AY115)</f>
        <v>24</v>
      </c>
      <c r="BA115" s="155">
        <f t="shared" ref="BA115" si="118">AR115+AS115</f>
        <v>12</v>
      </c>
      <c r="BB115" s="155">
        <f t="shared" ref="BB115" si="119">AT115+AU115</f>
        <v>0</v>
      </c>
      <c r="BC115" s="155">
        <f t="shared" ref="BC115" si="120">AV115+AW115</f>
        <v>12</v>
      </c>
      <c r="BD115" s="155">
        <f t="shared" ref="BD115" si="121">SUM(BA115:BC115)</f>
        <v>24</v>
      </c>
    </row>
    <row r="116" spans="1:56" s="357" customFormat="1" x14ac:dyDescent="0.25">
      <c r="A116" s="46" t="s">
        <v>16</v>
      </c>
      <c r="B116" s="46" t="s">
        <v>31</v>
      </c>
      <c r="C116" s="34" t="s">
        <v>67</v>
      </c>
      <c r="D116" s="26">
        <v>0</v>
      </c>
      <c r="E116" s="7">
        <v>3</v>
      </c>
      <c r="F116" s="8">
        <f t="shared" ref="F116" si="122">E116*30</f>
        <v>90</v>
      </c>
      <c r="G116" s="8">
        <f t="shared" ref="G116" si="123">H116+I116+J116</f>
        <v>18</v>
      </c>
      <c r="H116" s="8">
        <v>9</v>
      </c>
      <c r="I116" s="8"/>
      <c r="J116" s="8">
        <v>9</v>
      </c>
      <c r="K116" s="8">
        <f t="shared" ref="K116" si="124">F116-G116</f>
        <v>72</v>
      </c>
      <c r="L116" s="7">
        <f>G116/9</f>
        <v>2</v>
      </c>
      <c r="M116" s="8" t="s">
        <v>16</v>
      </c>
      <c r="N116" s="7">
        <f t="shared" ref="N116" si="125">G116/F116*100</f>
        <v>20</v>
      </c>
      <c r="O116" s="48" t="s">
        <v>58</v>
      </c>
      <c r="P116" s="121" t="s">
        <v>63</v>
      </c>
      <c r="Q116" s="121" t="e">
        <f>#REF!</f>
        <v>#REF!</v>
      </c>
      <c r="R116" s="121" t="e">
        <f>#REF!</f>
        <v>#REF!</v>
      </c>
      <c r="S116" s="313" t="s">
        <v>308</v>
      </c>
      <c r="T116" s="313"/>
      <c r="U116" s="313"/>
      <c r="V116" s="313" t="s">
        <v>308</v>
      </c>
      <c r="W116" s="125">
        <v>4</v>
      </c>
      <c r="X116" s="125"/>
      <c r="Y116" s="125"/>
      <c r="Z116" s="125"/>
      <c r="AA116" s="125"/>
      <c r="AB116" s="125"/>
      <c r="AC116" s="26">
        <f t="shared" ref="AC116:AD116" si="126">W116+Y116+AA116</f>
        <v>4</v>
      </c>
      <c r="AD116" s="26">
        <f t="shared" si="126"/>
        <v>0</v>
      </c>
      <c r="AE116" s="26">
        <f t="shared" ref="AE116" si="127">SUM(AC116:AD116)</f>
        <v>4</v>
      </c>
      <c r="AF116" s="26">
        <f t="shared" ref="AF116" si="128">W116+X116</f>
        <v>4</v>
      </c>
      <c r="AG116" s="26">
        <f t="shared" ref="AG116" si="129">Y116+Z116</f>
        <v>0</v>
      </c>
      <c r="AH116" s="26">
        <f t="shared" ref="AH116" si="130">AA116+AB116</f>
        <v>0</v>
      </c>
      <c r="AI116" s="26">
        <f t="shared" ref="AI116" si="131">SUM(AF116:AH116)</f>
        <v>4</v>
      </c>
      <c r="AJ116" s="48"/>
      <c r="AK116" s="48"/>
      <c r="AL116" s="358" t="s">
        <v>13</v>
      </c>
      <c r="AM116" s="355" t="s">
        <v>14</v>
      </c>
      <c r="AN116" s="191" t="s">
        <v>41</v>
      </c>
      <c r="AO116" s="356">
        <f>SUMIFS(D$91:D$98,$A$91:$A$98,$AL116,$B$91:$B$98,$AM116)</f>
        <v>0</v>
      </c>
      <c r="AP116" s="356">
        <f>SUMIFS(E$91:E$98,$A$91:$A$98,$AL116,$B$91:$B$98,$AM116)</f>
        <v>17</v>
      </c>
      <c r="AQ116" s="356">
        <f t="shared" ref="AQ116" si="132">SUM(AO116:AP116)</f>
        <v>17</v>
      </c>
      <c r="AR116" s="356">
        <f t="shared" ref="AR116:AW116" si="133">SUMIFS(W$91:W$98,$A$91:$A$98,$AL116,$B$91:$B$98,$AM116)</f>
        <v>20</v>
      </c>
      <c r="AS116" s="356">
        <f t="shared" si="133"/>
        <v>4</v>
      </c>
      <c r="AT116" s="356">
        <f t="shared" si="133"/>
        <v>0</v>
      </c>
      <c r="AU116" s="356">
        <f t="shared" si="133"/>
        <v>0</v>
      </c>
      <c r="AV116" s="356">
        <f t="shared" si="133"/>
        <v>12</v>
      </c>
      <c r="AW116" s="356">
        <f t="shared" si="133"/>
        <v>0</v>
      </c>
      <c r="AX116" s="356">
        <f t="shared" ref="AX116" si="134">AR116+AT116+AV116</f>
        <v>32</v>
      </c>
      <c r="AY116" s="356">
        <f t="shared" ref="AY116" si="135">AS116+AU116+AW116</f>
        <v>4</v>
      </c>
      <c r="AZ116" s="356">
        <f t="shared" ref="AZ116" si="136">SUM(AX116:AY116)</f>
        <v>36</v>
      </c>
      <c r="BA116" s="356">
        <f t="shared" ref="BA116" si="137">AR116+AS116</f>
        <v>24</v>
      </c>
      <c r="BB116" s="356">
        <f t="shared" ref="BB116" si="138">AT116+AU116</f>
        <v>0</v>
      </c>
      <c r="BC116" s="356">
        <f t="shared" ref="BC116" si="139">AV116+AW116</f>
        <v>12</v>
      </c>
      <c r="BD116" s="356">
        <f t="shared" ref="BD116" si="140">SUM(BA116:BC116)</f>
        <v>36</v>
      </c>
    </row>
    <row r="117" spans="1:56" s="308" customFormat="1" x14ac:dyDescent="0.25">
      <c r="A117" s="46" t="s">
        <v>16</v>
      </c>
      <c r="B117" s="46" t="s">
        <v>14</v>
      </c>
      <c r="C117" s="47" t="s">
        <v>39</v>
      </c>
      <c r="D117" s="47"/>
      <c r="E117" s="282">
        <v>2</v>
      </c>
      <c r="F117" s="8">
        <f>E117*30</f>
        <v>60</v>
      </c>
      <c r="G117" s="8">
        <f>H117+I117+J117</f>
        <v>19</v>
      </c>
      <c r="H117" s="8">
        <v>13</v>
      </c>
      <c r="I117" s="8"/>
      <c r="J117" s="8">
        <v>6</v>
      </c>
      <c r="K117" s="8">
        <f>F117-G117</f>
        <v>41</v>
      </c>
      <c r="L117" s="7">
        <f t="shared" ref="L117" si="141">G117/13</f>
        <v>1.4615384615384615</v>
      </c>
      <c r="M117" s="8" t="s">
        <v>16</v>
      </c>
      <c r="N117" s="7">
        <f>G117/F117*100</f>
        <v>31.666666666666664</v>
      </c>
      <c r="O117" s="48" t="s">
        <v>71</v>
      </c>
      <c r="P117" s="121" t="s">
        <v>65</v>
      </c>
      <c r="Q117" s="121" t="e">
        <f>#REF!</f>
        <v>#REF!</v>
      </c>
      <c r="R117" s="48"/>
      <c r="S117" s="313" t="s">
        <v>311</v>
      </c>
      <c r="T117" s="313"/>
      <c r="U117" s="313"/>
      <c r="V117" s="313" t="s">
        <v>311</v>
      </c>
      <c r="W117" s="125">
        <v>4</v>
      </c>
      <c r="X117" s="125">
        <v>4</v>
      </c>
      <c r="Y117" s="125"/>
      <c r="Z117" s="125"/>
      <c r="AA117" s="125"/>
      <c r="AB117" s="125"/>
      <c r="AC117" s="26">
        <f t="shared" ref="AC117:AD117" si="142">W117+Y117+AA117</f>
        <v>4</v>
      </c>
      <c r="AD117" s="26">
        <f t="shared" si="142"/>
        <v>4</v>
      </c>
      <c r="AE117" s="26">
        <f>SUM(AC117:AD117)</f>
        <v>8</v>
      </c>
      <c r="AF117" s="26">
        <f>W117+X117</f>
        <v>8</v>
      </c>
      <c r="AG117" s="26">
        <f>Y117+Z117</f>
        <v>0</v>
      </c>
      <c r="AH117" s="26">
        <f>AA117+AB117</f>
        <v>0</v>
      </c>
      <c r="AI117" s="26">
        <f>SUM(AF117:AH117)</f>
        <v>8</v>
      </c>
      <c r="AJ117" s="48"/>
      <c r="AK117" s="48"/>
      <c r="AL117" s="309" t="s">
        <v>13</v>
      </c>
      <c r="AM117" s="153" t="s">
        <v>14</v>
      </c>
      <c r="AN117" s="140" t="s">
        <v>41</v>
      </c>
      <c r="AO117" s="155">
        <f>SUMIFS(D$134:D$141,$A$134:$A$141,$AL117,$B$134:$B$141,$AM117)</f>
        <v>0</v>
      </c>
      <c r="AP117" s="155">
        <f>SUMIFS(E$134:E$141,$A$134:$A$141,$AL117,$B$134:$B$141,$AM117)</f>
        <v>21</v>
      </c>
      <c r="AQ117" s="155">
        <f t="shared" ref="AQ117" si="143">SUM(AO117:AP117)</f>
        <v>21</v>
      </c>
      <c r="AR117" s="155">
        <f t="shared" ref="AR117:AW117" si="144">SUMIFS(W$134:W$141,$A$134:$A$141,$AL117,$B$134:$B$141,$AM117)</f>
        <v>8</v>
      </c>
      <c r="AS117" s="155">
        <f t="shared" si="144"/>
        <v>0</v>
      </c>
      <c r="AT117" s="155">
        <f t="shared" si="144"/>
        <v>0</v>
      </c>
      <c r="AU117" s="155">
        <f t="shared" si="144"/>
        <v>0</v>
      </c>
      <c r="AV117" s="155">
        <f t="shared" si="144"/>
        <v>4</v>
      </c>
      <c r="AW117" s="155">
        <f t="shared" si="144"/>
        <v>0</v>
      </c>
      <c r="AX117" s="155">
        <f t="shared" ref="AX117" si="145">AR117+AT117+AV117</f>
        <v>12</v>
      </c>
      <c r="AY117" s="155">
        <f t="shared" ref="AY117" si="146">AS117+AU117+AW117</f>
        <v>0</v>
      </c>
      <c r="AZ117" s="155">
        <f t="shared" ref="AZ117" si="147">SUM(AX117:AY117)</f>
        <v>12</v>
      </c>
      <c r="BA117" s="155">
        <f t="shared" ref="BA117" si="148">AR117+AS117</f>
        <v>8</v>
      </c>
      <c r="BB117" s="155">
        <f t="shared" ref="BB117" si="149">AT117+AU117</f>
        <v>0</v>
      </c>
      <c r="BC117" s="155">
        <f t="shared" ref="BC117" si="150">AV117+AW117</f>
        <v>4</v>
      </c>
      <c r="BD117" s="155">
        <f t="shared" ref="BD117" si="151">SUM(BA117:BC117)</f>
        <v>12</v>
      </c>
    </row>
    <row r="118" spans="1:56" s="357" customFormat="1" ht="30" customHeight="1" x14ac:dyDescent="0.25">
      <c r="A118" s="46" t="s">
        <v>13</v>
      </c>
      <c r="B118" s="46" t="s">
        <v>31</v>
      </c>
      <c r="C118" s="47" t="s">
        <v>240</v>
      </c>
      <c r="D118" s="47">
        <v>0</v>
      </c>
      <c r="E118" s="27">
        <v>4</v>
      </c>
      <c r="F118" s="8">
        <f t="shared" ref="F118" si="152">E118*30</f>
        <v>120</v>
      </c>
      <c r="G118" s="8">
        <f t="shared" ref="G118" si="153">H118+I118+J118</f>
        <v>26</v>
      </c>
      <c r="H118" s="8">
        <v>13</v>
      </c>
      <c r="I118" s="8"/>
      <c r="J118" s="8">
        <v>13</v>
      </c>
      <c r="K118" s="8">
        <f t="shared" ref="K118" si="154">F118-G118</f>
        <v>94</v>
      </c>
      <c r="L118" s="7">
        <v>2</v>
      </c>
      <c r="M118" s="8" t="s">
        <v>16</v>
      </c>
      <c r="N118" s="7"/>
      <c r="O118" s="48"/>
      <c r="P118" s="121"/>
      <c r="Q118" s="121"/>
      <c r="R118" s="121"/>
      <c r="S118" s="121" t="s">
        <v>320</v>
      </c>
      <c r="T118" s="121"/>
      <c r="U118" s="121" t="s">
        <v>321</v>
      </c>
      <c r="V118" s="121" t="s">
        <v>309</v>
      </c>
      <c r="W118" s="121">
        <v>6</v>
      </c>
      <c r="X118" s="121"/>
      <c r="Y118" s="121"/>
      <c r="Z118" s="121"/>
      <c r="AA118" s="121">
        <v>2</v>
      </c>
      <c r="AB118" s="121"/>
      <c r="AC118" s="26">
        <f t="shared" ref="AC118" si="155">W118+Y118+AA118</f>
        <v>8</v>
      </c>
      <c r="AD118" s="26">
        <f t="shared" ref="AD118" si="156">X118+Z118+AB118</f>
        <v>0</v>
      </c>
      <c r="AE118" s="26">
        <f>SUM(AC118:AD118)</f>
        <v>8</v>
      </c>
      <c r="AF118" s="26">
        <f>W118+X118</f>
        <v>6</v>
      </c>
      <c r="AG118" s="26">
        <f>Y118+Z118</f>
        <v>0</v>
      </c>
      <c r="AH118" s="26">
        <f>AA118+AB118</f>
        <v>2</v>
      </c>
      <c r="AI118" s="26">
        <f>SUM(AF118:AH118)</f>
        <v>8</v>
      </c>
      <c r="AJ118" s="48"/>
      <c r="AK118" s="48"/>
    </row>
    <row r="119" spans="1:56" s="5" customFormat="1" ht="31.5" customHeight="1" x14ac:dyDescent="0.25">
      <c r="A119" s="46" t="s">
        <v>13</v>
      </c>
      <c r="B119" s="46" t="s">
        <v>14</v>
      </c>
      <c r="C119" s="47" t="s">
        <v>237</v>
      </c>
      <c r="D119" s="47">
        <v>1.5</v>
      </c>
      <c r="E119" s="27">
        <v>7</v>
      </c>
      <c r="F119" s="8">
        <f>E119*30</f>
        <v>210</v>
      </c>
      <c r="G119" s="8">
        <f>H119+I119+J119</f>
        <v>45</v>
      </c>
      <c r="H119" s="8">
        <v>30</v>
      </c>
      <c r="I119" s="8"/>
      <c r="J119" s="8">
        <v>15</v>
      </c>
      <c r="K119" s="8">
        <f>F119-G119</f>
        <v>165</v>
      </c>
      <c r="L119" s="7">
        <v>3</v>
      </c>
      <c r="M119" s="8" t="s">
        <v>18</v>
      </c>
      <c r="N119" s="7"/>
      <c r="O119" s="48"/>
      <c r="P119" s="121"/>
      <c r="Q119" s="121"/>
      <c r="R119" s="48"/>
      <c r="S119" s="336" t="s">
        <v>322</v>
      </c>
      <c r="T119" s="336"/>
      <c r="U119" s="336" t="s">
        <v>323</v>
      </c>
      <c r="V119" s="336" t="s">
        <v>314</v>
      </c>
      <c r="W119" s="121">
        <v>6</v>
      </c>
      <c r="X119" s="121">
        <v>2</v>
      </c>
      <c r="Y119" s="121"/>
      <c r="Z119" s="121"/>
      <c r="AA119" s="121">
        <v>2</v>
      </c>
      <c r="AB119" s="121">
        <v>2</v>
      </c>
      <c r="AC119" s="26">
        <f t="shared" ref="AC119" si="157">W119+Y119+AA119</f>
        <v>8</v>
      </c>
      <c r="AD119" s="26">
        <f t="shared" ref="AD119" si="158">X119+Z119+AB119</f>
        <v>4</v>
      </c>
      <c r="AE119" s="26">
        <f>SUM(AC119:AD119)</f>
        <v>12</v>
      </c>
      <c r="AF119" s="26">
        <f>W119+X119</f>
        <v>8</v>
      </c>
      <c r="AG119" s="26">
        <f>Y119+Z119</f>
        <v>0</v>
      </c>
      <c r="AH119" s="26">
        <f>AA119+AB119</f>
        <v>4</v>
      </c>
      <c r="AI119" s="26">
        <f>SUM(AF119:AH119)</f>
        <v>12</v>
      </c>
      <c r="AJ119" s="48"/>
      <c r="AK119" s="48"/>
    </row>
    <row r="120" spans="1:56" ht="36.75" customHeight="1" x14ac:dyDescent="0.25">
      <c r="A120" s="46" t="s">
        <v>13</v>
      </c>
      <c r="B120" s="46" t="s">
        <v>14</v>
      </c>
      <c r="C120" s="47" t="s">
        <v>230</v>
      </c>
      <c r="D120" s="47">
        <v>1.5</v>
      </c>
      <c r="E120" s="27">
        <v>5</v>
      </c>
      <c r="F120" s="8">
        <f>E120*30</f>
        <v>150</v>
      </c>
      <c r="G120" s="8">
        <f>H120+I120+J120</f>
        <v>30</v>
      </c>
      <c r="H120" s="8">
        <v>15</v>
      </c>
      <c r="I120" s="8"/>
      <c r="J120" s="8">
        <v>15</v>
      </c>
      <c r="K120" s="8">
        <f>F120-G120</f>
        <v>120</v>
      </c>
      <c r="L120" s="7">
        <v>2</v>
      </c>
      <c r="M120" s="8" t="s">
        <v>16</v>
      </c>
      <c r="N120" s="7">
        <f>G120/F120*100</f>
        <v>20</v>
      </c>
      <c r="R120" s="48"/>
      <c r="S120" s="336" t="s">
        <v>308</v>
      </c>
      <c r="T120" s="336"/>
      <c r="U120" s="336" t="s">
        <v>308</v>
      </c>
      <c r="V120" s="336" t="s">
        <v>309</v>
      </c>
      <c r="W120" s="121">
        <v>4</v>
      </c>
      <c r="X120" s="121"/>
      <c r="Y120" s="121"/>
      <c r="Z120" s="121"/>
      <c r="AA120" s="121">
        <v>4</v>
      </c>
      <c r="AB120" s="121"/>
      <c r="AC120" s="26">
        <f t="shared" ref="AC120" si="159">W120+Y120+AA120</f>
        <v>8</v>
      </c>
      <c r="AD120" s="26">
        <f t="shared" ref="AD120" si="160">X120+Z120+AB120</f>
        <v>0</v>
      </c>
      <c r="AE120" s="26">
        <f>SUM(AC120:AD120)</f>
        <v>8</v>
      </c>
      <c r="AF120" s="26">
        <f>W120+X120</f>
        <v>4</v>
      </c>
      <c r="AG120" s="26">
        <f>Y120+Z120</f>
        <v>0</v>
      </c>
      <c r="AH120" s="26">
        <f>AA120+AB120</f>
        <v>4</v>
      </c>
      <c r="AI120" s="26">
        <f>SUM(AF120:AH120)</f>
        <v>8</v>
      </c>
    </row>
    <row r="121" spans="1:56" s="353" customFormat="1" ht="26.25" x14ac:dyDescent="0.25">
      <c r="A121" s="46" t="s">
        <v>13</v>
      </c>
      <c r="B121" s="46" t="s">
        <v>31</v>
      </c>
      <c r="C121" s="47" t="s">
        <v>231</v>
      </c>
      <c r="D121" s="47">
        <v>0</v>
      </c>
      <c r="E121" s="27">
        <v>5</v>
      </c>
      <c r="F121" s="8">
        <f>E121*30</f>
        <v>150</v>
      </c>
      <c r="G121" s="8">
        <f>H121+I121+J121</f>
        <v>45</v>
      </c>
      <c r="H121" s="8">
        <v>30</v>
      </c>
      <c r="I121" s="8"/>
      <c r="J121" s="8">
        <v>15</v>
      </c>
      <c r="K121" s="8">
        <f>F121-G121</f>
        <v>105</v>
      </c>
      <c r="L121" s="7">
        <v>3</v>
      </c>
      <c r="M121" s="8" t="s">
        <v>18</v>
      </c>
      <c r="N121" s="7"/>
      <c r="O121" s="48"/>
      <c r="P121" s="121"/>
      <c r="Q121" s="121"/>
      <c r="R121" s="121"/>
      <c r="S121" s="336" t="s">
        <v>308</v>
      </c>
      <c r="T121" s="336"/>
      <c r="U121" s="336" t="s">
        <v>308</v>
      </c>
      <c r="V121" s="336" t="s">
        <v>309</v>
      </c>
      <c r="W121" s="121">
        <v>4</v>
      </c>
      <c r="X121" s="121"/>
      <c r="Y121" s="121"/>
      <c r="Z121" s="121"/>
      <c r="AA121" s="121">
        <v>4</v>
      </c>
      <c r="AB121" s="121"/>
      <c r="AC121" s="26">
        <f t="shared" ref="AC121:AC122" si="161">W121+Y121+AA121</f>
        <v>8</v>
      </c>
      <c r="AD121" s="26">
        <f t="shared" ref="AD121:AD122" si="162">X121+Z121+AB121</f>
        <v>0</v>
      </c>
      <c r="AE121" s="26">
        <f>SUM(AC121:AD121)</f>
        <v>8</v>
      </c>
      <c r="AF121" s="26">
        <f>W121+X121</f>
        <v>4</v>
      </c>
      <c r="AG121" s="26">
        <f>Y121+Z121</f>
        <v>0</v>
      </c>
      <c r="AH121" s="26">
        <f>AA121+AB121</f>
        <v>4</v>
      </c>
      <c r="AI121" s="26">
        <f>SUM(AF121:AH121)</f>
        <v>8</v>
      </c>
      <c r="AJ121" s="48"/>
      <c r="AK121" s="48"/>
    </row>
    <row r="122" spans="1:56" s="353" customFormat="1" x14ac:dyDescent="0.25">
      <c r="A122" s="46" t="s">
        <v>13</v>
      </c>
      <c r="B122" s="46" t="s">
        <v>14</v>
      </c>
      <c r="C122" s="47" t="s">
        <v>241</v>
      </c>
      <c r="D122" s="47"/>
      <c r="E122" s="27">
        <v>1</v>
      </c>
      <c r="F122" s="8">
        <f t="shared" ref="F122" si="163">E122*30</f>
        <v>30</v>
      </c>
      <c r="G122" s="8"/>
      <c r="H122" s="8"/>
      <c r="I122" s="8"/>
      <c r="J122" s="8"/>
      <c r="K122" s="8">
        <f t="shared" ref="K122" si="164">F122-G122</f>
        <v>30</v>
      </c>
      <c r="L122" s="7">
        <f t="shared" ref="L122" si="165">G122/15</f>
        <v>0</v>
      </c>
      <c r="M122" s="8" t="s">
        <v>29</v>
      </c>
      <c r="N122" s="7">
        <f t="shared" ref="N122" si="166">G122/F122*100</f>
        <v>0</v>
      </c>
      <c r="O122" s="48"/>
      <c r="P122" s="121"/>
      <c r="Q122" s="121"/>
      <c r="R122" s="121"/>
      <c r="S122" s="313"/>
      <c r="T122" s="313"/>
      <c r="U122" s="313" t="s">
        <v>308</v>
      </c>
      <c r="V122" s="313" t="s">
        <v>308</v>
      </c>
      <c r="W122" s="125"/>
      <c r="X122" s="125"/>
      <c r="Y122" s="125"/>
      <c r="Z122" s="125"/>
      <c r="AA122" s="125">
        <v>4</v>
      </c>
      <c r="AB122" s="125"/>
      <c r="AC122" s="26">
        <f t="shared" si="161"/>
        <v>4</v>
      </c>
      <c r="AD122" s="26">
        <f t="shared" si="162"/>
        <v>0</v>
      </c>
      <c r="AE122" s="26">
        <f t="shared" ref="AE122" si="167">SUM(AC122:AD122)</f>
        <v>4</v>
      </c>
      <c r="AF122" s="26">
        <f t="shared" ref="AF122" si="168">W122+X122</f>
        <v>0</v>
      </c>
      <c r="AG122" s="26">
        <f t="shared" ref="AG122" si="169">Y122+Z122</f>
        <v>0</v>
      </c>
      <c r="AH122" s="26">
        <f t="shared" ref="AH122" si="170">AA122+AB122</f>
        <v>4</v>
      </c>
      <c r="AI122" s="26">
        <f t="shared" ref="AI122" si="171">SUM(AF122:AH122)</f>
        <v>4</v>
      </c>
      <c r="AJ122" s="48"/>
      <c r="AK122" s="48"/>
    </row>
    <row r="123" spans="1:56" ht="15.75" thickBot="1" x14ac:dyDescent="0.3">
      <c r="C123" s="16"/>
      <c r="D123" s="16"/>
      <c r="E123" s="21"/>
      <c r="F123" s="22"/>
      <c r="G123" s="22"/>
      <c r="H123" s="22"/>
      <c r="I123" s="22"/>
      <c r="J123" s="22"/>
      <c r="K123" s="22"/>
      <c r="L123" s="21"/>
      <c r="M123" s="22"/>
      <c r="N123" s="21"/>
      <c r="R123" s="48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</row>
    <row r="124" spans="1:56" ht="15.75" thickBot="1" x14ac:dyDescent="0.3">
      <c r="A124" s="23"/>
      <c r="B124" s="24"/>
      <c r="C124" s="14"/>
      <c r="D124" s="19">
        <f>SUM(D114:D123)</f>
        <v>3</v>
      </c>
      <c r="E124" s="49">
        <f>SUM(E114:E123)</f>
        <v>30</v>
      </c>
      <c r="F124" s="32"/>
      <c r="G124" s="32"/>
      <c r="H124" s="32"/>
      <c r="I124" s="32"/>
      <c r="J124" s="32"/>
      <c r="K124" s="32"/>
      <c r="L124" s="32"/>
      <c r="M124" s="32"/>
      <c r="N124" s="25"/>
      <c r="O124" s="121"/>
      <c r="R124" s="48"/>
      <c r="S124" s="288"/>
      <c r="T124" s="288"/>
      <c r="U124" s="288"/>
      <c r="V124" s="288" t="s">
        <v>370</v>
      </c>
      <c r="W124" s="288">
        <f>SUM(W115:W123)</f>
        <v>28</v>
      </c>
      <c r="X124" s="288">
        <f t="shared" ref="X124:AI124" si="172">SUM(X115:X123)</f>
        <v>6</v>
      </c>
      <c r="Y124" s="288">
        <f t="shared" si="172"/>
        <v>0</v>
      </c>
      <c r="Z124" s="288">
        <f t="shared" si="172"/>
        <v>0</v>
      </c>
      <c r="AA124" s="288">
        <f t="shared" si="172"/>
        <v>20</v>
      </c>
      <c r="AB124" s="288">
        <f t="shared" si="172"/>
        <v>2</v>
      </c>
      <c r="AC124" s="288">
        <f t="shared" si="172"/>
        <v>48</v>
      </c>
      <c r="AD124" s="288">
        <f t="shared" si="172"/>
        <v>8</v>
      </c>
      <c r="AE124" s="288">
        <f>SUM(AE115:AE123)</f>
        <v>56</v>
      </c>
      <c r="AF124" s="288">
        <f t="shared" si="172"/>
        <v>34</v>
      </c>
      <c r="AG124" s="288">
        <f t="shared" si="172"/>
        <v>0</v>
      </c>
      <c r="AH124" s="288">
        <f t="shared" si="172"/>
        <v>22</v>
      </c>
      <c r="AI124" s="288">
        <f t="shared" si="172"/>
        <v>56</v>
      </c>
    </row>
    <row r="125" spans="1:56" x14ac:dyDescent="0.25">
      <c r="C125" s="2"/>
      <c r="D125" s="3"/>
      <c r="O125" s="121"/>
      <c r="R125" s="48"/>
      <c r="S125" s="48"/>
      <c r="T125" s="48"/>
      <c r="U125" s="48"/>
      <c r="V125" s="48"/>
      <c r="W125" s="48"/>
    </row>
    <row r="126" spans="1:56" x14ac:dyDescent="0.25">
      <c r="C126" s="1" t="s">
        <v>324</v>
      </c>
      <c r="D126" s="48"/>
      <c r="O126" s="121"/>
      <c r="R126" s="48"/>
      <c r="S126" s="48"/>
      <c r="T126" s="48"/>
      <c r="U126" s="48"/>
      <c r="V126" s="48"/>
      <c r="W126" s="48"/>
    </row>
    <row r="127" spans="1:56" x14ac:dyDescent="0.25">
      <c r="C127" s="1365" t="s">
        <v>0</v>
      </c>
      <c r="D127" s="1368" t="s">
        <v>74</v>
      </c>
      <c r="E127" s="1345" t="s">
        <v>1</v>
      </c>
      <c r="F127" s="1356" t="s">
        <v>2</v>
      </c>
      <c r="G127" s="1356"/>
      <c r="H127" s="1356"/>
      <c r="I127" s="1356"/>
      <c r="J127" s="1356"/>
      <c r="K127" s="1354"/>
      <c r="L127" s="1345" t="s">
        <v>3</v>
      </c>
      <c r="M127" s="1345" t="s">
        <v>4</v>
      </c>
      <c r="N127" s="1345" t="s">
        <v>5</v>
      </c>
      <c r="R127" s="48"/>
      <c r="S127" s="48"/>
      <c r="T127" s="48"/>
      <c r="U127" s="48"/>
      <c r="V127" s="48"/>
      <c r="W127" s="48"/>
    </row>
    <row r="128" spans="1:56" x14ac:dyDescent="0.25">
      <c r="C128" s="1366"/>
      <c r="D128" s="1369"/>
      <c r="E128" s="1345"/>
      <c r="F128" s="1345" t="s">
        <v>6</v>
      </c>
      <c r="G128" s="1358" t="s">
        <v>7</v>
      </c>
      <c r="H128" s="1358"/>
      <c r="I128" s="1358"/>
      <c r="J128" s="1358"/>
      <c r="K128" s="1345" t="s">
        <v>25</v>
      </c>
      <c r="L128" s="1345"/>
      <c r="M128" s="1345"/>
      <c r="N128" s="1345"/>
      <c r="R128" s="48"/>
      <c r="S128" s="48"/>
      <c r="T128" s="48"/>
      <c r="U128" s="48"/>
      <c r="V128" s="48"/>
      <c r="W128" s="48"/>
    </row>
    <row r="129" spans="1:56" x14ac:dyDescent="0.25">
      <c r="C129" s="1366"/>
      <c r="D129" s="1369"/>
      <c r="E129" s="1345"/>
      <c r="F129" s="1354"/>
      <c r="G129" s="1345" t="s">
        <v>9</v>
      </c>
      <c r="H129" s="1356" t="s">
        <v>10</v>
      </c>
      <c r="I129" s="1354"/>
      <c r="J129" s="1354"/>
      <c r="K129" s="1354"/>
      <c r="L129" s="1345"/>
      <c r="M129" s="1345"/>
      <c r="N129" s="1345"/>
      <c r="R129" s="48"/>
      <c r="S129" s="48"/>
      <c r="T129" s="48"/>
      <c r="U129" s="48"/>
      <c r="V129" s="48"/>
      <c r="W129" s="48"/>
    </row>
    <row r="130" spans="1:56" x14ac:dyDescent="0.25">
      <c r="C130" s="1366"/>
      <c r="D130" s="1369"/>
      <c r="E130" s="1345"/>
      <c r="F130" s="1354"/>
      <c r="G130" s="1355"/>
      <c r="H130" s="1359" t="s">
        <v>26</v>
      </c>
      <c r="I130" s="1359" t="s">
        <v>27</v>
      </c>
      <c r="J130" s="1359" t="s">
        <v>28</v>
      </c>
      <c r="K130" s="1354"/>
      <c r="L130" s="1345"/>
      <c r="M130" s="1345"/>
      <c r="N130" s="1345"/>
      <c r="R130" s="48"/>
      <c r="S130" s="1345" t="s">
        <v>11</v>
      </c>
      <c r="T130" s="1345" t="s">
        <v>12</v>
      </c>
      <c r="U130" s="1345" t="s">
        <v>13</v>
      </c>
      <c r="V130" s="1637" t="s">
        <v>9</v>
      </c>
      <c r="W130" s="1638" t="s">
        <v>331</v>
      </c>
      <c r="X130" s="1637"/>
      <c r="Y130" s="1637"/>
      <c r="Z130" s="1637"/>
      <c r="AA130" s="1637"/>
      <c r="AB130" s="1637"/>
      <c r="AC130" s="1637"/>
      <c r="AD130" s="1637"/>
      <c r="AE130" s="1637"/>
      <c r="AF130" s="286" t="s">
        <v>329</v>
      </c>
      <c r="AG130" s="286"/>
      <c r="AH130" s="286"/>
      <c r="AI130" s="286"/>
      <c r="AL130" s="48"/>
      <c r="AM130" s="48"/>
      <c r="AN130" s="48"/>
      <c r="AO130" s="48" t="s">
        <v>335</v>
      </c>
      <c r="AP130" s="48"/>
      <c r="AQ130" s="48"/>
      <c r="AR130" s="1361" t="s">
        <v>303</v>
      </c>
      <c r="AS130" s="1361"/>
      <c r="AT130" s="1361" t="s">
        <v>304</v>
      </c>
      <c r="AU130" s="1361"/>
      <c r="AV130" s="1361" t="s">
        <v>305</v>
      </c>
      <c r="AW130" s="1361"/>
      <c r="AX130" s="1361" t="s">
        <v>330</v>
      </c>
      <c r="AY130" s="1361"/>
      <c r="AZ130" s="1361"/>
      <c r="BA130" s="279"/>
      <c r="BB130" s="279"/>
      <c r="BC130" s="279"/>
      <c r="BD130" s="279"/>
    </row>
    <row r="131" spans="1:56" x14ac:dyDescent="0.25">
      <c r="C131" s="1366"/>
      <c r="D131" s="1369"/>
      <c r="E131" s="1345"/>
      <c r="F131" s="1354"/>
      <c r="G131" s="1355"/>
      <c r="H131" s="1359"/>
      <c r="I131" s="1359"/>
      <c r="J131" s="1359"/>
      <c r="K131" s="1354"/>
      <c r="L131" s="1345"/>
      <c r="M131" s="1345"/>
      <c r="N131" s="1345"/>
      <c r="R131" s="48"/>
      <c r="S131" s="1345"/>
      <c r="T131" s="1345"/>
      <c r="U131" s="1345"/>
      <c r="V131" s="1637"/>
      <c r="W131" s="1637"/>
      <c r="X131" s="1637"/>
      <c r="Y131" s="1637"/>
      <c r="Z131" s="1637"/>
      <c r="AA131" s="1637"/>
      <c r="AB131" s="1637"/>
      <c r="AC131" s="1637"/>
      <c r="AD131" s="1637"/>
      <c r="AE131" s="1637"/>
      <c r="AF131" s="26"/>
      <c r="AG131" s="26"/>
      <c r="AH131" s="26"/>
      <c r="AI131" s="26"/>
      <c r="AL131" s="291"/>
      <c r="AM131" s="8"/>
      <c r="AN131" s="47" t="s">
        <v>47</v>
      </c>
      <c r="AO131" s="125" t="s">
        <v>215</v>
      </c>
      <c r="AP131" s="125" t="s">
        <v>214</v>
      </c>
      <c r="AQ131" s="26" t="s">
        <v>306</v>
      </c>
      <c r="AR131" s="265" t="s">
        <v>307</v>
      </c>
      <c r="AS131" s="265" t="s">
        <v>111</v>
      </c>
      <c r="AT131" s="265" t="s">
        <v>307</v>
      </c>
      <c r="AU131" s="265" t="s">
        <v>111</v>
      </c>
      <c r="AV131" s="265" t="s">
        <v>307</v>
      </c>
      <c r="AW131" s="265" t="s">
        <v>111</v>
      </c>
      <c r="AX131" s="59" t="s">
        <v>307</v>
      </c>
      <c r="AY131" s="59" t="s">
        <v>111</v>
      </c>
      <c r="AZ131" s="59" t="s">
        <v>306</v>
      </c>
      <c r="BA131" s="26" t="s">
        <v>303</v>
      </c>
      <c r="BB131" s="26" t="s">
        <v>304</v>
      </c>
      <c r="BC131" s="26" t="s">
        <v>305</v>
      </c>
      <c r="BD131" s="26" t="s">
        <v>306</v>
      </c>
    </row>
    <row r="132" spans="1:56" x14ac:dyDescent="0.25">
      <c r="C132" s="1366"/>
      <c r="D132" s="1369"/>
      <c r="E132" s="1345"/>
      <c r="F132" s="1354"/>
      <c r="G132" s="1355"/>
      <c r="H132" s="1359"/>
      <c r="I132" s="1359"/>
      <c r="J132" s="1359"/>
      <c r="K132" s="1354"/>
      <c r="L132" s="1345"/>
      <c r="M132" s="1345"/>
      <c r="N132" s="1345"/>
      <c r="R132" s="48"/>
      <c r="S132" s="1345"/>
      <c r="T132" s="1345"/>
      <c r="U132" s="1345"/>
      <c r="V132" s="1637"/>
      <c r="W132" s="1637" t="s">
        <v>303</v>
      </c>
      <c r="X132" s="1637"/>
      <c r="Y132" s="1637" t="s">
        <v>304</v>
      </c>
      <c r="Z132" s="1637"/>
      <c r="AA132" s="1637" t="s">
        <v>305</v>
      </c>
      <c r="AB132" s="1637"/>
      <c r="AC132" s="1637" t="s">
        <v>330</v>
      </c>
      <c r="AD132" s="1637"/>
      <c r="AE132" s="1637"/>
      <c r="AF132" s="26"/>
      <c r="AG132" s="26"/>
      <c r="AH132" s="26"/>
      <c r="AI132" s="26"/>
      <c r="AL132" s="291" t="s">
        <v>16</v>
      </c>
      <c r="AM132" s="8" t="s">
        <v>14</v>
      </c>
      <c r="AN132" s="47" t="s">
        <v>41</v>
      </c>
      <c r="AO132" s="26">
        <f>SUMIFS(D$134:D$141,$A$134:$A$141,$AL132,$B$134:$B$141,$AM132)</f>
        <v>0</v>
      </c>
      <c r="AP132" s="26">
        <f>SUMIFS(E$134:E$141,$A$134:$A$141,$AL132,$B$134:$B$141,$AM132)</f>
        <v>0</v>
      </c>
      <c r="AQ132" s="26">
        <f>SUM(AO132:AP132)</f>
        <v>0</v>
      </c>
      <c r="AR132" s="26">
        <f t="shared" ref="AR132:AW133" si="173">SUMIFS(W$134:W$141,$A$134:$A$141,$AL132,$B$134:$B$141,$AM132)</f>
        <v>0</v>
      </c>
      <c r="AS132" s="26">
        <f t="shared" si="173"/>
        <v>0</v>
      </c>
      <c r="AT132" s="26">
        <f t="shared" si="173"/>
        <v>0</v>
      </c>
      <c r="AU132" s="26">
        <f t="shared" si="173"/>
        <v>0</v>
      </c>
      <c r="AV132" s="26">
        <f t="shared" si="173"/>
        <v>0</v>
      </c>
      <c r="AW132" s="26">
        <f t="shared" si="173"/>
        <v>0</v>
      </c>
      <c r="AX132" s="26">
        <f>AR132+AT132+AV132</f>
        <v>0</v>
      </c>
      <c r="AY132" s="26">
        <f>AS132+AU132+AW132</f>
        <v>0</v>
      </c>
      <c r="AZ132" s="26">
        <f>SUM(AX132:AY132)</f>
        <v>0</v>
      </c>
      <c r="BA132" s="26">
        <f>AR132+AS132</f>
        <v>0</v>
      </c>
      <c r="BB132" s="26">
        <f>AT132+AU132</f>
        <v>0</v>
      </c>
      <c r="BC132" s="26">
        <f>AV132+AW132</f>
        <v>0</v>
      </c>
      <c r="BD132" s="26">
        <f>SUM(BA132:BC132)</f>
        <v>0</v>
      </c>
    </row>
    <row r="133" spans="1:56" ht="15" customHeight="1" x14ac:dyDescent="0.25">
      <c r="C133" s="1367"/>
      <c r="D133" s="1370"/>
      <c r="E133" s="1345"/>
      <c r="F133" s="1354"/>
      <c r="G133" s="1355"/>
      <c r="H133" s="1359"/>
      <c r="I133" s="1359"/>
      <c r="J133" s="1359"/>
      <c r="K133" s="1354"/>
      <c r="L133" s="1345"/>
      <c r="M133" s="1345"/>
      <c r="N133" s="1345"/>
      <c r="R133" s="48"/>
      <c r="S133" s="1345"/>
      <c r="T133" s="1345"/>
      <c r="U133" s="1345"/>
      <c r="V133" s="125"/>
      <c r="W133" s="125" t="s">
        <v>307</v>
      </c>
      <c r="X133" s="125" t="s">
        <v>111</v>
      </c>
      <c r="Y133" s="125" t="s">
        <v>307</v>
      </c>
      <c r="Z133" s="125" t="s">
        <v>111</v>
      </c>
      <c r="AA133" s="125" t="s">
        <v>307</v>
      </c>
      <c r="AB133" s="125" t="s">
        <v>111</v>
      </c>
      <c r="AC133" s="125" t="s">
        <v>307</v>
      </c>
      <c r="AD133" s="125" t="s">
        <v>111</v>
      </c>
      <c r="AE133" s="125" t="s">
        <v>306</v>
      </c>
      <c r="AF133" s="26" t="s">
        <v>303</v>
      </c>
      <c r="AG133" s="26" t="s">
        <v>304</v>
      </c>
      <c r="AH133" s="26" t="s">
        <v>305</v>
      </c>
      <c r="AI133" s="26" t="s">
        <v>306</v>
      </c>
      <c r="AL133" s="291" t="s">
        <v>16</v>
      </c>
      <c r="AM133" s="8" t="s">
        <v>31</v>
      </c>
      <c r="AN133" s="47" t="s">
        <v>42</v>
      </c>
      <c r="AO133" s="26">
        <f>SUMIFS(D$134:D$141,$A$134:$A$141,$AL133,$B$134:$B$141,$AM133)</f>
        <v>0</v>
      </c>
      <c r="AP133" s="26">
        <f>SUMIFS(E$134:E$141,$A$134:$A$141,$AL133,$B$134:$B$141,$AM133)</f>
        <v>2</v>
      </c>
      <c r="AQ133" s="26">
        <f t="shared" ref="AQ133" si="174">SUM(AO133:AP133)</f>
        <v>2</v>
      </c>
      <c r="AR133" s="26">
        <f t="shared" si="173"/>
        <v>0</v>
      </c>
      <c r="AS133" s="26">
        <f t="shared" si="173"/>
        <v>0</v>
      </c>
      <c r="AT133" s="26">
        <f t="shared" si="173"/>
        <v>0</v>
      </c>
      <c r="AU133" s="26">
        <f t="shared" si="173"/>
        <v>0</v>
      </c>
      <c r="AV133" s="26">
        <f t="shared" si="173"/>
        <v>4</v>
      </c>
      <c r="AW133" s="26">
        <f t="shared" si="173"/>
        <v>0</v>
      </c>
      <c r="AX133" s="26">
        <f t="shared" ref="AX133" si="175">AR133+AT133+AV133</f>
        <v>4</v>
      </c>
      <c r="AY133" s="26">
        <f t="shared" ref="AY133" si="176">AS133+AU133+AW133</f>
        <v>0</v>
      </c>
      <c r="AZ133" s="26">
        <f t="shared" ref="AZ133" si="177">SUM(AX133:AY133)</f>
        <v>4</v>
      </c>
      <c r="BA133" s="26">
        <f>AR133+AS133</f>
        <v>0</v>
      </c>
      <c r="BB133" s="26">
        <f t="shared" ref="BB133" si="178">AT133+AU133</f>
        <v>0</v>
      </c>
      <c r="BC133" s="26">
        <f t="shared" ref="BC133" si="179">AV133+AW133</f>
        <v>4</v>
      </c>
      <c r="BD133" s="26">
        <f t="shared" ref="BD133" si="180">SUM(BA133:BC133)</f>
        <v>4</v>
      </c>
    </row>
    <row r="134" spans="1:56" s="357" customFormat="1" x14ac:dyDescent="0.25">
      <c r="A134" s="46" t="s">
        <v>16</v>
      </c>
      <c r="B134" s="46" t="s">
        <v>31</v>
      </c>
      <c r="C134" s="47" t="s">
        <v>334</v>
      </c>
      <c r="D134" s="47"/>
      <c r="E134" s="7">
        <v>2</v>
      </c>
      <c r="F134" s="8">
        <f>E134*30</f>
        <v>60</v>
      </c>
      <c r="G134" s="8">
        <f>H134+I134+J134</f>
        <v>39</v>
      </c>
      <c r="H134" s="8"/>
      <c r="I134" s="8"/>
      <c r="J134" s="8">
        <v>39</v>
      </c>
      <c r="K134" s="8">
        <f>F134-G134</f>
        <v>21</v>
      </c>
      <c r="L134" s="7">
        <f>G134/13</f>
        <v>3</v>
      </c>
      <c r="M134" s="8" t="s">
        <v>29</v>
      </c>
      <c r="N134" s="7">
        <f>G134/F134*100</f>
        <v>65</v>
      </c>
      <c r="O134" s="48" t="s">
        <v>73</v>
      </c>
      <c r="P134" s="121" t="s">
        <v>65</v>
      </c>
      <c r="Q134" s="121" t="e">
        <f>#REF!</f>
        <v>#REF!</v>
      </c>
      <c r="R134" s="48"/>
      <c r="S134" s="125"/>
      <c r="T134" s="125"/>
      <c r="U134" s="125" t="s">
        <v>308</v>
      </c>
      <c r="V134" s="125" t="s">
        <v>308</v>
      </c>
      <c r="W134" s="125"/>
      <c r="X134" s="125"/>
      <c r="Y134" s="125"/>
      <c r="Z134" s="125"/>
      <c r="AA134" s="125">
        <v>4</v>
      </c>
      <c r="AB134" s="125"/>
      <c r="AC134" s="26">
        <f t="shared" ref="AC134" si="181">W134+Y134+AA134</f>
        <v>4</v>
      </c>
      <c r="AD134" s="26">
        <f t="shared" ref="AD134" si="182">X134+Z134+AB134</f>
        <v>0</v>
      </c>
      <c r="AE134" s="26">
        <f t="shared" ref="AE134" si="183">SUM(AC134:AD134)</f>
        <v>4</v>
      </c>
      <c r="AF134" s="26">
        <f t="shared" ref="AF134" si="184">W134+X134</f>
        <v>0</v>
      </c>
      <c r="AG134" s="26">
        <f t="shared" ref="AG134" si="185">Y134+Z134</f>
        <v>0</v>
      </c>
      <c r="AH134" s="26">
        <f t="shared" ref="AH134" si="186">AA134+AB134</f>
        <v>4</v>
      </c>
      <c r="AI134" s="26">
        <f t="shared" ref="AI134" si="187">SUM(AF134:AH134)</f>
        <v>4</v>
      </c>
      <c r="AJ134" s="48"/>
      <c r="AK134" s="48"/>
      <c r="AL134" s="358"/>
      <c r="AM134" s="355"/>
      <c r="AN134" s="191" t="s">
        <v>48</v>
      </c>
      <c r="AO134" s="356"/>
      <c r="AP134" s="356"/>
      <c r="AQ134" s="356"/>
      <c r="AR134" s="356"/>
      <c r="AS134" s="356"/>
      <c r="AT134" s="356"/>
      <c r="AU134" s="356"/>
      <c r="AV134" s="356"/>
      <c r="AW134" s="356"/>
      <c r="AX134" s="356"/>
      <c r="AY134" s="356"/>
      <c r="AZ134" s="356"/>
      <c r="BA134" s="356"/>
      <c r="BB134" s="356"/>
      <c r="BC134" s="356"/>
      <c r="BD134" s="356"/>
    </row>
    <row r="135" spans="1:56" s="308" customFormat="1" x14ac:dyDescent="0.25">
      <c r="A135" s="46" t="s">
        <v>13</v>
      </c>
      <c r="B135" s="46" t="s">
        <v>14</v>
      </c>
      <c r="C135" s="36" t="s">
        <v>45</v>
      </c>
      <c r="D135" s="337"/>
      <c r="E135" s="273">
        <v>3</v>
      </c>
      <c r="F135" s="8">
        <f t="shared" ref="F135" si="188">E135*30</f>
        <v>90</v>
      </c>
      <c r="G135" s="8">
        <f>H135+I135+J135</f>
        <v>0</v>
      </c>
      <c r="H135" s="8"/>
      <c r="I135" s="8"/>
      <c r="J135" s="8"/>
      <c r="K135" s="8">
        <f>F135-G135</f>
        <v>90</v>
      </c>
      <c r="L135" s="7">
        <f>G135/13</f>
        <v>0</v>
      </c>
      <c r="M135" s="8" t="s">
        <v>29</v>
      </c>
      <c r="N135" s="7">
        <f>G135/F135*100</f>
        <v>0</v>
      </c>
      <c r="O135" s="48"/>
      <c r="P135" s="121"/>
      <c r="Q135" s="121"/>
      <c r="R135" s="121"/>
      <c r="S135" s="121"/>
      <c r="T135" s="121"/>
      <c r="U135" s="121"/>
      <c r="V135" s="121"/>
      <c r="W135" s="121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</row>
    <row r="136" spans="1:56" s="301" customFormat="1" ht="53.25" customHeight="1" x14ac:dyDescent="0.25">
      <c r="A136" s="46" t="s">
        <v>13</v>
      </c>
      <c r="B136" s="46" t="s">
        <v>14</v>
      </c>
      <c r="C136" s="16" t="s">
        <v>246</v>
      </c>
      <c r="D136" s="16"/>
      <c r="E136" s="21">
        <v>3</v>
      </c>
      <c r="F136" s="22">
        <f>E136*30</f>
        <v>90</v>
      </c>
      <c r="G136" s="22">
        <f>H136+I136+J136</f>
        <v>39</v>
      </c>
      <c r="H136" s="8">
        <v>26</v>
      </c>
      <c r="I136" s="22"/>
      <c r="J136" s="22">
        <v>13</v>
      </c>
      <c r="K136" s="22">
        <f>F136-G136</f>
        <v>51</v>
      </c>
      <c r="L136" s="21">
        <v>3</v>
      </c>
      <c r="M136" s="22" t="s">
        <v>18</v>
      </c>
      <c r="N136" s="21">
        <f>G136/F136*100</f>
        <v>43.333333333333336</v>
      </c>
      <c r="O136" s="48"/>
      <c r="P136" s="121"/>
      <c r="Q136" s="121"/>
      <c r="R136" s="48"/>
      <c r="S136" s="121" t="s">
        <v>309</v>
      </c>
      <c r="T136" s="121"/>
      <c r="U136" s="121" t="s">
        <v>308</v>
      </c>
      <c r="V136" s="121" t="s">
        <v>310</v>
      </c>
      <c r="W136" s="121">
        <v>8</v>
      </c>
      <c r="X136" s="121"/>
      <c r="Y136" s="121"/>
      <c r="Z136" s="121"/>
      <c r="AA136" s="121">
        <v>4</v>
      </c>
      <c r="AB136" s="121"/>
      <c r="AC136" s="26">
        <f t="shared" ref="AC136" si="189">W136+Y136+AA136</f>
        <v>12</v>
      </c>
      <c r="AD136" s="26">
        <f t="shared" ref="AD136" si="190">X136+Z136+AB136</f>
        <v>0</v>
      </c>
      <c r="AE136" s="26">
        <f t="shared" ref="AE136" si="191">SUM(AC136:AD136)</f>
        <v>12</v>
      </c>
      <c r="AF136" s="26">
        <f t="shared" ref="AF136" si="192">W136+X136</f>
        <v>8</v>
      </c>
      <c r="AG136" s="26">
        <f t="shared" ref="AG136" si="193">Y136+Z136</f>
        <v>0</v>
      </c>
      <c r="AH136" s="26">
        <f t="shared" ref="AH136" si="194">AA136+AB136</f>
        <v>4</v>
      </c>
      <c r="AI136" s="26">
        <f t="shared" ref="AI136" si="195">SUM(AF136:AH136)</f>
        <v>12</v>
      </c>
      <c r="AJ136" s="48"/>
      <c r="AK136" s="48"/>
      <c r="AL136" s="303"/>
      <c r="AM136" s="302"/>
      <c r="AN136" s="299"/>
      <c r="AO136" s="300"/>
      <c r="AP136" s="300"/>
      <c r="AQ136" s="300"/>
      <c r="AR136" s="300"/>
      <c r="AS136" s="300"/>
      <c r="AT136" s="300"/>
      <c r="AU136" s="300"/>
      <c r="AV136" s="300"/>
      <c r="AW136" s="300"/>
      <c r="AX136" s="300"/>
      <c r="AY136" s="300"/>
      <c r="AZ136" s="300"/>
      <c r="BA136" s="300"/>
      <c r="BB136" s="300"/>
      <c r="BC136" s="300"/>
      <c r="BD136" s="300"/>
    </row>
    <row r="137" spans="1:56" s="301" customFormat="1" ht="26.25" x14ac:dyDescent="0.25">
      <c r="A137" s="46" t="s">
        <v>13</v>
      </c>
      <c r="B137" s="46" t="s">
        <v>31</v>
      </c>
      <c r="C137" s="47" t="s">
        <v>244</v>
      </c>
      <c r="D137" s="47"/>
      <c r="E137" s="7">
        <v>3.5</v>
      </c>
      <c r="F137" s="8">
        <f>E137*30</f>
        <v>105</v>
      </c>
      <c r="G137" s="8">
        <f>H137+I137+J137</f>
        <v>26</v>
      </c>
      <c r="H137" s="8">
        <v>13</v>
      </c>
      <c r="I137" s="8"/>
      <c r="J137" s="8">
        <v>13</v>
      </c>
      <c r="K137" s="8">
        <f>F137-G137</f>
        <v>79</v>
      </c>
      <c r="L137" s="7">
        <v>2</v>
      </c>
      <c r="M137" s="8" t="s">
        <v>18</v>
      </c>
      <c r="N137" s="7">
        <f>G137/F137*100</f>
        <v>24.761904761904763</v>
      </c>
      <c r="O137" s="48"/>
      <c r="P137" s="35"/>
      <c r="Q137" s="35"/>
      <c r="R137" s="35"/>
      <c r="S137" s="121" t="s">
        <v>309</v>
      </c>
      <c r="T137" s="121"/>
      <c r="U137" s="121"/>
      <c r="V137" s="121" t="s">
        <v>309</v>
      </c>
      <c r="W137" s="121">
        <v>8</v>
      </c>
      <c r="X137" s="121"/>
      <c r="Y137" s="121"/>
      <c r="Z137" s="121"/>
      <c r="AA137" s="121"/>
      <c r="AB137" s="121"/>
      <c r="AC137" s="26">
        <f t="shared" ref="AC137" si="196">W137+Y137+AA137</f>
        <v>8</v>
      </c>
      <c r="AD137" s="26">
        <f t="shared" ref="AD137" si="197">X137+Z137+AB137</f>
        <v>0</v>
      </c>
      <c r="AE137" s="26">
        <f t="shared" ref="AE137" si="198">SUM(AC137:AD137)</f>
        <v>8</v>
      </c>
      <c r="AF137" s="26">
        <f t="shared" ref="AF137" si="199">W137+X137</f>
        <v>8</v>
      </c>
      <c r="AG137" s="26">
        <f t="shared" ref="AG137" si="200">Y137+Z137</f>
        <v>0</v>
      </c>
      <c r="AH137" s="26">
        <f t="shared" ref="AH137" si="201">AA137+AB137</f>
        <v>0</v>
      </c>
      <c r="AI137" s="26">
        <f t="shared" ref="AI137" si="202">SUM(AF137:AH137)</f>
        <v>8</v>
      </c>
      <c r="AJ137" s="48"/>
      <c r="AK137" s="48"/>
      <c r="AM137" s="300"/>
      <c r="AN137" s="300"/>
      <c r="AO137" s="300"/>
      <c r="AP137" s="300"/>
      <c r="AQ137" s="300"/>
      <c r="AR137" s="300"/>
      <c r="AS137" s="300"/>
      <c r="AT137" s="300"/>
      <c r="AU137" s="300"/>
      <c r="AV137" s="300"/>
      <c r="AW137" s="300"/>
      <c r="AX137" s="300"/>
      <c r="AY137" s="300"/>
      <c r="AZ137" s="300"/>
      <c r="BA137" s="300"/>
      <c r="BB137" s="300"/>
      <c r="BC137" s="300"/>
      <c r="BD137" s="300"/>
    </row>
    <row r="138" spans="1:56" s="359" customFormat="1" x14ac:dyDescent="0.25">
      <c r="A138" s="46" t="s">
        <v>13</v>
      </c>
      <c r="B138" s="46" t="s">
        <v>31</v>
      </c>
      <c r="C138" s="47" t="s">
        <v>243</v>
      </c>
      <c r="D138" s="47">
        <v>0</v>
      </c>
      <c r="E138" s="7">
        <v>3.5</v>
      </c>
      <c r="F138" s="8">
        <f t="shared" ref="F138" si="203">E138*30</f>
        <v>105</v>
      </c>
      <c r="G138" s="8">
        <f>H138+I138+J138</f>
        <v>39</v>
      </c>
      <c r="H138" s="8">
        <v>26</v>
      </c>
      <c r="I138" s="8"/>
      <c r="J138" s="8">
        <v>13</v>
      </c>
      <c r="K138" s="8">
        <f>F138-G138</f>
        <v>66</v>
      </c>
      <c r="L138" s="7">
        <v>3</v>
      </c>
      <c r="M138" s="8" t="s">
        <v>18</v>
      </c>
      <c r="N138" s="7">
        <f>G138/F138*100</f>
        <v>37.142857142857146</v>
      </c>
      <c r="O138" s="48"/>
      <c r="P138" s="121"/>
      <c r="Q138" s="121"/>
      <c r="R138" s="48"/>
      <c r="S138" s="121" t="s">
        <v>309</v>
      </c>
      <c r="T138" s="121"/>
      <c r="U138" s="121" t="s">
        <v>308</v>
      </c>
      <c r="V138" s="121" t="s">
        <v>310</v>
      </c>
      <c r="W138" s="121">
        <v>8</v>
      </c>
      <c r="X138" s="121"/>
      <c r="Y138" s="121"/>
      <c r="Z138" s="121"/>
      <c r="AA138" s="121">
        <v>4</v>
      </c>
      <c r="AB138" s="121"/>
      <c r="AC138" s="26">
        <f t="shared" ref="AC138" si="204">W138+Y138+AA138</f>
        <v>12</v>
      </c>
      <c r="AD138" s="26">
        <f t="shared" ref="AD138" si="205">X138+Z138+AB138</f>
        <v>0</v>
      </c>
      <c r="AE138" s="26">
        <f t="shared" ref="AE138" si="206">SUM(AC138:AD138)</f>
        <v>12</v>
      </c>
      <c r="AF138" s="26">
        <f t="shared" ref="AF138" si="207">W138+X138</f>
        <v>8</v>
      </c>
      <c r="AG138" s="26">
        <f t="shared" ref="AG138" si="208">Y138+Z138</f>
        <v>0</v>
      </c>
      <c r="AH138" s="26">
        <f t="shared" ref="AH138" si="209">AA138+AB138</f>
        <v>4</v>
      </c>
      <c r="AI138" s="26">
        <f t="shared" ref="AI138" si="210">SUM(AF138:AH138)</f>
        <v>12</v>
      </c>
      <c r="AJ138" s="48"/>
      <c r="AK138" s="48"/>
    </row>
    <row r="139" spans="1:56" s="44" customFormat="1" x14ac:dyDescent="0.25">
      <c r="A139" s="46"/>
      <c r="B139" s="46"/>
      <c r="C139" s="47"/>
      <c r="D139" s="20"/>
      <c r="E139" s="7"/>
      <c r="F139" s="8"/>
      <c r="G139" s="8"/>
      <c r="H139" s="8"/>
      <c r="I139" s="8"/>
      <c r="J139" s="8"/>
      <c r="K139" s="8"/>
      <c r="L139" s="7"/>
      <c r="M139" s="8"/>
      <c r="N139" s="7"/>
      <c r="O139" s="48"/>
      <c r="P139" s="121"/>
      <c r="Q139" s="121"/>
      <c r="R139" s="48"/>
      <c r="S139" s="336"/>
      <c r="T139" s="336"/>
      <c r="U139" s="336"/>
      <c r="V139" s="336"/>
      <c r="W139" s="125"/>
      <c r="X139" s="125"/>
      <c r="Y139" s="125"/>
      <c r="Z139" s="125"/>
      <c r="AA139" s="125"/>
      <c r="AB139" s="125"/>
      <c r="AC139" s="26"/>
      <c r="AD139" s="26"/>
      <c r="AE139" s="26"/>
      <c r="AF139" s="26"/>
      <c r="AG139" s="26"/>
      <c r="AH139" s="26"/>
      <c r="AI139" s="26"/>
      <c r="AJ139" s="48"/>
      <c r="AK139" s="48"/>
    </row>
    <row r="140" spans="1:56" s="308" customFormat="1" x14ac:dyDescent="0.25">
      <c r="A140" s="46" t="s">
        <v>13</v>
      </c>
      <c r="B140" s="46" t="s">
        <v>14</v>
      </c>
      <c r="C140" s="47" t="s">
        <v>43</v>
      </c>
      <c r="D140" s="47"/>
      <c r="E140" s="7">
        <v>12</v>
      </c>
      <c r="F140" s="8">
        <f t="shared" ref="F140:F141" si="211">E140*30</f>
        <v>360</v>
      </c>
      <c r="G140" s="8">
        <f t="shared" ref="G140:G141" si="212">H140+I140+J140</f>
        <v>0</v>
      </c>
      <c r="H140" s="8"/>
      <c r="I140" s="8"/>
      <c r="J140" s="8"/>
      <c r="K140" s="8">
        <f t="shared" ref="K140:K141" si="213">F140-G140</f>
        <v>360</v>
      </c>
      <c r="L140" s="7">
        <f t="shared" ref="L140:L141" si="214">G140/13</f>
        <v>0</v>
      </c>
      <c r="M140" s="8"/>
      <c r="N140" s="7">
        <f t="shared" ref="N140:N141" si="215">G140/F140*100</f>
        <v>0</v>
      </c>
      <c r="O140" s="48" t="s">
        <v>78</v>
      </c>
      <c r="P140" s="121"/>
      <c r="Q140" s="121" t="e">
        <f>#REF!</f>
        <v>#REF!</v>
      </c>
      <c r="R140" s="48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48"/>
      <c r="AK140" s="48"/>
    </row>
    <row r="141" spans="1:56" s="308" customFormat="1" ht="15.75" thickBot="1" x14ac:dyDescent="0.3">
      <c r="A141" s="46" t="s">
        <v>13</v>
      </c>
      <c r="B141" s="46" t="s">
        <v>14</v>
      </c>
      <c r="C141" s="47" t="s">
        <v>40</v>
      </c>
      <c r="D141" s="16"/>
      <c r="E141" s="21">
        <v>3</v>
      </c>
      <c r="F141" s="22">
        <f t="shared" si="211"/>
        <v>90</v>
      </c>
      <c r="G141" s="22">
        <f t="shared" si="212"/>
        <v>0</v>
      </c>
      <c r="H141" s="22"/>
      <c r="I141" s="22"/>
      <c r="J141" s="22"/>
      <c r="K141" s="22">
        <f t="shared" si="213"/>
        <v>90</v>
      </c>
      <c r="L141" s="21">
        <f t="shared" si="214"/>
        <v>0</v>
      </c>
      <c r="M141" s="22"/>
      <c r="N141" s="21">
        <f t="shared" si="215"/>
        <v>0</v>
      </c>
      <c r="O141" s="48" t="s">
        <v>78</v>
      </c>
      <c r="P141" s="121"/>
      <c r="Q141" s="121" t="e">
        <f>#REF!</f>
        <v>#REF!</v>
      </c>
      <c r="R141" s="48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48"/>
      <c r="AK141" s="48"/>
    </row>
    <row r="142" spans="1:56" ht="15.75" thickBot="1" x14ac:dyDescent="0.3">
      <c r="A142" s="23"/>
      <c r="B142" s="24"/>
      <c r="C142" s="47" t="s">
        <v>22</v>
      </c>
      <c r="D142" s="50">
        <f>SUM(D134:D141)</f>
        <v>0</v>
      </c>
      <c r="E142" s="49">
        <f>SUM(E134:E141)</f>
        <v>30</v>
      </c>
      <c r="F142" s="32"/>
      <c r="G142" s="32"/>
      <c r="H142" s="32"/>
      <c r="I142" s="32"/>
      <c r="J142" s="32"/>
      <c r="K142" s="32"/>
      <c r="L142" s="32"/>
      <c r="M142" s="32"/>
      <c r="N142" s="25"/>
      <c r="S142" s="124"/>
      <c r="T142" s="124"/>
      <c r="U142" s="124"/>
      <c r="V142" s="124"/>
      <c r="W142" s="124">
        <f>SUM(W134:W141)</f>
        <v>24</v>
      </c>
      <c r="X142" s="124">
        <f t="shared" ref="X142:AI142" si="216">SUM(X134:X141)</f>
        <v>0</v>
      </c>
      <c r="Y142" s="124">
        <f t="shared" si="216"/>
        <v>0</v>
      </c>
      <c r="Z142" s="124">
        <f t="shared" si="216"/>
        <v>0</v>
      </c>
      <c r="AA142" s="124">
        <f t="shared" si="216"/>
        <v>12</v>
      </c>
      <c r="AB142" s="124">
        <f t="shared" si="216"/>
        <v>0</v>
      </c>
      <c r="AC142" s="124">
        <f t="shared" si="216"/>
        <v>36</v>
      </c>
      <c r="AD142" s="124">
        <f t="shared" si="216"/>
        <v>0</v>
      </c>
      <c r="AE142" s="124">
        <f t="shared" si="216"/>
        <v>36</v>
      </c>
      <c r="AF142" s="124">
        <f t="shared" si="216"/>
        <v>24</v>
      </c>
      <c r="AG142" s="124">
        <f t="shared" si="216"/>
        <v>0</v>
      </c>
      <c r="AH142" s="124">
        <f t="shared" si="216"/>
        <v>12</v>
      </c>
      <c r="AI142" s="124">
        <f t="shared" si="216"/>
        <v>36</v>
      </c>
      <c r="AM142" s="9" t="s">
        <v>336</v>
      </c>
    </row>
    <row r="143" spans="1:56" x14ac:dyDescent="0.25">
      <c r="C143" s="1" t="s">
        <v>22</v>
      </c>
      <c r="D143" s="304">
        <f>D32+D60+D124+D142+D104+D81</f>
        <v>60</v>
      </c>
      <c r="E143" s="304">
        <f>E32+E60+E124+E142+E104+E81</f>
        <v>180</v>
      </c>
      <c r="Q143" s="352" t="e">
        <f>SUM(Q10:Q142)</f>
        <v>#REF!</v>
      </c>
      <c r="AO143" s="48" t="s">
        <v>335</v>
      </c>
      <c r="AP143" s="48"/>
      <c r="AQ143" s="48"/>
      <c r="AR143" s="1361" t="s">
        <v>303</v>
      </c>
      <c r="AS143" s="1361"/>
      <c r="AT143" s="1361" t="s">
        <v>304</v>
      </c>
      <c r="AU143" s="1361"/>
      <c r="AV143" s="1361" t="s">
        <v>305</v>
      </c>
      <c r="AW143" s="1361"/>
      <c r="AX143" s="1361" t="s">
        <v>330</v>
      </c>
      <c r="AY143" s="1361"/>
      <c r="AZ143" s="1361"/>
      <c r="BA143" s="279"/>
      <c r="BB143" s="279"/>
      <c r="BC143" s="279"/>
      <c r="BD143" s="279"/>
    </row>
    <row r="144" spans="1:56" x14ac:dyDescent="0.25">
      <c r="AL144" s="291"/>
      <c r="AM144" s="8"/>
      <c r="AN144" s="47" t="s">
        <v>47</v>
      </c>
      <c r="AO144" s="125" t="s">
        <v>215</v>
      </c>
      <c r="AP144" s="125" t="s">
        <v>214</v>
      </c>
      <c r="AQ144" s="26" t="s">
        <v>306</v>
      </c>
      <c r="AR144" s="265" t="s">
        <v>307</v>
      </c>
      <c r="AS144" s="265" t="s">
        <v>111</v>
      </c>
      <c r="AT144" s="265" t="s">
        <v>307</v>
      </c>
      <c r="AU144" s="265" t="s">
        <v>111</v>
      </c>
      <c r="AV144" s="265" t="s">
        <v>307</v>
      </c>
      <c r="AW144" s="265" t="s">
        <v>111</v>
      </c>
      <c r="AX144" s="59" t="s">
        <v>307</v>
      </c>
      <c r="AY144" s="59" t="s">
        <v>111</v>
      </c>
      <c r="AZ144" s="59" t="s">
        <v>306</v>
      </c>
      <c r="BA144" s="26" t="s">
        <v>303</v>
      </c>
      <c r="BB144" s="26" t="s">
        <v>304</v>
      </c>
      <c r="BC144" s="26" t="s">
        <v>305</v>
      </c>
      <c r="BD144" s="26" t="s">
        <v>306</v>
      </c>
    </row>
    <row r="145" spans="1:56" x14ac:dyDescent="0.25">
      <c r="C145" s="1" t="s">
        <v>326</v>
      </c>
      <c r="D145" s="1">
        <f>D15+D79+D50+D77+D12+D10+D57</f>
        <v>36.5</v>
      </c>
      <c r="AL145" s="291" t="s">
        <v>16</v>
      </c>
      <c r="AM145" s="8" t="s">
        <v>14</v>
      </c>
      <c r="AN145" s="47" t="s">
        <v>41</v>
      </c>
      <c r="AO145" s="26">
        <f>AO10+AO41+AO67+AO91+AO112+AO132</f>
        <v>37</v>
      </c>
      <c r="AP145" s="26">
        <f t="shared" ref="AP145:BD145" si="217">AP10+AP41+AP67+AP91+AP112+AP132</f>
        <v>16</v>
      </c>
      <c r="AQ145" s="26">
        <f t="shared" si="217"/>
        <v>53</v>
      </c>
      <c r="AR145" s="26">
        <f t="shared" si="217"/>
        <v>30</v>
      </c>
      <c r="AS145" s="26">
        <f t="shared" si="217"/>
        <v>10</v>
      </c>
      <c r="AT145" s="26">
        <f t="shared" si="217"/>
        <v>4</v>
      </c>
      <c r="AU145" s="26">
        <f t="shared" si="217"/>
        <v>4</v>
      </c>
      <c r="AV145" s="26">
        <f t="shared" si="217"/>
        <v>0</v>
      </c>
      <c r="AW145" s="26">
        <f t="shared" si="217"/>
        <v>10</v>
      </c>
      <c r="AX145" s="26">
        <f t="shared" si="217"/>
        <v>34</v>
      </c>
      <c r="AY145" s="26">
        <f t="shared" si="217"/>
        <v>24</v>
      </c>
      <c r="AZ145" s="26">
        <f t="shared" si="217"/>
        <v>58</v>
      </c>
      <c r="BA145" s="26">
        <f t="shared" si="217"/>
        <v>40</v>
      </c>
      <c r="BB145" s="26">
        <f t="shared" si="217"/>
        <v>8</v>
      </c>
      <c r="BC145" s="26">
        <f t="shared" si="217"/>
        <v>10</v>
      </c>
      <c r="BD145" s="26">
        <f t="shared" si="217"/>
        <v>58</v>
      </c>
    </row>
    <row r="146" spans="1:56" x14ac:dyDescent="0.25">
      <c r="C146" s="1" t="s">
        <v>327</v>
      </c>
      <c r="D146" s="1">
        <f>60-D145</f>
        <v>23.5</v>
      </c>
      <c r="AL146" s="291" t="s">
        <v>16</v>
      </c>
      <c r="AM146" s="8" t="s">
        <v>31</v>
      </c>
      <c r="AN146" s="47" t="s">
        <v>42</v>
      </c>
      <c r="AO146" s="26">
        <f t="shared" ref="AO146:BD146" si="218">AO11+AO42+AO68+AO76+AO113+AO133</f>
        <v>4</v>
      </c>
      <c r="AP146" s="26">
        <f t="shared" si="218"/>
        <v>13</v>
      </c>
      <c r="AQ146" s="26">
        <f t="shared" si="218"/>
        <v>17</v>
      </c>
      <c r="AR146" s="26">
        <f t="shared" si="218"/>
        <v>4</v>
      </c>
      <c r="AS146" s="26">
        <f t="shared" si="218"/>
        <v>0</v>
      </c>
      <c r="AT146" s="26">
        <f t="shared" si="218"/>
        <v>0</v>
      </c>
      <c r="AU146" s="26">
        <f t="shared" si="218"/>
        <v>0</v>
      </c>
      <c r="AV146" s="26">
        <f t="shared" si="218"/>
        <v>16</v>
      </c>
      <c r="AW146" s="26">
        <f t="shared" si="218"/>
        <v>0</v>
      </c>
      <c r="AX146" s="26">
        <f t="shared" si="218"/>
        <v>20</v>
      </c>
      <c r="AY146" s="26">
        <f t="shared" si="218"/>
        <v>0</v>
      </c>
      <c r="AZ146" s="26">
        <f t="shared" si="218"/>
        <v>20</v>
      </c>
      <c r="BA146" s="26">
        <f t="shared" si="218"/>
        <v>4</v>
      </c>
      <c r="BB146" s="26">
        <f t="shared" si="218"/>
        <v>0</v>
      </c>
      <c r="BC146" s="26">
        <f t="shared" si="218"/>
        <v>16</v>
      </c>
      <c r="BD146" s="26">
        <f t="shared" si="218"/>
        <v>20</v>
      </c>
    </row>
    <row r="147" spans="1:56" x14ac:dyDescent="0.25">
      <c r="C147" s="2"/>
      <c r="D147" s="2"/>
      <c r="E147" s="4"/>
      <c r="R147" s="48"/>
      <c r="S147" s="48"/>
      <c r="T147" s="48"/>
      <c r="U147" s="48"/>
      <c r="V147" s="48"/>
      <c r="W147" s="48"/>
      <c r="AL147" s="291"/>
      <c r="AM147" s="8"/>
      <c r="AN147" s="47" t="s">
        <v>48</v>
      </c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</row>
    <row r="148" spans="1:56" x14ac:dyDescent="0.25">
      <c r="R148" s="48"/>
      <c r="S148" s="48"/>
      <c r="T148" s="48"/>
      <c r="U148" s="48"/>
      <c r="V148" s="48"/>
      <c r="W148" s="48"/>
      <c r="AL148" s="291" t="s">
        <v>13</v>
      </c>
      <c r="AM148" s="8" t="s">
        <v>14</v>
      </c>
      <c r="AN148" s="47" t="s">
        <v>41</v>
      </c>
      <c r="AO148" s="26">
        <f t="shared" ref="AO148:BD148" si="219">AO13+AO44+AO70+AO116+AO115+AO117</f>
        <v>12</v>
      </c>
      <c r="AP148" s="26">
        <f t="shared" si="219"/>
        <v>85</v>
      </c>
      <c r="AQ148" s="26">
        <f t="shared" si="219"/>
        <v>97</v>
      </c>
      <c r="AR148" s="26">
        <f t="shared" si="219"/>
        <v>76</v>
      </c>
      <c r="AS148" s="26">
        <f t="shared" si="219"/>
        <v>12</v>
      </c>
      <c r="AT148" s="26">
        <f t="shared" si="219"/>
        <v>0</v>
      </c>
      <c r="AU148" s="26">
        <f t="shared" si="219"/>
        <v>0</v>
      </c>
      <c r="AV148" s="26">
        <f t="shared" si="219"/>
        <v>32</v>
      </c>
      <c r="AW148" s="26">
        <f t="shared" si="219"/>
        <v>8</v>
      </c>
      <c r="AX148" s="26">
        <f t="shared" si="219"/>
        <v>108</v>
      </c>
      <c r="AY148" s="26">
        <f t="shared" si="219"/>
        <v>20</v>
      </c>
      <c r="AZ148" s="26">
        <f t="shared" si="219"/>
        <v>128</v>
      </c>
      <c r="BA148" s="26">
        <f t="shared" si="219"/>
        <v>88</v>
      </c>
      <c r="BB148" s="26">
        <f t="shared" si="219"/>
        <v>0</v>
      </c>
      <c r="BC148" s="26">
        <f t="shared" si="219"/>
        <v>40</v>
      </c>
      <c r="BD148" s="26">
        <f t="shared" si="219"/>
        <v>128</v>
      </c>
    </row>
    <row r="149" spans="1:56" x14ac:dyDescent="0.25">
      <c r="C149" s="1" t="s">
        <v>22</v>
      </c>
      <c r="E149" s="38">
        <f>E150+E151</f>
        <v>180</v>
      </c>
      <c r="F149" s="38">
        <f>F150+F151</f>
        <v>5400</v>
      </c>
      <c r="G149" s="39">
        <f>F149/$F$149*100</f>
        <v>100</v>
      </c>
      <c r="H149" s="40"/>
      <c r="I149" s="41"/>
      <c r="J149" s="41"/>
      <c r="K149" s="41"/>
      <c r="L149" s="48" t="s">
        <v>68</v>
      </c>
      <c r="M149" s="48">
        <f t="shared" ref="M149:M157" ca="1" si="220">SUMIF($O$3:$O$146,L149,$E$3:$E$142)</f>
        <v>0</v>
      </c>
      <c r="O149" s="119">
        <f ca="1">M149/$E$149*100</f>
        <v>0</v>
      </c>
      <c r="R149" s="48"/>
      <c r="S149" s="48"/>
      <c r="T149" s="48"/>
      <c r="U149" s="48"/>
      <c r="V149" s="48"/>
      <c r="W149" s="48"/>
      <c r="AL149" s="292" t="s">
        <v>13</v>
      </c>
      <c r="AM149" s="8" t="s">
        <v>31</v>
      </c>
      <c r="AN149" s="47" t="s">
        <v>42</v>
      </c>
      <c r="AO149" s="26" t="e">
        <f>#REF!+AO46+AO74+AO95+#REF!+AO136</f>
        <v>#REF!</v>
      </c>
      <c r="AP149" s="26" t="e">
        <f>#REF!+AP46+AP74+AP95+#REF!+AP136</f>
        <v>#REF!</v>
      </c>
      <c r="AQ149" s="26" t="e">
        <f>#REF!+AQ46+AQ74+AQ95+#REF!+AQ136</f>
        <v>#REF!</v>
      </c>
      <c r="AR149" s="26" t="e">
        <f>#REF!+AR46+AR74+AR95+#REF!+AR136</f>
        <v>#REF!</v>
      </c>
      <c r="AS149" s="26" t="e">
        <f>#REF!+AS46+AS74+AS95+#REF!+AS136</f>
        <v>#REF!</v>
      </c>
      <c r="AT149" s="26" t="e">
        <f>#REF!+AT46+AT74+AT95+#REF!+AT136</f>
        <v>#REF!</v>
      </c>
      <c r="AU149" s="26" t="e">
        <f>#REF!+AU46+AU74+AU95+#REF!+AU136</f>
        <v>#REF!</v>
      </c>
      <c r="AV149" s="26" t="e">
        <f>#REF!+AV46+AV74+AV95+#REF!+AV136</f>
        <v>#REF!</v>
      </c>
      <c r="AW149" s="26" t="e">
        <f>#REF!+AW46+AW74+AW95+#REF!+AW136</f>
        <v>#REF!</v>
      </c>
      <c r="AX149" s="26" t="e">
        <f>#REF!+AX46+AX74+AX95+#REF!+AX136</f>
        <v>#REF!</v>
      </c>
      <c r="AY149" s="26" t="e">
        <f>#REF!+AY46+AY74+AY95+#REF!+AY136</f>
        <v>#REF!</v>
      </c>
      <c r="AZ149" s="26" t="e">
        <f>#REF!+AZ46+AZ74+AZ95+#REF!+AZ136</f>
        <v>#REF!</v>
      </c>
      <c r="BA149" s="26" t="e">
        <f>#REF!+BA46+BA74+BA95+#REF!+BA136</f>
        <v>#REF!</v>
      </c>
      <c r="BB149" s="26" t="e">
        <f>#REF!+BB46+BB74+BB95+#REF!+BB136</f>
        <v>#REF!</v>
      </c>
      <c r="BC149" s="26" t="e">
        <f>#REF!+BC46+BC74+BC95+#REF!+BC136</f>
        <v>#REF!</v>
      </c>
      <c r="BD149" s="26" t="e">
        <f>#REF!+BD46+BD74+BD95+#REF!+BD136</f>
        <v>#REF!</v>
      </c>
    </row>
    <row r="150" spans="1:56" x14ac:dyDescent="0.25">
      <c r="B150" s="46" t="s">
        <v>14</v>
      </c>
      <c r="C150" s="1" t="s">
        <v>41</v>
      </c>
      <c r="E150" s="39">
        <f>SUMIF(B$11:B$142,B150,E$11:E$142)</f>
        <v>126</v>
      </c>
      <c r="F150" s="46">
        <f>E150*30</f>
        <v>3780</v>
      </c>
      <c r="G150" s="39">
        <f>F150/F$149*100</f>
        <v>70</v>
      </c>
      <c r="H150" s="46"/>
      <c r="J150" s="37"/>
      <c r="K150" s="37"/>
      <c r="L150" s="48" t="s">
        <v>55</v>
      </c>
      <c r="M150" s="48">
        <f t="shared" ca="1" si="220"/>
        <v>0</v>
      </c>
      <c r="O150" s="119">
        <f t="shared" ref="O150:O158" ca="1" si="221">M150/$E$149*100</f>
        <v>0</v>
      </c>
      <c r="R150" s="48"/>
      <c r="S150" s="48"/>
      <c r="T150" s="48"/>
      <c r="U150" s="48"/>
      <c r="V150" s="48"/>
      <c r="W150" s="48"/>
      <c r="AN150" s="9" t="s">
        <v>330</v>
      </c>
      <c r="AO150" s="9" t="e">
        <f>SUM(AO145:AO149)</f>
        <v>#REF!</v>
      </c>
      <c r="AP150" s="48" t="e">
        <f t="shared" ref="AP150:AQ150" si="222">SUM(AP145:AP149)</f>
        <v>#REF!</v>
      </c>
      <c r="AQ150" s="48" t="e">
        <f t="shared" si="222"/>
        <v>#REF!</v>
      </c>
      <c r="AR150" s="48" t="e">
        <f t="shared" ref="AR150" si="223">SUM(AR145:AR149)</f>
        <v>#REF!</v>
      </c>
      <c r="AS150" s="48" t="e">
        <f t="shared" ref="AS150" si="224">SUM(AS145:AS149)</f>
        <v>#REF!</v>
      </c>
      <c r="AT150" s="48" t="e">
        <f t="shared" ref="AT150" si="225">SUM(AT145:AT149)</f>
        <v>#REF!</v>
      </c>
      <c r="AU150" s="48" t="e">
        <f t="shared" ref="AU150" si="226">SUM(AU145:AU149)</f>
        <v>#REF!</v>
      </c>
      <c r="AV150" s="48" t="e">
        <f t="shared" ref="AV150" si="227">SUM(AV145:AV149)</f>
        <v>#REF!</v>
      </c>
      <c r="AW150" s="48" t="e">
        <f t="shared" ref="AW150" si="228">SUM(AW145:AW149)</f>
        <v>#REF!</v>
      </c>
      <c r="AX150" s="48" t="e">
        <f t="shared" ref="AX150" si="229">SUM(AX145:AX149)</f>
        <v>#REF!</v>
      </c>
      <c r="AY150" s="48" t="e">
        <f t="shared" ref="AY150" si="230">SUM(AY145:AY149)</f>
        <v>#REF!</v>
      </c>
      <c r="AZ150" s="48" t="e">
        <f t="shared" ref="AZ150" si="231">SUM(AZ145:AZ149)</f>
        <v>#REF!</v>
      </c>
      <c r="BA150" s="48" t="e">
        <f t="shared" ref="BA150" si="232">SUM(BA145:BA149)</f>
        <v>#REF!</v>
      </c>
      <c r="BB150" s="48" t="e">
        <f t="shared" ref="BB150" si="233">SUM(BB145:BB149)</f>
        <v>#REF!</v>
      </c>
      <c r="BC150" s="48" t="e">
        <f t="shared" ref="BC150" si="234">SUM(BC145:BC149)</f>
        <v>#REF!</v>
      </c>
      <c r="BD150" s="48" t="e">
        <f t="shared" ref="BD150" si="235">SUM(BD145:BD149)</f>
        <v>#REF!</v>
      </c>
    </row>
    <row r="151" spans="1:56" x14ac:dyDescent="0.25">
      <c r="B151" s="46" t="s">
        <v>31</v>
      </c>
      <c r="C151" s="1" t="s">
        <v>42</v>
      </c>
      <c r="E151" s="39">
        <f>SUMIF(B$11:B$142,B151,E$11:E$142)</f>
        <v>54</v>
      </c>
      <c r="F151" s="46">
        <f t="shared" ref="F151:F158" si="236">E151*30</f>
        <v>1620</v>
      </c>
      <c r="G151" s="39">
        <f>F151/F$149*100</f>
        <v>30</v>
      </c>
      <c r="H151" s="46"/>
      <c r="L151" s="48" t="s">
        <v>69</v>
      </c>
      <c r="M151" s="48">
        <f t="shared" ca="1" si="220"/>
        <v>5</v>
      </c>
      <c r="O151" s="119">
        <f t="shared" ca="1" si="221"/>
        <v>2.7777777777777777</v>
      </c>
      <c r="R151" s="48"/>
      <c r="S151" s="48"/>
      <c r="T151" s="48"/>
      <c r="U151" s="48"/>
      <c r="V151" s="48"/>
      <c r="W151" s="48"/>
    </row>
    <row r="152" spans="1:56" x14ac:dyDescent="0.25">
      <c r="E152" s="46"/>
      <c r="F152" s="46"/>
      <c r="G152" s="46"/>
      <c r="H152" s="46"/>
      <c r="L152" s="48" t="s">
        <v>73</v>
      </c>
      <c r="M152" s="48">
        <f t="shared" ca="1" si="220"/>
        <v>2</v>
      </c>
      <c r="O152" s="119">
        <f t="shared" ca="1" si="221"/>
        <v>1.1111111111111112</v>
      </c>
      <c r="R152" s="48"/>
      <c r="S152" s="48"/>
      <c r="T152" s="48"/>
      <c r="U152" s="48"/>
      <c r="V152" s="48"/>
      <c r="W152" s="48"/>
      <c r="AL152" s="9" t="s">
        <v>337</v>
      </c>
      <c r="AN152" s="9" t="e">
        <f>(AP145+AP148)/AP150</f>
        <v>#REF!</v>
      </c>
    </row>
    <row r="153" spans="1:56" x14ac:dyDescent="0.25">
      <c r="C153" s="1" t="s">
        <v>47</v>
      </c>
      <c r="E153" s="43">
        <f>E154+E155</f>
        <v>34</v>
      </c>
      <c r="F153" s="43">
        <f>F154+F155</f>
        <v>1020</v>
      </c>
      <c r="G153" s="39">
        <f>F153/$F$153*100</f>
        <v>100</v>
      </c>
      <c r="H153" s="46"/>
      <c r="L153" s="48" t="s">
        <v>57</v>
      </c>
      <c r="M153" s="48">
        <f t="shared" ca="1" si="220"/>
        <v>7</v>
      </c>
      <c r="O153" s="119">
        <f t="shared" ca="1" si="221"/>
        <v>3.8888888888888888</v>
      </c>
      <c r="R153" s="48"/>
      <c r="S153" s="48"/>
      <c r="T153" s="48"/>
      <c r="U153" s="48"/>
      <c r="V153" s="48"/>
      <c r="W153" s="48"/>
      <c r="AL153" s="9" t="s">
        <v>338</v>
      </c>
      <c r="AN153" s="9" t="e">
        <f>(AP146+AP149)/AP150</f>
        <v>#REF!</v>
      </c>
    </row>
    <row r="154" spans="1:56" x14ac:dyDescent="0.25">
      <c r="A154" s="46" t="s">
        <v>16</v>
      </c>
      <c r="B154" s="46" t="s">
        <v>14</v>
      </c>
      <c r="C154" s="1" t="s">
        <v>41</v>
      </c>
      <c r="E154" s="46">
        <f>SUMIFS(E$11:E$142,A$11:A$142,A154,B$11:B$142,B154)</f>
        <v>21</v>
      </c>
      <c r="F154" s="46">
        <f t="shared" si="236"/>
        <v>630</v>
      </c>
      <c r="G154" s="39">
        <f>F154/F$153*100</f>
        <v>61.764705882352942</v>
      </c>
      <c r="H154" s="46"/>
      <c r="L154" s="48" t="s">
        <v>56</v>
      </c>
      <c r="M154" s="48">
        <f t="shared" ca="1" si="220"/>
        <v>20</v>
      </c>
      <c r="O154" s="119">
        <f t="shared" ca="1" si="221"/>
        <v>11.111111111111111</v>
      </c>
      <c r="R154" s="48"/>
      <c r="S154" s="48"/>
      <c r="T154" s="48"/>
      <c r="U154" s="48"/>
      <c r="V154" s="48"/>
      <c r="W154" s="48"/>
    </row>
    <row r="155" spans="1:56" x14ac:dyDescent="0.25">
      <c r="A155" s="46" t="s">
        <v>16</v>
      </c>
      <c r="B155" s="46" t="s">
        <v>31</v>
      </c>
      <c r="C155" s="1" t="s">
        <v>42</v>
      </c>
      <c r="E155" s="46">
        <f>SUMIFS(E$11:E$142,A$11:A$142,A155,B$11:B$142,B155)</f>
        <v>13</v>
      </c>
      <c r="F155" s="46">
        <f>E155*30</f>
        <v>390</v>
      </c>
      <c r="G155" s="39">
        <f>F155/F$153*100</f>
        <v>38.235294117647058</v>
      </c>
      <c r="H155" s="46"/>
      <c r="L155" s="48" t="s">
        <v>70</v>
      </c>
      <c r="M155" s="48">
        <f t="shared" ca="1" si="220"/>
        <v>0</v>
      </c>
      <c r="O155" s="119">
        <f t="shared" ca="1" si="221"/>
        <v>0</v>
      </c>
      <c r="R155" s="48"/>
      <c r="S155" s="48"/>
      <c r="T155" s="48"/>
      <c r="U155" s="48"/>
      <c r="V155" s="48"/>
      <c r="W155" s="48"/>
      <c r="AP155" s="37">
        <f>AP148-E141-E140</f>
        <v>70</v>
      </c>
    </row>
    <row r="156" spans="1:56" x14ac:dyDescent="0.25">
      <c r="C156" s="1" t="s">
        <v>48</v>
      </c>
      <c r="E156" s="43">
        <f>E157+E158</f>
        <v>146</v>
      </c>
      <c r="F156" s="43">
        <f>F157+F158</f>
        <v>4380</v>
      </c>
      <c r="G156" s="43">
        <f>G157+G158</f>
        <v>100</v>
      </c>
      <c r="L156" s="48" t="s">
        <v>71</v>
      </c>
      <c r="M156" s="48">
        <f t="shared" ca="1" si="220"/>
        <v>2</v>
      </c>
      <c r="O156" s="119">
        <f t="shared" ca="1" si="221"/>
        <v>1.1111111111111112</v>
      </c>
      <c r="R156" s="48"/>
      <c r="S156" s="48"/>
      <c r="T156" s="48"/>
      <c r="U156" s="48"/>
      <c r="V156" s="48"/>
      <c r="W156" s="48"/>
    </row>
    <row r="157" spans="1:56" x14ac:dyDescent="0.25">
      <c r="A157" s="46" t="s">
        <v>13</v>
      </c>
      <c r="B157" s="46" t="s">
        <v>14</v>
      </c>
      <c r="C157" s="1" t="s">
        <v>41</v>
      </c>
      <c r="E157" s="46">
        <f>SUMIFS(E$11:E$142,A$11:A$142,A157,B$11:B$142,B157)</f>
        <v>105</v>
      </c>
      <c r="F157" s="46">
        <f t="shared" si="236"/>
        <v>3150</v>
      </c>
      <c r="G157" s="48">
        <f>F157/F$156*100</f>
        <v>71.917808219178085</v>
      </c>
      <c r="L157" s="48" t="s">
        <v>58</v>
      </c>
      <c r="M157" s="48">
        <f t="shared" ca="1" si="220"/>
        <v>3</v>
      </c>
      <c r="O157" s="119">
        <f t="shared" ca="1" si="221"/>
        <v>1.6666666666666667</v>
      </c>
      <c r="R157" s="48"/>
      <c r="S157" s="48"/>
      <c r="T157" s="48"/>
      <c r="U157" s="48"/>
      <c r="V157" s="48"/>
      <c r="W157" s="48"/>
    </row>
    <row r="158" spans="1:56" x14ac:dyDescent="0.25">
      <c r="A158" s="46" t="s">
        <v>13</v>
      </c>
      <c r="B158" s="46" t="s">
        <v>31</v>
      </c>
      <c r="C158" s="1" t="s">
        <v>42</v>
      </c>
      <c r="E158" s="46">
        <f>SUMIFS(E$11:E$142,A$11:A$142,A158,B$11:B$142,B158)</f>
        <v>41</v>
      </c>
      <c r="F158" s="46">
        <f t="shared" si="236"/>
        <v>1230</v>
      </c>
      <c r="G158" s="48">
        <f>F158/F$156*100</f>
        <v>28.082191780821919</v>
      </c>
      <c r="M158" s="48">
        <f ca="1">SUM(M149:M157)</f>
        <v>39</v>
      </c>
      <c r="O158" s="119">
        <f t="shared" ca="1" si="221"/>
        <v>21.666666666666668</v>
      </c>
      <c r="R158" s="48"/>
      <c r="S158" s="48"/>
      <c r="T158" s="48"/>
      <c r="U158" s="48"/>
      <c r="V158" s="48"/>
      <c r="W158" s="48"/>
    </row>
    <row r="163" spans="1:23" x14ac:dyDescent="0.25">
      <c r="B163" s="46" t="s">
        <v>258</v>
      </c>
    </row>
    <row r="164" spans="1:23" x14ac:dyDescent="0.25">
      <c r="A164" s="48"/>
      <c r="B164" s="48"/>
      <c r="C164" s="48"/>
      <c r="D164" s="48" t="s">
        <v>335</v>
      </c>
      <c r="F164" s="26"/>
      <c r="G164" s="1637" t="s">
        <v>303</v>
      </c>
      <c r="H164" s="1637"/>
      <c r="I164" s="1637" t="s">
        <v>304</v>
      </c>
      <c r="J164" s="1637"/>
      <c r="K164" s="1637" t="s">
        <v>305</v>
      </c>
      <c r="L164" s="1637"/>
      <c r="M164" s="1637" t="s">
        <v>330</v>
      </c>
      <c r="N164" s="1637"/>
      <c r="O164" s="1637"/>
      <c r="P164" s="26"/>
      <c r="Q164" s="26"/>
      <c r="R164" s="26"/>
      <c r="S164" s="26"/>
    </row>
    <row r="165" spans="1:23" x14ac:dyDescent="0.25">
      <c r="A165" s="8"/>
      <c r="B165" s="8"/>
      <c r="C165" s="285" t="s">
        <v>47</v>
      </c>
      <c r="D165" s="125" t="s">
        <v>215</v>
      </c>
      <c r="E165" s="290" t="s">
        <v>214</v>
      </c>
      <c r="F165" s="26" t="s">
        <v>306</v>
      </c>
      <c r="G165" s="125" t="s">
        <v>307</v>
      </c>
      <c r="H165" s="125" t="s">
        <v>111</v>
      </c>
      <c r="I165" s="125" t="s">
        <v>307</v>
      </c>
      <c r="J165" s="125" t="s">
        <v>111</v>
      </c>
      <c r="K165" s="125" t="s">
        <v>307</v>
      </c>
      <c r="L165" s="125" t="s">
        <v>111</v>
      </c>
      <c r="M165" s="125" t="s">
        <v>307</v>
      </c>
      <c r="N165" s="125" t="s">
        <v>111</v>
      </c>
      <c r="O165" s="125" t="s">
        <v>306</v>
      </c>
      <c r="P165" s="26" t="s">
        <v>303</v>
      </c>
      <c r="Q165" s="26" t="s">
        <v>304</v>
      </c>
      <c r="R165" s="26" t="s">
        <v>305</v>
      </c>
      <c r="S165" s="26" t="s">
        <v>306</v>
      </c>
    </row>
    <row r="166" spans="1:23" x14ac:dyDescent="0.25">
      <c r="A166" s="8" t="s">
        <v>16</v>
      </c>
      <c r="B166" s="8" t="s">
        <v>14</v>
      </c>
      <c r="C166" s="285" t="s">
        <v>41</v>
      </c>
      <c r="D166" s="26">
        <f t="shared" ref="D166:E170" si="237">SUMIFS(D$10:D$31,$A$10:$A$31,$A166,$B$10:$B$31,$B166)</f>
        <v>31.5</v>
      </c>
      <c r="E166" s="26">
        <f t="shared" si="237"/>
        <v>16</v>
      </c>
      <c r="F166" s="26">
        <f>SUM(D166:E166)</f>
        <v>47.5</v>
      </c>
      <c r="G166" s="26">
        <f t="shared" ref="G166:L167" si="238">SUMIFS(W$10:W$31,$A$10:$A$31,$A166,$B$10:$B$31,$B166)</f>
        <v>30</v>
      </c>
      <c r="H166" s="26">
        <f t="shared" si="238"/>
        <v>6</v>
      </c>
      <c r="I166" s="26">
        <f t="shared" si="238"/>
        <v>4</v>
      </c>
      <c r="J166" s="26">
        <f t="shared" si="238"/>
        <v>4</v>
      </c>
      <c r="K166" s="26">
        <f t="shared" si="238"/>
        <v>0</v>
      </c>
      <c r="L166" s="26">
        <f t="shared" si="238"/>
        <v>10</v>
      </c>
      <c r="M166" s="26">
        <f>G166+I166+K166</f>
        <v>34</v>
      </c>
      <c r="N166" s="26">
        <f>H166+J166+L166</f>
        <v>20</v>
      </c>
      <c r="O166" s="26">
        <f>SUM(M166:N166)</f>
        <v>54</v>
      </c>
      <c r="P166" s="26">
        <f>G166+H166</f>
        <v>36</v>
      </c>
      <c r="Q166" s="26">
        <f>I166+J166</f>
        <v>8</v>
      </c>
      <c r="R166" s="26">
        <f>K166+L166</f>
        <v>10</v>
      </c>
      <c r="S166" s="26">
        <f>SUM(P166:R166)</f>
        <v>54</v>
      </c>
    </row>
    <row r="167" spans="1:23" x14ac:dyDescent="0.25">
      <c r="A167" s="8" t="s">
        <v>16</v>
      </c>
      <c r="B167" s="8" t="s">
        <v>31</v>
      </c>
      <c r="C167" s="285" t="s">
        <v>42</v>
      </c>
      <c r="D167" s="26">
        <f t="shared" si="237"/>
        <v>0</v>
      </c>
      <c r="E167" s="26">
        <f t="shared" si="237"/>
        <v>3</v>
      </c>
      <c r="F167" s="26">
        <f t="shared" ref="F167" si="239">SUM(D167:E167)</f>
        <v>3</v>
      </c>
      <c r="G167" s="26">
        <f t="shared" si="238"/>
        <v>0</v>
      </c>
      <c r="H167" s="26">
        <f t="shared" si="238"/>
        <v>0</v>
      </c>
      <c r="I167" s="26">
        <f t="shared" si="238"/>
        <v>0</v>
      </c>
      <c r="J167" s="26">
        <f t="shared" si="238"/>
        <v>0</v>
      </c>
      <c r="K167" s="26">
        <f t="shared" si="238"/>
        <v>4</v>
      </c>
      <c r="L167" s="26">
        <f t="shared" si="238"/>
        <v>0</v>
      </c>
      <c r="M167" s="26">
        <f t="shared" ref="M167:M170" si="240">G167+I167+K167</f>
        <v>4</v>
      </c>
      <c r="N167" s="26">
        <f t="shared" ref="N167:N170" si="241">H167+J167+L167</f>
        <v>0</v>
      </c>
      <c r="O167" s="26">
        <f t="shared" ref="O167:O170" si="242">SUM(M167:N167)</f>
        <v>4</v>
      </c>
      <c r="P167" s="26">
        <f t="shared" ref="P167:P170" si="243">G167+H167</f>
        <v>0</v>
      </c>
      <c r="Q167" s="26">
        <f t="shared" ref="Q167:Q170" si="244">I167+J167</f>
        <v>0</v>
      </c>
      <c r="R167" s="26">
        <f t="shared" ref="R167:R170" si="245">K167+L167</f>
        <v>4</v>
      </c>
      <c r="S167" s="26">
        <f t="shared" ref="S167:S170" si="246">SUM(P167:R167)</f>
        <v>4</v>
      </c>
    </row>
    <row r="168" spans="1:23" x14ac:dyDescent="0.25">
      <c r="A168" s="8"/>
      <c r="B168" s="8"/>
      <c r="C168" s="285" t="s">
        <v>48</v>
      </c>
      <c r="D168" s="26">
        <f t="shared" si="237"/>
        <v>0</v>
      </c>
      <c r="E168" s="26">
        <f t="shared" si="237"/>
        <v>0</v>
      </c>
      <c r="F168" s="26"/>
      <c r="G168" s="26"/>
      <c r="H168" s="26"/>
      <c r="I168" s="26"/>
      <c r="J168" s="26"/>
      <c r="K168" s="26"/>
      <c r="L168" s="26"/>
      <c r="M168" s="26">
        <f t="shared" si="240"/>
        <v>0</v>
      </c>
      <c r="N168" s="26">
        <f t="shared" si="241"/>
        <v>0</v>
      </c>
      <c r="O168" s="26">
        <f t="shared" si="242"/>
        <v>0</v>
      </c>
      <c r="P168" s="26">
        <f t="shared" si="243"/>
        <v>0</v>
      </c>
      <c r="Q168" s="26">
        <f t="shared" si="244"/>
        <v>0</v>
      </c>
      <c r="R168" s="26">
        <f t="shared" si="245"/>
        <v>0</v>
      </c>
      <c r="S168" s="26">
        <f t="shared" si="246"/>
        <v>0</v>
      </c>
    </row>
    <row r="169" spans="1:23" x14ac:dyDescent="0.25">
      <c r="A169" s="8" t="s">
        <v>13</v>
      </c>
      <c r="B169" s="8" t="s">
        <v>14</v>
      </c>
      <c r="C169" s="285" t="s">
        <v>41</v>
      </c>
      <c r="D169" s="26">
        <f t="shared" si="237"/>
        <v>7.5</v>
      </c>
      <c r="E169" s="26">
        <f t="shared" si="237"/>
        <v>11</v>
      </c>
      <c r="F169" s="26">
        <f t="shared" ref="F169:F171" si="247">SUM(D169:E169)</f>
        <v>18.5</v>
      </c>
      <c r="G169" s="26">
        <f t="shared" ref="G169:L170" si="248">SUMIFS(W$10:W$31,$A$10:$A$31,$A169,$B$10:$B$31,$B169)</f>
        <v>10</v>
      </c>
      <c r="H169" s="26">
        <f t="shared" si="248"/>
        <v>4</v>
      </c>
      <c r="I169" s="26">
        <f t="shared" si="248"/>
        <v>0</v>
      </c>
      <c r="J169" s="26">
        <f t="shared" si="248"/>
        <v>0</v>
      </c>
      <c r="K169" s="26">
        <f t="shared" si="248"/>
        <v>0</v>
      </c>
      <c r="L169" s="26">
        <f t="shared" si="248"/>
        <v>4</v>
      </c>
      <c r="M169" s="26">
        <f t="shared" si="240"/>
        <v>10</v>
      </c>
      <c r="N169" s="26">
        <f t="shared" si="241"/>
        <v>8</v>
      </c>
      <c r="O169" s="26">
        <f t="shared" si="242"/>
        <v>18</v>
      </c>
      <c r="P169" s="26">
        <f t="shared" si="243"/>
        <v>14</v>
      </c>
      <c r="Q169" s="26">
        <f t="shared" si="244"/>
        <v>0</v>
      </c>
      <c r="R169" s="26">
        <f t="shared" si="245"/>
        <v>4</v>
      </c>
      <c r="S169" s="26">
        <f t="shared" si="246"/>
        <v>18</v>
      </c>
    </row>
    <row r="170" spans="1:23" x14ac:dyDescent="0.25">
      <c r="A170" s="327" t="s">
        <v>13</v>
      </c>
      <c r="B170" s="327" t="s">
        <v>31</v>
      </c>
      <c r="C170" s="285" t="s">
        <v>42</v>
      </c>
      <c r="D170" s="26">
        <f t="shared" si="237"/>
        <v>0</v>
      </c>
      <c r="E170" s="26">
        <f t="shared" si="237"/>
        <v>0</v>
      </c>
      <c r="F170" s="26">
        <f t="shared" si="247"/>
        <v>0</v>
      </c>
      <c r="G170" s="26">
        <f t="shared" si="248"/>
        <v>0</v>
      </c>
      <c r="H170" s="26">
        <f t="shared" si="248"/>
        <v>0</v>
      </c>
      <c r="I170" s="26">
        <f t="shared" si="248"/>
        <v>0</v>
      </c>
      <c r="J170" s="26">
        <f t="shared" si="248"/>
        <v>0</v>
      </c>
      <c r="K170" s="26">
        <f t="shared" si="248"/>
        <v>0</v>
      </c>
      <c r="L170" s="26">
        <f t="shared" si="248"/>
        <v>0</v>
      </c>
      <c r="M170" s="26">
        <f t="shared" si="240"/>
        <v>0</v>
      </c>
      <c r="N170" s="26">
        <f t="shared" si="241"/>
        <v>0</v>
      </c>
      <c r="O170" s="26">
        <f t="shared" si="242"/>
        <v>0</v>
      </c>
      <c r="P170" s="26">
        <f t="shared" si="243"/>
        <v>0</v>
      </c>
      <c r="Q170" s="26">
        <f t="shared" si="244"/>
        <v>0</v>
      </c>
      <c r="R170" s="26">
        <f t="shared" si="245"/>
        <v>0</v>
      </c>
      <c r="S170" s="26">
        <f t="shared" si="246"/>
        <v>0</v>
      </c>
    </row>
    <row r="171" spans="1:23" x14ac:dyDescent="0.25">
      <c r="A171" s="48"/>
      <c r="B171" s="48"/>
      <c r="C171" s="48"/>
      <c r="D171" s="26">
        <f>SUM(D166:D170)</f>
        <v>39</v>
      </c>
      <c r="E171" s="314">
        <f>SUM(E166:E170)</f>
        <v>30</v>
      </c>
      <c r="F171" s="26">
        <f t="shared" si="247"/>
        <v>69</v>
      </c>
      <c r="G171" s="26">
        <f t="shared" ref="G171:S171" si="249">SUM(G166:G170)</f>
        <v>40</v>
      </c>
      <c r="H171" s="26">
        <f t="shared" si="249"/>
        <v>10</v>
      </c>
      <c r="I171" s="26">
        <f t="shared" si="249"/>
        <v>4</v>
      </c>
      <c r="J171" s="26">
        <f t="shared" si="249"/>
        <v>4</v>
      </c>
      <c r="K171" s="26">
        <f t="shared" si="249"/>
        <v>4</v>
      </c>
      <c r="L171" s="26">
        <f t="shared" si="249"/>
        <v>14</v>
      </c>
      <c r="M171" s="26">
        <f t="shared" si="249"/>
        <v>48</v>
      </c>
      <c r="N171" s="26">
        <f t="shared" si="249"/>
        <v>28</v>
      </c>
      <c r="O171" s="26">
        <f t="shared" si="249"/>
        <v>76</v>
      </c>
      <c r="P171" s="26">
        <f t="shared" si="249"/>
        <v>50</v>
      </c>
      <c r="Q171" s="26">
        <f t="shared" si="249"/>
        <v>8</v>
      </c>
      <c r="R171" s="26">
        <f t="shared" si="249"/>
        <v>18</v>
      </c>
      <c r="S171" s="26">
        <f t="shared" si="249"/>
        <v>76</v>
      </c>
    </row>
    <row r="172" spans="1:23" s="48" customFormat="1" x14ac:dyDescent="0.25">
      <c r="C172" s="47" t="s">
        <v>41</v>
      </c>
      <c r="D172" s="26">
        <f>D166+D169</f>
        <v>39</v>
      </c>
      <c r="E172" s="26">
        <f t="shared" ref="E172:S172" si="250">E166+E169</f>
        <v>27</v>
      </c>
      <c r="F172" s="26">
        <f t="shared" si="250"/>
        <v>66</v>
      </c>
      <c r="G172" s="26">
        <f t="shared" si="250"/>
        <v>40</v>
      </c>
      <c r="H172" s="26">
        <f t="shared" si="250"/>
        <v>10</v>
      </c>
      <c r="I172" s="26">
        <f t="shared" si="250"/>
        <v>4</v>
      </c>
      <c r="J172" s="26">
        <f t="shared" si="250"/>
        <v>4</v>
      </c>
      <c r="K172" s="26">
        <f t="shared" si="250"/>
        <v>0</v>
      </c>
      <c r="L172" s="26">
        <f t="shared" si="250"/>
        <v>14</v>
      </c>
      <c r="M172" s="26">
        <f t="shared" si="250"/>
        <v>44</v>
      </c>
      <c r="N172" s="26">
        <f t="shared" si="250"/>
        <v>28</v>
      </c>
      <c r="O172" s="26">
        <f t="shared" si="250"/>
        <v>72</v>
      </c>
      <c r="P172" s="26">
        <f t="shared" si="250"/>
        <v>50</v>
      </c>
      <c r="Q172" s="26">
        <f t="shared" si="250"/>
        <v>8</v>
      </c>
      <c r="R172" s="26">
        <f t="shared" si="250"/>
        <v>14</v>
      </c>
      <c r="S172" s="26">
        <f t="shared" si="250"/>
        <v>72</v>
      </c>
      <c r="T172" s="26"/>
      <c r="U172" s="121"/>
      <c r="V172" s="121"/>
      <c r="W172" s="121"/>
    </row>
    <row r="173" spans="1:23" s="48" customFormat="1" x14ac:dyDescent="0.25">
      <c r="C173" s="47" t="s">
        <v>42</v>
      </c>
      <c r="D173" s="26">
        <f>D167+D170</f>
        <v>0</v>
      </c>
      <c r="E173" s="26">
        <f t="shared" ref="E173:S173" si="251">E167+E170</f>
        <v>3</v>
      </c>
      <c r="F173" s="26">
        <f t="shared" si="251"/>
        <v>3</v>
      </c>
      <c r="G173" s="26">
        <f t="shared" si="251"/>
        <v>0</v>
      </c>
      <c r="H173" s="26">
        <f t="shared" si="251"/>
        <v>0</v>
      </c>
      <c r="I173" s="26">
        <f t="shared" si="251"/>
        <v>0</v>
      </c>
      <c r="J173" s="26">
        <f t="shared" si="251"/>
        <v>0</v>
      </c>
      <c r="K173" s="26">
        <f t="shared" si="251"/>
        <v>4</v>
      </c>
      <c r="L173" s="26">
        <f t="shared" si="251"/>
        <v>0</v>
      </c>
      <c r="M173" s="26">
        <f t="shared" si="251"/>
        <v>4</v>
      </c>
      <c r="N173" s="26">
        <f t="shared" si="251"/>
        <v>0</v>
      </c>
      <c r="O173" s="26">
        <f t="shared" si="251"/>
        <v>4</v>
      </c>
      <c r="P173" s="26">
        <f t="shared" si="251"/>
        <v>0</v>
      </c>
      <c r="Q173" s="26">
        <f t="shared" si="251"/>
        <v>0</v>
      </c>
      <c r="R173" s="26">
        <f t="shared" si="251"/>
        <v>4</v>
      </c>
      <c r="S173" s="26">
        <f t="shared" si="251"/>
        <v>4</v>
      </c>
      <c r="T173" s="26"/>
      <c r="U173" s="121"/>
      <c r="V173" s="121"/>
      <c r="W173" s="121"/>
    </row>
    <row r="175" spans="1:23" x14ac:dyDescent="0.25">
      <c r="B175" s="46" t="s">
        <v>350</v>
      </c>
    </row>
    <row r="176" spans="1:23" x14ac:dyDescent="0.25">
      <c r="A176" s="48"/>
      <c r="B176" s="48"/>
      <c r="C176" s="48"/>
      <c r="D176" s="48" t="s">
        <v>335</v>
      </c>
      <c r="F176" s="26"/>
      <c r="G176" s="1637" t="s">
        <v>303</v>
      </c>
      <c r="H176" s="1637"/>
      <c r="I176" s="1637" t="s">
        <v>304</v>
      </c>
      <c r="J176" s="1637"/>
      <c r="K176" s="1637" t="s">
        <v>305</v>
      </c>
      <c r="L176" s="1637"/>
      <c r="M176" s="1637" t="s">
        <v>330</v>
      </c>
      <c r="N176" s="1637"/>
      <c r="O176" s="1637"/>
      <c r="P176" s="26"/>
      <c r="Q176" s="26"/>
      <c r="R176" s="26"/>
      <c r="S176" s="26"/>
    </row>
    <row r="177" spans="1:23" x14ac:dyDescent="0.25">
      <c r="A177" s="8"/>
      <c r="B177" s="8"/>
      <c r="C177" s="285" t="s">
        <v>47</v>
      </c>
      <c r="D177" s="125" t="s">
        <v>215</v>
      </c>
      <c r="E177" s="290" t="s">
        <v>214</v>
      </c>
      <c r="F177" s="26" t="s">
        <v>306</v>
      </c>
      <c r="G177" s="125" t="s">
        <v>307</v>
      </c>
      <c r="H177" s="125" t="s">
        <v>111</v>
      </c>
      <c r="I177" s="125" t="s">
        <v>307</v>
      </c>
      <c r="J177" s="125" t="s">
        <v>111</v>
      </c>
      <c r="K177" s="125" t="s">
        <v>307</v>
      </c>
      <c r="L177" s="125" t="s">
        <v>111</v>
      </c>
      <c r="M177" s="125" t="s">
        <v>307</v>
      </c>
      <c r="N177" s="125" t="s">
        <v>111</v>
      </c>
      <c r="O177" s="125" t="s">
        <v>306</v>
      </c>
      <c r="P177" s="26" t="s">
        <v>303</v>
      </c>
      <c r="Q177" s="26" t="s">
        <v>304</v>
      </c>
      <c r="R177" s="26" t="s">
        <v>305</v>
      </c>
      <c r="S177" s="26" t="s">
        <v>306</v>
      </c>
    </row>
    <row r="178" spans="1:23" x14ac:dyDescent="0.25">
      <c r="A178" s="8" t="s">
        <v>16</v>
      </c>
      <c r="B178" s="8" t="s">
        <v>14</v>
      </c>
      <c r="C178" s="285" t="s">
        <v>41</v>
      </c>
      <c r="D178" s="26">
        <f>SUMIFS(D$42:D$58,$A$42:$A$58,$A178,$B$42:$B$58,$B178)</f>
        <v>5</v>
      </c>
      <c r="E178" s="26">
        <f>SUMIFS(E$42:E$58,$A$42:$A$58,$A178,$B$42:$B$58,$B178)</f>
        <v>0</v>
      </c>
      <c r="F178" s="26">
        <f>SUM(D178:E178)</f>
        <v>5</v>
      </c>
      <c r="G178" s="26">
        <f t="shared" ref="G178:L179" si="252">SUMIFS(W$42:W$58,$A$42:$A$58,$A178,$B$42:$B$58,$B178)</f>
        <v>0</v>
      </c>
      <c r="H178" s="26">
        <f t="shared" si="252"/>
        <v>0</v>
      </c>
      <c r="I178" s="26">
        <f t="shared" si="252"/>
        <v>0</v>
      </c>
      <c r="J178" s="26">
        <f t="shared" si="252"/>
        <v>0</v>
      </c>
      <c r="K178" s="26">
        <f t="shared" si="252"/>
        <v>0</v>
      </c>
      <c r="L178" s="26">
        <f t="shared" si="252"/>
        <v>0</v>
      </c>
      <c r="M178" s="26">
        <f>G178+I178+K178</f>
        <v>0</v>
      </c>
      <c r="N178" s="26">
        <f>H178+J178+L178</f>
        <v>0</v>
      </c>
      <c r="O178" s="26">
        <f>SUM(M178:N178)</f>
        <v>0</v>
      </c>
      <c r="P178" s="26">
        <f>G178+H178</f>
        <v>0</v>
      </c>
      <c r="Q178" s="26">
        <f>I178+J178</f>
        <v>0</v>
      </c>
      <c r="R178" s="26">
        <f>K178+L178</f>
        <v>0</v>
      </c>
      <c r="S178" s="26">
        <f>SUM(P178:R178)</f>
        <v>0</v>
      </c>
    </row>
    <row r="179" spans="1:23" x14ac:dyDescent="0.25">
      <c r="A179" s="8" t="s">
        <v>16</v>
      </c>
      <c r="B179" s="8" t="s">
        <v>31</v>
      </c>
      <c r="C179" s="285" t="s">
        <v>42</v>
      </c>
      <c r="D179" s="26">
        <f>SUMIFS(D$42:D$58,$A$42:$A$58,$A179,$B$42:$B$58,$B179)</f>
        <v>3</v>
      </c>
      <c r="E179" s="26">
        <f>SUMIFS(E$42:E$58,$A$42:$A$58,$A179,$B$42:$B$58,$B179)</f>
        <v>0</v>
      </c>
      <c r="F179" s="26">
        <f t="shared" ref="F179" si="253">SUM(D179:E179)</f>
        <v>3</v>
      </c>
      <c r="G179" s="26">
        <f t="shared" si="252"/>
        <v>0</v>
      </c>
      <c r="H179" s="26">
        <f t="shared" si="252"/>
        <v>0</v>
      </c>
      <c r="I179" s="26">
        <f t="shared" si="252"/>
        <v>0</v>
      </c>
      <c r="J179" s="26">
        <f t="shared" si="252"/>
        <v>0</v>
      </c>
      <c r="K179" s="26">
        <f t="shared" si="252"/>
        <v>0</v>
      </c>
      <c r="L179" s="26">
        <f t="shared" si="252"/>
        <v>0</v>
      </c>
      <c r="M179" s="26">
        <f t="shared" ref="M179:M182" si="254">G179+I179+K179</f>
        <v>0</v>
      </c>
      <c r="N179" s="26">
        <f t="shared" ref="N179:N182" si="255">H179+J179+L179</f>
        <v>0</v>
      </c>
      <c r="O179" s="26">
        <f t="shared" ref="O179:O182" si="256">SUM(M179:N179)</f>
        <v>0</v>
      </c>
      <c r="P179" s="26">
        <f t="shared" ref="P179:P182" si="257">G179+H179</f>
        <v>0</v>
      </c>
      <c r="Q179" s="26">
        <f t="shared" ref="Q179:Q182" si="258">I179+J179</f>
        <v>0</v>
      </c>
      <c r="R179" s="26">
        <f t="shared" ref="R179:R182" si="259">K179+L179</f>
        <v>0</v>
      </c>
      <c r="S179" s="26">
        <f t="shared" ref="S179:S182" si="260">SUM(P179:R179)</f>
        <v>0</v>
      </c>
    </row>
    <row r="180" spans="1:23" x14ac:dyDescent="0.25">
      <c r="A180" s="8"/>
      <c r="B180" s="8"/>
      <c r="C180" s="285" t="s">
        <v>48</v>
      </c>
      <c r="D180" s="26"/>
      <c r="E180" s="26"/>
      <c r="F180" s="26"/>
      <c r="G180" s="26"/>
      <c r="H180" s="26"/>
      <c r="I180" s="26"/>
      <c r="J180" s="26"/>
      <c r="K180" s="26"/>
      <c r="L180" s="26"/>
      <c r="M180" s="26">
        <f t="shared" si="254"/>
        <v>0</v>
      </c>
      <c r="N180" s="26">
        <f t="shared" si="255"/>
        <v>0</v>
      </c>
      <c r="O180" s="26">
        <f t="shared" si="256"/>
        <v>0</v>
      </c>
      <c r="P180" s="26">
        <f t="shared" si="257"/>
        <v>0</v>
      </c>
      <c r="Q180" s="26">
        <f t="shared" si="258"/>
        <v>0</v>
      </c>
      <c r="R180" s="26">
        <f t="shared" si="259"/>
        <v>0</v>
      </c>
      <c r="S180" s="26">
        <f t="shared" si="260"/>
        <v>0</v>
      </c>
    </row>
    <row r="181" spans="1:23" x14ac:dyDescent="0.25">
      <c r="A181" s="8" t="s">
        <v>13</v>
      </c>
      <c r="B181" s="8" t="s">
        <v>14</v>
      </c>
      <c r="C181" s="285" t="s">
        <v>41</v>
      </c>
      <c r="D181" s="26">
        <f>SUMIFS(D$42:D$58,$A$42:$A$58,$A181,$B$42:$B$58,$B181)</f>
        <v>1.5</v>
      </c>
      <c r="E181" s="26">
        <f>SUMIFS(E$42:E$58,$A$42:$A$58,$A181,$B$42:$B$58,$B181)</f>
        <v>23</v>
      </c>
      <c r="F181" s="26">
        <f t="shared" ref="F181:F183" si="261">SUM(D181:E181)</f>
        <v>24.5</v>
      </c>
      <c r="G181" s="26">
        <f t="shared" ref="G181:L182" si="262">SUMIFS(W$42:W$58,$A$42:$A$58,$A181,$B$42:$B$58,$B181)</f>
        <v>28</v>
      </c>
      <c r="H181" s="26">
        <f t="shared" si="262"/>
        <v>2</v>
      </c>
      <c r="I181" s="26">
        <f t="shared" si="262"/>
        <v>0</v>
      </c>
      <c r="J181" s="26">
        <f t="shared" si="262"/>
        <v>0</v>
      </c>
      <c r="K181" s="26">
        <f t="shared" si="262"/>
        <v>6</v>
      </c>
      <c r="L181" s="26">
        <f t="shared" si="262"/>
        <v>2</v>
      </c>
      <c r="M181" s="26">
        <f t="shared" si="254"/>
        <v>34</v>
      </c>
      <c r="N181" s="26">
        <f t="shared" si="255"/>
        <v>4</v>
      </c>
      <c r="O181" s="26">
        <f t="shared" si="256"/>
        <v>38</v>
      </c>
      <c r="P181" s="26">
        <f t="shared" si="257"/>
        <v>30</v>
      </c>
      <c r="Q181" s="26">
        <f t="shared" si="258"/>
        <v>0</v>
      </c>
      <c r="R181" s="26">
        <f t="shared" si="259"/>
        <v>8</v>
      </c>
      <c r="S181" s="26">
        <f t="shared" si="260"/>
        <v>38</v>
      </c>
    </row>
    <row r="182" spans="1:23" x14ac:dyDescent="0.25">
      <c r="A182" s="327" t="s">
        <v>13</v>
      </c>
      <c r="B182" s="327" t="s">
        <v>31</v>
      </c>
      <c r="C182" s="285" t="s">
        <v>42</v>
      </c>
      <c r="D182" s="26">
        <f>SUMIFS(D$42:D$58,$A$42:$A$58,$A182,$B$42:$B$58,$B182)</f>
        <v>0</v>
      </c>
      <c r="E182" s="26">
        <f>SUMIFS(E$42:E$58,$A$42:$A$58,$A182,$B$42:$B$58,$B182)</f>
        <v>7</v>
      </c>
      <c r="F182" s="26">
        <f t="shared" si="261"/>
        <v>7</v>
      </c>
      <c r="G182" s="26">
        <f t="shared" si="262"/>
        <v>6</v>
      </c>
      <c r="H182" s="26">
        <f t="shared" si="262"/>
        <v>0</v>
      </c>
      <c r="I182" s="26">
        <f t="shared" si="262"/>
        <v>0</v>
      </c>
      <c r="J182" s="26">
        <f t="shared" si="262"/>
        <v>0</v>
      </c>
      <c r="K182" s="26">
        <f t="shared" si="262"/>
        <v>2</v>
      </c>
      <c r="L182" s="26">
        <f t="shared" si="262"/>
        <v>0</v>
      </c>
      <c r="M182" s="26">
        <f t="shared" si="254"/>
        <v>8</v>
      </c>
      <c r="N182" s="26">
        <f t="shared" si="255"/>
        <v>0</v>
      </c>
      <c r="O182" s="26">
        <f t="shared" si="256"/>
        <v>8</v>
      </c>
      <c r="P182" s="26">
        <f t="shared" si="257"/>
        <v>6</v>
      </c>
      <c r="Q182" s="26">
        <f t="shared" si="258"/>
        <v>0</v>
      </c>
      <c r="R182" s="26">
        <f t="shared" si="259"/>
        <v>2</v>
      </c>
      <c r="S182" s="26">
        <f t="shared" si="260"/>
        <v>8</v>
      </c>
    </row>
    <row r="183" spans="1:23" x14ac:dyDescent="0.25">
      <c r="A183" s="48"/>
      <c r="B183" s="48"/>
      <c r="C183" s="48"/>
      <c r="D183" s="26">
        <f>SUM(D178:D182)</f>
        <v>9.5</v>
      </c>
      <c r="E183" s="314">
        <f>SUM(E178:E182)</f>
        <v>30</v>
      </c>
      <c r="F183" s="26">
        <f t="shared" si="261"/>
        <v>39.5</v>
      </c>
      <c r="G183" s="26">
        <f t="shared" ref="G183:S183" si="263">SUM(G178:G182)</f>
        <v>34</v>
      </c>
      <c r="H183" s="26">
        <f t="shared" si="263"/>
        <v>2</v>
      </c>
      <c r="I183" s="26">
        <f t="shared" si="263"/>
        <v>0</v>
      </c>
      <c r="J183" s="26">
        <f t="shared" si="263"/>
        <v>0</v>
      </c>
      <c r="K183" s="26">
        <f t="shared" si="263"/>
        <v>8</v>
      </c>
      <c r="L183" s="26">
        <f t="shared" si="263"/>
        <v>2</v>
      </c>
      <c r="M183" s="26">
        <f t="shared" si="263"/>
        <v>42</v>
      </c>
      <c r="N183" s="26">
        <f t="shared" si="263"/>
        <v>4</v>
      </c>
      <c r="O183" s="26">
        <f t="shared" si="263"/>
        <v>46</v>
      </c>
      <c r="P183" s="26">
        <f t="shared" si="263"/>
        <v>36</v>
      </c>
      <c r="Q183" s="26">
        <f t="shared" si="263"/>
        <v>0</v>
      </c>
      <c r="R183" s="26">
        <f t="shared" si="263"/>
        <v>10</v>
      </c>
      <c r="S183" s="26">
        <f t="shared" si="263"/>
        <v>46</v>
      </c>
    </row>
    <row r="184" spans="1:23" s="48" customFormat="1" x14ac:dyDescent="0.25">
      <c r="C184" s="47" t="s">
        <v>41</v>
      </c>
      <c r="D184" s="26">
        <f>D178+D181</f>
        <v>6.5</v>
      </c>
      <c r="E184" s="26">
        <f t="shared" ref="E184:O184" si="264">E178+E181</f>
        <v>23</v>
      </c>
      <c r="F184" s="26">
        <f t="shared" si="264"/>
        <v>29.5</v>
      </c>
      <c r="G184" s="26">
        <f t="shared" si="264"/>
        <v>28</v>
      </c>
      <c r="H184" s="26">
        <f t="shared" si="264"/>
        <v>2</v>
      </c>
      <c r="I184" s="26">
        <f t="shared" si="264"/>
        <v>0</v>
      </c>
      <c r="J184" s="26">
        <f t="shared" si="264"/>
        <v>0</v>
      </c>
      <c r="K184" s="26">
        <f t="shared" si="264"/>
        <v>6</v>
      </c>
      <c r="L184" s="26">
        <f t="shared" si="264"/>
        <v>2</v>
      </c>
      <c r="M184" s="26">
        <f t="shared" si="264"/>
        <v>34</v>
      </c>
      <c r="N184" s="26">
        <f t="shared" si="264"/>
        <v>4</v>
      </c>
      <c r="O184" s="26">
        <f t="shared" si="264"/>
        <v>38</v>
      </c>
      <c r="P184" s="278"/>
      <c r="Q184" s="278"/>
      <c r="R184" s="278"/>
      <c r="S184" s="278"/>
      <c r="T184" s="121"/>
      <c r="U184" s="121"/>
      <c r="V184" s="121"/>
      <c r="W184" s="121"/>
    </row>
    <row r="185" spans="1:23" x14ac:dyDescent="0.25">
      <c r="C185" s="47" t="s">
        <v>42</v>
      </c>
      <c r="D185" s="26">
        <f>D179+D182</f>
        <v>3</v>
      </c>
      <c r="E185" s="26">
        <f t="shared" ref="E185:O185" si="265">E179+E182</f>
        <v>7</v>
      </c>
      <c r="F185" s="26">
        <f t="shared" si="265"/>
        <v>10</v>
      </c>
      <c r="G185" s="26">
        <f t="shared" si="265"/>
        <v>6</v>
      </c>
      <c r="H185" s="26">
        <f t="shared" si="265"/>
        <v>0</v>
      </c>
      <c r="I185" s="26">
        <f t="shared" si="265"/>
        <v>0</v>
      </c>
      <c r="J185" s="26">
        <f t="shared" si="265"/>
        <v>0</v>
      </c>
      <c r="K185" s="26">
        <f t="shared" si="265"/>
        <v>2</v>
      </c>
      <c r="L185" s="26">
        <f t="shared" si="265"/>
        <v>0</v>
      </c>
      <c r="M185" s="26">
        <f t="shared" si="265"/>
        <v>8</v>
      </c>
      <c r="N185" s="26">
        <f t="shared" si="265"/>
        <v>0</v>
      </c>
      <c r="O185" s="26">
        <f t="shared" si="265"/>
        <v>8</v>
      </c>
    </row>
    <row r="187" spans="1:23" x14ac:dyDescent="0.25">
      <c r="B187" s="46" t="s">
        <v>351</v>
      </c>
    </row>
    <row r="188" spans="1:23" x14ac:dyDescent="0.25">
      <c r="A188" s="48"/>
      <c r="B188" s="48"/>
      <c r="C188" s="48"/>
      <c r="D188" s="48" t="s">
        <v>335</v>
      </c>
      <c r="F188" s="26"/>
      <c r="G188" s="1637" t="s">
        <v>303</v>
      </c>
      <c r="H188" s="1637"/>
      <c r="I188" s="1637" t="s">
        <v>304</v>
      </c>
      <c r="J188" s="1637"/>
      <c r="K188" s="1637" t="s">
        <v>305</v>
      </c>
      <c r="L188" s="1637"/>
      <c r="M188" s="1637" t="s">
        <v>330</v>
      </c>
      <c r="N188" s="1637"/>
      <c r="O188" s="1637"/>
      <c r="P188" s="26"/>
      <c r="Q188" s="26"/>
      <c r="R188" s="26"/>
      <c r="S188" s="26"/>
    </row>
    <row r="189" spans="1:23" x14ac:dyDescent="0.25">
      <c r="A189" s="8"/>
      <c r="B189" s="8"/>
      <c r="C189" s="285" t="s">
        <v>47</v>
      </c>
      <c r="D189" s="125" t="s">
        <v>215</v>
      </c>
      <c r="E189" s="290" t="s">
        <v>214</v>
      </c>
      <c r="F189" s="26" t="s">
        <v>306</v>
      </c>
      <c r="G189" s="125" t="s">
        <v>307</v>
      </c>
      <c r="H189" s="125" t="s">
        <v>111</v>
      </c>
      <c r="I189" s="125" t="s">
        <v>307</v>
      </c>
      <c r="J189" s="125" t="s">
        <v>111</v>
      </c>
      <c r="K189" s="125" t="s">
        <v>307</v>
      </c>
      <c r="L189" s="125" t="s">
        <v>111</v>
      </c>
      <c r="M189" s="125" t="s">
        <v>307</v>
      </c>
      <c r="N189" s="125" t="s">
        <v>111</v>
      </c>
      <c r="O189" s="125" t="s">
        <v>306</v>
      </c>
      <c r="P189" s="26" t="s">
        <v>303</v>
      </c>
      <c r="Q189" s="26" t="s">
        <v>304</v>
      </c>
      <c r="R189" s="26" t="s">
        <v>305</v>
      </c>
      <c r="S189" s="26" t="s">
        <v>306</v>
      </c>
    </row>
    <row r="190" spans="1:23" x14ac:dyDescent="0.25">
      <c r="A190" s="8" t="s">
        <v>16</v>
      </c>
      <c r="B190" s="8" t="s">
        <v>14</v>
      </c>
      <c r="C190" s="285" t="s">
        <v>41</v>
      </c>
      <c r="D190" s="26">
        <f>SUMIFS(D$70:D$80,$A$70:$A$80,$A190,$B$70:$B$80,$B190)</f>
        <v>6.5</v>
      </c>
      <c r="E190" s="26">
        <f>SUMIFS(E$70:E$80,$A$70:$A$80,$A190,$B$70:$B$80,$B190)</f>
        <v>3</v>
      </c>
      <c r="F190" s="26">
        <f>SUM(D190:E190)</f>
        <v>9.5</v>
      </c>
      <c r="G190" s="26">
        <f t="shared" ref="G190:L191" si="266">SUMIFS(W$70:W$80,$A$70:$A$80,$A190,$B$70:$B$80,$B190)</f>
        <v>8</v>
      </c>
      <c r="H190" s="26">
        <f t="shared" si="266"/>
        <v>0</v>
      </c>
      <c r="I190" s="26">
        <f t="shared" si="266"/>
        <v>0</v>
      </c>
      <c r="J190" s="26">
        <f t="shared" si="266"/>
        <v>0</v>
      </c>
      <c r="K190" s="26">
        <f t="shared" si="266"/>
        <v>4</v>
      </c>
      <c r="L190" s="26">
        <f t="shared" si="266"/>
        <v>0</v>
      </c>
      <c r="M190" s="26">
        <f>G190+I190+K190</f>
        <v>12</v>
      </c>
      <c r="N190" s="26">
        <f>H190+J190+L190</f>
        <v>0</v>
      </c>
      <c r="O190" s="26">
        <f>SUM(M190:N190)</f>
        <v>12</v>
      </c>
      <c r="P190" s="26">
        <f>G190+H190</f>
        <v>8</v>
      </c>
      <c r="Q190" s="26">
        <f>I190+J190</f>
        <v>0</v>
      </c>
      <c r="R190" s="26">
        <f>K190+L190</f>
        <v>4</v>
      </c>
      <c r="S190" s="26">
        <f>SUM(P190:R190)</f>
        <v>12</v>
      </c>
    </row>
    <row r="191" spans="1:23" x14ac:dyDescent="0.25">
      <c r="A191" s="8" t="s">
        <v>16</v>
      </c>
      <c r="B191" s="8" t="s">
        <v>31</v>
      </c>
      <c r="C191" s="285" t="s">
        <v>42</v>
      </c>
      <c r="D191" s="26">
        <f>SUMIFS(D$70:D$80,$A$70:$A$80,$A191,$B$70:$B$80,$B191)</f>
        <v>1</v>
      </c>
      <c r="E191" s="26">
        <f>SUMIFS(E$70:E$80,$A$70:$A$80,$A191,$B$70:$B$80,$B191)</f>
        <v>2</v>
      </c>
      <c r="F191" s="26">
        <f t="shared" ref="F191" si="267">SUM(D191:E191)</f>
        <v>3</v>
      </c>
      <c r="G191" s="26">
        <f t="shared" si="266"/>
        <v>0</v>
      </c>
      <c r="H191" s="26">
        <f t="shared" si="266"/>
        <v>0</v>
      </c>
      <c r="I191" s="26">
        <f t="shared" si="266"/>
        <v>0</v>
      </c>
      <c r="J191" s="26">
        <f t="shared" si="266"/>
        <v>0</v>
      </c>
      <c r="K191" s="26">
        <f t="shared" si="266"/>
        <v>4</v>
      </c>
      <c r="L191" s="26">
        <f t="shared" si="266"/>
        <v>0</v>
      </c>
      <c r="M191" s="26">
        <f t="shared" ref="M191:M194" si="268">G191+I191+K191</f>
        <v>4</v>
      </c>
      <c r="N191" s="26">
        <f t="shared" ref="N191:N194" si="269">H191+J191+L191</f>
        <v>0</v>
      </c>
      <c r="O191" s="26">
        <f t="shared" ref="O191:O194" si="270">SUM(M191:N191)</f>
        <v>4</v>
      </c>
      <c r="P191" s="26">
        <f t="shared" ref="P191:P194" si="271">G191+H191</f>
        <v>0</v>
      </c>
      <c r="Q191" s="26">
        <f t="shared" ref="Q191:Q194" si="272">I191+J191</f>
        <v>0</v>
      </c>
      <c r="R191" s="26">
        <f t="shared" ref="R191:R194" si="273">K191+L191</f>
        <v>4</v>
      </c>
      <c r="S191" s="26">
        <f t="shared" ref="S191:S194" si="274">SUM(P191:R191)</f>
        <v>4</v>
      </c>
    </row>
    <row r="192" spans="1:23" x14ac:dyDescent="0.25">
      <c r="A192" s="8"/>
      <c r="B192" s="8"/>
      <c r="C192" s="285" t="s">
        <v>48</v>
      </c>
      <c r="D192" s="26"/>
      <c r="E192" s="26"/>
      <c r="F192" s="26"/>
      <c r="G192" s="26"/>
      <c r="H192" s="26"/>
      <c r="I192" s="26"/>
      <c r="J192" s="26"/>
      <c r="K192" s="26"/>
      <c r="L192" s="26"/>
      <c r="M192" s="26">
        <f t="shared" si="268"/>
        <v>0</v>
      </c>
      <c r="N192" s="26">
        <f t="shared" si="269"/>
        <v>0</v>
      </c>
      <c r="O192" s="26">
        <f t="shared" si="270"/>
        <v>0</v>
      </c>
      <c r="P192" s="26">
        <f t="shared" si="271"/>
        <v>0</v>
      </c>
      <c r="Q192" s="26">
        <f t="shared" si="272"/>
        <v>0</v>
      </c>
      <c r="R192" s="26">
        <f t="shared" si="273"/>
        <v>0</v>
      </c>
      <c r="S192" s="26">
        <f t="shared" si="274"/>
        <v>0</v>
      </c>
    </row>
    <row r="193" spans="1:23" x14ac:dyDescent="0.25">
      <c r="A193" s="8" t="s">
        <v>13</v>
      </c>
      <c r="B193" s="8" t="s">
        <v>14</v>
      </c>
      <c r="C193" s="285" t="s">
        <v>41</v>
      </c>
      <c r="D193" s="26">
        <f>SUMIFS(D$70:D$80,$A$70:$A$80,$A193,$B$70:$B$80,$B193)</f>
        <v>0.5</v>
      </c>
      <c r="E193" s="26">
        <f>SUMIFS(E$70:E$80,$A$70:$A$80,$A193,$B$70:$B$80,$B193)</f>
        <v>20</v>
      </c>
      <c r="F193" s="26">
        <f t="shared" ref="F193:F195" si="275">SUM(D193:E193)</f>
        <v>20.5</v>
      </c>
      <c r="G193" s="26">
        <f t="shared" ref="G193:L194" si="276">SUMIFS(W$70:W$80,$A$70:$A$80,$A193,$B$70:$B$80,$B193)</f>
        <v>20</v>
      </c>
      <c r="H193" s="26">
        <f t="shared" si="276"/>
        <v>0</v>
      </c>
      <c r="I193" s="26">
        <f t="shared" si="276"/>
        <v>0</v>
      </c>
      <c r="J193" s="26">
        <f t="shared" si="276"/>
        <v>0</v>
      </c>
      <c r="K193" s="26">
        <f t="shared" si="276"/>
        <v>6</v>
      </c>
      <c r="L193" s="26">
        <f t="shared" si="276"/>
        <v>4</v>
      </c>
      <c r="M193" s="26">
        <f t="shared" si="268"/>
        <v>26</v>
      </c>
      <c r="N193" s="26">
        <f t="shared" si="269"/>
        <v>4</v>
      </c>
      <c r="O193" s="26">
        <f t="shared" si="270"/>
        <v>30</v>
      </c>
      <c r="P193" s="26">
        <f t="shared" si="271"/>
        <v>20</v>
      </c>
      <c r="Q193" s="26">
        <f t="shared" si="272"/>
        <v>0</v>
      </c>
      <c r="R193" s="26">
        <f t="shared" si="273"/>
        <v>10</v>
      </c>
      <c r="S193" s="26">
        <f t="shared" si="274"/>
        <v>30</v>
      </c>
    </row>
    <row r="194" spans="1:23" x14ac:dyDescent="0.25">
      <c r="A194" s="327" t="s">
        <v>13</v>
      </c>
      <c r="B194" s="327" t="s">
        <v>31</v>
      </c>
      <c r="C194" s="285" t="s">
        <v>42</v>
      </c>
      <c r="D194" s="26">
        <f>SUMIFS(D$70:D$80,$A$70:$A$80,$A194,$B$70:$B$80,$B194)</f>
        <v>0.5</v>
      </c>
      <c r="E194" s="26">
        <f>SUMIFS(E$70:E$80,$A$70:$A$80,$A194,$B$70:$B$80,$B194)</f>
        <v>5</v>
      </c>
      <c r="F194" s="26">
        <f t="shared" si="275"/>
        <v>5.5</v>
      </c>
      <c r="G194" s="26">
        <f t="shared" si="276"/>
        <v>6</v>
      </c>
      <c r="H194" s="26">
        <f t="shared" si="276"/>
        <v>0</v>
      </c>
      <c r="I194" s="26">
        <f t="shared" si="276"/>
        <v>0</v>
      </c>
      <c r="J194" s="26">
        <f t="shared" si="276"/>
        <v>0</v>
      </c>
      <c r="K194" s="26">
        <f t="shared" si="276"/>
        <v>0</v>
      </c>
      <c r="L194" s="26">
        <f t="shared" si="276"/>
        <v>2</v>
      </c>
      <c r="M194" s="26">
        <f t="shared" si="268"/>
        <v>6</v>
      </c>
      <c r="N194" s="26">
        <f t="shared" si="269"/>
        <v>2</v>
      </c>
      <c r="O194" s="26">
        <f t="shared" si="270"/>
        <v>8</v>
      </c>
      <c r="P194" s="26">
        <f t="shared" si="271"/>
        <v>6</v>
      </c>
      <c r="Q194" s="26">
        <f t="shared" si="272"/>
        <v>0</v>
      </c>
      <c r="R194" s="26">
        <f t="shared" si="273"/>
        <v>2</v>
      </c>
      <c r="S194" s="26">
        <f t="shared" si="274"/>
        <v>8</v>
      </c>
    </row>
    <row r="195" spans="1:23" x14ac:dyDescent="0.25">
      <c r="A195" s="48"/>
      <c r="B195" s="48"/>
      <c r="C195" s="48"/>
      <c r="D195" s="26">
        <f>SUM(D190:D194)</f>
        <v>8.5</v>
      </c>
      <c r="E195" s="314">
        <f>SUM(E190:E194)</f>
        <v>30</v>
      </c>
      <c r="F195" s="26">
        <f t="shared" si="275"/>
        <v>38.5</v>
      </c>
      <c r="G195" s="26">
        <f t="shared" ref="G195:S195" si="277">SUM(G190:G194)</f>
        <v>34</v>
      </c>
      <c r="H195" s="26">
        <f t="shared" si="277"/>
        <v>0</v>
      </c>
      <c r="I195" s="26">
        <f t="shared" si="277"/>
        <v>0</v>
      </c>
      <c r="J195" s="26">
        <f t="shared" si="277"/>
        <v>0</v>
      </c>
      <c r="K195" s="26">
        <f t="shared" si="277"/>
        <v>14</v>
      </c>
      <c r="L195" s="26">
        <f t="shared" si="277"/>
        <v>6</v>
      </c>
      <c r="M195" s="26">
        <f t="shared" si="277"/>
        <v>48</v>
      </c>
      <c r="N195" s="26">
        <f t="shared" si="277"/>
        <v>6</v>
      </c>
      <c r="O195" s="26">
        <f t="shared" si="277"/>
        <v>54</v>
      </c>
      <c r="P195" s="26">
        <f t="shared" si="277"/>
        <v>34</v>
      </c>
      <c r="Q195" s="26">
        <f t="shared" si="277"/>
        <v>0</v>
      </c>
      <c r="R195" s="26">
        <f t="shared" si="277"/>
        <v>20</v>
      </c>
      <c r="S195" s="26">
        <f t="shared" si="277"/>
        <v>54</v>
      </c>
    </row>
    <row r="196" spans="1:23" s="48" customFormat="1" x14ac:dyDescent="0.25">
      <c r="C196" s="47" t="s">
        <v>41</v>
      </c>
      <c r="D196" s="26">
        <f>D190+D193</f>
        <v>7</v>
      </c>
      <c r="E196" s="26">
        <f t="shared" ref="E196:O196" si="278">E190+E193</f>
        <v>23</v>
      </c>
      <c r="F196" s="26">
        <f t="shared" si="278"/>
        <v>30</v>
      </c>
      <c r="G196" s="26">
        <f t="shared" si="278"/>
        <v>28</v>
      </c>
      <c r="H196" s="26">
        <f t="shared" si="278"/>
        <v>0</v>
      </c>
      <c r="I196" s="26">
        <f t="shared" si="278"/>
        <v>0</v>
      </c>
      <c r="J196" s="26">
        <f t="shared" si="278"/>
        <v>0</v>
      </c>
      <c r="K196" s="26">
        <f t="shared" si="278"/>
        <v>10</v>
      </c>
      <c r="L196" s="26">
        <f t="shared" si="278"/>
        <v>4</v>
      </c>
      <c r="M196" s="26">
        <f t="shared" si="278"/>
        <v>38</v>
      </c>
      <c r="N196" s="26">
        <f t="shared" si="278"/>
        <v>4</v>
      </c>
      <c r="O196" s="26">
        <f t="shared" si="278"/>
        <v>42</v>
      </c>
      <c r="P196" s="278"/>
      <c r="Q196" s="278"/>
      <c r="R196" s="278"/>
      <c r="S196" s="278"/>
      <c r="T196" s="121"/>
      <c r="U196" s="121"/>
      <c r="V196" s="121"/>
      <c r="W196" s="121"/>
    </row>
    <row r="197" spans="1:23" s="48" customFormat="1" x14ac:dyDescent="0.25">
      <c r="C197" s="47" t="s">
        <v>42</v>
      </c>
      <c r="D197" s="26">
        <f>D191+D194</f>
        <v>1.5</v>
      </c>
      <c r="E197" s="26">
        <f t="shared" ref="E197:O197" si="279">E191+E194</f>
        <v>7</v>
      </c>
      <c r="F197" s="26">
        <f t="shared" si="279"/>
        <v>8.5</v>
      </c>
      <c r="G197" s="26">
        <f t="shared" si="279"/>
        <v>6</v>
      </c>
      <c r="H197" s="26">
        <f t="shared" si="279"/>
        <v>0</v>
      </c>
      <c r="I197" s="26">
        <f t="shared" si="279"/>
        <v>0</v>
      </c>
      <c r="J197" s="26">
        <f t="shared" si="279"/>
        <v>0</v>
      </c>
      <c r="K197" s="26">
        <f t="shared" si="279"/>
        <v>4</v>
      </c>
      <c r="L197" s="26">
        <f t="shared" si="279"/>
        <v>2</v>
      </c>
      <c r="M197" s="26">
        <f t="shared" si="279"/>
        <v>10</v>
      </c>
      <c r="N197" s="26">
        <f t="shared" si="279"/>
        <v>2</v>
      </c>
      <c r="O197" s="26">
        <f t="shared" si="279"/>
        <v>12</v>
      </c>
      <c r="P197" s="278"/>
      <c r="Q197" s="278"/>
      <c r="R197" s="278"/>
      <c r="S197" s="278"/>
      <c r="T197" s="121"/>
      <c r="U197" s="121"/>
      <c r="V197" s="121"/>
      <c r="W197" s="121"/>
    </row>
    <row r="199" spans="1:23" x14ac:dyDescent="0.25">
      <c r="B199" s="46" t="s">
        <v>352</v>
      </c>
    </row>
    <row r="200" spans="1:23" x14ac:dyDescent="0.25">
      <c r="A200" s="48"/>
      <c r="B200" s="48"/>
      <c r="C200" s="48"/>
      <c r="D200" s="48" t="s">
        <v>335</v>
      </c>
      <c r="F200" s="26"/>
      <c r="G200" s="1637" t="s">
        <v>303</v>
      </c>
      <c r="H200" s="1637"/>
      <c r="I200" s="1637" t="s">
        <v>304</v>
      </c>
      <c r="J200" s="1637"/>
      <c r="K200" s="1637" t="s">
        <v>305</v>
      </c>
      <c r="L200" s="1637"/>
      <c r="M200" s="1637" t="s">
        <v>330</v>
      </c>
      <c r="N200" s="1637"/>
      <c r="O200" s="1637"/>
      <c r="P200" s="26"/>
      <c r="Q200" s="26"/>
      <c r="R200" s="26"/>
      <c r="S200" s="26"/>
    </row>
    <row r="201" spans="1:23" x14ac:dyDescent="0.25">
      <c r="A201" s="8"/>
      <c r="B201" s="8"/>
      <c r="C201" s="285" t="s">
        <v>47</v>
      </c>
      <c r="D201" s="125" t="s">
        <v>215</v>
      </c>
      <c r="E201" s="290" t="s">
        <v>214</v>
      </c>
      <c r="F201" s="26" t="s">
        <v>306</v>
      </c>
      <c r="G201" s="125" t="s">
        <v>307</v>
      </c>
      <c r="H201" s="125" t="s">
        <v>111</v>
      </c>
      <c r="I201" s="125" t="s">
        <v>307</v>
      </c>
      <c r="J201" s="125" t="s">
        <v>111</v>
      </c>
      <c r="K201" s="125" t="s">
        <v>307</v>
      </c>
      <c r="L201" s="125" t="s">
        <v>111</v>
      </c>
      <c r="M201" s="125" t="s">
        <v>307</v>
      </c>
      <c r="N201" s="125" t="s">
        <v>111</v>
      </c>
      <c r="O201" s="125" t="s">
        <v>306</v>
      </c>
      <c r="P201" s="26" t="s">
        <v>303</v>
      </c>
      <c r="Q201" s="26" t="s">
        <v>304</v>
      </c>
      <c r="R201" s="26" t="s">
        <v>305</v>
      </c>
      <c r="S201" s="26" t="s">
        <v>306</v>
      </c>
    </row>
    <row r="202" spans="1:23" x14ac:dyDescent="0.25">
      <c r="A202" s="8" t="s">
        <v>16</v>
      </c>
      <c r="B202" s="8" t="s">
        <v>14</v>
      </c>
      <c r="C202" s="285" t="s">
        <v>41</v>
      </c>
      <c r="D202" s="26">
        <f>SUMIFS(D$92:D$103,$A$92:$A$103,$A202,$B$92:$B$103,$B202)</f>
        <v>0</v>
      </c>
      <c r="E202" s="26">
        <f>SUMIFS(E$92:E$103,$A$92:$A$103,$A202,$B$92:$B$103,$B202)</f>
        <v>0</v>
      </c>
      <c r="F202" s="26">
        <f>SUM(D202:E202)</f>
        <v>0</v>
      </c>
      <c r="G202" s="26">
        <f>SUMIFS(W$92:W$103,$A$92:$A$103,$A202,$B$92:$B$103,$B202)</f>
        <v>0</v>
      </c>
      <c r="H202" s="26">
        <f t="shared" ref="H202:L203" si="280">SUMIFS(X$92:X$103,$A$92:$A$103,$A202,$B$92:$B$103,$B202)</f>
        <v>0</v>
      </c>
      <c r="I202" s="26">
        <f t="shared" si="280"/>
        <v>0</v>
      </c>
      <c r="J202" s="26">
        <f t="shared" si="280"/>
        <v>0</v>
      </c>
      <c r="K202" s="26">
        <f t="shared" si="280"/>
        <v>0</v>
      </c>
      <c r="L202" s="26">
        <f t="shared" si="280"/>
        <v>0</v>
      </c>
      <c r="M202" s="26">
        <f>G202+I202+K202</f>
        <v>0</v>
      </c>
      <c r="N202" s="26">
        <f>H202+J202+L202</f>
        <v>0</v>
      </c>
      <c r="O202" s="26">
        <f>SUM(M202:N202)</f>
        <v>0</v>
      </c>
      <c r="P202" s="26">
        <f>G202+H202</f>
        <v>0</v>
      </c>
      <c r="Q202" s="26">
        <f>I202+J202</f>
        <v>0</v>
      </c>
      <c r="R202" s="26">
        <f>K202+L202</f>
        <v>0</v>
      </c>
      <c r="S202" s="26">
        <f>SUM(P202:R202)</f>
        <v>0</v>
      </c>
    </row>
    <row r="203" spans="1:23" x14ac:dyDescent="0.25">
      <c r="A203" s="8" t="s">
        <v>16</v>
      </c>
      <c r="B203" s="8" t="s">
        <v>31</v>
      </c>
      <c r="C203" s="285" t="s">
        <v>42</v>
      </c>
      <c r="D203" s="26">
        <f t="shared" ref="D203:E206" si="281">SUMIFS(D$92:D$103,$A$92:$A$103,$A203,$B$92:$B$103,$B203)</f>
        <v>0</v>
      </c>
      <c r="E203" s="26">
        <f t="shared" si="281"/>
        <v>0</v>
      </c>
      <c r="F203" s="26">
        <f t="shared" ref="F203" si="282">SUM(D203:E203)</f>
        <v>0</v>
      </c>
      <c r="G203" s="26">
        <f t="shared" ref="G203:G206" si="283">SUMIFS(W$92:W$103,$A$92:$A$103,$A203,$B$92:$B$103,$B203)</f>
        <v>0</v>
      </c>
      <c r="H203" s="26">
        <f t="shared" si="280"/>
        <v>0</v>
      </c>
      <c r="I203" s="26">
        <f t="shared" si="280"/>
        <v>0</v>
      </c>
      <c r="J203" s="26">
        <f t="shared" si="280"/>
        <v>0</v>
      </c>
      <c r="K203" s="26">
        <f t="shared" si="280"/>
        <v>0</v>
      </c>
      <c r="L203" s="26">
        <f t="shared" si="280"/>
        <v>0</v>
      </c>
      <c r="M203" s="26">
        <f t="shared" ref="M203:M206" si="284">G203+I203+K203</f>
        <v>0</v>
      </c>
      <c r="N203" s="26">
        <f t="shared" ref="N203:N206" si="285">H203+J203+L203</f>
        <v>0</v>
      </c>
      <c r="O203" s="26">
        <f t="shared" ref="O203:O206" si="286">SUM(M203:N203)</f>
        <v>0</v>
      </c>
      <c r="P203" s="26">
        <f t="shared" ref="P203:P206" si="287">G203+H203</f>
        <v>0</v>
      </c>
      <c r="Q203" s="26">
        <f t="shared" ref="Q203:Q206" si="288">I203+J203</f>
        <v>0</v>
      </c>
      <c r="R203" s="26">
        <f t="shared" ref="R203:R206" si="289">K203+L203</f>
        <v>0</v>
      </c>
      <c r="S203" s="26">
        <f t="shared" ref="S203:S206" si="290">SUM(P203:R203)</f>
        <v>0</v>
      </c>
    </row>
    <row r="204" spans="1:23" x14ac:dyDescent="0.25">
      <c r="A204" s="8"/>
      <c r="B204" s="8"/>
      <c r="C204" s="285" t="s">
        <v>48</v>
      </c>
      <c r="D204" s="26"/>
      <c r="E204" s="26"/>
      <c r="F204" s="26"/>
      <c r="G204" s="26"/>
      <c r="H204" s="26"/>
      <c r="I204" s="26"/>
      <c r="J204" s="26"/>
      <c r="K204" s="26"/>
      <c r="L204" s="26"/>
      <c r="M204" s="26">
        <f t="shared" si="284"/>
        <v>0</v>
      </c>
      <c r="N204" s="26">
        <f t="shared" si="285"/>
        <v>0</v>
      </c>
      <c r="O204" s="26">
        <f t="shared" si="286"/>
        <v>0</v>
      </c>
      <c r="P204" s="26">
        <f t="shared" si="287"/>
        <v>0</v>
      </c>
      <c r="Q204" s="26">
        <f t="shared" si="288"/>
        <v>0</v>
      </c>
      <c r="R204" s="26">
        <f t="shared" si="289"/>
        <v>0</v>
      </c>
      <c r="S204" s="26">
        <f t="shared" si="290"/>
        <v>0</v>
      </c>
    </row>
    <row r="205" spans="1:23" x14ac:dyDescent="0.25">
      <c r="A205" s="8" t="s">
        <v>13</v>
      </c>
      <c r="B205" s="8" t="s">
        <v>14</v>
      </c>
      <c r="C205" s="285" t="s">
        <v>41</v>
      </c>
      <c r="D205" s="26">
        <f t="shared" si="281"/>
        <v>0</v>
      </c>
      <c r="E205" s="26">
        <f t="shared" si="281"/>
        <v>17</v>
      </c>
      <c r="F205" s="26">
        <f t="shared" ref="F205:F207" si="291">SUM(D205:E205)</f>
        <v>17</v>
      </c>
      <c r="G205" s="26">
        <f t="shared" si="283"/>
        <v>20</v>
      </c>
      <c r="H205" s="26">
        <f t="shared" ref="H205:H206" si="292">SUMIFS(X$92:X$103,$A$92:$A$103,$A205,$B$92:$B$103,$B205)</f>
        <v>4</v>
      </c>
      <c r="I205" s="26">
        <f t="shared" ref="I205:I206" si="293">SUMIFS(Y$92:Y$103,$A$92:$A$103,$A205,$B$92:$B$103,$B205)</f>
        <v>0</v>
      </c>
      <c r="J205" s="26">
        <f t="shared" ref="J205:J206" si="294">SUMIFS(Z$92:Z$103,$A$92:$A$103,$A205,$B$92:$B$103,$B205)</f>
        <v>0</v>
      </c>
      <c r="K205" s="26">
        <f t="shared" ref="K205:K206" si="295">SUMIFS(AA$92:AA$103,$A$92:$A$103,$A205,$B$92:$B$103,$B205)</f>
        <v>12</v>
      </c>
      <c r="L205" s="26">
        <f t="shared" ref="L205:L206" si="296">SUMIFS(AB$92:AB$103,$A$92:$A$103,$A205,$B$92:$B$103,$B205)</f>
        <v>0</v>
      </c>
      <c r="M205" s="26">
        <f t="shared" si="284"/>
        <v>32</v>
      </c>
      <c r="N205" s="26">
        <f t="shared" si="285"/>
        <v>4</v>
      </c>
      <c r="O205" s="26">
        <f t="shared" si="286"/>
        <v>36</v>
      </c>
      <c r="P205" s="26">
        <f t="shared" si="287"/>
        <v>24</v>
      </c>
      <c r="Q205" s="26">
        <f t="shared" si="288"/>
        <v>0</v>
      </c>
      <c r="R205" s="26">
        <f t="shared" si="289"/>
        <v>12</v>
      </c>
      <c r="S205" s="26">
        <f t="shared" si="290"/>
        <v>36</v>
      </c>
    </row>
    <row r="206" spans="1:23" x14ac:dyDescent="0.25">
      <c r="A206" s="327" t="s">
        <v>13</v>
      </c>
      <c r="B206" s="327" t="s">
        <v>31</v>
      </c>
      <c r="C206" s="285" t="s">
        <v>42</v>
      </c>
      <c r="D206" s="26">
        <f t="shared" si="281"/>
        <v>0</v>
      </c>
      <c r="E206" s="26">
        <f t="shared" si="281"/>
        <v>13</v>
      </c>
      <c r="F206" s="26">
        <f t="shared" si="291"/>
        <v>13</v>
      </c>
      <c r="G206" s="26">
        <f t="shared" si="283"/>
        <v>12</v>
      </c>
      <c r="H206" s="26">
        <f t="shared" si="292"/>
        <v>0</v>
      </c>
      <c r="I206" s="26">
        <f t="shared" si="293"/>
        <v>0</v>
      </c>
      <c r="J206" s="26">
        <f t="shared" si="294"/>
        <v>0</v>
      </c>
      <c r="K206" s="26">
        <f t="shared" si="295"/>
        <v>4</v>
      </c>
      <c r="L206" s="26">
        <f t="shared" si="296"/>
        <v>0</v>
      </c>
      <c r="M206" s="26">
        <f t="shared" si="284"/>
        <v>16</v>
      </c>
      <c r="N206" s="26">
        <f t="shared" si="285"/>
        <v>0</v>
      </c>
      <c r="O206" s="26">
        <f t="shared" si="286"/>
        <v>16</v>
      </c>
      <c r="P206" s="26">
        <f t="shared" si="287"/>
        <v>12</v>
      </c>
      <c r="Q206" s="26">
        <f t="shared" si="288"/>
        <v>0</v>
      </c>
      <c r="R206" s="26">
        <f t="shared" si="289"/>
        <v>4</v>
      </c>
      <c r="S206" s="26">
        <f t="shared" si="290"/>
        <v>16</v>
      </c>
    </row>
    <row r="207" spans="1:23" x14ac:dyDescent="0.25">
      <c r="A207" s="48"/>
      <c r="B207" s="48"/>
      <c r="C207" s="48"/>
      <c r="D207" s="26">
        <f>SUM(D202:D206)</f>
        <v>0</v>
      </c>
      <c r="E207" s="314">
        <f>SUM(E202:E206)</f>
        <v>30</v>
      </c>
      <c r="F207" s="26">
        <f t="shared" si="291"/>
        <v>30</v>
      </c>
      <c r="G207" s="26">
        <f t="shared" ref="G207:S207" si="297">SUM(G202:G206)</f>
        <v>32</v>
      </c>
      <c r="H207" s="26">
        <f t="shared" si="297"/>
        <v>4</v>
      </c>
      <c r="I207" s="26">
        <f t="shared" si="297"/>
        <v>0</v>
      </c>
      <c r="J207" s="26">
        <f t="shared" si="297"/>
        <v>0</v>
      </c>
      <c r="K207" s="26">
        <f t="shared" si="297"/>
        <v>16</v>
      </c>
      <c r="L207" s="26">
        <f t="shared" si="297"/>
        <v>0</v>
      </c>
      <c r="M207" s="26">
        <f t="shared" si="297"/>
        <v>48</v>
      </c>
      <c r="N207" s="26">
        <f t="shared" si="297"/>
        <v>4</v>
      </c>
      <c r="O207" s="26">
        <f t="shared" si="297"/>
        <v>52</v>
      </c>
      <c r="P207" s="26">
        <f t="shared" si="297"/>
        <v>36</v>
      </c>
      <c r="Q207" s="26">
        <f t="shared" si="297"/>
        <v>0</v>
      </c>
      <c r="R207" s="26">
        <f t="shared" si="297"/>
        <v>16</v>
      </c>
      <c r="S207" s="26">
        <f t="shared" si="297"/>
        <v>52</v>
      </c>
    </row>
    <row r="208" spans="1:23" s="48" customFormat="1" x14ac:dyDescent="0.25">
      <c r="C208" s="47" t="s">
        <v>41</v>
      </c>
      <c r="D208" s="26">
        <f>D202+D205</f>
        <v>0</v>
      </c>
      <c r="E208" s="26">
        <f t="shared" ref="E208:O208" si="298">E202+E205</f>
        <v>17</v>
      </c>
      <c r="F208" s="26">
        <f t="shared" si="298"/>
        <v>17</v>
      </c>
      <c r="G208" s="26">
        <f t="shared" si="298"/>
        <v>20</v>
      </c>
      <c r="H208" s="26">
        <f t="shared" si="298"/>
        <v>4</v>
      </c>
      <c r="I208" s="26">
        <f t="shared" si="298"/>
        <v>0</v>
      </c>
      <c r="J208" s="26">
        <f t="shared" si="298"/>
        <v>0</v>
      </c>
      <c r="K208" s="26">
        <f t="shared" si="298"/>
        <v>12</v>
      </c>
      <c r="L208" s="26">
        <f t="shared" si="298"/>
        <v>0</v>
      </c>
      <c r="M208" s="26">
        <f t="shared" si="298"/>
        <v>32</v>
      </c>
      <c r="N208" s="26">
        <f t="shared" si="298"/>
        <v>4</v>
      </c>
      <c r="O208" s="26">
        <f t="shared" si="298"/>
        <v>36</v>
      </c>
      <c r="P208" s="278"/>
      <c r="Q208" s="278"/>
      <c r="R208" s="278"/>
      <c r="S208" s="278"/>
      <c r="T208" s="121"/>
      <c r="U208" s="121"/>
      <c r="V208" s="121"/>
      <c r="W208" s="121"/>
    </row>
    <row r="209" spans="1:23" s="48" customFormat="1" x14ac:dyDescent="0.25">
      <c r="C209" s="47" t="s">
        <v>42</v>
      </c>
      <c r="D209" s="26">
        <f>D203+D206</f>
        <v>0</v>
      </c>
      <c r="E209" s="26">
        <f t="shared" ref="E209:O209" si="299">E203+E206</f>
        <v>13</v>
      </c>
      <c r="F209" s="26">
        <f t="shared" si="299"/>
        <v>13</v>
      </c>
      <c r="G209" s="26">
        <f t="shared" si="299"/>
        <v>12</v>
      </c>
      <c r="H209" s="26">
        <f t="shared" si="299"/>
        <v>0</v>
      </c>
      <c r="I209" s="26">
        <f t="shared" si="299"/>
        <v>0</v>
      </c>
      <c r="J209" s="26">
        <f t="shared" si="299"/>
        <v>0</v>
      </c>
      <c r="K209" s="26">
        <f t="shared" si="299"/>
        <v>4</v>
      </c>
      <c r="L209" s="26">
        <f t="shared" si="299"/>
        <v>0</v>
      </c>
      <c r="M209" s="26">
        <f t="shared" si="299"/>
        <v>16</v>
      </c>
      <c r="N209" s="26">
        <f t="shared" si="299"/>
        <v>0</v>
      </c>
      <c r="O209" s="26">
        <f t="shared" si="299"/>
        <v>16</v>
      </c>
      <c r="P209" s="278"/>
      <c r="Q209" s="278"/>
      <c r="R209" s="278"/>
      <c r="S209" s="278"/>
      <c r="T209" s="121"/>
      <c r="U209" s="121"/>
      <c r="V209" s="121"/>
      <c r="W209" s="121"/>
    </row>
    <row r="211" spans="1:23" x14ac:dyDescent="0.25">
      <c r="B211" s="46" t="s">
        <v>353</v>
      </c>
    </row>
    <row r="212" spans="1:23" x14ac:dyDescent="0.25">
      <c r="A212" s="48"/>
      <c r="B212" s="48"/>
      <c r="C212" s="48"/>
      <c r="D212" s="48" t="s">
        <v>335</v>
      </c>
      <c r="F212" s="26"/>
      <c r="G212" s="1637" t="s">
        <v>303</v>
      </c>
      <c r="H212" s="1637"/>
      <c r="I212" s="1637" t="s">
        <v>304</v>
      </c>
      <c r="J212" s="1637"/>
      <c r="K212" s="1637" t="s">
        <v>305</v>
      </c>
      <c r="L212" s="1637"/>
      <c r="M212" s="1637" t="s">
        <v>330</v>
      </c>
      <c r="N212" s="1637"/>
      <c r="O212" s="1637"/>
      <c r="P212" s="26"/>
      <c r="Q212" s="26"/>
      <c r="R212" s="26"/>
      <c r="S212" s="26"/>
    </row>
    <row r="213" spans="1:23" x14ac:dyDescent="0.25">
      <c r="A213" s="8"/>
      <c r="B213" s="8"/>
      <c r="C213" s="285" t="s">
        <v>47</v>
      </c>
      <c r="D213" s="125" t="s">
        <v>215</v>
      </c>
      <c r="E213" s="290" t="s">
        <v>214</v>
      </c>
      <c r="F213" s="26" t="s">
        <v>306</v>
      </c>
      <c r="G213" s="125" t="s">
        <v>307</v>
      </c>
      <c r="H213" s="125" t="s">
        <v>111</v>
      </c>
      <c r="I213" s="125" t="s">
        <v>307</v>
      </c>
      <c r="J213" s="125" t="s">
        <v>111</v>
      </c>
      <c r="K213" s="125" t="s">
        <v>307</v>
      </c>
      <c r="L213" s="125" t="s">
        <v>111</v>
      </c>
      <c r="M213" s="125" t="s">
        <v>307</v>
      </c>
      <c r="N213" s="125" t="s">
        <v>111</v>
      </c>
      <c r="O213" s="125" t="s">
        <v>306</v>
      </c>
      <c r="P213" s="26" t="s">
        <v>303</v>
      </c>
      <c r="Q213" s="26" t="s">
        <v>304</v>
      </c>
      <c r="R213" s="26" t="s">
        <v>305</v>
      </c>
      <c r="S213" s="26" t="s">
        <v>306</v>
      </c>
    </row>
    <row r="214" spans="1:23" x14ac:dyDescent="0.25">
      <c r="A214" s="8" t="s">
        <v>16</v>
      </c>
      <c r="B214" s="8" t="s">
        <v>14</v>
      </c>
      <c r="C214" s="285" t="s">
        <v>41</v>
      </c>
      <c r="D214" s="26">
        <f>SUMIFS(D$114:D$123,$A$114:$A$123,$A214,$B$114:$B$123,$B214)</f>
        <v>0</v>
      </c>
      <c r="E214" s="26">
        <f>SUMIFS(E$114:E$123,$A$114:$A$123,$A214,$B$114:$B$123,$B214)</f>
        <v>2</v>
      </c>
      <c r="F214" s="26">
        <f>SUM(D214:E214)</f>
        <v>2</v>
      </c>
      <c r="G214" s="26">
        <f>SUMIFS(W$114:W$123,$A$114:$A$123,$A214,$B$114:$B$123,$B214)</f>
        <v>4</v>
      </c>
      <c r="H214" s="26">
        <f t="shared" ref="H214:L215" si="300">SUMIFS(X$114:X$123,$A$114:$A$123,$A214,$B$114:$B$123,$B214)</f>
        <v>4</v>
      </c>
      <c r="I214" s="26">
        <f t="shared" si="300"/>
        <v>0</v>
      </c>
      <c r="J214" s="26">
        <f t="shared" si="300"/>
        <v>0</v>
      </c>
      <c r="K214" s="26">
        <f t="shared" si="300"/>
        <v>0</v>
      </c>
      <c r="L214" s="26">
        <f t="shared" si="300"/>
        <v>0</v>
      </c>
      <c r="M214" s="26">
        <f>G214+I214+K214</f>
        <v>4</v>
      </c>
      <c r="N214" s="26">
        <f>H214+J214+L214</f>
        <v>4</v>
      </c>
      <c r="O214" s="26">
        <f>SUM(M214:N214)</f>
        <v>8</v>
      </c>
      <c r="P214" s="26">
        <f>G214+H214</f>
        <v>8</v>
      </c>
      <c r="Q214" s="26">
        <f>I214+J214</f>
        <v>0</v>
      </c>
      <c r="R214" s="26">
        <f>K214+L214</f>
        <v>0</v>
      </c>
      <c r="S214" s="26">
        <f>SUM(P214:R214)</f>
        <v>8</v>
      </c>
    </row>
    <row r="215" spans="1:23" x14ac:dyDescent="0.25">
      <c r="A215" s="8" t="s">
        <v>16</v>
      </c>
      <c r="B215" s="8" t="s">
        <v>31</v>
      </c>
      <c r="C215" s="285" t="s">
        <v>42</v>
      </c>
      <c r="D215" s="26">
        <f t="shared" ref="D215:E218" si="301">SUMIFS(D$114:D$123,$A$114:$A$123,$A215,$B$114:$B$123,$B215)</f>
        <v>0</v>
      </c>
      <c r="E215" s="26">
        <f t="shared" si="301"/>
        <v>6</v>
      </c>
      <c r="F215" s="26">
        <f t="shared" ref="F215" si="302">SUM(D215:E215)</f>
        <v>6</v>
      </c>
      <c r="G215" s="26">
        <f t="shared" ref="G215:G218" si="303">SUMIFS(W$114:W$123,$A$114:$A$123,$A215,$B$114:$B$123,$B215)</f>
        <v>4</v>
      </c>
      <c r="H215" s="26">
        <f t="shared" si="300"/>
        <v>0</v>
      </c>
      <c r="I215" s="26">
        <f t="shared" si="300"/>
        <v>0</v>
      </c>
      <c r="J215" s="26">
        <f t="shared" si="300"/>
        <v>0</v>
      </c>
      <c r="K215" s="26">
        <f t="shared" si="300"/>
        <v>4</v>
      </c>
      <c r="L215" s="26">
        <f t="shared" si="300"/>
        <v>0</v>
      </c>
      <c r="M215" s="26">
        <f t="shared" ref="M215:M218" si="304">G215+I215+K215</f>
        <v>8</v>
      </c>
      <c r="N215" s="26">
        <f t="shared" ref="N215:N218" si="305">H215+J215+L215</f>
        <v>0</v>
      </c>
      <c r="O215" s="26">
        <f t="shared" ref="O215:O218" si="306">SUM(M215:N215)</f>
        <v>8</v>
      </c>
      <c r="P215" s="26">
        <f t="shared" ref="P215:P218" si="307">G215+H215</f>
        <v>4</v>
      </c>
      <c r="Q215" s="26">
        <f t="shared" ref="Q215:Q218" si="308">I215+J215</f>
        <v>0</v>
      </c>
      <c r="R215" s="26">
        <f t="shared" ref="R215:R218" si="309">K215+L215</f>
        <v>4</v>
      </c>
      <c r="S215" s="26">
        <f t="shared" ref="S215:S218" si="310">SUM(P215:R215)</f>
        <v>8</v>
      </c>
    </row>
    <row r="216" spans="1:23" x14ac:dyDescent="0.25">
      <c r="A216" s="8"/>
      <c r="B216" s="8"/>
      <c r="C216" s="285" t="s">
        <v>48</v>
      </c>
      <c r="D216" s="26"/>
      <c r="E216" s="26"/>
      <c r="F216" s="26"/>
      <c r="G216" s="26"/>
      <c r="H216" s="26"/>
      <c r="I216" s="26"/>
      <c r="J216" s="26"/>
      <c r="K216" s="26"/>
      <c r="L216" s="26"/>
      <c r="M216" s="26">
        <f t="shared" si="304"/>
        <v>0</v>
      </c>
      <c r="N216" s="26">
        <f t="shared" si="305"/>
        <v>0</v>
      </c>
      <c r="O216" s="26">
        <f t="shared" si="306"/>
        <v>0</v>
      </c>
      <c r="P216" s="26">
        <f t="shared" si="307"/>
        <v>0</v>
      </c>
      <c r="Q216" s="26">
        <f t="shared" si="308"/>
        <v>0</v>
      </c>
      <c r="R216" s="26">
        <f t="shared" si="309"/>
        <v>0</v>
      </c>
      <c r="S216" s="26">
        <f t="shared" si="310"/>
        <v>0</v>
      </c>
    </row>
    <row r="217" spans="1:23" x14ac:dyDescent="0.25">
      <c r="A217" s="8" t="s">
        <v>13</v>
      </c>
      <c r="B217" s="8" t="s">
        <v>14</v>
      </c>
      <c r="C217" s="285" t="s">
        <v>41</v>
      </c>
      <c r="D217" s="26">
        <f t="shared" si="301"/>
        <v>3</v>
      </c>
      <c r="E217" s="26">
        <f t="shared" si="301"/>
        <v>13</v>
      </c>
      <c r="F217" s="26">
        <f t="shared" ref="F217:F219" si="311">SUM(D217:E217)</f>
        <v>16</v>
      </c>
      <c r="G217" s="26">
        <f t="shared" si="303"/>
        <v>10</v>
      </c>
      <c r="H217" s="26">
        <f t="shared" ref="H217:H218" si="312">SUMIFS(X$114:X$123,$A$114:$A$123,$A217,$B$114:$B$123,$B217)</f>
        <v>2</v>
      </c>
      <c r="I217" s="26">
        <f t="shared" ref="I217:I218" si="313">SUMIFS(Y$114:Y$123,$A$114:$A$123,$A217,$B$114:$B$123,$B217)</f>
        <v>0</v>
      </c>
      <c r="J217" s="26">
        <f t="shared" ref="J217:J218" si="314">SUMIFS(Z$114:Z$123,$A$114:$A$123,$A217,$B$114:$B$123,$B217)</f>
        <v>0</v>
      </c>
      <c r="K217" s="26">
        <f t="shared" ref="K217:K218" si="315">SUMIFS(AA$114:AA$123,$A$114:$A$123,$A217,$B$114:$B$123,$B217)</f>
        <v>10</v>
      </c>
      <c r="L217" s="26">
        <f t="shared" ref="L217:L218" si="316">SUMIFS(AB$114:AB$123,$A$114:$A$123,$A217,$B$114:$B$123,$B217)</f>
        <v>2</v>
      </c>
      <c r="M217" s="26">
        <f t="shared" si="304"/>
        <v>20</v>
      </c>
      <c r="N217" s="26">
        <f t="shared" si="305"/>
        <v>4</v>
      </c>
      <c r="O217" s="26">
        <f t="shared" si="306"/>
        <v>24</v>
      </c>
      <c r="P217" s="26">
        <f t="shared" si="307"/>
        <v>12</v>
      </c>
      <c r="Q217" s="26">
        <f t="shared" si="308"/>
        <v>0</v>
      </c>
      <c r="R217" s="26">
        <f t="shared" si="309"/>
        <v>12</v>
      </c>
      <c r="S217" s="26">
        <f t="shared" si="310"/>
        <v>24</v>
      </c>
    </row>
    <row r="218" spans="1:23" x14ac:dyDescent="0.25">
      <c r="A218" s="327" t="s">
        <v>13</v>
      </c>
      <c r="B218" s="327" t="s">
        <v>31</v>
      </c>
      <c r="C218" s="285" t="s">
        <v>42</v>
      </c>
      <c r="D218" s="26">
        <f t="shared" si="301"/>
        <v>0</v>
      </c>
      <c r="E218" s="26">
        <f t="shared" si="301"/>
        <v>9</v>
      </c>
      <c r="F218" s="26">
        <f t="shared" si="311"/>
        <v>9</v>
      </c>
      <c r="G218" s="26">
        <f t="shared" si="303"/>
        <v>10</v>
      </c>
      <c r="H218" s="26">
        <f t="shared" si="312"/>
        <v>0</v>
      </c>
      <c r="I218" s="26">
        <f t="shared" si="313"/>
        <v>0</v>
      </c>
      <c r="J218" s="26">
        <f t="shared" si="314"/>
        <v>0</v>
      </c>
      <c r="K218" s="26">
        <f t="shared" si="315"/>
        <v>6</v>
      </c>
      <c r="L218" s="26">
        <f t="shared" si="316"/>
        <v>0</v>
      </c>
      <c r="M218" s="26">
        <f t="shared" si="304"/>
        <v>16</v>
      </c>
      <c r="N218" s="26">
        <f t="shared" si="305"/>
        <v>0</v>
      </c>
      <c r="O218" s="26">
        <f t="shared" si="306"/>
        <v>16</v>
      </c>
      <c r="P218" s="26">
        <f t="shared" si="307"/>
        <v>10</v>
      </c>
      <c r="Q218" s="26">
        <f t="shared" si="308"/>
        <v>0</v>
      </c>
      <c r="R218" s="26">
        <f t="shared" si="309"/>
        <v>6</v>
      </c>
      <c r="S218" s="26">
        <f t="shared" si="310"/>
        <v>16</v>
      </c>
    </row>
    <row r="219" spans="1:23" x14ac:dyDescent="0.25">
      <c r="A219" s="48"/>
      <c r="B219" s="48"/>
      <c r="C219" s="48"/>
      <c r="D219" s="26">
        <f>SUM(D214:D218)</f>
        <v>3</v>
      </c>
      <c r="E219" s="314">
        <f>SUM(E214:E218)</f>
        <v>30</v>
      </c>
      <c r="F219" s="26">
        <f t="shared" si="311"/>
        <v>33</v>
      </c>
      <c r="G219" s="26">
        <f t="shared" ref="G219:S219" si="317">SUM(G214:G218)</f>
        <v>28</v>
      </c>
      <c r="H219" s="26">
        <f t="shared" si="317"/>
        <v>6</v>
      </c>
      <c r="I219" s="26">
        <f t="shared" si="317"/>
        <v>0</v>
      </c>
      <c r="J219" s="26">
        <f t="shared" si="317"/>
        <v>0</v>
      </c>
      <c r="K219" s="26">
        <f t="shared" si="317"/>
        <v>20</v>
      </c>
      <c r="L219" s="26">
        <f t="shared" si="317"/>
        <v>2</v>
      </c>
      <c r="M219" s="26">
        <f t="shared" si="317"/>
        <v>48</v>
      </c>
      <c r="N219" s="26">
        <f t="shared" si="317"/>
        <v>8</v>
      </c>
      <c r="O219" s="26">
        <f t="shared" si="317"/>
        <v>56</v>
      </c>
      <c r="P219" s="26">
        <f t="shared" si="317"/>
        <v>34</v>
      </c>
      <c r="Q219" s="26">
        <f t="shared" si="317"/>
        <v>0</v>
      </c>
      <c r="R219" s="26">
        <f t="shared" si="317"/>
        <v>22</v>
      </c>
      <c r="S219" s="26">
        <f t="shared" si="317"/>
        <v>56</v>
      </c>
    </row>
    <row r="220" spans="1:23" hidden="1" x14ac:dyDescent="0.25"/>
    <row r="221" spans="1:23" hidden="1" x14ac:dyDescent="0.25"/>
    <row r="222" spans="1:23" s="48" customFormat="1" x14ac:dyDescent="0.25">
      <c r="A222" s="46"/>
      <c r="B222" s="46"/>
      <c r="C222" s="47" t="s">
        <v>41</v>
      </c>
      <c r="D222" s="26">
        <f>D216+D219</f>
        <v>3</v>
      </c>
      <c r="E222" s="26">
        <f t="shared" ref="E222:O222" si="318">E216+E219</f>
        <v>30</v>
      </c>
      <c r="F222" s="26">
        <f t="shared" si="318"/>
        <v>33</v>
      </c>
      <c r="G222" s="26">
        <f t="shared" si="318"/>
        <v>28</v>
      </c>
      <c r="H222" s="26">
        <f t="shared" si="318"/>
        <v>6</v>
      </c>
      <c r="I222" s="26">
        <f t="shared" si="318"/>
        <v>0</v>
      </c>
      <c r="J222" s="26">
        <f t="shared" si="318"/>
        <v>0</v>
      </c>
      <c r="K222" s="26">
        <f t="shared" si="318"/>
        <v>20</v>
      </c>
      <c r="L222" s="26">
        <f t="shared" si="318"/>
        <v>2</v>
      </c>
      <c r="M222" s="26">
        <f t="shared" si="318"/>
        <v>48</v>
      </c>
      <c r="N222" s="26">
        <f t="shared" si="318"/>
        <v>8</v>
      </c>
      <c r="O222" s="26">
        <f t="shared" si="318"/>
        <v>56</v>
      </c>
      <c r="P222" s="121"/>
      <c r="Q222" s="121"/>
      <c r="R222" s="121"/>
      <c r="S222" s="121"/>
      <c r="T222" s="121"/>
      <c r="U222" s="121"/>
      <c r="V222" s="121"/>
      <c r="W222" s="121"/>
    </row>
    <row r="223" spans="1:23" s="48" customFormat="1" x14ac:dyDescent="0.25">
      <c r="A223" s="46"/>
      <c r="B223" s="46"/>
      <c r="C223" s="47" t="s">
        <v>42</v>
      </c>
      <c r="D223" s="26">
        <f>D217+D220</f>
        <v>3</v>
      </c>
      <c r="E223" s="26">
        <f t="shared" ref="E223:O223" si="319">E217+E220</f>
        <v>13</v>
      </c>
      <c r="F223" s="26">
        <f t="shared" si="319"/>
        <v>16</v>
      </c>
      <c r="G223" s="26">
        <f t="shared" si="319"/>
        <v>10</v>
      </c>
      <c r="H223" s="26">
        <f t="shared" si="319"/>
        <v>2</v>
      </c>
      <c r="I223" s="26">
        <f t="shared" si="319"/>
        <v>0</v>
      </c>
      <c r="J223" s="26">
        <f t="shared" si="319"/>
        <v>0</v>
      </c>
      <c r="K223" s="26">
        <f t="shared" si="319"/>
        <v>10</v>
      </c>
      <c r="L223" s="26">
        <f t="shared" si="319"/>
        <v>2</v>
      </c>
      <c r="M223" s="26">
        <f t="shared" si="319"/>
        <v>20</v>
      </c>
      <c r="N223" s="26">
        <f t="shared" si="319"/>
        <v>4</v>
      </c>
      <c r="O223" s="26">
        <f t="shared" si="319"/>
        <v>24</v>
      </c>
      <c r="P223" s="121"/>
      <c r="Q223" s="121"/>
      <c r="R223" s="121"/>
      <c r="S223" s="121"/>
      <c r="T223" s="121"/>
      <c r="U223" s="121"/>
      <c r="V223" s="121"/>
      <c r="W223" s="121"/>
    </row>
    <row r="224" spans="1:23" s="48" customFormat="1" x14ac:dyDescent="0.25">
      <c r="A224" s="46"/>
      <c r="B224" s="46"/>
      <c r="C224" s="1"/>
      <c r="D224" s="1"/>
      <c r="P224" s="121"/>
      <c r="Q224" s="121"/>
      <c r="R224" s="121"/>
      <c r="S224" s="121"/>
      <c r="T224" s="121"/>
      <c r="U224" s="121"/>
      <c r="V224" s="121"/>
      <c r="W224" s="121"/>
    </row>
    <row r="225" spans="1:23" x14ac:dyDescent="0.25">
      <c r="B225" s="46" t="s">
        <v>354</v>
      </c>
    </row>
    <row r="226" spans="1:23" x14ac:dyDescent="0.25">
      <c r="A226" s="48"/>
      <c r="B226" s="48"/>
      <c r="C226" s="48"/>
      <c r="D226" s="48" t="s">
        <v>335</v>
      </c>
      <c r="F226" s="26"/>
      <c r="G226" s="1637" t="s">
        <v>303</v>
      </c>
      <c r="H226" s="1637"/>
      <c r="I226" s="1637" t="s">
        <v>304</v>
      </c>
      <c r="J226" s="1637"/>
      <c r="K226" s="1637" t="s">
        <v>305</v>
      </c>
      <c r="L226" s="1637"/>
      <c r="M226" s="1637" t="s">
        <v>330</v>
      </c>
      <c r="N226" s="1637"/>
      <c r="O226" s="1637"/>
      <c r="P226" s="26"/>
      <c r="Q226" s="26"/>
      <c r="R226" s="26"/>
      <c r="S226" s="26"/>
    </row>
    <row r="227" spans="1:23" x14ac:dyDescent="0.25">
      <c r="A227" s="8"/>
      <c r="B227" s="8"/>
      <c r="C227" s="285" t="s">
        <v>47</v>
      </c>
      <c r="D227" s="125" t="s">
        <v>215</v>
      </c>
      <c r="E227" s="290" t="s">
        <v>214</v>
      </c>
      <c r="F227" s="26" t="s">
        <v>306</v>
      </c>
      <c r="G227" s="125" t="s">
        <v>307</v>
      </c>
      <c r="H227" s="125" t="s">
        <v>111</v>
      </c>
      <c r="I227" s="125" t="s">
        <v>307</v>
      </c>
      <c r="J227" s="125" t="s">
        <v>111</v>
      </c>
      <c r="K227" s="125" t="s">
        <v>307</v>
      </c>
      <c r="L227" s="125" t="s">
        <v>111</v>
      </c>
      <c r="M227" s="125" t="s">
        <v>307</v>
      </c>
      <c r="N227" s="125" t="s">
        <v>111</v>
      </c>
      <c r="O227" s="125" t="s">
        <v>306</v>
      </c>
      <c r="P227" s="26" t="s">
        <v>303</v>
      </c>
      <c r="Q227" s="26" t="s">
        <v>304</v>
      </c>
      <c r="R227" s="26" t="s">
        <v>305</v>
      </c>
      <c r="S227" s="26" t="s">
        <v>306</v>
      </c>
    </row>
    <row r="228" spans="1:23" x14ac:dyDescent="0.25">
      <c r="A228" s="8" t="s">
        <v>16</v>
      </c>
      <c r="B228" s="8" t="s">
        <v>14</v>
      </c>
      <c r="C228" s="285" t="s">
        <v>41</v>
      </c>
      <c r="D228" s="26">
        <f>SUMIFS(D$134:D$141,$A$134:$A$141,$A228,$B$134:$B$141,$B228)</f>
        <v>0</v>
      </c>
      <c r="E228" s="26">
        <f>SUMIFS(E$134:E$141,$A$134:$A$141,$A228,$B$134:$B$141,$B228)</f>
        <v>0</v>
      </c>
      <c r="F228" s="26">
        <f>SUM(D228:E228)</f>
        <v>0</v>
      </c>
      <c r="G228" s="26">
        <f>SUMIFS(W$134:W$141,$A$134:$A$141,$A228,$B$134:$B$141,$B228)</f>
        <v>0</v>
      </c>
      <c r="H228" s="26">
        <f t="shared" ref="H228:L229" si="320">SUMIFS(X$134:X$141,$A$134:$A$141,$A228,$B$134:$B$141,$B228)</f>
        <v>0</v>
      </c>
      <c r="I228" s="26">
        <f t="shared" si="320"/>
        <v>0</v>
      </c>
      <c r="J228" s="26">
        <f t="shared" si="320"/>
        <v>0</v>
      </c>
      <c r="K228" s="26">
        <f t="shared" si="320"/>
        <v>0</v>
      </c>
      <c r="L228" s="26">
        <f t="shared" si="320"/>
        <v>0</v>
      </c>
      <c r="M228" s="26">
        <f>G228+I228+K228</f>
        <v>0</v>
      </c>
      <c r="N228" s="26">
        <f>H228+J228+L228</f>
        <v>0</v>
      </c>
      <c r="O228" s="26">
        <f>SUM(M228:N228)</f>
        <v>0</v>
      </c>
      <c r="P228" s="26">
        <f>G228+H228</f>
        <v>0</v>
      </c>
      <c r="Q228" s="26">
        <f>I228+J228</f>
        <v>0</v>
      </c>
      <c r="R228" s="26">
        <f>K228+L228</f>
        <v>0</v>
      </c>
      <c r="S228" s="26">
        <f>SUM(P228:R228)</f>
        <v>0</v>
      </c>
    </row>
    <row r="229" spans="1:23" x14ac:dyDescent="0.25">
      <c r="A229" s="8" t="s">
        <v>16</v>
      </c>
      <c r="B229" s="8" t="s">
        <v>31</v>
      </c>
      <c r="C229" s="285" t="s">
        <v>42</v>
      </c>
      <c r="D229" s="26">
        <f t="shared" ref="D229:E232" si="321">SUMIFS(D$134:D$141,$A$134:$A$141,$A229,$B$134:$B$141,$B229)</f>
        <v>0</v>
      </c>
      <c r="E229" s="26">
        <f t="shared" si="321"/>
        <v>2</v>
      </c>
      <c r="F229" s="26">
        <f t="shared" ref="F229" si="322">SUM(D229:E229)</f>
        <v>2</v>
      </c>
      <c r="G229" s="26">
        <f t="shared" ref="G229:G232" si="323">SUMIFS(W$134:W$141,$A$134:$A$141,$A229,$B$134:$B$141,$B229)</f>
        <v>0</v>
      </c>
      <c r="H229" s="26">
        <f t="shared" si="320"/>
        <v>0</v>
      </c>
      <c r="I229" s="26">
        <f t="shared" si="320"/>
        <v>0</v>
      </c>
      <c r="J229" s="26">
        <f t="shared" si="320"/>
        <v>0</v>
      </c>
      <c r="K229" s="26">
        <f t="shared" si="320"/>
        <v>4</v>
      </c>
      <c r="L229" s="26">
        <f t="shared" si="320"/>
        <v>0</v>
      </c>
      <c r="M229" s="26">
        <f t="shared" ref="M229:M232" si="324">G229+I229+K229</f>
        <v>4</v>
      </c>
      <c r="N229" s="26">
        <f t="shared" ref="N229:N232" si="325">H229+J229+L229</f>
        <v>0</v>
      </c>
      <c r="O229" s="26">
        <f t="shared" ref="O229:O232" si="326">SUM(M229:N229)</f>
        <v>4</v>
      </c>
      <c r="P229" s="26">
        <f t="shared" ref="P229:P232" si="327">G229+H229</f>
        <v>0</v>
      </c>
      <c r="Q229" s="26">
        <f t="shared" ref="Q229:Q232" si="328">I229+J229</f>
        <v>0</v>
      </c>
      <c r="R229" s="26">
        <f t="shared" ref="R229:R232" si="329">K229+L229</f>
        <v>4</v>
      </c>
      <c r="S229" s="26">
        <f t="shared" ref="S229:S232" si="330">SUM(P229:R229)</f>
        <v>4</v>
      </c>
    </row>
    <row r="230" spans="1:23" x14ac:dyDescent="0.25">
      <c r="A230" s="8"/>
      <c r="B230" s="8"/>
      <c r="C230" s="285" t="s">
        <v>48</v>
      </c>
      <c r="D230" s="26"/>
      <c r="E230" s="26"/>
      <c r="F230" s="26"/>
      <c r="G230" s="26"/>
      <c r="H230" s="26"/>
      <c r="I230" s="26"/>
      <c r="J230" s="26"/>
      <c r="K230" s="26"/>
      <c r="L230" s="26"/>
      <c r="M230" s="26">
        <f t="shared" si="324"/>
        <v>0</v>
      </c>
      <c r="N230" s="26">
        <f t="shared" si="325"/>
        <v>0</v>
      </c>
      <c r="O230" s="26">
        <f t="shared" si="326"/>
        <v>0</v>
      </c>
      <c r="P230" s="26">
        <f t="shared" si="327"/>
        <v>0</v>
      </c>
      <c r="Q230" s="26">
        <f t="shared" si="328"/>
        <v>0</v>
      </c>
      <c r="R230" s="26">
        <f t="shared" si="329"/>
        <v>0</v>
      </c>
      <c r="S230" s="26">
        <f t="shared" si="330"/>
        <v>0</v>
      </c>
    </row>
    <row r="231" spans="1:23" x14ac:dyDescent="0.25">
      <c r="A231" s="8" t="s">
        <v>13</v>
      </c>
      <c r="B231" s="8" t="s">
        <v>14</v>
      </c>
      <c r="C231" s="285" t="s">
        <v>41</v>
      </c>
      <c r="D231" s="26">
        <f t="shared" si="321"/>
        <v>0</v>
      </c>
      <c r="E231" s="26">
        <f t="shared" si="321"/>
        <v>21</v>
      </c>
      <c r="F231" s="26">
        <f t="shared" ref="F231:F233" si="331">SUM(D231:E231)</f>
        <v>21</v>
      </c>
      <c r="G231" s="26">
        <f t="shared" si="323"/>
        <v>8</v>
      </c>
      <c r="H231" s="26">
        <f t="shared" ref="H231:H232" si="332">SUMIFS(X$134:X$141,$A$134:$A$141,$A231,$B$134:$B$141,$B231)</f>
        <v>0</v>
      </c>
      <c r="I231" s="26">
        <f t="shared" ref="I231:I232" si="333">SUMIFS(Y$134:Y$141,$A$134:$A$141,$A231,$B$134:$B$141,$B231)</f>
        <v>0</v>
      </c>
      <c r="J231" s="26">
        <f t="shared" ref="J231:J232" si="334">SUMIFS(Z$134:Z$141,$A$134:$A$141,$A231,$B$134:$B$141,$B231)</f>
        <v>0</v>
      </c>
      <c r="K231" s="26">
        <f t="shared" ref="K231:K232" si="335">SUMIFS(AA$134:AA$141,$A$134:$A$141,$A231,$B$134:$B$141,$B231)</f>
        <v>4</v>
      </c>
      <c r="L231" s="26">
        <f t="shared" ref="L231:L232" si="336">SUMIFS(AB$134:AB$141,$A$134:$A$141,$A231,$B$134:$B$141,$B231)</f>
        <v>0</v>
      </c>
      <c r="M231" s="26">
        <f t="shared" si="324"/>
        <v>12</v>
      </c>
      <c r="N231" s="26">
        <f t="shared" si="325"/>
        <v>0</v>
      </c>
      <c r="O231" s="26">
        <f t="shared" si="326"/>
        <v>12</v>
      </c>
      <c r="P231" s="26">
        <f t="shared" si="327"/>
        <v>8</v>
      </c>
      <c r="Q231" s="26">
        <f t="shared" si="328"/>
        <v>0</v>
      </c>
      <c r="R231" s="26">
        <f t="shared" si="329"/>
        <v>4</v>
      </c>
      <c r="S231" s="26">
        <f t="shared" si="330"/>
        <v>12</v>
      </c>
    </row>
    <row r="232" spans="1:23" x14ac:dyDescent="0.25">
      <c r="A232" s="327" t="s">
        <v>13</v>
      </c>
      <c r="B232" s="327" t="s">
        <v>31</v>
      </c>
      <c r="C232" s="285" t="s">
        <v>42</v>
      </c>
      <c r="D232" s="26">
        <f t="shared" si="321"/>
        <v>0</v>
      </c>
      <c r="E232" s="26">
        <f t="shared" si="321"/>
        <v>7</v>
      </c>
      <c r="F232" s="26">
        <f t="shared" si="331"/>
        <v>7</v>
      </c>
      <c r="G232" s="26">
        <f t="shared" si="323"/>
        <v>16</v>
      </c>
      <c r="H232" s="26">
        <f t="shared" si="332"/>
        <v>0</v>
      </c>
      <c r="I232" s="26">
        <f t="shared" si="333"/>
        <v>0</v>
      </c>
      <c r="J232" s="26">
        <f t="shared" si="334"/>
        <v>0</v>
      </c>
      <c r="K232" s="26">
        <f t="shared" si="335"/>
        <v>4</v>
      </c>
      <c r="L232" s="26">
        <f t="shared" si="336"/>
        <v>0</v>
      </c>
      <c r="M232" s="26">
        <f t="shared" si="324"/>
        <v>20</v>
      </c>
      <c r="N232" s="26">
        <f t="shared" si="325"/>
        <v>0</v>
      </c>
      <c r="O232" s="26">
        <f t="shared" si="326"/>
        <v>20</v>
      </c>
      <c r="P232" s="26">
        <f t="shared" si="327"/>
        <v>16</v>
      </c>
      <c r="Q232" s="26">
        <f t="shared" si="328"/>
        <v>0</v>
      </c>
      <c r="R232" s="26">
        <f t="shared" si="329"/>
        <v>4</v>
      </c>
      <c r="S232" s="26">
        <f t="shared" si="330"/>
        <v>20</v>
      </c>
    </row>
    <row r="233" spans="1:23" x14ac:dyDescent="0.25">
      <c r="A233" s="48"/>
      <c r="B233" s="48"/>
      <c r="C233" s="48"/>
      <c r="D233" s="26">
        <f>SUM(D228:D232)</f>
        <v>0</v>
      </c>
      <c r="E233" s="314">
        <f>SUM(E228:E232)</f>
        <v>30</v>
      </c>
      <c r="F233" s="26">
        <f t="shared" si="331"/>
        <v>30</v>
      </c>
      <c r="G233" s="26">
        <f t="shared" ref="G233:S233" si="337">SUM(G228:G232)</f>
        <v>24</v>
      </c>
      <c r="H233" s="26">
        <f t="shared" si="337"/>
        <v>0</v>
      </c>
      <c r="I233" s="26">
        <f t="shared" si="337"/>
        <v>0</v>
      </c>
      <c r="J233" s="26">
        <f t="shared" si="337"/>
        <v>0</v>
      </c>
      <c r="K233" s="26">
        <f t="shared" si="337"/>
        <v>12</v>
      </c>
      <c r="L233" s="26">
        <f t="shared" si="337"/>
        <v>0</v>
      </c>
      <c r="M233" s="26">
        <f t="shared" si="337"/>
        <v>36</v>
      </c>
      <c r="N233" s="26">
        <f t="shared" si="337"/>
        <v>0</v>
      </c>
      <c r="O233" s="26">
        <f t="shared" si="337"/>
        <v>36</v>
      </c>
      <c r="P233" s="26">
        <f t="shared" si="337"/>
        <v>24</v>
      </c>
      <c r="Q233" s="26">
        <f t="shared" si="337"/>
        <v>0</v>
      </c>
      <c r="R233" s="26">
        <f t="shared" si="337"/>
        <v>12</v>
      </c>
      <c r="S233" s="26">
        <f t="shared" si="337"/>
        <v>36</v>
      </c>
    </row>
    <row r="234" spans="1:23" s="48" customFormat="1" x14ac:dyDescent="0.25">
      <c r="C234" s="47" t="s">
        <v>41</v>
      </c>
      <c r="D234" s="26">
        <f>D228+D231</f>
        <v>0</v>
      </c>
      <c r="E234" s="26">
        <f t="shared" ref="E234:O234" si="338">E228+E231</f>
        <v>21</v>
      </c>
      <c r="F234" s="26">
        <f t="shared" si="338"/>
        <v>21</v>
      </c>
      <c r="G234" s="26">
        <f t="shared" si="338"/>
        <v>8</v>
      </c>
      <c r="H234" s="26">
        <f t="shared" si="338"/>
        <v>0</v>
      </c>
      <c r="I234" s="26">
        <f t="shared" si="338"/>
        <v>0</v>
      </c>
      <c r="J234" s="26">
        <f t="shared" si="338"/>
        <v>0</v>
      </c>
      <c r="K234" s="26">
        <f t="shared" si="338"/>
        <v>4</v>
      </c>
      <c r="L234" s="26">
        <f t="shared" si="338"/>
        <v>0</v>
      </c>
      <c r="M234" s="26">
        <f t="shared" si="338"/>
        <v>12</v>
      </c>
      <c r="N234" s="26">
        <f t="shared" si="338"/>
        <v>0</v>
      </c>
      <c r="O234" s="26">
        <f t="shared" si="338"/>
        <v>12</v>
      </c>
      <c r="P234" s="278"/>
      <c r="Q234" s="278"/>
      <c r="R234" s="278"/>
      <c r="S234" s="278"/>
      <c r="T234" s="121"/>
      <c r="U234" s="121"/>
      <c r="V234" s="121"/>
      <c r="W234" s="121"/>
    </row>
    <row r="235" spans="1:23" s="48" customFormat="1" x14ac:dyDescent="0.25">
      <c r="C235" s="47" t="s">
        <v>42</v>
      </c>
      <c r="D235" s="26">
        <f>D229+D232</f>
        <v>0</v>
      </c>
      <c r="E235" s="26">
        <f t="shared" ref="E235:O235" si="339">E229+E232</f>
        <v>9</v>
      </c>
      <c r="F235" s="26">
        <f t="shared" si="339"/>
        <v>9</v>
      </c>
      <c r="G235" s="26">
        <f t="shared" si="339"/>
        <v>16</v>
      </c>
      <c r="H235" s="26">
        <f t="shared" si="339"/>
        <v>0</v>
      </c>
      <c r="I235" s="26">
        <f t="shared" si="339"/>
        <v>0</v>
      </c>
      <c r="J235" s="26">
        <f t="shared" si="339"/>
        <v>0</v>
      </c>
      <c r="K235" s="26">
        <f t="shared" si="339"/>
        <v>8</v>
      </c>
      <c r="L235" s="26">
        <f t="shared" si="339"/>
        <v>0</v>
      </c>
      <c r="M235" s="26">
        <f t="shared" si="339"/>
        <v>24</v>
      </c>
      <c r="N235" s="26">
        <f t="shared" si="339"/>
        <v>0</v>
      </c>
      <c r="O235" s="26">
        <f t="shared" si="339"/>
        <v>24</v>
      </c>
      <c r="P235" s="278"/>
      <c r="Q235" s="278"/>
      <c r="R235" s="278"/>
      <c r="S235" s="278"/>
      <c r="T235" s="121"/>
      <c r="U235" s="121"/>
      <c r="V235" s="121"/>
      <c r="W235" s="121"/>
    </row>
    <row r="236" spans="1:23" x14ac:dyDescent="0.25">
      <c r="E236" s="37"/>
    </row>
    <row r="237" spans="1:23" s="48" customFormat="1" x14ac:dyDescent="0.25">
      <c r="A237" s="46"/>
      <c r="B237" s="46"/>
      <c r="C237" s="1"/>
      <c r="D237" s="1"/>
      <c r="E237" s="37"/>
      <c r="P237" s="121"/>
      <c r="Q237" s="121"/>
      <c r="R237" s="121"/>
      <c r="S237" s="121"/>
      <c r="T237" s="121"/>
      <c r="U237" s="121"/>
      <c r="V237" s="121"/>
      <c r="W237" s="121"/>
    </row>
    <row r="239" spans="1:23" x14ac:dyDescent="0.25">
      <c r="C239" s="1" t="s">
        <v>355</v>
      </c>
    </row>
    <row r="240" spans="1:23" x14ac:dyDescent="0.25">
      <c r="A240" s="48"/>
      <c r="B240" s="48"/>
      <c r="C240" s="48"/>
      <c r="D240" s="48" t="s">
        <v>335</v>
      </c>
      <c r="F240" s="26"/>
      <c r="G240" s="1637" t="s">
        <v>303</v>
      </c>
      <c r="H240" s="1637"/>
      <c r="I240" s="1637" t="s">
        <v>304</v>
      </c>
      <c r="J240" s="1637"/>
      <c r="K240" s="1637" t="s">
        <v>305</v>
      </c>
      <c r="L240" s="1637"/>
      <c r="M240" s="1637" t="s">
        <v>330</v>
      </c>
      <c r="N240" s="1637"/>
      <c r="O240" s="1637"/>
      <c r="P240" s="26"/>
      <c r="Q240" s="26"/>
      <c r="R240" s="26"/>
      <c r="S240" s="26"/>
    </row>
    <row r="241" spans="1:23" x14ac:dyDescent="0.25">
      <c r="A241" s="8"/>
      <c r="B241" s="8"/>
      <c r="C241" s="285" t="s">
        <v>47</v>
      </c>
      <c r="D241" s="125" t="s">
        <v>215</v>
      </c>
      <c r="E241" s="290" t="s">
        <v>214</v>
      </c>
      <c r="F241" s="26" t="s">
        <v>306</v>
      </c>
      <c r="G241" s="125" t="s">
        <v>307</v>
      </c>
      <c r="H241" s="125" t="s">
        <v>111</v>
      </c>
      <c r="I241" s="125" t="s">
        <v>307</v>
      </c>
      <c r="J241" s="125" t="s">
        <v>111</v>
      </c>
      <c r="K241" s="125" t="s">
        <v>307</v>
      </c>
      <c r="L241" s="125" t="s">
        <v>111</v>
      </c>
      <c r="M241" s="125" t="s">
        <v>307</v>
      </c>
      <c r="N241" s="125" t="s">
        <v>111</v>
      </c>
      <c r="O241" s="125" t="s">
        <v>306</v>
      </c>
      <c r="P241" s="26" t="s">
        <v>303</v>
      </c>
      <c r="Q241" s="26" t="s">
        <v>304</v>
      </c>
      <c r="R241" s="26" t="s">
        <v>305</v>
      </c>
      <c r="S241" s="26" t="s">
        <v>306</v>
      </c>
    </row>
    <row r="242" spans="1:23" x14ac:dyDescent="0.25">
      <c r="A242" s="8" t="s">
        <v>16</v>
      </c>
      <c r="B242" s="8" t="s">
        <v>14</v>
      </c>
      <c r="C242" s="285" t="s">
        <v>41</v>
      </c>
      <c r="D242" s="26">
        <f t="shared" ref="D242:F243" si="340">D166+D178+D190+D202+D214+D228</f>
        <v>43</v>
      </c>
      <c r="E242" s="26">
        <f t="shared" si="340"/>
        <v>21</v>
      </c>
      <c r="F242" s="26">
        <f t="shared" si="340"/>
        <v>64</v>
      </c>
      <c r="G242" s="26">
        <f t="shared" ref="G242:L242" si="341">G166+G178+G190+G202+G214+G228</f>
        <v>42</v>
      </c>
      <c r="H242" s="26">
        <f t="shared" si="341"/>
        <v>10</v>
      </c>
      <c r="I242" s="26">
        <f t="shared" si="341"/>
        <v>4</v>
      </c>
      <c r="J242" s="26">
        <f t="shared" si="341"/>
        <v>4</v>
      </c>
      <c r="K242" s="26">
        <f t="shared" si="341"/>
        <v>4</v>
      </c>
      <c r="L242" s="26">
        <f t="shared" si="341"/>
        <v>10</v>
      </c>
      <c r="M242" s="26">
        <f>G242+I242+K242</f>
        <v>50</v>
      </c>
      <c r="N242" s="26">
        <f>H242+J242+L242</f>
        <v>24</v>
      </c>
      <c r="O242" s="26">
        <f>SUM(M242:N242)</f>
        <v>74</v>
      </c>
      <c r="P242" s="26">
        <f>G242+H242</f>
        <v>52</v>
      </c>
      <c r="Q242" s="26">
        <f>I242+J242</f>
        <v>8</v>
      </c>
      <c r="R242" s="26">
        <f>K242+L242</f>
        <v>14</v>
      </c>
      <c r="S242" s="26">
        <f>SUM(P242:R242)</f>
        <v>74</v>
      </c>
    </row>
    <row r="243" spans="1:23" x14ac:dyDescent="0.25">
      <c r="A243" s="8" t="s">
        <v>16</v>
      </c>
      <c r="B243" s="8" t="s">
        <v>31</v>
      </c>
      <c r="C243" s="285" t="s">
        <v>42</v>
      </c>
      <c r="D243" s="26">
        <f t="shared" si="340"/>
        <v>4</v>
      </c>
      <c r="E243" s="26">
        <f t="shared" si="340"/>
        <v>13</v>
      </c>
      <c r="F243" s="26">
        <f t="shared" si="340"/>
        <v>17</v>
      </c>
      <c r="G243" s="26">
        <f t="shared" ref="G243:L243" si="342">G167+G179+G191+G203+G215+G229</f>
        <v>4</v>
      </c>
      <c r="H243" s="26">
        <f t="shared" si="342"/>
        <v>0</v>
      </c>
      <c r="I243" s="26">
        <f t="shared" si="342"/>
        <v>0</v>
      </c>
      <c r="J243" s="26">
        <f t="shared" si="342"/>
        <v>0</v>
      </c>
      <c r="K243" s="26">
        <f t="shared" si="342"/>
        <v>16</v>
      </c>
      <c r="L243" s="26">
        <f t="shared" si="342"/>
        <v>0</v>
      </c>
      <c r="M243" s="26">
        <f t="shared" ref="M243:M246" si="343">G243+I243+K243</f>
        <v>20</v>
      </c>
      <c r="N243" s="26">
        <f t="shared" ref="N243:N246" si="344">H243+J243+L243</f>
        <v>0</v>
      </c>
      <c r="O243" s="26">
        <f t="shared" ref="O243:O246" si="345">SUM(M243:N243)</f>
        <v>20</v>
      </c>
      <c r="P243" s="26">
        <f t="shared" ref="P243:P246" si="346">G243+H243</f>
        <v>4</v>
      </c>
      <c r="Q243" s="26">
        <f t="shared" ref="Q243:Q246" si="347">I243+J243</f>
        <v>0</v>
      </c>
      <c r="R243" s="26">
        <f t="shared" ref="R243:R246" si="348">K243+L243</f>
        <v>16</v>
      </c>
      <c r="S243" s="26">
        <f t="shared" ref="S243:S246" si="349">SUM(P243:R243)</f>
        <v>20</v>
      </c>
    </row>
    <row r="244" spans="1:23" x14ac:dyDescent="0.25">
      <c r="A244" s="8"/>
      <c r="B244" s="8"/>
      <c r="C244" s="285" t="s">
        <v>48</v>
      </c>
      <c r="D244" s="26"/>
      <c r="E244" s="26"/>
      <c r="F244" s="26"/>
      <c r="G244" s="26"/>
      <c r="H244" s="26"/>
      <c r="I244" s="26"/>
      <c r="J244" s="26"/>
      <c r="K244" s="26"/>
      <c r="L244" s="26"/>
      <c r="M244" s="26">
        <f t="shared" si="343"/>
        <v>0</v>
      </c>
      <c r="N244" s="26">
        <f t="shared" si="344"/>
        <v>0</v>
      </c>
      <c r="O244" s="26">
        <f t="shared" si="345"/>
        <v>0</v>
      </c>
      <c r="P244" s="26">
        <f t="shared" si="346"/>
        <v>0</v>
      </c>
      <c r="Q244" s="26">
        <f t="shared" si="347"/>
        <v>0</v>
      </c>
      <c r="R244" s="26">
        <f t="shared" si="348"/>
        <v>0</v>
      </c>
      <c r="S244" s="26">
        <f t="shared" si="349"/>
        <v>0</v>
      </c>
    </row>
    <row r="245" spans="1:23" x14ac:dyDescent="0.25">
      <c r="A245" s="8" t="s">
        <v>13</v>
      </c>
      <c r="B245" s="8" t="s">
        <v>14</v>
      </c>
      <c r="C245" s="285" t="s">
        <v>41</v>
      </c>
      <c r="D245" s="26">
        <f t="shared" ref="D245:L245" si="350">D169+D181+D193+D205+D217+D231</f>
        <v>12.5</v>
      </c>
      <c r="E245" s="26">
        <f t="shared" si="350"/>
        <v>105</v>
      </c>
      <c r="F245" s="26">
        <f t="shared" si="350"/>
        <v>117.5</v>
      </c>
      <c r="G245" s="26">
        <f t="shared" si="350"/>
        <v>96</v>
      </c>
      <c r="H245" s="26">
        <f t="shared" si="350"/>
        <v>12</v>
      </c>
      <c r="I245" s="26">
        <f t="shared" si="350"/>
        <v>0</v>
      </c>
      <c r="J245" s="26">
        <f t="shared" si="350"/>
        <v>0</v>
      </c>
      <c r="K245" s="26">
        <f t="shared" si="350"/>
        <v>38</v>
      </c>
      <c r="L245" s="26">
        <f t="shared" si="350"/>
        <v>12</v>
      </c>
      <c r="M245" s="26">
        <f t="shared" si="343"/>
        <v>134</v>
      </c>
      <c r="N245" s="26">
        <f t="shared" si="344"/>
        <v>24</v>
      </c>
      <c r="O245" s="26">
        <f t="shared" si="345"/>
        <v>158</v>
      </c>
      <c r="P245" s="26">
        <f t="shared" si="346"/>
        <v>108</v>
      </c>
      <c r="Q245" s="26">
        <f t="shared" si="347"/>
        <v>0</v>
      </c>
      <c r="R245" s="26">
        <f t="shared" si="348"/>
        <v>50</v>
      </c>
      <c r="S245" s="26">
        <f t="shared" si="349"/>
        <v>158</v>
      </c>
    </row>
    <row r="246" spans="1:23" x14ac:dyDescent="0.25">
      <c r="A246" s="327" t="s">
        <v>13</v>
      </c>
      <c r="B246" s="327" t="s">
        <v>31</v>
      </c>
      <c r="C246" s="285" t="s">
        <v>42</v>
      </c>
      <c r="D246" s="26">
        <f>D170+D182+D194+D206+D218+D232</f>
        <v>0.5</v>
      </c>
      <c r="E246" s="26">
        <f>E170+E182+E194+E206+E218+E232</f>
        <v>41</v>
      </c>
      <c r="F246" s="26">
        <f>F170+F182+F194+F206+F218+F232</f>
        <v>41.5</v>
      </c>
      <c r="G246" s="26">
        <f t="shared" ref="G246:L246" si="351">G170+G182+G194+G206+G218+G232</f>
        <v>50</v>
      </c>
      <c r="H246" s="26">
        <f t="shared" si="351"/>
        <v>0</v>
      </c>
      <c r="I246" s="26">
        <f t="shared" si="351"/>
        <v>0</v>
      </c>
      <c r="J246" s="26">
        <f t="shared" si="351"/>
        <v>0</v>
      </c>
      <c r="K246" s="26">
        <f t="shared" si="351"/>
        <v>16</v>
      </c>
      <c r="L246" s="26">
        <f t="shared" si="351"/>
        <v>2</v>
      </c>
      <c r="M246" s="26">
        <f t="shared" si="343"/>
        <v>66</v>
      </c>
      <c r="N246" s="26">
        <f t="shared" si="344"/>
        <v>2</v>
      </c>
      <c r="O246" s="26">
        <f t="shared" si="345"/>
        <v>68</v>
      </c>
      <c r="P246" s="26">
        <f t="shared" si="346"/>
        <v>50</v>
      </c>
      <c r="Q246" s="26">
        <f t="shared" si="347"/>
        <v>0</v>
      </c>
      <c r="R246" s="26">
        <f t="shared" si="348"/>
        <v>18</v>
      </c>
      <c r="S246" s="26">
        <f t="shared" si="349"/>
        <v>68</v>
      </c>
    </row>
    <row r="247" spans="1:23" x14ac:dyDescent="0.25">
      <c r="A247" s="48"/>
      <c r="B247" s="48"/>
      <c r="C247" s="48"/>
      <c r="D247" s="26">
        <f>SUM(D242:D246)</f>
        <v>60</v>
      </c>
      <c r="E247" s="314">
        <f>SUM(E242:E246)</f>
        <v>180</v>
      </c>
      <c r="F247" s="26">
        <f t="shared" ref="F247" si="352">SUM(D247:E247)</f>
        <v>240</v>
      </c>
      <c r="G247" s="26">
        <f t="shared" ref="G247:S247" si="353">SUM(G242:G246)</f>
        <v>192</v>
      </c>
      <c r="H247" s="26">
        <f t="shared" si="353"/>
        <v>22</v>
      </c>
      <c r="I247" s="26">
        <f t="shared" si="353"/>
        <v>4</v>
      </c>
      <c r="J247" s="26">
        <f t="shared" si="353"/>
        <v>4</v>
      </c>
      <c r="K247" s="26">
        <f t="shared" si="353"/>
        <v>74</v>
      </c>
      <c r="L247" s="26">
        <f t="shared" si="353"/>
        <v>24</v>
      </c>
      <c r="M247" s="26">
        <f t="shared" si="353"/>
        <v>270</v>
      </c>
      <c r="N247" s="26">
        <f t="shared" si="353"/>
        <v>50</v>
      </c>
      <c r="O247" s="26">
        <f t="shared" si="353"/>
        <v>320</v>
      </c>
      <c r="P247" s="26">
        <f t="shared" si="353"/>
        <v>214</v>
      </c>
      <c r="Q247" s="26">
        <f t="shared" si="353"/>
        <v>8</v>
      </c>
      <c r="R247" s="26">
        <f t="shared" si="353"/>
        <v>98</v>
      </c>
      <c r="S247" s="26">
        <f t="shared" si="353"/>
        <v>320</v>
      </c>
    </row>
    <row r="248" spans="1:23" s="48" customFormat="1" x14ac:dyDescent="0.25">
      <c r="C248" s="47" t="s">
        <v>41</v>
      </c>
      <c r="D248" s="26">
        <f>D242+D245</f>
        <v>55.5</v>
      </c>
      <c r="E248" s="26">
        <f t="shared" ref="E248:O248" si="354">E242+E245</f>
        <v>126</v>
      </c>
      <c r="F248" s="26">
        <f t="shared" si="354"/>
        <v>181.5</v>
      </c>
      <c r="G248" s="26">
        <f t="shared" si="354"/>
        <v>138</v>
      </c>
      <c r="H248" s="26">
        <f t="shared" si="354"/>
        <v>22</v>
      </c>
      <c r="I248" s="26">
        <f t="shared" si="354"/>
        <v>4</v>
      </c>
      <c r="J248" s="26">
        <f t="shared" si="354"/>
        <v>4</v>
      </c>
      <c r="K248" s="26">
        <f t="shared" si="354"/>
        <v>42</v>
      </c>
      <c r="L248" s="26">
        <f t="shared" si="354"/>
        <v>22</v>
      </c>
      <c r="M248" s="26">
        <f t="shared" si="354"/>
        <v>184</v>
      </c>
      <c r="N248" s="26">
        <f t="shared" si="354"/>
        <v>48</v>
      </c>
      <c r="O248" s="26">
        <f t="shared" si="354"/>
        <v>232</v>
      </c>
      <c r="P248" s="278"/>
      <c r="Q248" s="278"/>
      <c r="R248" s="278"/>
      <c r="S248" s="278"/>
      <c r="T248" s="121"/>
      <c r="U248" s="121"/>
      <c r="V248" s="121"/>
      <c r="W248" s="121"/>
    </row>
    <row r="249" spans="1:23" s="48" customFormat="1" x14ac:dyDescent="0.25">
      <c r="C249" s="47" t="s">
        <v>42</v>
      </c>
      <c r="D249" s="26">
        <f>D243+D246</f>
        <v>4.5</v>
      </c>
      <c r="E249" s="26">
        <f t="shared" ref="E249:O249" si="355">E243+E246</f>
        <v>54</v>
      </c>
      <c r="F249" s="26">
        <f t="shared" si="355"/>
        <v>58.5</v>
      </c>
      <c r="G249" s="26">
        <f t="shared" si="355"/>
        <v>54</v>
      </c>
      <c r="H249" s="26">
        <f t="shared" si="355"/>
        <v>0</v>
      </c>
      <c r="I249" s="26">
        <f t="shared" si="355"/>
        <v>0</v>
      </c>
      <c r="J249" s="26">
        <f t="shared" si="355"/>
        <v>0</v>
      </c>
      <c r="K249" s="26">
        <f t="shared" si="355"/>
        <v>32</v>
      </c>
      <c r="L249" s="26">
        <f t="shared" si="355"/>
        <v>2</v>
      </c>
      <c r="M249" s="26">
        <f t="shared" si="355"/>
        <v>86</v>
      </c>
      <c r="N249" s="26">
        <f t="shared" si="355"/>
        <v>2</v>
      </c>
      <c r="O249" s="26">
        <f t="shared" si="355"/>
        <v>88</v>
      </c>
      <c r="P249" s="278"/>
      <c r="Q249" s="278"/>
      <c r="R249" s="278"/>
      <c r="S249" s="278"/>
      <c r="T249" s="121"/>
      <c r="U249" s="121"/>
      <c r="V249" s="121"/>
      <c r="W249" s="121"/>
    </row>
    <row r="252" spans="1:23" x14ac:dyDescent="0.25">
      <c r="A252" s="8" t="s">
        <v>13</v>
      </c>
      <c r="B252" s="8" t="s">
        <v>14</v>
      </c>
      <c r="C252" s="285" t="s">
        <v>356</v>
      </c>
      <c r="E252" s="37">
        <f>E245-E141-E140-E135</f>
        <v>87</v>
      </c>
    </row>
    <row r="254" spans="1:23" x14ac:dyDescent="0.25">
      <c r="C254" s="285" t="s">
        <v>41</v>
      </c>
      <c r="D254" s="1">
        <f>D242+D245</f>
        <v>55.5</v>
      </c>
      <c r="E254" s="1">
        <f>E242+E245</f>
        <v>126</v>
      </c>
    </row>
    <row r="255" spans="1:23" x14ac:dyDescent="0.25">
      <c r="C255" s="285" t="s">
        <v>42</v>
      </c>
      <c r="G255" s="48" t="s">
        <v>115</v>
      </c>
    </row>
  </sheetData>
  <autoFilter ref="P1:P163"/>
  <mergeCells count="202">
    <mergeCell ref="G226:H226"/>
    <mergeCell ref="I226:J226"/>
    <mergeCell ref="K226:L226"/>
    <mergeCell ref="M226:O226"/>
    <mergeCell ref="G240:H240"/>
    <mergeCell ref="I240:J240"/>
    <mergeCell ref="K240:L240"/>
    <mergeCell ref="M240:O240"/>
    <mergeCell ref="G188:H188"/>
    <mergeCell ref="I188:J188"/>
    <mergeCell ref="K188:L188"/>
    <mergeCell ref="M188:O188"/>
    <mergeCell ref="G200:H200"/>
    <mergeCell ref="I200:J200"/>
    <mergeCell ref="K200:L200"/>
    <mergeCell ref="M200:O200"/>
    <mergeCell ref="G212:H212"/>
    <mergeCell ref="I212:J212"/>
    <mergeCell ref="K212:L212"/>
    <mergeCell ref="M212:O212"/>
    <mergeCell ref="G164:H164"/>
    <mergeCell ref="I164:J164"/>
    <mergeCell ref="K164:L164"/>
    <mergeCell ref="M164:O164"/>
    <mergeCell ref="G176:H176"/>
    <mergeCell ref="I176:J176"/>
    <mergeCell ref="K176:L176"/>
    <mergeCell ref="M176:O176"/>
    <mergeCell ref="S110:S113"/>
    <mergeCell ref="H110:H113"/>
    <mergeCell ref="I110:I113"/>
    <mergeCell ref="N127:N133"/>
    <mergeCell ref="S130:S133"/>
    <mergeCell ref="T110:T113"/>
    <mergeCell ref="U110:U113"/>
    <mergeCell ref="V110:V112"/>
    <mergeCell ref="W110:AE111"/>
    <mergeCell ref="W112:X112"/>
    <mergeCell ref="Y112:Z112"/>
    <mergeCell ref="AA112:AB112"/>
    <mergeCell ref="AC112:AE112"/>
    <mergeCell ref="S88:S91"/>
    <mergeCell ref="T88:T91"/>
    <mergeCell ref="U88:U91"/>
    <mergeCell ref="V88:V90"/>
    <mergeCell ref="W88:AE89"/>
    <mergeCell ref="W90:X90"/>
    <mergeCell ref="Y90:Z90"/>
    <mergeCell ref="AA90:AB90"/>
    <mergeCell ref="AC90:AE90"/>
    <mergeCell ref="S66:S69"/>
    <mergeCell ref="T66:T69"/>
    <mergeCell ref="U66:U69"/>
    <mergeCell ref="V66:V68"/>
    <mergeCell ref="W66:AE67"/>
    <mergeCell ref="W68:X68"/>
    <mergeCell ref="Y68:Z68"/>
    <mergeCell ref="AA68:AB68"/>
    <mergeCell ref="AC68:AE68"/>
    <mergeCell ref="Q3:Q9"/>
    <mergeCell ref="L85:L91"/>
    <mergeCell ref="M85:M91"/>
    <mergeCell ref="N85:N91"/>
    <mergeCell ref="F86:F91"/>
    <mergeCell ref="G86:J86"/>
    <mergeCell ref="K86:K91"/>
    <mergeCell ref="G87:G91"/>
    <mergeCell ref="H87:J87"/>
    <mergeCell ref="H88:H91"/>
    <mergeCell ref="I88:I91"/>
    <mergeCell ref="J88:J91"/>
    <mergeCell ref="L63:L69"/>
    <mergeCell ref="M63:M69"/>
    <mergeCell ref="N63:N69"/>
    <mergeCell ref="F64:F69"/>
    <mergeCell ref="K36:K41"/>
    <mergeCell ref="G37:G41"/>
    <mergeCell ref="F63:K63"/>
    <mergeCell ref="F85:K85"/>
    <mergeCell ref="G64:J64"/>
    <mergeCell ref="K64:K69"/>
    <mergeCell ref="G65:G69"/>
    <mergeCell ref="F36:F41"/>
    <mergeCell ref="C1:N1"/>
    <mergeCell ref="C3:C9"/>
    <mergeCell ref="E3:E9"/>
    <mergeCell ref="F3:K3"/>
    <mergeCell ref="L3:L9"/>
    <mergeCell ref="M3:M9"/>
    <mergeCell ref="N3:N9"/>
    <mergeCell ref="F4:F9"/>
    <mergeCell ref="G4:J4"/>
    <mergeCell ref="K4:K9"/>
    <mergeCell ref="G5:G9"/>
    <mergeCell ref="H5:J5"/>
    <mergeCell ref="H6:H9"/>
    <mergeCell ref="I6:I9"/>
    <mergeCell ref="J6:J9"/>
    <mergeCell ref="D127:D133"/>
    <mergeCell ref="E107:E113"/>
    <mergeCell ref="D3:D9"/>
    <mergeCell ref="E127:E133"/>
    <mergeCell ref="C127:C133"/>
    <mergeCell ref="C107:C113"/>
    <mergeCell ref="C35:C41"/>
    <mergeCell ref="E35:E41"/>
    <mergeCell ref="C63:C69"/>
    <mergeCell ref="D63:D69"/>
    <mergeCell ref="E63:E69"/>
    <mergeCell ref="C85:C91"/>
    <mergeCell ref="D85:D91"/>
    <mergeCell ref="E85:E91"/>
    <mergeCell ref="D107:D113"/>
    <mergeCell ref="N35:N41"/>
    <mergeCell ref="L35:L41"/>
    <mergeCell ref="M35:M41"/>
    <mergeCell ref="F107:K107"/>
    <mergeCell ref="G36:J36"/>
    <mergeCell ref="D35:D41"/>
    <mergeCell ref="H37:J37"/>
    <mergeCell ref="H38:H41"/>
    <mergeCell ref="J66:J69"/>
    <mergeCell ref="I38:I41"/>
    <mergeCell ref="F35:K35"/>
    <mergeCell ref="J38:J41"/>
    <mergeCell ref="H65:J65"/>
    <mergeCell ref="H66:H69"/>
    <mergeCell ref="I66:I69"/>
    <mergeCell ref="N107:N113"/>
    <mergeCell ref="F108:F113"/>
    <mergeCell ref="G108:J108"/>
    <mergeCell ref="K108:K113"/>
    <mergeCell ref="G109:G113"/>
    <mergeCell ref="H109:J109"/>
    <mergeCell ref="J110:J113"/>
    <mergeCell ref="L107:L113"/>
    <mergeCell ref="M107:M113"/>
    <mergeCell ref="F128:F133"/>
    <mergeCell ref="G128:J128"/>
    <mergeCell ref="K128:K133"/>
    <mergeCell ref="G129:G133"/>
    <mergeCell ref="H129:J129"/>
    <mergeCell ref="J130:J133"/>
    <mergeCell ref="L127:L133"/>
    <mergeCell ref="M127:M133"/>
    <mergeCell ref="I130:I133"/>
    <mergeCell ref="H130:H133"/>
    <mergeCell ref="F127:K127"/>
    <mergeCell ref="W6:AE7"/>
    <mergeCell ref="AC8:AE8"/>
    <mergeCell ref="S6:S9"/>
    <mergeCell ref="T6:T9"/>
    <mergeCell ref="U6:U9"/>
    <mergeCell ref="V6:V8"/>
    <mergeCell ref="W8:X8"/>
    <mergeCell ref="Y8:Z8"/>
    <mergeCell ref="AA8:AB8"/>
    <mergeCell ref="AV39:AW39"/>
    <mergeCell ref="AX39:AZ39"/>
    <mergeCell ref="Y40:Z40"/>
    <mergeCell ref="AA40:AB40"/>
    <mergeCell ref="AC40:AE40"/>
    <mergeCell ref="AR39:AS39"/>
    <mergeCell ref="AT39:AU39"/>
    <mergeCell ref="AX8:AZ8"/>
    <mergeCell ref="S38:S41"/>
    <mergeCell ref="T38:T41"/>
    <mergeCell ref="U38:U41"/>
    <mergeCell ref="V38:V40"/>
    <mergeCell ref="W38:AE39"/>
    <mergeCell ref="W40:X40"/>
    <mergeCell ref="AR8:AS8"/>
    <mergeCell ref="AT8:AU8"/>
    <mergeCell ref="AV8:AW8"/>
    <mergeCell ref="T130:T133"/>
    <mergeCell ref="U130:U133"/>
    <mergeCell ref="V130:V132"/>
    <mergeCell ref="W130:AE131"/>
    <mergeCell ref="W132:X132"/>
    <mergeCell ref="Y132:Z132"/>
    <mergeCell ref="AA132:AB132"/>
    <mergeCell ref="AC132:AE132"/>
    <mergeCell ref="AR130:AS130"/>
    <mergeCell ref="AT130:AU130"/>
    <mergeCell ref="AV130:AW130"/>
    <mergeCell ref="AX130:AZ130"/>
    <mergeCell ref="AR143:AS143"/>
    <mergeCell ref="AT143:AU143"/>
    <mergeCell ref="AV143:AW143"/>
    <mergeCell ref="AX143:AZ143"/>
    <mergeCell ref="AR65:AS65"/>
    <mergeCell ref="AT65:AU65"/>
    <mergeCell ref="AV65:AW65"/>
    <mergeCell ref="AX65:AZ65"/>
    <mergeCell ref="AR89:AS89"/>
    <mergeCell ref="AT89:AU89"/>
    <mergeCell ref="AV89:AW89"/>
    <mergeCell ref="AX89:AZ89"/>
    <mergeCell ref="AR110:AS110"/>
    <mergeCell ref="AT110:AU110"/>
    <mergeCell ref="AV110:AW110"/>
    <mergeCell ref="AX110:AZ110"/>
  </mergeCells>
  <phoneticPr fontId="7" type="noConversion"/>
  <pageMargins left="0.19685039370078741" right="0.19685039370078741" top="0.19685039370078741" bottom="0.19685039370078741" header="0.59055118110236215" footer="0.19685039370078741"/>
  <pageSetup paperSize="9" scale="64" orientation="landscape" r:id="rId1"/>
  <rowBreaks count="2" manualBreakCount="2">
    <brk id="104" max="16383" man="1"/>
    <brk id="14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1"/>
  <sheetViews>
    <sheetView view="pageBreakPreview" topLeftCell="A38" zoomScale="110" zoomScaleNormal="100" zoomScaleSheetLayoutView="110" workbookViewId="0">
      <selection activeCell="E51" sqref="E51"/>
    </sheetView>
  </sheetViews>
  <sheetFormatPr defaultRowHeight="15" x14ac:dyDescent="0.25"/>
  <cols>
    <col min="1" max="1" width="3.85546875" style="46" customWidth="1"/>
    <col min="2" max="2" width="4.5703125" style="46" customWidth="1"/>
    <col min="3" max="3" width="46.140625" style="1" customWidth="1"/>
    <col min="4" max="4" width="8.5703125" style="1" customWidth="1"/>
    <col min="5" max="5" width="9.140625" style="48"/>
    <col min="6" max="6" width="7.140625" style="48" customWidth="1"/>
    <col min="7" max="7" width="7.28515625" style="48" customWidth="1"/>
    <col min="8" max="10" width="4.42578125" style="48" customWidth="1"/>
    <col min="11" max="11" width="5.5703125" style="48" customWidth="1"/>
    <col min="12" max="12" width="7" style="48" customWidth="1"/>
    <col min="13" max="13" width="7.7109375" style="48" customWidth="1"/>
    <col min="14" max="14" width="9.140625" style="48"/>
    <col min="15" max="15" width="6.7109375" style="48" customWidth="1"/>
    <col min="16" max="16" width="3.85546875" style="10" customWidth="1"/>
    <col min="17" max="17" width="7" style="10" customWidth="1"/>
    <col min="18" max="18" width="7.42578125" style="10" customWidth="1"/>
    <col min="19" max="19" width="9.140625" style="10"/>
    <col min="20" max="20" width="7.140625" style="10" customWidth="1"/>
    <col min="21" max="21" width="7.28515625" style="10" customWidth="1"/>
    <col min="22" max="23" width="4.42578125" style="10" customWidth="1"/>
    <col min="24" max="24" width="20.140625" style="10" customWidth="1"/>
    <col min="25" max="25" width="8.28515625" style="10" customWidth="1"/>
    <col min="26" max="26" width="7" style="10" customWidth="1"/>
    <col min="27" max="27" width="11" style="10" customWidth="1"/>
    <col min="28" max="29" width="9.140625" style="10"/>
    <col min="30" max="30" width="3.85546875" style="10" customWidth="1"/>
    <col min="31" max="31" width="4.5703125" style="10" customWidth="1"/>
    <col min="32" max="32" width="33.28515625" style="10" customWidth="1"/>
    <col min="33" max="33" width="9.140625" style="10"/>
    <col min="34" max="34" width="7.140625" style="10" customWidth="1"/>
    <col min="35" max="35" width="7.28515625" style="10" customWidth="1"/>
    <col min="36" max="38" width="4.42578125" style="10" customWidth="1"/>
    <col min="39" max="39" width="5.5703125" style="10" customWidth="1"/>
    <col min="40" max="40" width="7" style="10" customWidth="1"/>
    <col min="41" max="42" width="9.140625" style="10"/>
    <col min="43" max="16384" width="9.140625" style="48"/>
  </cols>
  <sheetData>
    <row r="1" spans="1:42" x14ac:dyDescent="0.25">
      <c r="C1" s="1639" t="s">
        <v>239</v>
      </c>
      <c r="D1" s="1639"/>
      <c r="E1" s="1639"/>
      <c r="F1" s="1639"/>
      <c r="G1" s="1639"/>
      <c r="H1" s="1639"/>
      <c r="I1" s="1639"/>
      <c r="J1" s="1639"/>
      <c r="K1" s="1639"/>
      <c r="L1" s="1639"/>
      <c r="M1" s="1639"/>
      <c r="N1" s="1639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x14ac:dyDescent="0.25">
      <c r="C2" s="1" t="s">
        <v>50</v>
      </c>
      <c r="O2" s="48" t="s">
        <v>282</v>
      </c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customHeight="1" x14ac:dyDescent="0.25">
      <c r="C3" s="1365" t="s">
        <v>0</v>
      </c>
      <c r="D3" s="1368" t="s">
        <v>74</v>
      </c>
      <c r="E3" s="1345" t="s">
        <v>75</v>
      </c>
      <c r="F3" s="1356" t="s">
        <v>2</v>
      </c>
      <c r="G3" s="1356"/>
      <c r="H3" s="1356"/>
      <c r="I3" s="1356"/>
      <c r="J3" s="1356"/>
      <c r="K3" s="1354"/>
      <c r="L3" s="1345" t="s">
        <v>3</v>
      </c>
      <c r="M3" s="1345" t="s">
        <v>4</v>
      </c>
      <c r="N3" s="1345" t="s">
        <v>5</v>
      </c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</row>
    <row r="4" spans="1:42" x14ac:dyDescent="0.25">
      <c r="C4" s="1366"/>
      <c r="D4" s="1369"/>
      <c r="E4" s="1345"/>
      <c r="F4" s="1345" t="s">
        <v>6</v>
      </c>
      <c r="G4" s="1358" t="s">
        <v>7</v>
      </c>
      <c r="H4" s="1358"/>
      <c r="I4" s="1358"/>
      <c r="J4" s="1358"/>
      <c r="K4" s="1345" t="s">
        <v>8</v>
      </c>
      <c r="L4" s="1345"/>
      <c r="M4" s="1345"/>
      <c r="N4" s="1345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25">
      <c r="C5" s="1366"/>
      <c r="D5" s="1369"/>
      <c r="E5" s="1345"/>
      <c r="F5" s="1354"/>
      <c r="G5" s="1345" t="s">
        <v>9</v>
      </c>
      <c r="H5" s="1356" t="s">
        <v>10</v>
      </c>
      <c r="I5" s="1354"/>
      <c r="J5" s="1354"/>
      <c r="K5" s="1354"/>
      <c r="L5" s="1345"/>
      <c r="M5" s="1345"/>
      <c r="N5" s="1345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25">
      <c r="C6" s="1366"/>
      <c r="D6" s="1369"/>
      <c r="E6" s="1345"/>
      <c r="F6" s="1354"/>
      <c r="G6" s="1355"/>
      <c r="H6" s="1345" t="s">
        <v>11</v>
      </c>
      <c r="I6" s="1345" t="s">
        <v>12</v>
      </c>
      <c r="J6" s="1345" t="s">
        <v>13</v>
      </c>
      <c r="K6" s="1354"/>
      <c r="L6" s="1345"/>
      <c r="M6" s="1345"/>
      <c r="N6" s="1345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25">
      <c r="C7" s="1366"/>
      <c r="D7" s="1369"/>
      <c r="E7" s="1345"/>
      <c r="F7" s="1354"/>
      <c r="G7" s="1355"/>
      <c r="H7" s="1345"/>
      <c r="I7" s="1345"/>
      <c r="J7" s="1345"/>
      <c r="K7" s="1354"/>
      <c r="L7" s="1345"/>
      <c r="M7" s="1345"/>
      <c r="N7" s="1345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25">
      <c r="C8" s="1366"/>
      <c r="D8" s="1369"/>
      <c r="E8" s="1345"/>
      <c r="F8" s="1354"/>
      <c r="G8" s="1355"/>
      <c r="H8" s="1345"/>
      <c r="I8" s="1345"/>
      <c r="J8" s="1345"/>
      <c r="K8" s="1354"/>
      <c r="L8" s="1345"/>
      <c r="M8" s="1345"/>
      <c r="N8" s="1345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</row>
    <row r="9" spans="1:42" x14ac:dyDescent="0.25">
      <c r="C9" s="1367"/>
      <c r="D9" s="1370"/>
      <c r="E9" s="1345"/>
      <c r="F9" s="1354"/>
      <c r="G9" s="1355"/>
      <c r="H9" s="1345"/>
      <c r="I9" s="1345"/>
      <c r="J9" s="1345"/>
      <c r="K9" s="1354"/>
      <c r="L9" s="1345"/>
      <c r="M9" s="1345"/>
      <c r="N9" s="1345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</row>
    <row r="10" spans="1:42" x14ac:dyDescent="0.25">
      <c r="A10" s="46" t="s">
        <v>16</v>
      </c>
      <c r="B10" s="46" t="s">
        <v>14</v>
      </c>
      <c r="C10" s="128" t="s">
        <v>217</v>
      </c>
      <c r="D10" s="129">
        <v>10</v>
      </c>
      <c r="E10" s="245"/>
      <c r="F10" s="246"/>
      <c r="G10" s="247"/>
      <c r="H10" s="245"/>
      <c r="I10" s="245"/>
      <c r="J10" s="245"/>
      <c r="K10" s="246"/>
      <c r="L10" s="245"/>
      <c r="M10" s="245"/>
      <c r="N10" s="245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ht="27" customHeight="1" x14ac:dyDescent="0.25">
      <c r="A11" s="46" t="s">
        <v>16</v>
      </c>
      <c r="B11" s="46" t="s">
        <v>31</v>
      </c>
      <c r="C11" s="110" t="s">
        <v>46</v>
      </c>
      <c r="D11" s="132">
        <v>1</v>
      </c>
      <c r="E11" s="132">
        <v>2</v>
      </c>
      <c r="F11" s="114">
        <f>E11*30</f>
        <v>60</v>
      </c>
      <c r="G11" s="114">
        <f>H11+I11+J11</f>
        <v>30</v>
      </c>
      <c r="H11" s="114">
        <v>15</v>
      </c>
      <c r="I11" s="114"/>
      <c r="J11" s="114">
        <v>15</v>
      </c>
      <c r="K11" s="114">
        <f>F11-G11</f>
        <v>30</v>
      </c>
      <c r="L11" s="113">
        <f>G11/15</f>
        <v>2</v>
      </c>
      <c r="M11" s="114" t="s">
        <v>16</v>
      </c>
      <c r="N11" s="113">
        <f>G11/F11*100</f>
        <v>50</v>
      </c>
      <c r="O11" s="48" t="s">
        <v>83</v>
      </c>
      <c r="R11" s="59"/>
      <c r="T11" s="10" t="s">
        <v>82</v>
      </c>
      <c r="AN11" s="48"/>
      <c r="AO11" s="48"/>
      <c r="AP11" s="48"/>
    </row>
    <row r="12" spans="1:42" x14ac:dyDescent="0.25">
      <c r="A12" s="46" t="s">
        <v>16</v>
      </c>
      <c r="B12" s="46" t="s">
        <v>14</v>
      </c>
      <c r="C12" s="110" t="s">
        <v>17</v>
      </c>
      <c r="D12" s="52">
        <v>9</v>
      </c>
      <c r="E12" s="53">
        <v>2</v>
      </c>
      <c r="F12" s="8">
        <f>E12*30</f>
        <v>60</v>
      </c>
      <c r="G12" s="8">
        <f>H12+I12+J12</f>
        <v>30</v>
      </c>
      <c r="H12" s="8"/>
      <c r="I12" s="8"/>
      <c r="J12" s="8">
        <v>30</v>
      </c>
      <c r="K12" s="8">
        <f>F12-G12</f>
        <v>30</v>
      </c>
      <c r="L12" s="7">
        <f>G12/15</f>
        <v>2</v>
      </c>
      <c r="M12" s="8" t="s">
        <v>16</v>
      </c>
      <c r="N12" s="7">
        <f>G12/F12*100</f>
        <v>50</v>
      </c>
      <c r="O12" s="48" t="s">
        <v>68</v>
      </c>
      <c r="P12" s="121"/>
      <c r="Q12" s="121"/>
      <c r="R12" s="125" t="s">
        <v>56</v>
      </c>
      <c r="S12" s="133">
        <f>E21+E25+E26+E45</f>
        <v>9</v>
      </c>
      <c r="T12" s="134">
        <f>E11+E21+E25+E26+E40+E45+E67</f>
        <v>15</v>
      </c>
      <c r="U12" s="121"/>
      <c r="V12" s="125"/>
      <c r="W12" s="125"/>
      <c r="X12" s="125"/>
      <c r="Y12" s="125" t="s">
        <v>214</v>
      </c>
      <c r="Z12" s="125" t="s">
        <v>215</v>
      </c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48"/>
      <c r="AO12" s="48"/>
      <c r="AP12" s="48"/>
    </row>
    <row r="13" spans="1:42" x14ac:dyDescent="0.25">
      <c r="A13" s="135" t="s">
        <v>16</v>
      </c>
      <c r="B13" s="136" t="s">
        <v>14</v>
      </c>
      <c r="C13" s="111" t="s">
        <v>52</v>
      </c>
      <c r="D13" s="18"/>
      <c r="E13" s="7"/>
      <c r="F13" s="8"/>
      <c r="G13" s="8"/>
      <c r="H13" s="8"/>
      <c r="I13" s="8"/>
      <c r="J13" s="8"/>
      <c r="K13" s="8"/>
      <c r="L13" s="7"/>
      <c r="M13" s="8"/>
      <c r="N13" s="7"/>
      <c r="P13" s="121"/>
      <c r="Q13" s="121"/>
      <c r="R13" s="125" t="s">
        <v>59</v>
      </c>
      <c r="S13" s="133">
        <f>E15+E22</f>
        <v>3</v>
      </c>
      <c r="T13" s="125">
        <v>3.5</v>
      </c>
      <c r="U13" s="121"/>
      <c r="V13" s="8"/>
      <c r="W13" s="8"/>
      <c r="X13" s="47" t="s">
        <v>47</v>
      </c>
      <c r="Y13" s="125"/>
      <c r="Z13" s="125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48"/>
      <c r="AO13" s="48"/>
      <c r="AP13" s="48"/>
    </row>
    <row r="14" spans="1:42" x14ac:dyDescent="0.25">
      <c r="A14" s="135" t="s">
        <v>16</v>
      </c>
      <c r="B14" s="136" t="s">
        <v>14</v>
      </c>
      <c r="C14" s="110" t="s">
        <v>76</v>
      </c>
      <c r="D14" s="52">
        <v>4</v>
      </c>
      <c r="E14" s="53"/>
      <c r="F14" s="8"/>
      <c r="G14" s="8"/>
      <c r="H14" s="8"/>
      <c r="I14" s="8"/>
      <c r="J14" s="8"/>
      <c r="K14" s="8"/>
      <c r="L14" s="7"/>
      <c r="M14" s="8"/>
      <c r="N14" s="7"/>
      <c r="P14" s="121"/>
      <c r="Q14" s="121"/>
      <c r="R14" s="125" t="s">
        <v>68</v>
      </c>
      <c r="S14" s="133">
        <f>E12+E41</f>
        <v>4</v>
      </c>
      <c r="T14" s="125">
        <v>4.5</v>
      </c>
      <c r="U14" s="121"/>
      <c r="V14" s="8" t="s">
        <v>16</v>
      </c>
      <c r="W14" s="8" t="s">
        <v>14</v>
      </c>
      <c r="X14" s="47" t="s">
        <v>41</v>
      </c>
      <c r="Y14" s="124">
        <f>SUMIFS(E$11:E$28,A$11:A$28,$A$115,B$11:B$28,$B$115)</f>
        <v>14</v>
      </c>
      <c r="Z14" s="125">
        <f>SUMIFS(D$10:D$28,A$10:A$28,$A$115,B$10:B$28,$B$115)</f>
        <v>42.5</v>
      </c>
      <c r="AA14" s="119">
        <f>D12+D14+D15+D17+D47+D20+D21+D22+D24+D25+D26</f>
        <v>34.5</v>
      </c>
      <c r="AB14" s="119">
        <f>E12+E14+E15+E17+E47+E20+E21+E22+E24+E25+E26</f>
        <v>17</v>
      </c>
      <c r="AC14" s="121"/>
      <c r="AD14" s="121"/>
      <c r="AE14" s="119">
        <f>E12+E14+E15</f>
        <v>3.5</v>
      </c>
      <c r="AF14" s="121"/>
      <c r="AG14" s="121"/>
      <c r="AH14" s="121"/>
      <c r="AI14" s="121"/>
      <c r="AJ14" s="121"/>
      <c r="AK14" s="121"/>
      <c r="AL14" s="121"/>
      <c r="AM14" s="121"/>
      <c r="AN14" s="48"/>
      <c r="AO14" s="48"/>
      <c r="AP14" s="48"/>
    </row>
    <row r="15" spans="1:42" x14ac:dyDescent="0.25">
      <c r="A15" s="135" t="s">
        <v>16</v>
      </c>
      <c r="B15" s="136" t="s">
        <v>14</v>
      </c>
      <c r="C15" s="110" t="s">
        <v>80</v>
      </c>
      <c r="D15" s="52">
        <v>1</v>
      </c>
      <c r="E15" s="53">
        <v>1.5</v>
      </c>
      <c r="F15" s="8">
        <f>E15*30</f>
        <v>45</v>
      </c>
      <c r="G15" s="8">
        <f t="shared" ref="G15" si="0">H15+I15+J15</f>
        <v>30</v>
      </c>
      <c r="H15" s="8">
        <v>15</v>
      </c>
      <c r="I15" s="8"/>
      <c r="J15" s="8">
        <v>15</v>
      </c>
      <c r="K15" s="8">
        <f>F15-G15</f>
        <v>15</v>
      </c>
      <c r="L15" s="7">
        <f>G15/15</f>
        <v>2</v>
      </c>
      <c r="M15" s="8" t="s">
        <v>16</v>
      </c>
      <c r="N15" s="7">
        <f>G15/F15*100</f>
        <v>66.666666666666657</v>
      </c>
      <c r="O15" s="48" t="s">
        <v>59</v>
      </c>
      <c r="P15" s="121"/>
      <c r="Q15" s="121"/>
      <c r="R15" s="125" t="s">
        <v>78</v>
      </c>
      <c r="S15" s="133">
        <f>E19+E27+E46+E52+E48+E51+E18+E53+E68+E69+E70+E71+E72+E73+E74+E75+E76+E93+E94+E95+E96+E97+E100+E101+E102</f>
        <v>76.5</v>
      </c>
      <c r="T15" s="125">
        <v>82</v>
      </c>
      <c r="U15" s="121"/>
      <c r="V15" s="8" t="s">
        <v>16</v>
      </c>
      <c r="W15" s="8" t="s">
        <v>31</v>
      </c>
      <c r="X15" s="47" t="s">
        <v>42</v>
      </c>
      <c r="Y15" s="124">
        <f>SUMIFS(E$11:E$28,A$11:A$28,$A$116,B$11:B$28,$B$116)</f>
        <v>2</v>
      </c>
      <c r="Z15" s="124">
        <f>SUMIFS(D$11:D$28,A$11:A$28,$A$116,B$11:B$28,$B$116)</f>
        <v>1</v>
      </c>
      <c r="AA15" s="120">
        <f>D11</f>
        <v>1</v>
      </c>
      <c r="AB15" s="120">
        <f>E11</f>
        <v>2</v>
      </c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48"/>
      <c r="AO15" s="48"/>
      <c r="AP15" s="48"/>
    </row>
    <row r="16" spans="1:42" x14ac:dyDescent="0.25">
      <c r="A16" s="122" t="s">
        <v>16</v>
      </c>
      <c r="B16" s="123" t="s">
        <v>14</v>
      </c>
      <c r="C16" s="111" t="s">
        <v>79</v>
      </c>
      <c r="D16" s="18"/>
      <c r="E16" s="7"/>
      <c r="F16" s="8"/>
      <c r="G16" s="8"/>
      <c r="H16" s="8"/>
      <c r="I16" s="8"/>
      <c r="J16" s="8"/>
      <c r="K16" s="8"/>
      <c r="L16" s="7"/>
      <c r="M16" s="8"/>
      <c r="N16" s="7"/>
      <c r="P16" s="121"/>
      <c r="Q16" s="121"/>
      <c r="R16" s="125" t="s">
        <v>57</v>
      </c>
      <c r="S16" s="133">
        <f>E28</f>
        <v>3</v>
      </c>
      <c r="T16" s="125">
        <v>3</v>
      </c>
      <c r="U16" s="121"/>
      <c r="V16" s="8"/>
      <c r="W16" s="8"/>
      <c r="X16" s="47" t="s">
        <v>48</v>
      </c>
      <c r="Y16" s="124"/>
      <c r="Z16" s="125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48"/>
      <c r="AO16" s="48"/>
      <c r="AP16" s="48"/>
    </row>
    <row r="17" spans="1:42" x14ac:dyDescent="0.25">
      <c r="A17" s="122" t="s">
        <v>16</v>
      </c>
      <c r="B17" s="123" t="s">
        <v>14</v>
      </c>
      <c r="C17" s="140" t="s">
        <v>19</v>
      </c>
      <c r="D17" s="52">
        <v>3</v>
      </c>
      <c r="E17" s="53">
        <v>2</v>
      </c>
      <c r="F17" s="130">
        <f t="shared" ref="F17:F18" si="1">E17*30</f>
        <v>60</v>
      </c>
      <c r="G17" s="130">
        <f t="shared" ref="G17:G18" si="2">H17+I17+J17</f>
        <v>30</v>
      </c>
      <c r="H17" s="130">
        <v>15</v>
      </c>
      <c r="I17" s="130"/>
      <c r="J17" s="130">
        <v>15</v>
      </c>
      <c r="K17" s="130">
        <f t="shared" ref="K17:K18" si="3">F17-G17</f>
        <v>30</v>
      </c>
      <c r="L17" s="116">
        <f t="shared" ref="L17" si="4">G17/15</f>
        <v>2</v>
      </c>
      <c r="M17" s="130" t="s">
        <v>18</v>
      </c>
      <c r="N17" s="116">
        <f t="shared" ref="N17:N18" si="5">G17/F17*100</f>
        <v>50</v>
      </c>
      <c r="O17" s="48" t="s">
        <v>69</v>
      </c>
      <c r="P17" s="121"/>
      <c r="Q17" s="121"/>
      <c r="R17" s="125" t="s">
        <v>58</v>
      </c>
      <c r="S17" s="133">
        <f>E50</f>
        <v>3</v>
      </c>
      <c r="T17" s="125">
        <v>3</v>
      </c>
      <c r="U17" s="121"/>
      <c r="V17" s="8" t="s">
        <v>13</v>
      </c>
      <c r="W17" s="8" t="s">
        <v>14</v>
      </c>
      <c r="X17" s="47" t="s">
        <v>41</v>
      </c>
      <c r="Y17" s="124">
        <f>SUMIFS(E$11:E$28,A$11:A$28,$A$118,B$11:B$28,$B$118)</f>
        <v>11</v>
      </c>
      <c r="Z17" s="125">
        <f>SUMIFS(D$11:D$28,A$11:A$28,$A$118,B$11:B$28,$B$118)</f>
        <v>11.5</v>
      </c>
      <c r="AA17" s="121">
        <f>D19+D23+D27+D28</f>
        <v>11.5</v>
      </c>
      <c r="AB17" s="121">
        <f>E19+E23+E27+E28</f>
        <v>11</v>
      </c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48"/>
      <c r="AO17" s="48"/>
      <c r="AP17" s="48"/>
    </row>
    <row r="18" spans="1:42" x14ac:dyDescent="0.25">
      <c r="A18" s="160" t="s">
        <v>13</v>
      </c>
      <c r="B18" s="160" t="s">
        <v>31</v>
      </c>
      <c r="C18" s="165" t="s">
        <v>226</v>
      </c>
      <c r="D18" s="161">
        <v>2</v>
      </c>
      <c r="E18" s="161">
        <v>3</v>
      </c>
      <c r="F18" s="162">
        <f t="shared" si="1"/>
        <v>90</v>
      </c>
      <c r="G18" s="162">
        <f t="shared" si="2"/>
        <v>45</v>
      </c>
      <c r="H18" s="162">
        <v>15</v>
      </c>
      <c r="I18" s="162"/>
      <c r="J18" s="162">
        <v>30</v>
      </c>
      <c r="K18" s="162">
        <f t="shared" si="3"/>
        <v>45</v>
      </c>
      <c r="L18" s="161">
        <v>3</v>
      </c>
      <c r="M18" s="162" t="s">
        <v>29</v>
      </c>
      <c r="N18" s="161">
        <f t="shared" si="5"/>
        <v>50</v>
      </c>
      <c r="O18" s="163" t="s">
        <v>56</v>
      </c>
      <c r="P18" s="164"/>
      <c r="AN18" s="48"/>
      <c r="AO18" s="48"/>
      <c r="AP18" s="48"/>
    </row>
    <row r="19" spans="1:42" x14ac:dyDescent="0.25">
      <c r="A19" s="46" t="s">
        <v>13</v>
      </c>
      <c r="B19" s="46" t="s">
        <v>14</v>
      </c>
      <c r="C19" s="140" t="s">
        <v>37</v>
      </c>
      <c r="D19" s="116">
        <v>2</v>
      </c>
      <c r="E19" s="116">
        <v>3</v>
      </c>
      <c r="F19" s="130">
        <f>E19*30</f>
        <v>90</v>
      </c>
      <c r="G19" s="130">
        <f>H19+I19+J19</f>
        <v>45</v>
      </c>
      <c r="H19" s="130">
        <v>30</v>
      </c>
      <c r="I19" s="130"/>
      <c r="J19" s="130">
        <v>15</v>
      </c>
      <c r="K19" s="130">
        <f>F19-G19</f>
        <v>45</v>
      </c>
      <c r="L19" s="116">
        <f>G19/15</f>
        <v>3</v>
      </c>
      <c r="M19" s="8" t="s">
        <v>18</v>
      </c>
      <c r="N19" s="7">
        <f>G19/F19*100</f>
        <v>50</v>
      </c>
      <c r="O19" s="48" t="s">
        <v>78</v>
      </c>
      <c r="P19" s="121"/>
      <c r="Q19" s="121"/>
      <c r="R19" s="125" t="s">
        <v>71</v>
      </c>
      <c r="S19" s="134">
        <f>E91</f>
        <v>1</v>
      </c>
      <c r="T19" s="125">
        <v>1</v>
      </c>
      <c r="U19" s="121"/>
      <c r="V19" s="125"/>
      <c r="W19" s="125"/>
      <c r="X19" s="125"/>
      <c r="Y19" s="124">
        <f ca="1">SUM(Y14:Y53)</f>
        <v>32</v>
      </c>
      <c r="Z19" s="124">
        <f ca="1">SUM(Z14:Z53)</f>
        <v>55</v>
      </c>
      <c r="AA19" s="119">
        <f ca="1">SUM(AA14:AA53)</f>
        <v>45</v>
      </c>
      <c r="AB19" s="119">
        <f ca="1">SUM(AB14:AB53)</f>
        <v>32</v>
      </c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48"/>
      <c r="AO19" s="48"/>
      <c r="AP19" s="48"/>
    </row>
    <row r="20" spans="1:42" x14ac:dyDescent="0.25">
      <c r="A20" s="46" t="s">
        <v>16</v>
      </c>
      <c r="B20" s="46" t="s">
        <v>14</v>
      </c>
      <c r="C20" s="110" t="s">
        <v>21</v>
      </c>
      <c r="D20" s="155">
        <v>4</v>
      </c>
      <c r="E20" s="154">
        <v>1</v>
      </c>
      <c r="F20" s="130">
        <f t="shared" ref="F20:F21" si="6">E20*30</f>
        <v>30</v>
      </c>
      <c r="G20" s="130">
        <f t="shared" ref="G20:G21" si="7">H20+I20+J20</f>
        <v>22</v>
      </c>
      <c r="H20" s="130">
        <v>15</v>
      </c>
      <c r="I20" s="130"/>
      <c r="J20" s="130">
        <v>7</v>
      </c>
      <c r="K20" s="130">
        <f t="shared" ref="K20:K21" si="8">F20-G20</f>
        <v>8</v>
      </c>
      <c r="L20" s="116">
        <f>G20/15</f>
        <v>1.4666666666666666</v>
      </c>
      <c r="M20" s="130" t="s">
        <v>16</v>
      </c>
      <c r="N20" s="116">
        <f t="shared" ref="N20:N21" si="9">G20/F20*100</f>
        <v>73.333333333333329</v>
      </c>
      <c r="O20" s="187" t="s">
        <v>59</v>
      </c>
      <c r="P20" s="121"/>
      <c r="Q20" s="121"/>
      <c r="R20" s="125" t="s">
        <v>69</v>
      </c>
      <c r="S20" s="133">
        <f>E47</f>
        <v>3</v>
      </c>
      <c r="T20" s="125">
        <v>5</v>
      </c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48"/>
      <c r="AO20" s="48"/>
      <c r="AP20" s="48"/>
    </row>
    <row r="21" spans="1:42" x14ac:dyDescent="0.25">
      <c r="A21" s="46" t="s">
        <v>16</v>
      </c>
      <c r="B21" s="46" t="s">
        <v>14</v>
      </c>
      <c r="C21" s="140" t="s">
        <v>61</v>
      </c>
      <c r="D21" s="141"/>
      <c r="E21" s="116">
        <v>1</v>
      </c>
      <c r="F21" s="130">
        <f t="shared" si="6"/>
        <v>30</v>
      </c>
      <c r="G21" s="130">
        <f t="shared" si="7"/>
        <v>15</v>
      </c>
      <c r="H21" s="130">
        <v>8</v>
      </c>
      <c r="I21" s="130"/>
      <c r="J21" s="130">
        <v>7</v>
      </c>
      <c r="K21" s="130">
        <f t="shared" si="8"/>
        <v>15</v>
      </c>
      <c r="L21" s="116">
        <f t="shared" ref="L21" si="10">G21/15</f>
        <v>1</v>
      </c>
      <c r="M21" s="130" t="s">
        <v>16</v>
      </c>
      <c r="N21" s="116">
        <f t="shared" si="9"/>
        <v>50</v>
      </c>
      <c r="O21" s="48" t="s">
        <v>56</v>
      </c>
      <c r="P21" s="121"/>
      <c r="Q21" s="121"/>
      <c r="R21" s="125"/>
      <c r="S21" s="133">
        <f>S12+S13+S14+S15+S16+S17+S47+S19+S20</f>
        <v>111.5</v>
      </c>
      <c r="T21" s="133">
        <f>T12+T13+T14+T15+T16+T17+T47+T19+T20</f>
        <v>120</v>
      </c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48"/>
      <c r="AO21" s="48"/>
      <c r="AP21" s="48"/>
    </row>
    <row r="22" spans="1:42" x14ac:dyDescent="0.25">
      <c r="A22" s="46" t="s">
        <v>16</v>
      </c>
      <c r="B22" s="46" t="s">
        <v>14</v>
      </c>
      <c r="C22" s="110" t="s">
        <v>30</v>
      </c>
      <c r="D22" s="52">
        <v>2.5</v>
      </c>
      <c r="E22" s="53">
        <v>1.5</v>
      </c>
      <c r="F22" s="8">
        <f>E22*30</f>
        <v>45</v>
      </c>
      <c r="G22" s="8">
        <f>H22+I22+J22</f>
        <v>22</v>
      </c>
      <c r="H22" s="8">
        <v>15</v>
      </c>
      <c r="I22" s="8"/>
      <c r="J22" s="8">
        <v>7</v>
      </c>
      <c r="K22" s="8">
        <f>F22-G22</f>
        <v>23</v>
      </c>
      <c r="L22" s="7">
        <f>G22/15</f>
        <v>1.4666666666666666</v>
      </c>
      <c r="M22" s="8" t="s">
        <v>16</v>
      </c>
      <c r="N22" s="7">
        <f>G22/F22*100</f>
        <v>48.888888888888886</v>
      </c>
      <c r="O22" s="48" t="s">
        <v>59</v>
      </c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48"/>
      <c r="AO22" s="48"/>
      <c r="AP22" s="48"/>
    </row>
    <row r="23" spans="1:42" x14ac:dyDescent="0.25">
      <c r="A23" s="46" t="s">
        <v>13</v>
      </c>
      <c r="B23" s="46" t="s">
        <v>14</v>
      </c>
      <c r="C23" s="110" t="s">
        <v>53</v>
      </c>
      <c r="D23" s="52">
        <v>4.5</v>
      </c>
      <c r="E23" s="53"/>
      <c r="F23" s="8"/>
      <c r="G23" s="8"/>
      <c r="H23" s="8"/>
      <c r="I23" s="8"/>
      <c r="J23" s="8"/>
      <c r="K23" s="8"/>
      <c r="L23" s="7"/>
      <c r="M23" s="8"/>
      <c r="N23" s="7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48"/>
      <c r="AO23" s="48"/>
      <c r="AP23" s="48"/>
    </row>
    <row r="24" spans="1:42" x14ac:dyDescent="0.25">
      <c r="A24" s="46" t="s">
        <v>16</v>
      </c>
      <c r="B24" s="46" t="s">
        <v>14</v>
      </c>
      <c r="C24" s="110" t="s">
        <v>32</v>
      </c>
      <c r="D24" s="52">
        <v>3</v>
      </c>
      <c r="E24" s="53"/>
      <c r="F24" s="8"/>
      <c r="G24" s="8"/>
      <c r="H24" s="8"/>
      <c r="I24" s="8"/>
      <c r="J24" s="8"/>
      <c r="K24" s="8"/>
      <c r="L24" s="7"/>
      <c r="M24" s="8"/>
      <c r="N24" s="7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48"/>
      <c r="AO24" s="48"/>
      <c r="AP24" s="48"/>
    </row>
    <row r="25" spans="1:42" x14ac:dyDescent="0.25">
      <c r="A25" s="46" t="s">
        <v>16</v>
      </c>
      <c r="B25" s="46" t="s">
        <v>14</v>
      </c>
      <c r="C25" s="110" t="s">
        <v>20</v>
      </c>
      <c r="D25" s="52">
        <v>3</v>
      </c>
      <c r="E25" s="53">
        <v>2</v>
      </c>
      <c r="F25" s="8">
        <f>E25*30</f>
        <v>60</v>
      </c>
      <c r="G25" s="8">
        <f>H25+I25+J25</f>
        <v>30</v>
      </c>
      <c r="H25" s="8">
        <v>15</v>
      </c>
      <c r="I25" s="8"/>
      <c r="J25" s="8">
        <v>15</v>
      </c>
      <c r="K25" s="8">
        <f>F25-G25</f>
        <v>30</v>
      </c>
      <c r="L25" s="7">
        <f>G25/15</f>
        <v>2</v>
      </c>
      <c r="M25" s="8" t="s">
        <v>16</v>
      </c>
      <c r="N25" s="7">
        <f>G25/F25*100</f>
        <v>50</v>
      </c>
      <c r="O25" s="48" t="s">
        <v>56</v>
      </c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48"/>
      <c r="AO25" s="48"/>
      <c r="AP25" s="48"/>
    </row>
    <row r="26" spans="1:42" s="5" customFormat="1" x14ac:dyDescent="0.25">
      <c r="A26" s="45" t="s">
        <v>16</v>
      </c>
      <c r="B26" s="45" t="s">
        <v>14</v>
      </c>
      <c r="C26" s="140" t="s">
        <v>62</v>
      </c>
      <c r="D26" s="142">
        <v>3</v>
      </c>
      <c r="E26" s="143">
        <v>3</v>
      </c>
      <c r="F26" s="144">
        <f>E26*30</f>
        <v>90</v>
      </c>
      <c r="G26" s="144">
        <f>H26+I26+J26</f>
        <v>60</v>
      </c>
      <c r="H26" s="144">
        <v>30</v>
      </c>
      <c r="I26" s="144"/>
      <c r="J26" s="144">
        <v>30</v>
      </c>
      <c r="K26" s="144">
        <f>F26-G26</f>
        <v>30</v>
      </c>
      <c r="L26" s="143">
        <f>G26/15</f>
        <v>4</v>
      </c>
      <c r="M26" s="144" t="s">
        <v>29</v>
      </c>
      <c r="N26" s="143">
        <f>G26/F26*100</f>
        <v>66.666666666666657</v>
      </c>
      <c r="O26" s="44" t="s">
        <v>56</v>
      </c>
      <c r="P26" s="137"/>
      <c r="Q26" s="138"/>
      <c r="R26" s="139">
        <f>E21+E25+E26+E45</f>
        <v>9</v>
      </c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44"/>
      <c r="AO26" s="44"/>
      <c r="AP26" s="44"/>
    </row>
    <row r="27" spans="1:42" s="5" customFormat="1" x14ac:dyDescent="0.25">
      <c r="A27" s="45" t="s">
        <v>13</v>
      </c>
      <c r="B27" s="45" t="s">
        <v>14</v>
      </c>
      <c r="C27" s="110" t="s">
        <v>218</v>
      </c>
      <c r="D27" s="47">
        <v>2</v>
      </c>
      <c r="E27" s="145">
        <v>5</v>
      </c>
      <c r="F27" s="146">
        <f t="shared" ref="F27" si="11">E27*30</f>
        <v>150</v>
      </c>
      <c r="G27" s="146">
        <f t="shared" ref="G27" si="12">H27+I27+J27</f>
        <v>60</v>
      </c>
      <c r="H27" s="146">
        <v>30</v>
      </c>
      <c r="I27" s="146"/>
      <c r="J27" s="146">
        <v>30</v>
      </c>
      <c r="K27" s="146">
        <f t="shared" ref="K27" si="13">F27-G27</f>
        <v>90</v>
      </c>
      <c r="L27" s="145">
        <f t="shared" ref="L27" si="14">G27/15</f>
        <v>4</v>
      </c>
      <c r="M27" s="146" t="s">
        <v>18</v>
      </c>
      <c r="N27" s="145">
        <f t="shared" ref="N27" si="15">G27/F27*100</f>
        <v>40</v>
      </c>
      <c r="O27" s="44" t="s">
        <v>56</v>
      </c>
      <c r="P27" s="121"/>
      <c r="Q27" s="138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44"/>
      <c r="AO27" s="44"/>
      <c r="AP27" s="44"/>
    </row>
    <row r="28" spans="1:42" s="5" customFormat="1" ht="15.75" thickBot="1" x14ac:dyDescent="0.3">
      <c r="A28" s="45" t="s">
        <v>13</v>
      </c>
      <c r="B28" s="45" t="s">
        <v>14</v>
      </c>
      <c r="C28" s="117" t="s">
        <v>44</v>
      </c>
      <c r="D28" s="55">
        <v>3</v>
      </c>
      <c r="E28" s="53">
        <v>3</v>
      </c>
      <c r="F28" s="8">
        <f>E28*30</f>
        <v>90</v>
      </c>
      <c r="G28" s="8">
        <f>H28+I28+J28</f>
        <v>45</v>
      </c>
      <c r="H28" s="8">
        <v>30</v>
      </c>
      <c r="I28" s="8"/>
      <c r="J28" s="8">
        <v>15</v>
      </c>
      <c r="K28" s="8">
        <f>F28-G28</f>
        <v>45</v>
      </c>
      <c r="L28" s="7">
        <f>G28/15</f>
        <v>3</v>
      </c>
      <c r="M28" s="8" t="s">
        <v>29</v>
      </c>
      <c r="N28" s="7">
        <f>G28/F28*100</f>
        <v>50</v>
      </c>
      <c r="O28" s="44" t="s">
        <v>57</v>
      </c>
      <c r="P28" s="137"/>
      <c r="Q28" s="138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44"/>
      <c r="AO28" s="44"/>
      <c r="AP28" s="44"/>
    </row>
    <row r="29" spans="1:42" ht="15.75" thickBot="1" x14ac:dyDescent="0.3">
      <c r="A29" s="23"/>
      <c r="B29" s="24"/>
      <c r="C29" s="14" t="s">
        <v>23</v>
      </c>
      <c r="D29" s="12">
        <f>SUM(D10:D28)</f>
        <v>57</v>
      </c>
      <c r="E29" s="13">
        <f>SUM(E11:E28)</f>
        <v>30</v>
      </c>
      <c r="F29" s="15"/>
      <c r="G29" s="15"/>
      <c r="H29" s="15"/>
      <c r="I29" s="15"/>
      <c r="J29" s="15"/>
      <c r="K29" s="15"/>
      <c r="L29" s="15">
        <f>SUM(L11:L28)</f>
        <v>30.933333333333334</v>
      </c>
      <c r="M29" s="15"/>
      <c r="N29" s="25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</row>
    <row r="30" spans="1:42" x14ac:dyDescent="0.25">
      <c r="C30" s="2"/>
      <c r="D30" s="2"/>
      <c r="E30" s="3"/>
      <c r="F30" s="3"/>
      <c r="G30" s="3"/>
      <c r="H30" s="3"/>
      <c r="I30" s="3"/>
      <c r="J30" s="3"/>
      <c r="K30" s="3"/>
      <c r="L30" s="3"/>
      <c r="M30" s="3"/>
      <c r="R30" s="10">
        <v>39</v>
      </c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</row>
    <row r="31" spans="1:42" x14ac:dyDescent="0.25">
      <c r="C31" s="1" t="s">
        <v>24</v>
      </c>
      <c r="R31" s="10">
        <v>37</v>
      </c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</row>
    <row r="32" spans="1:42" x14ac:dyDescent="0.25">
      <c r="C32" s="1365" t="s">
        <v>0</v>
      </c>
      <c r="D32" s="1368" t="s">
        <v>74</v>
      </c>
      <c r="E32" s="1345" t="s">
        <v>1</v>
      </c>
      <c r="F32" s="1356" t="s">
        <v>2</v>
      </c>
      <c r="G32" s="1356"/>
      <c r="H32" s="1356"/>
      <c r="I32" s="1356"/>
      <c r="J32" s="1356"/>
      <c r="K32" s="1354"/>
      <c r="L32" s="1345" t="s">
        <v>3</v>
      </c>
      <c r="M32" s="1345" t="s">
        <v>4</v>
      </c>
      <c r="N32" s="1345" t="s">
        <v>5</v>
      </c>
      <c r="R32" s="10">
        <v>25</v>
      </c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25">
      <c r="C33" s="1366"/>
      <c r="D33" s="1369"/>
      <c r="E33" s="1345"/>
      <c r="F33" s="1345" t="s">
        <v>6</v>
      </c>
      <c r="G33" s="1358" t="s">
        <v>7</v>
      </c>
      <c r="H33" s="1358"/>
      <c r="I33" s="1358"/>
      <c r="J33" s="1358"/>
      <c r="K33" s="1345" t="s">
        <v>25</v>
      </c>
      <c r="L33" s="1345"/>
      <c r="M33" s="1345"/>
      <c r="N33" s="1345"/>
      <c r="R33" s="10">
        <v>19</v>
      </c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</row>
    <row r="34" spans="1:42" x14ac:dyDescent="0.25">
      <c r="C34" s="1366"/>
      <c r="D34" s="1369"/>
      <c r="E34" s="1345"/>
      <c r="F34" s="1354"/>
      <c r="G34" s="1345" t="s">
        <v>9</v>
      </c>
      <c r="H34" s="1356" t="s">
        <v>10</v>
      </c>
      <c r="I34" s="1354"/>
      <c r="J34" s="1354"/>
      <c r="K34" s="1354"/>
      <c r="L34" s="1345"/>
      <c r="M34" s="1345"/>
      <c r="N34" s="1345"/>
      <c r="R34" s="10">
        <f>SUM(R30:R33)</f>
        <v>120</v>
      </c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</row>
    <row r="35" spans="1:42" x14ac:dyDescent="0.25">
      <c r="C35" s="1366"/>
      <c r="D35" s="1369"/>
      <c r="E35" s="1345"/>
      <c r="F35" s="1354"/>
      <c r="G35" s="1355"/>
      <c r="H35" s="1359" t="s">
        <v>26</v>
      </c>
      <c r="I35" s="1359" t="s">
        <v>27</v>
      </c>
      <c r="J35" s="1359" t="s">
        <v>28</v>
      </c>
      <c r="K35" s="1354"/>
      <c r="L35" s="1345"/>
      <c r="M35" s="1345"/>
      <c r="N35" s="1345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</row>
    <row r="36" spans="1:42" x14ac:dyDescent="0.25">
      <c r="C36" s="1366"/>
      <c r="D36" s="1369"/>
      <c r="E36" s="1345"/>
      <c r="F36" s="1354"/>
      <c r="G36" s="1355"/>
      <c r="H36" s="1359"/>
      <c r="I36" s="1359"/>
      <c r="J36" s="1359"/>
      <c r="K36" s="1354"/>
      <c r="L36" s="1345"/>
      <c r="M36" s="1345"/>
      <c r="N36" s="1345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25">
      <c r="C37" s="1366"/>
      <c r="D37" s="1369"/>
      <c r="E37" s="1345"/>
      <c r="F37" s="1354"/>
      <c r="G37" s="1355"/>
      <c r="H37" s="1359"/>
      <c r="I37" s="1359"/>
      <c r="J37" s="1359"/>
      <c r="K37" s="1354"/>
      <c r="L37" s="1345"/>
      <c r="M37" s="1345"/>
      <c r="N37" s="1345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ht="15" customHeight="1" x14ac:dyDescent="0.25">
      <c r="C38" s="1367"/>
      <c r="D38" s="1370"/>
      <c r="E38" s="1345"/>
      <c r="F38" s="1354"/>
      <c r="G38" s="1355"/>
      <c r="H38" s="1359"/>
      <c r="I38" s="1359"/>
      <c r="J38" s="1359"/>
      <c r="K38" s="1354"/>
      <c r="L38" s="1345"/>
      <c r="M38" s="1345"/>
      <c r="N38" s="1345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x14ac:dyDescent="0.25">
      <c r="A39" s="147" t="s">
        <v>13</v>
      </c>
      <c r="B39" s="147" t="s">
        <v>14</v>
      </c>
      <c r="C39" s="148" t="s">
        <v>219</v>
      </c>
      <c r="D39" s="149">
        <v>4.5</v>
      </c>
      <c r="E39" s="150"/>
      <c r="F39" s="151"/>
      <c r="G39" s="151"/>
      <c r="H39" s="151"/>
      <c r="I39" s="151"/>
      <c r="J39" s="151"/>
      <c r="K39" s="151"/>
      <c r="L39" s="152"/>
      <c r="M39" s="151"/>
      <c r="N39" s="152"/>
      <c r="AN39" s="48"/>
      <c r="AO39" s="48"/>
      <c r="AP39" s="48"/>
    </row>
    <row r="40" spans="1:42" ht="26.25" x14ac:dyDescent="0.25">
      <c r="A40" s="46" t="s">
        <v>16</v>
      </c>
      <c r="B40" s="46" t="s">
        <v>31</v>
      </c>
      <c r="C40" s="131" t="s">
        <v>36</v>
      </c>
      <c r="D40" s="155">
        <v>2</v>
      </c>
      <c r="E40" s="116">
        <v>2</v>
      </c>
      <c r="F40" s="130">
        <f t="shared" ref="F40" si="16">E40*30</f>
        <v>60</v>
      </c>
      <c r="G40" s="153">
        <f t="shared" ref="G40" si="17">H40+I40+J40</f>
        <v>18</v>
      </c>
      <c r="H40" s="153"/>
      <c r="I40" s="153"/>
      <c r="J40" s="153">
        <v>18</v>
      </c>
      <c r="K40" s="153">
        <f t="shared" ref="K40" si="18">F40-G40</f>
        <v>42</v>
      </c>
      <c r="L40" s="154">
        <f>G40/9</f>
        <v>2</v>
      </c>
      <c r="M40" s="130" t="s">
        <v>16</v>
      </c>
      <c r="N40" s="116">
        <f t="shared" ref="N40" si="19">G40/F40*100</f>
        <v>30</v>
      </c>
      <c r="O40" s="48" t="s">
        <v>83</v>
      </c>
      <c r="P40" s="10" t="s">
        <v>63</v>
      </c>
      <c r="S40" s="10" t="s">
        <v>197</v>
      </c>
      <c r="V40" s="59"/>
      <c r="W40" s="59"/>
      <c r="X40" s="59"/>
      <c r="Y40" s="59" t="s">
        <v>214</v>
      </c>
      <c r="Z40" s="59" t="s">
        <v>215</v>
      </c>
      <c r="AN40" s="48"/>
      <c r="AO40" s="48"/>
      <c r="AP40" s="48"/>
    </row>
    <row r="41" spans="1:42" x14ac:dyDescent="0.25">
      <c r="A41" s="46" t="s">
        <v>16</v>
      </c>
      <c r="B41" s="46" t="s">
        <v>14</v>
      </c>
      <c r="C41" s="110" t="s">
        <v>17</v>
      </c>
      <c r="D41" s="52"/>
      <c r="E41" s="53">
        <v>2</v>
      </c>
      <c r="F41" s="8">
        <f>E41*30</f>
        <v>60</v>
      </c>
      <c r="G41" s="8">
        <f>H41+I41+J41</f>
        <v>36</v>
      </c>
      <c r="H41" s="8"/>
      <c r="I41" s="8"/>
      <c r="J41" s="8">
        <v>36</v>
      </c>
      <c r="K41" s="8">
        <f>F41-G41</f>
        <v>24</v>
      </c>
      <c r="L41" s="7">
        <f>G41/18</f>
        <v>2</v>
      </c>
      <c r="M41" s="8" t="s">
        <v>16</v>
      </c>
      <c r="N41" s="7">
        <f>G41/F41*100</f>
        <v>60</v>
      </c>
      <c r="O41" s="48" t="s">
        <v>68</v>
      </c>
      <c r="P41" s="10" t="s">
        <v>64</v>
      </c>
      <c r="V41" s="8"/>
      <c r="W41" s="8"/>
      <c r="X41" s="47" t="s">
        <v>47</v>
      </c>
      <c r="Y41" s="115"/>
      <c r="Z41" s="115"/>
      <c r="AN41" s="48"/>
      <c r="AO41" s="48"/>
      <c r="AP41" s="48"/>
    </row>
    <row r="42" spans="1:42" x14ac:dyDescent="0.25">
      <c r="C42" s="111" t="s">
        <v>77</v>
      </c>
      <c r="D42" s="18"/>
      <c r="E42" s="7"/>
      <c r="F42" s="8"/>
      <c r="G42" s="8"/>
      <c r="H42" s="8"/>
      <c r="I42" s="8"/>
      <c r="J42" s="8"/>
      <c r="K42" s="8"/>
      <c r="L42" s="7"/>
      <c r="M42" s="8"/>
      <c r="N42" s="7"/>
      <c r="V42" s="8" t="s">
        <v>16</v>
      </c>
      <c r="W42" s="8" t="s">
        <v>14</v>
      </c>
      <c r="X42" s="47" t="s">
        <v>41</v>
      </c>
      <c r="Y42" s="124">
        <f>SUMIFS(E$39:E$55,A$39:A$55,$A$115,B$39:B$55,$B$115)</f>
        <v>5</v>
      </c>
      <c r="Z42" s="125">
        <f>SUMIFS(D$39:D$55,A$39:A$55,$A$115,B$39:B$55,$B$115)</f>
        <v>7</v>
      </c>
      <c r="AN42" s="48"/>
      <c r="AO42" s="48"/>
      <c r="AP42" s="48"/>
    </row>
    <row r="43" spans="1:42" x14ac:dyDescent="0.25">
      <c r="A43" s="45" t="s">
        <v>16</v>
      </c>
      <c r="B43" s="45" t="s">
        <v>31</v>
      </c>
      <c r="C43" s="191" t="s">
        <v>67</v>
      </c>
      <c r="D43" s="155">
        <v>2.5</v>
      </c>
      <c r="E43" s="154">
        <v>1.5</v>
      </c>
      <c r="F43" s="153">
        <f t="shared" ref="F43" si="20">E43*30</f>
        <v>45</v>
      </c>
      <c r="G43" s="153">
        <f t="shared" ref="G43" si="21">H43+I43+J43</f>
        <v>18</v>
      </c>
      <c r="H43" s="153">
        <v>9</v>
      </c>
      <c r="I43" s="153"/>
      <c r="J43" s="153">
        <v>9</v>
      </c>
      <c r="K43" s="153">
        <f t="shared" ref="K43" si="22">F43-G43</f>
        <v>27</v>
      </c>
      <c r="L43" s="154">
        <f>G43/9</f>
        <v>2</v>
      </c>
      <c r="M43" s="153" t="s">
        <v>16</v>
      </c>
      <c r="N43" s="154">
        <f t="shared" ref="N43" si="23">G43/F43*100</f>
        <v>40</v>
      </c>
      <c r="O43" s="44" t="s">
        <v>58</v>
      </c>
      <c r="P43" t="s">
        <v>63</v>
      </c>
      <c r="Q43" s="10" t="s">
        <v>220</v>
      </c>
      <c r="V43" s="8" t="s">
        <v>16</v>
      </c>
      <c r="W43" s="8" t="s">
        <v>31</v>
      </c>
      <c r="X43" s="47" t="s">
        <v>42</v>
      </c>
      <c r="Y43" s="124">
        <f>SUMIFS(E$39:E$55,A$39:A$55,$A$116,B$39:B$55,$B$116)</f>
        <v>3.5</v>
      </c>
      <c r="Z43" s="124">
        <f>SUMIFS(D$39:D$55,A$39:A$55,$A$116,B$39:B$55,$B$116)</f>
        <v>7.5</v>
      </c>
      <c r="AN43" s="48"/>
      <c r="AO43" s="48"/>
      <c r="AP43" s="48"/>
    </row>
    <row r="44" spans="1:42" x14ac:dyDescent="0.25">
      <c r="A44" s="46" t="s">
        <v>16</v>
      </c>
      <c r="B44" s="46" t="s">
        <v>31</v>
      </c>
      <c r="C44" s="110" t="s">
        <v>49</v>
      </c>
      <c r="D44" s="52">
        <v>3</v>
      </c>
      <c r="E44" s="53"/>
      <c r="F44" s="8"/>
      <c r="G44" s="8"/>
      <c r="H44" s="8"/>
      <c r="I44" s="8"/>
      <c r="J44" s="8"/>
      <c r="K44" s="8"/>
      <c r="L44" s="7"/>
      <c r="M44" s="8"/>
      <c r="N44" s="7"/>
      <c r="O44" s="26"/>
      <c r="V44" s="8"/>
      <c r="W44" s="8"/>
      <c r="X44" s="47" t="s">
        <v>48</v>
      </c>
      <c r="Y44" s="124"/>
      <c r="Z44" s="125"/>
      <c r="AN44" s="48"/>
      <c r="AO44" s="48"/>
      <c r="AP44" s="48"/>
    </row>
    <row r="45" spans="1:42" x14ac:dyDescent="0.25">
      <c r="A45" s="157" t="s">
        <v>13</v>
      </c>
      <c r="B45" s="157" t="s">
        <v>14</v>
      </c>
      <c r="C45" s="159" t="s">
        <v>38</v>
      </c>
      <c r="D45" s="141">
        <v>2</v>
      </c>
      <c r="E45" s="158">
        <v>3</v>
      </c>
      <c r="F45" s="130">
        <f>E45*30</f>
        <v>90</v>
      </c>
      <c r="G45" s="130">
        <f>H45+I45+J45</f>
        <v>45</v>
      </c>
      <c r="H45" s="130">
        <v>27</v>
      </c>
      <c r="I45" s="130"/>
      <c r="J45" s="130">
        <v>18</v>
      </c>
      <c r="K45" s="130">
        <f>F45-G45</f>
        <v>45</v>
      </c>
      <c r="L45" s="116">
        <f>G45/9</f>
        <v>5</v>
      </c>
      <c r="M45" s="130" t="s">
        <v>18</v>
      </c>
      <c r="N45" s="116">
        <f>G45/F45*100</f>
        <v>50</v>
      </c>
      <c r="O45" s="48" t="s">
        <v>56</v>
      </c>
      <c r="P45" s="10" t="s">
        <v>63</v>
      </c>
      <c r="AN45" s="48"/>
      <c r="AO45" s="48"/>
      <c r="AP45" s="48"/>
    </row>
    <row r="46" spans="1:42" x14ac:dyDescent="0.25">
      <c r="A46" s="160" t="s">
        <v>13</v>
      </c>
      <c r="B46" s="160" t="s">
        <v>14</v>
      </c>
      <c r="C46" s="165" t="s">
        <v>60</v>
      </c>
      <c r="D46" s="161">
        <v>1</v>
      </c>
      <c r="E46" s="161">
        <v>4</v>
      </c>
      <c r="F46" s="162">
        <f>E46*30</f>
        <v>120</v>
      </c>
      <c r="G46" s="162">
        <f>H46+I46+J46</f>
        <v>45</v>
      </c>
      <c r="H46" s="162">
        <v>15</v>
      </c>
      <c r="I46" s="162"/>
      <c r="J46" s="162">
        <v>30</v>
      </c>
      <c r="K46" s="162">
        <f>F46-G46</f>
        <v>75</v>
      </c>
      <c r="L46" s="161">
        <f>G46/9</f>
        <v>5</v>
      </c>
      <c r="M46" s="162" t="s">
        <v>18</v>
      </c>
      <c r="N46" s="161">
        <f>G46/F46*100</f>
        <v>37.5</v>
      </c>
      <c r="O46" s="163" t="s">
        <v>56</v>
      </c>
      <c r="P46" s="164" t="s">
        <v>63</v>
      </c>
      <c r="V46" s="8" t="s">
        <v>13</v>
      </c>
      <c r="W46" s="8" t="s">
        <v>14</v>
      </c>
      <c r="X46" s="47" t="s">
        <v>41</v>
      </c>
      <c r="Y46" s="124">
        <f>SUMIFS(E$39:E$55,A$39:A$55,$A$118,B$39:B$55,$B$118)</f>
        <v>21.5</v>
      </c>
      <c r="Z46" s="125">
        <f>SUMIFS(D$39:D$55,A$39:A$55,$A$118,B$39:B$55,$B$118)</f>
        <v>17.5</v>
      </c>
      <c r="AA46" s="42">
        <f>E46+E48+E45</f>
        <v>8</v>
      </c>
      <c r="AB46" s="42">
        <f>E52+E51+E50+E53</f>
        <v>13.5</v>
      </c>
      <c r="AN46" s="48"/>
      <c r="AO46" s="48"/>
      <c r="AP46" s="48"/>
    </row>
    <row r="47" spans="1:42" x14ac:dyDescent="0.25">
      <c r="A47" s="122" t="s">
        <v>16</v>
      </c>
      <c r="B47" s="123" t="s">
        <v>14</v>
      </c>
      <c r="C47" s="140" t="s">
        <v>33</v>
      </c>
      <c r="D47" s="155">
        <v>2</v>
      </c>
      <c r="E47" s="154">
        <v>3</v>
      </c>
      <c r="F47" s="8">
        <f>E47*30</f>
        <v>90</v>
      </c>
      <c r="G47" s="8">
        <f>H47+I47+J47</f>
        <v>36</v>
      </c>
      <c r="H47" s="8">
        <v>18</v>
      </c>
      <c r="I47" s="8"/>
      <c r="J47" s="8">
        <v>18</v>
      </c>
      <c r="K47" s="8">
        <f>F47-G47</f>
        <v>54</v>
      </c>
      <c r="L47" s="7">
        <f>G47/9</f>
        <v>4</v>
      </c>
      <c r="M47" s="8" t="s">
        <v>16</v>
      </c>
      <c r="N47" s="7">
        <f>G47/F47*100</f>
        <v>40</v>
      </c>
      <c r="O47" s="48" t="s">
        <v>69</v>
      </c>
      <c r="P47" s="121"/>
      <c r="Q47" s="121"/>
      <c r="R47" s="125" t="s">
        <v>73</v>
      </c>
      <c r="S47" s="134">
        <f>E11+E40+E67+E90</f>
        <v>9</v>
      </c>
      <c r="T47" s="133">
        <f>E90</f>
        <v>3</v>
      </c>
      <c r="U47" s="121"/>
      <c r="V47" s="8" t="s">
        <v>13</v>
      </c>
      <c r="W47" s="8" t="s">
        <v>31</v>
      </c>
      <c r="X47" s="47" t="s">
        <v>42</v>
      </c>
      <c r="Y47" s="124">
        <f>SUMIFS(E$11:E$28,A$11:A$28,$A$119,B$11:B$28,$B$119)</f>
        <v>3</v>
      </c>
      <c r="Z47" s="125">
        <f>SUMIFS(D$10:D$28,A$10:A$28,$A$119,B$10:B$28,$B$119)</f>
        <v>2</v>
      </c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48"/>
      <c r="AO47" s="48"/>
      <c r="AP47" s="48"/>
    </row>
    <row r="48" spans="1:42" s="29" customFormat="1" ht="29.25" customHeight="1" thickBot="1" x14ac:dyDescent="0.3">
      <c r="A48" s="166" t="s">
        <v>13</v>
      </c>
      <c r="B48" s="166" t="s">
        <v>14</v>
      </c>
      <c r="C48" s="167" t="s">
        <v>222</v>
      </c>
      <c r="D48" s="168"/>
      <c r="E48" s="169">
        <v>1</v>
      </c>
      <c r="F48" s="170">
        <f>E48*30</f>
        <v>30</v>
      </c>
      <c r="G48" s="171">
        <f>H48+I48+J48</f>
        <v>10</v>
      </c>
      <c r="H48" s="170"/>
      <c r="I48" s="170"/>
      <c r="J48" s="170">
        <v>10</v>
      </c>
      <c r="K48" s="170">
        <f>F48-G48</f>
        <v>20</v>
      </c>
      <c r="L48" s="169">
        <v>1</v>
      </c>
      <c r="M48" s="170" t="s">
        <v>29</v>
      </c>
      <c r="N48" s="169">
        <f>G48/F48*100</f>
        <v>33.333333333333329</v>
      </c>
      <c r="O48" s="172" t="s">
        <v>56</v>
      </c>
      <c r="P48" s="173" t="s">
        <v>63</v>
      </c>
      <c r="Q48" s="28"/>
      <c r="R48" s="28">
        <v>6</v>
      </c>
      <c r="S48" s="28"/>
      <c r="T48" s="28"/>
      <c r="U48" s="28"/>
      <c r="V48" s="59"/>
      <c r="W48" s="59"/>
      <c r="X48" s="59"/>
      <c r="Y48" s="124">
        <f ca="1">SUM(Y42:Y52)</f>
        <v>32</v>
      </c>
      <c r="Z48" s="124">
        <f ca="1">SUM(Z42:Z52)</f>
        <v>35</v>
      </c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42" x14ac:dyDescent="0.25">
      <c r="A49" s="46" t="s">
        <v>13</v>
      </c>
      <c r="B49" s="46" t="s">
        <v>14</v>
      </c>
      <c r="C49" s="110" t="s">
        <v>35</v>
      </c>
      <c r="D49" s="52">
        <v>4</v>
      </c>
      <c r="E49" s="53"/>
      <c r="F49" s="8"/>
      <c r="G49" s="8"/>
      <c r="H49" s="8"/>
      <c r="I49" s="8"/>
      <c r="J49" s="8"/>
      <c r="K49" s="8"/>
      <c r="L49" s="7"/>
      <c r="M49" s="8"/>
      <c r="N49" s="7"/>
      <c r="AN49" s="48"/>
      <c r="AO49" s="48"/>
      <c r="AP49" s="48"/>
    </row>
    <row r="50" spans="1:42" x14ac:dyDescent="0.25">
      <c r="A50" s="157" t="s">
        <v>13</v>
      </c>
      <c r="B50" s="157" t="s">
        <v>14</v>
      </c>
      <c r="C50" s="131" t="s">
        <v>54</v>
      </c>
      <c r="D50" s="141">
        <v>3</v>
      </c>
      <c r="E50" s="116">
        <v>3</v>
      </c>
      <c r="F50" s="130">
        <f t="shared" ref="F50" si="24">E50*30</f>
        <v>90</v>
      </c>
      <c r="G50" s="130">
        <f t="shared" ref="G50" si="25">H50+I50+J50</f>
        <v>45</v>
      </c>
      <c r="H50" s="130">
        <v>18</v>
      </c>
      <c r="I50" s="130"/>
      <c r="J50" s="130">
        <v>27</v>
      </c>
      <c r="K50" s="130">
        <f t="shared" ref="K50" si="26">F50-G50</f>
        <v>45</v>
      </c>
      <c r="L50" s="116">
        <f>G50/9</f>
        <v>5</v>
      </c>
      <c r="M50" s="153" t="s">
        <v>29</v>
      </c>
      <c r="N50" s="116">
        <f t="shared" ref="N50" si="27">G50/F50*100</f>
        <v>50</v>
      </c>
      <c r="O50" s="48" t="s">
        <v>58</v>
      </c>
      <c r="P50" s="10" t="s">
        <v>64</v>
      </c>
      <c r="AN50" s="48"/>
      <c r="AO50" s="48"/>
      <c r="AP50" s="48"/>
    </row>
    <row r="51" spans="1:42" x14ac:dyDescent="0.25">
      <c r="A51" s="45" t="s">
        <v>13</v>
      </c>
      <c r="B51" s="45" t="s">
        <v>14</v>
      </c>
      <c r="C51" s="180" t="s">
        <v>224</v>
      </c>
      <c r="D51" s="178">
        <v>1</v>
      </c>
      <c r="E51" s="178">
        <v>5</v>
      </c>
      <c r="F51" s="179">
        <f>E51*30</f>
        <v>150</v>
      </c>
      <c r="G51" s="179">
        <f>H51+I51+J51</f>
        <v>45</v>
      </c>
      <c r="H51" s="179">
        <v>15</v>
      </c>
      <c r="I51" s="179"/>
      <c r="J51" s="179">
        <v>30</v>
      </c>
      <c r="K51" s="179">
        <f>F51-G51</f>
        <v>105</v>
      </c>
      <c r="L51" s="178">
        <f>G51/9</f>
        <v>5</v>
      </c>
      <c r="M51" s="179" t="s">
        <v>18</v>
      </c>
      <c r="N51" s="178">
        <f>G51/F51*100</f>
        <v>30</v>
      </c>
      <c r="O51" s="44" t="s">
        <v>56</v>
      </c>
      <c r="P51" t="s">
        <v>64</v>
      </c>
      <c r="Q51" s="28"/>
      <c r="AN51" s="48"/>
      <c r="AO51" s="48"/>
      <c r="AP51" s="48"/>
    </row>
    <row r="52" spans="1:42" x14ac:dyDescent="0.25">
      <c r="A52" s="181" t="s">
        <v>13</v>
      </c>
      <c r="B52" s="181" t="s">
        <v>14</v>
      </c>
      <c r="C52" s="165" t="s">
        <v>225</v>
      </c>
      <c r="D52" s="165">
        <v>2</v>
      </c>
      <c r="E52" s="182">
        <v>4</v>
      </c>
      <c r="F52" s="171">
        <f>E52*30</f>
        <v>120</v>
      </c>
      <c r="G52" s="171">
        <f>H52+I52+J52</f>
        <v>45</v>
      </c>
      <c r="H52" s="171">
        <v>15</v>
      </c>
      <c r="I52" s="171"/>
      <c r="J52" s="171">
        <v>30</v>
      </c>
      <c r="K52" s="171">
        <f>F52-G52</f>
        <v>75</v>
      </c>
      <c r="L52" s="183">
        <f>G52/9</f>
        <v>5</v>
      </c>
      <c r="M52" s="171" t="s">
        <v>29</v>
      </c>
      <c r="N52" s="183">
        <f>G52/F52*100</f>
        <v>37.5</v>
      </c>
      <c r="O52" s="184" t="s">
        <v>56</v>
      </c>
      <c r="P52" s="185" t="s">
        <v>64</v>
      </c>
      <c r="V52" s="8" t="s">
        <v>13</v>
      </c>
      <c r="W52" s="8" t="s">
        <v>31</v>
      </c>
      <c r="X52" s="47" t="s">
        <v>42</v>
      </c>
      <c r="Y52" s="124">
        <f>SUMIFS(E$39:E$55,A$39:A$55,$A$119,B$39:B$55,$B$119)</f>
        <v>0</v>
      </c>
      <c r="Z52" s="125">
        <f>SUMIFS(D$39:D$55,A$39:A$55,$A$119,B$39:B$55,$B$119)</f>
        <v>0</v>
      </c>
      <c r="AN52" s="48"/>
      <c r="AO52" s="48"/>
      <c r="AP52" s="48"/>
    </row>
    <row r="53" spans="1:42" x14ac:dyDescent="0.25">
      <c r="A53" s="166" t="s">
        <v>13</v>
      </c>
      <c r="B53" s="166" t="s">
        <v>14</v>
      </c>
      <c r="C53" s="110" t="s">
        <v>223</v>
      </c>
      <c r="D53" s="174"/>
      <c r="E53" s="174">
        <v>1.5</v>
      </c>
      <c r="F53" s="175">
        <f t="shared" ref="F53" si="28">E53*30</f>
        <v>45</v>
      </c>
      <c r="G53" s="175">
        <f t="shared" ref="G53" si="29">H53+I53+J53</f>
        <v>0</v>
      </c>
      <c r="H53" s="175"/>
      <c r="I53" s="175"/>
      <c r="J53" s="175"/>
      <c r="K53" s="175">
        <f t="shared" ref="K53" si="30">F53-G53</f>
        <v>45</v>
      </c>
      <c r="L53" s="174">
        <f>G53/9</f>
        <v>0</v>
      </c>
      <c r="M53" s="175" t="s">
        <v>29</v>
      </c>
      <c r="N53" s="174">
        <f t="shared" ref="N53" si="31">G53/F53*100</f>
        <v>0</v>
      </c>
      <c r="O53" s="176" t="s">
        <v>56</v>
      </c>
      <c r="P53" s="177" t="s">
        <v>64</v>
      </c>
      <c r="AN53" s="48"/>
      <c r="AO53" s="48"/>
      <c r="AP53" s="48"/>
    </row>
    <row r="54" spans="1:42" ht="15.75" thickBot="1" x14ac:dyDescent="0.3">
      <c r="A54" s="46" t="s">
        <v>16</v>
      </c>
      <c r="B54" s="46" t="s">
        <v>14</v>
      </c>
      <c r="C54" s="118" t="s">
        <v>34</v>
      </c>
      <c r="D54" s="58">
        <v>5</v>
      </c>
      <c r="E54" s="57"/>
      <c r="F54" s="22"/>
      <c r="G54" s="22"/>
      <c r="H54" s="22"/>
      <c r="I54" s="22"/>
      <c r="J54" s="22"/>
      <c r="K54" s="22"/>
      <c r="L54" s="21"/>
      <c r="M54" s="22"/>
      <c r="N54" s="21"/>
      <c r="R54" s="10">
        <v>6</v>
      </c>
      <c r="AN54" s="48"/>
      <c r="AO54" s="48"/>
      <c r="AP54" s="48"/>
    </row>
    <row r="55" spans="1:42" ht="15.75" thickBot="1" x14ac:dyDescent="0.3">
      <c r="A55" s="30"/>
      <c r="B55" s="31"/>
      <c r="C55" s="11"/>
      <c r="D55" s="12">
        <f>SUM(D39:D54)</f>
        <v>32</v>
      </c>
      <c r="E55" s="13">
        <f>SUM(E39:E54)</f>
        <v>30</v>
      </c>
      <c r="F55" s="32"/>
      <c r="G55" s="32"/>
      <c r="H55" s="32"/>
      <c r="I55" s="32"/>
      <c r="J55" s="32"/>
      <c r="K55" s="32"/>
      <c r="L55" s="32"/>
      <c r="M55" s="32"/>
      <c r="N55" s="25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</row>
    <row r="56" spans="1:42" x14ac:dyDescent="0.25">
      <c r="C56" s="2"/>
      <c r="D56" s="2"/>
      <c r="E56" s="4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</row>
    <row r="57" spans="1:42" x14ac:dyDescent="0.25">
      <c r="C57" s="2"/>
      <c r="D57" s="3"/>
      <c r="E57" s="3"/>
      <c r="F57" s="3"/>
      <c r="G57" s="3"/>
      <c r="H57" s="3"/>
      <c r="I57" s="3"/>
      <c r="J57" s="3"/>
      <c r="K57" s="3"/>
      <c r="L57" s="3"/>
      <c r="M57" s="3"/>
      <c r="O57" s="10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</row>
    <row r="58" spans="1:42" x14ac:dyDescent="0.25">
      <c r="C58" s="1" t="s">
        <v>51</v>
      </c>
      <c r="D58" s="48"/>
      <c r="O58" s="10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</row>
    <row r="59" spans="1:42" x14ac:dyDescent="0.25">
      <c r="C59" s="1365" t="s">
        <v>0</v>
      </c>
      <c r="D59" s="1368" t="s">
        <v>74</v>
      </c>
      <c r="E59" s="1345" t="s">
        <v>1</v>
      </c>
      <c r="F59" s="1356" t="s">
        <v>2</v>
      </c>
      <c r="G59" s="1356"/>
      <c r="H59" s="1356"/>
      <c r="I59" s="1356"/>
      <c r="J59" s="1356"/>
      <c r="K59" s="1354"/>
      <c r="L59" s="1345" t="s">
        <v>3</v>
      </c>
      <c r="M59" s="1345" t="s">
        <v>4</v>
      </c>
      <c r="N59" s="1345" t="s">
        <v>5</v>
      </c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</row>
    <row r="60" spans="1:42" x14ac:dyDescent="0.25">
      <c r="C60" s="1366"/>
      <c r="D60" s="1369"/>
      <c r="E60" s="1345"/>
      <c r="F60" s="1345" t="s">
        <v>6</v>
      </c>
      <c r="G60" s="1358" t="s">
        <v>7</v>
      </c>
      <c r="H60" s="1358"/>
      <c r="I60" s="1358"/>
      <c r="J60" s="1358"/>
      <c r="K60" s="1345" t="s">
        <v>25</v>
      </c>
      <c r="L60" s="1345"/>
      <c r="M60" s="1345"/>
      <c r="N60" s="1345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</row>
    <row r="61" spans="1:42" x14ac:dyDescent="0.25">
      <c r="C61" s="1366"/>
      <c r="D61" s="1369"/>
      <c r="E61" s="1345"/>
      <c r="F61" s="1354"/>
      <c r="G61" s="1345" t="s">
        <v>9</v>
      </c>
      <c r="H61" s="1356" t="s">
        <v>10</v>
      </c>
      <c r="I61" s="1354"/>
      <c r="J61" s="1354"/>
      <c r="K61" s="1354"/>
      <c r="L61" s="1345"/>
      <c r="M61" s="1345"/>
      <c r="N61" s="1345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</row>
    <row r="62" spans="1:42" x14ac:dyDescent="0.25">
      <c r="C62" s="1366"/>
      <c r="D62" s="1369"/>
      <c r="E62" s="1345"/>
      <c r="F62" s="1354"/>
      <c r="G62" s="1355"/>
      <c r="H62" s="1359" t="s">
        <v>26</v>
      </c>
      <c r="I62" s="1359" t="s">
        <v>27</v>
      </c>
      <c r="J62" s="1359" t="s">
        <v>28</v>
      </c>
      <c r="K62" s="1354"/>
      <c r="L62" s="1345"/>
      <c r="M62" s="1345"/>
      <c r="N62" s="1345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</row>
    <row r="63" spans="1:42" x14ac:dyDescent="0.25">
      <c r="C63" s="1366"/>
      <c r="D63" s="1369"/>
      <c r="E63" s="1345"/>
      <c r="F63" s="1354"/>
      <c r="G63" s="1355"/>
      <c r="H63" s="1359"/>
      <c r="I63" s="1359"/>
      <c r="J63" s="1359"/>
      <c r="K63" s="1354"/>
      <c r="L63" s="1345"/>
      <c r="M63" s="1345"/>
      <c r="N63" s="1345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</row>
    <row r="64" spans="1:42" x14ac:dyDescent="0.25">
      <c r="C64" s="1366"/>
      <c r="D64" s="1369"/>
      <c r="E64" s="1345"/>
      <c r="F64" s="1354"/>
      <c r="G64" s="1355"/>
      <c r="H64" s="1359"/>
      <c r="I64" s="1359"/>
      <c r="J64" s="1359"/>
      <c r="K64" s="1354"/>
      <c r="L64" s="1345"/>
      <c r="M64" s="1345"/>
      <c r="N64" s="1345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ht="15" customHeight="1" x14ac:dyDescent="0.25">
      <c r="C65" s="1367"/>
      <c r="D65" s="1370"/>
      <c r="E65" s="1345"/>
      <c r="F65" s="1354"/>
      <c r="G65" s="1355"/>
      <c r="H65" s="1359"/>
      <c r="I65" s="1359"/>
      <c r="J65" s="1359"/>
      <c r="K65" s="1354"/>
      <c r="L65" s="1345"/>
      <c r="M65" s="1345"/>
      <c r="N65" s="1345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</row>
    <row r="66" spans="1:42" ht="26.25" x14ac:dyDescent="0.25">
      <c r="A66" s="46" t="s">
        <v>13</v>
      </c>
      <c r="B66" s="46" t="s">
        <v>14</v>
      </c>
      <c r="C66" s="192" t="s">
        <v>227</v>
      </c>
      <c r="D66" s="54">
        <v>4.5</v>
      </c>
      <c r="E66" s="54"/>
      <c r="F66" s="8"/>
      <c r="G66" s="8"/>
      <c r="H66" s="8"/>
      <c r="I66" s="8"/>
      <c r="J66" s="8"/>
      <c r="K66" s="8"/>
      <c r="L66" s="7"/>
      <c r="M66" s="8"/>
      <c r="N66" s="7"/>
      <c r="AM66" s="48"/>
      <c r="AN66" s="48"/>
      <c r="AO66" s="48"/>
      <c r="AP66" s="48"/>
    </row>
    <row r="67" spans="1:42" ht="26.25" x14ac:dyDescent="0.25">
      <c r="A67" s="190" t="s">
        <v>16</v>
      </c>
      <c r="B67" s="190" t="s">
        <v>31</v>
      </c>
      <c r="C67" s="193" t="s">
        <v>81</v>
      </c>
      <c r="D67" s="112">
        <v>4</v>
      </c>
      <c r="E67" s="113">
        <v>2</v>
      </c>
      <c r="F67" s="114">
        <f>E67*30</f>
        <v>60</v>
      </c>
      <c r="G67" s="114">
        <f>H67+I67+J67</f>
        <v>30</v>
      </c>
      <c r="H67" s="114"/>
      <c r="I67" s="114"/>
      <c r="J67" s="114">
        <v>30</v>
      </c>
      <c r="K67" s="114">
        <f>F67-G67</f>
        <v>30</v>
      </c>
      <c r="L67" s="113">
        <f>G67/15</f>
        <v>2</v>
      </c>
      <c r="M67" s="114" t="s">
        <v>16</v>
      </c>
      <c r="N67" s="113">
        <f>G67/F67*100</f>
        <v>50</v>
      </c>
      <c r="O67" s="48" t="s">
        <v>83</v>
      </c>
      <c r="Q67" s="10" t="s">
        <v>228</v>
      </c>
      <c r="V67" s="59"/>
      <c r="W67" s="59"/>
      <c r="X67" s="59"/>
      <c r="Y67" s="59" t="s">
        <v>214</v>
      </c>
      <c r="Z67" s="59" t="s">
        <v>215</v>
      </c>
      <c r="AN67" s="48"/>
      <c r="AO67" s="48"/>
      <c r="AP67" s="48"/>
    </row>
    <row r="68" spans="1:42" s="205" customFormat="1" ht="30.75" customHeight="1" x14ac:dyDescent="0.25">
      <c r="A68" s="194" t="s">
        <v>13</v>
      </c>
      <c r="B68" s="194" t="s">
        <v>31</v>
      </c>
      <c r="C68" s="195" t="s">
        <v>229</v>
      </c>
      <c r="D68" s="196">
        <v>2</v>
      </c>
      <c r="E68" s="197">
        <v>3</v>
      </c>
      <c r="F68" s="198">
        <f t="shared" ref="F68" si="32">E68*30</f>
        <v>90</v>
      </c>
      <c r="G68" s="198">
        <f t="shared" ref="G68" si="33">H68+I68+J68</f>
        <v>45</v>
      </c>
      <c r="H68" s="198">
        <v>30</v>
      </c>
      <c r="I68" s="198"/>
      <c r="J68" s="198">
        <v>15</v>
      </c>
      <c r="K68" s="198">
        <f t="shared" ref="K68" si="34">F68-G68</f>
        <v>45</v>
      </c>
      <c r="L68" s="199">
        <f>G68/15</f>
        <v>3</v>
      </c>
      <c r="M68" s="198" t="s">
        <v>29</v>
      </c>
      <c r="N68" s="199">
        <f t="shared" ref="N68" si="35">G68/F68*100</f>
        <v>50</v>
      </c>
      <c r="O68" s="200" t="s">
        <v>56</v>
      </c>
      <c r="P68" s="201"/>
      <c r="Q68" s="202"/>
      <c r="R68" s="202"/>
      <c r="S68" s="202"/>
      <c r="T68" s="202"/>
      <c r="U68" s="202"/>
      <c r="V68" s="203"/>
      <c r="W68" s="203"/>
      <c r="X68" s="193" t="s">
        <v>47</v>
      </c>
      <c r="Y68" s="204"/>
      <c r="Z68" s="204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</row>
    <row r="69" spans="1:42" s="5" customFormat="1" ht="26.25" x14ac:dyDescent="0.25">
      <c r="A69" s="194" t="s">
        <v>13</v>
      </c>
      <c r="B69" s="194" t="s">
        <v>31</v>
      </c>
      <c r="C69" s="193" t="s">
        <v>231</v>
      </c>
      <c r="D69" s="193">
        <v>1</v>
      </c>
      <c r="E69" s="197">
        <v>3</v>
      </c>
      <c r="F69" s="198">
        <f>E69*30</f>
        <v>90</v>
      </c>
      <c r="G69" s="198">
        <f>H69+I69+J69</f>
        <v>45</v>
      </c>
      <c r="H69" s="198">
        <v>30</v>
      </c>
      <c r="I69" s="198"/>
      <c r="J69" s="198">
        <v>15</v>
      </c>
      <c r="K69" s="198">
        <f>F69-G69</f>
        <v>45</v>
      </c>
      <c r="L69" s="199">
        <v>3</v>
      </c>
      <c r="M69" s="198" t="s">
        <v>18</v>
      </c>
      <c r="N69" s="199">
        <f>G69/F69*100</f>
        <v>50</v>
      </c>
      <c r="O69" s="200" t="s">
        <v>56</v>
      </c>
      <c r="P69" s="10"/>
      <c r="Q69" s="6"/>
      <c r="R69" s="6"/>
      <c r="S69" s="6"/>
      <c r="T69" s="6"/>
      <c r="U69" s="6"/>
      <c r="V69" s="8" t="s">
        <v>16</v>
      </c>
      <c r="W69" s="8" t="s">
        <v>14</v>
      </c>
      <c r="X69" s="47" t="s">
        <v>41</v>
      </c>
      <c r="Y69" s="124">
        <f>SUMIFS(E$66:E$77,A$66:A$77,$A$115,B$66:B$77,$B$115)</f>
        <v>0</v>
      </c>
      <c r="Z69" s="125">
        <f>SUMIFS(D$66:D$77,A$66:A$77,$A$115,B$66:B$77,$B$115)</f>
        <v>0</v>
      </c>
      <c r="AA69" s="6"/>
      <c r="AB69" s="6"/>
    </row>
    <row r="70" spans="1:42" s="5" customFormat="1" x14ac:dyDescent="0.25">
      <c r="A70" s="194" t="s">
        <v>13</v>
      </c>
      <c r="B70" s="194" t="s">
        <v>14</v>
      </c>
      <c r="C70" s="195" t="s">
        <v>230</v>
      </c>
      <c r="D70" s="193">
        <v>1</v>
      </c>
      <c r="E70" s="197">
        <v>3</v>
      </c>
      <c r="F70" s="198">
        <f t="shared" ref="F70:F75" si="36">E70*30</f>
        <v>90</v>
      </c>
      <c r="G70" s="198">
        <f t="shared" ref="G70:G72" si="37">H70+I70+J70</f>
        <v>30</v>
      </c>
      <c r="H70" s="198">
        <v>15</v>
      </c>
      <c r="I70" s="198"/>
      <c r="J70" s="198">
        <v>15</v>
      </c>
      <c r="K70" s="198">
        <f t="shared" ref="K70:K72" si="38">F70-G70</f>
        <v>60</v>
      </c>
      <c r="L70" s="199">
        <v>2</v>
      </c>
      <c r="M70" s="198" t="s">
        <v>16</v>
      </c>
      <c r="N70" s="199">
        <f t="shared" ref="N70:N72" si="39">G70/F70*100</f>
        <v>33.333333333333329</v>
      </c>
      <c r="O70" s="200" t="s">
        <v>56</v>
      </c>
      <c r="P70" s="10"/>
      <c r="Q70" s="6"/>
      <c r="R70" s="6"/>
      <c r="S70" s="6"/>
      <c r="T70" s="6"/>
      <c r="U70" s="6"/>
      <c r="V70" s="8" t="s">
        <v>16</v>
      </c>
      <c r="W70" s="8" t="s">
        <v>31</v>
      </c>
      <c r="X70" s="47" t="s">
        <v>42</v>
      </c>
      <c r="Y70" s="124">
        <f>SUMIFS(E$66:E$77,A$66:A$77,$A$116,B$66:B$77,$B$116)</f>
        <v>2</v>
      </c>
      <c r="Z70" s="124">
        <f>SUMIFS(D$66:D$77,A$66:A$77,$A$116,B$66:B$77,$B$116)</f>
        <v>4</v>
      </c>
      <c r="AA70" s="6"/>
      <c r="AB70" s="6"/>
    </row>
    <row r="71" spans="1:42" s="200" customFormat="1" x14ac:dyDescent="0.25">
      <c r="A71" s="194" t="s">
        <v>13</v>
      </c>
      <c r="B71" s="194" t="s">
        <v>14</v>
      </c>
      <c r="C71" s="193" t="s">
        <v>232</v>
      </c>
      <c r="D71" s="193">
        <v>2</v>
      </c>
      <c r="E71" s="197">
        <v>5</v>
      </c>
      <c r="F71" s="198">
        <f t="shared" si="36"/>
        <v>150</v>
      </c>
      <c r="G71" s="198">
        <f t="shared" si="37"/>
        <v>60</v>
      </c>
      <c r="H71" s="198">
        <v>30</v>
      </c>
      <c r="I71" s="198"/>
      <c r="J71" s="198">
        <v>30</v>
      </c>
      <c r="K71" s="198">
        <f t="shared" si="38"/>
        <v>90</v>
      </c>
      <c r="L71" s="199">
        <f>G71/15</f>
        <v>4</v>
      </c>
      <c r="M71" s="198" t="s">
        <v>18</v>
      </c>
      <c r="N71" s="199">
        <f t="shared" si="39"/>
        <v>40</v>
      </c>
      <c r="O71" s="200" t="s">
        <v>56</v>
      </c>
      <c r="P71" s="206">
        <v>3</v>
      </c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</row>
    <row r="72" spans="1:42" s="5" customFormat="1" x14ac:dyDescent="0.25">
      <c r="A72" s="166" t="s">
        <v>13</v>
      </c>
      <c r="B72" s="166" t="s">
        <v>14</v>
      </c>
      <c r="C72" s="188" t="s">
        <v>236</v>
      </c>
      <c r="D72" s="110">
        <v>2</v>
      </c>
      <c r="E72" s="189">
        <v>4</v>
      </c>
      <c r="F72" s="175">
        <f t="shared" si="36"/>
        <v>120</v>
      </c>
      <c r="G72" s="175">
        <f t="shared" si="37"/>
        <v>60</v>
      </c>
      <c r="H72" s="175">
        <v>30</v>
      </c>
      <c r="I72" s="175"/>
      <c r="J72" s="175">
        <v>30</v>
      </c>
      <c r="K72" s="175">
        <f t="shared" si="38"/>
        <v>60</v>
      </c>
      <c r="L72" s="174">
        <f>G72/15</f>
        <v>4</v>
      </c>
      <c r="M72" s="175" t="s">
        <v>18</v>
      </c>
      <c r="N72" s="174">
        <f t="shared" si="39"/>
        <v>50</v>
      </c>
      <c r="O72" s="176" t="s">
        <v>56</v>
      </c>
      <c r="P72" s="10"/>
      <c r="Q72" s="6"/>
      <c r="R72" s="6"/>
      <c r="S72" s="6"/>
      <c r="T72" s="6"/>
      <c r="U72" s="6"/>
      <c r="V72" s="8" t="s">
        <v>13</v>
      </c>
      <c r="W72" s="8" t="s">
        <v>14</v>
      </c>
      <c r="X72" s="47" t="s">
        <v>41</v>
      </c>
      <c r="Y72" s="124">
        <f>SUMIFS(E$66:E$77,A$66:A$77,$A$118,B$66:B$77,$B$118)</f>
        <v>19</v>
      </c>
      <c r="Z72" s="125">
        <f>SUMIFS(D$66:D$77,A$66:A$77,$A$118,B$66:B$77,$B$118)</f>
        <v>16.5</v>
      </c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</row>
    <row r="73" spans="1:42" s="44" customFormat="1" x14ac:dyDescent="0.25">
      <c r="A73" s="45" t="s">
        <v>13</v>
      </c>
      <c r="B73" s="45" t="s">
        <v>14</v>
      </c>
      <c r="C73" s="117" t="s">
        <v>237</v>
      </c>
      <c r="D73" s="47">
        <v>1</v>
      </c>
      <c r="E73" s="186">
        <v>3</v>
      </c>
      <c r="F73" s="146">
        <f>E73*30</f>
        <v>90</v>
      </c>
      <c r="G73" s="146">
        <f>H73+I73+J73</f>
        <v>45</v>
      </c>
      <c r="H73" s="146">
        <v>30</v>
      </c>
      <c r="I73" s="146"/>
      <c r="J73" s="146">
        <v>15</v>
      </c>
      <c r="K73" s="146">
        <f>F73-G73</f>
        <v>45</v>
      </c>
      <c r="L73" s="145">
        <v>3</v>
      </c>
      <c r="M73" s="146" t="s">
        <v>18</v>
      </c>
      <c r="N73" s="145">
        <f>G73/F73*100</f>
        <v>50</v>
      </c>
      <c r="O73" s="44" t="s">
        <v>56</v>
      </c>
      <c r="P73" t="s">
        <v>65</v>
      </c>
      <c r="Q73"/>
      <c r="R73"/>
      <c r="S73"/>
      <c r="T73"/>
      <c r="U73"/>
      <c r="V73" s="8" t="s">
        <v>13</v>
      </c>
      <c r="W73" s="8" t="s">
        <v>31</v>
      </c>
      <c r="X73" s="47" t="s">
        <v>42</v>
      </c>
      <c r="Y73" s="124">
        <f>SUMIFS(E$66:E$77,A$66:A$77,$A$119,B$66:B$77,$B$119)</f>
        <v>9</v>
      </c>
      <c r="Z73" s="125">
        <f>SUMIFS(D$66:D$77,A$66:A$77,$A$119,B$66:B$77,$B$119)</f>
        <v>4</v>
      </c>
      <c r="AA73"/>
      <c r="AB73"/>
    </row>
    <row r="74" spans="1:42" s="200" customFormat="1" ht="30" customHeight="1" x14ac:dyDescent="0.25">
      <c r="A74" s="194" t="s">
        <v>13</v>
      </c>
      <c r="B74" s="194" t="s">
        <v>31</v>
      </c>
      <c r="C74" s="207" t="s">
        <v>233</v>
      </c>
      <c r="D74" s="193">
        <v>1</v>
      </c>
      <c r="E74" s="197">
        <v>3</v>
      </c>
      <c r="F74" s="198">
        <f t="shared" ref="F74" si="40">E74*30</f>
        <v>90</v>
      </c>
      <c r="G74" s="198">
        <f t="shared" ref="G74" si="41">H74+I74+J74</f>
        <v>45</v>
      </c>
      <c r="H74" s="198">
        <v>30</v>
      </c>
      <c r="I74" s="198"/>
      <c r="J74" s="198">
        <v>15</v>
      </c>
      <c r="K74" s="198">
        <f t="shared" ref="K74" si="42">F74-G74</f>
        <v>45</v>
      </c>
      <c r="L74" s="199">
        <v>3</v>
      </c>
      <c r="M74" s="198" t="s">
        <v>16</v>
      </c>
      <c r="N74" s="199">
        <f t="shared" ref="N74" si="43">G74/F74*100</f>
        <v>50</v>
      </c>
      <c r="O74" s="200" t="s">
        <v>56</v>
      </c>
      <c r="P74" s="206">
        <v>3</v>
      </c>
      <c r="Q74" s="206"/>
      <c r="R74" s="206"/>
      <c r="S74" s="206"/>
      <c r="T74" s="206"/>
      <c r="U74" s="206"/>
      <c r="V74" s="206"/>
      <c r="W74" s="206"/>
      <c r="X74" s="206"/>
      <c r="Y74" s="206">
        <f>SUM(Y69:Y73)</f>
        <v>30</v>
      </c>
      <c r="Z74" s="206">
        <f>SUM(Z69:Z73)</f>
        <v>24.5</v>
      </c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</row>
    <row r="75" spans="1:42" s="5" customFormat="1" ht="15.75" customHeight="1" x14ac:dyDescent="0.25">
      <c r="A75" s="45" t="s">
        <v>13</v>
      </c>
      <c r="B75" s="45" t="s">
        <v>14</v>
      </c>
      <c r="C75" s="195" t="s">
        <v>234</v>
      </c>
      <c r="D75" s="47"/>
      <c r="E75" s="186">
        <v>1</v>
      </c>
      <c r="F75" s="146">
        <f t="shared" si="36"/>
        <v>30</v>
      </c>
      <c r="G75" s="146"/>
      <c r="H75" s="146"/>
      <c r="I75" s="146"/>
      <c r="J75" s="146"/>
      <c r="K75" s="146"/>
      <c r="L75" s="145"/>
      <c r="M75" s="146" t="s">
        <v>29</v>
      </c>
      <c r="N75" s="145"/>
      <c r="O75" s="44" t="s">
        <v>56</v>
      </c>
      <c r="P75" s="10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</row>
    <row r="76" spans="1:42" s="5" customFormat="1" ht="16.5" customHeight="1" x14ac:dyDescent="0.25">
      <c r="A76" s="45" t="s">
        <v>13</v>
      </c>
      <c r="B76" s="45" t="s">
        <v>14</v>
      </c>
      <c r="C76" s="110" t="s">
        <v>238</v>
      </c>
      <c r="D76" s="47">
        <v>1</v>
      </c>
      <c r="E76" s="186">
        <v>3</v>
      </c>
      <c r="F76" s="146">
        <f>E76*30</f>
        <v>90</v>
      </c>
      <c r="G76" s="146">
        <f>H76+I76+J76</f>
        <v>45</v>
      </c>
      <c r="H76" s="146">
        <v>30</v>
      </c>
      <c r="I76" s="146"/>
      <c r="J76" s="146">
        <v>15</v>
      </c>
      <c r="K76" s="146">
        <f>F76-G76</f>
        <v>45</v>
      </c>
      <c r="L76" s="145">
        <f>G76/15</f>
        <v>3</v>
      </c>
      <c r="M76" s="146" t="s">
        <v>29</v>
      </c>
      <c r="N76" s="145">
        <f>G76/F76*100</f>
        <v>50</v>
      </c>
      <c r="O76" s="44" t="s">
        <v>56</v>
      </c>
      <c r="P76" s="10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</row>
    <row r="77" spans="1:42" s="5" customFormat="1" x14ac:dyDescent="0.25">
      <c r="A77" s="147" t="s">
        <v>13</v>
      </c>
      <c r="B77" s="147" t="s">
        <v>14</v>
      </c>
      <c r="C77" s="110" t="s">
        <v>235</v>
      </c>
      <c r="D77" s="149">
        <v>5</v>
      </c>
      <c r="E77" s="152"/>
      <c r="F77" s="151"/>
      <c r="G77" s="151"/>
      <c r="H77" s="151"/>
      <c r="I77" s="151"/>
      <c r="J77" s="151"/>
      <c r="K77" s="151"/>
      <c r="L77" s="152"/>
      <c r="M77" s="151"/>
      <c r="N77" s="152"/>
      <c r="O77" s="187" t="s">
        <v>55</v>
      </c>
      <c r="P77" s="33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</row>
    <row r="78" spans="1:42" x14ac:dyDescent="0.25">
      <c r="C78" s="47"/>
      <c r="D78" s="20"/>
      <c r="E78" s="27"/>
      <c r="F78" s="8"/>
      <c r="G78" s="8"/>
      <c r="H78" s="8"/>
      <c r="I78" s="8"/>
      <c r="J78" s="8"/>
      <c r="K78" s="8"/>
      <c r="L78" s="7"/>
      <c r="M78" s="8"/>
      <c r="N78" s="7"/>
      <c r="AN78" s="48"/>
      <c r="AO78" s="48"/>
      <c r="AP78" s="48"/>
    </row>
    <row r="79" spans="1:42" ht="15.75" thickBot="1" x14ac:dyDescent="0.3">
      <c r="C79" s="16"/>
      <c r="D79" s="16"/>
      <c r="E79" s="21"/>
      <c r="F79" s="22"/>
      <c r="G79" s="22"/>
      <c r="H79" s="22"/>
      <c r="I79" s="22"/>
      <c r="J79" s="22"/>
      <c r="K79" s="22"/>
      <c r="L79" s="21"/>
      <c r="M79" s="22"/>
      <c r="N79" s="21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</row>
    <row r="80" spans="1:42" ht="15.75" thickBot="1" x14ac:dyDescent="0.3">
      <c r="A80" s="23"/>
      <c r="B80" s="24"/>
      <c r="C80" s="14"/>
      <c r="D80" s="19">
        <f>SUM(D66:D79)</f>
        <v>24.5</v>
      </c>
      <c r="E80" s="49">
        <f>SUM(E66:E79)</f>
        <v>30</v>
      </c>
      <c r="F80" s="32"/>
      <c r="G80" s="32"/>
      <c r="H80" s="32"/>
      <c r="I80" s="32"/>
      <c r="J80" s="32"/>
      <c r="K80" s="32"/>
      <c r="L80" s="32"/>
      <c r="M80" s="32"/>
      <c r="N80" s="25"/>
      <c r="O80" s="10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</row>
    <row r="81" spans="1:42" x14ac:dyDescent="0.25">
      <c r="C81" s="2"/>
      <c r="D81" s="3"/>
      <c r="O81" s="10"/>
      <c r="R81" s="10">
        <v>80</v>
      </c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</row>
    <row r="82" spans="1:42" x14ac:dyDescent="0.25">
      <c r="C82" s="1" t="s">
        <v>72</v>
      </c>
      <c r="D82" s="48"/>
      <c r="O82" s="10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</row>
    <row r="83" spans="1:42" x14ac:dyDescent="0.25">
      <c r="C83" s="1365" t="s">
        <v>0</v>
      </c>
      <c r="D83" s="1368" t="s">
        <v>74</v>
      </c>
      <c r="E83" s="1345" t="s">
        <v>1</v>
      </c>
      <c r="F83" s="1356" t="s">
        <v>2</v>
      </c>
      <c r="G83" s="1356"/>
      <c r="H83" s="1356"/>
      <c r="I83" s="1356"/>
      <c r="J83" s="1356"/>
      <c r="K83" s="1354"/>
      <c r="L83" s="1345" t="s">
        <v>3</v>
      </c>
      <c r="M83" s="1345" t="s">
        <v>4</v>
      </c>
      <c r="N83" s="1345" t="s">
        <v>5</v>
      </c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</row>
    <row r="84" spans="1:42" x14ac:dyDescent="0.25">
      <c r="C84" s="1366"/>
      <c r="D84" s="1369"/>
      <c r="E84" s="1345"/>
      <c r="F84" s="1345" t="s">
        <v>6</v>
      </c>
      <c r="G84" s="1358" t="s">
        <v>7</v>
      </c>
      <c r="H84" s="1358"/>
      <c r="I84" s="1358"/>
      <c r="J84" s="1358"/>
      <c r="K84" s="1345" t="s">
        <v>25</v>
      </c>
      <c r="L84" s="1345"/>
      <c r="M84" s="1345"/>
      <c r="N84" s="1345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</row>
    <row r="85" spans="1:42" x14ac:dyDescent="0.25">
      <c r="C85" s="1366"/>
      <c r="D85" s="1369"/>
      <c r="E85" s="1345"/>
      <c r="F85" s="1354"/>
      <c r="G85" s="1345" t="s">
        <v>9</v>
      </c>
      <c r="H85" s="1356" t="s">
        <v>10</v>
      </c>
      <c r="I85" s="1354"/>
      <c r="J85" s="1354"/>
      <c r="K85" s="1354"/>
      <c r="L85" s="1345"/>
      <c r="M85" s="1345"/>
      <c r="N85" s="1345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</row>
    <row r="86" spans="1:42" x14ac:dyDescent="0.25">
      <c r="C86" s="1366"/>
      <c r="D86" s="1369"/>
      <c r="E86" s="1345"/>
      <c r="F86" s="1354"/>
      <c r="G86" s="1355"/>
      <c r="H86" s="1359" t="s">
        <v>26</v>
      </c>
      <c r="I86" s="1359" t="s">
        <v>27</v>
      </c>
      <c r="J86" s="1359" t="s">
        <v>28</v>
      </c>
      <c r="K86" s="1354"/>
      <c r="L86" s="1345"/>
      <c r="M86" s="1345"/>
      <c r="N86" s="1345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</row>
    <row r="87" spans="1:42" x14ac:dyDescent="0.25">
      <c r="C87" s="1366"/>
      <c r="D87" s="1369"/>
      <c r="E87" s="1345"/>
      <c r="F87" s="1354"/>
      <c r="G87" s="1355"/>
      <c r="H87" s="1359"/>
      <c r="I87" s="1359"/>
      <c r="J87" s="1359"/>
      <c r="K87" s="1354"/>
      <c r="L87" s="1345"/>
      <c r="M87" s="1345"/>
      <c r="N87" s="1345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</row>
    <row r="88" spans="1:42" x14ac:dyDescent="0.25">
      <c r="C88" s="1366"/>
      <c r="D88" s="1369"/>
      <c r="E88" s="1345"/>
      <c r="F88" s="1354"/>
      <c r="G88" s="1355"/>
      <c r="H88" s="1359"/>
      <c r="I88" s="1359"/>
      <c r="J88" s="1359"/>
      <c r="K88" s="1354"/>
      <c r="L88" s="1345"/>
      <c r="M88" s="1345"/>
      <c r="N88" s="1345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</row>
    <row r="89" spans="1:42" ht="15" customHeight="1" x14ac:dyDescent="0.25">
      <c r="C89" s="1367"/>
      <c r="D89" s="1370"/>
      <c r="E89" s="1345"/>
      <c r="F89" s="1354"/>
      <c r="G89" s="1355"/>
      <c r="H89" s="1359"/>
      <c r="I89" s="1359"/>
      <c r="J89" s="1359"/>
      <c r="K89" s="1354"/>
      <c r="L89" s="1345"/>
      <c r="M89" s="1345"/>
      <c r="N89" s="1345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</row>
    <row r="90" spans="1:42" x14ac:dyDescent="0.25">
      <c r="A90" s="46" t="s">
        <v>16</v>
      </c>
      <c r="B90" s="46" t="s">
        <v>14</v>
      </c>
      <c r="C90" s="110" t="s">
        <v>15</v>
      </c>
      <c r="D90" s="51"/>
      <c r="E90" s="53">
        <v>3</v>
      </c>
      <c r="F90" s="8">
        <f>E90*30</f>
        <v>90</v>
      </c>
      <c r="G90" s="8">
        <f>H90+I90+J90</f>
        <v>39</v>
      </c>
      <c r="H90" s="8"/>
      <c r="I90" s="8"/>
      <c r="J90" s="8">
        <v>39</v>
      </c>
      <c r="K90" s="8">
        <f>F90-G90</f>
        <v>51</v>
      </c>
      <c r="L90" s="7">
        <f>G90/13</f>
        <v>3</v>
      </c>
      <c r="M90" s="8" t="s">
        <v>29</v>
      </c>
      <c r="N90" s="7">
        <f>G90/F90*100</f>
        <v>43.333333333333336</v>
      </c>
      <c r="O90" s="48" t="s">
        <v>73</v>
      </c>
      <c r="P90" s="10" t="s">
        <v>65</v>
      </c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</row>
    <row r="91" spans="1:42" x14ac:dyDescent="0.25">
      <c r="A91" s="46" t="s">
        <v>16</v>
      </c>
      <c r="B91" s="46" t="s">
        <v>14</v>
      </c>
      <c r="C91" s="110" t="s">
        <v>39</v>
      </c>
      <c r="D91" s="51">
        <v>2</v>
      </c>
      <c r="E91" s="54">
        <v>1</v>
      </c>
      <c r="F91" s="8">
        <f>E91*30</f>
        <v>30</v>
      </c>
      <c r="G91" s="8">
        <f>H91+I91+J91</f>
        <v>19</v>
      </c>
      <c r="H91" s="8">
        <v>13</v>
      </c>
      <c r="I91" s="8"/>
      <c r="J91" s="8">
        <v>6</v>
      </c>
      <c r="K91" s="8">
        <f>F91-G91</f>
        <v>11</v>
      </c>
      <c r="L91" s="7">
        <f t="shared" ref="L91:L92" si="44">G91/13</f>
        <v>1.4615384615384615</v>
      </c>
      <c r="M91" s="8" t="s">
        <v>16</v>
      </c>
      <c r="N91" s="7">
        <f>G91/F91*100</f>
        <v>63.333333333333329</v>
      </c>
      <c r="O91" s="48" t="s">
        <v>71</v>
      </c>
      <c r="P91" s="10" t="s">
        <v>65</v>
      </c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</row>
    <row r="92" spans="1:42" hidden="1" x14ac:dyDescent="0.25">
      <c r="C92" s="34"/>
      <c r="D92" s="47"/>
      <c r="E92" s="27"/>
      <c r="F92" s="8"/>
      <c r="G92" s="8"/>
      <c r="H92" s="8"/>
      <c r="I92" s="8"/>
      <c r="J92" s="8"/>
      <c r="K92" s="8"/>
      <c r="L92" s="7">
        <f t="shared" si="44"/>
        <v>0</v>
      </c>
      <c r="M92" s="8"/>
      <c r="N92" s="7"/>
      <c r="O92" s="48" t="s">
        <v>78</v>
      </c>
      <c r="P92" s="10" t="s">
        <v>65</v>
      </c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</row>
    <row r="93" spans="1:42" x14ac:dyDescent="0.25">
      <c r="A93" s="45" t="s">
        <v>13</v>
      </c>
      <c r="B93" s="45" t="s">
        <v>31</v>
      </c>
      <c r="C93" s="117" t="s">
        <v>240</v>
      </c>
      <c r="D93" s="47">
        <v>1.5</v>
      </c>
      <c r="E93" s="186">
        <v>2</v>
      </c>
      <c r="F93" s="146">
        <f t="shared" ref="F93:F98" si="45">E93*30</f>
        <v>60</v>
      </c>
      <c r="G93" s="146">
        <f t="shared" ref="G93" si="46">H93+I93+J93</f>
        <v>26</v>
      </c>
      <c r="H93" s="146">
        <v>13</v>
      </c>
      <c r="I93" s="146"/>
      <c r="J93" s="146">
        <v>13</v>
      </c>
      <c r="K93" s="146">
        <f t="shared" ref="K93:K95" si="47">F93-G93</f>
        <v>34</v>
      </c>
      <c r="L93" s="154">
        <v>2</v>
      </c>
      <c r="M93" s="146" t="s">
        <v>16</v>
      </c>
      <c r="N93" s="154">
        <f t="shared" ref="N93:N95" si="48">G93/F93*100</f>
        <v>43.333333333333336</v>
      </c>
      <c r="O93" s="44" t="s">
        <v>56</v>
      </c>
      <c r="P93" s="10" t="s">
        <v>65</v>
      </c>
      <c r="V93" s="59"/>
      <c r="W93" s="59"/>
      <c r="X93" s="59"/>
      <c r="Y93" s="59" t="s">
        <v>214</v>
      </c>
      <c r="Z93" s="59" t="s">
        <v>215</v>
      </c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</row>
    <row r="94" spans="1:42" x14ac:dyDescent="0.25">
      <c r="A94" s="166" t="s">
        <v>13</v>
      </c>
      <c r="B94" s="166" t="s">
        <v>14</v>
      </c>
      <c r="C94" s="117" t="s">
        <v>241</v>
      </c>
      <c r="D94" s="110"/>
      <c r="E94" s="189">
        <v>1</v>
      </c>
      <c r="F94" s="175">
        <f t="shared" si="45"/>
        <v>30</v>
      </c>
      <c r="G94" s="175"/>
      <c r="H94" s="175"/>
      <c r="I94" s="175"/>
      <c r="J94" s="175"/>
      <c r="K94" s="175">
        <f t="shared" si="47"/>
        <v>30</v>
      </c>
      <c r="L94" s="174">
        <f t="shared" ref="L94" si="49">G94/15</f>
        <v>0</v>
      </c>
      <c r="M94" s="175" t="s">
        <v>29</v>
      </c>
      <c r="N94" s="174">
        <f t="shared" si="48"/>
        <v>0</v>
      </c>
      <c r="O94" s="176" t="s">
        <v>56</v>
      </c>
      <c r="P94" s="10" t="s">
        <v>65</v>
      </c>
      <c r="R94" s="10">
        <v>7</v>
      </c>
      <c r="V94" s="8"/>
      <c r="W94" s="8"/>
      <c r="X94" s="47" t="s">
        <v>47</v>
      </c>
      <c r="Y94" s="115"/>
      <c r="Z94" s="115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</row>
    <row r="95" spans="1:42" ht="26.25" x14ac:dyDescent="0.25">
      <c r="A95" s="45" t="s">
        <v>13</v>
      </c>
      <c r="B95" s="45" t="s">
        <v>31</v>
      </c>
      <c r="C95" s="110" t="s">
        <v>242</v>
      </c>
      <c r="D95" s="47">
        <v>1</v>
      </c>
      <c r="E95" s="186">
        <v>2</v>
      </c>
      <c r="F95" s="146">
        <f t="shared" si="45"/>
        <v>60</v>
      </c>
      <c r="G95" s="146">
        <f t="shared" ref="G95" si="50">H95+I95+J95</f>
        <v>26</v>
      </c>
      <c r="H95" s="146">
        <v>13</v>
      </c>
      <c r="I95" s="146"/>
      <c r="J95" s="146">
        <v>13</v>
      </c>
      <c r="K95" s="146">
        <f t="shared" si="47"/>
        <v>34</v>
      </c>
      <c r="L95" s="154">
        <v>2</v>
      </c>
      <c r="M95" s="146" t="s">
        <v>29</v>
      </c>
      <c r="N95" s="154">
        <f t="shared" si="48"/>
        <v>43.333333333333336</v>
      </c>
      <c r="O95" s="44" t="s">
        <v>56</v>
      </c>
      <c r="P95" s="10" t="s">
        <v>66</v>
      </c>
      <c r="V95" s="8" t="s">
        <v>16</v>
      </c>
      <c r="W95" s="8" t="s">
        <v>14</v>
      </c>
      <c r="X95" s="47" t="s">
        <v>41</v>
      </c>
      <c r="Y95" s="124">
        <f>SUMIFS(E$90:E$102,A$90:A$102,$A$115,B$90:B$102,$B$115)</f>
        <v>4</v>
      </c>
      <c r="Z95" s="125">
        <f>SUMIFS(D$90:D$102,A$90:A$102,$A$115,B$90:B$102,$B$115)</f>
        <v>2</v>
      </c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</row>
    <row r="96" spans="1:42" x14ac:dyDescent="0.25">
      <c r="A96" s="45" t="s">
        <v>13</v>
      </c>
      <c r="B96" s="45" t="s">
        <v>31</v>
      </c>
      <c r="C96" s="110" t="s">
        <v>243</v>
      </c>
      <c r="D96" s="47"/>
      <c r="E96" s="145">
        <v>3</v>
      </c>
      <c r="F96" s="146">
        <f t="shared" si="45"/>
        <v>90</v>
      </c>
      <c r="G96" s="146">
        <f>H96+I96+J96</f>
        <v>39</v>
      </c>
      <c r="H96" s="146">
        <v>26</v>
      </c>
      <c r="I96" s="146"/>
      <c r="J96" s="146">
        <v>13</v>
      </c>
      <c r="K96" s="146">
        <f>F96-G96</f>
        <v>51</v>
      </c>
      <c r="L96" s="145">
        <v>3</v>
      </c>
      <c r="M96" s="146" t="s">
        <v>18</v>
      </c>
      <c r="N96" s="154">
        <f>G96/F96*100</f>
        <v>43.333333333333336</v>
      </c>
      <c r="O96" s="44" t="s">
        <v>56</v>
      </c>
      <c r="P96" s="35" t="s">
        <v>66</v>
      </c>
      <c r="Q96" s="35"/>
      <c r="R96" s="35"/>
      <c r="S96" s="35"/>
      <c r="T96" s="35"/>
      <c r="U96" s="35"/>
      <c r="V96" s="8" t="s">
        <v>16</v>
      </c>
      <c r="W96" s="8" t="s">
        <v>31</v>
      </c>
      <c r="X96" s="47" t="s">
        <v>42</v>
      </c>
      <c r="Y96" s="124">
        <f>SUMIFS(E$90:E$102,A$90:A$102,$A$116,B$90:B$102,$B$116)</f>
        <v>0</v>
      </c>
      <c r="Z96" s="124">
        <f>SUMIFS(D$90:D$102,A$90:A$102,$A$116,B$90:B$102,$B$116)</f>
        <v>0</v>
      </c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48"/>
      <c r="AO96" s="48"/>
      <c r="AP96" s="48"/>
    </row>
    <row r="97" spans="1:42" ht="26.25" x14ac:dyDescent="0.25">
      <c r="A97" s="45" t="s">
        <v>13</v>
      </c>
      <c r="B97" s="45" t="s">
        <v>31</v>
      </c>
      <c r="C97" s="110" t="s">
        <v>244</v>
      </c>
      <c r="D97" s="47"/>
      <c r="E97" s="145">
        <v>2</v>
      </c>
      <c r="F97" s="146">
        <f t="shared" si="45"/>
        <v>60</v>
      </c>
      <c r="G97" s="146">
        <f>H97+I97+J97</f>
        <v>26</v>
      </c>
      <c r="H97" s="146">
        <v>13</v>
      </c>
      <c r="I97" s="146"/>
      <c r="J97" s="146">
        <v>13</v>
      </c>
      <c r="K97" s="146">
        <f>F97-G97</f>
        <v>34</v>
      </c>
      <c r="L97" s="145">
        <v>2</v>
      </c>
      <c r="M97" s="146" t="s">
        <v>18</v>
      </c>
      <c r="N97" s="154">
        <f>G97/F97*100</f>
        <v>43.333333333333336</v>
      </c>
      <c r="O97" s="44" t="s">
        <v>56</v>
      </c>
      <c r="P97" s="10" t="s">
        <v>66</v>
      </c>
      <c r="V97" s="8"/>
      <c r="W97" s="8"/>
      <c r="X97" s="47" t="s">
        <v>48</v>
      </c>
      <c r="Y97" s="124"/>
      <c r="Z97" s="125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</row>
    <row r="98" spans="1:42" s="44" customFormat="1" ht="26.25" x14ac:dyDescent="0.25">
      <c r="A98" s="45" t="s">
        <v>13</v>
      </c>
      <c r="B98" s="45" t="s">
        <v>31</v>
      </c>
      <c r="C98" s="110" t="s">
        <v>245</v>
      </c>
      <c r="D98" s="156"/>
      <c r="E98" s="145">
        <v>1</v>
      </c>
      <c r="F98" s="146">
        <f t="shared" si="45"/>
        <v>30</v>
      </c>
      <c r="G98" s="146">
        <f>H98+I98+J98</f>
        <v>13</v>
      </c>
      <c r="H98" s="146"/>
      <c r="I98" s="146"/>
      <c r="J98" s="146">
        <v>13</v>
      </c>
      <c r="K98" s="146">
        <f>F98-G98</f>
        <v>17</v>
      </c>
      <c r="L98" s="145">
        <f>G98/13</f>
        <v>1</v>
      </c>
      <c r="M98" s="146" t="s">
        <v>16</v>
      </c>
      <c r="N98" s="7">
        <f>G98/F98*100</f>
        <v>43.333333333333336</v>
      </c>
      <c r="O98" s="44" t="s">
        <v>56</v>
      </c>
      <c r="P98" s="137" t="s">
        <v>66</v>
      </c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</row>
    <row r="99" spans="1:42" s="44" customFormat="1" x14ac:dyDescent="0.25">
      <c r="A99" s="45" t="s">
        <v>13</v>
      </c>
      <c r="B99" s="45" t="s">
        <v>14</v>
      </c>
      <c r="C99" s="211" t="s">
        <v>246</v>
      </c>
      <c r="D99" s="16"/>
      <c r="E99" s="208">
        <v>3</v>
      </c>
      <c r="F99" s="209">
        <f>E99*30</f>
        <v>90</v>
      </c>
      <c r="G99" s="209">
        <f>H99+I99+J99</f>
        <v>39</v>
      </c>
      <c r="H99" s="146">
        <v>26</v>
      </c>
      <c r="I99" s="209"/>
      <c r="J99" s="209">
        <v>13</v>
      </c>
      <c r="K99" s="209">
        <f>F99-G99</f>
        <v>51</v>
      </c>
      <c r="L99" s="210">
        <v>3</v>
      </c>
      <c r="M99" s="209" t="s">
        <v>18</v>
      </c>
      <c r="N99" s="210">
        <f>G99/F99*100</f>
        <v>43.333333333333336</v>
      </c>
      <c r="O99" s="44" t="s">
        <v>56</v>
      </c>
      <c r="P99" t="s">
        <v>247</v>
      </c>
      <c r="Q99"/>
      <c r="R99"/>
      <c r="S99"/>
      <c r="T99"/>
      <c r="U99"/>
      <c r="V99"/>
      <c r="W99"/>
      <c r="X99"/>
      <c r="Y99"/>
      <c r="Z99"/>
      <c r="AA99"/>
      <c r="AB99"/>
    </row>
    <row r="100" spans="1:42" x14ac:dyDescent="0.25">
      <c r="A100" s="46" t="s">
        <v>13</v>
      </c>
      <c r="B100" s="46" t="s">
        <v>14</v>
      </c>
      <c r="C100" s="36" t="s">
        <v>45</v>
      </c>
      <c r="D100" s="47"/>
      <c r="E100" s="56">
        <v>6</v>
      </c>
      <c r="F100" s="8">
        <f t="shared" ref="F100:F102" si="51">E100*30</f>
        <v>180</v>
      </c>
      <c r="G100" s="8">
        <f t="shared" ref="G100:G102" si="52">H100+I100+J100</f>
        <v>0</v>
      </c>
      <c r="H100" s="8"/>
      <c r="I100" s="8"/>
      <c r="J100" s="8"/>
      <c r="K100" s="8">
        <f t="shared" ref="K100:K102" si="53">F100-G100</f>
        <v>180</v>
      </c>
      <c r="L100" s="7">
        <f t="shared" ref="L100:L102" si="54">G100/13</f>
        <v>0</v>
      </c>
      <c r="M100" s="8" t="s">
        <v>29</v>
      </c>
      <c r="N100" s="7">
        <f t="shared" ref="N100:N102" si="55">G100/F100*100</f>
        <v>0</v>
      </c>
      <c r="O100" s="48" t="s">
        <v>78</v>
      </c>
      <c r="V100" s="8" t="s">
        <v>13</v>
      </c>
      <c r="W100" s="8" t="s">
        <v>14</v>
      </c>
      <c r="X100" s="47" t="s">
        <v>41</v>
      </c>
      <c r="Y100" s="124">
        <f>SUMIFS(E$90:E$102,A$90:A$102,$A$118,B$90:B$102,$B$118)</f>
        <v>16</v>
      </c>
      <c r="Z100" s="125">
        <f>SUMIFS(D$90:D$102,A$90:A$102,$A$118,B$90:B$102,$B$118)</f>
        <v>0</v>
      </c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</row>
    <row r="101" spans="1:42" x14ac:dyDescent="0.25">
      <c r="A101" s="46" t="s">
        <v>13</v>
      </c>
      <c r="B101" s="46" t="s">
        <v>14</v>
      </c>
      <c r="C101" s="47" t="s">
        <v>43</v>
      </c>
      <c r="D101" s="47"/>
      <c r="E101" s="53">
        <v>3</v>
      </c>
      <c r="F101" s="8">
        <f t="shared" si="51"/>
        <v>90</v>
      </c>
      <c r="G101" s="8">
        <f t="shared" si="52"/>
        <v>0</v>
      </c>
      <c r="H101" s="8"/>
      <c r="I101" s="8"/>
      <c r="J101" s="8"/>
      <c r="K101" s="8">
        <f t="shared" si="53"/>
        <v>90</v>
      </c>
      <c r="L101" s="7">
        <f t="shared" si="54"/>
        <v>0</v>
      </c>
      <c r="M101" s="8"/>
      <c r="N101" s="7">
        <f t="shared" si="55"/>
        <v>0</v>
      </c>
      <c r="O101" s="48" t="s">
        <v>78</v>
      </c>
      <c r="V101" s="8" t="s">
        <v>13</v>
      </c>
      <c r="W101" s="8" t="s">
        <v>31</v>
      </c>
      <c r="X101" s="47" t="s">
        <v>42</v>
      </c>
      <c r="Y101" s="124">
        <f>SUMIFS(E$90:E$102,A$90:A$102,$A$119,B$90:B$102,$B$119)</f>
        <v>10</v>
      </c>
      <c r="Z101" s="125">
        <f>SUMIFS(D$90:D$102,A$90:A$102,$A$119,B$90:B$102,$B$119)</f>
        <v>2.5</v>
      </c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</row>
    <row r="102" spans="1:42" ht="15.75" thickBot="1" x14ac:dyDescent="0.3">
      <c r="A102" s="46" t="s">
        <v>13</v>
      </c>
      <c r="B102" s="46" t="s">
        <v>14</v>
      </c>
      <c r="C102" s="47" t="s">
        <v>40</v>
      </c>
      <c r="D102" s="16"/>
      <c r="E102" s="57">
        <v>3</v>
      </c>
      <c r="F102" s="22">
        <f t="shared" si="51"/>
        <v>90</v>
      </c>
      <c r="G102" s="22">
        <f t="shared" si="52"/>
        <v>0</v>
      </c>
      <c r="H102" s="22"/>
      <c r="I102" s="22"/>
      <c r="J102" s="22"/>
      <c r="K102" s="22">
        <f t="shared" si="53"/>
        <v>90</v>
      </c>
      <c r="L102" s="21">
        <f t="shared" si="54"/>
        <v>0</v>
      </c>
      <c r="M102" s="22"/>
      <c r="N102" s="21">
        <f t="shared" si="55"/>
        <v>0</v>
      </c>
      <c r="O102" s="48" t="s">
        <v>78</v>
      </c>
      <c r="V102" s="59"/>
      <c r="W102" s="59"/>
      <c r="X102" s="59"/>
      <c r="Y102" s="124">
        <f>SUM(Y95:Y101)</f>
        <v>30</v>
      </c>
      <c r="Z102" s="124">
        <f>SUM(Z95:Z101)</f>
        <v>4.5</v>
      </c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</row>
    <row r="103" spans="1:42" ht="15.75" thickBot="1" x14ac:dyDescent="0.3">
      <c r="A103" s="23"/>
      <c r="B103" s="24"/>
      <c r="C103" s="47" t="s">
        <v>22</v>
      </c>
      <c r="D103" s="50">
        <f>SUM(D90:D102)</f>
        <v>4.5</v>
      </c>
      <c r="E103" s="49">
        <f>SUM(E90:E102)</f>
        <v>30</v>
      </c>
      <c r="F103" s="32"/>
      <c r="G103" s="32"/>
      <c r="H103" s="32"/>
      <c r="I103" s="32"/>
      <c r="J103" s="32"/>
      <c r="K103" s="32"/>
      <c r="L103" s="32"/>
      <c r="M103" s="32"/>
      <c r="N103" s="25"/>
    </row>
    <row r="104" spans="1:42" x14ac:dyDescent="0.25">
      <c r="C104" s="1" t="s">
        <v>22</v>
      </c>
      <c r="D104" s="17">
        <f>D29+D55+D80+D103</f>
        <v>118</v>
      </c>
      <c r="E104" s="37">
        <f>E29+E55+E80+E103</f>
        <v>120</v>
      </c>
    </row>
    <row r="108" spans="1:42" x14ac:dyDescent="0.25">
      <c r="C108" s="2"/>
      <c r="D108" s="2"/>
      <c r="E108" s="4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</row>
    <row r="109" spans="1:42" x14ac:dyDescent="0.25"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</row>
    <row r="110" spans="1:42" x14ac:dyDescent="0.25">
      <c r="C110" s="1" t="s">
        <v>22</v>
      </c>
      <c r="E110" s="38">
        <f>E111+E112</f>
        <v>118</v>
      </c>
      <c r="F110" s="38">
        <f>F111+F112</f>
        <v>3540</v>
      </c>
      <c r="G110" s="39">
        <f>F110/$F$110*100</f>
        <v>100</v>
      </c>
      <c r="H110" s="40"/>
      <c r="I110" s="41"/>
      <c r="J110" s="41"/>
      <c r="K110" s="41"/>
      <c r="L110" s="48" t="s">
        <v>68</v>
      </c>
      <c r="M110" s="48">
        <f t="shared" ref="M110:M118" ca="1" si="56">SUMIF($O$3:$O$107,L110,$E$3:$E$103)</f>
        <v>4</v>
      </c>
      <c r="O110" s="42">
        <f ca="1">M110/$E$110*100</f>
        <v>3.3898305084745761</v>
      </c>
      <c r="Q110" s="48"/>
      <c r="V110" s="59"/>
      <c r="W110" s="59"/>
      <c r="X110" s="59"/>
      <c r="Y110" s="59" t="s">
        <v>214</v>
      </c>
      <c r="Z110" s="59" t="s">
        <v>215</v>
      </c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</row>
    <row r="111" spans="1:42" x14ac:dyDescent="0.25">
      <c r="B111" s="46" t="s">
        <v>14</v>
      </c>
      <c r="C111" s="1" t="s">
        <v>41</v>
      </c>
      <c r="E111" s="39">
        <f>SUMIF(B$12:B$103,B111,E$12:E$103)</f>
        <v>90.5</v>
      </c>
      <c r="F111" s="46">
        <f>E111*30</f>
        <v>2715</v>
      </c>
      <c r="G111" s="39">
        <f>F111/F$110*100</f>
        <v>76.694915254237287</v>
      </c>
      <c r="H111" s="46"/>
      <c r="J111" s="37"/>
      <c r="K111" s="37"/>
      <c r="L111" s="48" t="s">
        <v>55</v>
      </c>
      <c r="M111" s="48">
        <f t="shared" ca="1" si="56"/>
        <v>0</v>
      </c>
      <c r="O111" s="42">
        <f t="shared" ref="O111:O119" ca="1" si="57">M111/$E$110*100</f>
        <v>0</v>
      </c>
      <c r="Q111" s="48"/>
      <c r="V111" s="8"/>
      <c r="W111" s="8"/>
      <c r="X111" s="47" t="s">
        <v>47</v>
      </c>
      <c r="Y111" s="115"/>
      <c r="Z111" s="115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</row>
    <row r="112" spans="1:42" x14ac:dyDescent="0.25">
      <c r="B112" s="46" t="s">
        <v>31</v>
      </c>
      <c r="C112" s="1" t="s">
        <v>42</v>
      </c>
      <c r="E112" s="39">
        <f>SUMIF(B$12:B$103,B112,E$12:E$103)</f>
        <v>27.5</v>
      </c>
      <c r="F112" s="46">
        <f t="shared" ref="F112:F119" si="58">E112*30</f>
        <v>825</v>
      </c>
      <c r="G112" s="39">
        <f>F112/F$110*100</f>
        <v>23.305084745762709</v>
      </c>
      <c r="H112" s="46"/>
      <c r="L112" s="48" t="s">
        <v>69</v>
      </c>
      <c r="M112" s="48">
        <f t="shared" ca="1" si="56"/>
        <v>5</v>
      </c>
      <c r="O112" s="42">
        <f t="shared" ca="1" si="57"/>
        <v>4.2372881355932197</v>
      </c>
      <c r="Q112" s="48"/>
      <c r="V112" s="8" t="s">
        <v>16</v>
      </c>
      <c r="W112" s="8" t="s">
        <v>14</v>
      </c>
      <c r="X112" s="47" t="s">
        <v>41</v>
      </c>
      <c r="Y112" s="124">
        <f t="shared" ref="Y112:Z114" si="59">Y14+Y42+Y69+Y95</f>
        <v>23</v>
      </c>
      <c r="Z112" s="124">
        <f t="shared" si="59"/>
        <v>51.5</v>
      </c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</row>
    <row r="113" spans="1:42" x14ac:dyDescent="0.25">
      <c r="E113" s="46"/>
      <c r="F113" s="46"/>
      <c r="G113" s="46"/>
      <c r="H113" s="46"/>
      <c r="L113" s="48" t="s">
        <v>73</v>
      </c>
      <c r="M113" s="48">
        <f t="shared" ca="1" si="56"/>
        <v>3</v>
      </c>
      <c r="O113" s="42">
        <f t="shared" ca="1" si="57"/>
        <v>2.5423728813559325</v>
      </c>
      <c r="Q113" s="48"/>
      <c r="V113" s="8" t="s">
        <v>16</v>
      </c>
      <c r="W113" s="8" t="s">
        <v>31</v>
      </c>
      <c r="X113" s="47" t="s">
        <v>42</v>
      </c>
      <c r="Y113" s="124">
        <f t="shared" si="59"/>
        <v>7.5</v>
      </c>
      <c r="Z113" s="124">
        <f t="shared" si="59"/>
        <v>12.5</v>
      </c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</row>
    <row r="114" spans="1:42" x14ac:dyDescent="0.25">
      <c r="C114" s="1" t="s">
        <v>47</v>
      </c>
      <c r="E114" s="43">
        <f>E115+E116</f>
        <v>28.5</v>
      </c>
      <c r="F114" s="43">
        <f>F115+F116</f>
        <v>855</v>
      </c>
      <c r="G114" s="39">
        <f>F114/$F$114*100</f>
        <v>100</v>
      </c>
      <c r="H114" s="46"/>
      <c r="L114" s="48" t="s">
        <v>57</v>
      </c>
      <c r="M114" s="48">
        <f t="shared" ca="1" si="56"/>
        <v>3</v>
      </c>
      <c r="O114" s="42">
        <f t="shared" ca="1" si="57"/>
        <v>2.5423728813559325</v>
      </c>
      <c r="Q114" s="48"/>
      <c r="V114" s="8"/>
      <c r="W114" s="8"/>
      <c r="X114" s="47" t="s">
        <v>48</v>
      </c>
      <c r="Y114" s="124">
        <f t="shared" si="59"/>
        <v>0</v>
      </c>
      <c r="Z114" s="124">
        <f t="shared" si="59"/>
        <v>0</v>
      </c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</row>
    <row r="115" spans="1:42" x14ac:dyDescent="0.25">
      <c r="A115" s="46" t="s">
        <v>16</v>
      </c>
      <c r="B115" s="46" t="s">
        <v>14</v>
      </c>
      <c r="C115" s="1" t="s">
        <v>41</v>
      </c>
      <c r="E115" s="46">
        <f>SUMIFS(E$12:E$103,A$12:A$103,A115,B$12:B$103,B115)</f>
        <v>23</v>
      </c>
      <c r="F115" s="46">
        <f t="shared" si="58"/>
        <v>690</v>
      </c>
      <c r="G115" s="39">
        <f>F115/F$114*100</f>
        <v>80.701754385964904</v>
      </c>
      <c r="H115" s="46"/>
      <c r="L115" s="48" t="s">
        <v>56</v>
      </c>
      <c r="M115" s="48">
        <f t="shared" ca="1" si="56"/>
        <v>74.5</v>
      </c>
      <c r="O115" s="42">
        <f t="shared" ca="1" si="57"/>
        <v>63.135593220338983</v>
      </c>
      <c r="Q115" s="48"/>
      <c r="V115" s="8" t="s">
        <v>13</v>
      </c>
      <c r="W115" s="8" t="s">
        <v>14</v>
      </c>
      <c r="X115" s="47" t="s">
        <v>41</v>
      </c>
      <c r="Y115" s="124">
        <f>Y17+Y46+Y72+Y100</f>
        <v>67.5</v>
      </c>
      <c r="Z115" s="124">
        <f>Z17+Z46+Z72+Z100</f>
        <v>45.5</v>
      </c>
      <c r="AB115" s="126">
        <f>Y115-E100-E101-E102</f>
        <v>55.5</v>
      </c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</row>
    <row r="116" spans="1:42" x14ac:dyDescent="0.25">
      <c r="A116" s="46" t="s">
        <v>16</v>
      </c>
      <c r="B116" s="46" t="s">
        <v>31</v>
      </c>
      <c r="C116" s="1" t="s">
        <v>42</v>
      </c>
      <c r="E116" s="46">
        <f>SUMIFS(E$12:E$103,A$12:A$103,A116,B$12:B$103,B116)</f>
        <v>5.5</v>
      </c>
      <c r="F116" s="46">
        <f>E116*30</f>
        <v>165</v>
      </c>
      <c r="G116" s="39">
        <f>F116/F$114*100</f>
        <v>19.298245614035086</v>
      </c>
      <c r="H116" s="46"/>
      <c r="L116" s="48" t="s">
        <v>70</v>
      </c>
      <c r="M116" s="48">
        <f t="shared" ca="1" si="56"/>
        <v>0</v>
      </c>
      <c r="O116" s="42">
        <f t="shared" ca="1" si="57"/>
        <v>0</v>
      </c>
      <c r="V116" s="8" t="s">
        <v>13</v>
      </c>
      <c r="W116" s="8" t="s">
        <v>31</v>
      </c>
      <c r="X116" s="47" t="s">
        <v>42</v>
      </c>
      <c r="Y116" s="124">
        <f>Y47+Y52+Y73+Y101</f>
        <v>22</v>
      </c>
      <c r="Z116" s="124">
        <f>Z47+Z52+Z73+Z101</f>
        <v>8.5</v>
      </c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</row>
    <row r="117" spans="1:42" x14ac:dyDescent="0.25">
      <c r="C117" s="1" t="s">
        <v>48</v>
      </c>
      <c r="E117" s="43">
        <f>E118+E119</f>
        <v>89.5</v>
      </c>
      <c r="F117" s="43">
        <f>F118+F119</f>
        <v>2685</v>
      </c>
      <c r="G117" s="43">
        <f>G118+G119</f>
        <v>100</v>
      </c>
      <c r="L117" s="48" t="s">
        <v>71</v>
      </c>
      <c r="M117" s="48">
        <f t="shared" ca="1" si="56"/>
        <v>1</v>
      </c>
      <c r="O117" s="42">
        <f t="shared" ca="1" si="57"/>
        <v>0.84745762711864403</v>
      </c>
      <c r="V117" s="59"/>
      <c r="W117" s="59"/>
      <c r="X117" s="59"/>
      <c r="Y117" s="124">
        <f>SUM(Y112:Y116)</f>
        <v>120</v>
      </c>
      <c r="Z117" s="124">
        <f>SUM(Z112:Z116)</f>
        <v>118</v>
      </c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</row>
    <row r="118" spans="1:42" x14ac:dyDescent="0.25">
      <c r="A118" s="46" t="s">
        <v>13</v>
      </c>
      <c r="B118" s="46" t="s">
        <v>14</v>
      </c>
      <c r="C118" s="1" t="s">
        <v>41</v>
      </c>
      <c r="E118" s="46">
        <f>SUMIFS(E$12:E$103,A$12:A$103,A118,B$12:B$103,B118)</f>
        <v>67.5</v>
      </c>
      <c r="F118" s="46">
        <f t="shared" si="58"/>
        <v>2025</v>
      </c>
      <c r="G118" s="48">
        <f>F118/F$117*100</f>
        <v>75.41899441340783</v>
      </c>
      <c r="L118" s="48" t="s">
        <v>58</v>
      </c>
      <c r="M118" s="48">
        <f t="shared" ca="1" si="56"/>
        <v>4.5</v>
      </c>
      <c r="O118" s="42">
        <f t="shared" ca="1" si="57"/>
        <v>3.8135593220338984</v>
      </c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</row>
    <row r="119" spans="1:42" x14ac:dyDescent="0.25">
      <c r="A119" s="46" t="s">
        <v>13</v>
      </c>
      <c r="B119" s="46" t="s">
        <v>31</v>
      </c>
      <c r="C119" s="1" t="s">
        <v>42</v>
      </c>
      <c r="E119" s="46">
        <f>SUMIFS(E$12:E$103,A$12:A$103,A119,B$12:B$103,B119)</f>
        <v>22</v>
      </c>
      <c r="F119" s="46">
        <f t="shared" si="58"/>
        <v>660</v>
      </c>
      <c r="G119" s="48">
        <f>F119/F$117*100</f>
        <v>24.581005586592177</v>
      </c>
      <c r="M119" s="48">
        <f ca="1">SUM(M110:M118)</f>
        <v>95</v>
      </c>
      <c r="O119" s="42">
        <f t="shared" ca="1" si="57"/>
        <v>80.508474576271183</v>
      </c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</row>
    <row r="121" spans="1:42" x14ac:dyDescent="0.25">
      <c r="Y121" s="42">
        <f>Y115-E102-E101-E100</f>
        <v>55.5</v>
      </c>
      <c r="Z121" s="126">
        <f>Z115-D66-D39-D23</f>
        <v>32</v>
      </c>
    </row>
  </sheetData>
  <mergeCells count="61">
    <mergeCell ref="C1:N1"/>
    <mergeCell ref="C3:C9"/>
    <mergeCell ref="D3:D9"/>
    <mergeCell ref="E3:E9"/>
    <mergeCell ref="F3:K3"/>
    <mergeCell ref="L3:L9"/>
    <mergeCell ref="M3:M9"/>
    <mergeCell ref="N3:N9"/>
    <mergeCell ref="F4:F9"/>
    <mergeCell ref="G4:J4"/>
    <mergeCell ref="K4:K9"/>
    <mergeCell ref="G5:G9"/>
    <mergeCell ref="H5:J5"/>
    <mergeCell ref="H6:H9"/>
    <mergeCell ref="I6:I9"/>
    <mergeCell ref="J6:J9"/>
    <mergeCell ref="C32:C38"/>
    <mergeCell ref="D32:D38"/>
    <mergeCell ref="E32:E38"/>
    <mergeCell ref="F32:K32"/>
    <mergeCell ref="L32:L38"/>
    <mergeCell ref="N32:N38"/>
    <mergeCell ref="F33:F38"/>
    <mergeCell ref="G33:J33"/>
    <mergeCell ref="K33:K38"/>
    <mergeCell ref="G34:G38"/>
    <mergeCell ref="H34:J34"/>
    <mergeCell ref="H35:H38"/>
    <mergeCell ref="I35:I38"/>
    <mergeCell ref="J35:J38"/>
    <mergeCell ref="M32:M38"/>
    <mergeCell ref="C59:C65"/>
    <mergeCell ref="D59:D65"/>
    <mergeCell ref="E59:E65"/>
    <mergeCell ref="F59:K59"/>
    <mergeCell ref="L59:L65"/>
    <mergeCell ref="N59:N65"/>
    <mergeCell ref="F60:F65"/>
    <mergeCell ref="G60:J60"/>
    <mergeCell ref="K60:K65"/>
    <mergeCell ref="G61:G65"/>
    <mergeCell ref="H61:J61"/>
    <mergeCell ref="H62:H65"/>
    <mergeCell ref="I62:I65"/>
    <mergeCell ref="J62:J65"/>
    <mergeCell ref="M59:M65"/>
    <mergeCell ref="C83:C89"/>
    <mergeCell ref="D83:D89"/>
    <mergeCell ref="E83:E89"/>
    <mergeCell ref="F83:K83"/>
    <mergeCell ref="L83:L89"/>
    <mergeCell ref="N83:N89"/>
    <mergeCell ref="F84:F89"/>
    <mergeCell ref="G84:J84"/>
    <mergeCell ref="K84:K89"/>
    <mergeCell ref="G85:G89"/>
    <mergeCell ref="H85:J85"/>
    <mergeCell ref="H86:H89"/>
    <mergeCell ref="I86:I89"/>
    <mergeCell ref="J86:J89"/>
    <mergeCell ref="M83:M89"/>
  </mergeCells>
  <pageMargins left="0.19685039370078741" right="0.19685039370078741" top="0.19685039370078741" bottom="0.19685039370078741" header="0.59055118110236215" footer="0.19685039370078741"/>
  <pageSetup paperSize="9" scale="64" orientation="landscape" r:id="rId1"/>
  <rowBreaks count="2" manualBreakCount="2">
    <brk id="56" max="16383" man="1"/>
    <brk id="10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"/>
  <sheetViews>
    <sheetView view="pageBreakPreview" zoomScale="60" zoomScaleNormal="50" workbookViewId="0">
      <selection activeCell="P9" sqref="P9:AL9"/>
    </sheetView>
  </sheetViews>
  <sheetFormatPr defaultColWidth="3.28515625" defaultRowHeight="15.75" x14ac:dyDescent="0.25"/>
  <cols>
    <col min="1" max="1" width="6.5703125" style="61" customWidth="1"/>
    <col min="2" max="2" width="5.140625" style="61" customWidth="1"/>
    <col min="3" max="3" width="4.42578125" style="61" customWidth="1"/>
    <col min="4" max="4" width="6.42578125" style="61" customWidth="1"/>
    <col min="5" max="5" width="4.28515625" style="61" customWidth="1"/>
    <col min="6" max="6" width="4.42578125" style="61" customWidth="1"/>
    <col min="7" max="7" width="3.7109375" style="61" customWidth="1"/>
    <col min="8" max="8" width="3.85546875" style="61" customWidth="1"/>
    <col min="9" max="9" width="4" style="61" customWidth="1"/>
    <col min="10" max="10" width="4.140625" style="61" customWidth="1"/>
    <col min="11" max="11" width="4.7109375" style="61" customWidth="1"/>
    <col min="12" max="12" width="4.85546875" style="61" customWidth="1"/>
    <col min="13" max="13" width="4" style="61" customWidth="1"/>
    <col min="14" max="14" width="5" style="61" customWidth="1"/>
    <col min="15" max="15" width="5.140625" style="61" customWidth="1"/>
    <col min="16" max="16" width="5.7109375" style="61" customWidth="1"/>
    <col min="17" max="18" width="4" style="61" customWidth="1"/>
    <col min="19" max="19" width="3.85546875" style="61" customWidth="1"/>
    <col min="20" max="20" width="4.85546875" style="61" customWidth="1"/>
    <col min="21" max="21" width="4.7109375" style="61" customWidth="1"/>
    <col min="22" max="22" width="6" style="61" customWidth="1"/>
    <col min="23" max="23" width="6.7109375" style="61" customWidth="1"/>
    <col min="24" max="24" width="6.140625" style="61" customWidth="1"/>
    <col min="25" max="25" width="7" style="61" customWidth="1"/>
    <col min="26" max="26" width="6.85546875" style="61" customWidth="1"/>
    <col min="27" max="27" width="6.7109375" style="61" customWidth="1"/>
    <col min="28" max="28" width="6" style="61" customWidth="1"/>
    <col min="29" max="29" width="7.5703125" style="61" customWidth="1"/>
    <col min="30" max="30" width="7.140625" style="61" customWidth="1"/>
    <col min="31" max="31" width="5.7109375" style="61" customWidth="1"/>
    <col min="32" max="32" width="7.42578125" style="61" customWidth="1"/>
    <col min="33" max="33" width="7" style="61" customWidth="1"/>
    <col min="34" max="34" width="7.42578125" style="61" customWidth="1"/>
    <col min="35" max="35" width="7.85546875" style="61" customWidth="1"/>
    <col min="36" max="36" width="8.140625" style="61" customWidth="1"/>
    <col min="37" max="37" width="7.85546875" style="61" customWidth="1"/>
    <col min="38" max="38" width="6.7109375" style="61" customWidth="1"/>
    <col min="39" max="39" width="6" style="61" customWidth="1"/>
    <col min="40" max="40" width="8.140625" style="61" customWidth="1"/>
    <col min="41" max="41" width="7.42578125" style="61" customWidth="1"/>
    <col min="42" max="42" width="5.140625" style="61" customWidth="1"/>
    <col min="43" max="43" width="4.5703125" style="61" customWidth="1"/>
    <col min="44" max="44" width="4.7109375" style="61" customWidth="1"/>
    <col min="45" max="45" width="3.85546875" style="61" customWidth="1"/>
    <col min="46" max="46" width="4.5703125" style="61" customWidth="1"/>
    <col min="47" max="47" width="5.42578125" style="61" customWidth="1"/>
    <col min="48" max="48" width="4.42578125" style="61" customWidth="1"/>
    <col min="49" max="49" width="6.7109375" style="61" customWidth="1"/>
    <col min="50" max="50" width="4.7109375" style="61" customWidth="1"/>
    <col min="51" max="51" width="5.42578125" style="61" customWidth="1"/>
    <col min="52" max="52" width="5.5703125" style="61" customWidth="1"/>
    <col min="53" max="53" width="4" style="61" customWidth="1"/>
    <col min="54" max="16384" width="3.28515625" style="61"/>
  </cols>
  <sheetData>
    <row r="1" spans="1:53" ht="33.75" customHeight="1" x14ac:dyDescent="0.4">
      <c r="A1" s="1225" t="s">
        <v>84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30" t="s">
        <v>85</v>
      </c>
      <c r="Q1" s="1230"/>
      <c r="R1" s="1230"/>
      <c r="S1" s="1230"/>
      <c r="T1" s="1230"/>
      <c r="U1" s="1230"/>
      <c r="V1" s="1230"/>
      <c r="W1" s="1230"/>
      <c r="X1" s="1230"/>
      <c r="Y1" s="1230"/>
      <c r="Z1" s="1230"/>
      <c r="AA1" s="1230"/>
      <c r="AB1" s="1230"/>
      <c r="AC1" s="1230"/>
      <c r="AD1" s="1230"/>
      <c r="AE1" s="1230"/>
      <c r="AF1" s="1230"/>
      <c r="AG1" s="1230"/>
      <c r="AH1" s="1230"/>
      <c r="AI1" s="1230"/>
      <c r="AJ1" s="1230"/>
      <c r="AK1" s="1230"/>
      <c r="AL1" s="1230"/>
      <c r="AM1" s="1230"/>
      <c r="AN1" s="60"/>
    </row>
    <row r="2" spans="1:53" ht="30" x14ac:dyDescent="0.4">
      <c r="A2" s="1225" t="s">
        <v>86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</row>
    <row r="3" spans="1:53" ht="33" customHeight="1" x14ac:dyDescent="0.45">
      <c r="A3" s="1225" t="s">
        <v>87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1225"/>
      <c r="P3" s="1231" t="s">
        <v>88</v>
      </c>
      <c r="Q3" s="1231"/>
      <c r="R3" s="1231"/>
      <c r="S3" s="1231"/>
      <c r="T3" s="1231"/>
      <c r="U3" s="1231"/>
      <c r="V3" s="1231"/>
      <c r="W3" s="1231"/>
      <c r="X3" s="1231"/>
      <c r="Y3" s="1231"/>
      <c r="Z3" s="1231"/>
      <c r="AA3" s="1231"/>
      <c r="AB3" s="1231"/>
      <c r="AC3" s="1231"/>
      <c r="AD3" s="1231"/>
      <c r="AE3" s="1231"/>
      <c r="AF3" s="1231"/>
      <c r="AG3" s="1231"/>
      <c r="AH3" s="1231"/>
      <c r="AI3" s="1231"/>
      <c r="AJ3" s="1231"/>
      <c r="AK3" s="1231"/>
      <c r="AL3" s="1231"/>
      <c r="AM3" s="1231"/>
      <c r="AN3" s="1232" t="s">
        <v>292</v>
      </c>
      <c r="AO3" s="1232"/>
      <c r="AP3" s="1232"/>
      <c r="AQ3" s="1232"/>
      <c r="AR3" s="1232"/>
      <c r="AS3" s="1232"/>
      <c r="AT3" s="1232"/>
      <c r="AU3" s="1232"/>
      <c r="AV3" s="1232"/>
      <c r="AW3" s="1232"/>
      <c r="AX3" s="1232"/>
      <c r="AY3" s="1232"/>
      <c r="AZ3" s="1232"/>
      <c r="BA3" s="1232"/>
    </row>
    <row r="4" spans="1:53" ht="30.75" x14ac:dyDescent="0.45">
      <c r="A4" s="1233" t="s">
        <v>89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</row>
    <row r="5" spans="1:53" ht="36.75" customHeight="1" x14ac:dyDescent="0.4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1223" t="s">
        <v>90</v>
      </c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</row>
    <row r="6" spans="1:53" s="66" customFormat="1" ht="24.75" customHeight="1" x14ac:dyDescent="0.4">
      <c r="A6" s="1225" t="s">
        <v>91</v>
      </c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1226"/>
      <c r="AP6" s="1226"/>
      <c r="AQ6" s="1226"/>
      <c r="AR6" s="1226"/>
      <c r="AS6" s="1226"/>
      <c r="AT6" s="1226"/>
      <c r="AU6" s="1226"/>
      <c r="AV6" s="1226"/>
      <c r="AW6" s="1226"/>
      <c r="AX6" s="1226"/>
      <c r="AY6" s="1226"/>
      <c r="AZ6" s="1226"/>
      <c r="BA6" s="1226"/>
    </row>
    <row r="7" spans="1:53" s="66" customFormat="1" ht="27" customHeight="1" x14ac:dyDescent="0.4">
      <c r="A7" s="1225" t="s">
        <v>92</v>
      </c>
      <c r="B7" s="1225"/>
      <c r="C7" s="1225"/>
      <c r="D7" s="1225"/>
      <c r="E7" s="1225"/>
      <c r="F7" s="1225"/>
      <c r="G7" s="1225"/>
      <c r="H7" s="1225"/>
      <c r="I7" s="1225"/>
      <c r="J7" s="1225"/>
      <c r="K7" s="1225"/>
      <c r="L7" s="1225"/>
      <c r="M7" s="1225"/>
      <c r="N7" s="1225"/>
      <c r="O7" s="1225"/>
      <c r="P7" s="1227" t="s">
        <v>93</v>
      </c>
      <c r="Q7" s="1227"/>
      <c r="R7" s="1227"/>
      <c r="S7" s="1227"/>
      <c r="T7" s="1227"/>
      <c r="U7" s="1227"/>
      <c r="V7" s="1227"/>
      <c r="W7" s="1227"/>
      <c r="X7" s="1227"/>
      <c r="Y7" s="1227"/>
      <c r="Z7" s="1227"/>
      <c r="AA7" s="1227"/>
      <c r="AB7" s="1227"/>
      <c r="AC7" s="1227"/>
      <c r="AD7" s="1227"/>
      <c r="AE7" s="1227"/>
      <c r="AF7" s="1227"/>
      <c r="AG7" s="1227"/>
      <c r="AH7" s="1227"/>
      <c r="AI7" s="1227"/>
      <c r="AJ7" s="1227"/>
      <c r="AK7" s="1227"/>
      <c r="AL7" s="1227"/>
      <c r="AM7" s="67"/>
      <c r="AN7" s="1228" t="s">
        <v>94</v>
      </c>
      <c r="AO7" s="1229"/>
      <c r="AP7" s="1229"/>
      <c r="AQ7" s="1229"/>
      <c r="AR7" s="1229"/>
      <c r="AS7" s="1229"/>
      <c r="AT7" s="1229"/>
      <c r="AU7" s="1229"/>
      <c r="AV7" s="1229"/>
      <c r="AW7" s="1229"/>
      <c r="AX7" s="1229"/>
      <c r="AY7" s="1229"/>
      <c r="AZ7" s="1229"/>
      <c r="BA7" s="1229"/>
    </row>
    <row r="8" spans="1:53" s="66" customFormat="1" ht="27.75" customHeight="1" x14ac:dyDescent="0.4">
      <c r="P8" s="1227" t="s">
        <v>95</v>
      </c>
      <c r="Q8" s="1227"/>
      <c r="R8" s="1227"/>
      <c r="S8" s="1227"/>
      <c r="T8" s="1227"/>
      <c r="U8" s="1227"/>
      <c r="V8" s="1227"/>
      <c r="W8" s="1227"/>
      <c r="X8" s="1227"/>
      <c r="Y8" s="1227"/>
      <c r="Z8" s="1227"/>
      <c r="AA8" s="1227"/>
      <c r="AB8" s="1227"/>
      <c r="AC8" s="1227"/>
      <c r="AD8" s="1227"/>
      <c r="AE8" s="1227"/>
      <c r="AF8" s="1227"/>
      <c r="AG8" s="1227"/>
      <c r="AH8" s="1227"/>
      <c r="AI8" s="1227"/>
      <c r="AJ8" s="1227"/>
      <c r="AK8" s="1227"/>
      <c r="AL8" s="1227"/>
      <c r="AM8" s="67"/>
      <c r="AN8" s="1234" t="s">
        <v>96</v>
      </c>
      <c r="AO8" s="1234"/>
      <c r="AP8" s="1234"/>
      <c r="AQ8" s="1234"/>
      <c r="AR8" s="1234"/>
      <c r="AS8" s="1234"/>
      <c r="AT8" s="1234"/>
      <c r="AU8" s="1234"/>
      <c r="AV8" s="1234"/>
      <c r="AW8" s="1234"/>
      <c r="AX8" s="1234"/>
      <c r="AY8" s="1234"/>
      <c r="AZ8" s="1234"/>
      <c r="BA8" s="1234"/>
    </row>
    <row r="9" spans="1:53" s="66" customFormat="1" ht="27.75" customHeight="1" x14ac:dyDescent="0.4">
      <c r="P9" s="1227" t="s">
        <v>293</v>
      </c>
      <c r="Q9" s="1227"/>
      <c r="R9" s="1227"/>
      <c r="S9" s="1227"/>
      <c r="T9" s="1227"/>
      <c r="U9" s="1227"/>
      <c r="V9" s="1227"/>
      <c r="W9" s="1227"/>
      <c r="X9" s="1227"/>
      <c r="Y9" s="1227"/>
      <c r="Z9" s="1227"/>
      <c r="AA9" s="1227"/>
      <c r="AB9" s="1227"/>
      <c r="AC9" s="1227"/>
      <c r="AD9" s="1227"/>
      <c r="AE9" s="1227"/>
      <c r="AF9" s="1227"/>
      <c r="AG9" s="1227"/>
      <c r="AH9" s="1227"/>
      <c r="AI9" s="1227"/>
      <c r="AJ9" s="1227"/>
      <c r="AK9" s="1227"/>
      <c r="AL9" s="1227"/>
      <c r="AM9" s="248"/>
      <c r="AN9" s="1234"/>
      <c r="AO9" s="1234"/>
      <c r="AP9" s="1234"/>
      <c r="AQ9" s="1234"/>
      <c r="AR9" s="1234"/>
      <c r="AS9" s="1234"/>
      <c r="AT9" s="1234"/>
      <c r="AU9" s="1234"/>
      <c r="AV9" s="1234"/>
      <c r="AW9" s="1234"/>
      <c r="AX9" s="1234"/>
      <c r="AY9" s="1234"/>
      <c r="AZ9" s="1234"/>
      <c r="BA9" s="1234"/>
    </row>
    <row r="10" spans="1:53" s="66" customFormat="1" ht="27.75" customHeight="1" x14ac:dyDescent="0.4">
      <c r="P10" s="1221" t="s">
        <v>418</v>
      </c>
      <c r="Q10" s="1235"/>
      <c r="R10" s="1235"/>
      <c r="S10" s="1235"/>
      <c r="T10" s="1235"/>
      <c r="U10" s="1235"/>
      <c r="V10" s="1235"/>
      <c r="W10" s="1235"/>
      <c r="X10" s="1235"/>
      <c r="Y10" s="1235"/>
      <c r="Z10" s="1235"/>
      <c r="AA10" s="1235"/>
      <c r="AB10" s="1235"/>
      <c r="AC10" s="1235"/>
      <c r="AD10" s="1235"/>
      <c r="AE10" s="1235"/>
      <c r="AF10" s="1235"/>
      <c r="AG10" s="1235"/>
      <c r="AH10" s="1235"/>
      <c r="AI10" s="1235"/>
      <c r="AJ10" s="1235"/>
      <c r="AK10" s="1235"/>
      <c r="AL10" s="1236"/>
      <c r="AM10" s="1236"/>
      <c r="AN10" s="1234"/>
      <c r="AO10" s="1234"/>
      <c r="AP10" s="1234"/>
      <c r="AQ10" s="1234"/>
      <c r="AR10" s="1234"/>
      <c r="AS10" s="1234"/>
      <c r="AT10" s="1234"/>
      <c r="AU10" s="1234"/>
      <c r="AV10" s="1234"/>
      <c r="AW10" s="1234"/>
      <c r="AX10" s="1234"/>
      <c r="AY10" s="1234"/>
      <c r="AZ10" s="1234"/>
      <c r="BA10" s="1234"/>
    </row>
    <row r="11" spans="1:53" s="66" customFormat="1" ht="27.75" customHeight="1" x14ac:dyDescent="0.4">
      <c r="P11" s="1221" t="s">
        <v>294</v>
      </c>
      <c r="Q11" s="1221"/>
      <c r="R11" s="1221"/>
      <c r="S11" s="1221"/>
      <c r="T11" s="1221"/>
      <c r="U11" s="1221"/>
      <c r="V11" s="1221"/>
      <c r="W11" s="1221"/>
      <c r="X11" s="1221"/>
      <c r="Y11" s="1221"/>
      <c r="Z11" s="1221"/>
      <c r="AA11" s="1221"/>
      <c r="AB11" s="1221"/>
      <c r="AC11" s="1221"/>
      <c r="AD11" s="1221"/>
      <c r="AE11" s="1221"/>
      <c r="AF11" s="1221"/>
      <c r="AG11" s="1221"/>
      <c r="AH11" s="1221"/>
      <c r="AI11" s="1221"/>
      <c r="AJ11" s="1221"/>
      <c r="AK11" s="1221"/>
      <c r="AL11" s="1221"/>
      <c r="AM11" s="1221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</row>
    <row r="12" spans="1:53" s="66" customFormat="1" ht="27.75" customHeight="1" x14ac:dyDescent="0.4">
      <c r="P12" s="69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1"/>
      <c r="AM12" s="71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</row>
    <row r="13" spans="1:53" s="66" customFormat="1" ht="27.75" customHeight="1" x14ac:dyDescent="0.4">
      <c r="P13" s="69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1"/>
      <c r="AM13" s="71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</row>
    <row r="14" spans="1:53" s="66" customFormat="1" ht="18.75" x14ac:dyDescent="0.3"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</row>
    <row r="15" spans="1:53" s="66" customFormat="1" ht="22.5" x14ac:dyDescent="0.3">
      <c r="A15" s="1222" t="s">
        <v>97</v>
      </c>
      <c r="B15" s="1222"/>
      <c r="C15" s="1222"/>
      <c r="D15" s="1222"/>
      <c r="E15" s="1222"/>
      <c r="F15" s="1222"/>
      <c r="G15" s="1222"/>
      <c r="H15" s="1222"/>
      <c r="I15" s="1222"/>
      <c r="J15" s="1222"/>
      <c r="K15" s="1222"/>
      <c r="L15" s="1222"/>
      <c r="M15" s="1222"/>
      <c r="N15" s="1222"/>
      <c r="O15" s="1222"/>
      <c r="P15" s="1222"/>
      <c r="Q15" s="1222"/>
      <c r="R15" s="1222"/>
      <c r="S15" s="1222"/>
      <c r="T15" s="1222"/>
      <c r="U15" s="1222"/>
      <c r="V15" s="1222"/>
      <c r="W15" s="1222"/>
      <c r="X15" s="1222"/>
      <c r="Y15" s="1222"/>
      <c r="Z15" s="1222"/>
      <c r="AA15" s="1222"/>
      <c r="AB15" s="1222"/>
      <c r="AC15" s="1222"/>
      <c r="AD15" s="1222"/>
      <c r="AE15" s="1222"/>
      <c r="AF15" s="1222"/>
      <c r="AG15" s="1222"/>
      <c r="AH15" s="1222"/>
      <c r="AI15" s="1222"/>
      <c r="AJ15" s="1222"/>
      <c r="AK15" s="1222"/>
      <c r="AL15" s="1222"/>
      <c r="AM15" s="1222"/>
      <c r="AN15" s="1222"/>
      <c r="AO15" s="1222"/>
      <c r="AP15" s="1222"/>
      <c r="AQ15" s="1222"/>
      <c r="AR15" s="1222"/>
      <c r="AS15" s="1222"/>
      <c r="AT15" s="1222"/>
      <c r="AU15" s="1222"/>
      <c r="AV15" s="1222"/>
      <c r="AW15" s="1222"/>
      <c r="AX15" s="1222"/>
      <c r="AY15" s="1222"/>
      <c r="AZ15" s="1222"/>
      <c r="BA15" s="1222"/>
    </row>
    <row r="16" spans="1:53" s="66" customFormat="1" ht="18.75" customHeight="1" thickBot="1" x14ac:dyDescent="0.3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</row>
    <row r="17" spans="1:53" ht="18" customHeight="1" x14ac:dyDescent="0.25">
      <c r="A17" s="1340" t="s">
        <v>98</v>
      </c>
      <c r="B17" s="1337" t="s">
        <v>99</v>
      </c>
      <c r="C17" s="1338"/>
      <c r="D17" s="1338"/>
      <c r="E17" s="1339"/>
      <c r="F17" s="1337" t="s">
        <v>100</v>
      </c>
      <c r="G17" s="1338"/>
      <c r="H17" s="1338"/>
      <c r="I17" s="1339"/>
      <c r="J17" s="1334" t="s">
        <v>101</v>
      </c>
      <c r="K17" s="1335"/>
      <c r="L17" s="1335"/>
      <c r="M17" s="1336"/>
      <c r="N17" s="1334" t="s">
        <v>102</v>
      </c>
      <c r="O17" s="1335"/>
      <c r="P17" s="1335"/>
      <c r="Q17" s="1335"/>
      <c r="R17" s="1336"/>
      <c r="S17" s="1334" t="s">
        <v>103</v>
      </c>
      <c r="T17" s="1335"/>
      <c r="U17" s="1335"/>
      <c r="V17" s="1335"/>
      <c r="W17" s="1336"/>
      <c r="X17" s="1334" t="s">
        <v>104</v>
      </c>
      <c r="Y17" s="1335"/>
      <c r="Z17" s="1335"/>
      <c r="AA17" s="1336"/>
      <c r="AB17" s="1337" t="s">
        <v>105</v>
      </c>
      <c r="AC17" s="1338"/>
      <c r="AD17" s="1338"/>
      <c r="AE17" s="1339"/>
      <c r="AF17" s="1337" t="s">
        <v>106</v>
      </c>
      <c r="AG17" s="1338"/>
      <c r="AH17" s="1338"/>
      <c r="AI17" s="1339"/>
      <c r="AJ17" s="1334" t="s">
        <v>107</v>
      </c>
      <c r="AK17" s="1335"/>
      <c r="AL17" s="1335"/>
      <c r="AM17" s="1335"/>
      <c r="AN17" s="1336"/>
      <c r="AO17" s="1334" t="s">
        <v>108</v>
      </c>
      <c r="AP17" s="1335"/>
      <c r="AQ17" s="1335"/>
      <c r="AR17" s="1336"/>
      <c r="AS17" s="1334" t="s">
        <v>109</v>
      </c>
      <c r="AT17" s="1335"/>
      <c r="AU17" s="1335"/>
      <c r="AV17" s="1335"/>
      <c r="AW17" s="1336"/>
      <c r="AX17" s="1334" t="s">
        <v>110</v>
      </c>
      <c r="AY17" s="1335"/>
      <c r="AZ17" s="1335"/>
      <c r="BA17" s="1336"/>
    </row>
    <row r="18" spans="1:53" s="45" customFormat="1" ht="20.25" customHeight="1" thickBot="1" x14ac:dyDescent="0.3">
      <c r="A18" s="1341"/>
      <c r="B18" s="74">
        <v>1</v>
      </c>
      <c r="C18" s="75">
        <v>2</v>
      </c>
      <c r="D18" s="75">
        <v>3</v>
      </c>
      <c r="E18" s="76">
        <v>4</v>
      </c>
      <c r="F18" s="74">
        <v>5</v>
      </c>
      <c r="G18" s="75">
        <v>6</v>
      </c>
      <c r="H18" s="75">
        <v>7</v>
      </c>
      <c r="I18" s="76">
        <v>8</v>
      </c>
      <c r="J18" s="74">
        <v>9</v>
      </c>
      <c r="K18" s="75">
        <v>10</v>
      </c>
      <c r="L18" s="75">
        <v>11</v>
      </c>
      <c r="M18" s="77">
        <v>12</v>
      </c>
      <c r="N18" s="74">
        <v>13</v>
      </c>
      <c r="O18" s="75">
        <v>14</v>
      </c>
      <c r="P18" s="75">
        <v>15</v>
      </c>
      <c r="Q18" s="75">
        <v>16</v>
      </c>
      <c r="R18" s="76">
        <v>17</v>
      </c>
      <c r="S18" s="74">
        <v>18</v>
      </c>
      <c r="T18" s="75">
        <v>19</v>
      </c>
      <c r="U18" s="75">
        <v>20</v>
      </c>
      <c r="V18" s="75">
        <v>21</v>
      </c>
      <c r="W18" s="76">
        <v>22</v>
      </c>
      <c r="X18" s="74">
        <v>23</v>
      </c>
      <c r="Y18" s="75">
        <v>24</v>
      </c>
      <c r="Z18" s="75">
        <v>25</v>
      </c>
      <c r="AA18" s="76">
        <v>26</v>
      </c>
      <c r="AB18" s="74">
        <v>27</v>
      </c>
      <c r="AC18" s="75">
        <v>28</v>
      </c>
      <c r="AD18" s="75">
        <v>29</v>
      </c>
      <c r="AE18" s="76">
        <v>30</v>
      </c>
      <c r="AF18" s="74">
        <v>31</v>
      </c>
      <c r="AG18" s="75">
        <v>32</v>
      </c>
      <c r="AH18" s="75">
        <v>33</v>
      </c>
      <c r="AI18" s="76">
        <v>34</v>
      </c>
      <c r="AJ18" s="74">
        <v>35</v>
      </c>
      <c r="AK18" s="75">
        <v>36</v>
      </c>
      <c r="AL18" s="75">
        <v>37</v>
      </c>
      <c r="AM18" s="75">
        <v>38</v>
      </c>
      <c r="AN18" s="76">
        <v>39</v>
      </c>
      <c r="AO18" s="74">
        <v>40</v>
      </c>
      <c r="AP18" s="75">
        <v>41</v>
      </c>
      <c r="AQ18" s="75">
        <v>42</v>
      </c>
      <c r="AR18" s="77">
        <v>43</v>
      </c>
      <c r="AS18" s="74">
        <v>44</v>
      </c>
      <c r="AT18" s="75">
        <v>45</v>
      </c>
      <c r="AU18" s="75">
        <v>46</v>
      </c>
      <c r="AV18" s="75">
        <v>47</v>
      </c>
      <c r="AW18" s="76">
        <v>48</v>
      </c>
      <c r="AX18" s="74">
        <v>49</v>
      </c>
      <c r="AY18" s="75">
        <v>50</v>
      </c>
      <c r="AZ18" s="75">
        <v>51</v>
      </c>
      <c r="BA18" s="76">
        <v>52</v>
      </c>
    </row>
    <row r="19" spans="1:53" ht="20.100000000000001" customHeight="1" x14ac:dyDescent="0.3">
      <c r="A19" s="78">
        <v>1</v>
      </c>
      <c r="B19" s="360" t="s">
        <v>307</v>
      </c>
      <c r="C19" s="361"/>
      <c r="D19" s="360"/>
      <c r="E19" s="360"/>
      <c r="F19" s="360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2" t="s">
        <v>111</v>
      </c>
      <c r="R19" s="363" t="s">
        <v>419</v>
      </c>
      <c r="S19" s="362" t="s">
        <v>307</v>
      </c>
      <c r="T19" s="362" t="s">
        <v>112</v>
      </c>
      <c r="U19" s="362"/>
      <c r="V19" s="362"/>
      <c r="W19" s="362"/>
      <c r="X19" s="362"/>
      <c r="Y19" s="362"/>
      <c r="Z19" s="362"/>
      <c r="AA19" s="362"/>
      <c r="AB19" s="362"/>
      <c r="AC19" s="361"/>
      <c r="AD19" s="361"/>
      <c r="AE19" s="361"/>
      <c r="AF19" s="361"/>
      <c r="AG19" s="361"/>
      <c r="AH19" s="361"/>
      <c r="AI19" s="362"/>
      <c r="AJ19" s="362"/>
      <c r="AK19" s="361"/>
      <c r="AL19" s="361"/>
      <c r="AM19" s="361"/>
      <c r="AN19" s="361"/>
      <c r="AO19" s="361"/>
      <c r="AP19" s="364"/>
      <c r="AQ19" s="365" t="s">
        <v>111</v>
      </c>
      <c r="AR19" s="362" t="s">
        <v>112</v>
      </c>
      <c r="AS19" s="366" t="s">
        <v>112</v>
      </c>
      <c r="AT19" s="366" t="s">
        <v>112</v>
      </c>
      <c r="AU19" s="366" t="s">
        <v>112</v>
      </c>
      <c r="AV19" s="362" t="s">
        <v>112</v>
      </c>
      <c r="AW19" s="366" t="s">
        <v>112</v>
      </c>
      <c r="AX19" s="366" t="s">
        <v>112</v>
      </c>
      <c r="AY19" s="366" t="s">
        <v>112</v>
      </c>
      <c r="AZ19" s="366" t="s">
        <v>112</v>
      </c>
      <c r="BA19" s="366" t="s">
        <v>112</v>
      </c>
    </row>
    <row r="20" spans="1:53" ht="20.100000000000001" customHeight="1" thickBot="1" x14ac:dyDescent="0.35">
      <c r="A20" s="79">
        <v>2</v>
      </c>
      <c r="B20" s="360" t="s">
        <v>307</v>
      </c>
      <c r="C20" s="361"/>
      <c r="D20" s="360"/>
      <c r="E20" s="360"/>
      <c r="F20" s="360"/>
      <c r="G20" s="361"/>
      <c r="H20" s="361"/>
      <c r="I20" s="361"/>
      <c r="J20" s="361"/>
      <c r="K20" s="361"/>
      <c r="L20" s="361"/>
      <c r="M20" s="361"/>
      <c r="N20" s="361"/>
      <c r="O20" s="361"/>
      <c r="P20" s="361"/>
      <c r="Q20" s="362" t="s">
        <v>111</v>
      </c>
      <c r="R20" s="363" t="s">
        <v>419</v>
      </c>
      <c r="S20" s="362" t="s">
        <v>307</v>
      </c>
      <c r="T20" s="362" t="s">
        <v>112</v>
      </c>
      <c r="U20" s="362"/>
      <c r="V20" s="362"/>
      <c r="W20" s="362"/>
      <c r="X20" s="362"/>
      <c r="Y20" s="362"/>
      <c r="Z20" s="362"/>
      <c r="AA20" s="362"/>
      <c r="AB20" s="362"/>
      <c r="AC20" s="361"/>
      <c r="AD20" s="361"/>
      <c r="AE20" s="361"/>
      <c r="AF20" s="361"/>
      <c r="AG20" s="361"/>
      <c r="AH20" s="361"/>
      <c r="AI20" s="367"/>
      <c r="AJ20" s="362"/>
      <c r="AK20" s="361"/>
      <c r="AL20" s="361"/>
      <c r="AM20" s="361"/>
      <c r="AN20" s="361"/>
      <c r="AO20" s="361"/>
      <c r="AP20" s="365"/>
      <c r="AQ20" s="365" t="s">
        <v>111</v>
      </c>
      <c r="AR20" s="367" t="s">
        <v>112</v>
      </c>
      <c r="AS20" s="368" t="s">
        <v>112</v>
      </c>
      <c r="AT20" s="366" t="s">
        <v>112</v>
      </c>
      <c r="AU20" s="366" t="s">
        <v>112</v>
      </c>
      <c r="AV20" s="367" t="s">
        <v>112</v>
      </c>
      <c r="AW20" s="368" t="s">
        <v>112</v>
      </c>
      <c r="AX20" s="366" t="s">
        <v>112</v>
      </c>
      <c r="AY20" s="366" t="s">
        <v>112</v>
      </c>
      <c r="AZ20" s="366" t="s">
        <v>112</v>
      </c>
      <c r="BA20" s="368" t="s">
        <v>112</v>
      </c>
    </row>
    <row r="21" spans="1:53" ht="19.5" customHeight="1" thickBot="1" x14ac:dyDescent="0.35">
      <c r="A21" s="79">
        <v>3</v>
      </c>
      <c r="B21" s="360" t="s">
        <v>307</v>
      </c>
      <c r="C21" s="361" t="s">
        <v>420</v>
      </c>
      <c r="D21" s="360"/>
      <c r="E21" s="360"/>
      <c r="F21" s="360"/>
      <c r="G21" s="361"/>
      <c r="H21" s="361"/>
      <c r="I21" s="361"/>
      <c r="J21" s="361"/>
      <c r="K21" s="361"/>
      <c r="L21" s="361"/>
      <c r="M21" s="361"/>
      <c r="N21" s="361"/>
      <c r="O21" s="361"/>
      <c r="P21" s="361"/>
      <c r="Q21" s="362" t="s">
        <v>111</v>
      </c>
      <c r="R21" s="363" t="s">
        <v>419</v>
      </c>
      <c r="S21" s="362" t="s">
        <v>307</v>
      </c>
      <c r="T21" s="362" t="s">
        <v>112</v>
      </c>
      <c r="U21" s="361"/>
      <c r="V21" s="362"/>
      <c r="W21" s="362"/>
      <c r="X21" s="362"/>
      <c r="Y21" s="361"/>
      <c r="Z21" s="362"/>
      <c r="AA21" s="369"/>
      <c r="AB21" s="369"/>
      <c r="AC21" s="367"/>
      <c r="AD21" s="367" t="s">
        <v>421</v>
      </c>
      <c r="AE21" s="367" t="s">
        <v>111</v>
      </c>
      <c r="AF21" s="362" t="s">
        <v>113</v>
      </c>
      <c r="AG21" s="362" t="s">
        <v>113</v>
      </c>
      <c r="AH21" s="362" t="s">
        <v>113</v>
      </c>
      <c r="AI21" s="362" t="s">
        <v>113</v>
      </c>
      <c r="AJ21" s="362" t="s">
        <v>113</v>
      </c>
      <c r="AK21" s="362" t="s">
        <v>113</v>
      </c>
      <c r="AL21" s="362" t="s">
        <v>113</v>
      </c>
      <c r="AM21" s="362" t="s">
        <v>113</v>
      </c>
      <c r="AN21" s="362" t="s">
        <v>113</v>
      </c>
      <c r="AO21" s="362" t="s">
        <v>113</v>
      </c>
      <c r="AP21" s="362" t="s">
        <v>113</v>
      </c>
      <c r="AQ21" s="370" t="s">
        <v>114</v>
      </c>
      <c r="AR21" s="370" t="s">
        <v>114</v>
      </c>
      <c r="AS21" s="362" t="s">
        <v>422</v>
      </c>
      <c r="AT21" s="362" t="s">
        <v>422</v>
      </c>
      <c r="AU21" s="362" t="s">
        <v>422</v>
      </c>
      <c r="AV21" s="362" t="s">
        <v>422</v>
      </c>
      <c r="AW21" s="362" t="s">
        <v>422</v>
      </c>
      <c r="AX21" s="362" t="s">
        <v>422</v>
      </c>
      <c r="AY21" s="362" t="s">
        <v>422</v>
      </c>
      <c r="AZ21" s="362" t="s">
        <v>422</v>
      </c>
      <c r="BA21" s="362" t="s">
        <v>422</v>
      </c>
    </row>
    <row r="22" spans="1:53" ht="19.5" customHeight="1" x14ac:dyDescent="0.3">
      <c r="A22" s="80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2"/>
      <c r="AG22" s="82"/>
      <c r="AH22" s="82"/>
      <c r="AI22" s="82"/>
      <c r="AJ22" s="81"/>
      <c r="AK22" s="81"/>
      <c r="AL22" s="81"/>
      <c r="AM22" s="81"/>
      <c r="AN22" s="81"/>
      <c r="AO22" s="81"/>
      <c r="AP22" s="81"/>
      <c r="AQ22" s="81"/>
      <c r="AR22" s="81"/>
      <c r="AS22" s="83"/>
      <c r="AT22" s="84"/>
      <c r="AU22" s="84"/>
      <c r="AV22" s="84"/>
      <c r="AW22" s="84"/>
      <c r="AX22" s="84"/>
      <c r="AY22" s="84"/>
      <c r="AZ22" s="84"/>
      <c r="BA22" s="84"/>
    </row>
    <row r="23" spans="1:53" ht="19.5" customHeight="1" x14ac:dyDescent="0.3">
      <c r="A23" s="80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2"/>
      <c r="AG23" s="82"/>
      <c r="AH23" s="82"/>
      <c r="AI23" s="82"/>
      <c r="AJ23" s="81"/>
      <c r="AK23" s="81"/>
      <c r="AL23" s="81"/>
      <c r="AM23" s="81"/>
      <c r="AN23" s="81"/>
      <c r="AO23" s="81"/>
      <c r="AP23" s="81"/>
      <c r="AQ23" s="81"/>
      <c r="AR23" s="81"/>
      <c r="AS23" s="83"/>
      <c r="AT23" s="84"/>
      <c r="AU23" s="84"/>
      <c r="AV23" s="84"/>
      <c r="AW23" s="84"/>
      <c r="AX23" s="84"/>
      <c r="AY23" s="84"/>
      <c r="AZ23" s="84"/>
      <c r="BA23" s="84"/>
    </row>
    <row r="24" spans="1:53" ht="20.100000000000001" customHeight="1" x14ac:dyDescent="0.25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 t="s">
        <v>115</v>
      </c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</row>
    <row r="25" spans="1:53" s="85" customFormat="1" ht="21" customHeight="1" x14ac:dyDescent="0.3">
      <c r="A25" s="1241" t="s">
        <v>116</v>
      </c>
      <c r="B25" s="1241"/>
      <c r="C25" s="1241"/>
      <c r="D25" s="1241"/>
      <c r="E25" s="1241"/>
      <c r="F25" s="1241"/>
      <c r="G25" s="1241"/>
      <c r="H25" s="1241"/>
      <c r="I25" s="1241"/>
      <c r="J25" s="1242"/>
      <c r="K25" s="1242"/>
      <c r="L25" s="1242"/>
      <c r="M25" s="1242"/>
      <c r="N25" s="1242"/>
      <c r="O25" s="1242"/>
      <c r="P25" s="1242"/>
      <c r="Q25" s="1242"/>
      <c r="R25" s="1242"/>
      <c r="S25" s="1242"/>
      <c r="T25" s="1242"/>
      <c r="U25" s="1242"/>
      <c r="V25" s="1242"/>
      <c r="W25" s="1242"/>
      <c r="X25" s="1242"/>
      <c r="Y25" s="1242"/>
      <c r="Z25" s="1242"/>
      <c r="AA25" s="1242"/>
      <c r="AB25" s="1242"/>
      <c r="AC25" s="1242"/>
      <c r="AD25" s="1242"/>
      <c r="AE25" s="1242"/>
      <c r="AF25" s="1242"/>
      <c r="AG25" s="1242"/>
      <c r="AH25" s="1242"/>
      <c r="AI25" s="1242"/>
      <c r="AJ25" s="1242"/>
      <c r="AK25" s="1242"/>
      <c r="AL25" s="1242"/>
      <c r="AM25" s="1242"/>
      <c r="AN25" s="1242"/>
      <c r="AO25" s="1242"/>
      <c r="AP25" s="1242"/>
      <c r="AQ25" s="1242"/>
      <c r="AR25" s="1242"/>
      <c r="AS25" s="1242"/>
      <c r="AT25" s="1242"/>
      <c r="AU25" s="1242"/>
      <c r="AV25" s="86"/>
      <c r="AW25" s="86"/>
      <c r="AX25" s="86"/>
      <c r="AY25" s="86"/>
      <c r="AZ25" s="86"/>
      <c r="BA25" s="61"/>
    </row>
    <row r="26" spans="1:53" x14ac:dyDescent="0.25">
      <c r="AV26" s="86"/>
      <c r="AW26" s="86"/>
      <c r="AX26" s="86"/>
      <c r="AY26" s="86"/>
      <c r="AZ26" s="86"/>
    </row>
    <row r="27" spans="1:53" ht="21.75" customHeight="1" x14ac:dyDescent="0.3">
      <c r="A27" s="87" t="s">
        <v>117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1243" t="s">
        <v>118</v>
      </c>
      <c r="AB27" s="1243"/>
      <c r="AC27" s="1243"/>
      <c r="AD27" s="1243"/>
      <c r="AE27" s="1243"/>
      <c r="AF27" s="1243"/>
      <c r="AG27" s="1243"/>
      <c r="AH27" s="1243"/>
      <c r="AI27" s="1243"/>
      <c r="AJ27" s="1243"/>
      <c r="AK27" s="1243"/>
      <c r="AL27" s="1243"/>
      <c r="AM27" s="1243"/>
      <c r="AN27" s="87"/>
      <c r="AO27" s="1243" t="s">
        <v>119</v>
      </c>
      <c r="AP27" s="1243"/>
      <c r="AQ27" s="1243"/>
      <c r="AR27" s="1243"/>
      <c r="AS27" s="1243"/>
      <c r="AT27" s="1243"/>
      <c r="AU27" s="1243"/>
      <c r="AV27" s="1243"/>
      <c r="AW27" s="1243"/>
      <c r="AX27" s="1243"/>
      <c r="AY27" s="1243"/>
      <c r="AZ27" s="1243"/>
      <c r="BA27" s="1243"/>
    </row>
    <row r="28" spans="1:53" ht="11.25" customHeight="1" x14ac:dyDescent="0.3">
      <c r="A28" s="89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66"/>
    </row>
    <row r="29" spans="1:53" ht="22.5" customHeight="1" x14ac:dyDescent="0.25">
      <c r="A29" s="1244" t="s">
        <v>98</v>
      </c>
      <c r="B29" s="1245"/>
      <c r="C29" s="1250" t="s">
        <v>120</v>
      </c>
      <c r="D29" s="1251"/>
      <c r="E29" s="1251"/>
      <c r="F29" s="1245"/>
      <c r="G29" s="1254" t="s">
        <v>121</v>
      </c>
      <c r="H29" s="1255"/>
      <c r="I29" s="1256"/>
      <c r="J29" s="1263" t="s">
        <v>122</v>
      </c>
      <c r="K29" s="1251"/>
      <c r="L29" s="1251"/>
      <c r="M29" s="1245"/>
      <c r="N29" s="1264" t="s">
        <v>123</v>
      </c>
      <c r="O29" s="1265"/>
      <c r="P29" s="1266"/>
      <c r="Q29" s="1263" t="s">
        <v>124</v>
      </c>
      <c r="R29" s="1273"/>
      <c r="S29" s="1274"/>
      <c r="T29" s="1263" t="s">
        <v>125</v>
      </c>
      <c r="U29" s="1251"/>
      <c r="V29" s="1245"/>
      <c r="W29" s="1263" t="s">
        <v>126</v>
      </c>
      <c r="X29" s="1251"/>
      <c r="Y29" s="1245"/>
      <c r="Z29" s="84"/>
      <c r="AA29" s="1294" t="s">
        <v>127</v>
      </c>
      <c r="AB29" s="1294"/>
      <c r="AC29" s="1294"/>
      <c r="AD29" s="1294"/>
      <c r="AE29" s="1294"/>
      <c r="AF29" s="1294"/>
      <c r="AG29" s="1294"/>
      <c r="AH29" s="1280" t="s">
        <v>128</v>
      </c>
      <c r="AI29" s="1280"/>
      <c r="AJ29" s="1280"/>
      <c r="AK29" s="1295" t="s">
        <v>129</v>
      </c>
      <c r="AL29" s="1295"/>
      <c r="AM29" s="1295"/>
      <c r="AN29" s="91"/>
      <c r="AO29" s="1295" t="s">
        <v>130</v>
      </c>
      <c r="AP29" s="1296"/>
      <c r="AQ29" s="1296"/>
      <c r="AR29" s="1296"/>
      <c r="AS29" s="1264" t="s">
        <v>131</v>
      </c>
      <c r="AT29" s="1265"/>
      <c r="AU29" s="1265"/>
      <c r="AV29" s="1265"/>
      <c r="AW29" s="1266"/>
      <c r="AX29" s="1280" t="s">
        <v>128</v>
      </c>
      <c r="AY29" s="1280"/>
      <c r="AZ29" s="1280"/>
      <c r="BA29" s="1281"/>
    </row>
    <row r="30" spans="1:53" ht="15.75" customHeight="1" x14ac:dyDescent="0.25">
      <c r="A30" s="1246"/>
      <c r="B30" s="1247"/>
      <c r="C30" s="1246"/>
      <c r="D30" s="1252"/>
      <c r="E30" s="1252"/>
      <c r="F30" s="1247"/>
      <c r="G30" s="1257"/>
      <c r="H30" s="1258"/>
      <c r="I30" s="1259"/>
      <c r="J30" s="1246"/>
      <c r="K30" s="1252"/>
      <c r="L30" s="1252"/>
      <c r="M30" s="1247"/>
      <c r="N30" s="1267"/>
      <c r="O30" s="1268"/>
      <c r="P30" s="1269"/>
      <c r="Q30" s="1275"/>
      <c r="R30" s="1242"/>
      <c r="S30" s="1276"/>
      <c r="T30" s="1246"/>
      <c r="U30" s="1252"/>
      <c r="V30" s="1247"/>
      <c r="W30" s="1246"/>
      <c r="X30" s="1252"/>
      <c r="Y30" s="1247"/>
      <c r="Z30" s="84"/>
      <c r="AA30" s="1294"/>
      <c r="AB30" s="1294"/>
      <c r="AC30" s="1294"/>
      <c r="AD30" s="1294"/>
      <c r="AE30" s="1294"/>
      <c r="AF30" s="1294"/>
      <c r="AG30" s="1294"/>
      <c r="AH30" s="1280"/>
      <c r="AI30" s="1280"/>
      <c r="AJ30" s="1280"/>
      <c r="AK30" s="1295"/>
      <c r="AL30" s="1295"/>
      <c r="AM30" s="1295"/>
      <c r="AN30" s="91"/>
      <c r="AO30" s="1296"/>
      <c r="AP30" s="1296"/>
      <c r="AQ30" s="1296"/>
      <c r="AR30" s="1296"/>
      <c r="AS30" s="1267"/>
      <c r="AT30" s="1268"/>
      <c r="AU30" s="1268"/>
      <c r="AV30" s="1268"/>
      <c r="AW30" s="1269"/>
      <c r="AX30" s="1280"/>
      <c r="AY30" s="1280"/>
      <c r="AZ30" s="1280"/>
      <c r="BA30" s="1281"/>
    </row>
    <row r="31" spans="1:53" ht="42" customHeight="1" x14ac:dyDescent="0.25">
      <c r="A31" s="1248"/>
      <c r="B31" s="1249"/>
      <c r="C31" s="1248"/>
      <c r="D31" s="1253"/>
      <c r="E31" s="1253"/>
      <c r="F31" s="1249"/>
      <c r="G31" s="1260"/>
      <c r="H31" s="1261"/>
      <c r="I31" s="1262"/>
      <c r="J31" s="1248"/>
      <c r="K31" s="1253"/>
      <c r="L31" s="1253"/>
      <c r="M31" s="1249"/>
      <c r="N31" s="1270"/>
      <c r="O31" s="1271"/>
      <c r="P31" s="1272"/>
      <c r="Q31" s="1277"/>
      <c r="R31" s="1278"/>
      <c r="S31" s="1279"/>
      <c r="T31" s="1248"/>
      <c r="U31" s="1253"/>
      <c r="V31" s="1249"/>
      <c r="W31" s="1248"/>
      <c r="X31" s="1253"/>
      <c r="Y31" s="1249"/>
      <c r="Z31" s="84"/>
      <c r="AA31" s="1294"/>
      <c r="AB31" s="1294"/>
      <c r="AC31" s="1294"/>
      <c r="AD31" s="1294"/>
      <c r="AE31" s="1294"/>
      <c r="AF31" s="1294"/>
      <c r="AG31" s="1294"/>
      <c r="AH31" s="1280"/>
      <c r="AI31" s="1280"/>
      <c r="AJ31" s="1280"/>
      <c r="AK31" s="1295"/>
      <c r="AL31" s="1295"/>
      <c r="AM31" s="1295"/>
      <c r="AN31" s="91"/>
      <c r="AO31" s="1296"/>
      <c r="AP31" s="1296"/>
      <c r="AQ31" s="1296"/>
      <c r="AR31" s="1296"/>
      <c r="AS31" s="1267"/>
      <c r="AT31" s="1268"/>
      <c r="AU31" s="1268"/>
      <c r="AV31" s="1268"/>
      <c r="AW31" s="1269"/>
      <c r="AX31" s="1280"/>
      <c r="AY31" s="1280"/>
      <c r="AZ31" s="1280"/>
      <c r="BA31" s="1281"/>
    </row>
    <row r="32" spans="1:53" ht="26.25" customHeight="1" x14ac:dyDescent="0.3">
      <c r="A32" s="1282">
        <v>1</v>
      </c>
      <c r="B32" s="1283"/>
      <c r="C32" s="1284">
        <v>36</v>
      </c>
      <c r="D32" s="1285"/>
      <c r="E32" s="1285"/>
      <c r="F32" s="1286"/>
      <c r="G32" s="1287">
        <v>2</v>
      </c>
      <c r="H32" s="1288"/>
      <c r="I32" s="1289"/>
      <c r="J32" s="1287"/>
      <c r="K32" s="1288"/>
      <c r="L32" s="1288"/>
      <c r="M32" s="1289"/>
      <c r="N32" s="1287"/>
      <c r="O32" s="1288"/>
      <c r="P32" s="1289"/>
      <c r="Q32" s="1290"/>
      <c r="R32" s="1291"/>
      <c r="S32" s="1292"/>
      <c r="T32" s="1287">
        <v>15</v>
      </c>
      <c r="U32" s="1288"/>
      <c r="V32" s="1289"/>
      <c r="W32" s="1284">
        <f>C32+G32+J32+N32+Q32+T32</f>
        <v>53</v>
      </c>
      <c r="X32" s="1285"/>
      <c r="Y32" s="1293"/>
      <c r="Z32" s="84"/>
      <c r="AA32" s="1297" t="s">
        <v>132</v>
      </c>
      <c r="AB32" s="1297"/>
      <c r="AC32" s="1297"/>
      <c r="AD32" s="1297"/>
      <c r="AE32" s="1297"/>
      <c r="AF32" s="1297"/>
      <c r="AG32" s="1297"/>
      <c r="AH32" s="1298">
        <v>2</v>
      </c>
      <c r="AI32" s="1298"/>
      <c r="AJ32" s="1298"/>
      <c r="AK32" s="1298">
        <v>3</v>
      </c>
      <c r="AL32" s="1298"/>
      <c r="AM32" s="1298"/>
      <c r="AN32" s="91"/>
      <c r="AO32" s="1296"/>
      <c r="AP32" s="1296"/>
      <c r="AQ32" s="1296"/>
      <c r="AR32" s="1296"/>
      <c r="AS32" s="1270"/>
      <c r="AT32" s="1271"/>
      <c r="AU32" s="1271"/>
      <c r="AV32" s="1271"/>
      <c r="AW32" s="1272"/>
      <c r="AX32" s="1280"/>
      <c r="AY32" s="1280"/>
      <c r="AZ32" s="1280"/>
      <c r="BA32" s="1281"/>
    </row>
    <row r="33" spans="1:53" ht="27" customHeight="1" x14ac:dyDescent="0.3">
      <c r="A33" s="1239">
        <v>2</v>
      </c>
      <c r="B33" s="1240"/>
      <c r="C33" s="1284">
        <v>36</v>
      </c>
      <c r="D33" s="1285"/>
      <c r="E33" s="1285"/>
      <c r="F33" s="1286"/>
      <c r="G33" s="1299">
        <v>2</v>
      </c>
      <c r="H33" s="1300"/>
      <c r="I33" s="1301"/>
      <c r="J33" s="1299"/>
      <c r="K33" s="1300"/>
      <c r="L33" s="1300"/>
      <c r="M33" s="1301"/>
      <c r="N33" s="1299">
        <v>2</v>
      </c>
      <c r="O33" s="1300"/>
      <c r="P33" s="1301"/>
      <c r="Q33" s="1328">
        <v>2</v>
      </c>
      <c r="R33" s="1329"/>
      <c r="S33" s="1330"/>
      <c r="T33" s="1299">
        <v>2</v>
      </c>
      <c r="U33" s="1300"/>
      <c r="V33" s="1301"/>
      <c r="W33" s="1287">
        <f>C33+G33+J33+N33+Q33+T33</f>
        <v>44</v>
      </c>
      <c r="X33" s="1288"/>
      <c r="Y33" s="1327"/>
      <c r="Z33" s="84"/>
      <c r="AA33" s="1302" t="s">
        <v>133</v>
      </c>
      <c r="AB33" s="1302"/>
      <c r="AC33" s="1302"/>
      <c r="AD33" s="1302"/>
      <c r="AE33" s="1302"/>
      <c r="AF33" s="1302"/>
      <c r="AG33" s="1302"/>
      <c r="AH33" s="1298">
        <v>4</v>
      </c>
      <c r="AI33" s="1298"/>
      <c r="AJ33" s="1298"/>
      <c r="AK33" s="1298">
        <v>4</v>
      </c>
      <c r="AL33" s="1298"/>
      <c r="AM33" s="1298"/>
      <c r="AN33" s="91"/>
      <c r="AO33" s="1303" t="s">
        <v>40</v>
      </c>
      <c r="AP33" s="1304"/>
      <c r="AQ33" s="1304"/>
      <c r="AR33" s="1305"/>
      <c r="AS33" s="1237" t="s">
        <v>134</v>
      </c>
      <c r="AT33" s="1237"/>
      <c r="AU33" s="1237"/>
      <c r="AV33" s="1237"/>
      <c r="AW33" s="1237"/>
      <c r="AX33" s="1238">
        <v>4</v>
      </c>
      <c r="AY33" s="1238"/>
      <c r="AZ33" s="1238"/>
      <c r="BA33" s="1238"/>
    </row>
    <row r="34" spans="1:53" ht="21.75" customHeight="1" x14ac:dyDescent="0.3">
      <c r="A34" s="1239">
        <v>3</v>
      </c>
      <c r="B34" s="1240"/>
      <c r="C34" s="1284">
        <v>23</v>
      </c>
      <c r="D34" s="1285"/>
      <c r="E34" s="1285"/>
      <c r="F34" s="1286"/>
      <c r="G34" s="1299">
        <v>3</v>
      </c>
      <c r="H34" s="1300"/>
      <c r="I34" s="1301"/>
      <c r="J34" s="1299"/>
      <c r="K34" s="1300"/>
      <c r="L34" s="1300"/>
      <c r="M34" s="1301"/>
      <c r="N34" s="1299"/>
      <c r="O34" s="1300"/>
      <c r="P34" s="1301"/>
      <c r="Q34" s="1290"/>
      <c r="R34" s="1291"/>
      <c r="S34" s="1292"/>
      <c r="T34" s="1299"/>
      <c r="U34" s="1300"/>
      <c r="V34" s="1301"/>
      <c r="W34" s="1331"/>
      <c r="X34" s="1332"/>
      <c r="Y34" s="1333"/>
      <c r="Z34" s="84"/>
      <c r="AA34" s="1302"/>
      <c r="AB34" s="1302"/>
      <c r="AC34" s="1302"/>
      <c r="AD34" s="1302"/>
      <c r="AE34" s="1302"/>
      <c r="AF34" s="1302"/>
      <c r="AG34" s="1302"/>
      <c r="AH34" s="1298"/>
      <c r="AI34" s="1298"/>
      <c r="AJ34" s="1298"/>
      <c r="AK34" s="1298"/>
      <c r="AL34" s="1298"/>
      <c r="AM34" s="1298"/>
      <c r="AN34" s="91"/>
      <c r="AO34" s="1306"/>
      <c r="AP34" s="1307"/>
      <c r="AQ34" s="1307"/>
      <c r="AR34" s="1308"/>
      <c r="AS34" s="1237"/>
      <c r="AT34" s="1237"/>
      <c r="AU34" s="1237"/>
      <c r="AV34" s="1237"/>
      <c r="AW34" s="1237"/>
      <c r="AX34" s="1238"/>
      <c r="AY34" s="1238"/>
      <c r="AZ34" s="1238"/>
      <c r="BA34" s="1238"/>
    </row>
    <row r="35" spans="1:53" ht="25.5" customHeight="1" x14ac:dyDescent="0.3">
      <c r="A35" s="1239"/>
      <c r="B35" s="1240"/>
      <c r="C35" s="1284"/>
      <c r="D35" s="1285"/>
      <c r="E35" s="1285"/>
      <c r="F35" s="1286"/>
      <c r="G35" s="1299"/>
      <c r="H35" s="1300"/>
      <c r="I35" s="1301"/>
      <c r="J35" s="1299"/>
      <c r="K35" s="1300"/>
      <c r="L35" s="1300"/>
      <c r="M35" s="1301"/>
      <c r="N35" s="1299"/>
      <c r="O35" s="1300"/>
      <c r="P35" s="1301"/>
      <c r="Q35" s="1328"/>
      <c r="R35" s="1329"/>
      <c r="S35" s="1330"/>
      <c r="T35" s="1342"/>
      <c r="U35" s="1343"/>
      <c r="V35" s="1344"/>
      <c r="W35" s="1287"/>
      <c r="X35" s="1288"/>
      <c r="Y35" s="1327"/>
      <c r="Z35" s="84"/>
      <c r="AA35" s="1297" t="s">
        <v>43</v>
      </c>
      <c r="AB35" s="1297"/>
      <c r="AC35" s="1297"/>
      <c r="AD35" s="1297"/>
      <c r="AE35" s="1297"/>
      <c r="AF35" s="1297"/>
      <c r="AG35" s="1297"/>
      <c r="AH35" s="1298">
        <v>4</v>
      </c>
      <c r="AI35" s="1298"/>
      <c r="AJ35" s="1298"/>
      <c r="AK35" s="1298">
        <v>2</v>
      </c>
      <c r="AL35" s="1298"/>
      <c r="AM35" s="1298"/>
      <c r="AN35" s="92"/>
      <c r="AO35" s="1306"/>
      <c r="AP35" s="1307"/>
      <c r="AQ35" s="1307"/>
      <c r="AR35" s="1308"/>
      <c r="AS35" s="1237"/>
      <c r="AT35" s="1237"/>
      <c r="AU35" s="1237"/>
      <c r="AV35" s="1237"/>
      <c r="AW35" s="1237"/>
      <c r="AX35" s="1238"/>
      <c r="AY35" s="1238"/>
      <c r="AZ35" s="1238"/>
      <c r="BA35" s="1238"/>
    </row>
    <row r="36" spans="1:53" ht="34.5" customHeight="1" x14ac:dyDescent="0.25">
      <c r="A36" s="1312" t="s">
        <v>22</v>
      </c>
      <c r="B36" s="1313"/>
      <c r="C36" s="1314">
        <f>SUM(C32:F35)</f>
        <v>95</v>
      </c>
      <c r="D36" s="1315"/>
      <c r="E36" s="1315"/>
      <c r="F36" s="1316"/>
      <c r="G36" s="1317">
        <f>SUM(G32:I35)</f>
        <v>7</v>
      </c>
      <c r="H36" s="1318"/>
      <c r="I36" s="1313"/>
      <c r="J36" s="1319">
        <f>SUM(J32:M35)</f>
        <v>0</v>
      </c>
      <c r="K36" s="1320"/>
      <c r="L36" s="1320"/>
      <c r="M36" s="1321"/>
      <c r="N36" s="1319">
        <f>SUM(N32:P35)</f>
        <v>2</v>
      </c>
      <c r="O36" s="1320"/>
      <c r="P36" s="1321"/>
      <c r="Q36" s="1322">
        <f>SUM(Q32:S35)</f>
        <v>2</v>
      </c>
      <c r="R36" s="1323"/>
      <c r="S36" s="1324"/>
      <c r="T36" s="1317">
        <f>SUM(T32:V35)</f>
        <v>17</v>
      </c>
      <c r="U36" s="1325"/>
      <c r="V36" s="1326"/>
      <c r="W36" s="1317">
        <f>SUM(W32:Y35)</f>
        <v>97</v>
      </c>
      <c r="X36" s="1325"/>
      <c r="Y36" s="1326"/>
      <c r="Z36" s="84"/>
      <c r="AA36" s="1297"/>
      <c r="AB36" s="1297"/>
      <c r="AC36" s="1297"/>
      <c r="AD36" s="1297"/>
      <c r="AE36" s="1297"/>
      <c r="AF36" s="1297"/>
      <c r="AG36" s="1297"/>
      <c r="AH36" s="1298"/>
      <c r="AI36" s="1298"/>
      <c r="AJ36" s="1298"/>
      <c r="AK36" s="1298"/>
      <c r="AL36" s="1298"/>
      <c r="AM36" s="1298"/>
      <c r="AN36" s="93"/>
      <c r="AO36" s="1309"/>
      <c r="AP36" s="1310"/>
      <c r="AQ36" s="1310"/>
      <c r="AR36" s="1311"/>
      <c r="AS36" s="1237"/>
      <c r="AT36" s="1237"/>
      <c r="AU36" s="1237"/>
      <c r="AV36" s="1237"/>
      <c r="AW36" s="1237"/>
      <c r="AX36" s="1238"/>
      <c r="AY36" s="1238"/>
      <c r="AZ36" s="1238"/>
      <c r="BA36" s="1238"/>
    </row>
  </sheetData>
  <mergeCells count="101">
    <mergeCell ref="AX17:BA17"/>
    <mergeCell ref="AS17:AW17"/>
    <mergeCell ref="AO17:AR17"/>
    <mergeCell ref="AJ17:AN17"/>
    <mergeCell ref="AF17:AI17"/>
    <mergeCell ref="AB17:AE17"/>
    <mergeCell ref="X17:AA17"/>
    <mergeCell ref="S17:W17"/>
    <mergeCell ref="N17:R17"/>
    <mergeCell ref="J17:M17"/>
    <mergeCell ref="F17:I17"/>
    <mergeCell ref="B17:E17"/>
    <mergeCell ref="A17:A18"/>
    <mergeCell ref="T33:V33"/>
    <mergeCell ref="J35:M35"/>
    <mergeCell ref="N35:P35"/>
    <mergeCell ref="Q35:S35"/>
    <mergeCell ref="T35:V35"/>
    <mergeCell ref="W35:Y35"/>
    <mergeCell ref="W33:Y33"/>
    <mergeCell ref="N33:P33"/>
    <mergeCell ref="Q33:S33"/>
    <mergeCell ref="A35:B35"/>
    <mergeCell ref="C35:F35"/>
    <mergeCell ref="G35:I35"/>
    <mergeCell ref="AA35:AG36"/>
    <mergeCell ref="AH35:AJ36"/>
    <mergeCell ref="C34:F34"/>
    <mergeCell ref="G34:I34"/>
    <mergeCell ref="J34:M34"/>
    <mergeCell ref="N34:P34"/>
    <mergeCell ref="Q34:S34"/>
    <mergeCell ref="T34:V34"/>
    <mergeCell ref="W34:Y34"/>
    <mergeCell ref="AA29:AG31"/>
    <mergeCell ref="AH29:AJ31"/>
    <mergeCell ref="AK29:AM31"/>
    <mergeCell ref="AO29:AR32"/>
    <mergeCell ref="AA32:AG32"/>
    <mergeCell ref="AH32:AJ32"/>
    <mergeCell ref="AK32:AM32"/>
    <mergeCell ref="A33:B33"/>
    <mergeCell ref="C33:F33"/>
    <mergeCell ref="G33:I33"/>
    <mergeCell ref="J33:M33"/>
    <mergeCell ref="AA33:AG34"/>
    <mergeCell ref="AH33:AJ34"/>
    <mergeCell ref="AK33:AM34"/>
    <mergeCell ref="AO33:AR36"/>
    <mergeCell ref="AK35:AM36"/>
    <mergeCell ref="A36:B36"/>
    <mergeCell ref="C36:F36"/>
    <mergeCell ref="G36:I36"/>
    <mergeCell ref="J36:M36"/>
    <mergeCell ref="N36:P36"/>
    <mergeCell ref="Q36:S36"/>
    <mergeCell ref="T36:V36"/>
    <mergeCell ref="W36:Y36"/>
    <mergeCell ref="AS33:AW36"/>
    <mergeCell ref="AX33:BA36"/>
    <mergeCell ref="A34:B34"/>
    <mergeCell ref="A25:AU25"/>
    <mergeCell ref="AA27:AM27"/>
    <mergeCell ref="AO27:BA27"/>
    <mergeCell ref="A29:B31"/>
    <mergeCell ref="C29:F31"/>
    <mergeCell ref="G29:I31"/>
    <mergeCell ref="J29:M31"/>
    <mergeCell ref="N29:P31"/>
    <mergeCell ref="Q29:S31"/>
    <mergeCell ref="AS29:AW32"/>
    <mergeCell ref="AX29:BA32"/>
    <mergeCell ref="A32:B32"/>
    <mergeCell ref="C32:F32"/>
    <mergeCell ref="G32:I32"/>
    <mergeCell ref="J32:M32"/>
    <mergeCell ref="N32:P32"/>
    <mergeCell ref="Q32:S32"/>
    <mergeCell ref="T32:V32"/>
    <mergeCell ref="W32:Y32"/>
    <mergeCell ref="T29:V31"/>
    <mergeCell ref="W29:Y31"/>
    <mergeCell ref="P11:AM11"/>
    <mergeCell ref="A15:BA15"/>
    <mergeCell ref="P5:AM5"/>
    <mergeCell ref="A6:O6"/>
    <mergeCell ref="AO6:BA6"/>
    <mergeCell ref="A7:O7"/>
    <mergeCell ref="P7:AL7"/>
    <mergeCell ref="AN7:BA7"/>
    <mergeCell ref="A1:O1"/>
    <mergeCell ref="P1:AM1"/>
    <mergeCell ref="A2:O2"/>
    <mergeCell ref="A3:O3"/>
    <mergeCell ref="P3:AM3"/>
    <mergeCell ref="AN3:BA4"/>
    <mergeCell ref="A4:O4"/>
    <mergeCell ref="P8:AL8"/>
    <mergeCell ref="AN8:BA10"/>
    <mergeCell ref="P9:AL9"/>
    <mergeCell ref="P10:AM10"/>
  </mergeCells>
  <pageMargins left="0.75" right="0.75" top="1" bottom="1" header="0.5" footer="0.5"/>
  <pageSetup paperSize="9" scale="4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02"/>
  <sheetViews>
    <sheetView topLeftCell="A73" workbookViewId="0">
      <selection activeCell="Q90" sqref="Q90"/>
    </sheetView>
  </sheetViews>
  <sheetFormatPr defaultRowHeight="15" x14ac:dyDescent="0.25"/>
  <cols>
    <col min="1" max="1" width="3.85546875" style="45" customWidth="1"/>
    <col min="2" max="2" width="4.5703125" style="45" customWidth="1"/>
    <col min="3" max="3" width="46.5703125" style="1" customWidth="1"/>
    <col min="4" max="4" width="9.140625" style="44"/>
    <col min="5" max="5" width="7.140625" style="44" customWidth="1"/>
    <col min="6" max="6" width="7.28515625" style="44" customWidth="1"/>
    <col min="7" max="9" width="4.42578125" style="44" customWidth="1"/>
    <col min="10" max="10" width="5.5703125" style="44" customWidth="1"/>
    <col min="11" max="12" width="7" style="44" customWidth="1"/>
    <col min="13" max="13" width="6" style="44" customWidth="1"/>
    <col min="14" max="14" width="9.140625" style="44"/>
    <col min="15" max="16" width="3.42578125" style="44" customWidth="1"/>
    <col min="17" max="17" width="15.140625" style="44" bestFit="1" customWidth="1"/>
    <col min="18" max="18" width="5" customWidth="1"/>
    <col min="19" max="19" width="5.5703125" customWidth="1"/>
    <col min="20" max="20" width="7" customWidth="1"/>
    <col min="21" max="21" width="6.28515625" customWidth="1"/>
    <col min="22" max="22" width="7.140625" customWidth="1"/>
    <col min="23" max="23" width="7.28515625" customWidth="1"/>
    <col min="24" max="26" width="4.42578125" customWidth="1"/>
    <col min="27" max="27" width="5.5703125" customWidth="1"/>
    <col min="28" max="28" width="7" customWidth="1"/>
    <col min="29" max="29" width="11" customWidth="1"/>
    <col min="32" max="32" width="3.85546875" customWidth="1"/>
    <col min="33" max="33" width="4.5703125" customWidth="1"/>
    <col min="34" max="34" width="33.28515625" customWidth="1"/>
    <col min="36" max="36" width="7.140625" customWidth="1"/>
    <col min="37" max="37" width="7.28515625" customWidth="1"/>
    <col min="38" max="40" width="4.42578125" customWidth="1"/>
    <col min="41" max="41" width="5.5703125" customWidth="1"/>
    <col min="42" max="42" width="7" customWidth="1"/>
    <col min="45" max="16384" width="9.140625" style="44"/>
  </cols>
  <sheetData>
    <row r="1" spans="1:44" x14ac:dyDescent="0.25">
      <c r="C1" s="1360" t="s">
        <v>383</v>
      </c>
      <c r="D1" s="1360"/>
      <c r="E1" s="1360"/>
      <c r="F1" s="1360"/>
      <c r="G1" s="1360"/>
      <c r="H1" s="1360"/>
      <c r="I1" s="1360"/>
      <c r="J1" s="1360"/>
      <c r="K1" s="1360"/>
      <c r="L1" s="1360"/>
      <c r="M1" s="1360"/>
      <c r="N1" s="1360"/>
      <c r="AQ1" s="44"/>
      <c r="AR1" s="44"/>
    </row>
    <row r="2" spans="1:44" ht="15" customHeight="1" x14ac:dyDescent="0.25">
      <c r="C2" s="1" t="s">
        <v>50</v>
      </c>
      <c r="D2" s="48"/>
      <c r="E2" s="48"/>
      <c r="F2" s="48"/>
      <c r="G2" s="48"/>
      <c r="H2" s="48"/>
      <c r="I2" s="48"/>
      <c r="J2" s="48"/>
      <c r="K2" s="48"/>
      <c r="L2" s="41">
        <f>K17+L17+K35+L35+K56+L56+K74+L74+K97+L97+K116+L116+K137+L137+K155+L155</f>
        <v>396</v>
      </c>
      <c r="M2" s="48"/>
      <c r="N2" s="48"/>
      <c r="AQ2" s="44"/>
      <c r="AR2" s="44"/>
    </row>
    <row r="3" spans="1:44" ht="15" customHeight="1" x14ac:dyDescent="0.25">
      <c r="C3" s="1357" t="s">
        <v>0</v>
      </c>
      <c r="D3" s="1345" t="s">
        <v>1</v>
      </c>
      <c r="E3" s="1356" t="s">
        <v>2</v>
      </c>
      <c r="F3" s="1356"/>
      <c r="G3" s="1356"/>
      <c r="H3" s="1356"/>
      <c r="I3" s="1356"/>
      <c r="J3" s="1354"/>
      <c r="K3" s="1345" t="s">
        <v>384</v>
      </c>
      <c r="L3" s="1345" t="s">
        <v>385</v>
      </c>
      <c r="M3" s="1345" t="s">
        <v>4</v>
      </c>
      <c r="N3" s="1345" t="s">
        <v>5</v>
      </c>
      <c r="AQ3" s="44"/>
      <c r="AR3" s="44"/>
    </row>
    <row r="4" spans="1:44" ht="15" customHeight="1" x14ac:dyDescent="0.25">
      <c r="C4" s="1357"/>
      <c r="D4" s="1345"/>
      <c r="E4" s="1345" t="s">
        <v>6</v>
      </c>
      <c r="F4" s="1358" t="s">
        <v>7</v>
      </c>
      <c r="G4" s="1358"/>
      <c r="H4" s="1358"/>
      <c r="I4" s="1358"/>
      <c r="J4" s="1345" t="s">
        <v>8</v>
      </c>
      <c r="K4" s="1345"/>
      <c r="L4" s="1345"/>
      <c r="M4" s="1345"/>
      <c r="N4" s="1345"/>
      <c r="AQ4" s="44"/>
      <c r="AR4" s="44"/>
    </row>
    <row r="5" spans="1:44" ht="15" customHeight="1" x14ac:dyDescent="0.25">
      <c r="C5" s="1357"/>
      <c r="D5" s="1345"/>
      <c r="E5" s="1354"/>
      <c r="F5" s="1345" t="s">
        <v>9</v>
      </c>
      <c r="G5" s="1356" t="s">
        <v>10</v>
      </c>
      <c r="H5" s="1354"/>
      <c r="I5" s="1354"/>
      <c r="J5" s="1354"/>
      <c r="K5" s="1345"/>
      <c r="L5" s="1345"/>
      <c r="M5" s="1345"/>
      <c r="N5" s="1345"/>
      <c r="AQ5" s="44"/>
      <c r="AR5" s="44"/>
    </row>
    <row r="6" spans="1:44" ht="12.75" customHeight="1" x14ac:dyDescent="0.25">
      <c r="C6" s="1357"/>
      <c r="D6" s="1345"/>
      <c r="E6" s="1354"/>
      <c r="F6" s="1355"/>
      <c r="G6" s="1345" t="s">
        <v>11</v>
      </c>
      <c r="H6" s="1345" t="s">
        <v>12</v>
      </c>
      <c r="I6" s="1345" t="s">
        <v>13</v>
      </c>
      <c r="J6" s="1354"/>
      <c r="K6" s="1345"/>
      <c r="L6" s="1345"/>
      <c r="M6" s="1345"/>
      <c r="N6" s="1345"/>
      <c r="Q6" s="44" t="s">
        <v>395</v>
      </c>
      <c r="S6" s="1345" t="s">
        <v>11</v>
      </c>
      <c r="T6" s="1345" t="s">
        <v>12</v>
      </c>
      <c r="U6" s="1345" t="s">
        <v>13</v>
      </c>
      <c r="V6" s="1353" t="s">
        <v>9</v>
      </c>
      <c r="W6" s="1353" t="s">
        <v>386</v>
      </c>
      <c r="X6" s="1353"/>
      <c r="Y6" s="1353"/>
      <c r="Z6" s="1353"/>
      <c r="AA6" s="1353"/>
      <c r="AB6" s="1353"/>
      <c r="AC6" s="1353"/>
      <c r="AD6" s="1353"/>
      <c r="AQ6" s="44"/>
      <c r="AR6" s="44"/>
    </row>
    <row r="7" spans="1:44" x14ac:dyDescent="0.25">
      <c r="C7" s="1357"/>
      <c r="D7" s="1345"/>
      <c r="E7" s="1354"/>
      <c r="F7" s="1355"/>
      <c r="G7" s="1345"/>
      <c r="H7" s="1345"/>
      <c r="I7" s="1345"/>
      <c r="J7" s="1354"/>
      <c r="K7" s="1345"/>
      <c r="L7" s="1345"/>
      <c r="M7" s="1345"/>
      <c r="N7" s="1345"/>
      <c r="S7" s="1345"/>
      <c r="T7" s="1345"/>
      <c r="U7" s="1345"/>
      <c r="V7" s="1353"/>
      <c r="W7" s="1353"/>
      <c r="X7" s="1353"/>
      <c r="Y7" s="1353"/>
      <c r="Z7" s="1353"/>
      <c r="AA7" s="1353"/>
      <c r="AB7" s="1353"/>
      <c r="AC7" s="1353"/>
      <c r="AD7" s="1353"/>
      <c r="AQ7" s="44"/>
      <c r="AR7" s="44"/>
    </row>
    <row r="8" spans="1:44" x14ac:dyDescent="0.25">
      <c r="C8" s="1357"/>
      <c r="D8" s="1345"/>
      <c r="E8" s="1354"/>
      <c r="F8" s="1355"/>
      <c r="G8" s="1345"/>
      <c r="H8" s="1345"/>
      <c r="I8" s="1345"/>
      <c r="J8" s="1354"/>
      <c r="K8" s="1345"/>
      <c r="L8" s="1345"/>
      <c r="M8" s="1345"/>
      <c r="N8" s="1345"/>
      <c r="S8" s="1345"/>
      <c r="T8" s="1345"/>
      <c r="U8" s="1345"/>
      <c r="V8" s="1353"/>
      <c r="W8" s="1353" t="s">
        <v>303</v>
      </c>
      <c r="X8" s="1353"/>
      <c r="Y8" s="1353" t="s">
        <v>304</v>
      </c>
      <c r="Z8" s="1353"/>
      <c r="AA8" s="1353" t="s">
        <v>305</v>
      </c>
      <c r="AB8" s="1353"/>
      <c r="AC8" s="265" t="s">
        <v>306</v>
      </c>
      <c r="AD8" s="265"/>
      <c r="AQ8" s="44"/>
      <c r="AR8" s="44"/>
    </row>
    <row r="9" spans="1:44" ht="13.5" customHeight="1" x14ac:dyDescent="0.25">
      <c r="C9" s="1357"/>
      <c r="D9" s="1345"/>
      <c r="E9" s="1354"/>
      <c r="F9" s="1355"/>
      <c r="G9" s="1345"/>
      <c r="H9" s="1345"/>
      <c r="I9" s="1345"/>
      <c r="J9" s="1354"/>
      <c r="K9" s="1345"/>
      <c r="L9" s="1345"/>
      <c r="M9" s="1345"/>
      <c r="N9" s="1345"/>
      <c r="S9" s="1345"/>
      <c r="T9" s="1345"/>
      <c r="U9" s="1345"/>
      <c r="V9" s="265"/>
      <c r="W9" s="265" t="s">
        <v>307</v>
      </c>
      <c r="X9" s="265" t="s">
        <v>111</v>
      </c>
      <c r="Y9" s="265" t="s">
        <v>307</v>
      </c>
      <c r="Z9" s="265" t="s">
        <v>111</v>
      </c>
      <c r="AA9" s="265" t="s">
        <v>307</v>
      </c>
      <c r="AB9" s="265" t="s">
        <v>111</v>
      </c>
      <c r="AC9" s="59" t="s">
        <v>307</v>
      </c>
      <c r="AD9" s="59" t="s">
        <v>111</v>
      </c>
      <c r="AQ9" s="44"/>
      <c r="AR9" s="44"/>
    </row>
    <row r="10" spans="1:44" x14ac:dyDescent="0.25">
      <c r="A10" s="45" t="s">
        <v>16</v>
      </c>
      <c r="B10" s="45" t="s">
        <v>14</v>
      </c>
      <c r="C10" s="110" t="s">
        <v>15</v>
      </c>
      <c r="D10" s="256">
        <v>2.5</v>
      </c>
      <c r="E10" s="114">
        <f>D10*30</f>
        <v>75</v>
      </c>
      <c r="F10" s="114">
        <f>G10+H10+I10</f>
        <v>4</v>
      </c>
      <c r="G10" s="114"/>
      <c r="H10" s="114"/>
      <c r="I10" s="114">
        <v>4</v>
      </c>
      <c r="J10" s="114">
        <f>E10-F10</f>
        <v>71</v>
      </c>
      <c r="K10" s="113">
        <v>4</v>
      </c>
      <c r="L10" s="113"/>
      <c r="M10" s="114" t="s">
        <v>16</v>
      </c>
      <c r="N10" s="113"/>
      <c r="O10" s="176" t="s">
        <v>59</v>
      </c>
      <c r="P10" s="176" t="s">
        <v>387</v>
      </c>
      <c r="Q10" s="176" t="s">
        <v>396</v>
      </c>
      <c r="R10" s="177"/>
      <c r="S10" s="338"/>
      <c r="T10" s="338"/>
      <c r="U10" s="338" t="s">
        <v>308</v>
      </c>
      <c r="V10" s="339" t="s">
        <v>308</v>
      </c>
      <c r="W10" s="265"/>
      <c r="X10" s="265"/>
      <c r="Y10" s="265"/>
      <c r="Z10" s="265"/>
      <c r="AA10" s="265">
        <v>4</v>
      </c>
      <c r="AB10" s="265"/>
      <c r="AC10" s="265">
        <f t="shared" ref="AC10:AD17" si="0">W10+Y10+AA10</f>
        <v>4</v>
      </c>
      <c r="AD10" s="265">
        <f t="shared" si="0"/>
        <v>0</v>
      </c>
      <c r="AQ10" s="44"/>
      <c r="AR10" s="44"/>
    </row>
    <row r="11" spans="1:44" x14ac:dyDescent="0.25">
      <c r="A11" s="45" t="s">
        <v>16</v>
      </c>
      <c r="B11" s="45" t="s">
        <v>14</v>
      </c>
      <c r="C11" s="47"/>
      <c r="D11" s="7"/>
      <c r="E11" s="8"/>
      <c r="F11" s="8"/>
      <c r="G11" s="8"/>
      <c r="H11" s="8"/>
      <c r="I11" s="8"/>
      <c r="J11" s="8"/>
      <c r="K11" s="7"/>
      <c r="L11" s="7"/>
      <c r="M11" s="8"/>
      <c r="N11" s="7"/>
      <c r="O11" s="44" t="s">
        <v>59</v>
      </c>
      <c r="P11" s="176" t="s">
        <v>387</v>
      </c>
      <c r="Q11" s="176"/>
      <c r="S11" s="340"/>
      <c r="T11" s="340"/>
      <c r="U11" s="340"/>
      <c r="V11" s="265"/>
      <c r="W11" s="265"/>
      <c r="X11" s="265"/>
      <c r="Y11" s="265"/>
      <c r="Z11" s="265"/>
      <c r="AA11" s="265"/>
      <c r="AB11" s="265"/>
      <c r="AC11" s="265">
        <f t="shared" si="0"/>
        <v>0</v>
      </c>
      <c r="AD11" s="265">
        <f t="shared" si="0"/>
        <v>0</v>
      </c>
      <c r="AQ11" s="44"/>
      <c r="AR11" s="44"/>
    </row>
    <row r="12" spans="1:44" x14ac:dyDescent="0.25">
      <c r="A12" s="45" t="s">
        <v>16</v>
      </c>
      <c r="B12" s="45" t="s">
        <v>14</v>
      </c>
      <c r="C12" s="110" t="s">
        <v>52</v>
      </c>
      <c r="D12" s="7">
        <v>8</v>
      </c>
      <c r="E12" s="114">
        <f>D12*30</f>
        <v>240</v>
      </c>
      <c r="F12" s="114">
        <f>G12+H12+I12</f>
        <v>8</v>
      </c>
      <c r="G12" s="114">
        <v>8</v>
      </c>
      <c r="H12" s="114"/>
      <c r="I12" s="114">
        <v>0</v>
      </c>
      <c r="J12" s="114">
        <f>E12-F12</f>
        <v>232</v>
      </c>
      <c r="K12" s="113">
        <v>8</v>
      </c>
      <c r="L12" s="113"/>
      <c r="M12" s="114" t="s">
        <v>18</v>
      </c>
      <c r="N12" s="113"/>
      <c r="O12" s="176" t="s">
        <v>59</v>
      </c>
      <c r="P12" s="176" t="s">
        <v>387</v>
      </c>
      <c r="Q12" s="176" t="s">
        <v>397</v>
      </c>
      <c r="R12" s="177"/>
      <c r="S12" s="338" t="s">
        <v>309</v>
      </c>
      <c r="T12" s="338"/>
      <c r="U12" s="338"/>
      <c r="V12" s="339" t="s">
        <v>309</v>
      </c>
      <c r="W12" s="265">
        <v>8</v>
      </c>
      <c r="X12" s="265"/>
      <c r="Y12" s="265"/>
      <c r="Z12" s="265"/>
      <c r="AA12" s="265"/>
      <c r="AB12" s="265"/>
      <c r="AC12" s="265">
        <f t="shared" si="0"/>
        <v>8</v>
      </c>
      <c r="AD12" s="265">
        <f t="shared" si="0"/>
        <v>0</v>
      </c>
      <c r="AQ12" s="44"/>
      <c r="AR12" s="44"/>
    </row>
    <row r="13" spans="1:44" x14ac:dyDescent="0.25">
      <c r="A13" s="45" t="s">
        <v>16</v>
      </c>
      <c r="B13" s="45" t="s">
        <v>14</v>
      </c>
      <c r="C13" s="110" t="s">
        <v>19</v>
      </c>
      <c r="D13" s="7">
        <v>7</v>
      </c>
      <c r="E13" s="114">
        <f>D13*30</f>
        <v>210</v>
      </c>
      <c r="F13" s="114">
        <f>G13+H13+I13</f>
        <v>20</v>
      </c>
      <c r="G13" s="114">
        <v>12</v>
      </c>
      <c r="H13" s="114"/>
      <c r="I13" s="114">
        <v>8</v>
      </c>
      <c r="J13" s="114">
        <f>E13-F13</f>
        <v>190</v>
      </c>
      <c r="K13" s="113">
        <v>16</v>
      </c>
      <c r="L13" s="113">
        <v>4</v>
      </c>
      <c r="M13" s="114" t="s">
        <v>18</v>
      </c>
      <c r="N13" s="113"/>
      <c r="O13" s="176" t="s">
        <v>59</v>
      </c>
      <c r="P13" s="176" t="s">
        <v>387</v>
      </c>
      <c r="Q13" s="176">
        <v>1</v>
      </c>
      <c r="R13" s="177"/>
      <c r="S13" s="338" t="s">
        <v>310</v>
      </c>
      <c r="T13" s="338"/>
      <c r="U13" s="338" t="s">
        <v>311</v>
      </c>
      <c r="V13" s="338" t="s">
        <v>312</v>
      </c>
      <c r="W13" s="265">
        <v>12</v>
      </c>
      <c r="X13" s="265"/>
      <c r="Y13" s="265"/>
      <c r="Z13" s="265"/>
      <c r="AA13" s="265">
        <v>4</v>
      </c>
      <c r="AB13" s="265">
        <v>4</v>
      </c>
      <c r="AC13" s="265">
        <f t="shared" si="0"/>
        <v>16</v>
      </c>
      <c r="AD13" s="265">
        <f t="shared" si="0"/>
        <v>4</v>
      </c>
      <c r="AQ13" s="44"/>
      <c r="AR13" s="44"/>
    </row>
    <row r="14" spans="1:44" x14ac:dyDescent="0.25">
      <c r="A14" s="45" t="s">
        <v>16</v>
      </c>
      <c r="B14" s="45" t="s">
        <v>14</v>
      </c>
      <c r="C14" s="110" t="s">
        <v>20</v>
      </c>
      <c r="D14" s="7">
        <v>5</v>
      </c>
      <c r="E14" s="114">
        <f>D14*30</f>
        <v>150</v>
      </c>
      <c r="F14" s="114">
        <f>G14+H14+I14</f>
        <v>12</v>
      </c>
      <c r="G14" s="114">
        <v>8</v>
      </c>
      <c r="H14" s="114"/>
      <c r="I14" s="114">
        <v>4</v>
      </c>
      <c r="J14" s="114">
        <f>E14-F14</f>
        <v>138</v>
      </c>
      <c r="K14" s="113">
        <v>8</v>
      </c>
      <c r="L14" s="113">
        <v>4</v>
      </c>
      <c r="M14" s="114" t="s">
        <v>18</v>
      </c>
      <c r="N14" s="113"/>
      <c r="O14" s="176" t="s">
        <v>56</v>
      </c>
      <c r="P14" s="176" t="s">
        <v>387</v>
      </c>
      <c r="Q14" s="176">
        <v>1</v>
      </c>
      <c r="R14" s="177"/>
      <c r="S14" s="338" t="s">
        <v>309</v>
      </c>
      <c r="T14" s="338"/>
      <c r="U14" s="338" t="s">
        <v>313</v>
      </c>
      <c r="V14" s="338" t="s">
        <v>314</v>
      </c>
      <c r="W14" s="265">
        <v>8</v>
      </c>
      <c r="X14" s="265"/>
      <c r="Y14" s="265"/>
      <c r="Z14" s="265"/>
      <c r="AA14" s="265"/>
      <c r="AB14" s="265">
        <v>4</v>
      </c>
      <c r="AC14" s="265">
        <f t="shared" si="0"/>
        <v>8</v>
      </c>
      <c r="AD14" s="265">
        <f t="shared" si="0"/>
        <v>4</v>
      </c>
      <c r="AQ14" s="44"/>
      <c r="AR14" s="44"/>
    </row>
    <row r="15" spans="1:44" x14ac:dyDescent="0.25">
      <c r="A15" s="45" t="s">
        <v>16</v>
      </c>
      <c r="B15" s="45" t="s">
        <v>14</v>
      </c>
      <c r="C15" s="110" t="s">
        <v>21</v>
      </c>
      <c r="D15" s="7">
        <v>7.5</v>
      </c>
      <c r="E15" s="114">
        <f>D15*30</f>
        <v>225</v>
      </c>
      <c r="F15" s="114">
        <f>G15+H15+I15</f>
        <v>16</v>
      </c>
      <c r="G15" s="114">
        <v>8</v>
      </c>
      <c r="H15" s="114">
        <v>8</v>
      </c>
      <c r="I15" s="114"/>
      <c r="J15" s="114">
        <f>E15-F15</f>
        <v>209</v>
      </c>
      <c r="K15" s="113">
        <v>12</v>
      </c>
      <c r="L15" s="113">
        <v>4</v>
      </c>
      <c r="M15" s="114" t="s">
        <v>29</v>
      </c>
      <c r="N15" s="113"/>
      <c r="O15" s="176" t="s">
        <v>59</v>
      </c>
      <c r="P15" s="176" t="s">
        <v>387</v>
      </c>
      <c r="Q15" s="176">
        <v>1</v>
      </c>
      <c r="R15" s="177"/>
      <c r="S15" s="338" t="s">
        <v>309</v>
      </c>
      <c r="T15" s="338" t="s">
        <v>311</v>
      </c>
      <c r="U15" s="338"/>
      <c r="V15" s="338" t="s">
        <v>315</v>
      </c>
      <c r="W15" s="265">
        <v>8</v>
      </c>
      <c r="X15" s="265"/>
      <c r="Y15" s="265">
        <v>4</v>
      </c>
      <c r="Z15" s="265">
        <v>4</v>
      </c>
      <c r="AA15" s="265">
        <v>4</v>
      </c>
      <c r="AB15" s="265">
        <v>4</v>
      </c>
      <c r="AC15" s="265">
        <f t="shared" si="0"/>
        <v>16</v>
      </c>
      <c r="AD15" s="265">
        <f t="shared" si="0"/>
        <v>8</v>
      </c>
      <c r="AQ15" s="44"/>
      <c r="AR15" s="44"/>
    </row>
    <row r="16" spans="1:44" x14ac:dyDescent="0.25">
      <c r="A16" s="45" t="s">
        <v>16</v>
      </c>
      <c r="B16" s="45" t="s">
        <v>14</v>
      </c>
      <c r="C16" s="47"/>
      <c r="D16" s="7"/>
      <c r="E16" s="8"/>
      <c r="F16" s="8"/>
      <c r="G16" s="8"/>
      <c r="H16" s="8"/>
      <c r="I16" s="8"/>
      <c r="J16" s="8"/>
      <c r="K16" s="7"/>
      <c r="L16" s="7"/>
      <c r="M16" s="8"/>
      <c r="N16" s="7"/>
      <c r="O16" s="44" t="s">
        <v>56</v>
      </c>
      <c r="P16" s="176" t="s">
        <v>387</v>
      </c>
      <c r="Q16" s="176"/>
      <c r="S16" s="340"/>
      <c r="T16" s="340"/>
      <c r="U16" s="340"/>
      <c r="V16" s="340"/>
      <c r="W16" s="265"/>
      <c r="X16" s="265"/>
      <c r="Y16" s="265"/>
      <c r="Z16" s="265"/>
      <c r="AA16" s="265"/>
      <c r="AB16" s="265"/>
      <c r="AC16" s="265">
        <f t="shared" si="0"/>
        <v>0</v>
      </c>
      <c r="AD16" s="265">
        <f t="shared" si="0"/>
        <v>0</v>
      </c>
      <c r="AQ16" s="44"/>
      <c r="AR16" s="44"/>
    </row>
    <row r="17" spans="1:44" x14ac:dyDescent="0.25">
      <c r="C17" s="36" t="s">
        <v>22</v>
      </c>
      <c r="D17" s="257">
        <f t="shared" ref="D17:L17" si="1">SUM(D10:D16)</f>
        <v>30</v>
      </c>
      <c r="E17" s="323">
        <f t="shared" si="1"/>
        <v>900</v>
      </c>
      <c r="F17" s="323">
        <f t="shared" si="1"/>
        <v>60</v>
      </c>
      <c r="G17" s="323">
        <f t="shared" si="1"/>
        <v>36</v>
      </c>
      <c r="H17" s="323">
        <f t="shared" si="1"/>
        <v>8</v>
      </c>
      <c r="I17" s="323">
        <f t="shared" si="1"/>
        <v>16</v>
      </c>
      <c r="J17" s="323">
        <f t="shared" si="1"/>
        <v>840</v>
      </c>
      <c r="K17" s="323">
        <f t="shared" si="1"/>
        <v>48</v>
      </c>
      <c r="L17" s="323">
        <f t="shared" si="1"/>
        <v>12</v>
      </c>
      <c r="M17" s="323"/>
      <c r="N17" s="323"/>
      <c r="S17" s="340"/>
      <c r="T17" s="340"/>
      <c r="U17" s="340"/>
      <c r="V17" s="340"/>
      <c r="W17" s="265">
        <f t="shared" ref="W17:AB17" si="2">SUM(W10:W16)</f>
        <v>36</v>
      </c>
      <c r="X17" s="265">
        <f t="shared" si="2"/>
        <v>0</v>
      </c>
      <c r="Y17" s="265">
        <f t="shared" si="2"/>
        <v>4</v>
      </c>
      <c r="Z17" s="265">
        <f t="shared" si="2"/>
        <v>4</v>
      </c>
      <c r="AA17" s="265">
        <f t="shared" si="2"/>
        <v>12</v>
      </c>
      <c r="AB17" s="265">
        <f t="shared" si="2"/>
        <v>12</v>
      </c>
      <c r="AC17" s="265">
        <f t="shared" si="0"/>
        <v>52</v>
      </c>
      <c r="AD17" s="265">
        <f t="shared" si="0"/>
        <v>16</v>
      </c>
      <c r="AQ17" s="44"/>
      <c r="AR17" s="44"/>
    </row>
    <row r="18" spans="1:44" x14ac:dyDescent="0.25">
      <c r="C18" s="2" t="s">
        <v>23</v>
      </c>
      <c r="D18" s="3">
        <f>30-D17</f>
        <v>0</v>
      </c>
      <c r="E18" s="3"/>
      <c r="F18" s="3"/>
      <c r="G18" s="3"/>
      <c r="H18" s="3"/>
      <c r="I18" s="3"/>
      <c r="J18" s="3"/>
      <c r="K18" s="3"/>
      <c r="L18" s="3"/>
      <c r="M18" s="3"/>
      <c r="N18" s="48"/>
      <c r="AQ18" s="44"/>
      <c r="AR18" s="44"/>
    </row>
    <row r="19" spans="1:44" x14ac:dyDescent="0.25">
      <c r="C19" s="1" t="s">
        <v>24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AQ19" s="44"/>
      <c r="AR19" s="44"/>
    </row>
    <row r="20" spans="1:44" ht="15" customHeight="1" x14ac:dyDescent="0.25">
      <c r="C20" s="1357" t="s">
        <v>0</v>
      </c>
      <c r="D20" s="1345" t="s">
        <v>1</v>
      </c>
      <c r="E20" s="1356" t="s">
        <v>2</v>
      </c>
      <c r="F20" s="1356"/>
      <c r="G20" s="1356"/>
      <c r="H20" s="1356"/>
      <c r="I20" s="1356"/>
      <c r="J20" s="1354"/>
      <c r="K20" s="1345" t="s">
        <v>3</v>
      </c>
      <c r="L20" s="1345" t="s">
        <v>385</v>
      </c>
      <c r="M20" s="1345" t="s">
        <v>4</v>
      </c>
      <c r="N20" s="1345" t="s">
        <v>5</v>
      </c>
      <c r="AQ20" s="44"/>
      <c r="AR20" s="44"/>
    </row>
    <row r="21" spans="1:44" ht="15" customHeight="1" x14ac:dyDescent="0.25">
      <c r="C21" s="1357"/>
      <c r="D21" s="1345"/>
      <c r="E21" s="1345" t="s">
        <v>6</v>
      </c>
      <c r="F21" s="1358" t="s">
        <v>7</v>
      </c>
      <c r="G21" s="1358"/>
      <c r="H21" s="1358"/>
      <c r="I21" s="1358"/>
      <c r="J21" s="1345" t="s">
        <v>25</v>
      </c>
      <c r="K21" s="1345"/>
      <c r="L21" s="1345"/>
      <c r="M21" s="1345"/>
      <c r="N21" s="1345"/>
      <c r="AQ21" s="44"/>
      <c r="AR21" s="44"/>
    </row>
    <row r="22" spans="1:44" ht="15" customHeight="1" x14ac:dyDescent="0.25">
      <c r="C22" s="1357"/>
      <c r="D22" s="1345"/>
      <c r="E22" s="1354"/>
      <c r="F22" s="1345" t="s">
        <v>9</v>
      </c>
      <c r="G22" s="1356" t="s">
        <v>10</v>
      </c>
      <c r="H22" s="1354"/>
      <c r="I22" s="1354"/>
      <c r="J22" s="1354"/>
      <c r="K22" s="1345"/>
      <c r="L22" s="1345"/>
      <c r="M22" s="1345"/>
      <c r="N22" s="1345"/>
      <c r="AQ22" s="44"/>
      <c r="AR22" s="44"/>
    </row>
    <row r="23" spans="1:44" ht="15" customHeight="1" x14ac:dyDescent="0.25">
      <c r="C23" s="1357"/>
      <c r="D23" s="1345"/>
      <c r="E23" s="1354"/>
      <c r="F23" s="1355"/>
      <c r="G23" s="1359" t="s">
        <v>26</v>
      </c>
      <c r="H23" s="1359" t="s">
        <v>27</v>
      </c>
      <c r="I23" s="1359" t="s">
        <v>28</v>
      </c>
      <c r="J23" s="1354"/>
      <c r="K23" s="1345"/>
      <c r="L23" s="1345"/>
      <c r="M23" s="1345"/>
      <c r="N23" s="1345"/>
      <c r="S23" s="1345" t="s">
        <v>11</v>
      </c>
      <c r="T23" s="1345" t="s">
        <v>12</v>
      </c>
      <c r="U23" s="1345" t="s">
        <v>13</v>
      </c>
      <c r="V23" s="1346" t="s">
        <v>9</v>
      </c>
      <c r="W23" s="1347" t="s">
        <v>386</v>
      </c>
      <c r="X23" s="1348"/>
      <c r="Y23" s="1348"/>
      <c r="Z23" s="1348"/>
      <c r="AA23" s="1348"/>
      <c r="AB23" s="1348"/>
      <c r="AC23" s="1348"/>
      <c r="AD23" s="1349"/>
      <c r="AQ23" s="44"/>
      <c r="AR23" s="44"/>
    </row>
    <row r="24" spans="1:44" x14ac:dyDescent="0.25">
      <c r="C24" s="1357"/>
      <c r="D24" s="1345"/>
      <c r="E24" s="1354"/>
      <c r="F24" s="1355"/>
      <c r="G24" s="1359"/>
      <c r="H24" s="1359"/>
      <c r="I24" s="1359"/>
      <c r="J24" s="1354"/>
      <c r="K24" s="1345"/>
      <c r="L24" s="1345"/>
      <c r="M24" s="1345"/>
      <c r="N24" s="1345"/>
      <c r="S24" s="1345"/>
      <c r="T24" s="1345"/>
      <c r="U24" s="1345"/>
      <c r="V24" s="1346"/>
      <c r="W24" s="1350"/>
      <c r="X24" s="1351"/>
      <c r="Y24" s="1351"/>
      <c r="Z24" s="1351"/>
      <c r="AA24" s="1351"/>
      <c r="AB24" s="1351"/>
      <c r="AC24" s="1351"/>
      <c r="AD24" s="1352"/>
      <c r="AQ24" s="44"/>
      <c r="AR24" s="44"/>
    </row>
    <row r="25" spans="1:44" x14ac:dyDescent="0.25">
      <c r="C25" s="1357"/>
      <c r="D25" s="1345"/>
      <c r="E25" s="1354"/>
      <c r="F25" s="1355"/>
      <c r="G25" s="1359"/>
      <c r="H25" s="1359"/>
      <c r="I25" s="1359"/>
      <c r="J25" s="1354"/>
      <c r="K25" s="1345"/>
      <c r="L25" s="1345"/>
      <c r="M25" s="1345"/>
      <c r="N25" s="1345"/>
      <c r="S25" s="1345"/>
      <c r="T25" s="1345"/>
      <c r="U25" s="1345"/>
      <c r="V25" s="1346"/>
      <c r="W25" s="1353" t="s">
        <v>303</v>
      </c>
      <c r="X25" s="1353"/>
      <c r="Y25" s="1353" t="s">
        <v>304</v>
      </c>
      <c r="Z25" s="1353"/>
      <c r="AA25" s="1353" t="s">
        <v>305</v>
      </c>
      <c r="AB25" s="1353"/>
      <c r="AC25" s="265" t="s">
        <v>306</v>
      </c>
      <c r="AD25" s="265"/>
      <c r="AQ25" s="44"/>
      <c r="AR25" s="44"/>
    </row>
    <row r="26" spans="1:44" x14ac:dyDescent="0.25">
      <c r="C26" s="1357"/>
      <c r="D26" s="1345"/>
      <c r="E26" s="1354"/>
      <c r="F26" s="1355"/>
      <c r="G26" s="1359"/>
      <c r="H26" s="1359"/>
      <c r="I26" s="1359"/>
      <c r="J26" s="1354"/>
      <c r="K26" s="1345"/>
      <c r="L26" s="1345"/>
      <c r="M26" s="1345"/>
      <c r="N26" s="1345"/>
      <c r="S26" s="1345"/>
      <c r="T26" s="1345"/>
      <c r="U26" s="1345"/>
      <c r="W26" s="265" t="s">
        <v>307</v>
      </c>
      <c r="X26" s="265" t="s">
        <v>111</v>
      </c>
      <c r="Y26" s="265" t="s">
        <v>307</v>
      </c>
      <c r="Z26" s="265" t="s">
        <v>111</v>
      </c>
      <c r="AA26" s="265" t="s">
        <v>307</v>
      </c>
      <c r="AB26" s="265" t="s">
        <v>111</v>
      </c>
      <c r="AC26" s="59" t="s">
        <v>307</v>
      </c>
      <c r="AD26" s="59" t="s">
        <v>111</v>
      </c>
      <c r="AQ26" s="44"/>
      <c r="AR26" s="44"/>
    </row>
    <row r="27" spans="1:44" x14ac:dyDescent="0.25">
      <c r="A27" s="45" t="s">
        <v>16</v>
      </c>
      <c r="B27" s="45" t="s">
        <v>14</v>
      </c>
      <c r="C27" s="110" t="s">
        <v>15</v>
      </c>
      <c r="D27" s="256">
        <v>3</v>
      </c>
      <c r="E27" s="114">
        <f>D27*30</f>
        <v>90</v>
      </c>
      <c r="F27" s="114">
        <f>G27+H27+I27</f>
        <v>4</v>
      </c>
      <c r="G27" s="114"/>
      <c r="H27" s="114"/>
      <c r="I27" s="114">
        <v>4</v>
      </c>
      <c r="J27" s="114">
        <f>E27-F27</f>
        <v>86</v>
      </c>
      <c r="K27" s="113">
        <v>4</v>
      </c>
      <c r="L27" s="113"/>
      <c r="M27" s="114" t="s">
        <v>29</v>
      </c>
      <c r="N27" s="113">
        <f>F27/E27*100</f>
        <v>4.4444444444444446</v>
      </c>
      <c r="O27" s="176" t="s">
        <v>59</v>
      </c>
      <c r="P27" s="176" t="s">
        <v>387</v>
      </c>
      <c r="Q27" s="176" t="s">
        <v>396</v>
      </c>
      <c r="R27" s="177"/>
      <c r="S27" s="267"/>
      <c r="T27" s="267"/>
      <c r="U27" s="267" t="s">
        <v>308</v>
      </c>
      <c r="V27" s="267" t="s">
        <v>308</v>
      </c>
      <c r="AA27">
        <v>4</v>
      </c>
      <c r="AC27" s="265">
        <f>W27+Y27+AA27</f>
        <v>4</v>
      </c>
      <c r="AD27" s="265">
        <f>X27+Z27+AB27</f>
        <v>0</v>
      </c>
      <c r="AQ27" s="44"/>
      <c r="AR27" s="44"/>
    </row>
    <row r="28" spans="1:44" x14ac:dyDescent="0.25">
      <c r="A28" s="45" t="s">
        <v>16</v>
      </c>
      <c r="B28" s="45" t="s">
        <v>14</v>
      </c>
      <c r="C28" s="47"/>
      <c r="D28" s="7"/>
      <c r="E28" s="8"/>
      <c r="F28" s="8"/>
      <c r="G28" s="8"/>
      <c r="H28" s="8"/>
      <c r="I28" s="8"/>
      <c r="J28" s="8"/>
      <c r="K28" s="7"/>
      <c r="L28" s="7"/>
      <c r="M28" s="8"/>
      <c r="N28" s="7"/>
      <c r="O28" s="44" t="s">
        <v>59</v>
      </c>
      <c r="S28" s="306"/>
      <c r="T28" s="306"/>
      <c r="U28" s="306"/>
      <c r="V28" s="306"/>
      <c r="AC28" s="265">
        <f t="shared" ref="AC28:AD34" si="3">W28+Y28+AA28</f>
        <v>0</v>
      </c>
      <c r="AD28" s="265">
        <f t="shared" si="3"/>
        <v>0</v>
      </c>
      <c r="AQ28" s="44"/>
      <c r="AR28" s="44"/>
    </row>
    <row r="29" spans="1:44" x14ac:dyDescent="0.25">
      <c r="A29" s="45" t="s">
        <v>16</v>
      </c>
      <c r="B29" s="45" t="s">
        <v>14</v>
      </c>
      <c r="C29" s="110" t="s">
        <v>33</v>
      </c>
      <c r="D29" s="7">
        <v>8.5</v>
      </c>
      <c r="E29" s="114">
        <f t="shared" ref="E29:E34" si="4">D29*30</f>
        <v>255</v>
      </c>
      <c r="F29" s="114">
        <f t="shared" ref="F29:F34" si="5">G29+H29+I29</f>
        <v>12</v>
      </c>
      <c r="G29" s="114">
        <v>8</v>
      </c>
      <c r="H29" s="114"/>
      <c r="I29" s="114">
        <v>4</v>
      </c>
      <c r="J29" s="114">
        <f t="shared" ref="J29:J34" si="6">E29-F29</f>
        <v>243</v>
      </c>
      <c r="K29" s="113">
        <v>12</v>
      </c>
      <c r="L29" s="113"/>
      <c r="M29" s="114" t="s">
        <v>18</v>
      </c>
      <c r="N29" s="113">
        <f t="shared" ref="N29:N34" si="7">F29/E29*100</f>
        <v>4.7058823529411766</v>
      </c>
      <c r="O29" s="176" t="s">
        <v>59</v>
      </c>
      <c r="P29" s="176" t="s">
        <v>387</v>
      </c>
      <c r="Q29" s="176">
        <v>3</v>
      </c>
      <c r="R29" s="177"/>
      <c r="S29" s="267" t="s">
        <v>309</v>
      </c>
      <c r="T29" s="267"/>
      <c r="U29" s="267" t="s">
        <v>308</v>
      </c>
      <c r="V29" s="267" t="s">
        <v>310</v>
      </c>
      <c r="W29">
        <v>8</v>
      </c>
      <c r="AA29">
        <v>4</v>
      </c>
      <c r="AC29" s="265">
        <f t="shared" si="3"/>
        <v>12</v>
      </c>
      <c r="AD29" s="265">
        <f t="shared" si="3"/>
        <v>0</v>
      </c>
      <c r="AQ29" s="44"/>
      <c r="AR29" s="44"/>
    </row>
    <row r="30" spans="1:44" x14ac:dyDescent="0.25">
      <c r="A30" s="45" t="s">
        <v>16</v>
      </c>
      <c r="B30" s="45" t="s">
        <v>14</v>
      </c>
      <c r="C30" s="110" t="s">
        <v>62</v>
      </c>
      <c r="D30" s="7">
        <v>7</v>
      </c>
      <c r="E30" s="114">
        <f t="shared" si="4"/>
        <v>210</v>
      </c>
      <c r="F30" s="114">
        <f t="shared" si="5"/>
        <v>20</v>
      </c>
      <c r="G30" s="114">
        <v>12</v>
      </c>
      <c r="H30" s="114"/>
      <c r="I30" s="114">
        <v>8</v>
      </c>
      <c r="J30" s="114">
        <f t="shared" si="6"/>
        <v>190</v>
      </c>
      <c r="K30" s="113">
        <v>12</v>
      </c>
      <c r="L30" s="113">
        <v>8</v>
      </c>
      <c r="M30" s="114" t="s">
        <v>18</v>
      </c>
      <c r="N30" s="113">
        <f t="shared" si="7"/>
        <v>9.5238095238095237</v>
      </c>
      <c r="O30" s="176" t="s">
        <v>56</v>
      </c>
      <c r="P30" s="176" t="s">
        <v>387</v>
      </c>
      <c r="Q30" s="176">
        <v>1</v>
      </c>
      <c r="R30" s="177"/>
      <c r="S30" s="267" t="s">
        <v>314</v>
      </c>
      <c r="T30" s="267"/>
      <c r="U30" s="267" t="s">
        <v>311</v>
      </c>
      <c r="V30" s="267" t="s">
        <v>316</v>
      </c>
      <c r="W30">
        <v>8</v>
      </c>
      <c r="X30">
        <v>4</v>
      </c>
      <c r="AA30">
        <v>4</v>
      </c>
      <c r="AB30">
        <v>4</v>
      </c>
      <c r="AC30" s="265">
        <f t="shared" si="3"/>
        <v>12</v>
      </c>
      <c r="AD30" s="265">
        <f t="shared" si="3"/>
        <v>8</v>
      </c>
      <c r="AQ30" s="44"/>
      <c r="AR30" s="44"/>
    </row>
    <row r="31" spans="1:44" x14ac:dyDescent="0.25">
      <c r="A31" s="45" t="s">
        <v>16</v>
      </c>
      <c r="B31" s="45" t="s">
        <v>14</v>
      </c>
      <c r="C31" s="110" t="s">
        <v>30</v>
      </c>
      <c r="D31" s="7">
        <v>8</v>
      </c>
      <c r="E31" s="114">
        <f t="shared" si="4"/>
        <v>240</v>
      </c>
      <c r="F31" s="114">
        <f t="shared" si="5"/>
        <v>4</v>
      </c>
      <c r="G31" s="114">
        <v>4</v>
      </c>
      <c r="H31" s="114"/>
      <c r="I31" s="114"/>
      <c r="J31" s="114">
        <f t="shared" si="6"/>
        <v>236</v>
      </c>
      <c r="K31" s="113">
        <v>4</v>
      </c>
      <c r="L31" s="113"/>
      <c r="M31" s="114" t="s">
        <v>18</v>
      </c>
      <c r="N31" s="113">
        <f t="shared" si="7"/>
        <v>1.6666666666666667</v>
      </c>
      <c r="O31" s="176" t="s">
        <v>59</v>
      </c>
      <c r="P31" s="176" t="s">
        <v>387</v>
      </c>
      <c r="Q31" s="176">
        <v>1</v>
      </c>
      <c r="R31" s="177"/>
      <c r="S31" s="267" t="s">
        <v>308</v>
      </c>
      <c r="T31" s="267"/>
      <c r="U31" s="267"/>
      <c r="V31" s="267" t="s">
        <v>308</v>
      </c>
      <c r="W31">
        <v>4</v>
      </c>
      <c r="AC31" s="265">
        <f t="shared" si="3"/>
        <v>4</v>
      </c>
      <c r="AD31" s="265">
        <f t="shared" si="3"/>
        <v>0</v>
      </c>
      <c r="AQ31" s="44"/>
      <c r="AR31" s="44"/>
    </row>
    <row r="32" spans="1:44" x14ac:dyDescent="0.25">
      <c r="A32" s="45" t="s">
        <v>16</v>
      </c>
      <c r="B32" s="45" t="s">
        <v>14</v>
      </c>
      <c r="C32" s="47"/>
      <c r="D32" s="7"/>
      <c r="E32" s="8"/>
      <c r="F32" s="8"/>
      <c r="G32" s="8"/>
      <c r="H32" s="8"/>
      <c r="I32" s="8"/>
      <c r="J32" s="8"/>
      <c r="K32" s="7"/>
      <c r="L32" s="7"/>
      <c r="M32" s="8"/>
      <c r="N32" s="7"/>
      <c r="O32" s="44" t="s">
        <v>57</v>
      </c>
      <c r="S32" s="306"/>
      <c r="T32" s="306"/>
      <c r="U32" s="306"/>
      <c r="V32" s="306"/>
      <c r="AC32" s="265">
        <f t="shared" si="3"/>
        <v>0</v>
      </c>
      <c r="AD32" s="265">
        <f t="shared" si="3"/>
        <v>0</v>
      </c>
      <c r="AQ32" s="44"/>
      <c r="AR32" s="44"/>
    </row>
    <row r="33" spans="1:44" x14ac:dyDescent="0.25">
      <c r="A33" s="45" t="s">
        <v>16</v>
      </c>
      <c r="B33" s="45" t="s">
        <v>14</v>
      </c>
      <c r="C33" s="110" t="s">
        <v>32</v>
      </c>
      <c r="D33" s="7">
        <v>3.5</v>
      </c>
      <c r="E33" s="114">
        <f t="shared" si="4"/>
        <v>105</v>
      </c>
      <c r="F33" s="114">
        <f t="shared" si="5"/>
        <v>4</v>
      </c>
      <c r="G33" s="114"/>
      <c r="H33" s="114"/>
      <c r="I33" s="114">
        <v>4</v>
      </c>
      <c r="J33" s="114">
        <f t="shared" si="6"/>
        <v>101</v>
      </c>
      <c r="K33" s="113">
        <v>4</v>
      </c>
      <c r="L33" s="113"/>
      <c r="M33" s="114" t="s">
        <v>29</v>
      </c>
      <c r="N33" s="113">
        <f t="shared" si="7"/>
        <v>3.8095238095238098</v>
      </c>
      <c r="O33" s="176" t="s">
        <v>59</v>
      </c>
      <c r="P33" s="176" t="s">
        <v>387</v>
      </c>
      <c r="Q33" s="176" t="s">
        <v>396</v>
      </c>
      <c r="R33" s="177"/>
      <c r="S33" s="267" t="s">
        <v>308</v>
      </c>
      <c r="T33" s="267"/>
      <c r="U33" s="267"/>
      <c r="V33" s="267" t="s">
        <v>308</v>
      </c>
      <c r="AA33">
        <v>4</v>
      </c>
      <c r="AC33" s="265">
        <f t="shared" si="3"/>
        <v>4</v>
      </c>
      <c r="AD33" s="265">
        <f t="shared" si="3"/>
        <v>0</v>
      </c>
      <c r="AQ33" s="44"/>
      <c r="AR33" s="44"/>
    </row>
    <row r="34" spans="1:44" x14ac:dyDescent="0.25">
      <c r="C34" s="47"/>
      <c r="D34" s="7"/>
      <c r="E34" s="8">
        <f t="shared" si="4"/>
        <v>0</v>
      </c>
      <c r="F34" s="8">
        <f t="shared" si="5"/>
        <v>0</v>
      </c>
      <c r="G34" s="8"/>
      <c r="H34" s="8"/>
      <c r="I34" s="8"/>
      <c r="J34" s="8">
        <f t="shared" si="6"/>
        <v>0</v>
      </c>
      <c r="K34" s="7"/>
      <c r="L34" s="7"/>
      <c r="M34" s="8"/>
      <c r="N34" s="7" t="e">
        <f t="shared" si="7"/>
        <v>#DIV/0!</v>
      </c>
      <c r="S34" s="306"/>
      <c r="T34" s="306"/>
      <c r="U34" s="306"/>
      <c r="V34" s="306"/>
      <c r="AC34" s="265">
        <f t="shared" si="3"/>
        <v>0</v>
      </c>
      <c r="AD34" s="265">
        <f t="shared" si="3"/>
        <v>0</v>
      </c>
      <c r="AQ34" s="44"/>
      <c r="AR34" s="44"/>
    </row>
    <row r="35" spans="1:44" x14ac:dyDescent="0.25">
      <c r="C35" s="36" t="s">
        <v>22</v>
      </c>
      <c r="D35" s="257">
        <f>SUM(D27:D34)</f>
        <v>30</v>
      </c>
      <c r="E35" s="323">
        <f t="shared" ref="E35:J35" si="8">SUM(E27:E34)</f>
        <v>900</v>
      </c>
      <c r="F35" s="323">
        <f t="shared" si="8"/>
        <v>44</v>
      </c>
      <c r="G35" s="323">
        <f t="shared" si="8"/>
        <v>24</v>
      </c>
      <c r="H35" s="323">
        <f t="shared" si="8"/>
        <v>0</v>
      </c>
      <c r="I35" s="323">
        <f t="shared" si="8"/>
        <v>20</v>
      </c>
      <c r="J35" s="323">
        <f t="shared" si="8"/>
        <v>856</v>
      </c>
      <c r="K35" s="323">
        <f>SUM(K27:K34)</f>
        <v>36</v>
      </c>
      <c r="L35" s="323">
        <f>SUM(L27:L34)</f>
        <v>8</v>
      </c>
      <c r="M35" s="323"/>
      <c r="N35" s="323"/>
      <c r="W35">
        <f>SUM(W27:W34)</f>
        <v>20</v>
      </c>
      <c r="X35">
        <f t="shared" ref="X35:AD35" si="9">SUM(X27:X34)</f>
        <v>4</v>
      </c>
      <c r="Y35">
        <f t="shared" si="9"/>
        <v>0</v>
      </c>
      <c r="Z35">
        <f t="shared" si="9"/>
        <v>0</v>
      </c>
      <c r="AA35">
        <f t="shared" si="9"/>
        <v>16</v>
      </c>
      <c r="AB35">
        <f t="shared" si="9"/>
        <v>4</v>
      </c>
      <c r="AC35">
        <f t="shared" si="9"/>
        <v>36</v>
      </c>
      <c r="AD35">
        <f t="shared" si="9"/>
        <v>8</v>
      </c>
      <c r="AQ35" s="44"/>
      <c r="AR35" s="44"/>
    </row>
    <row r="36" spans="1:44" x14ac:dyDescent="0.25">
      <c r="C36" s="2" t="s">
        <v>23</v>
      </c>
      <c r="D36" s="4">
        <f>30-D35</f>
        <v>0</v>
      </c>
      <c r="E36" s="48"/>
      <c r="F36" s="48"/>
      <c r="G36" s="48"/>
      <c r="H36" s="48"/>
      <c r="I36" s="48"/>
      <c r="J36" s="48"/>
      <c r="K36" s="48"/>
      <c r="L36" s="48"/>
      <c r="M36" s="48"/>
      <c r="N36" s="48"/>
      <c r="AD36" s="265"/>
      <c r="AQ36" s="44"/>
      <c r="AR36" s="44"/>
    </row>
    <row r="37" spans="1:44" x14ac:dyDescent="0.25">
      <c r="C37" s="2"/>
      <c r="D37" s="4"/>
      <c r="E37" s="48"/>
      <c r="F37" s="48"/>
      <c r="G37" s="48"/>
      <c r="H37" s="48"/>
      <c r="I37" s="48"/>
      <c r="J37" s="48"/>
      <c r="K37" s="48"/>
      <c r="L37" s="48"/>
      <c r="M37" s="48"/>
      <c r="N37" s="48"/>
      <c r="AQ37" s="44"/>
      <c r="AR37" s="44"/>
    </row>
    <row r="38" spans="1:44" x14ac:dyDescent="0.25">
      <c r="C38" s="2"/>
      <c r="D38" s="4"/>
      <c r="E38" s="48"/>
      <c r="F38" s="48"/>
      <c r="G38" s="48"/>
      <c r="H38" s="48"/>
      <c r="I38" s="48"/>
      <c r="J38" s="48"/>
      <c r="K38" s="48"/>
      <c r="L38" s="48"/>
      <c r="M38" s="48"/>
      <c r="N38" s="48"/>
      <c r="AQ38" s="44"/>
      <c r="AR38" s="44"/>
    </row>
    <row r="39" spans="1:44" x14ac:dyDescent="0.25">
      <c r="C39" s="2"/>
      <c r="D39" s="4"/>
      <c r="E39" s="48"/>
      <c r="F39" s="48"/>
      <c r="G39" s="48"/>
      <c r="H39" s="48"/>
      <c r="I39" s="48"/>
      <c r="J39" s="48"/>
      <c r="K39" s="48"/>
      <c r="L39" s="48"/>
      <c r="M39" s="48"/>
      <c r="N39" s="48"/>
      <c r="AQ39" s="44"/>
      <c r="AR39" s="44"/>
    </row>
    <row r="40" spans="1:44" x14ac:dyDescent="0.25">
      <c r="C40" s="1" t="s">
        <v>51</v>
      </c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AQ40" s="44"/>
      <c r="AR40" s="44"/>
    </row>
    <row r="41" spans="1:44" ht="15" customHeight="1" x14ac:dyDescent="0.25">
      <c r="C41" s="1357" t="s">
        <v>0</v>
      </c>
      <c r="D41" s="1345" t="s">
        <v>1</v>
      </c>
      <c r="E41" s="1356" t="s">
        <v>2</v>
      </c>
      <c r="F41" s="1356"/>
      <c r="G41" s="1356"/>
      <c r="H41" s="1356"/>
      <c r="I41" s="1356"/>
      <c r="J41" s="1354"/>
      <c r="K41" s="1345" t="s">
        <v>384</v>
      </c>
      <c r="L41" s="1345" t="s">
        <v>385</v>
      </c>
      <c r="M41" s="1345" t="s">
        <v>4</v>
      </c>
      <c r="N41" s="1345" t="s">
        <v>5</v>
      </c>
      <c r="AQ41" s="44"/>
      <c r="AR41" s="44"/>
    </row>
    <row r="42" spans="1:44" ht="15" customHeight="1" x14ac:dyDescent="0.25">
      <c r="C42" s="1357"/>
      <c r="D42" s="1345"/>
      <c r="E42" s="1345" t="s">
        <v>6</v>
      </c>
      <c r="F42" s="1358" t="s">
        <v>7</v>
      </c>
      <c r="G42" s="1358"/>
      <c r="H42" s="1358"/>
      <c r="I42" s="1358"/>
      <c r="J42" s="1345" t="s">
        <v>25</v>
      </c>
      <c r="K42" s="1345"/>
      <c r="L42" s="1345"/>
      <c r="M42" s="1345"/>
      <c r="N42" s="1345"/>
      <c r="AQ42" s="44"/>
      <c r="AR42" s="44"/>
    </row>
    <row r="43" spans="1:44" ht="15" customHeight="1" x14ac:dyDescent="0.25">
      <c r="C43" s="1357"/>
      <c r="D43" s="1345"/>
      <c r="E43" s="1354"/>
      <c r="F43" s="1345" t="s">
        <v>9</v>
      </c>
      <c r="G43" s="1356" t="s">
        <v>10</v>
      </c>
      <c r="H43" s="1354"/>
      <c r="I43" s="1354"/>
      <c r="J43" s="1354"/>
      <c r="K43" s="1345"/>
      <c r="L43" s="1345"/>
      <c r="M43" s="1345"/>
      <c r="N43" s="1345"/>
      <c r="S43" s="1345" t="s">
        <v>11</v>
      </c>
      <c r="T43" s="1345" t="s">
        <v>12</v>
      </c>
      <c r="U43" s="1345" t="s">
        <v>13</v>
      </c>
      <c r="V43" s="1346" t="s">
        <v>9</v>
      </c>
      <c r="W43" s="1347" t="s">
        <v>386</v>
      </c>
      <c r="X43" s="1348"/>
      <c r="Y43" s="1348"/>
      <c r="Z43" s="1348"/>
      <c r="AA43" s="1348"/>
      <c r="AB43" s="1348"/>
      <c r="AC43" s="1348"/>
      <c r="AD43" s="1349"/>
      <c r="AQ43" s="44"/>
      <c r="AR43" s="44"/>
    </row>
    <row r="44" spans="1:44" ht="15" customHeight="1" x14ac:dyDescent="0.25">
      <c r="C44" s="1357"/>
      <c r="D44" s="1345"/>
      <c r="E44" s="1354"/>
      <c r="F44" s="1355"/>
      <c r="G44" s="1345" t="s">
        <v>26</v>
      </c>
      <c r="H44" s="1345" t="s">
        <v>27</v>
      </c>
      <c r="I44" s="1345" t="s">
        <v>28</v>
      </c>
      <c r="J44" s="1354"/>
      <c r="K44" s="1345"/>
      <c r="L44" s="1345"/>
      <c r="M44" s="1345"/>
      <c r="N44" s="1345"/>
      <c r="S44" s="1345"/>
      <c r="T44" s="1345"/>
      <c r="U44" s="1345"/>
      <c r="V44" s="1346"/>
      <c r="W44" s="1350"/>
      <c r="X44" s="1351"/>
      <c r="Y44" s="1351"/>
      <c r="Z44" s="1351"/>
      <c r="AA44" s="1351"/>
      <c r="AB44" s="1351"/>
      <c r="AC44" s="1351"/>
      <c r="AD44" s="1352"/>
      <c r="AQ44" s="44"/>
      <c r="AR44" s="44"/>
    </row>
    <row r="45" spans="1:44" x14ac:dyDescent="0.25">
      <c r="C45" s="1357"/>
      <c r="D45" s="1345"/>
      <c r="E45" s="1354"/>
      <c r="F45" s="1355"/>
      <c r="G45" s="1345"/>
      <c r="H45" s="1345"/>
      <c r="I45" s="1345"/>
      <c r="J45" s="1354"/>
      <c r="K45" s="1345"/>
      <c r="L45" s="1345"/>
      <c r="M45" s="1345"/>
      <c r="N45" s="1345"/>
      <c r="S45" s="1345"/>
      <c r="T45" s="1345"/>
      <c r="U45" s="1345"/>
      <c r="V45" s="1346"/>
      <c r="W45" s="1353" t="s">
        <v>303</v>
      </c>
      <c r="X45" s="1353"/>
      <c r="Y45" s="1353" t="s">
        <v>304</v>
      </c>
      <c r="Z45" s="1353"/>
      <c r="AA45" s="1353" t="s">
        <v>305</v>
      </c>
      <c r="AB45" s="1353"/>
      <c r="AC45" s="265" t="s">
        <v>306</v>
      </c>
      <c r="AD45" s="265"/>
      <c r="AQ45" s="44"/>
      <c r="AR45" s="44"/>
    </row>
    <row r="46" spans="1:44" ht="10.5" customHeight="1" x14ac:dyDescent="0.25">
      <c r="C46" s="1357"/>
      <c r="D46" s="1345"/>
      <c r="E46" s="1354"/>
      <c r="F46" s="1355"/>
      <c r="G46" s="1345"/>
      <c r="H46" s="1345"/>
      <c r="I46" s="1345"/>
      <c r="J46" s="1354"/>
      <c r="K46" s="1345"/>
      <c r="L46" s="1345"/>
      <c r="M46" s="1345"/>
      <c r="N46" s="1345"/>
      <c r="S46" s="1345"/>
      <c r="T46" s="1345"/>
      <c r="U46" s="1345"/>
      <c r="W46" s="265" t="s">
        <v>307</v>
      </c>
      <c r="X46" s="265" t="s">
        <v>111</v>
      </c>
      <c r="Y46" s="265" t="s">
        <v>307</v>
      </c>
      <c r="Z46" s="265" t="s">
        <v>111</v>
      </c>
      <c r="AA46" s="265" t="s">
        <v>307</v>
      </c>
      <c r="AB46" s="265" t="s">
        <v>111</v>
      </c>
      <c r="AC46" s="59" t="s">
        <v>307</v>
      </c>
      <c r="AD46" s="59" t="s">
        <v>111</v>
      </c>
      <c r="AQ46" s="44"/>
      <c r="AR46" s="44"/>
    </row>
    <row r="47" spans="1:44" ht="15" customHeight="1" x14ac:dyDescent="0.25">
      <c r="C47" s="1357"/>
      <c r="D47" s="1345"/>
      <c r="E47" s="1354"/>
      <c r="F47" s="1355"/>
      <c r="G47" s="1345"/>
      <c r="H47" s="1345"/>
      <c r="I47" s="1345"/>
      <c r="J47" s="1354"/>
      <c r="K47" s="1345"/>
      <c r="L47" s="1345"/>
      <c r="M47" s="1345"/>
      <c r="N47" s="1345"/>
      <c r="AQ47" s="44"/>
      <c r="AR47" s="44"/>
    </row>
    <row r="48" spans="1:44" x14ac:dyDescent="0.25">
      <c r="A48" s="45" t="s">
        <v>16</v>
      </c>
      <c r="B48" s="45" t="s">
        <v>14</v>
      </c>
      <c r="C48" s="110" t="s">
        <v>217</v>
      </c>
      <c r="D48" s="256">
        <v>4.5</v>
      </c>
      <c r="E48" s="114">
        <f>D48*30</f>
        <v>135</v>
      </c>
      <c r="F48" s="114">
        <f>G48+H48+I48</f>
        <v>4</v>
      </c>
      <c r="G48" s="114"/>
      <c r="H48" s="114"/>
      <c r="I48" s="114">
        <v>4</v>
      </c>
      <c r="J48" s="114">
        <f>E48-F48</f>
        <v>131</v>
      </c>
      <c r="K48" s="113">
        <v>4</v>
      </c>
      <c r="L48" s="113"/>
      <c r="M48" s="114" t="s">
        <v>16</v>
      </c>
      <c r="N48" s="113">
        <f>F48/E48*100</f>
        <v>2.9629629629629632</v>
      </c>
      <c r="O48" s="176" t="s">
        <v>59</v>
      </c>
      <c r="P48" s="176" t="s">
        <v>387</v>
      </c>
      <c r="Q48" s="176" t="s">
        <v>396</v>
      </c>
      <c r="R48" s="177"/>
      <c r="S48" s="267"/>
      <c r="T48" s="267"/>
      <c r="U48" s="267" t="s">
        <v>308</v>
      </c>
      <c r="V48" s="267" t="s">
        <v>308</v>
      </c>
      <c r="AA48">
        <v>4</v>
      </c>
      <c r="AC48" s="265">
        <f>W48+Y48+AA48</f>
        <v>4</v>
      </c>
      <c r="AD48" s="265">
        <f>X48+Z48+AB48</f>
        <v>0</v>
      </c>
      <c r="AQ48" s="44"/>
      <c r="AR48" s="44"/>
    </row>
    <row r="49" spans="1:44" x14ac:dyDescent="0.25">
      <c r="A49" s="45" t="s">
        <v>16</v>
      </c>
      <c r="B49" s="45" t="s">
        <v>14</v>
      </c>
      <c r="C49" s="47"/>
      <c r="D49" s="7"/>
      <c r="E49" s="8"/>
      <c r="F49" s="8"/>
      <c r="G49" s="8"/>
      <c r="H49" s="8"/>
      <c r="I49" s="8"/>
      <c r="J49" s="8"/>
      <c r="K49" s="7"/>
      <c r="L49" s="7"/>
      <c r="M49" s="8"/>
      <c r="N49" s="7"/>
      <c r="O49" s="44" t="s">
        <v>59</v>
      </c>
      <c r="S49" s="306"/>
      <c r="T49" s="306"/>
      <c r="U49" s="306"/>
      <c r="V49" s="306"/>
      <c r="AC49" s="265">
        <f t="shared" ref="AC49:AD55" si="10">W49+Y49+AA49</f>
        <v>0</v>
      </c>
      <c r="AD49" s="265">
        <f t="shared" si="10"/>
        <v>0</v>
      </c>
      <c r="AQ49" s="44"/>
      <c r="AR49" s="44"/>
    </row>
    <row r="50" spans="1:44" x14ac:dyDescent="0.25">
      <c r="A50" s="45" t="s">
        <v>13</v>
      </c>
      <c r="B50" s="45" t="s">
        <v>14</v>
      </c>
      <c r="C50" s="110" t="s">
        <v>218</v>
      </c>
      <c r="D50" s="7">
        <v>5</v>
      </c>
      <c r="E50" s="114">
        <f t="shared" ref="E50:E55" si="11">D50*30</f>
        <v>150</v>
      </c>
      <c r="F50" s="114">
        <f t="shared" ref="F50:F55" si="12">G50+H50+I50</f>
        <v>10</v>
      </c>
      <c r="G50" s="114">
        <v>8</v>
      </c>
      <c r="H50" s="114"/>
      <c r="I50" s="114">
        <v>2</v>
      </c>
      <c r="J50" s="114">
        <f t="shared" ref="J50:J55" si="13">E50-F50</f>
        <v>140</v>
      </c>
      <c r="K50" s="113">
        <v>8</v>
      </c>
      <c r="L50" s="113">
        <v>2</v>
      </c>
      <c r="M50" s="114" t="s">
        <v>29</v>
      </c>
      <c r="N50" s="113">
        <f t="shared" ref="N50:N55" si="14">F50/E50*100</f>
        <v>6.666666666666667</v>
      </c>
      <c r="O50" s="176" t="s">
        <v>59</v>
      </c>
      <c r="P50" s="176" t="s">
        <v>388</v>
      </c>
      <c r="Q50" s="176">
        <v>1</v>
      </c>
      <c r="R50" s="177"/>
      <c r="S50" s="267" t="s">
        <v>309</v>
      </c>
      <c r="T50" s="267"/>
      <c r="U50" s="267" t="s">
        <v>317</v>
      </c>
      <c r="V50" s="267" t="s">
        <v>318</v>
      </c>
      <c r="W50">
        <v>8</v>
      </c>
      <c r="AB50">
        <v>2</v>
      </c>
      <c r="AC50" s="265">
        <f t="shared" si="10"/>
        <v>8</v>
      </c>
      <c r="AD50" s="265">
        <f t="shared" si="10"/>
        <v>2</v>
      </c>
      <c r="AQ50" s="44"/>
      <c r="AR50" s="44"/>
    </row>
    <row r="51" spans="1:44" x14ac:dyDescent="0.25">
      <c r="A51" s="45" t="s">
        <v>13</v>
      </c>
      <c r="B51" s="45" t="s">
        <v>14</v>
      </c>
      <c r="C51" s="110" t="s">
        <v>38</v>
      </c>
      <c r="D51" s="7">
        <v>6.5</v>
      </c>
      <c r="E51" s="114">
        <f t="shared" si="11"/>
        <v>195</v>
      </c>
      <c r="F51" s="114">
        <f t="shared" si="12"/>
        <v>10</v>
      </c>
      <c r="G51" s="114">
        <v>8</v>
      </c>
      <c r="H51" s="114"/>
      <c r="I51" s="114">
        <v>2</v>
      </c>
      <c r="J51" s="114">
        <f t="shared" si="13"/>
        <v>185</v>
      </c>
      <c r="K51" s="113">
        <v>8</v>
      </c>
      <c r="L51" s="113">
        <v>2</v>
      </c>
      <c r="M51" s="114" t="s">
        <v>18</v>
      </c>
      <c r="N51" s="113">
        <f t="shared" si="14"/>
        <v>5.1282051282051277</v>
      </c>
      <c r="O51" s="176" t="s">
        <v>56</v>
      </c>
      <c r="P51" s="176" t="s">
        <v>388</v>
      </c>
      <c r="Q51" s="350" t="s">
        <v>398</v>
      </c>
      <c r="R51" s="177"/>
      <c r="S51" s="267" t="s">
        <v>309</v>
      </c>
      <c r="T51" s="267"/>
      <c r="U51" s="267" t="s">
        <v>317</v>
      </c>
      <c r="V51" s="267" t="s">
        <v>318</v>
      </c>
      <c r="W51">
        <v>8</v>
      </c>
      <c r="AB51">
        <v>2</v>
      </c>
      <c r="AC51" s="265">
        <f t="shared" si="10"/>
        <v>8</v>
      </c>
      <c r="AD51" s="265">
        <f t="shared" si="10"/>
        <v>2</v>
      </c>
      <c r="AQ51" s="44"/>
      <c r="AR51" s="44"/>
    </row>
    <row r="52" spans="1:44" x14ac:dyDescent="0.25">
      <c r="A52" s="45" t="s">
        <v>13</v>
      </c>
      <c r="B52" s="45" t="s">
        <v>14</v>
      </c>
      <c r="C52" s="110" t="s">
        <v>44</v>
      </c>
      <c r="D52" s="7">
        <v>6</v>
      </c>
      <c r="E52" s="114">
        <f t="shared" si="11"/>
        <v>180</v>
      </c>
      <c r="F52" s="114">
        <f t="shared" si="12"/>
        <v>12</v>
      </c>
      <c r="G52" s="114">
        <v>8</v>
      </c>
      <c r="H52" s="114"/>
      <c r="I52" s="114">
        <v>4</v>
      </c>
      <c r="J52" s="114">
        <f t="shared" si="13"/>
        <v>168</v>
      </c>
      <c r="K52" s="113">
        <v>8</v>
      </c>
      <c r="L52" s="113">
        <v>4</v>
      </c>
      <c r="M52" s="114" t="s">
        <v>18</v>
      </c>
      <c r="N52" s="113">
        <f t="shared" si="14"/>
        <v>6.666666666666667</v>
      </c>
      <c r="O52" s="176" t="s">
        <v>57</v>
      </c>
      <c r="P52" s="176" t="s">
        <v>388</v>
      </c>
      <c r="Q52" s="176">
        <v>1</v>
      </c>
      <c r="R52" s="177"/>
      <c r="S52" s="267" t="s">
        <v>309</v>
      </c>
      <c r="T52" s="267"/>
      <c r="U52" s="267" t="s">
        <v>313</v>
      </c>
      <c r="V52" s="267" t="s">
        <v>314</v>
      </c>
      <c r="W52">
        <v>8</v>
      </c>
      <c r="AB52">
        <v>4</v>
      </c>
      <c r="AC52" s="265">
        <f t="shared" si="10"/>
        <v>8</v>
      </c>
      <c r="AD52" s="265">
        <f t="shared" si="10"/>
        <v>4</v>
      </c>
      <c r="AQ52" s="44"/>
      <c r="AR52" s="44"/>
    </row>
    <row r="53" spans="1:44" x14ac:dyDescent="0.25">
      <c r="A53" s="45" t="s">
        <v>16</v>
      </c>
      <c r="B53" s="45" t="s">
        <v>14</v>
      </c>
      <c r="C53" s="110" t="s">
        <v>34</v>
      </c>
      <c r="D53" s="7">
        <v>5</v>
      </c>
      <c r="E53" s="114">
        <f t="shared" si="11"/>
        <v>150</v>
      </c>
      <c r="F53" s="114">
        <f t="shared" si="12"/>
        <v>12</v>
      </c>
      <c r="G53" s="114">
        <v>8</v>
      </c>
      <c r="H53" s="114"/>
      <c r="I53" s="114">
        <v>4</v>
      </c>
      <c r="J53" s="114">
        <f t="shared" si="13"/>
        <v>138</v>
      </c>
      <c r="K53" s="113">
        <v>8</v>
      </c>
      <c r="L53" s="113">
        <v>4</v>
      </c>
      <c r="M53" s="114" t="s">
        <v>18</v>
      </c>
      <c r="N53" s="113">
        <f t="shared" si="14"/>
        <v>8</v>
      </c>
      <c r="O53" s="176" t="s">
        <v>58</v>
      </c>
      <c r="P53" s="176" t="s">
        <v>387</v>
      </c>
      <c r="Q53" s="176" t="s">
        <v>396</v>
      </c>
      <c r="R53" s="177"/>
      <c r="S53" s="267" t="s">
        <v>309</v>
      </c>
      <c r="T53" s="267"/>
      <c r="U53" s="267" t="s">
        <v>313</v>
      </c>
      <c r="V53" s="267" t="s">
        <v>314</v>
      </c>
      <c r="W53">
        <v>8</v>
      </c>
      <c r="AB53">
        <v>4</v>
      </c>
      <c r="AC53" s="265">
        <f t="shared" si="10"/>
        <v>8</v>
      </c>
      <c r="AD53" s="265">
        <f t="shared" si="10"/>
        <v>4</v>
      </c>
      <c r="AQ53" s="44"/>
      <c r="AR53" s="44"/>
    </row>
    <row r="54" spans="1:44" x14ac:dyDescent="0.25">
      <c r="A54" s="45" t="s">
        <v>16</v>
      </c>
      <c r="B54" s="45" t="s">
        <v>31</v>
      </c>
      <c r="C54" s="110" t="s">
        <v>49</v>
      </c>
      <c r="D54" s="7">
        <v>3</v>
      </c>
      <c r="E54" s="114">
        <f t="shared" si="11"/>
        <v>90</v>
      </c>
      <c r="F54" s="114">
        <f t="shared" si="12"/>
        <v>4</v>
      </c>
      <c r="G54" s="114">
        <v>4</v>
      </c>
      <c r="H54" s="114"/>
      <c r="I54" s="114"/>
      <c r="J54" s="114">
        <f t="shared" si="13"/>
        <v>86</v>
      </c>
      <c r="K54" s="113">
        <v>4</v>
      </c>
      <c r="L54" s="113"/>
      <c r="M54" s="114" t="s">
        <v>16</v>
      </c>
      <c r="N54" s="113">
        <f t="shared" si="14"/>
        <v>4.4444444444444446</v>
      </c>
      <c r="O54" s="176" t="s">
        <v>58</v>
      </c>
      <c r="P54" s="176" t="s">
        <v>319</v>
      </c>
      <c r="Q54" s="176" t="s">
        <v>396</v>
      </c>
      <c r="R54" s="177"/>
      <c r="S54" s="267" t="s">
        <v>308</v>
      </c>
      <c r="T54" s="267"/>
      <c r="U54" s="267"/>
      <c r="V54" s="267" t="s">
        <v>308</v>
      </c>
      <c r="W54">
        <v>4</v>
      </c>
      <c r="AC54" s="265">
        <f t="shared" si="10"/>
        <v>4</v>
      </c>
      <c r="AD54" s="265">
        <f t="shared" si="10"/>
        <v>0</v>
      </c>
      <c r="AQ54" s="44"/>
      <c r="AR54" s="44"/>
    </row>
    <row r="55" spans="1:44" x14ac:dyDescent="0.25">
      <c r="C55" s="47"/>
      <c r="D55" s="7"/>
      <c r="E55" s="8">
        <f t="shared" si="11"/>
        <v>0</v>
      </c>
      <c r="F55" s="8">
        <f t="shared" si="12"/>
        <v>0</v>
      </c>
      <c r="G55" s="8"/>
      <c r="H55" s="8"/>
      <c r="I55" s="8"/>
      <c r="J55" s="8">
        <f t="shared" si="13"/>
        <v>0</v>
      </c>
      <c r="K55" s="7">
        <f t="shared" ref="K55" si="15">F55/18</f>
        <v>0</v>
      </c>
      <c r="L55" s="7"/>
      <c r="M55" s="8"/>
      <c r="N55" s="7" t="e">
        <f t="shared" si="14"/>
        <v>#DIV/0!</v>
      </c>
      <c r="AC55" s="265">
        <f t="shared" si="10"/>
        <v>0</v>
      </c>
      <c r="AD55" s="265">
        <f t="shared" si="10"/>
        <v>0</v>
      </c>
      <c r="AQ55" s="44"/>
      <c r="AR55" s="44"/>
    </row>
    <row r="56" spans="1:44" x14ac:dyDescent="0.25">
      <c r="C56" s="36" t="s">
        <v>22</v>
      </c>
      <c r="D56" s="257">
        <f>SUM(D48:D55)</f>
        <v>30</v>
      </c>
      <c r="E56" s="323">
        <f>SUM(E48:E55)</f>
        <v>900</v>
      </c>
      <c r="F56" s="323">
        <f t="shared" ref="F56:M56" si="16">SUM(F48:F55)</f>
        <v>52</v>
      </c>
      <c r="G56" s="323">
        <f t="shared" si="16"/>
        <v>36</v>
      </c>
      <c r="H56" s="323">
        <f t="shared" si="16"/>
        <v>0</v>
      </c>
      <c r="I56" s="323">
        <f t="shared" si="16"/>
        <v>16</v>
      </c>
      <c r="J56" s="323">
        <f t="shared" si="16"/>
        <v>848</v>
      </c>
      <c r="K56" s="323">
        <f t="shared" si="16"/>
        <v>40</v>
      </c>
      <c r="L56" s="323">
        <f t="shared" si="16"/>
        <v>12</v>
      </c>
      <c r="M56" s="323">
        <f t="shared" si="16"/>
        <v>0</v>
      </c>
      <c r="N56" s="323"/>
      <c r="W56">
        <f>SUM(W48:W55)</f>
        <v>36</v>
      </c>
      <c r="X56">
        <f t="shared" ref="X56:AD56" si="17">SUM(X48:X55)</f>
        <v>0</v>
      </c>
      <c r="Y56">
        <f t="shared" si="17"/>
        <v>0</v>
      </c>
      <c r="Z56">
        <f t="shared" si="17"/>
        <v>0</v>
      </c>
      <c r="AA56">
        <f t="shared" si="17"/>
        <v>4</v>
      </c>
      <c r="AB56">
        <f t="shared" si="17"/>
        <v>12</v>
      </c>
      <c r="AC56">
        <f t="shared" si="17"/>
        <v>40</v>
      </c>
      <c r="AD56">
        <f t="shared" si="17"/>
        <v>12</v>
      </c>
      <c r="AQ56" s="44"/>
      <c r="AR56" s="44"/>
    </row>
    <row r="57" spans="1:44" x14ac:dyDescent="0.25">
      <c r="C57" s="2" t="s">
        <v>23</v>
      </c>
      <c r="D57" s="3">
        <f>30-D56</f>
        <v>0</v>
      </c>
      <c r="E57" s="3"/>
      <c r="F57" s="3"/>
      <c r="G57" s="3"/>
      <c r="H57" s="3"/>
      <c r="I57" s="3"/>
      <c r="J57" s="3"/>
      <c r="K57" s="3"/>
      <c r="L57" s="3"/>
      <c r="M57" s="3"/>
      <c r="N57" s="3"/>
      <c r="AQ57" s="44"/>
      <c r="AR57" s="44"/>
    </row>
    <row r="58" spans="1:44" ht="15" customHeight="1" x14ac:dyDescent="0.25">
      <c r="C58" s="1" t="s">
        <v>296</v>
      </c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AQ58" s="44"/>
      <c r="AR58" s="44"/>
    </row>
    <row r="59" spans="1:44" ht="15" customHeight="1" x14ac:dyDescent="0.25">
      <c r="C59" s="1357" t="s">
        <v>0</v>
      </c>
      <c r="D59" s="1345" t="s">
        <v>1</v>
      </c>
      <c r="E59" s="1356" t="s">
        <v>2</v>
      </c>
      <c r="F59" s="1356"/>
      <c r="G59" s="1356"/>
      <c r="H59" s="1356"/>
      <c r="I59" s="1356"/>
      <c r="J59" s="1354"/>
      <c r="K59" s="1345" t="s">
        <v>384</v>
      </c>
      <c r="L59" s="1345" t="s">
        <v>385</v>
      </c>
      <c r="M59" s="1345" t="s">
        <v>4</v>
      </c>
      <c r="N59" s="1345" t="s">
        <v>5</v>
      </c>
      <c r="AQ59" s="44"/>
      <c r="AR59" s="44"/>
    </row>
    <row r="60" spans="1:44" ht="15" customHeight="1" x14ac:dyDescent="0.25">
      <c r="C60" s="1357"/>
      <c r="D60" s="1345"/>
      <c r="E60" s="1345" t="s">
        <v>6</v>
      </c>
      <c r="F60" s="1358" t="s">
        <v>7</v>
      </c>
      <c r="G60" s="1358"/>
      <c r="H60" s="1358"/>
      <c r="I60" s="1358"/>
      <c r="J60" s="1345" t="s">
        <v>25</v>
      </c>
      <c r="K60" s="1345"/>
      <c r="L60" s="1345"/>
      <c r="M60" s="1345"/>
      <c r="N60" s="1345"/>
      <c r="AQ60" s="44"/>
      <c r="AR60" s="44"/>
    </row>
    <row r="61" spans="1:44" ht="15" customHeight="1" x14ac:dyDescent="0.25">
      <c r="C61" s="1357"/>
      <c r="D61" s="1345"/>
      <c r="E61" s="1354"/>
      <c r="F61" s="1345" t="s">
        <v>9</v>
      </c>
      <c r="G61" s="1356" t="s">
        <v>10</v>
      </c>
      <c r="H61" s="1354"/>
      <c r="I61" s="1354"/>
      <c r="J61" s="1354"/>
      <c r="K61" s="1345"/>
      <c r="L61" s="1345"/>
      <c r="M61" s="1345"/>
      <c r="N61" s="1345"/>
      <c r="S61" s="1345" t="s">
        <v>11</v>
      </c>
      <c r="T61" s="1345" t="s">
        <v>12</v>
      </c>
      <c r="U61" s="1345" t="s">
        <v>13</v>
      </c>
      <c r="V61" s="1346" t="s">
        <v>9</v>
      </c>
      <c r="W61" s="1347" t="s">
        <v>386</v>
      </c>
      <c r="X61" s="1348"/>
      <c r="Y61" s="1348"/>
      <c r="Z61" s="1348"/>
      <c r="AA61" s="1348"/>
      <c r="AB61" s="1348"/>
      <c r="AC61" s="1348"/>
      <c r="AD61" s="1349"/>
      <c r="AQ61" s="44"/>
      <c r="AR61" s="44"/>
    </row>
    <row r="62" spans="1:44" x14ac:dyDescent="0.25">
      <c r="C62" s="1357"/>
      <c r="D62" s="1345"/>
      <c r="E62" s="1354"/>
      <c r="F62" s="1355"/>
      <c r="G62" s="1345" t="s">
        <v>26</v>
      </c>
      <c r="H62" s="1345" t="s">
        <v>27</v>
      </c>
      <c r="I62" s="1345" t="s">
        <v>28</v>
      </c>
      <c r="J62" s="1354"/>
      <c r="K62" s="1345"/>
      <c r="L62" s="1345"/>
      <c r="M62" s="1345"/>
      <c r="N62" s="1345"/>
      <c r="S62" s="1345"/>
      <c r="T62" s="1345"/>
      <c r="U62" s="1345"/>
      <c r="V62" s="1346"/>
      <c r="W62" s="1350"/>
      <c r="X62" s="1351"/>
      <c r="Y62" s="1351"/>
      <c r="Z62" s="1351"/>
      <c r="AA62" s="1351"/>
      <c r="AB62" s="1351"/>
      <c r="AC62" s="1351"/>
      <c r="AD62" s="1352"/>
      <c r="AQ62" s="44"/>
      <c r="AR62" s="44"/>
    </row>
    <row r="63" spans="1:44" x14ac:dyDescent="0.25">
      <c r="C63" s="1357"/>
      <c r="D63" s="1345"/>
      <c r="E63" s="1354"/>
      <c r="F63" s="1355"/>
      <c r="G63" s="1345"/>
      <c r="H63" s="1345"/>
      <c r="I63" s="1345"/>
      <c r="J63" s="1354"/>
      <c r="K63" s="1345"/>
      <c r="L63" s="1345"/>
      <c r="M63" s="1345"/>
      <c r="N63" s="1345"/>
      <c r="S63" s="1345"/>
      <c r="T63" s="1345"/>
      <c r="U63" s="1345"/>
      <c r="V63" s="1346"/>
      <c r="W63" s="1353" t="s">
        <v>303</v>
      </c>
      <c r="X63" s="1353"/>
      <c r="Y63" s="1353" t="s">
        <v>304</v>
      </c>
      <c r="Z63" s="1353"/>
      <c r="AA63" s="1353" t="s">
        <v>305</v>
      </c>
      <c r="AB63" s="1353"/>
      <c r="AC63" s="265" t="s">
        <v>306</v>
      </c>
      <c r="AD63" s="265"/>
      <c r="AQ63" s="44"/>
      <c r="AR63" s="44"/>
    </row>
    <row r="64" spans="1:44" ht="13.5" customHeight="1" x14ac:dyDescent="0.25">
      <c r="C64" s="1357"/>
      <c r="D64" s="1345"/>
      <c r="E64" s="1354"/>
      <c r="F64" s="1355"/>
      <c r="G64" s="1345"/>
      <c r="H64" s="1345"/>
      <c r="I64" s="1345"/>
      <c r="J64" s="1354"/>
      <c r="K64" s="1345"/>
      <c r="L64" s="1345"/>
      <c r="M64" s="1345"/>
      <c r="N64" s="1345"/>
      <c r="S64" s="1345"/>
      <c r="T64" s="1345"/>
      <c r="U64" s="1345"/>
      <c r="W64" s="265" t="s">
        <v>307</v>
      </c>
      <c r="X64" s="265" t="s">
        <v>111</v>
      </c>
      <c r="Y64" s="265" t="s">
        <v>307</v>
      </c>
      <c r="Z64" s="265" t="s">
        <v>111</v>
      </c>
      <c r="AA64" s="265" t="s">
        <v>307</v>
      </c>
      <c r="AB64" s="265" t="s">
        <v>111</v>
      </c>
      <c r="AC64" s="59" t="s">
        <v>307</v>
      </c>
      <c r="AD64" s="59" t="s">
        <v>111</v>
      </c>
      <c r="AQ64" s="44"/>
      <c r="AR64" s="44"/>
    </row>
    <row r="65" spans="1:44" ht="15" customHeight="1" x14ac:dyDescent="0.25">
      <c r="C65" s="1357"/>
      <c r="D65" s="1345"/>
      <c r="E65" s="1354"/>
      <c r="F65" s="1355"/>
      <c r="G65" s="1345"/>
      <c r="H65" s="1345"/>
      <c r="I65" s="1345"/>
      <c r="J65" s="1354"/>
      <c r="K65" s="1345"/>
      <c r="L65" s="1345"/>
      <c r="M65" s="1345"/>
      <c r="N65" s="1345"/>
      <c r="AQ65" s="44"/>
      <c r="AR65" s="44"/>
    </row>
    <row r="66" spans="1:44" x14ac:dyDescent="0.25">
      <c r="A66" s="45" t="s">
        <v>13</v>
      </c>
      <c r="B66" s="45" t="s">
        <v>14</v>
      </c>
      <c r="C66" s="36"/>
      <c r="D66" s="256"/>
      <c r="E66" s="8"/>
      <c r="F66" s="8"/>
      <c r="G66" s="8"/>
      <c r="H66" s="8"/>
      <c r="I66" s="8"/>
      <c r="J66" s="8"/>
      <c r="K66" s="7"/>
      <c r="L66" s="7"/>
      <c r="M66" s="8"/>
      <c r="N66" s="7"/>
      <c r="O66" s="44" t="s">
        <v>56</v>
      </c>
      <c r="AQ66" s="44"/>
      <c r="AR66" s="44"/>
    </row>
    <row r="67" spans="1:44" x14ac:dyDescent="0.25">
      <c r="A67" s="45" t="s">
        <v>16</v>
      </c>
      <c r="B67" s="45" t="s">
        <v>14</v>
      </c>
      <c r="C67" s="110" t="s">
        <v>15</v>
      </c>
      <c r="D67" s="7">
        <v>5</v>
      </c>
      <c r="E67" s="114">
        <f t="shared" ref="E67" si="18">D67*30</f>
        <v>150</v>
      </c>
      <c r="F67" s="114">
        <f t="shared" ref="F67" si="19">G67+H67+I67</f>
        <v>4</v>
      </c>
      <c r="G67" s="114"/>
      <c r="H67" s="114"/>
      <c r="I67" s="114">
        <v>4</v>
      </c>
      <c r="J67" s="114">
        <f t="shared" ref="J67" si="20">E67-F67</f>
        <v>146</v>
      </c>
      <c r="K67" s="113">
        <v>4</v>
      </c>
      <c r="L67" s="113"/>
      <c r="M67" s="114" t="s">
        <v>29</v>
      </c>
      <c r="N67" s="113">
        <f t="shared" ref="N67" si="21">F67/E67*100</f>
        <v>2.666666666666667</v>
      </c>
      <c r="O67" s="176" t="s">
        <v>59</v>
      </c>
      <c r="P67" s="176"/>
      <c r="Q67" s="176" t="s">
        <v>396</v>
      </c>
      <c r="R67" s="177"/>
      <c r="S67" s="267"/>
      <c r="T67" s="267"/>
      <c r="U67" s="267" t="s">
        <v>308</v>
      </c>
      <c r="V67" s="267" t="s">
        <v>308</v>
      </c>
      <c r="AA67">
        <v>4</v>
      </c>
      <c r="AC67" s="265">
        <f>W67+Y67+AA67</f>
        <v>4</v>
      </c>
      <c r="AD67" s="265">
        <f>X67+Z67+AB67</f>
        <v>0</v>
      </c>
      <c r="AQ67" s="44"/>
      <c r="AR67" s="44"/>
    </row>
    <row r="68" spans="1:44" x14ac:dyDescent="0.25">
      <c r="A68" s="45" t="s">
        <v>16</v>
      </c>
      <c r="B68" s="45" t="s">
        <v>14</v>
      </c>
      <c r="C68" s="47"/>
      <c r="D68" s="7"/>
      <c r="E68" s="8"/>
      <c r="F68" s="8"/>
      <c r="G68" s="8"/>
      <c r="H68" s="8"/>
      <c r="I68" s="8"/>
      <c r="J68" s="8"/>
      <c r="K68" s="7"/>
      <c r="L68" s="7"/>
      <c r="M68" s="8"/>
      <c r="N68" s="7"/>
      <c r="O68" s="44" t="s">
        <v>59</v>
      </c>
      <c r="AC68" s="265">
        <f t="shared" ref="AC68:AD72" si="22">W68+Y68+AA68</f>
        <v>0</v>
      </c>
      <c r="AD68" s="265">
        <f t="shared" si="22"/>
        <v>0</v>
      </c>
      <c r="AQ68" s="44"/>
      <c r="AR68" s="44"/>
    </row>
    <row r="69" spans="1:44" x14ac:dyDescent="0.25">
      <c r="A69" s="45" t="s">
        <v>13</v>
      </c>
      <c r="B69" s="45" t="s">
        <v>14</v>
      </c>
      <c r="C69" s="110" t="s">
        <v>35</v>
      </c>
      <c r="D69" s="7">
        <v>6.5</v>
      </c>
      <c r="E69" s="114">
        <f t="shared" ref="E69:E73" si="23">D69*30</f>
        <v>195</v>
      </c>
      <c r="F69" s="114">
        <f t="shared" ref="F69:F73" si="24">G69+H69+I69</f>
        <v>8</v>
      </c>
      <c r="G69" s="114">
        <v>6</v>
      </c>
      <c r="H69" s="114"/>
      <c r="I69" s="114">
        <v>2</v>
      </c>
      <c r="J69" s="114">
        <f t="shared" ref="J69:J73" si="25">E69-F69</f>
        <v>187</v>
      </c>
      <c r="K69" s="113">
        <v>8</v>
      </c>
      <c r="L69" s="113"/>
      <c r="M69" s="114" t="s">
        <v>18</v>
      </c>
      <c r="N69" s="113">
        <f t="shared" ref="N69:N72" si="26">F69/E69*100</f>
        <v>4.1025641025641022</v>
      </c>
      <c r="O69" s="176" t="s">
        <v>57</v>
      </c>
      <c r="P69" s="176"/>
      <c r="Q69" s="350">
        <v>3</v>
      </c>
      <c r="R69" s="177"/>
      <c r="S69" s="267" t="s">
        <v>320</v>
      </c>
      <c r="T69" s="267"/>
      <c r="U69" s="267" t="s">
        <v>321</v>
      </c>
      <c r="V69" s="267" t="s">
        <v>309</v>
      </c>
      <c r="W69">
        <v>6</v>
      </c>
      <c r="AA69">
        <v>2</v>
      </c>
      <c r="AC69" s="265">
        <f t="shared" si="22"/>
        <v>8</v>
      </c>
      <c r="AD69" s="265">
        <f t="shared" si="22"/>
        <v>0</v>
      </c>
      <c r="AQ69" s="44"/>
      <c r="AR69" s="44"/>
    </row>
    <row r="70" spans="1:44" x14ac:dyDescent="0.25">
      <c r="A70" s="45" t="s">
        <v>13</v>
      </c>
      <c r="B70" s="45" t="s">
        <v>14</v>
      </c>
      <c r="C70" s="110" t="s">
        <v>54</v>
      </c>
      <c r="D70" s="7">
        <v>7.5</v>
      </c>
      <c r="E70" s="114">
        <f t="shared" si="23"/>
        <v>225</v>
      </c>
      <c r="F70" s="114">
        <f t="shared" si="24"/>
        <v>12</v>
      </c>
      <c r="G70" s="114">
        <v>8</v>
      </c>
      <c r="H70" s="114"/>
      <c r="I70" s="114">
        <v>4</v>
      </c>
      <c r="J70" s="114">
        <f t="shared" si="25"/>
        <v>213</v>
      </c>
      <c r="K70" s="113">
        <v>12</v>
      </c>
      <c r="L70" s="113"/>
      <c r="M70" s="114" t="s">
        <v>18</v>
      </c>
      <c r="N70" s="113">
        <f t="shared" si="26"/>
        <v>5.3333333333333339</v>
      </c>
      <c r="O70" s="176" t="s">
        <v>58</v>
      </c>
      <c r="P70" s="176"/>
      <c r="Q70" s="176">
        <v>2</v>
      </c>
      <c r="R70" s="177"/>
      <c r="S70" s="267" t="s">
        <v>309</v>
      </c>
      <c r="T70" s="267"/>
      <c r="U70" s="267" t="s">
        <v>308</v>
      </c>
      <c r="V70" s="267" t="s">
        <v>310</v>
      </c>
      <c r="W70">
        <v>8</v>
      </c>
      <c r="AA70">
        <v>4</v>
      </c>
      <c r="AC70" s="265">
        <f t="shared" si="22"/>
        <v>12</v>
      </c>
      <c r="AD70" s="265">
        <f t="shared" si="22"/>
        <v>0</v>
      </c>
      <c r="AQ70" s="44"/>
      <c r="AR70" s="44"/>
    </row>
    <row r="71" spans="1:44" x14ac:dyDescent="0.25">
      <c r="A71" s="45" t="s">
        <v>13</v>
      </c>
      <c r="B71" s="45" t="s">
        <v>14</v>
      </c>
      <c r="C71" s="110" t="s">
        <v>297</v>
      </c>
      <c r="D71" s="7">
        <v>6.5</v>
      </c>
      <c r="E71" s="114">
        <f t="shared" si="23"/>
        <v>195</v>
      </c>
      <c r="F71" s="114">
        <f t="shared" si="24"/>
        <v>8</v>
      </c>
      <c r="G71" s="114">
        <v>8</v>
      </c>
      <c r="H71" s="114"/>
      <c r="I71" s="114"/>
      <c r="J71" s="114">
        <f t="shared" si="25"/>
        <v>187</v>
      </c>
      <c r="K71" s="113">
        <v>8</v>
      </c>
      <c r="L71" s="113"/>
      <c r="M71" s="114" t="s">
        <v>18</v>
      </c>
      <c r="N71" s="113">
        <f t="shared" si="26"/>
        <v>4.1025641025641022</v>
      </c>
      <c r="O71" s="176" t="s">
        <v>55</v>
      </c>
      <c r="P71" s="176"/>
      <c r="Q71" s="176" t="s">
        <v>396</v>
      </c>
      <c r="R71" s="177"/>
      <c r="S71" s="267" t="s">
        <v>309</v>
      </c>
      <c r="T71" s="267"/>
      <c r="U71" s="267"/>
      <c r="V71" s="267" t="s">
        <v>309</v>
      </c>
      <c r="W71">
        <v>8</v>
      </c>
      <c r="AC71" s="265">
        <f t="shared" si="22"/>
        <v>8</v>
      </c>
      <c r="AD71" s="265">
        <f t="shared" si="22"/>
        <v>0</v>
      </c>
      <c r="AQ71" s="44"/>
      <c r="AR71" s="44"/>
    </row>
    <row r="72" spans="1:44" x14ac:dyDescent="0.25">
      <c r="A72" s="45" t="s">
        <v>16</v>
      </c>
      <c r="B72" s="45" t="s">
        <v>31</v>
      </c>
      <c r="C72" s="110" t="s">
        <v>67</v>
      </c>
      <c r="D72" s="7">
        <v>3.5</v>
      </c>
      <c r="E72" s="114">
        <f t="shared" si="23"/>
        <v>105</v>
      </c>
      <c r="F72" s="114">
        <f t="shared" si="24"/>
        <v>4</v>
      </c>
      <c r="G72" s="114">
        <v>4</v>
      </c>
      <c r="H72" s="114"/>
      <c r="I72" s="114"/>
      <c r="J72" s="114">
        <f t="shared" si="25"/>
        <v>101</v>
      </c>
      <c r="K72" s="113">
        <v>4</v>
      </c>
      <c r="L72" s="113"/>
      <c r="M72" s="114" t="s">
        <v>16</v>
      </c>
      <c r="N72" s="113">
        <f t="shared" si="26"/>
        <v>3.8095238095238098</v>
      </c>
      <c r="O72" s="176" t="s">
        <v>58</v>
      </c>
      <c r="P72" s="176"/>
      <c r="Q72" s="176">
        <v>5</v>
      </c>
      <c r="R72" s="177"/>
      <c r="S72" s="267" t="s">
        <v>308</v>
      </c>
      <c r="T72" s="267"/>
      <c r="U72" s="267"/>
      <c r="V72" s="267" t="s">
        <v>308</v>
      </c>
      <c r="W72">
        <v>4</v>
      </c>
      <c r="AC72" s="265">
        <f t="shared" si="22"/>
        <v>4</v>
      </c>
      <c r="AD72" s="265">
        <f t="shared" si="22"/>
        <v>0</v>
      </c>
      <c r="AQ72" s="44"/>
      <c r="AR72" s="44"/>
    </row>
    <row r="73" spans="1:44" s="342" customFormat="1" x14ac:dyDescent="0.25">
      <c r="A73" s="341" t="s">
        <v>13</v>
      </c>
      <c r="B73" s="341" t="s">
        <v>14</v>
      </c>
      <c r="C73" s="47" t="s">
        <v>234</v>
      </c>
      <c r="D73" s="27">
        <v>1</v>
      </c>
      <c r="E73" s="8">
        <f t="shared" si="23"/>
        <v>30</v>
      </c>
      <c r="F73" s="114">
        <f t="shared" si="24"/>
        <v>4</v>
      </c>
      <c r="G73" s="8"/>
      <c r="H73" s="8"/>
      <c r="I73" s="8">
        <v>4</v>
      </c>
      <c r="J73" s="114">
        <f t="shared" si="25"/>
        <v>26</v>
      </c>
      <c r="K73" s="7">
        <v>4</v>
      </c>
      <c r="L73" s="7"/>
      <c r="M73" s="114" t="s">
        <v>29</v>
      </c>
      <c r="N73" s="7"/>
      <c r="O73" s="342" t="s">
        <v>56</v>
      </c>
      <c r="Q73" s="342">
        <v>3</v>
      </c>
      <c r="R73" s="343"/>
      <c r="S73" s="343"/>
      <c r="T73" s="343"/>
      <c r="U73" s="343" t="s">
        <v>308</v>
      </c>
      <c r="V73" s="267" t="s">
        <v>308</v>
      </c>
      <c r="W73" s="343"/>
      <c r="X73" s="343"/>
      <c r="Y73" s="343"/>
      <c r="Z73" s="343"/>
      <c r="AA73" s="343"/>
      <c r="AB73" s="343"/>
      <c r="AC73" s="343">
        <v>4</v>
      </c>
      <c r="AD73" s="343"/>
      <c r="AE73" s="343"/>
      <c r="AF73" s="343"/>
      <c r="AG73" s="343"/>
      <c r="AH73" s="343"/>
      <c r="AI73" s="343"/>
      <c r="AJ73" s="343"/>
      <c r="AK73" s="343"/>
      <c r="AL73" s="343"/>
      <c r="AM73" s="343"/>
      <c r="AN73" s="343"/>
      <c r="AO73" s="343"/>
      <c r="AP73" s="343"/>
    </row>
    <row r="74" spans="1:44" x14ac:dyDescent="0.25">
      <c r="C74" s="36" t="s">
        <v>22</v>
      </c>
      <c r="D74" s="257">
        <f t="shared" ref="D74:M74" si="27">SUM(D66:D73)</f>
        <v>30</v>
      </c>
      <c r="E74" s="323">
        <f t="shared" si="27"/>
        <v>900</v>
      </c>
      <c r="F74" s="323">
        <f t="shared" si="27"/>
        <v>40</v>
      </c>
      <c r="G74" s="323">
        <f t="shared" si="27"/>
        <v>26</v>
      </c>
      <c r="H74" s="323">
        <f t="shared" si="27"/>
        <v>0</v>
      </c>
      <c r="I74" s="323">
        <f t="shared" si="27"/>
        <v>14</v>
      </c>
      <c r="J74" s="323">
        <f t="shared" si="27"/>
        <v>860</v>
      </c>
      <c r="K74" s="323">
        <f t="shared" si="27"/>
        <v>40</v>
      </c>
      <c r="L74" s="323"/>
      <c r="M74" s="323">
        <f t="shared" si="27"/>
        <v>0</v>
      </c>
      <c r="N74" s="323"/>
      <c r="W74">
        <f>SUM(W67:W73)</f>
        <v>26</v>
      </c>
      <c r="X74">
        <f t="shared" ref="X74:AD74" si="28">SUM(X67:X73)</f>
        <v>0</v>
      </c>
      <c r="Y74">
        <f t="shared" si="28"/>
        <v>0</v>
      </c>
      <c r="Z74">
        <f t="shared" si="28"/>
        <v>0</v>
      </c>
      <c r="AA74">
        <f t="shared" si="28"/>
        <v>10</v>
      </c>
      <c r="AB74">
        <f t="shared" si="28"/>
        <v>0</v>
      </c>
      <c r="AC74">
        <f t="shared" si="28"/>
        <v>40</v>
      </c>
      <c r="AD74">
        <f t="shared" si="28"/>
        <v>0</v>
      </c>
      <c r="AQ74" s="44"/>
      <c r="AR74" s="44"/>
    </row>
    <row r="75" spans="1:44" x14ac:dyDescent="0.25">
      <c r="C75" s="2" t="s">
        <v>23</v>
      </c>
      <c r="D75" s="4">
        <f>30-D74</f>
        <v>0</v>
      </c>
      <c r="E75" s="3"/>
      <c r="F75" s="3"/>
      <c r="G75" s="3"/>
      <c r="H75" s="3"/>
      <c r="I75" s="3"/>
      <c r="J75" s="3"/>
      <c r="K75" s="3"/>
      <c r="L75" s="3"/>
      <c r="M75" s="3"/>
      <c r="N75" s="48"/>
      <c r="AQ75" s="44"/>
      <c r="AR75" s="44"/>
    </row>
    <row r="76" spans="1:44" x14ac:dyDescent="0.25">
      <c r="C76" s="2"/>
      <c r="D76" s="4"/>
      <c r="E76" s="3"/>
      <c r="F76" s="3"/>
      <c r="G76" s="3"/>
      <c r="H76" s="3"/>
      <c r="I76" s="3"/>
      <c r="J76" s="3"/>
      <c r="K76" s="3"/>
      <c r="L76" s="3"/>
      <c r="M76" s="3"/>
      <c r="N76" s="48"/>
      <c r="AQ76" s="44"/>
      <c r="AR76" s="44"/>
    </row>
    <row r="77" spans="1:44" x14ac:dyDescent="0.25">
      <c r="C77" s="2"/>
      <c r="D77" s="4"/>
      <c r="E77" s="3"/>
      <c r="F77" s="3"/>
      <c r="G77" s="3"/>
      <c r="H77" s="3"/>
      <c r="I77" s="3"/>
      <c r="J77" s="3"/>
      <c r="K77" s="3"/>
      <c r="L77" s="3"/>
      <c r="M77" s="3"/>
      <c r="N77" s="48"/>
      <c r="AQ77" s="44"/>
      <c r="AR77" s="44"/>
    </row>
    <row r="78" spans="1:44" x14ac:dyDescent="0.25">
      <c r="C78" s="2"/>
      <c r="D78" s="4"/>
      <c r="E78" s="3"/>
      <c r="F78" s="3"/>
      <c r="G78" s="3"/>
      <c r="H78" s="3"/>
      <c r="I78" s="3"/>
      <c r="J78" s="3"/>
      <c r="K78" s="3"/>
      <c r="L78" s="3"/>
      <c r="M78" s="3"/>
      <c r="N78" s="48"/>
      <c r="AQ78" s="44"/>
      <c r="AR78" s="44"/>
    </row>
    <row r="79" spans="1:44" x14ac:dyDescent="0.25">
      <c r="C79" s="2"/>
      <c r="D79" s="4"/>
      <c r="E79" s="3"/>
      <c r="F79" s="3"/>
      <c r="G79" s="3"/>
      <c r="H79" s="3"/>
      <c r="I79" s="3"/>
      <c r="J79" s="3"/>
      <c r="K79" s="3"/>
      <c r="L79" s="3"/>
      <c r="M79" s="3"/>
      <c r="N79" s="48"/>
      <c r="AQ79" s="44"/>
      <c r="AR79" s="44"/>
    </row>
    <row r="80" spans="1:44" x14ac:dyDescent="0.25">
      <c r="C80" s="2"/>
      <c r="D80" s="4"/>
      <c r="E80" s="3"/>
      <c r="F80" s="3"/>
      <c r="G80" s="3"/>
      <c r="H80" s="3"/>
      <c r="I80" s="3"/>
      <c r="J80" s="3"/>
      <c r="K80" s="3"/>
      <c r="L80" s="3"/>
      <c r="M80" s="3"/>
      <c r="N80" s="48"/>
      <c r="AQ80" s="44"/>
      <c r="AR80" s="44"/>
    </row>
    <row r="81" spans="1:44" ht="15" customHeight="1" x14ac:dyDescent="0.25">
      <c r="C81" s="1" t="s">
        <v>298</v>
      </c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AQ81" s="44"/>
      <c r="AR81" s="44"/>
    </row>
    <row r="82" spans="1:44" ht="15" customHeight="1" x14ac:dyDescent="0.25">
      <c r="C82" s="1357" t="s">
        <v>0</v>
      </c>
      <c r="D82" s="1345" t="s">
        <v>1</v>
      </c>
      <c r="E82" s="1356" t="s">
        <v>2</v>
      </c>
      <c r="F82" s="1356"/>
      <c r="G82" s="1356"/>
      <c r="H82" s="1356"/>
      <c r="I82" s="1356"/>
      <c r="J82" s="1354"/>
      <c r="K82" s="1345" t="s">
        <v>384</v>
      </c>
      <c r="L82" s="1345" t="s">
        <v>385</v>
      </c>
      <c r="M82" s="1345" t="s">
        <v>4</v>
      </c>
      <c r="N82" s="1345" t="s">
        <v>5</v>
      </c>
      <c r="AQ82" s="44"/>
      <c r="AR82" s="44"/>
    </row>
    <row r="83" spans="1:44" ht="15" customHeight="1" x14ac:dyDescent="0.25">
      <c r="C83" s="1357"/>
      <c r="D83" s="1345"/>
      <c r="E83" s="1345" t="s">
        <v>6</v>
      </c>
      <c r="F83" s="1358" t="s">
        <v>7</v>
      </c>
      <c r="G83" s="1358"/>
      <c r="H83" s="1358"/>
      <c r="I83" s="1358"/>
      <c r="J83" s="1345" t="s">
        <v>25</v>
      </c>
      <c r="K83" s="1345"/>
      <c r="L83" s="1345"/>
      <c r="M83" s="1345"/>
      <c r="N83" s="1345"/>
      <c r="AQ83" s="44"/>
      <c r="AR83" s="44"/>
    </row>
    <row r="84" spans="1:44" x14ac:dyDescent="0.25">
      <c r="C84" s="1357"/>
      <c r="D84" s="1345"/>
      <c r="E84" s="1354"/>
      <c r="F84" s="1345" t="s">
        <v>9</v>
      </c>
      <c r="G84" s="1356" t="s">
        <v>10</v>
      </c>
      <c r="H84" s="1354"/>
      <c r="I84" s="1354"/>
      <c r="J84" s="1354"/>
      <c r="K84" s="1345"/>
      <c r="L84" s="1345"/>
      <c r="M84" s="1345"/>
      <c r="N84" s="1345"/>
      <c r="S84" s="1345" t="s">
        <v>11</v>
      </c>
      <c r="T84" s="1345" t="s">
        <v>12</v>
      </c>
      <c r="U84" s="1345" t="s">
        <v>13</v>
      </c>
      <c r="V84" s="1346" t="s">
        <v>9</v>
      </c>
      <c r="W84" s="1347" t="s">
        <v>386</v>
      </c>
      <c r="X84" s="1348"/>
      <c r="Y84" s="1348"/>
      <c r="Z84" s="1348"/>
      <c r="AA84" s="1348"/>
      <c r="AB84" s="1348"/>
      <c r="AC84" s="1348"/>
      <c r="AD84" s="1349"/>
      <c r="AQ84" s="44"/>
      <c r="AR84" s="44"/>
    </row>
    <row r="85" spans="1:44" x14ac:dyDescent="0.25">
      <c r="C85" s="1357"/>
      <c r="D85" s="1345"/>
      <c r="E85" s="1354"/>
      <c r="F85" s="1355"/>
      <c r="G85" s="1345" t="s">
        <v>26</v>
      </c>
      <c r="H85" s="1345" t="s">
        <v>27</v>
      </c>
      <c r="I85" s="1345" t="s">
        <v>28</v>
      </c>
      <c r="J85" s="1354"/>
      <c r="K85" s="1345"/>
      <c r="L85" s="1345"/>
      <c r="M85" s="1345"/>
      <c r="N85" s="1345"/>
      <c r="S85" s="1345"/>
      <c r="T85" s="1345"/>
      <c r="U85" s="1345"/>
      <c r="V85" s="1346"/>
      <c r="W85" s="1350"/>
      <c r="X85" s="1351"/>
      <c r="Y85" s="1351"/>
      <c r="Z85" s="1351"/>
      <c r="AA85" s="1351"/>
      <c r="AB85" s="1351"/>
      <c r="AC85" s="1351"/>
      <c r="AD85" s="1352"/>
      <c r="AQ85" s="44"/>
      <c r="AR85" s="44"/>
    </row>
    <row r="86" spans="1:44" x14ac:dyDescent="0.25">
      <c r="C86" s="1357"/>
      <c r="D86" s="1345"/>
      <c r="E86" s="1354"/>
      <c r="F86" s="1355"/>
      <c r="G86" s="1345"/>
      <c r="H86" s="1345"/>
      <c r="I86" s="1345"/>
      <c r="J86" s="1354"/>
      <c r="K86" s="1345"/>
      <c r="L86" s="1345"/>
      <c r="M86" s="1345"/>
      <c r="N86" s="1345"/>
      <c r="S86" s="1345"/>
      <c r="T86" s="1345"/>
      <c r="U86" s="1345"/>
      <c r="V86" s="1346"/>
      <c r="W86" s="1353" t="s">
        <v>303</v>
      </c>
      <c r="X86" s="1353"/>
      <c r="Y86" s="1353" t="s">
        <v>304</v>
      </c>
      <c r="Z86" s="1353"/>
      <c r="AA86" s="1353" t="s">
        <v>305</v>
      </c>
      <c r="AB86" s="1353"/>
      <c r="AC86" s="265" t="s">
        <v>306</v>
      </c>
      <c r="AD86" s="265"/>
      <c r="AQ86" s="44"/>
      <c r="AR86" s="44"/>
    </row>
    <row r="87" spans="1:44" x14ac:dyDescent="0.25">
      <c r="C87" s="1357"/>
      <c r="D87" s="1345"/>
      <c r="E87" s="1354"/>
      <c r="F87" s="1355"/>
      <c r="G87" s="1345"/>
      <c r="H87" s="1345"/>
      <c r="I87" s="1345"/>
      <c r="J87" s="1354"/>
      <c r="K87" s="1345"/>
      <c r="L87" s="1345"/>
      <c r="M87" s="1345"/>
      <c r="N87" s="1345"/>
      <c r="S87" s="1345"/>
      <c r="T87" s="1345"/>
      <c r="U87" s="1345"/>
      <c r="W87" s="265" t="s">
        <v>307</v>
      </c>
      <c r="X87" s="265" t="s">
        <v>111</v>
      </c>
      <c r="Y87" s="265" t="s">
        <v>307</v>
      </c>
      <c r="Z87" s="265" t="s">
        <v>111</v>
      </c>
      <c r="AA87" s="265" t="s">
        <v>307</v>
      </c>
      <c r="AB87" s="265" t="s">
        <v>111</v>
      </c>
      <c r="AC87" s="59" t="s">
        <v>307</v>
      </c>
      <c r="AD87" s="59" t="s">
        <v>111</v>
      </c>
      <c r="AQ87" s="44"/>
      <c r="AR87" s="44"/>
    </row>
    <row r="88" spans="1:44" ht="3.75" customHeight="1" x14ac:dyDescent="0.25">
      <c r="C88" s="1357"/>
      <c r="D88" s="1345"/>
      <c r="E88" s="1354"/>
      <c r="F88" s="1355"/>
      <c r="G88" s="1345"/>
      <c r="H88" s="1345"/>
      <c r="I88" s="1345"/>
      <c r="J88" s="1354"/>
      <c r="K88" s="1345"/>
      <c r="L88" s="1345"/>
      <c r="M88" s="1345"/>
      <c r="N88" s="1345"/>
      <c r="AQ88" s="44"/>
      <c r="AR88" s="44"/>
    </row>
    <row r="89" spans="1:44" ht="27" customHeight="1" x14ac:dyDescent="0.25">
      <c r="A89" s="45" t="s">
        <v>16</v>
      </c>
      <c r="B89" s="45" t="s">
        <v>31</v>
      </c>
      <c r="C89" s="110" t="s">
        <v>46</v>
      </c>
      <c r="D89" s="256">
        <v>3</v>
      </c>
      <c r="E89" s="114">
        <f>D89*30</f>
        <v>90</v>
      </c>
      <c r="F89" s="114">
        <f>G89+H89+I89</f>
        <v>4</v>
      </c>
      <c r="G89" s="114"/>
      <c r="H89" s="114"/>
      <c r="I89" s="114">
        <v>4</v>
      </c>
      <c r="J89" s="114">
        <f>E89-F89</f>
        <v>86</v>
      </c>
      <c r="K89" s="113">
        <v>4</v>
      </c>
      <c r="L89" s="113"/>
      <c r="M89" s="114" t="s">
        <v>16</v>
      </c>
      <c r="N89" s="113">
        <f>F89/E89*100</f>
        <v>4.4444444444444446</v>
      </c>
      <c r="O89" s="176" t="s">
        <v>56</v>
      </c>
      <c r="P89" s="176"/>
      <c r="Q89" s="176">
        <v>1</v>
      </c>
      <c r="R89" s="177"/>
      <c r="S89" s="267"/>
      <c r="T89" s="267"/>
      <c r="U89" s="267" t="s">
        <v>308</v>
      </c>
      <c r="V89" s="267" t="s">
        <v>308</v>
      </c>
      <c r="AA89">
        <v>4</v>
      </c>
      <c r="AC89" s="265">
        <f>W89+Y89+AA89</f>
        <v>4</v>
      </c>
      <c r="AD89" s="265">
        <f>X89+Z89+AB89</f>
        <v>0</v>
      </c>
      <c r="AQ89" s="44"/>
      <c r="AR89" s="44"/>
    </row>
    <row r="90" spans="1:44" x14ac:dyDescent="0.25">
      <c r="A90" s="45" t="s">
        <v>13</v>
      </c>
      <c r="B90" s="45" t="s">
        <v>14</v>
      </c>
      <c r="C90" s="110" t="s">
        <v>37</v>
      </c>
      <c r="D90" s="7">
        <v>5</v>
      </c>
      <c r="E90" s="114">
        <f t="shared" ref="E90:E95" si="29">D90*30</f>
        <v>150</v>
      </c>
      <c r="F90" s="114">
        <f t="shared" ref="F90:F95" si="30">G90+H90+I90</f>
        <v>8</v>
      </c>
      <c r="G90" s="114">
        <v>8</v>
      </c>
      <c r="H90" s="114"/>
      <c r="I90" s="114"/>
      <c r="J90" s="114">
        <f t="shared" ref="J90:J95" si="31">E90-F90</f>
        <v>142</v>
      </c>
      <c r="K90" s="113">
        <v>8</v>
      </c>
      <c r="L90" s="113"/>
      <c r="M90" s="114" t="s">
        <v>18</v>
      </c>
      <c r="N90" s="113">
        <f t="shared" ref="N90:N96" si="32">F90/E90*100</f>
        <v>5.3333333333333339</v>
      </c>
      <c r="O90" s="176" t="s">
        <v>55</v>
      </c>
      <c r="P90" s="176"/>
      <c r="Q90" s="176">
        <v>2</v>
      </c>
      <c r="R90" s="177"/>
      <c r="S90" s="267" t="s">
        <v>309</v>
      </c>
      <c r="T90" s="267"/>
      <c r="U90" s="267"/>
      <c r="V90" s="267" t="s">
        <v>309</v>
      </c>
      <c r="W90">
        <v>8</v>
      </c>
      <c r="AC90" s="265">
        <f t="shared" ref="AC90:AD96" si="33">W90+Y90+AA90</f>
        <v>8</v>
      </c>
      <c r="AD90" s="265">
        <f t="shared" si="33"/>
        <v>0</v>
      </c>
      <c r="AQ90" s="44"/>
      <c r="AR90" s="44"/>
    </row>
    <row r="91" spans="1:44" x14ac:dyDescent="0.25">
      <c r="A91" s="45" t="s">
        <v>13</v>
      </c>
      <c r="B91" s="45" t="s">
        <v>14</v>
      </c>
      <c r="C91" s="47" t="s">
        <v>224</v>
      </c>
      <c r="D91" s="7">
        <v>4.5</v>
      </c>
      <c r="E91" s="8">
        <f t="shared" si="29"/>
        <v>135</v>
      </c>
      <c r="F91" s="8">
        <f t="shared" si="30"/>
        <v>10</v>
      </c>
      <c r="G91" s="8">
        <v>8</v>
      </c>
      <c r="H91" s="8"/>
      <c r="I91" s="8">
        <v>2</v>
      </c>
      <c r="J91" s="8">
        <f t="shared" si="31"/>
        <v>125</v>
      </c>
      <c r="K91" s="7">
        <v>8</v>
      </c>
      <c r="L91" s="7">
        <v>2</v>
      </c>
      <c r="M91" s="8" t="s">
        <v>29</v>
      </c>
      <c r="N91" s="7">
        <f t="shared" si="32"/>
        <v>7.4074074074074066</v>
      </c>
      <c r="O91" s="44" t="s">
        <v>56</v>
      </c>
      <c r="Q91" s="44" t="s">
        <v>398</v>
      </c>
      <c r="S91" s="267" t="s">
        <v>309</v>
      </c>
      <c r="T91" s="267"/>
      <c r="U91" s="267" t="s">
        <v>317</v>
      </c>
      <c r="V91" s="267" t="s">
        <v>318</v>
      </c>
      <c r="W91">
        <v>8</v>
      </c>
      <c r="AB91">
        <v>2</v>
      </c>
      <c r="AC91" s="265">
        <f t="shared" si="33"/>
        <v>8</v>
      </c>
      <c r="AD91" s="265">
        <f t="shared" si="33"/>
        <v>2</v>
      </c>
      <c r="AQ91" s="44"/>
      <c r="AR91" s="44"/>
    </row>
    <row r="92" spans="1:44" x14ac:dyDescent="0.25">
      <c r="A92" s="45" t="s">
        <v>13</v>
      </c>
      <c r="B92" s="45" t="s">
        <v>14</v>
      </c>
      <c r="C92" s="47" t="s">
        <v>238</v>
      </c>
      <c r="D92" s="7">
        <v>4</v>
      </c>
      <c r="E92" s="8">
        <f t="shared" si="29"/>
        <v>120</v>
      </c>
      <c r="F92" s="8">
        <f t="shared" si="30"/>
        <v>8</v>
      </c>
      <c r="G92" s="8">
        <v>8</v>
      </c>
      <c r="H92" s="8"/>
      <c r="I92" s="8">
        <v>0</v>
      </c>
      <c r="J92" s="8">
        <f t="shared" si="31"/>
        <v>112</v>
      </c>
      <c r="K92" s="7">
        <v>8</v>
      </c>
      <c r="L92" s="7"/>
      <c r="M92" s="8" t="s">
        <v>18</v>
      </c>
      <c r="N92" s="7">
        <f t="shared" si="32"/>
        <v>6.666666666666667</v>
      </c>
      <c r="O92" s="44" t="s">
        <v>56</v>
      </c>
      <c r="Q92" s="44" t="s">
        <v>402</v>
      </c>
      <c r="S92" t="s">
        <v>309</v>
      </c>
      <c r="V92" t="s">
        <v>309</v>
      </c>
      <c r="W92">
        <v>8</v>
      </c>
      <c r="AC92" s="265">
        <f t="shared" si="33"/>
        <v>8</v>
      </c>
      <c r="AD92" s="265">
        <f t="shared" si="33"/>
        <v>0</v>
      </c>
      <c r="AQ92" s="44"/>
      <c r="AR92" s="44"/>
    </row>
    <row r="93" spans="1:44" x14ac:dyDescent="0.25">
      <c r="A93" s="45" t="s">
        <v>13</v>
      </c>
      <c r="B93" s="45" t="s">
        <v>31</v>
      </c>
      <c r="C93" s="47" t="s">
        <v>226</v>
      </c>
      <c r="D93" s="7">
        <v>5.5</v>
      </c>
      <c r="E93" s="8">
        <f t="shared" si="29"/>
        <v>165</v>
      </c>
      <c r="F93" s="8">
        <f t="shared" si="30"/>
        <v>8</v>
      </c>
      <c r="G93" s="8">
        <v>6</v>
      </c>
      <c r="H93" s="8"/>
      <c r="I93" s="8">
        <v>2</v>
      </c>
      <c r="J93" s="8">
        <f t="shared" si="31"/>
        <v>157</v>
      </c>
      <c r="K93" s="7">
        <v>6</v>
      </c>
      <c r="L93" s="7">
        <v>2</v>
      </c>
      <c r="M93" s="8" t="s">
        <v>29</v>
      </c>
      <c r="N93" s="7">
        <f t="shared" si="32"/>
        <v>4.8484848484848486</v>
      </c>
      <c r="O93" s="44" t="s">
        <v>56</v>
      </c>
      <c r="Q93" s="350" t="s">
        <v>399</v>
      </c>
      <c r="S93" s="267" t="s">
        <v>320</v>
      </c>
      <c r="U93" t="s">
        <v>317</v>
      </c>
      <c r="V93" s="267" t="s">
        <v>322</v>
      </c>
      <c r="W93">
        <v>6</v>
      </c>
      <c r="AB93">
        <v>2</v>
      </c>
      <c r="AC93" s="265">
        <f t="shared" si="33"/>
        <v>6</v>
      </c>
      <c r="AD93" s="265">
        <f t="shared" si="33"/>
        <v>2</v>
      </c>
      <c r="AQ93" s="44"/>
      <c r="AR93" s="44"/>
    </row>
    <row r="94" spans="1:44" x14ac:dyDescent="0.25">
      <c r="A94" s="45" t="s">
        <v>13</v>
      </c>
      <c r="B94" s="45" t="s">
        <v>14</v>
      </c>
      <c r="C94" s="110" t="s">
        <v>60</v>
      </c>
      <c r="D94" s="7">
        <v>4</v>
      </c>
      <c r="E94" s="114">
        <f t="shared" si="29"/>
        <v>120</v>
      </c>
      <c r="F94" s="114">
        <f t="shared" si="30"/>
        <v>10</v>
      </c>
      <c r="G94" s="114">
        <v>8</v>
      </c>
      <c r="H94" s="114"/>
      <c r="I94" s="114">
        <v>2</v>
      </c>
      <c r="J94" s="114">
        <f t="shared" si="31"/>
        <v>110</v>
      </c>
      <c r="K94" s="113">
        <v>8</v>
      </c>
      <c r="L94" s="113">
        <v>2</v>
      </c>
      <c r="M94" s="114" t="s">
        <v>18</v>
      </c>
      <c r="N94" s="113">
        <f t="shared" si="32"/>
        <v>8.3333333333333321</v>
      </c>
      <c r="O94" s="176" t="s">
        <v>56</v>
      </c>
      <c r="P94" s="176"/>
      <c r="Q94" s="350" t="s">
        <v>399</v>
      </c>
      <c r="R94" s="177"/>
      <c r="S94" s="267" t="s">
        <v>309</v>
      </c>
      <c r="T94" s="267"/>
      <c r="U94" s="267" t="s">
        <v>317</v>
      </c>
      <c r="V94" s="267" t="s">
        <v>318</v>
      </c>
      <c r="W94">
        <v>8</v>
      </c>
      <c r="AB94">
        <v>2</v>
      </c>
      <c r="AC94" s="265">
        <f t="shared" si="33"/>
        <v>8</v>
      </c>
      <c r="AD94" s="265">
        <f t="shared" si="33"/>
        <v>2</v>
      </c>
      <c r="AQ94" s="44"/>
      <c r="AR94" s="44"/>
    </row>
    <row r="95" spans="1:44" x14ac:dyDescent="0.25">
      <c r="A95" s="45" t="s">
        <v>13</v>
      </c>
      <c r="B95" s="45" t="s">
        <v>14</v>
      </c>
      <c r="C95" s="47" t="s">
        <v>223</v>
      </c>
      <c r="D95" s="7">
        <v>1</v>
      </c>
      <c r="E95" s="8">
        <f t="shared" si="29"/>
        <v>30</v>
      </c>
      <c r="F95" s="8">
        <f t="shared" si="30"/>
        <v>4</v>
      </c>
      <c r="G95" s="8"/>
      <c r="H95" s="8"/>
      <c r="I95" s="8">
        <v>4</v>
      </c>
      <c r="J95" s="8">
        <f t="shared" si="31"/>
        <v>26</v>
      </c>
      <c r="K95" s="7">
        <v>4</v>
      </c>
      <c r="L95" s="7"/>
      <c r="M95" s="8" t="s">
        <v>29</v>
      </c>
      <c r="N95" s="7">
        <f t="shared" si="32"/>
        <v>13.333333333333334</v>
      </c>
      <c r="O95" s="44" t="s">
        <v>56</v>
      </c>
      <c r="Q95" s="44">
        <v>4</v>
      </c>
      <c r="U95" s="267" t="s">
        <v>308</v>
      </c>
      <c r="V95" s="267" t="s">
        <v>308</v>
      </c>
      <c r="AA95">
        <v>4</v>
      </c>
      <c r="AC95" s="265">
        <f t="shared" si="33"/>
        <v>4</v>
      </c>
      <c r="AD95" s="265">
        <f t="shared" si="33"/>
        <v>0</v>
      </c>
      <c r="AQ95" s="44"/>
      <c r="AR95" s="44"/>
    </row>
    <row r="96" spans="1:44" x14ac:dyDescent="0.25">
      <c r="A96" s="45" t="s">
        <v>13</v>
      </c>
      <c r="B96" s="45" t="s">
        <v>14</v>
      </c>
      <c r="C96" s="47" t="s">
        <v>225</v>
      </c>
      <c r="D96" s="7">
        <v>3</v>
      </c>
      <c r="E96" s="8">
        <f>D96*30</f>
        <v>90</v>
      </c>
      <c r="F96" s="8">
        <f>G96+H96+I96</f>
        <v>8</v>
      </c>
      <c r="G96" s="8">
        <v>6</v>
      </c>
      <c r="H96" s="8"/>
      <c r="I96" s="8">
        <v>2</v>
      </c>
      <c r="J96" s="8">
        <f>E96-F96</f>
        <v>82</v>
      </c>
      <c r="K96" s="7">
        <v>6</v>
      </c>
      <c r="L96" s="7">
        <v>2</v>
      </c>
      <c r="M96" s="8" t="s">
        <v>29</v>
      </c>
      <c r="N96" s="7">
        <f t="shared" si="32"/>
        <v>8.8888888888888893</v>
      </c>
      <c r="O96" s="44" t="s">
        <v>56</v>
      </c>
      <c r="Q96" s="44">
        <v>3</v>
      </c>
      <c r="S96" s="267" t="s">
        <v>320</v>
      </c>
      <c r="U96" t="s">
        <v>317</v>
      </c>
      <c r="V96" s="267" t="s">
        <v>322</v>
      </c>
      <c r="W96">
        <v>6</v>
      </c>
      <c r="AB96">
        <v>2</v>
      </c>
      <c r="AC96" s="265">
        <f t="shared" si="33"/>
        <v>6</v>
      </c>
      <c r="AD96" s="265">
        <f t="shared" si="33"/>
        <v>2</v>
      </c>
      <c r="AQ96" s="44"/>
      <c r="AR96" s="44"/>
    </row>
    <row r="97" spans="1:44" ht="15" customHeight="1" x14ac:dyDescent="0.25">
      <c r="C97" s="36" t="s">
        <v>22</v>
      </c>
      <c r="D97" s="257">
        <f t="shared" ref="D97:N97" si="34">SUM(D89:D96)</f>
        <v>30</v>
      </c>
      <c r="E97" s="323">
        <f t="shared" si="34"/>
        <v>900</v>
      </c>
      <c r="F97" s="323">
        <f t="shared" si="34"/>
        <v>60</v>
      </c>
      <c r="G97" s="323">
        <f t="shared" si="34"/>
        <v>44</v>
      </c>
      <c r="H97" s="323">
        <f t="shared" si="34"/>
        <v>0</v>
      </c>
      <c r="I97" s="323">
        <f t="shared" si="34"/>
        <v>16</v>
      </c>
      <c r="J97" s="323">
        <f t="shared" si="34"/>
        <v>840</v>
      </c>
      <c r="K97" s="323">
        <f t="shared" si="34"/>
        <v>52</v>
      </c>
      <c r="L97" s="323">
        <f t="shared" si="34"/>
        <v>8</v>
      </c>
      <c r="M97" s="323">
        <f t="shared" si="34"/>
        <v>0</v>
      </c>
      <c r="N97" s="323">
        <f t="shared" si="34"/>
        <v>59.255892255892263</v>
      </c>
      <c r="W97">
        <f>SUM(W89:W96)</f>
        <v>44</v>
      </c>
      <c r="X97">
        <f t="shared" ref="X97:AD97" si="35">SUM(X89:X96)</f>
        <v>0</v>
      </c>
      <c r="Y97">
        <f t="shared" si="35"/>
        <v>0</v>
      </c>
      <c r="Z97">
        <f t="shared" si="35"/>
        <v>0</v>
      </c>
      <c r="AA97">
        <f t="shared" si="35"/>
        <v>8</v>
      </c>
      <c r="AB97">
        <f t="shared" si="35"/>
        <v>8</v>
      </c>
      <c r="AC97">
        <f t="shared" si="35"/>
        <v>52</v>
      </c>
      <c r="AD97">
        <f t="shared" si="35"/>
        <v>8</v>
      </c>
      <c r="AF97">
        <f>AC90+AC91+AC92+AC94+AC95+AC96</f>
        <v>42</v>
      </c>
      <c r="AG97">
        <f>AD90+AD91+AD92+AD94+AD95+AD96</f>
        <v>6</v>
      </c>
      <c r="AQ97" s="44"/>
      <c r="AR97" s="44"/>
    </row>
    <row r="98" spans="1:44" ht="15" customHeight="1" x14ac:dyDescent="0.25">
      <c r="C98" s="2" t="s">
        <v>23</v>
      </c>
      <c r="D98" s="3">
        <f>30-D97</f>
        <v>0</v>
      </c>
      <c r="E98" s="48"/>
      <c r="F98" s="48"/>
      <c r="G98" s="48"/>
      <c r="H98" s="48"/>
      <c r="I98" s="48"/>
      <c r="J98" s="48"/>
      <c r="K98" s="48"/>
      <c r="L98" s="48"/>
      <c r="M98" s="48"/>
      <c r="N98" s="48"/>
      <c r="AF98">
        <f>AC89+AC93</f>
        <v>10</v>
      </c>
      <c r="AG98">
        <f>AD89+AD93</f>
        <v>2</v>
      </c>
      <c r="AQ98" s="44"/>
      <c r="AR98" s="44"/>
    </row>
    <row r="99" spans="1:44" ht="15" customHeight="1" x14ac:dyDescent="0.25">
      <c r="C99" s="2"/>
      <c r="D99" s="3"/>
      <c r="E99" s="48"/>
      <c r="F99" s="48"/>
      <c r="G99" s="48"/>
      <c r="H99" s="48"/>
      <c r="I99" s="48"/>
      <c r="J99" s="48"/>
      <c r="K99" s="48"/>
      <c r="L99" s="48"/>
      <c r="M99" s="48"/>
      <c r="N99" s="48"/>
      <c r="AQ99" s="44"/>
      <c r="AR99" s="44"/>
    </row>
    <row r="100" spans="1:44" ht="30" customHeight="1" x14ac:dyDescent="0.25">
      <c r="C100" s="2" t="s">
        <v>389</v>
      </c>
      <c r="D100" s="3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AQ100" s="44"/>
      <c r="AR100" s="44"/>
    </row>
    <row r="101" spans="1:44" x14ac:dyDescent="0.25">
      <c r="C101" s="1" t="s">
        <v>299</v>
      </c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AQ101" s="44"/>
      <c r="AR101" s="44"/>
    </row>
    <row r="102" spans="1:44" ht="15" customHeight="1" x14ac:dyDescent="0.25">
      <c r="C102" s="1357" t="s">
        <v>0</v>
      </c>
      <c r="D102" s="1345" t="s">
        <v>1</v>
      </c>
      <c r="E102" s="1356" t="s">
        <v>2</v>
      </c>
      <c r="F102" s="1356"/>
      <c r="G102" s="1356"/>
      <c r="H102" s="1356"/>
      <c r="I102" s="1356"/>
      <c r="J102" s="1354"/>
      <c r="K102" s="1345" t="s">
        <v>384</v>
      </c>
      <c r="L102" s="1345" t="s">
        <v>385</v>
      </c>
      <c r="M102" s="1345" t="s">
        <v>4</v>
      </c>
      <c r="N102" s="1345" t="s">
        <v>5</v>
      </c>
      <c r="AQ102" s="44"/>
      <c r="AR102" s="44"/>
    </row>
    <row r="103" spans="1:44" x14ac:dyDescent="0.25">
      <c r="C103" s="1357"/>
      <c r="D103" s="1345"/>
      <c r="E103" s="1345" t="s">
        <v>6</v>
      </c>
      <c r="F103" s="1358" t="s">
        <v>7</v>
      </c>
      <c r="G103" s="1358"/>
      <c r="H103" s="1358"/>
      <c r="I103" s="1358"/>
      <c r="J103" s="1345" t="s">
        <v>25</v>
      </c>
      <c r="K103" s="1345"/>
      <c r="L103" s="1345"/>
      <c r="M103" s="1345"/>
      <c r="N103" s="1345"/>
      <c r="AQ103" s="44"/>
      <c r="AR103" s="44"/>
    </row>
    <row r="104" spans="1:44" x14ac:dyDescent="0.25">
      <c r="C104" s="1357"/>
      <c r="D104" s="1345"/>
      <c r="E104" s="1354"/>
      <c r="F104" s="1345" t="s">
        <v>9</v>
      </c>
      <c r="G104" s="1356" t="s">
        <v>10</v>
      </c>
      <c r="H104" s="1354"/>
      <c r="I104" s="1354"/>
      <c r="J104" s="1354"/>
      <c r="K104" s="1345"/>
      <c r="L104" s="1345"/>
      <c r="M104" s="1345"/>
      <c r="N104" s="1345"/>
      <c r="AQ104" s="44"/>
      <c r="AR104" s="44"/>
    </row>
    <row r="105" spans="1:44" x14ac:dyDescent="0.25">
      <c r="C105" s="1357"/>
      <c r="D105" s="1345"/>
      <c r="E105" s="1354"/>
      <c r="F105" s="1355"/>
      <c r="G105" s="1345" t="s">
        <v>26</v>
      </c>
      <c r="H105" s="1345" t="s">
        <v>27</v>
      </c>
      <c r="I105" s="1345" t="s">
        <v>28</v>
      </c>
      <c r="J105" s="1354"/>
      <c r="K105" s="1345"/>
      <c r="L105" s="1345"/>
      <c r="M105" s="1345"/>
      <c r="N105" s="1345"/>
      <c r="S105" s="1345" t="s">
        <v>11</v>
      </c>
      <c r="T105" s="1345" t="s">
        <v>12</v>
      </c>
      <c r="U105" s="1345" t="s">
        <v>13</v>
      </c>
      <c r="V105" s="1346" t="s">
        <v>9</v>
      </c>
      <c r="W105" s="1347" t="s">
        <v>386</v>
      </c>
      <c r="X105" s="1348"/>
      <c r="Y105" s="1348"/>
      <c r="Z105" s="1348"/>
      <c r="AA105" s="1348"/>
      <c r="AB105" s="1348"/>
      <c r="AC105" s="1348"/>
      <c r="AD105" s="1349"/>
      <c r="AQ105" s="44"/>
      <c r="AR105" s="44"/>
    </row>
    <row r="106" spans="1:44" x14ac:dyDescent="0.25">
      <c r="C106" s="1357"/>
      <c r="D106" s="1345"/>
      <c r="E106" s="1354"/>
      <c r="F106" s="1355"/>
      <c r="G106" s="1345"/>
      <c r="H106" s="1345"/>
      <c r="I106" s="1345"/>
      <c r="J106" s="1354"/>
      <c r="K106" s="1345"/>
      <c r="L106" s="1345"/>
      <c r="M106" s="1345"/>
      <c r="N106" s="1345"/>
      <c r="S106" s="1345"/>
      <c r="T106" s="1345"/>
      <c r="U106" s="1345"/>
      <c r="V106" s="1346"/>
      <c r="W106" s="1350"/>
      <c r="X106" s="1351"/>
      <c r="Y106" s="1351"/>
      <c r="Z106" s="1351"/>
      <c r="AA106" s="1351"/>
      <c r="AB106" s="1351"/>
      <c r="AC106" s="1351"/>
      <c r="AD106" s="1352"/>
      <c r="AQ106" s="44"/>
      <c r="AR106" s="44"/>
    </row>
    <row r="107" spans="1:44" x14ac:dyDescent="0.25">
      <c r="C107" s="1357"/>
      <c r="D107" s="1345"/>
      <c r="E107" s="1354"/>
      <c r="F107" s="1355"/>
      <c r="G107" s="1345"/>
      <c r="H107" s="1345"/>
      <c r="I107" s="1345"/>
      <c r="J107" s="1354"/>
      <c r="K107" s="1345"/>
      <c r="L107" s="1345"/>
      <c r="M107" s="1345"/>
      <c r="N107" s="1345"/>
      <c r="S107" s="1345"/>
      <c r="T107" s="1345"/>
      <c r="U107" s="1345"/>
      <c r="V107" s="1346"/>
      <c r="W107" s="1353" t="s">
        <v>303</v>
      </c>
      <c r="X107" s="1353"/>
      <c r="Y107" s="1353" t="s">
        <v>304</v>
      </c>
      <c r="Z107" s="1353"/>
      <c r="AA107" s="1353" t="s">
        <v>305</v>
      </c>
      <c r="AB107" s="1353"/>
      <c r="AC107" s="265" t="s">
        <v>306</v>
      </c>
      <c r="AD107" s="265"/>
      <c r="AQ107" s="44"/>
      <c r="AR107" s="44"/>
    </row>
    <row r="108" spans="1:44" ht="15.75" customHeight="1" x14ac:dyDescent="0.25">
      <c r="C108" s="1357"/>
      <c r="D108" s="1345"/>
      <c r="E108" s="1354"/>
      <c r="F108" s="1355"/>
      <c r="G108" s="1345"/>
      <c r="H108" s="1345"/>
      <c r="I108" s="1345"/>
      <c r="J108" s="1354"/>
      <c r="K108" s="1345"/>
      <c r="L108" s="1345"/>
      <c r="M108" s="1345"/>
      <c r="N108" s="1345"/>
      <c r="S108" s="1345"/>
      <c r="T108" s="1345"/>
      <c r="U108" s="1345"/>
      <c r="W108" s="265" t="s">
        <v>307</v>
      </c>
      <c r="X108" s="265" t="s">
        <v>111</v>
      </c>
      <c r="Y108" s="265" t="s">
        <v>307</v>
      </c>
      <c r="Z108" s="265" t="s">
        <v>111</v>
      </c>
      <c r="AA108" s="265" t="s">
        <v>307</v>
      </c>
      <c r="AB108" s="265" t="s">
        <v>111</v>
      </c>
      <c r="AC108" s="59" t="s">
        <v>307</v>
      </c>
      <c r="AD108" s="59" t="s">
        <v>111</v>
      </c>
      <c r="AQ108" s="44"/>
      <c r="AR108" s="44"/>
    </row>
    <row r="109" spans="1:44" x14ac:dyDescent="0.25">
      <c r="A109" s="45" t="s">
        <v>13</v>
      </c>
      <c r="B109" s="45" t="s">
        <v>14</v>
      </c>
      <c r="C109" s="36"/>
      <c r="D109" s="256"/>
      <c r="E109" s="8"/>
      <c r="F109" s="8"/>
      <c r="G109" s="8"/>
      <c r="H109" s="8"/>
      <c r="I109" s="8"/>
      <c r="J109" s="8"/>
      <c r="K109" s="7"/>
      <c r="L109" s="7"/>
      <c r="M109" s="8"/>
      <c r="N109" s="7"/>
      <c r="O109" s="44" t="s">
        <v>56</v>
      </c>
      <c r="AQ109" s="44"/>
      <c r="AR109" s="44"/>
    </row>
    <row r="110" spans="1:44" ht="26.25" x14ac:dyDescent="0.25">
      <c r="A110" s="45" t="s">
        <v>16</v>
      </c>
      <c r="B110" s="45" t="s">
        <v>31</v>
      </c>
      <c r="C110" s="110" t="s">
        <v>36</v>
      </c>
      <c r="D110" s="7">
        <v>4</v>
      </c>
      <c r="E110" s="114">
        <f t="shared" ref="E110:E115" si="36">D110*30</f>
        <v>120</v>
      </c>
      <c r="F110" s="114">
        <f t="shared" ref="F110:F115" si="37">G110+H110+I110</f>
        <v>4</v>
      </c>
      <c r="G110" s="114"/>
      <c r="H110" s="114"/>
      <c r="I110" s="114">
        <v>4</v>
      </c>
      <c r="J110" s="114">
        <f t="shared" ref="J110:J115" si="38">E110-F110</f>
        <v>116</v>
      </c>
      <c r="K110" s="113">
        <v>4</v>
      </c>
      <c r="L110" s="113"/>
      <c r="M110" s="114" t="s">
        <v>16</v>
      </c>
      <c r="N110" s="113">
        <f t="shared" ref="N110:N115" si="39">F110/E110*100</f>
        <v>3.3333333333333335</v>
      </c>
      <c r="O110" s="176" t="s">
        <v>59</v>
      </c>
      <c r="P110" s="176"/>
      <c r="Q110" s="176"/>
      <c r="R110" s="177"/>
      <c r="S110" s="267"/>
      <c r="T110" s="267"/>
      <c r="U110" s="267" t="s">
        <v>308</v>
      </c>
      <c r="V110" s="267" t="s">
        <v>308</v>
      </c>
      <c r="AA110">
        <v>4</v>
      </c>
      <c r="AC110" s="265">
        <f>W110+Y110+AA110</f>
        <v>4</v>
      </c>
      <c r="AD110" s="265">
        <f>X110+Z110+AB110</f>
        <v>0</v>
      </c>
      <c r="AQ110" s="44"/>
      <c r="AR110" s="44"/>
    </row>
    <row r="111" spans="1:44" x14ac:dyDescent="0.25">
      <c r="A111" s="45" t="s">
        <v>13</v>
      </c>
      <c r="B111" s="45" t="s">
        <v>14</v>
      </c>
      <c r="C111" s="110" t="s">
        <v>232</v>
      </c>
      <c r="D111" s="7">
        <v>6</v>
      </c>
      <c r="E111" s="8">
        <f t="shared" si="36"/>
        <v>180</v>
      </c>
      <c r="F111" s="8">
        <f t="shared" si="37"/>
        <v>12</v>
      </c>
      <c r="G111" s="8">
        <v>8</v>
      </c>
      <c r="H111" s="8"/>
      <c r="I111" s="8">
        <v>4</v>
      </c>
      <c r="J111" s="8">
        <f t="shared" si="38"/>
        <v>168</v>
      </c>
      <c r="K111" s="7">
        <v>12</v>
      </c>
      <c r="L111" s="7"/>
      <c r="M111" s="8" t="s">
        <v>18</v>
      </c>
      <c r="N111" s="7">
        <f t="shared" si="39"/>
        <v>6.666666666666667</v>
      </c>
      <c r="O111" s="44" t="s">
        <v>56</v>
      </c>
      <c r="Q111" s="44" t="s">
        <v>401</v>
      </c>
      <c r="S111" t="s">
        <v>309</v>
      </c>
      <c r="U111" t="s">
        <v>308</v>
      </c>
      <c r="V111" t="s">
        <v>310</v>
      </c>
      <c r="W111">
        <v>8</v>
      </c>
      <c r="AA111">
        <v>4</v>
      </c>
      <c r="AC111" s="265">
        <f t="shared" ref="AC111:AD115" si="40">W111+Y111+AA111</f>
        <v>12</v>
      </c>
      <c r="AD111" s="265">
        <f t="shared" si="40"/>
        <v>0</v>
      </c>
      <c r="AQ111" s="44"/>
      <c r="AR111" s="44"/>
    </row>
    <row r="112" spans="1:44" ht="26.25" x14ac:dyDescent="0.25">
      <c r="A112" s="45" t="s">
        <v>13</v>
      </c>
      <c r="B112" s="45" t="s">
        <v>31</v>
      </c>
      <c r="C112" s="180" t="s">
        <v>233</v>
      </c>
      <c r="D112" s="7">
        <v>7</v>
      </c>
      <c r="E112" s="8">
        <f t="shared" si="36"/>
        <v>210</v>
      </c>
      <c r="F112" s="8">
        <f t="shared" si="37"/>
        <v>8</v>
      </c>
      <c r="G112" s="8">
        <v>8</v>
      </c>
      <c r="H112" s="8"/>
      <c r="I112" s="8">
        <v>0</v>
      </c>
      <c r="J112" s="8">
        <f t="shared" si="38"/>
        <v>202</v>
      </c>
      <c r="K112" s="7">
        <v>8</v>
      </c>
      <c r="L112" s="7"/>
      <c r="M112" s="8" t="s">
        <v>18</v>
      </c>
      <c r="N112" s="7">
        <f t="shared" si="39"/>
        <v>3.8095238095238098</v>
      </c>
      <c r="O112" s="44" t="s">
        <v>56</v>
      </c>
      <c r="Q112" s="44" t="s">
        <v>401</v>
      </c>
      <c r="S112" t="s">
        <v>309</v>
      </c>
      <c r="V112" t="s">
        <v>309</v>
      </c>
      <c r="W112">
        <v>8</v>
      </c>
      <c r="AC112" s="265">
        <f t="shared" si="40"/>
        <v>8</v>
      </c>
      <c r="AD112" s="265">
        <f t="shared" si="40"/>
        <v>0</v>
      </c>
      <c r="AQ112" s="44"/>
      <c r="AR112" s="44"/>
    </row>
    <row r="113" spans="1:44" ht="16.5" customHeight="1" x14ac:dyDescent="0.25">
      <c r="A113" s="45" t="s">
        <v>13</v>
      </c>
      <c r="B113" s="45" t="s">
        <v>31</v>
      </c>
      <c r="C113" s="110" t="s">
        <v>229</v>
      </c>
      <c r="D113" s="27">
        <v>7</v>
      </c>
      <c r="E113" s="8">
        <f t="shared" si="36"/>
        <v>210</v>
      </c>
      <c r="F113" s="8">
        <f t="shared" si="37"/>
        <v>8</v>
      </c>
      <c r="G113" s="8">
        <v>6</v>
      </c>
      <c r="H113" s="8"/>
      <c r="I113" s="8">
        <v>2</v>
      </c>
      <c r="J113" s="8">
        <f t="shared" si="38"/>
        <v>202</v>
      </c>
      <c r="K113" s="7">
        <v>8</v>
      </c>
      <c r="L113" s="7"/>
      <c r="M113" s="8" t="s">
        <v>29</v>
      </c>
      <c r="N113" s="7">
        <f t="shared" si="39"/>
        <v>3.8095238095238098</v>
      </c>
      <c r="O113" s="44" t="s">
        <v>56</v>
      </c>
      <c r="Q113" s="44" t="s">
        <v>400</v>
      </c>
      <c r="S113" t="s">
        <v>320</v>
      </c>
      <c r="U113" t="s">
        <v>321</v>
      </c>
      <c r="V113" t="s">
        <v>309</v>
      </c>
      <c r="W113">
        <v>6</v>
      </c>
      <c r="AA113">
        <v>2</v>
      </c>
      <c r="AC113" s="265">
        <f t="shared" si="40"/>
        <v>8</v>
      </c>
      <c r="AD113" s="265">
        <f t="shared" si="40"/>
        <v>0</v>
      </c>
      <c r="AQ113" s="44"/>
      <c r="AR113" s="44"/>
    </row>
    <row r="114" spans="1:44" ht="15.75" customHeight="1" x14ac:dyDescent="0.25">
      <c r="A114" s="45" t="s">
        <v>13</v>
      </c>
      <c r="B114" s="45" t="s">
        <v>14</v>
      </c>
      <c r="C114" s="110" t="s">
        <v>234</v>
      </c>
      <c r="D114" s="27"/>
      <c r="E114" s="8"/>
      <c r="F114" s="8"/>
      <c r="G114" s="8"/>
      <c r="H114" s="8"/>
      <c r="I114" s="8"/>
      <c r="J114" s="8"/>
      <c r="K114" s="7"/>
      <c r="L114" s="7"/>
      <c r="M114" s="8"/>
      <c r="N114" s="7"/>
      <c r="Q114" s="44">
        <v>3</v>
      </c>
      <c r="AC114" s="265">
        <f t="shared" si="40"/>
        <v>0</v>
      </c>
      <c r="AD114" s="265">
        <f t="shared" si="40"/>
        <v>0</v>
      </c>
      <c r="AQ114" s="44"/>
      <c r="AR114" s="44"/>
    </row>
    <row r="115" spans="1:44" ht="15" customHeight="1" x14ac:dyDescent="0.25">
      <c r="A115" s="45" t="s">
        <v>13</v>
      </c>
      <c r="B115" s="45" t="s">
        <v>14</v>
      </c>
      <c r="C115" s="351" t="s">
        <v>236</v>
      </c>
      <c r="D115" s="7">
        <v>6</v>
      </c>
      <c r="E115" s="8">
        <f t="shared" si="36"/>
        <v>180</v>
      </c>
      <c r="F115" s="8">
        <f t="shared" si="37"/>
        <v>12</v>
      </c>
      <c r="G115" s="8">
        <v>8</v>
      </c>
      <c r="H115" s="8"/>
      <c r="I115" s="8">
        <v>4</v>
      </c>
      <c r="J115" s="8">
        <f t="shared" si="38"/>
        <v>168</v>
      </c>
      <c r="K115" s="7">
        <v>12</v>
      </c>
      <c r="L115" s="7"/>
      <c r="M115" s="8" t="s">
        <v>18</v>
      </c>
      <c r="N115" s="7">
        <f t="shared" si="39"/>
        <v>6.666666666666667</v>
      </c>
      <c r="O115" s="44" t="s">
        <v>56</v>
      </c>
      <c r="Q115" s="44" t="s">
        <v>401</v>
      </c>
      <c r="S115" t="s">
        <v>309</v>
      </c>
      <c r="U115" t="s">
        <v>308</v>
      </c>
      <c r="V115" t="s">
        <v>310</v>
      </c>
      <c r="W115">
        <v>8</v>
      </c>
      <c r="AA115">
        <v>4</v>
      </c>
      <c r="AC115" s="265">
        <f t="shared" si="40"/>
        <v>12</v>
      </c>
      <c r="AD115" s="265">
        <f t="shared" si="40"/>
        <v>0</v>
      </c>
      <c r="AQ115" s="44"/>
      <c r="AR115" s="44"/>
    </row>
    <row r="116" spans="1:44" ht="15" customHeight="1" x14ac:dyDescent="0.25">
      <c r="C116" s="36" t="s">
        <v>22</v>
      </c>
      <c r="D116" s="257">
        <f t="shared" ref="D116:K116" si="41">SUM(D109:D115)</f>
        <v>30</v>
      </c>
      <c r="E116" s="323">
        <f t="shared" si="41"/>
        <v>900</v>
      </c>
      <c r="F116" s="323">
        <f t="shared" si="41"/>
        <v>44</v>
      </c>
      <c r="G116" s="323">
        <f t="shared" si="41"/>
        <v>30</v>
      </c>
      <c r="H116" s="323">
        <f t="shared" si="41"/>
        <v>0</v>
      </c>
      <c r="I116" s="323">
        <f t="shared" si="41"/>
        <v>14</v>
      </c>
      <c r="J116" s="323">
        <f t="shared" si="41"/>
        <v>856</v>
      </c>
      <c r="K116" s="323">
        <f t="shared" si="41"/>
        <v>44</v>
      </c>
      <c r="L116" s="323"/>
      <c r="M116" s="323"/>
      <c r="N116" s="323"/>
      <c r="W116">
        <f>SUM(W110:W115)</f>
        <v>30</v>
      </c>
      <c r="X116">
        <f t="shared" ref="X116:AD116" si="42">SUM(X110:X115)</f>
        <v>0</v>
      </c>
      <c r="Y116">
        <f t="shared" si="42"/>
        <v>0</v>
      </c>
      <c r="Z116">
        <f t="shared" si="42"/>
        <v>0</v>
      </c>
      <c r="AA116">
        <f t="shared" si="42"/>
        <v>14</v>
      </c>
      <c r="AB116">
        <f t="shared" si="42"/>
        <v>0</v>
      </c>
      <c r="AC116">
        <f t="shared" si="42"/>
        <v>44</v>
      </c>
      <c r="AD116">
        <f t="shared" si="42"/>
        <v>0</v>
      </c>
      <c r="AQ116" s="44"/>
      <c r="AR116" s="44"/>
    </row>
    <row r="117" spans="1:44" ht="15" customHeight="1" x14ac:dyDescent="0.25">
      <c r="C117" s="2" t="s">
        <v>23</v>
      </c>
      <c r="D117" s="3">
        <f>30-D116</f>
        <v>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AQ117" s="44"/>
      <c r="AR117" s="44"/>
    </row>
    <row r="118" spans="1:44" ht="15" customHeight="1" x14ac:dyDescent="0.25">
      <c r="C118" s="2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AQ118" s="44"/>
      <c r="AR118" s="44"/>
    </row>
    <row r="119" spans="1:44" ht="15" customHeight="1" x14ac:dyDescent="0.25">
      <c r="C119" s="2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AQ119" s="44"/>
      <c r="AR119" s="44"/>
    </row>
    <row r="120" spans="1:44" x14ac:dyDescent="0.25">
      <c r="C120" s="1" t="s">
        <v>300</v>
      </c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AQ120" s="44"/>
      <c r="AR120" s="44"/>
    </row>
    <row r="121" spans="1:44" ht="15" customHeight="1" x14ac:dyDescent="0.25">
      <c r="C121" s="1357" t="s">
        <v>0</v>
      </c>
      <c r="D121" s="1345" t="s">
        <v>1</v>
      </c>
      <c r="E121" s="1356" t="s">
        <v>2</v>
      </c>
      <c r="F121" s="1356"/>
      <c r="G121" s="1356"/>
      <c r="H121" s="1356"/>
      <c r="I121" s="1356"/>
      <c r="J121" s="1354"/>
      <c r="K121" s="1345" t="s">
        <v>384</v>
      </c>
      <c r="L121" s="1345" t="s">
        <v>385</v>
      </c>
      <c r="M121" s="1345" t="s">
        <v>4</v>
      </c>
      <c r="N121" s="1345" t="s">
        <v>5</v>
      </c>
      <c r="AQ121" s="44"/>
      <c r="AR121" s="44"/>
    </row>
    <row r="122" spans="1:44" x14ac:dyDescent="0.25">
      <c r="C122" s="1357"/>
      <c r="D122" s="1345"/>
      <c r="E122" s="1345" t="s">
        <v>6</v>
      </c>
      <c r="F122" s="1358" t="s">
        <v>7</v>
      </c>
      <c r="G122" s="1358"/>
      <c r="H122" s="1358"/>
      <c r="I122" s="1358"/>
      <c r="J122" s="1345" t="s">
        <v>25</v>
      </c>
      <c r="K122" s="1345"/>
      <c r="L122" s="1345"/>
      <c r="M122" s="1345"/>
      <c r="N122" s="1345"/>
      <c r="AQ122" s="44"/>
      <c r="AR122" s="44"/>
    </row>
    <row r="123" spans="1:44" x14ac:dyDescent="0.25">
      <c r="C123" s="1357"/>
      <c r="D123" s="1345"/>
      <c r="E123" s="1354"/>
      <c r="F123" s="1345" t="s">
        <v>9</v>
      </c>
      <c r="G123" s="1356" t="s">
        <v>10</v>
      </c>
      <c r="H123" s="1354"/>
      <c r="I123" s="1354"/>
      <c r="J123" s="1354"/>
      <c r="K123" s="1345"/>
      <c r="L123" s="1345"/>
      <c r="M123" s="1345"/>
      <c r="N123" s="1345"/>
      <c r="S123" s="1345" t="s">
        <v>11</v>
      </c>
      <c r="T123" s="1345" t="s">
        <v>12</v>
      </c>
      <c r="U123" s="1345" t="s">
        <v>13</v>
      </c>
      <c r="V123" s="1346" t="s">
        <v>9</v>
      </c>
      <c r="W123" s="1347" t="s">
        <v>386</v>
      </c>
      <c r="X123" s="1348"/>
      <c r="Y123" s="1348"/>
      <c r="Z123" s="1348"/>
      <c r="AA123" s="1348"/>
      <c r="AB123" s="1348"/>
      <c r="AC123" s="1348"/>
      <c r="AD123" s="1349"/>
      <c r="AQ123" s="44"/>
      <c r="AR123" s="44"/>
    </row>
    <row r="124" spans="1:44" x14ac:dyDescent="0.25">
      <c r="C124" s="1357"/>
      <c r="D124" s="1345"/>
      <c r="E124" s="1354"/>
      <c r="F124" s="1355"/>
      <c r="G124" s="1345" t="s">
        <v>26</v>
      </c>
      <c r="H124" s="1345" t="s">
        <v>27</v>
      </c>
      <c r="I124" s="1345" t="s">
        <v>28</v>
      </c>
      <c r="J124" s="1354"/>
      <c r="K124" s="1345"/>
      <c r="L124" s="1345"/>
      <c r="M124" s="1345"/>
      <c r="N124" s="1345"/>
      <c r="S124" s="1345"/>
      <c r="T124" s="1345"/>
      <c r="U124" s="1345"/>
      <c r="V124" s="1346"/>
      <c r="W124" s="1350"/>
      <c r="X124" s="1351"/>
      <c r="Y124" s="1351"/>
      <c r="Z124" s="1351"/>
      <c r="AA124" s="1351"/>
      <c r="AB124" s="1351"/>
      <c r="AC124" s="1351"/>
      <c r="AD124" s="1352"/>
      <c r="AQ124" s="44"/>
      <c r="AR124" s="44"/>
    </row>
    <row r="125" spans="1:44" ht="30.75" customHeight="1" x14ac:dyDescent="0.25">
      <c r="C125" s="1357"/>
      <c r="D125" s="1345"/>
      <c r="E125" s="1354"/>
      <c r="F125" s="1355"/>
      <c r="G125" s="1345"/>
      <c r="H125" s="1345"/>
      <c r="I125" s="1345"/>
      <c r="J125" s="1354"/>
      <c r="K125" s="1345"/>
      <c r="L125" s="1345"/>
      <c r="M125" s="1345"/>
      <c r="N125" s="1345"/>
      <c r="S125" s="1345"/>
      <c r="T125" s="1345"/>
      <c r="U125" s="1345"/>
      <c r="V125" s="1346"/>
      <c r="W125" s="1353" t="s">
        <v>303</v>
      </c>
      <c r="X125" s="1353"/>
      <c r="Y125" s="1353" t="s">
        <v>304</v>
      </c>
      <c r="Z125" s="1353"/>
      <c r="AA125" s="1353" t="s">
        <v>305</v>
      </c>
      <c r="AB125" s="1353"/>
      <c r="AC125" s="265" t="s">
        <v>306</v>
      </c>
      <c r="AD125" s="265"/>
      <c r="AQ125" s="44"/>
      <c r="AR125" s="44"/>
    </row>
    <row r="126" spans="1:44" ht="15" customHeight="1" x14ac:dyDescent="0.25">
      <c r="C126" s="1357"/>
      <c r="D126" s="1345"/>
      <c r="E126" s="1354"/>
      <c r="F126" s="1355"/>
      <c r="G126" s="1345"/>
      <c r="H126" s="1345"/>
      <c r="I126" s="1345"/>
      <c r="J126" s="1354"/>
      <c r="K126" s="1345"/>
      <c r="L126" s="1345"/>
      <c r="M126" s="1345"/>
      <c r="N126" s="1345"/>
      <c r="S126" s="1345"/>
      <c r="T126" s="1345"/>
      <c r="U126" s="1345"/>
      <c r="W126" s="265" t="s">
        <v>307</v>
      </c>
      <c r="X126" s="265" t="s">
        <v>111</v>
      </c>
      <c r="Y126" s="265" t="s">
        <v>307</v>
      </c>
      <c r="Z126" s="265" t="s">
        <v>111</v>
      </c>
      <c r="AA126" s="265" t="s">
        <v>307</v>
      </c>
      <c r="AB126" s="265" t="s">
        <v>111</v>
      </c>
      <c r="AC126" s="59" t="s">
        <v>307</v>
      </c>
      <c r="AD126" s="59" t="s">
        <v>111</v>
      </c>
      <c r="AQ126" s="44"/>
      <c r="AR126" s="44"/>
    </row>
    <row r="127" spans="1:44" ht="27" customHeight="1" x14ac:dyDescent="0.25">
      <c r="C127" s="1357"/>
      <c r="D127" s="1345"/>
      <c r="E127" s="1354"/>
      <c r="F127" s="1355"/>
      <c r="G127" s="1345"/>
      <c r="H127" s="1345"/>
      <c r="I127" s="1345"/>
      <c r="J127" s="1354"/>
      <c r="K127" s="1345"/>
      <c r="L127" s="1345"/>
      <c r="M127" s="1345"/>
      <c r="N127" s="1345"/>
      <c r="AQ127" s="44"/>
      <c r="AR127" s="44"/>
    </row>
    <row r="128" spans="1:44" ht="17.25" customHeight="1" x14ac:dyDescent="0.25">
      <c r="C128" s="320"/>
      <c r="D128" s="321"/>
      <c r="E128" s="322"/>
      <c r="F128" s="324"/>
      <c r="G128" s="321"/>
      <c r="H128" s="321"/>
      <c r="I128" s="321"/>
      <c r="J128" s="322"/>
      <c r="K128" s="321"/>
      <c r="L128" s="321"/>
      <c r="M128" s="321"/>
      <c r="N128" s="321"/>
      <c r="W128" s="265" t="s">
        <v>307</v>
      </c>
      <c r="X128" s="265" t="s">
        <v>111</v>
      </c>
      <c r="Y128" s="265" t="s">
        <v>307</v>
      </c>
      <c r="Z128" s="265" t="s">
        <v>111</v>
      </c>
      <c r="AA128" s="265" t="s">
        <v>307</v>
      </c>
      <c r="AB128" s="265" t="s">
        <v>111</v>
      </c>
      <c r="AC128" s="59" t="s">
        <v>307</v>
      </c>
      <c r="AD128" s="59" t="s">
        <v>111</v>
      </c>
      <c r="AQ128" s="44"/>
      <c r="AR128" s="44"/>
    </row>
    <row r="129" spans="1:44" ht="26.25" x14ac:dyDescent="0.25">
      <c r="A129" s="45" t="s">
        <v>16</v>
      </c>
      <c r="B129" s="45" t="s">
        <v>31</v>
      </c>
      <c r="C129" s="110" t="s">
        <v>81</v>
      </c>
      <c r="D129" s="270">
        <v>3</v>
      </c>
      <c r="E129" s="114">
        <f>D129*30</f>
        <v>90</v>
      </c>
      <c r="F129" s="114">
        <f>G129+H129+I129</f>
        <v>4</v>
      </c>
      <c r="G129" s="114"/>
      <c r="H129" s="114"/>
      <c r="I129" s="114">
        <v>4</v>
      </c>
      <c r="J129" s="114">
        <f>E129-F129</f>
        <v>86</v>
      </c>
      <c r="K129" s="113">
        <v>4</v>
      </c>
      <c r="L129" s="113"/>
      <c r="M129" s="114" t="s">
        <v>16</v>
      </c>
      <c r="N129" s="113">
        <f>F129/E129*100</f>
        <v>4.4444444444444446</v>
      </c>
      <c r="O129" s="176" t="s">
        <v>59</v>
      </c>
      <c r="P129" s="176"/>
      <c r="Q129" s="176">
        <v>5</v>
      </c>
      <c r="R129" s="177"/>
      <c r="S129" s="267"/>
      <c r="T129" s="267"/>
      <c r="U129" s="267" t="s">
        <v>308</v>
      </c>
      <c r="V129" s="271" t="s">
        <v>308</v>
      </c>
      <c r="AA129">
        <v>4</v>
      </c>
      <c r="AC129" s="265">
        <f>W129+Y129+AA129</f>
        <v>4</v>
      </c>
      <c r="AD129" s="265">
        <f>X129+Z129+AB129</f>
        <v>0</v>
      </c>
      <c r="AQ129" s="44"/>
      <c r="AR129" s="44"/>
    </row>
    <row r="130" spans="1:44" x14ac:dyDescent="0.25">
      <c r="A130" s="45" t="s">
        <v>13</v>
      </c>
      <c r="B130" s="45" t="s">
        <v>31</v>
      </c>
      <c r="C130" s="110" t="s">
        <v>240</v>
      </c>
      <c r="D130" s="7">
        <v>4</v>
      </c>
      <c r="E130" s="8">
        <f t="shared" ref="E130:E136" si="43">D130*30</f>
        <v>120</v>
      </c>
      <c r="F130" s="8">
        <f t="shared" ref="F130:F136" si="44">G130+H130+I130</f>
        <v>8</v>
      </c>
      <c r="G130" s="8">
        <v>6</v>
      </c>
      <c r="H130" s="8"/>
      <c r="I130" s="8">
        <v>2</v>
      </c>
      <c r="J130" s="8">
        <f t="shared" ref="J130:J136" si="45">E130-F130</f>
        <v>112</v>
      </c>
      <c r="K130" s="7">
        <v>8</v>
      </c>
      <c r="L130" s="7"/>
      <c r="M130" s="8" t="s">
        <v>16</v>
      </c>
      <c r="N130" s="7">
        <f t="shared" ref="N130:N136" si="46">F130/E130*100</f>
        <v>6.666666666666667</v>
      </c>
      <c r="O130" s="44" t="s">
        <v>56</v>
      </c>
      <c r="Q130" s="44">
        <v>5</v>
      </c>
      <c r="S130" t="s">
        <v>320</v>
      </c>
      <c r="U130" t="s">
        <v>321</v>
      </c>
      <c r="V130" t="s">
        <v>309</v>
      </c>
      <c r="W130">
        <v>6</v>
      </c>
      <c r="AA130">
        <v>2</v>
      </c>
      <c r="AC130" s="265">
        <f t="shared" ref="AC130:AD136" si="47">W130+Y130+AA130</f>
        <v>8</v>
      </c>
      <c r="AD130" s="265">
        <f t="shared" si="47"/>
        <v>0</v>
      </c>
      <c r="AQ130" s="44"/>
      <c r="AR130" s="44"/>
    </row>
    <row r="131" spans="1:44" x14ac:dyDescent="0.25">
      <c r="A131" s="45" t="s">
        <v>13</v>
      </c>
      <c r="B131" s="45" t="s">
        <v>14</v>
      </c>
      <c r="C131" s="110" t="s">
        <v>237</v>
      </c>
      <c r="D131" s="7">
        <v>3</v>
      </c>
      <c r="E131" s="8">
        <f t="shared" si="43"/>
        <v>90</v>
      </c>
      <c r="F131" s="8">
        <f t="shared" si="44"/>
        <v>12</v>
      </c>
      <c r="G131" s="8">
        <v>8</v>
      </c>
      <c r="H131" s="8"/>
      <c r="I131" s="8">
        <v>4</v>
      </c>
      <c r="J131" s="8">
        <f t="shared" si="45"/>
        <v>78</v>
      </c>
      <c r="K131" s="7">
        <v>8</v>
      </c>
      <c r="L131" s="7">
        <v>4</v>
      </c>
      <c r="M131" s="8" t="s">
        <v>16</v>
      </c>
      <c r="N131" s="7">
        <f t="shared" si="46"/>
        <v>13.333333333333334</v>
      </c>
      <c r="O131" s="44" t="s">
        <v>56</v>
      </c>
      <c r="Q131" s="44">
        <v>5</v>
      </c>
      <c r="S131" s="306" t="s">
        <v>322</v>
      </c>
      <c r="T131" s="306"/>
      <c r="U131" s="306" t="s">
        <v>323</v>
      </c>
      <c r="V131" s="306" t="s">
        <v>314</v>
      </c>
      <c r="W131">
        <v>6</v>
      </c>
      <c r="X131">
        <v>2</v>
      </c>
      <c r="AA131">
        <v>2</v>
      </c>
      <c r="AB131">
        <v>2</v>
      </c>
      <c r="AC131" s="265">
        <f t="shared" si="47"/>
        <v>8</v>
      </c>
      <c r="AD131" s="265">
        <f t="shared" si="47"/>
        <v>4</v>
      </c>
      <c r="AQ131" s="44"/>
      <c r="AR131" s="44"/>
    </row>
    <row r="132" spans="1:44" x14ac:dyDescent="0.25">
      <c r="A132" s="45" t="s">
        <v>13</v>
      </c>
      <c r="B132" s="45" t="s">
        <v>14</v>
      </c>
      <c r="C132" s="110" t="s">
        <v>230</v>
      </c>
      <c r="D132" s="113">
        <v>5</v>
      </c>
      <c r="E132" s="114">
        <f t="shared" si="43"/>
        <v>150</v>
      </c>
      <c r="F132" s="114">
        <f t="shared" si="44"/>
        <v>8</v>
      </c>
      <c r="G132" s="114">
        <v>4</v>
      </c>
      <c r="H132" s="114"/>
      <c r="I132" s="114">
        <v>4</v>
      </c>
      <c r="J132" s="114">
        <f t="shared" si="45"/>
        <v>142</v>
      </c>
      <c r="K132" s="113">
        <v>8</v>
      </c>
      <c r="L132" s="113"/>
      <c r="M132" s="114" t="s">
        <v>18</v>
      </c>
      <c r="N132" s="113">
        <f t="shared" si="46"/>
        <v>5.3333333333333339</v>
      </c>
      <c r="O132" s="176" t="s">
        <v>57</v>
      </c>
      <c r="P132" s="176"/>
      <c r="Q132" s="176">
        <v>5</v>
      </c>
      <c r="R132" s="177"/>
      <c r="S132" s="267" t="s">
        <v>308</v>
      </c>
      <c r="T132" s="267"/>
      <c r="U132" s="267" t="s">
        <v>308</v>
      </c>
      <c r="V132" s="271" t="s">
        <v>309</v>
      </c>
      <c r="W132">
        <v>4</v>
      </c>
      <c r="AA132">
        <v>4</v>
      </c>
      <c r="AC132" s="265">
        <f t="shared" si="47"/>
        <v>8</v>
      </c>
      <c r="AD132" s="265">
        <f t="shared" si="47"/>
        <v>0</v>
      </c>
      <c r="AQ132" s="44"/>
      <c r="AR132" s="44"/>
    </row>
    <row r="133" spans="1:44" ht="26.25" x14ac:dyDescent="0.25">
      <c r="A133" s="45" t="s">
        <v>13</v>
      </c>
      <c r="B133" s="45" t="s">
        <v>31</v>
      </c>
      <c r="C133" s="110" t="s">
        <v>390</v>
      </c>
      <c r="D133" s="7">
        <v>6</v>
      </c>
      <c r="E133" s="8">
        <f t="shared" si="43"/>
        <v>180</v>
      </c>
      <c r="F133" s="8">
        <f t="shared" si="44"/>
        <v>8</v>
      </c>
      <c r="G133" s="114">
        <v>4</v>
      </c>
      <c r="H133" s="114"/>
      <c r="I133" s="114">
        <v>4</v>
      </c>
      <c r="J133" s="114">
        <f t="shared" si="45"/>
        <v>172</v>
      </c>
      <c r="K133" s="113">
        <v>8</v>
      </c>
      <c r="L133" s="113"/>
      <c r="M133" s="114" t="s">
        <v>18</v>
      </c>
      <c r="N133" s="113">
        <f t="shared" si="46"/>
        <v>4.4444444444444446</v>
      </c>
      <c r="O133" s="176" t="s">
        <v>57</v>
      </c>
      <c r="P133" s="176"/>
      <c r="Q133" s="176" t="s">
        <v>402</v>
      </c>
      <c r="R133" s="177"/>
      <c r="S133" s="267" t="s">
        <v>308</v>
      </c>
      <c r="T133" s="267"/>
      <c r="U133" s="267" t="s">
        <v>308</v>
      </c>
      <c r="V133" s="271" t="s">
        <v>309</v>
      </c>
      <c r="W133">
        <v>4</v>
      </c>
      <c r="AA133">
        <v>4</v>
      </c>
      <c r="AC133" s="265">
        <f t="shared" si="47"/>
        <v>8</v>
      </c>
      <c r="AD133" s="265">
        <f t="shared" si="47"/>
        <v>0</v>
      </c>
      <c r="AQ133" s="44"/>
      <c r="AR133" s="44"/>
    </row>
    <row r="134" spans="1:44" ht="28.5" customHeight="1" x14ac:dyDescent="0.25">
      <c r="A134" s="45" t="s">
        <v>13</v>
      </c>
      <c r="B134" s="45" t="s">
        <v>31</v>
      </c>
      <c r="C134" s="110" t="s">
        <v>391</v>
      </c>
      <c r="D134" s="7">
        <v>5</v>
      </c>
      <c r="E134" s="8">
        <f t="shared" si="43"/>
        <v>150</v>
      </c>
      <c r="F134" s="8">
        <f t="shared" si="44"/>
        <v>8</v>
      </c>
      <c r="G134" s="114">
        <v>4</v>
      </c>
      <c r="H134" s="114"/>
      <c r="I134" s="114">
        <v>4</v>
      </c>
      <c r="J134" s="114">
        <f t="shared" si="45"/>
        <v>142</v>
      </c>
      <c r="K134" s="113">
        <v>8</v>
      </c>
      <c r="L134" s="113"/>
      <c r="M134" s="114" t="s">
        <v>18</v>
      </c>
      <c r="N134" s="113">
        <f t="shared" si="46"/>
        <v>5.3333333333333339</v>
      </c>
      <c r="O134" s="176" t="s">
        <v>57</v>
      </c>
      <c r="P134" s="176"/>
      <c r="Q134" s="176">
        <v>5</v>
      </c>
      <c r="R134" s="177"/>
      <c r="S134" s="267" t="s">
        <v>308</v>
      </c>
      <c r="T134" s="267"/>
      <c r="U134" s="267" t="s">
        <v>308</v>
      </c>
      <c r="V134" s="271" t="s">
        <v>309</v>
      </c>
      <c r="W134">
        <v>4</v>
      </c>
      <c r="AA134">
        <v>4</v>
      </c>
      <c r="AC134" s="265">
        <f t="shared" si="47"/>
        <v>8</v>
      </c>
      <c r="AD134" s="265">
        <f t="shared" si="47"/>
        <v>0</v>
      </c>
      <c r="AQ134" s="44"/>
      <c r="AR134" s="44"/>
    </row>
    <row r="135" spans="1:44" ht="15" customHeight="1" x14ac:dyDescent="0.25">
      <c r="A135" s="45" t="s">
        <v>16</v>
      </c>
      <c r="B135" s="45" t="s">
        <v>14</v>
      </c>
      <c r="C135" s="110" t="s">
        <v>39</v>
      </c>
      <c r="D135" s="113">
        <v>3</v>
      </c>
      <c r="E135" s="114">
        <f t="shared" si="43"/>
        <v>90</v>
      </c>
      <c r="F135" s="114">
        <f t="shared" si="44"/>
        <v>8</v>
      </c>
      <c r="G135" s="114">
        <v>8</v>
      </c>
      <c r="H135" s="114"/>
      <c r="I135" s="114"/>
      <c r="J135" s="114">
        <f t="shared" si="45"/>
        <v>82</v>
      </c>
      <c r="K135" s="113">
        <v>4</v>
      </c>
      <c r="L135" s="113">
        <v>4</v>
      </c>
      <c r="M135" s="114" t="s">
        <v>29</v>
      </c>
      <c r="N135" s="113">
        <f t="shared" si="46"/>
        <v>8.8888888888888893</v>
      </c>
      <c r="O135" s="176" t="s">
        <v>59</v>
      </c>
      <c r="P135" s="176"/>
      <c r="Q135" s="176">
        <v>5</v>
      </c>
      <c r="R135" s="177"/>
      <c r="S135" s="267" t="s">
        <v>311</v>
      </c>
      <c r="T135" s="267"/>
      <c r="U135" s="267"/>
      <c r="V135" s="271" t="s">
        <v>311</v>
      </c>
      <c r="W135">
        <v>4</v>
      </c>
      <c r="X135">
        <v>4</v>
      </c>
      <c r="AC135" s="265">
        <f t="shared" si="47"/>
        <v>4</v>
      </c>
      <c r="AD135" s="265">
        <f t="shared" si="47"/>
        <v>4</v>
      </c>
      <c r="AQ135" s="44"/>
      <c r="AR135" s="44"/>
    </row>
    <row r="136" spans="1:44" ht="15" customHeight="1" x14ac:dyDescent="0.25">
      <c r="A136" s="45" t="s">
        <v>13</v>
      </c>
      <c r="B136" s="45" t="s">
        <v>14</v>
      </c>
      <c r="C136" s="47" t="s">
        <v>241</v>
      </c>
      <c r="D136" s="7">
        <v>1</v>
      </c>
      <c r="E136" s="8">
        <f t="shared" si="43"/>
        <v>30</v>
      </c>
      <c r="F136" s="8">
        <f t="shared" si="44"/>
        <v>4</v>
      </c>
      <c r="G136" s="8"/>
      <c r="H136" s="8"/>
      <c r="I136" s="8">
        <v>4</v>
      </c>
      <c r="J136" s="8">
        <f t="shared" si="45"/>
        <v>26</v>
      </c>
      <c r="K136" s="7">
        <v>4</v>
      </c>
      <c r="L136" s="7"/>
      <c r="M136" s="8" t="s">
        <v>29</v>
      </c>
      <c r="N136" s="7">
        <f t="shared" si="46"/>
        <v>13.333333333333334</v>
      </c>
      <c r="O136" s="44" t="s">
        <v>56</v>
      </c>
      <c r="Q136" s="44">
        <v>5</v>
      </c>
      <c r="U136" t="s">
        <v>308</v>
      </c>
      <c r="V136" t="s">
        <v>308</v>
      </c>
      <c r="AA136">
        <v>4</v>
      </c>
      <c r="AC136" s="265">
        <f t="shared" si="47"/>
        <v>4</v>
      </c>
      <c r="AD136" s="265">
        <f t="shared" si="47"/>
        <v>0</v>
      </c>
      <c r="AQ136" s="44"/>
      <c r="AR136" s="44"/>
    </row>
    <row r="137" spans="1:44" ht="15" customHeight="1" x14ac:dyDescent="0.25">
      <c r="C137" s="36" t="s">
        <v>22</v>
      </c>
      <c r="D137" s="257">
        <f t="shared" ref="D137:N137" si="48">SUM(D129:D136)</f>
        <v>30</v>
      </c>
      <c r="E137" s="323">
        <f t="shared" si="48"/>
        <v>900</v>
      </c>
      <c r="F137" s="323">
        <f t="shared" si="48"/>
        <v>60</v>
      </c>
      <c r="G137" s="323">
        <f t="shared" si="48"/>
        <v>34</v>
      </c>
      <c r="H137" s="323">
        <f t="shared" si="48"/>
        <v>0</v>
      </c>
      <c r="I137" s="323">
        <f t="shared" si="48"/>
        <v>26</v>
      </c>
      <c r="J137" s="323">
        <f t="shared" si="48"/>
        <v>840</v>
      </c>
      <c r="K137" s="323">
        <f t="shared" si="48"/>
        <v>52</v>
      </c>
      <c r="L137" s="323">
        <f t="shared" si="48"/>
        <v>8</v>
      </c>
      <c r="M137" s="323">
        <f t="shared" si="48"/>
        <v>0</v>
      </c>
      <c r="N137" s="323">
        <f t="shared" si="48"/>
        <v>61.777777777777779</v>
      </c>
      <c r="W137">
        <f>SUM(W129:W136)</f>
        <v>28</v>
      </c>
      <c r="X137">
        <f t="shared" ref="X137:AD137" si="49">SUM(X129:X136)</f>
        <v>6</v>
      </c>
      <c r="Y137">
        <f t="shared" si="49"/>
        <v>0</v>
      </c>
      <c r="Z137">
        <f t="shared" si="49"/>
        <v>0</v>
      </c>
      <c r="AA137">
        <f t="shared" si="49"/>
        <v>24</v>
      </c>
      <c r="AB137">
        <f t="shared" si="49"/>
        <v>2</v>
      </c>
      <c r="AC137">
        <f t="shared" si="49"/>
        <v>52</v>
      </c>
      <c r="AD137">
        <f t="shared" si="49"/>
        <v>8</v>
      </c>
      <c r="AQ137" s="44"/>
      <c r="AR137" s="44"/>
    </row>
    <row r="138" spans="1:44" ht="15" customHeight="1" x14ac:dyDescent="0.25">
      <c r="C138" s="2" t="s">
        <v>23</v>
      </c>
      <c r="D138" s="3">
        <f>30-D137</f>
        <v>0</v>
      </c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AQ138" s="44"/>
      <c r="AR138" s="44"/>
    </row>
    <row r="139" spans="1:44" x14ac:dyDescent="0.25">
      <c r="C139" s="1" t="s">
        <v>301</v>
      </c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AQ139" s="44"/>
      <c r="AR139" s="44"/>
    </row>
    <row r="140" spans="1:44" ht="15" customHeight="1" x14ac:dyDescent="0.25">
      <c r="C140" s="1357" t="s">
        <v>0</v>
      </c>
      <c r="D140" s="1345" t="s">
        <v>1</v>
      </c>
      <c r="E140" s="1356" t="s">
        <v>2</v>
      </c>
      <c r="F140" s="1356"/>
      <c r="G140" s="1356"/>
      <c r="H140" s="1356"/>
      <c r="I140" s="1356"/>
      <c r="J140" s="1354"/>
      <c r="K140" s="1345" t="s">
        <v>384</v>
      </c>
      <c r="L140" s="1345" t="s">
        <v>385</v>
      </c>
      <c r="M140" s="1345" t="s">
        <v>4</v>
      </c>
      <c r="N140" s="1345" t="s">
        <v>5</v>
      </c>
      <c r="AQ140" s="44"/>
      <c r="AR140" s="44"/>
    </row>
    <row r="141" spans="1:44" x14ac:dyDescent="0.25">
      <c r="C141" s="1357"/>
      <c r="D141" s="1345"/>
      <c r="E141" s="1345" t="s">
        <v>6</v>
      </c>
      <c r="F141" s="1358" t="s">
        <v>7</v>
      </c>
      <c r="G141" s="1358"/>
      <c r="H141" s="1358"/>
      <c r="I141" s="1358"/>
      <c r="J141" s="1345" t="s">
        <v>25</v>
      </c>
      <c r="K141" s="1345"/>
      <c r="L141" s="1345"/>
      <c r="M141" s="1345"/>
      <c r="N141" s="1345"/>
      <c r="AQ141" s="44"/>
      <c r="AR141" s="44"/>
    </row>
    <row r="142" spans="1:44" x14ac:dyDescent="0.25">
      <c r="C142" s="1357"/>
      <c r="D142" s="1345"/>
      <c r="E142" s="1354"/>
      <c r="F142" s="1345" t="s">
        <v>9</v>
      </c>
      <c r="G142" s="1356" t="s">
        <v>10</v>
      </c>
      <c r="H142" s="1354"/>
      <c r="I142" s="1354"/>
      <c r="J142" s="1354"/>
      <c r="K142" s="1345"/>
      <c r="L142" s="1345"/>
      <c r="M142" s="1345"/>
      <c r="N142" s="1345"/>
      <c r="AQ142" s="44"/>
      <c r="AR142" s="44"/>
    </row>
    <row r="143" spans="1:44" x14ac:dyDescent="0.25">
      <c r="C143" s="1357"/>
      <c r="D143" s="1345"/>
      <c r="E143" s="1354"/>
      <c r="F143" s="1355"/>
      <c r="G143" s="1345" t="s">
        <v>26</v>
      </c>
      <c r="H143" s="1345" t="s">
        <v>27</v>
      </c>
      <c r="I143" s="1345" t="s">
        <v>28</v>
      </c>
      <c r="J143" s="1354"/>
      <c r="K143" s="1345"/>
      <c r="L143" s="1345"/>
      <c r="M143" s="1345"/>
      <c r="N143" s="1345"/>
      <c r="S143" s="1345" t="s">
        <v>11</v>
      </c>
      <c r="T143" s="1345" t="s">
        <v>12</v>
      </c>
      <c r="U143" s="1345" t="s">
        <v>13</v>
      </c>
      <c r="V143" s="1346" t="s">
        <v>9</v>
      </c>
      <c r="W143" s="1347" t="s">
        <v>386</v>
      </c>
      <c r="X143" s="1348"/>
      <c r="Y143" s="1348"/>
      <c r="Z143" s="1348"/>
      <c r="AA143" s="1348"/>
      <c r="AB143" s="1348"/>
      <c r="AC143" s="1348"/>
      <c r="AD143" s="1349"/>
      <c r="AQ143" s="44"/>
      <c r="AR143" s="44"/>
    </row>
    <row r="144" spans="1:44" x14ac:dyDescent="0.25">
      <c r="C144" s="1357"/>
      <c r="D144" s="1345"/>
      <c r="E144" s="1354"/>
      <c r="F144" s="1355"/>
      <c r="G144" s="1345"/>
      <c r="H144" s="1345"/>
      <c r="I144" s="1345"/>
      <c r="J144" s="1354"/>
      <c r="K144" s="1345"/>
      <c r="L144" s="1345"/>
      <c r="M144" s="1345"/>
      <c r="N144" s="1345"/>
      <c r="S144" s="1345"/>
      <c r="T144" s="1345"/>
      <c r="U144" s="1345"/>
      <c r="V144" s="1346"/>
      <c r="W144" s="1350"/>
      <c r="X144" s="1351"/>
      <c r="Y144" s="1351"/>
      <c r="Z144" s="1351"/>
      <c r="AA144" s="1351"/>
      <c r="AB144" s="1351"/>
      <c r="AC144" s="1351"/>
      <c r="AD144" s="1352"/>
      <c r="AQ144" s="44"/>
      <c r="AR144" s="44"/>
    </row>
    <row r="145" spans="1:44" x14ac:dyDescent="0.25">
      <c r="C145" s="1357"/>
      <c r="D145" s="1345"/>
      <c r="E145" s="1354"/>
      <c r="F145" s="1355"/>
      <c r="G145" s="1345"/>
      <c r="H145" s="1345"/>
      <c r="I145" s="1345"/>
      <c r="J145" s="1354"/>
      <c r="K145" s="1345"/>
      <c r="L145" s="1345"/>
      <c r="M145" s="1345"/>
      <c r="N145" s="1345"/>
      <c r="S145" s="1345"/>
      <c r="T145" s="1345"/>
      <c r="U145" s="1345"/>
      <c r="V145" s="1346"/>
      <c r="W145" s="1353" t="s">
        <v>303</v>
      </c>
      <c r="X145" s="1353"/>
      <c r="Y145" s="1353" t="s">
        <v>304</v>
      </c>
      <c r="Z145" s="1353"/>
      <c r="AA145" s="1353" t="s">
        <v>305</v>
      </c>
      <c r="AB145" s="1353"/>
      <c r="AC145" s="265" t="s">
        <v>306</v>
      </c>
      <c r="AD145" s="265"/>
      <c r="AQ145" s="44"/>
      <c r="AR145" s="44"/>
    </row>
    <row r="146" spans="1:44" ht="12" customHeight="1" x14ac:dyDescent="0.25">
      <c r="C146" s="1357"/>
      <c r="D146" s="1345"/>
      <c r="E146" s="1354"/>
      <c r="F146" s="1355"/>
      <c r="G146" s="1345"/>
      <c r="H146" s="1345"/>
      <c r="I146" s="1345"/>
      <c r="J146" s="1354"/>
      <c r="K146" s="1345"/>
      <c r="L146" s="1345"/>
      <c r="M146" s="1345"/>
      <c r="N146" s="1345"/>
      <c r="S146" s="1345"/>
      <c r="T146" s="1345"/>
      <c r="U146" s="1345"/>
      <c r="W146" s="265" t="s">
        <v>307</v>
      </c>
      <c r="X146" s="265" t="s">
        <v>111</v>
      </c>
      <c r="Y146" s="265" t="s">
        <v>307</v>
      </c>
      <c r="Z146" s="265" t="s">
        <v>111</v>
      </c>
      <c r="AA146" s="265" t="s">
        <v>307</v>
      </c>
      <c r="AB146" s="265" t="s">
        <v>111</v>
      </c>
      <c r="AC146" s="59" t="s">
        <v>307</v>
      </c>
      <c r="AD146" s="59" t="s">
        <v>111</v>
      </c>
      <c r="AQ146" s="44"/>
      <c r="AR146" s="44"/>
    </row>
    <row r="147" spans="1:44" x14ac:dyDescent="0.25">
      <c r="A147" s="45" t="s">
        <v>13</v>
      </c>
      <c r="B147" s="45" t="s">
        <v>14</v>
      </c>
      <c r="C147" s="36"/>
      <c r="D147" s="256"/>
      <c r="E147" s="8"/>
      <c r="F147" s="8"/>
      <c r="G147" s="8"/>
      <c r="H147" s="8"/>
      <c r="I147" s="8"/>
      <c r="J147" s="8"/>
      <c r="K147" s="7"/>
      <c r="L147" s="7"/>
      <c r="M147" s="8"/>
      <c r="N147" s="7"/>
      <c r="O147" s="44" t="s">
        <v>56</v>
      </c>
      <c r="AQ147" s="44"/>
      <c r="AR147" s="44"/>
    </row>
    <row r="148" spans="1:44" x14ac:dyDescent="0.25">
      <c r="A148" s="45" t="s">
        <v>13</v>
      </c>
      <c r="B148" s="45" t="s">
        <v>14</v>
      </c>
      <c r="C148" s="47" t="s">
        <v>43</v>
      </c>
      <c r="D148" s="7">
        <f>10*1.5</f>
        <v>15</v>
      </c>
      <c r="E148" s="8">
        <f>D148*30</f>
        <v>450</v>
      </c>
      <c r="F148" s="8">
        <f>G148+H148+I148</f>
        <v>0</v>
      </c>
      <c r="G148" s="8"/>
      <c r="H148" s="8"/>
      <c r="I148" s="8"/>
      <c r="J148" s="8">
        <f>E148-F148</f>
        <v>450</v>
      </c>
      <c r="K148" s="7">
        <f t="shared" ref="K148:K149" si="50">F148/13</f>
        <v>0</v>
      </c>
      <c r="L148" s="7"/>
      <c r="M148" s="8"/>
      <c r="N148" s="7">
        <f t="shared" ref="N148:N154" si="51">F148/E148*100</f>
        <v>0</v>
      </c>
      <c r="O148" s="44" t="s">
        <v>56</v>
      </c>
      <c r="AC148" s="265">
        <f>W148+Y148+AA148</f>
        <v>0</v>
      </c>
      <c r="AD148" s="265">
        <f>X148+Z148+AB148</f>
        <v>0</v>
      </c>
      <c r="AQ148" s="44"/>
      <c r="AR148" s="44"/>
    </row>
    <row r="149" spans="1:44" x14ac:dyDescent="0.25">
      <c r="A149" s="45" t="s">
        <v>13</v>
      </c>
      <c r="B149" s="45" t="s">
        <v>14</v>
      </c>
      <c r="C149" s="47" t="s">
        <v>40</v>
      </c>
      <c r="D149" s="7">
        <v>3</v>
      </c>
      <c r="E149" s="8">
        <f t="shared" ref="E149:E154" si="52">D149*30</f>
        <v>90</v>
      </c>
      <c r="F149" s="8">
        <f t="shared" ref="F149:F154" si="53">G149+H149+I149</f>
        <v>0</v>
      </c>
      <c r="G149" s="8"/>
      <c r="H149" s="8"/>
      <c r="I149" s="8"/>
      <c r="J149" s="8">
        <f t="shared" ref="J149:J154" si="54">E149-F149</f>
        <v>90</v>
      </c>
      <c r="K149" s="7">
        <f t="shared" si="50"/>
        <v>0</v>
      </c>
      <c r="L149" s="7"/>
      <c r="M149" s="8"/>
      <c r="N149" s="7">
        <f t="shared" si="51"/>
        <v>0</v>
      </c>
      <c r="O149" s="44" t="s">
        <v>56</v>
      </c>
      <c r="AC149" s="265">
        <f t="shared" ref="AC149:AD154" si="55">W149+Y149+AA149</f>
        <v>0</v>
      </c>
      <c r="AD149" s="265">
        <f t="shared" si="55"/>
        <v>0</v>
      </c>
      <c r="AQ149" s="44"/>
      <c r="AR149" s="44"/>
    </row>
    <row r="150" spans="1:44" ht="26.25" x14ac:dyDescent="0.25">
      <c r="A150" s="45" t="s">
        <v>16</v>
      </c>
      <c r="B150" s="45" t="s">
        <v>31</v>
      </c>
      <c r="C150" s="110" t="s">
        <v>302</v>
      </c>
      <c r="D150" s="113">
        <v>2</v>
      </c>
      <c r="E150" s="114">
        <f t="shared" si="52"/>
        <v>60</v>
      </c>
      <c r="F150" s="114">
        <f t="shared" si="53"/>
        <v>4</v>
      </c>
      <c r="G150" s="114"/>
      <c r="H150" s="114"/>
      <c r="I150" s="114">
        <v>4</v>
      </c>
      <c r="J150" s="114">
        <f t="shared" si="54"/>
        <v>56</v>
      </c>
      <c r="K150" s="113">
        <v>4</v>
      </c>
      <c r="L150" s="113"/>
      <c r="M150" s="114" t="s">
        <v>29</v>
      </c>
      <c r="N150" s="113">
        <f t="shared" si="51"/>
        <v>6.666666666666667</v>
      </c>
      <c r="O150" s="44" t="s">
        <v>59</v>
      </c>
      <c r="Q150" s="44">
        <v>6</v>
      </c>
      <c r="U150" t="s">
        <v>308</v>
      </c>
      <c r="V150" t="s">
        <v>308</v>
      </c>
      <c r="AA150">
        <v>4</v>
      </c>
      <c r="AC150" s="265">
        <f t="shared" si="55"/>
        <v>4</v>
      </c>
      <c r="AD150" s="265">
        <f t="shared" si="55"/>
        <v>0</v>
      </c>
      <c r="AQ150" s="44"/>
      <c r="AR150" s="44"/>
    </row>
    <row r="151" spans="1:44" x14ac:dyDescent="0.25">
      <c r="A151" s="45" t="s">
        <v>13</v>
      </c>
      <c r="B151" s="45" t="s">
        <v>14</v>
      </c>
      <c r="C151" s="47" t="s">
        <v>392</v>
      </c>
      <c r="D151" s="7">
        <v>3</v>
      </c>
      <c r="E151" s="8">
        <f t="shared" si="52"/>
        <v>90</v>
      </c>
      <c r="F151" s="8">
        <f t="shared" si="53"/>
        <v>12</v>
      </c>
      <c r="G151" s="8">
        <v>8</v>
      </c>
      <c r="H151" s="8"/>
      <c r="I151" s="8">
        <v>4</v>
      </c>
      <c r="J151" s="8">
        <f t="shared" si="54"/>
        <v>78</v>
      </c>
      <c r="K151" s="7">
        <v>12</v>
      </c>
      <c r="L151" s="7"/>
      <c r="M151" s="8" t="s">
        <v>18</v>
      </c>
      <c r="N151" s="7">
        <f t="shared" si="51"/>
        <v>13.333333333333334</v>
      </c>
      <c r="O151" s="44" t="s">
        <v>56</v>
      </c>
      <c r="Q151" s="44">
        <v>6</v>
      </c>
      <c r="S151" t="s">
        <v>309</v>
      </c>
      <c r="U151" t="s">
        <v>308</v>
      </c>
      <c r="V151" t="s">
        <v>310</v>
      </c>
      <c r="W151">
        <v>8</v>
      </c>
      <c r="AA151">
        <v>4</v>
      </c>
      <c r="AC151" s="265">
        <f t="shared" si="55"/>
        <v>12</v>
      </c>
      <c r="AD151" s="265">
        <f t="shared" si="55"/>
        <v>0</v>
      </c>
      <c r="AQ151" s="44"/>
      <c r="AR151" s="44"/>
    </row>
    <row r="152" spans="1:44" s="348" customFormat="1" ht="26.25" x14ac:dyDescent="0.25">
      <c r="A152" s="344" t="s">
        <v>13</v>
      </c>
      <c r="B152" s="344" t="s">
        <v>31</v>
      </c>
      <c r="C152" s="345" t="s">
        <v>245</v>
      </c>
      <c r="D152" s="346"/>
      <c r="E152" s="347">
        <f t="shared" si="52"/>
        <v>0</v>
      </c>
      <c r="F152" s="8"/>
      <c r="G152" s="347"/>
      <c r="H152" s="347"/>
      <c r="I152" s="347"/>
      <c r="J152" s="347"/>
      <c r="K152" s="7"/>
      <c r="L152" s="7"/>
      <c r="M152" s="347"/>
      <c r="N152" s="7"/>
      <c r="O152" s="348" t="s">
        <v>56</v>
      </c>
      <c r="R152" s="349"/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265">
        <f t="shared" si="55"/>
        <v>0</v>
      </c>
      <c r="AD152" s="265">
        <f t="shared" si="55"/>
        <v>0</v>
      </c>
      <c r="AE152" s="349"/>
      <c r="AF152" s="349"/>
      <c r="AG152" s="349"/>
      <c r="AH152" s="349"/>
      <c r="AI152" s="349"/>
      <c r="AJ152" s="349"/>
      <c r="AK152" s="349"/>
      <c r="AL152" s="349"/>
      <c r="AM152" s="349"/>
      <c r="AN152" s="349"/>
      <c r="AO152" s="349"/>
      <c r="AP152" s="349"/>
    </row>
    <row r="153" spans="1:44" ht="26.25" customHeight="1" x14ac:dyDescent="0.25">
      <c r="A153" s="45" t="s">
        <v>13</v>
      </c>
      <c r="B153" s="45" t="s">
        <v>31</v>
      </c>
      <c r="C153" s="47" t="s">
        <v>244</v>
      </c>
      <c r="D153" s="7">
        <v>3.5</v>
      </c>
      <c r="E153" s="8">
        <f t="shared" si="52"/>
        <v>105</v>
      </c>
      <c r="F153" s="8">
        <f t="shared" si="53"/>
        <v>8</v>
      </c>
      <c r="G153" s="8">
        <v>8</v>
      </c>
      <c r="H153" s="8"/>
      <c r="I153" s="8"/>
      <c r="J153" s="8">
        <f t="shared" si="54"/>
        <v>97</v>
      </c>
      <c r="K153" s="7">
        <v>8</v>
      </c>
      <c r="L153" s="7"/>
      <c r="M153" s="8" t="s">
        <v>18</v>
      </c>
      <c r="N153" s="7">
        <f t="shared" si="51"/>
        <v>7.6190476190476195</v>
      </c>
      <c r="O153" s="44" t="s">
        <v>56</v>
      </c>
      <c r="Q153" s="44">
        <v>6</v>
      </c>
      <c r="S153" t="s">
        <v>309</v>
      </c>
      <c r="V153" t="s">
        <v>309</v>
      </c>
      <c r="W153">
        <v>8</v>
      </c>
      <c r="AC153" s="265">
        <f t="shared" si="55"/>
        <v>8</v>
      </c>
      <c r="AD153" s="265">
        <f t="shared" si="55"/>
        <v>0</v>
      </c>
      <c r="AQ153" s="44"/>
      <c r="AR153" s="44"/>
    </row>
    <row r="154" spans="1:44" ht="17.25" customHeight="1" x14ac:dyDescent="0.25">
      <c r="A154" s="45" t="s">
        <v>13</v>
      </c>
      <c r="B154" s="45" t="s">
        <v>31</v>
      </c>
      <c r="C154" s="47" t="s">
        <v>243</v>
      </c>
      <c r="D154" s="7">
        <v>3.5</v>
      </c>
      <c r="E154" s="8">
        <f t="shared" si="52"/>
        <v>105</v>
      </c>
      <c r="F154" s="8">
        <f t="shared" si="53"/>
        <v>12</v>
      </c>
      <c r="G154" s="8">
        <v>8</v>
      </c>
      <c r="H154" s="8"/>
      <c r="I154" s="8">
        <v>4</v>
      </c>
      <c r="J154" s="8">
        <f t="shared" si="54"/>
        <v>93</v>
      </c>
      <c r="K154" s="7">
        <v>12</v>
      </c>
      <c r="L154" s="7"/>
      <c r="M154" s="8" t="s">
        <v>18</v>
      </c>
      <c r="N154" s="7">
        <f t="shared" si="51"/>
        <v>11.428571428571429</v>
      </c>
      <c r="O154" s="44" t="s">
        <v>56</v>
      </c>
      <c r="Q154" s="44">
        <v>6</v>
      </c>
      <c r="S154" t="s">
        <v>309</v>
      </c>
      <c r="U154" t="s">
        <v>308</v>
      </c>
      <c r="V154" t="s">
        <v>310</v>
      </c>
      <c r="W154">
        <v>8</v>
      </c>
      <c r="AA154">
        <v>4</v>
      </c>
      <c r="AC154" s="265">
        <f t="shared" si="55"/>
        <v>12</v>
      </c>
      <c r="AD154" s="265">
        <f t="shared" si="55"/>
        <v>0</v>
      </c>
      <c r="AQ154" s="44"/>
      <c r="AR154" s="44"/>
    </row>
    <row r="155" spans="1:44" x14ac:dyDescent="0.25">
      <c r="C155" s="36" t="s">
        <v>22</v>
      </c>
      <c r="D155" s="257">
        <f t="shared" ref="D155:N155" si="56">SUM(D147:D154)</f>
        <v>30</v>
      </c>
      <c r="E155" s="323">
        <f t="shared" si="56"/>
        <v>900</v>
      </c>
      <c r="F155" s="323">
        <f t="shared" si="56"/>
        <v>36</v>
      </c>
      <c r="G155" s="323">
        <f t="shared" si="56"/>
        <v>24</v>
      </c>
      <c r="H155" s="323">
        <f t="shared" si="56"/>
        <v>0</v>
      </c>
      <c r="I155" s="323">
        <f t="shared" si="56"/>
        <v>12</v>
      </c>
      <c r="J155" s="323">
        <f t="shared" si="56"/>
        <v>864</v>
      </c>
      <c r="K155" s="323">
        <f t="shared" si="56"/>
        <v>36</v>
      </c>
      <c r="L155" s="323"/>
      <c r="M155" s="323">
        <f t="shared" si="56"/>
        <v>0</v>
      </c>
      <c r="N155" s="323">
        <f t="shared" si="56"/>
        <v>39.047619047619051</v>
      </c>
      <c r="W155">
        <f>SUM(W148:W154)</f>
        <v>24</v>
      </c>
      <c r="X155">
        <f t="shared" ref="X155:AD155" si="57">SUM(X148:X154)</f>
        <v>0</v>
      </c>
      <c r="Y155">
        <f t="shared" si="57"/>
        <v>0</v>
      </c>
      <c r="Z155">
        <f t="shared" si="57"/>
        <v>0</v>
      </c>
      <c r="AA155">
        <f t="shared" si="57"/>
        <v>12</v>
      </c>
      <c r="AB155">
        <f t="shared" si="57"/>
        <v>0</v>
      </c>
      <c r="AC155">
        <f t="shared" si="57"/>
        <v>36</v>
      </c>
      <c r="AD155">
        <f t="shared" si="57"/>
        <v>0</v>
      </c>
      <c r="AQ155" s="44"/>
      <c r="AR155" s="44"/>
    </row>
    <row r="156" spans="1:44" x14ac:dyDescent="0.25">
      <c r="C156" s="2" t="s">
        <v>23</v>
      </c>
      <c r="D156" s="4">
        <f>30-D155</f>
        <v>0</v>
      </c>
      <c r="AQ156" s="44"/>
      <c r="AR156" s="44"/>
    </row>
    <row r="157" spans="1:44" x14ac:dyDescent="0.25">
      <c r="I157" s="44" t="s">
        <v>357</v>
      </c>
      <c r="J157" s="44" t="s">
        <v>304</v>
      </c>
      <c r="K157" s="44" t="s">
        <v>393</v>
      </c>
      <c r="AQ157" s="44"/>
      <c r="AR157" s="44"/>
    </row>
    <row r="158" spans="1:44" x14ac:dyDescent="0.25">
      <c r="C158" s="1" t="s">
        <v>22</v>
      </c>
      <c r="D158" s="258">
        <f>D159+D160</f>
        <v>240</v>
      </c>
      <c r="E158" s="258">
        <f>E159+E160</f>
        <v>7200</v>
      </c>
      <c r="F158" s="259">
        <f>E158/$E$158*100</f>
        <v>100</v>
      </c>
      <c r="G158" s="260"/>
      <c r="H158" s="261"/>
      <c r="I158" s="261"/>
      <c r="J158" s="261"/>
      <c r="K158" s="261"/>
      <c r="L158" s="261"/>
      <c r="M158" s="44" t="s">
        <v>59</v>
      </c>
      <c r="N158" s="44">
        <f ca="1">SUMIF($O$3:$O$155,M158,$D$3:$D$154)</f>
        <v>74.5</v>
      </c>
      <c r="R158" s="311">
        <f ca="1">N158/$N$163</f>
        <v>0.31041666666666667</v>
      </c>
      <c r="AQ158" s="44"/>
      <c r="AR158" s="44"/>
    </row>
    <row r="159" spans="1:44" x14ac:dyDescent="0.25">
      <c r="B159" s="45" t="s">
        <v>14</v>
      </c>
      <c r="C159" s="1" t="s">
        <v>41</v>
      </c>
      <c r="D159" s="259">
        <f>SUMIF(B$10:B$154,B159,D$10:D$154)</f>
        <v>180</v>
      </c>
      <c r="E159" s="45">
        <f>D159*30</f>
        <v>5400</v>
      </c>
      <c r="F159" s="259">
        <f>E159/E$158*100</f>
        <v>75</v>
      </c>
      <c r="G159" s="45"/>
      <c r="I159" s="262"/>
      <c r="J159" s="262"/>
      <c r="K159" s="262"/>
      <c r="L159" s="262"/>
      <c r="M159" s="44" t="s">
        <v>56</v>
      </c>
      <c r="N159" s="44">
        <f ca="1">SUMIF($O$3:$O$155,M159,$D$3:$D$154)</f>
        <v>106.5</v>
      </c>
      <c r="R159" s="311">
        <f ca="1">N159/$N$163</f>
        <v>0.44374999999999998</v>
      </c>
      <c r="AQ159" s="44"/>
      <c r="AR159" s="44"/>
    </row>
    <row r="160" spans="1:44" x14ac:dyDescent="0.25">
      <c r="B160" s="45" t="s">
        <v>31</v>
      </c>
      <c r="C160" s="1" t="s">
        <v>42</v>
      </c>
      <c r="D160" s="259">
        <f>SUMIF(B$10:B$154,B160,D$10:D$154)</f>
        <v>60</v>
      </c>
      <c r="E160" s="45">
        <f t="shared" ref="E160:E167" si="58">D160*30</f>
        <v>1800</v>
      </c>
      <c r="F160" s="263">
        <f>E160/E$158*100</f>
        <v>25</v>
      </c>
      <c r="G160" s="45"/>
      <c r="K160" s="262"/>
      <c r="L160" s="262"/>
      <c r="M160" s="44" t="s">
        <v>58</v>
      </c>
      <c r="N160" s="44">
        <f ca="1">SUMIF($O$3:$O$155,M160,$D$3:$D$154)</f>
        <v>19</v>
      </c>
      <c r="R160" s="311">
        <f ca="1">N160/$N$163</f>
        <v>7.9166666666666663E-2</v>
      </c>
      <c r="AQ160" s="44"/>
      <c r="AR160" s="44"/>
    </row>
    <row r="161" spans="1:44" x14ac:dyDescent="0.25">
      <c r="D161" s="45"/>
      <c r="E161" s="45"/>
      <c r="F161" s="45"/>
      <c r="G161" s="45"/>
      <c r="M161" s="44" t="s">
        <v>55</v>
      </c>
      <c r="N161" s="44">
        <f ca="1">SUMIF($O$3:$O$155,M161,$D$3:$D$154)</f>
        <v>11.5</v>
      </c>
      <c r="R161" s="311">
        <f ca="1">N161/$N$163</f>
        <v>4.791666666666667E-2</v>
      </c>
      <c r="AQ161" s="44"/>
      <c r="AR161" s="44"/>
    </row>
    <row r="162" spans="1:44" x14ac:dyDescent="0.25">
      <c r="C162" s="1" t="s">
        <v>47</v>
      </c>
      <c r="D162" s="264">
        <f>D163+D164</f>
        <v>96</v>
      </c>
      <c r="E162" s="264">
        <f t="shared" ref="E162" si="59">E163+E164</f>
        <v>2880</v>
      </c>
      <c r="F162" s="259">
        <f>E162/$E$162*100</f>
        <v>100</v>
      </c>
      <c r="G162" s="45"/>
      <c r="M162" s="44" t="s">
        <v>57</v>
      </c>
      <c r="N162" s="44">
        <f ca="1">SUMIF($O$3:$O$155,M162,$D$3:$D$154)</f>
        <v>28.5</v>
      </c>
      <c r="R162" s="311">
        <f ca="1">N162/$N$163</f>
        <v>0.11874999999999999</v>
      </c>
      <c r="AQ162" s="44"/>
      <c r="AR162" s="44"/>
    </row>
    <row r="163" spans="1:44" x14ac:dyDescent="0.25">
      <c r="A163" s="45" t="s">
        <v>16</v>
      </c>
      <c r="B163" s="45" t="s">
        <v>14</v>
      </c>
      <c r="C163" s="1" t="s">
        <v>41</v>
      </c>
      <c r="D163" s="45">
        <f>SUMIFS(D$10:D$154,A$10:A$154,A163,B$10:B$154,B163)</f>
        <v>77.5</v>
      </c>
      <c r="E163" s="45">
        <f t="shared" si="58"/>
        <v>2325</v>
      </c>
      <c r="F163" s="259">
        <f>E163/E$162*100</f>
        <v>80.729166666666657</v>
      </c>
      <c r="G163" s="45"/>
      <c r="I163" s="44">
        <f>SUMIFS(G$10:G$154,A$10:A$154,A163,B$10:B$154,B163)</f>
        <v>76</v>
      </c>
      <c r="J163" s="44">
        <f>SUMIFS(H$10:H$154,A$10:A$154,A163,B$10:B$154,B163)</f>
        <v>8</v>
      </c>
      <c r="K163" s="44">
        <f>SUMIFS(I$10:I$154,A$10:A$154,A163,B$10:B$154,B163)</f>
        <v>48</v>
      </c>
      <c r="N163" s="44">
        <f ca="1">SUM(N158:N162)</f>
        <v>240</v>
      </c>
      <c r="R163" s="311">
        <f ca="1">SUM(R158:R162)</f>
        <v>1</v>
      </c>
      <c r="AQ163" s="44"/>
      <c r="AR163" s="44"/>
    </row>
    <row r="164" spans="1:44" x14ac:dyDescent="0.25">
      <c r="A164" s="45" t="s">
        <v>16</v>
      </c>
      <c r="B164" s="45" t="s">
        <v>31</v>
      </c>
      <c r="C164" s="1" t="s">
        <v>42</v>
      </c>
      <c r="D164" s="45">
        <f>SUMIFS(D$10:D$154,A$10:A$154,A164,B$10:B$154,B164)</f>
        <v>18.5</v>
      </c>
      <c r="E164" s="45">
        <f t="shared" si="58"/>
        <v>555</v>
      </c>
      <c r="F164" s="259">
        <f>E164/E$162*100</f>
        <v>19.270833333333336</v>
      </c>
      <c r="G164" s="45"/>
      <c r="I164" s="44">
        <f>SUMIFS(G$10:G$154,A$10:A$154,A164,B$10:B$154,B164)</f>
        <v>8</v>
      </c>
      <c r="J164" s="44">
        <f>SUMIFS(H$10:H$154,A$10:A$154,A164,B$10:B$154,B164)</f>
        <v>0</v>
      </c>
      <c r="K164" s="44">
        <f>SUMIFS(I$10:I$154,A$10:A$154,A164,B$10:B$154,B164)</f>
        <v>16</v>
      </c>
      <c r="AQ164" s="44"/>
      <c r="AR164" s="44"/>
    </row>
    <row r="165" spans="1:44" x14ac:dyDescent="0.25">
      <c r="C165" s="1" t="s">
        <v>48</v>
      </c>
      <c r="D165" s="264">
        <f>D166+D167</f>
        <v>144</v>
      </c>
      <c r="E165" s="264">
        <f>E166+E167</f>
        <v>4320</v>
      </c>
      <c r="F165" s="264">
        <f>E165/$E$165*100</f>
        <v>100</v>
      </c>
      <c r="AQ165" s="44"/>
      <c r="AR165" s="44"/>
    </row>
    <row r="166" spans="1:44" x14ac:dyDescent="0.25">
      <c r="A166" s="45" t="s">
        <v>13</v>
      </c>
      <c r="B166" s="45" t="s">
        <v>14</v>
      </c>
      <c r="C166" s="1" t="s">
        <v>41</v>
      </c>
      <c r="D166" s="45">
        <f>SUMIFS(D$10:D$154,A$10:A$154,A166,B$10:B$154,B166)</f>
        <v>102.5</v>
      </c>
      <c r="E166" s="45">
        <f t="shared" si="58"/>
        <v>3075</v>
      </c>
      <c r="F166" s="44">
        <f>E166/E$165*100</f>
        <v>71.180555555555557</v>
      </c>
      <c r="I166" s="44">
        <f>SUMIFS(G$10:G$154,A$10:A$154,A166,B$10:B$154,B166)</f>
        <v>120</v>
      </c>
      <c r="J166" s="44">
        <f>SUMIFS(H$10:H$154,A$10:A$154,A166,B$10:B$154,B166)</f>
        <v>0</v>
      </c>
      <c r="K166" s="44">
        <f>SUMIFS(I$10:I$154,A$10:A$154,A166,B$10:B$154,B166)</f>
        <v>52</v>
      </c>
      <c r="AQ166" s="44"/>
      <c r="AR166" s="44"/>
    </row>
    <row r="167" spans="1:44" x14ac:dyDescent="0.25">
      <c r="A167" s="45" t="s">
        <v>13</v>
      </c>
      <c r="B167" s="45" t="s">
        <v>31</v>
      </c>
      <c r="C167" s="1" t="s">
        <v>42</v>
      </c>
      <c r="D167" s="45">
        <f>SUMIFS(D$10:D$154,A$10:A$154,A167,B$10:B$154,B167)</f>
        <v>41.5</v>
      </c>
      <c r="E167" s="45">
        <f t="shared" si="58"/>
        <v>1245</v>
      </c>
      <c r="F167" s="262">
        <f>E167/E$165*100</f>
        <v>28.819444444444443</v>
      </c>
      <c r="I167" s="44">
        <f>SUMIFS(G$10:G$154,A$10:A$154,A167,B$10:B$154,B167)</f>
        <v>50</v>
      </c>
      <c r="J167" s="44">
        <f>SUMIFS(H$10:H$154,A$10:A$154,A167,B$10:B$154,B167)</f>
        <v>0</v>
      </c>
      <c r="K167" s="44">
        <f>SUMIFS(I$10:I$154,A$10:A$154,A167,B$10:B$154,B167)</f>
        <v>18</v>
      </c>
      <c r="AQ167" s="44"/>
      <c r="AR167" s="44"/>
    </row>
    <row r="175" spans="1:44" x14ac:dyDescent="0.25">
      <c r="C175" s="1" t="s">
        <v>394</v>
      </c>
    </row>
    <row r="177" spans="1:30" x14ac:dyDescent="0.25">
      <c r="A177" s="45" t="s">
        <v>16</v>
      </c>
      <c r="B177" s="45" t="s">
        <v>14</v>
      </c>
      <c r="C177" s="110" t="s">
        <v>15</v>
      </c>
      <c r="D177" s="256">
        <v>2.5</v>
      </c>
      <c r="E177" s="175">
        <v>75</v>
      </c>
      <c r="F177" s="175">
        <v>4</v>
      </c>
      <c r="G177" s="175"/>
      <c r="H177" s="175"/>
      <c r="I177" s="175">
        <v>4</v>
      </c>
      <c r="J177" s="175">
        <v>71</v>
      </c>
      <c r="K177" s="174">
        <v>4</v>
      </c>
      <c r="L177" s="174"/>
      <c r="M177" s="175" t="s">
        <v>16</v>
      </c>
      <c r="N177" s="174"/>
      <c r="O177" s="176" t="s">
        <v>59</v>
      </c>
      <c r="P177" s="176" t="s">
        <v>387</v>
      </c>
      <c r="Q177" s="176"/>
      <c r="R177" s="177"/>
      <c r="S177" s="338"/>
      <c r="T177" s="338"/>
      <c r="U177" s="338" t="s">
        <v>308</v>
      </c>
      <c r="V177" s="339" t="s">
        <v>308</v>
      </c>
      <c r="W177" s="265"/>
      <c r="X177" s="265"/>
      <c r="Y177" s="265"/>
      <c r="Z177" s="265"/>
      <c r="AA177" s="265">
        <v>4</v>
      </c>
      <c r="AB177" s="265"/>
      <c r="AC177" s="265">
        <v>4</v>
      </c>
      <c r="AD177" s="265">
        <v>0</v>
      </c>
    </row>
    <row r="178" spans="1:30" x14ac:dyDescent="0.25">
      <c r="A178" s="45" t="s">
        <v>16</v>
      </c>
      <c r="B178" s="45" t="s">
        <v>14</v>
      </c>
      <c r="C178" s="47"/>
      <c r="D178" s="145"/>
      <c r="E178" s="146"/>
      <c r="F178" s="146"/>
      <c r="G178" s="146"/>
      <c r="H178" s="146"/>
      <c r="I178" s="146"/>
      <c r="J178" s="146"/>
      <c r="K178" s="145"/>
      <c r="L178" s="145"/>
      <c r="M178" s="146"/>
      <c r="N178" s="145"/>
      <c r="O178" s="44" t="s">
        <v>59</v>
      </c>
      <c r="P178" s="176" t="s">
        <v>387</v>
      </c>
      <c r="Q178" s="176"/>
      <c r="S178" s="340"/>
      <c r="T178" s="340"/>
      <c r="U178" s="340"/>
      <c r="V178" s="265"/>
      <c r="W178" s="265"/>
      <c r="X178" s="265"/>
      <c r="Y178" s="265"/>
      <c r="Z178" s="265"/>
      <c r="AA178" s="265"/>
      <c r="AB178" s="265"/>
      <c r="AC178" s="265">
        <v>0</v>
      </c>
      <c r="AD178" s="265">
        <v>0</v>
      </c>
    </row>
    <row r="179" spans="1:30" x14ac:dyDescent="0.25">
      <c r="A179" s="45" t="s">
        <v>16</v>
      </c>
      <c r="B179" s="45" t="s">
        <v>14</v>
      </c>
      <c r="C179" s="110" t="s">
        <v>52</v>
      </c>
      <c r="D179" s="145">
        <v>8</v>
      </c>
      <c r="E179" s="175">
        <v>240</v>
      </c>
      <c r="F179" s="175">
        <v>8</v>
      </c>
      <c r="G179" s="175">
        <v>8</v>
      </c>
      <c r="H179" s="175"/>
      <c r="I179" s="175">
        <v>0</v>
      </c>
      <c r="J179" s="175">
        <v>232</v>
      </c>
      <c r="K179" s="174">
        <v>8</v>
      </c>
      <c r="L179" s="174"/>
      <c r="M179" s="175" t="s">
        <v>18</v>
      </c>
      <c r="N179" s="174"/>
      <c r="O179" s="176" t="s">
        <v>59</v>
      </c>
      <c r="P179" s="176" t="s">
        <v>387</v>
      </c>
      <c r="Q179" s="176"/>
      <c r="R179" s="177"/>
      <c r="S179" s="338" t="s">
        <v>309</v>
      </c>
      <c r="T179" s="338"/>
      <c r="U179" s="338"/>
      <c r="V179" s="339" t="s">
        <v>309</v>
      </c>
      <c r="W179" s="265">
        <v>8</v>
      </c>
      <c r="X179" s="265"/>
      <c r="Y179" s="265"/>
      <c r="Z179" s="265"/>
      <c r="AA179" s="265"/>
      <c r="AB179" s="265"/>
      <c r="AC179" s="265">
        <v>8</v>
      </c>
      <c r="AD179" s="265">
        <v>0</v>
      </c>
    </row>
    <row r="180" spans="1:30" x14ac:dyDescent="0.25">
      <c r="A180" s="45" t="s">
        <v>16</v>
      </c>
      <c r="B180" s="45" t="s">
        <v>14</v>
      </c>
      <c r="C180" s="110" t="s">
        <v>19</v>
      </c>
      <c r="D180" s="145">
        <v>7</v>
      </c>
      <c r="E180" s="175">
        <v>210</v>
      </c>
      <c r="F180" s="175">
        <v>20</v>
      </c>
      <c r="G180" s="175">
        <v>12</v>
      </c>
      <c r="H180" s="175"/>
      <c r="I180" s="175">
        <v>8</v>
      </c>
      <c r="J180" s="175">
        <v>190</v>
      </c>
      <c r="K180" s="174">
        <v>16</v>
      </c>
      <c r="L180" s="174">
        <v>4</v>
      </c>
      <c r="M180" s="175" t="s">
        <v>18</v>
      </c>
      <c r="N180" s="174"/>
      <c r="O180" s="176" t="s">
        <v>59</v>
      </c>
      <c r="P180" s="176" t="s">
        <v>387</v>
      </c>
      <c r="Q180" s="176"/>
      <c r="R180" s="177"/>
      <c r="S180" s="338" t="s">
        <v>310</v>
      </c>
      <c r="T180" s="338"/>
      <c r="U180" s="338" t="s">
        <v>311</v>
      </c>
      <c r="V180" s="338" t="s">
        <v>312</v>
      </c>
      <c r="W180" s="265">
        <v>12</v>
      </c>
      <c r="X180" s="265"/>
      <c r="Y180" s="265"/>
      <c r="Z180" s="265"/>
      <c r="AA180" s="265">
        <v>4</v>
      </c>
      <c r="AB180" s="265">
        <v>4</v>
      </c>
      <c r="AC180" s="265">
        <v>16</v>
      </c>
      <c r="AD180" s="265">
        <v>4</v>
      </c>
    </row>
    <row r="181" spans="1:30" x14ac:dyDescent="0.25">
      <c r="A181" s="45" t="s">
        <v>16</v>
      </c>
      <c r="B181" s="45" t="s">
        <v>14</v>
      </c>
      <c r="C181" s="110" t="s">
        <v>20</v>
      </c>
      <c r="D181" s="145">
        <v>5</v>
      </c>
      <c r="E181" s="175">
        <v>150</v>
      </c>
      <c r="F181" s="175">
        <v>12</v>
      </c>
      <c r="G181" s="175">
        <v>8</v>
      </c>
      <c r="H181" s="175"/>
      <c r="I181" s="175">
        <v>4</v>
      </c>
      <c r="J181" s="175">
        <v>138</v>
      </c>
      <c r="K181" s="174">
        <v>8</v>
      </c>
      <c r="L181" s="174">
        <v>4</v>
      </c>
      <c r="M181" s="175" t="s">
        <v>18</v>
      </c>
      <c r="N181" s="174"/>
      <c r="O181" s="176" t="s">
        <v>56</v>
      </c>
      <c r="P181" s="176" t="s">
        <v>387</v>
      </c>
      <c r="Q181" s="176"/>
      <c r="R181" s="177"/>
      <c r="S181" s="338" t="s">
        <v>309</v>
      </c>
      <c r="T181" s="338"/>
      <c r="U181" s="338" t="s">
        <v>313</v>
      </c>
      <c r="V181" s="338" t="s">
        <v>314</v>
      </c>
      <c r="W181" s="265">
        <v>8</v>
      </c>
      <c r="X181" s="265"/>
      <c r="Y181" s="265"/>
      <c r="Z181" s="265"/>
      <c r="AA181" s="265"/>
      <c r="AB181" s="265">
        <v>4</v>
      </c>
      <c r="AC181" s="265">
        <v>8</v>
      </c>
      <c r="AD181" s="265">
        <v>4</v>
      </c>
    </row>
    <row r="182" spans="1:30" x14ac:dyDescent="0.25">
      <c r="A182" s="45" t="s">
        <v>16</v>
      </c>
      <c r="B182" s="45" t="s">
        <v>14</v>
      </c>
      <c r="C182" s="110" t="s">
        <v>21</v>
      </c>
      <c r="D182" s="145">
        <v>7.5</v>
      </c>
      <c r="E182" s="175">
        <v>225</v>
      </c>
      <c r="F182" s="175">
        <v>16</v>
      </c>
      <c r="G182" s="175">
        <v>8</v>
      </c>
      <c r="H182" s="175">
        <v>8</v>
      </c>
      <c r="I182" s="175"/>
      <c r="J182" s="175">
        <v>209</v>
      </c>
      <c r="K182" s="174">
        <v>12</v>
      </c>
      <c r="L182" s="174">
        <v>4</v>
      </c>
      <c r="M182" s="175" t="s">
        <v>29</v>
      </c>
      <c r="N182" s="174"/>
      <c r="O182" s="176" t="s">
        <v>59</v>
      </c>
      <c r="P182" s="176" t="s">
        <v>387</v>
      </c>
      <c r="Q182" s="176"/>
      <c r="R182" s="177"/>
      <c r="S182" s="338" t="s">
        <v>309</v>
      </c>
      <c r="T182" s="338" t="s">
        <v>311</v>
      </c>
      <c r="U182" s="338"/>
      <c r="V182" s="338" t="s">
        <v>315</v>
      </c>
      <c r="W182" s="265">
        <v>8</v>
      </c>
      <c r="X182" s="265"/>
      <c r="Y182" s="265"/>
      <c r="Z182" s="265"/>
      <c r="AA182" s="265">
        <v>4</v>
      </c>
      <c r="AB182" s="265">
        <v>4</v>
      </c>
      <c r="AC182" s="265">
        <v>12</v>
      </c>
      <c r="AD182" s="265">
        <v>4</v>
      </c>
    </row>
    <row r="183" spans="1:30" x14ac:dyDescent="0.25">
      <c r="A183" s="45" t="s">
        <v>16</v>
      </c>
      <c r="B183" s="45" t="s">
        <v>14</v>
      </c>
      <c r="C183" s="47"/>
      <c r="D183" s="145"/>
      <c r="E183" s="146"/>
      <c r="F183" s="146"/>
      <c r="G183" s="146"/>
      <c r="H183" s="146"/>
      <c r="I183" s="146"/>
      <c r="J183" s="146"/>
      <c r="K183" s="145"/>
      <c r="L183" s="145"/>
      <c r="M183" s="146"/>
      <c r="N183" s="145"/>
      <c r="O183" s="44" t="s">
        <v>56</v>
      </c>
      <c r="P183" s="176" t="s">
        <v>387</v>
      </c>
      <c r="Q183" s="176"/>
      <c r="S183" s="340"/>
      <c r="T183" s="340"/>
      <c r="U183" s="340"/>
      <c r="V183" s="340"/>
      <c r="W183" s="265"/>
      <c r="X183" s="265"/>
      <c r="Y183" s="265"/>
      <c r="Z183" s="265"/>
      <c r="AA183" s="265"/>
      <c r="AB183" s="265"/>
      <c r="AC183" s="265">
        <v>0</v>
      </c>
      <c r="AD183" s="265">
        <v>0</v>
      </c>
    </row>
    <row r="184" spans="1:30" x14ac:dyDescent="0.25">
      <c r="A184" s="45" t="s">
        <v>16</v>
      </c>
      <c r="B184" s="45" t="s">
        <v>14</v>
      </c>
      <c r="C184" s="110" t="s">
        <v>15</v>
      </c>
      <c r="D184" s="266">
        <v>3</v>
      </c>
      <c r="E184" s="175">
        <v>90</v>
      </c>
      <c r="F184" s="175">
        <v>4</v>
      </c>
      <c r="G184" s="175"/>
      <c r="H184" s="175"/>
      <c r="I184" s="175">
        <v>4</v>
      </c>
      <c r="J184" s="175">
        <v>86</v>
      </c>
      <c r="K184" s="174">
        <v>4</v>
      </c>
      <c r="L184" s="174"/>
      <c r="M184" s="175" t="s">
        <v>29</v>
      </c>
      <c r="N184" s="174">
        <v>4.4444444444444446</v>
      </c>
      <c r="O184" s="176" t="s">
        <v>59</v>
      </c>
      <c r="P184" s="176" t="s">
        <v>387</v>
      </c>
      <c r="Q184" s="176"/>
      <c r="R184" s="177"/>
      <c r="S184" s="267"/>
      <c r="T184" s="267"/>
      <c r="U184" s="267" t="s">
        <v>308</v>
      </c>
      <c r="V184" s="267" t="s">
        <v>308</v>
      </c>
      <c r="AA184">
        <v>4</v>
      </c>
      <c r="AC184" s="265">
        <v>4</v>
      </c>
      <c r="AD184" s="265">
        <v>0</v>
      </c>
    </row>
    <row r="185" spans="1:30" x14ac:dyDescent="0.25">
      <c r="A185" s="45" t="s">
        <v>16</v>
      </c>
      <c r="B185" s="45" t="s">
        <v>14</v>
      </c>
      <c r="C185" s="47"/>
      <c r="D185" s="145"/>
      <c r="E185" s="146"/>
      <c r="F185" s="146"/>
      <c r="G185" s="146"/>
      <c r="H185" s="146"/>
      <c r="I185" s="146"/>
      <c r="J185" s="146"/>
      <c r="K185" s="145"/>
      <c r="L185" s="145"/>
      <c r="M185" s="146"/>
      <c r="N185" s="145"/>
      <c r="O185" s="44" t="s">
        <v>59</v>
      </c>
      <c r="S185" s="306"/>
      <c r="T185" s="306"/>
      <c r="U185" s="306"/>
      <c r="V185" s="306"/>
      <c r="AC185" s="265">
        <v>0</v>
      </c>
      <c r="AD185" s="265">
        <v>0</v>
      </c>
    </row>
    <row r="186" spans="1:30" x14ac:dyDescent="0.25">
      <c r="A186" s="45" t="s">
        <v>16</v>
      </c>
      <c r="B186" s="45" t="s">
        <v>14</v>
      </c>
      <c r="C186" s="110" t="s">
        <v>33</v>
      </c>
      <c r="D186" s="145">
        <v>8.5</v>
      </c>
      <c r="E186" s="175">
        <v>255</v>
      </c>
      <c r="F186" s="175">
        <v>12</v>
      </c>
      <c r="G186" s="175">
        <v>8</v>
      </c>
      <c r="H186" s="175"/>
      <c r="I186" s="175">
        <v>4</v>
      </c>
      <c r="J186" s="175">
        <v>243</v>
      </c>
      <c r="K186" s="174">
        <v>12</v>
      </c>
      <c r="L186" s="174"/>
      <c r="M186" s="175" t="s">
        <v>18</v>
      </c>
      <c r="N186" s="174">
        <v>4.7058823529411766</v>
      </c>
      <c r="O186" s="176" t="s">
        <v>59</v>
      </c>
      <c r="P186" s="176" t="s">
        <v>387</v>
      </c>
      <c r="Q186" s="176"/>
      <c r="R186" s="177"/>
      <c r="S186" s="267" t="s">
        <v>309</v>
      </c>
      <c r="T186" s="267"/>
      <c r="U186" s="267" t="s">
        <v>308</v>
      </c>
      <c r="V186" s="267" t="s">
        <v>310</v>
      </c>
      <c r="W186">
        <v>8</v>
      </c>
      <c r="AA186">
        <v>4</v>
      </c>
      <c r="AC186" s="265">
        <v>12</v>
      </c>
      <c r="AD186" s="265">
        <v>0</v>
      </c>
    </row>
    <row r="187" spans="1:30" x14ac:dyDescent="0.25">
      <c r="A187" s="45" t="s">
        <v>16</v>
      </c>
      <c r="B187" s="45" t="s">
        <v>14</v>
      </c>
      <c r="C187" s="110" t="s">
        <v>62</v>
      </c>
      <c r="D187" s="268">
        <v>7</v>
      </c>
      <c r="E187" s="175">
        <v>210</v>
      </c>
      <c r="F187" s="175">
        <v>20</v>
      </c>
      <c r="G187" s="175">
        <v>12</v>
      </c>
      <c r="H187" s="175"/>
      <c r="I187" s="175">
        <v>8</v>
      </c>
      <c r="J187" s="175">
        <v>190</v>
      </c>
      <c r="K187" s="174">
        <v>12</v>
      </c>
      <c r="L187" s="174">
        <v>8</v>
      </c>
      <c r="M187" s="175" t="s">
        <v>18</v>
      </c>
      <c r="N187" s="174">
        <v>9.5238095238095237</v>
      </c>
      <c r="O187" s="176" t="s">
        <v>56</v>
      </c>
      <c r="P187" s="176" t="s">
        <v>387</v>
      </c>
      <c r="Q187" s="176"/>
      <c r="R187" s="177"/>
      <c r="S187" s="267" t="s">
        <v>314</v>
      </c>
      <c r="T187" s="267"/>
      <c r="U187" s="267" t="s">
        <v>311</v>
      </c>
      <c r="V187" s="267" t="s">
        <v>316</v>
      </c>
      <c r="W187">
        <v>8</v>
      </c>
      <c r="X187">
        <v>4</v>
      </c>
      <c r="AA187">
        <v>4</v>
      </c>
      <c r="AB187">
        <v>4</v>
      </c>
      <c r="AC187" s="265">
        <v>12</v>
      </c>
      <c r="AD187" s="265">
        <v>8</v>
      </c>
    </row>
    <row r="188" spans="1:30" x14ac:dyDescent="0.25">
      <c r="A188" s="45" t="s">
        <v>16</v>
      </c>
      <c r="B188" s="45" t="s">
        <v>14</v>
      </c>
      <c r="C188" s="110" t="s">
        <v>30</v>
      </c>
      <c r="D188" s="268">
        <v>8</v>
      </c>
      <c r="E188" s="175">
        <v>240</v>
      </c>
      <c r="F188" s="175">
        <v>4</v>
      </c>
      <c r="G188" s="175">
        <v>4</v>
      </c>
      <c r="H188" s="175"/>
      <c r="I188" s="175"/>
      <c r="J188" s="175">
        <v>236</v>
      </c>
      <c r="K188" s="174">
        <v>4</v>
      </c>
      <c r="L188" s="174"/>
      <c r="M188" s="175" t="s">
        <v>18</v>
      </c>
      <c r="N188" s="174">
        <v>1.6666666666666667</v>
      </c>
      <c r="O188" s="176" t="s">
        <v>59</v>
      </c>
      <c r="P188" s="176" t="s">
        <v>387</v>
      </c>
      <c r="Q188" s="176"/>
      <c r="R188" s="177"/>
      <c r="S188" s="267" t="s">
        <v>308</v>
      </c>
      <c r="T188" s="267"/>
      <c r="U188" s="267"/>
      <c r="V188" s="267" t="s">
        <v>308</v>
      </c>
      <c r="W188">
        <v>4</v>
      </c>
      <c r="AC188" s="265">
        <v>4</v>
      </c>
      <c r="AD188" s="265">
        <v>0</v>
      </c>
    </row>
    <row r="189" spans="1:30" x14ac:dyDescent="0.25">
      <c r="A189" s="45" t="s">
        <v>16</v>
      </c>
      <c r="B189" s="45" t="s">
        <v>14</v>
      </c>
      <c r="C189" s="269"/>
      <c r="D189" s="145"/>
      <c r="E189" s="146"/>
      <c r="F189" s="146"/>
      <c r="G189" s="146"/>
      <c r="H189" s="146"/>
      <c r="I189" s="146"/>
      <c r="J189" s="146"/>
      <c r="K189" s="145"/>
      <c r="L189" s="145"/>
      <c r="M189" s="146"/>
      <c r="N189" s="145"/>
      <c r="O189" s="44" t="s">
        <v>57</v>
      </c>
      <c r="S189" s="306"/>
      <c r="T189" s="306"/>
      <c r="U189" s="306"/>
      <c r="V189" s="306"/>
      <c r="AC189" s="265">
        <v>0</v>
      </c>
      <c r="AD189" s="265">
        <v>0</v>
      </c>
    </row>
    <row r="190" spans="1:30" x14ac:dyDescent="0.25">
      <c r="A190" s="45" t="s">
        <v>16</v>
      </c>
      <c r="B190" s="45" t="s">
        <v>14</v>
      </c>
      <c r="C190" s="110" t="s">
        <v>32</v>
      </c>
      <c r="D190" s="145">
        <v>3.5</v>
      </c>
      <c r="E190" s="175">
        <v>105</v>
      </c>
      <c r="F190" s="175">
        <v>4</v>
      </c>
      <c r="G190" s="175"/>
      <c r="H190" s="175"/>
      <c r="I190" s="175">
        <v>4</v>
      </c>
      <c r="J190" s="175">
        <v>101</v>
      </c>
      <c r="K190" s="174">
        <v>4</v>
      </c>
      <c r="L190" s="174"/>
      <c r="M190" s="175" t="s">
        <v>29</v>
      </c>
      <c r="N190" s="174">
        <v>3.8095238095238098</v>
      </c>
      <c r="O190" s="176" t="s">
        <v>59</v>
      </c>
      <c r="P190" s="176" t="s">
        <v>387</v>
      </c>
      <c r="Q190" s="176"/>
      <c r="R190" s="177"/>
      <c r="S190" s="267" t="s">
        <v>308</v>
      </c>
      <c r="T190" s="267"/>
      <c r="U190" s="267"/>
      <c r="V190" s="267" t="s">
        <v>308</v>
      </c>
      <c r="AA190">
        <v>4</v>
      </c>
      <c r="AC190" s="265">
        <v>4</v>
      </c>
      <c r="AD190" s="265">
        <v>0</v>
      </c>
    </row>
    <row r="191" spans="1:30" x14ac:dyDescent="0.25">
      <c r="A191" s="45" t="s">
        <v>16</v>
      </c>
      <c r="B191" s="45" t="s">
        <v>14</v>
      </c>
      <c r="C191" s="110" t="s">
        <v>217</v>
      </c>
      <c r="D191" s="266">
        <v>4.5</v>
      </c>
      <c r="E191" s="175">
        <v>135</v>
      </c>
      <c r="F191" s="175">
        <v>4</v>
      </c>
      <c r="G191" s="175"/>
      <c r="H191" s="175"/>
      <c r="I191" s="175">
        <v>4</v>
      </c>
      <c r="J191" s="175">
        <v>131</v>
      </c>
      <c r="K191" s="174">
        <v>4</v>
      </c>
      <c r="L191" s="174"/>
      <c r="M191" s="175" t="s">
        <v>16</v>
      </c>
      <c r="N191" s="174">
        <v>2.9629629629629632</v>
      </c>
      <c r="O191" s="176" t="s">
        <v>59</v>
      </c>
      <c r="P191" s="176" t="s">
        <v>387</v>
      </c>
      <c r="Q191" s="176"/>
      <c r="R191" s="177"/>
      <c r="S191" s="267"/>
      <c r="T191" s="267"/>
      <c r="U191" s="267" t="s">
        <v>308</v>
      </c>
      <c r="V191" s="267" t="s">
        <v>308</v>
      </c>
      <c r="AA191">
        <v>4</v>
      </c>
      <c r="AC191" s="265">
        <v>4</v>
      </c>
      <c r="AD191" s="265">
        <v>0</v>
      </c>
    </row>
    <row r="192" spans="1:30" x14ac:dyDescent="0.25">
      <c r="A192" s="45" t="s">
        <v>16</v>
      </c>
      <c r="B192" s="45" t="s">
        <v>14</v>
      </c>
      <c r="C192" s="47"/>
      <c r="D192" s="145"/>
      <c r="E192" s="146"/>
      <c r="F192" s="146"/>
      <c r="G192" s="146"/>
      <c r="H192" s="146"/>
      <c r="I192" s="146"/>
      <c r="J192" s="146"/>
      <c r="K192" s="145"/>
      <c r="L192" s="145"/>
      <c r="M192" s="146"/>
      <c r="N192" s="145"/>
      <c r="O192" s="44" t="s">
        <v>59</v>
      </c>
      <c r="S192" s="306"/>
      <c r="T192" s="306"/>
      <c r="U192" s="306"/>
      <c r="V192" s="306"/>
      <c r="AC192" s="265">
        <v>0</v>
      </c>
      <c r="AD192" s="265">
        <v>0</v>
      </c>
    </row>
    <row r="193" spans="1:30" x14ac:dyDescent="0.25">
      <c r="A193" s="45" t="s">
        <v>16</v>
      </c>
      <c r="B193" s="45" t="s">
        <v>14</v>
      </c>
      <c r="C193" s="110" t="s">
        <v>34</v>
      </c>
      <c r="D193" s="145">
        <v>5</v>
      </c>
      <c r="E193" s="175">
        <v>150</v>
      </c>
      <c r="F193" s="175">
        <v>12</v>
      </c>
      <c r="G193" s="175">
        <v>8</v>
      </c>
      <c r="H193" s="175"/>
      <c r="I193" s="175">
        <v>4</v>
      </c>
      <c r="J193" s="175">
        <v>138</v>
      </c>
      <c r="K193" s="174">
        <v>8</v>
      </c>
      <c r="L193" s="174">
        <v>4</v>
      </c>
      <c r="M193" s="175" t="s">
        <v>18</v>
      </c>
      <c r="N193" s="174">
        <v>8</v>
      </c>
      <c r="O193" s="176" t="s">
        <v>58</v>
      </c>
      <c r="P193" s="176" t="s">
        <v>387</v>
      </c>
      <c r="Q193" s="176"/>
      <c r="R193" s="177"/>
      <c r="S193" s="267" t="s">
        <v>309</v>
      </c>
      <c r="T193" s="267"/>
      <c r="U193" s="267" t="s">
        <v>313</v>
      </c>
      <c r="V193" s="267" t="s">
        <v>314</v>
      </c>
      <c r="W193">
        <v>8</v>
      </c>
      <c r="AB193">
        <v>4</v>
      </c>
      <c r="AC193" s="265">
        <v>8</v>
      </c>
      <c r="AD193" s="265">
        <v>4</v>
      </c>
    </row>
    <row r="194" spans="1:30" x14ac:dyDescent="0.25">
      <c r="A194" s="45" t="s">
        <v>16</v>
      </c>
      <c r="B194" s="45" t="s">
        <v>31</v>
      </c>
      <c r="C194" s="110" t="s">
        <v>49</v>
      </c>
      <c r="D194" s="145">
        <v>3</v>
      </c>
      <c r="E194" s="175">
        <v>90</v>
      </c>
      <c r="F194" s="175">
        <v>4</v>
      </c>
      <c r="G194" s="175">
        <v>4</v>
      </c>
      <c r="H194" s="175"/>
      <c r="I194" s="175"/>
      <c r="J194" s="175">
        <v>86</v>
      </c>
      <c r="K194" s="174">
        <v>4</v>
      </c>
      <c r="L194" s="174"/>
      <c r="M194" s="175" t="s">
        <v>16</v>
      </c>
      <c r="N194" s="174">
        <v>4.4444444444444446</v>
      </c>
      <c r="O194" s="176" t="s">
        <v>58</v>
      </c>
      <c r="P194" s="176" t="s">
        <v>319</v>
      </c>
      <c r="Q194" s="176"/>
      <c r="R194" s="177"/>
      <c r="S194" s="267" t="s">
        <v>308</v>
      </c>
      <c r="T194" s="267"/>
      <c r="U194" s="267"/>
      <c r="V194" s="267" t="s">
        <v>308</v>
      </c>
      <c r="W194">
        <v>4</v>
      </c>
      <c r="AC194" s="265">
        <v>4</v>
      </c>
      <c r="AD194" s="265">
        <v>0</v>
      </c>
    </row>
    <row r="195" spans="1:30" x14ac:dyDescent="0.25">
      <c r="A195" s="45" t="s">
        <v>16</v>
      </c>
      <c r="B195" s="45" t="s">
        <v>14</v>
      </c>
      <c r="C195" s="110" t="s">
        <v>15</v>
      </c>
      <c r="D195" s="116">
        <v>5</v>
      </c>
      <c r="E195" s="175">
        <v>150</v>
      </c>
      <c r="F195" s="175">
        <v>4</v>
      </c>
      <c r="G195" s="175"/>
      <c r="H195" s="175"/>
      <c r="I195" s="175">
        <v>4</v>
      </c>
      <c r="J195" s="175">
        <v>146</v>
      </c>
      <c r="K195" s="174">
        <v>4</v>
      </c>
      <c r="L195" s="174"/>
      <c r="M195" s="175" t="s">
        <v>29</v>
      </c>
      <c r="N195" s="174">
        <v>2.666666666666667</v>
      </c>
      <c r="O195" s="176" t="s">
        <v>59</v>
      </c>
      <c r="P195" s="176"/>
      <c r="Q195" s="176"/>
      <c r="R195" s="177"/>
      <c r="S195" s="267"/>
      <c r="T195" s="267"/>
      <c r="U195" s="267" t="s">
        <v>308</v>
      </c>
      <c r="V195" s="267" t="s">
        <v>308</v>
      </c>
      <c r="AA195">
        <v>4</v>
      </c>
      <c r="AC195" s="265">
        <v>4</v>
      </c>
      <c r="AD195" s="265">
        <v>0</v>
      </c>
    </row>
    <row r="196" spans="1:30" x14ac:dyDescent="0.25">
      <c r="A196" s="45" t="s">
        <v>16</v>
      </c>
      <c r="B196" s="45" t="s">
        <v>14</v>
      </c>
      <c r="C196" s="47"/>
      <c r="D196" s="145"/>
      <c r="E196" s="146"/>
      <c r="F196" s="146"/>
      <c r="G196" s="146"/>
      <c r="H196" s="146"/>
      <c r="I196" s="146"/>
      <c r="J196" s="146"/>
      <c r="K196" s="145"/>
      <c r="L196" s="145"/>
      <c r="M196" s="146"/>
      <c r="N196" s="145"/>
      <c r="O196" s="44" t="s">
        <v>59</v>
      </c>
      <c r="AC196" s="265">
        <v>0</v>
      </c>
      <c r="AD196" s="265">
        <v>0</v>
      </c>
    </row>
    <row r="197" spans="1:30" x14ac:dyDescent="0.25">
      <c r="A197" s="45" t="s">
        <v>16</v>
      </c>
      <c r="B197" s="45" t="s">
        <v>31</v>
      </c>
      <c r="C197" s="110" t="s">
        <v>67</v>
      </c>
      <c r="D197" s="145">
        <v>3.5</v>
      </c>
      <c r="E197" s="175">
        <v>105</v>
      </c>
      <c r="F197" s="175">
        <v>4</v>
      </c>
      <c r="G197" s="175">
        <v>4</v>
      </c>
      <c r="H197" s="175"/>
      <c r="I197" s="175"/>
      <c r="J197" s="175">
        <v>101</v>
      </c>
      <c r="K197" s="174">
        <v>4</v>
      </c>
      <c r="L197" s="174"/>
      <c r="M197" s="175" t="s">
        <v>16</v>
      </c>
      <c r="N197" s="174">
        <v>3.8095238095238098</v>
      </c>
      <c r="O197" s="176" t="s">
        <v>58</v>
      </c>
      <c r="P197" s="176"/>
      <c r="Q197" s="176"/>
      <c r="R197" s="177"/>
      <c r="S197" s="267" t="s">
        <v>308</v>
      </c>
      <c r="T197" s="267"/>
      <c r="U197" s="267"/>
      <c r="V197" s="267" t="s">
        <v>308</v>
      </c>
      <c r="W197">
        <v>4</v>
      </c>
      <c r="AC197" s="265">
        <v>4</v>
      </c>
      <c r="AD197" s="265">
        <v>0</v>
      </c>
    </row>
    <row r="198" spans="1:30" ht="26.25" x14ac:dyDescent="0.25">
      <c r="A198" s="45" t="s">
        <v>16</v>
      </c>
      <c r="B198" s="45" t="s">
        <v>31</v>
      </c>
      <c r="C198" s="110" t="s">
        <v>46</v>
      </c>
      <c r="D198" s="256">
        <v>3</v>
      </c>
      <c r="E198" s="175">
        <v>90</v>
      </c>
      <c r="F198" s="175">
        <v>4</v>
      </c>
      <c r="G198" s="175"/>
      <c r="H198" s="175"/>
      <c r="I198" s="175">
        <v>4</v>
      </c>
      <c r="J198" s="175">
        <v>86</v>
      </c>
      <c r="K198" s="174">
        <v>4</v>
      </c>
      <c r="L198" s="174"/>
      <c r="M198" s="175" t="s">
        <v>16</v>
      </c>
      <c r="N198" s="174">
        <v>4.4444444444444446</v>
      </c>
      <c r="O198" s="176" t="s">
        <v>56</v>
      </c>
      <c r="P198" s="176"/>
      <c r="Q198" s="176"/>
      <c r="R198" s="177"/>
      <c r="S198" s="267"/>
      <c r="T198" s="267"/>
      <c r="U198" s="267" t="s">
        <v>308</v>
      </c>
      <c r="V198" s="267" t="s">
        <v>308</v>
      </c>
      <c r="AA198">
        <v>4</v>
      </c>
      <c r="AC198" s="265">
        <v>4</v>
      </c>
      <c r="AD198" s="265">
        <v>0</v>
      </c>
    </row>
    <row r="199" spans="1:30" ht="26.25" x14ac:dyDescent="0.25">
      <c r="A199" s="45" t="s">
        <v>16</v>
      </c>
      <c r="B199" s="45" t="s">
        <v>31</v>
      </c>
      <c r="C199" s="110" t="s">
        <v>36</v>
      </c>
      <c r="D199" s="145">
        <v>4</v>
      </c>
      <c r="E199" s="175">
        <v>120</v>
      </c>
      <c r="F199" s="175">
        <v>4</v>
      </c>
      <c r="G199" s="175"/>
      <c r="H199" s="175"/>
      <c r="I199" s="175">
        <v>4</v>
      </c>
      <c r="J199" s="175">
        <v>116</v>
      </c>
      <c r="K199" s="174">
        <v>4</v>
      </c>
      <c r="L199" s="174"/>
      <c r="M199" s="175" t="s">
        <v>16</v>
      </c>
      <c r="N199" s="174">
        <v>3.3333333333333335</v>
      </c>
      <c r="O199" s="176" t="s">
        <v>59</v>
      </c>
      <c r="P199" s="176"/>
      <c r="Q199" s="176"/>
      <c r="R199" s="177"/>
      <c r="S199" s="267"/>
      <c r="T199" s="267"/>
      <c r="U199" s="267" t="s">
        <v>308</v>
      </c>
      <c r="V199" s="267" t="s">
        <v>308</v>
      </c>
      <c r="AA199">
        <v>4</v>
      </c>
      <c r="AC199" s="265">
        <v>4</v>
      </c>
      <c r="AD199" s="265">
        <v>0</v>
      </c>
    </row>
    <row r="200" spans="1:30" ht="26.25" x14ac:dyDescent="0.25">
      <c r="A200" s="45" t="s">
        <v>16</v>
      </c>
      <c r="B200" s="45" t="s">
        <v>31</v>
      </c>
      <c r="C200" s="110" t="s">
        <v>81</v>
      </c>
      <c r="D200" s="270">
        <v>3</v>
      </c>
      <c r="E200" s="175">
        <v>90</v>
      </c>
      <c r="F200" s="175">
        <v>4</v>
      </c>
      <c r="G200" s="175"/>
      <c r="H200" s="175"/>
      <c r="I200" s="175">
        <v>4</v>
      </c>
      <c r="J200" s="175">
        <v>86</v>
      </c>
      <c r="K200" s="174">
        <v>4</v>
      </c>
      <c r="L200" s="174"/>
      <c r="M200" s="175" t="s">
        <v>16</v>
      </c>
      <c r="N200" s="174">
        <v>4.4444444444444446</v>
      </c>
      <c r="O200" s="176" t="s">
        <v>59</v>
      </c>
      <c r="P200" s="176"/>
      <c r="Q200" s="176"/>
      <c r="R200" s="177"/>
      <c r="S200" s="267"/>
      <c r="T200" s="267"/>
      <c r="U200" s="267" t="s">
        <v>308</v>
      </c>
      <c r="V200" s="271" t="s">
        <v>308</v>
      </c>
      <c r="AA200">
        <v>4</v>
      </c>
      <c r="AC200" s="265">
        <v>4</v>
      </c>
      <c r="AD200" s="265">
        <v>0</v>
      </c>
    </row>
    <row r="201" spans="1:30" x14ac:dyDescent="0.25">
      <c r="A201" s="45" t="s">
        <v>16</v>
      </c>
      <c r="B201" s="45" t="s">
        <v>14</v>
      </c>
      <c r="C201" s="117" t="s">
        <v>39</v>
      </c>
      <c r="D201" s="174">
        <v>3</v>
      </c>
      <c r="E201" s="175">
        <v>90</v>
      </c>
      <c r="F201" s="175">
        <v>8</v>
      </c>
      <c r="G201" s="175">
        <v>8</v>
      </c>
      <c r="H201" s="175"/>
      <c r="I201" s="175"/>
      <c r="J201" s="175">
        <v>82</v>
      </c>
      <c r="K201" s="174">
        <v>4</v>
      </c>
      <c r="L201" s="174">
        <v>4</v>
      </c>
      <c r="M201" s="175" t="s">
        <v>29</v>
      </c>
      <c r="N201" s="174">
        <v>8.8888888888888893</v>
      </c>
      <c r="O201" s="176" t="s">
        <v>59</v>
      </c>
      <c r="P201" s="176"/>
      <c r="Q201" s="176"/>
      <c r="R201" s="177"/>
      <c r="S201" s="267" t="s">
        <v>311</v>
      </c>
      <c r="T201" s="267"/>
      <c r="U201" s="267"/>
      <c r="V201" s="271" t="s">
        <v>311</v>
      </c>
      <c r="W201">
        <v>4</v>
      </c>
      <c r="X201">
        <v>4</v>
      </c>
      <c r="AC201" s="265">
        <v>4</v>
      </c>
      <c r="AD201" s="265">
        <v>4</v>
      </c>
    </row>
    <row r="202" spans="1:30" ht="26.25" x14ac:dyDescent="0.25">
      <c r="A202" s="45" t="s">
        <v>16</v>
      </c>
      <c r="B202" s="45" t="s">
        <v>31</v>
      </c>
      <c r="C202" s="110" t="s">
        <v>302</v>
      </c>
      <c r="D202" s="272">
        <v>2</v>
      </c>
      <c r="E202" s="175">
        <v>60</v>
      </c>
      <c r="F202" s="175">
        <v>4</v>
      </c>
      <c r="G202" s="175"/>
      <c r="H202" s="175"/>
      <c r="I202" s="175">
        <v>4</v>
      </c>
      <c r="J202" s="175">
        <v>56</v>
      </c>
      <c r="K202" s="174">
        <v>4</v>
      </c>
      <c r="L202" s="174"/>
      <c r="M202" s="175" t="s">
        <v>29</v>
      </c>
      <c r="N202" s="174">
        <v>6.666666666666667</v>
      </c>
      <c r="O202" s="44" t="s">
        <v>59</v>
      </c>
      <c r="U202" t="s">
        <v>308</v>
      </c>
      <c r="V202" t="s">
        <v>308</v>
      </c>
      <c r="AA202">
        <v>4</v>
      </c>
      <c r="AC202" s="265">
        <v>4</v>
      </c>
      <c r="AD202" s="265">
        <v>0</v>
      </c>
    </row>
  </sheetData>
  <mergeCells count="185">
    <mergeCell ref="J4:J9"/>
    <mergeCell ref="F5:F9"/>
    <mergeCell ref="G5:I5"/>
    <mergeCell ref="G6:G9"/>
    <mergeCell ref="H6:H9"/>
    <mergeCell ref="I6:I9"/>
    <mergeCell ref="C1:N1"/>
    <mergeCell ref="C3:C9"/>
    <mergeCell ref="D3:D9"/>
    <mergeCell ref="E3:J3"/>
    <mergeCell ref="K3:K9"/>
    <mergeCell ref="L3:L9"/>
    <mergeCell ref="M3:M9"/>
    <mergeCell ref="N3:N9"/>
    <mergeCell ref="E4:E9"/>
    <mergeCell ref="F4:I4"/>
    <mergeCell ref="K20:K26"/>
    <mergeCell ref="L20:L26"/>
    <mergeCell ref="M20:M26"/>
    <mergeCell ref="S6:S9"/>
    <mergeCell ref="T6:T9"/>
    <mergeCell ref="U6:U9"/>
    <mergeCell ref="V6:V8"/>
    <mergeCell ref="W6:AD7"/>
    <mergeCell ref="W8:X8"/>
    <mergeCell ref="Y8:Z8"/>
    <mergeCell ref="AA8:AB8"/>
    <mergeCell ref="S23:S26"/>
    <mergeCell ref="T23:T26"/>
    <mergeCell ref="U23:U26"/>
    <mergeCell ref="V23:V25"/>
    <mergeCell ref="W23:AD24"/>
    <mergeCell ref="W25:X25"/>
    <mergeCell ref="Y25:Z25"/>
    <mergeCell ref="AA25:AB25"/>
    <mergeCell ref="N20:N26"/>
    <mergeCell ref="E21:E26"/>
    <mergeCell ref="F21:I21"/>
    <mergeCell ref="J21:J26"/>
    <mergeCell ref="F22:F26"/>
    <mergeCell ref="G22:I22"/>
    <mergeCell ref="G23:G26"/>
    <mergeCell ref="H23:H26"/>
    <mergeCell ref="I23:I26"/>
    <mergeCell ref="C20:C26"/>
    <mergeCell ref="D20:D26"/>
    <mergeCell ref="E20:J20"/>
    <mergeCell ref="Y45:Z45"/>
    <mergeCell ref="N41:N47"/>
    <mergeCell ref="E42:E47"/>
    <mergeCell ref="F42:I42"/>
    <mergeCell ref="J42:J47"/>
    <mergeCell ref="F43:F47"/>
    <mergeCell ref="G43:I43"/>
    <mergeCell ref="C41:C47"/>
    <mergeCell ref="D41:D47"/>
    <mergeCell ref="E41:J41"/>
    <mergeCell ref="K41:K47"/>
    <mergeCell ref="L41:L47"/>
    <mergeCell ref="M41:M47"/>
    <mergeCell ref="F61:F65"/>
    <mergeCell ref="G61:I61"/>
    <mergeCell ref="S61:S64"/>
    <mergeCell ref="T61:T64"/>
    <mergeCell ref="U61:U64"/>
    <mergeCell ref="AA45:AB45"/>
    <mergeCell ref="C59:C65"/>
    <mergeCell ref="D59:D65"/>
    <mergeCell ref="E59:J59"/>
    <mergeCell ref="K59:K65"/>
    <mergeCell ref="L59:L65"/>
    <mergeCell ref="M59:M65"/>
    <mergeCell ref="N59:N65"/>
    <mergeCell ref="E60:E65"/>
    <mergeCell ref="F60:I60"/>
    <mergeCell ref="S43:S46"/>
    <mergeCell ref="T43:T46"/>
    <mergeCell ref="U43:U46"/>
    <mergeCell ref="V43:V45"/>
    <mergeCell ref="W43:AD44"/>
    <mergeCell ref="G44:G47"/>
    <mergeCell ref="H44:H47"/>
    <mergeCell ref="I44:I47"/>
    <mergeCell ref="W45:X45"/>
    <mergeCell ref="V61:V63"/>
    <mergeCell ref="W61:AD62"/>
    <mergeCell ref="G62:G65"/>
    <mergeCell ref="H62:H65"/>
    <mergeCell ref="I62:I65"/>
    <mergeCell ref="W63:X63"/>
    <mergeCell ref="Y63:Z63"/>
    <mergeCell ref="AA63:AB63"/>
    <mergeCell ref="J60:J65"/>
    <mergeCell ref="Y86:Z86"/>
    <mergeCell ref="N82:N88"/>
    <mergeCell ref="E83:E88"/>
    <mergeCell ref="F83:I83"/>
    <mergeCell ref="J83:J88"/>
    <mergeCell ref="F84:F88"/>
    <mergeCell ref="G84:I84"/>
    <mergeCell ref="C82:C88"/>
    <mergeCell ref="D82:D88"/>
    <mergeCell ref="E82:J82"/>
    <mergeCell ref="K82:K88"/>
    <mergeCell ref="L82:L88"/>
    <mergeCell ref="M82:M88"/>
    <mergeCell ref="F104:F108"/>
    <mergeCell ref="G104:I104"/>
    <mergeCell ref="G105:G108"/>
    <mergeCell ref="H105:H108"/>
    <mergeCell ref="I105:I108"/>
    <mergeCell ref="AA86:AB86"/>
    <mergeCell ref="C102:C108"/>
    <mergeCell ref="D102:D108"/>
    <mergeCell ref="E102:J102"/>
    <mergeCell ref="K102:K108"/>
    <mergeCell ref="L102:L108"/>
    <mergeCell ref="M102:M108"/>
    <mergeCell ref="N102:N108"/>
    <mergeCell ref="E103:E108"/>
    <mergeCell ref="F103:I103"/>
    <mergeCell ref="S84:S87"/>
    <mergeCell ref="T84:T87"/>
    <mergeCell ref="U84:U87"/>
    <mergeCell ref="V84:V86"/>
    <mergeCell ref="W84:AD85"/>
    <mergeCell ref="G85:G88"/>
    <mergeCell ref="H85:H88"/>
    <mergeCell ref="I85:I88"/>
    <mergeCell ref="W86:X86"/>
    <mergeCell ref="S105:S108"/>
    <mergeCell ref="T105:T108"/>
    <mergeCell ref="U105:U108"/>
    <mergeCell ref="V105:V107"/>
    <mergeCell ref="W105:AD106"/>
    <mergeCell ref="W107:X107"/>
    <mergeCell ref="Y107:Z107"/>
    <mergeCell ref="AA107:AB107"/>
    <mergeCell ref="J103:J108"/>
    <mergeCell ref="Y125:Z125"/>
    <mergeCell ref="N121:N127"/>
    <mergeCell ref="E122:E127"/>
    <mergeCell ref="F122:I122"/>
    <mergeCell ref="J122:J127"/>
    <mergeCell ref="F123:F127"/>
    <mergeCell ref="G123:I123"/>
    <mergeCell ref="C121:C127"/>
    <mergeCell ref="D121:D127"/>
    <mergeCell ref="E121:J121"/>
    <mergeCell ref="K121:K127"/>
    <mergeCell ref="L121:L127"/>
    <mergeCell ref="M121:M127"/>
    <mergeCell ref="F142:F146"/>
    <mergeCell ref="G142:I142"/>
    <mergeCell ref="G143:G146"/>
    <mergeCell ref="H143:H146"/>
    <mergeCell ref="I143:I146"/>
    <mergeCell ref="AA125:AB125"/>
    <mergeCell ref="C140:C146"/>
    <mergeCell ref="D140:D146"/>
    <mergeCell ref="E140:J140"/>
    <mergeCell ref="K140:K146"/>
    <mergeCell ref="L140:L146"/>
    <mergeCell ref="M140:M146"/>
    <mergeCell ref="N140:N146"/>
    <mergeCell ref="E141:E146"/>
    <mergeCell ref="F141:I141"/>
    <mergeCell ref="S123:S126"/>
    <mergeCell ref="T123:T126"/>
    <mergeCell ref="U123:U126"/>
    <mergeCell ref="V123:V125"/>
    <mergeCell ref="W123:AD124"/>
    <mergeCell ref="G124:G127"/>
    <mergeCell ref="H124:H127"/>
    <mergeCell ref="I124:I127"/>
    <mergeCell ref="W125:X125"/>
    <mergeCell ref="S143:S146"/>
    <mergeCell ref="T143:T146"/>
    <mergeCell ref="U143:U146"/>
    <mergeCell ref="V143:V145"/>
    <mergeCell ref="W143:AD144"/>
    <mergeCell ref="W145:X145"/>
    <mergeCell ref="Y145:Z145"/>
    <mergeCell ref="AA145:AB145"/>
    <mergeCell ref="J141:J146"/>
  </mergeCells>
  <pageMargins left="0.19685039370078741" right="0.19685039370078741" top="0" bottom="0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"/>
  <sheetViews>
    <sheetView view="pageBreakPreview" zoomScale="110" zoomScaleNormal="100" zoomScaleSheetLayoutView="11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C13" sqref="C13"/>
    </sheetView>
  </sheetViews>
  <sheetFormatPr defaultRowHeight="15" x14ac:dyDescent="0.25"/>
  <cols>
    <col min="1" max="1" width="3.85546875" style="46" customWidth="1"/>
    <col min="2" max="2" width="4.5703125" style="46" customWidth="1"/>
    <col min="3" max="3" width="46.140625" style="1" customWidth="1"/>
    <col min="4" max="4" width="8.5703125" style="1" hidden="1" customWidth="1"/>
    <col min="5" max="5" width="0" style="48" hidden="1" customWidth="1"/>
    <col min="6" max="6" width="7.140625" style="48" hidden="1" customWidth="1"/>
    <col min="7" max="7" width="7.28515625" style="48" hidden="1" customWidth="1"/>
    <col min="8" max="10" width="4.42578125" style="48" hidden="1" customWidth="1"/>
    <col min="11" max="11" width="5.5703125" style="48" hidden="1" customWidth="1"/>
    <col min="12" max="12" width="7" style="48" hidden="1" customWidth="1"/>
    <col min="13" max="13" width="7.7109375" style="46" customWidth="1"/>
    <col min="14" max="14" width="9.140625" style="48" hidden="1" customWidth="1"/>
    <col min="15" max="15" width="6.7109375" style="48" hidden="1" customWidth="1"/>
    <col min="16" max="16" width="3.85546875" style="121" hidden="1" customWidth="1"/>
    <col min="17" max="17" width="10.42578125" style="121" hidden="1" customWidth="1"/>
    <col min="18" max="18" width="6.85546875" style="121" hidden="1" customWidth="1"/>
    <col min="19" max="19" width="4.42578125" style="412" customWidth="1"/>
    <col min="20" max="20" width="5.5703125" style="412" customWidth="1"/>
    <col min="21" max="21" width="7" style="412" customWidth="1"/>
    <col min="22" max="22" width="9.140625" style="412"/>
    <col min="23" max="23" width="6" style="412" customWidth="1"/>
    <col min="24" max="24" width="4.85546875" style="46" customWidth="1"/>
    <col min="25" max="25" width="4.140625" style="46" customWidth="1"/>
    <col min="26" max="26" width="4.85546875" style="46" customWidth="1"/>
    <col min="27" max="27" width="5" style="46" customWidth="1"/>
    <col min="28" max="28" width="4.85546875" style="46" customWidth="1"/>
    <col min="29" max="29" width="5" style="46" customWidth="1"/>
    <col min="30" max="30" width="4" style="46" customWidth="1"/>
    <col min="31" max="31" width="8.28515625" style="46" customWidth="1"/>
    <col min="32" max="35" width="0" style="48" hidden="1" customWidth="1"/>
    <col min="36" max="36" width="39.140625" style="48" customWidth="1"/>
    <col min="37" max="37" width="9.140625" style="48"/>
    <col min="38" max="38" width="6.140625" style="48" customWidth="1"/>
    <col min="39" max="39" width="5.5703125" style="48" customWidth="1"/>
    <col min="40" max="40" width="18.28515625" style="48" customWidth="1"/>
    <col min="41" max="16384" width="9.140625" style="48"/>
  </cols>
  <sheetData>
    <row r="1" spans="1:56" x14ac:dyDescent="0.25">
      <c r="C1" s="1374" t="s">
        <v>436</v>
      </c>
      <c r="D1" s="1374"/>
      <c r="E1" s="1374"/>
      <c r="F1" s="1374"/>
      <c r="G1" s="1374"/>
      <c r="H1" s="1374"/>
      <c r="I1" s="1374"/>
      <c r="J1" s="1374"/>
      <c r="K1" s="1374"/>
      <c r="L1" s="1374"/>
      <c r="M1" s="1374"/>
      <c r="N1" s="1374"/>
      <c r="R1" s="48"/>
      <c r="S1" s="46"/>
      <c r="T1" s="46"/>
      <c r="U1" s="46"/>
      <c r="V1" s="46"/>
      <c r="W1" s="46"/>
    </row>
    <row r="2" spans="1:56" x14ac:dyDescent="0.25">
      <c r="C2" s="1" t="s">
        <v>50</v>
      </c>
      <c r="R2" s="48"/>
      <c r="S2" s="46"/>
      <c r="T2" s="46"/>
      <c r="U2" s="46"/>
      <c r="V2" s="46"/>
      <c r="W2" s="46"/>
    </row>
    <row r="3" spans="1:56" ht="15" customHeight="1" x14ac:dyDescent="0.25">
      <c r="C3" s="1365" t="s">
        <v>0</v>
      </c>
      <c r="D3" s="1368" t="s">
        <v>74</v>
      </c>
      <c r="E3" s="1345" t="s">
        <v>75</v>
      </c>
      <c r="F3" s="1356" t="s">
        <v>2</v>
      </c>
      <c r="G3" s="1356"/>
      <c r="H3" s="1356"/>
      <c r="I3" s="1356"/>
      <c r="J3" s="1356"/>
      <c r="K3" s="1354"/>
      <c r="L3" s="1345" t="s">
        <v>3</v>
      </c>
      <c r="M3" s="1345" t="s">
        <v>4</v>
      </c>
      <c r="N3" s="1345" t="s">
        <v>5</v>
      </c>
      <c r="Q3" s="1371" t="s">
        <v>328</v>
      </c>
      <c r="R3" s="48"/>
      <c r="S3" s="46"/>
      <c r="T3" s="46"/>
      <c r="U3" s="46"/>
      <c r="V3" s="46"/>
      <c r="W3" s="46"/>
    </row>
    <row r="4" spans="1:56" x14ac:dyDescent="0.25">
      <c r="C4" s="1366"/>
      <c r="D4" s="1369"/>
      <c r="E4" s="1345"/>
      <c r="F4" s="1345" t="s">
        <v>6</v>
      </c>
      <c r="G4" s="1358" t="s">
        <v>7</v>
      </c>
      <c r="H4" s="1358"/>
      <c r="I4" s="1358"/>
      <c r="J4" s="1358"/>
      <c r="K4" s="1345" t="s">
        <v>8</v>
      </c>
      <c r="L4" s="1345"/>
      <c r="M4" s="1345"/>
      <c r="N4" s="1345"/>
      <c r="Q4" s="1372"/>
      <c r="R4" s="48"/>
      <c r="S4" s="46"/>
      <c r="T4" s="46"/>
      <c r="U4" s="46"/>
      <c r="V4" s="46"/>
      <c r="W4" s="46"/>
    </row>
    <row r="5" spans="1:56" ht="15" customHeight="1" x14ac:dyDescent="0.25">
      <c r="C5" s="1366"/>
      <c r="D5" s="1369"/>
      <c r="E5" s="1345"/>
      <c r="F5" s="1354"/>
      <c r="G5" s="1345" t="s">
        <v>9</v>
      </c>
      <c r="H5" s="1356" t="s">
        <v>10</v>
      </c>
      <c r="I5" s="1354"/>
      <c r="J5" s="1354"/>
      <c r="K5" s="1354"/>
      <c r="L5" s="1345"/>
      <c r="M5" s="1345"/>
      <c r="N5" s="1345"/>
      <c r="Q5" s="1372"/>
      <c r="R5" s="48"/>
      <c r="S5" s="46"/>
      <c r="T5" s="46"/>
      <c r="U5" s="46"/>
      <c r="V5" s="46"/>
      <c r="W5" s="46"/>
    </row>
    <row r="6" spans="1:56" x14ac:dyDescent="0.25">
      <c r="C6" s="1366"/>
      <c r="D6" s="1369"/>
      <c r="E6" s="1345"/>
      <c r="F6" s="1354"/>
      <c r="G6" s="1355"/>
      <c r="H6" s="1345" t="s">
        <v>11</v>
      </c>
      <c r="I6" s="1345" t="s">
        <v>12</v>
      </c>
      <c r="J6" s="1345" t="s">
        <v>13</v>
      </c>
      <c r="K6" s="1354"/>
      <c r="L6" s="1345"/>
      <c r="M6" s="1345"/>
      <c r="N6" s="1345"/>
      <c r="Q6" s="1372"/>
      <c r="R6" s="48"/>
      <c r="S6" s="1345" t="s">
        <v>11</v>
      </c>
      <c r="T6" s="1345" t="s">
        <v>12</v>
      </c>
      <c r="U6" s="1345" t="s">
        <v>13</v>
      </c>
      <c r="V6" s="1362" t="s">
        <v>9</v>
      </c>
      <c r="W6" s="1364" t="s">
        <v>331</v>
      </c>
      <c r="X6" s="1362"/>
      <c r="Y6" s="1362"/>
      <c r="Z6" s="1362"/>
      <c r="AA6" s="1362"/>
      <c r="AB6" s="1362"/>
      <c r="AC6" s="1362"/>
      <c r="AD6" s="1362"/>
      <c r="AE6" s="1362"/>
      <c r="AF6" s="286" t="s">
        <v>329</v>
      </c>
      <c r="AG6" s="286"/>
      <c r="AH6" s="286"/>
      <c r="AI6" s="286"/>
      <c r="AJ6" s="1363" t="s">
        <v>437</v>
      </c>
    </row>
    <row r="7" spans="1:56" x14ac:dyDescent="0.25">
      <c r="C7" s="1366"/>
      <c r="D7" s="1369"/>
      <c r="E7" s="1345"/>
      <c r="F7" s="1354"/>
      <c r="G7" s="1355"/>
      <c r="H7" s="1345"/>
      <c r="I7" s="1345"/>
      <c r="J7" s="1345"/>
      <c r="K7" s="1354"/>
      <c r="L7" s="1345"/>
      <c r="M7" s="1345"/>
      <c r="N7" s="1345"/>
      <c r="Q7" s="1372"/>
      <c r="R7" s="48"/>
      <c r="S7" s="1345"/>
      <c r="T7" s="1345"/>
      <c r="U7" s="1345"/>
      <c r="V7" s="1362"/>
      <c r="W7" s="1362"/>
      <c r="X7" s="1362"/>
      <c r="Y7" s="1362"/>
      <c r="Z7" s="1362"/>
      <c r="AA7" s="1362"/>
      <c r="AB7" s="1362"/>
      <c r="AC7" s="1362"/>
      <c r="AD7" s="1362"/>
      <c r="AE7" s="1362"/>
      <c r="AF7" s="26"/>
      <c r="AG7" s="26"/>
      <c r="AH7" s="26"/>
      <c r="AI7" s="26"/>
      <c r="AJ7" s="1363"/>
    </row>
    <row r="8" spans="1:56" x14ac:dyDescent="0.25">
      <c r="C8" s="1366"/>
      <c r="D8" s="1369"/>
      <c r="E8" s="1345"/>
      <c r="F8" s="1354"/>
      <c r="G8" s="1355"/>
      <c r="H8" s="1345"/>
      <c r="I8" s="1345"/>
      <c r="J8" s="1345"/>
      <c r="K8" s="1354"/>
      <c r="L8" s="1345"/>
      <c r="M8" s="1345"/>
      <c r="N8" s="1345"/>
      <c r="Q8" s="1372"/>
      <c r="R8" s="48"/>
      <c r="S8" s="1345"/>
      <c r="T8" s="1345"/>
      <c r="U8" s="1345"/>
      <c r="V8" s="1362"/>
      <c r="W8" s="1362" t="s">
        <v>303</v>
      </c>
      <c r="X8" s="1362"/>
      <c r="Y8" s="1362" t="s">
        <v>304</v>
      </c>
      <c r="Z8" s="1362"/>
      <c r="AA8" s="1362" t="s">
        <v>305</v>
      </c>
      <c r="AB8" s="1362"/>
      <c r="AC8" s="1362" t="s">
        <v>330</v>
      </c>
      <c r="AD8" s="1362"/>
      <c r="AE8" s="1362"/>
      <c r="AF8" s="26"/>
      <c r="AG8" s="26"/>
      <c r="AH8" s="26"/>
      <c r="AI8" s="26"/>
      <c r="AJ8" s="1363"/>
      <c r="AO8" s="48" t="s">
        <v>335</v>
      </c>
      <c r="AQ8" s="26"/>
      <c r="AR8" s="1353" t="s">
        <v>303</v>
      </c>
      <c r="AS8" s="1353"/>
      <c r="AT8" s="1353" t="s">
        <v>304</v>
      </c>
      <c r="AU8" s="1353"/>
      <c r="AV8" s="1353" t="s">
        <v>305</v>
      </c>
      <c r="AW8" s="1353"/>
      <c r="AX8" s="1353" t="s">
        <v>330</v>
      </c>
      <c r="AY8" s="1353"/>
      <c r="AZ8" s="1353"/>
      <c r="BA8" s="26"/>
      <c r="BB8" s="26"/>
      <c r="BC8" s="26"/>
      <c r="BD8" s="26"/>
    </row>
    <row r="9" spans="1:56" x14ac:dyDescent="0.25">
      <c r="C9" s="1367"/>
      <c r="D9" s="1370"/>
      <c r="E9" s="1345"/>
      <c r="F9" s="1354"/>
      <c r="G9" s="1355"/>
      <c r="H9" s="1345"/>
      <c r="I9" s="1345"/>
      <c r="J9" s="1345"/>
      <c r="K9" s="1354"/>
      <c r="L9" s="1345"/>
      <c r="M9" s="1345"/>
      <c r="N9" s="1345"/>
      <c r="Q9" s="1373"/>
      <c r="R9" s="48"/>
      <c r="S9" s="1345"/>
      <c r="T9" s="1345"/>
      <c r="U9" s="1345"/>
      <c r="V9" s="408"/>
      <c r="W9" s="408" t="s">
        <v>307</v>
      </c>
      <c r="X9" s="408" t="s">
        <v>111</v>
      </c>
      <c r="Y9" s="408" t="s">
        <v>307</v>
      </c>
      <c r="Z9" s="408" t="s">
        <v>111</v>
      </c>
      <c r="AA9" s="408" t="s">
        <v>307</v>
      </c>
      <c r="AB9" s="408" t="s">
        <v>111</v>
      </c>
      <c r="AC9" s="408" t="s">
        <v>307</v>
      </c>
      <c r="AD9" s="408" t="s">
        <v>111</v>
      </c>
      <c r="AE9" s="408" t="s">
        <v>306</v>
      </c>
      <c r="AF9" s="26" t="s">
        <v>303</v>
      </c>
      <c r="AG9" s="26" t="s">
        <v>304</v>
      </c>
      <c r="AH9" s="26" t="s">
        <v>305</v>
      </c>
      <c r="AI9" s="26" t="s">
        <v>306</v>
      </c>
      <c r="AJ9" s="1363"/>
      <c r="AL9" s="8"/>
      <c r="AM9" s="8"/>
      <c r="AN9" s="285" t="s">
        <v>47</v>
      </c>
      <c r="AO9" s="125" t="s">
        <v>215</v>
      </c>
      <c r="AP9" s="290" t="s">
        <v>214</v>
      </c>
      <c r="AQ9" s="26" t="s">
        <v>306</v>
      </c>
      <c r="AR9" s="265" t="s">
        <v>307</v>
      </c>
      <c r="AS9" s="265" t="s">
        <v>111</v>
      </c>
      <c r="AT9" s="265" t="s">
        <v>307</v>
      </c>
      <c r="AU9" s="265" t="s">
        <v>111</v>
      </c>
      <c r="AV9" s="265" t="s">
        <v>307</v>
      </c>
      <c r="AW9" s="265" t="s">
        <v>111</v>
      </c>
      <c r="AX9" s="59" t="s">
        <v>307</v>
      </c>
      <c r="AY9" s="59" t="s">
        <v>111</v>
      </c>
      <c r="AZ9" s="59" t="s">
        <v>306</v>
      </c>
      <c r="BA9" s="26" t="s">
        <v>303</v>
      </c>
      <c r="BB9" s="26" t="s">
        <v>304</v>
      </c>
      <c r="BC9" s="26" t="s">
        <v>305</v>
      </c>
      <c r="BD9" s="26" t="s">
        <v>306</v>
      </c>
    </row>
    <row r="10" spans="1:56" x14ac:dyDescent="0.25">
      <c r="A10" s="122" t="s">
        <v>16</v>
      </c>
      <c r="B10" s="123" t="s">
        <v>14</v>
      </c>
      <c r="C10" s="47" t="s">
        <v>80</v>
      </c>
      <c r="D10" s="18">
        <v>2</v>
      </c>
      <c r="E10" s="7">
        <v>2</v>
      </c>
      <c r="F10" s="8">
        <f>E10*30</f>
        <v>60</v>
      </c>
      <c r="G10" s="8">
        <f t="shared" ref="G10:G12" si="0">H10+I10+J10</f>
        <v>30</v>
      </c>
      <c r="H10" s="8">
        <v>15</v>
      </c>
      <c r="I10" s="8"/>
      <c r="J10" s="8">
        <v>15</v>
      </c>
      <c r="K10" s="8">
        <f>F10-G10</f>
        <v>30</v>
      </c>
      <c r="L10" s="7">
        <f>G10/15</f>
        <v>2</v>
      </c>
      <c r="M10" s="8" t="s">
        <v>265</v>
      </c>
      <c r="N10" s="7">
        <f>G10/F10*100</f>
        <v>50</v>
      </c>
      <c r="O10" s="48" t="s">
        <v>59</v>
      </c>
      <c r="Q10" s="125"/>
      <c r="S10" s="409" t="s">
        <v>308</v>
      </c>
      <c r="T10" s="409"/>
      <c r="U10" s="410"/>
      <c r="V10" s="410" t="s">
        <v>308</v>
      </c>
      <c r="W10" s="8">
        <v>4</v>
      </c>
      <c r="X10" s="8"/>
      <c r="Y10" s="8"/>
      <c r="Z10" s="8"/>
      <c r="AA10" s="8"/>
      <c r="AB10" s="8"/>
      <c r="AC10" s="8">
        <f>W10+Y10+AA10</f>
        <v>4</v>
      </c>
      <c r="AD10" s="8">
        <f>X10+Z10+AB10</f>
        <v>0</v>
      </c>
      <c r="AE10" s="8">
        <f>SUM(AC10:AD10)</f>
        <v>4</v>
      </c>
      <c r="AF10" s="26">
        <f>W10+X10</f>
        <v>4</v>
      </c>
      <c r="AG10" s="26">
        <f t="shared" ref="AG10:AG15" si="1">Y10+Z10</f>
        <v>0</v>
      </c>
      <c r="AH10" s="26">
        <f>AA10+AB10</f>
        <v>0</v>
      </c>
      <c r="AI10" s="26">
        <f t="shared" ref="AI10:AI15" si="2">SUM(AF10:AH10)</f>
        <v>4</v>
      </c>
      <c r="AJ10" s="26"/>
      <c r="AL10" s="8" t="s">
        <v>13</v>
      </c>
      <c r="AM10" s="8" t="s">
        <v>14</v>
      </c>
      <c r="AN10" s="285" t="s">
        <v>41</v>
      </c>
      <c r="AO10" s="26">
        <f>SUMIFS(D$10:D$16,$A$10:$A$16,#REF!,$B$10:$B$16,#REF!)</f>
        <v>0</v>
      </c>
      <c r="AP10" s="314">
        <f>SUMIFS(E$10:E$16,$A$10:$A$16,#REF!,$B$10:$B$16,#REF!)</f>
        <v>0</v>
      </c>
      <c r="AQ10" s="26">
        <f t="shared" ref="AQ10:AQ11" si="3">SUM(AO10:AP10)</f>
        <v>0</v>
      </c>
      <c r="AR10" s="26">
        <f t="shared" ref="AR10:AW10" si="4">SUMIFS(W$10:W$16,$A$10:$A$16,$AL10,$B$10:$B$16,$AM10)</f>
        <v>10</v>
      </c>
      <c r="AS10" s="26">
        <f t="shared" si="4"/>
        <v>4</v>
      </c>
      <c r="AT10" s="26">
        <f t="shared" si="4"/>
        <v>0</v>
      </c>
      <c r="AU10" s="26">
        <f t="shared" si="4"/>
        <v>0</v>
      </c>
      <c r="AV10" s="26">
        <f t="shared" si="4"/>
        <v>0</v>
      </c>
      <c r="AW10" s="26">
        <f t="shared" si="4"/>
        <v>4</v>
      </c>
      <c r="AX10" s="26">
        <f t="shared" ref="AX10:AY10" si="5">AR10+AT10+AV10</f>
        <v>10</v>
      </c>
      <c r="AY10" s="26">
        <f t="shared" si="5"/>
        <v>8</v>
      </c>
      <c r="AZ10" s="26">
        <f t="shared" ref="AZ10" si="6">SUM(AX10:AY10)</f>
        <v>18</v>
      </c>
      <c r="BA10" s="26">
        <f t="shared" ref="BA10" si="7">AR10+AS10</f>
        <v>14</v>
      </c>
      <c r="BB10" s="26">
        <f t="shared" ref="BB10" si="8">AT10+AU10</f>
        <v>0</v>
      </c>
      <c r="BC10" s="26">
        <f t="shared" ref="BC10" si="9">AV10+AW10</f>
        <v>4</v>
      </c>
      <c r="BD10" s="26">
        <f t="shared" ref="BD10" si="10">SUM(BA10:BC10)</f>
        <v>18</v>
      </c>
    </row>
    <row r="11" spans="1:56" x14ac:dyDescent="0.25">
      <c r="A11" s="122" t="s">
        <v>16</v>
      </c>
      <c r="B11" s="123" t="s">
        <v>14</v>
      </c>
      <c r="C11" s="47" t="s">
        <v>19</v>
      </c>
      <c r="D11" s="18">
        <v>2</v>
      </c>
      <c r="E11" s="7">
        <v>2</v>
      </c>
      <c r="F11" s="8">
        <f t="shared" ref="F11:F12" si="11">E11*30</f>
        <v>60</v>
      </c>
      <c r="G11" s="8">
        <f t="shared" si="0"/>
        <v>30</v>
      </c>
      <c r="H11" s="8">
        <v>15</v>
      </c>
      <c r="I11" s="8"/>
      <c r="J11" s="8">
        <v>15</v>
      </c>
      <c r="K11" s="8">
        <f t="shared" ref="K11:K12" si="12">F11-G11</f>
        <v>30</v>
      </c>
      <c r="L11" s="7">
        <f t="shared" ref="L11" si="13">G11/15</f>
        <v>2</v>
      </c>
      <c r="M11" s="8" t="s">
        <v>265</v>
      </c>
      <c r="N11" s="7">
        <f t="shared" ref="N11:N12" si="14">G11/F11*100</f>
        <v>50</v>
      </c>
      <c r="O11" s="48" t="s">
        <v>69</v>
      </c>
      <c r="Q11" s="125" t="e">
        <f>#REF!</f>
        <v>#REF!</v>
      </c>
      <c r="R11" s="121" t="e">
        <f>#REF!</f>
        <v>#REF!</v>
      </c>
      <c r="S11" s="409" t="s">
        <v>314</v>
      </c>
      <c r="T11" s="409"/>
      <c r="U11" s="410" t="s">
        <v>313</v>
      </c>
      <c r="V11" s="410" t="s">
        <v>371</v>
      </c>
      <c r="W11" s="8">
        <v>8</v>
      </c>
      <c r="X11" s="8">
        <v>4</v>
      </c>
      <c r="Y11" s="8"/>
      <c r="Z11" s="8"/>
      <c r="AA11" s="8">
        <v>0</v>
      </c>
      <c r="AB11" s="8">
        <v>4</v>
      </c>
      <c r="AC11" s="8">
        <f t="shared" ref="AC11:AD15" si="15">W11+Y11+AA11</f>
        <v>8</v>
      </c>
      <c r="AD11" s="8">
        <f t="shared" si="15"/>
        <v>8</v>
      </c>
      <c r="AE11" s="8">
        <f>SUM(AC11:AD11)</f>
        <v>16</v>
      </c>
      <c r="AF11" s="26">
        <f>W11+X11</f>
        <v>12</v>
      </c>
      <c r="AG11" s="26">
        <f t="shared" si="1"/>
        <v>0</v>
      </c>
      <c r="AH11" s="26">
        <f>AA11+AB11</f>
        <v>4</v>
      </c>
      <c r="AI11" s="26">
        <f t="shared" si="2"/>
        <v>16</v>
      </c>
      <c r="AJ11" s="26"/>
      <c r="AO11" s="26">
        <f>SUM(AO10:AO10)</f>
        <v>0</v>
      </c>
      <c r="AP11" s="314">
        <f>SUM(AP10:AP10)</f>
        <v>0</v>
      </c>
      <c r="AQ11" s="26">
        <f t="shared" si="3"/>
        <v>0</v>
      </c>
      <c r="AR11" s="26">
        <f t="shared" ref="AR11:BD11" si="16">SUM(AR10:AR10)</f>
        <v>10</v>
      </c>
      <c r="AS11" s="26">
        <f t="shared" si="16"/>
        <v>4</v>
      </c>
      <c r="AT11" s="26">
        <f t="shared" si="16"/>
        <v>0</v>
      </c>
      <c r="AU11" s="26">
        <f t="shared" si="16"/>
        <v>0</v>
      </c>
      <c r="AV11" s="26">
        <f t="shared" si="16"/>
        <v>0</v>
      </c>
      <c r="AW11" s="26">
        <f t="shared" si="16"/>
        <v>4</v>
      </c>
      <c r="AX11" s="26">
        <f t="shared" si="16"/>
        <v>10</v>
      </c>
      <c r="AY11" s="26">
        <f t="shared" si="16"/>
        <v>8</v>
      </c>
      <c r="AZ11" s="26">
        <f t="shared" si="16"/>
        <v>18</v>
      </c>
      <c r="BA11" s="26">
        <f t="shared" si="16"/>
        <v>14</v>
      </c>
      <c r="BB11" s="26">
        <f t="shared" si="16"/>
        <v>0</v>
      </c>
      <c r="BC11" s="26">
        <f t="shared" si="16"/>
        <v>4</v>
      </c>
      <c r="BD11" s="26">
        <f t="shared" si="16"/>
        <v>18</v>
      </c>
    </row>
    <row r="12" spans="1:56" x14ac:dyDescent="0.25">
      <c r="A12" s="46" t="s">
        <v>16</v>
      </c>
      <c r="B12" s="46" t="s">
        <v>14</v>
      </c>
      <c r="C12" s="47" t="s">
        <v>21</v>
      </c>
      <c r="D12" s="26">
        <v>2.5</v>
      </c>
      <c r="E12" s="7">
        <v>2</v>
      </c>
      <c r="F12" s="8">
        <f t="shared" si="11"/>
        <v>60</v>
      </c>
      <c r="G12" s="8">
        <f t="shared" si="0"/>
        <v>22</v>
      </c>
      <c r="H12" s="8">
        <v>15</v>
      </c>
      <c r="I12" s="8"/>
      <c r="J12" s="8">
        <v>7</v>
      </c>
      <c r="K12" s="8">
        <f t="shared" si="12"/>
        <v>38</v>
      </c>
      <c r="L12" s="7">
        <f>G12/15</f>
        <v>1.4666666666666666</v>
      </c>
      <c r="M12" s="8" t="s">
        <v>265</v>
      </c>
      <c r="N12" s="7">
        <f t="shared" si="14"/>
        <v>36.666666666666664</v>
      </c>
      <c r="O12" s="48" t="s">
        <v>59</v>
      </c>
      <c r="Q12" s="125" t="e">
        <f>#REF!</f>
        <v>#REF!</v>
      </c>
      <c r="R12" s="121" t="e">
        <f>#REF!</f>
        <v>#REF!</v>
      </c>
      <c r="S12" s="409" t="s">
        <v>308</v>
      </c>
      <c r="T12" s="409" t="s">
        <v>311</v>
      </c>
      <c r="U12" s="410"/>
      <c r="V12" s="410" t="s">
        <v>314</v>
      </c>
      <c r="W12" s="8">
        <v>4</v>
      </c>
      <c r="X12" s="8"/>
      <c r="Y12" s="8">
        <v>4</v>
      </c>
      <c r="Z12" s="8">
        <v>4</v>
      </c>
      <c r="AA12" s="8"/>
      <c r="AB12" s="8"/>
      <c r="AC12" s="8">
        <f t="shared" si="15"/>
        <v>8</v>
      </c>
      <c r="AD12" s="8">
        <f t="shared" si="15"/>
        <v>4</v>
      </c>
      <c r="AE12" s="8">
        <f>SUM(AC12:AD12)</f>
        <v>12</v>
      </c>
      <c r="AF12" s="26">
        <f>W12+X12</f>
        <v>4</v>
      </c>
      <c r="AG12" s="26">
        <f t="shared" si="1"/>
        <v>8</v>
      </c>
      <c r="AH12" s="26">
        <f>AA12+AB12</f>
        <v>0</v>
      </c>
      <c r="AI12" s="26">
        <f t="shared" si="2"/>
        <v>12</v>
      </c>
      <c r="AJ12" s="26"/>
    </row>
    <row r="13" spans="1:56" s="187" customFormat="1" x14ac:dyDescent="0.25">
      <c r="A13" s="46" t="s">
        <v>16</v>
      </c>
      <c r="B13" s="46" t="s">
        <v>14</v>
      </c>
      <c r="C13" s="47" t="s">
        <v>20</v>
      </c>
      <c r="D13" s="310">
        <v>2</v>
      </c>
      <c r="E13" s="7">
        <v>3</v>
      </c>
      <c r="F13" s="8">
        <f>E13*30</f>
        <v>90</v>
      </c>
      <c r="G13" s="8">
        <f>H13+I13+J13</f>
        <v>30</v>
      </c>
      <c r="H13" s="8">
        <v>15</v>
      </c>
      <c r="I13" s="8"/>
      <c r="J13" s="8">
        <v>15</v>
      </c>
      <c r="K13" s="8">
        <f>F13-G13</f>
        <v>60</v>
      </c>
      <c r="L13" s="7">
        <f>G13/15</f>
        <v>2</v>
      </c>
      <c r="M13" s="8" t="s">
        <v>265</v>
      </c>
      <c r="N13" s="7">
        <f>G13/F13*100</f>
        <v>33.333333333333329</v>
      </c>
      <c r="O13" s="48" t="s">
        <v>56</v>
      </c>
      <c r="P13" s="121" t="s">
        <v>18</v>
      </c>
      <c r="Q13" s="125" t="e">
        <f>#REF!</f>
        <v>#REF!</v>
      </c>
      <c r="R13" s="121" t="e">
        <f>#REF!</f>
        <v>#REF!</v>
      </c>
      <c r="S13" s="409" t="s">
        <v>308</v>
      </c>
      <c r="T13" s="409"/>
      <c r="U13" s="410" t="s">
        <v>317</v>
      </c>
      <c r="V13" s="410" t="s">
        <v>332</v>
      </c>
      <c r="W13" s="8">
        <v>4</v>
      </c>
      <c r="X13" s="8"/>
      <c r="Y13" s="8"/>
      <c r="Z13" s="8"/>
      <c r="AA13" s="8"/>
      <c r="AB13" s="8">
        <v>2</v>
      </c>
      <c r="AC13" s="8">
        <f t="shared" si="15"/>
        <v>4</v>
      </c>
      <c r="AD13" s="8">
        <f t="shared" si="15"/>
        <v>2</v>
      </c>
      <c r="AE13" s="8">
        <f t="shared" ref="AE13:AE18" si="17">SUM(AC13:AD13)</f>
        <v>6</v>
      </c>
      <c r="AF13" s="26">
        <f t="shared" ref="AF13:AF18" si="18">W13+X13</f>
        <v>4</v>
      </c>
      <c r="AG13" s="26">
        <f t="shared" si="1"/>
        <v>0</v>
      </c>
      <c r="AH13" s="26">
        <f t="shared" ref="AH13:AH18" si="19">AA13+AB13</f>
        <v>2</v>
      </c>
      <c r="AI13" s="26">
        <f t="shared" si="2"/>
        <v>6</v>
      </c>
      <c r="AJ13" s="26"/>
      <c r="AK13" s="48"/>
    </row>
    <row r="14" spans="1:56" x14ac:dyDescent="0.25">
      <c r="A14" s="46" t="s">
        <v>16</v>
      </c>
      <c r="B14" s="46" t="s">
        <v>14</v>
      </c>
      <c r="C14" s="47" t="s">
        <v>62</v>
      </c>
      <c r="D14" s="279">
        <v>2</v>
      </c>
      <c r="E14" s="21">
        <v>5</v>
      </c>
      <c r="F14" s="22">
        <f>E14*30</f>
        <v>150</v>
      </c>
      <c r="G14" s="22">
        <f>H14+I14+J14</f>
        <v>60</v>
      </c>
      <c r="H14" s="22">
        <v>30</v>
      </c>
      <c r="I14" s="22"/>
      <c r="J14" s="22">
        <v>30</v>
      </c>
      <c r="K14" s="22">
        <f>F14-G14</f>
        <v>90</v>
      </c>
      <c r="L14" s="21">
        <f>G14/15</f>
        <v>4</v>
      </c>
      <c r="M14" s="22" t="s">
        <v>29</v>
      </c>
      <c r="N14" s="21">
        <f>G14/F14*100</f>
        <v>40</v>
      </c>
      <c r="O14" s="48" t="s">
        <v>56</v>
      </c>
      <c r="P14" s="121" t="s">
        <v>16</v>
      </c>
      <c r="Q14" s="125" t="e">
        <f>#REF!</f>
        <v>#REF!</v>
      </c>
      <c r="R14" s="121" t="e">
        <f>#REF!</f>
        <v>#REF!</v>
      </c>
      <c r="S14" s="409" t="s">
        <v>322</v>
      </c>
      <c r="T14" s="409"/>
      <c r="U14" s="410" t="s">
        <v>313</v>
      </c>
      <c r="V14" s="410" t="s">
        <v>333</v>
      </c>
      <c r="W14" s="8">
        <v>6</v>
      </c>
      <c r="X14" s="8">
        <v>2</v>
      </c>
      <c r="Y14" s="8"/>
      <c r="Z14" s="8"/>
      <c r="AA14" s="8"/>
      <c r="AB14" s="8">
        <v>4</v>
      </c>
      <c r="AC14" s="8">
        <f t="shared" si="15"/>
        <v>6</v>
      </c>
      <c r="AD14" s="8">
        <f t="shared" si="15"/>
        <v>6</v>
      </c>
      <c r="AE14" s="8">
        <f t="shared" si="17"/>
        <v>12</v>
      </c>
      <c r="AF14" s="26">
        <f t="shared" si="18"/>
        <v>8</v>
      </c>
      <c r="AG14" s="26">
        <f t="shared" si="1"/>
        <v>0</v>
      </c>
      <c r="AH14" s="26">
        <f t="shared" si="19"/>
        <v>4</v>
      </c>
      <c r="AI14" s="26">
        <f t="shared" si="2"/>
        <v>12</v>
      </c>
      <c r="AJ14" s="26"/>
    </row>
    <row r="15" spans="1:56" s="187" customFormat="1" x14ac:dyDescent="0.25">
      <c r="A15" s="46" t="s">
        <v>13</v>
      </c>
      <c r="B15" s="46" t="s">
        <v>14</v>
      </c>
      <c r="C15" s="47" t="s">
        <v>218</v>
      </c>
      <c r="D15" s="47">
        <v>1</v>
      </c>
      <c r="E15" s="7">
        <v>4</v>
      </c>
      <c r="F15" s="8"/>
      <c r="G15" s="8"/>
      <c r="H15" s="8"/>
      <c r="I15" s="8"/>
      <c r="J15" s="8"/>
      <c r="K15" s="8"/>
      <c r="L15" s="7"/>
      <c r="M15" s="22" t="s">
        <v>29</v>
      </c>
      <c r="N15" s="7"/>
      <c r="O15" s="48"/>
      <c r="P15" s="121"/>
      <c r="Q15" s="125"/>
      <c r="R15" s="121"/>
      <c r="S15" s="411" t="s">
        <v>322</v>
      </c>
      <c r="T15" s="409"/>
      <c r="U15" s="409" t="s">
        <v>317</v>
      </c>
      <c r="V15" s="409" t="s">
        <v>382</v>
      </c>
      <c r="W15" s="408">
        <v>6</v>
      </c>
      <c r="X15" s="408">
        <v>2</v>
      </c>
      <c r="Y15" s="408"/>
      <c r="Z15" s="408"/>
      <c r="AA15" s="408"/>
      <c r="AB15" s="412">
        <v>2</v>
      </c>
      <c r="AC15" s="8">
        <f t="shared" si="15"/>
        <v>6</v>
      </c>
      <c r="AD15" s="8">
        <f t="shared" si="15"/>
        <v>4</v>
      </c>
      <c r="AE15" s="8">
        <f t="shared" si="17"/>
        <v>10</v>
      </c>
      <c r="AF15" s="26">
        <f t="shared" si="18"/>
        <v>8</v>
      </c>
      <c r="AG15" s="26">
        <f t="shared" si="1"/>
        <v>0</v>
      </c>
      <c r="AH15" s="26">
        <f t="shared" si="19"/>
        <v>2</v>
      </c>
      <c r="AI15" s="26">
        <f t="shared" si="2"/>
        <v>10</v>
      </c>
      <c r="AJ15" s="26"/>
      <c r="AK15" s="48"/>
    </row>
    <row r="16" spans="1:56" x14ac:dyDescent="0.25">
      <c r="A16" s="46" t="s">
        <v>13</v>
      </c>
      <c r="B16" s="46" t="s">
        <v>14</v>
      </c>
      <c r="C16" s="47" t="s">
        <v>44</v>
      </c>
      <c r="D16" s="280">
        <v>0</v>
      </c>
      <c r="E16" s="7">
        <v>7</v>
      </c>
      <c r="F16" s="8">
        <f>E16*30</f>
        <v>210</v>
      </c>
      <c r="G16" s="8">
        <f>H16+I16+J16</f>
        <v>45</v>
      </c>
      <c r="H16" s="8">
        <v>30</v>
      </c>
      <c r="I16" s="8"/>
      <c r="J16" s="8">
        <v>15</v>
      </c>
      <c r="K16" s="8">
        <f>F16-G16</f>
        <v>165</v>
      </c>
      <c r="L16" s="7">
        <f>G16/15</f>
        <v>3</v>
      </c>
      <c r="M16" s="8" t="s">
        <v>259</v>
      </c>
      <c r="N16" s="7">
        <f>G16/F16*100</f>
        <v>21.428571428571427</v>
      </c>
      <c r="O16" s="48" t="s">
        <v>57</v>
      </c>
      <c r="Q16" s="125" t="e">
        <f>#REF!</f>
        <v>#REF!</v>
      </c>
      <c r="R16" s="121" t="e">
        <f>#REF!</f>
        <v>#REF!</v>
      </c>
      <c r="S16" s="409" t="s">
        <v>332</v>
      </c>
      <c r="T16" s="409"/>
      <c r="U16" s="410" t="s">
        <v>317</v>
      </c>
      <c r="V16" s="410" t="s">
        <v>311</v>
      </c>
      <c r="W16" s="8">
        <v>4</v>
      </c>
      <c r="X16" s="8">
        <v>2</v>
      </c>
      <c r="Y16" s="8"/>
      <c r="Z16" s="8"/>
      <c r="AA16" s="8"/>
      <c r="AB16" s="8">
        <v>2</v>
      </c>
      <c r="AC16" s="8">
        <f>W16+Y16+AA16</f>
        <v>4</v>
      </c>
      <c r="AD16" s="8">
        <f>X16+Z16+AB16</f>
        <v>4</v>
      </c>
      <c r="AE16" s="8">
        <f t="shared" si="17"/>
        <v>8</v>
      </c>
      <c r="AF16" s="26">
        <f t="shared" si="18"/>
        <v>6</v>
      </c>
      <c r="AG16" s="26"/>
      <c r="AH16" s="26">
        <f t="shared" si="19"/>
        <v>2</v>
      </c>
      <c r="AI16" s="26">
        <f t="shared" ref="AI16" si="20">SUM(AF16:AH16)</f>
        <v>8</v>
      </c>
      <c r="AJ16" s="26"/>
    </row>
    <row r="17" spans="1:56" x14ac:dyDescent="0.25">
      <c r="A17" s="46" t="s">
        <v>16</v>
      </c>
      <c r="B17" s="46" t="s">
        <v>14</v>
      </c>
      <c r="C17" s="47" t="s">
        <v>30</v>
      </c>
      <c r="D17" s="18">
        <v>3</v>
      </c>
      <c r="E17" s="7">
        <v>2</v>
      </c>
      <c r="F17" s="8">
        <f>E17*30</f>
        <v>60</v>
      </c>
      <c r="G17" s="8">
        <f>H17+I17+J17</f>
        <v>22</v>
      </c>
      <c r="H17" s="8">
        <v>15</v>
      </c>
      <c r="I17" s="8"/>
      <c r="J17" s="8">
        <v>7</v>
      </c>
      <c r="K17" s="8">
        <f>F17-G17</f>
        <v>38</v>
      </c>
      <c r="L17" s="7">
        <f>G17/15</f>
        <v>1.4666666666666666</v>
      </c>
      <c r="M17" s="8" t="s">
        <v>265</v>
      </c>
      <c r="N17" s="7">
        <f>G17/F17*100</f>
        <v>36.666666666666664</v>
      </c>
      <c r="O17" s="48" t="s">
        <v>59</v>
      </c>
      <c r="Q17" s="121" t="e">
        <f>#REF!</f>
        <v>#REF!</v>
      </c>
      <c r="R17" s="121" t="e">
        <f>#REF!</f>
        <v>#REF!</v>
      </c>
      <c r="S17" s="409" t="s">
        <v>308</v>
      </c>
      <c r="T17" s="409"/>
      <c r="U17" s="409"/>
      <c r="V17" s="409" t="s">
        <v>308</v>
      </c>
      <c r="W17" s="408">
        <v>4</v>
      </c>
      <c r="X17" s="408"/>
      <c r="Y17" s="408"/>
      <c r="Z17" s="408"/>
      <c r="AA17" s="408"/>
      <c r="AB17" s="408"/>
      <c r="AC17" s="8">
        <f t="shared" ref="AC17:AD17" si="21">W17+Y17+AA17</f>
        <v>4</v>
      </c>
      <c r="AD17" s="8">
        <f t="shared" si="21"/>
        <v>0</v>
      </c>
      <c r="AE17" s="8">
        <f t="shared" si="17"/>
        <v>4</v>
      </c>
      <c r="AF17" s="26">
        <f t="shared" si="18"/>
        <v>4</v>
      </c>
      <c r="AG17" s="26">
        <f>Y17+Z17</f>
        <v>0</v>
      </c>
      <c r="AH17" s="26">
        <f t="shared" si="19"/>
        <v>0</v>
      </c>
      <c r="AI17" s="26">
        <f>SUM(AF17:AH17)</f>
        <v>4</v>
      </c>
      <c r="AJ17" s="26"/>
    </row>
    <row r="18" spans="1:56" ht="27" customHeight="1" thickBot="1" x14ac:dyDescent="0.3">
      <c r="A18" s="46" t="s">
        <v>16</v>
      </c>
      <c r="B18" s="46" t="s">
        <v>31</v>
      </c>
      <c r="C18" s="47" t="s">
        <v>46</v>
      </c>
      <c r="D18" s="273">
        <v>0</v>
      </c>
      <c r="E18" s="273">
        <v>3</v>
      </c>
      <c r="F18" s="8">
        <f>E18*30</f>
        <v>90</v>
      </c>
      <c r="G18" s="8">
        <f>H18+I18+J18</f>
        <v>30</v>
      </c>
      <c r="H18" s="8">
        <v>15</v>
      </c>
      <c r="I18" s="8"/>
      <c r="J18" s="8">
        <v>15</v>
      </c>
      <c r="K18" s="8">
        <f>F18-G18</f>
        <v>60</v>
      </c>
      <c r="L18" s="7">
        <f>G18/15</f>
        <v>2</v>
      </c>
      <c r="M18" s="8" t="s">
        <v>265</v>
      </c>
      <c r="N18" s="7">
        <f>G18/F18*100</f>
        <v>33.333333333333329</v>
      </c>
      <c r="O18" s="48" t="s">
        <v>83</v>
      </c>
      <c r="Q18" s="121" t="e">
        <f>#REF!</f>
        <v>#REF!</v>
      </c>
      <c r="R18" s="121" t="e">
        <f>#REF!</f>
        <v>#REF!</v>
      </c>
      <c r="S18" s="408"/>
      <c r="T18" s="408"/>
      <c r="U18" s="8" t="s">
        <v>308</v>
      </c>
      <c r="V18" s="8" t="s">
        <v>308</v>
      </c>
      <c r="W18" s="8"/>
      <c r="X18" s="8"/>
      <c r="Y18" s="8"/>
      <c r="Z18" s="8"/>
      <c r="AA18" s="8">
        <v>4</v>
      </c>
      <c r="AB18" s="8"/>
      <c r="AC18" s="8">
        <f>W18+Y18+AA18</f>
        <v>4</v>
      </c>
      <c r="AD18" s="8">
        <f>X18+Z18+AB18</f>
        <v>0</v>
      </c>
      <c r="AE18" s="8">
        <f t="shared" si="17"/>
        <v>4</v>
      </c>
      <c r="AF18" s="26">
        <f t="shared" si="18"/>
        <v>0</v>
      </c>
      <c r="AG18" s="26">
        <f>Y18+Z18</f>
        <v>0</v>
      </c>
      <c r="AH18" s="26">
        <f t="shared" si="19"/>
        <v>4</v>
      </c>
      <c r="AI18" s="26">
        <f>SUM(AF18:AH18)</f>
        <v>4</v>
      </c>
      <c r="AJ18" s="26"/>
      <c r="AL18" s="291"/>
      <c r="AM18" s="8"/>
      <c r="AN18" s="47" t="s">
        <v>48</v>
      </c>
      <c r="AO18" s="26"/>
      <c r="AP18" s="26"/>
      <c r="AQ18" s="26"/>
      <c r="AR18" s="26">
        <f t="shared" ref="AR18:AW18" si="22">SUMIFS(W$18:W$36,$A$18:$A$36,$AL18,$B$18:$B$36,$AM18)</f>
        <v>0</v>
      </c>
      <c r="AS18" s="26">
        <f t="shared" si="22"/>
        <v>0</v>
      </c>
      <c r="AT18" s="26">
        <f t="shared" si="22"/>
        <v>0</v>
      </c>
      <c r="AU18" s="26">
        <f t="shared" si="22"/>
        <v>0</v>
      </c>
      <c r="AV18" s="26">
        <f t="shared" si="22"/>
        <v>0</v>
      </c>
      <c r="AW18" s="26">
        <f t="shared" si="22"/>
        <v>0</v>
      </c>
      <c r="AX18" s="26">
        <f>AR18+AT18+AV18</f>
        <v>0</v>
      </c>
      <c r="AY18" s="26">
        <f>AS18+AU18+AW18</f>
        <v>0</v>
      </c>
      <c r="AZ18" s="26">
        <f>SUM(AX18:AY18)</f>
        <v>0</v>
      </c>
      <c r="BA18" s="26">
        <f>AR18+AS18</f>
        <v>0</v>
      </c>
      <c r="BB18" s="26">
        <f>AT18+AU18</f>
        <v>0</v>
      </c>
      <c r="BC18" s="26">
        <f>AV18+AW18</f>
        <v>0</v>
      </c>
      <c r="BD18" s="26">
        <f>SUM(BA18:BC18)</f>
        <v>0</v>
      </c>
    </row>
    <row r="19" spans="1:56" ht="15.75" thickBot="1" x14ac:dyDescent="0.3">
      <c r="A19" s="23"/>
      <c r="B19" s="24"/>
      <c r="C19" s="14" t="s">
        <v>23</v>
      </c>
      <c r="D19" s="12">
        <f>SUM(D10:D18)</f>
        <v>14.5</v>
      </c>
      <c r="E19" s="12">
        <f>SUM(E10:E18)</f>
        <v>30</v>
      </c>
      <c r="F19" s="15"/>
      <c r="G19" s="15"/>
      <c r="H19" s="15"/>
      <c r="I19" s="15"/>
      <c r="J19" s="15"/>
      <c r="K19" s="15"/>
      <c r="L19" s="15">
        <f>SUM(L10:L16)</f>
        <v>14.466666666666667</v>
      </c>
      <c r="M19" s="15"/>
      <c r="N19" s="25"/>
      <c r="R19" s="48" t="e">
        <f>SUM(R10:R18)</f>
        <v>#REF!</v>
      </c>
      <c r="S19" s="410"/>
      <c r="T19" s="410"/>
      <c r="U19" s="410"/>
      <c r="V19" s="410"/>
      <c r="W19" s="402">
        <f t="shared" ref="W19:AI19" si="23">SUM(W10:W18)</f>
        <v>40</v>
      </c>
      <c r="X19" s="402">
        <f t="shared" si="23"/>
        <v>10</v>
      </c>
      <c r="Y19" s="402">
        <f t="shared" si="23"/>
        <v>4</v>
      </c>
      <c r="Z19" s="402">
        <f t="shared" si="23"/>
        <v>4</v>
      </c>
      <c r="AA19" s="402">
        <f t="shared" si="23"/>
        <v>4</v>
      </c>
      <c r="AB19" s="402">
        <f t="shared" si="23"/>
        <v>14</v>
      </c>
      <c r="AC19" s="402">
        <f t="shared" si="23"/>
        <v>48</v>
      </c>
      <c r="AD19" s="402">
        <f t="shared" si="23"/>
        <v>28</v>
      </c>
      <c r="AE19" s="402">
        <f t="shared" si="23"/>
        <v>76</v>
      </c>
      <c r="AF19" s="288">
        <f t="shared" si="23"/>
        <v>50</v>
      </c>
      <c r="AG19" s="288">
        <f t="shared" si="23"/>
        <v>8</v>
      </c>
      <c r="AH19" s="288">
        <f t="shared" si="23"/>
        <v>18</v>
      </c>
      <c r="AI19" s="288">
        <f t="shared" si="23"/>
        <v>76</v>
      </c>
      <c r="AJ19" s="26"/>
    </row>
    <row r="20" spans="1:56" x14ac:dyDescent="0.25">
      <c r="C20" s="2"/>
      <c r="D20" s="2"/>
      <c r="E20" s="3"/>
      <c r="F20" s="3"/>
      <c r="G20" s="3"/>
      <c r="H20" s="3"/>
      <c r="I20" s="3"/>
      <c r="J20" s="3"/>
      <c r="K20" s="3"/>
      <c r="L20" s="3"/>
      <c r="M20" s="3"/>
      <c r="R20" s="48"/>
      <c r="S20" s="46"/>
      <c r="T20" s="46"/>
      <c r="U20" s="46"/>
      <c r="V20" s="46"/>
      <c r="W20" s="46"/>
    </row>
    <row r="21" spans="1:56" x14ac:dyDescent="0.25">
      <c r="C21" s="1" t="s">
        <v>24</v>
      </c>
      <c r="R21" s="48"/>
      <c r="S21" s="46"/>
      <c r="T21" s="46"/>
      <c r="U21" s="46"/>
      <c r="V21" s="46"/>
      <c r="W21" s="46"/>
    </row>
    <row r="22" spans="1:56" x14ac:dyDescent="0.25">
      <c r="C22" s="1365" t="s">
        <v>0</v>
      </c>
      <c r="D22" s="1368" t="s">
        <v>74</v>
      </c>
      <c r="E22" s="1345" t="s">
        <v>1</v>
      </c>
      <c r="F22" s="1356" t="s">
        <v>2</v>
      </c>
      <c r="G22" s="1356"/>
      <c r="H22" s="1356"/>
      <c r="I22" s="1356"/>
      <c r="J22" s="1356"/>
      <c r="K22" s="1354"/>
      <c r="L22" s="1345" t="s">
        <v>3</v>
      </c>
      <c r="M22" s="1345" t="s">
        <v>4</v>
      </c>
      <c r="N22" s="1345" t="s">
        <v>5</v>
      </c>
      <c r="R22" s="48"/>
      <c r="S22" s="1363"/>
      <c r="T22" s="1363"/>
      <c r="U22" s="1363"/>
      <c r="V22" s="1363"/>
      <c r="W22" s="1363"/>
      <c r="X22" s="1363"/>
      <c r="Y22" s="1363"/>
      <c r="Z22" s="1363"/>
      <c r="AA22" s="1363"/>
      <c r="AB22" s="1363"/>
      <c r="AC22" s="1363"/>
      <c r="AD22" s="1363"/>
      <c r="AE22" s="1363"/>
    </row>
    <row r="23" spans="1:56" x14ac:dyDescent="0.25">
      <c r="C23" s="1366"/>
      <c r="D23" s="1369"/>
      <c r="E23" s="1345"/>
      <c r="F23" s="1345" t="s">
        <v>6</v>
      </c>
      <c r="G23" s="1358" t="s">
        <v>7</v>
      </c>
      <c r="H23" s="1358"/>
      <c r="I23" s="1358"/>
      <c r="J23" s="1358"/>
      <c r="K23" s="1345" t="s">
        <v>25</v>
      </c>
      <c r="L23" s="1345"/>
      <c r="M23" s="1345"/>
      <c r="N23" s="1345"/>
      <c r="R23" s="48"/>
      <c r="S23" s="1363"/>
      <c r="T23" s="1363"/>
      <c r="U23" s="1363"/>
      <c r="V23" s="1363"/>
      <c r="W23" s="1363"/>
      <c r="X23" s="1363"/>
      <c r="Y23" s="1363"/>
      <c r="Z23" s="1363"/>
      <c r="AA23" s="1363"/>
      <c r="AB23" s="1363"/>
      <c r="AC23" s="1363"/>
      <c r="AD23" s="1363"/>
      <c r="AE23" s="1363"/>
    </row>
    <row r="24" spans="1:56" ht="15" customHeight="1" x14ac:dyDescent="0.25">
      <c r="C24" s="1366"/>
      <c r="D24" s="1369"/>
      <c r="E24" s="1345"/>
      <c r="F24" s="1354"/>
      <c r="G24" s="1345" t="s">
        <v>9</v>
      </c>
      <c r="H24" s="1356" t="s">
        <v>10</v>
      </c>
      <c r="I24" s="1354"/>
      <c r="J24" s="1354"/>
      <c r="K24" s="1354"/>
      <c r="L24" s="1345"/>
      <c r="M24" s="1345"/>
      <c r="N24" s="1345"/>
      <c r="R24" s="48"/>
      <c r="S24" s="1363"/>
      <c r="T24" s="1363"/>
      <c r="U24" s="1363"/>
      <c r="V24" s="1363"/>
      <c r="W24" s="1363"/>
      <c r="X24" s="1363"/>
      <c r="Y24" s="1363"/>
      <c r="Z24" s="1363"/>
      <c r="AA24" s="1363"/>
      <c r="AB24" s="1363"/>
      <c r="AC24" s="1363"/>
      <c r="AD24" s="1363"/>
      <c r="AE24" s="1363"/>
    </row>
    <row r="25" spans="1:56" x14ac:dyDescent="0.25">
      <c r="C25" s="1366"/>
      <c r="D25" s="1369"/>
      <c r="E25" s="1345"/>
      <c r="F25" s="1354"/>
      <c r="G25" s="1355"/>
      <c r="H25" s="1359" t="s">
        <v>26</v>
      </c>
      <c r="I25" s="1359" t="s">
        <v>27</v>
      </c>
      <c r="J25" s="1359" t="s">
        <v>28</v>
      </c>
      <c r="K25" s="1354"/>
      <c r="L25" s="1345"/>
      <c r="M25" s="1345"/>
      <c r="N25" s="1345"/>
      <c r="R25" s="48"/>
      <c r="S25" s="1345" t="s">
        <v>11</v>
      </c>
      <c r="T25" s="1345" t="s">
        <v>12</v>
      </c>
      <c r="U25" s="1345" t="s">
        <v>13</v>
      </c>
      <c r="V25" s="1362" t="s">
        <v>9</v>
      </c>
      <c r="W25" s="1364" t="s">
        <v>331</v>
      </c>
      <c r="X25" s="1362"/>
      <c r="Y25" s="1362"/>
      <c r="Z25" s="1362"/>
      <c r="AA25" s="1362"/>
      <c r="AB25" s="1362"/>
      <c r="AC25" s="1362"/>
      <c r="AD25" s="1362"/>
      <c r="AE25" s="1362"/>
      <c r="AF25" s="286" t="s">
        <v>329</v>
      </c>
      <c r="AG25" s="286"/>
      <c r="AH25" s="286"/>
      <c r="AI25" s="286"/>
      <c r="AJ25" s="1363" t="s">
        <v>437</v>
      </c>
    </row>
    <row r="26" spans="1:56" x14ac:dyDescent="0.25">
      <c r="C26" s="1366"/>
      <c r="D26" s="1369"/>
      <c r="E26" s="1345"/>
      <c r="F26" s="1354"/>
      <c r="G26" s="1355"/>
      <c r="H26" s="1359"/>
      <c r="I26" s="1359"/>
      <c r="J26" s="1359"/>
      <c r="K26" s="1354"/>
      <c r="L26" s="1345"/>
      <c r="M26" s="1345"/>
      <c r="N26" s="1345"/>
      <c r="R26" s="48"/>
      <c r="S26" s="1345"/>
      <c r="T26" s="1345"/>
      <c r="U26" s="1345"/>
      <c r="V26" s="1362"/>
      <c r="W26" s="1362"/>
      <c r="X26" s="1362"/>
      <c r="Y26" s="1362"/>
      <c r="Z26" s="1362"/>
      <c r="AA26" s="1362"/>
      <c r="AB26" s="1362"/>
      <c r="AC26" s="1362"/>
      <c r="AD26" s="1362"/>
      <c r="AE26" s="1362"/>
      <c r="AF26" s="26"/>
      <c r="AG26" s="26"/>
      <c r="AH26" s="26"/>
      <c r="AI26" s="26"/>
      <c r="AJ26" s="1363"/>
      <c r="AO26" s="48" t="s">
        <v>335</v>
      </c>
      <c r="AR26" s="1361" t="s">
        <v>303</v>
      </c>
      <c r="AS26" s="1361"/>
      <c r="AT26" s="1361" t="s">
        <v>304</v>
      </c>
      <c r="AU26" s="1361"/>
      <c r="AV26" s="1361" t="s">
        <v>305</v>
      </c>
      <c r="AW26" s="1361"/>
      <c r="AX26" s="1361" t="s">
        <v>330</v>
      </c>
      <c r="AY26" s="1361"/>
      <c r="AZ26" s="1361"/>
      <c r="BA26" s="279"/>
      <c r="BB26" s="279"/>
      <c r="BC26" s="279"/>
      <c r="BD26" s="279"/>
    </row>
    <row r="27" spans="1:56" x14ac:dyDescent="0.25">
      <c r="C27" s="1366"/>
      <c r="D27" s="1369"/>
      <c r="E27" s="1345"/>
      <c r="F27" s="1354"/>
      <c r="G27" s="1355"/>
      <c r="H27" s="1359"/>
      <c r="I27" s="1359"/>
      <c r="J27" s="1359"/>
      <c r="K27" s="1354"/>
      <c r="L27" s="1345"/>
      <c r="M27" s="1345"/>
      <c r="N27" s="1345"/>
      <c r="R27" s="48"/>
      <c r="S27" s="1345"/>
      <c r="T27" s="1345"/>
      <c r="U27" s="1345"/>
      <c r="V27" s="1362"/>
      <c r="W27" s="1362" t="s">
        <v>303</v>
      </c>
      <c r="X27" s="1362"/>
      <c r="Y27" s="1362" t="s">
        <v>304</v>
      </c>
      <c r="Z27" s="1362"/>
      <c r="AA27" s="1362" t="s">
        <v>305</v>
      </c>
      <c r="AB27" s="1362"/>
      <c r="AC27" s="1362" t="s">
        <v>330</v>
      </c>
      <c r="AD27" s="1362"/>
      <c r="AE27" s="1362"/>
      <c r="AF27" s="26"/>
      <c r="AG27" s="26"/>
      <c r="AH27" s="26"/>
      <c r="AI27" s="26"/>
      <c r="AJ27" s="1363"/>
      <c r="AL27" s="291"/>
      <c r="AM27" s="8"/>
      <c r="AN27" s="47" t="s">
        <v>47</v>
      </c>
      <c r="AO27" s="125" t="s">
        <v>215</v>
      </c>
      <c r="AP27" s="125" t="s">
        <v>214</v>
      </c>
      <c r="AQ27" s="26" t="s">
        <v>306</v>
      </c>
      <c r="AR27" s="265" t="s">
        <v>307</v>
      </c>
      <c r="AS27" s="265" t="s">
        <v>111</v>
      </c>
      <c r="AT27" s="265" t="s">
        <v>307</v>
      </c>
      <c r="AU27" s="265" t="s">
        <v>111</v>
      </c>
      <c r="AV27" s="265" t="s">
        <v>307</v>
      </c>
      <c r="AW27" s="265" t="s">
        <v>111</v>
      </c>
      <c r="AX27" s="59" t="s">
        <v>307</v>
      </c>
      <c r="AY27" s="59" t="s">
        <v>111</v>
      </c>
      <c r="AZ27" s="59" t="s">
        <v>306</v>
      </c>
      <c r="BA27" s="26" t="s">
        <v>303</v>
      </c>
      <c r="BB27" s="26" t="s">
        <v>304</v>
      </c>
      <c r="BC27" s="26" t="s">
        <v>305</v>
      </c>
      <c r="BD27" s="26" t="s">
        <v>306</v>
      </c>
    </row>
    <row r="28" spans="1:56" ht="15" customHeight="1" x14ac:dyDescent="0.25">
      <c r="C28" s="1367"/>
      <c r="D28" s="1370"/>
      <c r="E28" s="1345"/>
      <c r="F28" s="1354"/>
      <c r="G28" s="1355"/>
      <c r="H28" s="1359"/>
      <c r="I28" s="1359"/>
      <c r="J28" s="1359"/>
      <c r="K28" s="1354"/>
      <c r="L28" s="1345"/>
      <c r="M28" s="1345"/>
      <c r="N28" s="1345"/>
      <c r="R28" s="48"/>
      <c r="S28" s="1345"/>
      <c r="T28" s="1345"/>
      <c r="U28" s="1345"/>
      <c r="V28" s="408"/>
      <c r="W28" s="408" t="s">
        <v>307</v>
      </c>
      <c r="X28" s="408" t="s">
        <v>111</v>
      </c>
      <c r="Y28" s="408" t="s">
        <v>307</v>
      </c>
      <c r="Z28" s="408" t="s">
        <v>111</v>
      </c>
      <c r="AA28" s="408" t="s">
        <v>307</v>
      </c>
      <c r="AB28" s="408" t="s">
        <v>111</v>
      </c>
      <c r="AC28" s="408" t="s">
        <v>307</v>
      </c>
      <c r="AD28" s="408" t="s">
        <v>111</v>
      </c>
      <c r="AE28" s="408" t="s">
        <v>306</v>
      </c>
      <c r="AF28" s="26" t="s">
        <v>303</v>
      </c>
      <c r="AG28" s="26" t="s">
        <v>304</v>
      </c>
      <c r="AH28" s="26" t="s">
        <v>305</v>
      </c>
      <c r="AI28" s="26" t="s">
        <v>306</v>
      </c>
      <c r="AJ28" s="1363"/>
      <c r="AL28" s="291" t="s">
        <v>16</v>
      </c>
      <c r="AM28" s="8" t="s">
        <v>14</v>
      </c>
      <c r="AN28" s="47" t="s">
        <v>41</v>
      </c>
      <c r="AO28" s="26">
        <f>SUMIFS(D$18:D$36,$A$18:$A$36,$AL28,$B$18:$B$36,$AM28)</f>
        <v>5</v>
      </c>
      <c r="AP28" s="26">
        <f>SUMIFS(E$18:E$36,$A$18:$A$36,$AL28,$B$18:$B$36,$AM28)</f>
        <v>0</v>
      </c>
      <c r="AQ28" s="26">
        <f>SUM(AO28:AP28)</f>
        <v>5</v>
      </c>
      <c r="AR28" s="26">
        <f t="shared" ref="AR28:AW29" si="24">SUMIFS(W$18:W$36,$A$18:$A$36,$AL28,$B$18:$B$36,$AM28)</f>
        <v>0</v>
      </c>
      <c r="AS28" s="26">
        <f t="shared" si="24"/>
        <v>0</v>
      </c>
      <c r="AT28" s="26">
        <f t="shared" si="24"/>
        <v>0</v>
      </c>
      <c r="AU28" s="26">
        <f t="shared" si="24"/>
        <v>0</v>
      </c>
      <c r="AV28" s="26">
        <f t="shared" si="24"/>
        <v>0</v>
      </c>
      <c r="AW28" s="26">
        <f t="shared" si="24"/>
        <v>0</v>
      </c>
      <c r="AX28" s="26">
        <f>AR28+AT28+AV28</f>
        <v>0</v>
      </c>
      <c r="AY28" s="26">
        <f>AS28+AU28+AW28</f>
        <v>0</v>
      </c>
      <c r="AZ28" s="26">
        <f>SUM(AX28:AY28)</f>
        <v>0</v>
      </c>
      <c r="BA28" s="26">
        <f>AR28+AS28</f>
        <v>0</v>
      </c>
      <c r="BB28" s="26">
        <f>AT28+AU28</f>
        <v>0</v>
      </c>
      <c r="BC28" s="26">
        <f>AV28+AW28</f>
        <v>0</v>
      </c>
      <c r="BD28" s="26">
        <f>SUM(BA28:BC28)</f>
        <v>0</v>
      </c>
    </row>
    <row r="29" spans="1:56" x14ac:dyDescent="0.25">
      <c r="C29" s="36"/>
      <c r="D29" s="26"/>
      <c r="E29" s="273"/>
      <c r="F29" s="8"/>
      <c r="G29" s="8"/>
      <c r="H29" s="8"/>
      <c r="I29" s="8"/>
      <c r="J29" s="8"/>
      <c r="K29" s="8"/>
      <c r="L29" s="7"/>
      <c r="M29" s="8"/>
      <c r="N29" s="7"/>
      <c r="S29" s="408"/>
      <c r="T29" s="40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26"/>
      <c r="AG29" s="26"/>
      <c r="AH29" s="26"/>
      <c r="AI29" s="314"/>
      <c r="AJ29" s="26"/>
      <c r="AL29" s="291" t="s">
        <v>16</v>
      </c>
      <c r="AM29" s="8" t="s">
        <v>31</v>
      </c>
      <c r="AN29" s="47" t="s">
        <v>42</v>
      </c>
      <c r="AO29" s="26">
        <f>SUMIFS(D$18:D$36,$A$18:$A$36,$AL29,$B$18:$B$36,$AM29)</f>
        <v>0</v>
      </c>
      <c r="AP29" s="26">
        <f>SUMIFS(E$18:E$36,$A$18:$A$36,$AL29,$B$18:$B$36,$AM29)</f>
        <v>3</v>
      </c>
      <c r="AQ29" s="26">
        <f t="shared" ref="AQ29:AQ31" si="25">SUM(AO29:AP29)</f>
        <v>3</v>
      </c>
      <c r="AR29" s="26">
        <f t="shared" si="24"/>
        <v>0</v>
      </c>
      <c r="AS29" s="26">
        <f t="shared" si="24"/>
        <v>0</v>
      </c>
      <c r="AT29" s="26">
        <f t="shared" si="24"/>
        <v>0</v>
      </c>
      <c r="AU29" s="26">
        <f t="shared" si="24"/>
        <v>0</v>
      </c>
      <c r="AV29" s="26">
        <f t="shared" si="24"/>
        <v>4</v>
      </c>
      <c r="AW29" s="26">
        <f t="shared" si="24"/>
        <v>0</v>
      </c>
      <c r="AX29" s="26">
        <f t="shared" ref="AX29:AY31" si="26">AR29+AT29+AV29</f>
        <v>4</v>
      </c>
      <c r="AY29" s="26">
        <f t="shared" si="26"/>
        <v>0</v>
      </c>
      <c r="AZ29" s="26">
        <f t="shared" ref="AZ29:AZ31" si="27">SUM(AX29:AY29)</f>
        <v>4</v>
      </c>
      <c r="BA29" s="26">
        <f>AR29+AS29</f>
        <v>0</v>
      </c>
      <c r="BB29" s="26">
        <f t="shared" ref="BB29:BB31" si="28">AT29+AU29</f>
        <v>0</v>
      </c>
      <c r="BC29" s="26">
        <f t="shared" ref="BC29:BC31" si="29">AV29+AW29</f>
        <v>4</v>
      </c>
      <c r="BD29" s="26">
        <f t="shared" ref="BD29:BD31" si="30">SUM(BA29:BC29)</f>
        <v>4</v>
      </c>
    </row>
    <row r="30" spans="1:56" x14ac:dyDescent="0.25">
      <c r="AJ30" s="26"/>
    </row>
    <row r="31" spans="1:56" s="357" customFormat="1" x14ac:dyDescent="0.25">
      <c r="A31" s="46" t="s">
        <v>13</v>
      </c>
      <c r="B31" s="46" t="s">
        <v>14</v>
      </c>
      <c r="C31" s="47" t="s">
        <v>37</v>
      </c>
      <c r="D31" s="7">
        <v>0</v>
      </c>
      <c r="E31" s="7">
        <v>6</v>
      </c>
      <c r="F31" s="8">
        <f>E31*30</f>
        <v>180</v>
      </c>
      <c r="G31" s="8">
        <f>H31+I31+J31</f>
        <v>45</v>
      </c>
      <c r="H31" s="8">
        <v>30</v>
      </c>
      <c r="I31" s="8"/>
      <c r="J31" s="8">
        <v>15</v>
      </c>
      <c r="K31" s="8">
        <f>F31-G31</f>
        <v>135</v>
      </c>
      <c r="L31" s="7">
        <f>G31/15</f>
        <v>3</v>
      </c>
      <c r="M31" s="8" t="s">
        <v>265</v>
      </c>
      <c r="N31" s="7">
        <f>G31/F31*100</f>
        <v>25</v>
      </c>
      <c r="O31" s="48" t="s">
        <v>78</v>
      </c>
      <c r="P31" s="121"/>
      <c r="Q31" s="121" t="e">
        <f>#REF!</f>
        <v>#REF!</v>
      </c>
      <c r="R31" s="121" t="e">
        <f>#REF!</f>
        <v>#REF!</v>
      </c>
      <c r="S31" s="409" t="s">
        <v>309</v>
      </c>
      <c r="T31" s="409"/>
      <c r="U31" s="410"/>
      <c r="V31" s="410" t="s">
        <v>309</v>
      </c>
      <c r="W31" s="8">
        <v>8</v>
      </c>
      <c r="X31" s="8"/>
      <c r="Y31" s="8"/>
      <c r="Z31" s="8"/>
      <c r="AA31" s="8"/>
      <c r="AB31" s="8"/>
      <c r="AC31" s="8">
        <f t="shared" ref="AC31:AD35" si="31">W31+Y31+AA31</f>
        <v>8</v>
      </c>
      <c r="AD31" s="8">
        <f t="shared" si="31"/>
        <v>0</v>
      </c>
      <c r="AE31" s="8">
        <f>SUM(AC31:AD31)</f>
        <v>8</v>
      </c>
      <c r="AF31" s="26">
        <f>W31+X31</f>
        <v>8</v>
      </c>
      <c r="AG31" s="26">
        <f>Y31+Z31</f>
        <v>0</v>
      </c>
      <c r="AH31" s="26">
        <f>AA31+AB31</f>
        <v>0</v>
      </c>
      <c r="AI31" s="314">
        <f>SUM(AF31:AH31)</f>
        <v>8</v>
      </c>
      <c r="AJ31" s="26"/>
      <c r="AK31" s="48"/>
      <c r="AL31" s="358" t="s">
        <v>13</v>
      </c>
      <c r="AM31" s="355" t="s">
        <v>14</v>
      </c>
      <c r="AN31" s="191" t="s">
        <v>41</v>
      </c>
      <c r="AO31" s="356">
        <f>SUMIFS(D$18:D$36,$A$18:$A$36,$AL31,$B$18:$B$36,$AM31)</f>
        <v>1.5</v>
      </c>
      <c r="AP31" s="356">
        <f>SUMIFS(E$18:E$36,$A$18:$A$36,$AL31,$B$18:$B$36,$AM31)</f>
        <v>23</v>
      </c>
      <c r="AQ31" s="356">
        <f t="shared" si="25"/>
        <v>24.5</v>
      </c>
      <c r="AR31" s="356">
        <f t="shared" ref="AR31:AW31" si="32">SUMIFS(W$18:W$36,$A$18:$A$36,$AL31,$B$18:$B$36,$AM31)</f>
        <v>28</v>
      </c>
      <c r="AS31" s="356">
        <f t="shared" si="32"/>
        <v>2</v>
      </c>
      <c r="AT31" s="356">
        <f t="shared" si="32"/>
        <v>0</v>
      </c>
      <c r="AU31" s="356">
        <f t="shared" si="32"/>
        <v>0</v>
      </c>
      <c r="AV31" s="356">
        <f t="shared" si="32"/>
        <v>6</v>
      </c>
      <c r="AW31" s="356">
        <f t="shared" si="32"/>
        <v>2</v>
      </c>
      <c r="AX31" s="356">
        <f t="shared" si="26"/>
        <v>34</v>
      </c>
      <c r="AY31" s="356">
        <f t="shared" si="26"/>
        <v>4</v>
      </c>
      <c r="AZ31" s="356">
        <f t="shared" si="27"/>
        <v>38</v>
      </c>
      <c r="BA31" s="356">
        <f t="shared" ref="BA31" si="33">AR31+AS31</f>
        <v>30</v>
      </c>
      <c r="BB31" s="356">
        <f t="shared" si="28"/>
        <v>0</v>
      </c>
      <c r="BC31" s="356">
        <f t="shared" si="29"/>
        <v>8</v>
      </c>
      <c r="BD31" s="356">
        <f t="shared" si="30"/>
        <v>38</v>
      </c>
    </row>
    <row r="32" spans="1:56" s="5" customFormat="1" x14ac:dyDescent="0.25">
      <c r="A32" s="46" t="s">
        <v>13</v>
      </c>
      <c r="B32" s="46" t="s">
        <v>14</v>
      </c>
      <c r="C32" s="47" t="s">
        <v>54</v>
      </c>
      <c r="D32" s="310">
        <v>1.5</v>
      </c>
      <c r="E32" s="7">
        <v>6</v>
      </c>
      <c r="F32" s="8">
        <f>E32*30</f>
        <v>180</v>
      </c>
      <c r="G32" s="8">
        <f>H32+I32+J32</f>
        <v>0</v>
      </c>
      <c r="H32" s="8"/>
      <c r="I32" s="8"/>
      <c r="J32" s="8"/>
      <c r="K32" s="8">
        <f>F32-G32</f>
        <v>180</v>
      </c>
      <c r="L32" s="7">
        <f>G32/18</f>
        <v>0</v>
      </c>
      <c r="M32" s="8" t="s">
        <v>265</v>
      </c>
      <c r="N32" s="7">
        <f>G32/F32*100</f>
        <v>0</v>
      </c>
      <c r="O32" s="48" t="s">
        <v>358</v>
      </c>
      <c r="P32" s="119"/>
      <c r="Q32" s="121"/>
      <c r="R32" s="121"/>
      <c r="S32" s="411" t="s">
        <v>309</v>
      </c>
      <c r="T32" s="409"/>
      <c r="U32" s="409" t="s">
        <v>308</v>
      </c>
      <c r="V32" s="408" t="s">
        <v>310</v>
      </c>
      <c r="W32" s="408">
        <v>8</v>
      </c>
      <c r="X32" s="408"/>
      <c r="Y32" s="408"/>
      <c r="Z32" s="408"/>
      <c r="AA32" s="408">
        <v>4</v>
      </c>
      <c r="AB32" s="412"/>
      <c r="AC32" s="8">
        <f t="shared" si="31"/>
        <v>12</v>
      </c>
      <c r="AD32" s="8">
        <f t="shared" si="31"/>
        <v>0</v>
      </c>
      <c r="AE32" s="8">
        <f>SUM(AC32:AD32)</f>
        <v>12</v>
      </c>
      <c r="AF32" s="26">
        <f>W32+X32</f>
        <v>8</v>
      </c>
      <c r="AG32" s="26">
        <f>Y32+Z32</f>
        <v>0</v>
      </c>
      <c r="AH32" s="26">
        <f>AA32+AB32</f>
        <v>4</v>
      </c>
      <c r="AI32" s="314">
        <f>SUM(AF32:AH32)</f>
        <v>12</v>
      </c>
      <c r="AJ32" s="26"/>
      <c r="AK32" s="48"/>
    </row>
    <row r="33" spans="1:37" s="308" customFormat="1" x14ac:dyDescent="0.25">
      <c r="A33" s="46" t="s">
        <v>13</v>
      </c>
      <c r="B33" s="46" t="s">
        <v>14</v>
      </c>
      <c r="C33" s="285" t="s">
        <v>38</v>
      </c>
      <c r="D33" s="26">
        <v>0</v>
      </c>
      <c r="E33" s="27">
        <v>6</v>
      </c>
      <c r="F33" s="8">
        <f>E33*30</f>
        <v>180</v>
      </c>
      <c r="G33" s="8">
        <f>H33+I33+J33</f>
        <v>45</v>
      </c>
      <c r="H33" s="8">
        <v>27</v>
      </c>
      <c r="I33" s="8"/>
      <c r="J33" s="8">
        <v>18</v>
      </c>
      <c r="K33" s="8">
        <f>F33-G33</f>
        <v>135</v>
      </c>
      <c r="L33" s="7">
        <f>G33/9</f>
        <v>5</v>
      </c>
      <c r="M33" s="8" t="s">
        <v>259</v>
      </c>
      <c r="N33" s="7">
        <f>G33/F33*100</f>
        <v>25</v>
      </c>
      <c r="O33" s="48" t="s">
        <v>56</v>
      </c>
      <c r="P33" s="121" t="s">
        <v>63</v>
      </c>
      <c r="Q33" s="121" t="e">
        <f>#REF!</f>
        <v>#REF!</v>
      </c>
      <c r="R33" s="121" t="e">
        <f>#REF!</f>
        <v>#REF!</v>
      </c>
      <c r="S33" s="409" t="s">
        <v>332</v>
      </c>
      <c r="T33" s="409"/>
      <c r="U33" s="410" t="s">
        <v>317</v>
      </c>
      <c r="V33" s="410" t="s">
        <v>311</v>
      </c>
      <c r="W33" s="8">
        <v>4</v>
      </c>
      <c r="X33" s="8">
        <v>2</v>
      </c>
      <c r="Y33" s="8"/>
      <c r="Z33" s="8"/>
      <c r="AA33" s="8">
        <v>2</v>
      </c>
      <c r="AB33" s="8"/>
      <c r="AC33" s="8">
        <f t="shared" si="31"/>
        <v>6</v>
      </c>
      <c r="AD33" s="8">
        <f t="shared" si="31"/>
        <v>2</v>
      </c>
      <c r="AE33" s="8">
        <f>SUM(AC33:AD33)</f>
        <v>8</v>
      </c>
      <c r="AF33" s="26">
        <f>W33+X33</f>
        <v>6</v>
      </c>
      <c r="AG33" s="26">
        <f>Y33+Z33</f>
        <v>0</v>
      </c>
      <c r="AH33" s="26">
        <f>AA33+AB33</f>
        <v>2</v>
      </c>
      <c r="AI33" s="314">
        <f>SUM(AF33:AH33)</f>
        <v>8</v>
      </c>
      <c r="AJ33" s="26"/>
      <c r="AK33" s="48"/>
    </row>
    <row r="34" spans="1:37" x14ac:dyDescent="0.25">
      <c r="A34" s="46" t="s">
        <v>13</v>
      </c>
      <c r="B34" s="46" t="s">
        <v>14</v>
      </c>
      <c r="C34" s="332" t="s">
        <v>224</v>
      </c>
      <c r="D34" s="274"/>
      <c r="E34" s="274">
        <v>5</v>
      </c>
      <c r="M34" s="8" t="s">
        <v>29</v>
      </c>
      <c r="N34" s="26"/>
      <c r="O34" s="26"/>
      <c r="P34" s="125"/>
      <c r="Q34" s="125"/>
      <c r="R34" s="125"/>
      <c r="S34" s="409" t="s">
        <v>309</v>
      </c>
      <c r="T34" s="409"/>
      <c r="U34" s="409" t="s">
        <v>317</v>
      </c>
      <c r="V34" s="409" t="s">
        <v>318</v>
      </c>
      <c r="W34" s="408">
        <v>8</v>
      </c>
      <c r="X34" s="408"/>
      <c r="Y34" s="408"/>
      <c r="Z34" s="408"/>
      <c r="AA34" s="408"/>
      <c r="AB34" s="408">
        <v>2</v>
      </c>
      <c r="AC34" s="8">
        <f t="shared" si="31"/>
        <v>8</v>
      </c>
      <c r="AD34" s="8">
        <f t="shared" si="31"/>
        <v>2</v>
      </c>
      <c r="AE34" s="8">
        <f>SUM(AC34:AD34)</f>
        <v>10</v>
      </c>
      <c r="AF34" s="26">
        <f>W34+X34</f>
        <v>8</v>
      </c>
      <c r="AG34" s="26">
        <f>Y34+Z34</f>
        <v>0</v>
      </c>
      <c r="AH34" s="26">
        <f>AA34+AB34</f>
        <v>2</v>
      </c>
      <c r="AI34" s="314">
        <f>SUM(AF34:AH34)</f>
        <v>10</v>
      </c>
      <c r="AJ34" s="26"/>
    </row>
    <row r="35" spans="1:37" s="308" customFormat="1" x14ac:dyDescent="0.25">
      <c r="A35" s="46" t="s">
        <v>13</v>
      </c>
      <c r="B35" s="46" t="s">
        <v>31</v>
      </c>
      <c r="C35" s="47" t="s">
        <v>229</v>
      </c>
      <c r="D35" s="26">
        <v>0</v>
      </c>
      <c r="E35" s="27">
        <v>7</v>
      </c>
      <c r="F35" s="8">
        <f t="shared" ref="F35" si="34">E35*30</f>
        <v>210</v>
      </c>
      <c r="G35" s="8">
        <f t="shared" ref="G35" si="35">H35+I35+J35</f>
        <v>45</v>
      </c>
      <c r="H35" s="8">
        <v>30</v>
      </c>
      <c r="I35" s="8"/>
      <c r="J35" s="8">
        <v>15</v>
      </c>
      <c r="K35" s="8">
        <f t="shared" ref="K35" si="36">F35-G35</f>
        <v>165</v>
      </c>
      <c r="L35" s="413">
        <f>G35/15</f>
        <v>3</v>
      </c>
      <c r="M35" s="8" t="s">
        <v>29</v>
      </c>
      <c r="N35" s="7"/>
      <c r="O35" s="26"/>
      <c r="P35" s="125"/>
      <c r="Q35" s="125"/>
      <c r="R35" s="125"/>
      <c r="S35" s="408" t="s">
        <v>320</v>
      </c>
      <c r="T35" s="408"/>
      <c r="U35" s="408" t="s">
        <v>321</v>
      </c>
      <c r="V35" s="408" t="s">
        <v>309</v>
      </c>
      <c r="W35" s="408">
        <v>6</v>
      </c>
      <c r="X35" s="408"/>
      <c r="Y35" s="408"/>
      <c r="Z35" s="408"/>
      <c r="AA35" s="408">
        <v>2</v>
      </c>
      <c r="AB35" s="408"/>
      <c r="AC35" s="8">
        <f t="shared" si="31"/>
        <v>8</v>
      </c>
      <c r="AD35" s="8">
        <f t="shared" si="31"/>
        <v>0</v>
      </c>
      <c r="AE35" s="8">
        <f>SUM(AC35:AD35)</f>
        <v>8</v>
      </c>
      <c r="AF35" s="26">
        <f>W35+X35</f>
        <v>6</v>
      </c>
      <c r="AG35" s="26">
        <f>Y35+Z35</f>
        <v>0</v>
      </c>
      <c r="AH35" s="26">
        <f>AA35+AB35</f>
        <v>2</v>
      </c>
      <c r="AI35" s="314">
        <f>SUM(AF35:AH35)</f>
        <v>8</v>
      </c>
      <c r="AJ35" s="26"/>
      <c r="AK35" s="48"/>
    </row>
    <row r="36" spans="1:37" s="308" customFormat="1" ht="15.75" thickBot="1" x14ac:dyDescent="0.3">
      <c r="A36" s="46" t="s">
        <v>16</v>
      </c>
      <c r="B36" s="46" t="s">
        <v>14</v>
      </c>
      <c r="C36" s="325" t="s">
        <v>34</v>
      </c>
      <c r="D36" s="326">
        <v>5</v>
      </c>
      <c r="E36" s="21"/>
      <c r="F36" s="22"/>
      <c r="G36" s="22"/>
      <c r="H36" s="22"/>
      <c r="I36" s="22"/>
      <c r="J36" s="22"/>
      <c r="K36" s="22"/>
      <c r="L36" s="21"/>
      <c r="M36" s="327"/>
      <c r="N36" s="328"/>
      <c r="O36" s="48"/>
      <c r="P36" s="121" t="s">
        <v>18</v>
      </c>
      <c r="Q36" s="121" t="e">
        <f>#REF!</f>
        <v>#REF!</v>
      </c>
      <c r="R36" s="121" t="e">
        <f>#REF!</f>
        <v>#REF!</v>
      </c>
      <c r="S36" s="414"/>
      <c r="T36" s="414"/>
      <c r="U36" s="415"/>
      <c r="V36" s="415"/>
      <c r="W36" s="275"/>
      <c r="X36" s="275"/>
      <c r="Y36" s="275"/>
      <c r="Z36" s="275"/>
      <c r="AA36" s="275"/>
      <c r="AB36" s="275"/>
      <c r="AC36" s="8"/>
      <c r="AD36" s="8"/>
      <c r="AE36" s="8"/>
      <c r="AF36" s="26"/>
      <c r="AG36" s="26"/>
      <c r="AH36" s="26"/>
      <c r="AI36" s="314"/>
      <c r="AJ36" s="26"/>
      <c r="AK36" s="48"/>
    </row>
    <row r="37" spans="1:37" ht="15.75" thickBot="1" x14ac:dyDescent="0.3">
      <c r="A37" s="30"/>
      <c r="B37" s="31"/>
      <c r="C37" s="11"/>
      <c r="D37" s="12">
        <f>SUM(D29:D36)</f>
        <v>6.5</v>
      </c>
      <c r="E37" s="12">
        <f>SUM(E29:E36)</f>
        <v>30</v>
      </c>
      <c r="F37" s="32"/>
      <c r="G37" s="32"/>
      <c r="H37" s="32"/>
      <c r="I37" s="32"/>
      <c r="J37" s="32"/>
      <c r="K37" s="32"/>
      <c r="L37" s="32"/>
      <c r="M37" s="24"/>
      <c r="N37" s="25"/>
      <c r="P37" s="121" t="s">
        <v>16</v>
      </c>
      <c r="R37" s="48" t="e">
        <f>SUM(R18:R36)</f>
        <v>#REF!</v>
      </c>
      <c r="S37" s="8"/>
      <c r="T37" s="8"/>
      <c r="U37" s="8"/>
      <c r="V37" s="8"/>
      <c r="W37" s="8">
        <f t="shared" ref="W37:AI37" si="37">SUM(W31:W36)</f>
        <v>34</v>
      </c>
      <c r="X37" s="8">
        <f t="shared" si="37"/>
        <v>2</v>
      </c>
      <c r="Y37" s="8">
        <f t="shared" si="37"/>
        <v>0</v>
      </c>
      <c r="Z37" s="8">
        <f t="shared" si="37"/>
        <v>0</v>
      </c>
      <c r="AA37" s="8">
        <f t="shared" si="37"/>
        <v>8</v>
      </c>
      <c r="AB37" s="8">
        <f t="shared" si="37"/>
        <v>2</v>
      </c>
      <c r="AC37" s="8">
        <f t="shared" si="37"/>
        <v>42</v>
      </c>
      <c r="AD37" s="8">
        <f t="shared" si="37"/>
        <v>4</v>
      </c>
      <c r="AE37" s="8">
        <f t="shared" si="37"/>
        <v>46</v>
      </c>
      <c r="AF37" s="26">
        <f t="shared" si="37"/>
        <v>36</v>
      </c>
      <c r="AG37" s="26">
        <f t="shared" si="37"/>
        <v>0</v>
      </c>
      <c r="AH37" s="26">
        <f t="shared" si="37"/>
        <v>10</v>
      </c>
      <c r="AI37" s="314">
        <f t="shared" si="37"/>
        <v>46</v>
      </c>
      <c r="AJ37" s="26"/>
    </row>
    <row r="38" spans="1:37" x14ac:dyDescent="0.25">
      <c r="A38" s="276"/>
      <c r="B38" s="276"/>
      <c r="C38" s="2" t="s">
        <v>115</v>
      </c>
      <c r="D38" s="277"/>
      <c r="E38" s="4"/>
      <c r="F38" s="278"/>
      <c r="G38" s="278"/>
      <c r="H38" s="278"/>
      <c r="I38" s="278"/>
      <c r="J38" s="278"/>
      <c r="K38" s="278"/>
      <c r="L38" s="278"/>
      <c r="M38" s="276"/>
      <c r="N38" s="278"/>
      <c r="R38" s="48"/>
      <c r="S38" s="46"/>
      <c r="T38" s="46"/>
      <c r="U38" s="46"/>
      <c r="V38" s="46"/>
      <c r="W38" s="46"/>
    </row>
  </sheetData>
  <autoFilter ref="P1:P38"/>
  <mergeCells count="61">
    <mergeCell ref="C1:N1"/>
    <mergeCell ref="C3:C9"/>
    <mergeCell ref="D3:D9"/>
    <mergeCell ref="E3:E9"/>
    <mergeCell ref="F3:K3"/>
    <mergeCell ref="L3:L9"/>
    <mergeCell ref="M3:M9"/>
    <mergeCell ref="N3:N9"/>
    <mergeCell ref="F4:F9"/>
    <mergeCell ref="G4:J4"/>
    <mergeCell ref="K4:K9"/>
    <mergeCell ref="G5:G9"/>
    <mergeCell ref="H5:J5"/>
    <mergeCell ref="H6:H9"/>
    <mergeCell ref="I6:I9"/>
    <mergeCell ref="J6:J9"/>
    <mergeCell ref="W8:X8"/>
    <mergeCell ref="Y8:Z8"/>
    <mergeCell ref="AA8:AB8"/>
    <mergeCell ref="AC8:AE8"/>
    <mergeCell ref="Q3:Q9"/>
    <mergeCell ref="AR8:AS8"/>
    <mergeCell ref="AT8:AU8"/>
    <mergeCell ref="AV8:AW8"/>
    <mergeCell ref="AX8:AZ8"/>
    <mergeCell ref="C22:C28"/>
    <mergeCell ref="D22:D28"/>
    <mergeCell ref="E22:E28"/>
    <mergeCell ref="F22:K22"/>
    <mergeCell ref="L22:L28"/>
    <mergeCell ref="M22:M28"/>
    <mergeCell ref="S6:S9"/>
    <mergeCell ref="T6:T9"/>
    <mergeCell ref="U6:U9"/>
    <mergeCell ref="V6:V8"/>
    <mergeCell ref="W6:AE7"/>
    <mergeCell ref="AJ6:AJ9"/>
    <mergeCell ref="N22:N28"/>
    <mergeCell ref="S22:AE24"/>
    <mergeCell ref="F23:F28"/>
    <mergeCell ref="G23:J23"/>
    <mergeCell ref="K23:K28"/>
    <mergeCell ref="G24:G28"/>
    <mergeCell ref="H24:J24"/>
    <mergeCell ref="H25:H28"/>
    <mergeCell ref="I25:I28"/>
    <mergeCell ref="J25:J28"/>
    <mergeCell ref="S25:S28"/>
    <mergeCell ref="T25:T28"/>
    <mergeCell ref="U25:U28"/>
    <mergeCell ref="V25:V27"/>
    <mergeCell ref="W25:AE26"/>
    <mergeCell ref="AR26:AS26"/>
    <mergeCell ref="AT26:AU26"/>
    <mergeCell ref="AV26:AW26"/>
    <mergeCell ref="AX26:AZ26"/>
    <mergeCell ref="W27:X27"/>
    <mergeCell ref="Y27:Z27"/>
    <mergeCell ref="AA27:AB27"/>
    <mergeCell ref="AC27:AE27"/>
    <mergeCell ref="AJ25:AJ28"/>
  </mergeCells>
  <pageMargins left="0.19685039370078741" right="0.19685039370078741" top="0.19685039370078741" bottom="0.19685039370078741" header="0.59055118110236215" footer="0.19685039370078741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6"/>
  <sheetViews>
    <sheetView view="pageBreakPreview" zoomScaleNormal="100" zoomScaleSheetLayoutView="100" workbookViewId="0">
      <pane xSplit="2" ySplit="4" topLeftCell="C41" activePane="bottomRight" state="frozen"/>
      <selection pane="topRight" activeCell="C1" sqref="C1"/>
      <selection pane="bottomLeft" activeCell="A5" sqref="A5"/>
      <selection pane="bottomRight" activeCell="H46" sqref="H46"/>
    </sheetView>
  </sheetViews>
  <sheetFormatPr defaultRowHeight="12.75" x14ac:dyDescent="0.2"/>
  <cols>
    <col min="1" max="1" width="27" style="385" customWidth="1"/>
    <col min="2" max="2" width="6.28515625" style="385" customWidth="1"/>
    <col min="3" max="8" width="6.28515625" style="400" customWidth="1"/>
    <col min="9" max="9" width="2.42578125" style="385" customWidth="1"/>
    <col min="10" max="10" width="2.5703125" style="385" customWidth="1"/>
    <col min="11" max="11" width="14" style="385" customWidth="1"/>
    <col min="12" max="12" width="6.28515625" style="385" customWidth="1"/>
    <col min="13" max="13" width="7.42578125" style="400" customWidth="1"/>
    <col min="14" max="15" width="9.140625" style="400"/>
    <col min="16" max="16" width="2.85546875" style="385" customWidth="1"/>
    <col min="17" max="17" width="1.5703125" style="385" customWidth="1"/>
    <col min="18" max="18" width="9.5703125" style="385" customWidth="1"/>
    <col min="19" max="19" width="8.28515625" style="386" customWidth="1"/>
    <col min="20" max="20" width="4.7109375" style="385" customWidth="1"/>
    <col min="21" max="22" width="5.140625" style="398" bestFit="1" customWidth="1"/>
    <col min="23" max="24" width="4" style="398" bestFit="1" customWidth="1"/>
    <col min="25" max="256" width="9.140625" style="385"/>
    <col min="257" max="257" width="27" style="385" customWidth="1"/>
    <col min="258" max="264" width="6.28515625" style="385" customWidth="1"/>
    <col min="265" max="265" width="2.42578125" style="385" customWidth="1"/>
    <col min="266" max="266" width="2.5703125" style="385" customWidth="1"/>
    <col min="267" max="267" width="14" style="385" customWidth="1"/>
    <col min="268" max="268" width="6.28515625" style="385" customWidth="1"/>
    <col min="269" max="269" width="7.42578125" style="385" customWidth="1"/>
    <col min="270" max="271" width="9.140625" style="385"/>
    <col min="272" max="272" width="2.85546875" style="385" customWidth="1"/>
    <col min="273" max="273" width="1.5703125" style="385" customWidth="1"/>
    <col min="274" max="274" width="9.5703125" style="385" customWidth="1"/>
    <col min="275" max="275" width="8.28515625" style="385" customWidth="1"/>
    <col min="276" max="276" width="4.7109375" style="385" customWidth="1"/>
    <col min="277" max="278" width="5.140625" style="385" bestFit="1" customWidth="1"/>
    <col min="279" max="280" width="4" style="385" bestFit="1" customWidth="1"/>
    <col min="281" max="512" width="9.140625" style="385"/>
    <col min="513" max="513" width="27" style="385" customWidth="1"/>
    <col min="514" max="520" width="6.28515625" style="385" customWidth="1"/>
    <col min="521" max="521" width="2.42578125" style="385" customWidth="1"/>
    <col min="522" max="522" width="2.5703125" style="385" customWidth="1"/>
    <col min="523" max="523" width="14" style="385" customWidth="1"/>
    <col min="524" max="524" width="6.28515625" style="385" customWidth="1"/>
    <col min="525" max="525" width="7.42578125" style="385" customWidth="1"/>
    <col min="526" max="527" width="9.140625" style="385"/>
    <col min="528" max="528" width="2.85546875" style="385" customWidth="1"/>
    <col min="529" max="529" width="1.5703125" style="385" customWidth="1"/>
    <col min="530" max="530" width="9.5703125" style="385" customWidth="1"/>
    <col min="531" max="531" width="8.28515625" style="385" customWidth="1"/>
    <col min="532" max="532" width="4.7109375" style="385" customWidth="1"/>
    <col min="533" max="534" width="5.140625" style="385" bestFit="1" customWidth="1"/>
    <col min="535" max="536" width="4" style="385" bestFit="1" customWidth="1"/>
    <col min="537" max="768" width="9.140625" style="385"/>
    <col min="769" max="769" width="27" style="385" customWidth="1"/>
    <col min="770" max="776" width="6.28515625" style="385" customWidth="1"/>
    <col min="777" max="777" width="2.42578125" style="385" customWidth="1"/>
    <col min="778" max="778" width="2.5703125" style="385" customWidth="1"/>
    <col min="779" max="779" width="14" style="385" customWidth="1"/>
    <col min="780" max="780" width="6.28515625" style="385" customWidth="1"/>
    <col min="781" max="781" width="7.42578125" style="385" customWidth="1"/>
    <col min="782" max="783" width="9.140625" style="385"/>
    <col min="784" max="784" width="2.85546875" style="385" customWidth="1"/>
    <col min="785" max="785" width="1.5703125" style="385" customWidth="1"/>
    <col min="786" max="786" width="9.5703125" style="385" customWidth="1"/>
    <col min="787" max="787" width="8.28515625" style="385" customWidth="1"/>
    <col min="788" max="788" width="4.7109375" style="385" customWidth="1"/>
    <col min="789" max="790" width="5.140625" style="385" bestFit="1" customWidth="1"/>
    <col min="791" max="792" width="4" style="385" bestFit="1" customWidth="1"/>
    <col min="793" max="1024" width="9.140625" style="385"/>
    <col min="1025" max="1025" width="27" style="385" customWidth="1"/>
    <col min="1026" max="1032" width="6.28515625" style="385" customWidth="1"/>
    <col min="1033" max="1033" width="2.42578125" style="385" customWidth="1"/>
    <col min="1034" max="1034" width="2.5703125" style="385" customWidth="1"/>
    <col min="1035" max="1035" width="14" style="385" customWidth="1"/>
    <col min="1036" max="1036" width="6.28515625" style="385" customWidth="1"/>
    <col min="1037" max="1037" width="7.42578125" style="385" customWidth="1"/>
    <col min="1038" max="1039" width="9.140625" style="385"/>
    <col min="1040" max="1040" width="2.85546875" style="385" customWidth="1"/>
    <col min="1041" max="1041" width="1.5703125" style="385" customWidth="1"/>
    <col min="1042" max="1042" width="9.5703125" style="385" customWidth="1"/>
    <col min="1043" max="1043" width="8.28515625" style="385" customWidth="1"/>
    <col min="1044" max="1044" width="4.7109375" style="385" customWidth="1"/>
    <col min="1045" max="1046" width="5.140625" style="385" bestFit="1" customWidth="1"/>
    <col min="1047" max="1048" width="4" style="385" bestFit="1" customWidth="1"/>
    <col min="1049" max="1280" width="9.140625" style="385"/>
    <col min="1281" max="1281" width="27" style="385" customWidth="1"/>
    <col min="1282" max="1288" width="6.28515625" style="385" customWidth="1"/>
    <col min="1289" max="1289" width="2.42578125" style="385" customWidth="1"/>
    <col min="1290" max="1290" width="2.5703125" style="385" customWidth="1"/>
    <col min="1291" max="1291" width="14" style="385" customWidth="1"/>
    <col min="1292" max="1292" width="6.28515625" style="385" customWidth="1"/>
    <col min="1293" max="1293" width="7.42578125" style="385" customWidth="1"/>
    <col min="1294" max="1295" width="9.140625" style="385"/>
    <col min="1296" max="1296" width="2.85546875" style="385" customWidth="1"/>
    <col min="1297" max="1297" width="1.5703125" style="385" customWidth="1"/>
    <col min="1298" max="1298" width="9.5703125" style="385" customWidth="1"/>
    <col min="1299" max="1299" width="8.28515625" style="385" customWidth="1"/>
    <col min="1300" max="1300" width="4.7109375" style="385" customWidth="1"/>
    <col min="1301" max="1302" width="5.140625" style="385" bestFit="1" customWidth="1"/>
    <col min="1303" max="1304" width="4" style="385" bestFit="1" customWidth="1"/>
    <col min="1305" max="1536" width="9.140625" style="385"/>
    <col min="1537" max="1537" width="27" style="385" customWidth="1"/>
    <col min="1538" max="1544" width="6.28515625" style="385" customWidth="1"/>
    <col min="1545" max="1545" width="2.42578125" style="385" customWidth="1"/>
    <col min="1546" max="1546" width="2.5703125" style="385" customWidth="1"/>
    <col min="1547" max="1547" width="14" style="385" customWidth="1"/>
    <col min="1548" max="1548" width="6.28515625" style="385" customWidth="1"/>
    <col min="1549" max="1549" width="7.42578125" style="385" customWidth="1"/>
    <col min="1550" max="1551" width="9.140625" style="385"/>
    <col min="1552" max="1552" width="2.85546875" style="385" customWidth="1"/>
    <col min="1553" max="1553" width="1.5703125" style="385" customWidth="1"/>
    <col min="1554" max="1554" width="9.5703125" style="385" customWidth="1"/>
    <col min="1555" max="1555" width="8.28515625" style="385" customWidth="1"/>
    <col min="1556" max="1556" width="4.7109375" style="385" customWidth="1"/>
    <col min="1557" max="1558" width="5.140625" style="385" bestFit="1" customWidth="1"/>
    <col min="1559" max="1560" width="4" style="385" bestFit="1" customWidth="1"/>
    <col min="1561" max="1792" width="9.140625" style="385"/>
    <col min="1793" max="1793" width="27" style="385" customWidth="1"/>
    <col min="1794" max="1800" width="6.28515625" style="385" customWidth="1"/>
    <col min="1801" max="1801" width="2.42578125" style="385" customWidth="1"/>
    <col min="1802" max="1802" width="2.5703125" style="385" customWidth="1"/>
    <col min="1803" max="1803" width="14" style="385" customWidth="1"/>
    <col min="1804" max="1804" width="6.28515625" style="385" customWidth="1"/>
    <col min="1805" max="1805" width="7.42578125" style="385" customWidth="1"/>
    <col min="1806" max="1807" width="9.140625" style="385"/>
    <col min="1808" max="1808" width="2.85546875" style="385" customWidth="1"/>
    <col min="1809" max="1809" width="1.5703125" style="385" customWidth="1"/>
    <col min="1810" max="1810" width="9.5703125" style="385" customWidth="1"/>
    <col min="1811" max="1811" width="8.28515625" style="385" customWidth="1"/>
    <col min="1812" max="1812" width="4.7109375" style="385" customWidth="1"/>
    <col min="1813" max="1814" width="5.140625" style="385" bestFit="1" customWidth="1"/>
    <col min="1815" max="1816" width="4" style="385" bestFit="1" customWidth="1"/>
    <col min="1817" max="2048" width="9.140625" style="385"/>
    <col min="2049" max="2049" width="27" style="385" customWidth="1"/>
    <col min="2050" max="2056" width="6.28515625" style="385" customWidth="1"/>
    <col min="2057" max="2057" width="2.42578125" style="385" customWidth="1"/>
    <col min="2058" max="2058" width="2.5703125" style="385" customWidth="1"/>
    <col min="2059" max="2059" width="14" style="385" customWidth="1"/>
    <col min="2060" max="2060" width="6.28515625" style="385" customWidth="1"/>
    <col min="2061" max="2061" width="7.42578125" style="385" customWidth="1"/>
    <col min="2062" max="2063" width="9.140625" style="385"/>
    <col min="2064" max="2064" width="2.85546875" style="385" customWidth="1"/>
    <col min="2065" max="2065" width="1.5703125" style="385" customWidth="1"/>
    <col min="2066" max="2066" width="9.5703125" style="385" customWidth="1"/>
    <col min="2067" max="2067" width="8.28515625" style="385" customWidth="1"/>
    <col min="2068" max="2068" width="4.7109375" style="385" customWidth="1"/>
    <col min="2069" max="2070" width="5.140625" style="385" bestFit="1" customWidth="1"/>
    <col min="2071" max="2072" width="4" style="385" bestFit="1" customWidth="1"/>
    <col min="2073" max="2304" width="9.140625" style="385"/>
    <col min="2305" max="2305" width="27" style="385" customWidth="1"/>
    <col min="2306" max="2312" width="6.28515625" style="385" customWidth="1"/>
    <col min="2313" max="2313" width="2.42578125" style="385" customWidth="1"/>
    <col min="2314" max="2314" width="2.5703125" style="385" customWidth="1"/>
    <col min="2315" max="2315" width="14" style="385" customWidth="1"/>
    <col min="2316" max="2316" width="6.28515625" style="385" customWidth="1"/>
    <col min="2317" max="2317" width="7.42578125" style="385" customWidth="1"/>
    <col min="2318" max="2319" width="9.140625" style="385"/>
    <col min="2320" max="2320" width="2.85546875" style="385" customWidth="1"/>
    <col min="2321" max="2321" width="1.5703125" style="385" customWidth="1"/>
    <col min="2322" max="2322" width="9.5703125" style="385" customWidth="1"/>
    <col min="2323" max="2323" width="8.28515625" style="385" customWidth="1"/>
    <col min="2324" max="2324" width="4.7109375" style="385" customWidth="1"/>
    <col min="2325" max="2326" width="5.140625" style="385" bestFit="1" customWidth="1"/>
    <col min="2327" max="2328" width="4" style="385" bestFit="1" customWidth="1"/>
    <col min="2329" max="2560" width="9.140625" style="385"/>
    <col min="2561" max="2561" width="27" style="385" customWidth="1"/>
    <col min="2562" max="2568" width="6.28515625" style="385" customWidth="1"/>
    <col min="2569" max="2569" width="2.42578125" style="385" customWidth="1"/>
    <col min="2570" max="2570" width="2.5703125" style="385" customWidth="1"/>
    <col min="2571" max="2571" width="14" style="385" customWidth="1"/>
    <col min="2572" max="2572" width="6.28515625" style="385" customWidth="1"/>
    <col min="2573" max="2573" width="7.42578125" style="385" customWidth="1"/>
    <col min="2574" max="2575" width="9.140625" style="385"/>
    <col min="2576" max="2576" width="2.85546875" style="385" customWidth="1"/>
    <col min="2577" max="2577" width="1.5703125" style="385" customWidth="1"/>
    <col min="2578" max="2578" width="9.5703125" style="385" customWidth="1"/>
    <col min="2579" max="2579" width="8.28515625" style="385" customWidth="1"/>
    <col min="2580" max="2580" width="4.7109375" style="385" customWidth="1"/>
    <col min="2581" max="2582" width="5.140625" style="385" bestFit="1" customWidth="1"/>
    <col min="2583" max="2584" width="4" style="385" bestFit="1" customWidth="1"/>
    <col min="2585" max="2816" width="9.140625" style="385"/>
    <col min="2817" max="2817" width="27" style="385" customWidth="1"/>
    <col min="2818" max="2824" width="6.28515625" style="385" customWidth="1"/>
    <col min="2825" max="2825" width="2.42578125" style="385" customWidth="1"/>
    <col min="2826" max="2826" width="2.5703125" style="385" customWidth="1"/>
    <col min="2827" max="2827" width="14" style="385" customWidth="1"/>
    <col min="2828" max="2828" width="6.28515625" style="385" customWidth="1"/>
    <col min="2829" max="2829" width="7.42578125" style="385" customWidth="1"/>
    <col min="2830" max="2831" width="9.140625" style="385"/>
    <col min="2832" max="2832" width="2.85546875" style="385" customWidth="1"/>
    <col min="2833" max="2833" width="1.5703125" style="385" customWidth="1"/>
    <col min="2834" max="2834" width="9.5703125" style="385" customWidth="1"/>
    <col min="2835" max="2835" width="8.28515625" style="385" customWidth="1"/>
    <col min="2836" max="2836" width="4.7109375" style="385" customWidth="1"/>
    <col min="2837" max="2838" width="5.140625" style="385" bestFit="1" customWidth="1"/>
    <col min="2839" max="2840" width="4" style="385" bestFit="1" customWidth="1"/>
    <col min="2841" max="3072" width="9.140625" style="385"/>
    <col min="3073" max="3073" width="27" style="385" customWidth="1"/>
    <col min="3074" max="3080" width="6.28515625" style="385" customWidth="1"/>
    <col min="3081" max="3081" width="2.42578125" style="385" customWidth="1"/>
    <col min="3082" max="3082" width="2.5703125" style="385" customWidth="1"/>
    <col min="3083" max="3083" width="14" style="385" customWidth="1"/>
    <col min="3084" max="3084" width="6.28515625" style="385" customWidth="1"/>
    <col min="3085" max="3085" width="7.42578125" style="385" customWidth="1"/>
    <col min="3086" max="3087" width="9.140625" style="385"/>
    <col min="3088" max="3088" width="2.85546875" style="385" customWidth="1"/>
    <col min="3089" max="3089" width="1.5703125" style="385" customWidth="1"/>
    <col min="3090" max="3090" width="9.5703125" style="385" customWidth="1"/>
    <col min="3091" max="3091" width="8.28515625" style="385" customWidth="1"/>
    <col min="3092" max="3092" width="4.7109375" style="385" customWidth="1"/>
    <col min="3093" max="3094" width="5.140625" style="385" bestFit="1" customWidth="1"/>
    <col min="3095" max="3096" width="4" style="385" bestFit="1" customWidth="1"/>
    <col min="3097" max="3328" width="9.140625" style="385"/>
    <col min="3329" max="3329" width="27" style="385" customWidth="1"/>
    <col min="3330" max="3336" width="6.28515625" style="385" customWidth="1"/>
    <col min="3337" max="3337" width="2.42578125" style="385" customWidth="1"/>
    <col min="3338" max="3338" width="2.5703125" style="385" customWidth="1"/>
    <col min="3339" max="3339" width="14" style="385" customWidth="1"/>
    <col min="3340" max="3340" width="6.28515625" style="385" customWidth="1"/>
    <col min="3341" max="3341" width="7.42578125" style="385" customWidth="1"/>
    <col min="3342" max="3343" width="9.140625" style="385"/>
    <col min="3344" max="3344" width="2.85546875" style="385" customWidth="1"/>
    <col min="3345" max="3345" width="1.5703125" style="385" customWidth="1"/>
    <col min="3346" max="3346" width="9.5703125" style="385" customWidth="1"/>
    <col min="3347" max="3347" width="8.28515625" style="385" customWidth="1"/>
    <col min="3348" max="3348" width="4.7109375" style="385" customWidth="1"/>
    <col min="3349" max="3350" width="5.140625" style="385" bestFit="1" customWidth="1"/>
    <col min="3351" max="3352" width="4" style="385" bestFit="1" customWidth="1"/>
    <col min="3353" max="3584" width="9.140625" style="385"/>
    <col min="3585" max="3585" width="27" style="385" customWidth="1"/>
    <col min="3586" max="3592" width="6.28515625" style="385" customWidth="1"/>
    <col min="3593" max="3593" width="2.42578125" style="385" customWidth="1"/>
    <col min="3594" max="3594" width="2.5703125" style="385" customWidth="1"/>
    <col min="3595" max="3595" width="14" style="385" customWidth="1"/>
    <col min="3596" max="3596" width="6.28515625" style="385" customWidth="1"/>
    <col min="3597" max="3597" width="7.42578125" style="385" customWidth="1"/>
    <col min="3598" max="3599" width="9.140625" style="385"/>
    <col min="3600" max="3600" width="2.85546875" style="385" customWidth="1"/>
    <col min="3601" max="3601" width="1.5703125" style="385" customWidth="1"/>
    <col min="3602" max="3602" width="9.5703125" style="385" customWidth="1"/>
    <col min="3603" max="3603" width="8.28515625" style="385" customWidth="1"/>
    <col min="3604" max="3604" width="4.7109375" style="385" customWidth="1"/>
    <col min="3605" max="3606" width="5.140625" style="385" bestFit="1" customWidth="1"/>
    <col min="3607" max="3608" width="4" style="385" bestFit="1" customWidth="1"/>
    <col min="3609" max="3840" width="9.140625" style="385"/>
    <col min="3841" max="3841" width="27" style="385" customWidth="1"/>
    <col min="3842" max="3848" width="6.28515625" style="385" customWidth="1"/>
    <col min="3849" max="3849" width="2.42578125" style="385" customWidth="1"/>
    <col min="3850" max="3850" width="2.5703125" style="385" customWidth="1"/>
    <col min="3851" max="3851" width="14" style="385" customWidth="1"/>
    <col min="3852" max="3852" width="6.28515625" style="385" customWidth="1"/>
    <col min="3853" max="3853" width="7.42578125" style="385" customWidth="1"/>
    <col min="3854" max="3855" width="9.140625" style="385"/>
    <col min="3856" max="3856" width="2.85546875" style="385" customWidth="1"/>
    <col min="3857" max="3857" width="1.5703125" style="385" customWidth="1"/>
    <col min="3858" max="3858" width="9.5703125" style="385" customWidth="1"/>
    <col min="3859" max="3859" width="8.28515625" style="385" customWidth="1"/>
    <col min="3860" max="3860" width="4.7109375" style="385" customWidth="1"/>
    <col min="3861" max="3862" width="5.140625" style="385" bestFit="1" customWidth="1"/>
    <col min="3863" max="3864" width="4" style="385" bestFit="1" customWidth="1"/>
    <col min="3865" max="4096" width="9.140625" style="385"/>
    <col min="4097" max="4097" width="27" style="385" customWidth="1"/>
    <col min="4098" max="4104" width="6.28515625" style="385" customWidth="1"/>
    <col min="4105" max="4105" width="2.42578125" style="385" customWidth="1"/>
    <col min="4106" max="4106" width="2.5703125" style="385" customWidth="1"/>
    <col min="4107" max="4107" width="14" style="385" customWidth="1"/>
    <col min="4108" max="4108" width="6.28515625" style="385" customWidth="1"/>
    <col min="4109" max="4109" width="7.42578125" style="385" customWidth="1"/>
    <col min="4110" max="4111" width="9.140625" style="385"/>
    <col min="4112" max="4112" width="2.85546875" style="385" customWidth="1"/>
    <col min="4113" max="4113" width="1.5703125" style="385" customWidth="1"/>
    <col min="4114" max="4114" width="9.5703125" style="385" customWidth="1"/>
    <col min="4115" max="4115" width="8.28515625" style="385" customWidth="1"/>
    <col min="4116" max="4116" width="4.7109375" style="385" customWidth="1"/>
    <col min="4117" max="4118" width="5.140625" style="385" bestFit="1" customWidth="1"/>
    <col min="4119" max="4120" width="4" style="385" bestFit="1" customWidth="1"/>
    <col min="4121" max="4352" width="9.140625" style="385"/>
    <col min="4353" max="4353" width="27" style="385" customWidth="1"/>
    <col min="4354" max="4360" width="6.28515625" style="385" customWidth="1"/>
    <col min="4361" max="4361" width="2.42578125" style="385" customWidth="1"/>
    <col min="4362" max="4362" width="2.5703125" style="385" customWidth="1"/>
    <col min="4363" max="4363" width="14" style="385" customWidth="1"/>
    <col min="4364" max="4364" width="6.28515625" style="385" customWidth="1"/>
    <col min="4365" max="4365" width="7.42578125" style="385" customWidth="1"/>
    <col min="4366" max="4367" width="9.140625" style="385"/>
    <col min="4368" max="4368" width="2.85546875" style="385" customWidth="1"/>
    <col min="4369" max="4369" width="1.5703125" style="385" customWidth="1"/>
    <col min="4370" max="4370" width="9.5703125" style="385" customWidth="1"/>
    <col min="4371" max="4371" width="8.28515625" style="385" customWidth="1"/>
    <col min="4372" max="4372" width="4.7109375" style="385" customWidth="1"/>
    <col min="4373" max="4374" width="5.140625" style="385" bestFit="1" customWidth="1"/>
    <col min="4375" max="4376" width="4" style="385" bestFit="1" customWidth="1"/>
    <col min="4377" max="4608" width="9.140625" style="385"/>
    <col min="4609" max="4609" width="27" style="385" customWidth="1"/>
    <col min="4610" max="4616" width="6.28515625" style="385" customWidth="1"/>
    <col min="4617" max="4617" width="2.42578125" style="385" customWidth="1"/>
    <col min="4618" max="4618" width="2.5703125" style="385" customWidth="1"/>
    <col min="4619" max="4619" width="14" style="385" customWidth="1"/>
    <col min="4620" max="4620" width="6.28515625" style="385" customWidth="1"/>
    <col min="4621" max="4621" width="7.42578125" style="385" customWidth="1"/>
    <col min="4622" max="4623" width="9.140625" style="385"/>
    <col min="4624" max="4624" width="2.85546875" style="385" customWidth="1"/>
    <col min="4625" max="4625" width="1.5703125" style="385" customWidth="1"/>
    <col min="4626" max="4626" width="9.5703125" style="385" customWidth="1"/>
    <col min="4627" max="4627" width="8.28515625" style="385" customWidth="1"/>
    <col min="4628" max="4628" width="4.7109375" style="385" customWidth="1"/>
    <col min="4629" max="4630" width="5.140625" style="385" bestFit="1" customWidth="1"/>
    <col min="4631" max="4632" width="4" style="385" bestFit="1" customWidth="1"/>
    <col min="4633" max="4864" width="9.140625" style="385"/>
    <col min="4865" max="4865" width="27" style="385" customWidth="1"/>
    <col min="4866" max="4872" width="6.28515625" style="385" customWidth="1"/>
    <col min="4873" max="4873" width="2.42578125" style="385" customWidth="1"/>
    <col min="4874" max="4874" width="2.5703125" style="385" customWidth="1"/>
    <col min="4875" max="4875" width="14" style="385" customWidth="1"/>
    <col min="4876" max="4876" width="6.28515625" style="385" customWidth="1"/>
    <col min="4877" max="4877" width="7.42578125" style="385" customWidth="1"/>
    <col min="4878" max="4879" width="9.140625" style="385"/>
    <col min="4880" max="4880" width="2.85546875" style="385" customWidth="1"/>
    <col min="4881" max="4881" width="1.5703125" style="385" customWidth="1"/>
    <col min="4882" max="4882" width="9.5703125" style="385" customWidth="1"/>
    <col min="4883" max="4883" width="8.28515625" style="385" customWidth="1"/>
    <col min="4884" max="4884" width="4.7109375" style="385" customWidth="1"/>
    <col min="4885" max="4886" width="5.140625" style="385" bestFit="1" customWidth="1"/>
    <col min="4887" max="4888" width="4" style="385" bestFit="1" customWidth="1"/>
    <col min="4889" max="5120" width="9.140625" style="385"/>
    <col min="5121" max="5121" width="27" style="385" customWidth="1"/>
    <col min="5122" max="5128" width="6.28515625" style="385" customWidth="1"/>
    <col min="5129" max="5129" width="2.42578125" style="385" customWidth="1"/>
    <col min="5130" max="5130" width="2.5703125" style="385" customWidth="1"/>
    <col min="5131" max="5131" width="14" style="385" customWidth="1"/>
    <col min="5132" max="5132" width="6.28515625" style="385" customWidth="1"/>
    <col min="5133" max="5133" width="7.42578125" style="385" customWidth="1"/>
    <col min="5134" max="5135" width="9.140625" style="385"/>
    <col min="5136" max="5136" width="2.85546875" style="385" customWidth="1"/>
    <col min="5137" max="5137" width="1.5703125" style="385" customWidth="1"/>
    <col min="5138" max="5138" width="9.5703125" style="385" customWidth="1"/>
    <col min="5139" max="5139" width="8.28515625" style="385" customWidth="1"/>
    <col min="5140" max="5140" width="4.7109375" style="385" customWidth="1"/>
    <col min="5141" max="5142" width="5.140625" style="385" bestFit="1" customWidth="1"/>
    <col min="5143" max="5144" width="4" style="385" bestFit="1" customWidth="1"/>
    <col min="5145" max="5376" width="9.140625" style="385"/>
    <col min="5377" max="5377" width="27" style="385" customWidth="1"/>
    <col min="5378" max="5384" width="6.28515625" style="385" customWidth="1"/>
    <col min="5385" max="5385" width="2.42578125" style="385" customWidth="1"/>
    <col min="5386" max="5386" width="2.5703125" style="385" customWidth="1"/>
    <col min="5387" max="5387" width="14" style="385" customWidth="1"/>
    <col min="5388" max="5388" width="6.28515625" style="385" customWidth="1"/>
    <col min="5389" max="5389" width="7.42578125" style="385" customWidth="1"/>
    <col min="5390" max="5391" width="9.140625" style="385"/>
    <col min="5392" max="5392" width="2.85546875" style="385" customWidth="1"/>
    <col min="5393" max="5393" width="1.5703125" style="385" customWidth="1"/>
    <col min="5394" max="5394" width="9.5703125" style="385" customWidth="1"/>
    <col min="5395" max="5395" width="8.28515625" style="385" customWidth="1"/>
    <col min="5396" max="5396" width="4.7109375" style="385" customWidth="1"/>
    <col min="5397" max="5398" width="5.140625" style="385" bestFit="1" customWidth="1"/>
    <col min="5399" max="5400" width="4" style="385" bestFit="1" customWidth="1"/>
    <col min="5401" max="5632" width="9.140625" style="385"/>
    <col min="5633" max="5633" width="27" style="385" customWidth="1"/>
    <col min="5634" max="5640" width="6.28515625" style="385" customWidth="1"/>
    <col min="5641" max="5641" width="2.42578125" style="385" customWidth="1"/>
    <col min="5642" max="5642" width="2.5703125" style="385" customWidth="1"/>
    <col min="5643" max="5643" width="14" style="385" customWidth="1"/>
    <col min="5644" max="5644" width="6.28515625" style="385" customWidth="1"/>
    <col min="5645" max="5645" width="7.42578125" style="385" customWidth="1"/>
    <col min="5646" max="5647" width="9.140625" style="385"/>
    <col min="5648" max="5648" width="2.85546875" style="385" customWidth="1"/>
    <col min="5649" max="5649" width="1.5703125" style="385" customWidth="1"/>
    <col min="5650" max="5650" width="9.5703125" style="385" customWidth="1"/>
    <col min="5651" max="5651" width="8.28515625" style="385" customWidth="1"/>
    <col min="5652" max="5652" width="4.7109375" style="385" customWidth="1"/>
    <col min="5653" max="5654" width="5.140625" style="385" bestFit="1" customWidth="1"/>
    <col min="5655" max="5656" width="4" style="385" bestFit="1" customWidth="1"/>
    <col min="5657" max="5888" width="9.140625" style="385"/>
    <col min="5889" max="5889" width="27" style="385" customWidth="1"/>
    <col min="5890" max="5896" width="6.28515625" style="385" customWidth="1"/>
    <col min="5897" max="5897" width="2.42578125" style="385" customWidth="1"/>
    <col min="5898" max="5898" width="2.5703125" style="385" customWidth="1"/>
    <col min="5899" max="5899" width="14" style="385" customWidth="1"/>
    <col min="5900" max="5900" width="6.28515625" style="385" customWidth="1"/>
    <col min="5901" max="5901" width="7.42578125" style="385" customWidth="1"/>
    <col min="5902" max="5903" width="9.140625" style="385"/>
    <col min="5904" max="5904" width="2.85546875" style="385" customWidth="1"/>
    <col min="5905" max="5905" width="1.5703125" style="385" customWidth="1"/>
    <col min="5906" max="5906" width="9.5703125" style="385" customWidth="1"/>
    <col min="5907" max="5907" width="8.28515625" style="385" customWidth="1"/>
    <col min="5908" max="5908" width="4.7109375" style="385" customWidth="1"/>
    <col min="5909" max="5910" width="5.140625" style="385" bestFit="1" customWidth="1"/>
    <col min="5911" max="5912" width="4" style="385" bestFit="1" customWidth="1"/>
    <col min="5913" max="6144" width="9.140625" style="385"/>
    <col min="6145" max="6145" width="27" style="385" customWidth="1"/>
    <col min="6146" max="6152" width="6.28515625" style="385" customWidth="1"/>
    <col min="6153" max="6153" width="2.42578125" style="385" customWidth="1"/>
    <col min="6154" max="6154" width="2.5703125" style="385" customWidth="1"/>
    <col min="6155" max="6155" width="14" style="385" customWidth="1"/>
    <col min="6156" max="6156" width="6.28515625" style="385" customWidth="1"/>
    <col min="6157" max="6157" width="7.42578125" style="385" customWidth="1"/>
    <col min="6158" max="6159" width="9.140625" style="385"/>
    <col min="6160" max="6160" width="2.85546875" style="385" customWidth="1"/>
    <col min="6161" max="6161" width="1.5703125" style="385" customWidth="1"/>
    <col min="6162" max="6162" width="9.5703125" style="385" customWidth="1"/>
    <col min="6163" max="6163" width="8.28515625" style="385" customWidth="1"/>
    <col min="6164" max="6164" width="4.7109375" style="385" customWidth="1"/>
    <col min="6165" max="6166" width="5.140625" style="385" bestFit="1" customWidth="1"/>
    <col min="6167" max="6168" width="4" style="385" bestFit="1" customWidth="1"/>
    <col min="6169" max="6400" width="9.140625" style="385"/>
    <col min="6401" max="6401" width="27" style="385" customWidth="1"/>
    <col min="6402" max="6408" width="6.28515625" style="385" customWidth="1"/>
    <col min="6409" max="6409" width="2.42578125" style="385" customWidth="1"/>
    <col min="6410" max="6410" width="2.5703125" style="385" customWidth="1"/>
    <col min="6411" max="6411" width="14" style="385" customWidth="1"/>
    <col min="6412" max="6412" width="6.28515625" style="385" customWidth="1"/>
    <col min="6413" max="6413" width="7.42578125" style="385" customWidth="1"/>
    <col min="6414" max="6415" width="9.140625" style="385"/>
    <col min="6416" max="6416" width="2.85546875" style="385" customWidth="1"/>
    <col min="6417" max="6417" width="1.5703125" style="385" customWidth="1"/>
    <col min="6418" max="6418" width="9.5703125" style="385" customWidth="1"/>
    <col min="6419" max="6419" width="8.28515625" style="385" customWidth="1"/>
    <col min="6420" max="6420" width="4.7109375" style="385" customWidth="1"/>
    <col min="6421" max="6422" width="5.140625" style="385" bestFit="1" customWidth="1"/>
    <col min="6423" max="6424" width="4" style="385" bestFit="1" customWidth="1"/>
    <col min="6425" max="6656" width="9.140625" style="385"/>
    <col min="6657" max="6657" width="27" style="385" customWidth="1"/>
    <col min="6658" max="6664" width="6.28515625" style="385" customWidth="1"/>
    <col min="6665" max="6665" width="2.42578125" style="385" customWidth="1"/>
    <col min="6666" max="6666" width="2.5703125" style="385" customWidth="1"/>
    <col min="6667" max="6667" width="14" style="385" customWidth="1"/>
    <col min="6668" max="6668" width="6.28515625" style="385" customWidth="1"/>
    <col min="6669" max="6669" width="7.42578125" style="385" customWidth="1"/>
    <col min="6670" max="6671" width="9.140625" style="385"/>
    <col min="6672" max="6672" width="2.85546875" style="385" customWidth="1"/>
    <col min="6673" max="6673" width="1.5703125" style="385" customWidth="1"/>
    <col min="6674" max="6674" width="9.5703125" style="385" customWidth="1"/>
    <col min="6675" max="6675" width="8.28515625" style="385" customWidth="1"/>
    <col min="6676" max="6676" width="4.7109375" style="385" customWidth="1"/>
    <col min="6677" max="6678" width="5.140625" style="385" bestFit="1" customWidth="1"/>
    <col min="6679" max="6680" width="4" style="385" bestFit="1" customWidth="1"/>
    <col min="6681" max="6912" width="9.140625" style="385"/>
    <col min="6913" max="6913" width="27" style="385" customWidth="1"/>
    <col min="6914" max="6920" width="6.28515625" style="385" customWidth="1"/>
    <col min="6921" max="6921" width="2.42578125" style="385" customWidth="1"/>
    <col min="6922" max="6922" width="2.5703125" style="385" customWidth="1"/>
    <col min="6923" max="6923" width="14" style="385" customWidth="1"/>
    <col min="6924" max="6924" width="6.28515625" style="385" customWidth="1"/>
    <col min="6925" max="6925" width="7.42578125" style="385" customWidth="1"/>
    <col min="6926" max="6927" width="9.140625" style="385"/>
    <col min="6928" max="6928" width="2.85546875" style="385" customWidth="1"/>
    <col min="6929" max="6929" width="1.5703125" style="385" customWidth="1"/>
    <col min="6930" max="6930" width="9.5703125" style="385" customWidth="1"/>
    <col min="6931" max="6931" width="8.28515625" style="385" customWidth="1"/>
    <col min="6932" max="6932" width="4.7109375" style="385" customWidth="1"/>
    <col min="6933" max="6934" width="5.140625" style="385" bestFit="1" customWidth="1"/>
    <col min="6935" max="6936" width="4" style="385" bestFit="1" customWidth="1"/>
    <col min="6937" max="7168" width="9.140625" style="385"/>
    <col min="7169" max="7169" width="27" style="385" customWidth="1"/>
    <col min="7170" max="7176" width="6.28515625" style="385" customWidth="1"/>
    <col min="7177" max="7177" width="2.42578125" style="385" customWidth="1"/>
    <col min="7178" max="7178" width="2.5703125" style="385" customWidth="1"/>
    <col min="7179" max="7179" width="14" style="385" customWidth="1"/>
    <col min="7180" max="7180" width="6.28515625" style="385" customWidth="1"/>
    <col min="7181" max="7181" width="7.42578125" style="385" customWidth="1"/>
    <col min="7182" max="7183" width="9.140625" style="385"/>
    <col min="7184" max="7184" width="2.85546875" style="385" customWidth="1"/>
    <col min="7185" max="7185" width="1.5703125" style="385" customWidth="1"/>
    <col min="7186" max="7186" width="9.5703125" style="385" customWidth="1"/>
    <col min="7187" max="7187" width="8.28515625" style="385" customWidth="1"/>
    <col min="7188" max="7188" width="4.7109375" style="385" customWidth="1"/>
    <col min="7189" max="7190" width="5.140625" style="385" bestFit="1" customWidth="1"/>
    <col min="7191" max="7192" width="4" style="385" bestFit="1" customWidth="1"/>
    <col min="7193" max="7424" width="9.140625" style="385"/>
    <col min="7425" max="7425" width="27" style="385" customWidth="1"/>
    <col min="7426" max="7432" width="6.28515625" style="385" customWidth="1"/>
    <col min="7433" max="7433" width="2.42578125" style="385" customWidth="1"/>
    <col min="7434" max="7434" width="2.5703125" style="385" customWidth="1"/>
    <col min="7435" max="7435" width="14" style="385" customWidth="1"/>
    <col min="7436" max="7436" width="6.28515625" style="385" customWidth="1"/>
    <col min="7437" max="7437" width="7.42578125" style="385" customWidth="1"/>
    <col min="7438" max="7439" width="9.140625" style="385"/>
    <col min="7440" max="7440" width="2.85546875" style="385" customWidth="1"/>
    <col min="7441" max="7441" width="1.5703125" style="385" customWidth="1"/>
    <col min="7442" max="7442" width="9.5703125" style="385" customWidth="1"/>
    <col min="7443" max="7443" width="8.28515625" style="385" customWidth="1"/>
    <col min="7444" max="7444" width="4.7109375" style="385" customWidth="1"/>
    <col min="7445" max="7446" width="5.140625" style="385" bestFit="1" customWidth="1"/>
    <col min="7447" max="7448" width="4" style="385" bestFit="1" customWidth="1"/>
    <col min="7449" max="7680" width="9.140625" style="385"/>
    <col min="7681" max="7681" width="27" style="385" customWidth="1"/>
    <col min="7682" max="7688" width="6.28515625" style="385" customWidth="1"/>
    <col min="7689" max="7689" width="2.42578125" style="385" customWidth="1"/>
    <col min="7690" max="7690" width="2.5703125" style="385" customWidth="1"/>
    <col min="7691" max="7691" width="14" style="385" customWidth="1"/>
    <col min="7692" max="7692" width="6.28515625" style="385" customWidth="1"/>
    <col min="7693" max="7693" width="7.42578125" style="385" customWidth="1"/>
    <col min="7694" max="7695" width="9.140625" style="385"/>
    <col min="7696" max="7696" width="2.85546875" style="385" customWidth="1"/>
    <col min="7697" max="7697" width="1.5703125" style="385" customWidth="1"/>
    <col min="7698" max="7698" width="9.5703125" style="385" customWidth="1"/>
    <col min="7699" max="7699" width="8.28515625" style="385" customWidth="1"/>
    <col min="7700" max="7700" width="4.7109375" style="385" customWidth="1"/>
    <col min="7701" max="7702" width="5.140625" style="385" bestFit="1" customWidth="1"/>
    <col min="7703" max="7704" width="4" style="385" bestFit="1" customWidth="1"/>
    <col min="7705" max="7936" width="9.140625" style="385"/>
    <col min="7937" max="7937" width="27" style="385" customWidth="1"/>
    <col min="7938" max="7944" width="6.28515625" style="385" customWidth="1"/>
    <col min="7945" max="7945" width="2.42578125" style="385" customWidth="1"/>
    <col min="7946" max="7946" width="2.5703125" style="385" customWidth="1"/>
    <col min="7947" max="7947" width="14" style="385" customWidth="1"/>
    <col min="7948" max="7948" width="6.28515625" style="385" customWidth="1"/>
    <col min="7949" max="7949" width="7.42578125" style="385" customWidth="1"/>
    <col min="7950" max="7951" width="9.140625" style="385"/>
    <col min="7952" max="7952" width="2.85546875" style="385" customWidth="1"/>
    <col min="7953" max="7953" width="1.5703125" style="385" customWidth="1"/>
    <col min="7954" max="7954" width="9.5703125" style="385" customWidth="1"/>
    <col min="7955" max="7955" width="8.28515625" style="385" customWidth="1"/>
    <col min="7956" max="7956" width="4.7109375" style="385" customWidth="1"/>
    <col min="7957" max="7958" width="5.140625" style="385" bestFit="1" customWidth="1"/>
    <col min="7959" max="7960" width="4" style="385" bestFit="1" customWidth="1"/>
    <col min="7961" max="8192" width="9.140625" style="385"/>
    <col min="8193" max="8193" width="27" style="385" customWidth="1"/>
    <col min="8194" max="8200" width="6.28515625" style="385" customWidth="1"/>
    <col min="8201" max="8201" width="2.42578125" style="385" customWidth="1"/>
    <col min="8202" max="8202" width="2.5703125" style="385" customWidth="1"/>
    <col min="8203" max="8203" width="14" style="385" customWidth="1"/>
    <col min="8204" max="8204" width="6.28515625" style="385" customWidth="1"/>
    <col min="8205" max="8205" width="7.42578125" style="385" customWidth="1"/>
    <col min="8206" max="8207" width="9.140625" style="385"/>
    <col min="8208" max="8208" width="2.85546875" style="385" customWidth="1"/>
    <col min="8209" max="8209" width="1.5703125" style="385" customWidth="1"/>
    <col min="8210" max="8210" width="9.5703125" style="385" customWidth="1"/>
    <col min="8211" max="8211" width="8.28515625" style="385" customWidth="1"/>
    <col min="8212" max="8212" width="4.7109375" style="385" customWidth="1"/>
    <col min="8213" max="8214" width="5.140625" style="385" bestFit="1" customWidth="1"/>
    <col min="8215" max="8216" width="4" style="385" bestFit="1" customWidth="1"/>
    <col min="8217" max="8448" width="9.140625" style="385"/>
    <col min="8449" max="8449" width="27" style="385" customWidth="1"/>
    <col min="8450" max="8456" width="6.28515625" style="385" customWidth="1"/>
    <col min="8457" max="8457" width="2.42578125" style="385" customWidth="1"/>
    <col min="8458" max="8458" width="2.5703125" style="385" customWidth="1"/>
    <col min="8459" max="8459" width="14" style="385" customWidth="1"/>
    <col min="8460" max="8460" width="6.28515625" style="385" customWidth="1"/>
    <col min="8461" max="8461" width="7.42578125" style="385" customWidth="1"/>
    <col min="8462" max="8463" width="9.140625" style="385"/>
    <col min="8464" max="8464" width="2.85546875" style="385" customWidth="1"/>
    <col min="8465" max="8465" width="1.5703125" style="385" customWidth="1"/>
    <col min="8466" max="8466" width="9.5703125" style="385" customWidth="1"/>
    <col min="8467" max="8467" width="8.28515625" style="385" customWidth="1"/>
    <col min="8468" max="8468" width="4.7109375" style="385" customWidth="1"/>
    <col min="8469" max="8470" width="5.140625" style="385" bestFit="1" customWidth="1"/>
    <col min="8471" max="8472" width="4" style="385" bestFit="1" customWidth="1"/>
    <col min="8473" max="8704" width="9.140625" style="385"/>
    <col min="8705" max="8705" width="27" style="385" customWidth="1"/>
    <col min="8706" max="8712" width="6.28515625" style="385" customWidth="1"/>
    <col min="8713" max="8713" width="2.42578125" style="385" customWidth="1"/>
    <col min="8714" max="8714" width="2.5703125" style="385" customWidth="1"/>
    <col min="8715" max="8715" width="14" style="385" customWidth="1"/>
    <col min="8716" max="8716" width="6.28515625" style="385" customWidth="1"/>
    <col min="8717" max="8717" width="7.42578125" style="385" customWidth="1"/>
    <col min="8718" max="8719" width="9.140625" style="385"/>
    <col min="8720" max="8720" width="2.85546875" style="385" customWidth="1"/>
    <col min="8721" max="8721" width="1.5703125" style="385" customWidth="1"/>
    <col min="8722" max="8722" width="9.5703125" style="385" customWidth="1"/>
    <col min="8723" max="8723" width="8.28515625" style="385" customWidth="1"/>
    <col min="8724" max="8724" width="4.7109375" style="385" customWidth="1"/>
    <col min="8725" max="8726" width="5.140625" style="385" bestFit="1" customWidth="1"/>
    <col min="8727" max="8728" width="4" style="385" bestFit="1" customWidth="1"/>
    <col min="8729" max="8960" width="9.140625" style="385"/>
    <col min="8961" max="8961" width="27" style="385" customWidth="1"/>
    <col min="8962" max="8968" width="6.28515625" style="385" customWidth="1"/>
    <col min="8969" max="8969" width="2.42578125" style="385" customWidth="1"/>
    <col min="8970" max="8970" width="2.5703125" style="385" customWidth="1"/>
    <col min="8971" max="8971" width="14" style="385" customWidth="1"/>
    <col min="8972" max="8972" width="6.28515625" style="385" customWidth="1"/>
    <col min="8973" max="8973" width="7.42578125" style="385" customWidth="1"/>
    <col min="8974" max="8975" width="9.140625" style="385"/>
    <col min="8976" max="8976" width="2.85546875" style="385" customWidth="1"/>
    <col min="8977" max="8977" width="1.5703125" style="385" customWidth="1"/>
    <col min="8978" max="8978" width="9.5703125" style="385" customWidth="1"/>
    <col min="8979" max="8979" width="8.28515625" style="385" customWidth="1"/>
    <col min="8980" max="8980" width="4.7109375" style="385" customWidth="1"/>
    <col min="8981" max="8982" width="5.140625" style="385" bestFit="1" customWidth="1"/>
    <col min="8983" max="8984" width="4" style="385" bestFit="1" customWidth="1"/>
    <col min="8985" max="9216" width="9.140625" style="385"/>
    <col min="9217" max="9217" width="27" style="385" customWidth="1"/>
    <col min="9218" max="9224" width="6.28515625" style="385" customWidth="1"/>
    <col min="9225" max="9225" width="2.42578125" style="385" customWidth="1"/>
    <col min="9226" max="9226" width="2.5703125" style="385" customWidth="1"/>
    <col min="9227" max="9227" width="14" style="385" customWidth="1"/>
    <col min="9228" max="9228" width="6.28515625" style="385" customWidth="1"/>
    <col min="9229" max="9229" width="7.42578125" style="385" customWidth="1"/>
    <col min="9230" max="9231" width="9.140625" style="385"/>
    <col min="9232" max="9232" width="2.85546875" style="385" customWidth="1"/>
    <col min="9233" max="9233" width="1.5703125" style="385" customWidth="1"/>
    <col min="9234" max="9234" width="9.5703125" style="385" customWidth="1"/>
    <col min="9235" max="9235" width="8.28515625" style="385" customWidth="1"/>
    <col min="9236" max="9236" width="4.7109375" style="385" customWidth="1"/>
    <col min="9237" max="9238" width="5.140625" style="385" bestFit="1" customWidth="1"/>
    <col min="9239" max="9240" width="4" style="385" bestFit="1" customWidth="1"/>
    <col min="9241" max="9472" width="9.140625" style="385"/>
    <col min="9473" max="9473" width="27" style="385" customWidth="1"/>
    <col min="9474" max="9480" width="6.28515625" style="385" customWidth="1"/>
    <col min="9481" max="9481" width="2.42578125" style="385" customWidth="1"/>
    <col min="9482" max="9482" width="2.5703125" style="385" customWidth="1"/>
    <col min="9483" max="9483" width="14" style="385" customWidth="1"/>
    <col min="9484" max="9484" width="6.28515625" style="385" customWidth="1"/>
    <col min="9485" max="9485" width="7.42578125" style="385" customWidth="1"/>
    <col min="9486" max="9487" width="9.140625" style="385"/>
    <col min="9488" max="9488" width="2.85546875" style="385" customWidth="1"/>
    <col min="9489" max="9489" width="1.5703125" style="385" customWidth="1"/>
    <col min="9490" max="9490" width="9.5703125" style="385" customWidth="1"/>
    <col min="9491" max="9491" width="8.28515625" style="385" customWidth="1"/>
    <col min="9492" max="9492" width="4.7109375" style="385" customWidth="1"/>
    <col min="9493" max="9494" width="5.140625" style="385" bestFit="1" customWidth="1"/>
    <col min="9495" max="9496" width="4" style="385" bestFit="1" customWidth="1"/>
    <col min="9497" max="9728" width="9.140625" style="385"/>
    <col min="9729" max="9729" width="27" style="385" customWidth="1"/>
    <col min="9730" max="9736" width="6.28515625" style="385" customWidth="1"/>
    <col min="9737" max="9737" width="2.42578125" style="385" customWidth="1"/>
    <col min="9738" max="9738" width="2.5703125" style="385" customWidth="1"/>
    <col min="9739" max="9739" width="14" style="385" customWidth="1"/>
    <col min="9740" max="9740" width="6.28515625" style="385" customWidth="1"/>
    <col min="9741" max="9741" width="7.42578125" style="385" customWidth="1"/>
    <col min="9742" max="9743" width="9.140625" style="385"/>
    <col min="9744" max="9744" width="2.85546875" style="385" customWidth="1"/>
    <col min="9745" max="9745" width="1.5703125" style="385" customWidth="1"/>
    <col min="9746" max="9746" width="9.5703125" style="385" customWidth="1"/>
    <col min="9747" max="9747" width="8.28515625" style="385" customWidth="1"/>
    <col min="9748" max="9748" width="4.7109375" style="385" customWidth="1"/>
    <col min="9749" max="9750" width="5.140625" style="385" bestFit="1" customWidth="1"/>
    <col min="9751" max="9752" width="4" style="385" bestFit="1" customWidth="1"/>
    <col min="9753" max="9984" width="9.140625" style="385"/>
    <col min="9985" max="9985" width="27" style="385" customWidth="1"/>
    <col min="9986" max="9992" width="6.28515625" style="385" customWidth="1"/>
    <col min="9993" max="9993" width="2.42578125" style="385" customWidth="1"/>
    <col min="9994" max="9994" width="2.5703125" style="385" customWidth="1"/>
    <col min="9995" max="9995" width="14" style="385" customWidth="1"/>
    <col min="9996" max="9996" width="6.28515625" style="385" customWidth="1"/>
    <col min="9997" max="9997" width="7.42578125" style="385" customWidth="1"/>
    <col min="9998" max="9999" width="9.140625" style="385"/>
    <col min="10000" max="10000" width="2.85546875" style="385" customWidth="1"/>
    <col min="10001" max="10001" width="1.5703125" style="385" customWidth="1"/>
    <col min="10002" max="10002" width="9.5703125" style="385" customWidth="1"/>
    <col min="10003" max="10003" width="8.28515625" style="385" customWidth="1"/>
    <col min="10004" max="10004" width="4.7109375" style="385" customWidth="1"/>
    <col min="10005" max="10006" width="5.140625" style="385" bestFit="1" customWidth="1"/>
    <col min="10007" max="10008" width="4" style="385" bestFit="1" customWidth="1"/>
    <col min="10009" max="10240" width="9.140625" style="385"/>
    <col min="10241" max="10241" width="27" style="385" customWidth="1"/>
    <col min="10242" max="10248" width="6.28515625" style="385" customWidth="1"/>
    <col min="10249" max="10249" width="2.42578125" style="385" customWidth="1"/>
    <col min="10250" max="10250" width="2.5703125" style="385" customWidth="1"/>
    <col min="10251" max="10251" width="14" style="385" customWidth="1"/>
    <col min="10252" max="10252" width="6.28515625" style="385" customWidth="1"/>
    <col min="10253" max="10253" width="7.42578125" style="385" customWidth="1"/>
    <col min="10254" max="10255" width="9.140625" style="385"/>
    <col min="10256" max="10256" width="2.85546875" style="385" customWidth="1"/>
    <col min="10257" max="10257" width="1.5703125" style="385" customWidth="1"/>
    <col min="10258" max="10258" width="9.5703125" style="385" customWidth="1"/>
    <col min="10259" max="10259" width="8.28515625" style="385" customWidth="1"/>
    <col min="10260" max="10260" width="4.7109375" style="385" customWidth="1"/>
    <col min="10261" max="10262" width="5.140625" style="385" bestFit="1" customWidth="1"/>
    <col min="10263" max="10264" width="4" style="385" bestFit="1" customWidth="1"/>
    <col min="10265" max="10496" width="9.140625" style="385"/>
    <col min="10497" max="10497" width="27" style="385" customWidth="1"/>
    <col min="10498" max="10504" width="6.28515625" style="385" customWidth="1"/>
    <col min="10505" max="10505" width="2.42578125" style="385" customWidth="1"/>
    <col min="10506" max="10506" width="2.5703125" style="385" customWidth="1"/>
    <col min="10507" max="10507" width="14" style="385" customWidth="1"/>
    <col min="10508" max="10508" width="6.28515625" style="385" customWidth="1"/>
    <col min="10509" max="10509" width="7.42578125" style="385" customWidth="1"/>
    <col min="10510" max="10511" width="9.140625" style="385"/>
    <col min="10512" max="10512" width="2.85546875" style="385" customWidth="1"/>
    <col min="10513" max="10513" width="1.5703125" style="385" customWidth="1"/>
    <col min="10514" max="10514" width="9.5703125" style="385" customWidth="1"/>
    <col min="10515" max="10515" width="8.28515625" style="385" customWidth="1"/>
    <col min="10516" max="10516" width="4.7109375" style="385" customWidth="1"/>
    <col min="10517" max="10518" width="5.140625" style="385" bestFit="1" customWidth="1"/>
    <col min="10519" max="10520" width="4" style="385" bestFit="1" customWidth="1"/>
    <col min="10521" max="10752" width="9.140625" style="385"/>
    <col min="10753" max="10753" width="27" style="385" customWidth="1"/>
    <col min="10754" max="10760" width="6.28515625" style="385" customWidth="1"/>
    <col min="10761" max="10761" width="2.42578125" style="385" customWidth="1"/>
    <col min="10762" max="10762" width="2.5703125" style="385" customWidth="1"/>
    <col min="10763" max="10763" width="14" style="385" customWidth="1"/>
    <col min="10764" max="10764" width="6.28515625" style="385" customWidth="1"/>
    <col min="10765" max="10765" width="7.42578125" style="385" customWidth="1"/>
    <col min="10766" max="10767" width="9.140625" style="385"/>
    <col min="10768" max="10768" width="2.85546875" style="385" customWidth="1"/>
    <col min="10769" max="10769" width="1.5703125" style="385" customWidth="1"/>
    <col min="10770" max="10770" width="9.5703125" style="385" customWidth="1"/>
    <col min="10771" max="10771" width="8.28515625" style="385" customWidth="1"/>
    <col min="10772" max="10772" width="4.7109375" style="385" customWidth="1"/>
    <col min="10773" max="10774" width="5.140625" style="385" bestFit="1" customWidth="1"/>
    <col min="10775" max="10776" width="4" style="385" bestFit="1" customWidth="1"/>
    <col min="10777" max="11008" width="9.140625" style="385"/>
    <col min="11009" max="11009" width="27" style="385" customWidth="1"/>
    <col min="11010" max="11016" width="6.28515625" style="385" customWidth="1"/>
    <col min="11017" max="11017" width="2.42578125" style="385" customWidth="1"/>
    <col min="11018" max="11018" width="2.5703125" style="385" customWidth="1"/>
    <col min="11019" max="11019" width="14" style="385" customWidth="1"/>
    <col min="11020" max="11020" width="6.28515625" style="385" customWidth="1"/>
    <col min="11021" max="11021" width="7.42578125" style="385" customWidth="1"/>
    <col min="11022" max="11023" width="9.140625" style="385"/>
    <col min="11024" max="11024" width="2.85546875" style="385" customWidth="1"/>
    <col min="11025" max="11025" width="1.5703125" style="385" customWidth="1"/>
    <col min="11026" max="11026" width="9.5703125" style="385" customWidth="1"/>
    <col min="11027" max="11027" width="8.28515625" style="385" customWidth="1"/>
    <col min="11028" max="11028" width="4.7109375" style="385" customWidth="1"/>
    <col min="11029" max="11030" width="5.140625" style="385" bestFit="1" customWidth="1"/>
    <col min="11031" max="11032" width="4" style="385" bestFit="1" customWidth="1"/>
    <col min="11033" max="11264" width="9.140625" style="385"/>
    <col min="11265" max="11265" width="27" style="385" customWidth="1"/>
    <col min="11266" max="11272" width="6.28515625" style="385" customWidth="1"/>
    <col min="11273" max="11273" width="2.42578125" style="385" customWidth="1"/>
    <col min="11274" max="11274" width="2.5703125" style="385" customWidth="1"/>
    <col min="11275" max="11275" width="14" style="385" customWidth="1"/>
    <col min="11276" max="11276" width="6.28515625" style="385" customWidth="1"/>
    <col min="11277" max="11277" width="7.42578125" style="385" customWidth="1"/>
    <col min="11278" max="11279" width="9.140625" style="385"/>
    <col min="11280" max="11280" width="2.85546875" style="385" customWidth="1"/>
    <col min="11281" max="11281" width="1.5703125" style="385" customWidth="1"/>
    <col min="11282" max="11282" width="9.5703125" style="385" customWidth="1"/>
    <col min="11283" max="11283" width="8.28515625" style="385" customWidth="1"/>
    <col min="11284" max="11284" width="4.7109375" style="385" customWidth="1"/>
    <col min="11285" max="11286" width="5.140625" style="385" bestFit="1" customWidth="1"/>
    <col min="11287" max="11288" width="4" style="385" bestFit="1" customWidth="1"/>
    <col min="11289" max="11520" width="9.140625" style="385"/>
    <col min="11521" max="11521" width="27" style="385" customWidth="1"/>
    <col min="11522" max="11528" width="6.28515625" style="385" customWidth="1"/>
    <col min="11529" max="11529" width="2.42578125" style="385" customWidth="1"/>
    <col min="11530" max="11530" width="2.5703125" style="385" customWidth="1"/>
    <col min="11531" max="11531" width="14" style="385" customWidth="1"/>
    <col min="11532" max="11532" width="6.28515625" style="385" customWidth="1"/>
    <col min="11533" max="11533" width="7.42578125" style="385" customWidth="1"/>
    <col min="11534" max="11535" width="9.140625" style="385"/>
    <col min="11536" max="11536" width="2.85546875" style="385" customWidth="1"/>
    <col min="11537" max="11537" width="1.5703125" style="385" customWidth="1"/>
    <col min="11538" max="11538" width="9.5703125" style="385" customWidth="1"/>
    <col min="11539" max="11539" width="8.28515625" style="385" customWidth="1"/>
    <col min="11540" max="11540" width="4.7109375" style="385" customWidth="1"/>
    <col min="11541" max="11542" width="5.140625" style="385" bestFit="1" customWidth="1"/>
    <col min="11543" max="11544" width="4" style="385" bestFit="1" customWidth="1"/>
    <col min="11545" max="11776" width="9.140625" style="385"/>
    <col min="11777" max="11777" width="27" style="385" customWidth="1"/>
    <col min="11778" max="11784" width="6.28515625" style="385" customWidth="1"/>
    <col min="11785" max="11785" width="2.42578125" style="385" customWidth="1"/>
    <col min="11786" max="11786" width="2.5703125" style="385" customWidth="1"/>
    <col min="11787" max="11787" width="14" style="385" customWidth="1"/>
    <col min="11788" max="11788" width="6.28515625" style="385" customWidth="1"/>
    <col min="11789" max="11789" width="7.42578125" style="385" customWidth="1"/>
    <col min="11790" max="11791" width="9.140625" style="385"/>
    <col min="11792" max="11792" width="2.85546875" style="385" customWidth="1"/>
    <col min="11793" max="11793" width="1.5703125" style="385" customWidth="1"/>
    <col min="11794" max="11794" width="9.5703125" style="385" customWidth="1"/>
    <col min="11795" max="11795" width="8.28515625" style="385" customWidth="1"/>
    <col min="11796" max="11796" width="4.7109375" style="385" customWidth="1"/>
    <col min="11797" max="11798" width="5.140625" style="385" bestFit="1" customWidth="1"/>
    <col min="11799" max="11800" width="4" style="385" bestFit="1" customWidth="1"/>
    <col min="11801" max="12032" width="9.140625" style="385"/>
    <col min="12033" max="12033" width="27" style="385" customWidth="1"/>
    <col min="12034" max="12040" width="6.28515625" style="385" customWidth="1"/>
    <col min="12041" max="12041" width="2.42578125" style="385" customWidth="1"/>
    <col min="12042" max="12042" width="2.5703125" style="385" customWidth="1"/>
    <col min="12043" max="12043" width="14" style="385" customWidth="1"/>
    <col min="12044" max="12044" width="6.28515625" style="385" customWidth="1"/>
    <col min="12045" max="12045" width="7.42578125" style="385" customWidth="1"/>
    <col min="12046" max="12047" width="9.140625" style="385"/>
    <col min="12048" max="12048" width="2.85546875" style="385" customWidth="1"/>
    <col min="12049" max="12049" width="1.5703125" style="385" customWidth="1"/>
    <col min="12050" max="12050" width="9.5703125" style="385" customWidth="1"/>
    <col min="12051" max="12051" width="8.28515625" style="385" customWidth="1"/>
    <col min="12052" max="12052" width="4.7109375" style="385" customWidth="1"/>
    <col min="12053" max="12054" width="5.140625" style="385" bestFit="1" customWidth="1"/>
    <col min="12055" max="12056" width="4" style="385" bestFit="1" customWidth="1"/>
    <col min="12057" max="12288" width="9.140625" style="385"/>
    <col min="12289" max="12289" width="27" style="385" customWidth="1"/>
    <col min="12290" max="12296" width="6.28515625" style="385" customWidth="1"/>
    <col min="12297" max="12297" width="2.42578125" style="385" customWidth="1"/>
    <col min="12298" max="12298" width="2.5703125" style="385" customWidth="1"/>
    <col min="12299" max="12299" width="14" style="385" customWidth="1"/>
    <col min="12300" max="12300" width="6.28515625" style="385" customWidth="1"/>
    <col min="12301" max="12301" width="7.42578125" style="385" customWidth="1"/>
    <col min="12302" max="12303" width="9.140625" style="385"/>
    <col min="12304" max="12304" width="2.85546875" style="385" customWidth="1"/>
    <col min="12305" max="12305" width="1.5703125" style="385" customWidth="1"/>
    <col min="12306" max="12306" width="9.5703125" style="385" customWidth="1"/>
    <col min="12307" max="12307" width="8.28515625" style="385" customWidth="1"/>
    <col min="12308" max="12308" width="4.7109375" style="385" customWidth="1"/>
    <col min="12309" max="12310" width="5.140625" style="385" bestFit="1" customWidth="1"/>
    <col min="12311" max="12312" width="4" style="385" bestFit="1" customWidth="1"/>
    <col min="12313" max="12544" width="9.140625" style="385"/>
    <col min="12545" max="12545" width="27" style="385" customWidth="1"/>
    <col min="12546" max="12552" width="6.28515625" style="385" customWidth="1"/>
    <col min="12553" max="12553" width="2.42578125" style="385" customWidth="1"/>
    <col min="12554" max="12554" width="2.5703125" style="385" customWidth="1"/>
    <col min="12555" max="12555" width="14" style="385" customWidth="1"/>
    <col min="12556" max="12556" width="6.28515625" style="385" customWidth="1"/>
    <col min="12557" max="12557" width="7.42578125" style="385" customWidth="1"/>
    <col min="12558" max="12559" width="9.140625" style="385"/>
    <col min="12560" max="12560" width="2.85546875" style="385" customWidth="1"/>
    <col min="12561" max="12561" width="1.5703125" style="385" customWidth="1"/>
    <col min="12562" max="12562" width="9.5703125" style="385" customWidth="1"/>
    <col min="12563" max="12563" width="8.28515625" style="385" customWidth="1"/>
    <col min="12564" max="12564" width="4.7109375" style="385" customWidth="1"/>
    <col min="12565" max="12566" width="5.140625" style="385" bestFit="1" customWidth="1"/>
    <col min="12567" max="12568" width="4" style="385" bestFit="1" customWidth="1"/>
    <col min="12569" max="12800" width="9.140625" style="385"/>
    <col min="12801" max="12801" width="27" style="385" customWidth="1"/>
    <col min="12802" max="12808" width="6.28515625" style="385" customWidth="1"/>
    <col min="12809" max="12809" width="2.42578125" style="385" customWidth="1"/>
    <col min="12810" max="12810" width="2.5703125" style="385" customWidth="1"/>
    <col min="12811" max="12811" width="14" style="385" customWidth="1"/>
    <col min="12812" max="12812" width="6.28515625" style="385" customWidth="1"/>
    <col min="12813" max="12813" width="7.42578125" style="385" customWidth="1"/>
    <col min="12814" max="12815" width="9.140625" style="385"/>
    <col min="12816" max="12816" width="2.85546875" style="385" customWidth="1"/>
    <col min="12817" max="12817" width="1.5703125" style="385" customWidth="1"/>
    <col min="12818" max="12818" width="9.5703125" style="385" customWidth="1"/>
    <col min="12819" max="12819" width="8.28515625" style="385" customWidth="1"/>
    <col min="12820" max="12820" width="4.7109375" style="385" customWidth="1"/>
    <col min="12821" max="12822" width="5.140625" style="385" bestFit="1" customWidth="1"/>
    <col min="12823" max="12824" width="4" style="385" bestFit="1" customWidth="1"/>
    <col min="12825" max="13056" width="9.140625" style="385"/>
    <col min="13057" max="13057" width="27" style="385" customWidth="1"/>
    <col min="13058" max="13064" width="6.28515625" style="385" customWidth="1"/>
    <col min="13065" max="13065" width="2.42578125" style="385" customWidth="1"/>
    <col min="13066" max="13066" width="2.5703125" style="385" customWidth="1"/>
    <col min="13067" max="13067" width="14" style="385" customWidth="1"/>
    <col min="13068" max="13068" width="6.28515625" style="385" customWidth="1"/>
    <col min="13069" max="13069" width="7.42578125" style="385" customWidth="1"/>
    <col min="13070" max="13071" width="9.140625" style="385"/>
    <col min="13072" max="13072" width="2.85546875" style="385" customWidth="1"/>
    <col min="13073" max="13073" width="1.5703125" style="385" customWidth="1"/>
    <col min="13074" max="13074" width="9.5703125" style="385" customWidth="1"/>
    <col min="13075" max="13075" width="8.28515625" style="385" customWidth="1"/>
    <col min="13076" max="13076" width="4.7109375" style="385" customWidth="1"/>
    <col min="13077" max="13078" width="5.140625" style="385" bestFit="1" customWidth="1"/>
    <col min="13079" max="13080" width="4" style="385" bestFit="1" customWidth="1"/>
    <col min="13081" max="13312" width="9.140625" style="385"/>
    <col min="13313" max="13313" width="27" style="385" customWidth="1"/>
    <col min="13314" max="13320" width="6.28515625" style="385" customWidth="1"/>
    <col min="13321" max="13321" width="2.42578125" style="385" customWidth="1"/>
    <col min="13322" max="13322" width="2.5703125" style="385" customWidth="1"/>
    <col min="13323" max="13323" width="14" style="385" customWidth="1"/>
    <col min="13324" max="13324" width="6.28515625" style="385" customWidth="1"/>
    <col min="13325" max="13325" width="7.42578125" style="385" customWidth="1"/>
    <col min="13326" max="13327" width="9.140625" style="385"/>
    <col min="13328" max="13328" width="2.85546875" style="385" customWidth="1"/>
    <col min="13329" max="13329" width="1.5703125" style="385" customWidth="1"/>
    <col min="13330" max="13330" width="9.5703125" style="385" customWidth="1"/>
    <col min="13331" max="13331" width="8.28515625" style="385" customWidth="1"/>
    <col min="13332" max="13332" width="4.7109375" style="385" customWidth="1"/>
    <col min="13333" max="13334" width="5.140625" style="385" bestFit="1" customWidth="1"/>
    <col min="13335" max="13336" width="4" style="385" bestFit="1" customWidth="1"/>
    <col min="13337" max="13568" width="9.140625" style="385"/>
    <col min="13569" max="13569" width="27" style="385" customWidth="1"/>
    <col min="13570" max="13576" width="6.28515625" style="385" customWidth="1"/>
    <col min="13577" max="13577" width="2.42578125" style="385" customWidth="1"/>
    <col min="13578" max="13578" width="2.5703125" style="385" customWidth="1"/>
    <col min="13579" max="13579" width="14" style="385" customWidth="1"/>
    <col min="13580" max="13580" width="6.28515625" style="385" customWidth="1"/>
    <col min="13581" max="13581" width="7.42578125" style="385" customWidth="1"/>
    <col min="13582" max="13583" width="9.140625" style="385"/>
    <col min="13584" max="13584" width="2.85546875" style="385" customWidth="1"/>
    <col min="13585" max="13585" width="1.5703125" style="385" customWidth="1"/>
    <col min="13586" max="13586" width="9.5703125" style="385" customWidth="1"/>
    <col min="13587" max="13587" width="8.28515625" style="385" customWidth="1"/>
    <col min="13588" max="13588" width="4.7109375" style="385" customWidth="1"/>
    <col min="13589" max="13590" width="5.140625" style="385" bestFit="1" customWidth="1"/>
    <col min="13591" max="13592" width="4" style="385" bestFit="1" customWidth="1"/>
    <col min="13593" max="13824" width="9.140625" style="385"/>
    <col min="13825" max="13825" width="27" style="385" customWidth="1"/>
    <col min="13826" max="13832" width="6.28515625" style="385" customWidth="1"/>
    <col min="13833" max="13833" width="2.42578125" style="385" customWidth="1"/>
    <col min="13834" max="13834" width="2.5703125" style="385" customWidth="1"/>
    <col min="13835" max="13835" width="14" style="385" customWidth="1"/>
    <col min="13836" max="13836" width="6.28515625" style="385" customWidth="1"/>
    <col min="13837" max="13837" width="7.42578125" style="385" customWidth="1"/>
    <col min="13838" max="13839" width="9.140625" style="385"/>
    <col min="13840" max="13840" width="2.85546875" style="385" customWidth="1"/>
    <col min="13841" max="13841" width="1.5703125" style="385" customWidth="1"/>
    <col min="13842" max="13842" width="9.5703125" style="385" customWidth="1"/>
    <col min="13843" max="13843" width="8.28515625" style="385" customWidth="1"/>
    <col min="13844" max="13844" width="4.7109375" style="385" customWidth="1"/>
    <col min="13845" max="13846" width="5.140625" style="385" bestFit="1" customWidth="1"/>
    <col min="13847" max="13848" width="4" style="385" bestFit="1" customWidth="1"/>
    <col min="13849" max="14080" width="9.140625" style="385"/>
    <col min="14081" max="14081" width="27" style="385" customWidth="1"/>
    <col min="14082" max="14088" width="6.28515625" style="385" customWidth="1"/>
    <col min="14089" max="14089" width="2.42578125" style="385" customWidth="1"/>
    <col min="14090" max="14090" width="2.5703125" style="385" customWidth="1"/>
    <col min="14091" max="14091" width="14" style="385" customWidth="1"/>
    <col min="14092" max="14092" width="6.28515625" style="385" customWidth="1"/>
    <col min="14093" max="14093" width="7.42578125" style="385" customWidth="1"/>
    <col min="14094" max="14095" width="9.140625" style="385"/>
    <col min="14096" max="14096" width="2.85546875" style="385" customWidth="1"/>
    <col min="14097" max="14097" width="1.5703125" style="385" customWidth="1"/>
    <col min="14098" max="14098" width="9.5703125" style="385" customWidth="1"/>
    <col min="14099" max="14099" width="8.28515625" style="385" customWidth="1"/>
    <col min="14100" max="14100" width="4.7109375" style="385" customWidth="1"/>
    <col min="14101" max="14102" width="5.140625" style="385" bestFit="1" customWidth="1"/>
    <col min="14103" max="14104" width="4" style="385" bestFit="1" customWidth="1"/>
    <col min="14105" max="14336" width="9.140625" style="385"/>
    <col min="14337" max="14337" width="27" style="385" customWidth="1"/>
    <col min="14338" max="14344" width="6.28515625" style="385" customWidth="1"/>
    <col min="14345" max="14345" width="2.42578125" style="385" customWidth="1"/>
    <col min="14346" max="14346" width="2.5703125" style="385" customWidth="1"/>
    <col min="14347" max="14347" width="14" style="385" customWidth="1"/>
    <col min="14348" max="14348" width="6.28515625" style="385" customWidth="1"/>
    <col min="14349" max="14349" width="7.42578125" style="385" customWidth="1"/>
    <col min="14350" max="14351" width="9.140625" style="385"/>
    <col min="14352" max="14352" width="2.85546875" style="385" customWidth="1"/>
    <col min="14353" max="14353" width="1.5703125" style="385" customWidth="1"/>
    <col min="14354" max="14354" width="9.5703125" style="385" customWidth="1"/>
    <col min="14355" max="14355" width="8.28515625" style="385" customWidth="1"/>
    <col min="14356" max="14356" width="4.7109375" style="385" customWidth="1"/>
    <col min="14357" max="14358" width="5.140625" style="385" bestFit="1" customWidth="1"/>
    <col min="14359" max="14360" width="4" style="385" bestFit="1" customWidth="1"/>
    <col min="14361" max="14592" width="9.140625" style="385"/>
    <col min="14593" max="14593" width="27" style="385" customWidth="1"/>
    <col min="14594" max="14600" width="6.28515625" style="385" customWidth="1"/>
    <col min="14601" max="14601" width="2.42578125" style="385" customWidth="1"/>
    <col min="14602" max="14602" width="2.5703125" style="385" customWidth="1"/>
    <col min="14603" max="14603" width="14" style="385" customWidth="1"/>
    <col min="14604" max="14604" width="6.28515625" style="385" customWidth="1"/>
    <col min="14605" max="14605" width="7.42578125" style="385" customWidth="1"/>
    <col min="14606" max="14607" width="9.140625" style="385"/>
    <col min="14608" max="14608" width="2.85546875" style="385" customWidth="1"/>
    <col min="14609" max="14609" width="1.5703125" style="385" customWidth="1"/>
    <col min="14610" max="14610" width="9.5703125" style="385" customWidth="1"/>
    <col min="14611" max="14611" width="8.28515625" style="385" customWidth="1"/>
    <col min="14612" max="14612" width="4.7109375" style="385" customWidth="1"/>
    <col min="14613" max="14614" width="5.140625" style="385" bestFit="1" customWidth="1"/>
    <col min="14615" max="14616" width="4" style="385" bestFit="1" customWidth="1"/>
    <col min="14617" max="14848" width="9.140625" style="385"/>
    <col min="14849" max="14849" width="27" style="385" customWidth="1"/>
    <col min="14850" max="14856" width="6.28515625" style="385" customWidth="1"/>
    <col min="14857" max="14857" width="2.42578125" style="385" customWidth="1"/>
    <col min="14858" max="14858" width="2.5703125" style="385" customWidth="1"/>
    <col min="14859" max="14859" width="14" style="385" customWidth="1"/>
    <col min="14860" max="14860" width="6.28515625" style="385" customWidth="1"/>
    <col min="14861" max="14861" width="7.42578125" style="385" customWidth="1"/>
    <col min="14862" max="14863" width="9.140625" style="385"/>
    <col min="14864" max="14864" width="2.85546875" style="385" customWidth="1"/>
    <col min="14865" max="14865" width="1.5703125" style="385" customWidth="1"/>
    <col min="14866" max="14866" width="9.5703125" style="385" customWidth="1"/>
    <col min="14867" max="14867" width="8.28515625" style="385" customWidth="1"/>
    <col min="14868" max="14868" width="4.7109375" style="385" customWidth="1"/>
    <col min="14869" max="14870" width="5.140625" style="385" bestFit="1" customWidth="1"/>
    <col min="14871" max="14872" width="4" style="385" bestFit="1" customWidth="1"/>
    <col min="14873" max="15104" width="9.140625" style="385"/>
    <col min="15105" max="15105" width="27" style="385" customWidth="1"/>
    <col min="15106" max="15112" width="6.28515625" style="385" customWidth="1"/>
    <col min="15113" max="15113" width="2.42578125" style="385" customWidth="1"/>
    <col min="15114" max="15114" width="2.5703125" style="385" customWidth="1"/>
    <col min="15115" max="15115" width="14" style="385" customWidth="1"/>
    <col min="15116" max="15116" width="6.28515625" style="385" customWidth="1"/>
    <col min="15117" max="15117" width="7.42578125" style="385" customWidth="1"/>
    <col min="15118" max="15119" width="9.140625" style="385"/>
    <col min="15120" max="15120" width="2.85546875" style="385" customWidth="1"/>
    <col min="15121" max="15121" width="1.5703125" style="385" customWidth="1"/>
    <col min="15122" max="15122" width="9.5703125" style="385" customWidth="1"/>
    <col min="15123" max="15123" width="8.28515625" style="385" customWidth="1"/>
    <col min="15124" max="15124" width="4.7109375" style="385" customWidth="1"/>
    <col min="15125" max="15126" width="5.140625" style="385" bestFit="1" customWidth="1"/>
    <col min="15127" max="15128" width="4" style="385" bestFit="1" customWidth="1"/>
    <col min="15129" max="15360" width="9.140625" style="385"/>
    <col min="15361" max="15361" width="27" style="385" customWidth="1"/>
    <col min="15362" max="15368" width="6.28515625" style="385" customWidth="1"/>
    <col min="15369" max="15369" width="2.42578125" style="385" customWidth="1"/>
    <col min="15370" max="15370" width="2.5703125" style="385" customWidth="1"/>
    <col min="15371" max="15371" width="14" style="385" customWidth="1"/>
    <col min="15372" max="15372" width="6.28515625" style="385" customWidth="1"/>
    <col min="15373" max="15373" width="7.42578125" style="385" customWidth="1"/>
    <col min="15374" max="15375" width="9.140625" style="385"/>
    <col min="15376" max="15376" width="2.85546875" style="385" customWidth="1"/>
    <col min="15377" max="15377" width="1.5703125" style="385" customWidth="1"/>
    <col min="15378" max="15378" width="9.5703125" style="385" customWidth="1"/>
    <col min="15379" max="15379" width="8.28515625" style="385" customWidth="1"/>
    <col min="15380" max="15380" width="4.7109375" style="385" customWidth="1"/>
    <col min="15381" max="15382" width="5.140625" style="385" bestFit="1" customWidth="1"/>
    <col min="15383" max="15384" width="4" style="385" bestFit="1" customWidth="1"/>
    <col min="15385" max="15616" width="9.140625" style="385"/>
    <col min="15617" max="15617" width="27" style="385" customWidth="1"/>
    <col min="15618" max="15624" width="6.28515625" style="385" customWidth="1"/>
    <col min="15625" max="15625" width="2.42578125" style="385" customWidth="1"/>
    <col min="15626" max="15626" width="2.5703125" style="385" customWidth="1"/>
    <col min="15627" max="15627" width="14" style="385" customWidth="1"/>
    <col min="15628" max="15628" width="6.28515625" style="385" customWidth="1"/>
    <col min="15629" max="15629" width="7.42578125" style="385" customWidth="1"/>
    <col min="15630" max="15631" width="9.140625" style="385"/>
    <col min="15632" max="15632" width="2.85546875" style="385" customWidth="1"/>
    <col min="15633" max="15633" width="1.5703125" style="385" customWidth="1"/>
    <col min="15634" max="15634" width="9.5703125" style="385" customWidth="1"/>
    <col min="15635" max="15635" width="8.28515625" style="385" customWidth="1"/>
    <col min="15636" max="15636" width="4.7109375" style="385" customWidth="1"/>
    <col min="15637" max="15638" width="5.140625" style="385" bestFit="1" customWidth="1"/>
    <col min="15639" max="15640" width="4" style="385" bestFit="1" customWidth="1"/>
    <col min="15641" max="15872" width="9.140625" style="385"/>
    <col min="15873" max="15873" width="27" style="385" customWidth="1"/>
    <col min="15874" max="15880" width="6.28515625" style="385" customWidth="1"/>
    <col min="15881" max="15881" width="2.42578125" style="385" customWidth="1"/>
    <col min="15882" max="15882" width="2.5703125" style="385" customWidth="1"/>
    <col min="15883" max="15883" width="14" style="385" customWidth="1"/>
    <col min="15884" max="15884" width="6.28515625" style="385" customWidth="1"/>
    <col min="15885" max="15885" width="7.42578125" style="385" customWidth="1"/>
    <col min="15886" max="15887" width="9.140625" style="385"/>
    <col min="15888" max="15888" width="2.85546875" style="385" customWidth="1"/>
    <col min="15889" max="15889" width="1.5703125" style="385" customWidth="1"/>
    <col min="15890" max="15890" width="9.5703125" style="385" customWidth="1"/>
    <col min="15891" max="15891" width="8.28515625" style="385" customWidth="1"/>
    <col min="15892" max="15892" width="4.7109375" style="385" customWidth="1"/>
    <col min="15893" max="15894" width="5.140625" style="385" bestFit="1" customWidth="1"/>
    <col min="15895" max="15896" width="4" style="385" bestFit="1" customWidth="1"/>
    <col min="15897" max="16128" width="9.140625" style="385"/>
    <col min="16129" max="16129" width="27" style="385" customWidth="1"/>
    <col min="16130" max="16136" width="6.28515625" style="385" customWidth="1"/>
    <col min="16137" max="16137" width="2.42578125" style="385" customWidth="1"/>
    <col min="16138" max="16138" width="2.5703125" style="385" customWidth="1"/>
    <col min="16139" max="16139" width="14" style="385" customWidth="1"/>
    <col min="16140" max="16140" width="6.28515625" style="385" customWidth="1"/>
    <col min="16141" max="16141" width="7.42578125" style="385" customWidth="1"/>
    <col min="16142" max="16143" width="9.140625" style="385"/>
    <col min="16144" max="16144" width="2.85546875" style="385" customWidth="1"/>
    <col min="16145" max="16145" width="1.5703125" style="385" customWidth="1"/>
    <col min="16146" max="16146" width="9.5703125" style="385" customWidth="1"/>
    <col min="16147" max="16147" width="8.28515625" style="385" customWidth="1"/>
    <col min="16148" max="16148" width="4.7109375" style="385" customWidth="1"/>
    <col min="16149" max="16150" width="5.140625" style="385" bestFit="1" customWidth="1"/>
    <col min="16151" max="16152" width="4" style="385" bestFit="1" customWidth="1"/>
    <col min="16153" max="16384" width="9.140625" style="385"/>
  </cols>
  <sheetData>
    <row r="2" spans="1:19" ht="15.75" x14ac:dyDescent="0.25">
      <c r="A2" s="384" t="s">
        <v>436</v>
      </c>
      <c r="C2" s="1378" t="s">
        <v>430</v>
      </c>
      <c r="D2" s="1378"/>
      <c r="E2" s="1378"/>
      <c r="F2" s="1378"/>
      <c r="G2" s="1378"/>
      <c r="H2" s="1378"/>
      <c r="I2" s="1378"/>
      <c r="J2" s="1378"/>
      <c r="K2" s="1378"/>
      <c r="L2" s="403"/>
      <c r="M2" s="1379" t="s">
        <v>431</v>
      </c>
      <c r="N2" s="1379"/>
      <c r="O2" s="1379"/>
    </row>
    <row r="3" spans="1:19" ht="27" x14ac:dyDescent="0.3">
      <c r="A3" s="1218"/>
      <c r="B3" s="1218"/>
      <c r="C3" s="1380" t="s">
        <v>432</v>
      </c>
      <c r="D3" s="1380"/>
      <c r="E3" s="1380"/>
      <c r="F3" s="1380" t="s">
        <v>433</v>
      </c>
      <c r="G3" s="1380"/>
      <c r="H3" s="1380"/>
      <c r="I3" s="387"/>
      <c r="J3" s="387"/>
      <c r="K3" s="388" t="s">
        <v>434</v>
      </c>
      <c r="L3" s="388"/>
      <c r="M3" s="389" t="s">
        <v>251</v>
      </c>
      <c r="N3" s="389" t="s">
        <v>304</v>
      </c>
      <c r="O3" s="389" t="s">
        <v>305</v>
      </c>
      <c r="S3" s="386" t="s">
        <v>435</v>
      </c>
    </row>
    <row r="4" spans="1:19" ht="15.75" x14ac:dyDescent="0.25">
      <c r="A4" s="401"/>
      <c r="B4" s="401"/>
      <c r="C4" s="390" t="s">
        <v>357</v>
      </c>
      <c r="D4" s="390" t="s">
        <v>304</v>
      </c>
      <c r="E4" s="390" t="s">
        <v>305</v>
      </c>
      <c r="F4" s="390" t="s">
        <v>357</v>
      </c>
      <c r="G4" s="390" t="s">
        <v>304</v>
      </c>
      <c r="H4" s="390" t="s">
        <v>305</v>
      </c>
      <c r="I4" s="391"/>
      <c r="J4" s="391"/>
      <c r="K4" s="392"/>
      <c r="L4" s="392"/>
      <c r="M4" s="389"/>
      <c r="N4" s="389"/>
      <c r="O4" s="389"/>
      <c r="R4" s="393"/>
    </row>
    <row r="5" spans="1:19" ht="18.75" x14ac:dyDescent="0.3">
      <c r="A5" s="1376" t="str">
        <f>'[2]Семестровка -ввод данных'!C13</f>
        <v>Історія української культури</v>
      </c>
      <c r="B5" s="1376"/>
      <c r="C5" s="1376"/>
      <c r="D5" s="1376"/>
      <c r="E5" s="1376"/>
      <c r="F5" s="1376"/>
      <c r="G5" s="1376"/>
      <c r="H5" s="1376"/>
      <c r="I5" s="1376"/>
      <c r="J5" s="1376"/>
      <c r="K5" s="1376"/>
      <c r="L5" s="394"/>
      <c r="M5" s="395"/>
      <c r="N5" s="395"/>
      <c r="O5" s="395"/>
      <c r="P5" s="394"/>
      <c r="Q5" s="394"/>
      <c r="R5" s="394"/>
      <c r="S5" s="396"/>
    </row>
    <row r="6" spans="1:19" ht="18" x14ac:dyDescent="0.25">
      <c r="A6" s="404" t="s">
        <v>258</v>
      </c>
      <c r="B6" s="404"/>
      <c r="C6" s="405">
        <v>4</v>
      </c>
      <c r="D6" s="405"/>
      <c r="E6" s="405"/>
      <c r="F6" s="405"/>
      <c r="G6" s="405"/>
      <c r="H6" s="405"/>
      <c r="I6" s="1375" t="str">
        <f>'[2]Семестровка -ввод данных'!M13</f>
        <v>залік</v>
      </c>
      <c r="J6" s="1375"/>
      <c r="K6" s="1375"/>
      <c r="L6" s="398"/>
      <c r="M6" s="399" t="str">
        <f>'[2]Семестровка -ввод данных'!S13</f>
        <v>4/0</v>
      </c>
      <c r="N6" s="399">
        <f>'[2]Семестровка -ввод данных'!T13</f>
        <v>0</v>
      </c>
      <c r="O6" s="399">
        <f>'[2]Семестровка -ввод данных'!U13</f>
        <v>0</v>
      </c>
      <c r="P6" s="397"/>
      <c r="Q6" s="397"/>
      <c r="R6" s="398"/>
      <c r="S6" s="396" t="str">
        <f>'[2]Семестровка -ввод данных'!AJ13</f>
        <v>філ</v>
      </c>
    </row>
    <row r="7" spans="1:19" ht="18" x14ac:dyDescent="0.25">
      <c r="A7" s="384" t="s">
        <v>436</v>
      </c>
      <c r="B7" s="404"/>
      <c r="C7" s="405"/>
      <c r="D7" s="405"/>
      <c r="E7" s="405"/>
      <c r="F7" s="405"/>
      <c r="G7" s="405"/>
      <c r="H7" s="405"/>
      <c r="I7" s="406"/>
      <c r="J7" s="406"/>
      <c r="K7" s="406"/>
      <c r="L7" s="398"/>
      <c r="M7" s="399"/>
      <c r="N7" s="399"/>
      <c r="O7" s="399"/>
      <c r="P7" s="397"/>
      <c r="Q7" s="397"/>
      <c r="R7" s="398"/>
      <c r="S7" s="396"/>
    </row>
    <row r="8" spans="1:19" ht="18.75" x14ac:dyDescent="0.3">
      <c r="A8" s="1376" t="str">
        <f>'[2]Семестровка -ввод данных'!C17</f>
        <v>Вища математика</v>
      </c>
      <c r="B8" s="1376"/>
      <c r="C8" s="1376"/>
      <c r="D8" s="1376"/>
      <c r="E8" s="1376"/>
      <c r="F8" s="1376"/>
      <c r="G8" s="1376"/>
      <c r="H8" s="1376"/>
      <c r="I8" s="1376"/>
      <c r="J8" s="1376"/>
      <c r="K8" s="1376"/>
      <c r="L8" s="394"/>
      <c r="M8" s="395"/>
      <c r="N8" s="395"/>
      <c r="O8" s="395"/>
      <c r="P8" s="394"/>
      <c r="Q8" s="394"/>
      <c r="R8" s="394"/>
      <c r="S8" s="396"/>
    </row>
    <row r="9" spans="1:19" ht="18" x14ac:dyDescent="0.25">
      <c r="A9" s="404" t="s">
        <v>258</v>
      </c>
      <c r="B9" s="404"/>
      <c r="C9" s="405">
        <v>8</v>
      </c>
      <c r="D9" s="405"/>
      <c r="E9" s="405"/>
      <c r="F9" s="405">
        <v>4</v>
      </c>
      <c r="G9" s="405"/>
      <c r="H9" s="405">
        <v>4</v>
      </c>
      <c r="I9" s="1375" t="str">
        <f>'[2]Семестровка -ввод данных'!M17</f>
        <v>залік</v>
      </c>
      <c r="J9" s="1375"/>
      <c r="K9" s="1375"/>
      <c r="L9" s="398"/>
      <c r="M9" s="399" t="str">
        <f>'[2]Семестровка -ввод данных'!S17</f>
        <v>8/4</v>
      </c>
      <c r="N9" s="399">
        <f>'[2]Семестровка -ввод данных'!T17</f>
        <v>0</v>
      </c>
      <c r="O9" s="399" t="str">
        <f>'[2]Семестровка -ввод данных'!U17</f>
        <v>0/4</v>
      </c>
      <c r="P9" s="397"/>
      <c r="Q9" s="397"/>
      <c r="R9" s="398"/>
      <c r="S9" s="396" t="str">
        <f>'[2]Семестровка -ввод данных'!AJ17</f>
        <v>вм</v>
      </c>
    </row>
    <row r="10" spans="1:19" ht="18" x14ac:dyDescent="0.25">
      <c r="A10" s="384" t="s">
        <v>436</v>
      </c>
      <c r="B10" s="404"/>
      <c r="C10" s="405"/>
      <c r="D10" s="405"/>
      <c r="E10" s="405"/>
      <c r="F10" s="405"/>
      <c r="G10" s="405"/>
      <c r="H10" s="405"/>
      <c r="I10" s="406"/>
      <c r="J10" s="406"/>
      <c r="K10" s="406"/>
      <c r="L10" s="398"/>
      <c r="M10" s="399"/>
      <c r="N10" s="399"/>
      <c r="O10" s="399"/>
      <c r="P10" s="397"/>
      <c r="Q10" s="397"/>
      <c r="R10" s="398"/>
      <c r="S10" s="396"/>
    </row>
    <row r="11" spans="1:19" ht="18.75" x14ac:dyDescent="0.3">
      <c r="A11" s="1376" t="str">
        <f>'[2]Семестровка -ввод данных'!C19</f>
        <v>Інформатика</v>
      </c>
      <c r="B11" s="1376"/>
      <c r="C11" s="1376"/>
      <c r="D11" s="1376"/>
      <c r="E11" s="1376"/>
      <c r="F11" s="1376"/>
      <c r="G11" s="1376"/>
      <c r="H11" s="1376"/>
      <c r="I11" s="1376"/>
      <c r="J11" s="1376"/>
      <c r="K11" s="1376"/>
      <c r="L11" s="394"/>
      <c r="M11" s="395"/>
      <c r="N11" s="395"/>
      <c r="O11" s="395"/>
      <c r="P11" s="394"/>
      <c r="Q11" s="394"/>
      <c r="R11" s="394"/>
      <c r="S11" s="396"/>
    </row>
    <row r="12" spans="1:19" ht="18" x14ac:dyDescent="0.25">
      <c r="A12" s="404" t="s">
        <v>258</v>
      </c>
      <c r="B12" s="404"/>
      <c r="C12" s="405">
        <v>4</v>
      </c>
      <c r="D12" s="405">
        <v>4</v>
      </c>
      <c r="E12" s="405"/>
      <c r="F12" s="405"/>
      <c r="G12" s="405">
        <v>4</v>
      </c>
      <c r="H12" s="405"/>
      <c r="I12" s="1375" t="str">
        <f>'[2]Семестровка -ввод данных'!M19</f>
        <v>залік</v>
      </c>
      <c r="J12" s="1375"/>
      <c r="K12" s="1375"/>
      <c r="L12" s="398"/>
      <c r="M12" s="399" t="str">
        <f>'[2]Семестровка -ввод данных'!S19</f>
        <v>4/0</v>
      </c>
      <c r="N12" s="399" t="str">
        <f>'[2]Семестровка -ввод данных'!T19</f>
        <v>4/4</v>
      </c>
      <c r="O12" s="399">
        <f>'[2]Семестровка -ввод данных'!U19</f>
        <v>0</v>
      </c>
      <c r="P12" s="397"/>
      <c r="Q12" s="397"/>
      <c r="R12" s="398"/>
      <c r="S12" s="396" t="str">
        <f>'[2]Семестровка -ввод данных'!AJ19</f>
        <v>ііг</v>
      </c>
    </row>
    <row r="13" spans="1:19" ht="18" x14ac:dyDescent="0.25">
      <c r="A13" s="384" t="s">
        <v>436</v>
      </c>
      <c r="B13" s="404"/>
      <c r="C13" s="405"/>
      <c r="D13" s="405"/>
      <c r="E13" s="405"/>
      <c r="F13" s="405"/>
      <c r="G13" s="405"/>
      <c r="H13" s="405"/>
      <c r="I13" s="406"/>
      <c r="J13" s="406"/>
      <c r="K13" s="406"/>
      <c r="L13" s="398"/>
      <c r="M13" s="399"/>
      <c r="N13" s="399"/>
      <c r="O13" s="399"/>
      <c r="P13" s="397"/>
      <c r="Q13" s="397"/>
      <c r="R13" s="398"/>
      <c r="S13" s="396"/>
    </row>
    <row r="14" spans="1:19" ht="18.75" x14ac:dyDescent="0.3">
      <c r="A14" s="1376" t="str">
        <f>'[2]Семестровка -ввод данных'!C21</f>
        <v>Основи економічної теорії</v>
      </c>
      <c r="B14" s="1376"/>
      <c r="C14" s="1376"/>
      <c r="D14" s="1376"/>
      <c r="E14" s="1376"/>
      <c r="F14" s="1376"/>
      <c r="G14" s="1376"/>
      <c r="H14" s="1376"/>
      <c r="I14" s="1376"/>
      <c r="J14" s="1376"/>
      <c r="K14" s="1376"/>
      <c r="L14" s="394"/>
      <c r="M14" s="395"/>
      <c r="N14" s="395"/>
      <c r="O14" s="395"/>
      <c r="P14" s="394"/>
      <c r="Q14" s="394"/>
      <c r="R14" s="394"/>
      <c r="S14" s="396"/>
    </row>
    <row r="15" spans="1:19" ht="18" x14ac:dyDescent="0.25">
      <c r="A15" s="404" t="s">
        <v>258</v>
      </c>
      <c r="B15" s="404"/>
      <c r="C15" s="405">
        <v>4</v>
      </c>
      <c r="D15" s="405"/>
      <c r="E15" s="405"/>
      <c r="F15" s="405"/>
      <c r="G15" s="405"/>
      <c r="H15" s="405">
        <v>2</v>
      </c>
      <c r="I15" s="1375" t="str">
        <f>'[2]Семестровка -ввод данных'!M21</f>
        <v>залік</v>
      </c>
      <c r="J15" s="1375"/>
      <c r="K15" s="1375"/>
      <c r="L15" s="398"/>
      <c r="M15" s="399" t="str">
        <f>'[2]Семестровка -ввод данных'!S21</f>
        <v>4/0</v>
      </c>
      <c r="N15" s="399">
        <f>'[2]Семестровка -ввод данных'!T21</f>
        <v>0</v>
      </c>
      <c r="O15" s="399" t="str">
        <f>'[2]Семестровка -ввод данных'!U21</f>
        <v>0/2</v>
      </c>
      <c r="P15" s="397"/>
      <c r="Q15" s="397"/>
      <c r="R15" s="398"/>
      <c r="S15" s="396" t="str">
        <f>'[2]Семестровка -ввод данных'!AJ21</f>
        <v>м</v>
      </c>
    </row>
    <row r="16" spans="1:19" ht="18" x14ac:dyDescent="0.25">
      <c r="A16" s="384" t="s">
        <v>436</v>
      </c>
      <c r="B16" s="404"/>
      <c r="C16" s="405"/>
      <c r="D16" s="405"/>
      <c r="E16" s="405"/>
      <c r="F16" s="405"/>
      <c r="G16" s="405"/>
      <c r="H16" s="405"/>
      <c r="I16" s="406"/>
      <c r="J16" s="406"/>
      <c r="K16" s="406"/>
      <c r="L16" s="398"/>
      <c r="M16" s="399"/>
      <c r="N16" s="399"/>
      <c r="O16" s="399"/>
      <c r="P16" s="397"/>
      <c r="Q16" s="397"/>
      <c r="R16" s="398"/>
      <c r="S16" s="396"/>
    </row>
    <row r="17" spans="1:19" ht="18.75" x14ac:dyDescent="0.3">
      <c r="A17" s="1376" t="str">
        <f>'[2]Семестровка -ввод данных'!C23</f>
        <v>Мікро- та макроекономіка</v>
      </c>
      <c r="B17" s="1376"/>
      <c r="C17" s="1376"/>
      <c r="D17" s="1376"/>
      <c r="E17" s="1376"/>
      <c r="F17" s="1376"/>
      <c r="G17" s="1376"/>
      <c r="H17" s="1376"/>
      <c r="I17" s="1376"/>
      <c r="J17" s="1376"/>
      <c r="K17" s="1376"/>
      <c r="L17" s="394"/>
      <c r="M17" s="395"/>
      <c r="N17" s="395"/>
      <c r="O17" s="395"/>
      <c r="P17" s="394"/>
      <c r="Q17" s="394"/>
      <c r="R17" s="394"/>
      <c r="S17" s="396"/>
    </row>
    <row r="18" spans="1:19" ht="18" x14ac:dyDescent="0.25">
      <c r="A18" s="404" t="s">
        <v>258</v>
      </c>
      <c r="B18" s="404"/>
      <c r="C18" s="405">
        <v>6</v>
      </c>
      <c r="D18" s="405"/>
      <c r="E18" s="405"/>
      <c r="F18" s="405">
        <v>2</v>
      </c>
      <c r="G18" s="405"/>
      <c r="H18" s="405">
        <v>4</v>
      </c>
      <c r="I18" s="1375" t="str">
        <f>'[2]Семестровка -ввод данных'!M23</f>
        <v>ДЗ</v>
      </c>
      <c r="J18" s="1375"/>
      <c r="K18" s="1375"/>
      <c r="L18" s="398"/>
      <c r="M18" s="399" t="str">
        <f>'[2]Семестровка -ввод данных'!S23</f>
        <v>6/2</v>
      </c>
      <c r="N18" s="399">
        <f>'[2]Семестровка -ввод данных'!T23</f>
        <v>0</v>
      </c>
      <c r="O18" s="399" t="str">
        <f>'[2]Семестровка -ввод данных'!U23</f>
        <v>0/4</v>
      </c>
      <c r="P18" s="397"/>
      <c r="Q18" s="397"/>
      <c r="R18" s="398"/>
      <c r="S18" s="396" t="str">
        <f>'[2]Семестровка -ввод данных'!AJ23</f>
        <v>м</v>
      </c>
    </row>
    <row r="19" spans="1:19" ht="18" x14ac:dyDescent="0.25">
      <c r="A19" s="384" t="s">
        <v>436</v>
      </c>
      <c r="B19" s="404"/>
      <c r="C19" s="405"/>
      <c r="D19" s="405"/>
      <c r="E19" s="405"/>
      <c r="F19" s="405"/>
      <c r="G19" s="405"/>
      <c r="H19" s="405"/>
      <c r="I19" s="406"/>
      <c r="J19" s="406"/>
      <c r="K19" s="406"/>
      <c r="L19" s="398"/>
      <c r="M19" s="399"/>
      <c r="N19" s="399"/>
      <c r="O19" s="399"/>
      <c r="P19" s="397"/>
      <c r="Q19" s="397"/>
      <c r="R19" s="398"/>
      <c r="S19" s="396"/>
    </row>
    <row r="20" spans="1:19" ht="18.75" x14ac:dyDescent="0.3">
      <c r="A20" s="1377" t="str">
        <f>'[2]Семестровка -ввод данных'!C25</f>
        <v>Теорія організації</v>
      </c>
      <c r="B20" s="1377"/>
      <c r="C20" s="1377"/>
      <c r="D20" s="1377"/>
      <c r="E20" s="1377"/>
      <c r="F20" s="1377"/>
      <c r="G20" s="1377"/>
      <c r="H20" s="1377"/>
      <c r="I20" s="1377"/>
      <c r="J20" s="1377"/>
      <c r="K20" s="1377"/>
      <c r="L20" s="394"/>
      <c r="M20" s="395"/>
      <c r="N20" s="395"/>
      <c r="O20" s="395"/>
      <c r="P20" s="394"/>
      <c r="Q20" s="394"/>
      <c r="R20" s="394"/>
      <c r="S20" s="396"/>
    </row>
    <row r="21" spans="1:19" ht="18" x14ac:dyDescent="0.25">
      <c r="A21" s="404" t="s">
        <v>258</v>
      </c>
      <c r="B21" s="404"/>
      <c r="C21" s="405">
        <v>6</v>
      </c>
      <c r="D21" s="405">
        <v>0</v>
      </c>
      <c r="E21" s="405">
        <v>0</v>
      </c>
      <c r="F21" s="405">
        <v>2</v>
      </c>
      <c r="G21" s="405">
        <v>0</v>
      </c>
      <c r="H21" s="405">
        <v>2</v>
      </c>
      <c r="I21" s="1375" t="str">
        <f>'[2]Семестровка -ввод данных'!M25</f>
        <v>ДЗ</v>
      </c>
      <c r="J21" s="1375"/>
      <c r="K21" s="1375"/>
      <c r="L21" s="398"/>
      <c r="M21" s="399" t="str">
        <f>'[2]Семестровка -ввод данных'!S25</f>
        <v>6/2</v>
      </c>
      <c r="N21" s="399">
        <f>'[2]Семестровка -ввод данных'!T25</f>
        <v>0</v>
      </c>
      <c r="O21" s="399" t="str">
        <f>'[2]Семестровка -ввод данных'!U25</f>
        <v>0/2</v>
      </c>
      <c r="P21" s="397"/>
      <c r="Q21" s="397"/>
      <c r="R21" s="398"/>
      <c r="S21" s="396" t="str">
        <f>'[2]Семестровка -ввод данных'!AJ25</f>
        <v>м</v>
      </c>
    </row>
    <row r="22" spans="1:19" ht="18" x14ac:dyDescent="0.25">
      <c r="A22" s="407" t="s">
        <v>436</v>
      </c>
      <c r="B22" s="404"/>
      <c r="C22" s="405"/>
      <c r="D22" s="405"/>
      <c r="E22" s="405"/>
      <c r="F22" s="405"/>
      <c r="G22" s="405"/>
      <c r="H22" s="405"/>
      <c r="I22" s="406"/>
      <c r="J22" s="406"/>
      <c r="K22" s="406"/>
      <c r="L22" s="398"/>
      <c r="M22" s="399"/>
      <c r="N22" s="399"/>
      <c r="O22" s="399"/>
      <c r="P22" s="397"/>
      <c r="Q22" s="397"/>
      <c r="R22" s="398"/>
      <c r="S22" s="396"/>
    </row>
    <row r="23" spans="1:19" ht="18.75" x14ac:dyDescent="0.3">
      <c r="A23" s="1376" t="str">
        <f>'[2]Семестровка -ввод данных'!C27</f>
        <v>Економіка підприємства</v>
      </c>
      <c r="B23" s="1376"/>
      <c r="C23" s="1376"/>
      <c r="D23" s="1376"/>
      <c r="E23" s="1376"/>
      <c r="F23" s="1376"/>
      <c r="G23" s="1376"/>
      <c r="H23" s="1376"/>
      <c r="I23" s="1376"/>
      <c r="J23" s="1376"/>
      <c r="K23" s="1376"/>
      <c r="L23" s="394"/>
      <c r="M23" s="395"/>
      <c r="N23" s="395"/>
      <c r="O23" s="395"/>
      <c r="P23" s="394"/>
      <c r="Q23" s="394"/>
      <c r="R23" s="394"/>
      <c r="S23" s="396"/>
    </row>
    <row r="24" spans="1:19" ht="18" x14ac:dyDescent="0.25">
      <c r="A24" s="404" t="s">
        <v>258</v>
      </c>
      <c r="B24" s="404"/>
      <c r="C24" s="405">
        <v>4</v>
      </c>
      <c r="D24" s="405"/>
      <c r="E24" s="405"/>
      <c r="F24" s="405">
        <v>2</v>
      </c>
      <c r="G24" s="405"/>
      <c r="H24" s="405">
        <v>2</v>
      </c>
      <c r="I24" s="1375" t="str">
        <f>'[2]Семестровка -ввод данных'!M27</f>
        <v>іспит</v>
      </c>
      <c r="J24" s="1375"/>
      <c r="K24" s="1375"/>
      <c r="L24" s="398"/>
      <c r="M24" s="399" t="str">
        <f>'[2]Семестровка -ввод данных'!S27</f>
        <v>4/2</v>
      </c>
      <c r="N24" s="399">
        <f>'[2]Семестровка -ввод данных'!T27</f>
        <v>0</v>
      </c>
      <c r="O24" s="399" t="str">
        <f>'[2]Семестровка -ввод данных'!U27</f>
        <v>0/2</v>
      </c>
      <c r="P24" s="397"/>
      <c r="Q24" s="397"/>
      <c r="R24" s="398"/>
      <c r="S24" s="396" t="str">
        <f>'[2]Семестровка -ввод данных'!AJ27</f>
        <v>еп</v>
      </c>
    </row>
    <row r="25" spans="1:19" ht="18" x14ac:dyDescent="0.25">
      <c r="A25" s="384" t="s">
        <v>436</v>
      </c>
      <c r="B25" s="404"/>
      <c r="C25" s="405"/>
      <c r="D25" s="405"/>
      <c r="E25" s="405"/>
      <c r="F25" s="405"/>
      <c r="G25" s="405"/>
      <c r="H25" s="405"/>
      <c r="I25" s="406"/>
      <c r="J25" s="406"/>
      <c r="K25" s="406"/>
      <c r="L25" s="398"/>
      <c r="M25" s="399"/>
      <c r="N25" s="399"/>
      <c r="O25" s="399"/>
      <c r="P25" s="397"/>
      <c r="Q25" s="397"/>
      <c r="R25" s="398"/>
      <c r="S25" s="396"/>
    </row>
    <row r="26" spans="1:19" ht="18.75" x14ac:dyDescent="0.3">
      <c r="A26" s="1376" t="str">
        <f>'[2]Семестровка -ввод данных'!C29</f>
        <v>Філософія</v>
      </c>
      <c r="B26" s="1376"/>
      <c r="C26" s="1376"/>
      <c r="D26" s="1376"/>
      <c r="E26" s="1376"/>
      <c r="F26" s="1376"/>
      <c r="G26" s="1376"/>
      <c r="H26" s="1376"/>
      <c r="I26" s="1376"/>
      <c r="J26" s="1376"/>
      <c r="K26" s="1376"/>
      <c r="L26" s="394"/>
      <c r="M26" s="395"/>
      <c r="N26" s="395"/>
      <c r="O26" s="395"/>
      <c r="P26" s="394"/>
      <c r="Q26" s="394"/>
      <c r="R26" s="394"/>
      <c r="S26" s="396"/>
    </row>
    <row r="27" spans="1:19" ht="18" x14ac:dyDescent="0.25">
      <c r="A27" s="404" t="s">
        <v>258</v>
      </c>
      <c r="B27" s="404"/>
      <c r="C27" s="405">
        <v>4</v>
      </c>
      <c r="D27" s="405"/>
      <c r="E27" s="405"/>
      <c r="F27" s="405"/>
      <c r="G27" s="405"/>
      <c r="H27" s="405"/>
      <c r="I27" s="1375" t="str">
        <f>'[2]Семестровка -ввод данных'!M29</f>
        <v>залік</v>
      </c>
      <c r="J27" s="1375"/>
      <c r="K27" s="1375"/>
      <c r="L27" s="398"/>
      <c r="M27" s="399" t="str">
        <f>'[2]Семестровка -ввод данных'!S29</f>
        <v>4/0</v>
      </c>
      <c r="N27" s="399">
        <f>'[2]Семестровка -ввод данных'!T29</f>
        <v>0</v>
      </c>
      <c r="O27" s="399">
        <f>'[2]Семестровка -ввод данных'!U29</f>
        <v>0</v>
      </c>
      <c r="P27" s="397"/>
      <c r="Q27" s="397"/>
      <c r="R27" s="398"/>
      <c r="S27" s="396" t="str">
        <f>'[2]Семестровка -ввод данных'!AJ29</f>
        <v>філ</v>
      </c>
    </row>
    <row r="28" spans="1:19" ht="18" x14ac:dyDescent="0.25">
      <c r="A28" s="384" t="s">
        <v>436</v>
      </c>
      <c r="B28" s="404"/>
      <c r="C28" s="405"/>
      <c r="D28" s="405"/>
      <c r="E28" s="405"/>
      <c r="F28" s="405"/>
      <c r="G28" s="405"/>
      <c r="H28" s="405"/>
      <c r="I28" s="406"/>
      <c r="J28" s="406"/>
      <c r="K28" s="406"/>
      <c r="L28" s="398"/>
      <c r="M28" s="399"/>
      <c r="N28" s="399"/>
      <c r="O28" s="399"/>
      <c r="P28" s="397"/>
      <c r="Q28" s="397"/>
      <c r="R28" s="398"/>
      <c r="S28" s="396"/>
    </row>
    <row r="29" spans="1:19" ht="18.75" x14ac:dyDescent="0.3">
      <c r="A29" s="1376" t="str">
        <f>'[2]Семестровка -ввод данных'!C31</f>
        <v>Іноземна мова (за професійним спрямуванням) / Соціологія</v>
      </c>
      <c r="B29" s="1376"/>
      <c r="C29" s="1376"/>
      <c r="D29" s="1376"/>
      <c r="E29" s="1376"/>
      <c r="F29" s="1376"/>
      <c r="G29" s="1376"/>
      <c r="H29" s="1376"/>
      <c r="I29" s="1376"/>
      <c r="J29" s="1376"/>
      <c r="K29" s="1376"/>
      <c r="L29" s="394"/>
      <c r="M29" s="395"/>
      <c r="N29" s="395"/>
      <c r="O29" s="395"/>
      <c r="P29" s="394"/>
      <c r="Q29" s="394"/>
      <c r="R29" s="394"/>
      <c r="S29" s="396"/>
    </row>
    <row r="30" spans="1:19" ht="18" x14ac:dyDescent="0.25">
      <c r="A30" s="404" t="s">
        <v>258</v>
      </c>
      <c r="B30" s="404"/>
      <c r="C30" s="405"/>
      <c r="D30" s="405"/>
      <c r="E30" s="405">
        <v>4</v>
      </c>
      <c r="F30" s="405"/>
      <c r="G30" s="405"/>
      <c r="H30" s="405"/>
      <c r="I30" s="1375" t="str">
        <f>'[2]Семестровка -ввод данных'!M31</f>
        <v>залік</v>
      </c>
      <c r="J30" s="1375"/>
      <c r="K30" s="1375"/>
      <c r="L30" s="398"/>
      <c r="M30" s="399">
        <f>'[2]Семестровка -ввод данных'!S31</f>
        <v>0</v>
      </c>
      <c r="N30" s="399">
        <f>'[2]Семестровка -ввод данных'!T31</f>
        <v>0</v>
      </c>
      <c r="O30" s="399" t="str">
        <f>'[2]Семестровка -ввод данных'!U31</f>
        <v>4/0</v>
      </c>
      <c r="P30" s="397"/>
      <c r="Q30" s="397"/>
      <c r="R30" s="398"/>
      <c r="S30" s="396" t="str">
        <f>'[2]Семестровка -ввод данных'!AJ31</f>
        <v>м</v>
      </c>
    </row>
    <row r="31" spans="1:19" ht="17.25" customHeight="1" x14ac:dyDescent="0.2">
      <c r="A31" s="384" t="s">
        <v>436</v>
      </c>
    </row>
    <row r="32" spans="1:19" ht="18.75" x14ac:dyDescent="0.3">
      <c r="A32" s="1376" t="str">
        <f>'[2]Семестровка -ввод данных'!C44</f>
        <v>Фінанси</v>
      </c>
      <c r="B32" s="1376"/>
      <c r="C32" s="1376"/>
      <c r="D32" s="1376"/>
      <c r="E32" s="1376"/>
      <c r="F32" s="1376"/>
      <c r="G32" s="1376"/>
      <c r="H32" s="1376"/>
      <c r="I32" s="1376"/>
      <c r="J32" s="1376"/>
      <c r="K32" s="1376"/>
      <c r="L32" s="394"/>
      <c r="M32" s="395"/>
      <c r="N32" s="395"/>
      <c r="O32" s="395"/>
      <c r="P32" s="394"/>
      <c r="Q32" s="394"/>
      <c r="R32" s="394"/>
      <c r="S32" s="396"/>
    </row>
    <row r="33" spans="1:19" ht="18" x14ac:dyDescent="0.25">
      <c r="A33" s="404" t="s">
        <v>350</v>
      </c>
      <c r="B33" s="404"/>
      <c r="C33" s="405">
        <v>8</v>
      </c>
      <c r="D33" s="405"/>
      <c r="E33" s="405"/>
      <c r="F33" s="405"/>
      <c r="G33" s="405"/>
      <c r="H33" s="405"/>
      <c r="I33" s="1375" t="str">
        <f>'[2]Семестровка -ввод данных'!M44</f>
        <v>залік</v>
      </c>
      <c r="J33" s="1375"/>
      <c r="K33" s="1375"/>
      <c r="L33" s="398"/>
      <c r="M33" s="399" t="str">
        <f>'[2]Семестровка -ввод данных'!S44</f>
        <v>8/0</v>
      </c>
      <c r="N33" s="399">
        <f>'[2]Семестровка -ввод данных'!T44</f>
        <v>0</v>
      </c>
      <c r="O33" s="399">
        <f>'[2]Семестровка -ввод данных'!U44</f>
        <v>0</v>
      </c>
      <c r="P33" s="397"/>
      <c r="Q33" s="397"/>
      <c r="R33" s="398"/>
      <c r="S33" s="396" t="str">
        <f>'[2]Семестровка -ввод данных'!AJ44</f>
        <v>ф</v>
      </c>
    </row>
    <row r="34" spans="1:19" ht="18" x14ac:dyDescent="0.25">
      <c r="A34" s="384" t="s">
        <v>436</v>
      </c>
      <c r="B34" s="404"/>
      <c r="C34" s="405"/>
      <c r="D34" s="405"/>
      <c r="E34" s="405"/>
      <c r="F34" s="405"/>
      <c r="G34" s="405"/>
      <c r="H34" s="405"/>
      <c r="I34" s="406"/>
      <c r="J34" s="406"/>
      <c r="K34" s="406"/>
      <c r="L34" s="398"/>
      <c r="M34" s="399"/>
      <c r="N34" s="399"/>
      <c r="O34" s="399"/>
      <c r="P34" s="397"/>
      <c r="Q34" s="397"/>
      <c r="R34" s="398"/>
      <c r="S34" s="396"/>
    </row>
    <row r="35" spans="1:19" ht="18.75" x14ac:dyDescent="0.3">
      <c r="A35" s="1376" t="str">
        <f>'[2]Семестровка -ввод данных'!C46</f>
        <v>Бухгалтерський облік</v>
      </c>
      <c r="B35" s="1376"/>
      <c r="C35" s="1376"/>
      <c r="D35" s="1376"/>
      <c r="E35" s="1376"/>
      <c r="F35" s="1376"/>
      <c r="G35" s="1376"/>
      <c r="H35" s="1376"/>
      <c r="I35" s="1376"/>
      <c r="J35" s="1376"/>
      <c r="K35" s="1376"/>
      <c r="L35" s="394"/>
      <c r="M35" s="395"/>
      <c r="N35" s="395"/>
      <c r="O35" s="395"/>
      <c r="P35" s="394"/>
      <c r="Q35" s="394"/>
      <c r="R35" s="394"/>
      <c r="S35" s="396"/>
    </row>
    <row r="36" spans="1:19" ht="18" x14ac:dyDescent="0.25">
      <c r="A36" s="404" t="s">
        <v>350</v>
      </c>
      <c r="B36" s="404"/>
      <c r="C36" s="405">
        <v>8</v>
      </c>
      <c r="D36" s="405"/>
      <c r="E36" s="405">
        <v>4</v>
      </c>
      <c r="F36" s="405"/>
      <c r="G36" s="405"/>
      <c r="H36" s="405"/>
      <c r="I36" s="1375" t="str">
        <f>'[2]Семестровка -ввод данных'!M46</f>
        <v>залік</v>
      </c>
      <c r="J36" s="1375"/>
      <c r="K36" s="1375"/>
      <c r="L36" s="398"/>
      <c r="M36" s="399" t="str">
        <f>'[2]Семестровка -ввод данных'!S46</f>
        <v>8/0</v>
      </c>
      <c r="N36" s="399">
        <f>'[2]Семестровка -ввод данных'!T46</f>
        <v>0</v>
      </c>
      <c r="O36" s="399" t="str">
        <f>'[2]Семестровка -ввод данных'!U46</f>
        <v>4/0</v>
      </c>
      <c r="P36" s="397"/>
      <c r="Q36" s="397"/>
      <c r="R36" s="398"/>
      <c r="S36" s="396" t="str">
        <f>'[2]Семестровка -ввод данных'!AJ46</f>
        <v>оа</v>
      </c>
    </row>
    <row r="37" spans="1:19" ht="18" x14ac:dyDescent="0.25">
      <c r="A37" s="384" t="s">
        <v>436</v>
      </c>
      <c r="B37" s="404"/>
      <c r="C37" s="405"/>
      <c r="D37" s="405"/>
      <c r="E37" s="405"/>
      <c r="F37" s="405"/>
      <c r="G37" s="405"/>
      <c r="H37" s="405"/>
      <c r="I37" s="406"/>
      <c r="J37" s="406"/>
      <c r="K37" s="406"/>
      <c r="L37" s="398"/>
      <c r="M37" s="399"/>
      <c r="N37" s="399"/>
      <c r="O37" s="399"/>
      <c r="P37" s="397"/>
      <c r="Q37" s="397"/>
      <c r="R37" s="398"/>
      <c r="S37" s="396"/>
    </row>
    <row r="38" spans="1:19" ht="18.75" x14ac:dyDescent="0.3">
      <c r="A38" s="1376" t="str">
        <f>'[2]Семестровка -ввод данных'!C48</f>
        <v>Менеджмент</v>
      </c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394"/>
      <c r="M38" s="395"/>
      <c r="N38" s="395"/>
      <c r="O38" s="395"/>
      <c r="P38" s="394"/>
      <c r="Q38" s="394"/>
      <c r="R38" s="394"/>
      <c r="S38" s="396"/>
    </row>
    <row r="39" spans="1:19" ht="18" x14ac:dyDescent="0.25">
      <c r="A39" s="404" t="s">
        <v>350</v>
      </c>
      <c r="B39" s="404"/>
      <c r="C39" s="405">
        <v>4</v>
      </c>
      <c r="D39" s="405"/>
      <c r="E39" s="405"/>
      <c r="F39" s="405">
        <v>2</v>
      </c>
      <c r="G39" s="405"/>
      <c r="H39" s="405">
        <v>2</v>
      </c>
      <c r="I39" s="1375" t="str">
        <f>'[2]Семестровка -ввод данных'!M48</f>
        <v>іспит</v>
      </c>
      <c r="J39" s="1375"/>
      <c r="K39" s="1375"/>
      <c r="L39" s="398"/>
      <c r="M39" s="399" t="str">
        <f>'[2]Семестровка -ввод данных'!S48</f>
        <v>4/2</v>
      </c>
      <c r="N39" s="399">
        <f>'[2]Семестровка -ввод данных'!T48</f>
        <v>0</v>
      </c>
      <c r="O39" s="399" t="str">
        <f>'[2]Семестровка -ввод данных'!U48</f>
        <v>0/2</v>
      </c>
      <c r="P39" s="397"/>
      <c r="Q39" s="397"/>
      <c r="R39" s="398"/>
      <c r="S39" s="396" t="str">
        <f>'[2]Семестровка -ввод данных'!AJ48</f>
        <v>м</v>
      </c>
    </row>
    <row r="40" spans="1:19" ht="18" x14ac:dyDescent="0.25">
      <c r="A40" s="384" t="s">
        <v>436</v>
      </c>
      <c r="B40" s="404"/>
      <c r="C40" s="405"/>
      <c r="D40" s="405"/>
      <c r="E40" s="405"/>
      <c r="F40" s="405"/>
      <c r="G40" s="405"/>
      <c r="H40" s="405"/>
      <c r="I40" s="406"/>
      <c r="J40" s="406"/>
      <c r="K40" s="406"/>
      <c r="L40" s="398"/>
      <c r="M40" s="399"/>
      <c r="N40" s="399"/>
      <c r="O40" s="399"/>
      <c r="P40" s="397"/>
      <c r="Q40" s="397"/>
      <c r="R40" s="398"/>
      <c r="S40" s="396"/>
    </row>
    <row r="41" spans="1:19" ht="18.75" x14ac:dyDescent="0.3">
      <c r="A41" s="1376" t="str">
        <f>'[2]Семестровка -ввод данных'!C52</f>
        <v>Організація підприємницької діяльності</v>
      </c>
      <c r="B41" s="1376"/>
      <c r="C41" s="1376"/>
      <c r="D41" s="1376"/>
      <c r="E41" s="1376"/>
      <c r="F41" s="1376"/>
      <c r="G41" s="1376"/>
      <c r="H41" s="1376"/>
      <c r="I41" s="1376"/>
      <c r="J41" s="1376"/>
      <c r="K41" s="1376"/>
      <c r="L41" s="394"/>
      <c r="M41" s="395"/>
      <c r="N41" s="395"/>
      <c r="O41" s="395"/>
      <c r="P41" s="394"/>
      <c r="Q41" s="394"/>
      <c r="R41" s="394"/>
      <c r="S41" s="396"/>
    </row>
    <row r="42" spans="1:19" ht="18" x14ac:dyDescent="0.25">
      <c r="A42" s="404" t="s">
        <v>350</v>
      </c>
      <c r="B42" s="404"/>
      <c r="C42" s="405">
        <v>8</v>
      </c>
      <c r="D42" s="405">
        <v>0</v>
      </c>
      <c r="E42" s="405">
        <v>0</v>
      </c>
      <c r="F42" s="405">
        <v>0</v>
      </c>
      <c r="G42" s="405">
        <v>0</v>
      </c>
      <c r="H42" s="405">
        <v>2</v>
      </c>
      <c r="I42" s="1375" t="str">
        <f>'[2]Семестровка -ввод данных'!M52</f>
        <v>ДЗ</v>
      </c>
      <c r="J42" s="1375"/>
      <c r="K42" s="1375"/>
      <c r="L42" s="398"/>
      <c r="M42" s="399" t="str">
        <f>'[2]Семестровка -ввод данных'!S52</f>
        <v>8/0</v>
      </c>
      <c r="N42" s="399">
        <f>'[2]Семестровка -ввод данных'!T52</f>
        <v>0</v>
      </c>
      <c r="O42" s="399" t="str">
        <f>'[2]Семестровка -ввод данных'!U52</f>
        <v>0/2</v>
      </c>
      <c r="P42" s="397"/>
      <c r="Q42" s="397"/>
      <c r="R42" s="398"/>
      <c r="S42" s="396" t="str">
        <f>'[2]Семестровка -ввод данных'!AJ52</f>
        <v>м</v>
      </c>
    </row>
    <row r="43" spans="1:19" ht="18" x14ac:dyDescent="0.25">
      <c r="A43" s="384" t="s">
        <v>436</v>
      </c>
      <c r="B43" s="404"/>
      <c r="C43" s="405"/>
      <c r="D43" s="405"/>
      <c r="E43" s="405"/>
      <c r="F43" s="405"/>
      <c r="G43" s="405"/>
      <c r="H43" s="405"/>
      <c r="I43" s="406"/>
      <c r="J43" s="406"/>
      <c r="K43" s="406"/>
      <c r="L43" s="398"/>
      <c r="M43" s="399"/>
      <c r="N43" s="399"/>
      <c r="O43" s="399"/>
      <c r="P43" s="397"/>
      <c r="Q43" s="397"/>
      <c r="R43" s="398"/>
      <c r="S43" s="396"/>
    </row>
    <row r="44" spans="1:19" ht="18.75" x14ac:dyDescent="0.3">
      <c r="A44" s="1376" t="str">
        <f>'[2]Семестровка -ввод данных'!C54</f>
        <v>Контролінг / Економічний аналіз</v>
      </c>
      <c r="B44" s="1376"/>
      <c r="C44" s="1376"/>
      <c r="D44" s="1376"/>
      <c r="E44" s="1376"/>
      <c r="F44" s="1376"/>
      <c r="G44" s="1376"/>
      <c r="H44" s="1376"/>
      <c r="I44" s="1376"/>
      <c r="J44" s="1376"/>
      <c r="K44" s="1376"/>
      <c r="L44" s="394"/>
      <c r="M44" s="395"/>
      <c r="N44" s="395"/>
      <c r="O44" s="395"/>
      <c r="P44" s="394"/>
      <c r="Q44" s="394"/>
      <c r="R44" s="394"/>
      <c r="S44" s="396"/>
    </row>
    <row r="45" spans="1:19" ht="18" x14ac:dyDescent="0.25">
      <c r="A45" s="404" t="s">
        <v>350</v>
      </c>
      <c r="B45" s="404"/>
      <c r="C45" s="405">
        <v>6</v>
      </c>
      <c r="D45" s="405">
        <v>0</v>
      </c>
      <c r="E45" s="405">
        <v>2</v>
      </c>
      <c r="F45" s="405">
        <v>0</v>
      </c>
      <c r="G45" s="405">
        <v>0</v>
      </c>
      <c r="H45" s="405">
        <v>0</v>
      </c>
      <c r="I45" s="1375" t="str">
        <f>'[2]Семестровка -ввод данных'!M54</f>
        <v>ДЗ</v>
      </c>
      <c r="J45" s="1375"/>
      <c r="K45" s="1375"/>
      <c r="L45" s="398"/>
      <c r="M45" s="399" t="str">
        <f>'[2]Семестровка -ввод данных'!S54</f>
        <v>6/0</v>
      </c>
      <c r="N45" s="399">
        <f>'[2]Семестровка -ввод данных'!T54</f>
        <v>0</v>
      </c>
      <c r="O45" s="399" t="str">
        <f>'[2]Семестровка -ввод данных'!U54</f>
        <v>2/0</v>
      </c>
      <c r="P45" s="397"/>
      <c r="Q45" s="397"/>
      <c r="R45" s="398"/>
      <c r="S45" s="396" t="str">
        <f>'[2]Семестровка -ввод данных'!AJ54</f>
        <v>м</v>
      </c>
    </row>
    <row r="46" spans="1:19" ht="15" x14ac:dyDescent="0.2">
      <c r="A46" s="384" t="s">
        <v>436</v>
      </c>
    </row>
  </sheetData>
  <mergeCells count="33">
    <mergeCell ref="A14:K14"/>
    <mergeCell ref="C2:K2"/>
    <mergeCell ref="M2:O2"/>
    <mergeCell ref="A3:B3"/>
    <mergeCell ref="C3:E3"/>
    <mergeCell ref="F3:H3"/>
    <mergeCell ref="A5:K5"/>
    <mergeCell ref="I6:K6"/>
    <mergeCell ref="A8:K8"/>
    <mergeCell ref="I9:K9"/>
    <mergeCell ref="A11:K11"/>
    <mergeCell ref="I12:K12"/>
    <mergeCell ref="A32:K32"/>
    <mergeCell ref="I15:K15"/>
    <mergeCell ref="A17:K17"/>
    <mergeCell ref="I18:K18"/>
    <mergeCell ref="A20:K20"/>
    <mergeCell ref="I21:K21"/>
    <mergeCell ref="A23:K23"/>
    <mergeCell ref="I24:K24"/>
    <mergeCell ref="A26:K26"/>
    <mergeCell ref="I27:K27"/>
    <mergeCell ref="A29:K29"/>
    <mergeCell ref="I30:K30"/>
    <mergeCell ref="I42:K42"/>
    <mergeCell ref="A44:K44"/>
    <mergeCell ref="I45:K45"/>
    <mergeCell ref="I33:K33"/>
    <mergeCell ref="A35:K35"/>
    <mergeCell ref="I36:K36"/>
    <mergeCell ref="A38:K38"/>
    <mergeCell ref="I39:K39"/>
    <mergeCell ref="A41:K41"/>
  </mergeCells>
  <pageMargins left="0.7" right="0.7" top="0.75" bottom="0.75" header="0.3" footer="0.3"/>
  <pageSetup paperSize="9" scale="65" orientation="portrait" r:id="rId1"/>
  <colBreaks count="1" manualBreakCount="1">
    <brk id="18" max="7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35"/>
  <sheetViews>
    <sheetView view="pageBreakPreview" topLeftCell="A11" zoomScale="75" zoomScaleNormal="50" workbookViewId="0">
      <selection activeCell="U18" sqref="U18"/>
    </sheetView>
  </sheetViews>
  <sheetFormatPr defaultColWidth="3.28515625" defaultRowHeight="15.75" x14ac:dyDescent="0.25"/>
  <cols>
    <col min="1" max="3" width="4.28515625" style="421" customWidth="1"/>
    <col min="4" max="4" width="5.42578125" style="421" customWidth="1"/>
    <col min="5" max="10" width="4.28515625" style="421" customWidth="1"/>
    <col min="11" max="11" width="5.42578125" style="421" customWidth="1"/>
    <col min="12" max="12" width="5.140625" style="421" customWidth="1"/>
    <col min="13" max="13" width="6.42578125" style="421" customWidth="1"/>
    <col min="14" max="53" width="4.28515625" style="421" customWidth="1"/>
    <col min="54" max="259" width="3.28515625" style="421"/>
    <col min="260" max="260" width="4.5703125" style="421" customWidth="1"/>
    <col min="261" max="262" width="3.28515625" style="421"/>
    <col min="263" max="263" width="6.140625" style="421" customWidth="1"/>
    <col min="264" max="264" width="5.140625" style="421" customWidth="1"/>
    <col min="265" max="265" width="6.7109375" style="421" customWidth="1"/>
    <col min="266" max="269" width="3.28515625" style="421"/>
    <col min="270" max="271" width="4.28515625" style="421" customWidth="1"/>
    <col min="272" max="272" width="4.42578125" style="421" customWidth="1"/>
    <col min="273" max="277" width="3.28515625" style="421"/>
    <col min="278" max="278" width="4.5703125" style="421" customWidth="1"/>
    <col min="279" max="288" width="3.28515625" style="421"/>
    <col min="289" max="289" width="4" style="421" customWidth="1"/>
    <col min="290" max="290" width="3.28515625" style="421"/>
    <col min="291" max="291" width="5.7109375" style="421" customWidth="1"/>
    <col min="292" max="292" width="4.42578125" style="421" customWidth="1"/>
    <col min="293" max="297" width="3.28515625" style="421"/>
    <col min="298" max="298" width="4.42578125" style="421" customWidth="1"/>
    <col min="299" max="299" width="3.28515625" style="421"/>
    <col min="300" max="300" width="4" style="421" customWidth="1"/>
    <col min="301" max="301" width="4.42578125" style="421" customWidth="1"/>
    <col min="302" max="302" width="5.7109375" style="421" customWidth="1"/>
    <col min="303" max="305" width="5" style="421" customWidth="1"/>
    <col min="306" max="515" width="3.28515625" style="421"/>
    <col min="516" max="516" width="4.5703125" style="421" customWidth="1"/>
    <col min="517" max="518" width="3.28515625" style="421"/>
    <col min="519" max="519" width="6.140625" style="421" customWidth="1"/>
    <col min="520" max="520" width="5.140625" style="421" customWidth="1"/>
    <col min="521" max="521" width="6.7109375" style="421" customWidth="1"/>
    <col min="522" max="525" width="3.28515625" style="421"/>
    <col min="526" max="527" width="4.28515625" style="421" customWidth="1"/>
    <col min="528" max="528" width="4.42578125" style="421" customWidth="1"/>
    <col min="529" max="533" width="3.28515625" style="421"/>
    <col min="534" max="534" width="4.5703125" style="421" customWidth="1"/>
    <col min="535" max="544" width="3.28515625" style="421"/>
    <col min="545" max="545" width="4" style="421" customWidth="1"/>
    <col min="546" max="546" width="3.28515625" style="421"/>
    <col min="547" max="547" width="5.7109375" style="421" customWidth="1"/>
    <col min="548" max="548" width="4.42578125" style="421" customWidth="1"/>
    <col min="549" max="553" width="3.28515625" style="421"/>
    <col min="554" max="554" width="4.42578125" style="421" customWidth="1"/>
    <col min="555" max="555" width="3.28515625" style="421"/>
    <col min="556" max="556" width="4" style="421" customWidth="1"/>
    <col min="557" max="557" width="4.42578125" style="421" customWidth="1"/>
    <col min="558" max="558" width="5.7109375" style="421" customWidth="1"/>
    <col min="559" max="561" width="5" style="421" customWidth="1"/>
    <col min="562" max="771" width="3.28515625" style="421"/>
    <col min="772" max="772" width="4.5703125" style="421" customWidth="1"/>
    <col min="773" max="774" width="3.28515625" style="421"/>
    <col min="775" max="775" width="6.140625" style="421" customWidth="1"/>
    <col min="776" max="776" width="5.140625" style="421" customWidth="1"/>
    <col min="777" max="777" width="6.7109375" style="421" customWidth="1"/>
    <col min="778" max="781" width="3.28515625" style="421"/>
    <col min="782" max="783" width="4.28515625" style="421" customWidth="1"/>
    <col min="784" max="784" width="4.42578125" style="421" customWidth="1"/>
    <col min="785" max="789" width="3.28515625" style="421"/>
    <col min="790" max="790" width="4.5703125" style="421" customWidth="1"/>
    <col min="791" max="800" width="3.28515625" style="421"/>
    <col min="801" max="801" width="4" style="421" customWidth="1"/>
    <col min="802" max="802" width="3.28515625" style="421"/>
    <col min="803" max="803" width="5.7109375" style="421" customWidth="1"/>
    <col min="804" max="804" width="4.42578125" style="421" customWidth="1"/>
    <col min="805" max="809" width="3.28515625" style="421"/>
    <col min="810" max="810" width="4.42578125" style="421" customWidth="1"/>
    <col min="811" max="811" width="3.28515625" style="421"/>
    <col min="812" max="812" width="4" style="421" customWidth="1"/>
    <col min="813" max="813" width="4.42578125" style="421" customWidth="1"/>
    <col min="814" max="814" width="5.7109375" style="421" customWidth="1"/>
    <col min="815" max="817" width="5" style="421" customWidth="1"/>
    <col min="818" max="1027" width="3.28515625" style="421"/>
    <col min="1028" max="1028" width="4.5703125" style="421" customWidth="1"/>
    <col min="1029" max="1030" width="3.28515625" style="421"/>
    <col min="1031" max="1031" width="6.140625" style="421" customWidth="1"/>
    <col min="1032" max="1032" width="5.140625" style="421" customWidth="1"/>
    <col min="1033" max="1033" width="6.7109375" style="421" customWidth="1"/>
    <col min="1034" max="1037" width="3.28515625" style="421"/>
    <col min="1038" max="1039" width="4.28515625" style="421" customWidth="1"/>
    <col min="1040" max="1040" width="4.42578125" style="421" customWidth="1"/>
    <col min="1041" max="1045" width="3.28515625" style="421"/>
    <col min="1046" max="1046" width="4.5703125" style="421" customWidth="1"/>
    <col min="1047" max="1056" width="3.28515625" style="421"/>
    <col min="1057" max="1057" width="4" style="421" customWidth="1"/>
    <col min="1058" max="1058" width="3.28515625" style="421"/>
    <col min="1059" max="1059" width="5.7109375" style="421" customWidth="1"/>
    <col min="1060" max="1060" width="4.42578125" style="421" customWidth="1"/>
    <col min="1061" max="1065" width="3.28515625" style="421"/>
    <col min="1066" max="1066" width="4.42578125" style="421" customWidth="1"/>
    <col min="1067" max="1067" width="3.28515625" style="421"/>
    <col min="1068" max="1068" width="4" style="421" customWidth="1"/>
    <col min="1069" max="1069" width="4.42578125" style="421" customWidth="1"/>
    <col min="1070" max="1070" width="5.7109375" style="421" customWidth="1"/>
    <col min="1071" max="1073" width="5" style="421" customWidth="1"/>
    <col min="1074" max="1283" width="3.28515625" style="421"/>
    <col min="1284" max="1284" width="4.5703125" style="421" customWidth="1"/>
    <col min="1285" max="1286" width="3.28515625" style="421"/>
    <col min="1287" max="1287" width="6.140625" style="421" customWidth="1"/>
    <col min="1288" max="1288" width="5.140625" style="421" customWidth="1"/>
    <col min="1289" max="1289" width="6.7109375" style="421" customWidth="1"/>
    <col min="1290" max="1293" width="3.28515625" style="421"/>
    <col min="1294" max="1295" width="4.28515625" style="421" customWidth="1"/>
    <col min="1296" max="1296" width="4.42578125" style="421" customWidth="1"/>
    <col min="1297" max="1301" width="3.28515625" style="421"/>
    <col min="1302" max="1302" width="4.5703125" style="421" customWidth="1"/>
    <col min="1303" max="1312" width="3.28515625" style="421"/>
    <col min="1313" max="1313" width="4" style="421" customWidth="1"/>
    <col min="1314" max="1314" width="3.28515625" style="421"/>
    <col min="1315" max="1315" width="5.7109375" style="421" customWidth="1"/>
    <col min="1316" max="1316" width="4.42578125" style="421" customWidth="1"/>
    <col min="1317" max="1321" width="3.28515625" style="421"/>
    <col min="1322" max="1322" width="4.42578125" style="421" customWidth="1"/>
    <col min="1323" max="1323" width="3.28515625" style="421"/>
    <col min="1324" max="1324" width="4" style="421" customWidth="1"/>
    <col min="1325" max="1325" width="4.42578125" style="421" customWidth="1"/>
    <col min="1326" max="1326" width="5.7109375" style="421" customWidth="1"/>
    <col min="1327" max="1329" width="5" style="421" customWidth="1"/>
    <col min="1330" max="1539" width="3.28515625" style="421"/>
    <col min="1540" max="1540" width="4.5703125" style="421" customWidth="1"/>
    <col min="1541" max="1542" width="3.28515625" style="421"/>
    <col min="1543" max="1543" width="6.140625" style="421" customWidth="1"/>
    <col min="1544" max="1544" width="5.140625" style="421" customWidth="1"/>
    <col min="1545" max="1545" width="6.7109375" style="421" customWidth="1"/>
    <col min="1546" max="1549" width="3.28515625" style="421"/>
    <col min="1550" max="1551" width="4.28515625" style="421" customWidth="1"/>
    <col min="1552" max="1552" width="4.42578125" style="421" customWidth="1"/>
    <col min="1553" max="1557" width="3.28515625" style="421"/>
    <col min="1558" max="1558" width="4.5703125" style="421" customWidth="1"/>
    <col min="1559" max="1568" width="3.28515625" style="421"/>
    <col min="1569" max="1569" width="4" style="421" customWidth="1"/>
    <col min="1570" max="1570" width="3.28515625" style="421"/>
    <col min="1571" max="1571" width="5.7109375" style="421" customWidth="1"/>
    <col min="1572" max="1572" width="4.42578125" style="421" customWidth="1"/>
    <col min="1573" max="1577" width="3.28515625" style="421"/>
    <col min="1578" max="1578" width="4.42578125" style="421" customWidth="1"/>
    <col min="1579" max="1579" width="3.28515625" style="421"/>
    <col min="1580" max="1580" width="4" style="421" customWidth="1"/>
    <col min="1581" max="1581" width="4.42578125" style="421" customWidth="1"/>
    <col min="1582" max="1582" width="5.7109375" style="421" customWidth="1"/>
    <col min="1583" max="1585" width="5" style="421" customWidth="1"/>
    <col min="1586" max="1795" width="3.28515625" style="421"/>
    <col min="1796" max="1796" width="4.5703125" style="421" customWidth="1"/>
    <col min="1797" max="1798" width="3.28515625" style="421"/>
    <col min="1799" max="1799" width="6.140625" style="421" customWidth="1"/>
    <col min="1800" max="1800" width="5.140625" style="421" customWidth="1"/>
    <col min="1801" max="1801" width="6.7109375" style="421" customWidth="1"/>
    <col min="1802" max="1805" width="3.28515625" style="421"/>
    <col min="1806" max="1807" width="4.28515625" style="421" customWidth="1"/>
    <col min="1808" max="1808" width="4.42578125" style="421" customWidth="1"/>
    <col min="1809" max="1813" width="3.28515625" style="421"/>
    <col min="1814" max="1814" width="4.5703125" style="421" customWidth="1"/>
    <col min="1815" max="1824" width="3.28515625" style="421"/>
    <col min="1825" max="1825" width="4" style="421" customWidth="1"/>
    <col min="1826" max="1826" width="3.28515625" style="421"/>
    <col min="1827" max="1827" width="5.7109375" style="421" customWidth="1"/>
    <col min="1828" max="1828" width="4.42578125" style="421" customWidth="1"/>
    <col min="1829" max="1833" width="3.28515625" style="421"/>
    <col min="1834" max="1834" width="4.42578125" style="421" customWidth="1"/>
    <col min="1835" max="1835" width="3.28515625" style="421"/>
    <col min="1836" max="1836" width="4" style="421" customWidth="1"/>
    <col min="1837" max="1837" width="4.42578125" style="421" customWidth="1"/>
    <col min="1838" max="1838" width="5.7109375" style="421" customWidth="1"/>
    <col min="1839" max="1841" width="5" style="421" customWidth="1"/>
    <col min="1842" max="2051" width="3.28515625" style="421"/>
    <col min="2052" max="2052" width="4.5703125" style="421" customWidth="1"/>
    <col min="2053" max="2054" width="3.28515625" style="421"/>
    <col min="2055" max="2055" width="6.140625" style="421" customWidth="1"/>
    <col min="2056" max="2056" width="5.140625" style="421" customWidth="1"/>
    <col min="2057" max="2057" width="6.7109375" style="421" customWidth="1"/>
    <col min="2058" max="2061" width="3.28515625" style="421"/>
    <col min="2062" max="2063" width="4.28515625" style="421" customWidth="1"/>
    <col min="2064" max="2064" width="4.42578125" style="421" customWidth="1"/>
    <col min="2065" max="2069" width="3.28515625" style="421"/>
    <col min="2070" max="2070" width="4.5703125" style="421" customWidth="1"/>
    <col min="2071" max="2080" width="3.28515625" style="421"/>
    <col min="2081" max="2081" width="4" style="421" customWidth="1"/>
    <col min="2082" max="2082" width="3.28515625" style="421"/>
    <col min="2083" max="2083" width="5.7109375" style="421" customWidth="1"/>
    <col min="2084" max="2084" width="4.42578125" style="421" customWidth="1"/>
    <col min="2085" max="2089" width="3.28515625" style="421"/>
    <col min="2090" max="2090" width="4.42578125" style="421" customWidth="1"/>
    <col min="2091" max="2091" width="3.28515625" style="421"/>
    <col min="2092" max="2092" width="4" style="421" customWidth="1"/>
    <col min="2093" max="2093" width="4.42578125" style="421" customWidth="1"/>
    <col min="2094" max="2094" width="5.7109375" style="421" customWidth="1"/>
    <col min="2095" max="2097" width="5" style="421" customWidth="1"/>
    <col min="2098" max="2307" width="3.28515625" style="421"/>
    <col min="2308" max="2308" width="4.5703125" style="421" customWidth="1"/>
    <col min="2309" max="2310" width="3.28515625" style="421"/>
    <col min="2311" max="2311" width="6.140625" style="421" customWidth="1"/>
    <col min="2312" max="2312" width="5.140625" style="421" customWidth="1"/>
    <col min="2313" max="2313" width="6.7109375" style="421" customWidth="1"/>
    <col min="2314" max="2317" width="3.28515625" style="421"/>
    <col min="2318" max="2319" width="4.28515625" style="421" customWidth="1"/>
    <col min="2320" max="2320" width="4.42578125" style="421" customWidth="1"/>
    <col min="2321" max="2325" width="3.28515625" style="421"/>
    <col min="2326" max="2326" width="4.5703125" style="421" customWidth="1"/>
    <col min="2327" max="2336" width="3.28515625" style="421"/>
    <col min="2337" max="2337" width="4" style="421" customWidth="1"/>
    <col min="2338" max="2338" width="3.28515625" style="421"/>
    <col min="2339" max="2339" width="5.7109375" style="421" customWidth="1"/>
    <col min="2340" max="2340" width="4.42578125" style="421" customWidth="1"/>
    <col min="2341" max="2345" width="3.28515625" style="421"/>
    <col min="2346" max="2346" width="4.42578125" style="421" customWidth="1"/>
    <col min="2347" max="2347" width="3.28515625" style="421"/>
    <col min="2348" max="2348" width="4" style="421" customWidth="1"/>
    <col min="2349" max="2349" width="4.42578125" style="421" customWidth="1"/>
    <col min="2350" max="2350" width="5.7109375" style="421" customWidth="1"/>
    <col min="2351" max="2353" width="5" style="421" customWidth="1"/>
    <col min="2354" max="2563" width="3.28515625" style="421"/>
    <col min="2564" max="2564" width="4.5703125" style="421" customWidth="1"/>
    <col min="2565" max="2566" width="3.28515625" style="421"/>
    <col min="2567" max="2567" width="6.140625" style="421" customWidth="1"/>
    <col min="2568" max="2568" width="5.140625" style="421" customWidth="1"/>
    <col min="2569" max="2569" width="6.7109375" style="421" customWidth="1"/>
    <col min="2570" max="2573" width="3.28515625" style="421"/>
    <col min="2574" max="2575" width="4.28515625" style="421" customWidth="1"/>
    <col min="2576" max="2576" width="4.42578125" style="421" customWidth="1"/>
    <col min="2577" max="2581" width="3.28515625" style="421"/>
    <col min="2582" max="2582" width="4.5703125" style="421" customWidth="1"/>
    <col min="2583" max="2592" width="3.28515625" style="421"/>
    <col min="2593" max="2593" width="4" style="421" customWidth="1"/>
    <col min="2594" max="2594" width="3.28515625" style="421"/>
    <col min="2595" max="2595" width="5.7109375" style="421" customWidth="1"/>
    <col min="2596" max="2596" width="4.42578125" style="421" customWidth="1"/>
    <col min="2597" max="2601" width="3.28515625" style="421"/>
    <col min="2602" max="2602" width="4.42578125" style="421" customWidth="1"/>
    <col min="2603" max="2603" width="3.28515625" style="421"/>
    <col min="2604" max="2604" width="4" style="421" customWidth="1"/>
    <col min="2605" max="2605" width="4.42578125" style="421" customWidth="1"/>
    <col min="2606" max="2606" width="5.7109375" style="421" customWidth="1"/>
    <col min="2607" max="2609" width="5" style="421" customWidth="1"/>
    <col min="2610" max="2819" width="3.28515625" style="421"/>
    <col min="2820" max="2820" width="4.5703125" style="421" customWidth="1"/>
    <col min="2821" max="2822" width="3.28515625" style="421"/>
    <col min="2823" max="2823" width="6.140625" style="421" customWidth="1"/>
    <col min="2824" max="2824" width="5.140625" style="421" customWidth="1"/>
    <col min="2825" max="2825" width="6.7109375" style="421" customWidth="1"/>
    <col min="2826" max="2829" width="3.28515625" style="421"/>
    <col min="2830" max="2831" width="4.28515625" style="421" customWidth="1"/>
    <col min="2832" max="2832" width="4.42578125" style="421" customWidth="1"/>
    <col min="2833" max="2837" width="3.28515625" style="421"/>
    <col min="2838" max="2838" width="4.5703125" style="421" customWidth="1"/>
    <col min="2839" max="2848" width="3.28515625" style="421"/>
    <col min="2849" max="2849" width="4" style="421" customWidth="1"/>
    <col min="2850" max="2850" width="3.28515625" style="421"/>
    <col min="2851" max="2851" width="5.7109375" style="421" customWidth="1"/>
    <col min="2852" max="2852" width="4.42578125" style="421" customWidth="1"/>
    <col min="2853" max="2857" width="3.28515625" style="421"/>
    <col min="2858" max="2858" width="4.42578125" style="421" customWidth="1"/>
    <col min="2859" max="2859" width="3.28515625" style="421"/>
    <col min="2860" max="2860" width="4" style="421" customWidth="1"/>
    <col min="2861" max="2861" width="4.42578125" style="421" customWidth="1"/>
    <col min="2862" max="2862" width="5.7109375" style="421" customWidth="1"/>
    <col min="2863" max="2865" width="5" style="421" customWidth="1"/>
    <col min="2866" max="3075" width="3.28515625" style="421"/>
    <col min="3076" max="3076" width="4.5703125" style="421" customWidth="1"/>
    <col min="3077" max="3078" width="3.28515625" style="421"/>
    <col min="3079" max="3079" width="6.140625" style="421" customWidth="1"/>
    <col min="3080" max="3080" width="5.140625" style="421" customWidth="1"/>
    <col min="3081" max="3081" width="6.7109375" style="421" customWidth="1"/>
    <col min="3082" max="3085" width="3.28515625" style="421"/>
    <col min="3086" max="3087" width="4.28515625" style="421" customWidth="1"/>
    <col min="3088" max="3088" width="4.42578125" style="421" customWidth="1"/>
    <col min="3089" max="3093" width="3.28515625" style="421"/>
    <col min="3094" max="3094" width="4.5703125" style="421" customWidth="1"/>
    <col min="3095" max="3104" width="3.28515625" style="421"/>
    <col min="3105" max="3105" width="4" style="421" customWidth="1"/>
    <col min="3106" max="3106" width="3.28515625" style="421"/>
    <col min="3107" max="3107" width="5.7109375" style="421" customWidth="1"/>
    <col min="3108" max="3108" width="4.42578125" style="421" customWidth="1"/>
    <col min="3109" max="3113" width="3.28515625" style="421"/>
    <col min="3114" max="3114" width="4.42578125" style="421" customWidth="1"/>
    <col min="3115" max="3115" width="3.28515625" style="421"/>
    <col min="3116" max="3116" width="4" style="421" customWidth="1"/>
    <col min="3117" max="3117" width="4.42578125" style="421" customWidth="1"/>
    <col min="3118" max="3118" width="5.7109375" style="421" customWidth="1"/>
    <col min="3119" max="3121" width="5" style="421" customWidth="1"/>
    <col min="3122" max="3331" width="3.28515625" style="421"/>
    <col min="3332" max="3332" width="4.5703125" style="421" customWidth="1"/>
    <col min="3333" max="3334" width="3.28515625" style="421"/>
    <col min="3335" max="3335" width="6.140625" style="421" customWidth="1"/>
    <col min="3336" max="3336" width="5.140625" style="421" customWidth="1"/>
    <col min="3337" max="3337" width="6.7109375" style="421" customWidth="1"/>
    <col min="3338" max="3341" width="3.28515625" style="421"/>
    <col min="3342" max="3343" width="4.28515625" style="421" customWidth="1"/>
    <col min="3344" max="3344" width="4.42578125" style="421" customWidth="1"/>
    <col min="3345" max="3349" width="3.28515625" style="421"/>
    <col min="3350" max="3350" width="4.5703125" style="421" customWidth="1"/>
    <col min="3351" max="3360" width="3.28515625" style="421"/>
    <col min="3361" max="3361" width="4" style="421" customWidth="1"/>
    <col min="3362" max="3362" width="3.28515625" style="421"/>
    <col min="3363" max="3363" width="5.7109375" style="421" customWidth="1"/>
    <col min="3364" max="3364" width="4.42578125" style="421" customWidth="1"/>
    <col min="3365" max="3369" width="3.28515625" style="421"/>
    <col min="3370" max="3370" width="4.42578125" style="421" customWidth="1"/>
    <col min="3371" max="3371" width="3.28515625" style="421"/>
    <col min="3372" max="3372" width="4" style="421" customWidth="1"/>
    <col min="3373" max="3373" width="4.42578125" style="421" customWidth="1"/>
    <col min="3374" max="3374" width="5.7109375" style="421" customWidth="1"/>
    <col min="3375" max="3377" width="5" style="421" customWidth="1"/>
    <col min="3378" max="3587" width="3.28515625" style="421"/>
    <col min="3588" max="3588" width="4.5703125" style="421" customWidth="1"/>
    <col min="3589" max="3590" width="3.28515625" style="421"/>
    <col min="3591" max="3591" width="6.140625" style="421" customWidth="1"/>
    <col min="3592" max="3592" width="5.140625" style="421" customWidth="1"/>
    <col min="3593" max="3593" width="6.7109375" style="421" customWidth="1"/>
    <col min="3594" max="3597" width="3.28515625" style="421"/>
    <col min="3598" max="3599" width="4.28515625" style="421" customWidth="1"/>
    <col min="3600" max="3600" width="4.42578125" style="421" customWidth="1"/>
    <col min="3601" max="3605" width="3.28515625" style="421"/>
    <col min="3606" max="3606" width="4.5703125" style="421" customWidth="1"/>
    <col min="3607" max="3616" width="3.28515625" style="421"/>
    <col min="3617" max="3617" width="4" style="421" customWidth="1"/>
    <col min="3618" max="3618" width="3.28515625" style="421"/>
    <col min="3619" max="3619" width="5.7109375" style="421" customWidth="1"/>
    <col min="3620" max="3620" width="4.42578125" style="421" customWidth="1"/>
    <col min="3621" max="3625" width="3.28515625" style="421"/>
    <col min="3626" max="3626" width="4.42578125" style="421" customWidth="1"/>
    <col min="3627" max="3627" width="3.28515625" style="421"/>
    <col min="3628" max="3628" width="4" style="421" customWidth="1"/>
    <col min="3629" max="3629" width="4.42578125" style="421" customWidth="1"/>
    <col min="3630" max="3630" width="5.7109375" style="421" customWidth="1"/>
    <col min="3631" max="3633" width="5" style="421" customWidth="1"/>
    <col min="3634" max="3843" width="3.28515625" style="421"/>
    <col min="3844" max="3844" width="4.5703125" style="421" customWidth="1"/>
    <col min="3845" max="3846" width="3.28515625" style="421"/>
    <col min="3847" max="3847" width="6.140625" style="421" customWidth="1"/>
    <col min="3848" max="3848" width="5.140625" style="421" customWidth="1"/>
    <col min="3849" max="3849" width="6.7109375" style="421" customWidth="1"/>
    <col min="3850" max="3853" width="3.28515625" style="421"/>
    <col min="3854" max="3855" width="4.28515625" style="421" customWidth="1"/>
    <col min="3856" max="3856" width="4.42578125" style="421" customWidth="1"/>
    <col min="3857" max="3861" width="3.28515625" style="421"/>
    <col min="3862" max="3862" width="4.5703125" style="421" customWidth="1"/>
    <col min="3863" max="3872" width="3.28515625" style="421"/>
    <col min="3873" max="3873" width="4" style="421" customWidth="1"/>
    <col min="3874" max="3874" width="3.28515625" style="421"/>
    <col min="3875" max="3875" width="5.7109375" style="421" customWidth="1"/>
    <col min="3876" max="3876" width="4.42578125" style="421" customWidth="1"/>
    <col min="3877" max="3881" width="3.28515625" style="421"/>
    <col min="3882" max="3882" width="4.42578125" style="421" customWidth="1"/>
    <col min="3883" max="3883" width="3.28515625" style="421"/>
    <col min="3884" max="3884" width="4" style="421" customWidth="1"/>
    <col min="3885" max="3885" width="4.42578125" style="421" customWidth="1"/>
    <col min="3886" max="3886" width="5.7109375" style="421" customWidth="1"/>
    <col min="3887" max="3889" width="5" style="421" customWidth="1"/>
    <col min="3890" max="4099" width="3.28515625" style="421"/>
    <col min="4100" max="4100" width="4.5703125" style="421" customWidth="1"/>
    <col min="4101" max="4102" width="3.28515625" style="421"/>
    <col min="4103" max="4103" width="6.140625" style="421" customWidth="1"/>
    <col min="4104" max="4104" width="5.140625" style="421" customWidth="1"/>
    <col min="4105" max="4105" width="6.7109375" style="421" customWidth="1"/>
    <col min="4106" max="4109" width="3.28515625" style="421"/>
    <col min="4110" max="4111" width="4.28515625" style="421" customWidth="1"/>
    <col min="4112" max="4112" width="4.42578125" style="421" customWidth="1"/>
    <col min="4113" max="4117" width="3.28515625" style="421"/>
    <col min="4118" max="4118" width="4.5703125" style="421" customWidth="1"/>
    <col min="4119" max="4128" width="3.28515625" style="421"/>
    <col min="4129" max="4129" width="4" style="421" customWidth="1"/>
    <col min="4130" max="4130" width="3.28515625" style="421"/>
    <col min="4131" max="4131" width="5.7109375" style="421" customWidth="1"/>
    <col min="4132" max="4132" width="4.42578125" style="421" customWidth="1"/>
    <col min="4133" max="4137" width="3.28515625" style="421"/>
    <col min="4138" max="4138" width="4.42578125" style="421" customWidth="1"/>
    <col min="4139" max="4139" width="3.28515625" style="421"/>
    <col min="4140" max="4140" width="4" style="421" customWidth="1"/>
    <col min="4141" max="4141" width="4.42578125" style="421" customWidth="1"/>
    <col min="4142" max="4142" width="5.7109375" style="421" customWidth="1"/>
    <col min="4143" max="4145" width="5" style="421" customWidth="1"/>
    <col min="4146" max="4355" width="3.28515625" style="421"/>
    <col min="4356" max="4356" width="4.5703125" style="421" customWidth="1"/>
    <col min="4357" max="4358" width="3.28515625" style="421"/>
    <col min="4359" max="4359" width="6.140625" style="421" customWidth="1"/>
    <col min="4360" max="4360" width="5.140625" style="421" customWidth="1"/>
    <col min="4361" max="4361" width="6.7109375" style="421" customWidth="1"/>
    <col min="4362" max="4365" width="3.28515625" style="421"/>
    <col min="4366" max="4367" width="4.28515625" style="421" customWidth="1"/>
    <col min="4368" max="4368" width="4.42578125" style="421" customWidth="1"/>
    <col min="4369" max="4373" width="3.28515625" style="421"/>
    <col min="4374" max="4374" width="4.5703125" style="421" customWidth="1"/>
    <col min="4375" max="4384" width="3.28515625" style="421"/>
    <col min="4385" max="4385" width="4" style="421" customWidth="1"/>
    <col min="4386" max="4386" width="3.28515625" style="421"/>
    <col min="4387" max="4387" width="5.7109375" style="421" customWidth="1"/>
    <col min="4388" max="4388" width="4.42578125" style="421" customWidth="1"/>
    <col min="4389" max="4393" width="3.28515625" style="421"/>
    <col min="4394" max="4394" width="4.42578125" style="421" customWidth="1"/>
    <col min="4395" max="4395" width="3.28515625" style="421"/>
    <col min="4396" max="4396" width="4" style="421" customWidth="1"/>
    <col min="4397" max="4397" width="4.42578125" style="421" customWidth="1"/>
    <col min="4398" max="4398" width="5.7109375" style="421" customWidth="1"/>
    <col min="4399" max="4401" width="5" style="421" customWidth="1"/>
    <col min="4402" max="4611" width="3.28515625" style="421"/>
    <col min="4612" max="4612" width="4.5703125" style="421" customWidth="1"/>
    <col min="4613" max="4614" width="3.28515625" style="421"/>
    <col min="4615" max="4615" width="6.140625" style="421" customWidth="1"/>
    <col min="4616" max="4616" width="5.140625" style="421" customWidth="1"/>
    <col min="4617" max="4617" width="6.7109375" style="421" customWidth="1"/>
    <col min="4618" max="4621" width="3.28515625" style="421"/>
    <col min="4622" max="4623" width="4.28515625" style="421" customWidth="1"/>
    <col min="4624" max="4624" width="4.42578125" style="421" customWidth="1"/>
    <col min="4625" max="4629" width="3.28515625" style="421"/>
    <col min="4630" max="4630" width="4.5703125" style="421" customWidth="1"/>
    <col min="4631" max="4640" width="3.28515625" style="421"/>
    <col min="4641" max="4641" width="4" style="421" customWidth="1"/>
    <col min="4642" max="4642" width="3.28515625" style="421"/>
    <col min="4643" max="4643" width="5.7109375" style="421" customWidth="1"/>
    <col min="4644" max="4644" width="4.42578125" style="421" customWidth="1"/>
    <col min="4645" max="4649" width="3.28515625" style="421"/>
    <col min="4650" max="4650" width="4.42578125" style="421" customWidth="1"/>
    <col min="4651" max="4651" width="3.28515625" style="421"/>
    <col min="4652" max="4652" width="4" style="421" customWidth="1"/>
    <col min="4653" max="4653" width="4.42578125" style="421" customWidth="1"/>
    <col min="4654" max="4654" width="5.7109375" style="421" customWidth="1"/>
    <col min="4655" max="4657" width="5" style="421" customWidth="1"/>
    <col min="4658" max="4867" width="3.28515625" style="421"/>
    <col min="4868" max="4868" width="4.5703125" style="421" customWidth="1"/>
    <col min="4869" max="4870" width="3.28515625" style="421"/>
    <col min="4871" max="4871" width="6.140625" style="421" customWidth="1"/>
    <col min="4872" max="4872" width="5.140625" style="421" customWidth="1"/>
    <col min="4873" max="4873" width="6.7109375" style="421" customWidth="1"/>
    <col min="4874" max="4877" width="3.28515625" style="421"/>
    <col min="4878" max="4879" width="4.28515625" style="421" customWidth="1"/>
    <col min="4880" max="4880" width="4.42578125" style="421" customWidth="1"/>
    <col min="4881" max="4885" width="3.28515625" style="421"/>
    <col min="4886" max="4886" width="4.5703125" style="421" customWidth="1"/>
    <col min="4887" max="4896" width="3.28515625" style="421"/>
    <col min="4897" max="4897" width="4" style="421" customWidth="1"/>
    <col min="4898" max="4898" width="3.28515625" style="421"/>
    <col min="4899" max="4899" width="5.7109375" style="421" customWidth="1"/>
    <col min="4900" max="4900" width="4.42578125" style="421" customWidth="1"/>
    <col min="4901" max="4905" width="3.28515625" style="421"/>
    <col min="4906" max="4906" width="4.42578125" style="421" customWidth="1"/>
    <col min="4907" max="4907" width="3.28515625" style="421"/>
    <col min="4908" max="4908" width="4" style="421" customWidth="1"/>
    <col min="4909" max="4909" width="4.42578125" style="421" customWidth="1"/>
    <col min="4910" max="4910" width="5.7109375" style="421" customWidth="1"/>
    <col min="4911" max="4913" width="5" style="421" customWidth="1"/>
    <col min="4914" max="5123" width="3.28515625" style="421"/>
    <col min="5124" max="5124" width="4.5703125" style="421" customWidth="1"/>
    <col min="5125" max="5126" width="3.28515625" style="421"/>
    <col min="5127" max="5127" width="6.140625" style="421" customWidth="1"/>
    <col min="5128" max="5128" width="5.140625" style="421" customWidth="1"/>
    <col min="5129" max="5129" width="6.7109375" style="421" customWidth="1"/>
    <col min="5130" max="5133" width="3.28515625" style="421"/>
    <col min="5134" max="5135" width="4.28515625" style="421" customWidth="1"/>
    <col min="5136" max="5136" width="4.42578125" style="421" customWidth="1"/>
    <col min="5137" max="5141" width="3.28515625" style="421"/>
    <col min="5142" max="5142" width="4.5703125" style="421" customWidth="1"/>
    <col min="5143" max="5152" width="3.28515625" style="421"/>
    <col min="5153" max="5153" width="4" style="421" customWidth="1"/>
    <col min="5154" max="5154" width="3.28515625" style="421"/>
    <col min="5155" max="5155" width="5.7109375" style="421" customWidth="1"/>
    <col min="5156" max="5156" width="4.42578125" style="421" customWidth="1"/>
    <col min="5157" max="5161" width="3.28515625" style="421"/>
    <col min="5162" max="5162" width="4.42578125" style="421" customWidth="1"/>
    <col min="5163" max="5163" width="3.28515625" style="421"/>
    <col min="5164" max="5164" width="4" style="421" customWidth="1"/>
    <col min="5165" max="5165" width="4.42578125" style="421" customWidth="1"/>
    <col min="5166" max="5166" width="5.7109375" style="421" customWidth="1"/>
    <col min="5167" max="5169" width="5" style="421" customWidth="1"/>
    <col min="5170" max="5379" width="3.28515625" style="421"/>
    <col min="5380" max="5380" width="4.5703125" style="421" customWidth="1"/>
    <col min="5381" max="5382" width="3.28515625" style="421"/>
    <col min="5383" max="5383" width="6.140625" style="421" customWidth="1"/>
    <col min="5384" max="5384" width="5.140625" style="421" customWidth="1"/>
    <col min="5385" max="5385" width="6.7109375" style="421" customWidth="1"/>
    <col min="5386" max="5389" width="3.28515625" style="421"/>
    <col min="5390" max="5391" width="4.28515625" style="421" customWidth="1"/>
    <col min="5392" max="5392" width="4.42578125" style="421" customWidth="1"/>
    <col min="5393" max="5397" width="3.28515625" style="421"/>
    <col min="5398" max="5398" width="4.5703125" style="421" customWidth="1"/>
    <col min="5399" max="5408" width="3.28515625" style="421"/>
    <col min="5409" max="5409" width="4" style="421" customWidth="1"/>
    <col min="5410" max="5410" width="3.28515625" style="421"/>
    <col min="5411" max="5411" width="5.7109375" style="421" customWidth="1"/>
    <col min="5412" max="5412" width="4.42578125" style="421" customWidth="1"/>
    <col min="5413" max="5417" width="3.28515625" style="421"/>
    <col min="5418" max="5418" width="4.42578125" style="421" customWidth="1"/>
    <col min="5419" max="5419" width="3.28515625" style="421"/>
    <col min="5420" max="5420" width="4" style="421" customWidth="1"/>
    <col min="5421" max="5421" width="4.42578125" style="421" customWidth="1"/>
    <col min="5422" max="5422" width="5.7109375" style="421" customWidth="1"/>
    <col min="5423" max="5425" width="5" style="421" customWidth="1"/>
    <col min="5426" max="5635" width="3.28515625" style="421"/>
    <col min="5636" max="5636" width="4.5703125" style="421" customWidth="1"/>
    <col min="5637" max="5638" width="3.28515625" style="421"/>
    <col min="5639" max="5639" width="6.140625" style="421" customWidth="1"/>
    <col min="5640" max="5640" width="5.140625" style="421" customWidth="1"/>
    <col min="5641" max="5641" width="6.7109375" style="421" customWidth="1"/>
    <col min="5642" max="5645" width="3.28515625" style="421"/>
    <col min="5646" max="5647" width="4.28515625" style="421" customWidth="1"/>
    <col min="5648" max="5648" width="4.42578125" style="421" customWidth="1"/>
    <col min="5649" max="5653" width="3.28515625" style="421"/>
    <col min="5654" max="5654" width="4.5703125" style="421" customWidth="1"/>
    <col min="5655" max="5664" width="3.28515625" style="421"/>
    <col min="5665" max="5665" width="4" style="421" customWidth="1"/>
    <col min="5666" max="5666" width="3.28515625" style="421"/>
    <col min="5667" max="5667" width="5.7109375" style="421" customWidth="1"/>
    <col min="5668" max="5668" width="4.42578125" style="421" customWidth="1"/>
    <col min="5669" max="5673" width="3.28515625" style="421"/>
    <col min="5674" max="5674" width="4.42578125" style="421" customWidth="1"/>
    <col min="5675" max="5675" width="3.28515625" style="421"/>
    <col min="5676" max="5676" width="4" style="421" customWidth="1"/>
    <col min="5677" max="5677" width="4.42578125" style="421" customWidth="1"/>
    <col min="5678" max="5678" width="5.7109375" style="421" customWidth="1"/>
    <col min="5679" max="5681" width="5" style="421" customWidth="1"/>
    <col min="5682" max="5891" width="3.28515625" style="421"/>
    <col min="5892" max="5892" width="4.5703125" style="421" customWidth="1"/>
    <col min="5893" max="5894" width="3.28515625" style="421"/>
    <col min="5895" max="5895" width="6.140625" style="421" customWidth="1"/>
    <col min="5896" max="5896" width="5.140625" style="421" customWidth="1"/>
    <col min="5897" max="5897" width="6.7109375" style="421" customWidth="1"/>
    <col min="5898" max="5901" width="3.28515625" style="421"/>
    <col min="5902" max="5903" width="4.28515625" style="421" customWidth="1"/>
    <col min="5904" max="5904" width="4.42578125" style="421" customWidth="1"/>
    <col min="5905" max="5909" width="3.28515625" style="421"/>
    <col min="5910" max="5910" width="4.5703125" style="421" customWidth="1"/>
    <col min="5911" max="5920" width="3.28515625" style="421"/>
    <col min="5921" max="5921" width="4" style="421" customWidth="1"/>
    <col min="5922" max="5922" width="3.28515625" style="421"/>
    <col min="5923" max="5923" width="5.7109375" style="421" customWidth="1"/>
    <col min="5924" max="5924" width="4.42578125" style="421" customWidth="1"/>
    <col min="5925" max="5929" width="3.28515625" style="421"/>
    <col min="5930" max="5930" width="4.42578125" style="421" customWidth="1"/>
    <col min="5931" max="5931" width="3.28515625" style="421"/>
    <col min="5932" max="5932" width="4" style="421" customWidth="1"/>
    <col min="5933" max="5933" width="4.42578125" style="421" customWidth="1"/>
    <col min="5934" max="5934" width="5.7109375" style="421" customWidth="1"/>
    <col min="5935" max="5937" width="5" style="421" customWidth="1"/>
    <col min="5938" max="6147" width="3.28515625" style="421"/>
    <col min="6148" max="6148" width="4.5703125" style="421" customWidth="1"/>
    <col min="6149" max="6150" width="3.28515625" style="421"/>
    <col min="6151" max="6151" width="6.140625" style="421" customWidth="1"/>
    <col min="6152" max="6152" width="5.140625" style="421" customWidth="1"/>
    <col min="6153" max="6153" width="6.7109375" style="421" customWidth="1"/>
    <col min="6154" max="6157" width="3.28515625" style="421"/>
    <col min="6158" max="6159" width="4.28515625" style="421" customWidth="1"/>
    <col min="6160" max="6160" width="4.42578125" style="421" customWidth="1"/>
    <col min="6161" max="6165" width="3.28515625" style="421"/>
    <col min="6166" max="6166" width="4.5703125" style="421" customWidth="1"/>
    <col min="6167" max="6176" width="3.28515625" style="421"/>
    <col min="6177" max="6177" width="4" style="421" customWidth="1"/>
    <col min="6178" max="6178" width="3.28515625" style="421"/>
    <col min="6179" max="6179" width="5.7109375" style="421" customWidth="1"/>
    <col min="6180" max="6180" width="4.42578125" style="421" customWidth="1"/>
    <col min="6181" max="6185" width="3.28515625" style="421"/>
    <col min="6186" max="6186" width="4.42578125" style="421" customWidth="1"/>
    <col min="6187" max="6187" width="3.28515625" style="421"/>
    <col min="6188" max="6188" width="4" style="421" customWidth="1"/>
    <col min="6189" max="6189" width="4.42578125" style="421" customWidth="1"/>
    <col min="6190" max="6190" width="5.7109375" style="421" customWidth="1"/>
    <col min="6191" max="6193" width="5" style="421" customWidth="1"/>
    <col min="6194" max="6403" width="3.28515625" style="421"/>
    <col min="6404" max="6404" width="4.5703125" style="421" customWidth="1"/>
    <col min="6405" max="6406" width="3.28515625" style="421"/>
    <col min="6407" max="6407" width="6.140625" style="421" customWidth="1"/>
    <col min="6408" max="6408" width="5.140625" style="421" customWidth="1"/>
    <col min="6409" max="6409" width="6.7109375" style="421" customWidth="1"/>
    <col min="6410" max="6413" width="3.28515625" style="421"/>
    <col min="6414" max="6415" width="4.28515625" style="421" customWidth="1"/>
    <col min="6416" max="6416" width="4.42578125" style="421" customWidth="1"/>
    <col min="6417" max="6421" width="3.28515625" style="421"/>
    <col min="6422" max="6422" width="4.5703125" style="421" customWidth="1"/>
    <col min="6423" max="6432" width="3.28515625" style="421"/>
    <col min="6433" max="6433" width="4" style="421" customWidth="1"/>
    <col min="6434" max="6434" width="3.28515625" style="421"/>
    <col min="6435" max="6435" width="5.7109375" style="421" customWidth="1"/>
    <col min="6436" max="6436" width="4.42578125" style="421" customWidth="1"/>
    <col min="6437" max="6441" width="3.28515625" style="421"/>
    <col min="6442" max="6442" width="4.42578125" style="421" customWidth="1"/>
    <col min="6443" max="6443" width="3.28515625" style="421"/>
    <col min="6444" max="6444" width="4" style="421" customWidth="1"/>
    <col min="6445" max="6445" width="4.42578125" style="421" customWidth="1"/>
    <col min="6446" max="6446" width="5.7109375" style="421" customWidth="1"/>
    <col min="6447" max="6449" width="5" style="421" customWidth="1"/>
    <col min="6450" max="6659" width="3.28515625" style="421"/>
    <col min="6660" max="6660" width="4.5703125" style="421" customWidth="1"/>
    <col min="6661" max="6662" width="3.28515625" style="421"/>
    <col min="6663" max="6663" width="6.140625" style="421" customWidth="1"/>
    <col min="6664" max="6664" width="5.140625" style="421" customWidth="1"/>
    <col min="6665" max="6665" width="6.7109375" style="421" customWidth="1"/>
    <col min="6666" max="6669" width="3.28515625" style="421"/>
    <col min="6670" max="6671" width="4.28515625" style="421" customWidth="1"/>
    <col min="6672" max="6672" width="4.42578125" style="421" customWidth="1"/>
    <col min="6673" max="6677" width="3.28515625" style="421"/>
    <col min="6678" max="6678" width="4.5703125" style="421" customWidth="1"/>
    <col min="6679" max="6688" width="3.28515625" style="421"/>
    <col min="6689" max="6689" width="4" style="421" customWidth="1"/>
    <col min="6690" max="6690" width="3.28515625" style="421"/>
    <col min="6691" max="6691" width="5.7109375" style="421" customWidth="1"/>
    <col min="6692" max="6692" width="4.42578125" style="421" customWidth="1"/>
    <col min="6693" max="6697" width="3.28515625" style="421"/>
    <col min="6698" max="6698" width="4.42578125" style="421" customWidth="1"/>
    <col min="6699" max="6699" width="3.28515625" style="421"/>
    <col min="6700" max="6700" width="4" style="421" customWidth="1"/>
    <col min="6701" max="6701" width="4.42578125" style="421" customWidth="1"/>
    <col min="6702" max="6702" width="5.7109375" style="421" customWidth="1"/>
    <col min="6703" max="6705" width="5" style="421" customWidth="1"/>
    <col min="6706" max="6915" width="3.28515625" style="421"/>
    <col min="6916" max="6916" width="4.5703125" style="421" customWidth="1"/>
    <col min="6917" max="6918" width="3.28515625" style="421"/>
    <col min="6919" max="6919" width="6.140625" style="421" customWidth="1"/>
    <col min="6920" max="6920" width="5.140625" style="421" customWidth="1"/>
    <col min="6921" max="6921" width="6.7109375" style="421" customWidth="1"/>
    <col min="6922" max="6925" width="3.28515625" style="421"/>
    <col min="6926" max="6927" width="4.28515625" style="421" customWidth="1"/>
    <col min="6928" max="6928" width="4.42578125" style="421" customWidth="1"/>
    <col min="6929" max="6933" width="3.28515625" style="421"/>
    <col min="6934" max="6934" width="4.5703125" style="421" customWidth="1"/>
    <col min="6935" max="6944" width="3.28515625" style="421"/>
    <col min="6945" max="6945" width="4" style="421" customWidth="1"/>
    <col min="6946" max="6946" width="3.28515625" style="421"/>
    <col min="6947" max="6947" width="5.7109375" style="421" customWidth="1"/>
    <col min="6948" max="6948" width="4.42578125" style="421" customWidth="1"/>
    <col min="6949" max="6953" width="3.28515625" style="421"/>
    <col min="6954" max="6954" width="4.42578125" style="421" customWidth="1"/>
    <col min="6955" max="6955" width="3.28515625" style="421"/>
    <col min="6956" max="6956" width="4" style="421" customWidth="1"/>
    <col min="6957" max="6957" width="4.42578125" style="421" customWidth="1"/>
    <col min="6958" max="6958" width="5.7109375" style="421" customWidth="1"/>
    <col min="6959" max="6961" width="5" style="421" customWidth="1"/>
    <col min="6962" max="7171" width="3.28515625" style="421"/>
    <col min="7172" max="7172" width="4.5703125" style="421" customWidth="1"/>
    <col min="7173" max="7174" width="3.28515625" style="421"/>
    <col min="7175" max="7175" width="6.140625" style="421" customWidth="1"/>
    <col min="7176" max="7176" width="5.140625" style="421" customWidth="1"/>
    <col min="7177" max="7177" width="6.7109375" style="421" customWidth="1"/>
    <col min="7178" max="7181" width="3.28515625" style="421"/>
    <col min="7182" max="7183" width="4.28515625" style="421" customWidth="1"/>
    <col min="7184" max="7184" width="4.42578125" style="421" customWidth="1"/>
    <col min="7185" max="7189" width="3.28515625" style="421"/>
    <col min="7190" max="7190" width="4.5703125" style="421" customWidth="1"/>
    <col min="7191" max="7200" width="3.28515625" style="421"/>
    <col min="7201" max="7201" width="4" style="421" customWidth="1"/>
    <col min="7202" max="7202" width="3.28515625" style="421"/>
    <col min="7203" max="7203" width="5.7109375" style="421" customWidth="1"/>
    <col min="7204" max="7204" width="4.42578125" style="421" customWidth="1"/>
    <col min="7205" max="7209" width="3.28515625" style="421"/>
    <col min="7210" max="7210" width="4.42578125" style="421" customWidth="1"/>
    <col min="7211" max="7211" width="3.28515625" style="421"/>
    <col min="7212" max="7212" width="4" style="421" customWidth="1"/>
    <col min="7213" max="7213" width="4.42578125" style="421" customWidth="1"/>
    <col min="7214" max="7214" width="5.7109375" style="421" customWidth="1"/>
    <col min="7215" max="7217" width="5" style="421" customWidth="1"/>
    <col min="7218" max="7427" width="3.28515625" style="421"/>
    <col min="7428" max="7428" width="4.5703125" style="421" customWidth="1"/>
    <col min="7429" max="7430" width="3.28515625" style="421"/>
    <col min="7431" max="7431" width="6.140625" style="421" customWidth="1"/>
    <col min="7432" max="7432" width="5.140625" style="421" customWidth="1"/>
    <col min="7433" max="7433" width="6.7109375" style="421" customWidth="1"/>
    <col min="7434" max="7437" width="3.28515625" style="421"/>
    <col min="7438" max="7439" width="4.28515625" style="421" customWidth="1"/>
    <col min="7440" max="7440" width="4.42578125" style="421" customWidth="1"/>
    <col min="7441" max="7445" width="3.28515625" style="421"/>
    <col min="7446" max="7446" width="4.5703125" style="421" customWidth="1"/>
    <col min="7447" max="7456" width="3.28515625" style="421"/>
    <col min="7457" max="7457" width="4" style="421" customWidth="1"/>
    <col min="7458" max="7458" width="3.28515625" style="421"/>
    <col min="7459" max="7459" width="5.7109375" style="421" customWidth="1"/>
    <col min="7460" max="7460" width="4.42578125" style="421" customWidth="1"/>
    <col min="7461" max="7465" width="3.28515625" style="421"/>
    <col min="7466" max="7466" width="4.42578125" style="421" customWidth="1"/>
    <col min="7467" max="7467" width="3.28515625" style="421"/>
    <col min="7468" max="7468" width="4" style="421" customWidth="1"/>
    <col min="7469" max="7469" width="4.42578125" style="421" customWidth="1"/>
    <col min="7470" max="7470" width="5.7109375" style="421" customWidth="1"/>
    <col min="7471" max="7473" width="5" style="421" customWidth="1"/>
    <col min="7474" max="7683" width="3.28515625" style="421"/>
    <col min="7684" max="7684" width="4.5703125" style="421" customWidth="1"/>
    <col min="7685" max="7686" width="3.28515625" style="421"/>
    <col min="7687" max="7687" width="6.140625" style="421" customWidth="1"/>
    <col min="7688" max="7688" width="5.140625" style="421" customWidth="1"/>
    <col min="7689" max="7689" width="6.7109375" style="421" customWidth="1"/>
    <col min="7690" max="7693" width="3.28515625" style="421"/>
    <col min="7694" max="7695" width="4.28515625" style="421" customWidth="1"/>
    <col min="7696" max="7696" width="4.42578125" style="421" customWidth="1"/>
    <col min="7697" max="7701" width="3.28515625" style="421"/>
    <col min="7702" max="7702" width="4.5703125" style="421" customWidth="1"/>
    <col min="7703" max="7712" width="3.28515625" style="421"/>
    <col min="7713" max="7713" width="4" style="421" customWidth="1"/>
    <col min="7714" max="7714" width="3.28515625" style="421"/>
    <col min="7715" max="7715" width="5.7109375" style="421" customWidth="1"/>
    <col min="7716" max="7716" width="4.42578125" style="421" customWidth="1"/>
    <col min="7717" max="7721" width="3.28515625" style="421"/>
    <col min="7722" max="7722" width="4.42578125" style="421" customWidth="1"/>
    <col min="7723" max="7723" width="3.28515625" style="421"/>
    <col min="7724" max="7724" width="4" style="421" customWidth="1"/>
    <col min="7725" max="7725" width="4.42578125" style="421" customWidth="1"/>
    <col min="7726" max="7726" width="5.7109375" style="421" customWidth="1"/>
    <col min="7727" max="7729" width="5" style="421" customWidth="1"/>
    <col min="7730" max="7939" width="3.28515625" style="421"/>
    <col min="7940" max="7940" width="4.5703125" style="421" customWidth="1"/>
    <col min="7941" max="7942" width="3.28515625" style="421"/>
    <col min="7943" max="7943" width="6.140625" style="421" customWidth="1"/>
    <col min="7944" max="7944" width="5.140625" style="421" customWidth="1"/>
    <col min="7945" max="7945" width="6.7109375" style="421" customWidth="1"/>
    <col min="7946" max="7949" width="3.28515625" style="421"/>
    <col min="7950" max="7951" width="4.28515625" style="421" customWidth="1"/>
    <col min="7952" max="7952" width="4.42578125" style="421" customWidth="1"/>
    <col min="7953" max="7957" width="3.28515625" style="421"/>
    <col min="7958" max="7958" width="4.5703125" style="421" customWidth="1"/>
    <col min="7959" max="7968" width="3.28515625" style="421"/>
    <col min="7969" max="7969" width="4" style="421" customWidth="1"/>
    <col min="7970" max="7970" width="3.28515625" style="421"/>
    <col min="7971" max="7971" width="5.7109375" style="421" customWidth="1"/>
    <col min="7972" max="7972" width="4.42578125" style="421" customWidth="1"/>
    <col min="7973" max="7977" width="3.28515625" style="421"/>
    <col min="7978" max="7978" width="4.42578125" style="421" customWidth="1"/>
    <col min="7979" max="7979" width="3.28515625" style="421"/>
    <col min="7980" max="7980" width="4" style="421" customWidth="1"/>
    <col min="7981" max="7981" width="4.42578125" style="421" customWidth="1"/>
    <col min="7982" max="7982" width="5.7109375" style="421" customWidth="1"/>
    <col min="7983" max="7985" width="5" style="421" customWidth="1"/>
    <col min="7986" max="8195" width="3.28515625" style="421"/>
    <col min="8196" max="8196" width="4.5703125" style="421" customWidth="1"/>
    <col min="8197" max="8198" width="3.28515625" style="421"/>
    <col min="8199" max="8199" width="6.140625" style="421" customWidth="1"/>
    <col min="8200" max="8200" width="5.140625" style="421" customWidth="1"/>
    <col min="8201" max="8201" width="6.7109375" style="421" customWidth="1"/>
    <col min="8202" max="8205" width="3.28515625" style="421"/>
    <col min="8206" max="8207" width="4.28515625" style="421" customWidth="1"/>
    <col min="8208" max="8208" width="4.42578125" style="421" customWidth="1"/>
    <col min="8209" max="8213" width="3.28515625" style="421"/>
    <col min="8214" max="8214" width="4.5703125" style="421" customWidth="1"/>
    <col min="8215" max="8224" width="3.28515625" style="421"/>
    <col min="8225" max="8225" width="4" style="421" customWidth="1"/>
    <col min="8226" max="8226" width="3.28515625" style="421"/>
    <col min="8227" max="8227" width="5.7109375" style="421" customWidth="1"/>
    <col min="8228" max="8228" width="4.42578125" style="421" customWidth="1"/>
    <col min="8229" max="8233" width="3.28515625" style="421"/>
    <col min="8234" max="8234" width="4.42578125" style="421" customWidth="1"/>
    <col min="8235" max="8235" width="3.28515625" style="421"/>
    <col min="8236" max="8236" width="4" style="421" customWidth="1"/>
    <col min="8237" max="8237" width="4.42578125" style="421" customWidth="1"/>
    <col min="8238" max="8238" width="5.7109375" style="421" customWidth="1"/>
    <col min="8239" max="8241" width="5" style="421" customWidth="1"/>
    <col min="8242" max="8451" width="3.28515625" style="421"/>
    <col min="8452" max="8452" width="4.5703125" style="421" customWidth="1"/>
    <col min="8453" max="8454" width="3.28515625" style="421"/>
    <col min="8455" max="8455" width="6.140625" style="421" customWidth="1"/>
    <col min="8456" max="8456" width="5.140625" style="421" customWidth="1"/>
    <col min="8457" max="8457" width="6.7109375" style="421" customWidth="1"/>
    <col min="8458" max="8461" width="3.28515625" style="421"/>
    <col min="8462" max="8463" width="4.28515625" style="421" customWidth="1"/>
    <col min="8464" max="8464" width="4.42578125" style="421" customWidth="1"/>
    <col min="8465" max="8469" width="3.28515625" style="421"/>
    <col min="8470" max="8470" width="4.5703125" style="421" customWidth="1"/>
    <col min="8471" max="8480" width="3.28515625" style="421"/>
    <col min="8481" max="8481" width="4" style="421" customWidth="1"/>
    <col min="8482" max="8482" width="3.28515625" style="421"/>
    <col min="8483" max="8483" width="5.7109375" style="421" customWidth="1"/>
    <col min="8484" max="8484" width="4.42578125" style="421" customWidth="1"/>
    <col min="8485" max="8489" width="3.28515625" style="421"/>
    <col min="8490" max="8490" width="4.42578125" style="421" customWidth="1"/>
    <col min="8491" max="8491" width="3.28515625" style="421"/>
    <col min="8492" max="8492" width="4" style="421" customWidth="1"/>
    <col min="8493" max="8493" width="4.42578125" style="421" customWidth="1"/>
    <col min="8494" max="8494" width="5.7109375" style="421" customWidth="1"/>
    <col min="8495" max="8497" width="5" style="421" customWidth="1"/>
    <col min="8498" max="8707" width="3.28515625" style="421"/>
    <col min="8708" max="8708" width="4.5703125" style="421" customWidth="1"/>
    <col min="8709" max="8710" width="3.28515625" style="421"/>
    <col min="8711" max="8711" width="6.140625" style="421" customWidth="1"/>
    <col min="8712" max="8712" width="5.140625" style="421" customWidth="1"/>
    <col min="8713" max="8713" width="6.7109375" style="421" customWidth="1"/>
    <col min="8714" max="8717" width="3.28515625" style="421"/>
    <col min="8718" max="8719" width="4.28515625" style="421" customWidth="1"/>
    <col min="8720" max="8720" width="4.42578125" style="421" customWidth="1"/>
    <col min="8721" max="8725" width="3.28515625" style="421"/>
    <col min="8726" max="8726" width="4.5703125" style="421" customWidth="1"/>
    <col min="8727" max="8736" width="3.28515625" style="421"/>
    <col min="8737" max="8737" width="4" style="421" customWidth="1"/>
    <col min="8738" max="8738" width="3.28515625" style="421"/>
    <col min="8739" max="8739" width="5.7109375" style="421" customWidth="1"/>
    <col min="8740" max="8740" width="4.42578125" style="421" customWidth="1"/>
    <col min="8741" max="8745" width="3.28515625" style="421"/>
    <col min="8746" max="8746" width="4.42578125" style="421" customWidth="1"/>
    <col min="8747" max="8747" width="3.28515625" style="421"/>
    <col min="8748" max="8748" width="4" style="421" customWidth="1"/>
    <col min="8749" max="8749" width="4.42578125" style="421" customWidth="1"/>
    <col min="8750" max="8750" width="5.7109375" style="421" customWidth="1"/>
    <col min="8751" max="8753" width="5" style="421" customWidth="1"/>
    <col min="8754" max="8963" width="3.28515625" style="421"/>
    <col min="8964" max="8964" width="4.5703125" style="421" customWidth="1"/>
    <col min="8965" max="8966" width="3.28515625" style="421"/>
    <col min="8967" max="8967" width="6.140625" style="421" customWidth="1"/>
    <col min="8968" max="8968" width="5.140625" style="421" customWidth="1"/>
    <col min="8969" max="8969" width="6.7109375" style="421" customWidth="1"/>
    <col min="8970" max="8973" width="3.28515625" style="421"/>
    <col min="8974" max="8975" width="4.28515625" style="421" customWidth="1"/>
    <col min="8976" max="8976" width="4.42578125" style="421" customWidth="1"/>
    <col min="8977" max="8981" width="3.28515625" style="421"/>
    <col min="8982" max="8982" width="4.5703125" style="421" customWidth="1"/>
    <col min="8983" max="8992" width="3.28515625" style="421"/>
    <col min="8993" max="8993" width="4" style="421" customWidth="1"/>
    <col min="8994" max="8994" width="3.28515625" style="421"/>
    <col min="8995" max="8995" width="5.7109375" style="421" customWidth="1"/>
    <col min="8996" max="8996" width="4.42578125" style="421" customWidth="1"/>
    <col min="8997" max="9001" width="3.28515625" style="421"/>
    <col min="9002" max="9002" width="4.42578125" style="421" customWidth="1"/>
    <col min="9003" max="9003" width="3.28515625" style="421"/>
    <col min="9004" max="9004" width="4" style="421" customWidth="1"/>
    <col min="9005" max="9005" width="4.42578125" style="421" customWidth="1"/>
    <col min="9006" max="9006" width="5.7109375" style="421" customWidth="1"/>
    <col min="9007" max="9009" width="5" style="421" customWidth="1"/>
    <col min="9010" max="9219" width="3.28515625" style="421"/>
    <col min="9220" max="9220" width="4.5703125" style="421" customWidth="1"/>
    <col min="9221" max="9222" width="3.28515625" style="421"/>
    <col min="9223" max="9223" width="6.140625" style="421" customWidth="1"/>
    <col min="9224" max="9224" width="5.140625" style="421" customWidth="1"/>
    <col min="9225" max="9225" width="6.7109375" style="421" customWidth="1"/>
    <col min="9226" max="9229" width="3.28515625" style="421"/>
    <col min="9230" max="9231" width="4.28515625" style="421" customWidth="1"/>
    <col min="9232" max="9232" width="4.42578125" style="421" customWidth="1"/>
    <col min="9233" max="9237" width="3.28515625" style="421"/>
    <col min="9238" max="9238" width="4.5703125" style="421" customWidth="1"/>
    <col min="9239" max="9248" width="3.28515625" style="421"/>
    <col min="9249" max="9249" width="4" style="421" customWidth="1"/>
    <col min="9250" max="9250" width="3.28515625" style="421"/>
    <col min="9251" max="9251" width="5.7109375" style="421" customWidth="1"/>
    <col min="9252" max="9252" width="4.42578125" style="421" customWidth="1"/>
    <col min="9253" max="9257" width="3.28515625" style="421"/>
    <col min="9258" max="9258" width="4.42578125" style="421" customWidth="1"/>
    <col min="9259" max="9259" width="3.28515625" style="421"/>
    <col min="9260" max="9260" width="4" style="421" customWidth="1"/>
    <col min="9261" max="9261" width="4.42578125" style="421" customWidth="1"/>
    <col min="9262" max="9262" width="5.7109375" style="421" customWidth="1"/>
    <col min="9263" max="9265" width="5" style="421" customWidth="1"/>
    <col min="9266" max="9475" width="3.28515625" style="421"/>
    <col min="9476" max="9476" width="4.5703125" style="421" customWidth="1"/>
    <col min="9477" max="9478" width="3.28515625" style="421"/>
    <col min="9479" max="9479" width="6.140625" style="421" customWidth="1"/>
    <col min="9480" max="9480" width="5.140625" style="421" customWidth="1"/>
    <col min="9481" max="9481" width="6.7109375" style="421" customWidth="1"/>
    <col min="9482" max="9485" width="3.28515625" style="421"/>
    <col min="9486" max="9487" width="4.28515625" style="421" customWidth="1"/>
    <col min="9488" max="9488" width="4.42578125" style="421" customWidth="1"/>
    <col min="9489" max="9493" width="3.28515625" style="421"/>
    <col min="9494" max="9494" width="4.5703125" style="421" customWidth="1"/>
    <col min="9495" max="9504" width="3.28515625" style="421"/>
    <col min="9505" max="9505" width="4" style="421" customWidth="1"/>
    <col min="9506" max="9506" width="3.28515625" style="421"/>
    <col min="9507" max="9507" width="5.7109375" style="421" customWidth="1"/>
    <col min="9508" max="9508" width="4.42578125" style="421" customWidth="1"/>
    <col min="9509" max="9513" width="3.28515625" style="421"/>
    <col min="9514" max="9514" width="4.42578125" style="421" customWidth="1"/>
    <col min="9515" max="9515" width="3.28515625" style="421"/>
    <col min="9516" max="9516" width="4" style="421" customWidth="1"/>
    <col min="9517" max="9517" width="4.42578125" style="421" customWidth="1"/>
    <col min="9518" max="9518" width="5.7109375" style="421" customWidth="1"/>
    <col min="9519" max="9521" width="5" style="421" customWidth="1"/>
    <col min="9522" max="9731" width="3.28515625" style="421"/>
    <col min="9732" max="9732" width="4.5703125" style="421" customWidth="1"/>
    <col min="9733" max="9734" width="3.28515625" style="421"/>
    <col min="9735" max="9735" width="6.140625" style="421" customWidth="1"/>
    <col min="9736" max="9736" width="5.140625" style="421" customWidth="1"/>
    <col min="9737" max="9737" width="6.7109375" style="421" customWidth="1"/>
    <col min="9738" max="9741" width="3.28515625" style="421"/>
    <col min="9742" max="9743" width="4.28515625" style="421" customWidth="1"/>
    <col min="9744" max="9744" width="4.42578125" style="421" customWidth="1"/>
    <col min="9745" max="9749" width="3.28515625" style="421"/>
    <col min="9750" max="9750" width="4.5703125" style="421" customWidth="1"/>
    <col min="9751" max="9760" width="3.28515625" style="421"/>
    <col min="9761" max="9761" width="4" style="421" customWidth="1"/>
    <col min="9762" max="9762" width="3.28515625" style="421"/>
    <col min="9763" max="9763" width="5.7109375" style="421" customWidth="1"/>
    <col min="9764" max="9764" width="4.42578125" style="421" customWidth="1"/>
    <col min="9765" max="9769" width="3.28515625" style="421"/>
    <col min="9770" max="9770" width="4.42578125" style="421" customWidth="1"/>
    <col min="9771" max="9771" width="3.28515625" style="421"/>
    <col min="9772" max="9772" width="4" style="421" customWidth="1"/>
    <col min="9773" max="9773" width="4.42578125" style="421" customWidth="1"/>
    <col min="9774" max="9774" width="5.7109375" style="421" customWidth="1"/>
    <col min="9775" max="9777" width="5" style="421" customWidth="1"/>
    <col min="9778" max="9987" width="3.28515625" style="421"/>
    <col min="9988" max="9988" width="4.5703125" style="421" customWidth="1"/>
    <col min="9989" max="9990" width="3.28515625" style="421"/>
    <col min="9991" max="9991" width="6.140625" style="421" customWidth="1"/>
    <col min="9992" max="9992" width="5.140625" style="421" customWidth="1"/>
    <col min="9993" max="9993" width="6.7109375" style="421" customWidth="1"/>
    <col min="9994" max="9997" width="3.28515625" style="421"/>
    <col min="9998" max="9999" width="4.28515625" style="421" customWidth="1"/>
    <col min="10000" max="10000" width="4.42578125" style="421" customWidth="1"/>
    <col min="10001" max="10005" width="3.28515625" style="421"/>
    <col min="10006" max="10006" width="4.5703125" style="421" customWidth="1"/>
    <col min="10007" max="10016" width="3.28515625" style="421"/>
    <col min="10017" max="10017" width="4" style="421" customWidth="1"/>
    <col min="10018" max="10018" width="3.28515625" style="421"/>
    <col min="10019" max="10019" width="5.7109375" style="421" customWidth="1"/>
    <col min="10020" max="10020" width="4.42578125" style="421" customWidth="1"/>
    <col min="10021" max="10025" width="3.28515625" style="421"/>
    <col min="10026" max="10026" width="4.42578125" style="421" customWidth="1"/>
    <col min="10027" max="10027" width="3.28515625" style="421"/>
    <col min="10028" max="10028" width="4" style="421" customWidth="1"/>
    <col min="10029" max="10029" width="4.42578125" style="421" customWidth="1"/>
    <col min="10030" max="10030" width="5.7109375" style="421" customWidth="1"/>
    <col min="10031" max="10033" width="5" style="421" customWidth="1"/>
    <col min="10034" max="10243" width="3.28515625" style="421"/>
    <col min="10244" max="10244" width="4.5703125" style="421" customWidth="1"/>
    <col min="10245" max="10246" width="3.28515625" style="421"/>
    <col min="10247" max="10247" width="6.140625" style="421" customWidth="1"/>
    <col min="10248" max="10248" width="5.140625" style="421" customWidth="1"/>
    <col min="10249" max="10249" width="6.7109375" style="421" customWidth="1"/>
    <col min="10250" max="10253" width="3.28515625" style="421"/>
    <col min="10254" max="10255" width="4.28515625" style="421" customWidth="1"/>
    <col min="10256" max="10256" width="4.42578125" style="421" customWidth="1"/>
    <col min="10257" max="10261" width="3.28515625" style="421"/>
    <col min="10262" max="10262" width="4.5703125" style="421" customWidth="1"/>
    <col min="10263" max="10272" width="3.28515625" style="421"/>
    <col min="10273" max="10273" width="4" style="421" customWidth="1"/>
    <col min="10274" max="10274" width="3.28515625" style="421"/>
    <col min="10275" max="10275" width="5.7109375" style="421" customWidth="1"/>
    <col min="10276" max="10276" width="4.42578125" style="421" customWidth="1"/>
    <col min="10277" max="10281" width="3.28515625" style="421"/>
    <col min="10282" max="10282" width="4.42578125" style="421" customWidth="1"/>
    <col min="10283" max="10283" width="3.28515625" style="421"/>
    <col min="10284" max="10284" width="4" style="421" customWidth="1"/>
    <col min="10285" max="10285" width="4.42578125" style="421" customWidth="1"/>
    <col min="10286" max="10286" width="5.7109375" style="421" customWidth="1"/>
    <col min="10287" max="10289" width="5" style="421" customWidth="1"/>
    <col min="10290" max="10499" width="3.28515625" style="421"/>
    <col min="10500" max="10500" width="4.5703125" style="421" customWidth="1"/>
    <col min="10501" max="10502" width="3.28515625" style="421"/>
    <col min="10503" max="10503" width="6.140625" style="421" customWidth="1"/>
    <col min="10504" max="10504" width="5.140625" style="421" customWidth="1"/>
    <col min="10505" max="10505" width="6.7109375" style="421" customWidth="1"/>
    <col min="10506" max="10509" width="3.28515625" style="421"/>
    <col min="10510" max="10511" width="4.28515625" style="421" customWidth="1"/>
    <col min="10512" max="10512" width="4.42578125" style="421" customWidth="1"/>
    <col min="10513" max="10517" width="3.28515625" style="421"/>
    <col min="10518" max="10518" width="4.5703125" style="421" customWidth="1"/>
    <col min="10519" max="10528" width="3.28515625" style="421"/>
    <col min="10529" max="10529" width="4" style="421" customWidth="1"/>
    <col min="10530" max="10530" width="3.28515625" style="421"/>
    <col min="10531" max="10531" width="5.7109375" style="421" customWidth="1"/>
    <col min="10532" max="10532" width="4.42578125" style="421" customWidth="1"/>
    <col min="10533" max="10537" width="3.28515625" style="421"/>
    <col min="10538" max="10538" width="4.42578125" style="421" customWidth="1"/>
    <col min="10539" max="10539" width="3.28515625" style="421"/>
    <col min="10540" max="10540" width="4" style="421" customWidth="1"/>
    <col min="10541" max="10541" width="4.42578125" style="421" customWidth="1"/>
    <col min="10542" max="10542" width="5.7109375" style="421" customWidth="1"/>
    <col min="10543" max="10545" width="5" style="421" customWidth="1"/>
    <col min="10546" max="10755" width="3.28515625" style="421"/>
    <col min="10756" max="10756" width="4.5703125" style="421" customWidth="1"/>
    <col min="10757" max="10758" width="3.28515625" style="421"/>
    <col min="10759" max="10759" width="6.140625" style="421" customWidth="1"/>
    <col min="10760" max="10760" width="5.140625" style="421" customWidth="1"/>
    <col min="10761" max="10761" width="6.7109375" style="421" customWidth="1"/>
    <col min="10762" max="10765" width="3.28515625" style="421"/>
    <col min="10766" max="10767" width="4.28515625" style="421" customWidth="1"/>
    <col min="10768" max="10768" width="4.42578125" style="421" customWidth="1"/>
    <col min="10769" max="10773" width="3.28515625" style="421"/>
    <col min="10774" max="10774" width="4.5703125" style="421" customWidth="1"/>
    <col min="10775" max="10784" width="3.28515625" style="421"/>
    <col min="10785" max="10785" width="4" style="421" customWidth="1"/>
    <col min="10786" max="10786" width="3.28515625" style="421"/>
    <col min="10787" max="10787" width="5.7109375" style="421" customWidth="1"/>
    <col min="10788" max="10788" width="4.42578125" style="421" customWidth="1"/>
    <col min="10789" max="10793" width="3.28515625" style="421"/>
    <col min="10794" max="10794" width="4.42578125" style="421" customWidth="1"/>
    <col min="10795" max="10795" width="3.28515625" style="421"/>
    <col min="10796" max="10796" width="4" style="421" customWidth="1"/>
    <col min="10797" max="10797" width="4.42578125" style="421" customWidth="1"/>
    <col min="10798" max="10798" width="5.7109375" style="421" customWidth="1"/>
    <col min="10799" max="10801" width="5" style="421" customWidth="1"/>
    <col min="10802" max="11011" width="3.28515625" style="421"/>
    <col min="11012" max="11012" width="4.5703125" style="421" customWidth="1"/>
    <col min="11013" max="11014" width="3.28515625" style="421"/>
    <col min="11015" max="11015" width="6.140625" style="421" customWidth="1"/>
    <col min="11016" max="11016" width="5.140625" style="421" customWidth="1"/>
    <col min="11017" max="11017" width="6.7109375" style="421" customWidth="1"/>
    <col min="11018" max="11021" width="3.28515625" style="421"/>
    <col min="11022" max="11023" width="4.28515625" style="421" customWidth="1"/>
    <col min="11024" max="11024" width="4.42578125" style="421" customWidth="1"/>
    <col min="11025" max="11029" width="3.28515625" style="421"/>
    <col min="11030" max="11030" width="4.5703125" style="421" customWidth="1"/>
    <col min="11031" max="11040" width="3.28515625" style="421"/>
    <col min="11041" max="11041" width="4" style="421" customWidth="1"/>
    <col min="11042" max="11042" width="3.28515625" style="421"/>
    <col min="11043" max="11043" width="5.7109375" style="421" customWidth="1"/>
    <col min="11044" max="11044" width="4.42578125" style="421" customWidth="1"/>
    <col min="11045" max="11049" width="3.28515625" style="421"/>
    <col min="11050" max="11050" width="4.42578125" style="421" customWidth="1"/>
    <col min="11051" max="11051" width="3.28515625" style="421"/>
    <col min="11052" max="11052" width="4" style="421" customWidth="1"/>
    <col min="11053" max="11053" width="4.42578125" style="421" customWidth="1"/>
    <col min="11054" max="11054" width="5.7109375" style="421" customWidth="1"/>
    <col min="11055" max="11057" width="5" style="421" customWidth="1"/>
    <col min="11058" max="11267" width="3.28515625" style="421"/>
    <col min="11268" max="11268" width="4.5703125" style="421" customWidth="1"/>
    <col min="11269" max="11270" width="3.28515625" style="421"/>
    <col min="11271" max="11271" width="6.140625" style="421" customWidth="1"/>
    <col min="11272" max="11272" width="5.140625" style="421" customWidth="1"/>
    <col min="11273" max="11273" width="6.7109375" style="421" customWidth="1"/>
    <col min="11274" max="11277" width="3.28515625" style="421"/>
    <col min="11278" max="11279" width="4.28515625" style="421" customWidth="1"/>
    <col min="11280" max="11280" width="4.42578125" style="421" customWidth="1"/>
    <col min="11281" max="11285" width="3.28515625" style="421"/>
    <col min="11286" max="11286" width="4.5703125" style="421" customWidth="1"/>
    <col min="11287" max="11296" width="3.28515625" style="421"/>
    <col min="11297" max="11297" width="4" style="421" customWidth="1"/>
    <col min="11298" max="11298" width="3.28515625" style="421"/>
    <col min="11299" max="11299" width="5.7109375" style="421" customWidth="1"/>
    <col min="11300" max="11300" width="4.42578125" style="421" customWidth="1"/>
    <col min="11301" max="11305" width="3.28515625" style="421"/>
    <col min="11306" max="11306" width="4.42578125" style="421" customWidth="1"/>
    <col min="11307" max="11307" width="3.28515625" style="421"/>
    <col min="11308" max="11308" width="4" style="421" customWidth="1"/>
    <col min="11309" max="11309" width="4.42578125" style="421" customWidth="1"/>
    <col min="11310" max="11310" width="5.7109375" style="421" customWidth="1"/>
    <col min="11311" max="11313" width="5" style="421" customWidth="1"/>
    <col min="11314" max="11523" width="3.28515625" style="421"/>
    <col min="11524" max="11524" width="4.5703125" style="421" customWidth="1"/>
    <col min="11525" max="11526" width="3.28515625" style="421"/>
    <col min="11527" max="11527" width="6.140625" style="421" customWidth="1"/>
    <col min="11528" max="11528" width="5.140625" style="421" customWidth="1"/>
    <col min="11529" max="11529" width="6.7109375" style="421" customWidth="1"/>
    <col min="11530" max="11533" width="3.28515625" style="421"/>
    <col min="11534" max="11535" width="4.28515625" style="421" customWidth="1"/>
    <col min="11536" max="11536" width="4.42578125" style="421" customWidth="1"/>
    <col min="11537" max="11541" width="3.28515625" style="421"/>
    <col min="11542" max="11542" width="4.5703125" style="421" customWidth="1"/>
    <col min="11543" max="11552" width="3.28515625" style="421"/>
    <col min="11553" max="11553" width="4" style="421" customWidth="1"/>
    <col min="11554" max="11554" width="3.28515625" style="421"/>
    <col min="11555" max="11555" width="5.7109375" style="421" customWidth="1"/>
    <col min="11556" max="11556" width="4.42578125" style="421" customWidth="1"/>
    <col min="11557" max="11561" width="3.28515625" style="421"/>
    <col min="11562" max="11562" width="4.42578125" style="421" customWidth="1"/>
    <col min="11563" max="11563" width="3.28515625" style="421"/>
    <col min="11564" max="11564" width="4" style="421" customWidth="1"/>
    <col min="11565" max="11565" width="4.42578125" style="421" customWidth="1"/>
    <col min="11566" max="11566" width="5.7109375" style="421" customWidth="1"/>
    <col min="11567" max="11569" width="5" style="421" customWidth="1"/>
    <col min="11570" max="11779" width="3.28515625" style="421"/>
    <col min="11780" max="11780" width="4.5703125" style="421" customWidth="1"/>
    <col min="11781" max="11782" width="3.28515625" style="421"/>
    <col min="11783" max="11783" width="6.140625" style="421" customWidth="1"/>
    <col min="11784" max="11784" width="5.140625" style="421" customWidth="1"/>
    <col min="11785" max="11785" width="6.7109375" style="421" customWidth="1"/>
    <col min="11786" max="11789" width="3.28515625" style="421"/>
    <col min="11790" max="11791" width="4.28515625" style="421" customWidth="1"/>
    <col min="11792" max="11792" width="4.42578125" style="421" customWidth="1"/>
    <col min="11793" max="11797" width="3.28515625" style="421"/>
    <col min="11798" max="11798" width="4.5703125" style="421" customWidth="1"/>
    <col min="11799" max="11808" width="3.28515625" style="421"/>
    <col min="11809" max="11809" width="4" style="421" customWidth="1"/>
    <col min="11810" max="11810" width="3.28515625" style="421"/>
    <col min="11811" max="11811" width="5.7109375" style="421" customWidth="1"/>
    <col min="11812" max="11812" width="4.42578125" style="421" customWidth="1"/>
    <col min="11813" max="11817" width="3.28515625" style="421"/>
    <col min="11818" max="11818" width="4.42578125" style="421" customWidth="1"/>
    <col min="11819" max="11819" width="3.28515625" style="421"/>
    <col min="11820" max="11820" width="4" style="421" customWidth="1"/>
    <col min="11821" max="11821" width="4.42578125" style="421" customWidth="1"/>
    <col min="11822" max="11822" width="5.7109375" style="421" customWidth="1"/>
    <col min="11823" max="11825" width="5" style="421" customWidth="1"/>
    <col min="11826" max="12035" width="3.28515625" style="421"/>
    <col min="12036" max="12036" width="4.5703125" style="421" customWidth="1"/>
    <col min="12037" max="12038" width="3.28515625" style="421"/>
    <col min="12039" max="12039" width="6.140625" style="421" customWidth="1"/>
    <col min="12040" max="12040" width="5.140625" style="421" customWidth="1"/>
    <col min="12041" max="12041" width="6.7109375" style="421" customWidth="1"/>
    <col min="12042" max="12045" width="3.28515625" style="421"/>
    <col min="12046" max="12047" width="4.28515625" style="421" customWidth="1"/>
    <col min="12048" max="12048" width="4.42578125" style="421" customWidth="1"/>
    <col min="12049" max="12053" width="3.28515625" style="421"/>
    <col min="12054" max="12054" width="4.5703125" style="421" customWidth="1"/>
    <col min="12055" max="12064" width="3.28515625" style="421"/>
    <col min="12065" max="12065" width="4" style="421" customWidth="1"/>
    <col min="12066" max="12066" width="3.28515625" style="421"/>
    <col min="12067" max="12067" width="5.7109375" style="421" customWidth="1"/>
    <col min="12068" max="12068" width="4.42578125" style="421" customWidth="1"/>
    <col min="12069" max="12073" width="3.28515625" style="421"/>
    <col min="12074" max="12074" width="4.42578125" style="421" customWidth="1"/>
    <col min="12075" max="12075" width="3.28515625" style="421"/>
    <col min="12076" max="12076" width="4" style="421" customWidth="1"/>
    <col min="12077" max="12077" width="4.42578125" style="421" customWidth="1"/>
    <col min="12078" max="12078" width="5.7109375" style="421" customWidth="1"/>
    <col min="12079" max="12081" width="5" style="421" customWidth="1"/>
    <col min="12082" max="12291" width="3.28515625" style="421"/>
    <col min="12292" max="12292" width="4.5703125" style="421" customWidth="1"/>
    <col min="12293" max="12294" width="3.28515625" style="421"/>
    <col min="12295" max="12295" width="6.140625" style="421" customWidth="1"/>
    <col min="12296" max="12296" width="5.140625" style="421" customWidth="1"/>
    <col min="12297" max="12297" width="6.7109375" style="421" customWidth="1"/>
    <col min="12298" max="12301" width="3.28515625" style="421"/>
    <col min="12302" max="12303" width="4.28515625" style="421" customWidth="1"/>
    <col min="12304" max="12304" width="4.42578125" style="421" customWidth="1"/>
    <col min="12305" max="12309" width="3.28515625" style="421"/>
    <col min="12310" max="12310" width="4.5703125" style="421" customWidth="1"/>
    <col min="12311" max="12320" width="3.28515625" style="421"/>
    <col min="12321" max="12321" width="4" style="421" customWidth="1"/>
    <col min="12322" max="12322" width="3.28515625" style="421"/>
    <col min="12323" max="12323" width="5.7109375" style="421" customWidth="1"/>
    <col min="12324" max="12324" width="4.42578125" style="421" customWidth="1"/>
    <col min="12325" max="12329" width="3.28515625" style="421"/>
    <col min="12330" max="12330" width="4.42578125" style="421" customWidth="1"/>
    <col min="12331" max="12331" width="3.28515625" style="421"/>
    <col min="12332" max="12332" width="4" style="421" customWidth="1"/>
    <col min="12333" max="12333" width="4.42578125" style="421" customWidth="1"/>
    <col min="12334" max="12334" width="5.7109375" style="421" customWidth="1"/>
    <col min="12335" max="12337" width="5" style="421" customWidth="1"/>
    <col min="12338" max="12547" width="3.28515625" style="421"/>
    <col min="12548" max="12548" width="4.5703125" style="421" customWidth="1"/>
    <col min="12549" max="12550" width="3.28515625" style="421"/>
    <col min="12551" max="12551" width="6.140625" style="421" customWidth="1"/>
    <col min="12552" max="12552" width="5.140625" style="421" customWidth="1"/>
    <col min="12553" max="12553" width="6.7109375" style="421" customWidth="1"/>
    <col min="12554" max="12557" width="3.28515625" style="421"/>
    <col min="12558" max="12559" width="4.28515625" style="421" customWidth="1"/>
    <col min="12560" max="12560" width="4.42578125" style="421" customWidth="1"/>
    <col min="12561" max="12565" width="3.28515625" style="421"/>
    <col min="12566" max="12566" width="4.5703125" style="421" customWidth="1"/>
    <col min="12567" max="12576" width="3.28515625" style="421"/>
    <col min="12577" max="12577" width="4" style="421" customWidth="1"/>
    <col min="12578" max="12578" width="3.28515625" style="421"/>
    <col min="12579" max="12579" width="5.7109375" style="421" customWidth="1"/>
    <col min="12580" max="12580" width="4.42578125" style="421" customWidth="1"/>
    <col min="12581" max="12585" width="3.28515625" style="421"/>
    <col min="12586" max="12586" width="4.42578125" style="421" customWidth="1"/>
    <col min="12587" max="12587" width="3.28515625" style="421"/>
    <col min="12588" max="12588" width="4" style="421" customWidth="1"/>
    <col min="12589" max="12589" width="4.42578125" style="421" customWidth="1"/>
    <col min="12590" max="12590" width="5.7109375" style="421" customWidth="1"/>
    <col min="12591" max="12593" width="5" style="421" customWidth="1"/>
    <col min="12594" max="12803" width="3.28515625" style="421"/>
    <col min="12804" max="12804" width="4.5703125" style="421" customWidth="1"/>
    <col min="12805" max="12806" width="3.28515625" style="421"/>
    <col min="12807" max="12807" width="6.140625" style="421" customWidth="1"/>
    <col min="12808" max="12808" width="5.140625" style="421" customWidth="1"/>
    <col min="12809" max="12809" width="6.7109375" style="421" customWidth="1"/>
    <col min="12810" max="12813" width="3.28515625" style="421"/>
    <col min="12814" max="12815" width="4.28515625" style="421" customWidth="1"/>
    <col min="12816" max="12816" width="4.42578125" style="421" customWidth="1"/>
    <col min="12817" max="12821" width="3.28515625" style="421"/>
    <col min="12822" max="12822" width="4.5703125" style="421" customWidth="1"/>
    <col min="12823" max="12832" width="3.28515625" style="421"/>
    <col min="12833" max="12833" width="4" style="421" customWidth="1"/>
    <col min="12834" max="12834" width="3.28515625" style="421"/>
    <col min="12835" max="12835" width="5.7109375" style="421" customWidth="1"/>
    <col min="12836" max="12836" width="4.42578125" style="421" customWidth="1"/>
    <col min="12837" max="12841" width="3.28515625" style="421"/>
    <col min="12842" max="12842" width="4.42578125" style="421" customWidth="1"/>
    <col min="12843" max="12843" width="3.28515625" style="421"/>
    <col min="12844" max="12844" width="4" style="421" customWidth="1"/>
    <col min="12845" max="12845" width="4.42578125" style="421" customWidth="1"/>
    <col min="12846" max="12846" width="5.7109375" style="421" customWidth="1"/>
    <col min="12847" max="12849" width="5" style="421" customWidth="1"/>
    <col min="12850" max="13059" width="3.28515625" style="421"/>
    <col min="13060" max="13060" width="4.5703125" style="421" customWidth="1"/>
    <col min="13061" max="13062" width="3.28515625" style="421"/>
    <col min="13063" max="13063" width="6.140625" style="421" customWidth="1"/>
    <col min="13064" max="13064" width="5.140625" style="421" customWidth="1"/>
    <col min="13065" max="13065" width="6.7109375" style="421" customWidth="1"/>
    <col min="13066" max="13069" width="3.28515625" style="421"/>
    <col min="13070" max="13071" width="4.28515625" style="421" customWidth="1"/>
    <col min="13072" max="13072" width="4.42578125" style="421" customWidth="1"/>
    <col min="13073" max="13077" width="3.28515625" style="421"/>
    <col min="13078" max="13078" width="4.5703125" style="421" customWidth="1"/>
    <col min="13079" max="13088" width="3.28515625" style="421"/>
    <col min="13089" max="13089" width="4" style="421" customWidth="1"/>
    <col min="13090" max="13090" width="3.28515625" style="421"/>
    <col min="13091" max="13091" width="5.7109375" style="421" customWidth="1"/>
    <col min="13092" max="13092" width="4.42578125" style="421" customWidth="1"/>
    <col min="13093" max="13097" width="3.28515625" style="421"/>
    <col min="13098" max="13098" width="4.42578125" style="421" customWidth="1"/>
    <col min="13099" max="13099" width="3.28515625" style="421"/>
    <col min="13100" max="13100" width="4" style="421" customWidth="1"/>
    <col min="13101" max="13101" width="4.42578125" style="421" customWidth="1"/>
    <col min="13102" max="13102" width="5.7109375" style="421" customWidth="1"/>
    <col min="13103" max="13105" width="5" style="421" customWidth="1"/>
    <col min="13106" max="13315" width="3.28515625" style="421"/>
    <col min="13316" max="13316" width="4.5703125" style="421" customWidth="1"/>
    <col min="13317" max="13318" width="3.28515625" style="421"/>
    <col min="13319" max="13319" width="6.140625" style="421" customWidth="1"/>
    <col min="13320" max="13320" width="5.140625" style="421" customWidth="1"/>
    <col min="13321" max="13321" width="6.7109375" style="421" customWidth="1"/>
    <col min="13322" max="13325" width="3.28515625" style="421"/>
    <col min="13326" max="13327" width="4.28515625" style="421" customWidth="1"/>
    <col min="13328" max="13328" width="4.42578125" style="421" customWidth="1"/>
    <col min="13329" max="13333" width="3.28515625" style="421"/>
    <col min="13334" max="13334" width="4.5703125" style="421" customWidth="1"/>
    <col min="13335" max="13344" width="3.28515625" style="421"/>
    <col min="13345" max="13345" width="4" style="421" customWidth="1"/>
    <col min="13346" max="13346" width="3.28515625" style="421"/>
    <col min="13347" max="13347" width="5.7109375" style="421" customWidth="1"/>
    <col min="13348" max="13348" width="4.42578125" style="421" customWidth="1"/>
    <col min="13349" max="13353" width="3.28515625" style="421"/>
    <col min="13354" max="13354" width="4.42578125" style="421" customWidth="1"/>
    <col min="13355" max="13355" width="3.28515625" style="421"/>
    <col min="13356" max="13356" width="4" style="421" customWidth="1"/>
    <col min="13357" max="13357" width="4.42578125" style="421" customWidth="1"/>
    <col min="13358" max="13358" width="5.7109375" style="421" customWidth="1"/>
    <col min="13359" max="13361" width="5" style="421" customWidth="1"/>
    <col min="13362" max="13571" width="3.28515625" style="421"/>
    <col min="13572" max="13572" width="4.5703125" style="421" customWidth="1"/>
    <col min="13573" max="13574" width="3.28515625" style="421"/>
    <col min="13575" max="13575" width="6.140625" style="421" customWidth="1"/>
    <col min="13576" max="13576" width="5.140625" style="421" customWidth="1"/>
    <col min="13577" max="13577" width="6.7109375" style="421" customWidth="1"/>
    <col min="13578" max="13581" width="3.28515625" style="421"/>
    <col min="13582" max="13583" width="4.28515625" style="421" customWidth="1"/>
    <col min="13584" max="13584" width="4.42578125" style="421" customWidth="1"/>
    <col min="13585" max="13589" width="3.28515625" style="421"/>
    <col min="13590" max="13590" width="4.5703125" style="421" customWidth="1"/>
    <col min="13591" max="13600" width="3.28515625" style="421"/>
    <col min="13601" max="13601" width="4" style="421" customWidth="1"/>
    <col min="13602" max="13602" width="3.28515625" style="421"/>
    <col min="13603" max="13603" width="5.7109375" style="421" customWidth="1"/>
    <col min="13604" max="13604" width="4.42578125" style="421" customWidth="1"/>
    <col min="13605" max="13609" width="3.28515625" style="421"/>
    <col min="13610" max="13610" width="4.42578125" style="421" customWidth="1"/>
    <col min="13611" max="13611" width="3.28515625" style="421"/>
    <col min="13612" max="13612" width="4" style="421" customWidth="1"/>
    <col min="13613" max="13613" width="4.42578125" style="421" customWidth="1"/>
    <col min="13614" max="13614" width="5.7109375" style="421" customWidth="1"/>
    <col min="13615" max="13617" width="5" style="421" customWidth="1"/>
    <col min="13618" max="13827" width="3.28515625" style="421"/>
    <col min="13828" max="13828" width="4.5703125" style="421" customWidth="1"/>
    <col min="13829" max="13830" width="3.28515625" style="421"/>
    <col min="13831" max="13831" width="6.140625" style="421" customWidth="1"/>
    <col min="13832" max="13832" width="5.140625" style="421" customWidth="1"/>
    <col min="13833" max="13833" width="6.7109375" style="421" customWidth="1"/>
    <col min="13834" max="13837" width="3.28515625" style="421"/>
    <col min="13838" max="13839" width="4.28515625" style="421" customWidth="1"/>
    <col min="13840" max="13840" width="4.42578125" style="421" customWidth="1"/>
    <col min="13841" max="13845" width="3.28515625" style="421"/>
    <col min="13846" max="13846" width="4.5703125" style="421" customWidth="1"/>
    <col min="13847" max="13856" width="3.28515625" style="421"/>
    <col min="13857" max="13857" width="4" style="421" customWidth="1"/>
    <col min="13858" max="13858" width="3.28515625" style="421"/>
    <col min="13859" max="13859" width="5.7109375" style="421" customWidth="1"/>
    <col min="13860" max="13860" width="4.42578125" style="421" customWidth="1"/>
    <col min="13861" max="13865" width="3.28515625" style="421"/>
    <col min="13866" max="13866" width="4.42578125" style="421" customWidth="1"/>
    <col min="13867" max="13867" width="3.28515625" style="421"/>
    <col min="13868" max="13868" width="4" style="421" customWidth="1"/>
    <col min="13869" max="13869" width="4.42578125" style="421" customWidth="1"/>
    <col min="13870" max="13870" width="5.7109375" style="421" customWidth="1"/>
    <col min="13871" max="13873" width="5" style="421" customWidth="1"/>
    <col min="13874" max="14083" width="3.28515625" style="421"/>
    <col min="14084" max="14084" width="4.5703125" style="421" customWidth="1"/>
    <col min="14085" max="14086" width="3.28515625" style="421"/>
    <col min="14087" max="14087" width="6.140625" style="421" customWidth="1"/>
    <col min="14088" max="14088" width="5.140625" style="421" customWidth="1"/>
    <col min="14089" max="14089" width="6.7109375" style="421" customWidth="1"/>
    <col min="14090" max="14093" width="3.28515625" style="421"/>
    <col min="14094" max="14095" width="4.28515625" style="421" customWidth="1"/>
    <col min="14096" max="14096" width="4.42578125" style="421" customWidth="1"/>
    <col min="14097" max="14101" width="3.28515625" style="421"/>
    <col min="14102" max="14102" width="4.5703125" style="421" customWidth="1"/>
    <col min="14103" max="14112" width="3.28515625" style="421"/>
    <col min="14113" max="14113" width="4" style="421" customWidth="1"/>
    <col min="14114" max="14114" width="3.28515625" style="421"/>
    <col min="14115" max="14115" width="5.7109375" style="421" customWidth="1"/>
    <col min="14116" max="14116" width="4.42578125" style="421" customWidth="1"/>
    <col min="14117" max="14121" width="3.28515625" style="421"/>
    <col min="14122" max="14122" width="4.42578125" style="421" customWidth="1"/>
    <col min="14123" max="14123" width="3.28515625" style="421"/>
    <col min="14124" max="14124" width="4" style="421" customWidth="1"/>
    <col min="14125" max="14125" width="4.42578125" style="421" customWidth="1"/>
    <col min="14126" max="14126" width="5.7109375" style="421" customWidth="1"/>
    <col min="14127" max="14129" width="5" style="421" customWidth="1"/>
    <col min="14130" max="14339" width="3.28515625" style="421"/>
    <col min="14340" max="14340" width="4.5703125" style="421" customWidth="1"/>
    <col min="14341" max="14342" width="3.28515625" style="421"/>
    <col min="14343" max="14343" width="6.140625" style="421" customWidth="1"/>
    <col min="14344" max="14344" width="5.140625" style="421" customWidth="1"/>
    <col min="14345" max="14345" width="6.7109375" style="421" customWidth="1"/>
    <col min="14346" max="14349" width="3.28515625" style="421"/>
    <col min="14350" max="14351" width="4.28515625" style="421" customWidth="1"/>
    <col min="14352" max="14352" width="4.42578125" style="421" customWidth="1"/>
    <col min="14353" max="14357" width="3.28515625" style="421"/>
    <col min="14358" max="14358" width="4.5703125" style="421" customWidth="1"/>
    <col min="14359" max="14368" width="3.28515625" style="421"/>
    <col min="14369" max="14369" width="4" style="421" customWidth="1"/>
    <col min="14370" max="14370" width="3.28515625" style="421"/>
    <col min="14371" max="14371" width="5.7109375" style="421" customWidth="1"/>
    <col min="14372" max="14372" width="4.42578125" style="421" customWidth="1"/>
    <col min="14373" max="14377" width="3.28515625" style="421"/>
    <col min="14378" max="14378" width="4.42578125" style="421" customWidth="1"/>
    <col min="14379" max="14379" width="3.28515625" style="421"/>
    <col min="14380" max="14380" width="4" style="421" customWidth="1"/>
    <col min="14381" max="14381" width="4.42578125" style="421" customWidth="1"/>
    <col min="14382" max="14382" width="5.7109375" style="421" customWidth="1"/>
    <col min="14383" max="14385" width="5" style="421" customWidth="1"/>
    <col min="14386" max="14595" width="3.28515625" style="421"/>
    <col min="14596" max="14596" width="4.5703125" style="421" customWidth="1"/>
    <col min="14597" max="14598" width="3.28515625" style="421"/>
    <col min="14599" max="14599" width="6.140625" style="421" customWidth="1"/>
    <col min="14600" max="14600" width="5.140625" style="421" customWidth="1"/>
    <col min="14601" max="14601" width="6.7109375" style="421" customWidth="1"/>
    <col min="14602" max="14605" width="3.28515625" style="421"/>
    <col min="14606" max="14607" width="4.28515625" style="421" customWidth="1"/>
    <col min="14608" max="14608" width="4.42578125" style="421" customWidth="1"/>
    <col min="14609" max="14613" width="3.28515625" style="421"/>
    <col min="14614" max="14614" width="4.5703125" style="421" customWidth="1"/>
    <col min="14615" max="14624" width="3.28515625" style="421"/>
    <col min="14625" max="14625" width="4" style="421" customWidth="1"/>
    <col min="14626" max="14626" width="3.28515625" style="421"/>
    <col min="14627" max="14627" width="5.7109375" style="421" customWidth="1"/>
    <col min="14628" max="14628" width="4.42578125" style="421" customWidth="1"/>
    <col min="14629" max="14633" width="3.28515625" style="421"/>
    <col min="14634" max="14634" width="4.42578125" style="421" customWidth="1"/>
    <col min="14635" max="14635" width="3.28515625" style="421"/>
    <col min="14636" max="14636" width="4" style="421" customWidth="1"/>
    <col min="14637" max="14637" width="4.42578125" style="421" customWidth="1"/>
    <col min="14638" max="14638" width="5.7109375" style="421" customWidth="1"/>
    <col min="14639" max="14641" width="5" style="421" customWidth="1"/>
    <col min="14642" max="14851" width="3.28515625" style="421"/>
    <col min="14852" max="14852" width="4.5703125" style="421" customWidth="1"/>
    <col min="14853" max="14854" width="3.28515625" style="421"/>
    <col min="14855" max="14855" width="6.140625" style="421" customWidth="1"/>
    <col min="14856" max="14856" width="5.140625" style="421" customWidth="1"/>
    <col min="14857" max="14857" width="6.7109375" style="421" customWidth="1"/>
    <col min="14858" max="14861" width="3.28515625" style="421"/>
    <col min="14862" max="14863" width="4.28515625" style="421" customWidth="1"/>
    <col min="14864" max="14864" width="4.42578125" style="421" customWidth="1"/>
    <col min="14865" max="14869" width="3.28515625" style="421"/>
    <col min="14870" max="14870" width="4.5703125" style="421" customWidth="1"/>
    <col min="14871" max="14880" width="3.28515625" style="421"/>
    <col min="14881" max="14881" width="4" style="421" customWidth="1"/>
    <col min="14882" max="14882" width="3.28515625" style="421"/>
    <col min="14883" max="14883" width="5.7109375" style="421" customWidth="1"/>
    <col min="14884" max="14884" width="4.42578125" style="421" customWidth="1"/>
    <col min="14885" max="14889" width="3.28515625" style="421"/>
    <col min="14890" max="14890" width="4.42578125" style="421" customWidth="1"/>
    <col min="14891" max="14891" width="3.28515625" style="421"/>
    <col min="14892" max="14892" width="4" style="421" customWidth="1"/>
    <col min="14893" max="14893" width="4.42578125" style="421" customWidth="1"/>
    <col min="14894" max="14894" width="5.7109375" style="421" customWidth="1"/>
    <col min="14895" max="14897" width="5" style="421" customWidth="1"/>
    <col min="14898" max="15107" width="3.28515625" style="421"/>
    <col min="15108" max="15108" width="4.5703125" style="421" customWidth="1"/>
    <col min="15109" max="15110" width="3.28515625" style="421"/>
    <col min="15111" max="15111" width="6.140625" style="421" customWidth="1"/>
    <col min="15112" max="15112" width="5.140625" style="421" customWidth="1"/>
    <col min="15113" max="15113" width="6.7109375" style="421" customWidth="1"/>
    <col min="15114" max="15117" width="3.28515625" style="421"/>
    <col min="15118" max="15119" width="4.28515625" style="421" customWidth="1"/>
    <col min="15120" max="15120" width="4.42578125" style="421" customWidth="1"/>
    <col min="15121" max="15125" width="3.28515625" style="421"/>
    <col min="15126" max="15126" width="4.5703125" style="421" customWidth="1"/>
    <col min="15127" max="15136" width="3.28515625" style="421"/>
    <col min="15137" max="15137" width="4" style="421" customWidth="1"/>
    <col min="15138" max="15138" width="3.28515625" style="421"/>
    <col min="15139" max="15139" width="5.7109375" style="421" customWidth="1"/>
    <col min="15140" max="15140" width="4.42578125" style="421" customWidth="1"/>
    <col min="15141" max="15145" width="3.28515625" style="421"/>
    <col min="15146" max="15146" width="4.42578125" style="421" customWidth="1"/>
    <col min="15147" max="15147" width="3.28515625" style="421"/>
    <col min="15148" max="15148" width="4" style="421" customWidth="1"/>
    <col min="15149" max="15149" width="4.42578125" style="421" customWidth="1"/>
    <col min="15150" max="15150" width="5.7109375" style="421" customWidth="1"/>
    <col min="15151" max="15153" width="5" style="421" customWidth="1"/>
    <col min="15154" max="15363" width="3.28515625" style="421"/>
    <col min="15364" max="15364" width="4.5703125" style="421" customWidth="1"/>
    <col min="15365" max="15366" width="3.28515625" style="421"/>
    <col min="15367" max="15367" width="6.140625" style="421" customWidth="1"/>
    <col min="15368" max="15368" width="5.140625" style="421" customWidth="1"/>
    <col min="15369" max="15369" width="6.7109375" style="421" customWidth="1"/>
    <col min="15370" max="15373" width="3.28515625" style="421"/>
    <col min="15374" max="15375" width="4.28515625" style="421" customWidth="1"/>
    <col min="15376" max="15376" width="4.42578125" style="421" customWidth="1"/>
    <col min="15377" max="15381" width="3.28515625" style="421"/>
    <col min="15382" max="15382" width="4.5703125" style="421" customWidth="1"/>
    <col min="15383" max="15392" width="3.28515625" style="421"/>
    <col min="15393" max="15393" width="4" style="421" customWidth="1"/>
    <col min="15394" max="15394" width="3.28515625" style="421"/>
    <col min="15395" max="15395" width="5.7109375" style="421" customWidth="1"/>
    <col min="15396" max="15396" width="4.42578125" style="421" customWidth="1"/>
    <col min="15397" max="15401" width="3.28515625" style="421"/>
    <col min="15402" max="15402" width="4.42578125" style="421" customWidth="1"/>
    <col min="15403" max="15403" width="3.28515625" style="421"/>
    <col min="15404" max="15404" width="4" style="421" customWidth="1"/>
    <col min="15405" max="15405" width="4.42578125" style="421" customWidth="1"/>
    <col min="15406" max="15406" width="5.7109375" style="421" customWidth="1"/>
    <col min="15407" max="15409" width="5" style="421" customWidth="1"/>
    <col min="15410" max="15619" width="3.28515625" style="421"/>
    <col min="15620" max="15620" width="4.5703125" style="421" customWidth="1"/>
    <col min="15621" max="15622" width="3.28515625" style="421"/>
    <col min="15623" max="15623" width="6.140625" style="421" customWidth="1"/>
    <col min="15624" max="15624" width="5.140625" style="421" customWidth="1"/>
    <col min="15625" max="15625" width="6.7109375" style="421" customWidth="1"/>
    <col min="15626" max="15629" width="3.28515625" style="421"/>
    <col min="15630" max="15631" width="4.28515625" style="421" customWidth="1"/>
    <col min="15632" max="15632" width="4.42578125" style="421" customWidth="1"/>
    <col min="15633" max="15637" width="3.28515625" style="421"/>
    <col min="15638" max="15638" width="4.5703125" style="421" customWidth="1"/>
    <col min="15639" max="15648" width="3.28515625" style="421"/>
    <col min="15649" max="15649" width="4" style="421" customWidth="1"/>
    <col min="15650" max="15650" width="3.28515625" style="421"/>
    <col min="15651" max="15651" width="5.7109375" style="421" customWidth="1"/>
    <col min="15652" max="15652" width="4.42578125" style="421" customWidth="1"/>
    <col min="15653" max="15657" width="3.28515625" style="421"/>
    <col min="15658" max="15658" width="4.42578125" style="421" customWidth="1"/>
    <col min="15659" max="15659" width="3.28515625" style="421"/>
    <col min="15660" max="15660" width="4" style="421" customWidth="1"/>
    <col min="15661" max="15661" width="4.42578125" style="421" customWidth="1"/>
    <col min="15662" max="15662" width="5.7109375" style="421" customWidth="1"/>
    <col min="15663" max="15665" width="5" style="421" customWidth="1"/>
    <col min="15666" max="15875" width="3.28515625" style="421"/>
    <col min="15876" max="15876" width="4.5703125" style="421" customWidth="1"/>
    <col min="15877" max="15878" width="3.28515625" style="421"/>
    <col min="15879" max="15879" width="6.140625" style="421" customWidth="1"/>
    <col min="15880" max="15880" width="5.140625" style="421" customWidth="1"/>
    <col min="15881" max="15881" width="6.7109375" style="421" customWidth="1"/>
    <col min="15882" max="15885" width="3.28515625" style="421"/>
    <col min="15886" max="15887" width="4.28515625" style="421" customWidth="1"/>
    <col min="15888" max="15888" width="4.42578125" style="421" customWidth="1"/>
    <col min="15889" max="15893" width="3.28515625" style="421"/>
    <col min="15894" max="15894" width="4.5703125" style="421" customWidth="1"/>
    <col min="15895" max="15904" width="3.28515625" style="421"/>
    <col min="15905" max="15905" width="4" style="421" customWidth="1"/>
    <col min="15906" max="15906" width="3.28515625" style="421"/>
    <col min="15907" max="15907" width="5.7109375" style="421" customWidth="1"/>
    <col min="15908" max="15908" width="4.42578125" style="421" customWidth="1"/>
    <col min="15909" max="15913" width="3.28515625" style="421"/>
    <col min="15914" max="15914" width="4.42578125" style="421" customWidth="1"/>
    <col min="15915" max="15915" width="3.28515625" style="421"/>
    <col min="15916" max="15916" width="4" style="421" customWidth="1"/>
    <col min="15917" max="15917" width="4.42578125" style="421" customWidth="1"/>
    <col min="15918" max="15918" width="5.7109375" style="421" customWidth="1"/>
    <col min="15919" max="15921" width="5" style="421" customWidth="1"/>
    <col min="15922" max="16131" width="3.28515625" style="421"/>
    <col min="16132" max="16132" width="4.5703125" style="421" customWidth="1"/>
    <col min="16133" max="16134" width="3.28515625" style="421"/>
    <col min="16135" max="16135" width="6.140625" style="421" customWidth="1"/>
    <col min="16136" max="16136" width="5.140625" style="421" customWidth="1"/>
    <col min="16137" max="16137" width="6.7109375" style="421" customWidth="1"/>
    <col min="16138" max="16141" width="3.28515625" style="421"/>
    <col min="16142" max="16143" width="4.28515625" style="421" customWidth="1"/>
    <col min="16144" max="16144" width="4.42578125" style="421" customWidth="1"/>
    <col min="16145" max="16149" width="3.28515625" style="421"/>
    <col min="16150" max="16150" width="4.5703125" style="421" customWidth="1"/>
    <col min="16151" max="16160" width="3.28515625" style="421"/>
    <col min="16161" max="16161" width="4" style="421" customWidth="1"/>
    <col min="16162" max="16162" width="3.28515625" style="421"/>
    <col min="16163" max="16163" width="5.7109375" style="421" customWidth="1"/>
    <col min="16164" max="16164" width="4.42578125" style="421" customWidth="1"/>
    <col min="16165" max="16169" width="3.28515625" style="421"/>
    <col min="16170" max="16170" width="4.42578125" style="421" customWidth="1"/>
    <col min="16171" max="16171" width="3.28515625" style="421"/>
    <col min="16172" max="16172" width="4" style="421" customWidth="1"/>
    <col min="16173" max="16173" width="4.42578125" style="421" customWidth="1"/>
    <col min="16174" max="16174" width="5.7109375" style="421" customWidth="1"/>
    <col min="16175" max="16177" width="5" style="421" customWidth="1"/>
    <col min="16178" max="16384" width="3.28515625" style="421"/>
  </cols>
  <sheetData>
    <row r="1" spans="1:54" ht="23.25" x14ac:dyDescent="0.35">
      <c r="A1" s="1381" t="s">
        <v>84</v>
      </c>
      <c r="B1" s="1381"/>
      <c r="C1" s="1381"/>
      <c r="D1" s="1381"/>
      <c r="E1" s="1381"/>
      <c r="F1" s="1381"/>
      <c r="G1" s="1381"/>
      <c r="H1" s="1381"/>
      <c r="I1" s="1381"/>
      <c r="J1" s="1381"/>
      <c r="K1" s="1381"/>
      <c r="L1" s="1381"/>
      <c r="M1" s="1381"/>
      <c r="N1" s="1381"/>
      <c r="O1" s="1381"/>
      <c r="P1" s="1243" t="s">
        <v>85</v>
      </c>
      <c r="Q1" s="1243"/>
      <c r="R1" s="1243"/>
      <c r="S1" s="1243"/>
      <c r="T1" s="1243"/>
      <c r="U1" s="1243"/>
      <c r="V1" s="1243"/>
      <c r="W1" s="1243"/>
      <c r="X1" s="1243"/>
      <c r="Y1" s="1243"/>
      <c r="Z1" s="1243"/>
      <c r="AA1" s="1243"/>
      <c r="AB1" s="1243"/>
      <c r="AC1" s="1243"/>
      <c r="AD1" s="1243"/>
      <c r="AE1" s="1243"/>
      <c r="AF1" s="1243"/>
      <c r="AG1" s="1243"/>
      <c r="AH1" s="1243"/>
      <c r="AI1" s="1243"/>
      <c r="AJ1" s="1243"/>
      <c r="AK1" s="1243"/>
      <c r="AL1" s="1243"/>
      <c r="AM1" s="1243"/>
      <c r="AN1" s="1243"/>
      <c r="AO1" s="1388"/>
      <c r="AP1" s="1388"/>
      <c r="AQ1" s="1388"/>
      <c r="AR1" s="1388"/>
      <c r="AS1" s="1388"/>
      <c r="AT1" s="1388"/>
      <c r="AU1" s="1388"/>
      <c r="AV1" s="1388"/>
      <c r="AW1" s="1388"/>
      <c r="AX1" s="1388"/>
      <c r="AY1" s="1388"/>
      <c r="AZ1" s="1388"/>
      <c r="BA1" s="1388"/>
    </row>
    <row r="2" spans="1:54" ht="23.25" x14ac:dyDescent="0.35">
      <c r="A2" s="1381" t="s">
        <v>86</v>
      </c>
      <c r="B2" s="1381"/>
      <c r="C2" s="1381"/>
      <c r="D2" s="1381"/>
      <c r="E2" s="1381"/>
      <c r="F2" s="1381"/>
      <c r="G2" s="1381"/>
      <c r="H2" s="1381"/>
      <c r="I2" s="1381"/>
      <c r="J2" s="1381"/>
      <c r="K2" s="1381"/>
      <c r="L2" s="1381"/>
      <c r="M2" s="1381"/>
      <c r="N2" s="1381"/>
      <c r="O2" s="1381"/>
      <c r="P2" s="1382" t="s">
        <v>88</v>
      </c>
      <c r="Q2" s="1382"/>
      <c r="R2" s="1382"/>
      <c r="S2" s="1382"/>
      <c r="T2" s="1382"/>
      <c r="U2" s="1382"/>
      <c r="V2" s="1382"/>
      <c r="W2" s="1382"/>
      <c r="X2" s="1382"/>
      <c r="Y2" s="1382"/>
      <c r="Z2" s="1382"/>
      <c r="AA2" s="1382"/>
      <c r="AB2" s="1382"/>
      <c r="AC2" s="1382"/>
      <c r="AD2" s="1382"/>
      <c r="AE2" s="1382"/>
      <c r="AF2" s="1382"/>
      <c r="AG2" s="1382"/>
      <c r="AH2" s="1382"/>
      <c r="AI2" s="1382"/>
      <c r="AJ2" s="1382"/>
      <c r="AK2" s="1382"/>
      <c r="AL2" s="1382"/>
      <c r="AM2" s="1382"/>
      <c r="AN2" s="1382"/>
      <c r="AO2" s="1389"/>
      <c r="AP2" s="1389"/>
      <c r="AQ2" s="1389"/>
      <c r="AR2" s="1389"/>
      <c r="AS2" s="1389"/>
      <c r="AT2" s="1389"/>
      <c r="AU2" s="1389"/>
      <c r="AV2" s="1389"/>
      <c r="AW2" s="1389"/>
      <c r="AX2" s="1389"/>
      <c r="AY2" s="1389"/>
      <c r="AZ2" s="1389"/>
      <c r="BA2" s="1389"/>
    </row>
    <row r="3" spans="1:54" ht="23.25" x14ac:dyDescent="0.35">
      <c r="A3" s="1381" t="s">
        <v>87</v>
      </c>
      <c r="B3" s="1381"/>
      <c r="C3" s="1381"/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2"/>
      <c r="Q3" s="1382"/>
      <c r="R3" s="1382"/>
      <c r="S3" s="1382"/>
      <c r="T3" s="1382"/>
      <c r="U3" s="1382"/>
      <c r="V3" s="1382"/>
      <c r="W3" s="1382"/>
      <c r="X3" s="1382"/>
      <c r="Y3" s="1382"/>
      <c r="Z3" s="1382"/>
      <c r="AA3" s="1382"/>
      <c r="AB3" s="1382"/>
      <c r="AC3" s="1382"/>
      <c r="AD3" s="1382"/>
      <c r="AE3" s="1382"/>
      <c r="AF3" s="1382"/>
      <c r="AG3" s="1382"/>
      <c r="AH3" s="1382"/>
      <c r="AI3" s="1382"/>
      <c r="AJ3" s="1382"/>
      <c r="AK3" s="1382"/>
      <c r="AL3" s="1382"/>
      <c r="AM3" s="1382"/>
      <c r="AN3" s="1382"/>
      <c r="AO3" s="1383"/>
      <c r="AP3" s="1383"/>
      <c r="AQ3" s="1383"/>
      <c r="AR3" s="1383"/>
      <c r="AS3" s="1383"/>
      <c r="AT3" s="1383"/>
      <c r="AU3" s="1383"/>
      <c r="AV3" s="1383"/>
      <c r="AW3" s="1383"/>
      <c r="AX3" s="1383"/>
      <c r="AY3" s="1383"/>
      <c r="AZ3" s="1383"/>
      <c r="BA3" s="1383"/>
    </row>
    <row r="4" spans="1:54" ht="23.25" customHeight="1" x14ac:dyDescent="0.35">
      <c r="A4" s="1384" t="s">
        <v>608</v>
      </c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  <c r="P4" s="1385" t="s">
        <v>90</v>
      </c>
      <c r="Q4" s="1385"/>
      <c r="R4" s="1385"/>
      <c r="S4" s="1385"/>
      <c r="T4" s="1385"/>
      <c r="U4" s="1385"/>
      <c r="V4" s="1385"/>
      <c r="W4" s="1385"/>
      <c r="X4" s="1385"/>
      <c r="Y4" s="1385"/>
      <c r="Z4" s="1385"/>
      <c r="AA4" s="1385"/>
      <c r="AB4" s="1385"/>
      <c r="AC4" s="1385"/>
      <c r="AD4" s="1385"/>
      <c r="AE4" s="1385"/>
      <c r="AF4" s="1385"/>
      <c r="AG4" s="1385"/>
      <c r="AH4" s="1385"/>
      <c r="AI4" s="1385"/>
      <c r="AJ4" s="1385"/>
      <c r="AK4" s="1385"/>
      <c r="AL4" s="1385"/>
      <c r="AM4" s="1385"/>
      <c r="AN4" s="1385"/>
      <c r="AO4" s="1386" t="s">
        <v>292</v>
      </c>
      <c r="AP4" s="1386"/>
      <c r="AQ4" s="1386"/>
      <c r="AR4" s="1386"/>
      <c r="AS4" s="1386"/>
      <c r="AT4" s="1386"/>
      <c r="AU4" s="1386"/>
      <c r="AV4" s="1386"/>
      <c r="AW4" s="1386"/>
      <c r="AX4" s="1386"/>
      <c r="AY4" s="1386"/>
      <c r="AZ4" s="1386"/>
      <c r="BA4" s="1386"/>
      <c r="BB4" s="1386"/>
    </row>
    <row r="5" spans="1:54" ht="18.75" customHeight="1" x14ac:dyDescent="0.35">
      <c r="A5" s="422"/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1387" t="s">
        <v>459</v>
      </c>
      <c r="Q5" s="1387"/>
      <c r="R5" s="1387"/>
      <c r="S5" s="1387"/>
      <c r="T5" s="1387"/>
      <c r="U5" s="1387"/>
      <c r="V5" s="1387"/>
      <c r="W5" s="1387"/>
      <c r="X5" s="1387"/>
      <c r="Y5" s="1387"/>
      <c r="Z5" s="1387"/>
      <c r="AA5" s="1387"/>
      <c r="AB5" s="1387"/>
      <c r="AC5" s="1387"/>
      <c r="AD5" s="1387"/>
      <c r="AE5" s="1387"/>
      <c r="AF5" s="1387"/>
      <c r="AG5" s="1387"/>
      <c r="AH5" s="1387"/>
      <c r="AI5" s="1387"/>
      <c r="AJ5" s="1387"/>
      <c r="AK5" s="1387"/>
      <c r="AL5" s="1387"/>
      <c r="AM5" s="1387"/>
      <c r="AN5" s="1387"/>
      <c r="AO5" s="1386"/>
      <c r="AP5" s="1386"/>
      <c r="AQ5" s="1386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B5" s="1386"/>
    </row>
    <row r="6" spans="1:54" s="423" customFormat="1" ht="23.25" x14ac:dyDescent="0.35">
      <c r="A6" s="1381" t="s">
        <v>91</v>
      </c>
      <c r="B6" s="1381"/>
      <c r="C6" s="1381"/>
      <c r="D6" s="1381"/>
      <c r="E6" s="1381"/>
      <c r="F6" s="1381"/>
      <c r="G6" s="1381"/>
      <c r="H6" s="1381"/>
      <c r="I6" s="1381"/>
      <c r="J6" s="1381"/>
      <c r="K6" s="1381"/>
      <c r="L6" s="1381"/>
      <c r="M6" s="1381"/>
      <c r="N6" s="1381"/>
      <c r="O6" s="1381"/>
      <c r="P6" s="1390" t="s">
        <v>460</v>
      </c>
      <c r="Q6" s="1390"/>
      <c r="R6" s="1390"/>
      <c r="S6" s="1390"/>
      <c r="T6" s="1390"/>
      <c r="U6" s="1390"/>
      <c r="V6" s="1390"/>
      <c r="W6" s="1390"/>
      <c r="X6" s="1390"/>
      <c r="Y6" s="1390"/>
      <c r="Z6" s="1390"/>
      <c r="AA6" s="1390"/>
      <c r="AB6" s="1390"/>
      <c r="AC6" s="1390"/>
      <c r="AD6" s="1390"/>
      <c r="AE6" s="1390"/>
      <c r="AF6" s="1390"/>
      <c r="AG6" s="1390"/>
      <c r="AH6" s="1390"/>
      <c r="AI6" s="1390"/>
      <c r="AJ6" s="1390"/>
      <c r="AK6" s="1390"/>
      <c r="AL6" s="1390"/>
      <c r="AM6" s="1390"/>
      <c r="AN6" s="1390"/>
      <c r="AO6" s="1386" t="s">
        <v>461</v>
      </c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</row>
    <row r="7" spans="1:54" s="423" customFormat="1" ht="18.75" customHeight="1" x14ac:dyDescent="0.35">
      <c r="A7" s="1381" t="s">
        <v>92</v>
      </c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  <c r="O7" s="1381"/>
      <c r="P7" s="1392" t="s">
        <v>470</v>
      </c>
      <c r="Q7" s="1393"/>
      <c r="R7" s="1393"/>
      <c r="S7" s="1393"/>
      <c r="T7" s="1393"/>
      <c r="U7" s="1393"/>
      <c r="V7" s="1393"/>
      <c r="W7" s="1393"/>
      <c r="X7" s="1393"/>
      <c r="Y7" s="1393"/>
      <c r="Z7" s="1393"/>
      <c r="AA7" s="1393"/>
      <c r="AB7" s="1393"/>
      <c r="AC7" s="1393"/>
      <c r="AD7" s="1393"/>
      <c r="AE7" s="1393"/>
      <c r="AF7" s="1393"/>
      <c r="AG7" s="1393"/>
      <c r="AH7" s="1393"/>
      <c r="AI7" s="1393"/>
      <c r="AJ7" s="1393"/>
      <c r="AK7" s="1393"/>
      <c r="AL7" s="1393"/>
      <c r="AM7" s="1393"/>
      <c r="AN7" s="1393"/>
      <c r="AO7" s="1386" t="s">
        <v>96</v>
      </c>
      <c r="AP7" s="1386"/>
      <c r="AQ7" s="1386"/>
      <c r="AR7" s="1386"/>
      <c r="AS7" s="1386"/>
      <c r="AT7" s="1386"/>
      <c r="AU7" s="1386"/>
      <c r="AV7" s="1386"/>
      <c r="AW7" s="1386"/>
      <c r="AX7" s="1386"/>
      <c r="AY7" s="1386"/>
      <c r="AZ7" s="1386"/>
      <c r="BA7" s="1386"/>
      <c r="BB7" s="424"/>
    </row>
    <row r="8" spans="1:54" s="423" customFormat="1" ht="18.75" customHeight="1" x14ac:dyDescent="0.3">
      <c r="A8" s="1388"/>
      <c r="B8" s="1388"/>
      <c r="C8" s="1388"/>
      <c r="D8" s="1388"/>
      <c r="E8" s="1388"/>
      <c r="F8" s="1388"/>
      <c r="G8" s="1388"/>
      <c r="H8" s="1388"/>
      <c r="I8" s="1388"/>
      <c r="J8" s="1388"/>
      <c r="K8" s="1388"/>
      <c r="L8" s="1388"/>
      <c r="M8" s="1388"/>
      <c r="N8" s="1388"/>
      <c r="O8" s="1388"/>
      <c r="P8" s="1392" t="s">
        <v>462</v>
      </c>
      <c r="Q8" s="1392"/>
      <c r="R8" s="1392"/>
      <c r="S8" s="1392"/>
      <c r="T8" s="1392"/>
      <c r="U8" s="1392"/>
      <c r="V8" s="1392"/>
      <c r="W8" s="1392"/>
      <c r="X8" s="1392"/>
      <c r="Y8" s="1392"/>
      <c r="Z8" s="1392"/>
      <c r="AA8" s="1392"/>
      <c r="AB8" s="1392"/>
      <c r="AC8" s="1392"/>
      <c r="AD8" s="1392"/>
      <c r="AE8" s="1392"/>
      <c r="AF8" s="1392"/>
      <c r="AG8" s="1392"/>
      <c r="AH8" s="1392"/>
      <c r="AI8" s="1392"/>
      <c r="AJ8" s="1392"/>
      <c r="AK8" s="1392"/>
      <c r="AL8" s="1392"/>
      <c r="AM8" s="1392"/>
      <c r="AN8" s="1392"/>
      <c r="AO8" s="1386"/>
      <c r="AP8" s="1386"/>
      <c r="AQ8" s="1386"/>
      <c r="AR8" s="1386"/>
      <c r="AS8" s="1386"/>
      <c r="AT8" s="1386"/>
      <c r="AU8" s="1386"/>
      <c r="AV8" s="1386"/>
      <c r="AW8" s="1386"/>
      <c r="AX8" s="1386"/>
      <c r="AY8" s="1386"/>
      <c r="AZ8" s="1386"/>
      <c r="BA8" s="1386"/>
      <c r="BB8" s="424"/>
    </row>
    <row r="9" spans="1:54" s="423" customFormat="1" ht="18.75" customHeight="1" x14ac:dyDescent="0.3">
      <c r="P9" s="1387" t="s">
        <v>471</v>
      </c>
      <c r="Q9" s="1387"/>
      <c r="R9" s="1387"/>
      <c r="S9" s="1387"/>
      <c r="T9" s="1387"/>
      <c r="U9" s="1387"/>
      <c r="V9" s="1387"/>
      <c r="W9" s="1387"/>
      <c r="X9" s="1387"/>
      <c r="Y9" s="1387"/>
      <c r="Z9" s="1387"/>
      <c r="AA9" s="1387"/>
      <c r="AB9" s="1387"/>
      <c r="AC9" s="1387"/>
      <c r="AD9" s="1387"/>
      <c r="AE9" s="1387"/>
      <c r="AF9" s="1387"/>
      <c r="AG9" s="1387"/>
      <c r="AH9" s="1387"/>
      <c r="AI9" s="1387"/>
      <c r="AJ9" s="1387"/>
      <c r="AK9" s="1387"/>
      <c r="AL9" s="1387"/>
      <c r="AM9" s="1387"/>
      <c r="AN9" s="1387"/>
      <c r="AO9" s="1386"/>
      <c r="AP9" s="1386"/>
      <c r="AQ9" s="1386"/>
      <c r="AR9" s="1386"/>
      <c r="AS9" s="1386"/>
      <c r="AT9" s="1386"/>
      <c r="AU9" s="1386"/>
      <c r="AV9" s="1386"/>
      <c r="AW9" s="1386"/>
      <c r="AX9" s="1386"/>
      <c r="AY9" s="1386"/>
      <c r="AZ9" s="1386"/>
      <c r="BA9" s="1386"/>
      <c r="BB9" s="424"/>
    </row>
    <row r="10" spans="1:54" s="423" customFormat="1" ht="18.75" customHeight="1" x14ac:dyDescent="0.3">
      <c r="AO10" s="424"/>
      <c r="AP10" s="424"/>
      <c r="AQ10" s="424"/>
      <c r="AR10" s="424"/>
      <c r="AS10" s="424"/>
      <c r="AT10" s="424"/>
      <c r="AU10" s="424"/>
      <c r="AV10" s="424"/>
      <c r="AW10" s="424"/>
      <c r="AX10" s="424"/>
      <c r="AY10" s="424"/>
      <c r="AZ10" s="424"/>
      <c r="BA10" s="424"/>
    </row>
    <row r="11" spans="1:54" s="423" customFormat="1" ht="18.75" x14ac:dyDescent="0.3">
      <c r="A11" s="1385" t="s">
        <v>609</v>
      </c>
      <c r="B11" s="1385"/>
      <c r="C11" s="1385"/>
      <c r="D11" s="1385"/>
      <c r="E11" s="1385"/>
      <c r="F11" s="1385"/>
      <c r="G11" s="1385"/>
      <c r="H11" s="1385"/>
      <c r="I11" s="1385"/>
      <c r="J11" s="1385"/>
      <c r="K11" s="1385"/>
      <c r="L11" s="1385"/>
      <c r="M11" s="1385"/>
      <c r="N11" s="1385"/>
      <c r="O11" s="1385"/>
      <c r="P11" s="1385"/>
      <c r="Q11" s="1385"/>
      <c r="R11" s="1385"/>
      <c r="S11" s="1385"/>
      <c r="T11" s="1385"/>
      <c r="U11" s="1385"/>
      <c r="V11" s="1385"/>
      <c r="W11" s="1385"/>
      <c r="X11" s="1385"/>
      <c r="Y11" s="1385"/>
      <c r="Z11" s="1385"/>
      <c r="AA11" s="1385"/>
      <c r="AB11" s="1385"/>
      <c r="AC11" s="1385"/>
      <c r="AD11" s="1385"/>
      <c r="AE11" s="1385"/>
      <c r="AF11" s="1385"/>
      <c r="AG11" s="1385"/>
      <c r="AH11" s="1385"/>
      <c r="AI11" s="1385"/>
      <c r="AJ11" s="1385"/>
      <c r="AK11" s="1385"/>
      <c r="AL11" s="1385"/>
      <c r="AM11" s="1385"/>
      <c r="AN11" s="1385"/>
      <c r="AO11" s="1385"/>
      <c r="AP11" s="1385"/>
      <c r="AQ11" s="1385"/>
      <c r="AR11" s="1385"/>
      <c r="AS11" s="1385"/>
      <c r="AT11" s="1385"/>
      <c r="AU11" s="1385"/>
      <c r="AV11" s="1385"/>
      <c r="AW11" s="1385"/>
      <c r="AX11" s="1385"/>
      <c r="AY11" s="1385"/>
      <c r="AZ11" s="1385"/>
      <c r="BA11" s="1385"/>
    </row>
    <row r="12" spans="1:54" s="423" customFormat="1" ht="18.75" customHeight="1" x14ac:dyDescent="0.3">
      <c r="A12" s="1400" t="s">
        <v>98</v>
      </c>
      <c r="B12" s="1401" t="s">
        <v>99</v>
      </c>
      <c r="C12" s="1401"/>
      <c r="D12" s="1401"/>
      <c r="E12" s="1401"/>
      <c r="F12" s="1401" t="s">
        <v>100</v>
      </c>
      <c r="G12" s="1401"/>
      <c r="H12" s="1401"/>
      <c r="I12" s="1401"/>
      <c r="J12" s="1402" t="s">
        <v>101</v>
      </c>
      <c r="K12" s="1403"/>
      <c r="L12" s="1403"/>
      <c r="M12" s="1403"/>
      <c r="N12" s="1403"/>
      <c r="O12" s="1404" t="s">
        <v>102</v>
      </c>
      <c r="P12" s="1403"/>
      <c r="Q12" s="1403"/>
      <c r="R12" s="1405"/>
      <c r="S12" s="1406" t="s">
        <v>103</v>
      </c>
      <c r="T12" s="1407"/>
      <c r="U12" s="1407"/>
      <c r="V12" s="1407"/>
      <c r="W12" s="1408"/>
      <c r="X12" s="1401" t="s">
        <v>104</v>
      </c>
      <c r="Y12" s="1401"/>
      <c r="Z12" s="1401"/>
      <c r="AA12" s="1401"/>
      <c r="AB12" s="1406" t="s">
        <v>105</v>
      </c>
      <c r="AC12" s="1409"/>
      <c r="AD12" s="1409"/>
      <c r="AE12" s="1408"/>
      <c r="AF12" s="1406" t="s">
        <v>106</v>
      </c>
      <c r="AG12" s="1409"/>
      <c r="AH12" s="1409"/>
      <c r="AI12" s="1408"/>
      <c r="AJ12" s="1406" t="s">
        <v>107</v>
      </c>
      <c r="AK12" s="1409"/>
      <c r="AL12" s="1409"/>
      <c r="AM12" s="1409"/>
      <c r="AN12" s="1408"/>
      <c r="AO12" s="1401" t="s">
        <v>108</v>
      </c>
      <c r="AP12" s="1401"/>
      <c r="AQ12" s="1401"/>
      <c r="AR12" s="1401"/>
      <c r="AS12" s="1406" t="s">
        <v>109</v>
      </c>
      <c r="AT12" s="1407"/>
      <c r="AU12" s="1407"/>
      <c r="AV12" s="1407"/>
      <c r="AW12" s="1408"/>
      <c r="AX12" s="1407" t="s">
        <v>110</v>
      </c>
      <c r="AY12" s="1409"/>
      <c r="AZ12" s="1409"/>
      <c r="BA12" s="1408"/>
    </row>
    <row r="13" spans="1:54" x14ac:dyDescent="0.25">
      <c r="A13" s="1400"/>
      <c r="B13" s="425">
        <v>1</v>
      </c>
      <c r="C13" s="425">
        <v>2</v>
      </c>
      <c r="D13" s="425">
        <v>3</v>
      </c>
      <c r="E13" s="425">
        <v>4</v>
      </c>
      <c r="F13" s="425">
        <v>5</v>
      </c>
      <c r="G13" s="425">
        <v>6</v>
      </c>
      <c r="H13" s="425">
        <v>7</v>
      </c>
      <c r="I13" s="425">
        <v>8</v>
      </c>
      <c r="J13" s="425">
        <v>9</v>
      </c>
      <c r="K13" s="425">
        <v>10</v>
      </c>
      <c r="L13" s="425">
        <v>11</v>
      </c>
      <c r="M13" s="425">
        <v>12</v>
      </c>
      <c r="N13" s="425">
        <v>13</v>
      </c>
      <c r="O13" s="425">
        <v>14</v>
      </c>
      <c r="P13" s="425">
        <v>15</v>
      </c>
      <c r="Q13" s="425">
        <v>16</v>
      </c>
      <c r="R13" s="425">
        <v>17</v>
      </c>
      <c r="S13" s="425">
        <v>18</v>
      </c>
      <c r="T13" s="425">
        <v>19</v>
      </c>
      <c r="U13" s="425">
        <v>20</v>
      </c>
      <c r="V13" s="425">
        <v>21</v>
      </c>
      <c r="W13" s="425">
        <v>22</v>
      </c>
      <c r="X13" s="425">
        <v>23</v>
      </c>
      <c r="Y13" s="425">
        <v>24</v>
      </c>
      <c r="Z13" s="425">
        <v>25</v>
      </c>
      <c r="AA13" s="425">
        <v>26</v>
      </c>
      <c r="AB13" s="425">
        <v>27</v>
      </c>
      <c r="AC13" s="425">
        <v>28</v>
      </c>
      <c r="AD13" s="425">
        <v>29</v>
      </c>
      <c r="AE13" s="425">
        <v>30</v>
      </c>
      <c r="AF13" s="425">
        <v>31</v>
      </c>
      <c r="AG13" s="425">
        <v>32</v>
      </c>
      <c r="AH13" s="425">
        <v>33</v>
      </c>
      <c r="AI13" s="425">
        <v>34</v>
      </c>
      <c r="AJ13" s="425">
        <v>35</v>
      </c>
      <c r="AK13" s="425">
        <v>36</v>
      </c>
      <c r="AL13" s="425">
        <v>37</v>
      </c>
      <c r="AM13" s="425">
        <v>38</v>
      </c>
      <c r="AN13" s="425">
        <v>39</v>
      </c>
      <c r="AO13" s="425">
        <v>40</v>
      </c>
      <c r="AP13" s="425">
        <v>41</v>
      </c>
      <c r="AQ13" s="425">
        <v>42</v>
      </c>
      <c r="AR13" s="425">
        <v>43</v>
      </c>
      <c r="AS13" s="425">
        <v>44</v>
      </c>
      <c r="AT13" s="425">
        <v>45</v>
      </c>
      <c r="AU13" s="425">
        <v>46</v>
      </c>
      <c r="AV13" s="425">
        <v>47</v>
      </c>
      <c r="AW13" s="425">
        <v>48</v>
      </c>
      <c r="AX13" s="425">
        <v>49</v>
      </c>
      <c r="AY13" s="425">
        <v>50</v>
      </c>
      <c r="AZ13" s="425">
        <v>51</v>
      </c>
      <c r="BA13" s="425">
        <v>52</v>
      </c>
    </row>
    <row r="14" spans="1:54" ht="18" customHeight="1" x14ac:dyDescent="0.25">
      <c r="A14" s="426" t="s">
        <v>463</v>
      </c>
      <c r="B14" s="427" t="s">
        <v>307</v>
      </c>
      <c r="C14" s="428" t="s">
        <v>464</v>
      </c>
      <c r="D14" s="429" t="s">
        <v>464</v>
      </c>
      <c r="E14" s="428" t="s">
        <v>464</v>
      </c>
      <c r="F14" s="429" t="s">
        <v>464</v>
      </c>
      <c r="G14" s="428" t="s">
        <v>464</v>
      </c>
      <c r="H14" s="429" t="s">
        <v>464</v>
      </c>
      <c r="I14" s="428" t="s">
        <v>464</v>
      </c>
      <c r="J14" s="429" t="s">
        <v>464</v>
      </c>
      <c r="K14" s="428" t="s">
        <v>464</v>
      </c>
      <c r="L14" s="429" t="s">
        <v>464</v>
      </c>
      <c r="M14" s="428" t="s">
        <v>464</v>
      </c>
      <c r="N14" s="429" t="s">
        <v>464</v>
      </c>
      <c r="O14" s="428" t="s">
        <v>464</v>
      </c>
      <c r="P14" s="429" t="s">
        <v>464</v>
      </c>
      <c r="Q14" s="430" t="s">
        <v>111</v>
      </c>
      <c r="R14" s="430" t="s">
        <v>307</v>
      </c>
      <c r="S14" s="430" t="s">
        <v>112</v>
      </c>
      <c r="T14" s="430" t="s">
        <v>112</v>
      </c>
      <c r="U14" s="429" t="s">
        <v>464</v>
      </c>
      <c r="V14" s="428" t="s">
        <v>464</v>
      </c>
      <c r="W14" s="429" t="s">
        <v>464</v>
      </c>
      <c r="X14" s="428" t="s">
        <v>464</v>
      </c>
      <c r="Y14" s="429" t="s">
        <v>464</v>
      </c>
      <c r="Z14" s="429" t="s">
        <v>464</v>
      </c>
      <c r="AA14" s="428" t="s">
        <v>464</v>
      </c>
      <c r="AB14" s="429" t="s">
        <v>464</v>
      </c>
      <c r="AC14" s="428" t="s">
        <v>464</v>
      </c>
      <c r="AD14" s="429" t="s">
        <v>464</v>
      </c>
      <c r="AE14" s="429" t="s">
        <v>464</v>
      </c>
      <c r="AF14" s="428" t="s">
        <v>464</v>
      </c>
      <c r="AG14" s="429" t="s">
        <v>464</v>
      </c>
      <c r="AH14" s="428" t="s">
        <v>464</v>
      </c>
      <c r="AI14" s="429" t="s">
        <v>464</v>
      </c>
      <c r="AJ14" s="429" t="s">
        <v>464</v>
      </c>
      <c r="AK14" s="428" t="s">
        <v>464</v>
      </c>
      <c r="AL14" s="429" t="s">
        <v>464</v>
      </c>
      <c r="AM14" s="428" t="s">
        <v>464</v>
      </c>
      <c r="AN14" s="429" t="s">
        <v>464</v>
      </c>
      <c r="AO14" s="428" t="s">
        <v>464</v>
      </c>
      <c r="AP14" s="429" t="s">
        <v>464</v>
      </c>
      <c r="AQ14" s="430" t="s">
        <v>111</v>
      </c>
      <c r="AR14" s="430" t="s">
        <v>112</v>
      </c>
      <c r="AS14" s="430" t="s">
        <v>112</v>
      </c>
      <c r="AT14" s="430" t="s">
        <v>112</v>
      </c>
      <c r="AU14" s="430" t="s">
        <v>112</v>
      </c>
      <c r="AV14" s="430" t="s">
        <v>112</v>
      </c>
      <c r="AW14" s="430" t="s">
        <v>112</v>
      </c>
      <c r="AX14" s="430" t="s">
        <v>112</v>
      </c>
      <c r="AY14" s="430" t="s">
        <v>112</v>
      </c>
      <c r="AZ14" s="430" t="s">
        <v>112</v>
      </c>
      <c r="BA14" s="430" t="s">
        <v>112</v>
      </c>
    </row>
    <row r="15" spans="1:54" ht="18" customHeight="1" x14ac:dyDescent="0.25">
      <c r="A15" s="426" t="s">
        <v>465</v>
      </c>
      <c r="B15" s="427" t="s">
        <v>307</v>
      </c>
      <c r="C15" s="428" t="s">
        <v>464</v>
      </c>
      <c r="D15" s="429" t="s">
        <v>464</v>
      </c>
      <c r="E15" s="428" t="s">
        <v>464</v>
      </c>
      <c r="F15" s="429" t="s">
        <v>464</v>
      </c>
      <c r="G15" s="428" t="s">
        <v>464</v>
      </c>
      <c r="H15" s="429" t="s">
        <v>464</v>
      </c>
      <c r="I15" s="428" t="s">
        <v>464</v>
      </c>
      <c r="J15" s="429" t="s">
        <v>464</v>
      </c>
      <c r="K15" s="428" t="s">
        <v>464</v>
      </c>
      <c r="L15" s="429" t="s">
        <v>464</v>
      </c>
      <c r="M15" s="428" t="s">
        <v>464</v>
      </c>
      <c r="N15" s="429" t="s">
        <v>464</v>
      </c>
      <c r="O15" s="428" t="s">
        <v>464</v>
      </c>
      <c r="P15" s="429" t="s">
        <v>464</v>
      </c>
      <c r="Q15" s="430" t="s">
        <v>111</v>
      </c>
      <c r="R15" s="430" t="s">
        <v>307</v>
      </c>
      <c r="S15" s="430" t="s">
        <v>112</v>
      </c>
      <c r="T15" s="430" t="s">
        <v>112</v>
      </c>
      <c r="U15" s="428" t="s">
        <v>464</v>
      </c>
      <c r="V15" s="429" t="s">
        <v>464</v>
      </c>
      <c r="W15" s="428" t="s">
        <v>464</v>
      </c>
      <c r="X15" s="429" t="s">
        <v>464</v>
      </c>
      <c r="Y15" s="428" t="s">
        <v>464</v>
      </c>
      <c r="Z15" s="429" t="s">
        <v>464</v>
      </c>
      <c r="AA15" s="428" t="s">
        <v>464</v>
      </c>
      <c r="AB15" s="429" t="s">
        <v>464</v>
      </c>
      <c r="AC15" s="428" t="s">
        <v>464</v>
      </c>
      <c r="AD15" s="429" t="s">
        <v>464</v>
      </c>
      <c r="AE15" s="428" t="s">
        <v>464</v>
      </c>
      <c r="AF15" s="429" t="s">
        <v>464</v>
      </c>
      <c r="AG15" s="428" t="s">
        <v>464</v>
      </c>
      <c r="AH15" s="429" t="s">
        <v>464</v>
      </c>
      <c r="AI15" s="429" t="s">
        <v>464</v>
      </c>
      <c r="AJ15" s="428" t="s">
        <v>464</v>
      </c>
      <c r="AK15" s="429" t="s">
        <v>464</v>
      </c>
      <c r="AL15" s="428" t="s">
        <v>464</v>
      </c>
      <c r="AM15" s="429" t="s">
        <v>464</v>
      </c>
      <c r="AN15" s="429" t="s">
        <v>464</v>
      </c>
      <c r="AO15" s="428" t="s">
        <v>464</v>
      </c>
      <c r="AP15" s="429" t="s">
        <v>464</v>
      </c>
      <c r="AQ15" s="430" t="s">
        <v>111</v>
      </c>
      <c r="AR15" s="430" t="s">
        <v>112</v>
      </c>
      <c r="AS15" s="430" t="s">
        <v>112</v>
      </c>
      <c r="AT15" s="430" t="s">
        <v>112</v>
      </c>
      <c r="AU15" s="430" t="s">
        <v>112</v>
      </c>
      <c r="AV15" s="430" t="s">
        <v>112</v>
      </c>
      <c r="AW15" s="430" t="s">
        <v>112</v>
      </c>
      <c r="AX15" s="430" t="s">
        <v>112</v>
      </c>
      <c r="AY15" s="430" t="s">
        <v>112</v>
      </c>
      <c r="AZ15" s="430" t="s">
        <v>112</v>
      </c>
      <c r="BA15" s="430" t="s">
        <v>112</v>
      </c>
    </row>
    <row r="16" spans="1:54" ht="20.100000000000001" customHeight="1" x14ac:dyDescent="0.3">
      <c r="A16" s="431" t="s">
        <v>466</v>
      </c>
      <c r="B16" s="360" t="s">
        <v>307</v>
      </c>
      <c r="C16" s="361" t="s">
        <v>420</v>
      </c>
      <c r="D16" s="429" t="s">
        <v>464</v>
      </c>
      <c r="E16" s="428" t="s">
        <v>464</v>
      </c>
      <c r="F16" s="429" t="s">
        <v>464</v>
      </c>
      <c r="G16" s="428" t="s">
        <v>464</v>
      </c>
      <c r="H16" s="429" t="s">
        <v>464</v>
      </c>
      <c r="I16" s="428" t="s">
        <v>464</v>
      </c>
      <c r="J16" s="429" t="s">
        <v>464</v>
      </c>
      <c r="K16" s="428" t="s">
        <v>464</v>
      </c>
      <c r="L16" s="429" t="s">
        <v>464</v>
      </c>
      <c r="M16" s="428" t="s">
        <v>464</v>
      </c>
      <c r="N16" s="429" t="s">
        <v>464</v>
      </c>
      <c r="O16" s="428" t="s">
        <v>464</v>
      </c>
      <c r="P16" s="429" t="s">
        <v>464</v>
      </c>
      <c r="Q16" s="362" t="s">
        <v>111</v>
      </c>
      <c r="R16" s="363" t="s">
        <v>419</v>
      </c>
      <c r="S16" s="362" t="s">
        <v>307</v>
      </c>
      <c r="T16" s="362" t="s">
        <v>112</v>
      </c>
      <c r="U16" s="428" t="s">
        <v>464</v>
      </c>
      <c r="V16" s="429" t="s">
        <v>464</v>
      </c>
      <c r="W16" s="428" t="s">
        <v>464</v>
      </c>
      <c r="X16" s="429" t="s">
        <v>464</v>
      </c>
      <c r="Y16" s="428" t="s">
        <v>464</v>
      </c>
      <c r="Z16" s="429" t="s">
        <v>464</v>
      </c>
      <c r="AA16" s="428" t="s">
        <v>464</v>
      </c>
      <c r="AB16" s="429" t="s">
        <v>464</v>
      </c>
      <c r="AC16" s="428" t="s">
        <v>464</v>
      </c>
      <c r="AD16" s="367" t="s">
        <v>421</v>
      </c>
      <c r="AE16" s="367" t="s">
        <v>111</v>
      </c>
      <c r="AF16" s="362" t="s">
        <v>13</v>
      </c>
      <c r="AG16" s="362" t="s">
        <v>13</v>
      </c>
      <c r="AH16" s="362" t="s">
        <v>113</v>
      </c>
      <c r="AI16" s="362" t="s">
        <v>113</v>
      </c>
      <c r="AJ16" s="362" t="s">
        <v>113</v>
      </c>
      <c r="AK16" s="362" t="s">
        <v>113</v>
      </c>
      <c r="AL16" s="362" t="s">
        <v>113</v>
      </c>
      <c r="AM16" s="362" t="s">
        <v>113</v>
      </c>
      <c r="AN16" s="362" t="s">
        <v>113</v>
      </c>
      <c r="AO16" s="362" t="s">
        <v>113</v>
      </c>
      <c r="AP16" s="370" t="s">
        <v>114</v>
      </c>
      <c r="AQ16" s="370" t="s">
        <v>114</v>
      </c>
      <c r="AR16" s="1394"/>
      <c r="AS16" s="1395"/>
      <c r="AT16" s="1395"/>
      <c r="AU16" s="1395"/>
      <c r="AV16" s="1395"/>
      <c r="AW16" s="1395"/>
      <c r="AX16" s="1395"/>
      <c r="AY16" s="1395"/>
      <c r="AZ16" s="1395"/>
      <c r="BA16" s="1396"/>
    </row>
    <row r="17" spans="1:54" s="433" customFormat="1" ht="20.100000000000001" hidden="1" customHeight="1" x14ac:dyDescent="0.25">
      <c r="A17" s="431"/>
      <c r="B17" s="430"/>
      <c r="C17" s="432"/>
      <c r="D17" s="432"/>
      <c r="E17" s="432"/>
      <c r="F17" s="432"/>
      <c r="G17" s="432"/>
      <c r="H17" s="432"/>
      <c r="I17" s="432"/>
      <c r="J17" s="432"/>
      <c r="K17" s="432"/>
      <c r="L17" s="432"/>
      <c r="M17" s="430"/>
      <c r="N17" s="432"/>
      <c r="O17" s="432"/>
      <c r="P17" s="432"/>
      <c r="Q17" s="432"/>
      <c r="R17" s="430"/>
      <c r="S17" s="428"/>
      <c r="T17" s="428"/>
      <c r="U17" s="432"/>
      <c r="V17" s="430"/>
      <c r="W17" s="428"/>
      <c r="X17" s="428"/>
      <c r="Y17" s="428"/>
      <c r="Z17" s="428"/>
      <c r="AA17" s="428"/>
      <c r="AB17" s="428"/>
      <c r="AC17" s="430"/>
      <c r="AD17" s="430"/>
      <c r="AE17" s="432"/>
      <c r="AF17" s="432"/>
      <c r="AG17" s="432"/>
      <c r="AH17" s="430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 t="s">
        <v>422</v>
      </c>
      <c r="AT17" s="429" t="s">
        <v>422</v>
      </c>
      <c r="AU17" s="429" t="s">
        <v>422</v>
      </c>
      <c r="AV17" s="429" t="s">
        <v>422</v>
      </c>
      <c r="AW17" s="429" t="s">
        <v>422</v>
      </c>
      <c r="AX17" s="429" t="s">
        <v>422</v>
      </c>
      <c r="AY17" s="429" t="s">
        <v>422</v>
      </c>
      <c r="AZ17" s="429" t="s">
        <v>422</v>
      </c>
      <c r="BA17" s="429" t="s">
        <v>422</v>
      </c>
    </row>
    <row r="18" spans="1:54" ht="20.100000000000001" customHeight="1" x14ac:dyDescent="0.25">
      <c r="A18" s="434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434"/>
      <c r="R18" s="434"/>
      <c r="S18" s="434"/>
      <c r="T18" s="434"/>
      <c r="U18" s="434"/>
      <c r="V18" s="434"/>
      <c r="W18" s="434"/>
      <c r="X18" s="434"/>
      <c r="Y18" s="434"/>
      <c r="Z18" s="434"/>
      <c r="AA18" s="434"/>
      <c r="AB18" s="434"/>
      <c r="AC18" s="434"/>
      <c r="AD18" s="434"/>
      <c r="AE18" s="434"/>
      <c r="AF18" s="434"/>
      <c r="AG18" s="434"/>
      <c r="AH18" s="434"/>
      <c r="AI18" s="434"/>
      <c r="AJ18" s="434"/>
      <c r="AK18" s="434"/>
      <c r="AL18" s="434"/>
      <c r="AM18" s="434"/>
      <c r="AN18" s="434"/>
      <c r="AO18" s="434"/>
      <c r="AP18" s="434"/>
      <c r="AQ18" s="434"/>
      <c r="AR18" s="434"/>
      <c r="AS18" s="434"/>
      <c r="AT18" s="434"/>
      <c r="AU18" s="434"/>
      <c r="AV18" s="434"/>
      <c r="AW18" s="434"/>
      <c r="AX18" s="434"/>
      <c r="AY18" s="434"/>
      <c r="AZ18" s="434"/>
      <c r="BA18" s="434"/>
    </row>
    <row r="19" spans="1:54" ht="20.100000000000001" customHeight="1" x14ac:dyDescent="0.25">
      <c r="A19" s="1397" t="s">
        <v>612</v>
      </c>
      <c r="B19" s="1397"/>
      <c r="C19" s="1397"/>
      <c r="D19" s="1397"/>
      <c r="E19" s="1397"/>
      <c r="F19" s="1397"/>
      <c r="G19" s="1397"/>
      <c r="H19" s="1397"/>
      <c r="I19" s="1397"/>
      <c r="J19" s="1398"/>
      <c r="K19" s="1398"/>
      <c r="L19" s="1398"/>
      <c r="M19" s="1398"/>
      <c r="N19" s="1398"/>
      <c r="O19" s="1398"/>
      <c r="P19" s="1398"/>
      <c r="Q19" s="1398"/>
      <c r="R19" s="1398"/>
      <c r="S19" s="1398"/>
      <c r="T19" s="1398"/>
      <c r="U19" s="1398"/>
      <c r="V19" s="1398"/>
      <c r="W19" s="1398"/>
      <c r="X19" s="1398"/>
      <c r="Y19" s="1398"/>
      <c r="Z19" s="1398"/>
      <c r="AA19" s="1398"/>
      <c r="AB19" s="1398"/>
      <c r="AC19" s="1398"/>
      <c r="AD19" s="1398"/>
      <c r="AE19" s="1398"/>
      <c r="AF19" s="1398"/>
      <c r="AG19" s="1398"/>
      <c r="AH19" s="1398"/>
      <c r="AI19" s="1398"/>
      <c r="AJ19" s="1398"/>
      <c r="AK19" s="1398"/>
      <c r="AL19" s="1398"/>
      <c r="AM19" s="1398"/>
      <c r="AN19" s="1398"/>
      <c r="AO19" s="1398"/>
      <c r="AP19" s="1398"/>
      <c r="AQ19" s="1398"/>
      <c r="AR19" s="1398"/>
      <c r="AS19" s="1398"/>
      <c r="AT19" s="1398"/>
      <c r="AU19" s="1398"/>
      <c r="AV19" s="1399"/>
      <c r="AW19" s="1399"/>
      <c r="AX19" s="1399"/>
      <c r="AY19" s="1399"/>
      <c r="AZ19" s="1399"/>
    </row>
    <row r="20" spans="1:54" s="434" customFormat="1" ht="18.75" x14ac:dyDescent="0.3">
      <c r="A20" s="421"/>
      <c r="B20" s="421"/>
      <c r="C20" s="421"/>
      <c r="D20" s="421"/>
      <c r="E20" s="421"/>
      <c r="F20" s="421"/>
      <c r="G20" s="421"/>
      <c r="H20" s="421"/>
      <c r="I20" s="421"/>
      <c r="J20" s="435"/>
      <c r="K20" s="435"/>
      <c r="L20" s="435"/>
      <c r="M20" s="435"/>
      <c r="N20" s="435"/>
      <c r="O20" s="421"/>
      <c r="P20" s="421"/>
      <c r="Q20" s="435"/>
      <c r="R20" s="435"/>
      <c r="S20" s="435"/>
      <c r="T20" s="435"/>
      <c r="U20" s="435"/>
      <c r="V20" s="435"/>
      <c r="W20" s="423"/>
      <c r="X20" s="423"/>
      <c r="Y20" s="435"/>
      <c r="Z20" s="435"/>
      <c r="AA20" s="435"/>
      <c r="AB20" s="435"/>
      <c r="AC20" s="435"/>
      <c r="AD20" s="435"/>
      <c r="AE20" s="423"/>
      <c r="AF20" s="423"/>
      <c r="AG20" s="435"/>
      <c r="AH20" s="435"/>
      <c r="AI20" s="435"/>
      <c r="AJ20" s="435"/>
      <c r="AK20" s="423"/>
      <c r="AL20" s="423"/>
      <c r="AM20" s="435"/>
      <c r="AN20" s="435"/>
      <c r="AO20" s="435"/>
      <c r="AP20" s="435"/>
      <c r="AQ20" s="436"/>
      <c r="AR20" s="423"/>
      <c r="AS20" s="437"/>
      <c r="AT20" s="438"/>
      <c r="AU20" s="438"/>
      <c r="AV20" s="438"/>
      <c r="AW20" s="438"/>
      <c r="AX20" s="423"/>
      <c r="AY20" s="439"/>
      <c r="AZ20" s="439"/>
      <c r="BA20" s="439"/>
    </row>
    <row r="21" spans="1:54" ht="20.25" x14ac:dyDescent="0.3">
      <c r="A21" s="87" t="s">
        <v>611</v>
      </c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440"/>
      <c r="AX21" s="440"/>
      <c r="AY21" s="440"/>
      <c r="AZ21" s="440"/>
      <c r="BA21" s="423"/>
    </row>
    <row r="22" spans="1:54" ht="18.75" x14ac:dyDescent="0.3">
      <c r="A22" s="89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423"/>
    </row>
    <row r="23" spans="1:54" ht="30" customHeight="1" x14ac:dyDescent="0.25">
      <c r="A23" s="1425" t="s">
        <v>98</v>
      </c>
      <c r="B23" s="1418"/>
      <c r="C23" s="1426" t="s">
        <v>120</v>
      </c>
      <c r="D23" s="1426"/>
      <c r="E23" s="1426"/>
      <c r="F23" s="1426" t="s">
        <v>467</v>
      </c>
      <c r="G23" s="1426"/>
      <c r="H23" s="1426"/>
      <c r="I23" s="1426" t="s">
        <v>468</v>
      </c>
      <c r="J23" s="1426"/>
      <c r="K23" s="1426"/>
      <c r="L23" s="1254" t="s">
        <v>469</v>
      </c>
      <c r="M23" s="1256"/>
      <c r="N23" s="1254" t="s">
        <v>123</v>
      </c>
      <c r="O23" s="1417"/>
      <c r="P23" s="1418"/>
      <c r="Q23" s="1254" t="s">
        <v>610</v>
      </c>
      <c r="R23" s="1410"/>
      <c r="S23" s="1411"/>
      <c r="T23" s="1254" t="s">
        <v>125</v>
      </c>
      <c r="U23" s="1417"/>
      <c r="V23" s="1418"/>
      <c r="W23" s="1254" t="s">
        <v>126</v>
      </c>
      <c r="X23" s="1417"/>
      <c r="Y23" s="1418"/>
      <c r="Z23" s="441"/>
      <c r="AA23" s="1294" t="s">
        <v>127</v>
      </c>
      <c r="AB23" s="1294"/>
      <c r="AC23" s="1294"/>
      <c r="AD23" s="1294"/>
      <c r="AE23" s="1294"/>
      <c r="AF23" s="1294"/>
      <c r="AG23" s="1294"/>
      <c r="AH23" s="1280" t="s">
        <v>128</v>
      </c>
      <c r="AI23" s="1280"/>
      <c r="AJ23" s="1280"/>
      <c r="AK23" s="1295" t="s">
        <v>129</v>
      </c>
      <c r="AL23" s="1295"/>
      <c r="AM23" s="1295"/>
      <c r="AN23" s="442"/>
      <c r="AO23" s="443"/>
      <c r="AP23" s="1238" t="s">
        <v>613</v>
      </c>
      <c r="AQ23" s="1238"/>
      <c r="AR23" s="1238"/>
      <c r="AS23" s="1238"/>
      <c r="AT23" s="1480" t="s">
        <v>614</v>
      </c>
      <c r="AU23" s="1480"/>
      <c r="AV23" s="1480"/>
      <c r="AW23" s="1480"/>
      <c r="AX23" s="1480"/>
      <c r="AY23" s="1479" t="s">
        <v>128</v>
      </c>
      <c r="AZ23" s="1479"/>
      <c r="BA23" s="1479"/>
      <c r="BB23" s="1479"/>
    </row>
    <row r="24" spans="1:54" ht="21" customHeight="1" x14ac:dyDescent="0.25">
      <c r="A24" s="1419"/>
      <c r="B24" s="1421"/>
      <c r="C24" s="1426"/>
      <c r="D24" s="1426"/>
      <c r="E24" s="1426"/>
      <c r="F24" s="1426"/>
      <c r="G24" s="1426"/>
      <c r="H24" s="1426"/>
      <c r="I24" s="1426"/>
      <c r="J24" s="1426"/>
      <c r="K24" s="1426"/>
      <c r="L24" s="1257"/>
      <c r="M24" s="1259"/>
      <c r="N24" s="1419"/>
      <c r="O24" s="1420"/>
      <c r="P24" s="1421"/>
      <c r="Q24" s="1412"/>
      <c r="R24" s="1398"/>
      <c r="S24" s="1413"/>
      <c r="T24" s="1419"/>
      <c r="U24" s="1420"/>
      <c r="V24" s="1421"/>
      <c r="W24" s="1419"/>
      <c r="X24" s="1420"/>
      <c r="Y24" s="1421"/>
      <c r="Z24" s="441"/>
      <c r="AA24" s="1294"/>
      <c r="AB24" s="1294"/>
      <c r="AC24" s="1294"/>
      <c r="AD24" s="1294"/>
      <c r="AE24" s="1294"/>
      <c r="AF24" s="1294"/>
      <c r="AG24" s="1294"/>
      <c r="AH24" s="1280"/>
      <c r="AI24" s="1280"/>
      <c r="AJ24" s="1280"/>
      <c r="AK24" s="1295"/>
      <c r="AL24" s="1295"/>
      <c r="AM24" s="1295"/>
      <c r="AN24" s="442"/>
      <c r="AO24" s="442"/>
      <c r="AP24" s="1238"/>
      <c r="AQ24" s="1238"/>
      <c r="AR24" s="1238"/>
      <c r="AS24" s="1238"/>
      <c r="AT24" s="1480"/>
      <c r="AU24" s="1480"/>
      <c r="AV24" s="1480"/>
      <c r="AW24" s="1480"/>
      <c r="AX24" s="1480"/>
      <c r="AY24" s="1479"/>
      <c r="AZ24" s="1479"/>
      <c r="BA24" s="1479"/>
      <c r="BB24" s="1479"/>
    </row>
    <row r="25" spans="1:54" ht="47.25" customHeight="1" x14ac:dyDescent="0.25">
      <c r="A25" s="1422"/>
      <c r="B25" s="1424"/>
      <c r="C25" s="1426"/>
      <c r="D25" s="1426"/>
      <c r="E25" s="1426"/>
      <c r="F25" s="1426"/>
      <c r="G25" s="1426"/>
      <c r="H25" s="1426"/>
      <c r="I25" s="1426"/>
      <c r="J25" s="1426"/>
      <c r="K25" s="1426"/>
      <c r="L25" s="1260"/>
      <c r="M25" s="1262"/>
      <c r="N25" s="1422"/>
      <c r="O25" s="1423"/>
      <c r="P25" s="1424"/>
      <c r="Q25" s="1414"/>
      <c r="R25" s="1415"/>
      <c r="S25" s="1416"/>
      <c r="T25" s="1422"/>
      <c r="U25" s="1423"/>
      <c r="V25" s="1424"/>
      <c r="W25" s="1422"/>
      <c r="X25" s="1423"/>
      <c r="Y25" s="1424"/>
      <c r="Z25" s="441"/>
      <c r="AA25" s="1294"/>
      <c r="AB25" s="1294"/>
      <c r="AC25" s="1294"/>
      <c r="AD25" s="1294"/>
      <c r="AE25" s="1294"/>
      <c r="AF25" s="1294"/>
      <c r="AG25" s="1294"/>
      <c r="AH25" s="1280"/>
      <c r="AI25" s="1280"/>
      <c r="AJ25" s="1280"/>
      <c r="AK25" s="1295"/>
      <c r="AL25" s="1295"/>
      <c r="AM25" s="1295"/>
      <c r="AN25" s="442"/>
      <c r="AO25" s="442"/>
      <c r="AP25" s="1238"/>
      <c r="AQ25" s="1238"/>
      <c r="AR25" s="1238"/>
      <c r="AS25" s="1238"/>
      <c r="AT25" s="1480"/>
      <c r="AU25" s="1480"/>
      <c r="AV25" s="1480"/>
      <c r="AW25" s="1480"/>
      <c r="AX25" s="1480"/>
      <c r="AY25" s="1479"/>
      <c r="AZ25" s="1479"/>
      <c r="BA25" s="1479"/>
      <c r="BB25" s="1479"/>
    </row>
    <row r="26" spans="1:54" ht="46.5" customHeight="1" x14ac:dyDescent="0.3">
      <c r="A26" s="1430">
        <v>1</v>
      </c>
      <c r="B26" s="1431"/>
      <c r="C26" s="1427">
        <v>36</v>
      </c>
      <c r="D26" s="1428"/>
      <c r="E26" s="1429"/>
      <c r="F26" s="1427">
        <v>2</v>
      </c>
      <c r="G26" s="1428"/>
      <c r="H26" s="1429"/>
      <c r="I26" s="1432">
        <v>2</v>
      </c>
      <c r="J26" s="1432"/>
      <c r="K26" s="1432"/>
      <c r="L26" s="1433"/>
      <c r="M26" s="1434"/>
      <c r="N26" s="1435"/>
      <c r="O26" s="1436"/>
      <c r="P26" s="1437"/>
      <c r="Q26" s="1438"/>
      <c r="R26" s="1439"/>
      <c r="S26" s="1440"/>
      <c r="T26" s="1427">
        <v>12</v>
      </c>
      <c r="U26" s="1428"/>
      <c r="V26" s="1429"/>
      <c r="W26" s="1445">
        <f>SUM(C26:V26)</f>
        <v>52</v>
      </c>
      <c r="X26" s="1446"/>
      <c r="Y26" s="1447"/>
      <c r="Z26" s="441"/>
      <c r="AA26" s="1297" t="s">
        <v>133</v>
      </c>
      <c r="AB26" s="1297"/>
      <c r="AC26" s="1297"/>
      <c r="AD26" s="1297"/>
      <c r="AE26" s="1297"/>
      <c r="AF26" s="1297"/>
      <c r="AG26" s="1297"/>
      <c r="AH26" s="1298">
        <v>6</v>
      </c>
      <c r="AI26" s="1298"/>
      <c r="AJ26" s="1298"/>
      <c r="AK26" s="1298">
        <v>2</v>
      </c>
      <c r="AL26" s="1298"/>
      <c r="AM26" s="1298"/>
      <c r="AN26" s="442"/>
      <c r="AO26" s="444"/>
      <c r="AP26" s="1238">
        <v>1</v>
      </c>
      <c r="AQ26" s="1238"/>
      <c r="AR26" s="1238"/>
      <c r="AS26" s="1238"/>
      <c r="AT26" s="1478" t="s">
        <v>615</v>
      </c>
      <c r="AU26" s="1479"/>
      <c r="AV26" s="1479"/>
      <c r="AW26" s="1479"/>
      <c r="AX26" s="1479"/>
      <c r="AY26" s="1479">
        <v>6</v>
      </c>
      <c r="AZ26" s="1479"/>
      <c r="BA26" s="1479"/>
      <c r="BB26" s="1479"/>
    </row>
    <row r="27" spans="1:54" ht="20.25" customHeight="1" x14ac:dyDescent="0.3">
      <c r="A27" s="1448">
        <v>2</v>
      </c>
      <c r="B27" s="1449"/>
      <c r="C27" s="1427">
        <v>36</v>
      </c>
      <c r="D27" s="1428"/>
      <c r="E27" s="1429"/>
      <c r="F27" s="1427">
        <v>2</v>
      </c>
      <c r="G27" s="1428"/>
      <c r="H27" s="1429"/>
      <c r="I27" s="1432">
        <v>2</v>
      </c>
      <c r="J27" s="1432"/>
      <c r="K27" s="1432"/>
      <c r="L27" s="1433"/>
      <c r="M27" s="1434"/>
      <c r="N27" s="1450"/>
      <c r="O27" s="1451"/>
      <c r="P27" s="1452"/>
      <c r="Q27" s="1438"/>
      <c r="R27" s="1439"/>
      <c r="S27" s="1440"/>
      <c r="T27" s="1427">
        <v>12</v>
      </c>
      <c r="U27" s="1428"/>
      <c r="V27" s="1429"/>
      <c r="W27" s="1445">
        <f>SUM(C27:V27)</f>
        <v>52</v>
      </c>
      <c r="X27" s="1446"/>
      <c r="Y27" s="1447"/>
      <c r="Z27" s="441"/>
      <c r="AA27" s="1302"/>
      <c r="AB27" s="1302"/>
      <c r="AC27" s="1302"/>
      <c r="AD27" s="1302"/>
      <c r="AE27" s="1302"/>
      <c r="AF27" s="1302"/>
      <c r="AG27" s="1302"/>
      <c r="AH27" s="1298"/>
      <c r="AI27" s="1298"/>
      <c r="AJ27" s="1298"/>
      <c r="AK27" s="1298"/>
      <c r="AL27" s="1298"/>
      <c r="AM27" s="1298"/>
      <c r="AN27" s="442"/>
      <c r="AO27" s="445"/>
      <c r="AP27" s="1238"/>
      <c r="AQ27" s="1238"/>
      <c r="AR27" s="1238"/>
      <c r="AS27" s="1238"/>
      <c r="AT27" s="1479"/>
      <c r="AU27" s="1479"/>
      <c r="AV27" s="1479"/>
      <c r="AW27" s="1479"/>
      <c r="AX27" s="1479"/>
      <c r="AY27" s="1479"/>
      <c r="AZ27" s="1479"/>
      <c r="BA27" s="1479"/>
      <c r="BB27" s="1479"/>
    </row>
    <row r="28" spans="1:54" ht="20.25" customHeight="1" x14ac:dyDescent="0.3">
      <c r="A28" s="1448">
        <v>3</v>
      </c>
      <c r="B28" s="1449"/>
      <c r="C28" s="1442">
        <v>23</v>
      </c>
      <c r="D28" s="1443"/>
      <c r="E28" s="1444"/>
      <c r="F28" s="1442">
        <v>3</v>
      </c>
      <c r="G28" s="1443"/>
      <c r="H28" s="1444"/>
      <c r="I28" s="1432">
        <v>3</v>
      </c>
      <c r="J28" s="1432"/>
      <c r="K28" s="1432"/>
      <c r="L28" s="1432">
        <v>2</v>
      </c>
      <c r="M28" s="1432"/>
      <c r="N28" s="1450">
        <v>8</v>
      </c>
      <c r="O28" s="1451"/>
      <c r="P28" s="1452"/>
      <c r="Q28" s="1441">
        <v>2</v>
      </c>
      <c r="R28" s="1439"/>
      <c r="S28" s="1440"/>
      <c r="T28" s="1442">
        <v>1</v>
      </c>
      <c r="U28" s="1443"/>
      <c r="V28" s="1444"/>
      <c r="W28" s="1445">
        <f>SUM(C28:V28)</f>
        <v>42</v>
      </c>
      <c r="X28" s="1446"/>
      <c r="Y28" s="1447"/>
      <c r="Z28" s="441"/>
      <c r="AA28" s="1302"/>
      <c r="AB28" s="1302"/>
      <c r="AC28" s="1302"/>
      <c r="AD28" s="1302"/>
      <c r="AE28" s="1302"/>
      <c r="AF28" s="1302"/>
      <c r="AG28" s="1302"/>
      <c r="AH28" s="1298"/>
      <c r="AI28" s="1298"/>
      <c r="AJ28" s="1298"/>
      <c r="AK28" s="1298"/>
      <c r="AL28" s="1298"/>
      <c r="AM28" s="1298"/>
      <c r="AN28" s="442"/>
      <c r="AO28" s="445"/>
      <c r="AP28" s="1238"/>
      <c r="AQ28" s="1238"/>
      <c r="AR28" s="1238"/>
      <c r="AS28" s="1238"/>
      <c r="AT28" s="1479"/>
      <c r="AU28" s="1479"/>
      <c r="AV28" s="1479"/>
      <c r="AW28" s="1479"/>
      <c r="AX28" s="1479"/>
      <c r="AY28" s="1479"/>
      <c r="AZ28" s="1479"/>
      <c r="BA28" s="1479"/>
      <c r="BB28" s="1479"/>
    </row>
    <row r="29" spans="1:54" ht="20.25" hidden="1" customHeight="1" x14ac:dyDescent="0.25">
      <c r="Z29" s="441"/>
      <c r="AA29" s="1297" t="s">
        <v>43</v>
      </c>
      <c r="AB29" s="1297"/>
      <c r="AC29" s="1297"/>
      <c r="AD29" s="1297"/>
      <c r="AE29" s="1297"/>
      <c r="AF29" s="1297"/>
      <c r="AG29" s="1297"/>
      <c r="AH29" s="1298">
        <v>4</v>
      </c>
      <c r="AI29" s="1298"/>
      <c r="AJ29" s="1298"/>
      <c r="AK29" s="1298">
        <v>2</v>
      </c>
      <c r="AL29" s="1298"/>
      <c r="AM29" s="1298"/>
      <c r="AN29" s="446"/>
      <c r="AO29" s="447"/>
      <c r="AP29" s="447"/>
      <c r="AQ29" s="447"/>
      <c r="AR29" s="447"/>
      <c r="AS29" s="447"/>
      <c r="AT29" s="447"/>
      <c r="AU29" s="447"/>
      <c r="AV29" s="447"/>
      <c r="AW29" s="447"/>
      <c r="AX29" s="447"/>
      <c r="AY29" s="447"/>
      <c r="AZ29" s="447"/>
      <c r="BA29" s="447"/>
    </row>
    <row r="30" spans="1:54" ht="20.25" hidden="1" customHeight="1" x14ac:dyDescent="0.25">
      <c r="A30" s="1448"/>
      <c r="B30" s="1449"/>
      <c r="C30" s="1427"/>
      <c r="D30" s="1428"/>
      <c r="E30" s="1429"/>
      <c r="F30" s="1427"/>
      <c r="G30" s="1446"/>
      <c r="H30" s="1447"/>
      <c r="I30" s="1445"/>
      <c r="J30" s="1403"/>
      <c r="K30" s="1403"/>
      <c r="L30" s="1403"/>
      <c r="M30" s="1405"/>
      <c r="N30" s="1465"/>
      <c r="O30" s="1449"/>
      <c r="P30" s="1466"/>
      <c r="Q30" s="1462"/>
      <c r="R30" s="1467"/>
      <c r="S30" s="1468"/>
      <c r="T30" s="1427"/>
      <c r="U30" s="1428"/>
      <c r="V30" s="1429"/>
      <c r="W30" s="1445"/>
      <c r="X30" s="1446"/>
      <c r="Y30" s="1447"/>
      <c r="Z30" s="441"/>
      <c r="AA30" s="1297"/>
      <c r="AB30" s="1297"/>
      <c r="AC30" s="1297"/>
      <c r="AD30" s="1297"/>
      <c r="AE30" s="1297"/>
      <c r="AF30" s="1297"/>
      <c r="AG30" s="1297"/>
      <c r="AH30" s="1298"/>
      <c r="AI30" s="1298"/>
      <c r="AJ30" s="1298"/>
      <c r="AK30" s="1298"/>
      <c r="AL30" s="1298"/>
      <c r="AM30" s="1298"/>
      <c r="AN30" s="448"/>
      <c r="AO30" s="1475"/>
      <c r="AP30" s="1476"/>
      <c r="AQ30" s="1476"/>
      <c r="AR30" s="1476"/>
      <c r="AS30" s="1477"/>
      <c r="AT30" s="1477"/>
      <c r="AU30" s="1477"/>
      <c r="AV30" s="1477"/>
      <c r="AW30" s="1477"/>
      <c r="AX30" s="1477"/>
      <c r="AY30" s="1477"/>
      <c r="AZ30" s="1477"/>
      <c r="BA30" s="1477"/>
    </row>
    <row r="31" spans="1:54" ht="18.75" customHeight="1" x14ac:dyDescent="0.3">
      <c r="A31" s="1453" t="s">
        <v>22</v>
      </c>
      <c r="B31" s="1454"/>
      <c r="C31" s="1442">
        <f>SUM(C26:C30)</f>
        <v>95</v>
      </c>
      <c r="D31" s="1443"/>
      <c r="E31" s="1444"/>
      <c r="F31" s="1442">
        <f>SUM(F26:F30)</f>
        <v>7</v>
      </c>
      <c r="G31" s="1455"/>
      <c r="H31" s="1456"/>
      <c r="I31" s="1457">
        <v>10</v>
      </c>
      <c r="J31" s="1457"/>
      <c r="K31" s="1457"/>
      <c r="L31" s="1458"/>
      <c r="M31" s="1459"/>
      <c r="N31" s="1460">
        <v>10</v>
      </c>
      <c r="O31" s="1454"/>
      <c r="P31" s="1461"/>
      <c r="Q31" s="1462">
        <v>2</v>
      </c>
      <c r="R31" s="1463"/>
      <c r="S31" s="1464"/>
      <c r="T31" s="1442">
        <f>SUM(T26:V30)</f>
        <v>25</v>
      </c>
      <c r="U31" s="1443"/>
      <c r="V31" s="1444"/>
      <c r="W31" s="1442">
        <f>SUM(W26:Y30)</f>
        <v>146</v>
      </c>
      <c r="X31" s="1455"/>
      <c r="Y31" s="1456"/>
      <c r="Z31" s="449"/>
      <c r="AA31" s="449"/>
      <c r="AB31" s="449"/>
      <c r="AC31" s="449"/>
      <c r="AD31" s="449"/>
      <c r="AE31" s="450"/>
      <c r="AF31" s="450"/>
      <c r="AG31" s="449"/>
      <c r="AH31" s="449"/>
      <c r="AI31" s="449"/>
      <c r="AJ31" s="449"/>
      <c r="AK31" s="450"/>
      <c r="AL31" s="450"/>
      <c r="AM31" s="449"/>
      <c r="AN31" s="449"/>
      <c r="AO31" s="449"/>
      <c r="AP31" s="449"/>
      <c r="AQ31" s="451"/>
      <c r="AR31" s="450"/>
      <c r="AS31" s="452"/>
      <c r="AT31" s="452"/>
      <c r="AU31" s="452"/>
      <c r="AV31" s="452"/>
      <c r="AW31" s="452"/>
      <c r="AX31" s="450"/>
      <c r="AY31" s="439"/>
      <c r="AZ31" s="439"/>
      <c r="BA31" s="439"/>
    </row>
    <row r="32" spans="1:54" x14ac:dyDescent="0.25">
      <c r="AP32" s="1469"/>
      <c r="AQ32" s="1470"/>
      <c r="AR32" s="1470"/>
      <c r="AS32" s="1470"/>
      <c r="AT32" s="1471"/>
      <c r="AU32" s="1472"/>
      <c r="AV32" s="1472"/>
      <c r="AW32" s="1472"/>
      <c r="AX32" s="1472"/>
      <c r="AY32" s="1473"/>
      <c r="AZ32" s="1473"/>
      <c r="BA32" s="1473"/>
      <c r="BB32" s="1474"/>
    </row>
    <row r="33" spans="42:54" x14ac:dyDescent="0.25">
      <c r="AP33" s="1470"/>
      <c r="AQ33" s="1470"/>
      <c r="AR33" s="1470"/>
      <c r="AS33" s="1470"/>
      <c r="AT33" s="1472"/>
      <c r="AU33" s="1472"/>
      <c r="AV33" s="1472"/>
      <c r="AW33" s="1472"/>
      <c r="AX33" s="1472"/>
      <c r="AY33" s="1473"/>
      <c r="AZ33" s="1473"/>
      <c r="BA33" s="1473"/>
      <c r="BB33" s="1474"/>
    </row>
    <row r="34" spans="42:54" x14ac:dyDescent="0.25">
      <c r="AP34" s="1470"/>
      <c r="AQ34" s="1470"/>
      <c r="AR34" s="1470"/>
      <c r="AS34" s="1470"/>
      <c r="AT34" s="1472"/>
      <c r="AU34" s="1472"/>
      <c r="AV34" s="1472"/>
      <c r="AW34" s="1472"/>
      <c r="AX34" s="1472"/>
      <c r="AY34" s="1473"/>
      <c r="AZ34" s="1473"/>
      <c r="BA34" s="1473"/>
      <c r="BB34" s="1474"/>
    </row>
    <row r="35" spans="42:54" x14ac:dyDescent="0.25">
      <c r="AP35" s="1470"/>
      <c r="AQ35" s="1470"/>
      <c r="AR35" s="1470"/>
      <c r="AS35" s="1470"/>
      <c r="AT35" s="1472"/>
      <c r="AU35" s="1472"/>
      <c r="AV35" s="1472"/>
      <c r="AW35" s="1472"/>
      <c r="AX35" s="1472"/>
      <c r="AY35" s="1473"/>
      <c r="AZ35" s="1473"/>
      <c r="BA35" s="1473"/>
      <c r="BB35" s="1474"/>
    </row>
  </sheetData>
  <mergeCells count="116">
    <mergeCell ref="T31:V31"/>
    <mergeCell ref="W31:Y31"/>
    <mergeCell ref="AP32:AS35"/>
    <mergeCell ref="AT32:AX35"/>
    <mergeCell ref="AY32:BB35"/>
    <mergeCell ref="BB4:BB5"/>
    <mergeCell ref="AO30:AR30"/>
    <mergeCell ref="AS30:AW30"/>
    <mergeCell ref="AX30:BA30"/>
    <mergeCell ref="AT26:AX28"/>
    <mergeCell ref="AY26:BB28"/>
    <mergeCell ref="W26:Y26"/>
    <mergeCell ref="AA26:AG26"/>
    <mergeCell ref="AH26:AJ26"/>
    <mergeCell ref="AK26:AM26"/>
    <mergeCell ref="AP26:AS28"/>
    <mergeCell ref="W27:Y27"/>
    <mergeCell ref="AP23:AS25"/>
    <mergeCell ref="AT23:AX25"/>
    <mergeCell ref="AY23:BB25"/>
    <mergeCell ref="AJ12:AN12"/>
    <mergeCell ref="AO12:AR12"/>
    <mergeCell ref="AS12:AW12"/>
    <mergeCell ref="AX12:BA12"/>
    <mergeCell ref="A31:B31"/>
    <mergeCell ref="C31:E31"/>
    <mergeCell ref="F31:H31"/>
    <mergeCell ref="I31:K31"/>
    <mergeCell ref="L31:M31"/>
    <mergeCell ref="N31:P31"/>
    <mergeCell ref="Q31:S31"/>
    <mergeCell ref="A30:B30"/>
    <mergeCell ref="C30:E30"/>
    <mergeCell ref="F30:H30"/>
    <mergeCell ref="I30:M30"/>
    <mergeCell ref="N30:P30"/>
    <mergeCell ref="Q30:S30"/>
    <mergeCell ref="Q28:S28"/>
    <mergeCell ref="T28:V28"/>
    <mergeCell ref="W28:Y28"/>
    <mergeCell ref="AA29:AG30"/>
    <mergeCell ref="AH29:AJ30"/>
    <mergeCell ref="AK29:AM30"/>
    <mergeCell ref="T30:V30"/>
    <mergeCell ref="W30:Y30"/>
    <mergeCell ref="A28:B28"/>
    <mergeCell ref="C28:E28"/>
    <mergeCell ref="F28:H28"/>
    <mergeCell ref="I28:K28"/>
    <mergeCell ref="L28:M28"/>
    <mergeCell ref="N28:P28"/>
    <mergeCell ref="AA27:AG28"/>
    <mergeCell ref="AH27:AJ28"/>
    <mergeCell ref="AK27:AM28"/>
    <mergeCell ref="A27:B27"/>
    <mergeCell ref="C27:E27"/>
    <mergeCell ref="F27:H27"/>
    <mergeCell ref="I27:K27"/>
    <mergeCell ref="L27:M27"/>
    <mergeCell ref="N27:P27"/>
    <mergeCell ref="Q27:S27"/>
    <mergeCell ref="T27:V27"/>
    <mergeCell ref="T26:V26"/>
    <mergeCell ref="A26:B26"/>
    <mergeCell ref="C26:E26"/>
    <mergeCell ref="F26:H26"/>
    <mergeCell ref="I26:K26"/>
    <mergeCell ref="L26:M26"/>
    <mergeCell ref="N26:P26"/>
    <mergeCell ref="Q26:S26"/>
    <mergeCell ref="Q23:S25"/>
    <mergeCell ref="T23:V25"/>
    <mergeCell ref="W23:Y25"/>
    <mergeCell ref="AA23:AG25"/>
    <mergeCell ref="AH23:AJ25"/>
    <mergeCell ref="AK23:AM25"/>
    <mergeCell ref="A23:B25"/>
    <mergeCell ref="C23:E25"/>
    <mergeCell ref="F23:H25"/>
    <mergeCell ref="I23:K25"/>
    <mergeCell ref="L23:M25"/>
    <mergeCell ref="N23:P25"/>
    <mergeCell ref="AR16:BA16"/>
    <mergeCell ref="A19:AZ19"/>
    <mergeCell ref="A11:BA11"/>
    <mergeCell ref="A12:A13"/>
    <mergeCell ref="B12:E12"/>
    <mergeCell ref="F12:I12"/>
    <mergeCell ref="J12:N12"/>
    <mergeCell ref="O12:R12"/>
    <mergeCell ref="S12:W12"/>
    <mergeCell ref="X12:AA12"/>
    <mergeCell ref="AB12:AE12"/>
    <mergeCell ref="AF12:AI12"/>
    <mergeCell ref="A6:O6"/>
    <mergeCell ref="P6:AN6"/>
    <mergeCell ref="AO6:BA6"/>
    <mergeCell ref="A7:O7"/>
    <mergeCell ref="P7:AN7"/>
    <mergeCell ref="AO7:BA9"/>
    <mergeCell ref="A8:O8"/>
    <mergeCell ref="P8:AN8"/>
    <mergeCell ref="P9:AN9"/>
    <mergeCell ref="A3:O3"/>
    <mergeCell ref="P3:AN3"/>
    <mergeCell ref="AO3:BA3"/>
    <mergeCell ref="A4:O4"/>
    <mergeCell ref="P4:AN4"/>
    <mergeCell ref="AO4:BA5"/>
    <mergeCell ref="P5:AN5"/>
    <mergeCell ref="A1:O1"/>
    <mergeCell ref="P1:AN1"/>
    <mergeCell ref="AO1:BA1"/>
    <mergeCell ref="A2:O2"/>
    <mergeCell ref="P2:AN2"/>
    <mergeCell ref="AO2:BA2"/>
  </mergeCells>
  <pageMargins left="0.39370078740157483" right="0.39370078740157483" top="0.78740157480314965" bottom="0.39370078740157483" header="0.51181102362204722" footer="0.51181102362204722"/>
  <pageSetup paperSize="9" scale="58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42"/>
  <sheetViews>
    <sheetView view="pageBreakPreview" topLeftCell="A99" zoomScale="75" zoomScaleNormal="85" zoomScaleSheetLayoutView="75" workbookViewId="0">
      <selection activeCell="D183" sqref="D183"/>
    </sheetView>
  </sheetViews>
  <sheetFormatPr defaultRowHeight="18.75" x14ac:dyDescent="0.25"/>
  <cols>
    <col min="1" max="1" width="11.28515625" style="500" customWidth="1"/>
    <col min="2" max="2" width="76.140625" style="501" customWidth="1"/>
    <col min="3" max="3" width="6.7109375" style="659" customWidth="1"/>
    <col min="4" max="4" width="12" style="660" customWidth="1"/>
    <col min="5" max="5" width="7.28515625" style="660" customWidth="1"/>
    <col min="6" max="6" width="6.42578125" style="659" customWidth="1"/>
    <col min="7" max="7" width="9.5703125" style="659" customWidth="1"/>
    <col min="8" max="8" width="9.85546875" style="659" customWidth="1"/>
    <col min="9" max="9" width="8.7109375" style="501" customWidth="1"/>
    <col min="10" max="10" width="8" style="501" customWidth="1"/>
    <col min="11" max="11" width="5.85546875" style="501" customWidth="1"/>
    <col min="12" max="12" width="7.85546875" style="501" customWidth="1"/>
    <col min="13" max="13" width="11.5703125" style="501" customWidth="1"/>
    <col min="14" max="14" width="8.140625" style="501" customWidth="1"/>
    <col min="15" max="15" width="5.85546875" style="501" hidden="1" customWidth="1"/>
    <col min="16" max="18" width="5.85546875" style="501" customWidth="1"/>
    <col min="19" max="19" width="6.7109375" style="501" customWidth="1"/>
    <col min="20" max="23" width="5.85546875" style="501" customWidth="1"/>
    <col min="24" max="28" width="0" style="102" hidden="1" customWidth="1"/>
    <col min="29" max="29" width="9.140625" style="102"/>
    <col min="30" max="30" width="12.5703125" style="102" customWidth="1"/>
    <col min="31" max="31" width="13.5703125" style="102" customWidth="1"/>
    <col min="32" max="32" width="14.140625" style="102" customWidth="1"/>
    <col min="33" max="33" width="13.140625" style="102" customWidth="1"/>
    <col min="34" max="34" width="12.85546875" style="102" customWidth="1"/>
    <col min="35" max="35" width="12.5703125" style="102" customWidth="1"/>
    <col min="36" max="16384" width="9.140625" style="102"/>
  </cols>
  <sheetData>
    <row r="1" spans="1:36" s="94" customFormat="1" thickBot="1" x14ac:dyDescent="0.3">
      <c r="A1" s="1507" t="s">
        <v>492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  <c r="O1" s="1508"/>
      <c r="P1" s="1508"/>
      <c r="Q1" s="1508"/>
      <c r="R1" s="1508"/>
      <c r="S1" s="1508"/>
      <c r="T1" s="1508"/>
      <c r="U1" s="1508"/>
      <c r="V1" s="1508"/>
      <c r="W1" s="1509"/>
    </row>
    <row r="2" spans="1:36" s="94" customFormat="1" x14ac:dyDescent="0.25">
      <c r="A2" s="1510" t="s">
        <v>135</v>
      </c>
      <c r="B2" s="1513" t="s">
        <v>136</v>
      </c>
      <c r="C2" s="1516" t="s">
        <v>137</v>
      </c>
      <c r="D2" s="1517"/>
      <c r="E2" s="1517"/>
      <c r="F2" s="1518"/>
      <c r="G2" s="1519" t="s">
        <v>138</v>
      </c>
      <c r="H2" s="1522" t="s">
        <v>139</v>
      </c>
      <c r="I2" s="1523"/>
      <c r="J2" s="1523"/>
      <c r="K2" s="1523"/>
      <c r="L2" s="1523"/>
      <c r="M2" s="1524"/>
      <c r="N2" s="1525" t="s">
        <v>343</v>
      </c>
      <c r="O2" s="1526"/>
      <c r="P2" s="1526"/>
      <c r="Q2" s="1526"/>
      <c r="R2" s="1526"/>
      <c r="S2" s="1526"/>
      <c r="T2" s="1526"/>
      <c r="U2" s="1526"/>
      <c r="V2" s="1526"/>
      <c r="W2" s="1527"/>
    </row>
    <row r="3" spans="1:36" s="94" customFormat="1" ht="19.5" thickBot="1" x14ac:dyDescent="0.3">
      <c r="A3" s="1511"/>
      <c r="B3" s="1514"/>
      <c r="C3" s="1532" t="s">
        <v>140</v>
      </c>
      <c r="D3" s="1534" t="s">
        <v>141</v>
      </c>
      <c r="E3" s="1536" t="s">
        <v>142</v>
      </c>
      <c r="F3" s="1537"/>
      <c r="G3" s="1520"/>
      <c r="H3" s="1538" t="s">
        <v>6</v>
      </c>
      <c r="I3" s="1544" t="s">
        <v>143</v>
      </c>
      <c r="J3" s="1545"/>
      <c r="K3" s="1545"/>
      <c r="L3" s="1546"/>
      <c r="M3" s="1547" t="s">
        <v>144</v>
      </c>
      <c r="N3" s="1528"/>
      <c r="O3" s="1529"/>
      <c r="P3" s="1529"/>
      <c r="Q3" s="1529"/>
      <c r="R3" s="1529"/>
      <c r="S3" s="1529"/>
      <c r="T3" s="1529"/>
      <c r="U3" s="1530"/>
      <c r="V3" s="1529"/>
      <c r="W3" s="1531"/>
    </row>
    <row r="4" spans="1:36" s="94" customFormat="1" ht="19.5" thickBot="1" x14ac:dyDescent="0.3">
      <c r="A4" s="1511"/>
      <c r="B4" s="1514"/>
      <c r="C4" s="1532"/>
      <c r="D4" s="1534"/>
      <c r="E4" s="1534" t="s">
        <v>145</v>
      </c>
      <c r="F4" s="1551" t="s">
        <v>146</v>
      </c>
      <c r="G4" s="1520"/>
      <c r="H4" s="1539"/>
      <c r="I4" s="1553" t="s">
        <v>22</v>
      </c>
      <c r="J4" s="1553" t="s">
        <v>26</v>
      </c>
      <c r="K4" s="1553" t="s">
        <v>147</v>
      </c>
      <c r="L4" s="1553" t="s">
        <v>148</v>
      </c>
      <c r="M4" s="1548"/>
      <c r="N4" s="1541" t="s">
        <v>149</v>
      </c>
      <c r="O4" s="1542"/>
      <c r="P4" s="1543"/>
      <c r="Q4" s="1541" t="s">
        <v>150</v>
      </c>
      <c r="R4" s="1542"/>
      <c r="S4" s="1576" t="s">
        <v>342</v>
      </c>
      <c r="T4" s="1577"/>
      <c r="U4" s="503"/>
      <c r="V4" s="1542"/>
      <c r="W4" s="1543"/>
    </row>
    <row r="5" spans="1:36" s="94" customFormat="1" ht="19.5" thickBot="1" x14ac:dyDescent="0.3">
      <c r="A5" s="1511"/>
      <c r="B5" s="1514"/>
      <c r="C5" s="1532"/>
      <c r="D5" s="1534"/>
      <c r="E5" s="1534"/>
      <c r="F5" s="1551"/>
      <c r="G5" s="1520"/>
      <c r="H5" s="1539"/>
      <c r="I5" s="1554"/>
      <c r="J5" s="1554"/>
      <c r="K5" s="1554"/>
      <c r="L5" s="1554"/>
      <c r="M5" s="1548"/>
      <c r="N5" s="504">
        <v>1</v>
      </c>
      <c r="O5" s="505" t="s">
        <v>63</v>
      </c>
      <c r="P5" s="506">
        <v>2</v>
      </c>
      <c r="Q5" s="504">
        <v>3</v>
      </c>
      <c r="R5" s="507">
        <v>4</v>
      </c>
      <c r="S5" s="508">
        <v>5</v>
      </c>
      <c r="T5" s="505">
        <v>6</v>
      </c>
      <c r="U5" s="509"/>
      <c r="V5" s="504"/>
      <c r="W5" s="510"/>
    </row>
    <row r="6" spans="1:36" s="94" customFormat="1" ht="19.5" thickBot="1" x14ac:dyDescent="0.3">
      <c r="A6" s="1511"/>
      <c r="B6" s="1514"/>
      <c r="C6" s="1532"/>
      <c r="D6" s="1534"/>
      <c r="E6" s="1534"/>
      <c r="F6" s="1551"/>
      <c r="G6" s="1520"/>
      <c r="H6" s="1539"/>
      <c r="I6" s="1554"/>
      <c r="J6" s="1554"/>
      <c r="K6" s="1554"/>
      <c r="L6" s="1554"/>
      <c r="M6" s="1549"/>
      <c r="N6" s="1572" t="s">
        <v>295</v>
      </c>
      <c r="O6" s="1573"/>
      <c r="P6" s="1574"/>
      <c r="Q6" s="1574"/>
      <c r="R6" s="1574"/>
      <c r="S6" s="1574"/>
      <c r="T6" s="1574"/>
      <c r="U6" s="1574"/>
      <c r="V6" s="1574"/>
      <c r="W6" s="1575"/>
    </row>
    <row r="7" spans="1:36" s="94" customFormat="1" ht="25.5" customHeight="1" thickBot="1" x14ac:dyDescent="0.3">
      <c r="A7" s="1512"/>
      <c r="B7" s="1515"/>
      <c r="C7" s="1533"/>
      <c r="D7" s="1535"/>
      <c r="E7" s="1535"/>
      <c r="F7" s="1552"/>
      <c r="G7" s="1521"/>
      <c r="H7" s="1540"/>
      <c r="I7" s="1555"/>
      <c r="J7" s="1555"/>
      <c r="K7" s="1555"/>
      <c r="L7" s="1555"/>
      <c r="M7" s="1550"/>
      <c r="N7" s="504"/>
      <c r="O7" s="505">
        <v>9</v>
      </c>
      <c r="P7" s="510"/>
      <c r="Q7" s="511"/>
      <c r="R7" s="512"/>
      <c r="S7" s="508"/>
      <c r="T7" s="505"/>
      <c r="U7" s="510"/>
      <c r="V7" s="504"/>
      <c r="W7" s="510"/>
    </row>
    <row r="8" spans="1:36" s="94" customFormat="1" ht="19.5" thickBot="1" x14ac:dyDescent="0.3">
      <c r="A8" s="453">
        <v>1</v>
      </c>
      <c r="B8" s="454">
        <v>2</v>
      </c>
      <c r="C8" s="498">
        <v>3</v>
      </c>
      <c r="D8" s="453">
        <v>4</v>
      </c>
      <c r="E8" s="453">
        <v>5</v>
      </c>
      <c r="F8" s="453">
        <v>6</v>
      </c>
      <c r="G8" s="453">
        <v>7</v>
      </c>
      <c r="H8" s="453">
        <v>8</v>
      </c>
      <c r="I8" s="453">
        <v>9</v>
      </c>
      <c r="J8" s="453">
        <v>10</v>
      </c>
      <c r="K8" s="453">
        <v>11</v>
      </c>
      <c r="L8" s="453">
        <v>12</v>
      </c>
      <c r="M8" s="513">
        <v>13</v>
      </c>
      <c r="N8" s="504">
        <v>14</v>
      </c>
      <c r="O8" s="511">
        <v>15</v>
      </c>
      <c r="P8" s="504">
        <v>16</v>
      </c>
      <c r="Q8" s="511">
        <v>17</v>
      </c>
      <c r="R8" s="512">
        <v>18</v>
      </c>
      <c r="S8" s="508">
        <v>19</v>
      </c>
      <c r="T8" s="511">
        <v>20</v>
      </c>
      <c r="U8" s="504"/>
      <c r="V8" s="511"/>
      <c r="W8" s="454"/>
      <c r="X8" s="99">
        <v>25</v>
      </c>
      <c r="Y8" s="98">
        <v>26</v>
      </c>
      <c r="Z8" s="100">
        <v>27</v>
      </c>
      <c r="AA8" s="98">
        <v>28</v>
      </c>
      <c r="AB8" s="100">
        <v>29</v>
      </c>
    </row>
    <row r="9" spans="1:36" s="94" customFormat="1" ht="16.5" thickBot="1" x14ac:dyDescent="0.3">
      <c r="A9" s="1565" t="s">
        <v>151</v>
      </c>
      <c r="B9" s="1566"/>
      <c r="C9" s="1567"/>
      <c r="D9" s="1567"/>
      <c r="E9" s="1567"/>
      <c r="F9" s="1567"/>
      <c r="G9" s="1567"/>
      <c r="H9" s="1567"/>
      <c r="I9" s="1567"/>
      <c r="J9" s="1567"/>
      <c r="K9" s="1567"/>
      <c r="L9" s="1567"/>
      <c r="M9" s="1567"/>
      <c r="N9" s="1566"/>
      <c r="O9" s="1566"/>
      <c r="P9" s="1566"/>
      <c r="Q9" s="1566"/>
      <c r="R9" s="1566"/>
      <c r="S9" s="1566"/>
      <c r="T9" s="1566"/>
      <c r="U9" s="1566"/>
      <c r="V9" s="1566"/>
      <c r="W9" s="1568"/>
    </row>
    <row r="10" spans="1:36" s="94" customFormat="1" ht="15.75" x14ac:dyDescent="0.25">
      <c r="A10" s="1562" t="s">
        <v>152</v>
      </c>
      <c r="B10" s="1563"/>
      <c r="C10" s="1563"/>
      <c r="D10" s="1563"/>
      <c r="E10" s="1563"/>
      <c r="F10" s="1563"/>
      <c r="G10" s="1563"/>
      <c r="H10" s="1563"/>
      <c r="I10" s="1563"/>
      <c r="J10" s="1563"/>
      <c r="K10" s="1563"/>
      <c r="L10" s="1563"/>
      <c r="M10" s="1563"/>
      <c r="N10" s="1563"/>
      <c r="O10" s="1563"/>
      <c r="P10" s="1563"/>
      <c r="Q10" s="1563"/>
      <c r="R10" s="1563"/>
      <c r="S10" s="1563"/>
      <c r="T10" s="1563"/>
      <c r="U10" s="1563"/>
      <c r="V10" s="1563"/>
      <c r="W10" s="1564"/>
      <c r="AD10" s="94" t="s">
        <v>345</v>
      </c>
    </row>
    <row r="11" spans="1:36" s="94" customFormat="1" ht="32.25" hidden="1" customHeight="1" thickBot="1" x14ac:dyDescent="0.3">
      <c r="A11" s="455" t="s">
        <v>153</v>
      </c>
      <c r="B11" s="456" t="s">
        <v>39</v>
      </c>
      <c r="C11" s="514"/>
      <c r="D11" s="493"/>
      <c r="E11" s="515"/>
      <c r="F11" s="516"/>
      <c r="G11" s="517">
        <f>G12+G13</f>
        <v>3</v>
      </c>
      <c r="H11" s="518">
        <f t="shared" ref="H11:H20" si="0">G11*30</f>
        <v>90</v>
      </c>
      <c r="I11" s="519"/>
      <c r="J11" s="520"/>
      <c r="K11" s="520"/>
      <c r="L11" s="520"/>
      <c r="M11" s="521"/>
      <c r="N11" s="522"/>
      <c r="O11" s="523"/>
      <c r="P11" s="524"/>
      <c r="Q11" s="514"/>
      <c r="R11" s="525"/>
      <c r="S11" s="522"/>
      <c r="T11" s="523"/>
      <c r="U11" s="524"/>
      <c r="V11" s="514"/>
      <c r="W11" s="516"/>
      <c r="AC11" s="94">
        <f>SUM(N11:R11)</f>
        <v>0</v>
      </c>
      <c r="AD11" s="95">
        <v>1</v>
      </c>
      <c r="AE11" s="307">
        <v>2</v>
      </c>
      <c r="AF11" s="96">
        <v>3</v>
      </c>
      <c r="AG11" s="95">
        <v>4</v>
      </c>
      <c r="AH11" s="289">
        <v>5</v>
      </c>
      <c r="AI11" s="97">
        <v>6</v>
      </c>
      <c r="AJ11" s="307">
        <v>6</v>
      </c>
    </row>
    <row r="12" spans="1:36" s="94" customFormat="1" ht="21.75" hidden="1" customHeight="1" x14ac:dyDescent="0.25">
      <c r="A12" s="455"/>
      <c r="B12" s="457" t="s">
        <v>408</v>
      </c>
      <c r="C12" s="525"/>
      <c r="D12" s="493"/>
      <c r="E12" s="493"/>
      <c r="F12" s="526"/>
      <c r="G12" s="527">
        <f>'Семестровка -ввод данных'!D117</f>
        <v>0</v>
      </c>
      <c r="H12" s="525">
        <f t="shared" si="0"/>
        <v>0</v>
      </c>
      <c r="I12" s="525"/>
      <c r="J12" s="525"/>
      <c r="K12" s="525"/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  <c r="W12" s="516"/>
      <c r="AC12" s="94">
        <f>SUM(N12:R12)</f>
        <v>0</v>
      </c>
      <c r="AD12" s="94" t="b">
        <f>ISBLANK(N12)</f>
        <v>1</v>
      </c>
      <c r="AE12" s="94" t="b">
        <f t="shared" ref="AE12:AI13" si="1">ISBLANK(P12)</f>
        <v>1</v>
      </c>
      <c r="AF12" s="94" t="b">
        <f t="shared" si="1"/>
        <v>1</v>
      </c>
      <c r="AG12" s="94" t="b">
        <f t="shared" si="1"/>
        <v>1</v>
      </c>
      <c r="AH12" s="94" t="b">
        <f t="shared" si="1"/>
        <v>1</v>
      </c>
      <c r="AI12" s="94" t="b">
        <f t="shared" si="1"/>
        <v>1</v>
      </c>
    </row>
    <row r="13" spans="1:36" s="693" customFormat="1" x14ac:dyDescent="0.25">
      <c r="A13" s="685" t="s">
        <v>153</v>
      </c>
      <c r="B13" s="686" t="s">
        <v>39</v>
      </c>
      <c r="C13" s="687"/>
      <c r="D13" s="687">
        <v>5</v>
      </c>
      <c r="E13" s="687"/>
      <c r="F13" s="688"/>
      <c r="G13" s="677">
        <v>3</v>
      </c>
      <c r="H13" s="687">
        <f t="shared" si="0"/>
        <v>90</v>
      </c>
      <c r="I13" s="687">
        <f>'Семестровка -ввод данных'!AE117</f>
        <v>8</v>
      </c>
      <c r="J13" s="689" t="str">
        <f>'Семестровка -ввод данных'!S117</f>
        <v>4/4</v>
      </c>
      <c r="K13" s="689"/>
      <c r="L13" s="689"/>
      <c r="M13" s="687">
        <f>H13-I13</f>
        <v>82</v>
      </c>
      <c r="N13" s="687"/>
      <c r="O13" s="687"/>
      <c r="P13" s="690"/>
      <c r="Q13" s="687"/>
      <c r="R13" s="691"/>
      <c r="S13" s="689" t="str">
        <f>'Семестровка -ввод данных'!V117</f>
        <v>4/4</v>
      </c>
      <c r="T13" s="689"/>
      <c r="U13" s="687"/>
      <c r="V13" s="687"/>
      <c r="W13" s="692"/>
      <c r="AC13" s="693">
        <f>SUM(N13:R13)</f>
        <v>0</v>
      </c>
      <c r="AD13" s="684" t="b">
        <f>ISBLANK(N13)</f>
        <v>1</v>
      </c>
      <c r="AE13" s="684" t="b">
        <f t="shared" si="1"/>
        <v>1</v>
      </c>
      <c r="AF13" s="684" t="b">
        <f t="shared" si="1"/>
        <v>1</v>
      </c>
      <c r="AG13" s="684" t="b">
        <f t="shared" si="1"/>
        <v>1</v>
      </c>
      <c r="AH13" s="684" t="b">
        <f t="shared" si="1"/>
        <v>0</v>
      </c>
      <c r="AI13" s="684" t="b">
        <f t="shared" si="1"/>
        <v>1</v>
      </c>
    </row>
    <row r="14" spans="1:36" s="693" customFormat="1" x14ac:dyDescent="0.25">
      <c r="A14" s="685" t="s">
        <v>344</v>
      </c>
      <c r="B14" s="877" t="s">
        <v>504</v>
      </c>
      <c r="C14" s="687"/>
      <c r="D14" s="687">
        <v>1</v>
      </c>
      <c r="E14" s="687"/>
      <c r="F14" s="688"/>
      <c r="G14" s="677">
        <v>1</v>
      </c>
      <c r="H14" s="687">
        <f>G14*30</f>
        <v>30</v>
      </c>
      <c r="I14" s="687">
        <v>4</v>
      </c>
      <c r="J14" s="689" t="s">
        <v>308</v>
      </c>
      <c r="K14" s="689"/>
      <c r="L14" s="689"/>
      <c r="M14" s="687">
        <f>H14-I14</f>
        <v>26</v>
      </c>
      <c r="N14" s="687" t="s">
        <v>308</v>
      </c>
      <c r="O14" s="687"/>
      <c r="P14" s="690"/>
      <c r="Q14" s="687"/>
      <c r="R14" s="691"/>
      <c r="S14" s="689"/>
      <c r="T14" s="689"/>
      <c r="U14" s="687"/>
      <c r="V14" s="687"/>
      <c r="W14" s="878"/>
      <c r="AD14" s="684" t="b">
        <f t="shared" ref="AD14:AD49" si="2">ISBLANK(N14)</f>
        <v>0</v>
      </c>
      <c r="AE14" s="684" t="b">
        <f t="shared" ref="AE14:AE49" si="3">ISBLANK(P14)</f>
        <v>1</v>
      </c>
      <c r="AF14" s="684" t="b">
        <f t="shared" ref="AF14:AF49" si="4">ISBLANK(Q14)</f>
        <v>1</v>
      </c>
      <c r="AG14" s="684" t="b">
        <f t="shared" ref="AG14:AG49" si="5">ISBLANK(R14)</f>
        <v>1</v>
      </c>
      <c r="AH14" s="684" t="b">
        <f t="shared" ref="AH14:AH49" si="6">ISBLANK(S14)</f>
        <v>1</v>
      </c>
      <c r="AI14" s="684" t="b">
        <f t="shared" ref="AI14:AI49" si="7">ISBLANK(T14)</f>
        <v>1</v>
      </c>
    </row>
    <row r="15" spans="1:36" s="684" customFormat="1" x14ac:dyDescent="0.25">
      <c r="A15" s="685" t="s">
        <v>154</v>
      </c>
      <c r="B15" s="695" t="s">
        <v>409</v>
      </c>
      <c r="C15" s="675"/>
      <c r="D15" s="678"/>
      <c r="E15" s="678"/>
      <c r="F15" s="696"/>
      <c r="G15" s="697">
        <f>'Семестровка -ввод данных'!D10</f>
        <v>15</v>
      </c>
      <c r="H15" s="698">
        <f t="shared" si="0"/>
        <v>450</v>
      </c>
      <c r="I15" s="675"/>
      <c r="J15" s="699"/>
      <c r="K15" s="699"/>
      <c r="L15" s="699"/>
      <c r="M15" s="699"/>
      <c r="N15" s="675"/>
      <c r="O15" s="675"/>
      <c r="P15" s="675"/>
      <c r="Q15" s="675"/>
      <c r="R15" s="675"/>
      <c r="S15" s="675"/>
      <c r="T15" s="675"/>
      <c r="U15" s="675"/>
      <c r="V15" s="675"/>
      <c r="W15" s="700"/>
      <c r="AC15" s="684">
        <f>SUM(N15:R15)</f>
        <v>0</v>
      </c>
      <c r="AD15" s="684" t="b">
        <f t="shared" si="2"/>
        <v>1</v>
      </c>
      <c r="AE15" s="684" t="b">
        <f t="shared" si="3"/>
        <v>1</v>
      </c>
      <c r="AF15" s="684" t="b">
        <f t="shared" si="4"/>
        <v>1</v>
      </c>
      <c r="AG15" s="684" t="b">
        <f t="shared" si="5"/>
        <v>1</v>
      </c>
      <c r="AH15" s="684" t="b">
        <f t="shared" si="6"/>
        <v>1</v>
      </c>
      <c r="AI15" s="684" t="b">
        <f t="shared" si="7"/>
        <v>1</v>
      </c>
    </row>
    <row r="16" spans="1:36" s="683" customFormat="1" ht="21" customHeight="1" x14ac:dyDescent="0.25">
      <c r="A16" s="685" t="s">
        <v>156</v>
      </c>
      <c r="B16" s="701" t="s">
        <v>503</v>
      </c>
      <c r="C16" s="675"/>
      <c r="D16" s="678"/>
      <c r="E16" s="678"/>
      <c r="F16" s="702"/>
      <c r="G16" s="703">
        <f>G17+G18</f>
        <v>6</v>
      </c>
      <c r="H16" s="698">
        <f t="shared" si="0"/>
        <v>180</v>
      </c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U16" s="675"/>
      <c r="V16" s="675"/>
      <c r="W16" s="704"/>
      <c r="AC16" s="684">
        <f t="shared" ref="AC16:AC41" si="8">SUM(N16:R16)</f>
        <v>0</v>
      </c>
      <c r="AD16" s="684" t="b">
        <f t="shared" si="2"/>
        <v>1</v>
      </c>
      <c r="AE16" s="684" t="b">
        <f t="shared" si="3"/>
        <v>1</v>
      </c>
      <c r="AF16" s="684" t="b">
        <f t="shared" si="4"/>
        <v>1</v>
      </c>
      <c r="AG16" s="684" t="b">
        <f t="shared" si="5"/>
        <v>1</v>
      </c>
      <c r="AH16" s="684" t="b">
        <f t="shared" si="6"/>
        <v>1</v>
      </c>
      <c r="AI16" s="684" t="b">
        <f t="shared" si="7"/>
        <v>1</v>
      </c>
    </row>
    <row r="17" spans="1:35" s="683" customFormat="1" ht="21" customHeight="1" x14ac:dyDescent="0.25">
      <c r="A17" s="705"/>
      <c r="B17" s="706" t="s">
        <v>408</v>
      </c>
      <c r="C17" s="675"/>
      <c r="D17" s="678"/>
      <c r="E17" s="678"/>
      <c r="F17" s="702"/>
      <c r="G17" s="703">
        <v>4</v>
      </c>
      <c r="H17" s="698">
        <f t="shared" si="0"/>
        <v>120</v>
      </c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U17" s="675"/>
      <c r="V17" s="675"/>
      <c r="W17" s="704"/>
      <c r="AC17" s="684">
        <f t="shared" si="8"/>
        <v>0</v>
      </c>
      <c r="AD17" s="684" t="b">
        <f t="shared" si="2"/>
        <v>1</v>
      </c>
      <c r="AE17" s="684" t="b">
        <f t="shared" si="3"/>
        <v>1</v>
      </c>
      <c r="AF17" s="684" t="b">
        <f t="shared" si="4"/>
        <v>1</v>
      </c>
      <c r="AG17" s="684" t="b">
        <f t="shared" si="5"/>
        <v>1</v>
      </c>
      <c r="AH17" s="684" t="b">
        <f t="shared" si="6"/>
        <v>1</v>
      </c>
      <c r="AI17" s="684" t="b">
        <f t="shared" si="7"/>
        <v>1</v>
      </c>
    </row>
    <row r="18" spans="1:35" s="683" customFormat="1" ht="21" customHeight="1" x14ac:dyDescent="0.25">
      <c r="A18" s="705"/>
      <c r="B18" s="707" t="s">
        <v>195</v>
      </c>
      <c r="C18" s="675"/>
      <c r="D18" s="678" t="s">
        <v>159</v>
      </c>
      <c r="E18" s="678"/>
      <c r="F18" s="702"/>
      <c r="G18" s="703">
        <f>'Семестровка -ввод данных'!E19</f>
        <v>2</v>
      </c>
      <c r="H18" s="698">
        <f t="shared" si="0"/>
        <v>60</v>
      </c>
      <c r="I18" s="675">
        <f>'Семестровка -ввод данных'!AE19</f>
        <v>12</v>
      </c>
      <c r="J18" s="699" t="str">
        <f>'Семестровка -ввод данных'!S19</f>
        <v>4/0</v>
      </c>
      <c r="K18" s="699" t="str">
        <f>'Семестровка -ввод данных'!T19</f>
        <v>4/4</v>
      </c>
      <c r="L18" s="699"/>
      <c r="M18" s="708">
        <f t="shared" ref="M18" si="9">H18-I18</f>
        <v>48</v>
      </c>
      <c r="N18" s="709" t="str">
        <f>'Семестровка -ввод данных'!V19</f>
        <v>8/4</v>
      </c>
      <c r="O18" s="675"/>
      <c r="P18" s="675"/>
      <c r="Q18" s="675"/>
      <c r="R18" s="675"/>
      <c r="S18" s="675"/>
      <c r="T18" s="675"/>
      <c r="U18" s="675"/>
      <c r="V18" s="675"/>
      <c r="W18" s="704"/>
      <c r="AC18" s="684">
        <f t="shared" si="8"/>
        <v>0</v>
      </c>
      <c r="AD18" s="684" t="b">
        <f t="shared" si="2"/>
        <v>0</v>
      </c>
      <c r="AE18" s="684" t="b">
        <f t="shared" si="3"/>
        <v>1</v>
      </c>
      <c r="AF18" s="684" t="b">
        <f t="shared" si="4"/>
        <v>1</v>
      </c>
      <c r="AG18" s="684" t="b">
        <f t="shared" si="5"/>
        <v>1</v>
      </c>
      <c r="AH18" s="684" t="b">
        <f t="shared" si="6"/>
        <v>1</v>
      </c>
      <c r="AI18" s="684" t="b">
        <f t="shared" si="7"/>
        <v>1</v>
      </c>
    </row>
    <row r="19" spans="1:35" s="684" customFormat="1" x14ac:dyDescent="0.25">
      <c r="A19" s="673" t="s">
        <v>157</v>
      </c>
      <c r="B19" s="876" t="str">
        <f>'Семестровка -ввод данных'!C11</f>
        <v>Історія України та української культури</v>
      </c>
      <c r="C19" s="710"/>
      <c r="D19" s="710"/>
      <c r="E19" s="710"/>
      <c r="F19" s="710"/>
      <c r="G19" s="710">
        <f>G20+G21</f>
        <v>7</v>
      </c>
      <c r="H19" s="698">
        <f t="shared" si="0"/>
        <v>210</v>
      </c>
      <c r="I19" s="710"/>
      <c r="J19" s="710"/>
      <c r="K19" s="710"/>
      <c r="L19" s="710"/>
      <c r="M19" s="710"/>
      <c r="N19" s="710"/>
      <c r="O19" s="710"/>
      <c r="P19" s="710"/>
      <c r="Q19" s="710"/>
      <c r="R19" s="710"/>
      <c r="S19" s="710"/>
      <c r="T19" s="710"/>
      <c r="U19" s="710"/>
      <c r="V19" s="710"/>
      <c r="W19" s="710"/>
      <c r="AC19" s="684">
        <f t="shared" si="8"/>
        <v>0</v>
      </c>
      <c r="AD19" s="684" t="b">
        <f t="shared" si="2"/>
        <v>1</v>
      </c>
      <c r="AE19" s="684" t="b">
        <f t="shared" si="3"/>
        <v>1</v>
      </c>
      <c r="AF19" s="684" t="b">
        <f t="shared" si="4"/>
        <v>1</v>
      </c>
      <c r="AG19" s="684" t="b">
        <f t="shared" si="5"/>
        <v>1</v>
      </c>
      <c r="AH19" s="684" t="b">
        <f t="shared" si="6"/>
        <v>1</v>
      </c>
      <c r="AI19" s="684" t="b">
        <f t="shared" si="7"/>
        <v>1</v>
      </c>
    </row>
    <row r="20" spans="1:35" s="684" customFormat="1" ht="37.5" x14ac:dyDescent="0.25">
      <c r="A20" s="711" t="s">
        <v>248</v>
      </c>
      <c r="B20" s="712" t="s">
        <v>417</v>
      </c>
      <c r="C20" s="710"/>
      <c r="D20" s="710"/>
      <c r="E20" s="710"/>
      <c r="F20" s="710"/>
      <c r="G20" s="710">
        <f>'Семестровка -ввод данных'!D12</f>
        <v>3</v>
      </c>
      <c r="H20" s="698">
        <f t="shared" si="0"/>
        <v>90</v>
      </c>
      <c r="I20" s="710"/>
      <c r="J20" s="710"/>
      <c r="K20" s="710"/>
      <c r="L20" s="710"/>
      <c r="M20" s="710"/>
      <c r="N20" s="710"/>
      <c r="O20" s="710"/>
      <c r="P20" s="710"/>
      <c r="Q20" s="710"/>
      <c r="R20" s="710"/>
      <c r="S20" s="710"/>
      <c r="T20" s="710"/>
      <c r="U20" s="710"/>
      <c r="V20" s="710"/>
      <c r="W20" s="710"/>
      <c r="AC20" s="684">
        <f t="shared" si="8"/>
        <v>0</v>
      </c>
      <c r="AD20" s="684" t="b">
        <f t="shared" si="2"/>
        <v>1</v>
      </c>
      <c r="AE20" s="684" t="b">
        <f t="shared" si="3"/>
        <v>1</v>
      </c>
      <c r="AF20" s="684" t="b">
        <f t="shared" si="4"/>
        <v>1</v>
      </c>
      <c r="AG20" s="684" t="b">
        <f t="shared" si="5"/>
        <v>1</v>
      </c>
      <c r="AH20" s="684" t="b">
        <f t="shared" si="6"/>
        <v>1</v>
      </c>
      <c r="AI20" s="684" t="b">
        <f t="shared" si="7"/>
        <v>1</v>
      </c>
    </row>
    <row r="21" spans="1:35" s="684" customFormat="1" x14ac:dyDescent="0.25">
      <c r="A21" s="711" t="s">
        <v>249</v>
      </c>
      <c r="B21" s="713" t="s">
        <v>80</v>
      </c>
      <c r="C21" s="675"/>
      <c r="D21" s="678"/>
      <c r="E21" s="678"/>
      <c r="F21" s="696"/>
      <c r="G21" s="697">
        <f>G22+G23</f>
        <v>4</v>
      </c>
      <c r="H21" s="698">
        <f t="shared" ref="H21:H23" si="10">G21*30</f>
        <v>120</v>
      </c>
      <c r="I21" s="699"/>
      <c r="J21" s="699"/>
      <c r="K21" s="699"/>
      <c r="L21" s="699"/>
      <c r="M21" s="699"/>
      <c r="N21" s="675"/>
      <c r="O21" s="675"/>
      <c r="P21" s="675"/>
      <c r="Q21" s="675"/>
      <c r="R21" s="675"/>
      <c r="S21" s="675"/>
      <c r="T21" s="675"/>
      <c r="U21" s="675"/>
      <c r="V21" s="675"/>
      <c r="W21" s="700"/>
      <c r="AC21" s="684">
        <f t="shared" si="8"/>
        <v>0</v>
      </c>
      <c r="AD21" s="684" t="b">
        <f t="shared" si="2"/>
        <v>1</v>
      </c>
      <c r="AE21" s="684" t="b">
        <f t="shared" si="3"/>
        <v>1</v>
      </c>
      <c r="AF21" s="684" t="b">
        <f t="shared" si="4"/>
        <v>1</v>
      </c>
      <c r="AG21" s="684" t="b">
        <f t="shared" si="5"/>
        <v>1</v>
      </c>
      <c r="AH21" s="684" t="b">
        <f t="shared" si="6"/>
        <v>1</v>
      </c>
      <c r="AI21" s="684" t="b">
        <f t="shared" si="7"/>
        <v>1</v>
      </c>
    </row>
    <row r="22" spans="1:35" s="684" customFormat="1" x14ac:dyDescent="0.25">
      <c r="A22" s="694"/>
      <c r="B22" s="706" t="s">
        <v>408</v>
      </c>
      <c r="C22" s="675"/>
      <c r="D22" s="678"/>
      <c r="E22" s="678"/>
      <c r="F22" s="696"/>
      <c r="G22" s="697">
        <f>'Семестровка -ввод данных'!D13</f>
        <v>2</v>
      </c>
      <c r="H22" s="698">
        <f t="shared" si="10"/>
        <v>60</v>
      </c>
      <c r="I22" s="699"/>
      <c r="J22" s="699"/>
      <c r="K22" s="699"/>
      <c r="L22" s="699"/>
      <c r="M22" s="699"/>
      <c r="N22" s="675"/>
      <c r="O22" s="675"/>
      <c r="P22" s="675"/>
      <c r="Q22" s="675"/>
      <c r="R22" s="675"/>
      <c r="S22" s="675"/>
      <c r="T22" s="675"/>
      <c r="U22" s="675"/>
      <c r="V22" s="675"/>
      <c r="W22" s="700"/>
      <c r="AC22" s="684">
        <f t="shared" si="8"/>
        <v>0</v>
      </c>
      <c r="AD22" s="684" t="b">
        <f t="shared" si="2"/>
        <v>1</v>
      </c>
      <c r="AE22" s="684" t="b">
        <f t="shared" si="3"/>
        <v>1</v>
      </c>
      <c r="AF22" s="684" t="b">
        <f t="shared" si="4"/>
        <v>1</v>
      </c>
      <c r="AG22" s="684" t="b">
        <f t="shared" si="5"/>
        <v>1</v>
      </c>
      <c r="AH22" s="684" t="b">
        <f t="shared" si="6"/>
        <v>1</v>
      </c>
      <c r="AI22" s="684" t="b">
        <f t="shared" si="7"/>
        <v>1</v>
      </c>
    </row>
    <row r="23" spans="1:35" s="684" customFormat="1" x14ac:dyDescent="0.25">
      <c r="A23" s="694"/>
      <c r="B23" s="714" t="s">
        <v>195</v>
      </c>
      <c r="C23" s="675"/>
      <c r="D23" s="678" t="s">
        <v>159</v>
      </c>
      <c r="E23" s="678"/>
      <c r="F23" s="696"/>
      <c r="G23" s="697">
        <f>'Семестровка -ввод данных'!E13</f>
        <v>2</v>
      </c>
      <c r="H23" s="698">
        <f t="shared" si="10"/>
        <v>60</v>
      </c>
      <c r="I23" s="715">
        <f>'Семестровка -ввод данных'!AC13</f>
        <v>4</v>
      </c>
      <c r="J23" s="699" t="str">
        <f>'Семестровка -ввод данных'!S13</f>
        <v>4/0</v>
      </c>
      <c r="K23" s="699"/>
      <c r="L23" s="699">
        <f>'Семестровка -ввод данных'!U13</f>
        <v>0</v>
      </c>
      <c r="M23" s="708">
        <f t="shared" ref="M23" si="11">H23-I23</f>
        <v>56</v>
      </c>
      <c r="N23" s="678" t="str">
        <f>'Семестровка -ввод данных'!V13</f>
        <v>4/0</v>
      </c>
      <c r="O23" s="675"/>
      <c r="P23" s="675"/>
      <c r="Q23" s="675"/>
      <c r="R23" s="675"/>
      <c r="S23" s="675"/>
      <c r="T23" s="675"/>
      <c r="U23" s="675"/>
      <c r="V23" s="675"/>
      <c r="W23" s="700"/>
      <c r="AC23" s="684">
        <f t="shared" si="8"/>
        <v>0</v>
      </c>
      <c r="AD23" s="684" t="b">
        <f t="shared" si="2"/>
        <v>0</v>
      </c>
      <c r="AE23" s="684" t="b">
        <f t="shared" si="3"/>
        <v>1</v>
      </c>
      <c r="AF23" s="684" t="b">
        <f t="shared" si="4"/>
        <v>1</v>
      </c>
      <c r="AG23" s="684" t="b">
        <f t="shared" si="5"/>
        <v>1</v>
      </c>
      <c r="AH23" s="684" t="b">
        <f t="shared" si="6"/>
        <v>1</v>
      </c>
      <c r="AI23" s="684" t="b">
        <f t="shared" si="7"/>
        <v>1</v>
      </c>
    </row>
    <row r="24" spans="1:35" s="684" customFormat="1" ht="18.75" customHeight="1" x14ac:dyDescent="0.25">
      <c r="A24" s="716" t="s">
        <v>201</v>
      </c>
      <c r="B24" s="717" t="s">
        <v>79</v>
      </c>
      <c r="C24" s="675"/>
      <c r="D24" s="678"/>
      <c r="E24" s="678"/>
      <c r="F24" s="702"/>
      <c r="G24" s="703">
        <f>G25+G28</f>
        <v>12</v>
      </c>
      <c r="H24" s="703">
        <f>H25+H28</f>
        <v>360</v>
      </c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702"/>
      <c r="AC24" s="684">
        <f t="shared" si="8"/>
        <v>0</v>
      </c>
      <c r="AD24" s="684" t="b">
        <f t="shared" si="2"/>
        <v>1</v>
      </c>
      <c r="AE24" s="684" t="b">
        <f t="shared" si="3"/>
        <v>1</v>
      </c>
      <c r="AF24" s="684" t="b">
        <f t="shared" si="4"/>
        <v>1</v>
      </c>
      <c r="AG24" s="684" t="b">
        <f t="shared" si="5"/>
        <v>1</v>
      </c>
      <c r="AH24" s="684" t="b">
        <f t="shared" si="6"/>
        <v>1</v>
      </c>
      <c r="AI24" s="684" t="b">
        <f t="shared" si="7"/>
        <v>1</v>
      </c>
    </row>
    <row r="25" spans="1:35" s="684" customFormat="1" ht="22.5" customHeight="1" x14ac:dyDescent="0.25">
      <c r="A25" s="716" t="s">
        <v>505</v>
      </c>
      <c r="B25" s="718" t="s">
        <v>283</v>
      </c>
      <c r="C25" s="675"/>
      <c r="D25" s="678"/>
      <c r="E25" s="678"/>
      <c r="F25" s="702"/>
      <c r="G25" s="703">
        <f>G26+G27</f>
        <v>6</v>
      </c>
      <c r="H25" s="675">
        <f>G25*30</f>
        <v>180</v>
      </c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  <c r="W25" s="702"/>
      <c r="AC25" s="684">
        <f t="shared" si="8"/>
        <v>0</v>
      </c>
      <c r="AD25" s="684" t="b">
        <f t="shared" si="2"/>
        <v>1</v>
      </c>
      <c r="AE25" s="684" t="b">
        <f t="shared" si="3"/>
        <v>1</v>
      </c>
      <c r="AF25" s="684" t="b">
        <f t="shared" si="4"/>
        <v>1</v>
      </c>
      <c r="AG25" s="684" t="b">
        <f t="shared" si="5"/>
        <v>1</v>
      </c>
      <c r="AH25" s="684" t="b">
        <f t="shared" si="6"/>
        <v>1</v>
      </c>
      <c r="AI25" s="684" t="b">
        <f t="shared" si="7"/>
        <v>1</v>
      </c>
    </row>
    <row r="26" spans="1:35" s="684" customFormat="1" ht="22.5" customHeight="1" x14ac:dyDescent="0.25">
      <c r="A26" s="716"/>
      <c r="B26" s="719" t="s">
        <v>408</v>
      </c>
      <c r="C26" s="675"/>
      <c r="D26" s="678"/>
      <c r="E26" s="678"/>
      <c r="F26" s="702"/>
      <c r="G26" s="703">
        <v>3</v>
      </c>
      <c r="H26" s="675">
        <f t="shared" ref="H26:H27" si="12">G26*30</f>
        <v>90</v>
      </c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702"/>
      <c r="AC26" s="684">
        <f t="shared" si="8"/>
        <v>0</v>
      </c>
      <c r="AD26" s="684" t="b">
        <f t="shared" si="2"/>
        <v>1</v>
      </c>
      <c r="AE26" s="684" t="b">
        <f t="shared" si="3"/>
        <v>1</v>
      </c>
      <c r="AF26" s="684" t="b">
        <f t="shared" si="4"/>
        <v>1</v>
      </c>
      <c r="AG26" s="684" t="b">
        <f t="shared" si="5"/>
        <v>1</v>
      </c>
      <c r="AH26" s="684" t="b">
        <f t="shared" si="6"/>
        <v>1</v>
      </c>
      <c r="AI26" s="684" t="b">
        <f t="shared" si="7"/>
        <v>1</v>
      </c>
    </row>
    <row r="27" spans="1:35" s="684" customFormat="1" ht="22.5" customHeight="1" x14ac:dyDescent="0.25">
      <c r="A27" s="716"/>
      <c r="B27" s="718" t="s">
        <v>195</v>
      </c>
      <c r="C27" s="675"/>
      <c r="D27" s="678" t="s">
        <v>159</v>
      </c>
      <c r="E27" s="678"/>
      <c r="F27" s="702"/>
      <c r="G27" s="703">
        <v>3</v>
      </c>
      <c r="H27" s="675">
        <f t="shared" si="12"/>
        <v>90</v>
      </c>
      <c r="I27" s="675">
        <f>'Семестровка -ввод данных'!AE17</f>
        <v>16</v>
      </c>
      <c r="J27" s="699" t="str">
        <f>'Семестровка -ввод данных'!S17</f>
        <v>8/4</v>
      </c>
      <c r="K27" s="699"/>
      <c r="L27" s="699" t="str">
        <f>'Семестровка -ввод данных'!U17</f>
        <v>0/4</v>
      </c>
      <c r="M27" s="708">
        <f t="shared" ref="M27" si="13">H27-I27</f>
        <v>74</v>
      </c>
      <c r="N27" s="678" t="str">
        <f>'Семестровка -ввод данных'!V17</f>
        <v>8/8</v>
      </c>
      <c r="O27" s="675"/>
      <c r="P27" s="675"/>
      <c r="Q27" s="675"/>
      <c r="R27" s="675"/>
      <c r="S27" s="675"/>
      <c r="T27" s="675"/>
      <c r="U27" s="675"/>
      <c r="V27" s="675"/>
      <c r="W27" s="702"/>
      <c r="AC27" s="684">
        <f t="shared" si="8"/>
        <v>0</v>
      </c>
      <c r="AD27" s="684" t="b">
        <f t="shared" si="2"/>
        <v>0</v>
      </c>
      <c r="AE27" s="684" t="b">
        <f t="shared" si="3"/>
        <v>1</v>
      </c>
      <c r="AF27" s="684" t="b">
        <f t="shared" si="4"/>
        <v>1</v>
      </c>
      <c r="AG27" s="684" t="b">
        <f t="shared" si="5"/>
        <v>1</v>
      </c>
      <c r="AH27" s="684" t="b">
        <f t="shared" si="6"/>
        <v>1</v>
      </c>
      <c r="AI27" s="684" t="b">
        <f t="shared" si="7"/>
        <v>1</v>
      </c>
    </row>
    <row r="28" spans="1:35" s="684" customFormat="1" ht="34.5" customHeight="1" x14ac:dyDescent="0.25">
      <c r="A28" s="673" t="s">
        <v>506</v>
      </c>
      <c r="B28" s="720" t="s">
        <v>33</v>
      </c>
      <c r="C28" s="675"/>
      <c r="D28" s="678"/>
      <c r="E28" s="678"/>
      <c r="F28" s="702"/>
      <c r="G28" s="703">
        <f>G29+G30</f>
        <v>6</v>
      </c>
      <c r="H28" s="703">
        <f>H29+H30</f>
        <v>180</v>
      </c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  <c r="W28" s="721"/>
      <c r="AC28" s="684">
        <f t="shared" si="8"/>
        <v>0</v>
      </c>
      <c r="AD28" s="684" t="b">
        <f t="shared" si="2"/>
        <v>1</v>
      </c>
      <c r="AE28" s="684" t="b">
        <f t="shared" si="3"/>
        <v>1</v>
      </c>
      <c r="AF28" s="684" t="b">
        <f t="shared" si="4"/>
        <v>1</v>
      </c>
      <c r="AG28" s="684" t="b">
        <f t="shared" si="5"/>
        <v>1</v>
      </c>
      <c r="AH28" s="684" t="b">
        <f t="shared" si="6"/>
        <v>1</v>
      </c>
      <c r="AI28" s="684" t="b">
        <f t="shared" si="7"/>
        <v>1</v>
      </c>
    </row>
    <row r="29" spans="1:35" s="684" customFormat="1" ht="18" customHeight="1" x14ac:dyDescent="0.25">
      <c r="A29" s="673"/>
      <c r="B29" s="706" t="s">
        <v>408</v>
      </c>
      <c r="C29" s="675"/>
      <c r="D29" s="678"/>
      <c r="E29" s="678"/>
      <c r="F29" s="702"/>
      <c r="G29" s="703">
        <f>'Семестровка -ввод данных'!D80</f>
        <v>3</v>
      </c>
      <c r="H29" s="675">
        <f t="shared" ref="H29:H36" si="14">G29*30</f>
        <v>90</v>
      </c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721"/>
      <c r="AC29" s="684">
        <f t="shared" si="8"/>
        <v>0</v>
      </c>
      <c r="AD29" s="684" t="b">
        <f t="shared" si="2"/>
        <v>1</v>
      </c>
      <c r="AE29" s="684" t="b">
        <f t="shared" si="3"/>
        <v>1</v>
      </c>
      <c r="AF29" s="684" t="b">
        <f t="shared" si="4"/>
        <v>1</v>
      </c>
      <c r="AG29" s="684" t="b">
        <f t="shared" si="5"/>
        <v>1</v>
      </c>
      <c r="AH29" s="684" t="b">
        <f t="shared" si="6"/>
        <v>1</v>
      </c>
      <c r="AI29" s="684" t="b">
        <f t="shared" si="7"/>
        <v>1</v>
      </c>
    </row>
    <row r="30" spans="1:35" s="684" customFormat="1" ht="22.5" customHeight="1" x14ac:dyDescent="0.25">
      <c r="A30" s="673"/>
      <c r="B30" s="714" t="s">
        <v>195</v>
      </c>
      <c r="C30" s="675"/>
      <c r="D30" s="678" t="s">
        <v>359</v>
      </c>
      <c r="E30" s="678"/>
      <c r="F30" s="702"/>
      <c r="G30" s="703">
        <f>'Семестровка -ввод данных'!E80</f>
        <v>3</v>
      </c>
      <c r="H30" s="675">
        <f t="shared" si="14"/>
        <v>90</v>
      </c>
      <c r="I30" s="715">
        <f>'Семестровка -ввод данных'!AE80</f>
        <v>12</v>
      </c>
      <c r="J30" s="678" t="str">
        <f>'Семестровка -ввод данных'!S80</f>
        <v>8/0</v>
      </c>
      <c r="K30" s="678"/>
      <c r="L30" s="678" t="str">
        <f>'Семестровка -ввод данных'!U80</f>
        <v>4/0</v>
      </c>
      <c r="M30" s="675">
        <f>H30-I30</f>
        <v>78</v>
      </c>
      <c r="N30" s="675"/>
      <c r="O30" s="675"/>
      <c r="P30" s="678" t="str">
        <f>'Семестровка -ввод данных'!V80</f>
        <v>12/0</v>
      </c>
      <c r="Q30" s="675"/>
      <c r="R30" s="675"/>
      <c r="S30" s="675"/>
      <c r="T30" s="675"/>
      <c r="U30" s="675"/>
      <c r="V30" s="675"/>
      <c r="W30" s="721"/>
      <c r="AC30" s="684">
        <f t="shared" si="8"/>
        <v>0</v>
      </c>
      <c r="AD30" s="684" t="b">
        <f t="shared" si="2"/>
        <v>1</v>
      </c>
      <c r="AE30" s="684" t="b">
        <f t="shared" si="3"/>
        <v>0</v>
      </c>
      <c r="AF30" s="684" t="b">
        <f t="shared" si="4"/>
        <v>1</v>
      </c>
      <c r="AG30" s="684" t="b">
        <f t="shared" si="5"/>
        <v>1</v>
      </c>
      <c r="AH30" s="684" t="b">
        <f t="shared" si="6"/>
        <v>1</v>
      </c>
      <c r="AI30" s="684" t="b">
        <f t="shared" si="7"/>
        <v>1</v>
      </c>
    </row>
    <row r="31" spans="1:35" s="684" customFormat="1" ht="21.75" customHeight="1" x14ac:dyDescent="0.25">
      <c r="A31" s="673" t="s">
        <v>202</v>
      </c>
      <c r="B31" s="720" t="s">
        <v>62</v>
      </c>
      <c r="C31" s="675"/>
      <c r="D31" s="678"/>
      <c r="E31" s="678"/>
      <c r="F31" s="702"/>
      <c r="G31" s="677">
        <f>G32+G33</f>
        <v>6</v>
      </c>
      <c r="H31" s="675">
        <f t="shared" si="14"/>
        <v>180</v>
      </c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721"/>
      <c r="AC31" s="684">
        <f t="shared" si="8"/>
        <v>0</v>
      </c>
      <c r="AD31" s="684" t="b">
        <f t="shared" si="2"/>
        <v>1</v>
      </c>
      <c r="AE31" s="684" t="b">
        <f t="shared" si="3"/>
        <v>1</v>
      </c>
      <c r="AF31" s="684" t="b">
        <f t="shared" si="4"/>
        <v>1</v>
      </c>
      <c r="AG31" s="684" t="b">
        <f t="shared" si="5"/>
        <v>1</v>
      </c>
      <c r="AH31" s="684" t="b">
        <f t="shared" si="6"/>
        <v>1</v>
      </c>
      <c r="AI31" s="684" t="b">
        <f t="shared" si="7"/>
        <v>1</v>
      </c>
    </row>
    <row r="32" spans="1:35" s="684" customFormat="1" ht="21.75" customHeight="1" x14ac:dyDescent="0.25">
      <c r="A32" s="673"/>
      <c r="B32" s="706" t="s">
        <v>408</v>
      </c>
      <c r="C32" s="675"/>
      <c r="D32" s="678"/>
      <c r="E32" s="678"/>
      <c r="F32" s="702"/>
      <c r="G32" s="677">
        <f>'Семестровка -ввод данных'!D23</f>
        <v>2</v>
      </c>
      <c r="H32" s="675">
        <f t="shared" si="14"/>
        <v>60</v>
      </c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721"/>
      <c r="AC32" s="684">
        <f t="shared" si="8"/>
        <v>0</v>
      </c>
      <c r="AD32" s="684" t="b">
        <f t="shared" si="2"/>
        <v>1</v>
      </c>
      <c r="AE32" s="684" t="b">
        <f t="shared" si="3"/>
        <v>1</v>
      </c>
      <c r="AF32" s="684" t="b">
        <f t="shared" si="4"/>
        <v>1</v>
      </c>
      <c r="AG32" s="684" t="b">
        <f t="shared" si="5"/>
        <v>1</v>
      </c>
      <c r="AH32" s="684" t="b">
        <f t="shared" si="6"/>
        <v>1</v>
      </c>
      <c r="AI32" s="684" t="b">
        <f t="shared" si="7"/>
        <v>1</v>
      </c>
    </row>
    <row r="33" spans="1:36" s="684" customFormat="1" ht="21.75" customHeight="1" x14ac:dyDescent="0.25">
      <c r="A33" s="673"/>
      <c r="B33" s="714" t="s">
        <v>195</v>
      </c>
      <c r="C33" s="675"/>
      <c r="D33" s="678" t="s">
        <v>155</v>
      </c>
      <c r="E33" s="678"/>
      <c r="F33" s="702"/>
      <c r="G33" s="677">
        <v>4</v>
      </c>
      <c r="H33" s="675">
        <f t="shared" si="14"/>
        <v>120</v>
      </c>
      <c r="I33" s="675">
        <f>'Семестровка -ввод данных'!AE23</f>
        <v>12</v>
      </c>
      <c r="J33" s="678" t="str">
        <f>'Семестровка -ввод данных'!S23</f>
        <v>6/2</v>
      </c>
      <c r="K33" s="678"/>
      <c r="L33" s="678" t="str">
        <f>'Семестровка -ввод данных'!U23</f>
        <v>0/4</v>
      </c>
      <c r="M33" s="675">
        <f>H33-I33</f>
        <v>108</v>
      </c>
      <c r="N33" s="678" t="str">
        <f>'Семестровка -ввод данных'!V23</f>
        <v>6/6</v>
      </c>
      <c r="O33" s="675"/>
      <c r="P33" s="675"/>
      <c r="Q33" s="675"/>
      <c r="R33" s="675"/>
      <c r="S33" s="675"/>
      <c r="T33" s="675"/>
      <c r="U33" s="675"/>
      <c r="V33" s="675"/>
      <c r="W33" s="721"/>
      <c r="AC33" s="684">
        <f t="shared" si="8"/>
        <v>0</v>
      </c>
      <c r="AD33" s="684" t="b">
        <f t="shared" si="2"/>
        <v>0</v>
      </c>
      <c r="AE33" s="684" t="b">
        <f t="shared" si="3"/>
        <v>1</v>
      </c>
      <c r="AF33" s="684" t="b">
        <f t="shared" si="4"/>
        <v>1</v>
      </c>
      <c r="AG33" s="684" t="b">
        <f t="shared" si="5"/>
        <v>1</v>
      </c>
      <c r="AH33" s="684" t="b">
        <f t="shared" si="6"/>
        <v>1</v>
      </c>
      <c r="AI33" s="684" t="b">
        <f t="shared" si="7"/>
        <v>1</v>
      </c>
    </row>
    <row r="34" spans="1:36" s="684" customFormat="1" ht="27.75" customHeight="1" x14ac:dyDescent="0.25">
      <c r="A34" s="673" t="s">
        <v>203</v>
      </c>
      <c r="B34" s="722" t="s">
        <v>493</v>
      </c>
      <c r="C34" s="723"/>
      <c r="D34" s="678"/>
      <c r="E34" s="724"/>
      <c r="F34" s="721"/>
      <c r="G34" s="725">
        <f>G35+G36</f>
        <v>6</v>
      </c>
      <c r="H34" s="726">
        <f t="shared" si="14"/>
        <v>180</v>
      </c>
      <c r="I34" s="727"/>
      <c r="J34" s="728"/>
      <c r="K34" s="728"/>
      <c r="L34" s="728"/>
      <c r="M34" s="729"/>
      <c r="N34" s="730"/>
      <c r="O34" s="731"/>
      <c r="P34" s="732"/>
      <c r="Q34" s="723"/>
      <c r="R34" s="675"/>
      <c r="S34" s="730"/>
      <c r="T34" s="731"/>
      <c r="U34" s="732"/>
      <c r="V34" s="723"/>
      <c r="W34" s="721"/>
      <c r="AC34" s="684">
        <f t="shared" si="8"/>
        <v>0</v>
      </c>
      <c r="AD34" s="684" t="b">
        <f t="shared" si="2"/>
        <v>1</v>
      </c>
      <c r="AE34" s="684" t="b">
        <f t="shared" si="3"/>
        <v>1</v>
      </c>
      <c r="AF34" s="684" t="b">
        <f t="shared" si="4"/>
        <v>1</v>
      </c>
      <c r="AG34" s="684" t="b">
        <f t="shared" si="5"/>
        <v>1</v>
      </c>
      <c r="AH34" s="684" t="b">
        <f t="shared" si="6"/>
        <v>1</v>
      </c>
      <c r="AI34" s="684" t="b">
        <f t="shared" si="7"/>
        <v>1</v>
      </c>
    </row>
    <row r="35" spans="1:36" s="684" customFormat="1" ht="21.75" customHeight="1" x14ac:dyDescent="0.25">
      <c r="A35" s="673"/>
      <c r="B35" s="733" t="s">
        <v>408</v>
      </c>
      <c r="C35" s="723"/>
      <c r="D35" s="678"/>
      <c r="E35" s="724"/>
      <c r="F35" s="721"/>
      <c r="G35" s="725">
        <f>'Семестровка -ввод данных'!D21</f>
        <v>2</v>
      </c>
      <c r="H35" s="726">
        <f t="shared" si="14"/>
        <v>60</v>
      </c>
      <c r="I35" s="727"/>
      <c r="J35" s="728"/>
      <c r="K35" s="728"/>
      <c r="L35" s="728"/>
      <c r="M35" s="729"/>
      <c r="N35" s="730"/>
      <c r="O35" s="731"/>
      <c r="P35" s="732"/>
      <c r="Q35" s="723"/>
      <c r="R35" s="675"/>
      <c r="S35" s="730"/>
      <c r="T35" s="731"/>
      <c r="U35" s="732"/>
      <c r="V35" s="723"/>
      <c r="W35" s="721"/>
      <c r="AD35" s="684" t="b">
        <f t="shared" si="2"/>
        <v>1</v>
      </c>
      <c r="AE35" s="684" t="b">
        <f t="shared" si="3"/>
        <v>1</v>
      </c>
      <c r="AF35" s="684" t="b">
        <f t="shared" si="4"/>
        <v>1</v>
      </c>
      <c r="AG35" s="684" t="b">
        <f t="shared" si="5"/>
        <v>1</v>
      </c>
      <c r="AH35" s="684" t="b">
        <f t="shared" si="6"/>
        <v>1</v>
      </c>
      <c r="AI35" s="684" t="b">
        <f t="shared" si="7"/>
        <v>1</v>
      </c>
    </row>
    <row r="36" spans="1:36" s="684" customFormat="1" ht="22.5" customHeight="1" x14ac:dyDescent="0.25">
      <c r="A36" s="673"/>
      <c r="B36" s="734" t="s">
        <v>195</v>
      </c>
      <c r="C36" s="723"/>
      <c r="D36" s="678" t="s">
        <v>159</v>
      </c>
      <c r="E36" s="724"/>
      <c r="F36" s="721"/>
      <c r="G36" s="725">
        <v>4</v>
      </c>
      <c r="H36" s="726">
        <f t="shared" si="14"/>
        <v>120</v>
      </c>
      <c r="I36" s="727">
        <f>'Семестровка -ввод данных'!AE21</f>
        <v>6</v>
      </c>
      <c r="J36" s="735" t="str">
        <f>'Семестровка -ввод данных'!S21</f>
        <v>4/0</v>
      </c>
      <c r="K36" s="735"/>
      <c r="L36" s="735" t="str">
        <f>'Семестровка -ввод данных'!U21</f>
        <v>0/2</v>
      </c>
      <c r="M36" s="732">
        <f>H36-I36</f>
        <v>114</v>
      </c>
      <c r="N36" s="736" t="str">
        <f>'Семестровка -ввод данных'!V21</f>
        <v>4/2</v>
      </c>
      <c r="O36" s="731"/>
      <c r="P36" s="732"/>
      <c r="Q36" s="723"/>
      <c r="R36" s="675"/>
      <c r="S36" s="730"/>
      <c r="T36" s="731"/>
      <c r="U36" s="732"/>
      <c r="V36" s="723"/>
      <c r="W36" s="721"/>
      <c r="AD36" s="684" t="b">
        <f t="shared" si="2"/>
        <v>0</v>
      </c>
      <c r="AE36" s="684" t="b">
        <f t="shared" si="3"/>
        <v>1</v>
      </c>
      <c r="AF36" s="684" t="b">
        <f t="shared" si="4"/>
        <v>1</v>
      </c>
      <c r="AG36" s="684" t="b">
        <f t="shared" si="5"/>
        <v>1</v>
      </c>
      <c r="AH36" s="684" t="b">
        <f t="shared" si="6"/>
        <v>1</v>
      </c>
      <c r="AI36" s="684" t="b">
        <f t="shared" si="7"/>
        <v>1</v>
      </c>
    </row>
    <row r="37" spans="1:36" s="746" customFormat="1" x14ac:dyDescent="0.3">
      <c r="A37" s="737"/>
      <c r="B37" s="738"/>
      <c r="C37" s="723"/>
      <c r="D37" s="675"/>
      <c r="E37" s="739"/>
      <c r="F37" s="740"/>
      <c r="G37" s="747"/>
      <c r="H37" s="726"/>
      <c r="I37" s="723"/>
      <c r="J37" s="675"/>
      <c r="K37" s="675"/>
      <c r="L37" s="675"/>
      <c r="M37" s="732"/>
      <c r="N37" s="741"/>
      <c r="O37" s="742"/>
      <c r="P37" s="743"/>
      <c r="Q37" s="741"/>
      <c r="R37" s="679"/>
      <c r="S37" s="744"/>
      <c r="T37" s="742"/>
      <c r="U37" s="745"/>
      <c r="V37" s="741"/>
      <c r="W37" s="745"/>
      <c r="AC37" s="684"/>
      <c r="AD37" s="684" t="b">
        <f t="shared" si="2"/>
        <v>1</v>
      </c>
      <c r="AE37" s="684" t="b">
        <f t="shared" si="3"/>
        <v>1</v>
      </c>
      <c r="AF37" s="684" t="b">
        <f t="shared" si="4"/>
        <v>1</v>
      </c>
      <c r="AG37" s="684" t="b">
        <f t="shared" si="5"/>
        <v>1</v>
      </c>
      <c r="AH37" s="684" t="b">
        <f t="shared" si="6"/>
        <v>1</v>
      </c>
      <c r="AI37" s="684" t="b">
        <f t="shared" si="7"/>
        <v>1</v>
      </c>
    </row>
    <row r="38" spans="1:36" s="684" customFormat="1" ht="57" customHeight="1" x14ac:dyDescent="0.25">
      <c r="A38" s="737" t="s">
        <v>204</v>
      </c>
      <c r="B38" s="674" t="s">
        <v>410</v>
      </c>
      <c r="C38" s="723"/>
      <c r="D38" s="678"/>
      <c r="E38" s="724"/>
      <c r="F38" s="721"/>
      <c r="G38" s="725">
        <f>'Семестровка -ввод данных'!D77</f>
        <v>3.5</v>
      </c>
      <c r="H38" s="726">
        <f t="shared" ref="H38" si="15">G38*30</f>
        <v>105</v>
      </c>
      <c r="I38" s="727"/>
      <c r="J38" s="728"/>
      <c r="K38" s="728"/>
      <c r="L38" s="728"/>
      <c r="M38" s="729"/>
      <c r="N38" s="730"/>
      <c r="O38" s="731"/>
      <c r="P38" s="732"/>
      <c r="Q38" s="723"/>
      <c r="R38" s="675"/>
      <c r="S38" s="730"/>
      <c r="T38" s="731"/>
      <c r="U38" s="732"/>
      <c r="V38" s="723"/>
      <c r="W38" s="721"/>
      <c r="AC38" s="684">
        <f t="shared" si="8"/>
        <v>0</v>
      </c>
      <c r="AD38" s="684" t="b">
        <f t="shared" si="2"/>
        <v>1</v>
      </c>
      <c r="AE38" s="684" t="b">
        <f t="shared" si="3"/>
        <v>1</v>
      </c>
      <c r="AF38" s="684" t="b">
        <f t="shared" si="4"/>
        <v>1</v>
      </c>
      <c r="AG38" s="684" t="b">
        <f t="shared" si="5"/>
        <v>1</v>
      </c>
      <c r="AH38" s="684" t="b">
        <f t="shared" si="6"/>
        <v>1</v>
      </c>
      <c r="AI38" s="684" t="b">
        <f t="shared" si="7"/>
        <v>1</v>
      </c>
    </row>
    <row r="39" spans="1:36" s="683" customFormat="1" ht="24" customHeight="1" x14ac:dyDescent="0.25">
      <c r="A39" s="673" t="s">
        <v>205</v>
      </c>
      <c r="B39" s="748" t="s">
        <v>30</v>
      </c>
      <c r="C39" s="723"/>
      <c r="D39" s="678"/>
      <c r="E39" s="724"/>
      <c r="F39" s="721"/>
      <c r="G39" s="747">
        <f>G40+G41</f>
        <v>4</v>
      </c>
      <c r="H39" s="749">
        <f>G39*30</f>
        <v>120</v>
      </c>
      <c r="I39" s="723"/>
      <c r="J39" s="675"/>
      <c r="K39" s="675"/>
      <c r="L39" s="675"/>
      <c r="M39" s="732"/>
      <c r="N39" s="744"/>
      <c r="O39" s="742"/>
      <c r="P39" s="745"/>
      <c r="Q39" s="741"/>
      <c r="R39" s="679"/>
      <c r="S39" s="744"/>
      <c r="T39" s="742"/>
      <c r="U39" s="745"/>
      <c r="V39" s="741"/>
      <c r="W39" s="750"/>
      <c r="AC39" s="684">
        <f t="shared" si="8"/>
        <v>0</v>
      </c>
      <c r="AD39" s="684" t="b">
        <f t="shared" si="2"/>
        <v>1</v>
      </c>
      <c r="AE39" s="684" t="b">
        <f t="shared" si="3"/>
        <v>1</v>
      </c>
      <c r="AF39" s="684" t="b">
        <f t="shared" si="4"/>
        <v>1</v>
      </c>
      <c r="AG39" s="684" t="b">
        <f t="shared" si="5"/>
        <v>1</v>
      </c>
      <c r="AH39" s="684" t="b">
        <f t="shared" si="6"/>
        <v>1</v>
      </c>
      <c r="AI39" s="684" t="b">
        <f t="shared" si="7"/>
        <v>1</v>
      </c>
    </row>
    <row r="40" spans="1:36" s="683" customFormat="1" ht="24" customHeight="1" x14ac:dyDescent="0.25">
      <c r="A40" s="751"/>
      <c r="B40" s="752" t="s">
        <v>408</v>
      </c>
      <c r="C40" s="675"/>
      <c r="D40" s="678"/>
      <c r="E40" s="678"/>
      <c r="F40" s="702"/>
      <c r="G40" s="677">
        <v>2</v>
      </c>
      <c r="H40" s="749">
        <f t="shared" ref="H40:H41" si="16">G40*30</f>
        <v>60</v>
      </c>
      <c r="I40" s="675"/>
      <c r="J40" s="675"/>
      <c r="K40" s="675"/>
      <c r="L40" s="675"/>
      <c r="M40" s="675"/>
      <c r="N40" s="679"/>
      <c r="O40" s="679"/>
      <c r="P40" s="679"/>
      <c r="Q40" s="679"/>
      <c r="R40" s="679"/>
      <c r="S40" s="679"/>
      <c r="T40" s="679"/>
      <c r="U40" s="679"/>
      <c r="V40" s="679"/>
      <c r="W40" s="680"/>
      <c r="AC40" s="684">
        <f t="shared" si="8"/>
        <v>0</v>
      </c>
      <c r="AD40" s="684" t="b">
        <f t="shared" si="2"/>
        <v>1</v>
      </c>
      <c r="AE40" s="684" t="b">
        <f t="shared" si="3"/>
        <v>1</v>
      </c>
      <c r="AF40" s="684" t="b">
        <f t="shared" si="4"/>
        <v>1</v>
      </c>
      <c r="AG40" s="684" t="b">
        <f t="shared" si="5"/>
        <v>1</v>
      </c>
      <c r="AH40" s="684" t="b">
        <f t="shared" si="6"/>
        <v>1</v>
      </c>
      <c r="AI40" s="684" t="b">
        <f t="shared" si="7"/>
        <v>1</v>
      </c>
    </row>
    <row r="41" spans="1:36" s="683" customFormat="1" ht="24" customHeight="1" x14ac:dyDescent="0.25">
      <c r="A41" s="751"/>
      <c r="B41" s="753" t="s">
        <v>195</v>
      </c>
      <c r="C41" s="675"/>
      <c r="D41" s="678" t="s">
        <v>159</v>
      </c>
      <c r="E41" s="678"/>
      <c r="F41" s="702"/>
      <c r="G41" s="677">
        <f>'Семестровка -ввод данных'!E29</f>
        <v>2</v>
      </c>
      <c r="H41" s="749">
        <f t="shared" si="16"/>
        <v>60</v>
      </c>
      <c r="I41" s="723">
        <f>'Семестровка -ввод данных'!AE29</f>
        <v>4</v>
      </c>
      <c r="J41" s="678" t="str">
        <f>'Семестровка -ввод данных'!S29</f>
        <v>4/0</v>
      </c>
      <c r="K41" s="678"/>
      <c r="L41" s="678"/>
      <c r="M41" s="732">
        <f>H41-I41</f>
        <v>56</v>
      </c>
      <c r="N41" s="681" t="str">
        <f>'Семестровка -ввод данных'!V29</f>
        <v>4/0</v>
      </c>
      <c r="O41" s="679"/>
      <c r="P41" s="679"/>
      <c r="Q41" s="682"/>
      <c r="R41" s="679"/>
      <c r="S41" s="679"/>
      <c r="T41" s="679"/>
      <c r="U41" s="679"/>
      <c r="V41" s="679"/>
      <c r="W41" s="680"/>
      <c r="AC41" s="684">
        <f t="shared" si="8"/>
        <v>0</v>
      </c>
      <c r="AD41" s="684" t="b">
        <f t="shared" si="2"/>
        <v>0</v>
      </c>
      <c r="AE41" s="684" t="b">
        <f t="shared" si="3"/>
        <v>1</v>
      </c>
      <c r="AF41" s="684" t="b">
        <f t="shared" si="4"/>
        <v>1</v>
      </c>
      <c r="AG41" s="684" t="b">
        <f t="shared" si="5"/>
        <v>1</v>
      </c>
      <c r="AH41" s="684" t="b">
        <f t="shared" si="6"/>
        <v>1</v>
      </c>
      <c r="AI41" s="684" t="b">
        <f t="shared" si="7"/>
        <v>1</v>
      </c>
    </row>
    <row r="42" spans="1:36" ht="21.75" hidden="1" customHeight="1" x14ac:dyDescent="0.25">
      <c r="A42" s="1588"/>
      <c r="B42" s="1589"/>
      <c r="C42" s="543"/>
      <c r="D42" s="544"/>
      <c r="E42" s="544"/>
      <c r="F42" s="543"/>
      <c r="G42" s="543"/>
      <c r="H42" s="543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AD42" s="684" t="b">
        <f t="shared" si="2"/>
        <v>1</v>
      </c>
      <c r="AE42" s="684" t="b">
        <f t="shared" si="3"/>
        <v>1</v>
      </c>
      <c r="AF42" s="684" t="b">
        <f t="shared" si="4"/>
        <v>1</v>
      </c>
      <c r="AG42" s="684" t="b">
        <f t="shared" si="5"/>
        <v>1</v>
      </c>
      <c r="AH42" s="684" t="b">
        <f t="shared" si="6"/>
        <v>1</v>
      </c>
      <c r="AI42" s="684" t="b">
        <f t="shared" si="7"/>
        <v>1</v>
      </c>
      <c r="AJ42" s="296"/>
    </row>
    <row r="43" spans="1:36" ht="21.75" customHeight="1" x14ac:dyDescent="0.25">
      <c r="A43" s="879" t="s">
        <v>507</v>
      </c>
      <c r="B43" s="880" t="s">
        <v>508</v>
      </c>
      <c r="C43" s="881"/>
      <c r="D43" s="882"/>
      <c r="E43" s="883"/>
      <c r="F43" s="884"/>
      <c r="G43" s="885">
        <v>6</v>
      </c>
      <c r="H43" s="886">
        <f>G43*30</f>
        <v>180</v>
      </c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AD43" s="684" t="b">
        <f t="shared" si="2"/>
        <v>1</v>
      </c>
      <c r="AE43" s="684" t="b">
        <f t="shared" si="3"/>
        <v>1</v>
      </c>
      <c r="AF43" s="684" t="b">
        <f t="shared" si="4"/>
        <v>1</v>
      </c>
      <c r="AG43" s="684" t="b">
        <f t="shared" si="5"/>
        <v>1</v>
      </c>
      <c r="AH43" s="684" t="b">
        <f t="shared" si="6"/>
        <v>1</v>
      </c>
      <c r="AI43" s="684" t="b">
        <f t="shared" si="7"/>
        <v>1</v>
      </c>
      <c r="AJ43" s="296"/>
    </row>
    <row r="44" spans="1:36" ht="21.75" customHeight="1" x14ac:dyDescent="0.25">
      <c r="A44" s="887"/>
      <c r="B44" s="888" t="s">
        <v>509</v>
      </c>
      <c r="C44" s="889"/>
      <c r="D44" s="882"/>
      <c r="E44" s="882"/>
      <c r="F44" s="890"/>
      <c r="G44" s="891">
        <v>3</v>
      </c>
      <c r="H44" s="886">
        <f t="shared" ref="H44:H45" si="17">G44*30</f>
        <v>90</v>
      </c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AD44" s="684" t="b">
        <f t="shared" si="2"/>
        <v>1</v>
      </c>
      <c r="AE44" s="684" t="b">
        <f t="shared" si="3"/>
        <v>1</v>
      </c>
      <c r="AF44" s="684" t="b">
        <f t="shared" si="4"/>
        <v>1</v>
      </c>
      <c r="AG44" s="684" t="b">
        <f t="shared" si="5"/>
        <v>1</v>
      </c>
      <c r="AH44" s="684" t="b">
        <f t="shared" si="6"/>
        <v>1</v>
      </c>
      <c r="AI44" s="684" t="b">
        <f t="shared" si="7"/>
        <v>1</v>
      </c>
      <c r="AJ44" s="296"/>
    </row>
    <row r="45" spans="1:36" ht="21.75" customHeight="1" x14ac:dyDescent="0.25">
      <c r="A45" s="887"/>
      <c r="B45" s="892" t="s">
        <v>195</v>
      </c>
      <c r="C45" s="889">
        <v>3</v>
      </c>
      <c r="D45" s="882"/>
      <c r="E45" s="882"/>
      <c r="F45" s="890"/>
      <c r="G45" s="891">
        <v>3</v>
      </c>
      <c r="H45" s="886">
        <f t="shared" si="17"/>
        <v>90</v>
      </c>
      <c r="I45" s="545">
        <v>8</v>
      </c>
      <c r="J45" s="545" t="s">
        <v>308</v>
      </c>
      <c r="K45" s="545"/>
      <c r="L45" s="545" t="s">
        <v>308</v>
      </c>
      <c r="M45" s="545">
        <f>H45-I45</f>
        <v>82</v>
      </c>
      <c r="N45" s="545"/>
      <c r="O45" s="545"/>
      <c r="P45" s="545"/>
      <c r="Q45" s="545" t="s">
        <v>309</v>
      </c>
      <c r="R45" s="545"/>
      <c r="S45" s="545"/>
      <c r="T45" s="545"/>
      <c r="U45" s="545"/>
      <c r="V45" s="545"/>
      <c r="W45" s="545"/>
      <c r="AD45" s="684" t="b">
        <f t="shared" si="2"/>
        <v>1</v>
      </c>
      <c r="AE45" s="684" t="b">
        <f t="shared" si="3"/>
        <v>1</v>
      </c>
      <c r="AF45" s="684" t="b">
        <f t="shared" si="4"/>
        <v>0</v>
      </c>
      <c r="AG45" s="684" t="b">
        <f t="shared" si="5"/>
        <v>1</v>
      </c>
      <c r="AH45" s="684" t="b">
        <f t="shared" si="6"/>
        <v>1</v>
      </c>
      <c r="AI45" s="684" t="b">
        <f>ISBLANK(T45)</f>
        <v>1</v>
      </c>
      <c r="AJ45" s="296"/>
    </row>
    <row r="46" spans="1:36" ht="21.75" customHeight="1" x14ac:dyDescent="0.25">
      <c r="A46" s="879" t="s">
        <v>510</v>
      </c>
      <c r="B46" s="880" t="s">
        <v>511</v>
      </c>
      <c r="C46" s="881"/>
      <c r="D46" s="882"/>
      <c r="E46" s="883"/>
      <c r="F46" s="884"/>
      <c r="G46" s="893">
        <v>4</v>
      </c>
      <c r="H46" s="886">
        <f>G46*30</f>
        <v>120</v>
      </c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AD46" s="684" t="b">
        <f t="shared" si="2"/>
        <v>1</v>
      </c>
      <c r="AE46" s="684" t="b">
        <f t="shared" si="3"/>
        <v>1</v>
      </c>
      <c r="AF46" s="684" t="b">
        <f t="shared" si="4"/>
        <v>1</v>
      </c>
      <c r="AG46" s="684" t="b">
        <f t="shared" si="5"/>
        <v>1</v>
      </c>
      <c r="AH46" s="684" t="b">
        <f t="shared" si="6"/>
        <v>1</v>
      </c>
      <c r="AI46" s="684" t="b">
        <f t="shared" si="7"/>
        <v>1</v>
      </c>
      <c r="AJ46" s="296"/>
    </row>
    <row r="47" spans="1:36" ht="21.75" customHeight="1" x14ac:dyDescent="0.25">
      <c r="A47" s="887"/>
      <c r="B47" s="888" t="s">
        <v>509</v>
      </c>
      <c r="C47" s="889"/>
      <c r="D47" s="882"/>
      <c r="E47" s="882"/>
      <c r="F47" s="890"/>
      <c r="G47" s="891">
        <v>1</v>
      </c>
      <c r="H47" s="886">
        <f t="shared" ref="H47:H48" si="18">G47*30</f>
        <v>30</v>
      </c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AD47" s="684" t="b">
        <f t="shared" si="2"/>
        <v>1</v>
      </c>
      <c r="AE47" s="684" t="b">
        <f t="shared" si="3"/>
        <v>1</v>
      </c>
      <c r="AF47" s="684" t="b">
        <f t="shared" si="4"/>
        <v>1</v>
      </c>
      <c r="AG47" s="684" t="b">
        <f t="shared" si="5"/>
        <v>1</v>
      </c>
      <c r="AH47" s="684" t="b">
        <f t="shared" si="6"/>
        <v>1</v>
      </c>
      <c r="AI47" s="684" t="b">
        <f t="shared" si="7"/>
        <v>1</v>
      </c>
      <c r="AJ47" s="296"/>
    </row>
    <row r="48" spans="1:36" ht="21.75" customHeight="1" x14ac:dyDescent="0.25">
      <c r="A48" s="887"/>
      <c r="B48" s="892" t="s">
        <v>195</v>
      </c>
      <c r="C48" s="889"/>
      <c r="D48" s="882" t="s">
        <v>512</v>
      </c>
      <c r="E48" s="882"/>
      <c r="F48" s="890"/>
      <c r="G48" s="891">
        <v>3</v>
      </c>
      <c r="H48" s="886">
        <f t="shared" si="18"/>
        <v>90</v>
      </c>
      <c r="I48" s="545">
        <v>4</v>
      </c>
      <c r="J48" s="545" t="s">
        <v>308</v>
      </c>
      <c r="K48" s="545"/>
      <c r="L48" s="545"/>
      <c r="M48" s="545">
        <f>H48-I48</f>
        <v>86</v>
      </c>
      <c r="N48" s="545"/>
      <c r="O48" s="545"/>
      <c r="P48" s="545"/>
      <c r="Q48" s="545"/>
      <c r="R48" s="545" t="s">
        <v>308</v>
      </c>
      <c r="S48" s="545"/>
      <c r="T48" s="545"/>
      <c r="U48" s="545"/>
      <c r="V48" s="545"/>
      <c r="W48" s="545"/>
      <c r="AD48" s="684" t="b">
        <f t="shared" si="2"/>
        <v>1</v>
      </c>
      <c r="AE48" s="684" t="b">
        <f t="shared" si="3"/>
        <v>1</v>
      </c>
      <c r="AF48" s="684" t="b">
        <f t="shared" si="4"/>
        <v>1</v>
      </c>
      <c r="AG48" s="684" t="b">
        <f t="shared" si="5"/>
        <v>0</v>
      </c>
      <c r="AH48" s="684" t="b">
        <f t="shared" si="6"/>
        <v>1</v>
      </c>
      <c r="AI48" s="684" t="b">
        <f t="shared" si="7"/>
        <v>1</v>
      </c>
      <c r="AJ48" s="296"/>
    </row>
    <row r="49" spans="1:36" s="416" customFormat="1" x14ac:dyDescent="0.25">
      <c r="A49" s="1487" t="s">
        <v>411</v>
      </c>
      <c r="B49" s="1488"/>
      <c r="C49" s="1488"/>
      <c r="D49" s="1488"/>
      <c r="E49" s="1488"/>
      <c r="F49" s="1489"/>
      <c r="G49" s="527">
        <f>SUMIF(B11:B48,"*_*",G11:G48)</f>
        <v>43.5</v>
      </c>
      <c r="H49" s="546">
        <f>G49*30</f>
        <v>1305</v>
      </c>
      <c r="I49" s="525"/>
      <c r="J49" s="525"/>
      <c r="K49" s="525"/>
      <c r="L49" s="525"/>
      <c r="M49" s="525"/>
      <c r="N49" s="525"/>
      <c r="O49" s="525"/>
      <c r="P49" s="526"/>
      <c r="Q49" s="525"/>
      <c r="R49" s="525"/>
      <c r="S49" s="525"/>
      <c r="T49" s="525"/>
      <c r="U49" s="525"/>
      <c r="V49" s="525"/>
      <c r="W49" s="525"/>
      <c r="AC49" s="417"/>
      <c r="AD49" s="684" t="b">
        <f t="shared" si="2"/>
        <v>1</v>
      </c>
      <c r="AE49" s="684" t="b">
        <f t="shared" si="3"/>
        <v>1</v>
      </c>
      <c r="AF49" s="684" t="b">
        <f t="shared" si="4"/>
        <v>1</v>
      </c>
      <c r="AG49" s="684" t="b">
        <f t="shared" si="5"/>
        <v>1</v>
      </c>
      <c r="AH49" s="684" t="b">
        <f t="shared" si="6"/>
        <v>1</v>
      </c>
      <c r="AI49" s="684" t="b">
        <f t="shared" si="7"/>
        <v>1</v>
      </c>
    </row>
    <row r="50" spans="1:36" s="416" customFormat="1" ht="19.5" thickBot="1" x14ac:dyDescent="0.3">
      <c r="A50" s="1487" t="s">
        <v>206</v>
      </c>
      <c r="B50" s="1488"/>
      <c r="C50" s="1488"/>
      <c r="D50" s="1488"/>
      <c r="E50" s="1488"/>
      <c r="F50" s="1489"/>
      <c r="G50" s="527">
        <f>AJ51</f>
        <v>30</v>
      </c>
      <c r="H50" s="546">
        <f>G50*30</f>
        <v>900</v>
      </c>
      <c r="I50" s="527">
        <f>SUM(I11:I49)</f>
        <v>90</v>
      </c>
      <c r="J50" s="547"/>
      <c r="K50" s="547"/>
      <c r="L50" s="547"/>
      <c r="M50" s="527">
        <f>H50-I50</f>
        <v>810</v>
      </c>
      <c r="N50" s="548" t="s">
        <v>438</v>
      </c>
      <c r="O50" s="549"/>
      <c r="P50" s="530"/>
      <c r="Q50" s="530" t="s">
        <v>310</v>
      </c>
      <c r="R50" s="530"/>
      <c r="S50" s="530" t="s">
        <v>311</v>
      </c>
      <c r="T50" s="530"/>
      <c r="U50" s="550"/>
      <c r="V50" s="550"/>
      <c r="W50" s="550"/>
      <c r="AD50" s="684"/>
      <c r="AE50" s="684"/>
      <c r="AF50" s="684"/>
      <c r="AG50" s="684"/>
      <c r="AH50" s="684"/>
      <c r="AI50" s="684"/>
      <c r="AJ50" s="416">
        <f>SUM(AD50:AI50)</f>
        <v>0</v>
      </c>
    </row>
    <row r="51" spans="1:36" s="94" customFormat="1" ht="16.5" customHeight="1" thickBot="1" x14ac:dyDescent="0.3">
      <c r="A51" s="1585" t="s">
        <v>207</v>
      </c>
      <c r="B51" s="1586"/>
      <c r="C51" s="1586"/>
      <c r="D51" s="1586"/>
      <c r="E51" s="1586"/>
      <c r="F51" s="1587"/>
      <c r="G51" s="551">
        <f>G49+G50</f>
        <v>73.5</v>
      </c>
      <c r="H51" s="546">
        <f>G51*30</f>
        <v>2205</v>
      </c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104">
        <f>SUM(X21:X42)</f>
        <v>0</v>
      </c>
      <c r="Y51" s="103">
        <f>SUM(Y21:Y42)</f>
        <v>0</v>
      </c>
      <c r="Z51" s="103">
        <f>SUM(Z21:Z42)</f>
        <v>0</v>
      </c>
      <c r="AA51" s="103">
        <f>SUM(AA21:AA42)</f>
        <v>0</v>
      </c>
      <c r="AB51" s="103">
        <f>SUM(AB21:AB42)</f>
        <v>0</v>
      </c>
      <c r="AD51" s="894">
        <f>SUMIF(AD13:AD48,FALSE,$G13:$G48)</f>
        <v>18</v>
      </c>
      <c r="AE51" s="894">
        <f t="shared" ref="AE51:AI51" si="19">SUMIF(AE13:AE48,FALSE,$G13:$G48)</f>
        <v>3</v>
      </c>
      <c r="AF51" s="894">
        <f t="shared" si="19"/>
        <v>3</v>
      </c>
      <c r="AG51" s="894">
        <f>SUMIF(AG13:AG48,FALSE,$G13:$G48)</f>
        <v>3</v>
      </c>
      <c r="AH51" s="894">
        <f t="shared" si="19"/>
        <v>3</v>
      </c>
      <c r="AI51" s="894">
        <f t="shared" si="19"/>
        <v>0</v>
      </c>
      <c r="AJ51" s="895">
        <f>SUM(AD51:AI51)</f>
        <v>30</v>
      </c>
    </row>
    <row r="52" spans="1:36" s="94" customFormat="1" ht="16.5" customHeight="1" thickBot="1" x14ac:dyDescent="0.3">
      <c r="A52" s="896"/>
      <c r="B52" s="897"/>
      <c r="C52" s="897"/>
      <c r="D52" s="897"/>
      <c r="E52" s="897"/>
      <c r="F52" s="897"/>
      <c r="G52" s="898"/>
      <c r="H52" s="899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648"/>
      <c r="X52" s="901"/>
      <c r="Y52" s="901"/>
      <c r="Z52" s="901"/>
      <c r="AA52" s="901"/>
      <c r="AB52" s="901"/>
      <c r="AD52" s="894"/>
      <c r="AE52" s="894"/>
      <c r="AF52" s="894"/>
      <c r="AG52" s="894"/>
      <c r="AH52" s="894"/>
      <c r="AI52" s="894"/>
      <c r="AJ52" s="895"/>
    </row>
    <row r="53" spans="1:36" ht="16.5" customHeight="1" thickBot="1" x14ac:dyDescent="0.3">
      <c r="A53" s="1578" t="s">
        <v>158</v>
      </c>
      <c r="B53" s="1579"/>
      <c r="C53" s="1579"/>
      <c r="D53" s="1579"/>
      <c r="E53" s="1579"/>
      <c r="F53" s="1579"/>
      <c r="G53" s="1579"/>
      <c r="H53" s="1579"/>
      <c r="I53" s="1579"/>
      <c r="J53" s="1579"/>
      <c r="K53" s="1579"/>
      <c r="L53" s="1579"/>
      <c r="M53" s="1579"/>
      <c r="N53" s="1580"/>
      <c r="O53" s="1580"/>
      <c r="P53" s="1580"/>
      <c r="Q53" s="1580"/>
      <c r="R53" s="1580"/>
      <c r="S53" s="1580"/>
      <c r="T53" s="1580"/>
      <c r="U53" s="1580"/>
      <c r="V53" s="1580"/>
      <c r="W53" s="1581"/>
      <c r="AD53" s="95">
        <v>1</v>
      </c>
      <c r="AE53" s="307">
        <v>2</v>
      </c>
      <c r="AF53" s="96">
        <v>3</v>
      </c>
      <c r="AG53" s="95">
        <v>4</v>
      </c>
      <c r="AH53" s="289">
        <v>5</v>
      </c>
      <c r="AI53" s="97">
        <v>6</v>
      </c>
    </row>
    <row r="54" spans="1:36" ht="16.5" hidden="1" customHeight="1" x14ac:dyDescent="0.25">
      <c r="A54" s="464" t="s">
        <v>361</v>
      </c>
      <c r="B54" s="467" t="s">
        <v>236</v>
      </c>
      <c r="C54" s="525"/>
      <c r="D54" s="525"/>
      <c r="E54" s="525"/>
      <c r="F54" s="525"/>
      <c r="G54" s="553">
        <f>G55+G56</f>
        <v>0</v>
      </c>
      <c r="H54" s="518">
        <f>30*G54</f>
        <v>0</v>
      </c>
      <c r="I54" s="525"/>
      <c r="J54" s="525"/>
      <c r="K54" s="525"/>
      <c r="L54" s="525"/>
      <c r="M54" s="525"/>
      <c r="N54" s="525"/>
      <c r="O54" s="525"/>
      <c r="P54" s="525"/>
      <c r="Q54" s="525"/>
      <c r="R54" s="525"/>
      <c r="S54" s="525"/>
      <c r="T54" s="525"/>
      <c r="U54" s="525"/>
      <c r="V54" s="525"/>
      <c r="W54" s="525"/>
      <c r="AD54" s="297" t="b">
        <f>ISBLANK(N54)</f>
        <v>1</v>
      </c>
      <c r="AE54" s="297" t="b">
        <f>ISBLANK(P54)</f>
        <v>1</v>
      </c>
      <c r="AF54" s="297" t="b">
        <f>ISBLANK(Q54)</f>
        <v>1</v>
      </c>
      <c r="AG54" s="297" t="b">
        <f>ISBLANK(R54)</f>
        <v>1</v>
      </c>
      <c r="AH54" s="297" t="b">
        <f>ISBLANK(S54)</f>
        <v>1</v>
      </c>
      <c r="AI54" s="297" t="b">
        <f>ISBLANK(T54)</f>
        <v>1</v>
      </c>
    </row>
    <row r="55" spans="1:36" ht="16.5" hidden="1" customHeight="1" x14ac:dyDescent="0.25">
      <c r="A55" s="468"/>
      <c r="B55" s="469" t="s">
        <v>408</v>
      </c>
      <c r="C55" s="525"/>
      <c r="D55" s="525"/>
      <c r="E55" s="525"/>
      <c r="F55" s="525"/>
      <c r="G55" s="525">
        <f>'Семестровка -ввод данных'!D95</f>
        <v>0</v>
      </c>
      <c r="H55" s="518">
        <f t="shared" ref="H55" si="20">30*G55</f>
        <v>0</v>
      </c>
      <c r="I55" s="525"/>
      <c r="J55" s="525"/>
      <c r="K55" s="525"/>
      <c r="L55" s="525"/>
      <c r="M55" s="525"/>
      <c r="N55" s="525"/>
      <c r="O55" s="525"/>
      <c r="P55" s="525"/>
      <c r="Q55" s="525"/>
      <c r="R55" s="525"/>
      <c r="S55" s="525"/>
      <c r="T55" s="525"/>
      <c r="U55" s="525"/>
      <c r="V55" s="525"/>
      <c r="W55" s="525"/>
      <c r="AD55" s="297" t="b">
        <f t="shared" ref="AD55" si="21">ISBLANK(N55)</f>
        <v>1</v>
      </c>
      <c r="AE55" s="297" t="b">
        <f t="shared" ref="AE55" si="22">ISBLANK(P55)</f>
        <v>1</v>
      </c>
      <c r="AF55" s="297" t="b">
        <f t="shared" ref="AF55" si="23">ISBLANK(Q55)</f>
        <v>1</v>
      </c>
      <c r="AG55" s="297" t="b">
        <f t="shared" ref="AG55" si="24">ISBLANK(R55)</f>
        <v>1</v>
      </c>
      <c r="AH55" s="297" t="b">
        <f t="shared" ref="AH55" si="25">ISBLANK(S55)</f>
        <v>1</v>
      </c>
      <c r="AI55" s="297" t="b">
        <f t="shared" ref="AI55" si="26">ISBLANK(T55)</f>
        <v>1</v>
      </c>
    </row>
    <row r="56" spans="1:36" ht="16.5" customHeight="1" x14ac:dyDescent="0.25">
      <c r="A56" s="464"/>
      <c r="B56" s="467"/>
      <c r="C56" s="525"/>
      <c r="D56" s="525"/>
      <c r="E56" s="525"/>
      <c r="F56" s="525"/>
      <c r="G56" s="525"/>
      <c r="H56" s="518"/>
      <c r="I56" s="525"/>
      <c r="J56" s="525"/>
      <c r="K56" s="525"/>
      <c r="L56" s="525"/>
      <c r="M56" s="524"/>
      <c r="N56" s="525"/>
      <c r="O56" s="525"/>
      <c r="P56" s="525"/>
      <c r="Q56" s="525"/>
      <c r="R56" s="525"/>
      <c r="S56" s="525"/>
      <c r="T56" s="525"/>
      <c r="U56" s="525"/>
      <c r="V56" s="525"/>
      <c r="W56" s="525"/>
      <c r="AD56" s="297"/>
      <c r="AE56" s="297"/>
      <c r="AF56" s="297"/>
      <c r="AG56" s="297"/>
      <c r="AH56" s="297"/>
      <c r="AI56" s="297"/>
    </row>
    <row r="57" spans="1:36" s="758" customFormat="1" x14ac:dyDescent="0.25">
      <c r="A57" s="737" t="s">
        <v>361</v>
      </c>
      <c r="B57" s="754" t="s">
        <v>54</v>
      </c>
      <c r="C57" s="723"/>
      <c r="D57" s="675"/>
      <c r="E57" s="739"/>
      <c r="F57" s="740"/>
      <c r="G57" s="755">
        <f>G58+G59</f>
        <v>5</v>
      </c>
      <c r="H57" s="726">
        <f>30*G57</f>
        <v>150</v>
      </c>
      <c r="I57" s="756"/>
      <c r="J57" s="710"/>
      <c r="K57" s="710"/>
      <c r="L57" s="710"/>
      <c r="M57" s="757"/>
      <c r="N57" s="741"/>
      <c r="O57" s="742"/>
      <c r="P57" s="743"/>
      <c r="Q57" s="741"/>
      <c r="R57" s="679"/>
      <c r="S57" s="744"/>
      <c r="T57" s="742"/>
      <c r="U57" s="745"/>
      <c r="V57" s="744"/>
      <c r="W57" s="745"/>
      <c r="AC57" s="746"/>
      <c r="AD57" s="684" t="b">
        <f t="shared" ref="AD57:AD118" si="27">ISBLANK(N57)</f>
        <v>1</v>
      </c>
      <c r="AE57" s="684" t="b">
        <f t="shared" ref="AE57:AE118" si="28">ISBLANK(P57)</f>
        <v>1</v>
      </c>
      <c r="AF57" s="684" t="b">
        <f t="shared" ref="AF57:AF118" si="29">ISBLANK(Q57)</f>
        <v>1</v>
      </c>
      <c r="AG57" s="684" t="b">
        <f t="shared" ref="AG57:AG118" si="30">ISBLANK(R57)</f>
        <v>1</v>
      </c>
      <c r="AH57" s="684" t="b">
        <f t="shared" ref="AH57:AH118" si="31">ISBLANK(S57)</f>
        <v>1</v>
      </c>
      <c r="AI57" s="684" t="b">
        <f t="shared" ref="AI57:AI118" si="32">ISBLANK(T57)</f>
        <v>1</v>
      </c>
      <c r="AJ57" s="759"/>
    </row>
    <row r="58" spans="1:36" s="758" customFormat="1" x14ac:dyDescent="0.25">
      <c r="A58" s="737"/>
      <c r="B58" s="733" t="s">
        <v>408</v>
      </c>
      <c r="C58" s="723"/>
      <c r="D58" s="675"/>
      <c r="E58" s="739"/>
      <c r="F58" s="740"/>
      <c r="G58" s="755">
        <v>2</v>
      </c>
      <c r="H58" s="726">
        <f t="shared" ref="H58:H59" si="33">30*G58</f>
        <v>60</v>
      </c>
      <c r="I58" s="756"/>
      <c r="J58" s="710"/>
      <c r="K58" s="710"/>
      <c r="L58" s="710"/>
      <c r="M58" s="757"/>
      <c r="N58" s="741"/>
      <c r="O58" s="742"/>
      <c r="P58" s="743"/>
      <c r="Q58" s="741"/>
      <c r="R58" s="679"/>
      <c r="S58" s="744"/>
      <c r="T58" s="742"/>
      <c r="U58" s="745"/>
      <c r="V58" s="744"/>
      <c r="W58" s="745"/>
      <c r="AC58" s="746"/>
      <c r="AD58" s="684" t="b">
        <f t="shared" si="27"/>
        <v>1</v>
      </c>
      <c r="AE58" s="684" t="b">
        <f t="shared" si="28"/>
        <v>1</v>
      </c>
      <c r="AF58" s="684" t="b">
        <f t="shared" si="29"/>
        <v>1</v>
      </c>
      <c r="AG58" s="684" t="b">
        <f t="shared" si="30"/>
        <v>1</v>
      </c>
      <c r="AH58" s="684" t="b">
        <f t="shared" si="31"/>
        <v>1</v>
      </c>
      <c r="AI58" s="684" t="b">
        <f t="shared" si="32"/>
        <v>1</v>
      </c>
    </row>
    <row r="59" spans="1:36" s="758" customFormat="1" x14ac:dyDescent="0.25">
      <c r="A59" s="760"/>
      <c r="B59" s="734" t="s">
        <v>195</v>
      </c>
      <c r="C59" s="761"/>
      <c r="D59" s="762" t="s">
        <v>359</v>
      </c>
      <c r="E59" s="762"/>
      <c r="F59" s="763"/>
      <c r="G59" s="755">
        <v>3</v>
      </c>
      <c r="H59" s="726">
        <f t="shared" si="33"/>
        <v>90</v>
      </c>
      <c r="I59" s="723">
        <f>'Семестровка -ввод данных'!AC46</f>
        <v>12</v>
      </c>
      <c r="J59" s="678" t="str">
        <f>'Семестровка -ввод данных'!S46</f>
        <v>8/0</v>
      </c>
      <c r="K59" s="678">
        <f>'Семестровка -ввод данных'!T46</f>
        <v>0</v>
      </c>
      <c r="L59" s="678" t="str">
        <f>'Семестровка -ввод данных'!U46</f>
        <v>4/0</v>
      </c>
      <c r="M59" s="732">
        <f>H59-I59</f>
        <v>78</v>
      </c>
      <c r="N59" s="764"/>
      <c r="O59" s="765"/>
      <c r="P59" s="766" t="str">
        <f>'Семестровка -ввод данных'!V46</f>
        <v>12/0</v>
      </c>
      <c r="Q59" s="767"/>
      <c r="R59" s="715"/>
      <c r="S59" s="768"/>
      <c r="T59" s="765"/>
      <c r="U59" s="766"/>
      <c r="V59" s="768"/>
      <c r="W59" s="766"/>
      <c r="AC59" s="746"/>
      <c r="AD59" s="684" t="b">
        <f t="shared" si="27"/>
        <v>1</v>
      </c>
      <c r="AE59" s="684" t="b">
        <f t="shared" si="28"/>
        <v>0</v>
      </c>
      <c r="AF59" s="684" t="b">
        <f t="shared" si="29"/>
        <v>1</v>
      </c>
      <c r="AG59" s="684" t="b">
        <f t="shared" si="30"/>
        <v>1</v>
      </c>
      <c r="AH59" s="684" t="b">
        <f t="shared" si="31"/>
        <v>1</v>
      </c>
      <c r="AI59" s="684" t="b">
        <f t="shared" si="32"/>
        <v>1</v>
      </c>
    </row>
    <row r="60" spans="1:36" s="298" customFormat="1" hidden="1" x14ac:dyDescent="0.25">
      <c r="A60" s="471" t="s">
        <v>161</v>
      </c>
      <c r="B60" s="456" t="s">
        <v>44</v>
      </c>
      <c r="C60" s="514"/>
      <c r="D60" s="525"/>
      <c r="E60" s="537"/>
      <c r="F60" s="554"/>
      <c r="G60" s="517">
        <f>G61+G62</f>
        <v>6</v>
      </c>
      <c r="H60" s="518">
        <f t="shared" ref="H60:H62" si="34">G60*30</f>
        <v>180</v>
      </c>
      <c r="I60" s="514"/>
      <c r="J60" s="525"/>
      <c r="K60" s="525"/>
      <c r="L60" s="525"/>
      <c r="M60" s="524"/>
      <c r="N60" s="538"/>
      <c r="O60" s="539"/>
      <c r="P60" s="542"/>
      <c r="Q60" s="538"/>
      <c r="R60" s="528"/>
      <c r="S60" s="540"/>
      <c r="T60" s="539"/>
      <c r="U60" s="541"/>
      <c r="V60" s="538"/>
      <c r="W60" s="541"/>
      <c r="AC60" s="102"/>
      <c r="AD60" s="684" t="b">
        <f t="shared" si="27"/>
        <v>1</v>
      </c>
      <c r="AE60" s="684" t="b">
        <f t="shared" si="28"/>
        <v>1</v>
      </c>
      <c r="AF60" s="684" t="b">
        <f t="shared" si="29"/>
        <v>1</v>
      </c>
      <c r="AG60" s="684" t="b">
        <f t="shared" si="30"/>
        <v>1</v>
      </c>
      <c r="AH60" s="684" t="b">
        <f t="shared" si="31"/>
        <v>1</v>
      </c>
      <c r="AI60" s="684" t="b">
        <f t="shared" si="32"/>
        <v>1</v>
      </c>
    </row>
    <row r="61" spans="1:36" s="298" customFormat="1" hidden="1" x14ac:dyDescent="0.25">
      <c r="A61" s="472"/>
      <c r="B61" s="462" t="s">
        <v>408</v>
      </c>
      <c r="C61" s="514"/>
      <c r="D61" s="525"/>
      <c r="E61" s="537"/>
      <c r="F61" s="554"/>
      <c r="G61" s="553">
        <f>'Семестровка -ввод данных'!D27</f>
        <v>0</v>
      </c>
      <c r="H61" s="518">
        <f t="shared" si="34"/>
        <v>0</v>
      </c>
      <c r="I61" s="514"/>
      <c r="J61" s="525"/>
      <c r="K61" s="525"/>
      <c r="L61" s="525"/>
      <c r="M61" s="524"/>
      <c r="N61" s="538"/>
      <c r="O61" s="539"/>
      <c r="P61" s="542"/>
      <c r="Q61" s="538"/>
      <c r="R61" s="528"/>
      <c r="S61" s="540"/>
      <c r="T61" s="539"/>
      <c r="U61" s="541"/>
      <c r="V61" s="538"/>
      <c r="W61" s="541"/>
      <c r="AC61" s="102"/>
      <c r="AD61" s="684" t="b">
        <f t="shared" si="27"/>
        <v>1</v>
      </c>
      <c r="AE61" s="684" t="b">
        <f t="shared" si="28"/>
        <v>1</v>
      </c>
      <c r="AF61" s="684" t="b">
        <f t="shared" si="29"/>
        <v>1</v>
      </c>
      <c r="AG61" s="684" t="b">
        <f t="shared" si="30"/>
        <v>1</v>
      </c>
      <c r="AH61" s="684" t="b">
        <f t="shared" si="31"/>
        <v>1</v>
      </c>
      <c r="AI61" s="684" t="b">
        <f t="shared" si="32"/>
        <v>1</v>
      </c>
    </row>
    <row r="62" spans="1:36" s="758" customFormat="1" x14ac:dyDescent="0.25">
      <c r="A62" s="769" t="s">
        <v>362</v>
      </c>
      <c r="B62" s="674" t="s">
        <v>44</v>
      </c>
      <c r="C62" s="723"/>
      <c r="D62" s="675">
        <v>1</v>
      </c>
      <c r="E62" s="739"/>
      <c r="F62" s="757"/>
      <c r="G62" s="755">
        <v>6</v>
      </c>
      <c r="H62" s="726">
        <f t="shared" si="34"/>
        <v>180</v>
      </c>
      <c r="I62" s="723">
        <f>'Семестровка -ввод данных'!AE27</f>
        <v>8</v>
      </c>
      <c r="J62" s="770" t="str">
        <f>'Семестровка -ввод данных'!S27</f>
        <v>4/2</v>
      </c>
      <c r="K62" s="770"/>
      <c r="L62" s="770" t="str">
        <f>'Семестровка -ввод данных'!U27</f>
        <v>0/2</v>
      </c>
      <c r="M62" s="732">
        <f>H62-I62</f>
        <v>172</v>
      </c>
      <c r="N62" s="771" t="str">
        <f>'Семестровка -ввод данных'!V27</f>
        <v>4/4</v>
      </c>
      <c r="O62" s="742"/>
      <c r="P62" s="750"/>
      <c r="Q62" s="741"/>
      <c r="R62" s="679"/>
      <c r="S62" s="744"/>
      <c r="T62" s="742"/>
      <c r="U62" s="745"/>
      <c r="V62" s="741"/>
      <c r="W62" s="745"/>
      <c r="AC62" s="746"/>
      <c r="AD62" s="684" t="b">
        <f t="shared" si="27"/>
        <v>0</v>
      </c>
      <c r="AE62" s="684" t="b">
        <f t="shared" si="28"/>
        <v>1</v>
      </c>
      <c r="AF62" s="684" t="b">
        <f t="shared" si="29"/>
        <v>1</v>
      </c>
      <c r="AG62" s="684" t="b">
        <f t="shared" si="30"/>
        <v>1</v>
      </c>
      <c r="AH62" s="684" t="b">
        <f t="shared" si="31"/>
        <v>1</v>
      </c>
      <c r="AI62" s="684" t="b">
        <f t="shared" si="32"/>
        <v>1</v>
      </c>
    </row>
    <row r="63" spans="1:36" s="294" customFormat="1" ht="27" hidden="1" customHeight="1" x14ac:dyDescent="0.25">
      <c r="A63" s="472"/>
      <c r="B63" s="459"/>
      <c r="C63" s="525"/>
      <c r="D63" s="525"/>
      <c r="E63" s="525"/>
      <c r="F63" s="534"/>
      <c r="G63" s="527"/>
      <c r="H63" s="525"/>
      <c r="I63" s="525"/>
      <c r="J63" s="493"/>
      <c r="K63" s="535"/>
      <c r="L63" s="493"/>
      <c r="M63" s="525"/>
      <c r="N63" s="530"/>
      <c r="O63" s="528"/>
      <c r="P63" s="529"/>
      <c r="Q63" s="528"/>
      <c r="R63" s="528"/>
      <c r="S63" s="528"/>
      <c r="T63" s="528"/>
      <c r="U63" s="528"/>
      <c r="V63" s="528"/>
      <c r="W63" s="528"/>
      <c r="AC63" s="102"/>
      <c r="AD63" s="684" t="b">
        <f t="shared" si="27"/>
        <v>1</v>
      </c>
      <c r="AE63" s="684" t="b">
        <f t="shared" si="28"/>
        <v>1</v>
      </c>
      <c r="AF63" s="684" t="b">
        <f t="shared" si="29"/>
        <v>1</v>
      </c>
      <c r="AG63" s="684" t="b">
        <f t="shared" si="30"/>
        <v>1</v>
      </c>
      <c r="AH63" s="684" t="b">
        <f t="shared" si="31"/>
        <v>1</v>
      </c>
      <c r="AI63" s="684" t="b">
        <f t="shared" si="32"/>
        <v>1</v>
      </c>
    </row>
    <row r="64" spans="1:36" s="317" customFormat="1" x14ac:dyDescent="0.25">
      <c r="A64" s="1590"/>
      <c r="B64" s="461"/>
      <c r="C64" s="525"/>
      <c r="D64" s="525"/>
      <c r="E64" s="525"/>
      <c r="F64" s="534"/>
      <c r="G64" s="527"/>
      <c r="H64" s="525"/>
      <c r="I64" s="525"/>
      <c r="J64" s="493"/>
      <c r="K64" s="493"/>
      <c r="L64" s="493"/>
      <c r="M64" s="525"/>
      <c r="N64" s="530"/>
      <c r="O64" s="528"/>
      <c r="P64" s="529"/>
      <c r="Q64" s="528"/>
      <c r="R64" s="528"/>
      <c r="S64" s="528"/>
      <c r="T64" s="528"/>
      <c r="U64" s="528"/>
      <c r="V64" s="528"/>
      <c r="W64" s="528"/>
      <c r="AC64" s="102"/>
      <c r="AD64" s="684" t="b">
        <f t="shared" si="27"/>
        <v>1</v>
      </c>
      <c r="AE64" s="684" t="b">
        <f t="shared" si="28"/>
        <v>1</v>
      </c>
      <c r="AF64" s="684" t="b">
        <f t="shared" si="29"/>
        <v>1</v>
      </c>
      <c r="AG64" s="684" t="b">
        <f t="shared" si="30"/>
        <v>1</v>
      </c>
      <c r="AH64" s="684" t="b">
        <f t="shared" si="31"/>
        <v>1</v>
      </c>
      <c r="AI64" s="684" t="b">
        <f t="shared" si="32"/>
        <v>1</v>
      </c>
    </row>
    <row r="65" spans="1:35" s="317" customFormat="1" ht="18.75" customHeight="1" x14ac:dyDescent="0.25">
      <c r="A65" s="1591"/>
      <c r="B65" s="459"/>
      <c r="C65" s="525"/>
      <c r="D65" s="525"/>
      <c r="E65" s="525"/>
      <c r="F65" s="525"/>
      <c r="G65" s="525"/>
      <c r="H65" s="525"/>
      <c r="I65" s="525"/>
      <c r="J65" s="525"/>
      <c r="K65" s="525"/>
      <c r="L65" s="525"/>
      <c r="M65" s="525"/>
      <c r="N65" s="525"/>
      <c r="O65" s="525"/>
      <c r="P65" s="525"/>
      <c r="Q65" s="525"/>
      <c r="R65" s="525"/>
      <c r="S65" s="525"/>
      <c r="T65" s="525"/>
      <c r="U65" s="525"/>
      <c r="V65" s="525"/>
      <c r="W65" s="525"/>
      <c r="AC65" s="102"/>
      <c r="AD65" s="684" t="b">
        <f t="shared" si="27"/>
        <v>1</v>
      </c>
      <c r="AE65" s="684" t="b">
        <f t="shared" si="28"/>
        <v>1</v>
      </c>
      <c r="AF65" s="684" t="b">
        <f t="shared" si="29"/>
        <v>1</v>
      </c>
      <c r="AG65" s="684" t="b">
        <f t="shared" si="30"/>
        <v>1</v>
      </c>
      <c r="AH65" s="684" t="b">
        <f t="shared" si="31"/>
        <v>1</v>
      </c>
      <c r="AI65" s="684" t="b">
        <f t="shared" si="32"/>
        <v>1</v>
      </c>
    </row>
    <row r="66" spans="1:35" s="317" customFormat="1" ht="16.5" customHeight="1" x14ac:dyDescent="0.25">
      <c r="A66" s="1591"/>
      <c r="B66" s="458"/>
      <c r="C66" s="520"/>
      <c r="D66" s="520"/>
      <c r="E66" s="520"/>
      <c r="F66" s="520"/>
      <c r="G66" s="520"/>
      <c r="H66" s="520"/>
      <c r="I66" s="520"/>
      <c r="J66" s="536"/>
      <c r="K66" s="536"/>
      <c r="L66" s="536"/>
      <c r="M66" s="520"/>
      <c r="N66" s="520"/>
      <c r="O66" s="520"/>
      <c r="P66" s="520"/>
      <c r="Q66" s="536"/>
      <c r="R66" s="520"/>
      <c r="S66" s="520"/>
      <c r="T66" s="520"/>
      <c r="U66" s="520"/>
      <c r="V66" s="520"/>
      <c r="W66" s="557"/>
      <c r="AC66" s="102"/>
      <c r="AD66" s="684" t="b">
        <f t="shared" si="27"/>
        <v>1</v>
      </c>
      <c r="AE66" s="684" t="b">
        <f t="shared" si="28"/>
        <v>1</v>
      </c>
      <c r="AF66" s="684" t="b">
        <f t="shared" si="29"/>
        <v>1</v>
      </c>
      <c r="AG66" s="684" t="b">
        <f t="shared" si="30"/>
        <v>1</v>
      </c>
      <c r="AH66" s="684" t="b">
        <f t="shared" si="31"/>
        <v>1</v>
      </c>
      <c r="AI66" s="684" t="b">
        <f t="shared" si="32"/>
        <v>1</v>
      </c>
    </row>
    <row r="67" spans="1:35" s="914" customFormat="1" ht="34.5" customHeight="1" x14ac:dyDescent="0.25">
      <c r="A67" s="904" t="s">
        <v>160</v>
      </c>
      <c r="B67" s="905" t="s">
        <v>513</v>
      </c>
      <c r="C67" s="906"/>
      <c r="D67" s="907"/>
      <c r="E67" s="908"/>
      <c r="F67" s="909"/>
      <c r="G67" s="910">
        <v>4</v>
      </c>
      <c r="H67" s="911">
        <f t="shared" ref="H67:H69" si="35">G67*30</f>
        <v>120</v>
      </c>
      <c r="I67" s="912"/>
      <c r="J67" s="913"/>
      <c r="K67" s="913"/>
      <c r="L67" s="913"/>
      <c r="M67" s="913"/>
      <c r="N67" s="913"/>
      <c r="O67" s="913"/>
      <c r="P67" s="913"/>
      <c r="Q67" s="913"/>
      <c r="R67" s="913"/>
      <c r="S67" s="913"/>
      <c r="T67" s="913"/>
      <c r="U67" s="913"/>
      <c r="V67" s="913"/>
      <c r="W67" s="912"/>
      <c r="AC67" s="915"/>
      <c r="AD67" s="684" t="b">
        <f t="shared" si="27"/>
        <v>1</v>
      </c>
      <c r="AE67" s="684" t="b">
        <f t="shared" si="28"/>
        <v>1</v>
      </c>
      <c r="AF67" s="684" t="b">
        <f t="shared" si="29"/>
        <v>1</v>
      </c>
      <c r="AG67" s="684" t="b">
        <f t="shared" si="30"/>
        <v>1</v>
      </c>
      <c r="AH67" s="684" t="b">
        <f t="shared" si="31"/>
        <v>1</v>
      </c>
      <c r="AI67" s="684" t="b">
        <f t="shared" si="32"/>
        <v>1</v>
      </c>
    </row>
    <row r="68" spans="1:35" s="914" customFormat="1" ht="16.5" customHeight="1" x14ac:dyDescent="0.25">
      <c r="A68" s="916"/>
      <c r="B68" s="917" t="s">
        <v>509</v>
      </c>
      <c r="C68" s="906"/>
      <c r="D68" s="907"/>
      <c r="E68" s="908"/>
      <c r="F68" s="909"/>
      <c r="G68" s="918">
        <v>1</v>
      </c>
      <c r="H68" s="911">
        <f t="shared" si="35"/>
        <v>30</v>
      </c>
      <c r="I68" s="912"/>
      <c r="J68" s="913"/>
      <c r="K68" s="913"/>
      <c r="L68" s="913"/>
      <c r="M68" s="913"/>
      <c r="N68" s="913"/>
      <c r="O68" s="913"/>
      <c r="P68" s="913"/>
      <c r="Q68" s="913"/>
      <c r="R68" s="913"/>
      <c r="S68" s="913"/>
      <c r="T68" s="913"/>
      <c r="U68" s="913"/>
      <c r="V68" s="913"/>
      <c r="W68" s="912"/>
      <c r="AC68" s="915"/>
      <c r="AD68" s="684" t="b">
        <f t="shared" si="27"/>
        <v>1</v>
      </c>
      <c r="AE68" s="684" t="b">
        <f t="shared" si="28"/>
        <v>1</v>
      </c>
      <c r="AF68" s="684" t="b">
        <f t="shared" si="29"/>
        <v>1</v>
      </c>
      <c r="AG68" s="684" t="b">
        <f t="shared" si="30"/>
        <v>1</v>
      </c>
      <c r="AH68" s="684" t="b">
        <f t="shared" si="31"/>
        <v>1</v>
      </c>
      <c r="AI68" s="684" t="b">
        <f t="shared" si="32"/>
        <v>1</v>
      </c>
    </row>
    <row r="69" spans="1:35" s="914" customFormat="1" ht="16.5" customHeight="1" x14ac:dyDescent="0.25">
      <c r="A69" s="916"/>
      <c r="B69" s="919" t="s">
        <v>195</v>
      </c>
      <c r="C69" s="906"/>
      <c r="D69" s="907" t="s">
        <v>155</v>
      </c>
      <c r="E69" s="908"/>
      <c r="F69" s="909"/>
      <c r="G69" s="918">
        <v>3</v>
      </c>
      <c r="H69" s="911">
        <f t="shared" si="35"/>
        <v>90</v>
      </c>
      <c r="I69" s="912">
        <v>8</v>
      </c>
      <c r="J69" s="920" t="s">
        <v>308</v>
      </c>
      <c r="K69" s="920"/>
      <c r="L69" s="920" t="s">
        <v>313</v>
      </c>
      <c r="M69" s="921">
        <f>H69-I69</f>
        <v>82</v>
      </c>
      <c r="N69" s="922" t="s">
        <v>311</v>
      </c>
      <c r="O69" s="913"/>
      <c r="P69" s="913"/>
      <c r="Q69" s="913"/>
      <c r="R69" s="913"/>
      <c r="S69" s="920"/>
      <c r="T69" s="913"/>
      <c r="U69" s="913"/>
      <c r="V69" s="913"/>
      <c r="W69" s="912"/>
      <c r="AC69" s="915"/>
      <c r="AD69" s="684" t="b">
        <f t="shared" si="27"/>
        <v>0</v>
      </c>
      <c r="AE69" s="684" t="b">
        <f t="shared" si="28"/>
        <v>1</v>
      </c>
      <c r="AF69" s="684" t="b">
        <f t="shared" si="29"/>
        <v>1</v>
      </c>
      <c r="AG69" s="684" t="b">
        <f t="shared" si="30"/>
        <v>1</v>
      </c>
      <c r="AH69" s="684" t="b">
        <f t="shared" si="31"/>
        <v>1</v>
      </c>
      <c r="AI69" s="684" t="b">
        <f t="shared" si="32"/>
        <v>1</v>
      </c>
    </row>
    <row r="70" spans="1:35" s="294" customFormat="1" ht="16.5" hidden="1" customHeight="1" x14ac:dyDescent="0.25">
      <c r="A70" s="473" t="s">
        <v>163</v>
      </c>
      <c r="B70" s="465" t="s">
        <v>238</v>
      </c>
      <c r="C70" s="525"/>
      <c r="D70" s="525"/>
      <c r="E70" s="525"/>
      <c r="F70" s="525"/>
      <c r="G70" s="553">
        <f>G71+G72</f>
        <v>4</v>
      </c>
      <c r="H70" s="518">
        <f>30*G70</f>
        <v>120</v>
      </c>
      <c r="I70" s="525"/>
      <c r="J70" s="535"/>
      <c r="K70" s="535"/>
      <c r="L70" s="535"/>
      <c r="M70" s="535"/>
      <c r="N70" s="535"/>
      <c r="O70" s="535"/>
      <c r="P70" s="535"/>
      <c r="Q70" s="535"/>
      <c r="R70" s="535"/>
      <c r="S70" s="535"/>
      <c r="T70" s="535"/>
      <c r="U70" s="535"/>
      <c r="V70" s="535"/>
      <c r="W70" s="525"/>
      <c r="AC70" s="102"/>
      <c r="AD70" s="684" t="b">
        <f t="shared" si="27"/>
        <v>1</v>
      </c>
      <c r="AE70" s="684" t="b">
        <f t="shared" si="28"/>
        <v>1</v>
      </c>
      <c r="AF70" s="684" t="b">
        <f t="shared" si="29"/>
        <v>1</v>
      </c>
      <c r="AG70" s="684" t="b">
        <f t="shared" si="30"/>
        <v>1</v>
      </c>
      <c r="AH70" s="684" t="b">
        <f t="shared" si="31"/>
        <v>1</v>
      </c>
      <c r="AI70" s="684" t="b">
        <f t="shared" si="32"/>
        <v>1</v>
      </c>
    </row>
    <row r="71" spans="1:35" s="294" customFormat="1" ht="16.5" hidden="1" customHeight="1" x14ac:dyDescent="0.25">
      <c r="A71" s="473"/>
      <c r="B71" s="466" t="s">
        <v>408</v>
      </c>
      <c r="C71" s="525"/>
      <c r="D71" s="525"/>
      <c r="E71" s="525"/>
      <c r="F71" s="525"/>
      <c r="G71" s="525">
        <f>'Семестровка -ввод данных'!D97</f>
        <v>0</v>
      </c>
      <c r="H71" s="518">
        <f t="shared" ref="H71:H74" si="36">30*G71</f>
        <v>0</v>
      </c>
      <c r="I71" s="525"/>
      <c r="J71" s="535"/>
      <c r="K71" s="535"/>
      <c r="L71" s="535"/>
      <c r="M71" s="535"/>
      <c r="N71" s="535"/>
      <c r="O71" s="535"/>
      <c r="P71" s="535"/>
      <c r="Q71" s="535"/>
      <c r="R71" s="535"/>
      <c r="S71" s="535"/>
      <c r="T71" s="535"/>
      <c r="U71" s="535"/>
      <c r="V71" s="535"/>
      <c r="W71" s="525"/>
      <c r="AC71" s="102"/>
      <c r="AD71" s="684" t="b">
        <f t="shared" si="27"/>
        <v>1</v>
      </c>
      <c r="AE71" s="684" t="b">
        <f t="shared" si="28"/>
        <v>1</v>
      </c>
      <c r="AF71" s="684" t="b">
        <f t="shared" si="29"/>
        <v>1</v>
      </c>
      <c r="AG71" s="684" t="b">
        <f t="shared" si="30"/>
        <v>1</v>
      </c>
      <c r="AH71" s="684" t="b">
        <f t="shared" si="31"/>
        <v>1</v>
      </c>
      <c r="AI71" s="684" t="b">
        <f t="shared" si="32"/>
        <v>1</v>
      </c>
    </row>
    <row r="72" spans="1:35" s="758" customFormat="1" ht="16.5" customHeight="1" x14ac:dyDescent="0.25">
      <c r="A72" s="772" t="s">
        <v>161</v>
      </c>
      <c r="B72" s="748" t="s">
        <v>238</v>
      </c>
      <c r="C72" s="675">
        <v>4</v>
      </c>
      <c r="D72" s="675"/>
      <c r="E72" s="675"/>
      <c r="F72" s="675"/>
      <c r="G72" s="675">
        <f>'Семестровка -ввод данных'!E97</f>
        <v>4</v>
      </c>
      <c r="H72" s="726">
        <f t="shared" si="36"/>
        <v>120</v>
      </c>
      <c r="I72" s="675">
        <f>'Семестровка -ввод данных'!AE97</f>
        <v>8</v>
      </c>
      <c r="J72" s="715" t="str">
        <f>'Семестровка -ввод данных'!S97</f>
        <v>8/0</v>
      </c>
      <c r="K72" s="715"/>
      <c r="L72" s="715"/>
      <c r="M72" s="732">
        <f>H72-I72</f>
        <v>112</v>
      </c>
      <c r="N72" s="715"/>
      <c r="O72" s="715"/>
      <c r="P72" s="715"/>
      <c r="Q72" s="715"/>
      <c r="R72" s="715" t="str">
        <f>'Семестровка -ввод данных'!V97</f>
        <v>8/0</v>
      </c>
      <c r="S72" s="715"/>
      <c r="T72" s="715"/>
      <c r="U72" s="715"/>
      <c r="V72" s="715"/>
      <c r="W72" s="675"/>
      <c r="AC72" s="746"/>
      <c r="AD72" s="684" t="b">
        <f t="shared" si="27"/>
        <v>1</v>
      </c>
      <c r="AE72" s="684" t="b">
        <f t="shared" si="28"/>
        <v>1</v>
      </c>
      <c r="AF72" s="684" t="b">
        <f t="shared" si="29"/>
        <v>1</v>
      </c>
      <c r="AG72" s="684" t="b">
        <f t="shared" si="30"/>
        <v>0</v>
      </c>
      <c r="AH72" s="684" t="b">
        <f t="shared" si="31"/>
        <v>1</v>
      </c>
      <c r="AI72" s="684" t="b">
        <f t="shared" si="32"/>
        <v>1</v>
      </c>
    </row>
    <row r="73" spans="1:35" s="294" customFormat="1" ht="16.5" hidden="1" customHeight="1" x14ac:dyDescent="0.25">
      <c r="A73" s="473" t="s">
        <v>346</v>
      </c>
      <c r="B73" s="465" t="s">
        <v>225</v>
      </c>
      <c r="C73" s="525"/>
      <c r="D73" s="525"/>
      <c r="E73" s="525"/>
      <c r="F73" s="525"/>
      <c r="G73" s="553">
        <f>G74+G75</f>
        <v>0</v>
      </c>
      <c r="H73" s="518">
        <f>30*G73</f>
        <v>0</v>
      </c>
      <c r="I73" s="525"/>
      <c r="J73" s="535"/>
      <c r="K73" s="535"/>
      <c r="L73" s="535"/>
      <c r="M73" s="535"/>
      <c r="N73" s="535"/>
      <c r="O73" s="535"/>
      <c r="P73" s="535"/>
      <c r="Q73" s="535"/>
      <c r="R73" s="535"/>
      <c r="S73" s="535"/>
      <c r="T73" s="535"/>
      <c r="U73" s="535"/>
      <c r="V73" s="535"/>
      <c r="W73" s="525"/>
      <c r="AC73" s="102"/>
      <c r="AD73" s="684" t="b">
        <f t="shared" si="27"/>
        <v>1</v>
      </c>
      <c r="AE73" s="684" t="b">
        <f t="shared" si="28"/>
        <v>1</v>
      </c>
      <c r="AF73" s="684" t="b">
        <f t="shared" si="29"/>
        <v>1</v>
      </c>
      <c r="AG73" s="684" t="b">
        <f t="shared" si="30"/>
        <v>1</v>
      </c>
      <c r="AH73" s="684" t="b">
        <f t="shared" si="31"/>
        <v>1</v>
      </c>
      <c r="AI73" s="684" t="b">
        <f t="shared" si="32"/>
        <v>1</v>
      </c>
    </row>
    <row r="74" spans="1:35" s="294" customFormat="1" ht="16.5" hidden="1" customHeight="1" x14ac:dyDescent="0.25">
      <c r="A74" s="473"/>
      <c r="B74" s="466" t="s">
        <v>408</v>
      </c>
      <c r="C74" s="525"/>
      <c r="D74" s="525"/>
      <c r="E74" s="525"/>
      <c r="F74" s="525"/>
      <c r="G74" s="525">
        <f>'Семестровка -ввод данных'!D73</f>
        <v>0</v>
      </c>
      <c r="H74" s="518">
        <f t="shared" si="36"/>
        <v>0</v>
      </c>
      <c r="I74" s="52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25"/>
      <c r="AC74" s="102"/>
      <c r="AD74" s="684" t="b">
        <f t="shared" si="27"/>
        <v>1</v>
      </c>
      <c r="AE74" s="684" t="b">
        <f t="shared" si="28"/>
        <v>1</v>
      </c>
      <c r="AF74" s="684" t="b">
        <f t="shared" si="29"/>
        <v>1</v>
      </c>
      <c r="AG74" s="684" t="b">
        <f t="shared" si="30"/>
        <v>1</v>
      </c>
      <c r="AH74" s="684" t="b">
        <f t="shared" si="31"/>
        <v>1</v>
      </c>
      <c r="AI74" s="684" t="b">
        <f t="shared" si="32"/>
        <v>1</v>
      </c>
    </row>
    <row r="75" spans="1:35" s="294" customFormat="1" ht="16.5" customHeight="1" x14ac:dyDescent="0.25">
      <c r="A75" s="473"/>
      <c r="B75" s="465"/>
      <c r="C75" s="525"/>
      <c r="D75" s="525"/>
      <c r="E75" s="525"/>
      <c r="F75" s="525"/>
      <c r="G75" s="525"/>
      <c r="H75" s="518"/>
      <c r="I75" s="525"/>
      <c r="J75" s="493"/>
      <c r="K75" s="493"/>
      <c r="L75" s="493"/>
      <c r="M75" s="524"/>
      <c r="N75" s="535"/>
      <c r="O75" s="535"/>
      <c r="P75" s="535"/>
      <c r="Q75" s="493"/>
      <c r="R75" s="535"/>
      <c r="S75" s="535"/>
      <c r="T75" s="535"/>
      <c r="U75" s="535"/>
      <c r="V75" s="535"/>
      <c r="W75" s="525"/>
      <c r="AC75" s="102"/>
      <c r="AD75" s="684" t="b">
        <f t="shared" si="27"/>
        <v>1</v>
      </c>
      <c r="AE75" s="684" t="b">
        <f t="shared" si="28"/>
        <v>1</v>
      </c>
      <c r="AF75" s="684" t="b">
        <f t="shared" si="29"/>
        <v>1</v>
      </c>
      <c r="AG75" s="684" t="b">
        <f t="shared" si="30"/>
        <v>1</v>
      </c>
      <c r="AH75" s="684" t="b">
        <f t="shared" si="31"/>
        <v>1</v>
      </c>
      <c r="AI75" s="684" t="b">
        <f t="shared" si="32"/>
        <v>1</v>
      </c>
    </row>
    <row r="76" spans="1:35" ht="16.5" hidden="1" customHeight="1" x14ac:dyDescent="0.25">
      <c r="A76" s="473"/>
      <c r="B76" s="466"/>
      <c r="C76" s="525"/>
      <c r="D76" s="525"/>
      <c r="E76" s="525"/>
      <c r="F76" s="525"/>
      <c r="G76" s="525"/>
      <c r="H76" s="525"/>
      <c r="I76" s="525"/>
      <c r="J76" s="535"/>
      <c r="K76" s="535"/>
      <c r="L76" s="535"/>
      <c r="M76" s="535"/>
      <c r="N76" s="535"/>
      <c r="O76" s="535"/>
      <c r="P76" s="535"/>
      <c r="Q76" s="535"/>
      <c r="R76" s="535"/>
      <c r="S76" s="535"/>
      <c r="T76" s="535"/>
      <c r="U76" s="535"/>
      <c r="V76" s="535"/>
      <c r="W76" s="525"/>
      <c r="AD76" s="684" t="b">
        <f t="shared" si="27"/>
        <v>1</v>
      </c>
      <c r="AE76" s="684" t="b">
        <f t="shared" si="28"/>
        <v>1</v>
      </c>
      <c r="AF76" s="684" t="b">
        <f t="shared" si="29"/>
        <v>1</v>
      </c>
      <c r="AG76" s="684" t="b">
        <f t="shared" si="30"/>
        <v>1</v>
      </c>
      <c r="AH76" s="684" t="b">
        <f t="shared" si="31"/>
        <v>1</v>
      </c>
      <c r="AI76" s="684" t="b">
        <f t="shared" si="32"/>
        <v>1</v>
      </c>
    </row>
    <row r="77" spans="1:35" ht="16.5" hidden="1" customHeight="1" x14ac:dyDescent="0.25">
      <c r="A77" s="473"/>
      <c r="B77" s="466"/>
      <c r="C77" s="525"/>
      <c r="D77" s="525"/>
      <c r="E77" s="525"/>
      <c r="F77" s="525"/>
      <c r="G77" s="525"/>
      <c r="H77" s="525"/>
      <c r="I77" s="525"/>
      <c r="J77" s="535"/>
      <c r="K77" s="535"/>
      <c r="L77" s="535"/>
      <c r="M77" s="535"/>
      <c r="N77" s="535"/>
      <c r="O77" s="535"/>
      <c r="P77" s="535"/>
      <c r="Q77" s="535"/>
      <c r="R77" s="535"/>
      <c r="S77" s="535"/>
      <c r="T77" s="535"/>
      <c r="U77" s="535"/>
      <c r="V77" s="535"/>
      <c r="W77" s="525"/>
      <c r="AD77" s="684" t="b">
        <f t="shared" si="27"/>
        <v>1</v>
      </c>
      <c r="AE77" s="684" t="b">
        <f t="shared" si="28"/>
        <v>1</v>
      </c>
      <c r="AF77" s="684" t="b">
        <f t="shared" si="29"/>
        <v>1</v>
      </c>
      <c r="AG77" s="684" t="b">
        <f t="shared" si="30"/>
        <v>1</v>
      </c>
      <c r="AH77" s="684" t="b">
        <f t="shared" si="31"/>
        <v>1</v>
      </c>
      <c r="AI77" s="684" t="b">
        <f t="shared" si="32"/>
        <v>1</v>
      </c>
    </row>
    <row r="78" spans="1:35" s="294" customFormat="1" hidden="1" x14ac:dyDescent="0.25">
      <c r="A78" s="472"/>
      <c r="B78" s="474"/>
      <c r="C78" s="525"/>
      <c r="D78" s="525"/>
      <c r="E78" s="525"/>
      <c r="F78" s="534"/>
      <c r="G78" s="527"/>
      <c r="H78" s="525"/>
      <c r="I78" s="525"/>
      <c r="J78" s="535"/>
      <c r="K78" s="535"/>
      <c r="L78" s="535"/>
      <c r="M78" s="535"/>
      <c r="N78" s="558"/>
      <c r="O78" s="558"/>
      <c r="P78" s="559"/>
      <c r="Q78" s="558"/>
      <c r="R78" s="558"/>
      <c r="S78" s="558"/>
      <c r="T78" s="558"/>
      <c r="U78" s="558"/>
      <c r="V78" s="558"/>
      <c r="W78" s="541"/>
      <c r="AC78" s="102"/>
      <c r="AD78" s="684" t="b">
        <f t="shared" si="27"/>
        <v>1</v>
      </c>
      <c r="AE78" s="684" t="b">
        <f t="shared" si="28"/>
        <v>1</v>
      </c>
      <c r="AF78" s="684" t="b">
        <f t="shared" si="29"/>
        <v>1</v>
      </c>
      <c r="AG78" s="684" t="b">
        <f t="shared" si="30"/>
        <v>1</v>
      </c>
      <c r="AH78" s="684" t="b">
        <f t="shared" si="31"/>
        <v>1</v>
      </c>
      <c r="AI78" s="684" t="b">
        <f t="shared" si="32"/>
        <v>1</v>
      </c>
    </row>
    <row r="79" spans="1:35" s="758" customFormat="1" x14ac:dyDescent="0.25">
      <c r="A79" s="774" t="s">
        <v>162</v>
      </c>
      <c r="B79" s="775" t="s">
        <v>60</v>
      </c>
      <c r="C79" s="675"/>
      <c r="D79" s="675"/>
      <c r="E79" s="675"/>
      <c r="F79" s="676"/>
      <c r="G79" s="703">
        <f>G80+G81</f>
        <v>5</v>
      </c>
      <c r="H79" s="703">
        <f>H80+H81</f>
        <v>150</v>
      </c>
      <c r="I79" s="675"/>
      <c r="J79" s="715"/>
      <c r="K79" s="715"/>
      <c r="L79" s="715"/>
      <c r="M79" s="715"/>
      <c r="N79" s="776"/>
      <c r="O79" s="776"/>
      <c r="P79" s="777"/>
      <c r="Q79" s="776"/>
      <c r="R79" s="776"/>
      <c r="S79" s="776"/>
      <c r="T79" s="776"/>
      <c r="U79" s="776"/>
      <c r="V79" s="776"/>
      <c r="W79" s="745"/>
      <c r="AC79" s="746"/>
      <c r="AD79" s="684" t="b">
        <f t="shared" si="27"/>
        <v>1</v>
      </c>
      <c r="AE79" s="684" t="b">
        <f t="shared" si="28"/>
        <v>1</v>
      </c>
      <c r="AF79" s="684" t="b">
        <f t="shared" si="29"/>
        <v>1</v>
      </c>
      <c r="AG79" s="684" t="b">
        <f t="shared" si="30"/>
        <v>1</v>
      </c>
      <c r="AH79" s="684" t="b">
        <f t="shared" si="31"/>
        <v>1</v>
      </c>
      <c r="AI79" s="684" t="b">
        <f t="shared" si="32"/>
        <v>1</v>
      </c>
    </row>
    <row r="80" spans="1:35" s="758" customFormat="1" ht="16.5" customHeight="1" x14ac:dyDescent="0.25">
      <c r="A80" s="774" t="s">
        <v>514</v>
      </c>
      <c r="B80" s="778" t="s">
        <v>60</v>
      </c>
      <c r="C80" s="675">
        <v>3</v>
      </c>
      <c r="D80" s="675"/>
      <c r="E80" s="675"/>
      <c r="F80" s="675"/>
      <c r="G80" s="675">
        <v>4</v>
      </c>
      <c r="H80" s="675">
        <f t="shared" ref="H80:H81" si="37">G80*30</f>
        <v>120</v>
      </c>
      <c r="I80" s="675">
        <f>'Семестровка -ввод данных'!AE74</f>
        <v>10</v>
      </c>
      <c r="J80" s="715" t="str">
        <f>'Семестровка -ввод данных'!S74</f>
        <v>8/0</v>
      </c>
      <c r="K80" s="715"/>
      <c r="L80" s="715" t="str">
        <f>'Семестровка -ввод данных'!U74</f>
        <v>0/2</v>
      </c>
      <c r="M80" s="715">
        <f>H80-I80</f>
        <v>110</v>
      </c>
      <c r="N80" s="715"/>
      <c r="O80" s="715"/>
      <c r="P80" s="715"/>
      <c r="Q80" s="678" t="str">
        <f>'Семестровка -ввод данных'!V74</f>
        <v>8/2</v>
      </c>
      <c r="R80" s="715"/>
      <c r="S80" s="715"/>
      <c r="T80" s="715"/>
      <c r="U80" s="715"/>
      <c r="V80" s="715"/>
      <c r="W80" s="675"/>
      <c r="AC80" s="746"/>
      <c r="AD80" s="684" t="b">
        <f t="shared" si="27"/>
        <v>1</v>
      </c>
      <c r="AE80" s="684" t="b">
        <f t="shared" si="28"/>
        <v>1</v>
      </c>
      <c r="AF80" s="684" t="b">
        <f t="shared" si="29"/>
        <v>0</v>
      </c>
      <c r="AG80" s="684" t="b">
        <f t="shared" si="30"/>
        <v>1</v>
      </c>
      <c r="AH80" s="684" t="b">
        <f t="shared" si="31"/>
        <v>1</v>
      </c>
      <c r="AI80" s="684" t="b">
        <f t="shared" si="32"/>
        <v>1</v>
      </c>
    </row>
    <row r="81" spans="1:35" s="780" customFormat="1" ht="16.5" customHeight="1" x14ac:dyDescent="0.25">
      <c r="A81" s="774" t="s">
        <v>515</v>
      </c>
      <c r="B81" s="779" t="s">
        <v>223</v>
      </c>
      <c r="C81" s="675"/>
      <c r="D81" s="675"/>
      <c r="E81" s="675"/>
      <c r="F81" s="675" t="s">
        <v>404</v>
      </c>
      <c r="G81" s="675">
        <f>'Семестровка -ввод данных'!E92</f>
        <v>1</v>
      </c>
      <c r="H81" s="675">
        <f t="shared" si="37"/>
        <v>30</v>
      </c>
      <c r="I81" s="675">
        <f>'Семестровка -ввод данных'!AE92</f>
        <v>4</v>
      </c>
      <c r="J81" s="715"/>
      <c r="K81" s="715"/>
      <c r="L81" s="678" t="str">
        <f>'Семестровка -ввод данных'!U92</f>
        <v>4/0</v>
      </c>
      <c r="M81" s="715">
        <f>H81-I81</f>
        <v>26</v>
      </c>
      <c r="N81" s="715"/>
      <c r="O81" s="715"/>
      <c r="P81" s="715"/>
      <c r="Q81" s="715"/>
      <c r="R81" s="678" t="str">
        <f>'Семестровка -ввод данных'!V92</f>
        <v>4/0</v>
      </c>
      <c r="S81" s="715"/>
      <c r="T81" s="715"/>
      <c r="U81" s="715"/>
      <c r="V81" s="715"/>
      <c r="W81" s="675"/>
      <c r="AC81" s="746"/>
      <c r="AD81" s="684" t="b">
        <f t="shared" si="27"/>
        <v>1</v>
      </c>
      <c r="AE81" s="684" t="b">
        <f t="shared" si="28"/>
        <v>1</v>
      </c>
      <c r="AF81" s="684" t="b">
        <f t="shared" si="29"/>
        <v>1</v>
      </c>
      <c r="AG81" s="684" t="b">
        <f t="shared" si="30"/>
        <v>0</v>
      </c>
      <c r="AH81" s="684" t="b">
        <f t="shared" si="31"/>
        <v>1</v>
      </c>
      <c r="AI81" s="684" t="b">
        <f t="shared" si="32"/>
        <v>1</v>
      </c>
    </row>
    <row r="82" spans="1:35" s="298" customFormat="1" hidden="1" x14ac:dyDescent="0.25">
      <c r="A82" s="464" t="s">
        <v>363</v>
      </c>
      <c r="B82" s="475" t="s">
        <v>198</v>
      </c>
      <c r="C82" s="526"/>
      <c r="D82" s="525"/>
      <c r="E82" s="525"/>
      <c r="F82" s="525"/>
      <c r="G82" s="527">
        <f>G83+G84</f>
        <v>5</v>
      </c>
      <c r="H82" s="525">
        <f t="shared" ref="H82:H86" si="38">G82*30</f>
        <v>150</v>
      </c>
      <c r="I82" s="525"/>
      <c r="J82" s="535"/>
      <c r="K82" s="535"/>
      <c r="L82" s="535"/>
      <c r="M82" s="535"/>
      <c r="N82" s="535"/>
      <c r="O82" s="535"/>
      <c r="P82" s="535"/>
      <c r="Q82" s="535"/>
      <c r="R82" s="535"/>
      <c r="S82" s="535"/>
      <c r="T82" s="535"/>
      <c r="U82" s="535"/>
      <c r="V82" s="535"/>
      <c r="W82" s="524"/>
      <c r="AC82" s="102"/>
      <c r="AD82" s="684" t="b">
        <f t="shared" si="27"/>
        <v>1</v>
      </c>
      <c r="AE82" s="684" t="b">
        <f t="shared" si="28"/>
        <v>1</v>
      </c>
      <c r="AF82" s="684" t="b">
        <f t="shared" si="29"/>
        <v>1</v>
      </c>
      <c r="AG82" s="684" t="b">
        <f t="shared" si="30"/>
        <v>1</v>
      </c>
      <c r="AH82" s="684" t="b">
        <f t="shared" si="31"/>
        <v>1</v>
      </c>
      <c r="AI82" s="684" t="b">
        <f t="shared" si="32"/>
        <v>1</v>
      </c>
    </row>
    <row r="83" spans="1:35" s="298" customFormat="1" hidden="1" x14ac:dyDescent="0.25">
      <c r="A83" s="464"/>
      <c r="B83" s="457" t="s">
        <v>408</v>
      </c>
      <c r="C83" s="526"/>
      <c r="D83" s="525"/>
      <c r="E83" s="525"/>
      <c r="F83" s="525"/>
      <c r="G83" s="527">
        <f>'Семестровка -ввод данных'!D48</f>
        <v>0</v>
      </c>
      <c r="H83" s="525">
        <f t="shared" si="38"/>
        <v>0</v>
      </c>
      <c r="I83" s="525"/>
      <c r="J83" s="535"/>
      <c r="K83" s="535"/>
      <c r="L83" s="535"/>
      <c r="M83" s="535"/>
      <c r="N83" s="535"/>
      <c r="O83" s="535"/>
      <c r="P83" s="535"/>
      <c r="Q83" s="535"/>
      <c r="R83" s="535"/>
      <c r="S83" s="535"/>
      <c r="T83" s="535"/>
      <c r="U83" s="535"/>
      <c r="V83" s="535"/>
      <c r="W83" s="524"/>
      <c r="AC83" s="102"/>
      <c r="AD83" s="684" t="b">
        <f t="shared" si="27"/>
        <v>1</v>
      </c>
      <c r="AE83" s="684" t="b">
        <f t="shared" si="28"/>
        <v>1</v>
      </c>
      <c r="AF83" s="684" t="b">
        <f t="shared" si="29"/>
        <v>1</v>
      </c>
      <c r="AG83" s="684" t="b">
        <f t="shared" si="30"/>
        <v>1</v>
      </c>
      <c r="AH83" s="684" t="b">
        <f t="shared" si="31"/>
        <v>1</v>
      </c>
      <c r="AI83" s="684" t="b">
        <f t="shared" si="32"/>
        <v>1</v>
      </c>
    </row>
    <row r="84" spans="1:35" s="758" customFormat="1" x14ac:dyDescent="0.25">
      <c r="A84" s="737" t="s">
        <v>516</v>
      </c>
      <c r="B84" s="781" t="s">
        <v>198</v>
      </c>
      <c r="C84" s="702">
        <v>2</v>
      </c>
      <c r="D84" s="675"/>
      <c r="E84" s="675"/>
      <c r="F84" s="675"/>
      <c r="G84" s="703">
        <v>5</v>
      </c>
      <c r="H84" s="675">
        <f t="shared" si="38"/>
        <v>150</v>
      </c>
      <c r="I84" s="675">
        <f>'Семестровка -ввод данных'!AE48</f>
        <v>8</v>
      </c>
      <c r="J84" s="715" t="str">
        <f>'Семестровка -ввод данных'!S48</f>
        <v>4/2</v>
      </c>
      <c r="K84" s="715"/>
      <c r="L84" s="715" t="str">
        <f>'Семестровка -ввод данных'!U48</f>
        <v>0/2</v>
      </c>
      <c r="M84" s="715">
        <f>H84-I84</f>
        <v>142</v>
      </c>
      <c r="N84" s="715"/>
      <c r="O84" s="715"/>
      <c r="P84" s="678" t="str">
        <f>'Семестровка -ввод данных'!V48</f>
        <v>4/4</v>
      </c>
      <c r="Q84" s="715"/>
      <c r="R84" s="715"/>
      <c r="S84" s="715"/>
      <c r="T84" s="715"/>
      <c r="U84" s="715"/>
      <c r="V84" s="715"/>
      <c r="W84" s="732"/>
      <c r="AC84" s="746"/>
      <c r="AD84" s="684" t="b">
        <f t="shared" si="27"/>
        <v>1</v>
      </c>
      <c r="AE84" s="684" t="b">
        <f t="shared" si="28"/>
        <v>0</v>
      </c>
      <c r="AF84" s="684" t="b">
        <f t="shared" si="29"/>
        <v>1</v>
      </c>
      <c r="AG84" s="684" t="b">
        <f t="shared" si="30"/>
        <v>1</v>
      </c>
      <c r="AH84" s="684" t="b">
        <f t="shared" si="31"/>
        <v>1</v>
      </c>
      <c r="AI84" s="684" t="b">
        <f t="shared" si="32"/>
        <v>1</v>
      </c>
    </row>
    <row r="85" spans="1:35" s="782" customFormat="1" ht="23.25" customHeight="1" x14ac:dyDescent="0.25">
      <c r="A85" s="772" t="s">
        <v>517</v>
      </c>
      <c r="B85" s="781" t="s">
        <v>234</v>
      </c>
      <c r="C85" s="702"/>
      <c r="D85" s="675"/>
      <c r="E85" s="675"/>
      <c r="F85" s="675" t="s">
        <v>403</v>
      </c>
      <c r="G85" s="703">
        <v>1.5</v>
      </c>
      <c r="H85" s="675">
        <f t="shared" si="38"/>
        <v>45</v>
      </c>
      <c r="I85" s="675">
        <f>'Семестровка -ввод данных'!AE75</f>
        <v>4</v>
      </c>
      <c r="J85" s="715"/>
      <c r="K85" s="715"/>
      <c r="L85" s="678" t="str">
        <f>'Семестровка -ввод данных'!V75</f>
        <v>4/0</v>
      </c>
      <c r="M85" s="715">
        <f>H85-I85</f>
        <v>41</v>
      </c>
      <c r="N85" s="715"/>
      <c r="O85" s="715"/>
      <c r="P85" s="715"/>
      <c r="Q85" s="678" t="str">
        <f>'Семестровка -ввод данных'!V75</f>
        <v>4/0</v>
      </c>
      <c r="R85" s="715"/>
      <c r="S85" s="715"/>
      <c r="T85" s="715"/>
      <c r="U85" s="715"/>
      <c r="V85" s="715"/>
      <c r="W85" s="766"/>
      <c r="AC85" s="746"/>
      <c r="AD85" s="684" t="b">
        <f t="shared" si="27"/>
        <v>1</v>
      </c>
      <c r="AE85" s="684" t="b">
        <f t="shared" si="28"/>
        <v>1</v>
      </c>
      <c r="AF85" s="684" t="b">
        <f t="shared" si="29"/>
        <v>0</v>
      </c>
      <c r="AG85" s="684" t="b">
        <f t="shared" si="30"/>
        <v>1</v>
      </c>
      <c r="AH85" s="684" t="b">
        <f t="shared" si="31"/>
        <v>1</v>
      </c>
      <c r="AI85" s="684" t="b">
        <f t="shared" si="32"/>
        <v>1</v>
      </c>
    </row>
    <row r="86" spans="1:35" s="773" customFormat="1" ht="49.5" customHeight="1" x14ac:dyDescent="0.25">
      <c r="A86" s="772" t="s">
        <v>163</v>
      </c>
      <c r="B86" s="781" t="s">
        <v>246</v>
      </c>
      <c r="C86" s="702">
        <v>6</v>
      </c>
      <c r="D86" s="675"/>
      <c r="E86" s="675"/>
      <c r="F86" s="675"/>
      <c r="G86" s="703">
        <v>5</v>
      </c>
      <c r="H86" s="675">
        <f t="shared" si="38"/>
        <v>150</v>
      </c>
      <c r="I86" s="675">
        <f>'Семестровка -ввод данных'!AE136</f>
        <v>12</v>
      </c>
      <c r="J86" s="715" t="str">
        <f>'Семестровка -ввод данных'!S136</f>
        <v>8/0</v>
      </c>
      <c r="K86" s="715"/>
      <c r="L86" s="715" t="str">
        <f>'Семестровка -ввод данных'!U136</f>
        <v>4/0</v>
      </c>
      <c r="M86" s="715">
        <f>H86-I86</f>
        <v>138</v>
      </c>
      <c r="N86" s="715"/>
      <c r="O86" s="715"/>
      <c r="P86" s="715"/>
      <c r="Q86" s="715"/>
      <c r="R86" s="715"/>
      <c r="S86" s="715"/>
      <c r="T86" s="715" t="str">
        <f>'Семестровка -ввод данных'!V136</f>
        <v>12/0</v>
      </c>
      <c r="U86" s="715"/>
      <c r="V86" s="715"/>
      <c r="W86" s="766"/>
      <c r="AC86" s="746"/>
      <c r="AD86" s="684" t="b">
        <f t="shared" si="27"/>
        <v>1</v>
      </c>
      <c r="AE86" s="684" t="b">
        <f t="shared" si="28"/>
        <v>1</v>
      </c>
      <c r="AF86" s="684" t="b">
        <f t="shared" si="29"/>
        <v>1</v>
      </c>
      <c r="AG86" s="684" t="b">
        <f t="shared" si="30"/>
        <v>1</v>
      </c>
      <c r="AH86" s="684" t="b">
        <f t="shared" si="31"/>
        <v>1</v>
      </c>
      <c r="AI86" s="684" t="b">
        <f t="shared" si="32"/>
        <v>0</v>
      </c>
    </row>
    <row r="87" spans="1:35" s="294" customFormat="1" ht="30" hidden="1" customHeight="1" x14ac:dyDescent="0.25">
      <c r="A87" s="464" t="s">
        <v>364</v>
      </c>
      <c r="B87" s="475" t="s">
        <v>232</v>
      </c>
      <c r="C87" s="526"/>
      <c r="D87" s="525"/>
      <c r="E87" s="525"/>
      <c r="F87" s="525"/>
      <c r="G87" s="527">
        <f>G88+G89</f>
        <v>6</v>
      </c>
      <c r="H87" s="525">
        <f t="shared" ref="H87:H90" si="39">G87*30</f>
        <v>180</v>
      </c>
      <c r="I87" s="525"/>
      <c r="J87" s="535"/>
      <c r="K87" s="535"/>
      <c r="L87" s="535"/>
      <c r="M87" s="535"/>
      <c r="N87" s="535"/>
      <c r="O87" s="535"/>
      <c r="P87" s="535"/>
      <c r="Q87" s="535"/>
      <c r="R87" s="535"/>
      <c r="S87" s="535"/>
      <c r="T87" s="535"/>
      <c r="U87" s="535"/>
      <c r="V87" s="535"/>
      <c r="W87" s="556"/>
      <c r="AC87" s="102"/>
      <c r="AD87" s="684" t="b">
        <f t="shared" si="27"/>
        <v>1</v>
      </c>
      <c r="AE87" s="684" t="b">
        <f t="shared" si="28"/>
        <v>1</v>
      </c>
      <c r="AF87" s="684" t="b">
        <f t="shared" si="29"/>
        <v>1</v>
      </c>
      <c r="AG87" s="684" t="b">
        <f t="shared" si="30"/>
        <v>1</v>
      </c>
      <c r="AH87" s="684" t="b">
        <f t="shared" si="31"/>
        <v>1</v>
      </c>
      <c r="AI87" s="684" t="b">
        <f t="shared" si="32"/>
        <v>1</v>
      </c>
    </row>
    <row r="88" spans="1:35" s="294" customFormat="1" hidden="1" x14ac:dyDescent="0.25">
      <c r="A88" s="470"/>
      <c r="B88" s="476" t="s">
        <v>408</v>
      </c>
      <c r="C88" s="526"/>
      <c r="D88" s="525"/>
      <c r="E88" s="525"/>
      <c r="F88" s="525"/>
      <c r="G88" s="527">
        <f>'Семестровка -ввод данных'!D93</f>
        <v>0</v>
      </c>
      <c r="H88" s="525">
        <f t="shared" si="39"/>
        <v>0</v>
      </c>
      <c r="I88" s="525"/>
      <c r="J88" s="535"/>
      <c r="K88" s="535"/>
      <c r="L88" s="535"/>
      <c r="M88" s="535"/>
      <c r="N88" s="535"/>
      <c r="O88" s="535"/>
      <c r="P88" s="535"/>
      <c r="Q88" s="535"/>
      <c r="R88" s="535"/>
      <c r="S88" s="535"/>
      <c r="T88" s="535"/>
      <c r="U88" s="535"/>
      <c r="V88" s="535"/>
      <c r="W88" s="556"/>
      <c r="AC88" s="102"/>
      <c r="AD88" s="684" t="b">
        <f t="shared" si="27"/>
        <v>1</v>
      </c>
      <c r="AE88" s="684" t="b">
        <f t="shared" si="28"/>
        <v>1</v>
      </c>
      <c r="AF88" s="684" t="b">
        <f t="shared" si="29"/>
        <v>1</v>
      </c>
      <c r="AG88" s="684" t="b">
        <f t="shared" si="30"/>
        <v>1</v>
      </c>
      <c r="AH88" s="684" t="b">
        <f t="shared" si="31"/>
        <v>1</v>
      </c>
      <c r="AI88" s="684" t="b">
        <f t="shared" si="32"/>
        <v>1</v>
      </c>
    </row>
    <row r="89" spans="1:35" s="758" customFormat="1" ht="16.5" customHeight="1" x14ac:dyDescent="0.25">
      <c r="A89" s="737" t="s">
        <v>518</v>
      </c>
      <c r="B89" s="781" t="s">
        <v>232</v>
      </c>
      <c r="C89" s="675">
        <v>4</v>
      </c>
      <c r="D89" s="675"/>
      <c r="E89" s="675"/>
      <c r="F89" s="675"/>
      <c r="G89" s="703">
        <f>'Семестровка -ввод данных'!E93</f>
        <v>6</v>
      </c>
      <c r="H89" s="675">
        <f t="shared" si="39"/>
        <v>180</v>
      </c>
      <c r="I89" s="675">
        <f>'Семестровка -ввод данных'!AE93</f>
        <v>12</v>
      </c>
      <c r="J89" s="715" t="str">
        <f>'Семестровка -ввод данных'!S93</f>
        <v>8/0</v>
      </c>
      <c r="K89" s="715"/>
      <c r="L89" s="715" t="str">
        <f>'Семестровка -ввод данных'!U93</f>
        <v>4/0</v>
      </c>
      <c r="M89" s="715">
        <f>H89-I89</f>
        <v>168</v>
      </c>
      <c r="N89" s="715"/>
      <c r="O89" s="715"/>
      <c r="P89" s="715"/>
      <c r="Q89" s="715"/>
      <c r="R89" s="715" t="str">
        <f>'Семестровка -ввод данных'!V93</f>
        <v>12/0</v>
      </c>
      <c r="S89" s="715"/>
      <c r="T89" s="715"/>
      <c r="U89" s="715"/>
      <c r="V89" s="715"/>
      <c r="W89" s="783"/>
      <c r="AC89" s="746"/>
      <c r="AD89" s="684" t="b">
        <f t="shared" si="27"/>
        <v>1</v>
      </c>
      <c r="AE89" s="684" t="b">
        <f t="shared" si="28"/>
        <v>1</v>
      </c>
      <c r="AF89" s="684" t="b">
        <f t="shared" si="29"/>
        <v>1</v>
      </c>
      <c r="AG89" s="684" t="b">
        <f t="shared" si="30"/>
        <v>0</v>
      </c>
      <c r="AH89" s="684" t="b">
        <f t="shared" si="31"/>
        <v>1</v>
      </c>
      <c r="AI89" s="684" t="b">
        <f t="shared" si="32"/>
        <v>1</v>
      </c>
    </row>
    <row r="90" spans="1:35" s="758" customFormat="1" ht="30" customHeight="1" x14ac:dyDescent="0.25">
      <c r="A90" s="737" t="s">
        <v>519</v>
      </c>
      <c r="B90" s="784" t="s">
        <v>241</v>
      </c>
      <c r="C90" s="785"/>
      <c r="D90" s="785"/>
      <c r="E90" s="785"/>
      <c r="F90" s="786" t="s">
        <v>405</v>
      </c>
      <c r="G90" s="703">
        <f>'Семестровка -ввод данных'!E122</f>
        <v>1</v>
      </c>
      <c r="H90" s="675">
        <f t="shared" si="39"/>
        <v>30</v>
      </c>
      <c r="I90" s="715">
        <f>'Семестровка -ввод данных'!AE122</f>
        <v>4</v>
      </c>
      <c r="J90" s="715"/>
      <c r="K90" s="715"/>
      <c r="L90" s="678" t="str">
        <f>'Семестровка -ввод данных'!U122</f>
        <v>4/0</v>
      </c>
      <c r="M90" s="715">
        <f>H90-I90</f>
        <v>26</v>
      </c>
      <c r="N90" s="787"/>
      <c r="O90" s="787"/>
      <c r="P90" s="715"/>
      <c r="Q90" s="715"/>
      <c r="R90" s="715"/>
      <c r="S90" s="678" t="str">
        <f>'Семестровка -ввод данных'!V122</f>
        <v>4/0</v>
      </c>
      <c r="T90" s="715"/>
      <c r="U90" s="715"/>
      <c r="V90" s="715"/>
      <c r="W90" s="788"/>
      <c r="AC90" s="746"/>
      <c r="AD90" s="684" t="b">
        <f t="shared" si="27"/>
        <v>1</v>
      </c>
      <c r="AE90" s="684" t="b">
        <f t="shared" si="28"/>
        <v>1</v>
      </c>
      <c r="AF90" s="684" t="b">
        <f t="shared" si="29"/>
        <v>1</v>
      </c>
      <c r="AG90" s="684" t="b">
        <f t="shared" si="30"/>
        <v>1</v>
      </c>
      <c r="AH90" s="684" t="b">
        <f t="shared" si="31"/>
        <v>0</v>
      </c>
      <c r="AI90" s="684" t="b">
        <f t="shared" si="32"/>
        <v>1</v>
      </c>
    </row>
    <row r="91" spans="1:35" s="294" customFormat="1" ht="16.5" hidden="1" customHeight="1" x14ac:dyDescent="0.25">
      <c r="A91" s="464" t="s">
        <v>348</v>
      </c>
      <c r="B91" s="477" t="s">
        <v>224</v>
      </c>
      <c r="C91" s="560"/>
      <c r="D91" s="560"/>
      <c r="E91" s="560"/>
      <c r="F91" s="561"/>
      <c r="G91" s="527">
        <f>G92+G93</f>
        <v>0</v>
      </c>
      <c r="H91" s="525">
        <f t="shared" ref="H91:H92" si="40">G91*30</f>
        <v>0</v>
      </c>
      <c r="I91" s="535"/>
      <c r="J91" s="535"/>
      <c r="K91" s="535"/>
      <c r="L91" s="535"/>
      <c r="M91" s="535"/>
      <c r="N91" s="562"/>
      <c r="O91" s="562"/>
      <c r="P91" s="535"/>
      <c r="Q91" s="535"/>
      <c r="R91" s="535"/>
      <c r="S91" s="535"/>
      <c r="T91" s="535"/>
      <c r="U91" s="535"/>
      <c r="V91" s="535"/>
      <c r="W91" s="563"/>
      <c r="AC91" s="102"/>
      <c r="AD91" s="684" t="b">
        <f t="shared" si="27"/>
        <v>1</v>
      </c>
      <c r="AE91" s="684" t="b">
        <f t="shared" si="28"/>
        <v>1</v>
      </c>
      <c r="AF91" s="684" t="b">
        <f t="shared" si="29"/>
        <v>1</v>
      </c>
      <c r="AG91" s="684" t="b">
        <f t="shared" si="30"/>
        <v>1</v>
      </c>
      <c r="AH91" s="684" t="b">
        <f t="shared" si="31"/>
        <v>1</v>
      </c>
      <c r="AI91" s="684" t="b">
        <f t="shared" si="32"/>
        <v>1</v>
      </c>
    </row>
    <row r="92" spans="1:35" s="294" customFormat="1" ht="16.5" hidden="1" customHeight="1" x14ac:dyDescent="0.25">
      <c r="A92" s="470"/>
      <c r="B92" s="478" t="s">
        <v>408</v>
      </c>
      <c r="C92" s="560"/>
      <c r="D92" s="560"/>
      <c r="E92" s="560"/>
      <c r="F92" s="561"/>
      <c r="G92" s="527">
        <f>'Семестровка -ввод данных'!D52</f>
        <v>0</v>
      </c>
      <c r="H92" s="525">
        <f t="shared" si="40"/>
        <v>0</v>
      </c>
      <c r="I92" s="535"/>
      <c r="J92" s="535"/>
      <c r="K92" s="535"/>
      <c r="L92" s="535"/>
      <c r="M92" s="535"/>
      <c r="N92" s="562"/>
      <c r="O92" s="562"/>
      <c r="P92" s="535"/>
      <c r="Q92" s="535"/>
      <c r="R92" s="535"/>
      <c r="S92" s="535"/>
      <c r="T92" s="535"/>
      <c r="U92" s="535"/>
      <c r="V92" s="535"/>
      <c r="W92" s="563"/>
      <c r="AC92" s="102"/>
      <c r="AD92" s="684" t="b">
        <f t="shared" si="27"/>
        <v>1</v>
      </c>
      <c r="AE92" s="684" t="b">
        <f t="shared" si="28"/>
        <v>1</v>
      </c>
      <c r="AF92" s="684" t="b">
        <f t="shared" si="29"/>
        <v>1</v>
      </c>
      <c r="AG92" s="684" t="b">
        <f t="shared" si="30"/>
        <v>1</v>
      </c>
      <c r="AH92" s="684" t="b">
        <f t="shared" si="31"/>
        <v>1</v>
      </c>
      <c r="AI92" s="684" t="b">
        <f t="shared" si="32"/>
        <v>1</v>
      </c>
    </row>
    <row r="93" spans="1:35" s="294" customFormat="1" ht="16.5" customHeight="1" x14ac:dyDescent="0.25">
      <c r="A93" s="464"/>
      <c r="B93" s="477"/>
      <c r="C93" s="560"/>
      <c r="D93" s="560"/>
      <c r="E93" s="560"/>
      <c r="F93" s="561"/>
      <c r="G93" s="527"/>
      <c r="H93" s="525"/>
      <c r="I93" s="535"/>
      <c r="J93" s="493"/>
      <c r="K93" s="493"/>
      <c r="L93" s="493"/>
      <c r="M93" s="535"/>
      <c r="N93" s="562"/>
      <c r="O93" s="562"/>
      <c r="P93" s="493"/>
      <c r="Q93" s="535"/>
      <c r="R93" s="535"/>
      <c r="S93" s="535"/>
      <c r="T93" s="535"/>
      <c r="U93" s="535"/>
      <c r="V93" s="535"/>
      <c r="W93" s="563"/>
      <c r="AC93" s="102"/>
      <c r="AD93" s="684" t="b">
        <f t="shared" si="27"/>
        <v>1</v>
      </c>
      <c r="AE93" s="684" t="b">
        <f t="shared" si="28"/>
        <v>1</v>
      </c>
      <c r="AF93" s="684" t="b">
        <f t="shared" si="29"/>
        <v>1</v>
      </c>
      <c r="AG93" s="684" t="b">
        <f t="shared" si="30"/>
        <v>1</v>
      </c>
      <c r="AH93" s="684" t="b">
        <f t="shared" si="31"/>
        <v>1</v>
      </c>
      <c r="AI93" s="684" t="b">
        <f t="shared" si="32"/>
        <v>1</v>
      </c>
    </row>
    <row r="94" spans="1:35" s="758" customFormat="1" ht="16.5" customHeight="1" x14ac:dyDescent="0.25">
      <c r="A94" s="737" t="s">
        <v>363</v>
      </c>
      <c r="B94" s="784" t="s">
        <v>237</v>
      </c>
      <c r="C94" s="785"/>
      <c r="D94" s="785"/>
      <c r="E94" s="785"/>
      <c r="F94" s="786"/>
      <c r="G94" s="703">
        <f>G95+G96</f>
        <v>4</v>
      </c>
      <c r="H94" s="675">
        <f t="shared" ref="H94:H96" si="41">G94*30</f>
        <v>120</v>
      </c>
      <c r="I94" s="715"/>
      <c r="J94" s="715"/>
      <c r="K94" s="715"/>
      <c r="L94" s="715"/>
      <c r="M94" s="715"/>
      <c r="N94" s="787"/>
      <c r="O94" s="787"/>
      <c r="P94" s="715"/>
      <c r="Q94" s="715"/>
      <c r="R94" s="715"/>
      <c r="S94" s="715"/>
      <c r="T94" s="715"/>
      <c r="U94" s="715"/>
      <c r="V94" s="715"/>
      <c r="W94" s="789"/>
      <c r="AC94" s="746"/>
      <c r="AD94" s="684" t="b">
        <f t="shared" si="27"/>
        <v>1</v>
      </c>
      <c r="AE94" s="684" t="b">
        <f t="shared" si="28"/>
        <v>1</v>
      </c>
      <c r="AF94" s="684" t="b">
        <f t="shared" si="29"/>
        <v>1</v>
      </c>
      <c r="AG94" s="684" t="b">
        <f t="shared" si="30"/>
        <v>1</v>
      </c>
      <c r="AH94" s="684" t="b">
        <f t="shared" si="31"/>
        <v>1</v>
      </c>
      <c r="AI94" s="684" t="b">
        <f t="shared" si="32"/>
        <v>1</v>
      </c>
    </row>
    <row r="95" spans="1:35" s="758" customFormat="1" ht="16.5" customHeight="1" x14ac:dyDescent="0.25">
      <c r="A95" s="760"/>
      <c r="B95" s="790" t="s">
        <v>408</v>
      </c>
      <c r="C95" s="785"/>
      <c r="D95" s="785"/>
      <c r="E95" s="785"/>
      <c r="F95" s="786"/>
      <c r="G95" s="703">
        <v>0</v>
      </c>
      <c r="H95" s="675">
        <f t="shared" si="41"/>
        <v>0</v>
      </c>
      <c r="I95" s="715"/>
      <c r="J95" s="715"/>
      <c r="K95" s="715"/>
      <c r="L95" s="715"/>
      <c r="M95" s="715"/>
      <c r="N95" s="787"/>
      <c r="O95" s="787"/>
      <c r="P95" s="715"/>
      <c r="Q95" s="715"/>
      <c r="R95" s="715"/>
      <c r="S95" s="715"/>
      <c r="T95" s="715"/>
      <c r="U95" s="715"/>
      <c r="V95" s="715"/>
      <c r="W95" s="789"/>
      <c r="AC95" s="746"/>
      <c r="AD95" s="684" t="b">
        <f t="shared" si="27"/>
        <v>1</v>
      </c>
      <c r="AE95" s="684" t="b">
        <f t="shared" si="28"/>
        <v>1</v>
      </c>
      <c r="AF95" s="684" t="b">
        <f t="shared" si="29"/>
        <v>1</v>
      </c>
      <c r="AG95" s="684" t="b">
        <f t="shared" si="30"/>
        <v>1</v>
      </c>
      <c r="AH95" s="684" t="b">
        <f t="shared" si="31"/>
        <v>1</v>
      </c>
      <c r="AI95" s="684" t="b">
        <f t="shared" si="32"/>
        <v>1</v>
      </c>
    </row>
    <row r="96" spans="1:35" s="758" customFormat="1" ht="16.5" customHeight="1" x14ac:dyDescent="0.25">
      <c r="A96" s="760"/>
      <c r="B96" s="790" t="s">
        <v>195</v>
      </c>
      <c r="C96" s="785" t="s">
        <v>406</v>
      </c>
      <c r="D96" s="785"/>
      <c r="E96" s="785"/>
      <c r="F96" s="786"/>
      <c r="G96" s="703">
        <v>4</v>
      </c>
      <c r="H96" s="675">
        <f t="shared" si="41"/>
        <v>120</v>
      </c>
      <c r="I96" s="715">
        <f>'Семестровка -ввод данных'!AE119</f>
        <v>12</v>
      </c>
      <c r="J96" s="678" t="str">
        <f>'Семестровка -ввод данных'!S119</f>
        <v>6/2</v>
      </c>
      <c r="K96" s="678"/>
      <c r="L96" s="678" t="str">
        <f>'Семестровка -ввод данных'!U119</f>
        <v>2/2</v>
      </c>
      <c r="M96" s="715">
        <f>H96-I96</f>
        <v>108</v>
      </c>
      <c r="N96" s="787"/>
      <c r="O96" s="787"/>
      <c r="P96" s="715"/>
      <c r="Q96" s="715"/>
      <c r="R96" s="715"/>
      <c r="S96" s="678" t="str">
        <f>'Семестровка -ввод данных'!V119</f>
        <v>8/4</v>
      </c>
      <c r="T96" s="715"/>
      <c r="U96" s="715"/>
      <c r="V96" s="715"/>
      <c r="W96" s="789"/>
      <c r="AC96" s="746"/>
      <c r="AD96" s="684" t="b">
        <f t="shared" si="27"/>
        <v>1</v>
      </c>
      <c r="AE96" s="684" t="b">
        <f t="shared" si="28"/>
        <v>1</v>
      </c>
      <c r="AF96" s="684" t="b">
        <f t="shared" si="29"/>
        <v>1</v>
      </c>
      <c r="AG96" s="684" t="b">
        <f t="shared" si="30"/>
        <v>1</v>
      </c>
      <c r="AH96" s="684" t="b">
        <f t="shared" si="31"/>
        <v>0</v>
      </c>
      <c r="AI96" s="684" t="b">
        <f t="shared" si="32"/>
        <v>1</v>
      </c>
    </row>
    <row r="97" spans="1:36" s="758" customFormat="1" ht="16.5" customHeight="1" x14ac:dyDescent="0.25">
      <c r="A97" s="737" t="s">
        <v>347</v>
      </c>
      <c r="B97" s="784" t="s">
        <v>218</v>
      </c>
      <c r="C97" s="785"/>
      <c r="D97" s="785"/>
      <c r="E97" s="785"/>
      <c r="F97" s="786"/>
      <c r="G97" s="703">
        <f>G98+G99</f>
        <v>3</v>
      </c>
      <c r="H97" s="675">
        <f t="shared" ref="H97:H99" si="42">G97*30</f>
        <v>90</v>
      </c>
      <c r="I97" s="715"/>
      <c r="J97" s="715"/>
      <c r="K97" s="715"/>
      <c r="L97" s="715"/>
      <c r="M97" s="715"/>
      <c r="N97" s="787"/>
      <c r="O97" s="787"/>
      <c r="P97" s="715"/>
      <c r="Q97" s="715"/>
      <c r="R97" s="715"/>
      <c r="S97" s="715"/>
      <c r="T97" s="715"/>
      <c r="U97" s="715"/>
      <c r="V97" s="715"/>
      <c r="W97" s="789"/>
      <c r="AC97" s="746"/>
      <c r="AD97" s="684" t="b">
        <f t="shared" si="27"/>
        <v>1</v>
      </c>
      <c r="AE97" s="684" t="b">
        <f t="shared" si="28"/>
        <v>1</v>
      </c>
      <c r="AF97" s="684" t="b">
        <f t="shared" si="29"/>
        <v>1</v>
      </c>
      <c r="AG97" s="684" t="b">
        <f t="shared" si="30"/>
        <v>1</v>
      </c>
      <c r="AH97" s="684" t="b">
        <f t="shared" si="31"/>
        <v>1</v>
      </c>
      <c r="AI97" s="684" t="b">
        <f t="shared" si="32"/>
        <v>1</v>
      </c>
    </row>
    <row r="98" spans="1:36" s="758" customFormat="1" ht="16.5" customHeight="1" x14ac:dyDescent="0.25">
      <c r="A98" s="760"/>
      <c r="B98" s="790" t="s">
        <v>408</v>
      </c>
      <c r="C98" s="785"/>
      <c r="D98" s="785"/>
      <c r="E98" s="785"/>
      <c r="F98" s="786"/>
      <c r="G98" s="703">
        <f>'Семестровка -ввод данных'!D25</f>
        <v>1</v>
      </c>
      <c r="H98" s="675">
        <f t="shared" si="42"/>
        <v>30</v>
      </c>
      <c r="I98" s="715"/>
      <c r="J98" s="715"/>
      <c r="K98" s="715"/>
      <c r="L98" s="715"/>
      <c r="M98" s="715"/>
      <c r="N98" s="787"/>
      <c r="O98" s="787"/>
      <c r="P98" s="715"/>
      <c r="Q98" s="715"/>
      <c r="R98" s="715"/>
      <c r="S98" s="715"/>
      <c r="T98" s="715"/>
      <c r="U98" s="715"/>
      <c r="V98" s="715"/>
      <c r="W98" s="789"/>
      <c r="AC98" s="746"/>
      <c r="AD98" s="684" t="b">
        <f t="shared" si="27"/>
        <v>1</v>
      </c>
      <c r="AE98" s="684" t="b">
        <f t="shared" si="28"/>
        <v>1</v>
      </c>
      <c r="AF98" s="684" t="b">
        <f t="shared" si="29"/>
        <v>1</v>
      </c>
      <c r="AG98" s="684" t="b">
        <f t="shared" si="30"/>
        <v>1</v>
      </c>
      <c r="AH98" s="684" t="b">
        <f t="shared" si="31"/>
        <v>1</v>
      </c>
      <c r="AI98" s="684" t="b">
        <f t="shared" si="32"/>
        <v>1</v>
      </c>
    </row>
    <row r="99" spans="1:36" s="758" customFormat="1" ht="16.5" customHeight="1" x14ac:dyDescent="0.25">
      <c r="A99" s="760"/>
      <c r="B99" s="790" t="s">
        <v>195</v>
      </c>
      <c r="C99" s="785"/>
      <c r="D99" s="785" t="s">
        <v>155</v>
      </c>
      <c r="E99" s="785"/>
      <c r="F99" s="786"/>
      <c r="G99" s="703">
        <v>2</v>
      </c>
      <c r="H99" s="675">
        <f t="shared" si="42"/>
        <v>60</v>
      </c>
      <c r="I99" s="715">
        <f>'Семестровка -ввод данных'!AE25</f>
        <v>10</v>
      </c>
      <c r="J99" s="678" t="str">
        <f>'Семестровка -ввод данных'!S25</f>
        <v>6/2</v>
      </c>
      <c r="K99" s="678"/>
      <c r="L99" s="678" t="str">
        <f>'Семестровка -ввод данных'!U25</f>
        <v>0/2</v>
      </c>
      <c r="M99" s="675">
        <f>H99-I99</f>
        <v>50</v>
      </c>
      <c r="N99" s="791" t="str">
        <f>'Семестровка -ввод данных'!V25</f>
        <v>6/4</v>
      </c>
      <c r="O99" s="787"/>
      <c r="P99" s="715"/>
      <c r="Q99" s="715"/>
      <c r="R99" s="715"/>
      <c r="S99" s="715"/>
      <c r="T99" s="715"/>
      <c r="U99" s="715"/>
      <c r="V99" s="715"/>
      <c r="W99" s="789"/>
      <c r="AC99" s="746"/>
      <c r="AD99" s="684" t="b">
        <f t="shared" si="27"/>
        <v>0</v>
      </c>
      <c r="AE99" s="684" t="b">
        <f t="shared" si="28"/>
        <v>1</v>
      </c>
      <c r="AF99" s="684" t="b">
        <f t="shared" si="29"/>
        <v>1</v>
      </c>
      <c r="AG99" s="684" t="b">
        <f t="shared" si="30"/>
        <v>1</v>
      </c>
      <c r="AH99" s="684" t="b">
        <f t="shared" si="31"/>
        <v>1</v>
      </c>
      <c r="AI99" s="684" t="b">
        <f t="shared" si="32"/>
        <v>1</v>
      </c>
    </row>
    <row r="100" spans="1:36" s="295" customFormat="1" hidden="1" x14ac:dyDescent="0.25">
      <c r="A100" s="470"/>
      <c r="B100" s="478"/>
      <c r="C100" s="526"/>
      <c r="D100" s="525"/>
      <c r="E100" s="525"/>
      <c r="F100" s="525"/>
      <c r="G100" s="527"/>
      <c r="H100" s="525"/>
      <c r="I100" s="535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AC100" s="102"/>
      <c r="AD100" s="684" t="b">
        <f t="shared" si="27"/>
        <v>1</v>
      </c>
      <c r="AE100" s="684" t="b">
        <f t="shared" si="28"/>
        <v>1</v>
      </c>
      <c r="AF100" s="684" t="b">
        <f t="shared" si="29"/>
        <v>1</v>
      </c>
      <c r="AG100" s="684" t="b">
        <f t="shared" si="30"/>
        <v>1</v>
      </c>
      <c r="AH100" s="684" t="b">
        <f t="shared" si="31"/>
        <v>1</v>
      </c>
      <c r="AI100" s="684" t="b">
        <f t="shared" si="32"/>
        <v>1</v>
      </c>
    </row>
    <row r="101" spans="1:36" ht="16.5" hidden="1" customHeight="1" x14ac:dyDescent="0.25">
      <c r="A101" s="470"/>
      <c r="B101" s="479"/>
      <c r="C101" s="525"/>
      <c r="D101" s="525"/>
      <c r="E101" s="525"/>
      <c r="F101" s="525"/>
      <c r="G101" s="527"/>
      <c r="H101" s="525"/>
      <c r="I101" s="535"/>
      <c r="J101" s="535"/>
      <c r="K101" s="535"/>
      <c r="L101" s="535"/>
      <c r="M101" s="535"/>
      <c r="N101" s="535"/>
      <c r="O101" s="535"/>
      <c r="P101" s="535"/>
      <c r="Q101" s="535"/>
      <c r="R101" s="535"/>
      <c r="S101" s="535"/>
      <c r="T101" s="535"/>
      <c r="U101" s="535"/>
      <c r="V101" s="535"/>
      <c r="W101" s="535"/>
      <c r="AD101" s="684" t="b">
        <f t="shared" si="27"/>
        <v>1</v>
      </c>
      <c r="AE101" s="684" t="b">
        <f t="shared" si="28"/>
        <v>1</v>
      </c>
      <c r="AF101" s="684" t="b">
        <f t="shared" si="29"/>
        <v>1</v>
      </c>
      <c r="AG101" s="684" t="b">
        <f t="shared" si="30"/>
        <v>1</v>
      </c>
      <c r="AH101" s="684" t="b">
        <f t="shared" si="31"/>
        <v>1</v>
      </c>
      <c r="AI101" s="684" t="b">
        <f t="shared" si="32"/>
        <v>1</v>
      </c>
      <c r="AJ101" s="212"/>
    </row>
    <row r="102" spans="1:36" s="305" customFormat="1" ht="16.5" hidden="1" customHeight="1" x14ac:dyDescent="0.25">
      <c r="A102" s="473"/>
      <c r="B102" s="480"/>
      <c r="C102" s="525"/>
      <c r="D102" s="525"/>
      <c r="E102" s="525"/>
      <c r="F102" s="525"/>
      <c r="G102" s="525"/>
      <c r="H102" s="525"/>
      <c r="I102" s="525"/>
      <c r="J102" s="493"/>
      <c r="K102" s="493"/>
      <c r="L102" s="493"/>
      <c r="M102" s="535"/>
      <c r="N102" s="525"/>
      <c r="O102" s="525"/>
      <c r="P102" s="535"/>
      <c r="Q102" s="535"/>
      <c r="R102" s="493"/>
      <c r="S102" s="535"/>
      <c r="T102" s="535"/>
      <c r="U102" s="535"/>
      <c r="V102" s="535"/>
      <c r="W102" s="535"/>
      <c r="AC102" s="102"/>
      <c r="AD102" s="684" t="b">
        <f t="shared" si="27"/>
        <v>1</v>
      </c>
      <c r="AE102" s="684" t="b">
        <f t="shared" si="28"/>
        <v>1</v>
      </c>
      <c r="AF102" s="684" t="b">
        <f t="shared" si="29"/>
        <v>1</v>
      </c>
      <c r="AG102" s="684" t="b">
        <f t="shared" si="30"/>
        <v>1</v>
      </c>
      <c r="AH102" s="684" t="b">
        <f t="shared" si="31"/>
        <v>1</v>
      </c>
      <c r="AI102" s="684" t="b">
        <f t="shared" si="32"/>
        <v>1</v>
      </c>
    </row>
    <row r="103" spans="1:36" s="793" customFormat="1" ht="16.5" customHeight="1" x14ac:dyDescent="0.25">
      <c r="A103" s="737" t="s">
        <v>364</v>
      </c>
      <c r="B103" s="792" t="s">
        <v>37</v>
      </c>
      <c r="C103" s="702"/>
      <c r="D103" s="675">
        <v>2</v>
      </c>
      <c r="E103" s="675"/>
      <c r="F103" s="675"/>
      <c r="G103" s="703">
        <v>5</v>
      </c>
      <c r="H103" s="675">
        <f t="shared" ref="H103:H118" si="43">G103*30</f>
        <v>150</v>
      </c>
      <c r="I103" s="675">
        <f>'Семестровка -ввод данных'!AE44</f>
        <v>8</v>
      </c>
      <c r="J103" s="678" t="str">
        <f>'Семестровка -ввод данных'!S44</f>
        <v>8/0</v>
      </c>
      <c r="K103" s="678"/>
      <c r="L103" s="678"/>
      <c r="M103" s="675">
        <f t="shared" ref="M103" si="44">H103-I103</f>
        <v>142</v>
      </c>
      <c r="N103" s="675"/>
      <c r="O103" s="675"/>
      <c r="P103" s="678" t="str">
        <f>'Семестровка -ввод данных'!V44</f>
        <v>8/0</v>
      </c>
      <c r="Q103" s="715"/>
      <c r="R103" s="715"/>
      <c r="S103" s="715"/>
      <c r="T103" s="715"/>
      <c r="U103" s="715"/>
      <c r="V103" s="715"/>
      <c r="W103" s="715"/>
      <c r="AC103" s="746"/>
      <c r="AD103" s="684" t="b">
        <f t="shared" si="27"/>
        <v>1</v>
      </c>
      <c r="AE103" s="684" t="b">
        <f t="shared" si="28"/>
        <v>0</v>
      </c>
      <c r="AF103" s="684" t="b">
        <f t="shared" si="29"/>
        <v>1</v>
      </c>
      <c r="AG103" s="684" t="b">
        <f t="shared" si="30"/>
        <v>1</v>
      </c>
      <c r="AH103" s="684" t="b">
        <f t="shared" si="31"/>
        <v>1</v>
      </c>
      <c r="AI103" s="684" t="b">
        <f t="shared" si="32"/>
        <v>1</v>
      </c>
    </row>
    <row r="104" spans="1:36" s="923" customFormat="1" ht="16.5" customHeight="1" x14ac:dyDescent="0.25">
      <c r="A104" s="924" t="s">
        <v>348</v>
      </c>
      <c r="B104" s="925" t="s">
        <v>520</v>
      </c>
      <c r="C104" s="889"/>
      <c r="D104" s="889"/>
      <c r="E104" s="889"/>
      <c r="F104" s="889"/>
      <c r="G104" s="889">
        <v>5</v>
      </c>
      <c r="H104" s="926">
        <f t="shared" si="43"/>
        <v>150</v>
      </c>
      <c r="I104" s="675"/>
      <c r="J104" s="678"/>
      <c r="K104" s="678"/>
      <c r="L104" s="678"/>
      <c r="M104" s="675"/>
      <c r="N104" s="675"/>
      <c r="O104" s="675"/>
      <c r="P104" s="678"/>
      <c r="Q104" s="715"/>
      <c r="R104" s="715"/>
      <c r="S104" s="715"/>
      <c r="T104" s="715"/>
      <c r="U104" s="715"/>
      <c r="V104" s="715"/>
      <c r="W104" s="715"/>
      <c r="AC104" s="746"/>
      <c r="AD104" s="684" t="b">
        <f t="shared" si="27"/>
        <v>1</v>
      </c>
      <c r="AE104" s="684" t="b">
        <f t="shared" si="28"/>
        <v>1</v>
      </c>
      <c r="AF104" s="684" t="b">
        <f t="shared" si="29"/>
        <v>1</v>
      </c>
      <c r="AG104" s="684" t="b">
        <f t="shared" si="30"/>
        <v>1</v>
      </c>
      <c r="AH104" s="684" t="b">
        <f t="shared" si="31"/>
        <v>1</v>
      </c>
      <c r="AI104" s="684" t="b">
        <f t="shared" si="32"/>
        <v>1</v>
      </c>
    </row>
    <row r="105" spans="1:36" s="923" customFormat="1" ht="16.5" customHeight="1" x14ac:dyDescent="0.25">
      <c r="A105" s="882"/>
      <c r="B105" s="902" t="s">
        <v>509</v>
      </c>
      <c r="C105" s="889"/>
      <c r="D105" s="889"/>
      <c r="E105" s="889"/>
      <c r="F105" s="889"/>
      <c r="G105" s="889">
        <v>2</v>
      </c>
      <c r="H105" s="926">
        <f t="shared" si="43"/>
        <v>60</v>
      </c>
      <c r="I105" s="675"/>
      <c r="J105" s="678"/>
      <c r="K105" s="678"/>
      <c r="L105" s="678"/>
      <c r="M105" s="675"/>
      <c r="N105" s="675"/>
      <c r="O105" s="675"/>
      <c r="P105" s="678"/>
      <c r="Q105" s="715"/>
      <c r="R105" s="715"/>
      <c r="S105" s="715"/>
      <c r="T105" s="715"/>
      <c r="U105" s="715"/>
      <c r="V105" s="715"/>
      <c r="W105" s="715"/>
      <c r="AC105" s="746"/>
      <c r="AD105" s="684" t="b">
        <f t="shared" si="27"/>
        <v>1</v>
      </c>
      <c r="AE105" s="684" t="b">
        <f t="shared" si="28"/>
        <v>1</v>
      </c>
      <c r="AF105" s="684" t="b">
        <f t="shared" si="29"/>
        <v>1</v>
      </c>
      <c r="AG105" s="684" t="b">
        <f t="shared" si="30"/>
        <v>1</v>
      </c>
      <c r="AH105" s="684" t="b">
        <f t="shared" si="31"/>
        <v>1</v>
      </c>
      <c r="AI105" s="684" t="b">
        <f t="shared" si="32"/>
        <v>1</v>
      </c>
    </row>
    <row r="106" spans="1:36" s="923" customFormat="1" ht="16.5" customHeight="1" x14ac:dyDescent="0.25">
      <c r="A106" s="882"/>
      <c r="B106" s="903" t="s">
        <v>195</v>
      </c>
      <c r="C106" s="889"/>
      <c r="D106" s="889" t="s">
        <v>405</v>
      </c>
      <c r="E106" s="889"/>
      <c r="F106" s="889"/>
      <c r="G106" s="889">
        <v>3</v>
      </c>
      <c r="H106" s="926">
        <f t="shared" si="43"/>
        <v>90</v>
      </c>
      <c r="I106" s="675">
        <v>8</v>
      </c>
      <c r="J106" s="678" t="s">
        <v>320</v>
      </c>
      <c r="K106" s="678"/>
      <c r="L106" s="678" t="s">
        <v>317</v>
      </c>
      <c r="M106" s="675">
        <f t="shared" ref="M106" si="45">H106-I106</f>
        <v>82</v>
      </c>
      <c r="N106" s="675"/>
      <c r="O106" s="675"/>
      <c r="P106" s="678"/>
      <c r="Q106" s="715"/>
      <c r="R106" s="715"/>
      <c r="S106" s="678" t="s">
        <v>322</v>
      </c>
      <c r="T106" s="715"/>
      <c r="U106" s="715"/>
      <c r="V106" s="715"/>
      <c r="W106" s="715"/>
      <c r="AC106" s="746"/>
      <c r="AD106" s="684" t="b">
        <f t="shared" si="27"/>
        <v>1</v>
      </c>
      <c r="AE106" s="684" t="b">
        <f t="shared" si="28"/>
        <v>1</v>
      </c>
      <c r="AF106" s="684" t="b">
        <f t="shared" si="29"/>
        <v>1</v>
      </c>
      <c r="AG106" s="684" t="b">
        <f t="shared" si="30"/>
        <v>1</v>
      </c>
      <c r="AH106" s="684" t="b">
        <f t="shared" si="31"/>
        <v>0</v>
      </c>
      <c r="AI106" s="684" t="b">
        <f t="shared" si="32"/>
        <v>1</v>
      </c>
    </row>
    <row r="107" spans="1:36" s="923" customFormat="1" ht="16.5" customHeight="1" x14ac:dyDescent="0.25">
      <c r="A107" s="924" t="s">
        <v>365</v>
      </c>
      <c r="B107" s="925" t="s">
        <v>521</v>
      </c>
      <c r="C107" s="889"/>
      <c r="D107" s="889"/>
      <c r="E107" s="889"/>
      <c r="F107" s="889"/>
      <c r="G107" s="889">
        <v>5</v>
      </c>
      <c r="H107" s="926">
        <f t="shared" si="43"/>
        <v>150</v>
      </c>
      <c r="I107" s="675"/>
      <c r="J107" s="678"/>
      <c r="K107" s="678"/>
      <c r="L107" s="678"/>
      <c r="M107" s="675"/>
      <c r="N107" s="675"/>
      <c r="O107" s="675"/>
      <c r="P107" s="678"/>
      <c r="Q107" s="715"/>
      <c r="R107" s="715"/>
      <c r="S107" s="715"/>
      <c r="T107" s="715"/>
      <c r="U107" s="715"/>
      <c r="V107" s="715"/>
      <c r="W107" s="715"/>
      <c r="AC107" s="746"/>
      <c r="AD107" s="684" t="b">
        <f t="shared" si="27"/>
        <v>1</v>
      </c>
      <c r="AE107" s="684" t="b">
        <f t="shared" si="28"/>
        <v>1</v>
      </c>
      <c r="AF107" s="684" t="b">
        <f t="shared" si="29"/>
        <v>1</v>
      </c>
      <c r="AG107" s="684" t="b">
        <f t="shared" si="30"/>
        <v>1</v>
      </c>
      <c r="AH107" s="684" t="b">
        <f t="shared" si="31"/>
        <v>1</v>
      </c>
      <c r="AI107" s="684" t="b">
        <f t="shared" si="32"/>
        <v>1</v>
      </c>
    </row>
    <row r="108" spans="1:36" s="923" customFormat="1" ht="16.5" customHeight="1" x14ac:dyDescent="0.25">
      <c r="A108" s="882"/>
      <c r="B108" s="902" t="s">
        <v>509</v>
      </c>
      <c r="C108" s="889"/>
      <c r="D108" s="889"/>
      <c r="E108" s="889"/>
      <c r="F108" s="889"/>
      <c r="G108" s="889">
        <v>2</v>
      </c>
      <c r="H108" s="926">
        <f t="shared" si="43"/>
        <v>60</v>
      </c>
      <c r="I108" s="675"/>
      <c r="J108" s="678"/>
      <c r="K108" s="678"/>
      <c r="L108" s="678"/>
      <c r="M108" s="675"/>
      <c r="N108" s="675"/>
      <c r="O108" s="675"/>
      <c r="P108" s="678"/>
      <c r="Q108" s="715"/>
      <c r="R108" s="715"/>
      <c r="S108" s="715"/>
      <c r="T108" s="715"/>
      <c r="U108" s="715"/>
      <c r="V108" s="715"/>
      <c r="W108" s="715"/>
      <c r="AC108" s="746"/>
      <c r="AD108" s="684" t="b">
        <f t="shared" si="27"/>
        <v>1</v>
      </c>
      <c r="AE108" s="684" t="b">
        <f t="shared" si="28"/>
        <v>1</v>
      </c>
      <c r="AF108" s="684" t="b">
        <f t="shared" si="29"/>
        <v>1</v>
      </c>
      <c r="AG108" s="684" t="b">
        <f t="shared" si="30"/>
        <v>1</v>
      </c>
      <c r="AH108" s="684" t="b">
        <f t="shared" si="31"/>
        <v>1</v>
      </c>
      <c r="AI108" s="684" t="b">
        <f t="shared" si="32"/>
        <v>1</v>
      </c>
    </row>
    <row r="109" spans="1:36" s="923" customFormat="1" ht="16.5" customHeight="1" x14ac:dyDescent="0.25">
      <c r="A109" s="882"/>
      <c r="B109" s="903" t="s">
        <v>195</v>
      </c>
      <c r="C109" s="889"/>
      <c r="D109" s="889" t="s">
        <v>404</v>
      </c>
      <c r="E109" s="889"/>
      <c r="F109" s="889"/>
      <c r="G109" s="889">
        <v>3</v>
      </c>
      <c r="H109" s="926">
        <f t="shared" si="43"/>
        <v>90</v>
      </c>
      <c r="I109" s="675">
        <v>8</v>
      </c>
      <c r="J109" s="678" t="s">
        <v>320</v>
      </c>
      <c r="K109" s="678"/>
      <c r="L109" s="678" t="s">
        <v>321</v>
      </c>
      <c r="M109" s="675"/>
      <c r="N109" s="675"/>
      <c r="O109" s="675"/>
      <c r="P109" s="678"/>
      <c r="Q109" s="715"/>
      <c r="R109" s="715" t="s">
        <v>309</v>
      </c>
      <c r="S109" s="715"/>
      <c r="T109" s="715"/>
      <c r="U109" s="715"/>
      <c r="V109" s="715"/>
      <c r="W109" s="715"/>
      <c r="AC109" s="746"/>
      <c r="AD109" s="684" t="b">
        <f t="shared" si="27"/>
        <v>1</v>
      </c>
      <c r="AE109" s="684" t="b">
        <f t="shared" si="28"/>
        <v>1</v>
      </c>
      <c r="AF109" s="684" t="b">
        <f t="shared" si="29"/>
        <v>1</v>
      </c>
      <c r="AG109" s="684" t="b">
        <f t="shared" si="30"/>
        <v>0</v>
      </c>
      <c r="AH109" s="684" t="b">
        <f t="shared" si="31"/>
        <v>1</v>
      </c>
      <c r="AI109" s="684" t="b">
        <f t="shared" si="32"/>
        <v>1</v>
      </c>
    </row>
    <row r="110" spans="1:36" s="923" customFormat="1" ht="16.5" customHeight="1" x14ac:dyDescent="0.25">
      <c r="A110" s="924" t="s">
        <v>349</v>
      </c>
      <c r="B110" s="925" t="s">
        <v>375</v>
      </c>
      <c r="C110" s="889"/>
      <c r="D110" s="889"/>
      <c r="E110" s="889"/>
      <c r="F110" s="889"/>
      <c r="G110" s="889">
        <v>5</v>
      </c>
      <c r="H110" s="926">
        <f t="shared" si="43"/>
        <v>150</v>
      </c>
      <c r="I110" s="675"/>
      <c r="J110" s="678"/>
      <c r="K110" s="678"/>
      <c r="L110" s="678"/>
      <c r="M110" s="675"/>
      <c r="N110" s="675"/>
      <c r="O110" s="675"/>
      <c r="P110" s="678"/>
      <c r="Q110" s="715"/>
      <c r="R110" s="715"/>
      <c r="S110" s="715"/>
      <c r="T110" s="715"/>
      <c r="U110" s="715"/>
      <c r="V110" s="715"/>
      <c r="W110" s="715"/>
      <c r="AC110" s="746"/>
      <c r="AD110" s="684" t="b">
        <f t="shared" si="27"/>
        <v>1</v>
      </c>
      <c r="AE110" s="684" t="b">
        <f t="shared" si="28"/>
        <v>1</v>
      </c>
      <c r="AF110" s="684" t="b">
        <f t="shared" si="29"/>
        <v>1</v>
      </c>
      <c r="AG110" s="684" t="b">
        <f t="shared" si="30"/>
        <v>1</v>
      </c>
      <c r="AH110" s="684" t="b">
        <f t="shared" si="31"/>
        <v>1</v>
      </c>
      <c r="AI110" s="684" t="b">
        <f t="shared" si="32"/>
        <v>1</v>
      </c>
    </row>
    <row r="111" spans="1:36" s="923" customFormat="1" ht="16.5" customHeight="1" x14ac:dyDescent="0.25">
      <c r="A111" s="882"/>
      <c r="B111" s="902" t="s">
        <v>509</v>
      </c>
      <c r="C111" s="889"/>
      <c r="D111" s="889"/>
      <c r="E111" s="889"/>
      <c r="F111" s="889"/>
      <c r="G111" s="889">
        <v>2</v>
      </c>
      <c r="H111" s="926">
        <f t="shared" si="43"/>
        <v>60</v>
      </c>
      <c r="I111" s="675"/>
      <c r="J111" s="678"/>
      <c r="K111" s="678"/>
      <c r="L111" s="678"/>
      <c r="M111" s="675"/>
      <c r="N111" s="675"/>
      <c r="O111" s="675"/>
      <c r="P111" s="678"/>
      <c r="Q111" s="715"/>
      <c r="R111" s="715"/>
      <c r="S111" s="715"/>
      <c r="T111" s="715"/>
      <c r="U111" s="715"/>
      <c r="V111" s="715"/>
      <c r="W111" s="715"/>
      <c r="AC111" s="746"/>
      <c r="AD111" s="684" t="b">
        <f t="shared" si="27"/>
        <v>1</v>
      </c>
      <c r="AE111" s="684" t="b">
        <f t="shared" si="28"/>
        <v>1</v>
      </c>
      <c r="AF111" s="684" t="b">
        <f t="shared" si="29"/>
        <v>1</v>
      </c>
      <c r="AG111" s="684" t="b">
        <f t="shared" si="30"/>
        <v>1</v>
      </c>
      <c r="AH111" s="684" t="b">
        <f t="shared" si="31"/>
        <v>1</v>
      </c>
      <c r="AI111" s="684" t="b">
        <f t="shared" si="32"/>
        <v>1</v>
      </c>
    </row>
    <row r="112" spans="1:36" s="923" customFormat="1" ht="16.5" customHeight="1" x14ac:dyDescent="0.25">
      <c r="A112" s="882"/>
      <c r="B112" s="903" t="s">
        <v>195</v>
      </c>
      <c r="C112" s="889"/>
      <c r="D112" s="889" t="s">
        <v>403</v>
      </c>
      <c r="E112" s="889"/>
      <c r="F112" s="889"/>
      <c r="G112" s="889">
        <v>3</v>
      </c>
      <c r="H112" s="926">
        <f t="shared" si="43"/>
        <v>90</v>
      </c>
      <c r="I112" s="675">
        <v>10</v>
      </c>
      <c r="J112" s="678" t="s">
        <v>309</v>
      </c>
      <c r="K112" s="678"/>
      <c r="L112" s="678" t="s">
        <v>317</v>
      </c>
      <c r="M112" s="675">
        <f t="shared" ref="M112" si="46">H112-I112</f>
        <v>80</v>
      </c>
      <c r="N112" s="675"/>
      <c r="O112" s="675"/>
      <c r="P112" s="678"/>
      <c r="Q112" s="678" t="s">
        <v>318</v>
      </c>
      <c r="R112" s="715"/>
      <c r="S112" s="715"/>
      <c r="T112" s="715"/>
      <c r="U112" s="715"/>
      <c r="V112" s="715"/>
      <c r="W112" s="715"/>
      <c r="AC112" s="746"/>
      <c r="AD112" s="684" t="b">
        <f t="shared" si="27"/>
        <v>1</v>
      </c>
      <c r="AE112" s="684" t="b">
        <f t="shared" si="28"/>
        <v>1</v>
      </c>
      <c r="AF112" s="684" t="b">
        <f t="shared" si="29"/>
        <v>0</v>
      </c>
      <c r="AG112" s="684" t="b">
        <f t="shared" si="30"/>
        <v>1</v>
      </c>
      <c r="AH112" s="684" t="b">
        <f t="shared" si="31"/>
        <v>1</v>
      </c>
      <c r="AI112" s="684" t="b">
        <f t="shared" si="32"/>
        <v>1</v>
      </c>
    </row>
    <row r="113" spans="1:36" s="923" customFormat="1" ht="16.5" customHeight="1" x14ac:dyDescent="0.25">
      <c r="A113" s="924" t="s">
        <v>372</v>
      </c>
      <c r="B113" s="925" t="s">
        <v>522</v>
      </c>
      <c r="C113" s="889"/>
      <c r="D113" s="889"/>
      <c r="E113" s="889"/>
      <c r="F113" s="889"/>
      <c r="G113" s="889">
        <v>4</v>
      </c>
      <c r="H113" s="926">
        <f t="shared" si="43"/>
        <v>120</v>
      </c>
      <c r="I113" s="675"/>
      <c r="J113" s="678"/>
      <c r="K113" s="678"/>
      <c r="L113" s="678"/>
      <c r="M113" s="675"/>
      <c r="N113" s="675"/>
      <c r="O113" s="675"/>
      <c r="P113" s="678"/>
      <c r="Q113" s="678"/>
      <c r="R113" s="715"/>
      <c r="S113" s="715"/>
      <c r="T113" s="715"/>
      <c r="U113" s="715"/>
      <c r="V113" s="715"/>
      <c r="W113" s="715"/>
      <c r="AC113" s="746"/>
      <c r="AD113" s="684" t="b">
        <f t="shared" si="27"/>
        <v>1</v>
      </c>
      <c r="AE113" s="684" t="b">
        <f t="shared" si="28"/>
        <v>1</v>
      </c>
      <c r="AF113" s="684" t="b">
        <f t="shared" si="29"/>
        <v>1</v>
      </c>
      <c r="AG113" s="684" t="b">
        <f t="shared" si="30"/>
        <v>1</v>
      </c>
      <c r="AH113" s="684" t="b">
        <f t="shared" si="31"/>
        <v>1</v>
      </c>
      <c r="AI113" s="684" t="b">
        <f t="shared" si="32"/>
        <v>1</v>
      </c>
    </row>
    <row r="114" spans="1:36" s="923" customFormat="1" ht="16.5" customHeight="1" x14ac:dyDescent="0.25">
      <c r="A114" s="882"/>
      <c r="B114" s="902" t="s">
        <v>509</v>
      </c>
      <c r="C114" s="889"/>
      <c r="D114" s="889"/>
      <c r="E114" s="889"/>
      <c r="F114" s="889"/>
      <c r="G114" s="889">
        <v>2</v>
      </c>
      <c r="H114" s="926">
        <f t="shared" si="43"/>
        <v>60</v>
      </c>
      <c r="I114" s="675"/>
      <c r="J114" s="678"/>
      <c r="K114" s="678"/>
      <c r="L114" s="678"/>
      <c r="M114" s="675"/>
      <c r="N114" s="675"/>
      <c r="O114" s="675"/>
      <c r="P114" s="678"/>
      <c r="Q114" s="678"/>
      <c r="R114" s="715"/>
      <c r="S114" s="715"/>
      <c r="T114" s="715"/>
      <c r="U114" s="715"/>
      <c r="V114" s="715"/>
      <c r="W114" s="715"/>
      <c r="AC114" s="746"/>
      <c r="AD114" s="684" t="b">
        <f t="shared" si="27"/>
        <v>1</v>
      </c>
      <c r="AE114" s="684" t="b">
        <f t="shared" si="28"/>
        <v>1</v>
      </c>
      <c r="AF114" s="684" t="b">
        <f t="shared" si="29"/>
        <v>1</v>
      </c>
      <c r="AG114" s="684" t="b">
        <f t="shared" si="30"/>
        <v>1</v>
      </c>
      <c r="AH114" s="684" t="b">
        <f t="shared" si="31"/>
        <v>1</v>
      </c>
      <c r="AI114" s="684" t="b">
        <f t="shared" si="32"/>
        <v>1</v>
      </c>
    </row>
    <row r="115" spans="1:36" s="923" customFormat="1" ht="16.5" customHeight="1" x14ac:dyDescent="0.25">
      <c r="A115" s="882"/>
      <c r="B115" s="903" t="s">
        <v>195</v>
      </c>
      <c r="C115" s="889">
        <v>4</v>
      </c>
      <c r="D115" s="889"/>
      <c r="E115" s="889"/>
      <c r="F115" s="889"/>
      <c r="G115" s="889">
        <v>2</v>
      </c>
      <c r="H115" s="926">
        <f t="shared" si="43"/>
        <v>60</v>
      </c>
      <c r="I115" s="675">
        <v>12</v>
      </c>
      <c r="J115" s="678" t="s">
        <v>309</v>
      </c>
      <c r="K115" s="678"/>
      <c r="L115" s="678" t="s">
        <v>308</v>
      </c>
      <c r="M115" s="675">
        <f t="shared" ref="M115" si="47">H115-I115</f>
        <v>48</v>
      </c>
      <c r="N115" s="675"/>
      <c r="O115" s="675"/>
      <c r="P115" s="678"/>
      <c r="Q115" s="678"/>
      <c r="R115" s="715" t="s">
        <v>310</v>
      </c>
      <c r="S115" s="715"/>
      <c r="T115" s="715"/>
      <c r="U115" s="715"/>
      <c r="V115" s="715"/>
      <c r="W115" s="715"/>
      <c r="AC115" s="746"/>
      <c r="AD115" s="684" t="b">
        <f t="shared" si="27"/>
        <v>1</v>
      </c>
      <c r="AE115" s="684" t="b">
        <f t="shared" si="28"/>
        <v>1</v>
      </c>
      <c r="AF115" s="684" t="b">
        <f t="shared" si="29"/>
        <v>1</v>
      </c>
      <c r="AG115" s="684" t="b">
        <f t="shared" si="30"/>
        <v>0</v>
      </c>
      <c r="AH115" s="684" t="b">
        <f t="shared" si="31"/>
        <v>1</v>
      </c>
      <c r="AI115" s="684" t="b">
        <f t="shared" si="32"/>
        <v>1</v>
      </c>
    </row>
    <row r="116" spans="1:36" s="923" customFormat="1" ht="16.5" customHeight="1" x14ac:dyDescent="0.25">
      <c r="A116" s="924" t="s">
        <v>523</v>
      </c>
      <c r="B116" s="927" t="s">
        <v>381</v>
      </c>
      <c r="C116" s="889"/>
      <c r="D116" s="889"/>
      <c r="E116" s="889"/>
      <c r="F116" s="889"/>
      <c r="G116" s="889">
        <v>5</v>
      </c>
      <c r="H116" s="926">
        <f t="shared" si="43"/>
        <v>150</v>
      </c>
      <c r="I116" s="675"/>
      <c r="J116" s="678"/>
      <c r="K116" s="678"/>
      <c r="L116" s="678"/>
      <c r="M116" s="675"/>
      <c r="N116" s="675"/>
      <c r="O116" s="675"/>
      <c r="P116" s="678"/>
      <c r="Q116" s="715"/>
      <c r="R116" s="715"/>
      <c r="S116" s="715"/>
      <c r="T116" s="715"/>
      <c r="U116" s="715"/>
      <c r="V116" s="715"/>
      <c r="W116" s="715"/>
      <c r="AC116" s="746"/>
      <c r="AD116" s="684" t="b">
        <f t="shared" si="27"/>
        <v>1</v>
      </c>
      <c r="AE116" s="684" t="b">
        <f t="shared" si="28"/>
        <v>1</v>
      </c>
      <c r="AF116" s="684" t="b">
        <f t="shared" si="29"/>
        <v>1</v>
      </c>
      <c r="AG116" s="684" t="b">
        <f t="shared" si="30"/>
        <v>1</v>
      </c>
      <c r="AH116" s="684" t="b">
        <f t="shared" si="31"/>
        <v>1</v>
      </c>
      <c r="AI116" s="684" t="b">
        <f t="shared" si="32"/>
        <v>1</v>
      </c>
    </row>
    <row r="117" spans="1:36" s="923" customFormat="1" ht="16.5" customHeight="1" x14ac:dyDescent="0.25">
      <c r="A117" s="882"/>
      <c r="B117" s="902" t="s">
        <v>509</v>
      </c>
      <c r="C117" s="889"/>
      <c r="D117" s="889"/>
      <c r="E117" s="889"/>
      <c r="F117" s="889"/>
      <c r="G117" s="889">
        <v>2</v>
      </c>
      <c r="H117" s="926">
        <f t="shared" si="43"/>
        <v>60</v>
      </c>
      <c r="I117" s="675"/>
      <c r="J117" s="678"/>
      <c r="K117" s="678"/>
      <c r="L117" s="678"/>
      <c r="M117" s="675"/>
      <c r="N117" s="675"/>
      <c r="O117" s="675"/>
      <c r="P117" s="678"/>
      <c r="Q117" s="715"/>
      <c r="R117" s="715"/>
      <c r="S117" s="715"/>
      <c r="T117" s="715"/>
      <c r="U117" s="715"/>
      <c r="V117" s="715"/>
      <c r="W117" s="715"/>
      <c r="AC117" s="746"/>
      <c r="AD117" s="684" t="b">
        <f t="shared" si="27"/>
        <v>1</v>
      </c>
      <c r="AE117" s="684" t="b">
        <f t="shared" si="28"/>
        <v>1</v>
      </c>
      <c r="AF117" s="684" t="b">
        <f t="shared" si="29"/>
        <v>1</v>
      </c>
      <c r="AG117" s="684" t="b">
        <f t="shared" si="30"/>
        <v>1</v>
      </c>
      <c r="AH117" s="684" t="b">
        <f t="shared" si="31"/>
        <v>1</v>
      </c>
      <c r="AI117" s="684" t="b">
        <f t="shared" si="32"/>
        <v>1</v>
      </c>
    </row>
    <row r="118" spans="1:36" s="923" customFormat="1" ht="16.5" customHeight="1" x14ac:dyDescent="0.25">
      <c r="A118" s="882"/>
      <c r="B118" s="903" t="s">
        <v>195</v>
      </c>
      <c r="C118" s="889">
        <v>5</v>
      </c>
      <c r="D118" s="889"/>
      <c r="E118" s="889"/>
      <c r="F118" s="889"/>
      <c r="G118" s="889">
        <v>3</v>
      </c>
      <c r="H118" s="926">
        <f t="shared" si="43"/>
        <v>90</v>
      </c>
      <c r="I118" s="675">
        <v>8</v>
      </c>
      <c r="J118" s="678" t="s">
        <v>308</v>
      </c>
      <c r="K118" s="678"/>
      <c r="L118" s="678" t="s">
        <v>308</v>
      </c>
      <c r="M118" s="675"/>
      <c r="N118" s="675"/>
      <c r="O118" s="675"/>
      <c r="P118" s="678"/>
      <c r="Q118" s="715"/>
      <c r="R118" s="715"/>
      <c r="S118" s="715" t="s">
        <v>309</v>
      </c>
      <c r="T118" s="715"/>
      <c r="U118" s="715"/>
      <c r="V118" s="715"/>
      <c r="W118" s="715"/>
      <c r="AC118" s="746"/>
      <c r="AD118" s="684" t="b">
        <f t="shared" si="27"/>
        <v>1</v>
      </c>
      <c r="AE118" s="684" t="b">
        <f t="shared" si="28"/>
        <v>1</v>
      </c>
      <c r="AF118" s="684" t="b">
        <f t="shared" si="29"/>
        <v>1</v>
      </c>
      <c r="AG118" s="684" t="b">
        <f t="shared" si="30"/>
        <v>1</v>
      </c>
      <c r="AH118" s="684" t="b">
        <f t="shared" si="31"/>
        <v>0</v>
      </c>
      <c r="AI118" s="684" t="b">
        <f t="shared" si="32"/>
        <v>1</v>
      </c>
    </row>
    <row r="119" spans="1:36" s="418" customFormat="1" ht="19.5" customHeight="1" x14ac:dyDescent="0.25">
      <c r="A119" s="1487" t="s">
        <v>411</v>
      </c>
      <c r="B119" s="1488"/>
      <c r="C119" s="1488"/>
      <c r="D119" s="1488"/>
      <c r="E119" s="1488"/>
      <c r="F119" s="1489"/>
      <c r="G119" s="527">
        <f>SUMIF(B57:B118,"*_*",G57:G118)</f>
        <v>14</v>
      </c>
      <c r="H119" s="546">
        <f t="shared" ref="H119:H120" si="48">G119*30</f>
        <v>420</v>
      </c>
      <c r="I119" s="525"/>
      <c r="J119" s="525"/>
      <c r="K119" s="525"/>
      <c r="L119" s="525"/>
      <c r="M119" s="525"/>
      <c r="N119" s="525"/>
      <c r="O119" s="525"/>
      <c r="P119" s="525"/>
      <c r="Q119" s="525"/>
      <c r="R119" s="525"/>
      <c r="S119" s="525"/>
      <c r="T119" s="525"/>
      <c r="U119" s="525"/>
      <c r="V119" s="525"/>
      <c r="W119" s="525"/>
      <c r="AC119" s="102"/>
      <c r="AD119" s="419">
        <f>SUMIF(AD54:AD118,FALSE,$G54:$G118)</f>
        <v>11</v>
      </c>
      <c r="AE119" s="419">
        <f t="shared" ref="AE119:AI119" si="49">SUMIF(AE54:AE118,FALSE,$G54:$G118)</f>
        <v>13</v>
      </c>
      <c r="AF119" s="419">
        <f t="shared" si="49"/>
        <v>8.5</v>
      </c>
      <c r="AG119" s="419">
        <f t="shared" si="49"/>
        <v>16</v>
      </c>
      <c r="AH119" s="419">
        <f t="shared" si="49"/>
        <v>11</v>
      </c>
      <c r="AI119" s="419">
        <f t="shared" si="49"/>
        <v>5</v>
      </c>
      <c r="AJ119" s="419">
        <f>SUM(AD119:AI119)</f>
        <v>64.5</v>
      </c>
    </row>
    <row r="120" spans="1:36" s="418" customFormat="1" ht="19.5" customHeight="1" thickBot="1" x14ac:dyDescent="0.3">
      <c r="A120" s="1487" t="s">
        <v>206</v>
      </c>
      <c r="B120" s="1488"/>
      <c r="C120" s="1488"/>
      <c r="D120" s="1488"/>
      <c r="E120" s="1488"/>
      <c r="F120" s="1489"/>
      <c r="G120" s="564">
        <f>AJ119</f>
        <v>64.5</v>
      </c>
      <c r="H120" s="546">
        <f t="shared" si="48"/>
        <v>1935</v>
      </c>
      <c r="I120" s="564">
        <f>SUM(I54:I119)</f>
        <v>166</v>
      </c>
      <c r="J120" s="547" t="s">
        <v>444</v>
      </c>
      <c r="K120" s="547"/>
      <c r="L120" s="547" t="s">
        <v>445</v>
      </c>
      <c r="M120" s="564">
        <f>SUM(M54:M119)</f>
        <v>1605</v>
      </c>
      <c r="N120" s="493" t="s">
        <v>439</v>
      </c>
      <c r="O120" s="525"/>
      <c r="P120" s="493" t="s">
        <v>440</v>
      </c>
      <c r="Q120" s="493" t="s">
        <v>441</v>
      </c>
      <c r="R120" s="493" t="s">
        <v>442</v>
      </c>
      <c r="S120" s="493" t="s">
        <v>443</v>
      </c>
      <c r="T120" s="493" t="s">
        <v>310</v>
      </c>
      <c r="U120" s="525"/>
      <c r="V120" s="525"/>
      <c r="W120" s="525"/>
      <c r="AC120" s="102"/>
      <c r="AE120" s="420"/>
      <c r="AG120" s="418" t="s">
        <v>115</v>
      </c>
    </row>
    <row r="121" spans="1:36" ht="19.5" thickBot="1" x14ac:dyDescent="0.3">
      <c r="A121" s="1582" t="s">
        <v>164</v>
      </c>
      <c r="B121" s="1583"/>
      <c r="C121" s="1583"/>
      <c r="D121" s="1583"/>
      <c r="E121" s="1583"/>
      <c r="F121" s="1584"/>
      <c r="G121" s="565">
        <f>G119+G120</f>
        <v>78.5</v>
      </c>
      <c r="H121" s="565">
        <f>H119+H120</f>
        <v>2355</v>
      </c>
      <c r="I121" s="566"/>
      <c r="J121" s="567"/>
      <c r="K121" s="552"/>
      <c r="L121" s="552"/>
      <c r="M121" s="552"/>
      <c r="N121" s="552"/>
      <c r="O121" s="552"/>
      <c r="P121" s="552"/>
      <c r="Q121" s="552"/>
      <c r="R121" s="552"/>
      <c r="S121" s="552"/>
      <c r="T121" s="552"/>
      <c r="U121" s="552"/>
      <c r="V121" s="552"/>
      <c r="W121" s="552"/>
      <c r="X121" s="255">
        <f>SUM(X90:X100)</f>
        <v>0</v>
      </c>
      <c r="Y121" s="252">
        <f>SUM(Y90:Y100)</f>
        <v>0</v>
      </c>
      <c r="Z121" s="252">
        <f>SUM(Z90:Z100)</f>
        <v>0</v>
      </c>
      <c r="AA121" s="252">
        <f>SUM(AA90:AA100)</f>
        <v>0</v>
      </c>
      <c r="AB121" s="252">
        <f>SUM(AB90:AB100)</f>
        <v>0</v>
      </c>
      <c r="AE121" s="101"/>
    </row>
    <row r="122" spans="1:36" x14ac:dyDescent="0.25">
      <c r="A122" s="928"/>
      <c r="B122" s="929"/>
      <c r="C122" s="929"/>
      <c r="D122" s="929"/>
      <c r="E122" s="929"/>
      <c r="F122" s="929"/>
      <c r="G122" s="898"/>
      <c r="H122" s="898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648"/>
      <c r="X122" s="930"/>
      <c r="Y122" s="930"/>
      <c r="Z122" s="930"/>
      <c r="AA122" s="930"/>
      <c r="AB122" s="930"/>
      <c r="AE122" s="101"/>
    </row>
    <row r="123" spans="1:36" x14ac:dyDescent="0.25">
      <c r="A123" s="928"/>
      <c r="B123" s="929"/>
      <c r="C123" s="929"/>
      <c r="D123" s="929"/>
      <c r="E123" s="929"/>
      <c r="F123" s="929"/>
      <c r="G123" s="898"/>
      <c r="H123" s="898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648"/>
      <c r="X123" s="930"/>
      <c r="Y123" s="930"/>
      <c r="Z123" s="930"/>
      <c r="AA123" s="930"/>
      <c r="AB123" s="930"/>
      <c r="AE123" s="101"/>
    </row>
    <row r="124" spans="1:36" x14ac:dyDescent="0.25">
      <c r="A124" s="928"/>
      <c r="B124" s="929"/>
      <c r="C124" s="929"/>
      <c r="D124" s="929"/>
      <c r="E124" s="929"/>
      <c r="F124" s="929"/>
      <c r="G124" s="898"/>
      <c r="H124" s="898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648"/>
      <c r="X124" s="930"/>
      <c r="Y124" s="930"/>
      <c r="Z124" s="930"/>
      <c r="AA124" s="930"/>
      <c r="AB124" s="930"/>
      <c r="AE124" s="101"/>
    </row>
    <row r="125" spans="1:36" ht="15.75" x14ac:dyDescent="0.25">
      <c r="A125" s="1592" t="s">
        <v>165</v>
      </c>
      <c r="B125" s="1592"/>
      <c r="C125" s="1592"/>
      <c r="D125" s="1592"/>
      <c r="E125" s="1592"/>
      <c r="F125" s="1592"/>
      <c r="G125" s="1592"/>
      <c r="H125" s="1592"/>
      <c r="I125" s="1592"/>
      <c r="J125" s="1592"/>
      <c r="K125" s="1592"/>
      <c r="L125" s="1592"/>
      <c r="M125" s="1592"/>
      <c r="N125" s="1592"/>
      <c r="O125" s="1592"/>
      <c r="P125" s="1592"/>
      <c r="Q125" s="1592"/>
      <c r="R125" s="1592"/>
      <c r="S125" s="1592"/>
      <c r="T125" s="1592"/>
      <c r="U125" s="1592"/>
      <c r="V125" s="1592"/>
      <c r="W125" s="1592"/>
    </row>
    <row r="126" spans="1:36" ht="15.75" x14ac:dyDescent="0.25">
      <c r="A126" s="938"/>
      <c r="B126" s="938"/>
      <c r="C126" s="938"/>
      <c r="D126" s="938"/>
      <c r="E126" s="938"/>
      <c r="F126" s="938"/>
      <c r="G126" s="938"/>
      <c r="H126" s="938"/>
      <c r="I126" s="938"/>
      <c r="J126" s="938"/>
      <c r="K126" s="938"/>
      <c r="L126" s="938"/>
      <c r="M126" s="938"/>
      <c r="N126" s="938"/>
      <c r="O126" s="938"/>
      <c r="P126" s="938"/>
      <c r="Q126" s="938"/>
      <c r="R126" s="938"/>
      <c r="S126" s="938"/>
      <c r="T126" s="938"/>
      <c r="U126" s="938"/>
      <c r="V126" s="938"/>
      <c r="W126" s="938"/>
    </row>
    <row r="127" spans="1:36" ht="15.75" x14ac:dyDescent="0.25">
      <c r="A127" s="938"/>
      <c r="B127" s="938"/>
      <c r="C127" s="938"/>
      <c r="D127" s="938"/>
      <c r="E127" s="938"/>
      <c r="F127" s="938"/>
      <c r="G127" s="938"/>
      <c r="H127" s="938"/>
      <c r="I127" s="938"/>
      <c r="J127" s="938"/>
      <c r="K127" s="938"/>
      <c r="L127" s="938"/>
      <c r="M127" s="938"/>
      <c r="N127" s="938"/>
      <c r="O127" s="938"/>
      <c r="P127" s="938"/>
      <c r="Q127" s="938"/>
      <c r="R127" s="938"/>
      <c r="S127" s="938"/>
      <c r="T127" s="938"/>
      <c r="U127" s="938"/>
      <c r="V127" s="938"/>
      <c r="W127" s="938"/>
    </row>
    <row r="128" spans="1:36" ht="15.75" x14ac:dyDescent="0.25">
      <c r="A128" s="938"/>
      <c r="B128" s="938"/>
      <c r="C128" s="938"/>
      <c r="D128" s="938"/>
      <c r="E128" s="938"/>
      <c r="F128" s="938"/>
      <c r="G128" s="938"/>
      <c r="H128" s="938"/>
      <c r="I128" s="938"/>
      <c r="J128" s="938"/>
      <c r="K128" s="938"/>
      <c r="L128" s="938"/>
      <c r="M128" s="938"/>
      <c r="N128" s="938"/>
      <c r="O128" s="938"/>
      <c r="P128" s="938"/>
      <c r="Q128" s="938"/>
      <c r="R128" s="938"/>
      <c r="S128" s="938"/>
      <c r="T128" s="938"/>
      <c r="U128" s="938"/>
      <c r="V128" s="938"/>
      <c r="W128" s="938"/>
    </row>
    <row r="129" spans="1:31" ht="15.75" x14ac:dyDescent="0.25">
      <c r="A129" s="938"/>
      <c r="B129" s="938"/>
      <c r="C129" s="938"/>
      <c r="D129" s="938"/>
      <c r="E129" s="938"/>
      <c r="F129" s="938"/>
      <c r="G129" s="938"/>
      <c r="H129" s="938"/>
      <c r="I129" s="938"/>
      <c r="J129" s="938"/>
      <c r="K129" s="938"/>
      <c r="L129" s="938"/>
      <c r="M129" s="938"/>
      <c r="N129" s="938"/>
      <c r="O129" s="938"/>
      <c r="P129" s="938"/>
      <c r="Q129" s="938"/>
      <c r="R129" s="938"/>
      <c r="S129" s="938"/>
      <c r="T129" s="938"/>
      <c r="U129" s="938"/>
      <c r="V129" s="938"/>
      <c r="W129" s="938"/>
    </row>
    <row r="130" spans="1:31" ht="15.75" x14ac:dyDescent="0.25">
      <c r="A130" s="938"/>
      <c r="B130" s="938"/>
      <c r="C130" s="938"/>
      <c r="D130" s="938"/>
      <c r="E130" s="938"/>
      <c r="F130" s="938"/>
      <c r="G130" s="938"/>
      <c r="H130" s="938"/>
      <c r="I130" s="938"/>
      <c r="J130" s="938"/>
      <c r="K130" s="938"/>
      <c r="L130" s="938"/>
      <c r="M130" s="938"/>
      <c r="N130" s="938"/>
      <c r="O130" s="938"/>
      <c r="P130" s="938"/>
      <c r="Q130" s="938"/>
      <c r="R130" s="938"/>
      <c r="S130" s="938"/>
      <c r="T130" s="938"/>
      <c r="U130" s="938"/>
      <c r="V130" s="938"/>
      <c r="W130" s="938"/>
    </row>
    <row r="131" spans="1:31" ht="15.75" x14ac:dyDescent="0.25">
      <c r="A131" s="938"/>
      <c r="B131" s="938"/>
      <c r="C131" s="938"/>
      <c r="D131" s="938"/>
      <c r="E131" s="938"/>
      <c r="F131" s="938"/>
      <c r="G131" s="938"/>
      <c r="H131" s="938"/>
      <c r="I131" s="938"/>
      <c r="J131" s="938"/>
      <c r="K131" s="938"/>
      <c r="L131" s="938"/>
      <c r="M131" s="938"/>
      <c r="N131" s="938"/>
      <c r="O131" s="938"/>
      <c r="P131" s="938"/>
      <c r="Q131" s="938"/>
      <c r="R131" s="938"/>
      <c r="S131" s="938"/>
      <c r="T131" s="938"/>
      <c r="U131" s="938"/>
      <c r="V131" s="938"/>
      <c r="W131" s="938"/>
    </row>
    <row r="132" spans="1:31" x14ac:dyDescent="0.25">
      <c r="A132" s="460"/>
      <c r="B132" s="481" t="s">
        <v>45</v>
      </c>
      <c r="C132" s="568"/>
      <c r="D132" s="568" t="s">
        <v>341</v>
      </c>
      <c r="E132" s="568"/>
      <c r="F132" s="568"/>
      <c r="G132" s="569">
        <f>'Семестровка -ввод данных'!E135</f>
        <v>3</v>
      </c>
      <c r="H132" s="546">
        <f t="shared" ref="H132" si="50">G132*30</f>
        <v>90</v>
      </c>
      <c r="I132" s="569"/>
      <c r="J132" s="569"/>
      <c r="K132" s="569"/>
      <c r="L132" s="569"/>
      <c r="M132" s="569">
        <v>90</v>
      </c>
      <c r="N132" s="569"/>
      <c r="O132" s="569"/>
      <c r="P132" s="569"/>
      <c r="Q132" s="569"/>
      <c r="R132" s="569"/>
      <c r="S132" s="569"/>
      <c r="T132" s="569"/>
      <c r="U132" s="569"/>
      <c r="V132" s="568"/>
      <c r="W132" s="568"/>
    </row>
    <row r="133" spans="1:31" hidden="1" x14ac:dyDescent="0.25">
      <c r="A133" s="460"/>
      <c r="B133" s="482"/>
      <c r="C133" s="568"/>
      <c r="D133" s="568"/>
      <c r="E133" s="568"/>
      <c r="F133" s="568"/>
      <c r="G133" s="569"/>
      <c r="H133" s="570"/>
      <c r="I133" s="568"/>
      <c r="J133" s="568"/>
      <c r="K133" s="568"/>
      <c r="L133" s="568"/>
      <c r="M133" s="568"/>
      <c r="N133" s="568"/>
      <c r="O133" s="568"/>
      <c r="P133" s="568"/>
      <c r="Q133" s="568"/>
      <c r="R133" s="568"/>
      <c r="S133" s="568"/>
      <c r="T133" s="568"/>
      <c r="U133" s="568"/>
      <c r="V133" s="568"/>
      <c r="W133" s="568"/>
    </row>
    <row r="134" spans="1:31" ht="32.25" hidden="1" customHeight="1" x14ac:dyDescent="0.25">
      <c r="A134" s="460"/>
      <c r="B134" s="483"/>
      <c r="C134" s="568"/>
      <c r="D134" s="568"/>
      <c r="E134" s="568"/>
      <c r="F134" s="568"/>
      <c r="G134" s="569"/>
      <c r="H134" s="571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8"/>
      <c r="W134" s="568"/>
    </row>
    <row r="135" spans="1:31" s="94" customFormat="1" hidden="1" x14ac:dyDescent="0.25">
      <c r="A135" s="460"/>
      <c r="B135" s="484"/>
      <c r="C135" s="572"/>
      <c r="D135" s="573"/>
      <c r="E135" s="573"/>
      <c r="F135" s="574"/>
      <c r="G135" s="575"/>
      <c r="H135" s="576"/>
      <c r="I135" s="519"/>
      <c r="J135" s="520"/>
      <c r="K135" s="520"/>
      <c r="L135" s="520"/>
      <c r="M135" s="521"/>
      <c r="N135" s="577"/>
      <c r="O135" s="578"/>
      <c r="P135" s="579"/>
      <c r="Q135" s="580"/>
      <c r="R135" s="578"/>
      <c r="S135" s="580"/>
      <c r="T135" s="578"/>
      <c r="U135" s="579"/>
      <c r="V135" s="580"/>
      <c r="W135" s="579"/>
    </row>
    <row r="136" spans="1:31" s="94" customFormat="1" x14ac:dyDescent="0.25">
      <c r="A136" s="1487" t="s">
        <v>412</v>
      </c>
      <c r="B136" s="1488"/>
      <c r="C136" s="1488"/>
      <c r="D136" s="1488"/>
      <c r="E136" s="1488"/>
      <c r="F136" s="1489"/>
      <c r="G136" s="569">
        <v>0</v>
      </c>
      <c r="H136" s="569"/>
      <c r="I136" s="525"/>
      <c r="J136" s="525"/>
      <c r="K136" s="525"/>
      <c r="L136" s="525"/>
      <c r="M136" s="525"/>
      <c r="N136" s="531"/>
      <c r="O136" s="531"/>
      <c r="P136" s="532"/>
      <c r="Q136" s="531"/>
      <c r="R136" s="531"/>
      <c r="S136" s="531"/>
      <c r="T136" s="531"/>
      <c r="U136" s="532"/>
      <c r="V136" s="531"/>
      <c r="W136" s="532"/>
      <c r="AE136" s="101">
        <f>G136*30</f>
        <v>0</v>
      </c>
    </row>
    <row r="137" spans="1:31" s="94" customFormat="1" x14ac:dyDescent="0.25">
      <c r="A137" s="1487" t="s">
        <v>206</v>
      </c>
      <c r="B137" s="1488"/>
      <c r="C137" s="1488"/>
      <c r="D137" s="1488"/>
      <c r="E137" s="1488"/>
      <c r="F137" s="1489"/>
      <c r="G137" s="569">
        <f>G132</f>
        <v>3</v>
      </c>
      <c r="H137" s="569">
        <f>H132</f>
        <v>90</v>
      </c>
      <c r="I137" s="569">
        <f t="shared" ref="I137:T137" si="51">I135</f>
        <v>0</v>
      </c>
      <c r="J137" s="569">
        <f t="shared" si="51"/>
        <v>0</v>
      </c>
      <c r="K137" s="569">
        <f t="shared" si="51"/>
        <v>0</v>
      </c>
      <c r="L137" s="569">
        <f t="shared" si="51"/>
        <v>0</v>
      </c>
      <c r="M137" s="569">
        <f>M132</f>
        <v>90</v>
      </c>
      <c r="N137" s="569">
        <f t="shared" si="51"/>
        <v>0</v>
      </c>
      <c r="O137" s="569"/>
      <c r="P137" s="569">
        <f t="shared" si="51"/>
        <v>0</v>
      </c>
      <c r="Q137" s="569">
        <f t="shared" si="51"/>
        <v>0</v>
      </c>
      <c r="R137" s="569">
        <f t="shared" si="51"/>
        <v>0</v>
      </c>
      <c r="S137" s="569">
        <f t="shared" si="51"/>
        <v>0</v>
      </c>
      <c r="T137" s="569">
        <f t="shared" si="51"/>
        <v>0</v>
      </c>
      <c r="U137" s="569"/>
      <c r="V137" s="569"/>
      <c r="W137" s="569"/>
      <c r="AE137" s="101">
        <f>G137*30</f>
        <v>90</v>
      </c>
    </row>
    <row r="138" spans="1:31" s="94" customFormat="1" ht="19.5" thickBot="1" x14ac:dyDescent="0.3">
      <c r="A138" s="1593" t="s">
        <v>166</v>
      </c>
      <c r="B138" s="1594"/>
      <c r="C138" s="1594"/>
      <c r="D138" s="1594"/>
      <c r="E138" s="1594"/>
      <c r="F138" s="1595"/>
      <c r="G138" s="581">
        <f>G136+G137</f>
        <v>3</v>
      </c>
      <c r="H138" s="581">
        <f>H136+H137</f>
        <v>90</v>
      </c>
      <c r="I138" s="582"/>
      <c r="J138" s="582"/>
      <c r="K138" s="582"/>
      <c r="L138" s="582"/>
      <c r="M138" s="582"/>
      <c r="N138" s="582"/>
      <c r="O138" s="582"/>
      <c r="P138" s="582"/>
      <c r="Q138" s="582"/>
      <c r="R138" s="582"/>
      <c r="S138" s="582"/>
      <c r="T138" s="582"/>
      <c r="U138" s="582"/>
      <c r="V138" s="582"/>
      <c r="W138" s="582"/>
      <c r="AE138" s="101">
        <f>G138*30</f>
        <v>90</v>
      </c>
    </row>
    <row r="139" spans="1:31" ht="16.5" thickBot="1" x14ac:dyDescent="0.3">
      <c r="A139" s="1569" t="s">
        <v>524</v>
      </c>
      <c r="B139" s="1570"/>
      <c r="C139" s="1570"/>
      <c r="D139" s="1570"/>
      <c r="E139" s="1570"/>
      <c r="F139" s="1570"/>
      <c r="G139" s="1570"/>
      <c r="H139" s="1570"/>
      <c r="I139" s="1570"/>
      <c r="J139" s="1570"/>
      <c r="K139" s="1570"/>
      <c r="L139" s="1570"/>
      <c r="M139" s="1570"/>
      <c r="N139" s="1570"/>
      <c r="O139" s="1570"/>
      <c r="P139" s="1570"/>
      <c r="Q139" s="1570"/>
      <c r="R139" s="1570"/>
      <c r="S139" s="1570"/>
      <c r="T139" s="1570"/>
      <c r="U139" s="1570"/>
      <c r="V139" s="1570"/>
      <c r="W139" s="1571"/>
    </row>
    <row r="140" spans="1:31" s="94" customFormat="1" ht="19.5" thickBot="1" x14ac:dyDescent="0.3">
      <c r="A140" s="485" t="s">
        <v>208</v>
      </c>
      <c r="B140" s="486" t="s">
        <v>525</v>
      </c>
      <c r="C140" s="583"/>
      <c r="D140" s="584"/>
      <c r="E140" s="584"/>
      <c r="F140" s="585"/>
      <c r="G140" s="586">
        <v>15</v>
      </c>
      <c r="H140" s="587">
        <f>G140*30</f>
        <v>450</v>
      </c>
      <c r="I140" s="588">
        <f>J140+K140+L140</f>
        <v>0</v>
      </c>
      <c r="J140" s="589"/>
      <c r="K140" s="589"/>
      <c r="L140" s="589"/>
      <c r="M140" s="590">
        <f>H140-I140</f>
        <v>450</v>
      </c>
      <c r="N140" s="591"/>
      <c r="O140" s="592"/>
      <c r="P140" s="593"/>
      <c r="Q140" s="594"/>
      <c r="R140" s="592"/>
      <c r="S140" s="594"/>
      <c r="T140" s="592"/>
      <c r="U140" s="593"/>
      <c r="V140" s="594"/>
      <c r="W140" s="595"/>
    </row>
    <row r="141" spans="1:31" s="94" customFormat="1" ht="19.5" thickBot="1" x14ac:dyDescent="0.3">
      <c r="A141" s="485"/>
      <c r="B141" s="487"/>
      <c r="C141" s="596"/>
      <c r="D141" s="597"/>
      <c r="E141" s="597"/>
      <c r="F141" s="598"/>
      <c r="G141" s="599"/>
      <c r="H141" s="600"/>
      <c r="I141" s="601"/>
      <c r="J141" s="602"/>
      <c r="K141" s="602"/>
      <c r="L141" s="602"/>
      <c r="M141" s="603"/>
      <c r="N141" s="604"/>
      <c r="O141" s="605"/>
      <c r="P141" s="606"/>
      <c r="Q141" s="607"/>
      <c r="R141" s="605"/>
      <c r="S141" s="607"/>
      <c r="T141" s="605"/>
      <c r="U141" s="606"/>
      <c r="V141" s="607"/>
      <c r="W141" s="608"/>
    </row>
    <row r="142" spans="1:31" s="94" customFormat="1" ht="19.5" thickBot="1" x14ac:dyDescent="0.3">
      <c r="A142" s="1556" t="s">
        <v>167</v>
      </c>
      <c r="B142" s="1557"/>
      <c r="C142" s="1557"/>
      <c r="D142" s="1557"/>
      <c r="E142" s="1557"/>
      <c r="F142" s="1558"/>
      <c r="G142" s="609">
        <f>SUM(G140:G141)</f>
        <v>15</v>
      </c>
      <c r="H142" s="610">
        <f>SUM(H140:H141)</f>
        <v>450</v>
      </c>
      <c r="I142" s="610">
        <f t="shared" ref="I142:T142" si="52">I140</f>
        <v>0</v>
      </c>
      <c r="J142" s="610">
        <f t="shared" si="52"/>
        <v>0</v>
      </c>
      <c r="K142" s="610">
        <f t="shared" si="52"/>
        <v>0</v>
      </c>
      <c r="L142" s="610">
        <f t="shared" si="52"/>
        <v>0</v>
      </c>
      <c r="M142" s="610">
        <f>SUM(M140:M141)</f>
        <v>450</v>
      </c>
      <c r="N142" s="610">
        <f t="shared" si="52"/>
        <v>0</v>
      </c>
      <c r="O142" s="610"/>
      <c r="P142" s="610">
        <f t="shared" si="52"/>
        <v>0</v>
      </c>
      <c r="Q142" s="610">
        <f t="shared" si="52"/>
        <v>0</v>
      </c>
      <c r="R142" s="610">
        <f t="shared" si="52"/>
        <v>0</v>
      </c>
      <c r="S142" s="610">
        <f t="shared" si="52"/>
        <v>0</v>
      </c>
      <c r="T142" s="610">
        <f t="shared" si="52"/>
        <v>0</v>
      </c>
      <c r="U142" s="610"/>
      <c r="V142" s="610"/>
      <c r="W142" s="582"/>
    </row>
    <row r="143" spans="1:31" s="94" customFormat="1" ht="19.5" thickBot="1" x14ac:dyDescent="0.3">
      <c r="A143" s="1490" t="s">
        <v>413</v>
      </c>
      <c r="B143" s="1491"/>
      <c r="C143" s="1491"/>
      <c r="D143" s="1491"/>
      <c r="E143" s="1491"/>
      <c r="F143" s="1491"/>
      <c r="G143" s="569">
        <f>G119+G136+G49</f>
        <v>57.5</v>
      </c>
      <c r="H143" s="569">
        <f>H119+H136+H49</f>
        <v>1725</v>
      </c>
      <c r="I143" s="611"/>
      <c r="J143" s="611"/>
      <c r="K143" s="611"/>
      <c r="L143" s="611"/>
      <c r="M143" s="611"/>
      <c r="N143" s="611"/>
      <c r="O143" s="611"/>
      <c r="P143" s="611"/>
      <c r="Q143" s="611"/>
      <c r="R143" s="611"/>
      <c r="S143" s="611"/>
      <c r="T143" s="611"/>
      <c r="U143" s="611"/>
      <c r="V143" s="611"/>
      <c r="W143" s="611"/>
      <c r="AE143" s="101">
        <f>G143*30</f>
        <v>1725</v>
      </c>
    </row>
    <row r="144" spans="1:31" s="94" customFormat="1" ht="16.5" customHeight="1" thickBot="1" x14ac:dyDescent="0.3">
      <c r="A144" s="1490" t="s">
        <v>212</v>
      </c>
      <c r="B144" s="1491"/>
      <c r="C144" s="1491"/>
      <c r="D144" s="1491"/>
      <c r="E144" s="1491"/>
      <c r="F144" s="1491"/>
      <c r="G144" s="569">
        <f>G120+G137+G50+G142</f>
        <v>112.5</v>
      </c>
      <c r="H144" s="569">
        <f>H120+H137+H50+H142</f>
        <v>3375</v>
      </c>
      <c r="I144" s="569">
        <f>I120+I137+I50+I142</f>
        <v>256</v>
      </c>
      <c r="J144" s="568" t="s">
        <v>448</v>
      </c>
      <c r="K144" s="568" t="s">
        <v>311</v>
      </c>
      <c r="L144" s="568" t="s">
        <v>449</v>
      </c>
      <c r="M144" s="569">
        <f>M120+M137+M50+M142</f>
        <v>2955</v>
      </c>
      <c r="N144" s="568" t="s">
        <v>446</v>
      </c>
      <c r="O144" s="569"/>
      <c r="P144" s="568" t="s">
        <v>440</v>
      </c>
      <c r="Q144" s="568" t="s">
        <v>447</v>
      </c>
      <c r="R144" s="568" t="s">
        <v>442</v>
      </c>
      <c r="S144" s="568" t="s">
        <v>369</v>
      </c>
      <c r="T144" s="568" t="s">
        <v>310</v>
      </c>
      <c r="U144" s="611"/>
      <c r="V144" s="611"/>
      <c r="W144" s="611"/>
      <c r="AE144" s="101">
        <f>G144*30</f>
        <v>3375</v>
      </c>
    </row>
    <row r="145" spans="1:35" ht="19.5" thickBot="1" x14ac:dyDescent="0.3">
      <c r="A145" s="1490" t="s">
        <v>168</v>
      </c>
      <c r="B145" s="1491"/>
      <c r="C145" s="1491"/>
      <c r="D145" s="1491"/>
      <c r="E145" s="1491"/>
      <c r="F145" s="1491"/>
      <c r="G145" s="612">
        <f>G143+G144</f>
        <v>170</v>
      </c>
      <c r="H145" s="612">
        <f>H143+H144</f>
        <v>5100</v>
      </c>
      <c r="I145" s="613"/>
      <c r="J145" s="613"/>
      <c r="K145" s="614"/>
      <c r="L145" s="613"/>
      <c r="M145" s="613"/>
      <c r="N145" s="613"/>
      <c r="O145" s="613"/>
      <c r="P145" s="613"/>
      <c r="Q145" s="613"/>
      <c r="R145" s="613"/>
      <c r="S145" s="613"/>
      <c r="T145" s="613"/>
      <c r="U145" s="613"/>
      <c r="V145" s="613"/>
      <c r="W145" s="613"/>
      <c r="X145" s="94">
        <f>30*G145</f>
        <v>5100</v>
      </c>
      <c r="AE145" s="101">
        <f>G145*30</f>
        <v>5100</v>
      </c>
    </row>
    <row r="146" spans="1:35" ht="16.5" thickBot="1" x14ac:dyDescent="0.3">
      <c r="A146" s="1559" t="s">
        <v>169</v>
      </c>
      <c r="B146" s="1560"/>
      <c r="C146" s="1560"/>
      <c r="D146" s="1560"/>
      <c r="E146" s="1560"/>
      <c r="F146" s="1560"/>
      <c r="G146" s="1560"/>
      <c r="H146" s="1560"/>
      <c r="I146" s="1560"/>
      <c r="J146" s="1560"/>
      <c r="K146" s="1560"/>
      <c r="L146" s="1560"/>
      <c r="M146" s="1560"/>
      <c r="N146" s="1560"/>
      <c r="O146" s="1560"/>
      <c r="P146" s="1560"/>
      <c r="Q146" s="1560"/>
      <c r="R146" s="1560"/>
      <c r="S146" s="1560"/>
      <c r="T146" s="1560"/>
      <c r="U146" s="1560"/>
      <c r="V146" s="1560"/>
      <c r="W146" s="1561"/>
    </row>
    <row r="147" spans="1:35" ht="16.5" thickBot="1" x14ac:dyDescent="0.3">
      <c r="A147" s="1562" t="s">
        <v>170</v>
      </c>
      <c r="B147" s="1563"/>
      <c r="C147" s="1563"/>
      <c r="D147" s="1563"/>
      <c r="E147" s="1563"/>
      <c r="F147" s="1563"/>
      <c r="G147" s="1563"/>
      <c r="H147" s="1563"/>
      <c r="I147" s="1563"/>
      <c r="J147" s="1563"/>
      <c r="K147" s="1563"/>
      <c r="L147" s="1563"/>
      <c r="M147" s="1563"/>
      <c r="N147" s="1563"/>
      <c r="O147" s="1563"/>
      <c r="P147" s="1563"/>
      <c r="Q147" s="1563"/>
      <c r="R147" s="1563"/>
      <c r="S147" s="1563"/>
      <c r="T147" s="1563"/>
      <c r="U147" s="1563"/>
      <c r="V147" s="1563"/>
      <c r="W147" s="1564"/>
      <c r="AD147" s="95">
        <v>1</v>
      </c>
      <c r="AE147" s="307">
        <v>2</v>
      </c>
      <c r="AF147" s="96">
        <v>3</v>
      </c>
      <c r="AG147" s="95">
        <v>4</v>
      </c>
      <c r="AH147" s="289">
        <v>5</v>
      </c>
      <c r="AI147" s="97">
        <v>6</v>
      </c>
    </row>
    <row r="148" spans="1:35" x14ac:dyDescent="0.25">
      <c r="A148" s="488"/>
      <c r="B148" s="489"/>
      <c r="C148" s="534"/>
      <c r="D148" s="534"/>
      <c r="E148" s="534"/>
      <c r="F148" s="534"/>
      <c r="G148" s="534"/>
      <c r="H148" s="534"/>
      <c r="I148" s="534"/>
      <c r="J148" s="534"/>
      <c r="K148" s="534"/>
      <c r="L148" s="534"/>
      <c r="M148" s="534"/>
      <c r="N148" s="534"/>
      <c r="O148" s="534"/>
      <c r="P148" s="534"/>
      <c r="Q148" s="534"/>
      <c r="R148" s="534"/>
      <c r="S148" s="534"/>
      <c r="T148" s="534"/>
      <c r="U148" s="534"/>
      <c r="V148" s="534"/>
      <c r="W148" s="534"/>
      <c r="AD148" s="94" t="b">
        <f>ISBLANK(N148)</f>
        <v>1</v>
      </c>
      <c r="AE148" s="94" t="b">
        <f>ISBLANK(P148)</f>
        <v>1</v>
      </c>
      <c r="AF148" s="94" t="b">
        <f>ISBLANK(Q148)</f>
        <v>1</v>
      </c>
      <c r="AG148" s="94" t="b">
        <f>ISBLANK(R148)</f>
        <v>1</v>
      </c>
      <c r="AH148" s="94" t="b">
        <f>ISBLANK(S148)</f>
        <v>1</v>
      </c>
      <c r="AI148" s="94" t="b">
        <f>ISBLANK(T148)</f>
        <v>1</v>
      </c>
    </row>
    <row r="149" spans="1:35" s="317" customFormat="1" x14ac:dyDescent="0.25">
      <c r="A149" s="1497" t="s">
        <v>171</v>
      </c>
      <c r="B149" s="490" t="s">
        <v>221</v>
      </c>
      <c r="C149" s="615"/>
      <c r="D149" s="616"/>
      <c r="E149" s="616"/>
      <c r="F149" s="617"/>
      <c r="G149" s="618"/>
      <c r="H149" s="619"/>
      <c r="I149" s="620"/>
      <c r="J149" s="621"/>
      <c r="K149" s="621"/>
      <c r="L149" s="621"/>
      <c r="M149" s="622"/>
      <c r="N149" s="615"/>
      <c r="O149" s="623"/>
      <c r="P149" s="617"/>
      <c r="Q149" s="615"/>
      <c r="R149" s="512"/>
      <c r="S149" s="624"/>
      <c r="T149" s="623"/>
      <c r="U149" s="617"/>
      <c r="V149" s="615"/>
      <c r="W149" s="617"/>
      <c r="AC149" s="318">
        <f>SUM(N149:R149)</f>
        <v>0</v>
      </c>
      <c r="AD149" s="318" t="b">
        <f t="shared" ref="AD149:AD163" si="53">ISBLANK(N149)</f>
        <v>1</v>
      </c>
      <c r="AE149" s="318" t="b">
        <f t="shared" ref="AE149:AE167" si="54">ISBLANK(P149)</f>
        <v>1</v>
      </c>
      <c r="AF149" s="318" t="b">
        <f t="shared" ref="AF149:AF167" si="55">ISBLANK(Q149)</f>
        <v>1</v>
      </c>
      <c r="AG149" s="318" t="b">
        <f t="shared" ref="AG149:AG167" si="56">ISBLANK(R149)</f>
        <v>1</v>
      </c>
      <c r="AH149" s="318" t="b">
        <f t="shared" ref="AH149:AH167" si="57">ISBLANK(S149)</f>
        <v>1</v>
      </c>
      <c r="AI149" s="318" t="b">
        <f t="shared" ref="AI149:AI167" si="58">ISBLANK(T149)</f>
        <v>1</v>
      </c>
    </row>
    <row r="150" spans="1:35" s="317" customFormat="1" x14ac:dyDescent="0.25">
      <c r="A150" s="1498"/>
      <c r="B150" s="491" t="s">
        <v>360</v>
      </c>
      <c r="C150" s="453"/>
      <c r="D150" s="625"/>
      <c r="E150" s="625"/>
      <c r="F150" s="626"/>
      <c r="G150" s="627">
        <v>3.5</v>
      </c>
      <c r="H150" s="534">
        <f t="shared" ref="H150:H152" si="59">G150*30</f>
        <v>105</v>
      </c>
      <c r="I150" s="628"/>
      <c r="J150" s="629"/>
      <c r="K150" s="629"/>
      <c r="L150" s="629"/>
      <c r="M150" s="630"/>
      <c r="N150" s="453"/>
      <c r="O150" s="498"/>
      <c r="P150" s="626"/>
      <c r="Q150" s="453"/>
      <c r="R150" s="631"/>
      <c r="S150" s="632"/>
      <c r="T150" s="498"/>
      <c r="U150" s="626"/>
      <c r="V150" s="453"/>
      <c r="W150" s="626"/>
      <c r="AC150" s="318">
        <f>SUM(N150:R150)</f>
        <v>0</v>
      </c>
      <c r="AD150" s="318" t="b">
        <f t="shared" si="53"/>
        <v>1</v>
      </c>
      <c r="AE150" s="318" t="b">
        <f t="shared" si="54"/>
        <v>1</v>
      </c>
      <c r="AF150" s="318" t="b">
        <f t="shared" si="55"/>
        <v>1</v>
      </c>
      <c r="AG150" s="318" t="b">
        <f t="shared" si="56"/>
        <v>1</v>
      </c>
      <c r="AH150" s="318" t="b">
        <f t="shared" si="57"/>
        <v>1</v>
      </c>
      <c r="AI150" s="318" t="b">
        <f t="shared" si="58"/>
        <v>1</v>
      </c>
    </row>
    <row r="151" spans="1:35" s="317" customFormat="1" hidden="1" x14ac:dyDescent="0.25">
      <c r="A151" s="1498"/>
      <c r="B151" s="462" t="s">
        <v>408</v>
      </c>
      <c r="C151" s="512"/>
      <c r="D151" s="512"/>
      <c r="E151" s="512"/>
      <c r="F151" s="512"/>
      <c r="G151" s="527">
        <f>'Семестровка -ввод данных'!D116</f>
        <v>0</v>
      </c>
      <c r="H151" s="534">
        <f t="shared" si="59"/>
        <v>0</v>
      </c>
      <c r="I151" s="534"/>
      <c r="J151" s="534"/>
      <c r="K151" s="534"/>
      <c r="L151" s="534"/>
      <c r="M151" s="534"/>
      <c r="N151" s="512"/>
      <c r="O151" s="512"/>
      <c r="P151" s="512"/>
      <c r="Q151" s="512"/>
      <c r="R151" s="512"/>
      <c r="S151" s="512"/>
      <c r="T151" s="512"/>
      <c r="U151" s="512"/>
      <c r="V151" s="512"/>
      <c r="W151" s="512"/>
      <c r="AC151" s="318"/>
      <c r="AD151" s="318" t="b">
        <f t="shared" si="53"/>
        <v>1</v>
      </c>
      <c r="AE151" s="318" t="b">
        <f t="shared" si="54"/>
        <v>1</v>
      </c>
      <c r="AF151" s="318" t="b">
        <f t="shared" si="55"/>
        <v>1</v>
      </c>
      <c r="AG151" s="318" t="b">
        <f t="shared" si="56"/>
        <v>1</v>
      </c>
      <c r="AH151" s="318" t="b">
        <f t="shared" si="57"/>
        <v>1</v>
      </c>
      <c r="AI151" s="318" t="b">
        <f t="shared" si="58"/>
        <v>1</v>
      </c>
    </row>
    <row r="152" spans="1:35" s="317" customFormat="1" x14ac:dyDescent="0.25">
      <c r="A152" s="1499"/>
      <c r="B152" s="463" t="s">
        <v>195</v>
      </c>
      <c r="C152" s="512"/>
      <c r="D152" s="512">
        <v>5</v>
      </c>
      <c r="E152" s="512"/>
      <c r="F152" s="512"/>
      <c r="G152" s="527">
        <v>3.5</v>
      </c>
      <c r="H152" s="534">
        <f t="shared" si="59"/>
        <v>105</v>
      </c>
      <c r="I152" s="534">
        <f>'Семестровка -ввод данных'!AE116</f>
        <v>4</v>
      </c>
      <c r="J152" s="534" t="str">
        <f>'Семестровка -ввод данных'!S116</f>
        <v>4/0</v>
      </c>
      <c r="K152" s="534">
        <f>'Семестровка -ввод данных'!T116</f>
        <v>0</v>
      </c>
      <c r="L152" s="534">
        <f>'Семестровка -ввод данных'!U116</f>
        <v>0</v>
      </c>
      <c r="M152" s="534">
        <f>H152-I152</f>
        <v>101</v>
      </c>
      <c r="N152" s="512"/>
      <c r="O152" s="512"/>
      <c r="P152" s="512"/>
      <c r="Q152" s="512"/>
      <c r="R152" s="547"/>
      <c r="S152" s="547" t="str">
        <f>'Семестровка -ввод данных'!V116</f>
        <v>4/0</v>
      </c>
      <c r="T152" s="512"/>
      <c r="U152" s="512"/>
      <c r="V152" s="512"/>
      <c r="W152" s="512"/>
      <c r="AC152" s="318">
        <f t="shared" ref="AC152:AC159" si="60">SUM(N152:R152)</f>
        <v>0</v>
      </c>
      <c r="AD152" s="318" t="b">
        <f t="shared" si="53"/>
        <v>1</v>
      </c>
      <c r="AE152" s="318" t="b">
        <f t="shared" si="54"/>
        <v>1</v>
      </c>
      <c r="AF152" s="318" t="b">
        <f t="shared" si="55"/>
        <v>1</v>
      </c>
      <c r="AG152" s="318" t="b">
        <f t="shared" si="56"/>
        <v>1</v>
      </c>
      <c r="AH152" s="318" t="b">
        <f t="shared" si="57"/>
        <v>0</v>
      </c>
      <c r="AI152" s="318" t="b">
        <f t="shared" si="58"/>
        <v>1</v>
      </c>
    </row>
    <row r="153" spans="1:35" x14ac:dyDescent="0.25">
      <c r="A153" s="1492" t="s">
        <v>199</v>
      </c>
      <c r="B153" s="874" t="s">
        <v>501</v>
      </c>
      <c r="C153" s="616"/>
      <c r="D153" s="937"/>
      <c r="E153" s="616"/>
      <c r="F153" s="616"/>
      <c r="G153" s="633">
        <v>5</v>
      </c>
      <c r="H153" s="619">
        <f>G153*30</f>
        <v>150</v>
      </c>
      <c r="I153" s="621"/>
      <c r="J153" s="621"/>
      <c r="K153" s="621"/>
      <c r="L153" s="621"/>
      <c r="M153" s="621"/>
      <c r="N153" s="616"/>
      <c r="O153" s="616"/>
      <c r="P153" s="616"/>
      <c r="Q153" s="616"/>
      <c r="R153" s="616"/>
      <c r="S153" s="616"/>
      <c r="T153" s="616"/>
      <c r="U153" s="616"/>
      <c r="V153" s="616"/>
      <c r="W153" s="616"/>
      <c r="AC153" s="94">
        <f t="shared" si="60"/>
        <v>0</v>
      </c>
      <c r="AD153" s="94" t="b">
        <f t="shared" si="53"/>
        <v>1</v>
      </c>
      <c r="AE153" s="94" t="b">
        <f t="shared" si="54"/>
        <v>1</v>
      </c>
      <c r="AF153" s="94" t="b">
        <f t="shared" si="55"/>
        <v>1</v>
      </c>
      <c r="AG153" s="94" t="b">
        <f t="shared" si="56"/>
        <v>1</v>
      </c>
      <c r="AH153" s="94" t="b">
        <f t="shared" si="57"/>
        <v>1</v>
      </c>
      <c r="AI153" s="94" t="b">
        <f t="shared" si="58"/>
        <v>1</v>
      </c>
    </row>
    <row r="154" spans="1:35" x14ac:dyDescent="0.25">
      <c r="A154" s="1493"/>
      <c r="B154" s="875" t="s">
        <v>502</v>
      </c>
      <c r="C154" s="512"/>
      <c r="D154" s="512"/>
      <c r="E154" s="512"/>
      <c r="F154" s="512"/>
      <c r="G154" s="527"/>
      <c r="H154" s="534"/>
      <c r="I154" s="534"/>
      <c r="J154" s="534"/>
      <c r="K154" s="534"/>
      <c r="L154" s="534"/>
      <c r="M154" s="534"/>
      <c r="N154" s="512"/>
      <c r="O154" s="512"/>
      <c r="P154" s="512"/>
      <c r="Q154" s="512"/>
      <c r="R154" s="512"/>
      <c r="S154" s="512"/>
      <c r="T154" s="512"/>
      <c r="U154" s="512"/>
      <c r="V154" s="512"/>
      <c r="W154" s="512"/>
      <c r="AC154" s="94">
        <f t="shared" si="60"/>
        <v>0</v>
      </c>
      <c r="AD154" s="94" t="b">
        <f t="shared" si="53"/>
        <v>1</v>
      </c>
      <c r="AE154" s="94" t="b">
        <f t="shared" si="54"/>
        <v>1</v>
      </c>
      <c r="AF154" s="94" t="b">
        <f t="shared" si="55"/>
        <v>1</v>
      </c>
      <c r="AG154" s="94" t="b">
        <f t="shared" si="56"/>
        <v>1</v>
      </c>
      <c r="AH154" s="94" t="b">
        <f t="shared" si="57"/>
        <v>1</v>
      </c>
      <c r="AI154" s="94" t="b">
        <f t="shared" si="58"/>
        <v>1</v>
      </c>
    </row>
    <row r="155" spans="1:35" s="758" customFormat="1" x14ac:dyDescent="0.25">
      <c r="A155" s="1494" t="s">
        <v>209</v>
      </c>
      <c r="B155" s="794" t="s">
        <v>15</v>
      </c>
      <c r="C155" s="795"/>
      <c r="D155" s="795"/>
      <c r="E155" s="795"/>
      <c r="F155" s="795"/>
      <c r="G155" s="703">
        <f>G156+G157</f>
        <v>3</v>
      </c>
      <c r="H155" s="710">
        <f>G155*30</f>
        <v>90</v>
      </c>
      <c r="I155" s="710">
        <f>J155+K155+L155</f>
        <v>0</v>
      </c>
      <c r="J155" s="710"/>
      <c r="K155" s="710"/>
      <c r="L155" s="710"/>
      <c r="M155" s="710"/>
      <c r="N155" s="795"/>
      <c r="O155" s="795"/>
      <c r="P155" s="795"/>
      <c r="Q155" s="795"/>
      <c r="R155" s="795"/>
      <c r="S155" s="795"/>
      <c r="T155" s="795"/>
      <c r="U155" s="795"/>
      <c r="V155" s="795"/>
      <c r="W155" s="795"/>
      <c r="AC155" s="773">
        <f t="shared" si="60"/>
        <v>0</v>
      </c>
      <c r="AD155" s="684" t="b">
        <f t="shared" si="53"/>
        <v>1</v>
      </c>
      <c r="AE155" s="684" t="b">
        <f t="shared" si="54"/>
        <v>1</v>
      </c>
      <c r="AF155" s="684" t="b">
        <f t="shared" si="55"/>
        <v>1</v>
      </c>
      <c r="AG155" s="684" t="b">
        <f t="shared" si="56"/>
        <v>1</v>
      </c>
      <c r="AH155" s="684" t="b">
        <f t="shared" si="57"/>
        <v>1</v>
      </c>
      <c r="AI155" s="684" t="b">
        <f t="shared" si="58"/>
        <v>1</v>
      </c>
    </row>
    <row r="156" spans="1:35" s="758" customFormat="1" hidden="1" x14ac:dyDescent="0.25">
      <c r="A156" s="1495"/>
      <c r="B156" s="733" t="s">
        <v>408</v>
      </c>
      <c r="C156" s="795"/>
      <c r="D156" s="795"/>
      <c r="E156" s="795"/>
      <c r="F156" s="795"/>
      <c r="G156" s="703">
        <f>'Семестровка -ввод данных'!D31</f>
        <v>0</v>
      </c>
      <c r="H156" s="710">
        <f t="shared" ref="H156:H166" si="61">G156*30</f>
        <v>0</v>
      </c>
      <c r="I156" s="710"/>
      <c r="J156" s="710"/>
      <c r="K156" s="710"/>
      <c r="L156" s="710"/>
      <c r="M156" s="710"/>
      <c r="N156" s="795"/>
      <c r="O156" s="795"/>
      <c r="P156" s="795"/>
      <c r="Q156" s="795"/>
      <c r="R156" s="795"/>
      <c r="S156" s="795"/>
      <c r="T156" s="795"/>
      <c r="U156" s="795"/>
      <c r="V156" s="795"/>
      <c r="W156" s="795"/>
      <c r="AC156" s="773">
        <f t="shared" si="60"/>
        <v>0</v>
      </c>
      <c r="AD156" s="684" t="b">
        <f t="shared" si="53"/>
        <v>1</v>
      </c>
      <c r="AE156" s="684" t="b">
        <f t="shared" si="54"/>
        <v>1</v>
      </c>
      <c r="AF156" s="684" t="b">
        <f t="shared" si="55"/>
        <v>1</v>
      </c>
      <c r="AG156" s="684" t="b">
        <f t="shared" si="56"/>
        <v>1</v>
      </c>
      <c r="AH156" s="684" t="b">
        <f t="shared" si="57"/>
        <v>1</v>
      </c>
      <c r="AI156" s="684" t="b">
        <f t="shared" si="58"/>
        <v>1</v>
      </c>
    </row>
    <row r="157" spans="1:35" s="758" customFormat="1" x14ac:dyDescent="0.25">
      <c r="A157" s="1495"/>
      <c r="B157" s="734" t="s">
        <v>195</v>
      </c>
      <c r="C157" s="795"/>
      <c r="D157" s="795">
        <v>1</v>
      </c>
      <c r="E157" s="795"/>
      <c r="F157" s="795"/>
      <c r="G157" s="703">
        <f>'Семестровка -ввод данных'!E31</f>
        <v>3</v>
      </c>
      <c r="H157" s="710">
        <f t="shared" si="61"/>
        <v>90</v>
      </c>
      <c r="I157" s="710">
        <f>'Семестровка -ввод данных'!AE31</f>
        <v>4</v>
      </c>
      <c r="J157" s="710">
        <f>'Семестровка -ввод данных'!S31</f>
        <v>0</v>
      </c>
      <c r="K157" s="710">
        <f>'Семестровка -ввод данных'!T31</f>
        <v>0</v>
      </c>
      <c r="L157" s="710" t="str">
        <f>'Семестровка -ввод данных'!U31</f>
        <v>4/0</v>
      </c>
      <c r="M157" s="710">
        <f>H157-I157</f>
        <v>86</v>
      </c>
      <c r="N157" s="795" t="str">
        <f>'Семестровка -ввод данных'!V31</f>
        <v>4/0</v>
      </c>
      <c r="O157" s="795"/>
      <c r="P157" s="795"/>
      <c r="Q157" s="795"/>
      <c r="R157" s="795"/>
      <c r="S157" s="795"/>
      <c r="T157" s="795"/>
      <c r="U157" s="795"/>
      <c r="V157" s="795"/>
      <c r="W157" s="795"/>
      <c r="AC157" s="773">
        <f t="shared" si="60"/>
        <v>0</v>
      </c>
      <c r="AD157" s="684" t="b">
        <f t="shared" si="53"/>
        <v>0</v>
      </c>
      <c r="AE157" s="684" t="b">
        <f t="shared" si="54"/>
        <v>1</v>
      </c>
      <c r="AF157" s="684" t="b">
        <f t="shared" si="55"/>
        <v>1</v>
      </c>
      <c r="AG157" s="684" t="b">
        <f t="shared" si="56"/>
        <v>1</v>
      </c>
      <c r="AH157" s="684" t="b">
        <f t="shared" si="57"/>
        <v>1</v>
      </c>
      <c r="AI157" s="684" t="b">
        <f t="shared" si="58"/>
        <v>1</v>
      </c>
    </row>
    <row r="158" spans="1:35" s="758" customFormat="1" x14ac:dyDescent="0.25">
      <c r="A158" s="1495"/>
      <c r="B158" s="797" t="s">
        <v>200</v>
      </c>
      <c r="C158" s="795"/>
      <c r="D158" s="795"/>
      <c r="E158" s="795"/>
      <c r="F158" s="795"/>
      <c r="G158" s="703">
        <f>G159+G160</f>
        <v>3</v>
      </c>
      <c r="H158" s="710">
        <f t="shared" si="61"/>
        <v>90</v>
      </c>
      <c r="I158" s="710"/>
      <c r="J158" s="710"/>
      <c r="K158" s="710"/>
      <c r="L158" s="710"/>
      <c r="M158" s="710"/>
      <c r="N158" s="795"/>
      <c r="O158" s="795"/>
      <c r="P158" s="795"/>
      <c r="Q158" s="795"/>
      <c r="R158" s="795"/>
      <c r="S158" s="795"/>
      <c r="T158" s="795"/>
      <c r="U158" s="795"/>
      <c r="V158" s="795"/>
      <c r="W158" s="795"/>
      <c r="AC158" s="773">
        <f t="shared" si="60"/>
        <v>0</v>
      </c>
      <c r="AD158" s="684"/>
      <c r="AE158" s="684"/>
      <c r="AF158" s="684"/>
      <c r="AG158" s="684"/>
      <c r="AH158" s="684"/>
      <c r="AI158" s="684"/>
    </row>
    <row r="159" spans="1:35" s="758" customFormat="1" hidden="1" x14ac:dyDescent="0.25">
      <c r="A159" s="1495"/>
      <c r="B159" s="733" t="s">
        <v>414</v>
      </c>
      <c r="C159" s="795"/>
      <c r="D159" s="795"/>
      <c r="E159" s="795"/>
      <c r="F159" s="795"/>
      <c r="G159" s="703">
        <f>G156</f>
        <v>0</v>
      </c>
      <c r="H159" s="710">
        <f t="shared" si="61"/>
        <v>0</v>
      </c>
      <c r="I159" s="710"/>
      <c r="J159" s="710"/>
      <c r="K159" s="710"/>
      <c r="L159" s="710"/>
      <c r="M159" s="710"/>
      <c r="N159" s="795"/>
      <c r="O159" s="795"/>
      <c r="P159" s="795"/>
      <c r="Q159" s="795"/>
      <c r="R159" s="795"/>
      <c r="S159" s="795"/>
      <c r="T159" s="795"/>
      <c r="U159" s="795"/>
      <c r="V159" s="795"/>
      <c r="W159" s="795"/>
      <c r="AC159" s="773">
        <f t="shared" si="60"/>
        <v>0</v>
      </c>
      <c r="AD159" s="684"/>
      <c r="AE159" s="684"/>
      <c r="AF159" s="684"/>
      <c r="AG159" s="684"/>
      <c r="AH159" s="684"/>
      <c r="AI159" s="684"/>
    </row>
    <row r="160" spans="1:35" s="758" customFormat="1" x14ac:dyDescent="0.25">
      <c r="A160" s="1496"/>
      <c r="B160" s="734" t="s">
        <v>195</v>
      </c>
      <c r="C160" s="795"/>
      <c r="D160" s="795">
        <v>1</v>
      </c>
      <c r="E160" s="795"/>
      <c r="F160" s="795"/>
      <c r="G160" s="703">
        <f>G157</f>
        <v>3</v>
      </c>
      <c r="H160" s="710">
        <f t="shared" si="61"/>
        <v>90</v>
      </c>
      <c r="I160" s="710">
        <f>I157</f>
        <v>4</v>
      </c>
      <c r="J160" s="710" t="str">
        <f>L157</f>
        <v>4/0</v>
      </c>
      <c r="K160" s="710"/>
      <c r="L160" s="710">
        <f>J157</f>
        <v>0</v>
      </c>
      <c r="M160" s="710">
        <f>H160-I160</f>
        <v>86</v>
      </c>
      <c r="N160" s="795" t="str">
        <f>N157</f>
        <v>4/0</v>
      </c>
      <c r="O160" s="795"/>
      <c r="P160" s="795"/>
      <c r="Q160" s="795"/>
      <c r="R160" s="795"/>
      <c r="S160" s="795"/>
      <c r="T160" s="795"/>
      <c r="U160" s="795"/>
      <c r="V160" s="795"/>
      <c r="W160" s="795"/>
      <c r="AC160" s="773"/>
      <c r="AD160" s="684"/>
      <c r="AE160" s="684"/>
      <c r="AF160" s="684"/>
      <c r="AG160" s="684"/>
      <c r="AH160" s="684"/>
      <c r="AI160" s="684"/>
    </row>
    <row r="161" spans="1:35" s="758" customFormat="1" x14ac:dyDescent="0.25">
      <c r="A161" s="1494" t="s">
        <v>210</v>
      </c>
      <c r="B161" s="794" t="s">
        <v>15</v>
      </c>
      <c r="C161" s="795"/>
      <c r="D161" s="795"/>
      <c r="E161" s="795"/>
      <c r="F161" s="795"/>
      <c r="G161" s="703">
        <v>4</v>
      </c>
      <c r="H161" s="710">
        <f t="shared" si="61"/>
        <v>120</v>
      </c>
      <c r="I161" s="710"/>
      <c r="J161" s="710"/>
      <c r="K161" s="710"/>
      <c r="L161" s="710"/>
      <c r="M161" s="710"/>
      <c r="N161" s="795"/>
      <c r="O161" s="795"/>
      <c r="P161" s="795"/>
      <c r="Q161" s="795"/>
      <c r="R161" s="795"/>
      <c r="S161" s="795"/>
      <c r="T161" s="795"/>
      <c r="U161" s="795"/>
      <c r="V161" s="795"/>
      <c r="W161" s="795"/>
      <c r="AC161" s="773">
        <f>SUM(N161:R161)</f>
        <v>0</v>
      </c>
      <c r="AD161" s="684" t="b">
        <f t="shared" si="53"/>
        <v>1</v>
      </c>
      <c r="AE161" s="684" t="b">
        <f t="shared" si="54"/>
        <v>1</v>
      </c>
      <c r="AF161" s="684" t="b">
        <f t="shared" si="55"/>
        <v>1</v>
      </c>
      <c r="AG161" s="684" t="b">
        <f t="shared" si="56"/>
        <v>1</v>
      </c>
      <c r="AH161" s="684" t="b">
        <f t="shared" si="57"/>
        <v>1</v>
      </c>
      <c r="AI161" s="684" t="b">
        <f t="shared" si="58"/>
        <v>1</v>
      </c>
    </row>
    <row r="162" spans="1:35" s="758" customFormat="1" x14ac:dyDescent="0.25">
      <c r="A162" s="1495"/>
      <c r="B162" s="733" t="s">
        <v>408</v>
      </c>
      <c r="C162" s="795"/>
      <c r="D162" s="795"/>
      <c r="E162" s="795"/>
      <c r="F162" s="795"/>
      <c r="G162" s="703">
        <v>2</v>
      </c>
      <c r="H162" s="710">
        <f t="shared" si="61"/>
        <v>60</v>
      </c>
      <c r="I162" s="710"/>
      <c r="J162" s="710"/>
      <c r="K162" s="710"/>
      <c r="L162" s="710"/>
      <c r="M162" s="710"/>
      <c r="N162" s="795"/>
      <c r="O162" s="795"/>
      <c r="P162" s="795"/>
      <c r="Q162" s="795"/>
      <c r="R162" s="795"/>
      <c r="S162" s="795"/>
      <c r="T162" s="795"/>
      <c r="U162" s="795"/>
      <c r="V162" s="795"/>
      <c r="W162" s="795"/>
      <c r="AC162" s="773">
        <f>SUM(N162:R162)</f>
        <v>0</v>
      </c>
      <c r="AD162" s="684" t="b">
        <f t="shared" si="53"/>
        <v>1</v>
      </c>
      <c r="AE162" s="684" t="b">
        <f t="shared" si="54"/>
        <v>1</v>
      </c>
      <c r="AF162" s="684" t="b">
        <f t="shared" si="55"/>
        <v>1</v>
      </c>
      <c r="AG162" s="684" t="b">
        <f t="shared" si="56"/>
        <v>1</v>
      </c>
      <c r="AH162" s="684" t="b">
        <f t="shared" si="57"/>
        <v>1</v>
      </c>
      <c r="AI162" s="684" t="b">
        <f t="shared" si="58"/>
        <v>1</v>
      </c>
    </row>
    <row r="163" spans="1:35" s="758" customFormat="1" x14ac:dyDescent="0.25">
      <c r="A163" s="1495"/>
      <c r="B163" s="734" t="s">
        <v>195</v>
      </c>
      <c r="C163" s="795"/>
      <c r="D163" s="795">
        <v>3</v>
      </c>
      <c r="E163" s="795"/>
      <c r="F163" s="795"/>
      <c r="G163" s="703">
        <f>'Семестровка -ввод данных'!E76</f>
        <v>2</v>
      </c>
      <c r="H163" s="710">
        <f t="shared" si="61"/>
        <v>60</v>
      </c>
      <c r="I163" s="795">
        <f>'Семестровка -ввод данных'!AE76</f>
        <v>4</v>
      </c>
      <c r="J163" s="710">
        <f>'Семестровка -ввод данных'!S76</f>
        <v>0</v>
      </c>
      <c r="K163" s="710">
        <f>'Семестровка -ввод данных'!T76</f>
        <v>0</v>
      </c>
      <c r="L163" s="710" t="str">
        <f>'Семестровка -ввод данных'!U76</f>
        <v>4/0</v>
      </c>
      <c r="M163" s="710">
        <f>H163-I163</f>
        <v>56</v>
      </c>
      <c r="N163" s="795"/>
      <c r="O163" s="795"/>
      <c r="P163" s="795"/>
      <c r="Q163" s="798" t="str">
        <f>'Семестровка -ввод данных'!V76</f>
        <v>4/0</v>
      </c>
      <c r="R163" s="798"/>
      <c r="S163" s="795"/>
      <c r="T163" s="795"/>
      <c r="U163" s="795"/>
      <c r="V163" s="795"/>
      <c r="W163" s="795"/>
      <c r="AC163" s="773">
        <f>SUM(N163:R163)</f>
        <v>0</v>
      </c>
      <c r="AD163" s="684" t="b">
        <f t="shared" si="53"/>
        <v>1</v>
      </c>
      <c r="AE163" s="684" t="b">
        <f t="shared" si="54"/>
        <v>1</v>
      </c>
      <c r="AF163" s="684" t="b">
        <f t="shared" si="55"/>
        <v>0</v>
      </c>
      <c r="AG163" s="684" t="b">
        <f t="shared" si="56"/>
        <v>1</v>
      </c>
      <c r="AH163" s="684" t="b">
        <f t="shared" si="57"/>
        <v>1</v>
      </c>
      <c r="AI163" s="684" t="b">
        <f t="shared" si="58"/>
        <v>1</v>
      </c>
    </row>
    <row r="164" spans="1:35" s="758" customFormat="1" x14ac:dyDescent="0.25">
      <c r="A164" s="1495"/>
      <c r="B164" s="797" t="s">
        <v>196</v>
      </c>
      <c r="C164" s="795"/>
      <c r="D164" s="795"/>
      <c r="E164" s="795"/>
      <c r="F164" s="795"/>
      <c r="G164" s="703">
        <f>G165+G166</f>
        <v>4</v>
      </c>
      <c r="H164" s="710">
        <f t="shared" si="61"/>
        <v>120</v>
      </c>
      <c r="I164" s="710"/>
      <c r="J164" s="710"/>
      <c r="K164" s="710"/>
      <c r="L164" s="710"/>
      <c r="M164" s="710"/>
      <c r="N164" s="795"/>
      <c r="O164" s="795"/>
      <c r="P164" s="795"/>
      <c r="Q164" s="795"/>
      <c r="R164" s="795"/>
      <c r="S164" s="795"/>
      <c r="T164" s="795"/>
      <c r="U164" s="795"/>
      <c r="V164" s="795"/>
      <c r="W164" s="795"/>
      <c r="AC164" s="773">
        <f>SUM(N164:R164)</f>
        <v>0</v>
      </c>
      <c r="AD164" s="684"/>
      <c r="AE164" s="684"/>
      <c r="AF164" s="684"/>
      <c r="AG164" s="684"/>
      <c r="AH164" s="684"/>
      <c r="AI164" s="684"/>
    </row>
    <row r="165" spans="1:35" s="758" customFormat="1" x14ac:dyDescent="0.25">
      <c r="A165" s="1495"/>
      <c r="B165" s="733" t="s">
        <v>414</v>
      </c>
      <c r="C165" s="795"/>
      <c r="D165" s="795"/>
      <c r="E165" s="795"/>
      <c r="F165" s="795"/>
      <c r="G165" s="703">
        <f>G162</f>
        <v>2</v>
      </c>
      <c r="H165" s="710">
        <f t="shared" si="61"/>
        <v>60</v>
      </c>
      <c r="I165" s="710"/>
      <c r="J165" s="710"/>
      <c r="K165" s="710"/>
      <c r="L165" s="710"/>
      <c r="M165" s="710"/>
      <c r="N165" s="795"/>
      <c r="O165" s="795"/>
      <c r="P165" s="795"/>
      <c r="Q165" s="795"/>
      <c r="R165" s="795"/>
      <c r="S165" s="795"/>
      <c r="T165" s="795"/>
      <c r="U165" s="795"/>
      <c r="V165" s="795"/>
      <c r="W165" s="795"/>
      <c r="AC165" s="773">
        <f>SUM(N165:R165)</f>
        <v>0</v>
      </c>
      <c r="AD165" s="684"/>
      <c r="AE165" s="684"/>
      <c r="AF165" s="684"/>
      <c r="AG165" s="684"/>
      <c r="AH165" s="684"/>
      <c r="AI165" s="684"/>
    </row>
    <row r="166" spans="1:35" s="758" customFormat="1" x14ac:dyDescent="0.25">
      <c r="A166" s="1496"/>
      <c r="B166" s="734" t="s">
        <v>195</v>
      </c>
      <c r="C166" s="795"/>
      <c r="D166" s="795">
        <v>3</v>
      </c>
      <c r="E166" s="795"/>
      <c r="F166" s="795"/>
      <c r="G166" s="703">
        <f>G163</f>
        <v>2</v>
      </c>
      <c r="H166" s="710">
        <f t="shared" si="61"/>
        <v>60</v>
      </c>
      <c r="I166" s="710">
        <f>I163</f>
        <v>4</v>
      </c>
      <c r="J166" s="710" t="str">
        <f>L163</f>
        <v>4/0</v>
      </c>
      <c r="K166" s="710"/>
      <c r="L166" s="710">
        <f>J163</f>
        <v>0</v>
      </c>
      <c r="M166" s="710">
        <f>H166-I166</f>
        <v>56</v>
      </c>
      <c r="N166" s="795"/>
      <c r="O166" s="795"/>
      <c r="P166" s="795"/>
      <c r="Q166" s="798" t="str">
        <f>Q163</f>
        <v>4/0</v>
      </c>
      <c r="R166" s="799"/>
      <c r="S166" s="795"/>
      <c r="T166" s="795"/>
      <c r="U166" s="795"/>
      <c r="V166" s="795"/>
      <c r="W166" s="795"/>
      <c r="AC166" s="773"/>
      <c r="AD166" s="684"/>
      <c r="AE166" s="684"/>
      <c r="AF166" s="684"/>
      <c r="AG166" s="684"/>
      <c r="AH166" s="684"/>
      <c r="AI166" s="684"/>
    </row>
    <row r="167" spans="1:35" s="746" customFormat="1" x14ac:dyDescent="0.25">
      <c r="A167" s="1494" t="s">
        <v>211</v>
      </c>
      <c r="B167" s="794" t="s">
        <v>15</v>
      </c>
      <c r="C167" s="795"/>
      <c r="D167" s="795"/>
      <c r="E167" s="795"/>
      <c r="F167" s="795"/>
      <c r="G167" s="703">
        <f>G168+G169</f>
        <v>3</v>
      </c>
      <c r="H167" s="710">
        <f t="shared" ref="H167:H188" si="62">G167*30</f>
        <v>90</v>
      </c>
      <c r="I167" s="710"/>
      <c r="J167" s="710"/>
      <c r="K167" s="710"/>
      <c r="L167" s="710"/>
      <c r="M167" s="710"/>
      <c r="N167" s="795"/>
      <c r="O167" s="795"/>
      <c r="P167" s="795"/>
      <c r="Q167" s="795"/>
      <c r="R167" s="795"/>
      <c r="S167" s="795"/>
      <c r="T167" s="795"/>
      <c r="U167" s="795"/>
      <c r="V167" s="795"/>
      <c r="W167" s="795"/>
      <c r="AC167" s="684">
        <f>SUM(N167:R167)</f>
        <v>0</v>
      </c>
      <c r="AD167" s="684" t="b">
        <f>ISBLANK(N167)</f>
        <v>1</v>
      </c>
      <c r="AE167" s="684" t="b">
        <f t="shared" si="54"/>
        <v>1</v>
      </c>
      <c r="AF167" s="684" t="b">
        <f t="shared" si="55"/>
        <v>1</v>
      </c>
      <c r="AG167" s="684" t="b">
        <f t="shared" si="56"/>
        <v>1</v>
      </c>
      <c r="AH167" s="684" t="b">
        <f t="shared" si="57"/>
        <v>1</v>
      </c>
      <c r="AI167" s="684" t="b">
        <f t="shared" si="58"/>
        <v>1</v>
      </c>
    </row>
    <row r="168" spans="1:35" s="746" customFormat="1" hidden="1" x14ac:dyDescent="0.25">
      <c r="A168" s="1495"/>
      <c r="B168" s="733" t="s">
        <v>408</v>
      </c>
      <c r="C168" s="795"/>
      <c r="D168" s="795"/>
      <c r="E168" s="795"/>
      <c r="F168" s="795"/>
      <c r="G168" s="703">
        <f>'Семестровка -ввод данных'!D115</f>
        <v>0</v>
      </c>
      <c r="H168" s="710">
        <f t="shared" si="62"/>
        <v>0</v>
      </c>
      <c r="I168" s="710"/>
      <c r="J168" s="710"/>
      <c r="K168" s="710"/>
      <c r="L168" s="710"/>
      <c r="M168" s="710"/>
      <c r="N168" s="795"/>
      <c r="O168" s="795"/>
      <c r="P168" s="795"/>
      <c r="Q168" s="795"/>
      <c r="R168" s="795"/>
      <c r="S168" s="795"/>
      <c r="T168" s="795"/>
      <c r="U168" s="795"/>
      <c r="V168" s="795"/>
      <c r="W168" s="795"/>
      <c r="AC168" s="684">
        <f>SUM(N168:R168)</f>
        <v>0</v>
      </c>
      <c r="AD168" s="684" t="b">
        <f t="shared" ref="AD168:AD169" si="63">ISBLANK(N168)</f>
        <v>1</v>
      </c>
      <c r="AE168" s="684" t="b">
        <f t="shared" ref="AE168:AE179" si="64">ISBLANK(P168)</f>
        <v>1</v>
      </c>
      <c r="AF168" s="684" t="b">
        <f t="shared" ref="AF168:AF179" si="65">ISBLANK(Q168)</f>
        <v>1</v>
      </c>
      <c r="AG168" s="684" t="b">
        <f t="shared" ref="AG168:AG179" si="66">ISBLANK(R168)</f>
        <v>1</v>
      </c>
      <c r="AH168" s="684" t="b">
        <f t="shared" ref="AH168:AH179" si="67">ISBLANK(S168)</f>
        <v>1</v>
      </c>
      <c r="AI168" s="684" t="b">
        <f t="shared" ref="AI168:AI179" si="68">ISBLANK(T168)</f>
        <v>1</v>
      </c>
    </row>
    <row r="169" spans="1:35" s="746" customFormat="1" x14ac:dyDescent="0.25">
      <c r="A169" s="1495"/>
      <c r="B169" s="734" t="s">
        <v>195</v>
      </c>
      <c r="C169" s="795"/>
      <c r="D169" s="795">
        <v>5</v>
      </c>
      <c r="E169" s="795"/>
      <c r="F169" s="795"/>
      <c r="G169" s="703">
        <f>'Семестровка -ввод данных'!E115</f>
        <v>3</v>
      </c>
      <c r="H169" s="710">
        <f t="shared" si="62"/>
        <v>90</v>
      </c>
      <c r="I169" s="710">
        <f>'Семестровка -ввод данных'!AE115</f>
        <v>4</v>
      </c>
      <c r="J169" s="710">
        <f>'Семестровка -ввод данных'!S115</f>
        <v>0</v>
      </c>
      <c r="K169" s="710">
        <f>'Семестровка -ввод данных'!T115</f>
        <v>0</v>
      </c>
      <c r="L169" s="710" t="str">
        <f>'Семестровка -ввод данных'!U115</f>
        <v>4/0</v>
      </c>
      <c r="M169" s="710">
        <f>H169-I169</f>
        <v>86</v>
      </c>
      <c r="N169" s="795"/>
      <c r="O169" s="795"/>
      <c r="P169" s="795"/>
      <c r="Q169" s="795"/>
      <c r="R169" s="795"/>
      <c r="S169" s="798" t="str">
        <f>'Семестровка -ввод данных'!V115</f>
        <v>4/0</v>
      </c>
      <c r="T169" s="795"/>
      <c r="U169" s="795"/>
      <c r="V169" s="795"/>
      <c r="W169" s="795"/>
      <c r="AC169" s="684">
        <f>SUM(N169:R169)</f>
        <v>0</v>
      </c>
      <c r="AD169" s="684" t="b">
        <f t="shared" si="63"/>
        <v>1</v>
      </c>
      <c r="AE169" s="684" t="b">
        <f t="shared" si="64"/>
        <v>1</v>
      </c>
      <c r="AF169" s="684" t="b">
        <f t="shared" si="65"/>
        <v>1</v>
      </c>
      <c r="AG169" s="684" t="b">
        <f t="shared" si="66"/>
        <v>1</v>
      </c>
      <c r="AH169" s="684" t="b">
        <f t="shared" si="67"/>
        <v>0</v>
      </c>
      <c r="AI169" s="684" t="b">
        <f t="shared" si="68"/>
        <v>1</v>
      </c>
    </row>
    <row r="170" spans="1:35" s="746" customFormat="1" x14ac:dyDescent="0.25">
      <c r="A170" s="1495"/>
      <c r="B170" s="797" t="s">
        <v>340</v>
      </c>
      <c r="C170" s="795"/>
      <c r="D170" s="795"/>
      <c r="E170" s="795"/>
      <c r="F170" s="795"/>
      <c r="G170" s="703">
        <f>G167</f>
        <v>3</v>
      </c>
      <c r="H170" s="710">
        <f t="shared" si="62"/>
        <v>90</v>
      </c>
      <c r="I170" s="710"/>
      <c r="J170" s="710"/>
      <c r="K170" s="710"/>
      <c r="L170" s="710"/>
      <c r="M170" s="710"/>
      <c r="N170" s="795"/>
      <c r="O170" s="795"/>
      <c r="P170" s="795"/>
      <c r="Q170" s="795"/>
      <c r="R170" s="795"/>
      <c r="S170" s="795"/>
      <c r="T170" s="795"/>
      <c r="U170" s="795"/>
      <c r="V170" s="795"/>
      <c r="W170" s="795"/>
      <c r="AC170" s="684">
        <f>SUM(N170:R170)</f>
        <v>0</v>
      </c>
      <c r="AD170" s="684"/>
      <c r="AE170" s="684"/>
      <c r="AF170" s="684"/>
      <c r="AG170" s="684"/>
      <c r="AH170" s="684"/>
      <c r="AI170" s="684"/>
    </row>
    <row r="171" spans="1:35" s="746" customFormat="1" hidden="1" x14ac:dyDescent="0.25">
      <c r="A171" s="1495"/>
      <c r="B171" s="733" t="s">
        <v>414</v>
      </c>
      <c r="C171" s="795"/>
      <c r="D171" s="795"/>
      <c r="E171" s="795"/>
      <c r="F171" s="795"/>
      <c r="G171" s="703">
        <f t="shared" ref="G171:G172" si="69">G168</f>
        <v>0</v>
      </c>
      <c r="H171" s="710">
        <f t="shared" si="62"/>
        <v>0</v>
      </c>
      <c r="I171" s="710"/>
      <c r="J171" s="710"/>
      <c r="K171" s="710"/>
      <c r="L171" s="710"/>
      <c r="M171" s="710"/>
      <c r="N171" s="795"/>
      <c r="O171" s="795"/>
      <c r="P171" s="795"/>
      <c r="Q171" s="795"/>
      <c r="R171" s="795"/>
      <c r="S171" s="795"/>
      <c r="T171" s="795"/>
      <c r="U171" s="795"/>
      <c r="V171" s="795"/>
      <c r="W171" s="795"/>
      <c r="AC171" s="684">
        <f>SUM(N171:R171)</f>
        <v>0</v>
      </c>
      <c r="AD171" s="684"/>
      <c r="AE171" s="684"/>
      <c r="AF171" s="684"/>
      <c r="AG171" s="684"/>
      <c r="AH171" s="684"/>
      <c r="AI171" s="684"/>
    </row>
    <row r="172" spans="1:35" s="746" customFormat="1" x14ac:dyDescent="0.25">
      <c r="A172" s="1496"/>
      <c r="B172" s="800" t="s">
        <v>195</v>
      </c>
      <c r="C172" s="801"/>
      <c r="D172" s="801">
        <f>D169</f>
        <v>5</v>
      </c>
      <c r="E172" s="801"/>
      <c r="F172" s="801"/>
      <c r="G172" s="802">
        <f t="shared" si="69"/>
        <v>3</v>
      </c>
      <c r="H172" s="803">
        <f t="shared" si="62"/>
        <v>90</v>
      </c>
      <c r="I172" s="803">
        <f>I169</f>
        <v>4</v>
      </c>
      <c r="J172" s="803" t="str">
        <f>L169</f>
        <v>4/0</v>
      </c>
      <c r="K172" s="803"/>
      <c r="L172" s="803">
        <f>J169</f>
        <v>0</v>
      </c>
      <c r="M172" s="803">
        <f>H172-I172</f>
        <v>86</v>
      </c>
      <c r="N172" s="801"/>
      <c r="O172" s="801"/>
      <c r="P172" s="801"/>
      <c r="Q172" s="801"/>
      <c r="R172" s="801"/>
      <c r="S172" s="804" t="str">
        <f>S169</f>
        <v>4/0</v>
      </c>
      <c r="T172" s="801"/>
      <c r="U172" s="801"/>
      <c r="V172" s="801"/>
      <c r="W172" s="801"/>
      <c r="AC172" s="684"/>
      <c r="AD172" s="684"/>
      <c r="AE172" s="684"/>
      <c r="AF172" s="684"/>
      <c r="AG172" s="684"/>
      <c r="AH172" s="684"/>
      <c r="AI172" s="684"/>
    </row>
    <row r="173" spans="1:35" s="806" customFormat="1" x14ac:dyDescent="0.25">
      <c r="A173" s="1500" t="s">
        <v>339</v>
      </c>
      <c r="B173" s="794" t="s">
        <v>15</v>
      </c>
      <c r="C173" s="795"/>
      <c r="D173" s="795"/>
      <c r="E173" s="795"/>
      <c r="F173" s="795"/>
      <c r="G173" s="703">
        <f>G174+G175</f>
        <v>3</v>
      </c>
      <c r="H173" s="803">
        <f t="shared" si="62"/>
        <v>90</v>
      </c>
      <c r="I173" s="710"/>
      <c r="J173" s="710"/>
      <c r="K173" s="710"/>
      <c r="L173" s="710"/>
      <c r="M173" s="710"/>
      <c r="N173" s="795"/>
      <c r="O173" s="795"/>
      <c r="P173" s="795"/>
      <c r="Q173" s="795"/>
      <c r="R173" s="795"/>
      <c r="S173" s="798"/>
      <c r="T173" s="795"/>
      <c r="U173" s="795"/>
      <c r="V173" s="795"/>
      <c r="W173" s="795"/>
      <c r="AC173" s="807"/>
      <c r="AD173" s="684" t="b">
        <f t="shared" ref="AD173:AD174" si="70">ISBLANK(N173)</f>
        <v>1</v>
      </c>
      <c r="AE173" s="684" t="b">
        <f t="shared" si="64"/>
        <v>1</v>
      </c>
      <c r="AF173" s="684" t="b">
        <f t="shared" si="65"/>
        <v>1</v>
      </c>
      <c r="AG173" s="684" t="b">
        <f t="shared" si="66"/>
        <v>1</v>
      </c>
      <c r="AH173" s="684" t="b">
        <f t="shared" si="67"/>
        <v>1</v>
      </c>
      <c r="AI173" s="684" t="b">
        <f t="shared" si="68"/>
        <v>1</v>
      </c>
    </row>
    <row r="174" spans="1:35" s="806" customFormat="1" hidden="1" x14ac:dyDescent="0.25">
      <c r="A174" s="1501"/>
      <c r="B174" s="733" t="s">
        <v>408</v>
      </c>
      <c r="C174" s="795"/>
      <c r="D174" s="795"/>
      <c r="E174" s="795"/>
      <c r="F174" s="795"/>
      <c r="G174" s="703">
        <f>'Семестровка -ввод данных'!D134</f>
        <v>0</v>
      </c>
      <c r="H174" s="803">
        <f t="shared" si="62"/>
        <v>0</v>
      </c>
      <c r="I174" s="710"/>
      <c r="J174" s="710"/>
      <c r="K174" s="710"/>
      <c r="L174" s="710"/>
      <c r="M174" s="710"/>
      <c r="N174" s="795"/>
      <c r="O174" s="795"/>
      <c r="P174" s="795"/>
      <c r="Q174" s="795"/>
      <c r="R174" s="795"/>
      <c r="S174" s="798"/>
      <c r="T174" s="795"/>
      <c r="U174" s="795"/>
      <c r="V174" s="795"/>
      <c r="W174" s="795"/>
      <c r="AC174" s="807"/>
      <c r="AD174" s="684" t="b">
        <f t="shared" si="70"/>
        <v>1</v>
      </c>
      <c r="AE174" s="684" t="b">
        <f t="shared" si="64"/>
        <v>1</v>
      </c>
      <c r="AF174" s="684" t="b">
        <f t="shared" si="65"/>
        <v>1</v>
      </c>
      <c r="AG174" s="684" t="b">
        <f t="shared" si="66"/>
        <v>1</v>
      </c>
      <c r="AH174" s="684" t="b">
        <f t="shared" si="67"/>
        <v>1</v>
      </c>
      <c r="AI174" s="684" t="b">
        <f t="shared" si="68"/>
        <v>1</v>
      </c>
    </row>
    <row r="175" spans="1:35" s="758" customFormat="1" x14ac:dyDescent="0.25">
      <c r="A175" s="1501"/>
      <c r="B175" s="734" t="s">
        <v>195</v>
      </c>
      <c r="C175" s="795"/>
      <c r="D175" s="795" t="s">
        <v>341</v>
      </c>
      <c r="E175" s="809"/>
      <c r="F175" s="795"/>
      <c r="G175" s="810">
        <v>3</v>
      </c>
      <c r="H175" s="803">
        <f t="shared" si="62"/>
        <v>90</v>
      </c>
      <c r="I175" s="811">
        <f>'Семестровка -ввод данных'!AE134</f>
        <v>4</v>
      </c>
      <c r="J175" s="811"/>
      <c r="K175" s="811"/>
      <c r="L175" s="811" t="str">
        <f>'Семестровка -ввод данных'!U134</f>
        <v>4/0</v>
      </c>
      <c r="M175" s="811">
        <f>H175-I175</f>
        <v>86</v>
      </c>
      <c r="N175" s="812"/>
      <c r="O175" s="812"/>
      <c r="P175" s="812"/>
      <c r="Q175" s="812"/>
      <c r="R175" s="812"/>
      <c r="S175" s="813"/>
      <c r="T175" s="812" t="str">
        <f>'Семестровка -ввод данных'!V134</f>
        <v>4/0</v>
      </c>
      <c r="U175" s="812"/>
      <c r="V175" s="812"/>
      <c r="W175" s="812"/>
      <c r="AC175" s="773"/>
      <c r="AD175" s="684" t="b">
        <f>ISBLANK(N175)</f>
        <v>1</v>
      </c>
      <c r="AE175" s="684" t="b">
        <f t="shared" si="64"/>
        <v>1</v>
      </c>
      <c r="AF175" s="684" t="b">
        <f t="shared" si="65"/>
        <v>1</v>
      </c>
      <c r="AG175" s="684" t="b">
        <f t="shared" si="66"/>
        <v>1</v>
      </c>
      <c r="AH175" s="684" t="b">
        <f t="shared" si="67"/>
        <v>1</v>
      </c>
      <c r="AI175" s="684" t="b">
        <f t="shared" si="68"/>
        <v>0</v>
      </c>
    </row>
    <row r="176" spans="1:35" s="758" customFormat="1" x14ac:dyDescent="0.25">
      <c r="A176" s="1501"/>
      <c r="B176" s="797" t="s">
        <v>494</v>
      </c>
      <c r="C176" s="795"/>
      <c r="D176" s="795"/>
      <c r="E176" s="814"/>
      <c r="F176" s="795"/>
      <c r="G176" s="810">
        <f>G173</f>
        <v>3</v>
      </c>
      <c r="H176" s="803">
        <f t="shared" si="62"/>
        <v>90</v>
      </c>
      <c r="I176" s="811"/>
      <c r="J176" s="811"/>
      <c r="K176" s="811"/>
      <c r="L176" s="811"/>
      <c r="M176" s="710"/>
      <c r="N176" s="812"/>
      <c r="O176" s="812"/>
      <c r="P176" s="812"/>
      <c r="Q176" s="812"/>
      <c r="R176" s="812"/>
      <c r="S176" s="813"/>
      <c r="T176" s="812"/>
      <c r="U176" s="812"/>
      <c r="V176" s="812"/>
      <c r="W176" s="812"/>
      <c r="AC176" s="773"/>
      <c r="AD176" s="684"/>
      <c r="AE176" s="684"/>
      <c r="AF176" s="684"/>
      <c r="AG176" s="684"/>
      <c r="AH176" s="684"/>
      <c r="AI176" s="684"/>
    </row>
    <row r="177" spans="1:36" s="758" customFormat="1" hidden="1" x14ac:dyDescent="0.25">
      <c r="A177" s="1501"/>
      <c r="B177" s="733" t="s">
        <v>414</v>
      </c>
      <c r="C177" s="795"/>
      <c r="D177" s="795"/>
      <c r="E177" s="814"/>
      <c r="F177" s="795"/>
      <c r="G177" s="810">
        <f>G174</f>
        <v>0</v>
      </c>
      <c r="H177" s="803">
        <f t="shared" si="62"/>
        <v>0</v>
      </c>
      <c r="I177" s="811"/>
      <c r="J177" s="811"/>
      <c r="K177" s="811"/>
      <c r="L177" s="811"/>
      <c r="M177" s="710"/>
      <c r="N177" s="812"/>
      <c r="O177" s="812"/>
      <c r="P177" s="812"/>
      <c r="Q177" s="812"/>
      <c r="R177" s="812"/>
      <c r="S177" s="813"/>
      <c r="T177" s="812"/>
      <c r="U177" s="812"/>
      <c r="V177" s="812"/>
      <c r="W177" s="812"/>
      <c r="AC177" s="773"/>
      <c r="AD177" s="684"/>
      <c r="AE177" s="684"/>
      <c r="AF177" s="684"/>
      <c r="AG177" s="684"/>
      <c r="AH177" s="684"/>
      <c r="AI177" s="684"/>
    </row>
    <row r="178" spans="1:36" s="758" customFormat="1" x14ac:dyDescent="0.25">
      <c r="A178" s="1502"/>
      <c r="B178" s="800" t="s">
        <v>195</v>
      </c>
      <c r="C178" s="795"/>
      <c r="D178" s="795" t="str">
        <f>D175</f>
        <v>6д</v>
      </c>
      <c r="E178" s="814"/>
      <c r="F178" s="795"/>
      <c r="G178" s="810">
        <f>G175</f>
        <v>3</v>
      </c>
      <c r="H178" s="803">
        <f t="shared" si="62"/>
        <v>90</v>
      </c>
      <c r="I178" s="710">
        <f>'Семестровка -ввод данных'!AE134</f>
        <v>4</v>
      </c>
      <c r="J178" s="710" t="str">
        <f>L175</f>
        <v>4/0</v>
      </c>
      <c r="K178" s="710"/>
      <c r="L178" s="710">
        <f>J175</f>
        <v>0</v>
      </c>
      <c r="M178" s="710">
        <f>M175</f>
        <v>86</v>
      </c>
      <c r="N178" s="795"/>
      <c r="O178" s="795"/>
      <c r="P178" s="795"/>
      <c r="Q178" s="795"/>
      <c r="R178" s="795"/>
      <c r="S178" s="798"/>
      <c r="T178" s="795" t="str">
        <f>T175</f>
        <v>4/0</v>
      </c>
      <c r="U178" s="795"/>
      <c r="V178" s="795"/>
      <c r="W178" s="795"/>
      <c r="AC178" s="773"/>
      <c r="AD178" s="684"/>
      <c r="AE178" s="684"/>
      <c r="AF178" s="684"/>
      <c r="AG178" s="684"/>
      <c r="AH178" s="684"/>
      <c r="AI178" s="684"/>
    </row>
    <row r="179" spans="1:36" s="418" customFormat="1" x14ac:dyDescent="0.25">
      <c r="A179" s="1487" t="s">
        <v>412</v>
      </c>
      <c r="B179" s="1488"/>
      <c r="C179" s="1488"/>
      <c r="D179" s="1488"/>
      <c r="E179" s="1488"/>
      <c r="F179" s="1489"/>
      <c r="G179" s="527">
        <f>SUMIF(B148:B178,"*_*",G148:G178)</f>
        <v>7</v>
      </c>
      <c r="H179" s="534">
        <f t="shared" si="62"/>
        <v>210</v>
      </c>
      <c r="I179" s="534">
        <f>I176</f>
        <v>0</v>
      </c>
      <c r="J179" s="534"/>
      <c r="K179" s="534"/>
      <c r="L179" s="534">
        <f>J176</f>
        <v>0</v>
      </c>
      <c r="M179" s="534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AD179" s="416" t="b">
        <f>ISBLANK(N179)</f>
        <v>1</v>
      </c>
      <c r="AE179" s="416" t="b">
        <f t="shared" si="64"/>
        <v>1</v>
      </c>
      <c r="AF179" s="416" t="b">
        <f t="shared" si="65"/>
        <v>1</v>
      </c>
      <c r="AG179" s="416" t="b">
        <f t="shared" si="66"/>
        <v>1</v>
      </c>
      <c r="AH179" s="416" t="b">
        <f t="shared" si="67"/>
        <v>1</v>
      </c>
      <c r="AI179" s="416" t="b">
        <f t="shared" si="68"/>
        <v>1</v>
      </c>
    </row>
    <row r="180" spans="1:36" s="418" customFormat="1" x14ac:dyDescent="0.25">
      <c r="A180" s="1487" t="s">
        <v>206</v>
      </c>
      <c r="B180" s="1488"/>
      <c r="C180" s="1488"/>
      <c r="D180" s="1488"/>
      <c r="E180" s="1488"/>
      <c r="F180" s="1489"/>
      <c r="G180" s="527">
        <f>AJ180</f>
        <v>14.5</v>
      </c>
      <c r="H180" s="534">
        <f t="shared" si="62"/>
        <v>435</v>
      </c>
      <c r="I180" s="527">
        <f>SUM(I148:I179)-I178-I172-I166-I160</f>
        <v>20</v>
      </c>
      <c r="J180" s="527" t="s">
        <v>308</v>
      </c>
      <c r="K180" s="527">
        <f t="shared" ref="K180" si="71">SUMIF($AC148:$AC172,"&gt;0",K148:K172)</f>
        <v>0</v>
      </c>
      <c r="L180" s="527" t="s">
        <v>450</v>
      </c>
      <c r="M180" s="527">
        <f>SUM(M148:M179)-M178-M172-M166-M160</f>
        <v>415</v>
      </c>
      <c r="N180" s="527" t="s">
        <v>308</v>
      </c>
      <c r="O180" s="527"/>
      <c r="P180" s="527">
        <f>SUMIF($AC148:$AC172,"&gt;0",P148:P172)</f>
        <v>0</v>
      </c>
      <c r="Q180" s="527" t="s">
        <v>308</v>
      </c>
      <c r="R180" s="512"/>
      <c r="S180" s="512" t="s">
        <v>309</v>
      </c>
      <c r="T180" s="512" t="s">
        <v>308</v>
      </c>
      <c r="U180" s="512"/>
      <c r="V180" s="512"/>
      <c r="W180" s="512"/>
      <c r="AD180" s="894">
        <f>SUMIF(AD148:AD179,FALSE,$G148:$G179)</f>
        <v>3</v>
      </c>
      <c r="AE180" s="894">
        <f t="shared" ref="AE180:AI180" si="72">SUMIF(AE148:AE179,FALSE,$G148:$G179)</f>
        <v>0</v>
      </c>
      <c r="AF180" s="894">
        <f t="shared" si="72"/>
        <v>2</v>
      </c>
      <c r="AG180" s="894">
        <f t="shared" si="72"/>
        <v>0</v>
      </c>
      <c r="AH180" s="894">
        <f t="shared" si="72"/>
        <v>6.5</v>
      </c>
      <c r="AI180" s="894">
        <f t="shared" si="72"/>
        <v>3</v>
      </c>
      <c r="AJ180" s="894">
        <f>SUM(AD180:AI180)</f>
        <v>14.5</v>
      </c>
    </row>
    <row r="181" spans="1:36" ht="19.5" thickBot="1" x14ac:dyDescent="0.3">
      <c r="A181" s="1503" t="s">
        <v>172</v>
      </c>
      <c r="B181" s="1503"/>
      <c r="C181" s="1503"/>
      <c r="D181" s="1503"/>
      <c r="E181" s="1503"/>
      <c r="F181" s="1503"/>
      <c r="G181" s="533">
        <f>G179+G180</f>
        <v>21.5</v>
      </c>
      <c r="H181" s="534">
        <f t="shared" si="62"/>
        <v>645</v>
      </c>
      <c r="I181" s="634"/>
      <c r="J181" s="634"/>
      <c r="K181" s="634"/>
      <c r="L181" s="634"/>
      <c r="M181" s="634"/>
      <c r="N181" s="634"/>
      <c r="O181" s="634"/>
      <c r="P181" s="634"/>
      <c r="Q181" s="634"/>
      <c r="R181" s="634"/>
      <c r="S181" s="634"/>
      <c r="T181" s="634"/>
      <c r="U181" s="634"/>
      <c r="V181" s="634"/>
      <c r="W181" s="634"/>
      <c r="X181" s="253">
        <f t="shared" ref="X181:AB181" si="73">SUM(X149:X150)</f>
        <v>0</v>
      </c>
      <c r="Y181" s="254">
        <f t="shared" si="73"/>
        <v>0</v>
      </c>
      <c r="Z181" s="254">
        <f t="shared" si="73"/>
        <v>0</v>
      </c>
      <c r="AA181" s="254">
        <f t="shared" si="73"/>
        <v>0</v>
      </c>
      <c r="AB181" s="254">
        <f t="shared" si="73"/>
        <v>0</v>
      </c>
    </row>
    <row r="182" spans="1:36" ht="16.5" thickBot="1" x14ac:dyDescent="0.3">
      <c r="A182" s="1504" t="s">
        <v>173</v>
      </c>
      <c r="B182" s="1505"/>
      <c r="C182" s="1505"/>
      <c r="D182" s="1505"/>
      <c r="E182" s="1505"/>
      <c r="F182" s="1505"/>
      <c r="G182" s="1505"/>
      <c r="H182" s="1505"/>
      <c r="I182" s="1505"/>
      <c r="J182" s="1505"/>
      <c r="K182" s="1505"/>
      <c r="L182" s="1505"/>
      <c r="M182" s="1505"/>
      <c r="N182" s="1505"/>
      <c r="O182" s="1505"/>
      <c r="P182" s="1505"/>
      <c r="Q182" s="1505"/>
      <c r="R182" s="1505"/>
      <c r="S182" s="1505"/>
      <c r="T182" s="1505"/>
      <c r="U182" s="1505"/>
      <c r="V182" s="1505"/>
      <c r="W182" s="1506"/>
      <c r="AD182" s="95">
        <v>1</v>
      </c>
      <c r="AE182" s="307">
        <v>2</v>
      </c>
      <c r="AF182" s="96">
        <v>3</v>
      </c>
      <c r="AG182" s="95">
        <v>4</v>
      </c>
      <c r="AH182" s="289">
        <v>5</v>
      </c>
      <c r="AI182" s="97">
        <v>6</v>
      </c>
    </row>
    <row r="183" spans="1:36" ht="31.5" x14ac:dyDescent="0.25">
      <c r="A183" s="1481" t="s">
        <v>174</v>
      </c>
      <c r="B183" s="949" t="s">
        <v>526</v>
      </c>
      <c r="C183" s="942"/>
      <c r="D183" s="942"/>
      <c r="E183" s="942"/>
      <c r="F183" s="942"/>
      <c r="G183" s="950">
        <v>4</v>
      </c>
      <c r="H183" s="951">
        <v>120</v>
      </c>
      <c r="I183" s="952"/>
      <c r="J183" s="952"/>
      <c r="K183" s="952"/>
      <c r="L183" s="952"/>
      <c r="M183" s="952"/>
      <c r="N183" s="952"/>
      <c r="O183" s="952"/>
      <c r="P183" s="952"/>
      <c r="Q183" s="952"/>
      <c r="R183" s="952"/>
      <c r="S183" s="952"/>
      <c r="T183" s="952"/>
      <c r="U183" s="952"/>
      <c r="V183" s="952"/>
      <c r="W183" s="952"/>
      <c r="AD183" s="99"/>
      <c r="AE183" s="99"/>
      <c r="AF183" s="99"/>
      <c r="AG183" s="99"/>
      <c r="AH183" s="99"/>
      <c r="AI183" s="99"/>
    </row>
    <row r="184" spans="1:36" ht="15.75" x14ac:dyDescent="0.25">
      <c r="A184" s="1481"/>
      <c r="B184" s="949" t="s">
        <v>527</v>
      </c>
      <c r="C184" s="953"/>
      <c r="D184" s="943"/>
      <c r="E184" s="943"/>
      <c r="F184" s="954"/>
      <c r="G184" s="950">
        <v>4</v>
      </c>
      <c r="H184" s="953">
        <f>G184*30</f>
        <v>120</v>
      </c>
      <c r="I184" s="952"/>
      <c r="J184" s="952"/>
      <c r="K184" s="952"/>
      <c r="L184" s="952"/>
      <c r="M184" s="952"/>
      <c r="N184" s="952"/>
      <c r="O184" s="952"/>
      <c r="P184" s="952"/>
      <c r="Q184" s="952"/>
      <c r="R184" s="952"/>
      <c r="S184" s="952"/>
      <c r="T184" s="952"/>
      <c r="U184" s="952"/>
      <c r="V184" s="952"/>
      <c r="W184" s="952"/>
      <c r="AD184" s="99"/>
      <c r="AE184" s="99"/>
      <c r="AF184" s="99"/>
      <c r="AG184" s="99"/>
      <c r="AH184" s="99"/>
      <c r="AI184" s="99"/>
    </row>
    <row r="185" spans="1:36" s="832" customFormat="1" x14ac:dyDescent="0.25">
      <c r="A185" s="1483" t="s">
        <v>174</v>
      </c>
      <c r="B185" s="944" t="s">
        <v>499</v>
      </c>
      <c r="C185" s="838"/>
      <c r="D185" s="838"/>
      <c r="E185" s="838"/>
      <c r="F185" s="838"/>
      <c r="G185" s="864"/>
      <c r="H185" s="945">
        <f t="shared" si="62"/>
        <v>0</v>
      </c>
      <c r="I185" s="843"/>
      <c r="J185" s="946"/>
      <c r="K185" s="946"/>
      <c r="L185" s="946"/>
      <c r="M185" s="947"/>
      <c r="N185" s="837"/>
      <c r="O185" s="865"/>
      <c r="P185" s="866"/>
      <c r="Q185" s="948"/>
      <c r="R185" s="838"/>
      <c r="S185" s="837"/>
      <c r="T185" s="865"/>
      <c r="U185" s="867"/>
      <c r="V185" s="843"/>
      <c r="W185" s="867"/>
      <c r="AC185" s="833">
        <f>SUM(N185:R185)</f>
        <v>0</v>
      </c>
      <c r="AD185" s="861" t="b">
        <f>ISBLANK(N185)</f>
        <v>1</v>
      </c>
      <c r="AE185" s="861" t="b">
        <f t="shared" ref="AE185:AI186" si="74">ISBLANK(P185)</f>
        <v>1</v>
      </c>
      <c r="AF185" s="861" t="b">
        <f t="shared" si="74"/>
        <v>1</v>
      </c>
      <c r="AG185" s="861" t="b">
        <f t="shared" si="74"/>
        <v>1</v>
      </c>
      <c r="AH185" s="861" t="b">
        <f t="shared" si="74"/>
        <v>1</v>
      </c>
      <c r="AI185" s="861" t="b">
        <f t="shared" si="74"/>
        <v>1</v>
      </c>
    </row>
    <row r="186" spans="1:36" s="832" customFormat="1" ht="16.5" customHeight="1" x14ac:dyDescent="0.25">
      <c r="A186" s="1483"/>
      <c r="B186" s="851" t="s">
        <v>500</v>
      </c>
      <c r="C186" s="817"/>
      <c r="D186" s="818"/>
      <c r="E186" s="819"/>
      <c r="F186" s="820"/>
      <c r="G186" s="939">
        <v>3</v>
      </c>
      <c r="H186" s="824">
        <f t="shared" si="62"/>
        <v>90</v>
      </c>
      <c r="I186" s="824"/>
      <c r="J186" s="824"/>
      <c r="K186" s="824"/>
      <c r="L186" s="824"/>
      <c r="M186" s="824"/>
      <c r="N186" s="868"/>
      <c r="O186" s="869"/>
      <c r="P186" s="831"/>
      <c r="Q186" s="870"/>
      <c r="R186" s="862"/>
      <c r="S186" s="868"/>
      <c r="T186" s="869"/>
      <c r="U186" s="831"/>
      <c r="V186" s="871"/>
      <c r="W186" s="831"/>
      <c r="AC186" s="833">
        <f>SUM(N186:R186)</f>
        <v>0</v>
      </c>
      <c r="AD186" s="861" t="b">
        <f>ISBLANK(N186)</f>
        <v>1</v>
      </c>
      <c r="AE186" s="861" t="b">
        <f t="shared" si="74"/>
        <v>1</v>
      </c>
      <c r="AF186" s="861" t="b">
        <f t="shared" si="74"/>
        <v>1</v>
      </c>
      <c r="AG186" s="861" t="b">
        <f t="shared" si="74"/>
        <v>1</v>
      </c>
      <c r="AH186" s="861" t="b">
        <f t="shared" si="74"/>
        <v>1</v>
      </c>
      <c r="AI186" s="861" t="b">
        <f t="shared" si="74"/>
        <v>1</v>
      </c>
    </row>
    <row r="187" spans="1:36" s="832" customFormat="1" x14ac:dyDescent="0.25">
      <c r="A187" s="1483"/>
      <c r="B187" s="842" t="s">
        <v>408</v>
      </c>
      <c r="C187" s="817"/>
      <c r="D187" s="845"/>
      <c r="E187" s="819"/>
      <c r="F187" s="820"/>
      <c r="G187" s="836">
        <v>0</v>
      </c>
      <c r="H187" s="824">
        <f t="shared" si="62"/>
        <v>0</v>
      </c>
      <c r="I187" s="845"/>
      <c r="J187" s="845"/>
      <c r="K187" s="845"/>
      <c r="L187" s="845"/>
      <c r="M187" s="845"/>
      <c r="N187" s="825"/>
      <c r="O187" s="826"/>
      <c r="P187" s="827"/>
      <c r="Q187" s="828"/>
      <c r="R187" s="829"/>
      <c r="S187" s="825"/>
      <c r="T187" s="826"/>
      <c r="U187" s="827"/>
      <c r="V187" s="830"/>
      <c r="W187" s="831"/>
      <c r="AC187" s="833">
        <f t="shared" ref="AC187:AC218" si="75">SUM(N187:R187)</f>
        <v>0</v>
      </c>
      <c r="AD187" s="861" t="b">
        <f t="shared" ref="AD187:AD194" si="76">ISBLANK(N187)</f>
        <v>1</v>
      </c>
      <c r="AE187" s="861" t="b">
        <f t="shared" ref="AE187:AE194" si="77">ISBLANK(P187)</f>
        <v>1</v>
      </c>
      <c r="AF187" s="861" t="b">
        <f t="shared" ref="AF187:AF194" si="78">ISBLANK(Q187)</f>
        <v>1</v>
      </c>
      <c r="AG187" s="861" t="b">
        <f t="shared" ref="AG187:AG194" si="79">ISBLANK(R187)</f>
        <v>1</v>
      </c>
      <c r="AH187" s="861" t="b">
        <f t="shared" ref="AH187:AH194" si="80">ISBLANK(S187)</f>
        <v>1</v>
      </c>
      <c r="AI187" s="861" t="b">
        <f t="shared" ref="AI187:AI194" si="81">ISBLANK(T187)</f>
        <v>1</v>
      </c>
    </row>
    <row r="188" spans="1:36" s="832" customFormat="1" x14ac:dyDescent="0.25">
      <c r="A188" s="1484"/>
      <c r="B188" s="846" t="s">
        <v>195</v>
      </c>
      <c r="C188" s="817"/>
      <c r="D188" s="818" t="s">
        <v>341</v>
      </c>
      <c r="E188" s="819"/>
      <c r="F188" s="820"/>
      <c r="G188" s="836">
        <v>3</v>
      </c>
      <c r="H188" s="824">
        <f t="shared" si="62"/>
        <v>90</v>
      </c>
      <c r="I188" s="823">
        <f>'Семестровка -ввод данных'!AE78</f>
        <v>8</v>
      </c>
      <c r="J188" s="840" t="str">
        <f>'Семестровка -ввод данных'!S78</f>
        <v>6/0</v>
      </c>
      <c r="K188" s="840"/>
      <c r="L188" s="840" t="str">
        <f>'Семестровка -ввод данных'!U78</f>
        <v>0/2</v>
      </c>
      <c r="M188" s="822">
        <f>H188-I188</f>
        <v>82</v>
      </c>
      <c r="N188" s="825"/>
      <c r="O188" s="826"/>
      <c r="P188" s="827"/>
      <c r="Q188" s="872"/>
      <c r="R188" s="829"/>
      <c r="S188" s="825"/>
      <c r="T188" s="940" t="str">
        <f>'Семестровка -ввод данных'!V78</f>
        <v>6/2</v>
      </c>
      <c r="U188" s="873"/>
      <c r="V188" s="830"/>
      <c r="W188" s="831"/>
      <c r="AC188" s="833">
        <f t="shared" si="75"/>
        <v>0</v>
      </c>
      <c r="AD188" s="861" t="b">
        <f t="shared" si="76"/>
        <v>1</v>
      </c>
      <c r="AE188" s="861" t="b">
        <f t="shared" si="77"/>
        <v>1</v>
      </c>
      <c r="AF188" s="861" t="b">
        <f t="shared" si="78"/>
        <v>1</v>
      </c>
      <c r="AG188" s="861" t="b">
        <f t="shared" si="79"/>
        <v>1</v>
      </c>
      <c r="AH188" s="861" t="b">
        <f t="shared" si="80"/>
        <v>1</v>
      </c>
      <c r="AI188" s="861" t="b">
        <f t="shared" si="81"/>
        <v>0</v>
      </c>
    </row>
    <row r="189" spans="1:36" s="832" customFormat="1" x14ac:dyDescent="0.25">
      <c r="A189" s="1482" t="s">
        <v>175</v>
      </c>
      <c r="B189" s="816" t="s">
        <v>495</v>
      </c>
      <c r="C189" s="817"/>
      <c r="D189" s="818"/>
      <c r="E189" s="819"/>
      <c r="F189" s="820"/>
      <c r="G189" s="821"/>
      <c r="H189" s="822">
        <f t="shared" ref="H189:H192" si="82">G189*30</f>
        <v>0</v>
      </c>
      <c r="I189" s="823"/>
      <c r="J189" s="824"/>
      <c r="K189" s="824"/>
      <c r="L189" s="824"/>
      <c r="M189" s="824"/>
      <c r="N189" s="825"/>
      <c r="O189" s="826"/>
      <c r="P189" s="827"/>
      <c r="Q189" s="828"/>
      <c r="R189" s="829"/>
      <c r="S189" s="825"/>
      <c r="T189" s="826"/>
      <c r="U189" s="827"/>
      <c r="V189" s="830"/>
      <c r="W189" s="831"/>
      <c r="AC189" s="833">
        <f t="shared" si="75"/>
        <v>0</v>
      </c>
      <c r="AD189" s="861" t="b">
        <f t="shared" si="76"/>
        <v>1</v>
      </c>
      <c r="AE189" s="861" t="b">
        <f t="shared" si="77"/>
        <v>1</v>
      </c>
      <c r="AF189" s="861" t="b">
        <f t="shared" si="78"/>
        <v>1</v>
      </c>
      <c r="AG189" s="861" t="b">
        <f t="shared" si="79"/>
        <v>1</v>
      </c>
      <c r="AH189" s="861" t="b">
        <f t="shared" si="80"/>
        <v>1</v>
      </c>
      <c r="AI189" s="861" t="b">
        <f t="shared" si="81"/>
        <v>1</v>
      </c>
    </row>
    <row r="190" spans="1:36" s="832" customFormat="1" x14ac:dyDescent="0.25">
      <c r="A190" s="1483"/>
      <c r="B190" s="835" t="s">
        <v>373</v>
      </c>
      <c r="C190" s="817"/>
      <c r="D190" s="818"/>
      <c r="E190" s="819"/>
      <c r="F190" s="820"/>
      <c r="G190" s="836">
        <v>4</v>
      </c>
      <c r="H190" s="824">
        <f t="shared" si="82"/>
        <v>120</v>
      </c>
      <c r="I190" s="837"/>
      <c r="J190" s="838"/>
      <c r="K190" s="838"/>
      <c r="L190" s="838"/>
      <c r="M190" s="838"/>
      <c r="N190" s="825"/>
      <c r="O190" s="826"/>
      <c r="P190" s="827"/>
      <c r="Q190" s="839"/>
      <c r="R190" s="840"/>
      <c r="S190" s="841"/>
      <c r="T190" s="826"/>
      <c r="U190" s="827"/>
      <c r="V190" s="830"/>
      <c r="W190" s="831"/>
      <c r="AC190" s="833">
        <f t="shared" si="75"/>
        <v>0</v>
      </c>
      <c r="AD190" s="861" t="b">
        <f t="shared" si="76"/>
        <v>1</v>
      </c>
      <c r="AE190" s="861" t="b">
        <f t="shared" si="77"/>
        <v>1</v>
      </c>
      <c r="AF190" s="861" t="b">
        <f t="shared" si="78"/>
        <v>1</v>
      </c>
      <c r="AG190" s="861" t="b">
        <f t="shared" si="79"/>
        <v>1</v>
      </c>
      <c r="AH190" s="861" t="b">
        <f t="shared" si="80"/>
        <v>1</v>
      </c>
      <c r="AI190" s="861" t="b">
        <f t="shared" si="81"/>
        <v>1</v>
      </c>
    </row>
    <row r="191" spans="1:36" s="832" customFormat="1" hidden="1" x14ac:dyDescent="0.25">
      <c r="A191" s="1483"/>
      <c r="B191" s="842" t="s">
        <v>408</v>
      </c>
      <c r="C191" s="817"/>
      <c r="D191" s="818"/>
      <c r="E191" s="818"/>
      <c r="F191" s="818"/>
      <c r="G191" s="836">
        <f>'Семестровка -ввод данных'!D121</f>
        <v>0</v>
      </c>
      <c r="H191" s="824">
        <f t="shared" si="82"/>
        <v>0</v>
      </c>
      <c r="I191" s="837"/>
      <c r="J191" s="843"/>
      <c r="K191" s="843"/>
      <c r="L191" s="843"/>
      <c r="M191" s="843"/>
      <c r="N191" s="844"/>
      <c r="O191" s="844"/>
      <c r="P191" s="844"/>
      <c r="Q191" s="845"/>
      <c r="R191" s="840"/>
      <c r="S191" s="829"/>
      <c r="T191" s="826"/>
      <c r="U191" s="827"/>
      <c r="V191" s="830"/>
      <c r="W191" s="831"/>
      <c r="AC191" s="833">
        <f t="shared" si="75"/>
        <v>0</v>
      </c>
      <c r="AD191" s="861" t="b">
        <f t="shared" si="76"/>
        <v>1</v>
      </c>
      <c r="AE191" s="861" t="b">
        <f t="shared" si="77"/>
        <v>1</v>
      </c>
      <c r="AF191" s="861" t="b">
        <f t="shared" si="78"/>
        <v>1</v>
      </c>
      <c r="AG191" s="861" t="b">
        <f t="shared" si="79"/>
        <v>1</v>
      </c>
      <c r="AH191" s="861" t="b">
        <f t="shared" si="80"/>
        <v>1</v>
      </c>
      <c r="AI191" s="861" t="b">
        <f t="shared" si="81"/>
        <v>1</v>
      </c>
    </row>
    <row r="192" spans="1:36" s="832" customFormat="1" ht="21" customHeight="1" x14ac:dyDescent="0.25">
      <c r="A192" s="1484"/>
      <c r="B192" s="846" t="s">
        <v>195</v>
      </c>
      <c r="C192" s="817">
        <v>5</v>
      </c>
      <c r="D192" s="818"/>
      <c r="E192" s="819"/>
      <c r="F192" s="819"/>
      <c r="G192" s="836">
        <v>4</v>
      </c>
      <c r="H192" s="824">
        <f t="shared" si="82"/>
        <v>120</v>
      </c>
      <c r="I192" s="824">
        <f>'Семестровка -ввод данных'!AE121</f>
        <v>8</v>
      </c>
      <c r="J192" s="840" t="str">
        <f>'Семестровка -ввод данных'!S121</f>
        <v>4/0</v>
      </c>
      <c r="K192" s="840"/>
      <c r="L192" s="840" t="str">
        <f>'Семестровка -ввод данных'!U121</f>
        <v>4/0</v>
      </c>
      <c r="M192" s="822">
        <f>H192-I192</f>
        <v>112</v>
      </c>
      <c r="N192" s="825"/>
      <c r="O192" s="826"/>
      <c r="P192" s="847"/>
      <c r="Q192" s="828"/>
      <c r="R192" s="829"/>
      <c r="S192" s="841" t="str">
        <f>'Семестровка -ввод данных'!V121</f>
        <v>8/0</v>
      </c>
      <c r="T192" s="826"/>
      <c r="U192" s="827"/>
      <c r="V192" s="830"/>
      <c r="W192" s="831"/>
      <c r="AC192" s="833">
        <f t="shared" si="75"/>
        <v>0</v>
      </c>
      <c r="AD192" s="861" t="b">
        <f t="shared" si="76"/>
        <v>1</v>
      </c>
      <c r="AE192" s="861" t="b">
        <f t="shared" si="77"/>
        <v>1</v>
      </c>
      <c r="AF192" s="861" t="b">
        <f t="shared" si="78"/>
        <v>1</v>
      </c>
      <c r="AG192" s="861" t="b">
        <f t="shared" si="79"/>
        <v>1</v>
      </c>
      <c r="AH192" s="861" t="b">
        <f t="shared" si="80"/>
        <v>0</v>
      </c>
      <c r="AI192" s="861" t="b">
        <f t="shared" si="81"/>
        <v>1</v>
      </c>
    </row>
    <row r="193" spans="1:35" s="832" customFormat="1" x14ac:dyDescent="0.25">
      <c r="A193" s="1482" t="s">
        <v>176</v>
      </c>
      <c r="B193" s="848" t="s">
        <v>374</v>
      </c>
      <c r="C193" s="849"/>
      <c r="D193" s="845"/>
      <c r="E193" s="845"/>
      <c r="F193" s="845"/>
      <c r="G193" s="845"/>
      <c r="H193" s="822">
        <f t="shared" ref="H193:H196" si="83">G193*30</f>
        <v>0</v>
      </c>
      <c r="I193" s="837"/>
      <c r="J193" s="850"/>
      <c r="K193" s="843"/>
      <c r="L193" s="850"/>
      <c r="M193" s="843"/>
      <c r="N193" s="845"/>
      <c r="O193" s="845"/>
      <c r="P193" s="845"/>
      <c r="Q193" s="845"/>
      <c r="R193" s="840"/>
      <c r="S193" s="825"/>
      <c r="T193" s="826"/>
      <c r="U193" s="827"/>
      <c r="V193" s="830"/>
      <c r="W193" s="827"/>
      <c r="AC193" s="833">
        <f t="shared" si="75"/>
        <v>0</v>
      </c>
      <c r="AD193" s="861" t="b">
        <f t="shared" si="76"/>
        <v>1</v>
      </c>
      <c r="AE193" s="861" t="b">
        <f t="shared" si="77"/>
        <v>1</v>
      </c>
      <c r="AF193" s="861" t="b">
        <f t="shared" si="78"/>
        <v>1</v>
      </c>
      <c r="AG193" s="861" t="b">
        <f t="shared" si="79"/>
        <v>1</v>
      </c>
      <c r="AH193" s="861" t="b">
        <f t="shared" si="80"/>
        <v>1</v>
      </c>
      <c r="AI193" s="861" t="b">
        <f t="shared" si="81"/>
        <v>1</v>
      </c>
    </row>
    <row r="194" spans="1:35" s="832" customFormat="1" x14ac:dyDescent="0.25">
      <c r="A194" s="1483"/>
      <c r="B194" s="851" t="s">
        <v>230</v>
      </c>
      <c r="C194" s="817"/>
      <c r="D194" s="818"/>
      <c r="E194" s="819"/>
      <c r="F194" s="820"/>
      <c r="G194" s="939">
        <f>G195+G196</f>
        <v>4</v>
      </c>
      <c r="H194" s="824">
        <f t="shared" si="83"/>
        <v>120</v>
      </c>
      <c r="I194" s="824"/>
      <c r="J194" s="824"/>
      <c r="K194" s="824"/>
      <c r="L194" s="824"/>
      <c r="M194" s="824"/>
      <c r="N194" s="825"/>
      <c r="O194" s="826"/>
      <c r="P194" s="847"/>
      <c r="Q194" s="828"/>
      <c r="R194" s="829"/>
      <c r="S194" s="825"/>
      <c r="T194" s="826"/>
      <c r="U194" s="827"/>
      <c r="V194" s="830"/>
      <c r="W194" s="827"/>
      <c r="AC194" s="833">
        <f t="shared" si="75"/>
        <v>0</v>
      </c>
      <c r="AD194" s="861" t="b">
        <f t="shared" si="76"/>
        <v>1</v>
      </c>
      <c r="AE194" s="861" t="b">
        <f t="shared" si="77"/>
        <v>1</v>
      </c>
      <c r="AF194" s="861" t="b">
        <f t="shared" si="78"/>
        <v>1</v>
      </c>
      <c r="AG194" s="861" t="b">
        <f t="shared" si="79"/>
        <v>1</v>
      </c>
      <c r="AH194" s="861" t="b">
        <f t="shared" si="80"/>
        <v>1</v>
      </c>
      <c r="AI194" s="861" t="b">
        <f t="shared" si="81"/>
        <v>1</v>
      </c>
    </row>
    <row r="195" spans="1:35" s="832" customFormat="1" hidden="1" x14ac:dyDescent="0.25">
      <c r="A195" s="1483"/>
      <c r="B195" s="842" t="s">
        <v>408</v>
      </c>
      <c r="C195" s="817"/>
      <c r="D195" s="818"/>
      <c r="E195" s="819"/>
      <c r="F195" s="820"/>
      <c r="G195" s="836">
        <f>'Семестровка -ввод данных'!D118</f>
        <v>0</v>
      </c>
      <c r="H195" s="824">
        <f t="shared" si="83"/>
        <v>0</v>
      </c>
      <c r="I195" s="837"/>
      <c r="J195" s="850"/>
      <c r="K195" s="850"/>
      <c r="L195" s="850"/>
      <c r="M195" s="843"/>
      <c r="N195" s="825"/>
      <c r="O195" s="826"/>
      <c r="P195" s="847"/>
      <c r="Q195" s="828"/>
      <c r="R195" s="829"/>
      <c r="S195" s="841"/>
      <c r="T195" s="826"/>
      <c r="U195" s="827"/>
      <c r="V195" s="830"/>
      <c r="W195" s="827"/>
      <c r="AC195" s="833"/>
      <c r="AD195" s="861" t="b">
        <f t="shared" ref="AD195:AD196" si="84">ISBLANK(N195)</f>
        <v>1</v>
      </c>
      <c r="AE195" s="861" t="b">
        <f t="shared" ref="AE195:AE196" si="85">ISBLANK(P195)</f>
        <v>1</v>
      </c>
      <c r="AF195" s="861" t="b">
        <f t="shared" ref="AF195:AF196" si="86">ISBLANK(Q195)</f>
        <v>1</v>
      </c>
      <c r="AG195" s="861" t="b">
        <f t="shared" ref="AG195:AG196" si="87">ISBLANK(R195)</f>
        <v>1</v>
      </c>
      <c r="AH195" s="861" t="b">
        <f t="shared" ref="AH195:AH196" si="88">ISBLANK(S195)</f>
        <v>1</v>
      </c>
      <c r="AI195" s="861" t="b">
        <f t="shared" ref="AI195:AI196" si="89">ISBLANK(T195)</f>
        <v>1</v>
      </c>
    </row>
    <row r="196" spans="1:35" s="832" customFormat="1" x14ac:dyDescent="0.25">
      <c r="A196" s="1484"/>
      <c r="B196" s="852" t="s">
        <v>195</v>
      </c>
      <c r="C196" s="849"/>
      <c r="D196" s="818" t="s">
        <v>406</v>
      </c>
      <c r="E196" s="819"/>
      <c r="F196" s="820"/>
      <c r="G196" s="836">
        <f>'Семестровка -ввод данных'!E118</f>
        <v>4</v>
      </c>
      <c r="H196" s="824">
        <f t="shared" si="83"/>
        <v>120</v>
      </c>
      <c r="I196" s="853">
        <f>'Семестровка -ввод данных'!AE118</f>
        <v>8</v>
      </c>
      <c r="J196" s="849" t="str">
        <f>'Семестровка -ввод данных'!S118</f>
        <v>6/0</v>
      </c>
      <c r="K196" s="849"/>
      <c r="L196" s="849" t="str">
        <f>'Семестровка -ввод данных'!U118</f>
        <v>2/0</v>
      </c>
      <c r="M196" s="822">
        <f>H196-I196</f>
        <v>112</v>
      </c>
      <c r="N196" s="825"/>
      <c r="O196" s="826"/>
      <c r="P196" s="847"/>
      <c r="Q196" s="828"/>
      <c r="R196" s="829"/>
      <c r="S196" s="825" t="str">
        <f>'Семестровка -ввод данных'!V118</f>
        <v>8/0</v>
      </c>
      <c r="T196" s="826"/>
      <c r="U196" s="827"/>
      <c r="V196" s="830"/>
      <c r="W196" s="827"/>
      <c r="AC196" s="833"/>
      <c r="AD196" s="861" t="b">
        <f t="shared" si="84"/>
        <v>1</v>
      </c>
      <c r="AE196" s="861" t="b">
        <f t="shared" si="85"/>
        <v>1</v>
      </c>
      <c r="AF196" s="861" t="b">
        <f t="shared" si="86"/>
        <v>1</v>
      </c>
      <c r="AG196" s="861" t="b">
        <f t="shared" si="87"/>
        <v>1</v>
      </c>
      <c r="AH196" s="861" t="b">
        <f t="shared" si="88"/>
        <v>0</v>
      </c>
      <c r="AI196" s="861" t="b">
        <f t="shared" si="89"/>
        <v>1</v>
      </c>
    </row>
    <row r="197" spans="1:35" s="832" customFormat="1" x14ac:dyDescent="0.3">
      <c r="A197" s="1482" t="s">
        <v>177</v>
      </c>
      <c r="B197" s="854" t="s">
        <v>376</v>
      </c>
      <c r="C197" s="849"/>
      <c r="D197" s="855"/>
      <c r="E197" s="820"/>
      <c r="F197" s="819"/>
      <c r="G197" s="856"/>
      <c r="H197" s="822">
        <f t="shared" ref="H197:H200" si="90">G197*30</f>
        <v>0</v>
      </c>
      <c r="I197" s="837"/>
      <c r="J197" s="843"/>
      <c r="K197" s="843"/>
      <c r="L197" s="843"/>
      <c r="M197" s="843"/>
      <c r="N197" s="825"/>
      <c r="O197" s="826"/>
      <c r="P197" s="847"/>
      <c r="Q197" s="828"/>
      <c r="R197" s="829"/>
      <c r="S197" s="841"/>
      <c r="T197" s="826"/>
      <c r="U197" s="827"/>
      <c r="V197" s="830"/>
      <c r="W197" s="827"/>
      <c r="AC197" s="833">
        <f t="shared" si="75"/>
        <v>0</v>
      </c>
      <c r="AD197" s="861" t="b">
        <f t="shared" ref="AD197:AD202" si="91">ISBLANK(N197)</f>
        <v>1</v>
      </c>
      <c r="AE197" s="861" t="b">
        <f t="shared" ref="AE197:AE202" si="92">ISBLANK(P197)</f>
        <v>1</v>
      </c>
      <c r="AF197" s="861" t="b">
        <f t="shared" ref="AF197:AF202" si="93">ISBLANK(Q197)</f>
        <v>1</v>
      </c>
      <c r="AG197" s="861" t="b">
        <f t="shared" ref="AG197:AG202" si="94">ISBLANK(R197)</f>
        <v>1</v>
      </c>
      <c r="AH197" s="861" t="b">
        <f t="shared" ref="AH197:AH202" si="95">ISBLANK(S197)</f>
        <v>1</v>
      </c>
      <c r="AI197" s="861" t="b">
        <f t="shared" ref="AI197:AI202" si="96">ISBLANK(T197)</f>
        <v>1</v>
      </c>
    </row>
    <row r="198" spans="1:35" s="832" customFormat="1" ht="32.25" customHeight="1" x14ac:dyDescent="0.3">
      <c r="A198" s="1483"/>
      <c r="B198" s="857" t="s">
        <v>377</v>
      </c>
      <c r="C198" s="817"/>
      <c r="D198" s="855"/>
      <c r="E198" s="820"/>
      <c r="F198" s="819"/>
      <c r="G198" s="939">
        <f>G199+G200</f>
        <v>6</v>
      </c>
      <c r="H198" s="824">
        <f t="shared" si="90"/>
        <v>180</v>
      </c>
      <c r="I198" s="824"/>
      <c r="J198" s="824"/>
      <c r="K198" s="824"/>
      <c r="L198" s="824"/>
      <c r="M198" s="824"/>
      <c r="N198" s="825"/>
      <c r="O198" s="826"/>
      <c r="P198" s="847"/>
      <c r="Q198" s="828"/>
      <c r="R198" s="829"/>
      <c r="S198" s="825"/>
      <c r="T198" s="826"/>
      <c r="U198" s="827"/>
      <c r="V198" s="830"/>
      <c r="W198" s="827"/>
      <c r="AC198" s="833">
        <f t="shared" si="75"/>
        <v>0</v>
      </c>
      <c r="AD198" s="861" t="b">
        <f t="shared" si="91"/>
        <v>1</v>
      </c>
      <c r="AE198" s="861" t="b">
        <f t="shared" si="92"/>
        <v>1</v>
      </c>
      <c r="AF198" s="861" t="b">
        <f t="shared" si="93"/>
        <v>1</v>
      </c>
      <c r="AG198" s="861" t="b">
        <f t="shared" si="94"/>
        <v>1</v>
      </c>
      <c r="AH198" s="861" t="b">
        <f t="shared" si="95"/>
        <v>1</v>
      </c>
      <c r="AI198" s="861" t="b">
        <f t="shared" si="96"/>
        <v>1</v>
      </c>
    </row>
    <row r="199" spans="1:35" s="832" customFormat="1" ht="27.75" hidden="1" customHeight="1" x14ac:dyDescent="0.25">
      <c r="A199" s="1483"/>
      <c r="B199" s="842" t="s">
        <v>408</v>
      </c>
      <c r="C199" s="817"/>
      <c r="D199" s="855"/>
      <c r="E199" s="820"/>
      <c r="F199" s="818"/>
      <c r="G199" s="836">
        <f>'Семестровка -ввод данных'!D94</f>
        <v>0</v>
      </c>
      <c r="H199" s="824">
        <f t="shared" si="90"/>
        <v>0</v>
      </c>
      <c r="I199" s="837"/>
      <c r="J199" s="850"/>
      <c r="K199" s="843"/>
      <c r="L199" s="850"/>
      <c r="M199" s="843"/>
      <c r="N199" s="825"/>
      <c r="O199" s="826"/>
      <c r="P199" s="847"/>
      <c r="Q199" s="828"/>
      <c r="R199" s="829"/>
      <c r="S199" s="841"/>
      <c r="T199" s="829"/>
      <c r="U199" s="827"/>
      <c r="V199" s="830"/>
      <c r="W199" s="827"/>
      <c r="AC199" s="833">
        <f t="shared" si="75"/>
        <v>0</v>
      </c>
      <c r="AD199" s="861" t="b">
        <f t="shared" si="91"/>
        <v>1</v>
      </c>
      <c r="AE199" s="861" t="b">
        <f t="shared" si="92"/>
        <v>1</v>
      </c>
      <c r="AF199" s="861" t="b">
        <f t="shared" si="93"/>
        <v>1</v>
      </c>
      <c r="AG199" s="861" t="b">
        <f t="shared" si="94"/>
        <v>1</v>
      </c>
      <c r="AH199" s="861" t="b">
        <f t="shared" si="95"/>
        <v>1</v>
      </c>
      <c r="AI199" s="861" t="b">
        <f t="shared" si="96"/>
        <v>1</v>
      </c>
    </row>
    <row r="200" spans="1:35" s="832" customFormat="1" x14ac:dyDescent="0.25">
      <c r="A200" s="1484"/>
      <c r="B200" s="846" t="s">
        <v>195</v>
      </c>
      <c r="C200" s="817"/>
      <c r="D200" s="855">
        <v>4</v>
      </c>
      <c r="E200" s="820"/>
      <c r="F200" s="819"/>
      <c r="G200" s="836">
        <v>6</v>
      </c>
      <c r="H200" s="824">
        <f t="shared" si="90"/>
        <v>180</v>
      </c>
      <c r="I200" s="824">
        <f>'Семестровка -ввод данных'!AE94</f>
        <v>8</v>
      </c>
      <c r="J200" s="824" t="str">
        <f>'Семестровка -ввод данных'!S94</f>
        <v>8/0</v>
      </c>
      <c r="K200" s="824"/>
      <c r="L200" s="824">
        <f>'Семестровка -ввод данных'!U94</f>
        <v>0</v>
      </c>
      <c r="M200" s="822">
        <f>H200-I200</f>
        <v>172</v>
      </c>
      <c r="N200" s="825"/>
      <c r="O200" s="826"/>
      <c r="P200" s="847"/>
      <c r="Q200" s="828"/>
      <c r="R200" s="829" t="str">
        <f>'Семестровка -ввод данных'!V94</f>
        <v>8/0</v>
      </c>
      <c r="S200" s="825"/>
      <c r="T200" s="826"/>
      <c r="U200" s="827"/>
      <c r="V200" s="830"/>
      <c r="W200" s="827"/>
      <c r="AC200" s="833">
        <f t="shared" si="75"/>
        <v>0</v>
      </c>
      <c r="AD200" s="861" t="b">
        <f t="shared" si="91"/>
        <v>1</v>
      </c>
      <c r="AE200" s="861" t="b">
        <f t="shared" si="92"/>
        <v>1</v>
      </c>
      <c r="AF200" s="861" t="b">
        <f t="shared" si="93"/>
        <v>1</v>
      </c>
      <c r="AG200" s="861" t="b">
        <f t="shared" si="94"/>
        <v>0</v>
      </c>
      <c r="AH200" s="861" t="b">
        <f t="shared" si="95"/>
        <v>1</v>
      </c>
      <c r="AI200" s="861" t="b">
        <f t="shared" si="96"/>
        <v>1</v>
      </c>
    </row>
    <row r="201" spans="1:35" s="832" customFormat="1" x14ac:dyDescent="0.3">
      <c r="A201" s="1482" t="s">
        <v>178</v>
      </c>
      <c r="B201" s="858" t="s">
        <v>225</v>
      </c>
      <c r="C201" s="817">
        <v>6</v>
      </c>
      <c r="D201" s="855"/>
      <c r="E201" s="855"/>
      <c r="F201" s="818"/>
      <c r="G201" s="939">
        <v>5</v>
      </c>
      <c r="H201" s="822">
        <f t="shared" ref="H201" si="97">G201*30</f>
        <v>150</v>
      </c>
      <c r="I201" s="837">
        <f>'Семестровка -ввод данных'!AE138</f>
        <v>12</v>
      </c>
      <c r="J201" s="843" t="str">
        <f>'Семестровка -ввод данных'!S138</f>
        <v>8/0</v>
      </c>
      <c r="K201" s="843"/>
      <c r="L201" s="843" t="str">
        <f>'Семестровка -ввод данных'!U138</f>
        <v>4/0</v>
      </c>
      <c r="M201" s="822">
        <f>H201-I201</f>
        <v>138</v>
      </c>
      <c r="N201" s="829"/>
      <c r="O201" s="829"/>
      <c r="P201" s="829"/>
      <c r="Q201" s="829"/>
      <c r="R201" s="829"/>
      <c r="S201" s="829"/>
      <c r="T201" s="829" t="str">
        <f>'Семестровка -ввод данных'!V138</f>
        <v>12/0</v>
      </c>
      <c r="U201" s="829"/>
      <c r="V201" s="829"/>
      <c r="W201" s="829"/>
      <c r="AC201" s="833">
        <f t="shared" si="75"/>
        <v>0</v>
      </c>
      <c r="AD201" s="861" t="b">
        <f t="shared" si="91"/>
        <v>1</v>
      </c>
      <c r="AE201" s="861" t="b">
        <f t="shared" si="92"/>
        <v>1</v>
      </c>
      <c r="AF201" s="861" t="b">
        <f t="shared" si="93"/>
        <v>1</v>
      </c>
      <c r="AG201" s="861" t="b">
        <f t="shared" si="94"/>
        <v>1</v>
      </c>
      <c r="AH201" s="861" t="b">
        <f t="shared" si="95"/>
        <v>1</v>
      </c>
      <c r="AI201" s="861" t="b">
        <f t="shared" si="96"/>
        <v>0</v>
      </c>
    </row>
    <row r="202" spans="1:35" s="832" customFormat="1" x14ac:dyDescent="0.3">
      <c r="A202" s="1484"/>
      <c r="B202" s="858" t="s">
        <v>378</v>
      </c>
      <c r="C202" s="859"/>
      <c r="D202" s="860"/>
      <c r="E202" s="855"/>
      <c r="F202" s="818"/>
      <c r="G202" s="824"/>
      <c r="H202" s="824"/>
      <c r="I202" s="824"/>
      <c r="J202" s="829"/>
      <c r="K202" s="829"/>
      <c r="L202" s="829"/>
      <c r="M202" s="829"/>
      <c r="N202" s="825"/>
      <c r="O202" s="826"/>
      <c r="P202" s="847"/>
      <c r="Q202" s="828"/>
      <c r="R202" s="829"/>
      <c r="S202" s="829"/>
      <c r="T202" s="829"/>
      <c r="U202" s="829"/>
      <c r="V202" s="829"/>
      <c r="W202" s="829"/>
      <c r="AC202" s="833">
        <f t="shared" si="75"/>
        <v>0</v>
      </c>
      <c r="AD202" s="861" t="b">
        <f t="shared" si="91"/>
        <v>1</v>
      </c>
      <c r="AE202" s="861" t="b">
        <f t="shared" si="92"/>
        <v>1</v>
      </c>
      <c r="AF202" s="861" t="b">
        <f t="shared" si="93"/>
        <v>1</v>
      </c>
      <c r="AG202" s="861" t="b">
        <f t="shared" si="94"/>
        <v>1</v>
      </c>
      <c r="AH202" s="861" t="b">
        <f t="shared" si="95"/>
        <v>1</v>
      </c>
      <c r="AI202" s="861" t="b">
        <f t="shared" si="96"/>
        <v>1</v>
      </c>
    </row>
    <row r="203" spans="1:35" s="832" customFormat="1" x14ac:dyDescent="0.3">
      <c r="A203" s="1482" t="s">
        <v>179</v>
      </c>
      <c r="B203" s="858" t="s">
        <v>379</v>
      </c>
      <c r="C203" s="849"/>
      <c r="D203" s="855"/>
      <c r="E203" s="855"/>
      <c r="F203" s="818"/>
      <c r="G203" s="824"/>
      <c r="H203" s="824"/>
      <c r="I203" s="824"/>
      <c r="J203" s="829"/>
      <c r="K203" s="829"/>
      <c r="L203" s="829"/>
      <c r="M203" s="829"/>
      <c r="N203" s="829"/>
      <c r="O203" s="829"/>
      <c r="P203" s="829"/>
      <c r="Q203" s="829"/>
      <c r="R203" s="829"/>
      <c r="S203" s="829"/>
      <c r="T203" s="829"/>
      <c r="U203" s="829"/>
      <c r="V203" s="829"/>
      <c r="W203" s="829"/>
      <c r="AC203" s="833"/>
      <c r="AD203" s="861" t="b">
        <f t="shared" ref="AD203:AD212" si="98">ISBLANK(N203)</f>
        <v>1</v>
      </c>
      <c r="AE203" s="861" t="b">
        <f t="shared" ref="AE203:AE212" si="99">ISBLANK(P203)</f>
        <v>1</v>
      </c>
      <c r="AF203" s="861" t="b">
        <f t="shared" ref="AF203:AF212" si="100">ISBLANK(Q203)</f>
        <v>1</v>
      </c>
      <c r="AG203" s="861" t="b">
        <f t="shared" ref="AG203:AG212" si="101">ISBLANK(R203)</f>
        <v>1</v>
      </c>
      <c r="AH203" s="861" t="b">
        <f t="shared" ref="AH203:AH212" si="102">ISBLANK(S203)</f>
        <v>1</v>
      </c>
      <c r="AI203" s="861" t="b">
        <f t="shared" ref="AI203:AI212" si="103">ISBLANK(T203)</f>
        <v>1</v>
      </c>
    </row>
    <row r="204" spans="1:35" s="832" customFormat="1" x14ac:dyDescent="0.25">
      <c r="A204" s="1483"/>
      <c r="B204" s="848" t="s">
        <v>496</v>
      </c>
      <c r="C204" s="849"/>
      <c r="D204" s="855"/>
      <c r="E204" s="855"/>
      <c r="F204" s="818"/>
      <c r="G204" s="939">
        <v>4</v>
      </c>
      <c r="H204" s="824">
        <f t="shared" ref="H204:H206" si="104">G204*30</f>
        <v>120</v>
      </c>
      <c r="I204" s="824"/>
      <c r="J204" s="829"/>
      <c r="K204" s="829"/>
      <c r="L204" s="829"/>
      <c r="M204" s="829"/>
      <c r="N204" s="829"/>
      <c r="O204" s="829"/>
      <c r="P204" s="829"/>
      <c r="Q204" s="829"/>
      <c r="R204" s="829"/>
      <c r="S204" s="829"/>
      <c r="T204" s="829"/>
      <c r="U204" s="829"/>
      <c r="V204" s="829"/>
      <c r="W204" s="829"/>
      <c r="AC204" s="833"/>
      <c r="AD204" s="861" t="b">
        <f t="shared" si="98"/>
        <v>1</v>
      </c>
      <c r="AE204" s="861" t="b">
        <f t="shared" si="99"/>
        <v>1</v>
      </c>
      <c r="AF204" s="861" t="b">
        <f t="shared" si="100"/>
        <v>1</v>
      </c>
      <c r="AG204" s="861" t="b">
        <f t="shared" si="101"/>
        <v>1</v>
      </c>
      <c r="AH204" s="861" t="b">
        <f t="shared" si="102"/>
        <v>1</v>
      </c>
      <c r="AI204" s="861" t="b">
        <f t="shared" si="103"/>
        <v>1</v>
      </c>
    </row>
    <row r="205" spans="1:35" s="832" customFormat="1" hidden="1" x14ac:dyDescent="0.25">
      <c r="A205" s="1483"/>
      <c r="B205" s="842" t="s">
        <v>408</v>
      </c>
      <c r="C205" s="849"/>
      <c r="D205" s="855"/>
      <c r="E205" s="855"/>
      <c r="F205" s="818"/>
      <c r="G205" s="836">
        <f>'Семестровка -ввод данных'!D54</f>
        <v>0</v>
      </c>
      <c r="H205" s="824">
        <f t="shared" si="104"/>
        <v>0</v>
      </c>
      <c r="I205" s="824"/>
      <c r="J205" s="829"/>
      <c r="K205" s="829"/>
      <c r="L205" s="829"/>
      <c r="M205" s="829"/>
      <c r="N205" s="829"/>
      <c r="O205" s="829"/>
      <c r="P205" s="829"/>
      <c r="Q205" s="829"/>
      <c r="R205" s="829"/>
      <c r="S205" s="829"/>
      <c r="T205" s="829"/>
      <c r="U205" s="829"/>
      <c r="V205" s="829"/>
      <c r="W205" s="829"/>
      <c r="AC205" s="833"/>
      <c r="AD205" s="861" t="b">
        <f t="shared" si="98"/>
        <v>1</v>
      </c>
      <c r="AE205" s="861" t="b">
        <f t="shared" si="99"/>
        <v>1</v>
      </c>
      <c r="AF205" s="861" t="b">
        <f t="shared" si="100"/>
        <v>1</v>
      </c>
      <c r="AG205" s="861" t="b">
        <f t="shared" si="101"/>
        <v>1</v>
      </c>
      <c r="AH205" s="861" t="b">
        <f t="shared" si="102"/>
        <v>1</v>
      </c>
      <c r="AI205" s="861" t="b">
        <f t="shared" si="103"/>
        <v>1</v>
      </c>
    </row>
    <row r="206" spans="1:35" s="832" customFormat="1" x14ac:dyDescent="0.25">
      <c r="A206" s="1484"/>
      <c r="B206" s="846" t="s">
        <v>195</v>
      </c>
      <c r="C206" s="849"/>
      <c r="D206" s="855"/>
      <c r="E206" s="855"/>
      <c r="F206" s="818"/>
      <c r="G206" s="836">
        <v>4</v>
      </c>
      <c r="H206" s="824">
        <f t="shared" si="104"/>
        <v>120</v>
      </c>
      <c r="I206" s="824">
        <f>'Семестровка -ввод данных'!AE54</f>
        <v>8</v>
      </c>
      <c r="J206" s="829" t="str">
        <f>'Семестровка -ввод данных'!S54</f>
        <v>6/0</v>
      </c>
      <c r="K206" s="829"/>
      <c r="L206" s="829" t="str">
        <f>'Семестровка -ввод данных'!U54</f>
        <v>2/0</v>
      </c>
      <c r="M206" s="822">
        <f>H206-I206</f>
        <v>112</v>
      </c>
      <c r="N206" s="829"/>
      <c r="O206" s="829"/>
      <c r="P206" s="829" t="str">
        <f>'Семестровка -ввод данных'!V54</f>
        <v>8/0</v>
      </c>
      <c r="Q206" s="829"/>
      <c r="R206" s="829"/>
      <c r="S206" s="829"/>
      <c r="T206" s="829"/>
      <c r="U206" s="829"/>
      <c r="V206" s="829"/>
      <c r="W206" s="829"/>
      <c r="AC206" s="833"/>
      <c r="AD206" s="861" t="b">
        <f t="shared" si="98"/>
        <v>1</v>
      </c>
      <c r="AE206" s="861" t="b">
        <f t="shared" si="99"/>
        <v>0</v>
      </c>
      <c r="AF206" s="861" t="b">
        <f t="shared" si="100"/>
        <v>1</v>
      </c>
      <c r="AG206" s="861" t="b">
        <f t="shared" si="101"/>
        <v>1</v>
      </c>
      <c r="AH206" s="861" t="b">
        <f t="shared" si="102"/>
        <v>1</v>
      </c>
      <c r="AI206" s="861" t="b">
        <f t="shared" si="103"/>
        <v>1</v>
      </c>
    </row>
    <row r="207" spans="1:35" s="832" customFormat="1" x14ac:dyDescent="0.3">
      <c r="A207" s="1482" t="s">
        <v>180</v>
      </c>
      <c r="B207" s="858" t="s">
        <v>407</v>
      </c>
      <c r="C207" s="849"/>
      <c r="D207" s="855"/>
      <c r="E207" s="855"/>
      <c r="F207" s="818"/>
      <c r="G207" s="824"/>
      <c r="H207" s="824"/>
      <c r="I207" s="824"/>
      <c r="J207" s="829"/>
      <c r="K207" s="829"/>
      <c r="L207" s="829"/>
      <c r="M207" s="829"/>
      <c r="N207" s="829"/>
      <c r="O207" s="829"/>
      <c r="P207" s="829"/>
      <c r="Q207" s="829"/>
      <c r="R207" s="829"/>
      <c r="S207" s="829"/>
      <c r="T207" s="829"/>
      <c r="U207" s="829"/>
      <c r="V207" s="829"/>
      <c r="W207" s="829"/>
      <c r="AC207" s="833"/>
      <c r="AD207" s="861" t="b">
        <f t="shared" si="98"/>
        <v>1</v>
      </c>
      <c r="AE207" s="861" t="b">
        <f>ISBLANK(P207)</f>
        <v>1</v>
      </c>
      <c r="AF207" s="861" t="b">
        <f t="shared" si="100"/>
        <v>1</v>
      </c>
      <c r="AG207" s="861" t="b">
        <f t="shared" si="101"/>
        <v>1</v>
      </c>
      <c r="AH207" s="861" t="b">
        <f t="shared" si="102"/>
        <v>1</v>
      </c>
      <c r="AI207" s="861" t="b">
        <f t="shared" si="103"/>
        <v>1</v>
      </c>
    </row>
    <row r="208" spans="1:35" s="832" customFormat="1" x14ac:dyDescent="0.3">
      <c r="A208" s="1483"/>
      <c r="B208" s="858" t="s">
        <v>380</v>
      </c>
      <c r="C208" s="849"/>
      <c r="D208" s="855"/>
      <c r="E208" s="855"/>
      <c r="F208" s="818"/>
      <c r="G208" s="939">
        <v>5</v>
      </c>
      <c r="H208" s="824">
        <f t="shared" ref="H208:H211" si="105">G208*30</f>
        <v>150</v>
      </c>
      <c r="I208" s="824"/>
      <c r="J208" s="829"/>
      <c r="K208" s="829"/>
      <c r="L208" s="829"/>
      <c r="M208" s="829"/>
      <c r="N208" s="829"/>
      <c r="O208" s="829"/>
      <c r="P208" s="829"/>
      <c r="Q208" s="829"/>
      <c r="R208" s="829"/>
      <c r="S208" s="829"/>
      <c r="T208" s="829"/>
      <c r="U208" s="829"/>
      <c r="V208" s="829"/>
      <c r="W208" s="829"/>
      <c r="AC208" s="833"/>
      <c r="AD208" s="861" t="b">
        <f t="shared" si="98"/>
        <v>1</v>
      </c>
      <c r="AE208" s="861" t="b">
        <f t="shared" si="99"/>
        <v>1</v>
      </c>
      <c r="AF208" s="861" t="b">
        <f t="shared" si="100"/>
        <v>1</v>
      </c>
      <c r="AG208" s="861" t="b">
        <f t="shared" si="101"/>
        <v>1</v>
      </c>
      <c r="AH208" s="861" t="b">
        <f t="shared" si="102"/>
        <v>1</v>
      </c>
      <c r="AI208" s="861" t="b">
        <f t="shared" si="103"/>
        <v>1</v>
      </c>
    </row>
    <row r="209" spans="1:36" s="832" customFormat="1" ht="18.75" hidden="1" customHeight="1" x14ac:dyDescent="0.25">
      <c r="A209" s="1483"/>
      <c r="B209" s="842" t="s">
        <v>408</v>
      </c>
      <c r="C209" s="849"/>
      <c r="D209" s="855"/>
      <c r="E209" s="855"/>
      <c r="F209" s="818"/>
      <c r="G209" s="836">
        <f>'Семестровка -ввод данных'!D96</f>
        <v>0</v>
      </c>
      <c r="H209" s="824">
        <f t="shared" si="105"/>
        <v>0</v>
      </c>
      <c r="I209" s="862"/>
      <c r="J209" s="863"/>
      <c r="K209" s="863"/>
      <c r="L209" s="863"/>
      <c r="M209" s="862"/>
      <c r="N209" s="829"/>
      <c r="O209" s="829"/>
      <c r="P209" s="829"/>
      <c r="Q209" s="829"/>
      <c r="R209" s="829"/>
      <c r="S209" s="829"/>
      <c r="T209" s="840"/>
      <c r="U209" s="829"/>
      <c r="V209" s="829"/>
      <c r="W209" s="829"/>
      <c r="AC209" s="833"/>
      <c r="AD209" s="861" t="b">
        <f t="shared" si="98"/>
        <v>1</v>
      </c>
      <c r="AE209" s="861" t="b">
        <f t="shared" si="99"/>
        <v>1</v>
      </c>
      <c r="AF209" s="861" t="b">
        <f t="shared" si="100"/>
        <v>1</v>
      </c>
      <c r="AG209" s="861" t="b">
        <f t="shared" si="101"/>
        <v>1</v>
      </c>
      <c r="AH209" s="861" t="b">
        <f t="shared" si="102"/>
        <v>1</v>
      </c>
      <c r="AI209" s="861" t="b">
        <f t="shared" si="103"/>
        <v>1</v>
      </c>
    </row>
    <row r="210" spans="1:36" s="832" customFormat="1" ht="15.75" customHeight="1" x14ac:dyDescent="0.25">
      <c r="A210" s="1484"/>
      <c r="B210" s="846" t="s">
        <v>195</v>
      </c>
      <c r="C210" s="849"/>
      <c r="D210" s="855" t="s">
        <v>404</v>
      </c>
      <c r="E210" s="855"/>
      <c r="F210" s="818"/>
      <c r="G210" s="836">
        <v>5</v>
      </c>
      <c r="H210" s="824">
        <f t="shared" si="105"/>
        <v>150</v>
      </c>
      <c r="I210" s="862">
        <f>'Семестровка -ввод данных'!AE96</f>
        <v>8</v>
      </c>
      <c r="J210" s="863" t="str">
        <f>'Семестровка -ввод данных'!S96</f>
        <v>4/0</v>
      </c>
      <c r="K210" s="863"/>
      <c r="L210" s="863" t="str">
        <f>'Семестровка -ввод данных'!U96</f>
        <v>4/0</v>
      </c>
      <c r="M210" s="822">
        <f>H210-I210</f>
        <v>142</v>
      </c>
      <c r="N210" s="829"/>
      <c r="O210" s="829"/>
      <c r="P210" s="829"/>
      <c r="Q210" s="829"/>
      <c r="R210" s="840" t="str">
        <f>'Семестровка -ввод данных'!V96</f>
        <v>8/0</v>
      </c>
      <c r="S210" s="829"/>
      <c r="T210" s="840"/>
      <c r="U210" s="829"/>
      <c r="V210" s="829"/>
      <c r="W210" s="829"/>
      <c r="AC210" s="833"/>
      <c r="AD210" s="861" t="b">
        <f t="shared" si="98"/>
        <v>1</v>
      </c>
      <c r="AE210" s="861" t="b">
        <f t="shared" si="99"/>
        <v>1</v>
      </c>
      <c r="AF210" s="861" t="b">
        <f t="shared" si="100"/>
        <v>1</v>
      </c>
      <c r="AG210" s="861" t="b">
        <f t="shared" si="101"/>
        <v>0</v>
      </c>
      <c r="AH210" s="861" t="b">
        <f t="shared" si="102"/>
        <v>1</v>
      </c>
      <c r="AI210" s="861" t="b">
        <f t="shared" si="103"/>
        <v>1</v>
      </c>
    </row>
    <row r="211" spans="1:36" s="294" customFormat="1" ht="14.25" customHeight="1" x14ac:dyDescent="0.25">
      <c r="A211" s="1485" t="s">
        <v>181</v>
      </c>
      <c r="B211" s="851" t="s">
        <v>497</v>
      </c>
      <c r="C211" s="635">
        <v>6</v>
      </c>
      <c r="D211" s="636"/>
      <c r="E211" s="636"/>
      <c r="F211" s="555"/>
      <c r="G211" s="941">
        <v>5</v>
      </c>
      <c r="H211" s="525">
        <f t="shared" si="105"/>
        <v>150</v>
      </c>
      <c r="I211" s="512">
        <f>'Семестровка -ввод данных'!AE137</f>
        <v>8</v>
      </c>
      <c r="J211" s="512" t="str">
        <f>'Семестровка -ввод данных'!S137</f>
        <v>8/0</v>
      </c>
      <c r="K211" s="512"/>
      <c r="L211" s="512"/>
      <c r="M211" s="534">
        <f>H211-I211</f>
        <v>142</v>
      </c>
      <c r="N211" s="535"/>
      <c r="O211" s="535"/>
      <c r="P211" s="535"/>
      <c r="Q211" s="535"/>
      <c r="R211" s="535"/>
      <c r="S211" s="535"/>
      <c r="T211" s="535" t="str">
        <f>'Семестровка -ввод данных'!V137</f>
        <v>8/0</v>
      </c>
      <c r="U211" s="535"/>
      <c r="V211" s="535"/>
      <c r="W211" s="535"/>
      <c r="AC211" s="293"/>
      <c r="AD211" s="94" t="b">
        <f t="shared" si="98"/>
        <v>1</v>
      </c>
      <c r="AE211" s="94" t="b">
        <f t="shared" si="99"/>
        <v>1</v>
      </c>
      <c r="AF211" s="94" t="b">
        <f t="shared" si="100"/>
        <v>1</v>
      </c>
      <c r="AG211" s="94" t="b">
        <f t="shared" si="101"/>
        <v>1</v>
      </c>
      <c r="AH211" s="94" t="b">
        <f>ISBLANK(S211)</f>
        <v>1</v>
      </c>
      <c r="AI211" s="94" t="b">
        <f>ISBLANK(T211)</f>
        <v>0</v>
      </c>
    </row>
    <row r="212" spans="1:36" s="294" customFormat="1" ht="16.5" customHeight="1" x14ac:dyDescent="0.25">
      <c r="A212" s="1486"/>
      <c r="B212" s="851" t="s">
        <v>498</v>
      </c>
      <c r="C212" s="635"/>
      <c r="D212" s="636"/>
      <c r="E212" s="636"/>
      <c r="F212" s="555"/>
      <c r="G212" s="525"/>
      <c r="H212" s="525"/>
      <c r="I212" s="525"/>
      <c r="J212" s="535"/>
      <c r="K212" s="535"/>
      <c r="L212" s="535"/>
      <c r="M212" s="535"/>
      <c r="N212" s="535"/>
      <c r="O212" s="535"/>
      <c r="P212" s="535"/>
      <c r="Q212" s="535"/>
      <c r="R212" s="535"/>
      <c r="S212" s="535"/>
      <c r="T212" s="535"/>
      <c r="U212" s="535"/>
      <c r="V212" s="535"/>
      <c r="W212" s="535"/>
      <c r="AC212" s="293"/>
      <c r="AD212" s="94" t="b">
        <f t="shared" si="98"/>
        <v>1</v>
      </c>
      <c r="AE212" s="94" t="b">
        <f t="shared" si="99"/>
        <v>1</v>
      </c>
      <c r="AF212" s="94" t="b">
        <f t="shared" si="100"/>
        <v>1</v>
      </c>
      <c r="AG212" s="94" t="b">
        <f t="shared" si="101"/>
        <v>1</v>
      </c>
      <c r="AH212" s="94" t="b">
        <f t="shared" si="102"/>
        <v>1</v>
      </c>
      <c r="AI212" s="94" t="b">
        <f t="shared" si="103"/>
        <v>1</v>
      </c>
    </row>
    <row r="213" spans="1:36" s="294" customFormat="1" ht="16.5" hidden="1" customHeight="1" x14ac:dyDescent="0.25">
      <c r="A213" s="493"/>
      <c r="B213" s="466"/>
      <c r="C213" s="635"/>
      <c r="D213" s="636"/>
      <c r="E213" s="636"/>
      <c r="F213" s="555"/>
      <c r="G213" s="525"/>
      <c r="H213" s="525"/>
      <c r="I213" s="525"/>
      <c r="J213" s="535"/>
      <c r="K213" s="535"/>
      <c r="L213" s="535"/>
      <c r="M213" s="535"/>
      <c r="N213" s="535"/>
      <c r="O213" s="535"/>
      <c r="P213" s="535"/>
      <c r="Q213" s="535"/>
      <c r="R213" s="535"/>
      <c r="S213" s="535"/>
      <c r="T213" s="535"/>
      <c r="U213" s="535"/>
      <c r="V213" s="535"/>
      <c r="W213" s="535"/>
      <c r="AC213" s="293"/>
      <c r="AD213" s="94"/>
      <c r="AE213" s="94"/>
      <c r="AF213" s="94"/>
      <c r="AG213" s="94"/>
      <c r="AH213" s="94"/>
      <c r="AI213" s="94"/>
    </row>
    <row r="214" spans="1:36" s="294" customFormat="1" ht="16.5" hidden="1" customHeight="1" x14ac:dyDescent="0.25">
      <c r="A214" s="493"/>
      <c r="B214" s="466"/>
      <c r="C214" s="635"/>
      <c r="D214" s="636"/>
      <c r="E214" s="636"/>
      <c r="F214" s="555"/>
      <c r="G214" s="525"/>
      <c r="H214" s="525"/>
      <c r="I214" s="525"/>
      <c r="J214" s="535"/>
      <c r="K214" s="535"/>
      <c r="L214" s="535"/>
      <c r="M214" s="535"/>
      <c r="N214" s="535"/>
      <c r="O214" s="535"/>
      <c r="P214" s="535"/>
      <c r="Q214" s="535"/>
      <c r="R214" s="535"/>
      <c r="S214" s="535"/>
      <c r="T214" s="535"/>
      <c r="U214" s="535"/>
      <c r="V214" s="535"/>
      <c r="W214" s="535"/>
      <c r="AC214" s="293"/>
      <c r="AD214" s="94"/>
      <c r="AE214" s="94"/>
      <c r="AF214" s="94"/>
      <c r="AG214" s="94"/>
      <c r="AH214" s="94"/>
      <c r="AI214" s="94"/>
    </row>
    <row r="215" spans="1:36" hidden="1" x14ac:dyDescent="0.3">
      <c r="A215" s="492"/>
      <c r="B215" s="494"/>
      <c r="C215" s="635"/>
      <c r="D215" s="636"/>
      <c r="E215" s="636"/>
      <c r="F215" s="555"/>
      <c r="G215" s="527"/>
      <c r="H215" s="635"/>
      <c r="I215" s="532"/>
      <c r="J215" s="635"/>
      <c r="K215" s="636"/>
      <c r="L215" s="636"/>
      <c r="M215" s="634"/>
      <c r="N215" s="535"/>
      <c r="O215" s="535"/>
      <c r="P215" s="535"/>
      <c r="Q215" s="535"/>
      <c r="R215" s="535"/>
      <c r="S215" s="535"/>
      <c r="T215" s="535"/>
      <c r="U215" s="535"/>
      <c r="V215" s="535"/>
      <c r="W215" s="535"/>
      <c r="AC215" s="94"/>
      <c r="AD215" s="212"/>
      <c r="AE215" s="212"/>
      <c r="AF215" s="212"/>
      <c r="AG215" s="212"/>
      <c r="AH215" s="212"/>
      <c r="AI215" s="212"/>
    </row>
    <row r="216" spans="1:36" hidden="1" x14ac:dyDescent="0.3">
      <c r="A216" s="492"/>
      <c r="B216" s="494"/>
      <c r="C216" s="635"/>
      <c r="D216" s="636"/>
      <c r="E216" s="636"/>
      <c r="F216" s="555"/>
      <c r="G216" s="527"/>
      <c r="H216" s="635"/>
      <c r="I216" s="532"/>
      <c r="J216" s="635"/>
      <c r="K216" s="635"/>
      <c r="L216" s="635"/>
      <c r="M216" s="634"/>
      <c r="N216" s="535"/>
      <c r="O216" s="535"/>
      <c r="P216" s="535"/>
      <c r="Q216" s="535"/>
      <c r="R216" s="535"/>
      <c r="S216" s="535"/>
      <c r="T216" s="535"/>
      <c r="U216" s="535"/>
      <c r="V216" s="535"/>
      <c r="W216" s="535"/>
      <c r="AC216" s="94"/>
    </row>
    <row r="217" spans="1:36" x14ac:dyDescent="0.25">
      <c r="A217" s="1622" t="s">
        <v>412</v>
      </c>
      <c r="B217" s="1622"/>
      <c r="C217" s="1622"/>
      <c r="D217" s="1622"/>
      <c r="E217" s="1622"/>
      <c r="F217" s="1622"/>
      <c r="G217" s="527">
        <f>G183</f>
        <v>4</v>
      </c>
      <c r="H217" s="635">
        <f t="shared" ref="H217" si="106">G217*30</f>
        <v>120</v>
      </c>
      <c r="I217" s="532"/>
      <c r="J217" s="635"/>
      <c r="K217" s="635"/>
      <c r="L217" s="635"/>
      <c r="M217" s="634"/>
      <c r="N217" s="535"/>
      <c r="O217" s="535"/>
      <c r="P217" s="535"/>
      <c r="Q217" s="535"/>
      <c r="R217" s="535"/>
      <c r="S217" s="535"/>
      <c r="T217" s="535"/>
      <c r="U217" s="535"/>
      <c r="V217" s="535"/>
      <c r="W217" s="535"/>
      <c r="AC217" s="94">
        <f t="shared" si="75"/>
        <v>0</v>
      </c>
    </row>
    <row r="218" spans="1:36" ht="19.5" thickBot="1" x14ac:dyDescent="0.3">
      <c r="A218" s="1487" t="s">
        <v>206</v>
      </c>
      <c r="B218" s="1488"/>
      <c r="C218" s="1488"/>
      <c r="D218" s="1488"/>
      <c r="E218" s="1488"/>
      <c r="F218" s="1489"/>
      <c r="G218" s="527">
        <f>AJ218</f>
        <v>36</v>
      </c>
      <c r="H218" s="637">
        <f>G218*30</f>
        <v>1080</v>
      </c>
      <c r="I218" s="527">
        <f>SUM(I185:I213)</f>
        <v>68</v>
      </c>
      <c r="J218" s="547" t="s">
        <v>453</v>
      </c>
      <c r="K218" s="547"/>
      <c r="L218" s="547" t="s">
        <v>454</v>
      </c>
      <c r="M218" s="527">
        <f>SUM(M185:M213)</f>
        <v>1012</v>
      </c>
      <c r="N218" s="547"/>
      <c r="O218" s="547"/>
      <c r="P218" s="547"/>
      <c r="Q218" s="547"/>
      <c r="R218" s="547"/>
      <c r="S218" s="547"/>
      <c r="T218" s="547"/>
      <c r="U218" s="512"/>
      <c r="V218" s="527">
        <f>SUMIF($AC185:$AC202,"&gt;0",V185:V202)</f>
        <v>0</v>
      </c>
      <c r="W218" s="527">
        <f>SUMIF($AC185:$AC202,"&gt;0",W185:W202)</f>
        <v>0</v>
      </c>
      <c r="AC218" s="94">
        <f t="shared" si="75"/>
        <v>0</v>
      </c>
      <c r="AD218" s="212">
        <f>SUMIF(AD185:AD213,FALSE,$G185:$G213)</f>
        <v>0</v>
      </c>
      <c r="AE218" s="212">
        <f t="shared" ref="AE218:AI218" si="107">SUMIF(AE185:AE213,FALSE,$G185:$G213)</f>
        <v>4</v>
      </c>
      <c r="AF218" s="212">
        <f t="shared" si="107"/>
        <v>0</v>
      </c>
      <c r="AG218" s="212">
        <f t="shared" si="107"/>
        <v>11</v>
      </c>
      <c r="AH218" s="212">
        <f t="shared" si="107"/>
        <v>8</v>
      </c>
      <c r="AI218" s="212">
        <f t="shared" si="107"/>
        <v>13</v>
      </c>
      <c r="AJ218" s="212">
        <f>SUM(AD218:AI218)</f>
        <v>36</v>
      </c>
    </row>
    <row r="219" spans="1:36" ht="19.5" thickBot="1" x14ac:dyDescent="0.3">
      <c r="A219" s="1582" t="s">
        <v>182</v>
      </c>
      <c r="B219" s="1583"/>
      <c r="C219" s="1583"/>
      <c r="D219" s="1583"/>
      <c r="E219" s="1583"/>
      <c r="F219" s="1584"/>
      <c r="G219" s="612">
        <f>G217+G218</f>
        <v>40</v>
      </c>
      <c r="H219" s="612">
        <f>H217+H218</f>
        <v>1200</v>
      </c>
      <c r="I219" s="552"/>
      <c r="J219" s="552"/>
      <c r="K219" s="552"/>
      <c r="L219" s="552"/>
      <c r="M219" s="552"/>
      <c r="N219" s="552"/>
      <c r="O219" s="552"/>
      <c r="P219" s="552"/>
      <c r="Q219" s="638"/>
      <c r="R219" s="638"/>
      <c r="S219" s="638"/>
      <c r="T219" s="638"/>
      <c r="U219" s="638"/>
      <c r="V219" s="552"/>
      <c r="W219" s="552"/>
      <c r="X219" s="106">
        <f>SUM(X185:X200)</f>
        <v>0</v>
      </c>
      <c r="Y219" s="105">
        <f>SUM(Y185:Y200)</f>
        <v>0</v>
      </c>
      <c r="Z219" s="105">
        <f>SUM(Z185:Z200)</f>
        <v>0</v>
      </c>
      <c r="AA219" s="105">
        <f>SUM(AA185:AA200)</f>
        <v>0</v>
      </c>
      <c r="AB219" s="105">
        <f>SUM(AB185:AB200)</f>
        <v>0</v>
      </c>
      <c r="AE219" s="102">
        <f>G206</f>
        <v>4</v>
      </c>
      <c r="AG219" s="102">
        <f>G200+G210</f>
        <v>11</v>
      </c>
      <c r="AH219" s="212">
        <f>G192+G196</f>
        <v>8</v>
      </c>
    </row>
    <row r="220" spans="1:36" ht="19.5" thickBot="1" x14ac:dyDescent="0.3">
      <c r="A220" s="1604" t="s">
        <v>415</v>
      </c>
      <c r="B220" s="1605"/>
      <c r="C220" s="1605"/>
      <c r="D220" s="1605"/>
      <c r="E220" s="1605"/>
      <c r="F220" s="1605"/>
      <c r="G220" s="533">
        <f>G217+G179</f>
        <v>11</v>
      </c>
      <c r="H220" s="637">
        <f t="shared" ref="H220" si="108">G220*30</f>
        <v>330</v>
      </c>
      <c r="I220" s="567"/>
      <c r="J220" s="552"/>
      <c r="K220" s="552"/>
      <c r="L220" s="552"/>
      <c r="M220" s="552"/>
      <c r="N220" s="552"/>
      <c r="O220" s="552"/>
      <c r="P220" s="552"/>
      <c r="Q220" s="638"/>
      <c r="R220" s="638"/>
      <c r="S220" s="638"/>
      <c r="T220" s="638"/>
      <c r="U220" s="638"/>
      <c r="V220" s="552"/>
      <c r="W220" s="552"/>
      <c r="X220" s="106"/>
      <c r="Y220" s="105"/>
      <c r="Z220" s="105"/>
      <c r="AA220" s="105"/>
      <c r="AB220" s="105"/>
    </row>
    <row r="221" spans="1:36" ht="19.5" thickBot="1" x14ac:dyDescent="0.3">
      <c r="A221" s="1604" t="s">
        <v>213</v>
      </c>
      <c r="B221" s="1605"/>
      <c r="C221" s="1605"/>
      <c r="D221" s="1605"/>
      <c r="E221" s="1605"/>
      <c r="F221" s="1605"/>
      <c r="G221" s="533">
        <f>G218+G180</f>
        <v>50.5</v>
      </c>
      <c r="H221" s="533">
        <f>H218+H180</f>
        <v>1515</v>
      </c>
      <c r="I221" s="533">
        <f>I218+I180</f>
        <v>88</v>
      </c>
      <c r="J221" s="493" t="s">
        <v>455</v>
      </c>
      <c r="K221" s="493"/>
      <c r="L221" s="493" t="s">
        <v>456</v>
      </c>
      <c r="M221" s="533">
        <f>M218+M180</f>
        <v>1427</v>
      </c>
      <c r="N221" s="493"/>
      <c r="O221" s="493"/>
      <c r="P221" s="493" t="s">
        <v>309</v>
      </c>
      <c r="Q221" s="493" t="s">
        <v>322</v>
      </c>
      <c r="R221" s="493" t="s">
        <v>450</v>
      </c>
      <c r="S221" s="493" t="s">
        <v>450</v>
      </c>
      <c r="T221" s="493" t="s">
        <v>452</v>
      </c>
      <c r="U221" s="535"/>
      <c r="V221" s="552"/>
      <c r="W221" s="552"/>
      <c r="X221" s="106"/>
      <c r="Y221" s="105"/>
      <c r="Z221" s="105"/>
      <c r="AA221" s="105"/>
      <c r="AB221" s="105"/>
    </row>
    <row r="222" spans="1:36" ht="19.5" thickBot="1" x14ac:dyDescent="0.3">
      <c r="A222" s="1604" t="s">
        <v>183</v>
      </c>
      <c r="B222" s="1605"/>
      <c r="C222" s="1605"/>
      <c r="D222" s="1605"/>
      <c r="E222" s="1605"/>
      <c r="F222" s="1606"/>
      <c r="G222" s="639">
        <f>G219+G181</f>
        <v>61.5</v>
      </c>
      <c r="H222" s="640">
        <f>H219+H181</f>
        <v>1845</v>
      </c>
      <c r="I222" s="641"/>
      <c r="J222" s="641"/>
      <c r="K222" s="641"/>
      <c r="L222" s="641"/>
      <c r="M222" s="641"/>
      <c r="N222" s="642"/>
      <c r="O222" s="642"/>
      <c r="P222" s="642"/>
      <c r="Q222" s="642"/>
      <c r="R222" s="642"/>
      <c r="S222" s="642"/>
      <c r="T222" s="642"/>
      <c r="U222" s="642"/>
      <c r="V222" s="642"/>
      <c r="W222" s="642"/>
      <c r="X222" s="106">
        <f>X219+X181</f>
        <v>0</v>
      </c>
      <c r="Y222" s="105">
        <f>Y219+Y181</f>
        <v>0</v>
      </c>
      <c r="Z222" s="105">
        <f>Z219+Z181</f>
        <v>0</v>
      </c>
      <c r="AA222" s="105">
        <f>AA219+AA181</f>
        <v>0</v>
      </c>
      <c r="AB222" s="105">
        <f>AB219+AB181</f>
        <v>0</v>
      </c>
      <c r="AD222" s="102">
        <f>G222*30</f>
        <v>1845</v>
      </c>
    </row>
    <row r="223" spans="1:36" ht="19.5" thickBot="1" x14ac:dyDescent="0.3">
      <c r="A223" s="1607" t="s">
        <v>416</v>
      </c>
      <c r="B223" s="1607"/>
      <c r="C223" s="1607"/>
      <c r="D223" s="1607"/>
      <c r="E223" s="1607"/>
      <c r="F223" s="1607"/>
      <c r="G223" s="639">
        <f t="shared" ref="G223:H225" si="109">G220+G143</f>
        <v>68.5</v>
      </c>
      <c r="H223" s="639">
        <f t="shared" si="109"/>
        <v>2055</v>
      </c>
      <c r="I223" s="641"/>
      <c r="J223" s="641"/>
      <c r="K223" s="641"/>
      <c r="L223" s="641"/>
      <c r="M223" s="641"/>
      <c r="N223" s="642"/>
      <c r="O223" s="642"/>
      <c r="P223" s="642"/>
      <c r="Q223" s="642"/>
      <c r="R223" s="642"/>
      <c r="S223" s="642"/>
      <c r="T223" s="642"/>
      <c r="U223" s="642"/>
      <c r="V223" s="642"/>
      <c r="W223" s="642"/>
      <c r="X223" s="127"/>
      <c r="Y223" s="127"/>
      <c r="Z223" s="107"/>
      <c r="AA223" s="107"/>
      <c r="AB223" s="107"/>
    </row>
    <row r="224" spans="1:36" ht="38.25" thickBot="1" x14ac:dyDescent="0.3">
      <c r="A224" s="1607" t="s">
        <v>216</v>
      </c>
      <c r="B224" s="1607"/>
      <c r="C224" s="1607"/>
      <c r="D224" s="1607"/>
      <c r="E224" s="1607"/>
      <c r="F224" s="1607"/>
      <c r="G224" s="639">
        <f t="shared" si="109"/>
        <v>163</v>
      </c>
      <c r="H224" s="639">
        <f t="shared" si="109"/>
        <v>4890</v>
      </c>
      <c r="I224" s="639">
        <f>I221+I144</f>
        <v>344</v>
      </c>
      <c r="J224" s="643" t="s">
        <v>457</v>
      </c>
      <c r="K224" s="643" t="s">
        <v>311</v>
      </c>
      <c r="L224" s="643" t="s">
        <v>458</v>
      </c>
      <c r="M224" s="639">
        <f>M221+M144</f>
        <v>4382</v>
      </c>
      <c r="N224" s="493" t="s">
        <v>451</v>
      </c>
      <c r="O224" s="643"/>
      <c r="P224" s="643" t="s">
        <v>367</v>
      </c>
      <c r="Q224" s="643" t="s">
        <v>368</v>
      </c>
      <c r="R224" s="643" t="s">
        <v>369</v>
      </c>
      <c r="S224" s="644" t="s">
        <v>370</v>
      </c>
      <c r="T224" s="643" t="s">
        <v>366</v>
      </c>
      <c r="U224" s="639"/>
      <c r="V224" s="642"/>
      <c r="W224" s="642"/>
      <c r="X224" s="127"/>
      <c r="Y224" s="127"/>
      <c r="Z224" s="107"/>
      <c r="AA224" s="107"/>
      <c r="AB224" s="107"/>
    </row>
    <row r="225" spans="1:28" s="94" customFormat="1" ht="19.5" thickBot="1" x14ac:dyDescent="0.3">
      <c r="A225" s="1607" t="s">
        <v>184</v>
      </c>
      <c r="B225" s="1607"/>
      <c r="C225" s="1607"/>
      <c r="D225" s="1607"/>
      <c r="E225" s="1607"/>
      <c r="F225" s="1607"/>
      <c r="G225" s="645">
        <f t="shared" si="109"/>
        <v>231.5</v>
      </c>
      <c r="H225" s="645">
        <f t="shared" si="109"/>
        <v>6945</v>
      </c>
      <c r="I225" s="641"/>
      <c r="J225" s="641"/>
      <c r="K225" s="641"/>
      <c r="L225" s="641"/>
      <c r="M225" s="641"/>
      <c r="N225" s="642"/>
      <c r="O225" s="642"/>
      <c r="P225" s="642"/>
      <c r="Q225" s="642"/>
      <c r="R225" s="642"/>
      <c r="S225" s="642"/>
      <c r="T225" s="642"/>
      <c r="U225" s="642"/>
      <c r="V225" s="642"/>
      <c r="W225" s="642"/>
      <c r="Z225" s="108">
        <v>22</v>
      </c>
      <c r="AA225" s="108">
        <v>22</v>
      </c>
      <c r="AB225" s="108">
        <v>22</v>
      </c>
    </row>
    <row r="226" spans="1:28" s="94" customFormat="1" ht="19.5" thickBot="1" x14ac:dyDescent="0.3">
      <c r="A226" s="1608"/>
      <c r="B226" s="1608"/>
      <c r="C226" s="1608"/>
      <c r="D226" s="1608"/>
      <c r="E226" s="1608"/>
      <c r="F226" s="1608"/>
      <c r="G226" s="1608"/>
      <c r="H226" s="1608"/>
      <c r="I226" s="1608"/>
      <c r="J226" s="1608"/>
      <c r="K226" s="1608"/>
      <c r="L226" s="1608"/>
      <c r="M226" s="1608"/>
      <c r="N226" s="642"/>
      <c r="O226" s="642"/>
      <c r="P226" s="642"/>
      <c r="Q226" s="642"/>
      <c r="R226" s="642"/>
      <c r="S226" s="642"/>
      <c r="T226" s="642"/>
      <c r="U226" s="642"/>
      <c r="V226" s="642"/>
      <c r="W226" s="642"/>
      <c r="X226" s="106">
        <f t="shared" ref="X226:AB226" si="110">X225</f>
        <v>0</v>
      </c>
      <c r="Y226" s="105">
        <f t="shared" si="110"/>
        <v>0</v>
      </c>
      <c r="Z226" s="105">
        <f t="shared" si="110"/>
        <v>22</v>
      </c>
      <c r="AA226" s="105">
        <f t="shared" si="110"/>
        <v>22</v>
      </c>
      <c r="AB226" s="105">
        <f t="shared" si="110"/>
        <v>22</v>
      </c>
    </row>
    <row r="227" spans="1:28" s="94" customFormat="1" ht="19.5" thickBot="1" x14ac:dyDescent="0.3">
      <c r="A227" s="1602" t="s">
        <v>185</v>
      </c>
      <c r="B227" s="1602"/>
      <c r="C227" s="1602"/>
      <c r="D227" s="1602"/>
      <c r="E227" s="1602"/>
      <c r="F227" s="1602"/>
      <c r="G227" s="1602"/>
      <c r="H227" s="1602"/>
      <c r="I227" s="1602"/>
      <c r="J227" s="1602"/>
      <c r="K227" s="1602"/>
      <c r="L227" s="1602"/>
      <c r="M227" s="1602"/>
      <c r="N227" s="642">
        <v>1</v>
      </c>
      <c r="O227" s="567"/>
      <c r="P227" s="646">
        <v>3</v>
      </c>
      <c r="Q227" s="646">
        <v>4</v>
      </c>
      <c r="R227" s="646">
        <v>4</v>
      </c>
      <c r="S227" s="646">
        <v>2</v>
      </c>
      <c r="T227" s="646">
        <v>3</v>
      </c>
      <c r="U227" s="646"/>
      <c r="V227" s="646"/>
      <c r="W227" s="646"/>
    </row>
    <row r="228" spans="1:28" s="94" customFormat="1" ht="19.5" thickBot="1" x14ac:dyDescent="0.3">
      <c r="A228" s="1602" t="s">
        <v>186</v>
      </c>
      <c r="B228" s="1602"/>
      <c r="C228" s="1602"/>
      <c r="D228" s="1602"/>
      <c r="E228" s="1602"/>
      <c r="F228" s="1602"/>
      <c r="G228" s="1602"/>
      <c r="H228" s="1602"/>
      <c r="I228" s="1602"/>
      <c r="J228" s="1602"/>
      <c r="K228" s="1602"/>
      <c r="L228" s="1602"/>
      <c r="M228" s="1602"/>
      <c r="N228" s="647">
        <v>8</v>
      </c>
      <c r="O228" s="648"/>
      <c r="P228" s="649">
        <v>2</v>
      </c>
      <c r="Q228" s="649">
        <v>2</v>
      </c>
      <c r="R228" s="649">
        <v>1</v>
      </c>
      <c r="S228" s="649">
        <v>5</v>
      </c>
      <c r="T228" s="649">
        <v>2</v>
      </c>
      <c r="U228" s="649"/>
      <c r="V228" s="649"/>
      <c r="W228" s="649"/>
    </row>
    <row r="229" spans="1:28" s="94" customFormat="1" ht="19.5" thickBot="1" x14ac:dyDescent="0.3">
      <c r="A229" s="1602" t="s">
        <v>187</v>
      </c>
      <c r="B229" s="1602"/>
      <c r="C229" s="1602"/>
      <c r="D229" s="1602"/>
      <c r="E229" s="1602"/>
      <c r="F229" s="1602"/>
      <c r="G229" s="1602"/>
      <c r="H229" s="1602"/>
      <c r="I229" s="1602"/>
      <c r="J229" s="1602"/>
      <c r="K229" s="1602"/>
      <c r="L229" s="1602"/>
      <c r="M229" s="1602"/>
      <c r="N229" s="650"/>
      <c r="O229" s="651"/>
      <c r="P229" s="651"/>
      <c r="Q229" s="652"/>
      <c r="R229" s="652"/>
      <c r="S229" s="652"/>
      <c r="T229" s="652">
        <v>1</v>
      </c>
      <c r="U229" s="652"/>
      <c r="V229" s="652"/>
      <c r="W229" s="652"/>
    </row>
    <row r="230" spans="1:28" s="94" customFormat="1" ht="19.5" thickBot="1" x14ac:dyDescent="0.3">
      <c r="A230" s="1603" t="s">
        <v>188</v>
      </c>
      <c r="B230" s="1603"/>
      <c r="C230" s="1603"/>
      <c r="D230" s="1603"/>
      <c r="E230" s="1603"/>
      <c r="F230" s="1603"/>
      <c r="G230" s="1603"/>
      <c r="H230" s="1603"/>
      <c r="I230" s="1603"/>
      <c r="J230" s="1603"/>
      <c r="K230" s="1603"/>
      <c r="L230" s="1603"/>
      <c r="M230" s="1603"/>
      <c r="N230" s="653"/>
      <c r="O230" s="651"/>
      <c r="P230" s="651">
        <v>1</v>
      </c>
      <c r="Q230" s="654"/>
      <c r="R230" s="654">
        <v>1</v>
      </c>
      <c r="S230" s="654"/>
      <c r="T230" s="654"/>
      <c r="U230" s="654"/>
      <c r="V230" s="654"/>
      <c r="W230" s="654"/>
    </row>
    <row r="231" spans="1:28" s="94" customFormat="1" ht="19.5" thickBot="1" x14ac:dyDescent="0.3">
      <c r="A231" s="1617" t="s">
        <v>189</v>
      </c>
      <c r="B231" s="1618"/>
      <c r="C231" s="1618"/>
      <c r="D231" s="1618"/>
      <c r="E231" s="1618"/>
      <c r="F231" s="1618"/>
      <c r="G231" s="1618"/>
      <c r="H231" s="1618"/>
      <c r="I231" s="1618"/>
      <c r="J231" s="1618"/>
      <c r="K231" s="1618"/>
      <c r="L231" s="1618"/>
      <c r="M231" s="1619"/>
      <c r="N231" s="1596" t="s">
        <v>190</v>
      </c>
      <c r="O231" s="1597"/>
      <c r="P231" s="1598"/>
      <c r="Q231" s="1599">
        <f>G144/G224*100</f>
        <v>69.018404907975466</v>
      </c>
      <c r="R231" s="1600"/>
      <c r="S231" s="1611" t="s">
        <v>42</v>
      </c>
      <c r="T231" s="1612"/>
      <c r="U231" s="1613"/>
      <c r="V231" s="1599">
        <f>G221/G224*100</f>
        <v>30.981595092024538</v>
      </c>
      <c r="W231" s="1601"/>
      <c r="X231" s="109">
        <f>SUM(N231:W231)</f>
        <v>100</v>
      </c>
    </row>
    <row r="232" spans="1:28" s="94" customFormat="1" x14ac:dyDescent="0.25">
      <c r="A232" s="495"/>
      <c r="B232" s="495"/>
      <c r="C232" s="495"/>
      <c r="D232" s="495"/>
      <c r="E232" s="495"/>
      <c r="F232" s="495"/>
      <c r="G232" s="495"/>
      <c r="H232" s="495"/>
      <c r="I232" s="495"/>
      <c r="J232" s="495"/>
      <c r="K232" s="495"/>
      <c r="L232" s="495"/>
      <c r="M232" s="495"/>
      <c r="N232" s="581"/>
      <c r="O232" s="581"/>
      <c r="P232" s="581"/>
      <c r="Q232" s="655"/>
      <c r="R232" s="655"/>
      <c r="S232" s="581"/>
      <c r="T232" s="581"/>
      <c r="U232" s="581"/>
      <c r="V232" s="581"/>
      <c r="W232" s="581"/>
    </row>
    <row r="233" spans="1:28" s="94" customFormat="1" x14ac:dyDescent="0.25">
      <c r="A233" s="496"/>
      <c r="B233" s="496"/>
      <c r="C233" s="496"/>
      <c r="D233" s="496"/>
      <c r="E233" s="496"/>
      <c r="F233" s="496"/>
      <c r="G233" s="496"/>
      <c r="H233" s="496"/>
      <c r="I233" s="496"/>
      <c r="J233" s="496"/>
      <c r="K233" s="496"/>
      <c r="L233" s="496"/>
      <c r="M233" s="496"/>
      <c r="N233" s="496"/>
      <c r="O233" s="496"/>
      <c r="P233" s="496"/>
      <c r="Q233" s="496"/>
      <c r="R233" s="496"/>
      <c r="S233" s="496"/>
      <c r="T233" s="496"/>
      <c r="U233" s="496"/>
      <c r="V233" s="496"/>
      <c r="W233" s="496"/>
    </row>
    <row r="234" spans="1:28" s="94" customFormat="1" x14ac:dyDescent="0.25">
      <c r="A234" s="496"/>
      <c r="B234" s="497"/>
      <c r="C234" s="656"/>
      <c r="D234" s="656"/>
      <c r="E234" s="656"/>
      <c r="F234" s="656"/>
      <c r="G234" s="656"/>
      <c r="H234" s="656"/>
      <c r="I234" s="656"/>
      <c r="J234" s="656"/>
      <c r="K234" s="656"/>
      <c r="L234" s="496"/>
      <c r="M234" s="496"/>
      <c r="N234" s="496"/>
      <c r="O234" s="496"/>
      <c r="P234" s="496"/>
      <c r="Q234" s="496"/>
      <c r="R234" s="496"/>
      <c r="S234" s="496"/>
      <c r="T234" s="496"/>
      <c r="U234" s="496"/>
      <c r="V234" s="496"/>
      <c r="W234" s="496"/>
    </row>
    <row r="235" spans="1:28" s="94" customFormat="1" x14ac:dyDescent="0.25">
      <c r="A235" s="496"/>
      <c r="B235" s="497" t="s">
        <v>191</v>
      </c>
      <c r="C235" s="656"/>
      <c r="D235" s="1615"/>
      <c r="E235" s="1615"/>
      <c r="F235" s="1616"/>
      <c r="G235" s="1616"/>
      <c r="H235" s="656"/>
      <c r="I235" s="1609" t="s">
        <v>192</v>
      </c>
      <c r="J235" s="1610"/>
      <c r="K235" s="1610"/>
      <c r="L235" s="496"/>
      <c r="M235" s="496"/>
      <c r="N235" s="496"/>
      <c r="O235" s="496"/>
      <c r="P235" s="496"/>
      <c r="Q235" s="496"/>
      <c r="R235" s="496"/>
      <c r="S235" s="496"/>
      <c r="T235" s="496"/>
      <c r="U235" s="496"/>
      <c r="V235" s="496"/>
      <c r="W235" s="496"/>
    </row>
    <row r="236" spans="1:28" s="94" customFormat="1" x14ac:dyDescent="0.25">
      <c r="A236" s="496"/>
      <c r="B236" s="496"/>
      <c r="C236" s="496"/>
      <c r="D236" s="496"/>
      <c r="E236" s="496"/>
      <c r="F236" s="496"/>
      <c r="G236" s="496"/>
      <c r="H236" s="496"/>
      <c r="I236" s="496"/>
      <c r="J236" s="496"/>
      <c r="K236" s="496"/>
      <c r="L236" s="496"/>
      <c r="M236" s="496"/>
      <c r="N236" s="496"/>
      <c r="O236" s="496"/>
      <c r="P236" s="496"/>
      <c r="Q236" s="496"/>
      <c r="R236" s="496"/>
      <c r="S236" s="496"/>
      <c r="T236" s="496"/>
      <c r="U236" s="496"/>
      <c r="V236" s="496"/>
      <c r="W236" s="496"/>
    </row>
    <row r="237" spans="1:28" s="94" customFormat="1" x14ac:dyDescent="0.25">
      <c r="A237" s="496"/>
      <c r="B237" s="502" t="s">
        <v>473</v>
      </c>
      <c r="C237" s="496"/>
      <c r="D237" s="657"/>
      <c r="E237" s="657"/>
      <c r="F237" s="657"/>
      <c r="G237" s="657"/>
      <c r="H237" s="496"/>
      <c r="I237" s="1621" t="s">
        <v>474</v>
      </c>
      <c r="J237" s="1621"/>
      <c r="K237" s="1621"/>
      <c r="L237" s="496"/>
      <c r="M237" s="496"/>
      <c r="N237" s="496"/>
      <c r="O237" s="496"/>
      <c r="P237" s="496"/>
      <c r="Q237" s="496"/>
      <c r="R237" s="496"/>
      <c r="S237" s="496"/>
      <c r="T237" s="496"/>
      <c r="U237" s="496"/>
      <c r="V237" s="496"/>
      <c r="W237" s="496"/>
    </row>
    <row r="238" spans="1:28" s="94" customFormat="1" x14ac:dyDescent="0.25">
      <c r="A238" s="496"/>
      <c r="B238" s="496"/>
      <c r="C238" s="496"/>
      <c r="D238" s="496"/>
      <c r="E238" s="496"/>
      <c r="F238" s="496"/>
      <c r="G238" s="496"/>
      <c r="H238" s="496"/>
      <c r="I238" s="496"/>
      <c r="J238" s="496"/>
      <c r="K238" s="496"/>
      <c r="L238" s="496"/>
      <c r="M238" s="496"/>
      <c r="N238" s="496"/>
      <c r="O238" s="496"/>
      <c r="P238" s="496"/>
      <c r="Q238" s="496"/>
      <c r="R238" s="496"/>
      <c r="S238" s="496"/>
      <c r="T238" s="496"/>
      <c r="U238" s="496"/>
      <c r="V238" s="496"/>
      <c r="W238" s="496"/>
    </row>
    <row r="239" spans="1:28" s="94" customFormat="1" x14ac:dyDescent="0.25">
      <c r="A239" s="496"/>
      <c r="B239" s="497" t="s">
        <v>193</v>
      </c>
      <c r="C239" s="656"/>
      <c r="D239" s="1615"/>
      <c r="E239" s="1615"/>
      <c r="F239" s="1616"/>
      <c r="G239" s="1616"/>
      <c r="H239" s="656"/>
      <c r="I239" s="1609" t="s">
        <v>472</v>
      </c>
      <c r="J239" s="1620"/>
      <c r="K239" s="1620"/>
      <c r="L239" s="496"/>
      <c r="M239" s="496"/>
      <c r="N239" s="496"/>
      <c r="O239" s="496"/>
      <c r="P239" s="496"/>
      <c r="Q239" s="496"/>
      <c r="R239" s="496"/>
      <c r="S239" s="496"/>
      <c r="T239" s="496"/>
      <c r="U239" s="496"/>
      <c r="V239" s="496"/>
      <c r="W239" s="496"/>
    </row>
    <row r="240" spans="1:28" s="94" customFormat="1" x14ac:dyDescent="0.25">
      <c r="A240" s="496"/>
      <c r="B240" s="496"/>
      <c r="C240" s="496"/>
      <c r="D240" s="496"/>
      <c r="E240" s="496"/>
      <c r="F240" s="496"/>
      <c r="G240" s="496"/>
      <c r="H240" s="496"/>
      <c r="I240" s="496"/>
      <c r="J240" s="496"/>
      <c r="K240" s="496"/>
      <c r="L240" s="496"/>
      <c r="M240" s="496"/>
      <c r="N240" s="496"/>
      <c r="O240" s="496"/>
      <c r="P240" s="496"/>
      <c r="Q240" s="496"/>
      <c r="R240" s="496"/>
      <c r="S240" s="496"/>
      <c r="T240" s="496"/>
      <c r="U240" s="496"/>
      <c r="V240" s="496"/>
      <c r="W240" s="496"/>
    </row>
    <row r="241" spans="1:23" s="94" customFormat="1" x14ac:dyDescent="0.25">
      <c r="A241" s="496"/>
      <c r="B241" s="497" t="s">
        <v>194</v>
      </c>
      <c r="C241" s="656"/>
      <c r="D241" s="1615"/>
      <c r="E241" s="1615"/>
      <c r="F241" s="1616"/>
      <c r="G241" s="1616"/>
      <c r="H241" s="656"/>
      <c r="I241" s="1621"/>
      <c r="J241" s="1621"/>
      <c r="K241" s="1621"/>
      <c r="L241" s="496"/>
      <c r="M241" s="496"/>
      <c r="N241" s="496"/>
      <c r="O241" s="496"/>
      <c r="P241" s="496"/>
      <c r="Q241" s="496"/>
      <c r="R241" s="496"/>
      <c r="S241" s="496"/>
      <c r="T241" s="496"/>
      <c r="U241" s="496"/>
      <c r="V241" s="496"/>
      <c r="W241" s="496"/>
    </row>
    <row r="242" spans="1:23" s="94" customFormat="1" x14ac:dyDescent="0.3">
      <c r="A242" s="498"/>
      <c r="B242" s="499"/>
      <c r="C242" s="1614" t="s">
        <v>115</v>
      </c>
      <c r="D242" s="1614"/>
      <c r="E242" s="1614"/>
      <c r="F242" s="1614"/>
      <c r="G242" s="1614"/>
      <c r="H242" s="1614"/>
      <c r="I242" s="1614"/>
      <c r="J242" s="1614"/>
      <c r="K242" s="1614"/>
      <c r="L242" s="658"/>
      <c r="M242" s="658"/>
      <c r="N242" s="496"/>
      <c r="O242" s="496"/>
      <c r="P242" s="496"/>
      <c r="Q242" s="496"/>
      <c r="R242" s="496"/>
      <c r="S242" s="496"/>
      <c r="T242" s="496"/>
      <c r="U242" s="496"/>
      <c r="V242" s="496"/>
      <c r="W242" s="496"/>
    </row>
  </sheetData>
  <mergeCells count="92">
    <mergeCell ref="A217:F217"/>
    <mergeCell ref="A218:F218"/>
    <mergeCell ref="A220:F220"/>
    <mergeCell ref="A221:F221"/>
    <mergeCell ref="D235:G235"/>
    <mergeCell ref="I235:K235"/>
    <mergeCell ref="S231:U231"/>
    <mergeCell ref="C242:K242"/>
    <mergeCell ref="D241:G241"/>
    <mergeCell ref="A231:M231"/>
    <mergeCell ref="D239:G239"/>
    <mergeCell ref="I239:K239"/>
    <mergeCell ref="I241:K241"/>
    <mergeCell ref="I237:K237"/>
    <mergeCell ref="A125:W125"/>
    <mergeCell ref="A138:F138"/>
    <mergeCell ref="A136:F136"/>
    <mergeCell ref="N231:P231"/>
    <mergeCell ref="Q231:R231"/>
    <mergeCell ref="V231:W231"/>
    <mergeCell ref="A229:M229"/>
    <mergeCell ref="A230:M230"/>
    <mergeCell ref="A227:M227"/>
    <mergeCell ref="A228:M228"/>
    <mergeCell ref="A222:F222"/>
    <mergeCell ref="A225:F225"/>
    <mergeCell ref="A226:M226"/>
    <mergeCell ref="A223:F223"/>
    <mergeCell ref="A224:F224"/>
    <mergeCell ref="A219:F219"/>
    <mergeCell ref="N6:W6"/>
    <mergeCell ref="S4:T4"/>
    <mergeCell ref="A10:W10"/>
    <mergeCell ref="A53:W53"/>
    <mergeCell ref="A121:F121"/>
    <mergeCell ref="A119:F119"/>
    <mergeCell ref="A120:F120"/>
    <mergeCell ref="A49:F49"/>
    <mergeCell ref="A50:F50"/>
    <mergeCell ref="A51:F51"/>
    <mergeCell ref="A42:B42"/>
    <mergeCell ref="A64:A66"/>
    <mergeCell ref="A137:F137"/>
    <mergeCell ref="A155:A160"/>
    <mergeCell ref="I3:L3"/>
    <mergeCell ref="M3:M7"/>
    <mergeCell ref="E4:E7"/>
    <mergeCell ref="F4:F7"/>
    <mergeCell ref="I4:I7"/>
    <mergeCell ref="J4:J7"/>
    <mergeCell ref="K4:K7"/>
    <mergeCell ref="L4:L7"/>
    <mergeCell ref="A142:F142"/>
    <mergeCell ref="A145:F145"/>
    <mergeCell ref="A146:W146"/>
    <mergeCell ref="A147:W147"/>
    <mergeCell ref="A9:W9"/>
    <mergeCell ref="A139:W139"/>
    <mergeCell ref="A181:F181"/>
    <mergeCell ref="A182:W182"/>
    <mergeCell ref="A1:W1"/>
    <mergeCell ref="A2:A7"/>
    <mergeCell ref="B2:B7"/>
    <mergeCell ref="C2:F2"/>
    <mergeCell ref="G2:G7"/>
    <mergeCell ref="H2:M2"/>
    <mergeCell ref="N2:W3"/>
    <mergeCell ref="C3:C7"/>
    <mergeCell ref="D3:D7"/>
    <mergeCell ref="E3:F3"/>
    <mergeCell ref="H3:H7"/>
    <mergeCell ref="N4:P4"/>
    <mergeCell ref="Q4:R4"/>
    <mergeCell ref="V4:W4"/>
    <mergeCell ref="A180:F180"/>
    <mergeCell ref="A143:F143"/>
    <mergeCell ref="A144:F144"/>
    <mergeCell ref="A153:A154"/>
    <mergeCell ref="A161:A166"/>
    <mergeCell ref="A167:A172"/>
    <mergeCell ref="A149:A152"/>
    <mergeCell ref="A173:A178"/>
    <mergeCell ref="A179:F179"/>
    <mergeCell ref="A183:A184"/>
    <mergeCell ref="A207:A210"/>
    <mergeCell ref="A211:A212"/>
    <mergeCell ref="A185:A188"/>
    <mergeCell ref="A189:A192"/>
    <mergeCell ref="A193:A196"/>
    <mergeCell ref="A197:A200"/>
    <mergeCell ref="A201:A202"/>
    <mergeCell ref="A203:A206"/>
  </mergeCells>
  <pageMargins left="0.74803149606299213" right="0.74803149606299213" top="0.98425196850393704" bottom="0.98425196850393704" header="0.51181102362204722" footer="0.51181102362204722"/>
  <pageSetup paperSize="9" scale="36" fitToHeight="3" orientation="landscape" r:id="rId1"/>
  <headerFooter alignWithMargins="0"/>
  <rowBreaks count="1" manualBreakCount="1">
    <brk id="1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B4" sqref="B4:C9"/>
    </sheetView>
  </sheetViews>
  <sheetFormatPr defaultRowHeight="15" x14ac:dyDescent="0.25"/>
  <cols>
    <col min="1" max="1" width="21.28515625" customWidth="1"/>
  </cols>
  <sheetData>
    <row r="1" spans="1:11" x14ac:dyDescent="0.25">
      <c r="B1" t="s">
        <v>284</v>
      </c>
      <c r="D1" t="s">
        <v>286</v>
      </c>
      <c r="F1" t="s">
        <v>287</v>
      </c>
      <c r="H1" t="s">
        <v>288</v>
      </c>
      <c r="J1" t="s">
        <v>289</v>
      </c>
    </row>
    <row r="2" spans="1:11" x14ac:dyDescent="0.25">
      <c r="B2" t="s">
        <v>285</v>
      </c>
      <c r="C2" t="s">
        <v>215</v>
      </c>
      <c r="D2" t="s">
        <v>285</v>
      </c>
      <c r="E2" t="s">
        <v>215</v>
      </c>
      <c r="F2" t="s">
        <v>285</v>
      </c>
      <c r="G2" t="s">
        <v>215</v>
      </c>
      <c r="H2" t="s">
        <v>285</v>
      </c>
      <c r="I2" t="s">
        <v>215</v>
      </c>
      <c r="J2" t="s">
        <v>285</v>
      </c>
      <c r="K2" t="s">
        <v>215</v>
      </c>
    </row>
    <row r="3" spans="1:11" x14ac:dyDescent="0.25">
      <c r="A3" s="47" t="s">
        <v>47</v>
      </c>
    </row>
    <row r="4" spans="1:11" x14ac:dyDescent="0.25">
      <c r="A4" s="47" t="s">
        <v>41</v>
      </c>
      <c r="B4">
        <f>D4+F4+H4+J4</f>
        <v>23</v>
      </c>
      <c r="C4">
        <f>E4+G4+I4+K4</f>
        <v>51.5</v>
      </c>
      <c r="D4">
        <v>14</v>
      </c>
      <c r="E4">
        <v>42.5</v>
      </c>
      <c r="F4">
        <v>5</v>
      </c>
      <c r="G4">
        <v>7</v>
      </c>
      <c r="H4">
        <v>0</v>
      </c>
      <c r="I4">
        <v>0</v>
      </c>
      <c r="J4">
        <v>4</v>
      </c>
      <c r="K4">
        <v>2</v>
      </c>
    </row>
    <row r="5" spans="1:11" x14ac:dyDescent="0.25">
      <c r="A5" s="47" t="s">
        <v>42</v>
      </c>
      <c r="B5">
        <f t="shared" ref="B5:B8" si="0">D5+F5+H5+J5</f>
        <v>7.5</v>
      </c>
      <c r="C5">
        <f t="shared" ref="C5:C8" si="1">E5+G5+I5+K5</f>
        <v>12.5</v>
      </c>
      <c r="D5">
        <v>2</v>
      </c>
      <c r="E5">
        <v>1</v>
      </c>
      <c r="F5">
        <v>3.5</v>
      </c>
      <c r="G5">
        <v>7.5</v>
      </c>
      <c r="H5">
        <v>2</v>
      </c>
      <c r="I5">
        <v>4</v>
      </c>
      <c r="J5">
        <v>0</v>
      </c>
      <c r="K5">
        <v>0</v>
      </c>
    </row>
    <row r="6" spans="1:11" x14ac:dyDescent="0.25">
      <c r="A6" s="47" t="s">
        <v>48</v>
      </c>
    </row>
    <row r="7" spans="1:11" x14ac:dyDescent="0.25">
      <c r="A7" s="47" t="s">
        <v>41</v>
      </c>
      <c r="B7">
        <f t="shared" si="0"/>
        <v>67.5</v>
      </c>
      <c r="C7">
        <f t="shared" si="1"/>
        <v>47.5</v>
      </c>
      <c r="D7">
        <v>11</v>
      </c>
      <c r="E7">
        <v>11.5</v>
      </c>
      <c r="F7">
        <v>21.5</v>
      </c>
      <c r="G7">
        <v>17.5</v>
      </c>
      <c r="H7">
        <v>19</v>
      </c>
      <c r="I7">
        <v>18.5</v>
      </c>
      <c r="J7">
        <v>16</v>
      </c>
      <c r="K7">
        <v>0</v>
      </c>
    </row>
    <row r="8" spans="1:11" x14ac:dyDescent="0.25">
      <c r="A8" s="47" t="s">
        <v>42</v>
      </c>
      <c r="B8">
        <f t="shared" si="0"/>
        <v>22</v>
      </c>
      <c r="C8">
        <f t="shared" si="1"/>
        <v>8.5</v>
      </c>
      <c r="D8">
        <v>3</v>
      </c>
      <c r="E8">
        <v>2</v>
      </c>
      <c r="F8">
        <v>0</v>
      </c>
      <c r="G8">
        <v>0</v>
      </c>
      <c r="H8">
        <v>9</v>
      </c>
      <c r="I8">
        <v>4</v>
      </c>
      <c r="J8">
        <v>10</v>
      </c>
      <c r="K8">
        <v>2.5</v>
      </c>
    </row>
    <row r="9" spans="1:11" x14ac:dyDescent="0.25">
      <c r="B9">
        <f>SUM(B4:B8)</f>
        <v>120</v>
      </c>
      <c r="C9">
        <f>SUM(C4:C8)</f>
        <v>120</v>
      </c>
      <c r="D9">
        <f>SUM(D4:D8)</f>
        <v>30</v>
      </c>
      <c r="E9">
        <f>SUM(E4:E8)</f>
        <v>57</v>
      </c>
      <c r="F9">
        <f t="shared" ref="F9:G9" si="2">SUM(F4:F8)</f>
        <v>30</v>
      </c>
      <c r="G9">
        <f t="shared" si="2"/>
        <v>32</v>
      </c>
      <c r="H9">
        <f t="shared" ref="H9" si="3">SUM(H4:H8)</f>
        <v>30</v>
      </c>
      <c r="I9">
        <f t="shared" ref="I9" si="4">SUM(I4:I8)</f>
        <v>26.5</v>
      </c>
      <c r="J9">
        <f t="shared" ref="J9" si="5">SUM(J4:J8)</f>
        <v>30</v>
      </c>
      <c r="K9">
        <f t="shared" ref="K9" si="6">SUM(K4:K8)</f>
        <v>4.5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47"/>
  <sheetViews>
    <sheetView view="pageBreakPreview" topLeftCell="A179" zoomScale="75" zoomScaleNormal="85" zoomScaleSheetLayoutView="75" workbookViewId="0">
      <selection activeCell="B200" sqref="B200:B201"/>
    </sheetView>
  </sheetViews>
  <sheetFormatPr defaultRowHeight="18.75" x14ac:dyDescent="0.25"/>
  <cols>
    <col min="1" max="1" width="11.28515625" style="500" customWidth="1"/>
    <col min="2" max="2" width="76.140625" style="501" customWidth="1"/>
    <col min="3" max="3" width="6.7109375" style="659" customWidth="1"/>
    <col min="4" max="4" width="12" style="660" customWidth="1"/>
    <col min="5" max="5" width="7.28515625" style="660" customWidth="1"/>
    <col min="6" max="6" width="6.42578125" style="659" customWidth="1"/>
    <col min="7" max="7" width="9.5703125" style="659" customWidth="1"/>
    <col min="8" max="8" width="9.85546875" style="659" customWidth="1"/>
    <col min="9" max="9" width="8.7109375" style="501" customWidth="1"/>
    <col min="10" max="10" width="8" style="501" customWidth="1"/>
    <col min="11" max="11" width="5.85546875" style="501" customWidth="1"/>
    <col min="12" max="12" width="7.85546875" style="501" customWidth="1"/>
    <col min="13" max="13" width="11.5703125" style="501" customWidth="1"/>
    <col min="14" max="14" width="8.140625" style="501" customWidth="1"/>
    <col min="15" max="15" width="5.85546875" style="501" hidden="1" customWidth="1"/>
    <col min="16" max="18" width="5.85546875" style="501" customWidth="1"/>
    <col min="19" max="19" width="6.7109375" style="501" customWidth="1"/>
    <col min="20" max="23" width="5.85546875" style="501" customWidth="1"/>
    <col min="24" max="28" width="0" style="102" hidden="1" customWidth="1"/>
    <col min="29" max="31" width="9.140625" style="102"/>
    <col min="32" max="32" width="16.42578125" style="102" customWidth="1"/>
    <col min="33" max="33" width="13.5703125" style="102" customWidth="1"/>
    <col min="34" max="34" width="14.140625" style="102" customWidth="1"/>
    <col min="35" max="35" width="13.140625" style="102" customWidth="1"/>
    <col min="36" max="36" width="15.7109375" style="102" customWidth="1"/>
    <col min="37" max="37" width="17.85546875" style="102" customWidth="1"/>
    <col min="38" max="16384" width="9.140625" style="102"/>
  </cols>
  <sheetData>
    <row r="1" spans="1:38" s="94" customFormat="1" thickBot="1" x14ac:dyDescent="0.3">
      <c r="A1" s="1507" t="s">
        <v>492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  <c r="O1" s="1508"/>
      <c r="P1" s="1508"/>
      <c r="Q1" s="1508"/>
      <c r="R1" s="1508"/>
      <c r="S1" s="1508"/>
      <c r="T1" s="1508"/>
      <c r="U1" s="1508"/>
      <c r="V1" s="1508"/>
      <c r="W1" s="1509"/>
    </row>
    <row r="2" spans="1:38" s="94" customFormat="1" x14ac:dyDescent="0.25">
      <c r="A2" s="1510" t="s">
        <v>135</v>
      </c>
      <c r="B2" s="1513" t="s">
        <v>136</v>
      </c>
      <c r="C2" s="1516" t="s">
        <v>137</v>
      </c>
      <c r="D2" s="1517"/>
      <c r="E2" s="1517"/>
      <c r="F2" s="1518"/>
      <c r="G2" s="1519" t="s">
        <v>138</v>
      </c>
      <c r="H2" s="1522" t="s">
        <v>139</v>
      </c>
      <c r="I2" s="1523"/>
      <c r="J2" s="1523"/>
      <c r="K2" s="1523"/>
      <c r="L2" s="1523"/>
      <c r="M2" s="1524"/>
      <c r="N2" s="1525" t="s">
        <v>343</v>
      </c>
      <c r="O2" s="1526"/>
      <c r="P2" s="1526"/>
      <c r="Q2" s="1526"/>
      <c r="R2" s="1526"/>
      <c r="S2" s="1526"/>
      <c r="T2" s="1526"/>
      <c r="U2" s="1526"/>
      <c r="V2" s="1526"/>
      <c r="W2" s="1527"/>
    </row>
    <row r="3" spans="1:38" s="94" customFormat="1" ht="19.5" thickBot="1" x14ac:dyDescent="0.3">
      <c r="A3" s="1511"/>
      <c r="B3" s="1514"/>
      <c r="C3" s="1532" t="s">
        <v>140</v>
      </c>
      <c r="D3" s="1534" t="s">
        <v>141</v>
      </c>
      <c r="E3" s="1536" t="s">
        <v>142</v>
      </c>
      <c r="F3" s="1537"/>
      <c r="G3" s="1520"/>
      <c r="H3" s="1538" t="s">
        <v>6</v>
      </c>
      <c r="I3" s="1544" t="s">
        <v>143</v>
      </c>
      <c r="J3" s="1545"/>
      <c r="K3" s="1545"/>
      <c r="L3" s="1546"/>
      <c r="M3" s="1547" t="s">
        <v>144</v>
      </c>
      <c r="N3" s="1528"/>
      <c r="O3" s="1529"/>
      <c r="P3" s="1529"/>
      <c r="Q3" s="1529"/>
      <c r="R3" s="1529"/>
      <c r="S3" s="1529"/>
      <c r="T3" s="1529"/>
      <c r="U3" s="1530"/>
      <c r="V3" s="1529"/>
      <c r="W3" s="1531"/>
    </row>
    <row r="4" spans="1:38" s="94" customFormat="1" ht="19.5" thickBot="1" x14ac:dyDescent="0.3">
      <c r="A4" s="1511"/>
      <c r="B4" s="1514"/>
      <c r="C4" s="1532"/>
      <c r="D4" s="1534"/>
      <c r="E4" s="1534" t="s">
        <v>145</v>
      </c>
      <c r="F4" s="1551" t="s">
        <v>146</v>
      </c>
      <c r="G4" s="1520"/>
      <c r="H4" s="1539"/>
      <c r="I4" s="1553" t="s">
        <v>22</v>
      </c>
      <c r="J4" s="1553" t="s">
        <v>26</v>
      </c>
      <c r="K4" s="1553" t="s">
        <v>147</v>
      </c>
      <c r="L4" s="1553" t="s">
        <v>148</v>
      </c>
      <c r="M4" s="1548"/>
      <c r="N4" s="1541" t="s">
        <v>149</v>
      </c>
      <c r="O4" s="1542"/>
      <c r="P4" s="1543"/>
      <c r="Q4" s="1541" t="s">
        <v>150</v>
      </c>
      <c r="R4" s="1542"/>
      <c r="S4" s="1576" t="s">
        <v>342</v>
      </c>
      <c r="T4" s="1577"/>
      <c r="U4" s="503"/>
      <c r="V4" s="1542"/>
      <c r="W4" s="1543"/>
    </row>
    <row r="5" spans="1:38" s="94" customFormat="1" ht="19.5" thickBot="1" x14ac:dyDescent="0.3">
      <c r="A5" s="1511"/>
      <c r="B5" s="1514"/>
      <c r="C5" s="1532"/>
      <c r="D5" s="1534"/>
      <c r="E5" s="1534"/>
      <c r="F5" s="1551"/>
      <c r="G5" s="1520"/>
      <c r="H5" s="1539"/>
      <c r="I5" s="1554"/>
      <c r="J5" s="1554"/>
      <c r="K5" s="1554"/>
      <c r="L5" s="1554"/>
      <c r="M5" s="1548"/>
      <c r="N5" s="504">
        <v>1</v>
      </c>
      <c r="O5" s="934" t="s">
        <v>63</v>
      </c>
      <c r="P5" s="506">
        <v>2</v>
      </c>
      <c r="Q5" s="504">
        <v>3</v>
      </c>
      <c r="R5" s="507">
        <v>4</v>
      </c>
      <c r="S5" s="508">
        <v>5</v>
      </c>
      <c r="T5" s="934">
        <v>6</v>
      </c>
      <c r="U5" s="509"/>
      <c r="V5" s="504"/>
      <c r="W5" s="510"/>
    </row>
    <row r="6" spans="1:38" s="94" customFormat="1" ht="19.5" thickBot="1" x14ac:dyDescent="0.3">
      <c r="A6" s="1511"/>
      <c r="B6" s="1514"/>
      <c r="C6" s="1532"/>
      <c r="D6" s="1534"/>
      <c r="E6" s="1534"/>
      <c r="F6" s="1551"/>
      <c r="G6" s="1520"/>
      <c r="H6" s="1539"/>
      <c r="I6" s="1554"/>
      <c r="J6" s="1554"/>
      <c r="K6" s="1554"/>
      <c r="L6" s="1554"/>
      <c r="M6" s="1549"/>
      <c r="N6" s="1572" t="s">
        <v>295</v>
      </c>
      <c r="O6" s="1573"/>
      <c r="P6" s="1574"/>
      <c r="Q6" s="1574"/>
      <c r="R6" s="1574"/>
      <c r="S6" s="1574"/>
      <c r="T6" s="1574"/>
      <c r="U6" s="1574"/>
      <c r="V6" s="1574"/>
      <c r="W6" s="1575"/>
    </row>
    <row r="7" spans="1:38" s="94" customFormat="1" ht="25.5" customHeight="1" thickBot="1" x14ac:dyDescent="0.3">
      <c r="A7" s="1512"/>
      <c r="B7" s="1515"/>
      <c r="C7" s="1533"/>
      <c r="D7" s="1535"/>
      <c r="E7" s="1535"/>
      <c r="F7" s="1552"/>
      <c r="G7" s="1521"/>
      <c r="H7" s="1540"/>
      <c r="I7" s="1555"/>
      <c r="J7" s="1555"/>
      <c r="K7" s="1555"/>
      <c r="L7" s="1555"/>
      <c r="M7" s="1550"/>
      <c r="N7" s="504"/>
      <c r="O7" s="934">
        <v>9</v>
      </c>
      <c r="P7" s="510"/>
      <c r="Q7" s="933"/>
      <c r="R7" s="512"/>
      <c r="S7" s="508"/>
      <c r="T7" s="934"/>
      <c r="U7" s="510"/>
      <c r="V7" s="504"/>
      <c r="W7" s="510"/>
    </row>
    <row r="8" spans="1:38" s="94" customFormat="1" ht="19.5" thickBot="1" x14ac:dyDescent="0.3">
      <c r="A8" s="453">
        <v>1</v>
      </c>
      <c r="B8" s="454">
        <v>2</v>
      </c>
      <c r="C8" s="498">
        <v>3</v>
      </c>
      <c r="D8" s="453">
        <v>4</v>
      </c>
      <c r="E8" s="453">
        <v>5</v>
      </c>
      <c r="F8" s="453">
        <v>6</v>
      </c>
      <c r="G8" s="453">
        <v>7</v>
      </c>
      <c r="H8" s="453">
        <v>8</v>
      </c>
      <c r="I8" s="453">
        <v>9</v>
      </c>
      <c r="J8" s="453">
        <v>10</v>
      </c>
      <c r="K8" s="453">
        <v>11</v>
      </c>
      <c r="L8" s="453">
        <v>12</v>
      </c>
      <c r="M8" s="513">
        <v>13</v>
      </c>
      <c r="N8" s="504">
        <v>14</v>
      </c>
      <c r="O8" s="933">
        <v>15</v>
      </c>
      <c r="P8" s="504">
        <v>16</v>
      </c>
      <c r="Q8" s="933">
        <v>17</v>
      </c>
      <c r="R8" s="512">
        <v>18</v>
      </c>
      <c r="S8" s="508">
        <v>19</v>
      </c>
      <c r="T8" s="933">
        <v>20</v>
      </c>
      <c r="U8" s="504"/>
      <c r="V8" s="933"/>
      <c r="W8" s="454"/>
      <c r="X8" s="99">
        <v>25</v>
      </c>
      <c r="Y8" s="98">
        <v>26</v>
      </c>
      <c r="Z8" s="100">
        <v>27</v>
      </c>
      <c r="AA8" s="98">
        <v>28</v>
      </c>
      <c r="AB8" s="100">
        <v>29</v>
      </c>
      <c r="AC8" s="99"/>
      <c r="AD8" s="99"/>
    </row>
    <row r="9" spans="1:38" s="94" customFormat="1" ht="16.5" thickBot="1" x14ac:dyDescent="0.3">
      <c r="A9" s="1565" t="s">
        <v>151</v>
      </c>
      <c r="B9" s="1566"/>
      <c r="C9" s="1567"/>
      <c r="D9" s="1567"/>
      <c r="E9" s="1567"/>
      <c r="F9" s="1567"/>
      <c r="G9" s="1567"/>
      <c r="H9" s="1567"/>
      <c r="I9" s="1567"/>
      <c r="J9" s="1567"/>
      <c r="K9" s="1567"/>
      <c r="L9" s="1567"/>
      <c r="M9" s="1567"/>
      <c r="N9" s="1566"/>
      <c r="O9" s="1566"/>
      <c r="P9" s="1566"/>
      <c r="Q9" s="1566"/>
      <c r="R9" s="1566"/>
      <c r="S9" s="1566"/>
      <c r="T9" s="1566"/>
      <c r="U9" s="1566"/>
      <c r="V9" s="1566"/>
      <c r="W9" s="1568"/>
    </row>
    <row r="10" spans="1:38" s="94" customFormat="1" ht="15.75" x14ac:dyDescent="0.25">
      <c r="A10" s="1562" t="s">
        <v>152</v>
      </c>
      <c r="B10" s="1563"/>
      <c r="C10" s="1563"/>
      <c r="D10" s="1563"/>
      <c r="E10" s="1563"/>
      <c r="F10" s="1563"/>
      <c r="G10" s="1563"/>
      <c r="H10" s="1563"/>
      <c r="I10" s="1563"/>
      <c r="J10" s="1563"/>
      <c r="K10" s="1563"/>
      <c r="L10" s="1563"/>
      <c r="M10" s="1563"/>
      <c r="N10" s="1563"/>
      <c r="O10" s="1563"/>
      <c r="P10" s="1563"/>
      <c r="Q10" s="1563"/>
      <c r="R10" s="1563"/>
      <c r="S10" s="1563"/>
      <c r="T10" s="1563"/>
      <c r="U10" s="1563"/>
      <c r="V10" s="1563"/>
      <c r="W10" s="1564"/>
      <c r="AF10" s="94" t="s">
        <v>345</v>
      </c>
    </row>
    <row r="11" spans="1:38" s="94" customFormat="1" ht="32.25" hidden="1" customHeight="1" thickBot="1" x14ac:dyDescent="0.3">
      <c r="A11" s="455" t="s">
        <v>153</v>
      </c>
      <c r="B11" s="456" t="s">
        <v>39</v>
      </c>
      <c r="C11" s="514"/>
      <c r="D11" s="493"/>
      <c r="E11" s="515"/>
      <c r="F11" s="516"/>
      <c r="G11" s="517">
        <f>G12+G13</f>
        <v>3</v>
      </c>
      <c r="H11" s="518">
        <f t="shared" ref="H11:H23" si="0">G11*30</f>
        <v>90</v>
      </c>
      <c r="I11" s="519"/>
      <c r="J11" s="520"/>
      <c r="K11" s="520"/>
      <c r="L11" s="520"/>
      <c r="M11" s="521"/>
      <c r="N11" s="522"/>
      <c r="O11" s="523"/>
      <c r="P11" s="524"/>
      <c r="Q11" s="514"/>
      <c r="R11" s="525"/>
      <c r="S11" s="522"/>
      <c r="T11" s="523"/>
      <c r="U11" s="524"/>
      <c r="V11" s="514"/>
      <c r="W11" s="516"/>
      <c r="AE11" s="94">
        <f>SUM(N11:R11)</f>
        <v>0</v>
      </c>
      <c r="AF11" s="95">
        <v>1</v>
      </c>
      <c r="AG11" s="307">
        <v>2</v>
      </c>
      <c r="AH11" s="96">
        <v>3</v>
      </c>
      <c r="AI11" s="95">
        <v>4</v>
      </c>
      <c r="AJ11" s="289">
        <v>5</v>
      </c>
      <c r="AK11" s="97">
        <v>6</v>
      </c>
      <c r="AL11" s="307">
        <v>6</v>
      </c>
    </row>
    <row r="12" spans="1:38" s="94" customFormat="1" ht="21.75" hidden="1" customHeight="1" x14ac:dyDescent="0.25">
      <c r="A12" s="455"/>
      <c r="B12" s="457" t="s">
        <v>582</v>
      </c>
      <c r="C12" s="525"/>
      <c r="D12" s="493"/>
      <c r="E12" s="493"/>
      <c r="F12" s="526"/>
      <c r="G12" s="527">
        <f>'Семестровка -ввод данных'!D117</f>
        <v>0</v>
      </c>
      <c r="H12" s="525">
        <f t="shared" si="0"/>
        <v>0</v>
      </c>
      <c r="I12" s="525"/>
      <c r="J12" s="525"/>
      <c r="K12" s="525"/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  <c r="W12" s="516"/>
      <c r="AE12" s="94">
        <f>SUM(N12:R12)</f>
        <v>0</v>
      </c>
      <c r="AF12" s="94" t="b">
        <f>ISBLANK(N12)</f>
        <v>1</v>
      </c>
      <c r="AG12" s="94" t="b">
        <f t="shared" ref="AG12:AK13" si="1">ISBLANK(P12)</f>
        <v>1</v>
      </c>
      <c r="AH12" s="94" t="b">
        <f t="shared" si="1"/>
        <v>1</v>
      </c>
      <c r="AI12" s="94" t="b">
        <f t="shared" si="1"/>
        <v>1</v>
      </c>
      <c r="AJ12" s="94" t="b">
        <f t="shared" si="1"/>
        <v>1</v>
      </c>
      <c r="AK12" s="94" t="b">
        <f t="shared" si="1"/>
        <v>1</v>
      </c>
    </row>
    <row r="13" spans="1:38" s="1103" customFormat="1" x14ac:dyDescent="0.25">
      <c r="A13" s="455" t="s">
        <v>153</v>
      </c>
      <c r="B13" s="456" t="s">
        <v>39</v>
      </c>
      <c r="C13" s="525"/>
      <c r="D13" s="525">
        <v>5</v>
      </c>
      <c r="E13" s="525"/>
      <c r="F13" s="1114"/>
      <c r="G13" s="527">
        <v>3</v>
      </c>
      <c r="H13" s="525">
        <f t="shared" si="0"/>
        <v>90</v>
      </c>
      <c r="I13" s="525">
        <f>'Семестровка -ввод данных'!AE117</f>
        <v>8</v>
      </c>
      <c r="J13" s="493" t="str">
        <f>'Семестровка -ввод данных'!S117</f>
        <v>4/4</v>
      </c>
      <c r="K13" s="493"/>
      <c r="L13" s="493"/>
      <c r="M13" s="525">
        <f>H13-I13</f>
        <v>82</v>
      </c>
      <c r="N13" s="525"/>
      <c r="O13" s="525"/>
      <c r="P13" s="526"/>
      <c r="Q13" s="525"/>
      <c r="R13" s="533"/>
      <c r="S13" s="493" t="str">
        <f>'Семестровка -ввод данных'!V117</f>
        <v>4/4</v>
      </c>
      <c r="T13" s="493"/>
      <c r="U13" s="525"/>
      <c r="V13" s="525"/>
      <c r="W13" s="521"/>
      <c r="AD13" s="861" t="s">
        <v>149</v>
      </c>
      <c r="AE13" s="971">
        <f>AF51+AG51</f>
        <v>27</v>
      </c>
      <c r="AF13" s="861" t="b">
        <f>ISBLANK(N13)</f>
        <v>1</v>
      </c>
      <c r="AG13" s="861" t="b">
        <f t="shared" si="1"/>
        <v>1</v>
      </c>
      <c r="AH13" s="861" t="b">
        <f t="shared" si="1"/>
        <v>1</v>
      </c>
      <c r="AI13" s="861" t="b">
        <f t="shared" si="1"/>
        <v>1</v>
      </c>
      <c r="AJ13" s="861" t="b">
        <f t="shared" si="1"/>
        <v>0</v>
      </c>
      <c r="AK13" s="861" t="b">
        <f t="shared" si="1"/>
        <v>1</v>
      </c>
    </row>
    <row r="14" spans="1:38" s="1103" customFormat="1" x14ac:dyDescent="0.25">
      <c r="A14" s="455" t="s">
        <v>344</v>
      </c>
      <c r="B14" s="461" t="s">
        <v>504</v>
      </c>
      <c r="C14" s="525"/>
      <c r="D14" s="525">
        <v>1</v>
      </c>
      <c r="E14" s="525"/>
      <c r="F14" s="1114"/>
      <c r="G14" s="527">
        <v>1</v>
      </c>
      <c r="H14" s="525">
        <f>G14*30</f>
        <v>30</v>
      </c>
      <c r="I14" s="525">
        <v>4</v>
      </c>
      <c r="J14" s="493" t="s">
        <v>308</v>
      </c>
      <c r="K14" s="493"/>
      <c r="L14" s="493"/>
      <c r="M14" s="525">
        <f>H14-I14</f>
        <v>26</v>
      </c>
      <c r="N14" s="525" t="s">
        <v>308</v>
      </c>
      <c r="O14" s="525"/>
      <c r="P14" s="526"/>
      <c r="Q14" s="525"/>
      <c r="R14" s="533"/>
      <c r="S14" s="493"/>
      <c r="T14" s="493"/>
      <c r="U14" s="525"/>
      <c r="V14" s="525"/>
      <c r="W14" s="1119"/>
      <c r="AD14" s="861" t="s">
        <v>150</v>
      </c>
      <c r="AE14" s="971">
        <f>AH51+AI51</f>
        <v>4</v>
      </c>
      <c r="AF14" s="861" t="b">
        <f t="shared" ref="AF14:AF49" si="2">ISBLANK(N14)</f>
        <v>0</v>
      </c>
      <c r="AG14" s="861" t="b">
        <f t="shared" ref="AG14:AG49" si="3">ISBLANK(P14)</f>
        <v>1</v>
      </c>
      <c r="AH14" s="861" t="b">
        <f t="shared" ref="AH14:AH49" si="4">ISBLANK(Q14)</f>
        <v>1</v>
      </c>
      <c r="AI14" s="861" t="b">
        <f t="shared" ref="AI14:AI49" si="5">ISBLANK(R14)</f>
        <v>1</v>
      </c>
      <c r="AJ14" s="861" t="b">
        <f t="shared" ref="AJ14:AJ49" si="6">ISBLANK(S14)</f>
        <v>1</v>
      </c>
      <c r="AK14" s="861" t="b">
        <f t="shared" ref="AK14:AK49" si="7">ISBLANK(T14)</f>
        <v>1</v>
      </c>
    </row>
    <row r="15" spans="1:38" s="861" customFormat="1" x14ac:dyDescent="0.25">
      <c r="A15" s="455" t="s">
        <v>154</v>
      </c>
      <c r="B15" s="1108" t="s">
        <v>586</v>
      </c>
      <c r="C15" s="525"/>
      <c r="D15" s="493"/>
      <c r="E15" s="493"/>
      <c r="F15" s="935"/>
      <c r="G15" s="531">
        <f>'Семестровка -ввод данных'!D10</f>
        <v>15</v>
      </c>
      <c r="H15" s="1014">
        <f t="shared" si="0"/>
        <v>450</v>
      </c>
      <c r="I15" s="525"/>
      <c r="J15" s="532"/>
      <c r="K15" s="532"/>
      <c r="L15" s="532"/>
      <c r="M15" s="532"/>
      <c r="N15" s="525"/>
      <c r="O15" s="525"/>
      <c r="P15" s="525"/>
      <c r="Q15" s="525"/>
      <c r="R15" s="525"/>
      <c r="S15" s="525"/>
      <c r="T15" s="525"/>
      <c r="U15" s="525"/>
      <c r="V15" s="525"/>
      <c r="W15" s="1020"/>
      <c r="AD15" s="861" t="s">
        <v>342</v>
      </c>
      <c r="AE15" s="971">
        <f>AJ51+AK51</f>
        <v>3</v>
      </c>
      <c r="AF15" s="861" t="b">
        <f t="shared" si="2"/>
        <v>1</v>
      </c>
      <c r="AG15" s="861" t="b">
        <f t="shared" si="3"/>
        <v>1</v>
      </c>
      <c r="AH15" s="861" t="b">
        <f t="shared" si="4"/>
        <v>1</v>
      </c>
      <c r="AI15" s="861" t="b">
        <f t="shared" si="5"/>
        <v>1</v>
      </c>
      <c r="AJ15" s="861" t="b">
        <f t="shared" si="6"/>
        <v>1</v>
      </c>
      <c r="AK15" s="861" t="b">
        <f t="shared" si="7"/>
        <v>1</v>
      </c>
    </row>
    <row r="16" spans="1:38" s="1104" customFormat="1" ht="21" customHeight="1" x14ac:dyDescent="0.25">
      <c r="A16" s="455" t="s">
        <v>156</v>
      </c>
      <c r="B16" s="1013" t="s">
        <v>503</v>
      </c>
      <c r="C16" s="525"/>
      <c r="D16" s="493"/>
      <c r="E16" s="493"/>
      <c r="F16" s="526"/>
      <c r="G16" s="527">
        <f>G17+G18</f>
        <v>6</v>
      </c>
      <c r="H16" s="1014">
        <f t="shared" si="0"/>
        <v>180</v>
      </c>
      <c r="I16" s="525"/>
      <c r="J16" s="525"/>
      <c r="K16" s="525"/>
      <c r="L16" s="525"/>
      <c r="M16" s="525"/>
      <c r="N16" s="525"/>
      <c r="O16" s="525"/>
      <c r="P16" s="525"/>
      <c r="Q16" s="525"/>
      <c r="R16" s="525"/>
      <c r="S16" s="525"/>
      <c r="T16" s="525"/>
      <c r="U16" s="525"/>
      <c r="V16" s="525"/>
      <c r="W16" s="1015"/>
      <c r="AE16" s="971">
        <f>SUM(AE13:AE15)</f>
        <v>34</v>
      </c>
      <c r="AF16" s="861" t="b">
        <f t="shared" si="2"/>
        <v>1</v>
      </c>
      <c r="AG16" s="861" t="b">
        <f t="shared" si="3"/>
        <v>1</v>
      </c>
      <c r="AH16" s="861" t="b">
        <f t="shared" si="4"/>
        <v>1</v>
      </c>
      <c r="AI16" s="861" t="b">
        <f t="shared" si="5"/>
        <v>1</v>
      </c>
      <c r="AJ16" s="861" t="b">
        <f t="shared" si="6"/>
        <v>1</v>
      </c>
      <c r="AK16" s="861" t="b">
        <f t="shared" si="7"/>
        <v>1</v>
      </c>
    </row>
    <row r="17" spans="1:37" s="1104" customFormat="1" ht="21" customHeight="1" x14ac:dyDescent="0.25">
      <c r="A17" s="1016"/>
      <c r="B17" s="457" t="s">
        <v>582</v>
      </c>
      <c r="C17" s="525"/>
      <c r="D17" s="493"/>
      <c r="E17" s="493"/>
      <c r="F17" s="526"/>
      <c r="G17" s="527">
        <v>4</v>
      </c>
      <c r="H17" s="1014">
        <f t="shared" si="0"/>
        <v>120</v>
      </c>
      <c r="I17" s="525"/>
      <c r="J17" s="525"/>
      <c r="K17" s="525"/>
      <c r="L17" s="525"/>
      <c r="M17" s="525"/>
      <c r="N17" s="525"/>
      <c r="O17" s="525"/>
      <c r="P17" s="525"/>
      <c r="Q17" s="525"/>
      <c r="R17" s="525"/>
      <c r="S17" s="525"/>
      <c r="T17" s="525"/>
      <c r="U17" s="525"/>
      <c r="V17" s="525"/>
      <c r="W17" s="1015"/>
      <c r="AE17" s="861">
        <f t="shared" ref="AE17:AE41" si="8">SUM(N17:R17)</f>
        <v>0</v>
      </c>
      <c r="AF17" s="861" t="b">
        <f t="shared" si="2"/>
        <v>1</v>
      </c>
      <c r="AG17" s="861" t="b">
        <f t="shared" si="3"/>
        <v>1</v>
      </c>
      <c r="AH17" s="861" t="b">
        <f t="shared" si="4"/>
        <v>1</v>
      </c>
      <c r="AI17" s="861" t="b">
        <f t="shared" si="5"/>
        <v>1</v>
      </c>
      <c r="AJ17" s="861" t="b">
        <f t="shared" si="6"/>
        <v>1</v>
      </c>
      <c r="AK17" s="861" t="b">
        <f t="shared" si="7"/>
        <v>1</v>
      </c>
    </row>
    <row r="18" spans="1:37" s="1104" customFormat="1" ht="21" customHeight="1" x14ac:dyDescent="0.25">
      <c r="A18" s="1016"/>
      <c r="B18" s="458" t="s">
        <v>195</v>
      </c>
      <c r="C18" s="525"/>
      <c r="D18" s="493" t="s">
        <v>159</v>
      </c>
      <c r="E18" s="493"/>
      <c r="F18" s="526"/>
      <c r="G18" s="527">
        <f>'Семестровка -ввод данных'!E19</f>
        <v>2</v>
      </c>
      <c r="H18" s="1014">
        <f t="shared" si="0"/>
        <v>60</v>
      </c>
      <c r="I18" s="525">
        <f>'Семестровка -ввод данных'!AE19</f>
        <v>12</v>
      </c>
      <c r="J18" s="532" t="str">
        <f>'Семестровка -ввод данных'!S19</f>
        <v>4/0</v>
      </c>
      <c r="K18" s="532" t="str">
        <f>'Семестровка -ввод данных'!T19</f>
        <v>4/4</v>
      </c>
      <c r="L18" s="532"/>
      <c r="M18" s="1017">
        <f t="shared" ref="M18" si="9">H18-I18</f>
        <v>48</v>
      </c>
      <c r="N18" s="533" t="str">
        <f>'Семестровка -ввод данных'!V19</f>
        <v>8/4</v>
      </c>
      <c r="O18" s="525"/>
      <c r="P18" s="525"/>
      <c r="Q18" s="525"/>
      <c r="R18" s="525"/>
      <c r="S18" s="525"/>
      <c r="T18" s="525"/>
      <c r="U18" s="525"/>
      <c r="V18" s="525"/>
      <c r="W18" s="1015"/>
      <c r="AE18" s="861">
        <f t="shared" si="8"/>
        <v>0</v>
      </c>
      <c r="AF18" s="861" t="b">
        <f t="shared" si="2"/>
        <v>0</v>
      </c>
      <c r="AG18" s="861" t="b">
        <f t="shared" si="3"/>
        <v>1</v>
      </c>
      <c r="AH18" s="861" t="b">
        <f t="shared" si="4"/>
        <v>1</v>
      </c>
      <c r="AI18" s="861" t="b">
        <f t="shared" si="5"/>
        <v>1</v>
      </c>
      <c r="AJ18" s="861" t="b">
        <f t="shared" si="6"/>
        <v>1</v>
      </c>
      <c r="AK18" s="861" t="b">
        <f t="shared" si="7"/>
        <v>1</v>
      </c>
    </row>
    <row r="19" spans="1:37" s="861" customFormat="1" x14ac:dyDescent="0.25">
      <c r="A19" s="455" t="s">
        <v>157</v>
      </c>
      <c r="B19" s="1109" t="str">
        <f>'Семестровка -ввод данных'!C11</f>
        <v>Історія України та української культури</v>
      </c>
      <c r="C19" s="534"/>
      <c r="D19" s="534"/>
      <c r="E19" s="534"/>
      <c r="F19" s="534"/>
      <c r="G19" s="534">
        <f>G20+G21</f>
        <v>7</v>
      </c>
      <c r="H19" s="1014">
        <f t="shared" si="0"/>
        <v>210</v>
      </c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AE19" s="861">
        <f t="shared" si="8"/>
        <v>0</v>
      </c>
      <c r="AF19" s="861" t="b">
        <f t="shared" si="2"/>
        <v>1</v>
      </c>
      <c r="AG19" s="861" t="b">
        <f t="shared" si="3"/>
        <v>1</v>
      </c>
      <c r="AH19" s="861" t="b">
        <f t="shared" si="4"/>
        <v>1</v>
      </c>
      <c r="AI19" s="861" t="b">
        <f t="shared" si="5"/>
        <v>1</v>
      </c>
      <c r="AJ19" s="861" t="b">
        <f t="shared" si="6"/>
        <v>1</v>
      </c>
      <c r="AK19" s="861" t="b">
        <f t="shared" si="7"/>
        <v>1</v>
      </c>
    </row>
    <row r="20" spans="1:37" s="861" customFormat="1" x14ac:dyDescent="0.25">
      <c r="A20" s="1018" t="s">
        <v>248</v>
      </c>
      <c r="B20" s="1110" t="s">
        <v>591</v>
      </c>
      <c r="C20" s="534"/>
      <c r="D20" s="534"/>
      <c r="E20" s="534"/>
      <c r="F20" s="534"/>
      <c r="G20" s="534">
        <f>'Семестровка -ввод данных'!D12</f>
        <v>3</v>
      </c>
      <c r="H20" s="1014">
        <f t="shared" si="0"/>
        <v>90</v>
      </c>
      <c r="I20" s="534"/>
      <c r="J20" s="534"/>
      <c r="K20" s="534"/>
      <c r="L20" s="534"/>
      <c r="M20" s="534"/>
      <c r="N20" s="534"/>
      <c r="O20" s="534"/>
      <c r="P20" s="534"/>
      <c r="Q20" s="534"/>
      <c r="R20" s="534"/>
      <c r="S20" s="534"/>
      <c r="T20" s="534"/>
      <c r="U20" s="534"/>
      <c r="V20" s="534"/>
      <c r="W20" s="534"/>
      <c r="AE20" s="861">
        <f t="shared" si="8"/>
        <v>0</v>
      </c>
      <c r="AF20" s="861" t="b">
        <f t="shared" si="2"/>
        <v>1</v>
      </c>
      <c r="AG20" s="861" t="b">
        <f t="shared" si="3"/>
        <v>1</v>
      </c>
      <c r="AH20" s="861" t="b">
        <f t="shared" si="4"/>
        <v>1</v>
      </c>
      <c r="AI20" s="861" t="b">
        <f t="shared" si="5"/>
        <v>1</v>
      </c>
      <c r="AJ20" s="861" t="b">
        <f t="shared" si="6"/>
        <v>1</v>
      </c>
      <c r="AK20" s="861" t="b">
        <f t="shared" si="7"/>
        <v>1</v>
      </c>
    </row>
    <row r="21" spans="1:37" s="861" customFormat="1" x14ac:dyDescent="0.25">
      <c r="A21" s="1018" t="s">
        <v>249</v>
      </c>
      <c r="B21" s="1019" t="s">
        <v>80</v>
      </c>
      <c r="C21" s="525"/>
      <c r="D21" s="493"/>
      <c r="E21" s="493"/>
      <c r="F21" s="935"/>
      <c r="G21" s="531">
        <f>G22+G23</f>
        <v>4</v>
      </c>
      <c r="H21" s="1014">
        <f t="shared" si="0"/>
        <v>120</v>
      </c>
      <c r="I21" s="532"/>
      <c r="J21" s="532"/>
      <c r="K21" s="532"/>
      <c r="L21" s="532"/>
      <c r="M21" s="532"/>
      <c r="N21" s="525"/>
      <c r="O21" s="525"/>
      <c r="P21" s="525"/>
      <c r="Q21" s="525"/>
      <c r="R21" s="525"/>
      <c r="S21" s="525"/>
      <c r="T21" s="525"/>
      <c r="U21" s="525"/>
      <c r="V21" s="525"/>
      <c r="W21" s="1020"/>
      <c r="AE21" s="861">
        <f t="shared" si="8"/>
        <v>0</v>
      </c>
      <c r="AF21" s="861" t="b">
        <f t="shared" si="2"/>
        <v>1</v>
      </c>
      <c r="AG21" s="861" t="b">
        <f t="shared" si="3"/>
        <v>1</v>
      </c>
      <c r="AH21" s="861" t="b">
        <f t="shared" si="4"/>
        <v>1</v>
      </c>
      <c r="AI21" s="861" t="b">
        <f t="shared" si="5"/>
        <v>1</v>
      </c>
      <c r="AJ21" s="861" t="b">
        <f t="shared" si="6"/>
        <v>1</v>
      </c>
      <c r="AK21" s="861" t="b">
        <f t="shared" si="7"/>
        <v>1</v>
      </c>
    </row>
    <row r="22" spans="1:37" s="861" customFormat="1" x14ac:dyDescent="0.25">
      <c r="A22" s="1021"/>
      <c r="B22" s="457" t="s">
        <v>582</v>
      </c>
      <c r="C22" s="525"/>
      <c r="D22" s="493"/>
      <c r="E22" s="493"/>
      <c r="F22" s="935"/>
      <c r="G22" s="531">
        <f>'Семестровка -ввод данных'!D13</f>
        <v>2</v>
      </c>
      <c r="H22" s="1014">
        <f t="shared" si="0"/>
        <v>60</v>
      </c>
      <c r="I22" s="532"/>
      <c r="J22" s="532"/>
      <c r="K22" s="532"/>
      <c r="L22" s="532"/>
      <c r="M22" s="532"/>
      <c r="N22" s="525"/>
      <c r="O22" s="525"/>
      <c r="P22" s="525"/>
      <c r="Q22" s="525"/>
      <c r="R22" s="525"/>
      <c r="S22" s="525"/>
      <c r="T22" s="525"/>
      <c r="U22" s="525"/>
      <c r="V22" s="525"/>
      <c r="W22" s="1020"/>
      <c r="AE22" s="861">
        <f t="shared" si="8"/>
        <v>0</v>
      </c>
      <c r="AF22" s="861" t="b">
        <f t="shared" si="2"/>
        <v>1</v>
      </c>
      <c r="AG22" s="861" t="b">
        <f t="shared" si="3"/>
        <v>1</v>
      </c>
      <c r="AH22" s="861" t="b">
        <f t="shared" si="4"/>
        <v>1</v>
      </c>
      <c r="AI22" s="861" t="b">
        <f t="shared" si="5"/>
        <v>1</v>
      </c>
      <c r="AJ22" s="861" t="b">
        <f t="shared" si="6"/>
        <v>1</v>
      </c>
      <c r="AK22" s="861" t="b">
        <f t="shared" si="7"/>
        <v>1</v>
      </c>
    </row>
    <row r="23" spans="1:37" s="861" customFormat="1" x14ac:dyDescent="0.25">
      <c r="A23" s="1021"/>
      <c r="B23" s="459" t="s">
        <v>195</v>
      </c>
      <c r="C23" s="525"/>
      <c r="D23" s="493" t="s">
        <v>159</v>
      </c>
      <c r="E23" s="493"/>
      <c r="F23" s="935"/>
      <c r="G23" s="531">
        <f>'Семестровка -ввод данных'!E13</f>
        <v>2</v>
      </c>
      <c r="H23" s="1014">
        <f t="shared" si="0"/>
        <v>60</v>
      </c>
      <c r="I23" s="535">
        <f>'Семестровка -ввод данных'!AC13</f>
        <v>4</v>
      </c>
      <c r="J23" s="532" t="str">
        <f>'Семестровка -ввод данных'!S13</f>
        <v>4/0</v>
      </c>
      <c r="K23" s="532"/>
      <c r="L23" s="532">
        <f>'Семестровка -ввод данных'!U13</f>
        <v>0</v>
      </c>
      <c r="M23" s="1017">
        <f t="shared" ref="M23" si="10">H23-I23</f>
        <v>56</v>
      </c>
      <c r="N23" s="493" t="str">
        <f>'Семестровка -ввод данных'!V13</f>
        <v>4/0</v>
      </c>
      <c r="O23" s="525"/>
      <c r="P23" s="525"/>
      <c r="Q23" s="525"/>
      <c r="R23" s="525"/>
      <c r="S23" s="525"/>
      <c r="T23" s="525"/>
      <c r="U23" s="525"/>
      <c r="V23" s="525"/>
      <c r="W23" s="1020"/>
      <c r="AE23" s="861">
        <f t="shared" si="8"/>
        <v>0</v>
      </c>
      <c r="AF23" s="861" t="b">
        <f t="shared" si="2"/>
        <v>0</v>
      </c>
      <c r="AG23" s="861" t="b">
        <f t="shared" si="3"/>
        <v>1</v>
      </c>
      <c r="AH23" s="861" t="b">
        <f t="shared" si="4"/>
        <v>1</v>
      </c>
      <c r="AI23" s="861" t="b">
        <f t="shared" si="5"/>
        <v>1</v>
      </c>
      <c r="AJ23" s="861" t="b">
        <f t="shared" si="6"/>
        <v>1</v>
      </c>
      <c r="AK23" s="861" t="b">
        <f t="shared" si="7"/>
        <v>1</v>
      </c>
    </row>
    <row r="24" spans="1:37" s="684" customFormat="1" ht="18.75" customHeight="1" x14ac:dyDescent="0.25">
      <c r="A24" s="460" t="s">
        <v>201</v>
      </c>
      <c r="B24" s="1111" t="s">
        <v>79</v>
      </c>
      <c r="C24" s="525"/>
      <c r="D24" s="493"/>
      <c r="E24" s="493"/>
      <c r="F24" s="526"/>
      <c r="G24" s="527">
        <f>G25+G28</f>
        <v>12</v>
      </c>
      <c r="H24" s="527">
        <f>H25+H28</f>
        <v>360</v>
      </c>
      <c r="I24" s="525"/>
      <c r="J24" s="525"/>
      <c r="K24" s="525"/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5"/>
      <c r="W24" s="526"/>
      <c r="AE24" s="684">
        <f t="shared" si="8"/>
        <v>0</v>
      </c>
      <c r="AF24" s="684" t="b">
        <f t="shared" si="2"/>
        <v>1</v>
      </c>
      <c r="AG24" s="861" t="b">
        <f t="shared" si="3"/>
        <v>1</v>
      </c>
      <c r="AH24" s="861" t="b">
        <f t="shared" si="4"/>
        <v>1</v>
      </c>
      <c r="AI24" s="684" t="b">
        <f t="shared" si="5"/>
        <v>1</v>
      </c>
      <c r="AJ24" s="684" t="b">
        <f t="shared" si="6"/>
        <v>1</v>
      </c>
      <c r="AK24" s="684" t="b">
        <f t="shared" si="7"/>
        <v>1</v>
      </c>
    </row>
    <row r="25" spans="1:37" s="861" customFormat="1" ht="22.5" customHeight="1" x14ac:dyDescent="0.25">
      <c r="A25" s="460" t="s">
        <v>505</v>
      </c>
      <c r="B25" s="1022" t="s">
        <v>283</v>
      </c>
      <c r="C25" s="525"/>
      <c r="D25" s="493"/>
      <c r="E25" s="493"/>
      <c r="F25" s="526"/>
      <c r="G25" s="527">
        <f>G26+G27</f>
        <v>6</v>
      </c>
      <c r="H25" s="525">
        <f>G25*30</f>
        <v>180</v>
      </c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/>
      <c r="W25" s="526"/>
      <c r="AE25" s="861">
        <f t="shared" si="8"/>
        <v>0</v>
      </c>
      <c r="AF25" s="861" t="b">
        <f t="shared" si="2"/>
        <v>1</v>
      </c>
      <c r="AG25" s="861" t="b">
        <f t="shared" si="3"/>
        <v>1</v>
      </c>
      <c r="AH25" s="861" t="b">
        <f t="shared" si="4"/>
        <v>1</v>
      </c>
      <c r="AI25" s="861" t="b">
        <f t="shared" si="5"/>
        <v>1</v>
      </c>
      <c r="AJ25" s="861" t="b">
        <f t="shared" si="6"/>
        <v>1</v>
      </c>
      <c r="AK25" s="861" t="b">
        <f t="shared" si="7"/>
        <v>1</v>
      </c>
    </row>
    <row r="26" spans="1:37" s="861" customFormat="1" ht="22.5" customHeight="1" x14ac:dyDescent="0.25">
      <c r="A26" s="460"/>
      <c r="B26" s="1023" t="s">
        <v>582</v>
      </c>
      <c r="C26" s="525"/>
      <c r="D26" s="493"/>
      <c r="E26" s="493"/>
      <c r="F26" s="526"/>
      <c r="G26" s="527">
        <v>3</v>
      </c>
      <c r="H26" s="525">
        <f t="shared" ref="H26:H27" si="11">G26*30</f>
        <v>90</v>
      </c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6"/>
      <c r="AE26" s="861">
        <f t="shared" si="8"/>
        <v>0</v>
      </c>
      <c r="AF26" s="861" t="b">
        <f t="shared" si="2"/>
        <v>1</v>
      </c>
      <c r="AG26" s="861" t="b">
        <f t="shared" si="3"/>
        <v>1</v>
      </c>
      <c r="AH26" s="861" t="b">
        <f t="shared" si="4"/>
        <v>1</v>
      </c>
      <c r="AI26" s="861" t="b">
        <f t="shared" si="5"/>
        <v>1</v>
      </c>
      <c r="AJ26" s="861" t="b">
        <f t="shared" si="6"/>
        <v>1</v>
      </c>
      <c r="AK26" s="861" t="b">
        <f t="shared" si="7"/>
        <v>1</v>
      </c>
    </row>
    <row r="27" spans="1:37" s="861" customFormat="1" ht="22.5" customHeight="1" x14ac:dyDescent="0.25">
      <c r="A27" s="460"/>
      <c r="B27" s="1022" t="s">
        <v>195</v>
      </c>
      <c r="C27" s="525"/>
      <c r="D27" s="493" t="s">
        <v>159</v>
      </c>
      <c r="E27" s="493"/>
      <c r="F27" s="526"/>
      <c r="G27" s="527">
        <v>3</v>
      </c>
      <c r="H27" s="525">
        <f t="shared" si="11"/>
        <v>90</v>
      </c>
      <c r="I27" s="525">
        <f>'Семестровка -ввод данных'!AE17</f>
        <v>16</v>
      </c>
      <c r="J27" s="532" t="str">
        <f>'Семестровка -ввод данных'!S17</f>
        <v>8/4</v>
      </c>
      <c r="K27" s="532"/>
      <c r="L27" s="532" t="str">
        <f>'Семестровка -ввод данных'!U17</f>
        <v>0/4</v>
      </c>
      <c r="M27" s="1017">
        <f t="shared" ref="M27" si="12">H27-I27</f>
        <v>74</v>
      </c>
      <c r="N27" s="493" t="str">
        <f>'Семестровка -ввод данных'!V17</f>
        <v>8/8</v>
      </c>
      <c r="O27" s="525"/>
      <c r="P27" s="525"/>
      <c r="Q27" s="525"/>
      <c r="R27" s="525"/>
      <c r="S27" s="525"/>
      <c r="T27" s="525"/>
      <c r="U27" s="525"/>
      <c r="V27" s="525"/>
      <c r="W27" s="526"/>
      <c r="AE27" s="861">
        <f t="shared" si="8"/>
        <v>0</v>
      </c>
      <c r="AF27" s="861" t="b">
        <f t="shared" si="2"/>
        <v>0</v>
      </c>
      <c r="AG27" s="861" t="b">
        <f t="shared" si="3"/>
        <v>1</v>
      </c>
      <c r="AH27" s="861" t="b">
        <f t="shared" si="4"/>
        <v>1</v>
      </c>
      <c r="AI27" s="861" t="b">
        <f t="shared" si="5"/>
        <v>1</v>
      </c>
      <c r="AJ27" s="861" t="b">
        <f t="shared" si="6"/>
        <v>1</v>
      </c>
      <c r="AK27" s="861" t="b">
        <f t="shared" si="7"/>
        <v>1</v>
      </c>
    </row>
    <row r="28" spans="1:37" s="861" customFormat="1" ht="34.5" customHeight="1" x14ac:dyDescent="0.25">
      <c r="A28" s="455" t="s">
        <v>506</v>
      </c>
      <c r="B28" s="461" t="s">
        <v>33</v>
      </c>
      <c r="C28" s="525"/>
      <c r="D28" s="493"/>
      <c r="E28" s="493"/>
      <c r="F28" s="526"/>
      <c r="G28" s="527">
        <f>G29+G30</f>
        <v>6</v>
      </c>
      <c r="H28" s="527">
        <f>H29+H30</f>
        <v>180</v>
      </c>
      <c r="I28" s="525"/>
      <c r="J28" s="525"/>
      <c r="K28" s="525"/>
      <c r="L28" s="525"/>
      <c r="M28" s="525"/>
      <c r="N28" s="525"/>
      <c r="O28" s="525"/>
      <c r="P28" s="525"/>
      <c r="Q28" s="525"/>
      <c r="R28" s="525"/>
      <c r="S28" s="525"/>
      <c r="T28" s="525"/>
      <c r="U28" s="525"/>
      <c r="V28" s="525"/>
      <c r="W28" s="516"/>
      <c r="AE28" s="861">
        <f t="shared" si="8"/>
        <v>0</v>
      </c>
      <c r="AF28" s="861" t="b">
        <f t="shared" si="2"/>
        <v>1</v>
      </c>
      <c r="AG28" s="861" t="b">
        <f t="shared" si="3"/>
        <v>1</v>
      </c>
      <c r="AH28" s="861" t="b">
        <f t="shared" si="4"/>
        <v>1</v>
      </c>
      <c r="AI28" s="861" t="b">
        <f t="shared" si="5"/>
        <v>1</v>
      </c>
      <c r="AJ28" s="861" t="b">
        <f t="shared" si="6"/>
        <v>1</v>
      </c>
      <c r="AK28" s="861" t="b">
        <f t="shared" si="7"/>
        <v>1</v>
      </c>
    </row>
    <row r="29" spans="1:37" s="861" customFormat="1" ht="18" customHeight="1" x14ac:dyDescent="0.25">
      <c r="A29" s="455"/>
      <c r="B29" s="457" t="s">
        <v>582</v>
      </c>
      <c r="C29" s="525"/>
      <c r="D29" s="493"/>
      <c r="E29" s="493"/>
      <c r="F29" s="526"/>
      <c r="G29" s="527">
        <f>'Семестровка -ввод данных'!D80</f>
        <v>3</v>
      </c>
      <c r="H29" s="525">
        <f t="shared" ref="H29:H36" si="13">G29*30</f>
        <v>90</v>
      </c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16"/>
      <c r="AE29" s="861">
        <f t="shared" si="8"/>
        <v>0</v>
      </c>
      <c r="AF29" s="861" t="b">
        <f t="shared" si="2"/>
        <v>1</v>
      </c>
      <c r="AG29" s="861" t="b">
        <f t="shared" si="3"/>
        <v>1</v>
      </c>
      <c r="AH29" s="861" t="b">
        <f t="shared" si="4"/>
        <v>1</v>
      </c>
      <c r="AI29" s="861" t="b">
        <f t="shared" si="5"/>
        <v>1</v>
      </c>
      <c r="AJ29" s="861" t="b">
        <f t="shared" si="6"/>
        <v>1</v>
      </c>
      <c r="AK29" s="861" t="b">
        <f t="shared" si="7"/>
        <v>1</v>
      </c>
    </row>
    <row r="30" spans="1:37" s="861" customFormat="1" ht="22.5" customHeight="1" x14ac:dyDescent="0.25">
      <c r="A30" s="455"/>
      <c r="B30" s="459" t="s">
        <v>195</v>
      </c>
      <c r="C30" s="525"/>
      <c r="D30" s="493" t="s">
        <v>359</v>
      </c>
      <c r="E30" s="493"/>
      <c r="F30" s="526"/>
      <c r="G30" s="527">
        <f>'Семестровка -ввод данных'!E80</f>
        <v>3</v>
      </c>
      <c r="H30" s="525">
        <f t="shared" si="13"/>
        <v>90</v>
      </c>
      <c r="I30" s="535">
        <f>'Семестровка -ввод данных'!AE80</f>
        <v>12</v>
      </c>
      <c r="J30" s="493" t="str">
        <f>'Семестровка -ввод данных'!S80</f>
        <v>8/0</v>
      </c>
      <c r="K30" s="493"/>
      <c r="L30" s="493" t="str">
        <f>'Семестровка -ввод данных'!U80</f>
        <v>4/0</v>
      </c>
      <c r="M30" s="525">
        <f>H30-I30</f>
        <v>78</v>
      </c>
      <c r="N30" s="525"/>
      <c r="O30" s="525"/>
      <c r="P30" s="493" t="str">
        <f>'Семестровка -ввод данных'!V80</f>
        <v>12/0</v>
      </c>
      <c r="Q30" s="525"/>
      <c r="R30" s="525"/>
      <c r="S30" s="525"/>
      <c r="T30" s="525"/>
      <c r="U30" s="525"/>
      <c r="V30" s="525"/>
      <c r="W30" s="516"/>
      <c r="AE30" s="861">
        <f t="shared" si="8"/>
        <v>0</v>
      </c>
      <c r="AF30" s="861" t="b">
        <f t="shared" si="2"/>
        <v>1</v>
      </c>
      <c r="AG30" s="861" t="b">
        <f t="shared" si="3"/>
        <v>0</v>
      </c>
      <c r="AH30" s="861" t="b">
        <f t="shared" si="4"/>
        <v>1</v>
      </c>
      <c r="AI30" s="861" t="b">
        <f t="shared" si="5"/>
        <v>1</v>
      </c>
      <c r="AJ30" s="861" t="b">
        <f t="shared" si="6"/>
        <v>1</v>
      </c>
      <c r="AK30" s="861" t="b">
        <f t="shared" si="7"/>
        <v>1</v>
      </c>
    </row>
    <row r="31" spans="1:37" s="861" customFormat="1" ht="21.75" customHeight="1" x14ac:dyDescent="0.25">
      <c r="A31" s="455" t="s">
        <v>202</v>
      </c>
      <c r="B31" s="461" t="s">
        <v>62</v>
      </c>
      <c r="C31" s="525"/>
      <c r="D31" s="493"/>
      <c r="E31" s="493"/>
      <c r="F31" s="526"/>
      <c r="G31" s="527">
        <f>G32+G33</f>
        <v>6</v>
      </c>
      <c r="H31" s="525">
        <f t="shared" si="13"/>
        <v>180</v>
      </c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16"/>
      <c r="AE31" s="861">
        <f t="shared" si="8"/>
        <v>0</v>
      </c>
      <c r="AF31" s="861" t="b">
        <f t="shared" si="2"/>
        <v>1</v>
      </c>
      <c r="AG31" s="861" t="b">
        <f t="shared" si="3"/>
        <v>1</v>
      </c>
      <c r="AH31" s="861" t="b">
        <f t="shared" si="4"/>
        <v>1</v>
      </c>
      <c r="AI31" s="861" t="b">
        <f t="shared" si="5"/>
        <v>1</v>
      </c>
      <c r="AJ31" s="861" t="b">
        <f t="shared" si="6"/>
        <v>1</v>
      </c>
      <c r="AK31" s="861" t="b">
        <f t="shared" si="7"/>
        <v>1</v>
      </c>
    </row>
    <row r="32" spans="1:37" s="861" customFormat="1" ht="21.75" customHeight="1" x14ac:dyDescent="0.25">
      <c r="A32" s="455"/>
      <c r="B32" s="457" t="s">
        <v>582</v>
      </c>
      <c r="C32" s="525"/>
      <c r="D32" s="493"/>
      <c r="E32" s="493"/>
      <c r="F32" s="526"/>
      <c r="G32" s="527">
        <v>1</v>
      </c>
      <c r="H32" s="525">
        <f t="shared" si="13"/>
        <v>30</v>
      </c>
      <c r="I32" s="525"/>
      <c r="J32" s="525"/>
      <c r="K32" s="525"/>
      <c r="L32" s="525"/>
      <c r="M32" s="525"/>
      <c r="N32" s="525"/>
      <c r="O32" s="525"/>
      <c r="P32" s="525"/>
      <c r="Q32" s="525"/>
      <c r="R32" s="525"/>
      <c r="S32" s="525"/>
      <c r="T32" s="525"/>
      <c r="U32" s="525"/>
      <c r="V32" s="525"/>
      <c r="W32" s="516"/>
      <c r="AE32" s="861">
        <f t="shared" si="8"/>
        <v>0</v>
      </c>
      <c r="AF32" s="861" t="b">
        <f t="shared" si="2"/>
        <v>1</v>
      </c>
      <c r="AG32" s="861" t="b">
        <f t="shared" si="3"/>
        <v>1</v>
      </c>
      <c r="AH32" s="861" t="b">
        <f t="shared" si="4"/>
        <v>1</v>
      </c>
      <c r="AI32" s="861" t="b">
        <f t="shared" si="5"/>
        <v>1</v>
      </c>
      <c r="AJ32" s="861" t="b">
        <f t="shared" si="6"/>
        <v>1</v>
      </c>
      <c r="AK32" s="861" t="b">
        <f t="shared" si="7"/>
        <v>1</v>
      </c>
    </row>
    <row r="33" spans="1:38" s="861" customFormat="1" ht="21.75" customHeight="1" x14ac:dyDescent="0.25">
      <c r="A33" s="455"/>
      <c r="B33" s="459" t="s">
        <v>195</v>
      </c>
      <c r="C33" s="525"/>
      <c r="D33" s="493" t="s">
        <v>155</v>
      </c>
      <c r="E33" s="493"/>
      <c r="F33" s="526"/>
      <c r="G33" s="527">
        <v>5</v>
      </c>
      <c r="H33" s="525">
        <f t="shared" si="13"/>
        <v>150</v>
      </c>
      <c r="I33" s="525">
        <f>'Семестровка -ввод данных'!AE23</f>
        <v>12</v>
      </c>
      <c r="J33" s="493" t="str">
        <f>'Семестровка -ввод данных'!S23</f>
        <v>6/2</v>
      </c>
      <c r="K33" s="493"/>
      <c r="L33" s="493" t="str">
        <f>'Семестровка -ввод данных'!U23</f>
        <v>0/4</v>
      </c>
      <c r="M33" s="525">
        <f>H33-I33</f>
        <v>138</v>
      </c>
      <c r="N33" s="493" t="str">
        <f>'Семестровка -ввод данных'!V23</f>
        <v>6/6</v>
      </c>
      <c r="O33" s="525"/>
      <c r="P33" s="525"/>
      <c r="Q33" s="525"/>
      <c r="R33" s="525"/>
      <c r="S33" s="525"/>
      <c r="T33" s="525"/>
      <c r="U33" s="525"/>
      <c r="V33" s="525"/>
      <c r="W33" s="516"/>
      <c r="AE33" s="861">
        <f t="shared" si="8"/>
        <v>0</v>
      </c>
      <c r="AF33" s="861" t="b">
        <f t="shared" si="2"/>
        <v>0</v>
      </c>
      <c r="AG33" s="861" t="b">
        <f t="shared" si="3"/>
        <v>1</v>
      </c>
      <c r="AH33" s="861" t="b">
        <f t="shared" si="4"/>
        <v>1</v>
      </c>
      <c r="AI33" s="861" t="b">
        <f t="shared" si="5"/>
        <v>1</v>
      </c>
      <c r="AJ33" s="861" t="b">
        <f t="shared" si="6"/>
        <v>1</v>
      </c>
      <c r="AK33" s="861" t="b">
        <f t="shared" si="7"/>
        <v>1</v>
      </c>
    </row>
    <row r="34" spans="1:38" s="861" customFormat="1" ht="27.75" customHeight="1" x14ac:dyDescent="0.25">
      <c r="A34" s="455" t="s">
        <v>203</v>
      </c>
      <c r="B34" s="1025" t="s">
        <v>493</v>
      </c>
      <c r="C34" s="514"/>
      <c r="D34" s="493"/>
      <c r="E34" s="515"/>
      <c r="F34" s="516"/>
      <c r="G34" s="517">
        <f>G35+G36</f>
        <v>6</v>
      </c>
      <c r="H34" s="518">
        <f t="shared" si="13"/>
        <v>180</v>
      </c>
      <c r="I34" s="519"/>
      <c r="J34" s="520"/>
      <c r="K34" s="520"/>
      <c r="L34" s="520"/>
      <c r="M34" s="521"/>
      <c r="N34" s="522"/>
      <c r="O34" s="523"/>
      <c r="P34" s="524"/>
      <c r="Q34" s="514"/>
      <c r="R34" s="525"/>
      <c r="S34" s="522"/>
      <c r="T34" s="523"/>
      <c r="U34" s="524"/>
      <c r="V34" s="514"/>
      <c r="W34" s="516"/>
      <c r="AE34" s="861">
        <f t="shared" si="8"/>
        <v>0</v>
      </c>
      <c r="AF34" s="861" t="b">
        <f t="shared" si="2"/>
        <v>1</v>
      </c>
      <c r="AG34" s="861" t="b">
        <f t="shared" si="3"/>
        <v>1</v>
      </c>
      <c r="AH34" s="861" t="b">
        <f t="shared" si="4"/>
        <v>1</v>
      </c>
      <c r="AI34" s="861" t="b">
        <f t="shared" si="5"/>
        <v>1</v>
      </c>
      <c r="AJ34" s="861" t="b">
        <f t="shared" si="6"/>
        <v>1</v>
      </c>
      <c r="AK34" s="861" t="b">
        <f t="shared" si="7"/>
        <v>1</v>
      </c>
    </row>
    <row r="35" spans="1:38" s="861" customFormat="1" ht="21.75" customHeight="1" x14ac:dyDescent="0.25">
      <c r="A35" s="455"/>
      <c r="B35" s="462" t="s">
        <v>582</v>
      </c>
      <c r="C35" s="514"/>
      <c r="D35" s="493"/>
      <c r="E35" s="515"/>
      <c r="F35" s="516"/>
      <c r="G35" s="517">
        <v>3</v>
      </c>
      <c r="H35" s="518">
        <f t="shared" si="13"/>
        <v>90</v>
      </c>
      <c r="I35" s="519"/>
      <c r="J35" s="520"/>
      <c r="K35" s="520"/>
      <c r="L35" s="520"/>
      <c r="M35" s="521"/>
      <c r="N35" s="522"/>
      <c r="O35" s="523"/>
      <c r="P35" s="524"/>
      <c r="Q35" s="514"/>
      <c r="R35" s="525"/>
      <c r="S35" s="522"/>
      <c r="T35" s="523"/>
      <c r="U35" s="524"/>
      <c r="V35" s="514"/>
      <c r="W35" s="516"/>
      <c r="AF35" s="861" t="b">
        <f t="shared" si="2"/>
        <v>1</v>
      </c>
      <c r="AG35" s="861" t="b">
        <f t="shared" si="3"/>
        <v>1</v>
      </c>
      <c r="AH35" s="861" t="b">
        <f t="shared" si="4"/>
        <v>1</v>
      </c>
      <c r="AI35" s="861" t="b">
        <f t="shared" si="5"/>
        <v>1</v>
      </c>
      <c r="AJ35" s="861" t="b">
        <f t="shared" si="6"/>
        <v>1</v>
      </c>
      <c r="AK35" s="861" t="b">
        <f t="shared" si="7"/>
        <v>1</v>
      </c>
    </row>
    <row r="36" spans="1:38" s="861" customFormat="1" ht="22.5" customHeight="1" x14ac:dyDescent="0.25">
      <c r="A36" s="455"/>
      <c r="B36" s="463" t="s">
        <v>195</v>
      </c>
      <c r="C36" s="514"/>
      <c r="D36" s="493" t="s">
        <v>159</v>
      </c>
      <c r="E36" s="515"/>
      <c r="F36" s="516"/>
      <c r="G36" s="517">
        <v>3</v>
      </c>
      <c r="H36" s="518">
        <f t="shared" si="13"/>
        <v>90</v>
      </c>
      <c r="I36" s="519">
        <f>'Семестровка -ввод данных'!AE21</f>
        <v>6</v>
      </c>
      <c r="J36" s="536" t="str">
        <f>'Семестровка -ввод данных'!S21</f>
        <v>4/0</v>
      </c>
      <c r="K36" s="536"/>
      <c r="L36" s="536" t="str">
        <f>'Семестровка -ввод данных'!U21</f>
        <v>0/2</v>
      </c>
      <c r="M36" s="524">
        <f>H36-I36</f>
        <v>84</v>
      </c>
      <c r="N36" s="1026" t="str">
        <f>'Семестровка -ввод данных'!V21</f>
        <v>4/2</v>
      </c>
      <c r="O36" s="523"/>
      <c r="P36" s="524"/>
      <c r="Q36" s="514"/>
      <c r="R36" s="525"/>
      <c r="S36" s="522"/>
      <c r="T36" s="523"/>
      <c r="U36" s="524"/>
      <c r="V36" s="514"/>
      <c r="W36" s="516"/>
      <c r="AF36" s="861" t="b">
        <f t="shared" si="2"/>
        <v>0</v>
      </c>
      <c r="AG36" s="861" t="b">
        <f t="shared" si="3"/>
        <v>1</v>
      </c>
      <c r="AH36" s="861" t="b">
        <f t="shared" si="4"/>
        <v>1</v>
      </c>
      <c r="AI36" s="861" t="b">
        <f t="shared" si="5"/>
        <v>1</v>
      </c>
      <c r="AJ36" s="861" t="b">
        <f t="shared" si="6"/>
        <v>1</v>
      </c>
      <c r="AK36" s="861" t="b">
        <f t="shared" si="7"/>
        <v>1</v>
      </c>
    </row>
    <row r="37" spans="1:38" s="746" customFormat="1" hidden="1" x14ac:dyDescent="0.3">
      <c r="A37" s="464"/>
      <c r="B37" s="1112"/>
      <c r="C37" s="514"/>
      <c r="D37" s="525"/>
      <c r="E37" s="537"/>
      <c r="F37" s="1040"/>
      <c r="G37" s="517"/>
      <c r="H37" s="518"/>
      <c r="I37" s="514"/>
      <c r="J37" s="525"/>
      <c r="K37" s="525"/>
      <c r="L37" s="525"/>
      <c r="M37" s="524"/>
      <c r="N37" s="538"/>
      <c r="O37" s="539"/>
      <c r="P37" s="1042"/>
      <c r="Q37" s="538"/>
      <c r="R37" s="528"/>
      <c r="S37" s="540"/>
      <c r="T37" s="539"/>
      <c r="U37" s="541"/>
      <c r="V37" s="538"/>
      <c r="W37" s="541"/>
      <c r="AE37" s="684"/>
      <c r="AF37" s="684" t="b">
        <f t="shared" si="2"/>
        <v>1</v>
      </c>
      <c r="AG37" s="861" t="b">
        <f t="shared" si="3"/>
        <v>1</v>
      </c>
      <c r="AH37" s="861" t="b">
        <f t="shared" si="4"/>
        <v>1</v>
      </c>
      <c r="AI37" s="684" t="b">
        <f t="shared" si="5"/>
        <v>1</v>
      </c>
      <c r="AJ37" s="684" t="b">
        <f t="shared" si="6"/>
        <v>1</v>
      </c>
      <c r="AK37" s="684" t="b">
        <f t="shared" si="7"/>
        <v>1</v>
      </c>
    </row>
    <row r="38" spans="1:38" s="861" customFormat="1" ht="57" customHeight="1" x14ac:dyDescent="0.25">
      <c r="A38" s="464" t="s">
        <v>204</v>
      </c>
      <c r="B38" s="456" t="s">
        <v>587</v>
      </c>
      <c r="C38" s="514"/>
      <c r="D38" s="493"/>
      <c r="E38" s="515"/>
      <c r="F38" s="516"/>
      <c r="G38" s="517">
        <f>'Семестровка -ввод данных'!D77</f>
        <v>3.5</v>
      </c>
      <c r="H38" s="518">
        <f t="shared" ref="H38" si="14">G38*30</f>
        <v>105</v>
      </c>
      <c r="I38" s="519"/>
      <c r="J38" s="520"/>
      <c r="K38" s="520"/>
      <c r="L38" s="520"/>
      <c r="M38" s="521"/>
      <c r="N38" s="522"/>
      <c r="O38" s="523"/>
      <c r="P38" s="524"/>
      <c r="Q38" s="514"/>
      <c r="R38" s="525"/>
      <c r="S38" s="522"/>
      <c r="T38" s="523"/>
      <c r="U38" s="524"/>
      <c r="V38" s="514"/>
      <c r="W38" s="516"/>
      <c r="AE38" s="861">
        <f t="shared" si="8"/>
        <v>0</v>
      </c>
      <c r="AF38" s="861" t="b">
        <f t="shared" si="2"/>
        <v>1</v>
      </c>
      <c r="AG38" s="861" t="b">
        <f t="shared" si="3"/>
        <v>1</v>
      </c>
      <c r="AH38" s="861" t="b">
        <f t="shared" si="4"/>
        <v>1</v>
      </c>
      <c r="AI38" s="861" t="b">
        <f t="shared" si="5"/>
        <v>1</v>
      </c>
      <c r="AJ38" s="861" t="b">
        <f t="shared" si="6"/>
        <v>1</v>
      </c>
      <c r="AK38" s="861" t="b">
        <f t="shared" si="7"/>
        <v>1</v>
      </c>
    </row>
    <row r="39" spans="1:38" s="1104" customFormat="1" ht="24" customHeight="1" x14ac:dyDescent="0.25">
      <c r="A39" s="455" t="s">
        <v>205</v>
      </c>
      <c r="B39" s="465" t="s">
        <v>30</v>
      </c>
      <c r="C39" s="514"/>
      <c r="D39" s="493"/>
      <c r="E39" s="515"/>
      <c r="F39" s="516"/>
      <c r="G39" s="517">
        <f>G40+G41</f>
        <v>4</v>
      </c>
      <c r="H39" s="1028">
        <f>G39*30</f>
        <v>120</v>
      </c>
      <c r="I39" s="514"/>
      <c r="J39" s="525"/>
      <c r="K39" s="525"/>
      <c r="L39" s="525"/>
      <c r="M39" s="524"/>
      <c r="N39" s="540"/>
      <c r="O39" s="539"/>
      <c r="P39" s="541"/>
      <c r="Q39" s="538"/>
      <c r="R39" s="528"/>
      <c r="S39" s="540"/>
      <c r="T39" s="539"/>
      <c r="U39" s="541"/>
      <c r="V39" s="538"/>
      <c r="W39" s="542"/>
      <c r="AE39" s="861">
        <f t="shared" si="8"/>
        <v>0</v>
      </c>
      <c r="AF39" s="861" t="b">
        <f t="shared" si="2"/>
        <v>1</v>
      </c>
      <c r="AG39" s="861" t="b">
        <f t="shared" si="3"/>
        <v>1</v>
      </c>
      <c r="AH39" s="861" t="b">
        <f t="shared" si="4"/>
        <v>1</v>
      </c>
      <c r="AI39" s="861" t="b">
        <f t="shared" si="5"/>
        <v>1</v>
      </c>
      <c r="AJ39" s="861" t="b">
        <f t="shared" si="6"/>
        <v>1</v>
      </c>
      <c r="AK39" s="861" t="b">
        <f t="shared" si="7"/>
        <v>1</v>
      </c>
    </row>
    <row r="40" spans="1:38" s="1104" customFormat="1" ht="24" customHeight="1" x14ac:dyDescent="0.25">
      <c r="A40" s="1029"/>
      <c r="B40" s="1030" t="s">
        <v>582</v>
      </c>
      <c r="C40" s="525"/>
      <c r="D40" s="493"/>
      <c r="E40" s="493"/>
      <c r="F40" s="526"/>
      <c r="G40" s="527">
        <v>2</v>
      </c>
      <c r="H40" s="1028">
        <f t="shared" ref="H40:H41" si="15">G40*30</f>
        <v>60</v>
      </c>
      <c r="I40" s="525"/>
      <c r="J40" s="525"/>
      <c r="K40" s="525"/>
      <c r="L40" s="525"/>
      <c r="M40" s="525"/>
      <c r="N40" s="528"/>
      <c r="O40" s="528"/>
      <c r="P40" s="528"/>
      <c r="Q40" s="528"/>
      <c r="R40" s="528"/>
      <c r="S40" s="528"/>
      <c r="T40" s="528"/>
      <c r="U40" s="528"/>
      <c r="V40" s="528"/>
      <c r="W40" s="529"/>
      <c r="AE40" s="861">
        <f t="shared" si="8"/>
        <v>0</v>
      </c>
      <c r="AF40" s="861" t="b">
        <f t="shared" si="2"/>
        <v>1</v>
      </c>
      <c r="AG40" s="861" t="b">
        <f t="shared" si="3"/>
        <v>1</v>
      </c>
      <c r="AH40" s="861" t="b">
        <f t="shared" si="4"/>
        <v>1</v>
      </c>
      <c r="AI40" s="861" t="b">
        <f t="shared" si="5"/>
        <v>1</v>
      </c>
      <c r="AJ40" s="861" t="b">
        <f t="shared" si="6"/>
        <v>1</v>
      </c>
      <c r="AK40" s="861" t="b">
        <f t="shared" si="7"/>
        <v>1</v>
      </c>
    </row>
    <row r="41" spans="1:38" s="1104" customFormat="1" ht="24" customHeight="1" x14ac:dyDescent="0.25">
      <c r="A41" s="1029"/>
      <c r="B41" s="466" t="s">
        <v>195</v>
      </c>
      <c r="C41" s="525"/>
      <c r="D41" s="493" t="s">
        <v>159</v>
      </c>
      <c r="E41" s="493"/>
      <c r="F41" s="526"/>
      <c r="G41" s="527">
        <f>'Семестровка -ввод данных'!E29</f>
        <v>2</v>
      </c>
      <c r="H41" s="1028">
        <f t="shared" si="15"/>
        <v>60</v>
      </c>
      <c r="I41" s="514">
        <f>'Семестровка -ввод данных'!AE29</f>
        <v>4</v>
      </c>
      <c r="J41" s="493" t="str">
        <f>'Семестровка -ввод данных'!S29</f>
        <v>4/0</v>
      </c>
      <c r="K41" s="493"/>
      <c r="L41" s="493"/>
      <c r="M41" s="524">
        <f>H41-I41</f>
        <v>56</v>
      </c>
      <c r="N41" s="1031" t="str">
        <f>'Семестровка -ввод данных'!V29</f>
        <v>4/0</v>
      </c>
      <c r="O41" s="528"/>
      <c r="P41" s="528"/>
      <c r="Q41" s="530"/>
      <c r="R41" s="528"/>
      <c r="S41" s="528"/>
      <c r="T41" s="528"/>
      <c r="U41" s="528"/>
      <c r="V41" s="528"/>
      <c r="W41" s="529"/>
      <c r="AE41" s="861">
        <f t="shared" si="8"/>
        <v>0</v>
      </c>
      <c r="AF41" s="861" t="b">
        <f t="shared" si="2"/>
        <v>0</v>
      </c>
      <c r="AG41" s="861" t="b">
        <f t="shared" si="3"/>
        <v>1</v>
      </c>
      <c r="AH41" s="861" t="b">
        <f t="shared" si="4"/>
        <v>1</v>
      </c>
      <c r="AI41" s="861" t="b">
        <f t="shared" si="5"/>
        <v>1</v>
      </c>
      <c r="AJ41" s="861" t="b">
        <f t="shared" si="6"/>
        <v>1</v>
      </c>
      <c r="AK41" s="861" t="b">
        <f t="shared" si="7"/>
        <v>1</v>
      </c>
    </row>
    <row r="42" spans="1:38" ht="21.75" hidden="1" customHeight="1" x14ac:dyDescent="0.25">
      <c r="A42" s="1588"/>
      <c r="B42" s="1589"/>
      <c r="C42" s="543"/>
      <c r="D42" s="544"/>
      <c r="E42" s="544"/>
      <c r="F42" s="543"/>
      <c r="G42" s="543"/>
      <c r="H42" s="543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AF42" s="684" t="b">
        <f t="shared" si="2"/>
        <v>1</v>
      </c>
      <c r="AG42" s="861" t="b">
        <f t="shared" si="3"/>
        <v>1</v>
      </c>
      <c r="AH42" s="861" t="b">
        <f t="shared" si="4"/>
        <v>1</v>
      </c>
      <c r="AI42" s="684" t="b">
        <f t="shared" si="5"/>
        <v>1</v>
      </c>
      <c r="AJ42" s="684" t="b">
        <f t="shared" si="6"/>
        <v>1</v>
      </c>
      <c r="AK42" s="684" t="b">
        <f t="shared" si="7"/>
        <v>1</v>
      </c>
      <c r="AL42" s="296"/>
    </row>
    <row r="43" spans="1:38" s="1105" customFormat="1" ht="21.75" customHeight="1" x14ac:dyDescent="0.25">
      <c r="A43" s="455" t="s">
        <v>507</v>
      </c>
      <c r="B43" s="465" t="s">
        <v>508</v>
      </c>
      <c r="C43" s="514"/>
      <c r="D43" s="493"/>
      <c r="E43" s="515"/>
      <c r="F43" s="516"/>
      <c r="G43" s="517">
        <v>6</v>
      </c>
      <c r="H43" s="1028">
        <f>G43*30</f>
        <v>180</v>
      </c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AF43" s="1121" t="b">
        <f t="shared" si="2"/>
        <v>1</v>
      </c>
      <c r="AG43" s="1121" t="b">
        <f t="shared" si="3"/>
        <v>1</v>
      </c>
      <c r="AH43" s="1121" t="b">
        <f t="shared" si="4"/>
        <v>1</v>
      </c>
      <c r="AI43" s="1121" t="b">
        <f t="shared" si="5"/>
        <v>1</v>
      </c>
      <c r="AJ43" s="1121" t="b">
        <f t="shared" si="6"/>
        <v>1</v>
      </c>
      <c r="AK43" s="1121" t="b">
        <f t="shared" si="7"/>
        <v>1</v>
      </c>
      <c r="AL43" s="1156"/>
    </row>
    <row r="44" spans="1:38" s="1105" customFormat="1" ht="21.75" customHeight="1" x14ac:dyDescent="0.25">
      <c r="A44" s="1157"/>
      <c r="B44" s="1030" t="s">
        <v>509</v>
      </c>
      <c r="C44" s="525"/>
      <c r="D44" s="493"/>
      <c r="E44" s="493"/>
      <c r="F44" s="526"/>
      <c r="G44" s="527"/>
      <c r="H44" s="1028">
        <f t="shared" ref="H44:H45" si="16">G44*30</f>
        <v>0</v>
      </c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AF44" s="1121" t="b">
        <f t="shared" si="2"/>
        <v>1</v>
      </c>
      <c r="AG44" s="1121" t="b">
        <f t="shared" si="3"/>
        <v>1</v>
      </c>
      <c r="AH44" s="1121" t="b">
        <f t="shared" si="4"/>
        <v>1</v>
      </c>
      <c r="AI44" s="1121" t="b">
        <f t="shared" si="5"/>
        <v>1</v>
      </c>
      <c r="AJ44" s="1121" t="b">
        <f t="shared" si="6"/>
        <v>1</v>
      </c>
      <c r="AK44" s="1121" t="b">
        <f t="shared" si="7"/>
        <v>1</v>
      </c>
      <c r="AL44" s="1156"/>
    </row>
    <row r="45" spans="1:38" s="1105" customFormat="1" ht="21.75" customHeight="1" x14ac:dyDescent="0.25">
      <c r="A45" s="1157"/>
      <c r="B45" s="466" t="s">
        <v>195</v>
      </c>
      <c r="C45" s="525">
        <v>2</v>
      </c>
      <c r="D45" s="493"/>
      <c r="E45" s="493"/>
      <c r="F45" s="526"/>
      <c r="G45" s="527">
        <v>6</v>
      </c>
      <c r="H45" s="1028">
        <f t="shared" si="16"/>
        <v>180</v>
      </c>
      <c r="I45" s="545">
        <v>8</v>
      </c>
      <c r="J45" s="545" t="s">
        <v>308</v>
      </c>
      <c r="K45" s="545"/>
      <c r="L45" s="545" t="s">
        <v>308</v>
      </c>
      <c r="M45" s="545">
        <f>H45-I45</f>
        <v>172</v>
      </c>
      <c r="N45" s="545"/>
      <c r="O45" s="545"/>
      <c r="P45" s="545" t="s">
        <v>309</v>
      </c>
      <c r="Q45" s="501"/>
      <c r="R45" s="545"/>
      <c r="S45" s="545"/>
      <c r="T45" s="545"/>
      <c r="U45" s="545"/>
      <c r="V45" s="545"/>
      <c r="W45" s="545"/>
      <c r="AF45" s="1121" t="b">
        <f t="shared" si="2"/>
        <v>1</v>
      </c>
      <c r="AG45" s="1121" t="b">
        <f>ISBLANK(P45)</f>
        <v>0</v>
      </c>
      <c r="AH45" s="1121" t="b">
        <f t="shared" si="4"/>
        <v>1</v>
      </c>
      <c r="AI45" s="1121" t="b">
        <f t="shared" si="5"/>
        <v>1</v>
      </c>
      <c r="AJ45" s="1121" t="b">
        <f t="shared" si="6"/>
        <v>1</v>
      </c>
      <c r="AK45" s="1121" t="b">
        <f t="shared" si="7"/>
        <v>1</v>
      </c>
      <c r="AL45" s="1156"/>
    </row>
    <row r="46" spans="1:38" s="1105" customFormat="1" ht="21.75" customHeight="1" x14ac:dyDescent="0.25">
      <c r="A46" s="455" t="s">
        <v>510</v>
      </c>
      <c r="B46" s="465" t="s">
        <v>511</v>
      </c>
      <c r="C46" s="514"/>
      <c r="D46" s="493"/>
      <c r="E46" s="515"/>
      <c r="F46" s="516"/>
      <c r="G46" s="517">
        <v>4</v>
      </c>
      <c r="H46" s="1028">
        <f>G46*30</f>
        <v>120</v>
      </c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AF46" s="1121" t="b">
        <f t="shared" si="2"/>
        <v>1</v>
      </c>
      <c r="AG46" s="1121" t="b">
        <f t="shared" si="3"/>
        <v>1</v>
      </c>
      <c r="AH46" s="1121" t="b">
        <f t="shared" si="4"/>
        <v>1</v>
      </c>
      <c r="AI46" s="1121" t="b">
        <f t="shared" si="5"/>
        <v>1</v>
      </c>
      <c r="AJ46" s="1121" t="b">
        <f t="shared" si="6"/>
        <v>1</v>
      </c>
      <c r="AK46" s="1121" t="b">
        <f t="shared" si="7"/>
        <v>1</v>
      </c>
      <c r="AL46" s="1156"/>
    </row>
    <row r="47" spans="1:38" s="1105" customFormat="1" ht="21.75" customHeight="1" x14ac:dyDescent="0.25">
      <c r="A47" s="1157"/>
      <c r="B47" s="1030" t="s">
        <v>509</v>
      </c>
      <c r="C47" s="525"/>
      <c r="D47" s="493"/>
      <c r="E47" s="493"/>
      <c r="F47" s="526"/>
      <c r="G47" s="527">
        <v>0</v>
      </c>
      <c r="H47" s="1028">
        <f t="shared" ref="H47:H48" si="17">G47*30</f>
        <v>0</v>
      </c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AF47" s="1121" t="b">
        <f t="shared" si="2"/>
        <v>1</v>
      </c>
      <c r="AG47" s="1121" t="b">
        <f t="shared" si="3"/>
        <v>1</v>
      </c>
      <c r="AH47" s="1121" t="b">
        <f t="shared" si="4"/>
        <v>1</v>
      </c>
      <c r="AI47" s="1121" t="b">
        <f t="shared" si="5"/>
        <v>1</v>
      </c>
      <c r="AJ47" s="1121" t="b">
        <f t="shared" si="6"/>
        <v>1</v>
      </c>
      <c r="AK47" s="1121" t="b">
        <f t="shared" si="7"/>
        <v>1</v>
      </c>
      <c r="AL47" s="1156"/>
    </row>
    <row r="48" spans="1:38" s="1105" customFormat="1" ht="21.75" customHeight="1" x14ac:dyDescent="0.25">
      <c r="A48" s="1157"/>
      <c r="B48" s="466" t="s">
        <v>195</v>
      </c>
      <c r="C48" s="525"/>
      <c r="D48" s="493" t="s">
        <v>512</v>
      </c>
      <c r="E48" s="493"/>
      <c r="F48" s="526"/>
      <c r="G48" s="527">
        <v>4</v>
      </c>
      <c r="H48" s="1028">
        <f t="shared" si="17"/>
        <v>120</v>
      </c>
      <c r="I48" s="545">
        <v>4</v>
      </c>
      <c r="J48" s="545" t="s">
        <v>308</v>
      </c>
      <c r="K48" s="545"/>
      <c r="L48" s="545"/>
      <c r="M48" s="545">
        <f>H48-I48</f>
        <v>116</v>
      </c>
      <c r="N48" s="545"/>
      <c r="O48" s="545"/>
      <c r="P48" s="545"/>
      <c r="Q48" s="545"/>
      <c r="R48" s="545" t="s">
        <v>308</v>
      </c>
      <c r="S48" s="545"/>
      <c r="T48" s="545"/>
      <c r="U48" s="545"/>
      <c r="V48" s="545"/>
      <c r="W48" s="545"/>
      <c r="AF48" s="1121" t="b">
        <f t="shared" si="2"/>
        <v>1</v>
      </c>
      <c r="AG48" s="1121" t="b">
        <f t="shared" si="3"/>
        <v>1</v>
      </c>
      <c r="AH48" s="1121" t="b">
        <f t="shared" si="4"/>
        <v>1</v>
      </c>
      <c r="AI48" s="1121" t="b">
        <f t="shared" si="5"/>
        <v>0</v>
      </c>
      <c r="AJ48" s="1121" t="b">
        <f t="shared" si="6"/>
        <v>1</v>
      </c>
      <c r="AK48" s="1121" t="b">
        <f t="shared" si="7"/>
        <v>1</v>
      </c>
      <c r="AL48" s="1156"/>
    </row>
    <row r="49" spans="1:38" s="416" customFormat="1" x14ac:dyDescent="0.25">
      <c r="A49" s="1487" t="s">
        <v>588</v>
      </c>
      <c r="B49" s="1488"/>
      <c r="C49" s="1488"/>
      <c r="D49" s="1488"/>
      <c r="E49" s="1488"/>
      <c r="F49" s="1489"/>
      <c r="G49" s="527">
        <f>SUMIF(B11:B48,"*_*",G11:G48)</f>
        <v>39.5</v>
      </c>
      <c r="H49" s="546">
        <f>G49*30</f>
        <v>1185</v>
      </c>
      <c r="I49" s="525"/>
      <c r="J49" s="525"/>
      <c r="K49" s="525"/>
      <c r="L49" s="525"/>
      <c r="M49" s="525"/>
      <c r="N49" s="525"/>
      <c r="O49" s="525"/>
      <c r="P49" s="526"/>
      <c r="Q49" s="525"/>
      <c r="R49" s="525"/>
      <c r="S49" s="525"/>
      <c r="T49" s="525"/>
      <c r="U49" s="525"/>
      <c r="V49" s="525"/>
      <c r="W49" s="525"/>
      <c r="AE49" s="417"/>
      <c r="AF49" s="684" t="b">
        <f t="shared" si="2"/>
        <v>1</v>
      </c>
      <c r="AG49" s="861" t="b">
        <f t="shared" si="3"/>
        <v>1</v>
      </c>
      <c r="AH49" s="861" t="b">
        <f t="shared" si="4"/>
        <v>1</v>
      </c>
      <c r="AI49" s="684" t="b">
        <f t="shared" si="5"/>
        <v>1</v>
      </c>
      <c r="AJ49" s="684" t="b">
        <f t="shared" si="6"/>
        <v>1</v>
      </c>
      <c r="AK49" s="684" t="b">
        <f t="shared" si="7"/>
        <v>1</v>
      </c>
    </row>
    <row r="50" spans="1:38" s="416" customFormat="1" ht="19.5" thickBot="1" x14ac:dyDescent="0.3">
      <c r="A50" s="1487" t="s">
        <v>206</v>
      </c>
      <c r="B50" s="1488"/>
      <c r="C50" s="1488"/>
      <c r="D50" s="1488"/>
      <c r="E50" s="1488"/>
      <c r="F50" s="1489"/>
      <c r="G50" s="527">
        <f>AL51</f>
        <v>34</v>
      </c>
      <c r="H50" s="546">
        <f>G50*30</f>
        <v>1020</v>
      </c>
      <c r="I50" s="527">
        <f>SUM(I11:I49)</f>
        <v>90</v>
      </c>
      <c r="J50" s="547"/>
      <c r="K50" s="547"/>
      <c r="L50" s="547"/>
      <c r="M50" s="527">
        <f>H50-I50</f>
        <v>930</v>
      </c>
      <c r="N50" s="548" t="s">
        <v>600</v>
      </c>
      <c r="O50" s="549"/>
      <c r="P50" s="530" t="s">
        <v>452</v>
      </c>
      <c r="Q50" s="530" t="s">
        <v>310</v>
      </c>
      <c r="R50" s="545" t="s">
        <v>308</v>
      </c>
      <c r="S50" s="530" t="s">
        <v>311</v>
      </c>
      <c r="T50" s="530"/>
      <c r="U50" s="550"/>
      <c r="V50" s="550"/>
      <c r="W50" s="550"/>
      <c r="AF50" s="684"/>
      <c r="AG50" s="684"/>
      <c r="AH50" s="684"/>
      <c r="AI50" s="684"/>
      <c r="AJ50" s="684"/>
      <c r="AK50" s="684"/>
      <c r="AL50" s="416">
        <f>SUM(AF50:AK50)</f>
        <v>0</v>
      </c>
    </row>
    <row r="51" spans="1:38" s="94" customFormat="1" ht="16.5" customHeight="1" thickBot="1" x14ac:dyDescent="0.3">
      <c r="A51" s="1585" t="s">
        <v>207</v>
      </c>
      <c r="B51" s="1586"/>
      <c r="C51" s="1586"/>
      <c r="D51" s="1586"/>
      <c r="E51" s="1586"/>
      <c r="F51" s="1587"/>
      <c r="G51" s="551">
        <f>G49+G50</f>
        <v>73.5</v>
      </c>
      <c r="H51" s="546">
        <f>G51*30</f>
        <v>2205</v>
      </c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104">
        <f>SUM(X21:X42)</f>
        <v>0</v>
      </c>
      <c r="Y51" s="103">
        <f>SUM(Y21:Y42)</f>
        <v>0</v>
      </c>
      <c r="Z51" s="103">
        <f>SUM(Z21:Z42)</f>
        <v>0</v>
      </c>
      <c r="AA51" s="103">
        <f>SUM(AA21:AA42)</f>
        <v>0</v>
      </c>
      <c r="AB51" s="103">
        <f>SUM(AB21:AB42)</f>
        <v>0</v>
      </c>
      <c r="AC51" s="901"/>
      <c r="AD51" s="901"/>
      <c r="AF51" s="894">
        <f>SUMIF(AF13:AF48,FALSE,$G13:$G48)</f>
        <v>18</v>
      </c>
      <c r="AG51" s="894">
        <f t="shared" ref="AG51:AK51" si="18">SUMIF(AG13:AG48,FALSE,$G13:$G48)</f>
        <v>9</v>
      </c>
      <c r="AH51" s="894">
        <f t="shared" si="18"/>
        <v>0</v>
      </c>
      <c r="AI51" s="894">
        <f>SUMIF(AI13:AI48,FALSE,$G13:$G48)</f>
        <v>4</v>
      </c>
      <c r="AJ51" s="894">
        <f t="shared" si="18"/>
        <v>3</v>
      </c>
      <c r="AK51" s="894">
        <f t="shared" si="18"/>
        <v>0</v>
      </c>
      <c r="AL51" s="895">
        <f>SUM(AF51:AK51)</f>
        <v>34</v>
      </c>
    </row>
    <row r="52" spans="1:38" s="94" customFormat="1" ht="16.5" customHeight="1" thickBot="1" x14ac:dyDescent="0.3">
      <c r="A52" s="896"/>
      <c r="B52" s="897"/>
      <c r="C52" s="897"/>
      <c r="D52" s="897"/>
      <c r="E52" s="897"/>
      <c r="F52" s="897"/>
      <c r="G52" s="898"/>
      <c r="H52" s="899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648"/>
      <c r="X52" s="901"/>
      <c r="Y52" s="901"/>
      <c r="Z52" s="901"/>
      <c r="AA52" s="901"/>
      <c r="AB52" s="901"/>
      <c r="AC52" s="901"/>
      <c r="AD52" s="901"/>
      <c r="AF52" s="894"/>
      <c r="AG52" s="894"/>
      <c r="AH52" s="894"/>
      <c r="AI52" s="894"/>
      <c r="AJ52" s="894"/>
      <c r="AK52" s="894"/>
      <c r="AL52" s="895"/>
    </row>
    <row r="53" spans="1:38" ht="16.5" customHeight="1" thickBot="1" x14ac:dyDescent="0.3">
      <c r="A53" s="1578" t="s">
        <v>158</v>
      </c>
      <c r="B53" s="1579"/>
      <c r="C53" s="1579"/>
      <c r="D53" s="1579"/>
      <c r="E53" s="1579"/>
      <c r="F53" s="1579"/>
      <c r="G53" s="1579"/>
      <c r="H53" s="1579"/>
      <c r="I53" s="1579"/>
      <c r="J53" s="1579"/>
      <c r="K53" s="1579"/>
      <c r="L53" s="1579"/>
      <c r="M53" s="1579"/>
      <c r="N53" s="1580"/>
      <c r="O53" s="1580"/>
      <c r="P53" s="1580"/>
      <c r="Q53" s="1580"/>
      <c r="R53" s="1580"/>
      <c r="S53" s="1580"/>
      <c r="T53" s="1580"/>
      <c r="U53" s="1580"/>
      <c r="V53" s="1580"/>
      <c r="W53" s="1581"/>
      <c r="AF53" s="95">
        <v>1</v>
      </c>
      <c r="AG53" s="307">
        <v>2</v>
      </c>
      <c r="AH53" s="96">
        <v>3</v>
      </c>
      <c r="AI53" s="95">
        <v>4</v>
      </c>
      <c r="AJ53" s="289">
        <v>5</v>
      </c>
      <c r="AK53" s="97">
        <v>6</v>
      </c>
    </row>
    <row r="54" spans="1:38" ht="16.5" hidden="1" customHeight="1" x14ac:dyDescent="0.25">
      <c r="A54" s="464" t="s">
        <v>361</v>
      </c>
      <c r="B54" s="467" t="s">
        <v>236</v>
      </c>
      <c r="C54" s="525"/>
      <c r="D54" s="525"/>
      <c r="E54" s="525"/>
      <c r="F54" s="525"/>
      <c r="G54" s="553">
        <f>G55+G56</f>
        <v>0</v>
      </c>
      <c r="H54" s="518">
        <f>30*G54</f>
        <v>0</v>
      </c>
      <c r="I54" s="525"/>
      <c r="J54" s="525"/>
      <c r="K54" s="525"/>
      <c r="L54" s="525"/>
      <c r="M54" s="525"/>
      <c r="N54" s="525"/>
      <c r="O54" s="525"/>
      <c r="P54" s="525"/>
      <c r="Q54" s="525"/>
      <c r="R54" s="525"/>
      <c r="S54" s="525"/>
      <c r="T54" s="525"/>
      <c r="U54" s="525"/>
      <c r="V54" s="525"/>
      <c r="W54" s="525"/>
      <c r="AF54" s="297" t="b">
        <f>ISBLANK(N54)</f>
        <v>1</v>
      </c>
      <c r="AG54" s="297" t="b">
        <f t="shared" ref="AG54:AK55" si="19">ISBLANK(P54)</f>
        <v>1</v>
      </c>
      <c r="AH54" s="297" t="b">
        <f t="shared" si="19"/>
        <v>1</v>
      </c>
      <c r="AI54" s="297" t="b">
        <f t="shared" si="19"/>
        <v>1</v>
      </c>
      <c r="AJ54" s="297" t="b">
        <f t="shared" si="19"/>
        <v>1</v>
      </c>
      <c r="AK54" s="297" t="b">
        <f t="shared" si="19"/>
        <v>1</v>
      </c>
    </row>
    <row r="55" spans="1:38" ht="16.5" hidden="1" customHeight="1" x14ac:dyDescent="0.25">
      <c r="A55" s="468"/>
      <c r="B55" s="469" t="s">
        <v>582</v>
      </c>
      <c r="C55" s="525"/>
      <c r="D55" s="525"/>
      <c r="E55" s="525"/>
      <c r="F55" s="525"/>
      <c r="G55" s="525">
        <f>'Семестровка -ввод данных'!D95</f>
        <v>0</v>
      </c>
      <c r="H55" s="518">
        <f t="shared" ref="H55" si="20">30*G55</f>
        <v>0</v>
      </c>
      <c r="I55" s="525"/>
      <c r="J55" s="525"/>
      <c r="K55" s="525"/>
      <c r="L55" s="525"/>
      <c r="M55" s="525"/>
      <c r="N55" s="525"/>
      <c r="O55" s="525"/>
      <c r="P55" s="525"/>
      <c r="Q55" s="525"/>
      <c r="R55" s="525"/>
      <c r="S55" s="525"/>
      <c r="T55" s="525"/>
      <c r="U55" s="525"/>
      <c r="V55" s="525"/>
      <c r="W55" s="525"/>
      <c r="AF55" s="297" t="b">
        <f t="shared" ref="AF55" si="21">ISBLANK(N55)</f>
        <v>1</v>
      </c>
      <c r="AG55" s="297" t="b">
        <f t="shared" si="19"/>
        <v>1</v>
      </c>
      <c r="AH55" s="297" t="b">
        <f t="shared" si="19"/>
        <v>1</v>
      </c>
      <c r="AI55" s="297" t="b">
        <f t="shared" si="19"/>
        <v>1</v>
      </c>
      <c r="AJ55" s="297" t="b">
        <f t="shared" si="19"/>
        <v>1</v>
      </c>
      <c r="AK55" s="297" t="b">
        <f t="shared" si="19"/>
        <v>1</v>
      </c>
    </row>
    <row r="56" spans="1:38" ht="16.5" hidden="1" customHeight="1" x14ac:dyDescent="0.25">
      <c r="A56" s="464"/>
      <c r="B56" s="467"/>
      <c r="C56" s="525"/>
      <c r="D56" s="525"/>
      <c r="E56" s="525"/>
      <c r="F56" s="525"/>
      <c r="G56" s="525"/>
      <c r="H56" s="518"/>
      <c r="I56" s="525"/>
      <c r="J56" s="525"/>
      <c r="K56" s="525"/>
      <c r="L56" s="525"/>
      <c r="M56" s="524"/>
      <c r="N56" s="525"/>
      <c r="O56" s="525"/>
      <c r="P56" s="525"/>
      <c r="Q56" s="525"/>
      <c r="R56" s="525"/>
      <c r="S56" s="525"/>
      <c r="T56" s="525"/>
      <c r="U56" s="525"/>
      <c r="V56" s="525"/>
      <c r="W56" s="525"/>
      <c r="AD56" s="684" t="s">
        <v>149</v>
      </c>
      <c r="AE56" s="212">
        <f>AF113+AG113</f>
        <v>26</v>
      </c>
      <c r="AF56" s="297"/>
      <c r="AG56" s="297"/>
      <c r="AH56" s="297"/>
      <c r="AI56" s="297"/>
      <c r="AJ56" s="297"/>
      <c r="AK56" s="297"/>
    </row>
    <row r="57" spans="1:38" s="1120" customFormat="1" x14ac:dyDescent="0.25">
      <c r="A57" s="464" t="s">
        <v>361</v>
      </c>
      <c r="B57" s="1039" t="s">
        <v>54</v>
      </c>
      <c r="C57" s="514"/>
      <c r="D57" s="525"/>
      <c r="E57" s="537"/>
      <c r="F57" s="1040"/>
      <c r="G57" s="553">
        <f>G58+G59</f>
        <v>5</v>
      </c>
      <c r="H57" s="518">
        <f>30*G57</f>
        <v>150</v>
      </c>
      <c r="I57" s="1041"/>
      <c r="J57" s="534"/>
      <c r="K57" s="534"/>
      <c r="L57" s="534"/>
      <c r="M57" s="554"/>
      <c r="N57" s="538"/>
      <c r="O57" s="539"/>
      <c r="P57" s="1042"/>
      <c r="Q57" s="538"/>
      <c r="R57" s="528"/>
      <c r="S57" s="540"/>
      <c r="T57" s="539"/>
      <c r="U57" s="541"/>
      <c r="V57" s="540"/>
      <c r="W57" s="541"/>
      <c r="AD57" s="1121" t="s">
        <v>150</v>
      </c>
      <c r="AE57" s="1122">
        <f>AH113+AI113</f>
        <v>35.5</v>
      </c>
      <c r="AF57" s="1121" t="b">
        <f t="shared" ref="AF57:AF112" si="22">ISBLANK(N57)</f>
        <v>1</v>
      </c>
      <c r="AG57" s="1121" t="b">
        <f>ISBLANK(P57)</f>
        <v>1</v>
      </c>
      <c r="AH57" s="1121" t="b">
        <f>ISBLANK(Q57)</f>
        <v>1</v>
      </c>
      <c r="AI57" s="1121" t="b">
        <f>ISBLANK(R57)</f>
        <v>1</v>
      </c>
      <c r="AJ57" s="1121" t="b">
        <f>ISBLANK(S57)</f>
        <v>1</v>
      </c>
      <c r="AK57" s="1121" t="b">
        <f>ISBLANK(T57)</f>
        <v>1</v>
      </c>
      <c r="AL57" s="1123"/>
    </row>
    <row r="58" spans="1:38" s="1120" customFormat="1" x14ac:dyDescent="0.25">
      <c r="A58" s="464"/>
      <c r="B58" s="462" t="s">
        <v>582</v>
      </c>
      <c r="C58" s="514"/>
      <c r="D58" s="525"/>
      <c r="E58" s="537"/>
      <c r="F58" s="1040"/>
      <c r="G58" s="553">
        <v>2</v>
      </c>
      <c r="H58" s="518">
        <f t="shared" ref="H58:H59" si="23">30*G58</f>
        <v>60</v>
      </c>
      <c r="I58" s="1041"/>
      <c r="J58" s="534"/>
      <c r="K58" s="534"/>
      <c r="L58" s="534"/>
      <c r="M58" s="554"/>
      <c r="N58" s="538"/>
      <c r="O58" s="539"/>
      <c r="P58" s="1042"/>
      <c r="Q58" s="538"/>
      <c r="R58" s="528"/>
      <c r="S58" s="540"/>
      <c r="T58" s="539"/>
      <c r="U58" s="541"/>
      <c r="V58" s="540"/>
      <c r="W58" s="541"/>
      <c r="AD58" s="1121" t="s">
        <v>342</v>
      </c>
      <c r="AE58" s="1122">
        <f>AJ113+AK113</f>
        <v>15</v>
      </c>
      <c r="AF58" s="1121" t="b">
        <f t="shared" si="22"/>
        <v>1</v>
      </c>
      <c r="AG58" s="1121" t="b">
        <f t="shared" ref="AG58:AG112" si="24">ISBLANK(P58)</f>
        <v>1</v>
      </c>
      <c r="AH58" s="1121" t="b">
        <f>ISBLANK(Q58)</f>
        <v>1</v>
      </c>
      <c r="AI58" s="1121" t="b">
        <f t="shared" ref="AI58:AI112" si="25">ISBLANK(R58)</f>
        <v>1</v>
      </c>
      <c r="AJ58" s="1121" t="b">
        <f t="shared" ref="AJ58:AJ112" si="26">ISBLANK(S58)</f>
        <v>1</v>
      </c>
      <c r="AK58" s="1121" t="b">
        <f t="shared" ref="AK58:AK112" si="27">ISBLANK(T58)</f>
        <v>1</v>
      </c>
    </row>
    <row r="59" spans="1:38" s="1120" customFormat="1" x14ac:dyDescent="0.25">
      <c r="A59" s="470"/>
      <c r="B59" s="463" t="s">
        <v>195</v>
      </c>
      <c r="C59" s="1044"/>
      <c r="D59" s="555" t="s">
        <v>359</v>
      </c>
      <c r="E59" s="555"/>
      <c r="F59" s="1045"/>
      <c r="G59" s="553">
        <v>3</v>
      </c>
      <c r="H59" s="518">
        <f t="shared" si="23"/>
        <v>90</v>
      </c>
      <c r="I59" s="514">
        <f>'Семестровка -ввод данных'!AC46</f>
        <v>12</v>
      </c>
      <c r="J59" s="493" t="str">
        <f>'Семестровка -ввод данных'!S46</f>
        <v>8/0</v>
      </c>
      <c r="K59" s="493"/>
      <c r="L59" s="493" t="str">
        <f>'Семестровка -ввод данных'!U46</f>
        <v>4/0</v>
      </c>
      <c r="M59" s="524">
        <f>H59-I59</f>
        <v>78</v>
      </c>
      <c r="N59" s="1046"/>
      <c r="O59" s="1047"/>
      <c r="P59" s="556" t="str">
        <f>'Семестровка -ввод данных'!V46</f>
        <v>12/0</v>
      </c>
      <c r="Q59" s="1048"/>
      <c r="R59" s="535"/>
      <c r="S59" s="1049"/>
      <c r="T59" s="1047"/>
      <c r="U59" s="556"/>
      <c r="V59" s="1049"/>
      <c r="W59" s="556"/>
      <c r="AD59" s="1105"/>
      <c r="AE59" s="1122">
        <f>SUM(AE56:AE58)</f>
        <v>76.5</v>
      </c>
      <c r="AF59" s="1121" t="b">
        <f t="shared" si="22"/>
        <v>1</v>
      </c>
      <c r="AG59" s="1121" t="b">
        <f t="shared" si="24"/>
        <v>0</v>
      </c>
      <c r="AH59" s="1121" t="b">
        <f>ISBLANK(Q59)</f>
        <v>1</v>
      </c>
      <c r="AI59" s="1121" t="b">
        <f t="shared" si="25"/>
        <v>1</v>
      </c>
      <c r="AJ59" s="1121" t="b">
        <f t="shared" si="26"/>
        <v>1</v>
      </c>
      <c r="AK59" s="1121" t="b">
        <f t="shared" si="27"/>
        <v>1</v>
      </c>
    </row>
    <row r="60" spans="1:38" s="1124" customFormat="1" hidden="1" x14ac:dyDescent="0.25">
      <c r="A60" s="471"/>
      <c r="B60" s="456"/>
      <c r="C60" s="514"/>
      <c r="D60" s="525"/>
      <c r="E60" s="537"/>
      <c r="F60" s="554"/>
      <c r="G60" s="517"/>
      <c r="H60" s="518"/>
      <c r="I60" s="514"/>
      <c r="J60" s="525"/>
      <c r="K60" s="525"/>
      <c r="L60" s="525"/>
      <c r="M60" s="524"/>
      <c r="N60" s="538"/>
      <c r="O60" s="539"/>
      <c r="P60" s="542"/>
      <c r="Q60" s="538"/>
      <c r="R60" s="528"/>
      <c r="S60" s="540"/>
      <c r="T60" s="539"/>
      <c r="U60" s="541"/>
      <c r="V60" s="538"/>
      <c r="W60" s="541"/>
      <c r="AD60" s="1125"/>
      <c r="AE60" s="501"/>
      <c r="AF60" s="1126"/>
      <c r="AG60" s="1121"/>
      <c r="AH60" s="1126"/>
      <c r="AI60" s="1121" t="b">
        <f t="shared" si="25"/>
        <v>1</v>
      </c>
      <c r="AJ60" s="1121" t="b">
        <f t="shared" si="26"/>
        <v>1</v>
      </c>
      <c r="AK60" s="1121" t="b">
        <f t="shared" si="27"/>
        <v>1</v>
      </c>
    </row>
    <row r="61" spans="1:38" s="1124" customFormat="1" hidden="1" x14ac:dyDescent="0.25">
      <c r="A61" s="472"/>
      <c r="B61" s="462"/>
      <c r="C61" s="514"/>
      <c r="D61" s="525"/>
      <c r="E61" s="537"/>
      <c r="F61" s="554"/>
      <c r="G61" s="553"/>
      <c r="H61" s="518"/>
      <c r="I61" s="514"/>
      <c r="J61" s="525"/>
      <c r="K61" s="525"/>
      <c r="L61" s="525"/>
      <c r="M61" s="524"/>
      <c r="N61" s="538"/>
      <c r="O61" s="539"/>
      <c r="P61" s="542"/>
      <c r="Q61" s="538"/>
      <c r="R61" s="528"/>
      <c r="S61" s="540"/>
      <c r="T61" s="539"/>
      <c r="U61" s="541"/>
      <c r="V61" s="538"/>
      <c r="W61" s="541"/>
      <c r="AD61" s="1125"/>
      <c r="AE61" s="501"/>
      <c r="AF61" s="1126"/>
      <c r="AG61" s="1121"/>
      <c r="AH61" s="1126"/>
      <c r="AI61" s="1121" t="b">
        <f t="shared" si="25"/>
        <v>1</v>
      </c>
      <c r="AJ61" s="1121" t="b">
        <f t="shared" si="26"/>
        <v>1</v>
      </c>
      <c r="AK61" s="1121" t="b">
        <f t="shared" si="27"/>
        <v>1</v>
      </c>
    </row>
    <row r="62" spans="1:38" s="1120" customFormat="1" x14ac:dyDescent="0.25">
      <c r="A62" s="471" t="s">
        <v>362</v>
      </c>
      <c r="B62" s="456" t="s">
        <v>44</v>
      </c>
      <c r="C62" s="514"/>
      <c r="D62" s="525">
        <v>1</v>
      </c>
      <c r="E62" s="537"/>
      <c r="F62" s="554"/>
      <c r="G62" s="553">
        <v>6</v>
      </c>
      <c r="H62" s="518">
        <f t="shared" ref="H62" si="28">G62*30</f>
        <v>180</v>
      </c>
      <c r="I62" s="514">
        <f>'Семестровка -ввод данных'!AE27</f>
        <v>8</v>
      </c>
      <c r="J62" s="1032" t="str">
        <f>'Семестровка -ввод данных'!S27</f>
        <v>4/2</v>
      </c>
      <c r="K62" s="1032"/>
      <c r="L62" s="1032" t="str">
        <f>'Семестровка -ввод данных'!U27</f>
        <v>0/2</v>
      </c>
      <c r="M62" s="524">
        <f>H62-I62</f>
        <v>172</v>
      </c>
      <c r="N62" s="1033" t="str">
        <f>'Семестровка -ввод данных'!V27</f>
        <v>4/4</v>
      </c>
      <c r="O62" s="539"/>
      <c r="P62" s="542"/>
      <c r="Q62" s="538"/>
      <c r="R62" s="528"/>
      <c r="S62" s="540"/>
      <c r="T62" s="539"/>
      <c r="U62" s="541"/>
      <c r="V62" s="538"/>
      <c r="W62" s="541"/>
      <c r="AD62" s="1105"/>
      <c r="AE62" s="1105"/>
      <c r="AF62" s="1121" t="b">
        <f t="shared" si="22"/>
        <v>0</v>
      </c>
      <c r="AG62" s="1121" t="b">
        <f t="shared" si="24"/>
        <v>1</v>
      </c>
      <c r="AH62" s="1121" t="b">
        <f>ISBLANK(Q62)</f>
        <v>1</v>
      </c>
      <c r="AI62" s="1121" t="b">
        <f t="shared" si="25"/>
        <v>1</v>
      </c>
      <c r="AJ62" s="1121" t="b">
        <f t="shared" si="26"/>
        <v>1</v>
      </c>
      <c r="AK62" s="1121" t="b">
        <f t="shared" si="27"/>
        <v>1</v>
      </c>
    </row>
    <row r="63" spans="1:38" s="1127" customFormat="1" ht="27" hidden="1" customHeight="1" x14ac:dyDescent="0.25">
      <c r="A63" s="472"/>
      <c r="B63" s="459"/>
      <c r="C63" s="525"/>
      <c r="D63" s="525"/>
      <c r="E63" s="525"/>
      <c r="F63" s="534"/>
      <c r="G63" s="527"/>
      <c r="H63" s="525"/>
      <c r="I63" s="525"/>
      <c r="J63" s="493"/>
      <c r="K63" s="535"/>
      <c r="L63" s="493"/>
      <c r="M63" s="525"/>
      <c r="N63" s="530"/>
      <c r="O63" s="528"/>
      <c r="P63" s="529"/>
      <c r="Q63" s="528"/>
      <c r="R63" s="528"/>
      <c r="S63" s="528"/>
      <c r="T63" s="528"/>
      <c r="U63" s="528"/>
      <c r="V63" s="528"/>
      <c r="W63" s="528"/>
      <c r="AD63" s="501"/>
      <c r="AE63" s="501"/>
      <c r="AF63" s="1126" t="b">
        <f t="shared" si="22"/>
        <v>1</v>
      </c>
      <c r="AG63" s="1121" t="b">
        <f t="shared" si="24"/>
        <v>1</v>
      </c>
      <c r="AH63" s="1121" t="b">
        <f t="shared" ref="AH63:AH112" si="29">ISBLANK(Q63)</f>
        <v>1</v>
      </c>
      <c r="AI63" s="1121" t="b">
        <f t="shared" si="25"/>
        <v>1</v>
      </c>
      <c r="AJ63" s="1121" t="b">
        <f t="shared" si="26"/>
        <v>1</v>
      </c>
      <c r="AK63" s="1121" t="b">
        <f t="shared" si="27"/>
        <v>1</v>
      </c>
    </row>
    <row r="64" spans="1:38" s="1120" customFormat="1" ht="34.5" customHeight="1" x14ac:dyDescent="0.25">
      <c r="A64" s="1128" t="s">
        <v>160</v>
      </c>
      <c r="B64" s="456" t="s">
        <v>513</v>
      </c>
      <c r="C64" s="514"/>
      <c r="D64" s="525"/>
      <c r="E64" s="537"/>
      <c r="F64" s="554"/>
      <c r="G64" s="517">
        <v>4</v>
      </c>
      <c r="H64" s="518">
        <f t="shared" ref="H64:H66" si="30">G64*30</f>
        <v>120</v>
      </c>
      <c r="I64" s="525"/>
      <c r="J64" s="535"/>
      <c r="K64" s="535"/>
      <c r="L64" s="535"/>
      <c r="M64" s="535"/>
      <c r="N64" s="535"/>
      <c r="O64" s="535"/>
      <c r="P64" s="535"/>
      <c r="Q64" s="535"/>
      <c r="R64" s="535"/>
      <c r="S64" s="535"/>
      <c r="T64" s="535"/>
      <c r="U64" s="535"/>
      <c r="V64" s="535"/>
      <c r="W64" s="525"/>
      <c r="AD64" s="1105"/>
      <c r="AE64" s="1105"/>
      <c r="AF64" s="1121" t="b">
        <f t="shared" si="22"/>
        <v>1</v>
      </c>
      <c r="AG64" s="1121" t="b">
        <f t="shared" si="24"/>
        <v>1</v>
      </c>
      <c r="AH64" s="1121" t="b">
        <f t="shared" si="29"/>
        <v>1</v>
      </c>
      <c r="AI64" s="1121" t="b">
        <f t="shared" si="25"/>
        <v>1</v>
      </c>
      <c r="AJ64" s="1121" t="b">
        <f t="shared" si="26"/>
        <v>1</v>
      </c>
      <c r="AK64" s="1121" t="b">
        <f t="shared" si="27"/>
        <v>1</v>
      </c>
    </row>
    <row r="65" spans="1:37" s="1120" customFormat="1" ht="16.5" customHeight="1" x14ac:dyDescent="0.25">
      <c r="A65" s="472"/>
      <c r="B65" s="462" t="s">
        <v>509</v>
      </c>
      <c r="C65" s="514"/>
      <c r="D65" s="525"/>
      <c r="E65" s="537"/>
      <c r="F65" s="554"/>
      <c r="G65" s="553">
        <v>0</v>
      </c>
      <c r="H65" s="518"/>
      <c r="I65" s="525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25"/>
      <c r="AD65" s="1105"/>
      <c r="AE65" s="1105"/>
      <c r="AF65" s="1121" t="b">
        <f t="shared" si="22"/>
        <v>1</v>
      </c>
      <c r="AG65" s="1121" t="b">
        <f t="shared" si="24"/>
        <v>1</v>
      </c>
      <c r="AH65" s="1121" t="b">
        <f t="shared" si="29"/>
        <v>1</v>
      </c>
      <c r="AI65" s="1121" t="b">
        <f t="shared" si="25"/>
        <v>1</v>
      </c>
      <c r="AJ65" s="1121" t="b">
        <f t="shared" si="26"/>
        <v>1</v>
      </c>
      <c r="AK65" s="1121" t="b">
        <f t="shared" si="27"/>
        <v>1</v>
      </c>
    </row>
    <row r="66" spans="1:37" s="1120" customFormat="1" ht="16.5" customHeight="1" x14ac:dyDescent="0.25">
      <c r="A66" s="472"/>
      <c r="B66" s="463" t="s">
        <v>195</v>
      </c>
      <c r="C66" s="514"/>
      <c r="D66" s="525" t="s">
        <v>534</v>
      </c>
      <c r="E66" s="537"/>
      <c r="F66" s="554"/>
      <c r="G66" s="553">
        <v>4</v>
      </c>
      <c r="H66" s="518">
        <f t="shared" si="30"/>
        <v>120</v>
      </c>
      <c r="I66" s="525">
        <v>8</v>
      </c>
      <c r="J66" s="493" t="s">
        <v>308</v>
      </c>
      <c r="K66" s="493"/>
      <c r="L66" s="493" t="s">
        <v>313</v>
      </c>
      <c r="M66" s="524">
        <f>H66-I66</f>
        <v>112</v>
      </c>
      <c r="N66" s="501"/>
      <c r="O66" s="535"/>
      <c r="P66" s="1033" t="s">
        <v>311</v>
      </c>
      <c r="Q66" s="535"/>
      <c r="R66" s="535"/>
      <c r="S66" s="493"/>
      <c r="T66" s="535"/>
      <c r="U66" s="535"/>
      <c r="V66" s="535"/>
      <c r="W66" s="525"/>
      <c r="AD66" s="1105"/>
      <c r="AE66" s="1105"/>
      <c r="AF66" s="1121" t="b">
        <f t="shared" si="22"/>
        <v>1</v>
      </c>
      <c r="AG66" s="1121" t="b">
        <f t="shared" si="24"/>
        <v>0</v>
      </c>
      <c r="AH66" s="1121" t="b">
        <f t="shared" si="29"/>
        <v>1</v>
      </c>
      <c r="AI66" s="1121" t="b">
        <f t="shared" si="25"/>
        <v>1</v>
      </c>
      <c r="AJ66" s="1121" t="b">
        <f t="shared" si="26"/>
        <v>1</v>
      </c>
      <c r="AK66" s="1121" t="b">
        <f t="shared" si="27"/>
        <v>1</v>
      </c>
    </row>
    <row r="67" spans="1:37" s="1127" customFormat="1" ht="16.5" hidden="1" customHeight="1" x14ac:dyDescent="0.25">
      <c r="A67" s="473"/>
      <c r="B67" s="465"/>
      <c r="C67" s="525"/>
      <c r="D67" s="525"/>
      <c r="E67" s="525"/>
      <c r="F67" s="525"/>
      <c r="G67" s="553"/>
      <c r="H67" s="518"/>
      <c r="I67" s="52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35"/>
      <c r="V67" s="535"/>
      <c r="W67" s="525"/>
      <c r="AD67" s="501"/>
      <c r="AE67" s="501"/>
      <c r="AF67" s="1126" t="b">
        <f t="shared" si="22"/>
        <v>1</v>
      </c>
      <c r="AG67" s="1121" t="b">
        <f t="shared" si="24"/>
        <v>1</v>
      </c>
      <c r="AH67" s="1121" t="b">
        <f t="shared" si="29"/>
        <v>1</v>
      </c>
      <c r="AI67" s="1121" t="b">
        <f t="shared" si="25"/>
        <v>1</v>
      </c>
      <c r="AJ67" s="1121" t="b">
        <f t="shared" si="26"/>
        <v>1</v>
      </c>
      <c r="AK67" s="1121" t="b">
        <f t="shared" si="27"/>
        <v>1</v>
      </c>
    </row>
    <row r="68" spans="1:37" s="1127" customFormat="1" ht="16.5" hidden="1" customHeight="1" x14ac:dyDescent="0.25">
      <c r="A68" s="473"/>
      <c r="B68" s="466"/>
      <c r="C68" s="525"/>
      <c r="D68" s="525"/>
      <c r="E68" s="525"/>
      <c r="F68" s="525"/>
      <c r="G68" s="525"/>
      <c r="H68" s="518"/>
      <c r="I68" s="525"/>
      <c r="J68" s="535"/>
      <c r="K68" s="535"/>
      <c r="L68" s="535"/>
      <c r="M68" s="535"/>
      <c r="N68" s="535"/>
      <c r="O68" s="535"/>
      <c r="P68" s="535"/>
      <c r="Q68" s="535"/>
      <c r="R68" s="535"/>
      <c r="S68" s="535"/>
      <c r="T68" s="535"/>
      <c r="U68" s="535"/>
      <c r="V68" s="535"/>
      <c r="W68" s="525"/>
      <c r="AD68" s="501"/>
      <c r="AE68" s="501"/>
      <c r="AF68" s="1126" t="b">
        <f t="shared" si="22"/>
        <v>1</v>
      </c>
      <c r="AG68" s="1121" t="b">
        <f t="shared" si="24"/>
        <v>1</v>
      </c>
      <c r="AH68" s="1121" t="b">
        <f t="shared" si="29"/>
        <v>1</v>
      </c>
      <c r="AI68" s="1121" t="b">
        <f t="shared" si="25"/>
        <v>1</v>
      </c>
      <c r="AJ68" s="1121" t="b">
        <f t="shared" si="26"/>
        <v>1</v>
      </c>
      <c r="AK68" s="1121" t="b">
        <f t="shared" si="27"/>
        <v>1</v>
      </c>
    </row>
    <row r="69" spans="1:37" s="1120" customFormat="1" ht="16.5" customHeight="1" x14ac:dyDescent="0.25">
      <c r="A69" s="473" t="s">
        <v>161</v>
      </c>
      <c r="B69" s="465" t="s">
        <v>238</v>
      </c>
      <c r="C69" s="525">
        <v>4</v>
      </c>
      <c r="D69" s="525"/>
      <c r="E69" s="525"/>
      <c r="F69" s="525"/>
      <c r="G69" s="525">
        <f>'Семестровка -ввод данных'!E97</f>
        <v>4</v>
      </c>
      <c r="H69" s="518">
        <f t="shared" ref="H69" si="31">30*G69</f>
        <v>120</v>
      </c>
      <c r="I69" s="525">
        <f>'Семестровка -ввод данных'!AE97</f>
        <v>8</v>
      </c>
      <c r="J69" s="535" t="str">
        <f>'Семестровка -ввод данных'!S97</f>
        <v>8/0</v>
      </c>
      <c r="K69" s="535"/>
      <c r="L69" s="535"/>
      <c r="M69" s="524">
        <f>H69-I69</f>
        <v>112</v>
      </c>
      <c r="N69" s="535"/>
      <c r="O69" s="535"/>
      <c r="P69" s="535"/>
      <c r="Q69" s="535"/>
      <c r="R69" s="535" t="str">
        <f>'Семестровка -ввод данных'!V97</f>
        <v>8/0</v>
      </c>
      <c r="S69" s="535"/>
      <c r="T69" s="535"/>
      <c r="U69" s="535"/>
      <c r="V69" s="535"/>
      <c r="W69" s="525"/>
      <c r="AD69" s="1105"/>
      <c r="AE69" s="1105"/>
      <c r="AF69" s="1121" t="b">
        <f t="shared" si="22"/>
        <v>1</v>
      </c>
      <c r="AG69" s="1121" t="b">
        <f t="shared" si="24"/>
        <v>1</v>
      </c>
      <c r="AH69" s="1121" t="b">
        <f t="shared" si="29"/>
        <v>1</v>
      </c>
      <c r="AI69" s="1121" t="b">
        <f t="shared" si="25"/>
        <v>0</v>
      </c>
      <c r="AJ69" s="1121" t="b">
        <f t="shared" si="26"/>
        <v>1</v>
      </c>
      <c r="AK69" s="1121" t="b">
        <f t="shared" si="27"/>
        <v>1</v>
      </c>
    </row>
    <row r="70" spans="1:37" s="1127" customFormat="1" ht="16.5" hidden="1" customHeight="1" x14ac:dyDescent="0.25">
      <c r="A70" s="473"/>
      <c r="B70" s="465"/>
      <c r="C70" s="525"/>
      <c r="D70" s="525"/>
      <c r="E70" s="525"/>
      <c r="F70" s="525"/>
      <c r="G70" s="553"/>
      <c r="H70" s="518"/>
      <c r="I70" s="525"/>
      <c r="J70" s="535"/>
      <c r="K70" s="535"/>
      <c r="L70" s="535"/>
      <c r="M70" s="535"/>
      <c r="N70" s="535"/>
      <c r="O70" s="535"/>
      <c r="P70" s="535"/>
      <c r="Q70" s="535"/>
      <c r="R70" s="535"/>
      <c r="S70" s="535"/>
      <c r="T70" s="535"/>
      <c r="U70" s="535"/>
      <c r="V70" s="535"/>
      <c r="W70" s="525"/>
      <c r="AD70" s="501"/>
      <c r="AE70" s="501"/>
      <c r="AF70" s="1126" t="b">
        <f t="shared" si="22"/>
        <v>1</v>
      </c>
      <c r="AG70" s="1121" t="b">
        <f t="shared" si="24"/>
        <v>1</v>
      </c>
      <c r="AH70" s="1121" t="b">
        <f t="shared" si="29"/>
        <v>1</v>
      </c>
      <c r="AI70" s="1121" t="b">
        <f t="shared" si="25"/>
        <v>1</v>
      </c>
      <c r="AJ70" s="1121" t="b">
        <f t="shared" si="26"/>
        <v>1</v>
      </c>
      <c r="AK70" s="1121" t="b">
        <f t="shared" si="27"/>
        <v>1</v>
      </c>
    </row>
    <row r="71" spans="1:37" s="1127" customFormat="1" ht="16.5" hidden="1" customHeight="1" x14ac:dyDescent="0.25">
      <c r="A71" s="473"/>
      <c r="B71" s="466"/>
      <c r="C71" s="525"/>
      <c r="D71" s="525"/>
      <c r="E71" s="525"/>
      <c r="F71" s="525"/>
      <c r="G71" s="525"/>
      <c r="H71" s="518"/>
      <c r="I71" s="525"/>
      <c r="J71" s="535"/>
      <c r="K71" s="535"/>
      <c r="L71" s="535"/>
      <c r="M71" s="535"/>
      <c r="N71" s="535"/>
      <c r="O71" s="535"/>
      <c r="P71" s="535"/>
      <c r="Q71" s="535"/>
      <c r="R71" s="535"/>
      <c r="S71" s="535"/>
      <c r="T71" s="535"/>
      <c r="U71" s="535"/>
      <c r="V71" s="535"/>
      <c r="W71" s="525"/>
      <c r="AD71" s="501"/>
      <c r="AE71" s="501"/>
      <c r="AF71" s="1126" t="b">
        <f t="shared" si="22"/>
        <v>1</v>
      </c>
      <c r="AG71" s="1121" t="b">
        <f t="shared" si="24"/>
        <v>1</v>
      </c>
      <c r="AH71" s="1121" t="b">
        <f t="shared" si="29"/>
        <v>1</v>
      </c>
      <c r="AI71" s="1121" t="b">
        <f t="shared" si="25"/>
        <v>1</v>
      </c>
      <c r="AJ71" s="1121" t="b">
        <f t="shared" si="26"/>
        <v>1</v>
      </c>
      <c r="AK71" s="1121" t="b">
        <f t="shared" si="27"/>
        <v>1</v>
      </c>
    </row>
    <row r="72" spans="1:37" s="501" customFormat="1" ht="16.5" hidden="1" customHeight="1" x14ac:dyDescent="0.25">
      <c r="A72" s="473"/>
      <c r="B72" s="466"/>
      <c r="C72" s="525"/>
      <c r="D72" s="525"/>
      <c r="E72" s="525"/>
      <c r="F72" s="525"/>
      <c r="G72" s="525"/>
      <c r="H72" s="525"/>
      <c r="I72" s="525"/>
      <c r="J72" s="535"/>
      <c r="K72" s="535"/>
      <c r="L72" s="535"/>
      <c r="M72" s="535"/>
      <c r="N72" s="535"/>
      <c r="O72" s="535"/>
      <c r="P72" s="535"/>
      <c r="Q72" s="535"/>
      <c r="R72" s="535"/>
      <c r="S72" s="535"/>
      <c r="T72" s="535"/>
      <c r="U72" s="535"/>
      <c r="V72" s="535"/>
      <c r="W72" s="525"/>
      <c r="AF72" s="1126" t="b">
        <f t="shared" si="22"/>
        <v>1</v>
      </c>
      <c r="AG72" s="1121" t="b">
        <f t="shared" si="24"/>
        <v>1</v>
      </c>
      <c r="AH72" s="1121" t="b">
        <f t="shared" si="29"/>
        <v>1</v>
      </c>
      <c r="AI72" s="1121" t="b">
        <f t="shared" si="25"/>
        <v>1</v>
      </c>
      <c r="AJ72" s="1121" t="b">
        <f t="shared" si="26"/>
        <v>1</v>
      </c>
      <c r="AK72" s="1121" t="b">
        <f t="shared" si="27"/>
        <v>1</v>
      </c>
    </row>
    <row r="73" spans="1:37" s="501" customFormat="1" ht="16.5" hidden="1" customHeight="1" x14ac:dyDescent="0.25">
      <c r="A73" s="473"/>
      <c r="B73" s="466"/>
      <c r="C73" s="525"/>
      <c r="D73" s="525"/>
      <c r="E73" s="525"/>
      <c r="F73" s="525"/>
      <c r="G73" s="525"/>
      <c r="H73" s="525"/>
      <c r="I73" s="525"/>
      <c r="J73" s="535"/>
      <c r="K73" s="535"/>
      <c r="L73" s="535"/>
      <c r="M73" s="535"/>
      <c r="N73" s="535"/>
      <c r="O73" s="535"/>
      <c r="P73" s="535"/>
      <c r="Q73" s="535"/>
      <c r="R73" s="535"/>
      <c r="S73" s="535"/>
      <c r="T73" s="535"/>
      <c r="U73" s="535"/>
      <c r="V73" s="535"/>
      <c r="W73" s="525"/>
      <c r="AF73" s="1126" t="b">
        <f t="shared" si="22"/>
        <v>1</v>
      </c>
      <c r="AG73" s="1121" t="b">
        <f t="shared" si="24"/>
        <v>1</v>
      </c>
      <c r="AH73" s="1121" t="b">
        <f t="shared" si="29"/>
        <v>1</v>
      </c>
      <c r="AI73" s="1121" t="b">
        <f t="shared" si="25"/>
        <v>1</v>
      </c>
      <c r="AJ73" s="1121" t="b">
        <f t="shared" si="26"/>
        <v>1</v>
      </c>
      <c r="AK73" s="1121" t="b">
        <f t="shared" si="27"/>
        <v>1</v>
      </c>
    </row>
    <row r="74" spans="1:37" s="1127" customFormat="1" hidden="1" x14ac:dyDescent="0.25">
      <c r="A74" s="472"/>
      <c r="B74" s="474"/>
      <c r="C74" s="525"/>
      <c r="D74" s="525"/>
      <c r="E74" s="525"/>
      <c r="F74" s="534"/>
      <c r="G74" s="527"/>
      <c r="H74" s="525"/>
      <c r="I74" s="525"/>
      <c r="J74" s="535"/>
      <c r="K74" s="535"/>
      <c r="L74" s="535"/>
      <c r="M74" s="535"/>
      <c r="N74" s="558"/>
      <c r="O74" s="558"/>
      <c r="P74" s="559"/>
      <c r="Q74" s="558"/>
      <c r="R74" s="558"/>
      <c r="S74" s="558"/>
      <c r="T74" s="558"/>
      <c r="U74" s="558"/>
      <c r="V74" s="558"/>
      <c r="W74" s="541"/>
      <c r="AD74" s="501"/>
      <c r="AE74" s="501"/>
      <c r="AF74" s="1126" t="b">
        <f t="shared" si="22"/>
        <v>1</v>
      </c>
      <c r="AG74" s="1121" t="b">
        <f t="shared" si="24"/>
        <v>1</v>
      </c>
      <c r="AH74" s="1121" t="b">
        <f t="shared" si="29"/>
        <v>1</v>
      </c>
      <c r="AI74" s="1121" t="b">
        <f t="shared" si="25"/>
        <v>1</v>
      </c>
      <c r="AJ74" s="1121" t="b">
        <f t="shared" si="26"/>
        <v>1</v>
      </c>
      <c r="AK74" s="1121" t="b">
        <f t="shared" si="27"/>
        <v>1</v>
      </c>
    </row>
    <row r="75" spans="1:37" s="1129" customFormat="1" x14ac:dyDescent="0.25">
      <c r="A75" s="1060" t="s">
        <v>162</v>
      </c>
      <c r="B75" s="1113" t="s">
        <v>60</v>
      </c>
      <c r="C75" s="525"/>
      <c r="D75" s="525"/>
      <c r="E75" s="525"/>
      <c r="F75" s="1114"/>
      <c r="G75" s="527">
        <f>G76+G77</f>
        <v>5</v>
      </c>
      <c r="H75" s="527">
        <f>H76+H77</f>
        <v>150</v>
      </c>
      <c r="I75" s="525"/>
      <c r="J75" s="535"/>
      <c r="K75" s="535"/>
      <c r="L75" s="535"/>
      <c r="M75" s="535"/>
      <c r="N75" s="558"/>
      <c r="O75" s="558"/>
      <c r="P75" s="559"/>
      <c r="Q75" s="558"/>
      <c r="R75" s="558"/>
      <c r="S75" s="558"/>
      <c r="T75" s="558"/>
      <c r="U75" s="558"/>
      <c r="V75" s="558"/>
      <c r="W75" s="541"/>
      <c r="AD75" s="799"/>
      <c r="AE75" s="799"/>
      <c r="AF75" s="1126" t="b">
        <f t="shared" si="22"/>
        <v>1</v>
      </c>
      <c r="AG75" s="1121" t="b">
        <f t="shared" si="24"/>
        <v>1</v>
      </c>
      <c r="AH75" s="1121" t="b">
        <f t="shared" si="29"/>
        <v>1</v>
      </c>
      <c r="AI75" s="1121" t="b">
        <f t="shared" si="25"/>
        <v>1</v>
      </c>
      <c r="AJ75" s="1121" t="b">
        <f t="shared" si="26"/>
        <v>1</v>
      </c>
      <c r="AK75" s="1121" t="b">
        <f t="shared" si="27"/>
        <v>1</v>
      </c>
    </row>
    <row r="76" spans="1:37" s="1120" customFormat="1" ht="16.5" customHeight="1" x14ac:dyDescent="0.25">
      <c r="A76" s="1060" t="s">
        <v>514</v>
      </c>
      <c r="B76" s="1061" t="s">
        <v>60</v>
      </c>
      <c r="C76" s="525">
        <v>3</v>
      </c>
      <c r="D76" s="525"/>
      <c r="E76" s="525"/>
      <c r="F76" s="525"/>
      <c r="G76" s="525">
        <v>4</v>
      </c>
      <c r="H76" s="525">
        <f t="shared" ref="H76:H85" si="32">G76*30</f>
        <v>120</v>
      </c>
      <c r="I76" s="525">
        <f>'Семестровка -ввод данных'!AE74</f>
        <v>10</v>
      </c>
      <c r="J76" s="535" t="str">
        <f>'Семестровка -ввод данных'!S74</f>
        <v>8/0</v>
      </c>
      <c r="K76" s="535"/>
      <c r="L76" s="535" t="str">
        <f>'Семестровка -ввод данных'!U74</f>
        <v>0/2</v>
      </c>
      <c r="M76" s="535">
        <f>H76-I76</f>
        <v>110</v>
      </c>
      <c r="N76" s="535"/>
      <c r="O76" s="535"/>
      <c r="P76" s="535"/>
      <c r="Q76" s="493" t="str">
        <f>'Семестровка -ввод данных'!V74</f>
        <v>8/2</v>
      </c>
      <c r="R76" s="535"/>
      <c r="S76" s="535"/>
      <c r="T76" s="535"/>
      <c r="U76" s="535"/>
      <c r="V76" s="535"/>
      <c r="W76" s="525"/>
      <c r="AD76" s="1105"/>
      <c r="AE76" s="1105"/>
      <c r="AF76" s="1121" t="b">
        <f t="shared" si="22"/>
        <v>1</v>
      </c>
      <c r="AG76" s="1121" t="b">
        <f t="shared" si="24"/>
        <v>1</v>
      </c>
      <c r="AH76" s="1121" t="b">
        <f t="shared" si="29"/>
        <v>0</v>
      </c>
      <c r="AI76" s="1121" t="b">
        <f t="shared" si="25"/>
        <v>1</v>
      </c>
      <c r="AJ76" s="1121" t="b">
        <f t="shared" si="26"/>
        <v>1</v>
      </c>
      <c r="AK76" s="1121" t="b">
        <f t="shared" si="27"/>
        <v>1</v>
      </c>
    </row>
    <row r="77" spans="1:37" s="1130" customFormat="1" ht="16.5" customHeight="1" x14ac:dyDescent="0.25">
      <c r="A77" s="1060" t="s">
        <v>515</v>
      </c>
      <c r="B77" s="1078" t="s">
        <v>223</v>
      </c>
      <c r="C77" s="525"/>
      <c r="D77" s="525"/>
      <c r="E77" s="525"/>
      <c r="F77" s="525" t="s">
        <v>404</v>
      </c>
      <c r="G77" s="525">
        <f>'Семестровка -ввод данных'!E92</f>
        <v>1</v>
      </c>
      <c r="H77" s="525">
        <f t="shared" si="32"/>
        <v>30</v>
      </c>
      <c r="I77" s="525">
        <f>'Семестровка -ввод данных'!AE92</f>
        <v>4</v>
      </c>
      <c r="J77" s="535"/>
      <c r="K77" s="535"/>
      <c r="L77" s="493" t="str">
        <f>'Семестровка -ввод данных'!U92</f>
        <v>4/0</v>
      </c>
      <c r="M77" s="535">
        <f>H77-I77</f>
        <v>26</v>
      </c>
      <c r="N77" s="535"/>
      <c r="O77" s="535"/>
      <c r="P77" s="535"/>
      <c r="Q77" s="535"/>
      <c r="R77" s="493" t="str">
        <f>'Семестровка -ввод данных'!V92</f>
        <v>4/0</v>
      </c>
      <c r="S77" s="535"/>
      <c r="T77" s="535"/>
      <c r="U77" s="535"/>
      <c r="V77" s="535"/>
      <c r="W77" s="525"/>
      <c r="AD77" s="1131"/>
      <c r="AE77" s="1105"/>
      <c r="AF77" s="1121" t="b">
        <f t="shared" si="22"/>
        <v>1</v>
      </c>
      <c r="AG77" s="1121" t="b">
        <f t="shared" si="24"/>
        <v>1</v>
      </c>
      <c r="AH77" s="1121" t="b">
        <f t="shared" si="29"/>
        <v>1</v>
      </c>
      <c r="AI77" s="1121" t="b">
        <f t="shared" si="25"/>
        <v>0</v>
      </c>
      <c r="AJ77" s="1121" t="b">
        <f t="shared" si="26"/>
        <v>1</v>
      </c>
      <c r="AK77" s="1121" t="b">
        <f t="shared" si="27"/>
        <v>1</v>
      </c>
    </row>
    <row r="78" spans="1:37" s="1124" customFormat="1" hidden="1" x14ac:dyDescent="0.25">
      <c r="A78" s="464"/>
      <c r="B78" s="475"/>
      <c r="C78" s="526"/>
      <c r="D78" s="525"/>
      <c r="E78" s="525"/>
      <c r="F78" s="525"/>
      <c r="G78" s="527"/>
      <c r="H78" s="525"/>
      <c r="I78" s="525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24"/>
      <c r="AD78" s="1125"/>
      <c r="AE78" s="501"/>
      <c r="AF78" s="1126" t="b">
        <f t="shared" si="22"/>
        <v>1</v>
      </c>
      <c r="AG78" s="1121" t="b">
        <f t="shared" si="24"/>
        <v>1</v>
      </c>
      <c r="AH78" s="1121" t="b">
        <f t="shared" si="29"/>
        <v>1</v>
      </c>
      <c r="AI78" s="1121" t="b">
        <f t="shared" si="25"/>
        <v>1</v>
      </c>
      <c r="AJ78" s="1121" t="b">
        <f t="shared" si="26"/>
        <v>1</v>
      </c>
      <c r="AK78" s="1121" t="b">
        <f t="shared" si="27"/>
        <v>1</v>
      </c>
    </row>
    <row r="79" spans="1:37" s="1124" customFormat="1" x14ac:dyDescent="0.25">
      <c r="A79" s="464" t="s">
        <v>580</v>
      </c>
      <c r="B79" s="475" t="s">
        <v>198</v>
      </c>
      <c r="C79" s="526"/>
      <c r="D79" s="525"/>
      <c r="E79" s="525"/>
      <c r="F79" s="525"/>
      <c r="G79" s="527">
        <f>G80+G81</f>
        <v>6.5</v>
      </c>
      <c r="H79" s="525">
        <f t="shared" si="32"/>
        <v>195</v>
      </c>
      <c r="I79" s="525"/>
      <c r="J79" s="535"/>
      <c r="K79" s="535"/>
      <c r="L79" s="535"/>
      <c r="M79" s="535"/>
      <c r="N79" s="535"/>
      <c r="O79" s="535"/>
      <c r="P79" s="535"/>
      <c r="Q79" s="535"/>
      <c r="R79" s="535"/>
      <c r="S79" s="535"/>
      <c r="T79" s="535"/>
      <c r="U79" s="535"/>
      <c r="V79" s="535"/>
      <c r="W79" s="524"/>
      <c r="AD79" s="1125"/>
      <c r="AE79" s="501"/>
      <c r="AF79" s="1126" t="b">
        <f t="shared" si="22"/>
        <v>1</v>
      </c>
      <c r="AG79" s="1121" t="b">
        <f t="shared" si="24"/>
        <v>1</v>
      </c>
      <c r="AH79" s="1121" t="b">
        <f t="shared" si="29"/>
        <v>1</v>
      </c>
      <c r="AI79" s="1121" t="b">
        <f t="shared" si="25"/>
        <v>1</v>
      </c>
      <c r="AJ79" s="1121" t="b">
        <f t="shared" si="26"/>
        <v>1</v>
      </c>
      <c r="AK79" s="1121" t="b">
        <f t="shared" si="27"/>
        <v>1</v>
      </c>
    </row>
    <row r="80" spans="1:37" s="1120" customFormat="1" x14ac:dyDescent="0.25">
      <c r="A80" s="464" t="s">
        <v>516</v>
      </c>
      <c r="B80" s="475" t="s">
        <v>198</v>
      </c>
      <c r="C80" s="526">
        <v>2</v>
      </c>
      <c r="D80" s="525"/>
      <c r="E80" s="525"/>
      <c r="F80" s="525"/>
      <c r="G80" s="527">
        <v>5</v>
      </c>
      <c r="H80" s="525">
        <f t="shared" si="32"/>
        <v>150</v>
      </c>
      <c r="I80" s="525">
        <f>'Семестровка -ввод данных'!AE48</f>
        <v>8</v>
      </c>
      <c r="J80" s="535" t="str">
        <f>'Семестровка -ввод данных'!S48</f>
        <v>4/2</v>
      </c>
      <c r="K80" s="535"/>
      <c r="L80" s="535" t="str">
        <f>'Семестровка -ввод данных'!U48</f>
        <v>0/2</v>
      </c>
      <c r="M80" s="535">
        <f>H80-I80</f>
        <v>142</v>
      </c>
      <c r="N80" s="535"/>
      <c r="O80" s="535"/>
      <c r="P80" s="493" t="str">
        <f>'Семестровка -ввод данных'!V48</f>
        <v>4/4</v>
      </c>
      <c r="Q80" s="535"/>
      <c r="R80" s="535"/>
      <c r="S80" s="535"/>
      <c r="T80" s="535"/>
      <c r="U80" s="535"/>
      <c r="V80" s="535"/>
      <c r="W80" s="524"/>
      <c r="AD80" s="1105"/>
      <c r="AE80" s="1105"/>
      <c r="AF80" s="1121" t="b">
        <f t="shared" si="22"/>
        <v>1</v>
      </c>
      <c r="AG80" s="1121" t="b">
        <f t="shared" si="24"/>
        <v>0</v>
      </c>
      <c r="AH80" s="1121" t="b">
        <f t="shared" si="29"/>
        <v>1</v>
      </c>
      <c r="AI80" s="1121" t="b">
        <f t="shared" si="25"/>
        <v>1</v>
      </c>
      <c r="AJ80" s="1121" t="b">
        <f t="shared" si="26"/>
        <v>1</v>
      </c>
      <c r="AK80" s="1121" t="b">
        <f t="shared" si="27"/>
        <v>1</v>
      </c>
    </row>
    <row r="81" spans="1:38" s="1132" customFormat="1" ht="23.25" customHeight="1" x14ac:dyDescent="0.25">
      <c r="A81" s="473" t="s">
        <v>517</v>
      </c>
      <c r="B81" s="475" t="s">
        <v>234</v>
      </c>
      <c r="C81" s="526"/>
      <c r="D81" s="525"/>
      <c r="E81" s="525"/>
      <c r="F81" s="525" t="s">
        <v>403</v>
      </c>
      <c r="G81" s="527">
        <v>1.5</v>
      </c>
      <c r="H81" s="525">
        <f t="shared" si="32"/>
        <v>45</v>
      </c>
      <c r="I81" s="525">
        <f>'Семестровка -ввод данных'!AE75</f>
        <v>4</v>
      </c>
      <c r="J81" s="535"/>
      <c r="K81" s="535"/>
      <c r="L81" s="493" t="str">
        <f>'Семестровка -ввод данных'!V75</f>
        <v>4/0</v>
      </c>
      <c r="M81" s="535">
        <f>H81-I81</f>
        <v>41</v>
      </c>
      <c r="N81" s="535"/>
      <c r="O81" s="535"/>
      <c r="P81" s="535"/>
      <c r="Q81" s="493" t="str">
        <f>'Семестровка -ввод данных'!V75</f>
        <v>4/0</v>
      </c>
      <c r="R81" s="535"/>
      <c r="S81" s="535"/>
      <c r="T81" s="535"/>
      <c r="U81" s="535"/>
      <c r="V81" s="535"/>
      <c r="W81" s="556"/>
      <c r="AD81" s="1133"/>
      <c r="AE81" s="1105"/>
      <c r="AF81" s="1121" t="b">
        <f t="shared" si="22"/>
        <v>1</v>
      </c>
      <c r="AG81" s="1121" t="b">
        <f t="shared" si="24"/>
        <v>1</v>
      </c>
      <c r="AH81" s="1121" t="b">
        <f t="shared" si="29"/>
        <v>0</v>
      </c>
      <c r="AI81" s="1121" t="b">
        <f t="shared" si="25"/>
        <v>1</v>
      </c>
      <c r="AJ81" s="1121" t="b">
        <f t="shared" si="26"/>
        <v>1</v>
      </c>
      <c r="AK81" s="1121" t="b">
        <f t="shared" si="27"/>
        <v>1</v>
      </c>
    </row>
    <row r="82" spans="1:38" s="1134" customFormat="1" ht="49.5" customHeight="1" x14ac:dyDescent="0.25">
      <c r="A82" s="473" t="s">
        <v>163</v>
      </c>
      <c r="B82" s="475" t="s">
        <v>246</v>
      </c>
      <c r="C82" s="526">
        <v>6</v>
      </c>
      <c r="D82" s="525"/>
      <c r="E82" s="525"/>
      <c r="F82" s="525"/>
      <c r="G82" s="527">
        <v>5</v>
      </c>
      <c r="H82" s="525">
        <f t="shared" si="32"/>
        <v>150</v>
      </c>
      <c r="I82" s="525">
        <f>'Семестровка -ввод данных'!AE136</f>
        <v>12</v>
      </c>
      <c r="J82" s="535" t="str">
        <f>'Семестровка -ввод данных'!S136</f>
        <v>8/0</v>
      </c>
      <c r="K82" s="535"/>
      <c r="L82" s="535" t="str">
        <f>'Семестровка -ввод данных'!U136</f>
        <v>4/0</v>
      </c>
      <c r="M82" s="535">
        <f>H82-I82</f>
        <v>138</v>
      </c>
      <c r="N82" s="535"/>
      <c r="O82" s="535"/>
      <c r="P82" s="535"/>
      <c r="Q82" s="535"/>
      <c r="R82" s="535"/>
      <c r="S82" s="535"/>
      <c r="T82" s="535" t="str">
        <f>'Семестровка -ввод данных'!V136</f>
        <v>12/0</v>
      </c>
      <c r="U82" s="535"/>
      <c r="V82" s="535"/>
      <c r="W82" s="556"/>
      <c r="AD82" s="1121"/>
      <c r="AE82" s="1105"/>
      <c r="AF82" s="1121" t="b">
        <f t="shared" si="22"/>
        <v>1</v>
      </c>
      <c r="AG82" s="1121" t="b">
        <f t="shared" si="24"/>
        <v>1</v>
      </c>
      <c r="AH82" s="1121" t="b">
        <f t="shared" si="29"/>
        <v>1</v>
      </c>
      <c r="AI82" s="1121" t="b">
        <f t="shared" si="25"/>
        <v>1</v>
      </c>
      <c r="AJ82" s="1121" t="b">
        <f t="shared" si="26"/>
        <v>1</v>
      </c>
      <c r="AK82" s="1121" t="b">
        <f t="shared" si="27"/>
        <v>0</v>
      </c>
    </row>
    <row r="83" spans="1:38" s="1134" customFormat="1" ht="49.5" customHeight="1" x14ac:dyDescent="0.25">
      <c r="A83" s="464" t="s">
        <v>346</v>
      </c>
      <c r="B83" s="475" t="s">
        <v>232</v>
      </c>
      <c r="C83" s="526"/>
      <c r="D83" s="525"/>
      <c r="E83" s="525"/>
      <c r="F83" s="525"/>
      <c r="G83" s="527">
        <f>G84+G85</f>
        <v>7</v>
      </c>
      <c r="H83" s="525">
        <f t="shared" si="32"/>
        <v>210</v>
      </c>
      <c r="I83" s="525"/>
      <c r="J83" s="535"/>
      <c r="K83" s="535"/>
      <c r="L83" s="535"/>
      <c r="M83" s="535"/>
      <c r="N83" s="535"/>
      <c r="O83" s="535"/>
      <c r="P83" s="535"/>
      <c r="Q83" s="535"/>
      <c r="R83" s="535"/>
      <c r="S83" s="535"/>
      <c r="T83" s="535"/>
      <c r="U83" s="535"/>
      <c r="V83" s="535"/>
      <c r="W83" s="1080"/>
      <c r="AD83" s="1121"/>
      <c r="AE83" s="1105"/>
      <c r="AF83" s="1121"/>
      <c r="AG83" s="1121"/>
      <c r="AH83" s="1121"/>
      <c r="AI83" s="1121"/>
      <c r="AJ83" s="1121"/>
      <c r="AK83" s="1121"/>
    </row>
    <row r="84" spans="1:38" s="1120" customFormat="1" ht="16.5" customHeight="1" x14ac:dyDescent="0.25">
      <c r="A84" s="464" t="s">
        <v>518</v>
      </c>
      <c r="B84" s="475" t="s">
        <v>232</v>
      </c>
      <c r="C84" s="525">
        <v>4</v>
      </c>
      <c r="D84" s="525"/>
      <c r="E84" s="525"/>
      <c r="F84" s="525"/>
      <c r="G84" s="527">
        <f>'Семестровка -ввод данных'!E93</f>
        <v>6</v>
      </c>
      <c r="H84" s="525">
        <f t="shared" si="32"/>
        <v>180</v>
      </c>
      <c r="I84" s="525">
        <f>'Семестровка -ввод данных'!AE93</f>
        <v>12</v>
      </c>
      <c r="J84" s="535" t="str">
        <f>'Семестровка -ввод данных'!S93</f>
        <v>8/0</v>
      </c>
      <c r="K84" s="535"/>
      <c r="L84" s="535" t="s">
        <v>313</v>
      </c>
      <c r="M84" s="535">
        <f>H84-I84</f>
        <v>168</v>
      </c>
      <c r="N84" s="535"/>
      <c r="O84" s="535"/>
      <c r="P84" s="535"/>
      <c r="Q84" s="535"/>
      <c r="R84" s="493" t="s">
        <v>314</v>
      </c>
      <c r="S84" s="535"/>
      <c r="T84" s="535"/>
      <c r="U84" s="535"/>
      <c r="V84" s="535"/>
      <c r="W84" s="1080"/>
      <c r="AD84" s="1105"/>
      <c r="AE84" s="1105"/>
      <c r="AF84" s="1121" t="b">
        <f t="shared" si="22"/>
        <v>1</v>
      </c>
      <c r="AG84" s="1121" t="b">
        <f t="shared" si="24"/>
        <v>1</v>
      </c>
      <c r="AH84" s="1121" t="b">
        <f t="shared" si="29"/>
        <v>1</v>
      </c>
      <c r="AI84" s="1121" t="b">
        <f t="shared" si="25"/>
        <v>0</v>
      </c>
      <c r="AJ84" s="1121" t="b">
        <f t="shared" si="26"/>
        <v>1</v>
      </c>
      <c r="AK84" s="1121" t="b">
        <f t="shared" si="27"/>
        <v>1</v>
      </c>
    </row>
    <row r="85" spans="1:38" s="1120" customFormat="1" ht="30" customHeight="1" x14ac:dyDescent="0.25">
      <c r="A85" s="464" t="s">
        <v>519</v>
      </c>
      <c r="B85" s="477" t="s">
        <v>241</v>
      </c>
      <c r="C85" s="560"/>
      <c r="D85" s="560"/>
      <c r="E85" s="560"/>
      <c r="F85" s="561" t="s">
        <v>405</v>
      </c>
      <c r="G85" s="527">
        <f>'Семестровка -ввод данных'!E122</f>
        <v>1</v>
      </c>
      <c r="H85" s="525">
        <f t="shared" si="32"/>
        <v>30</v>
      </c>
      <c r="I85" s="535">
        <f>'Семестровка -ввод данных'!AE122</f>
        <v>4</v>
      </c>
      <c r="J85" s="535"/>
      <c r="K85" s="535"/>
      <c r="L85" s="493" t="str">
        <f>'Семестровка -ввод данных'!U122</f>
        <v>4/0</v>
      </c>
      <c r="M85" s="535">
        <f>H85-I85</f>
        <v>26</v>
      </c>
      <c r="N85" s="562"/>
      <c r="O85" s="562"/>
      <c r="P85" s="535"/>
      <c r="Q85" s="535"/>
      <c r="R85" s="535"/>
      <c r="S85" s="493" t="str">
        <f>'Семестровка -ввод данных'!V122</f>
        <v>4/0</v>
      </c>
      <c r="T85" s="535"/>
      <c r="U85" s="535"/>
      <c r="V85" s="535"/>
      <c r="W85" s="1087"/>
      <c r="AD85" s="1105"/>
      <c r="AE85" s="1105"/>
      <c r="AF85" s="1121" t="b">
        <f t="shared" si="22"/>
        <v>1</v>
      </c>
      <c r="AG85" s="1121" t="b">
        <f t="shared" si="24"/>
        <v>1</v>
      </c>
      <c r="AH85" s="1121" t="b">
        <f t="shared" si="29"/>
        <v>1</v>
      </c>
      <c r="AI85" s="1121" t="b">
        <f t="shared" si="25"/>
        <v>1</v>
      </c>
      <c r="AJ85" s="1121" t="b">
        <f t="shared" si="26"/>
        <v>0</v>
      </c>
      <c r="AK85" s="1121" t="b">
        <f t="shared" si="27"/>
        <v>1</v>
      </c>
    </row>
    <row r="86" spans="1:38" s="1127" customFormat="1" ht="16.5" hidden="1" customHeight="1" x14ac:dyDescent="0.25">
      <c r="A86" s="464"/>
      <c r="B86" s="477"/>
      <c r="C86" s="560"/>
      <c r="D86" s="560"/>
      <c r="E86" s="560"/>
      <c r="F86" s="561"/>
      <c r="G86" s="527"/>
      <c r="H86" s="525"/>
      <c r="I86" s="535"/>
      <c r="J86" s="535"/>
      <c r="K86" s="535"/>
      <c r="L86" s="535"/>
      <c r="M86" s="535"/>
      <c r="N86" s="562"/>
      <c r="O86" s="562"/>
      <c r="P86" s="535"/>
      <c r="Q86" s="535"/>
      <c r="R86" s="535"/>
      <c r="S86" s="535"/>
      <c r="T86" s="535"/>
      <c r="U86" s="535"/>
      <c r="V86" s="535"/>
      <c r="W86" s="563"/>
      <c r="AD86" s="501"/>
      <c r="AE86" s="501"/>
      <c r="AF86" s="1126" t="b">
        <f t="shared" si="22"/>
        <v>1</v>
      </c>
      <c r="AG86" s="1121" t="b">
        <f t="shared" si="24"/>
        <v>1</v>
      </c>
      <c r="AH86" s="1121" t="b">
        <f t="shared" si="29"/>
        <v>1</v>
      </c>
      <c r="AI86" s="1121" t="b">
        <f t="shared" si="25"/>
        <v>1</v>
      </c>
      <c r="AJ86" s="1121" t="b">
        <f t="shared" si="26"/>
        <v>1</v>
      </c>
      <c r="AK86" s="1121" t="b">
        <f t="shared" si="27"/>
        <v>1</v>
      </c>
    </row>
    <row r="87" spans="1:38" s="1127" customFormat="1" ht="16.5" hidden="1" customHeight="1" x14ac:dyDescent="0.25">
      <c r="A87" s="470"/>
      <c r="B87" s="478"/>
      <c r="C87" s="560"/>
      <c r="D87" s="560"/>
      <c r="E87" s="560"/>
      <c r="F87" s="561"/>
      <c r="G87" s="527"/>
      <c r="H87" s="525"/>
      <c r="I87" s="535"/>
      <c r="J87" s="535"/>
      <c r="K87" s="535"/>
      <c r="L87" s="535"/>
      <c r="M87" s="535"/>
      <c r="N87" s="562"/>
      <c r="O87" s="562"/>
      <c r="P87" s="535"/>
      <c r="Q87" s="535"/>
      <c r="R87" s="535"/>
      <c r="S87" s="535"/>
      <c r="T87" s="535"/>
      <c r="U87" s="535"/>
      <c r="V87" s="535"/>
      <c r="W87" s="563"/>
      <c r="AD87" s="501"/>
      <c r="AE87" s="501"/>
      <c r="AF87" s="1126" t="b">
        <f t="shared" si="22"/>
        <v>1</v>
      </c>
      <c r="AG87" s="1121" t="b">
        <f t="shared" si="24"/>
        <v>1</v>
      </c>
      <c r="AH87" s="1121" t="b">
        <f t="shared" si="29"/>
        <v>1</v>
      </c>
      <c r="AI87" s="1121" t="b">
        <f t="shared" si="25"/>
        <v>1</v>
      </c>
      <c r="AJ87" s="1121" t="b">
        <f t="shared" si="26"/>
        <v>1</v>
      </c>
      <c r="AK87" s="1121" t="b">
        <f t="shared" si="27"/>
        <v>1</v>
      </c>
    </row>
    <row r="88" spans="1:38" s="1120" customFormat="1" ht="16.5" customHeight="1" x14ac:dyDescent="0.25">
      <c r="A88" s="464" t="s">
        <v>363</v>
      </c>
      <c r="B88" s="477" t="s">
        <v>237</v>
      </c>
      <c r="C88" s="560"/>
      <c r="D88" s="560"/>
      <c r="E88" s="560"/>
      <c r="F88" s="561"/>
      <c r="G88" s="527">
        <f>G89+G90</f>
        <v>4</v>
      </c>
      <c r="H88" s="525">
        <f t="shared" ref="H88:H93" si="33">G88*30</f>
        <v>120</v>
      </c>
      <c r="I88" s="535"/>
      <c r="J88" s="535"/>
      <c r="K88" s="535"/>
      <c r="L88" s="535"/>
      <c r="M88" s="535"/>
      <c r="N88" s="562"/>
      <c r="O88" s="562"/>
      <c r="P88" s="535"/>
      <c r="Q88" s="535"/>
      <c r="R88" s="535"/>
      <c r="S88" s="535"/>
      <c r="T88" s="535"/>
      <c r="U88" s="535"/>
      <c r="V88" s="535"/>
      <c r="W88" s="563"/>
      <c r="AD88" s="1105"/>
      <c r="AE88" s="1105"/>
      <c r="AF88" s="1121" t="b">
        <f t="shared" si="22"/>
        <v>1</v>
      </c>
      <c r="AG88" s="1121" t="b">
        <f t="shared" si="24"/>
        <v>1</v>
      </c>
      <c r="AH88" s="1121" t="b">
        <f t="shared" si="29"/>
        <v>1</v>
      </c>
      <c r="AI88" s="1121" t="b">
        <f t="shared" si="25"/>
        <v>1</v>
      </c>
      <c r="AJ88" s="1121" t="b">
        <f t="shared" si="26"/>
        <v>1</v>
      </c>
      <c r="AK88" s="1121" t="b">
        <f t="shared" si="27"/>
        <v>1</v>
      </c>
    </row>
    <row r="89" spans="1:38" s="1120" customFormat="1" ht="16.5" customHeight="1" x14ac:dyDescent="0.25">
      <c r="A89" s="470"/>
      <c r="B89" s="478" t="s">
        <v>582</v>
      </c>
      <c r="C89" s="560"/>
      <c r="D89" s="560"/>
      <c r="E89" s="560"/>
      <c r="F89" s="561"/>
      <c r="G89" s="527">
        <v>0</v>
      </c>
      <c r="H89" s="525">
        <f t="shared" si="33"/>
        <v>0</v>
      </c>
      <c r="I89" s="535"/>
      <c r="J89" s="535"/>
      <c r="K89" s="535"/>
      <c r="L89" s="535"/>
      <c r="M89" s="535"/>
      <c r="N89" s="562"/>
      <c r="O89" s="562"/>
      <c r="P89" s="535"/>
      <c r="Q89" s="535"/>
      <c r="R89" s="535"/>
      <c r="S89" s="535"/>
      <c r="T89" s="535"/>
      <c r="U89" s="535"/>
      <c r="V89" s="535"/>
      <c r="W89" s="563"/>
      <c r="AD89" s="1105"/>
      <c r="AE89" s="1105"/>
      <c r="AF89" s="1121" t="b">
        <f t="shared" si="22"/>
        <v>1</v>
      </c>
      <c r="AG89" s="1121" t="b">
        <f t="shared" si="24"/>
        <v>1</v>
      </c>
      <c r="AH89" s="1121" t="b">
        <f t="shared" si="29"/>
        <v>1</v>
      </c>
      <c r="AI89" s="1121" t="b">
        <f t="shared" si="25"/>
        <v>1</v>
      </c>
      <c r="AJ89" s="1121" t="b">
        <f t="shared" si="26"/>
        <v>1</v>
      </c>
      <c r="AK89" s="1121" t="b">
        <f t="shared" si="27"/>
        <v>1</v>
      </c>
    </row>
    <row r="90" spans="1:38" s="1120" customFormat="1" ht="16.5" customHeight="1" x14ac:dyDescent="0.25">
      <c r="A90" s="470"/>
      <c r="B90" s="478" t="s">
        <v>195</v>
      </c>
      <c r="C90" s="560" t="s">
        <v>406</v>
      </c>
      <c r="D90" s="560"/>
      <c r="E90" s="560"/>
      <c r="F90" s="561"/>
      <c r="G90" s="527">
        <v>4</v>
      </c>
      <c r="H90" s="525">
        <f t="shared" si="33"/>
        <v>120</v>
      </c>
      <c r="I90" s="535">
        <f>'Семестровка -ввод данных'!AE119</f>
        <v>12</v>
      </c>
      <c r="J90" s="493" t="str">
        <f>'Семестровка -ввод данных'!S119</f>
        <v>6/2</v>
      </c>
      <c r="K90" s="493"/>
      <c r="L90" s="493" t="str">
        <f>'Семестровка -ввод данных'!U119</f>
        <v>2/2</v>
      </c>
      <c r="M90" s="535">
        <f>H90-I90</f>
        <v>108</v>
      </c>
      <c r="N90" s="562"/>
      <c r="O90" s="562"/>
      <c r="P90" s="535"/>
      <c r="Q90" s="535"/>
      <c r="R90" s="535"/>
      <c r="S90" s="493" t="str">
        <f>'Семестровка -ввод данных'!V119</f>
        <v>8/4</v>
      </c>
      <c r="T90" s="535"/>
      <c r="U90" s="535"/>
      <c r="V90" s="535"/>
      <c r="W90" s="563"/>
      <c r="AD90" s="1105"/>
      <c r="AE90" s="1105"/>
      <c r="AF90" s="1121" t="b">
        <f t="shared" si="22"/>
        <v>1</v>
      </c>
      <c r="AG90" s="1121" t="b">
        <f t="shared" si="24"/>
        <v>1</v>
      </c>
      <c r="AH90" s="1121" t="b">
        <f t="shared" si="29"/>
        <v>1</v>
      </c>
      <c r="AI90" s="1121" t="b">
        <f t="shared" si="25"/>
        <v>1</v>
      </c>
      <c r="AJ90" s="1121" t="b">
        <f t="shared" si="26"/>
        <v>0</v>
      </c>
      <c r="AK90" s="1121" t="b">
        <f t="shared" si="27"/>
        <v>1</v>
      </c>
    </row>
    <row r="91" spans="1:38" s="1120" customFormat="1" ht="16.5" customHeight="1" x14ac:dyDescent="0.25">
      <c r="A91" s="464" t="s">
        <v>347</v>
      </c>
      <c r="B91" s="477" t="s">
        <v>218</v>
      </c>
      <c r="C91" s="560"/>
      <c r="D91" s="560"/>
      <c r="E91" s="560"/>
      <c r="F91" s="561"/>
      <c r="G91" s="527">
        <f>G92+G93</f>
        <v>3</v>
      </c>
      <c r="H91" s="525">
        <f t="shared" si="33"/>
        <v>90</v>
      </c>
      <c r="I91" s="535"/>
      <c r="J91" s="535"/>
      <c r="K91" s="535"/>
      <c r="L91" s="535"/>
      <c r="M91" s="535"/>
      <c r="N91" s="562"/>
      <c r="O91" s="562"/>
      <c r="P91" s="535"/>
      <c r="Q91" s="535"/>
      <c r="R91" s="535"/>
      <c r="S91" s="535"/>
      <c r="T91" s="535"/>
      <c r="U91" s="535"/>
      <c r="V91" s="535"/>
      <c r="W91" s="563"/>
      <c r="AD91" s="1105"/>
      <c r="AE91" s="1105"/>
      <c r="AF91" s="1121" t="b">
        <f t="shared" si="22"/>
        <v>1</v>
      </c>
      <c r="AG91" s="1121" t="b">
        <f t="shared" si="24"/>
        <v>1</v>
      </c>
      <c r="AH91" s="1121" t="b">
        <f t="shared" si="29"/>
        <v>1</v>
      </c>
      <c r="AI91" s="1121" t="b">
        <f t="shared" si="25"/>
        <v>1</v>
      </c>
      <c r="AJ91" s="1121" t="b">
        <f t="shared" si="26"/>
        <v>1</v>
      </c>
      <c r="AK91" s="1121" t="b">
        <f t="shared" si="27"/>
        <v>1</v>
      </c>
    </row>
    <row r="92" spans="1:38" s="1120" customFormat="1" ht="16.5" customHeight="1" x14ac:dyDescent="0.25">
      <c r="A92" s="470"/>
      <c r="B92" s="478" t="s">
        <v>582</v>
      </c>
      <c r="C92" s="560"/>
      <c r="D92" s="560"/>
      <c r="E92" s="560"/>
      <c r="F92" s="561"/>
      <c r="G92" s="527">
        <v>0</v>
      </c>
      <c r="H92" s="525">
        <f t="shared" si="33"/>
        <v>0</v>
      </c>
      <c r="I92" s="535"/>
      <c r="J92" s="535"/>
      <c r="K92" s="535"/>
      <c r="L92" s="535"/>
      <c r="M92" s="535"/>
      <c r="N92" s="562"/>
      <c r="O92" s="562"/>
      <c r="P92" s="535"/>
      <c r="Q92" s="535"/>
      <c r="R92" s="535"/>
      <c r="S92" s="535"/>
      <c r="T92" s="535"/>
      <c r="U92" s="535"/>
      <c r="V92" s="535"/>
      <c r="W92" s="563"/>
      <c r="AD92" s="1105"/>
      <c r="AE92" s="1105"/>
      <c r="AF92" s="1121" t="b">
        <f t="shared" si="22"/>
        <v>1</v>
      </c>
      <c r="AG92" s="1121" t="b">
        <f t="shared" si="24"/>
        <v>1</v>
      </c>
      <c r="AH92" s="1121" t="b">
        <f t="shared" si="29"/>
        <v>1</v>
      </c>
      <c r="AI92" s="1121" t="b">
        <f t="shared" si="25"/>
        <v>1</v>
      </c>
      <c r="AJ92" s="1121" t="b">
        <f t="shared" si="26"/>
        <v>1</v>
      </c>
      <c r="AK92" s="1121" t="b">
        <f t="shared" si="27"/>
        <v>1</v>
      </c>
    </row>
    <row r="93" spans="1:38" s="1120" customFormat="1" ht="16.5" customHeight="1" x14ac:dyDescent="0.25">
      <c r="A93" s="470"/>
      <c r="B93" s="478" t="s">
        <v>195</v>
      </c>
      <c r="C93" s="560"/>
      <c r="D93" s="560" t="s">
        <v>155</v>
      </c>
      <c r="E93" s="560"/>
      <c r="F93" s="561"/>
      <c r="G93" s="527">
        <v>3</v>
      </c>
      <c r="H93" s="525">
        <f t="shared" si="33"/>
        <v>90</v>
      </c>
      <c r="I93" s="535">
        <f>'Семестровка -ввод данных'!AE25</f>
        <v>10</v>
      </c>
      <c r="J93" s="493" t="str">
        <f>'Семестровка -ввод данных'!S25</f>
        <v>6/2</v>
      </c>
      <c r="K93" s="493"/>
      <c r="L93" s="493" t="str">
        <f>'Семестровка -ввод данных'!U25</f>
        <v>0/2</v>
      </c>
      <c r="M93" s="525">
        <f>H93-I93</f>
        <v>80</v>
      </c>
      <c r="N93" s="1034" t="str">
        <f>'Семестровка -ввод данных'!V25</f>
        <v>6/4</v>
      </c>
      <c r="O93" s="562"/>
      <c r="P93" s="535"/>
      <c r="Q93" s="535"/>
      <c r="R93" s="535"/>
      <c r="S93" s="535"/>
      <c r="T93" s="535"/>
      <c r="U93" s="535"/>
      <c r="V93" s="535"/>
      <c r="W93" s="563"/>
      <c r="AD93" s="1105"/>
      <c r="AE93" s="1105"/>
      <c r="AF93" s="1121" t="b">
        <f t="shared" si="22"/>
        <v>0</v>
      </c>
      <c r="AG93" s="1121" t="b">
        <f t="shared" si="24"/>
        <v>1</v>
      </c>
      <c r="AH93" s="1121" t="b">
        <f t="shared" si="29"/>
        <v>1</v>
      </c>
      <c r="AI93" s="1121" t="b">
        <f t="shared" si="25"/>
        <v>1</v>
      </c>
      <c r="AJ93" s="1121" t="b">
        <f t="shared" si="26"/>
        <v>1</v>
      </c>
      <c r="AK93" s="1121" t="b">
        <f t="shared" si="27"/>
        <v>1</v>
      </c>
    </row>
    <row r="94" spans="1:38" s="1135" customFormat="1" hidden="1" x14ac:dyDescent="0.25">
      <c r="A94" s="470"/>
      <c r="B94" s="478"/>
      <c r="C94" s="526"/>
      <c r="D94" s="525"/>
      <c r="E94" s="525"/>
      <c r="F94" s="525"/>
      <c r="G94" s="527"/>
      <c r="H94" s="525"/>
      <c r="I94" s="535"/>
      <c r="J94" s="535"/>
      <c r="K94" s="535"/>
      <c r="L94" s="535"/>
      <c r="M94" s="535"/>
      <c r="N94" s="535"/>
      <c r="O94" s="535"/>
      <c r="P94" s="535"/>
      <c r="Q94" s="535"/>
      <c r="R94" s="535"/>
      <c r="S94" s="535"/>
      <c r="T94" s="535"/>
      <c r="U94" s="535"/>
      <c r="V94" s="535"/>
      <c r="W94" s="535"/>
      <c r="AC94" s="1127"/>
      <c r="AD94" s="501"/>
      <c r="AE94" s="501"/>
      <c r="AF94" s="1126" t="b">
        <f t="shared" si="22"/>
        <v>1</v>
      </c>
      <c r="AG94" s="1121" t="b">
        <f t="shared" si="24"/>
        <v>1</v>
      </c>
      <c r="AH94" s="1121" t="b">
        <f t="shared" si="29"/>
        <v>1</v>
      </c>
      <c r="AI94" s="1121" t="b">
        <f t="shared" si="25"/>
        <v>1</v>
      </c>
      <c r="AJ94" s="1121" t="b">
        <f t="shared" si="26"/>
        <v>1</v>
      </c>
      <c r="AK94" s="1121" t="b">
        <f t="shared" si="27"/>
        <v>1</v>
      </c>
    </row>
    <row r="95" spans="1:38" s="501" customFormat="1" ht="16.5" hidden="1" customHeight="1" x14ac:dyDescent="0.25">
      <c r="A95" s="470"/>
      <c r="B95" s="479"/>
      <c r="C95" s="525"/>
      <c r="D95" s="525"/>
      <c r="E95" s="525"/>
      <c r="F95" s="525"/>
      <c r="G95" s="527"/>
      <c r="H95" s="525"/>
      <c r="I95" s="535"/>
      <c r="J95" s="535"/>
      <c r="K95" s="535"/>
      <c r="L95" s="535"/>
      <c r="M95" s="535"/>
      <c r="N95" s="535"/>
      <c r="O95" s="535"/>
      <c r="P95" s="535"/>
      <c r="Q95" s="535"/>
      <c r="R95" s="535"/>
      <c r="S95" s="535"/>
      <c r="T95" s="535"/>
      <c r="U95" s="535"/>
      <c r="V95" s="535"/>
      <c r="W95" s="535"/>
      <c r="AF95" s="1126" t="b">
        <f t="shared" si="22"/>
        <v>1</v>
      </c>
      <c r="AG95" s="1121" t="b">
        <f t="shared" si="24"/>
        <v>1</v>
      </c>
      <c r="AH95" s="1121" t="b">
        <f t="shared" si="29"/>
        <v>1</v>
      </c>
      <c r="AI95" s="1121" t="b">
        <f t="shared" si="25"/>
        <v>1</v>
      </c>
      <c r="AJ95" s="1121" t="b">
        <f t="shared" si="26"/>
        <v>1</v>
      </c>
      <c r="AK95" s="1121" t="b">
        <f t="shared" si="27"/>
        <v>1</v>
      </c>
      <c r="AL95" s="999"/>
    </row>
    <row r="96" spans="1:38" s="1136" customFormat="1" ht="16.5" hidden="1" customHeight="1" x14ac:dyDescent="0.25">
      <c r="A96" s="473"/>
      <c r="B96" s="480"/>
      <c r="C96" s="525"/>
      <c r="D96" s="525"/>
      <c r="E96" s="525"/>
      <c r="F96" s="525"/>
      <c r="G96" s="525"/>
      <c r="H96" s="525"/>
      <c r="I96" s="525"/>
      <c r="J96" s="493"/>
      <c r="K96" s="493"/>
      <c r="L96" s="493"/>
      <c r="M96" s="535"/>
      <c r="N96" s="525"/>
      <c r="O96" s="525"/>
      <c r="P96" s="535"/>
      <c r="Q96" s="535"/>
      <c r="R96" s="493"/>
      <c r="S96" s="535"/>
      <c r="T96" s="535"/>
      <c r="U96" s="535"/>
      <c r="V96" s="535"/>
      <c r="W96" s="535"/>
      <c r="AC96" s="1137"/>
      <c r="AD96" s="1138"/>
      <c r="AE96" s="501"/>
      <c r="AF96" s="1126" t="b">
        <f t="shared" si="22"/>
        <v>1</v>
      </c>
      <c r="AG96" s="1121" t="b">
        <f t="shared" si="24"/>
        <v>1</v>
      </c>
      <c r="AH96" s="1121" t="b">
        <f t="shared" si="29"/>
        <v>1</v>
      </c>
      <c r="AI96" s="1121" t="b">
        <f t="shared" si="25"/>
        <v>1</v>
      </c>
      <c r="AJ96" s="1121" t="b">
        <f t="shared" si="26"/>
        <v>1</v>
      </c>
      <c r="AK96" s="1121" t="b">
        <f t="shared" si="27"/>
        <v>1</v>
      </c>
    </row>
    <row r="97" spans="1:37" s="1139" customFormat="1" ht="16.5" customHeight="1" x14ac:dyDescent="0.25">
      <c r="A97" s="464" t="s">
        <v>364</v>
      </c>
      <c r="B97" s="480" t="s">
        <v>37</v>
      </c>
      <c r="C97" s="526"/>
      <c r="D97" s="525">
        <v>2</v>
      </c>
      <c r="E97" s="525"/>
      <c r="F97" s="525"/>
      <c r="G97" s="527">
        <v>5</v>
      </c>
      <c r="H97" s="525">
        <f t="shared" ref="H97:H114" si="34">G97*30</f>
        <v>150</v>
      </c>
      <c r="I97" s="525">
        <f>'Семестровка -ввод данных'!AE44</f>
        <v>8</v>
      </c>
      <c r="J97" s="493" t="str">
        <f>'Семестровка -ввод данных'!S44</f>
        <v>8/0</v>
      </c>
      <c r="K97" s="493"/>
      <c r="L97" s="493"/>
      <c r="M97" s="525">
        <f t="shared" ref="M97" si="35">H97-I97</f>
        <v>142</v>
      </c>
      <c r="N97" s="525"/>
      <c r="O97" s="525"/>
      <c r="P97" s="493" t="str">
        <f>'Семестровка -ввод данных'!V44</f>
        <v>8/0</v>
      </c>
      <c r="Q97" s="535"/>
      <c r="R97" s="535"/>
      <c r="S97" s="535"/>
      <c r="T97" s="535"/>
      <c r="U97" s="535"/>
      <c r="V97" s="535"/>
      <c r="W97" s="535"/>
      <c r="AC97" s="1140"/>
      <c r="AD97" s="1141"/>
      <c r="AE97" s="1105"/>
      <c r="AF97" s="1121" t="b">
        <f t="shared" si="22"/>
        <v>1</v>
      </c>
      <c r="AG97" s="1121" t="b">
        <f t="shared" si="24"/>
        <v>0</v>
      </c>
      <c r="AH97" s="1121" t="b">
        <f t="shared" si="29"/>
        <v>1</v>
      </c>
      <c r="AI97" s="1121" t="b">
        <f t="shared" si="25"/>
        <v>1</v>
      </c>
      <c r="AJ97" s="1121" t="b">
        <f t="shared" si="26"/>
        <v>1</v>
      </c>
      <c r="AK97" s="1121" t="b">
        <f t="shared" si="27"/>
        <v>1</v>
      </c>
    </row>
    <row r="98" spans="1:37" s="1140" customFormat="1" ht="16.5" customHeight="1" x14ac:dyDescent="0.25">
      <c r="A98" s="1060" t="s">
        <v>348</v>
      </c>
      <c r="B98" s="1142" t="s">
        <v>520</v>
      </c>
      <c r="C98" s="525"/>
      <c r="D98" s="525"/>
      <c r="E98" s="525"/>
      <c r="F98" s="525"/>
      <c r="G98" s="525">
        <v>5</v>
      </c>
      <c r="H98" s="1143">
        <f t="shared" si="34"/>
        <v>150</v>
      </c>
      <c r="I98" s="525"/>
      <c r="J98" s="493"/>
      <c r="K98" s="493"/>
      <c r="L98" s="493"/>
      <c r="M98" s="525"/>
      <c r="N98" s="525"/>
      <c r="O98" s="525"/>
      <c r="P98" s="493"/>
      <c r="Q98" s="535"/>
      <c r="R98" s="535"/>
      <c r="S98" s="535"/>
      <c r="T98" s="535"/>
      <c r="U98" s="535"/>
      <c r="V98" s="535"/>
      <c r="W98" s="535"/>
      <c r="AD98" s="1141"/>
      <c r="AE98" s="1105"/>
      <c r="AF98" s="1121" t="b">
        <f t="shared" si="22"/>
        <v>1</v>
      </c>
      <c r="AG98" s="1121" t="b">
        <f t="shared" si="24"/>
        <v>1</v>
      </c>
      <c r="AH98" s="1121" t="b">
        <f t="shared" si="29"/>
        <v>1</v>
      </c>
      <c r="AI98" s="1121" t="b">
        <f t="shared" si="25"/>
        <v>1</v>
      </c>
      <c r="AJ98" s="1121" t="b">
        <f t="shared" si="26"/>
        <v>1</v>
      </c>
      <c r="AK98" s="1121" t="b">
        <f t="shared" si="27"/>
        <v>1</v>
      </c>
    </row>
    <row r="99" spans="1:37" s="1140" customFormat="1" ht="16.5" hidden="1" customHeight="1" x14ac:dyDescent="0.25">
      <c r="A99" s="493"/>
      <c r="B99" s="462" t="s">
        <v>509</v>
      </c>
      <c r="C99" s="525"/>
      <c r="D99" s="525"/>
      <c r="E99" s="525"/>
      <c r="F99" s="525"/>
      <c r="G99" s="525">
        <v>0</v>
      </c>
      <c r="H99" s="1143">
        <f t="shared" si="34"/>
        <v>0</v>
      </c>
      <c r="I99" s="525"/>
      <c r="J99" s="493"/>
      <c r="K99" s="493"/>
      <c r="L99" s="493"/>
      <c r="M99" s="525"/>
      <c r="N99" s="525"/>
      <c r="O99" s="525"/>
      <c r="P99" s="493"/>
      <c r="Q99" s="535"/>
      <c r="R99" s="535"/>
      <c r="S99" s="535"/>
      <c r="T99" s="535"/>
      <c r="U99" s="535"/>
      <c r="V99" s="535"/>
      <c r="W99" s="535"/>
      <c r="AD99" s="1141"/>
      <c r="AE99" s="1105"/>
      <c r="AF99" s="1121" t="b">
        <f t="shared" si="22"/>
        <v>1</v>
      </c>
      <c r="AG99" s="1121" t="b">
        <f t="shared" si="24"/>
        <v>1</v>
      </c>
      <c r="AH99" s="1121" t="b">
        <f t="shared" si="29"/>
        <v>1</v>
      </c>
      <c r="AI99" s="1121" t="b">
        <f t="shared" si="25"/>
        <v>1</v>
      </c>
      <c r="AJ99" s="1121" t="b">
        <f t="shared" si="26"/>
        <v>1</v>
      </c>
      <c r="AK99" s="1121" t="b">
        <f t="shared" si="27"/>
        <v>1</v>
      </c>
    </row>
    <row r="100" spans="1:37" s="1140" customFormat="1" ht="16.5" customHeight="1" x14ac:dyDescent="0.25">
      <c r="A100" s="493"/>
      <c r="B100" s="463" t="s">
        <v>195</v>
      </c>
      <c r="C100" s="525"/>
      <c r="D100" s="525" t="s">
        <v>405</v>
      </c>
      <c r="E100" s="525"/>
      <c r="F100" s="525"/>
      <c r="G100" s="525">
        <v>5</v>
      </c>
      <c r="H100" s="1143">
        <f t="shared" si="34"/>
        <v>150</v>
      </c>
      <c r="I100" s="525">
        <v>8</v>
      </c>
      <c r="J100" s="493" t="s">
        <v>320</v>
      </c>
      <c r="K100" s="493"/>
      <c r="L100" s="493" t="s">
        <v>317</v>
      </c>
      <c r="M100" s="525">
        <f t="shared" ref="M100" si="36">H100-I100</f>
        <v>142</v>
      </c>
      <c r="N100" s="525"/>
      <c r="O100" s="525"/>
      <c r="P100" s="493"/>
      <c r="Q100" s="535"/>
      <c r="R100" s="535"/>
      <c r="S100" s="493" t="s">
        <v>322</v>
      </c>
      <c r="T100" s="535"/>
      <c r="U100" s="535"/>
      <c r="V100" s="535"/>
      <c r="W100" s="535"/>
      <c r="AD100" s="1141"/>
      <c r="AE100" s="1105"/>
      <c r="AF100" s="1121" t="b">
        <f t="shared" si="22"/>
        <v>1</v>
      </c>
      <c r="AG100" s="1121" t="b">
        <f t="shared" si="24"/>
        <v>1</v>
      </c>
      <c r="AH100" s="1121" t="b">
        <f t="shared" si="29"/>
        <v>1</v>
      </c>
      <c r="AI100" s="1121" t="b">
        <f t="shared" si="25"/>
        <v>1</v>
      </c>
      <c r="AJ100" s="1121" t="b">
        <f t="shared" si="26"/>
        <v>0</v>
      </c>
      <c r="AK100" s="1121" t="b">
        <f t="shared" si="27"/>
        <v>1</v>
      </c>
    </row>
    <row r="101" spans="1:37" s="1140" customFormat="1" ht="16.5" customHeight="1" x14ac:dyDescent="0.25">
      <c r="A101" s="1060" t="s">
        <v>365</v>
      </c>
      <c r="B101" s="1142" t="s">
        <v>521</v>
      </c>
      <c r="C101" s="525"/>
      <c r="D101" s="525"/>
      <c r="E101" s="525"/>
      <c r="F101" s="525"/>
      <c r="G101" s="525">
        <v>5</v>
      </c>
      <c r="H101" s="1143">
        <f t="shared" si="34"/>
        <v>150</v>
      </c>
      <c r="I101" s="525"/>
      <c r="J101" s="493"/>
      <c r="K101" s="493"/>
      <c r="L101" s="493"/>
      <c r="M101" s="525"/>
      <c r="N101" s="525"/>
      <c r="O101" s="525"/>
      <c r="P101" s="493"/>
      <c r="Q101" s="535"/>
      <c r="R101" s="535"/>
      <c r="S101" s="535"/>
      <c r="T101" s="535"/>
      <c r="U101" s="535"/>
      <c r="V101" s="535"/>
      <c r="W101" s="535"/>
      <c r="AD101" s="1141"/>
      <c r="AE101" s="1105"/>
      <c r="AF101" s="1121" t="b">
        <f t="shared" si="22"/>
        <v>1</v>
      </c>
      <c r="AG101" s="1121" t="b">
        <f t="shared" si="24"/>
        <v>1</v>
      </c>
      <c r="AH101" s="1121" t="b">
        <f t="shared" si="29"/>
        <v>1</v>
      </c>
      <c r="AI101" s="1121" t="b">
        <f t="shared" si="25"/>
        <v>1</v>
      </c>
      <c r="AJ101" s="1121" t="b">
        <f t="shared" si="26"/>
        <v>1</v>
      </c>
      <c r="AK101" s="1121" t="b">
        <f t="shared" si="27"/>
        <v>1</v>
      </c>
    </row>
    <row r="102" spans="1:37" s="1140" customFormat="1" ht="16.5" hidden="1" customHeight="1" x14ac:dyDescent="0.25">
      <c r="A102" s="493"/>
      <c r="B102" s="462" t="s">
        <v>509</v>
      </c>
      <c r="C102" s="525"/>
      <c r="D102" s="525"/>
      <c r="E102" s="525"/>
      <c r="F102" s="525"/>
      <c r="G102" s="525">
        <v>0</v>
      </c>
      <c r="H102" s="1143">
        <f t="shared" si="34"/>
        <v>0</v>
      </c>
      <c r="I102" s="525"/>
      <c r="J102" s="493"/>
      <c r="K102" s="493"/>
      <c r="L102" s="493"/>
      <c r="M102" s="525"/>
      <c r="N102" s="525"/>
      <c r="O102" s="525"/>
      <c r="P102" s="493"/>
      <c r="Q102" s="535"/>
      <c r="R102" s="535"/>
      <c r="S102" s="535"/>
      <c r="T102" s="535"/>
      <c r="U102" s="535"/>
      <c r="V102" s="535"/>
      <c r="W102" s="535"/>
      <c r="AD102" s="1141"/>
      <c r="AE102" s="1105"/>
      <c r="AF102" s="1121" t="b">
        <f t="shared" si="22"/>
        <v>1</v>
      </c>
      <c r="AG102" s="1121" t="b">
        <f t="shared" si="24"/>
        <v>1</v>
      </c>
      <c r="AH102" s="1121" t="b">
        <f t="shared" si="29"/>
        <v>1</v>
      </c>
      <c r="AI102" s="1121" t="b">
        <f t="shared" si="25"/>
        <v>1</v>
      </c>
      <c r="AJ102" s="1121" t="b">
        <f t="shared" si="26"/>
        <v>1</v>
      </c>
      <c r="AK102" s="1121" t="b">
        <f t="shared" si="27"/>
        <v>1</v>
      </c>
    </row>
    <row r="103" spans="1:37" s="1140" customFormat="1" ht="16.5" customHeight="1" x14ac:dyDescent="0.25">
      <c r="A103" s="493"/>
      <c r="B103" s="463" t="s">
        <v>195</v>
      </c>
      <c r="C103" s="525"/>
      <c r="D103" s="525" t="s">
        <v>403</v>
      </c>
      <c r="E103" s="525"/>
      <c r="F103" s="525"/>
      <c r="G103" s="525">
        <v>5</v>
      </c>
      <c r="H103" s="1143">
        <f t="shared" si="34"/>
        <v>150</v>
      </c>
      <c r="I103" s="525">
        <v>8</v>
      </c>
      <c r="J103" s="493" t="s">
        <v>320</v>
      </c>
      <c r="K103" s="493"/>
      <c r="L103" s="493" t="s">
        <v>321</v>
      </c>
      <c r="M103" s="525"/>
      <c r="N103" s="525"/>
      <c r="O103" s="525"/>
      <c r="P103" s="493"/>
      <c r="Q103" s="535" t="s">
        <v>309</v>
      </c>
      <c r="R103" s="1138"/>
      <c r="S103" s="535"/>
      <c r="T103" s="535"/>
      <c r="U103" s="535"/>
      <c r="V103" s="535"/>
      <c r="W103" s="535"/>
      <c r="AD103" s="1141"/>
      <c r="AE103" s="1105"/>
      <c r="AF103" s="1121" t="b">
        <f t="shared" si="22"/>
        <v>1</v>
      </c>
      <c r="AG103" s="1121" t="b">
        <f t="shared" si="24"/>
        <v>1</v>
      </c>
      <c r="AH103" s="1121" t="b">
        <f t="shared" si="29"/>
        <v>0</v>
      </c>
      <c r="AI103" s="1121" t="b">
        <f t="shared" si="25"/>
        <v>1</v>
      </c>
      <c r="AJ103" s="1121" t="b">
        <f t="shared" si="26"/>
        <v>1</v>
      </c>
      <c r="AK103" s="1121" t="b">
        <f t="shared" si="27"/>
        <v>1</v>
      </c>
    </row>
    <row r="104" spans="1:37" s="1140" customFormat="1" ht="16.5" customHeight="1" x14ac:dyDescent="0.25">
      <c r="A104" s="1060" t="s">
        <v>349</v>
      </c>
      <c r="B104" s="1142" t="s">
        <v>375</v>
      </c>
      <c r="C104" s="525"/>
      <c r="D104" s="525"/>
      <c r="E104" s="525"/>
      <c r="F104" s="525"/>
      <c r="G104" s="525">
        <v>5</v>
      </c>
      <c r="H104" s="1143">
        <f t="shared" si="34"/>
        <v>150</v>
      </c>
      <c r="I104" s="525"/>
      <c r="J104" s="493"/>
      <c r="K104" s="493"/>
      <c r="L104" s="493"/>
      <c r="M104" s="525"/>
      <c r="N104" s="525"/>
      <c r="O104" s="525"/>
      <c r="P104" s="493"/>
      <c r="Q104" s="535"/>
      <c r="R104" s="535"/>
      <c r="S104" s="535"/>
      <c r="T104" s="535"/>
      <c r="U104" s="535"/>
      <c r="V104" s="535"/>
      <c r="W104" s="535"/>
      <c r="AD104" s="1141"/>
      <c r="AE104" s="1105"/>
      <c r="AF104" s="1121" t="b">
        <f t="shared" si="22"/>
        <v>1</v>
      </c>
      <c r="AG104" s="1121" t="b">
        <f t="shared" si="24"/>
        <v>1</v>
      </c>
      <c r="AH104" s="1121" t="b">
        <f t="shared" si="29"/>
        <v>1</v>
      </c>
      <c r="AI104" s="1121" t="b">
        <f t="shared" si="25"/>
        <v>1</v>
      </c>
      <c r="AJ104" s="1121" t="b">
        <f t="shared" si="26"/>
        <v>1</v>
      </c>
      <c r="AK104" s="1121" t="b">
        <f t="shared" si="27"/>
        <v>1</v>
      </c>
    </row>
    <row r="105" spans="1:37" s="1140" customFormat="1" ht="16.5" hidden="1" customHeight="1" x14ac:dyDescent="0.25">
      <c r="A105" s="493"/>
      <c r="B105" s="462" t="s">
        <v>509</v>
      </c>
      <c r="C105" s="525"/>
      <c r="D105" s="525"/>
      <c r="E105" s="525"/>
      <c r="F105" s="525"/>
      <c r="G105" s="525">
        <v>0</v>
      </c>
      <c r="H105" s="1143">
        <f t="shared" si="34"/>
        <v>0</v>
      </c>
      <c r="I105" s="525"/>
      <c r="J105" s="493"/>
      <c r="K105" s="493"/>
      <c r="L105" s="493"/>
      <c r="M105" s="525"/>
      <c r="N105" s="525"/>
      <c r="O105" s="525"/>
      <c r="P105" s="493"/>
      <c r="Q105" s="535"/>
      <c r="R105" s="535"/>
      <c r="S105" s="535"/>
      <c r="T105" s="535"/>
      <c r="U105" s="535"/>
      <c r="V105" s="535"/>
      <c r="W105" s="535"/>
      <c r="AD105" s="1141"/>
      <c r="AE105" s="1105"/>
      <c r="AF105" s="1121" t="b">
        <f t="shared" si="22"/>
        <v>1</v>
      </c>
      <c r="AG105" s="1121" t="b">
        <f t="shared" si="24"/>
        <v>1</v>
      </c>
      <c r="AH105" s="1121" t="b">
        <f t="shared" si="29"/>
        <v>1</v>
      </c>
      <c r="AI105" s="1121" t="b">
        <f t="shared" si="25"/>
        <v>1</v>
      </c>
      <c r="AJ105" s="1121" t="b">
        <f t="shared" si="26"/>
        <v>1</v>
      </c>
      <c r="AK105" s="1121" t="b">
        <f t="shared" si="27"/>
        <v>1</v>
      </c>
    </row>
    <row r="106" spans="1:37" s="1140" customFormat="1" ht="16.5" customHeight="1" x14ac:dyDescent="0.25">
      <c r="A106" s="493"/>
      <c r="B106" s="463" t="s">
        <v>195</v>
      </c>
      <c r="C106" s="525"/>
      <c r="D106" s="525" t="s">
        <v>403</v>
      </c>
      <c r="E106" s="525"/>
      <c r="F106" s="525"/>
      <c r="G106" s="525">
        <v>5</v>
      </c>
      <c r="H106" s="1143">
        <f t="shared" si="34"/>
        <v>150</v>
      </c>
      <c r="I106" s="525">
        <v>10</v>
      </c>
      <c r="J106" s="493" t="s">
        <v>309</v>
      </c>
      <c r="K106" s="493"/>
      <c r="L106" s="493" t="s">
        <v>317</v>
      </c>
      <c r="M106" s="525">
        <f t="shared" ref="M106" si="37">H106-I106</f>
        <v>140</v>
      </c>
      <c r="N106" s="525"/>
      <c r="O106" s="525"/>
      <c r="P106" s="493"/>
      <c r="Q106" s="493" t="s">
        <v>318</v>
      </c>
      <c r="R106" s="535"/>
      <c r="S106" s="535"/>
      <c r="T106" s="535"/>
      <c r="U106" s="535"/>
      <c r="V106" s="535"/>
      <c r="W106" s="535"/>
      <c r="AD106" s="1141"/>
      <c r="AE106" s="1105"/>
      <c r="AF106" s="1121" t="b">
        <f t="shared" si="22"/>
        <v>1</v>
      </c>
      <c r="AG106" s="1121" t="b">
        <f t="shared" si="24"/>
        <v>1</v>
      </c>
      <c r="AH106" s="1121" t="b">
        <f t="shared" si="29"/>
        <v>0</v>
      </c>
      <c r="AI106" s="1121" t="b">
        <f t="shared" si="25"/>
        <v>1</v>
      </c>
      <c r="AJ106" s="1121" t="b">
        <f t="shared" si="26"/>
        <v>1</v>
      </c>
      <c r="AK106" s="1121" t="b">
        <f t="shared" si="27"/>
        <v>1</v>
      </c>
    </row>
    <row r="107" spans="1:37" s="1140" customFormat="1" ht="16.5" customHeight="1" x14ac:dyDescent="0.25">
      <c r="A107" s="1060" t="s">
        <v>372</v>
      </c>
      <c r="B107" s="1142" t="s">
        <v>522</v>
      </c>
      <c r="C107" s="525"/>
      <c r="D107" s="525"/>
      <c r="E107" s="525"/>
      <c r="F107" s="525"/>
      <c r="G107" s="525">
        <v>4</v>
      </c>
      <c r="H107" s="1143">
        <f t="shared" si="34"/>
        <v>120</v>
      </c>
      <c r="I107" s="525"/>
      <c r="J107" s="493"/>
      <c r="K107" s="493"/>
      <c r="L107" s="493"/>
      <c r="M107" s="525"/>
      <c r="N107" s="525"/>
      <c r="O107" s="525"/>
      <c r="P107" s="493"/>
      <c r="Q107" s="493"/>
      <c r="R107" s="535"/>
      <c r="S107" s="535"/>
      <c r="T107" s="535"/>
      <c r="U107" s="535"/>
      <c r="V107" s="535"/>
      <c r="W107" s="535"/>
      <c r="AD107" s="1141"/>
      <c r="AE107" s="1105"/>
      <c r="AF107" s="1121" t="b">
        <f t="shared" si="22"/>
        <v>1</v>
      </c>
      <c r="AG107" s="1121" t="b">
        <f t="shared" si="24"/>
        <v>1</v>
      </c>
      <c r="AH107" s="1121" t="b">
        <f t="shared" si="29"/>
        <v>1</v>
      </c>
      <c r="AI107" s="1121" t="b">
        <f t="shared" si="25"/>
        <v>1</v>
      </c>
      <c r="AJ107" s="1121" t="b">
        <f t="shared" si="26"/>
        <v>1</v>
      </c>
      <c r="AK107" s="1121" t="b">
        <f t="shared" si="27"/>
        <v>1</v>
      </c>
    </row>
    <row r="108" spans="1:37" s="1140" customFormat="1" ht="16.5" hidden="1" customHeight="1" x14ac:dyDescent="0.25">
      <c r="A108" s="493"/>
      <c r="B108" s="462" t="s">
        <v>509</v>
      </c>
      <c r="C108" s="525"/>
      <c r="D108" s="525"/>
      <c r="E108" s="525"/>
      <c r="F108" s="525"/>
      <c r="G108" s="525">
        <v>0</v>
      </c>
      <c r="H108" s="1143">
        <f t="shared" si="34"/>
        <v>0</v>
      </c>
      <c r="I108" s="525"/>
      <c r="J108" s="493"/>
      <c r="K108" s="493"/>
      <c r="L108" s="493"/>
      <c r="M108" s="525"/>
      <c r="N108" s="525"/>
      <c r="O108" s="525"/>
      <c r="P108" s="493"/>
      <c r="Q108" s="493"/>
      <c r="R108" s="535"/>
      <c r="S108" s="535"/>
      <c r="T108" s="535"/>
      <c r="U108" s="535"/>
      <c r="V108" s="535"/>
      <c r="W108" s="535"/>
      <c r="AD108" s="1141"/>
      <c r="AE108" s="1105"/>
      <c r="AF108" s="1121" t="b">
        <f t="shared" si="22"/>
        <v>1</v>
      </c>
      <c r="AG108" s="1121" t="b">
        <f t="shared" si="24"/>
        <v>1</v>
      </c>
      <c r="AH108" s="1121" t="b">
        <f t="shared" si="29"/>
        <v>1</v>
      </c>
      <c r="AI108" s="1121" t="b">
        <f t="shared" si="25"/>
        <v>1</v>
      </c>
      <c r="AJ108" s="1121" t="b">
        <f t="shared" si="26"/>
        <v>1</v>
      </c>
      <c r="AK108" s="1121" t="b">
        <f t="shared" si="27"/>
        <v>1</v>
      </c>
    </row>
    <row r="109" spans="1:37" s="1140" customFormat="1" ht="16.5" customHeight="1" x14ac:dyDescent="0.25">
      <c r="A109" s="493"/>
      <c r="B109" s="463" t="s">
        <v>195</v>
      </c>
      <c r="C109" s="525">
        <v>4</v>
      </c>
      <c r="D109" s="525"/>
      <c r="E109" s="525"/>
      <c r="F109" s="525"/>
      <c r="G109" s="525">
        <v>4</v>
      </c>
      <c r="H109" s="1143">
        <f t="shared" si="34"/>
        <v>120</v>
      </c>
      <c r="I109" s="525">
        <v>12</v>
      </c>
      <c r="J109" s="493" t="s">
        <v>309</v>
      </c>
      <c r="K109" s="493"/>
      <c r="L109" s="493" t="s">
        <v>313</v>
      </c>
      <c r="M109" s="525">
        <f t="shared" ref="M109" si="38">H109-I109</f>
        <v>108</v>
      </c>
      <c r="N109" s="525"/>
      <c r="O109" s="525"/>
      <c r="P109" s="493"/>
      <c r="Q109" s="493"/>
      <c r="R109" s="493" t="s">
        <v>314</v>
      </c>
      <c r="S109" s="535"/>
      <c r="T109" s="535"/>
      <c r="U109" s="535"/>
      <c r="V109" s="535"/>
      <c r="W109" s="535"/>
      <c r="AD109" s="1141"/>
      <c r="AE109" s="1105"/>
      <c r="AF109" s="1121" t="b">
        <f t="shared" si="22"/>
        <v>1</v>
      </c>
      <c r="AG109" s="1121" t="b">
        <f t="shared" si="24"/>
        <v>1</v>
      </c>
      <c r="AH109" s="1121" t="b">
        <f t="shared" si="29"/>
        <v>1</v>
      </c>
      <c r="AI109" s="1121" t="b">
        <f t="shared" si="25"/>
        <v>0</v>
      </c>
      <c r="AJ109" s="1121" t="b">
        <f t="shared" si="26"/>
        <v>1</v>
      </c>
      <c r="AK109" s="1121" t="b">
        <f t="shared" si="27"/>
        <v>1</v>
      </c>
    </row>
    <row r="110" spans="1:37" s="1140" customFormat="1" ht="16.5" customHeight="1" x14ac:dyDescent="0.25">
      <c r="A110" s="1060" t="s">
        <v>535</v>
      </c>
      <c r="B110" s="1144" t="s">
        <v>381</v>
      </c>
      <c r="C110" s="525"/>
      <c r="D110" s="525"/>
      <c r="E110" s="525"/>
      <c r="F110" s="525"/>
      <c r="G110" s="525">
        <v>5</v>
      </c>
      <c r="H110" s="1143">
        <f t="shared" si="34"/>
        <v>150</v>
      </c>
      <c r="I110" s="525"/>
      <c r="J110" s="493"/>
      <c r="K110" s="493"/>
      <c r="L110" s="493"/>
      <c r="M110" s="525"/>
      <c r="N110" s="525"/>
      <c r="O110" s="525"/>
      <c r="P110" s="493"/>
      <c r="Q110" s="535"/>
      <c r="R110" s="535"/>
      <c r="S110" s="535"/>
      <c r="T110" s="535"/>
      <c r="U110" s="535"/>
      <c r="V110" s="535"/>
      <c r="W110" s="535"/>
      <c r="AD110" s="1141"/>
      <c r="AE110" s="1105"/>
      <c r="AF110" s="1121" t="b">
        <f t="shared" si="22"/>
        <v>1</v>
      </c>
      <c r="AG110" s="1121" t="b">
        <f t="shared" si="24"/>
        <v>1</v>
      </c>
      <c r="AH110" s="1121" t="b">
        <f t="shared" si="29"/>
        <v>1</v>
      </c>
      <c r="AI110" s="1121" t="b">
        <f t="shared" si="25"/>
        <v>1</v>
      </c>
      <c r="AJ110" s="1121" t="b">
        <f t="shared" si="26"/>
        <v>1</v>
      </c>
      <c r="AK110" s="1121" t="b">
        <f t="shared" si="27"/>
        <v>1</v>
      </c>
    </row>
    <row r="111" spans="1:37" s="1140" customFormat="1" ht="16.5" hidden="1" customHeight="1" x14ac:dyDescent="0.25">
      <c r="A111" s="493"/>
      <c r="B111" s="462" t="s">
        <v>509</v>
      </c>
      <c r="C111" s="525"/>
      <c r="D111" s="525"/>
      <c r="E111" s="525"/>
      <c r="F111" s="525"/>
      <c r="G111" s="525">
        <v>0</v>
      </c>
      <c r="H111" s="1143">
        <f t="shared" si="34"/>
        <v>0</v>
      </c>
      <c r="I111" s="525"/>
      <c r="J111" s="493"/>
      <c r="K111" s="493"/>
      <c r="L111" s="493"/>
      <c r="M111" s="525"/>
      <c r="N111" s="525"/>
      <c r="O111" s="525"/>
      <c r="P111" s="493"/>
      <c r="Q111" s="535"/>
      <c r="R111" s="535"/>
      <c r="S111" s="535"/>
      <c r="T111" s="535"/>
      <c r="U111" s="535"/>
      <c r="V111" s="535"/>
      <c r="W111" s="535"/>
      <c r="AD111" s="1141"/>
      <c r="AE111" s="1105"/>
      <c r="AF111" s="1121" t="b">
        <f t="shared" si="22"/>
        <v>1</v>
      </c>
      <c r="AG111" s="1121" t="b">
        <f t="shared" si="24"/>
        <v>1</v>
      </c>
      <c r="AH111" s="1121" t="b">
        <f t="shared" si="29"/>
        <v>1</v>
      </c>
      <c r="AI111" s="1121" t="b">
        <f t="shared" si="25"/>
        <v>1</v>
      </c>
      <c r="AJ111" s="1121" t="b">
        <f t="shared" si="26"/>
        <v>1</v>
      </c>
      <c r="AK111" s="1121" t="b">
        <f t="shared" si="27"/>
        <v>1</v>
      </c>
    </row>
    <row r="112" spans="1:37" s="1140" customFormat="1" ht="16.5" customHeight="1" x14ac:dyDescent="0.25">
      <c r="A112" s="493"/>
      <c r="B112" s="463" t="s">
        <v>195</v>
      </c>
      <c r="C112" s="525">
        <v>3</v>
      </c>
      <c r="D112" s="525"/>
      <c r="E112" s="525"/>
      <c r="F112" s="525"/>
      <c r="G112" s="525">
        <v>5</v>
      </c>
      <c r="H112" s="1143">
        <f t="shared" si="34"/>
        <v>150</v>
      </c>
      <c r="I112" s="525">
        <v>8</v>
      </c>
      <c r="J112" s="493" t="s">
        <v>308</v>
      </c>
      <c r="K112" s="493"/>
      <c r="L112" s="493" t="s">
        <v>308</v>
      </c>
      <c r="M112" s="525"/>
      <c r="N112" s="525"/>
      <c r="O112" s="525"/>
      <c r="P112" s="493"/>
      <c r="Q112" s="535" t="s">
        <v>309</v>
      </c>
      <c r="R112" s="535"/>
      <c r="S112" s="1138"/>
      <c r="T112" s="535"/>
      <c r="U112" s="535"/>
      <c r="V112" s="535"/>
      <c r="W112" s="535"/>
      <c r="AD112" s="1141"/>
      <c r="AE112" s="1105"/>
      <c r="AF112" s="1121" t="b">
        <f t="shared" si="22"/>
        <v>1</v>
      </c>
      <c r="AG112" s="1121" t="b">
        <f t="shared" si="24"/>
        <v>1</v>
      </c>
      <c r="AH112" s="1121" t="b">
        <f t="shared" si="29"/>
        <v>0</v>
      </c>
      <c r="AI112" s="1121" t="b">
        <f t="shared" si="25"/>
        <v>1</v>
      </c>
      <c r="AJ112" s="1121" t="b">
        <f t="shared" si="26"/>
        <v>1</v>
      </c>
      <c r="AK112" s="1121" t="b">
        <f t="shared" si="27"/>
        <v>1</v>
      </c>
    </row>
    <row r="113" spans="1:38" s="418" customFormat="1" ht="19.5" customHeight="1" x14ac:dyDescent="0.25">
      <c r="A113" s="1487" t="s">
        <v>588</v>
      </c>
      <c r="B113" s="1488"/>
      <c r="C113" s="1488"/>
      <c r="D113" s="1488"/>
      <c r="E113" s="1488"/>
      <c r="F113" s="1489"/>
      <c r="G113" s="527">
        <f>SUMIF(B57:B112,"*_*",G57:G112)</f>
        <v>2</v>
      </c>
      <c r="H113" s="546">
        <f t="shared" si="34"/>
        <v>60</v>
      </c>
      <c r="I113" s="525"/>
      <c r="J113" s="525"/>
      <c r="K113" s="525"/>
      <c r="L113" s="525"/>
      <c r="M113" s="525"/>
      <c r="N113" s="525"/>
      <c r="O113" s="525"/>
      <c r="P113" s="525"/>
      <c r="Q113" s="525"/>
      <c r="R113" s="525"/>
      <c r="S113" s="525"/>
      <c r="T113" s="525"/>
      <c r="U113" s="525"/>
      <c r="V113" s="525"/>
      <c r="W113" s="525"/>
      <c r="AE113" s="102"/>
      <c r="AF113" s="419">
        <f t="shared" ref="AF113:AK113" si="39">SUMIF(AF54:AF112,FALSE,$G54:$G112)</f>
        <v>9</v>
      </c>
      <c r="AG113" s="419">
        <f t="shared" si="39"/>
        <v>17</v>
      </c>
      <c r="AH113" s="419">
        <f t="shared" si="39"/>
        <v>20.5</v>
      </c>
      <c r="AI113" s="419">
        <f t="shared" si="39"/>
        <v>15</v>
      </c>
      <c r="AJ113" s="419">
        <f t="shared" si="39"/>
        <v>10</v>
      </c>
      <c r="AK113" s="419">
        <f t="shared" si="39"/>
        <v>5</v>
      </c>
      <c r="AL113" s="419">
        <f>SUM(AF113:AK113)</f>
        <v>76.5</v>
      </c>
    </row>
    <row r="114" spans="1:38" s="418" customFormat="1" ht="19.5" customHeight="1" thickBot="1" x14ac:dyDescent="0.3">
      <c r="A114" s="1487" t="s">
        <v>206</v>
      </c>
      <c r="B114" s="1488"/>
      <c r="C114" s="1488"/>
      <c r="D114" s="1488"/>
      <c r="E114" s="1488"/>
      <c r="F114" s="1489"/>
      <c r="G114" s="564">
        <f>AL113</f>
        <v>76.5</v>
      </c>
      <c r="H114" s="546">
        <f t="shared" si="34"/>
        <v>2295</v>
      </c>
      <c r="I114" s="564">
        <f>SUM(I54:I113)</f>
        <v>166</v>
      </c>
      <c r="J114" s="547"/>
      <c r="K114" s="547"/>
      <c r="L114" s="547"/>
      <c r="M114" s="564">
        <f>SUM(M54:M113)</f>
        <v>1845</v>
      </c>
      <c r="N114" s="493" t="s">
        <v>439</v>
      </c>
      <c r="O114" s="525"/>
      <c r="P114" s="493" t="s">
        <v>601</v>
      </c>
      <c r="Q114" s="493" t="s">
        <v>602</v>
      </c>
      <c r="R114" s="493" t="s">
        <v>601</v>
      </c>
      <c r="S114" s="493" t="s">
        <v>603</v>
      </c>
      <c r="T114" s="493" t="s">
        <v>310</v>
      </c>
      <c r="U114" s="525"/>
      <c r="V114" s="525"/>
      <c r="W114" s="525"/>
      <c r="AE114" s="102"/>
      <c r="AG114" s="420"/>
      <c r="AI114" s="418" t="s">
        <v>115</v>
      </c>
    </row>
    <row r="115" spans="1:38" ht="19.5" thickBot="1" x14ac:dyDescent="0.3">
      <c r="A115" s="1582" t="s">
        <v>164</v>
      </c>
      <c r="B115" s="1583"/>
      <c r="C115" s="1583"/>
      <c r="D115" s="1583"/>
      <c r="E115" s="1583"/>
      <c r="F115" s="1584"/>
      <c r="G115" s="565">
        <f>G113+G114</f>
        <v>78.5</v>
      </c>
      <c r="H115" s="565">
        <f>H113+H114</f>
        <v>2355</v>
      </c>
      <c r="I115" s="566"/>
      <c r="J115" s="567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255">
        <f>SUM(X85:X94)</f>
        <v>0</v>
      </c>
      <c r="Y115" s="252">
        <f>SUM(Y85:Y94)</f>
        <v>0</v>
      </c>
      <c r="Z115" s="252">
        <f>SUM(Z85:Z94)</f>
        <v>0</v>
      </c>
      <c r="AA115" s="252">
        <f>SUM(AA85:AA94)</f>
        <v>0</v>
      </c>
      <c r="AB115" s="252">
        <f>SUM(AB85:AB94)</f>
        <v>0</v>
      </c>
      <c r="AC115" s="930"/>
      <c r="AD115" s="930"/>
      <c r="AG115" s="101"/>
    </row>
    <row r="116" spans="1:38" hidden="1" x14ac:dyDescent="0.25">
      <c r="A116" s="928"/>
      <c r="B116" s="929"/>
      <c r="C116" s="929"/>
      <c r="D116" s="929"/>
      <c r="E116" s="929"/>
      <c r="F116" s="929"/>
      <c r="G116" s="898"/>
      <c r="H116" s="898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648"/>
      <c r="X116" s="930"/>
      <c r="Y116" s="930"/>
      <c r="Z116" s="930"/>
      <c r="AA116" s="930"/>
      <c r="AB116" s="930"/>
      <c r="AC116" s="930"/>
      <c r="AD116" s="930"/>
      <c r="AG116" s="101"/>
    </row>
    <row r="117" spans="1:38" hidden="1" x14ac:dyDescent="0.25">
      <c r="A117" s="928"/>
      <c r="B117" s="929"/>
      <c r="C117" s="929"/>
      <c r="D117" s="929"/>
      <c r="E117" s="929"/>
      <c r="F117" s="929"/>
      <c r="G117" s="898"/>
      <c r="H117" s="898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648"/>
      <c r="X117" s="930"/>
      <c r="Y117" s="930"/>
      <c r="Z117" s="930"/>
      <c r="AA117" s="930"/>
      <c r="AB117" s="930"/>
      <c r="AC117" s="930"/>
      <c r="AD117" s="930"/>
      <c r="AG117" s="101"/>
    </row>
    <row r="118" spans="1:38" hidden="1" x14ac:dyDescent="0.25">
      <c r="A118" s="928"/>
      <c r="B118" s="929"/>
      <c r="C118" s="929"/>
      <c r="D118" s="929"/>
      <c r="E118" s="929"/>
      <c r="F118" s="929"/>
      <c r="G118" s="898"/>
      <c r="H118" s="898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648"/>
      <c r="X118" s="930"/>
      <c r="Y118" s="930"/>
      <c r="Z118" s="930"/>
      <c r="AA118" s="930"/>
      <c r="AB118" s="930"/>
      <c r="AC118" s="930"/>
      <c r="AD118" s="930"/>
      <c r="AG118" s="101"/>
    </row>
    <row r="119" spans="1:38" x14ac:dyDescent="0.25">
      <c r="A119" s="1633" t="s">
        <v>165</v>
      </c>
      <c r="B119" s="1633"/>
      <c r="C119" s="1633"/>
      <c r="D119" s="1633"/>
      <c r="E119" s="1633"/>
      <c r="F119" s="1633"/>
      <c r="G119" s="1633"/>
      <c r="H119" s="1633"/>
      <c r="I119" s="1633"/>
      <c r="J119" s="1633"/>
      <c r="K119" s="1633"/>
      <c r="L119" s="1633"/>
      <c r="M119" s="1633"/>
      <c r="N119" s="1633"/>
      <c r="O119" s="1633"/>
      <c r="P119" s="1633"/>
      <c r="Q119" s="1633"/>
      <c r="R119" s="1633"/>
      <c r="S119" s="1633"/>
      <c r="T119" s="1633"/>
      <c r="U119" s="1633"/>
      <c r="V119" s="1633"/>
      <c r="W119" s="1633"/>
      <c r="AD119" s="102" t="s">
        <v>536</v>
      </c>
    </row>
    <row r="120" spans="1:38" s="501" customFormat="1" ht="37.5" x14ac:dyDescent="0.25">
      <c r="A120" s="568" t="s">
        <v>528</v>
      </c>
      <c r="B120" s="1145" t="s">
        <v>529</v>
      </c>
      <c r="C120" s="460"/>
      <c r="D120" s="460"/>
      <c r="E120" s="460"/>
      <c r="F120" s="460"/>
      <c r="G120" s="568" t="s">
        <v>574</v>
      </c>
      <c r="H120" s="568">
        <v>135</v>
      </c>
      <c r="I120" s="460"/>
      <c r="J120" s="460"/>
      <c r="K120" s="460"/>
      <c r="L120" s="460"/>
      <c r="M120" s="460"/>
      <c r="N120" s="460"/>
      <c r="O120" s="460"/>
      <c r="P120" s="460"/>
      <c r="Q120" s="460"/>
      <c r="R120" s="460"/>
      <c r="S120" s="460"/>
      <c r="T120" s="460"/>
      <c r="U120" s="460"/>
      <c r="V120" s="460"/>
      <c r="W120" s="460"/>
      <c r="AD120" s="1126" t="s">
        <v>149</v>
      </c>
    </row>
    <row r="121" spans="1:38" s="501" customFormat="1" ht="37.5" x14ac:dyDescent="0.25">
      <c r="A121" s="568" t="s">
        <v>530</v>
      </c>
      <c r="B121" s="1146" t="s">
        <v>531</v>
      </c>
      <c r="C121" s="460"/>
      <c r="D121" s="460"/>
      <c r="E121" s="460"/>
      <c r="F121" s="460"/>
      <c r="G121" s="568" t="s">
        <v>575</v>
      </c>
      <c r="H121" s="568">
        <v>135</v>
      </c>
      <c r="I121" s="460"/>
      <c r="J121" s="460"/>
      <c r="K121" s="460"/>
      <c r="L121" s="460"/>
      <c r="M121" s="460"/>
      <c r="N121" s="460"/>
      <c r="O121" s="460"/>
      <c r="P121" s="460"/>
      <c r="Q121" s="460"/>
      <c r="R121" s="460"/>
      <c r="S121" s="460"/>
      <c r="T121" s="460"/>
      <c r="U121" s="460"/>
      <c r="V121" s="460"/>
      <c r="W121" s="460"/>
      <c r="AD121" s="1126" t="s">
        <v>150</v>
      </c>
    </row>
    <row r="122" spans="1:38" s="501" customFormat="1" ht="37.5" x14ac:dyDescent="0.25">
      <c r="A122" s="568" t="s">
        <v>532</v>
      </c>
      <c r="B122" s="1145" t="s">
        <v>533</v>
      </c>
      <c r="C122" s="460"/>
      <c r="D122" s="460"/>
      <c r="E122" s="460"/>
      <c r="F122" s="460"/>
      <c r="G122" s="568">
        <v>4.5</v>
      </c>
      <c r="H122" s="568">
        <v>135</v>
      </c>
      <c r="I122" s="460"/>
      <c r="J122" s="460"/>
      <c r="K122" s="460"/>
      <c r="L122" s="460"/>
      <c r="M122" s="460"/>
      <c r="N122" s="460"/>
      <c r="O122" s="460"/>
      <c r="P122" s="460"/>
      <c r="Q122" s="460"/>
      <c r="R122" s="460"/>
      <c r="S122" s="460"/>
      <c r="T122" s="460"/>
      <c r="U122" s="460"/>
      <c r="V122" s="460"/>
      <c r="W122" s="460"/>
      <c r="AD122" s="1126" t="s">
        <v>342</v>
      </c>
      <c r="AE122" s="501">
        <f>G123+G131</f>
        <v>12</v>
      </c>
    </row>
    <row r="123" spans="1:38" s="1105" customFormat="1" x14ac:dyDescent="0.25">
      <c r="A123" s="460"/>
      <c r="B123" s="481" t="s">
        <v>45</v>
      </c>
      <c r="C123" s="568"/>
      <c r="D123" s="568" t="s">
        <v>341</v>
      </c>
      <c r="E123" s="568"/>
      <c r="F123" s="568"/>
      <c r="G123" s="569">
        <v>6</v>
      </c>
      <c r="H123" s="546">
        <f t="shared" ref="H123:H127" si="40">G123*30</f>
        <v>180</v>
      </c>
      <c r="I123" s="569"/>
      <c r="J123" s="569"/>
      <c r="K123" s="569"/>
      <c r="L123" s="569"/>
      <c r="M123" s="569">
        <v>90</v>
      </c>
      <c r="N123" s="569"/>
      <c r="O123" s="569"/>
      <c r="P123" s="569"/>
      <c r="Q123" s="569"/>
      <c r="R123" s="569"/>
      <c r="S123" s="569"/>
      <c r="T123" s="569"/>
      <c r="U123" s="569"/>
      <c r="V123" s="568"/>
      <c r="W123" s="568"/>
    </row>
    <row r="124" spans="1:38" hidden="1" x14ac:dyDescent="0.25">
      <c r="A124" s="460"/>
      <c r="B124" s="482"/>
      <c r="C124" s="568"/>
      <c r="D124" s="568"/>
      <c r="E124" s="568"/>
      <c r="F124" s="568"/>
      <c r="G124" s="569"/>
      <c r="H124" s="546">
        <f t="shared" si="40"/>
        <v>0</v>
      </c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  <c r="T124" s="568"/>
      <c r="U124" s="568"/>
      <c r="V124" s="568"/>
      <c r="W124" s="568"/>
    </row>
    <row r="125" spans="1:38" ht="32.25" hidden="1" customHeight="1" x14ac:dyDescent="0.25">
      <c r="A125" s="460"/>
      <c r="B125" s="483"/>
      <c r="C125" s="568"/>
      <c r="D125" s="568"/>
      <c r="E125" s="568"/>
      <c r="F125" s="568"/>
      <c r="G125" s="569"/>
      <c r="H125" s="546">
        <f t="shared" si="40"/>
        <v>0</v>
      </c>
      <c r="I125" s="569"/>
      <c r="J125" s="569"/>
      <c r="K125" s="569"/>
      <c r="L125" s="569"/>
      <c r="M125" s="569"/>
      <c r="N125" s="569"/>
      <c r="O125" s="569"/>
      <c r="P125" s="569"/>
      <c r="Q125" s="569"/>
      <c r="R125" s="569"/>
      <c r="S125" s="569"/>
      <c r="T125" s="569"/>
      <c r="U125" s="569"/>
      <c r="V125" s="568"/>
      <c r="W125" s="568"/>
    </row>
    <row r="126" spans="1:38" s="94" customFormat="1" hidden="1" x14ac:dyDescent="0.25">
      <c r="A126" s="460"/>
      <c r="B126" s="484"/>
      <c r="C126" s="572"/>
      <c r="D126" s="573"/>
      <c r="E126" s="573"/>
      <c r="F126" s="574"/>
      <c r="G126" s="575"/>
      <c r="H126" s="546">
        <f t="shared" si="40"/>
        <v>0</v>
      </c>
      <c r="I126" s="519"/>
      <c r="J126" s="520"/>
      <c r="K126" s="520"/>
      <c r="L126" s="520"/>
      <c r="M126" s="521"/>
      <c r="N126" s="577"/>
      <c r="O126" s="578"/>
      <c r="P126" s="579"/>
      <c r="Q126" s="580"/>
      <c r="R126" s="578"/>
      <c r="S126" s="580"/>
      <c r="T126" s="578"/>
      <c r="U126" s="579"/>
      <c r="V126" s="580"/>
      <c r="W126" s="579"/>
    </row>
    <row r="127" spans="1:38" s="94" customFormat="1" x14ac:dyDescent="0.25">
      <c r="A127" s="1487" t="s">
        <v>583</v>
      </c>
      <c r="B127" s="1488"/>
      <c r="C127" s="1488"/>
      <c r="D127" s="1488"/>
      <c r="E127" s="1488"/>
      <c r="F127" s="1489"/>
      <c r="G127" s="569">
        <f>G120+G121+G122</f>
        <v>9.5</v>
      </c>
      <c r="H127" s="546">
        <f t="shared" si="40"/>
        <v>285</v>
      </c>
      <c r="I127" s="525"/>
      <c r="J127" s="525"/>
      <c r="K127" s="525"/>
      <c r="L127" s="525"/>
      <c r="M127" s="525"/>
      <c r="N127" s="531"/>
      <c r="O127" s="531"/>
      <c r="P127" s="532"/>
      <c r="Q127" s="531"/>
      <c r="R127" s="531"/>
      <c r="S127" s="531"/>
      <c r="T127" s="531"/>
      <c r="U127" s="532"/>
      <c r="V127" s="531"/>
      <c r="W127" s="532"/>
      <c r="AG127" s="101">
        <f>G127*30</f>
        <v>285</v>
      </c>
    </row>
    <row r="128" spans="1:38" s="94" customFormat="1" x14ac:dyDescent="0.25">
      <c r="A128" s="1487" t="s">
        <v>206</v>
      </c>
      <c r="B128" s="1488"/>
      <c r="C128" s="1488"/>
      <c r="D128" s="1488"/>
      <c r="E128" s="1488"/>
      <c r="F128" s="1489"/>
      <c r="G128" s="569">
        <f>G123</f>
        <v>6</v>
      </c>
      <c r="H128" s="569">
        <f>H123</f>
        <v>180</v>
      </c>
      <c r="I128" s="569">
        <f t="shared" ref="I128:T128" si="41">I126</f>
        <v>0</v>
      </c>
      <c r="J128" s="569">
        <f t="shared" si="41"/>
        <v>0</v>
      </c>
      <c r="K128" s="569">
        <f t="shared" si="41"/>
        <v>0</v>
      </c>
      <c r="L128" s="569">
        <f t="shared" si="41"/>
        <v>0</v>
      </c>
      <c r="M128" s="569">
        <f>M123</f>
        <v>90</v>
      </c>
      <c r="N128" s="569">
        <f t="shared" si="41"/>
        <v>0</v>
      </c>
      <c r="O128" s="569"/>
      <c r="P128" s="569">
        <f t="shared" si="41"/>
        <v>0</v>
      </c>
      <c r="Q128" s="569">
        <f t="shared" si="41"/>
        <v>0</v>
      </c>
      <c r="R128" s="569">
        <f t="shared" si="41"/>
        <v>0</v>
      </c>
      <c r="S128" s="569">
        <f t="shared" si="41"/>
        <v>0</v>
      </c>
      <c r="T128" s="569">
        <f t="shared" si="41"/>
        <v>0</v>
      </c>
      <c r="U128" s="569"/>
      <c r="V128" s="569"/>
      <c r="W128" s="569"/>
      <c r="AG128" s="101">
        <f>G128*30</f>
        <v>180</v>
      </c>
    </row>
    <row r="129" spans="1:37" s="94" customFormat="1" ht="19.5" thickBot="1" x14ac:dyDescent="0.3">
      <c r="A129" s="1593" t="s">
        <v>166</v>
      </c>
      <c r="B129" s="1594"/>
      <c r="C129" s="1594"/>
      <c r="D129" s="1594"/>
      <c r="E129" s="1594"/>
      <c r="F129" s="1595"/>
      <c r="G129" s="581">
        <f>G127+G128</f>
        <v>15.5</v>
      </c>
      <c r="H129" s="581">
        <f>H127+H128</f>
        <v>465</v>
      </c>
      <c r="I129" s="582"/>
      <c r="J129" s="582"/>
      <c r="K129" s="582"/>
      <c r="L129" s="582"/>
      <c r="M129" s="582"/>
      <c r="N129" s="582"/>
      <c r="O129" s="582"/>
      <c r="P129" s="582"/>
      <c r="Q129" s="582"/>
      <c r="R129" s="582"/>
      <c r="S129" s="582"/>
      <c r="T129" s="582"/>
      <c r="U129" s="582"/>
      <c r="V129" s="582"/>
      <c r="W129" s="582"/>
      <c r="AG129" s="101">
        <f>G129*30</f>
        <v>465</v>
      </c>
    </row>
    <row r="130" spans="1:37" ht="16.5" thickBot="1" x14ac:dyDescent="0.3">
      <c r="A130" s="1569" t="s">
        <v>524</v>
      </c>
      <c r="B130" s="1570"/>
      <c r="C130" s="1570"/>
      <c r="D130" s="1570"/>
      <c r="E130" s="1570"/>
      <c r="F130" s="1570"/>
      <c r="G130" s="1570"/>
      <c r="H130" s="1570"/>
      <c r="I130" s="1570"/>
      <c r="J130" s="1570"/>
      <c r="K130" s="1570"/>
      <c r="L130" s="1570"/>
      <c r="M130" s="1570"/>
      <c r="N130" s="1570"/>
      <c r="O130" s="1570"/>
      <c r="P130" s="1570"/>
      <c r="Q130" s="1570"/>
      <c r="R130" s="1570"/>
      <c r="S130" s="1570"/>
      <c r="T130" s="1570"/>
      <c r="U130" s="1570"/>
      <c r="V130" s="1570"/>
      <c r="W130" s="1571"/>
    </row>
    <row r="131" spans="1:37" s="861" customFormat="1" ht="19.5" thickBot="1" x14ac:dyDescent="0.3">
      <c r="A131" s="485" t="s">
        <v>208</v>
      </c>
      <c r="B131" s="486" t="s">
        <v>525</v>
      </c>
      <c r="C131" s="583"/>
      <c r="D131" s="584"/>
      <c r="E131" s="584"/>
      <c r="F131" s="585"/>
      <c r="G131" s="586">
        <v>6</v>
      </c>
      <c r="H131" s="587">
        <f>G131*30</f>
        <v>180</v>
      </c>
      <c r="I131" s="588">
        <f>J131+K131+L131</f>
        <v>0</v>
      </c>
      <c r="J131" s="589"/>
      <c r="K131" s="589"/>
      <c r="L131" s="589"/>
      <c r="M131" s="590">
        <f>H131-I131</f>
        <v>180</v>
      </c>
      <c r="N131" s="591"/>
      <c r="O131" s="592"/>
      <c r="P131" s="593"/>
      <c r="Q131" s="594"/>
      <c r="R131" s="592"/>
      <c r="S131" s="594"/>
      <c r="T131" s="592"/>
      <c r="U131" s="593"/>
      <c r="V131" s="594"/>
      <c r="W131" s="595"/>
    </row>
    <row r="132" spans="1:37" s="94" customFormat="1" ht="19.5" thickBot="1" x14ac:dyDescent="0.3">
      <c r="A132" s="485"/>
      <c r="B132" s="487"/>
      <c r="C132" s="596"/>
      <c r="D132" s="597"/>
      <c r="E132" s="597"/>
      <c r="F132" s="598"/>
      <c r="G132" s="599"/>
      <c r="H132" s="600"/>
      <c r="I132" s="601"/>
      <c r="J132" s="602"/>
      <c r="K132" s="602"/>
      <c r="L132" s="602"/>
      <c r="M132" s="603"/>
      <c r="N132" s="604"/>
      <c r="O132" s="605"/>
      <c r="P132" s="606"/>
      <c r="Q132" s="607"/>
      <c r="R132" s="605"/>
      <c r="S132" s="607"/>
      <c r="T132" s="605"/>
      <c r="U132" s="606"/>
      <c r="V132" s="607"/>
      <c r="W132" s="608"/>
    </row>
    <row r="133" spans="1:37" s="94" customFormat="1" ht="19.5" thickBot="1" x14ac:dyDescent="0.3">
      <c r="A133" s="1556" t="s">
        <v>167</v>
      </c>
      <c r="B133" s="1557"/>
      <c r="C133" s="1557"/>
      <c r="D133" s="1557"/>
      <c r="E133" s="1557"/>
      <c r="F133" s="1558"/>
      <c r="G133" s="609">
        <f>SUM(G131:G132)</f>
        <v>6</v>
      </c>
      <c r="H133" s="610">
        <f>SUM(H131:H132)</f>
        <v>180</v>
      </c>
      <c r="I133" s="610">
        <f t="shared" ref="I133:T133" si="42">I131</f>
        <v>0</v>
      </c>
      <c r="J133" s="610">
        <f t="shared" si="42"/>
        <v>0</v>
      </c>
      <c r="K133" s="610">
        <f t="shared" si="42"/>
        <v>0</v>
      </c>
      <c r="L133" s="610">
        <f t="shared" si="42"/>
        <v>0</v>
      </c>
      <c r="M133" s="610">
        <f>SUM(M131:M132)</f>
        <v>180</v>
      </c>
      <c r="N133" s="610">
        <f t="shared" si="42"/>
        <v>0</v>
      </c>
      <c r="O133" s="610"/>
      <c r="P133" s="610">
        <f t="shared" si="42"/>
        <v>0</v>
      </c>
      <c r="Q133" s="610">
        <f t="shared" si="42"/>
        <v>0</v>
      </c>
      <c r="R133" s="610">
        <f t="shared" si="42"/>
        <v>0</v>
      </c>
      <c r="S133" s="610">
        <f t="shared" si="42"/>
        <v>0</v>
      </c>
      <c r="T133" s="610">
        <f t="shared" si="42"/>
        <v>0</v>
      </c>
      <c r="U133" s="610"/>
      <c r="V133" s="610"/>
      <c r="W133" s="582"/>
    </row>
    <row r="134" spans="1:37" s="94" customFormat="1" ht="19.5" thickBot="1" x14ac:dyDescent="0.3">
      <c r="A134" s="1490" t="s">
        <v>589</v>
      </c>
      <c r="B134" s="1491"/>
      <c r="C134" s="1491"/>
      <c r="D134" s="1491"/>
      <c r="E134" s="1491"/>
      <c r="F134" s="1491"/>
      <c r="G134" s="569">
        <f>G113+G127+G49</f>
        <v>51</v>
      </c>
      <c r="H134" s="569">
        <f>H113+H127+H49</f>
        <v>1530</v>
      </c>
      <c r="I134" s="611"/>
      <c r="J134" s="611"/>
      <c r="K134" s="611"/>
      <c r="L134" s="611"/>
      <c r="M134" s="611"/>
      <c r="N134" s="611"/>
      <c r="O134" s="611"/>
      <c r="P134" s="611"/>
      <c r="Q134" s="611"/>
      <c r="R134" s="611"/>
      <c r="S134" s="611"/>
      <c r="T134" s="611"/>
      <c r="U134" s="611"/>
      <c r="V134" s="611"/>
      <c r="W134" s="611"/>
      <c r="AG134" s="101">
        <f>G134*30</f>
        <v>1530</v>
      </c>
    </row>
    <row r="135" spans="1:37" s="94" customFormat="1" ht="16.5" customHeight="1" thickBot="1" x14ac:dyDescent="0.3">
      <c r="A135" s="1490" t="s">
        <v>212</v>
      </c>
      <c r="B135" s="1491"/>
      <c r="C135" s="1491"/>
      <c r="D135" s="1491"/>
      <c r="E135" s="1491"/>
      <c r="F135" s="1491"/>
      <c r="G135" s="569">
        <f>G114+G128+G50+G133</f>
        <v>122.5</v>
      </c>
      <c r="H135" s="569">
        <f>H114+H128+H50+H133</f>
        <v>3675</v>
      </c>
      <c r="I135" s="569">
        <f>I114+I128+I50+I133</f>
        <v>256</v>
      </c>
      <c r="J135" s="568"/>
      <c r="K135" s="568"/>
      <c r="L135" s="568"/>
      <c r="M135" s="569">
        <f>M114+M128+M50+M133</f>
        <v>3045</v>
      </c>
      <c r="N135" s="568" t="s">
        <v>605</v>
      </c>
      <c r="O135" s="569"/>
      <c r="P135" s="568" t="s">
        <v>369</v>
      </c>
      <c r="Q135" s="568" t="s">
        <v>602</v>
      </c>
      <c r="R135" s="568" t="s">
        <v>606</v>
      </c>
      <c r="S135" s="568" t="s">
        <v>607</v>
      </c>
      <c r="T135" s="568" t="s">
        <v>310</v>
      </c>
      <c r="U135" s="611"/>
      <c r="V135" s="611"/>
      <c r="W135" s="611"/>
      <c r="AG135" s="101">
        <f>G135*30</f>
        <v>3675</v>
      </c>
    </row>
    <row r="136" spans="1:37" ht="19.5" thickBot="1" x14ac:dyDescent="0.3">
      <c r="A136" s="1490" t="s">
        <v>168</v>
      </c>
      <c r="B136" s="1491"/>
      <c r="C136" s="1491"/>
      <c r="D136" s="1491"/>
      <c r="E136" s="1491"/>
      <c r="F136" s="1491"/>
      <c r="G136" s="612">
        <f>G134+G135</f>
        <v>173.5</v>
      </c>
      <c r="H136" s="612">
        <f>H134+H135</f>
        <v>5205</v>
      </c>
      <c r="I136" s="613"/>
      <c r="J136" s="613"/>
      <c r="K136" s="614"/>
      <c r="L136" s="613"/>
      <c r="M136" s="613"/>
      <c r="N136" s="613"/>
      <c r="O136" s="613"/>
      <c r="P136" s="613"/>
      <c r="Q136" s="613"/>
      <c r="R136" s="613"/>
      <c r="S136" s="613"/>
      <c r="T136" s="613"/>
      <c r="U136" s="613"/>
      <c r="V136" s="613"/>
      <c r="W136" s="613"/>
      <c r="X136" s="94">
        <f>30*G136</f>
        <v>5205</v>
      </c>
      <c r="AG136" s="101">
        <f>G136*30</f>
        <v>5205</v>
      </c>
    </row>
    <row r="137" spans="1:37" ht="16.5" thickBot="1" x14ac:dyDescent="0.3">
      <c r="A137" s="1559" t="s">
        <v>169</v>
      </c>
      <c r="B137" s="1560"/>
      <c r="C137" s="1560"/>
      <c r="D137" s="1560"/>
      <c r="E137" s="1560"/>
      <c r="F137" s="1560"/>
      <c r="G137" s="1560"/>
      <c r="H137" s="1560"/>
      <c r="I137" s="1560"/>
      <c r="J137" s="1560"/>
      <c r="K137" s="1560"/>
      <c r="L137" s="1560"/>
      <c r="M137" s="1560"/>
      <c r="N137" s="1560"/>
      <c r="O137" s="1560"/>
      <c r="P137" s="1560"/>
      <c r="Q137" s="1560"/>
      <c r="R137" s="1560"/>
      <c r="S137" s="1560"/>
      <c r="T137" s="1560"/>
      <c r="U137" s="1560"/>
      <c r="V137" s="1560"/>
      <c r="W137" s="1561"/>
    </row>
    <row r="138" spans="1:37" ht="16.5" thickBot="1" x14ac:dyDescent="0.3">
      <c r="A138" s="1562" t="s">
        <v>170</v>
      </c>
      <c r="B138" s="1563"/>
      <c r="C138" s="1563"/>
      <c r="D138" s="1563"/>
      <c r="E138" s="1563"/>
      <c r="F138" s="1563"/>
      <c r="G138" s="1563"/>
      <c r="H138" s="1563"/>
      <c r="I138" s="1563"/>
      <c r="J138" s="1563"/>
      <c r="K138" s="1563"/>
      <c r="L138" s="1563"/>
      <c r="M138" s="1563"/>
      <c r="N138" s="1563"/>
      <c r="O138" s="1563"/>
      <c r="P138" s="1563"/>
      <c r="Q138" s="1563"/>
      <c r="R138" s="1563"/>
      <c r="S138" s="1563"/>
      <c r="T138" s="1563"/>
      <c r="U138" s="1563"/>
      <c r="V138" s="1563"/>
      <c r="W138" s="1564"/>
      <c r="AF138" s="95">
        <v>1</v>
      </c>
      <c r="AG138" s="307">
        <v>2</v>
      </c>
      <c r="AH138" s="96">
        <v>3</v>
      </c>
      <c r="AI138" s="95">
        <v>4</v>
      </c>
      <c r="AJ138" s="289">
        <v>5</v>
      </c>
      <c r="AK138" s="97">
        <v>6</v>
      </c>
    </row>
    <row r="139" spans="1:37" x14ac:dyDescent="0.25">
      <c r="A139" s="488"/>
      <c r="B139" s="489"/>
      <c r="C139" s="534"/>
      <c r="D139" s="534"/>
      <c r="E139" s="534"/>
      <c r="F139" s="534"/>
      <c r="G139" s="534"/>
      <c r="H139" s="534"/>
      <c r="I139" s="534"/>
      <c r="J139" s="534"/>
      <c r="K139" s="534"/>
      <c r="L139" s="534"/>
      <c r="M139" s="534"/>
      <c r="N139" s="534"/>
      <c r="O139" s="534"/>
      <c r="P139" s="534"/>
      <c r="Q139" s="534"/>
      <c r="R139" s="534"/>
      <c r="S139" s="534"/>
      <c r="T139" s="534"/>
      <c r="U139" s="534"/>
      <c r="V139" s="534"/>
      <c r="W139" s="534"/>
      <c r="AD139" s="684" t="s">
        <v>149</v>
      </c>
      <c r="AE139" s="212">
        <f>AF171+AG171</f>
        <v>3</v>
      </c>
      <c r="AF139" s="94" t="b">
        <f>ISBLANK(N139)</f>
        <v>1</v>
      </c>
      <c r="AG139" s="94" t="b">
        <f>ISBLANK(P139)</f>
        <v>1</v>
      </c>
      <c r="AH139" s="94" t="b">
        <f>ISBLANK(Q139)</f>
        <v>1</v>
      </c>
      <c r="AI139" s="94" t="b">
        <f>ISBLANK(R139)</f>
        <v>1</v>
      </c>
      <c r="AJ139" s="94" t="b">
        <f>ISBLANK(S139)</f>
        <v>1</v>
      </c>
      <c r="AK139" s="94" t="b">
        <f>ISBLANK(T139)</f>
        <v>1</v>
      </c>
    </row>
    <row r="140" spans="1:37" s="1105" customFormat="1" x14ac:dyDescent="0.25">
      <c r="A140" s="1497" t="s">
        <v>171</v>
      </c>
      <c r="B140" s="490" t="s">
        <v>221</v>
      </c>
      <c r="C140" s="615"/>
      <c r="D140" s="616"/>
      <c r="E140" s="616"/>
      <c r="F140" s="617"/>
      <c r="G140" s="618"/>
      <c r="H140" s="619"/>
      <c r="I140" s="620"/>
      <c r="J140" s="621"/>
      <c r="K140" s="621"/>
      <c r="L140" s="621"/>
      <c r="M140" s="622"/>
      <c r="N140" s="615"/>
      <c r="O140" s="623"/>
      <c r="P140" s="617"/>
      <c r="Q140" s="615"/>
      <c r="R140" s="512"/>
      <c r="S140" s="624"/>
      <c r="T140" s="623"/>
      <c r="U140" s="617"/>
      <c r="V140" s="615"/>
      <c r="W140" s="617"/>
      <c r="AD140" s="1121" t="s">
        <v>150</v>
      </c>
      <c r="AE140" s="1147">
        <f>AH171+AI171</f>
        <v>4</v>
      </c>
      <c r="AF140" s="1121" t="b">
        <f t="shared" ref="AF140:AF154" si="43">ISBLANK(N140)</f>
        <v>1</v>
      </c>
      <c r="AG140" s="496" t="b">
        <f t="shared" ref="AG140:AG148" si="44">ISBLANK(P140)</f>
        <v>1</v>
      </c>
      <c r="AH140" s="496" t="b">
        <f t="shared" ref="AH140:AH148" si="45">ISBLANK(Q140)</f>
        <v>1</v>
      </c>
      <c r="AI140" s="1121" t="b">
        <f t="shared" ref="AI140:AI148" si="46">ISBLANK(R140)</f>
        <v>1</v>
      </c>
      <c r="AJ140" s="496" t="b">
        <f t="shared" ref="AJ140:AJ148" si="47">ISBLANK(S140)</f>
        <v>1</v>
      </c>
      <c r="AK140" s="496" t="b">
        <f t="shared" ref="AK140:AK148" si="48">ISBLANK(T140)</f>
        <v>1</v>
      </c>
    </row>
    <row r="141" spans="1:37" s="1105" customFormat="1" x14ac:dyDescent="0.25">
      <c r="A141" s="1498"/>
      <c r="B141" s="491" t="s">
        <v>360</v>
      </c>
      <c r="C141" s="453"/>
      <c r="D141" s="625"/>
      <c r="E141" s="625"/>
      <c r="F141" s="626"/>
      <c r="G141" s="627">
        <v>3.5</v>
      </c>
      <c r="H141" s="534">
        <f t="shared" ref="H141:H143" si="49">G141*30</f>
        <v>105</v>
      </c>
      <c r="I141" s="628"/>
      <c r="J141" s="629"/>
      <c r="K141" s="629"/>
      <c r="L141" s="629"/>
      <c r="M141" s="630"/>
      <c r="N141" s="453"/>
      <c r="O141" s="498"/>
      <c r="P141" s="626"/>
      <c r="Q141" s="453"/>
      <c r="R141" s="631"/>
      <c r="S141" s="632"/>
      <c r="T141" s="498"/>
      <c r="U141" s="626"/>
      <c r="V141" s="453"/>
      <c r="W141" s="626"/>
      <c r="AD141" s="1121" t="s">
        <v>342</v>
      </c>
      <c r="AE141" s="1147">
        <f>AJ171+AK171</f>
        <v>9.5</v>
      </c>
      <c r="AF141" s="1121" t="b">
        <f t="shared" si="43"/>
        <v>1</v>
      </c>
      <c r="AG141" s="496" t="b">
        <f t="shared" si="44"/>
        <v>1</v>
      </c>
      <c r="AH141" s="496" t="b">
        <f t="shared" si="45"/>
        <v>1</v>
      </c>
      <c r="AI141" s="1121" t="b">
        <f t="shared" si="46"/>
        <v>1</v>
      </c>
      <c r="AJ141" s="496" t="b">
        <f t="shared" si="47"/>
        <v>1</v>
      </c>
      <c r="AK141" s="496" t="b">
        <f t="shared" si="48"/>
        <v>1</v>
      </c>
    </row>
    <row r="142" spans="1:37" s="1105" customFormat="1" hidden="1" x14ac:dyDescent="0.25">
      <c r="A142" s="1498"/>
      <c r="B142" s="462" t="s">
        <v>582</v>
      </c>
      <c r="C142" s="512"/>
      <c r="D142" s="512"/>
      <c r="E142" s="512"/>
      <c r="F142" s="512"/>
      <c r="G142" s="527">
        <f>'Семестровка -ввод данных'!D116</f>
        <v>0</v>
      </c>
      <c r="H142" s="534">
        <f t="shared" si="49"/>
        <v>0</v>
      </c>
      <c r="I142" s="534"/>
      <c r="J142" s="534"/>
      <c r="K142" s="534"/>
      <c r="L142" s="534"/>
      <c r="M142" s="534"/>
      <c r="N142" s="512"/>
      <c r="O142" s="512"/>
      <c r="P142" s="512"/>
      <c r="Q142" s="512"/>
      <c r="R142" s="512"/>
      <c r="S142" s="512"/>
      <c r="T142" s="512"/>
      <c r="U142" s="512"/>
      <c r="V142" s="512"/>
      <c r="W142" s="512"/>
      <c r="AE142" s="1147"/>
      <c r="AF142" s="1121" t="b">
        <f t="shared" si="43"/>
        <v>1</v>
      </c>
      <c r="AG142" s="496" t="b">
        <f t="shared" si="44"/>
        <v>1</v>
      </c>
      <c r="AH142" s="496" t="b">
        <f t="shared" si="45"/>
        <v>1</v>
      </c>
      <c r="AI142" s="1121" t="b">
        <f t="shared" si="46"/>
        <v>1</v>
      </c>
      <c r="AJ142" s="496" t="b">
        <f t="shared" si="47"/>
        <v>1</v>
      </c>
      <c r="AK142" s="496" t="b">
        <f t="shared" si="48"/>
        <v>1</v>
      </c>
    </row>
    <row r="143" spans="1:37" s="1105" customFormat="1" x14ac:dyDescent="0.25">
      <c r="A143" s="1499"/>
      <c r="B143" s="463" t="s">
        <v>195</v>
      </c>
      <c r="C143" s="512"/>
      <c r="D143" s="512">
        <v>5</v>
      </c>
      <c r="E143" s="512"/>
      <c r="F143" s="512"/>
      <c r="G143" s="527">
        <v>3.5</v>
      </c>
      <c r="H143" s="534">
        <f t="shared" si="49"/>
        <v>105</v>
      </c>
      <c r="I143" s="534">
        <f>'Семестровка -ввод данных'!AE116</f>
        <v>4</v>
      </c>
      <c r="J143" s="534" t="str">
        <f>'Семестровка -ввод данных'!S116</f>
        <v>4/0</v>
      </c>
      <c r="K143" s="534">
        <f>'Семестровка -ввод данных'!T116</f>
        <v>0</v>
      </c>
      <c r="L143" s="534">
        <f>'Семестровка -ввод данных'!U116</f>
        <v>0</v>
      </c>
      <c r="M143" s="534">
        <f>H143-I143</f>
        <v>101</v>
      </c>
      <c r="N143" s="512"/>
      <c r="O143" s="512"/>
      <c r="P143" s="512"/>
      <c r="Q143" s="512"/>
      <c r="R143" s="547"/>
      <c r="S143" s="547" t="str">
        <f>'Семестровка -ввод данных'!V116</f>
        <v>4/0</v>
      </c>
      <c r="T143" s="512"/>
      <c r="U143" s="512"/>
      <c r="V143" s="512"/>
      <c r="W143" s="512"/>
      <c r="AE143" s="1147">
        <f>SUM(AE139:AE142)</f>
        <v>16.5</v>
      </c>
      <c r="AF143" s="1121" t="b">
        <f t="shared" si="43"/>
        <v>1</v>
      </c>
      <c r="AG143" s="496" t="b">
        <f t="shared" si="44"/>
        <v>1</v>
      </c>
      <c r="AH143" s="496" t="b">
        <f t="shared" si="45"/>
        <v>1</v>
      </c>
      <c r="AI143" s="1121" t="b">
        <f t="shared" si="46"/>
        <v>1</v>
      </c>
      <c r="AJ143" s="496" t="b">
        <f t="shared" si="47"/>
        <v>0</v>
      </c>
      <c r="AK143" s="496" t="b">
        <f t="shared" si="48"/>
        <v>1</v>
      </c>
    </row>
    <row r="144" spans="1:37" s="1105" customFormat="1" x14ac:dyDescent="0.25">
      <c r="A144" s="1492" t="s">
        <v>209</v>
      </c>
      <c r="B144" s="1148" t="s">
        <v>501</v>
      </c>
      <c r="C144" s="616"/>
      <c r="D144" s="616"/>
      <c r="E144" s="616"/>
      <c r="F144" s="616"/>
      <c r="G144" s="633">
        <v>5</v>
      </c>
      <c r="H144" s="619">
        <f>G144*30</f>
        <v>150</v>
      </c>
      <c r="I144" s="621"/>
      <c r="J144" s="621"/>
      <c r="K144" s="621"/>
      <c r="L144" s="621"/>
      <c r="M144" s="621"/>
      <c r="N144" s="616"/>
      <c r="O144" s="616"/>
      <c r="P144" s="616"/>
      <c r="Q144" s="616"/>
      <c r="R144" s="616"/>
      <c r="S144" s="616"/>
      <c r="T144" s="616"/>
      <c r="U144" s="616"/>
      <c r="V144" s="616"/>
      <c r="W144" s="616"/>
      <c r="AE144" s="1121">
        <f t="shared" ref="AE144:AE150" si="50">SUM(N144:R144)</f>
        <v>0</v>
      </c>
      <c r="AF144" s="1121" t="b">
        <f t="shared" si="43"/>
        <v>1</v>
      </c>
      <c r="AG144" s="496" t="b">
        <f t="shared" si="44"/>
        <v>1</v>
      </c>
      <c r="AH144" s="496" t="b">
        <f t="shared" si="45"/>
        <v>1</v>
      </c>
      <c r="AI144" s="1121" t="b">
        <f t="shared" si="46"/>
        <v>1</v>
      </c>
      <c r="AJ144" s="496" t="b">
        <f t="shared" si="47"/>
        <v>1</v>
      </c>
      <c r="AK144" s="496" t="b">
        <f t="shared" si="48"/>
        <v>1</v>
      </c>
    </row>
    <row r="145" spans="1:37" s="1105" customFormat="1" x14ac:dyDescent="0.25">
      <c r="A145" s="1493"/>
      <c r="B145" s="492" t="s">
        <v>502</v>
      </c>
      <c r="C145" s="512"/>
      <c r="D145" s="512"/>
      <c r="E145" s="512"/>
      <c r="F145" s="512"/>
      <c r="G145" s="527"/>
      <c r="H145" s="534"/>
      <c r="I145" s="534"/>
      <c r="J145" s="534"/>
      <c r="K145" s="534"/>
      <c r="L145" s="534"/>
      <c r="M145" s="534"/>
      <c r="N145" s="512"/>
      <c r="O145" s="512"/>
      <c r="P145" s="512"/>
      <c r="Q145" s="512"/>
      <c r="R145" s="512"/>
      <c r="S145" s="512"/>
      <c r="T145" s="512"/>
      <c r="U145" s="512"/>
      <c r="V145" s="512"/>
      <c r="W145" s="512"/>
      <c r="AE145" s="1121">
        <f t="shared" si="50"/>
        <v>0</v>
      </c>
      <c r="AF145" s="1121" t="b">
        <f t="shared" si="43"/>
        <v>1</v>
      </c>
      <c r="AG145" s="496" t="b">
        <f t="shared" si="44"/>
        <v>1</v>
      </c>
      <c r="AH145" s="496" t="b">
        <f t="shared" si="45"/>
        <v>1</v>
      </c>
      <c r="AI145" s="1121" t="b">
        <f t="shared" si="46"/>
        <v>1</v>
      </c>
      <c r="AJ145" s="496" t="b">
        <f t="shared" si="47"/>
        <v>1</v>
      </c>
      <c r="AK145" s="496" t="b">
        <f t="shared" si="48"/>
        <v>1</v>
      </c>
    </row>
    <row r="146" spans="1:37" s="1120" customFormat="1" x14ac:dyDescent="0.25">
      <c r="A146" s="1629" t="s">
        <v>210</v>
      </c>
      <c r="B146" s="492" t="s">
        <v>15</v>
      </c>
      <c r="C146" s="512"/>
      <c r="D146" s="512"/>
      <c r="E146" s="512"/>
      <c r="F146" s="512"/>
      <c r="G146" s="527">
        <f>G147+G148</f>
        <v>3</v>
      </c>
      <c r="H146" s="534">
        <f>G146*30</f>
        <v>90</v>
      </c>
      <c r="I146" s="534">
        <f>J146+K146+L146</f>
        <v>0</v>
      </c>
      <c r="J146" s="534"/>
      <c r="K146" s="534"/>
      <c r="L146" s="534"/>
      <c r="M146" s="534"/>
      <c r="N146" s="512"/>
      <c r="O146" s="512"/>
      <c r="P146" s="512"/>
      <c r="Q146" s="512"/>
      <c r="R146" s="512"/>
      <c r="S146" s="512"/>
      <c r="T146" s="512"/>
      <c r="U146" s="512"/>
      <c r="V146" s="512"/>
      <c r="W146" s="512"/>
      <c r="AD146" s="1105"/>
      <c r="AE146" s="1121">
        <f t="shared" si="50"/>
        <v>0</v>
      </c>
      <c r="AF146" s="1121" t="b">
        <f t="shared" si="43"/>
        <v>1</v>
      </c>
      <c r="AG146" s="496" t="b">
        <f t="shared" si="44"/>
        <v>1</v>
      </c>
      <c r="AH146" s="496" t="b">
        <f t="shared" si="45"/>
        <v>1</v>
      </c>
      <c r="AI146" s="1121" t="b">
        <f t="shared" si="46"/>
        <v>1</v>
      </c>
      <c r="AJ146" s="496" t="b">
        <f t="shared" si="47"/>
        <v>1</v>
      </c>
      <c r="AK146" s="496" t="b">
        <f t="shared" si="48"/>
        <v>1</v>
      </c>
    </row>
    <row r="147" spans="1:37" s="1120" customFormat="1" hidden="1" x14ac:dyDescent="0.25">
      <c r="A147" s="1630"/>
      <c r="B147" s="462" t="s">
        <v>582</v>
      </c>
      <c r="C147" s="512"/>
      <c r="D147" s="512"/>
      <c r="E147" s="512"/>
      <c r="F147" s="512"/>
      <c r="G147" s="527">
        <f>'Семестровка -ввод данных'!D31</f>
        <v>0</v>
      </c>
      <c r="H147" s="534">
        <f t="shared" ref="H147:H203" si="51">G147*30</f>
        <v>0</v>
      </c>
      <c r="I147" s="534"/>
      <c r="J147" s="534"/>
      <c r="K147" s="534"/>
      <c r="L147" s="534"/>
      <c r="M147" s="534"/>
      <c r="N147" s="512"/>
      <c r="O147" s="512"/>
      <c r="P147" s="512"/>
      <c r="Q147" s="512"/>
      <c r="R147" s="512"/>
      <c r="S147" s="512"/>
      <c r="T147" s="512"/>
      <c r="U147" s="512"/>
      <c r="V147" s="512"/>
      <c r="W147" s="512"/>
      <c r="AD147" s="1105"/>
      <c r="AE147" s="1121">
        <f t="shared" si="50"/>
        <v>0</v>
      </c>
      <c r="AF147" s="1121" t="b">
        <f t="shared" si="43"/>
        <v>1</v>
      </c>
      <c r="AG147" s="496" t="b">
        <f t="shared" si="44"/>
        <v>1</v>
      </c>
      <c r="AH147" s="496" t="b">
        <f t="shared" si="45"/>
        <v>1</v>
      </c>
      <c r="AI147" s="1121" t="b">
        <f t="shared" si="46"/>
        <v>1</v>
      </c>
      <c r="AJ147" s="496" t="b">
        <f t="shared" si="47"/>
        <v>1</v>
      </c>
      <c r="AK147" s="496" t="b">
        <f t="shared" si="48"/>
        <v>1</v>
      </c>
    </row>
    <row r="148" spans="1:37" s="1120" customFormat="1" x14ac:dyDescent="0.25">
      <c r="A148" s="1630"/>
      <c r="B148" s="463" t="s">
        <v>195</v>
      </c>
      <c r="C148" s="512"/>
      <c r="D148" s="512">
        <v>1</v>
      </c>
      <c r="E148" s="512"/>
      <c r="F148" s="512"/>
      <c r="G148" s="527">
        <f>'Семестровка -ввод данных'!E31</f>
        <v>3</v>
      </c>
      <c r="H148" s="534">
        <f t="shared" si="51"/>
        <v>90</v>
      </c>
      <c r="I148" s="534">
        <f>'Семестровка -ввод данных'!AE31</f>
        <v>4</v>
      </c>
      <c r="J148" s="534">
        <f>'Семестровка -ввод данных'!S31</f>
        <v>0</v>
      </c>
      <c r="K148" s="534">
        <f>'Семестровка -ввод данных'!T31</f>
        <v>0</v>
      </c>
      <c r="L148" s="534" t="str">
        <f>'Семестровка -ввод данных'!U31</f>
        <v>4/0</v>
      </c>
      <c r="M148" s="534">
        <f>H148-I148</f>
        <v>86</v>
      </c>
      <c r="N148" s="512" t="str">
        <f>'Семестровка -ввод данных'!V31</f>
        <v>4/0</v>
      </c>
      <c r="O148" s="512"/>
      <c r="P148" s="512"/>
      <c r="Q148" s="512"/>
      <c r="R148" s="512"/>
      <c r="S148" s="512"/>
      <c r="T148" s="512"/>
      <c r="U148" s="512"/>
      <c r="V148" s="512"/>
      <c r="W148" s="512"/>
      <c r="AD148" s="1105"/>
      <c r="AE148" s="1121">
        <f t="shared" si="50"/>
        <v>0</v>
      </c>
      <c r="AF148" s="1121" t="b">
        <f t="shared" si="43"/>
        <v>0</v>
      </c>
      <c r="AG148" s="496" t="b">
        <f t="shared" si="44"/>
        <v>1</v>
      </c>
      <c r="AH148" s="496" t="b">
        <f t="shared" si="45"/>
        <v>1</v>
      </c>
      <c r="AI148" s="1121" t="b">
        <f t="shared" si="46"/>
        <v>1</v>
      </c>
      <c r="AJ148" s="496" t="b">
        <f t="shared" si="47"/>
        <v>1</v>
      </c>
      <c r="AK148" s="496" t="b">
        <f t="shared" si="48"/>
        <v>1</v>
      </c>
    </row>
    <row r="149" spans="1:37" s="1120" customFormat="1" x14ac:dyDescent="0.25">
      <c r="A149" s="1630"/>
      <c r="B149" s="492" t="s">
        <v>200</v>
      </c>
      <c r="C149" s="512"/>
      <c r="D149" s="512"/>
      <c r="E149" s="512"/>
      <c r="F149" s="512"/>
      <c r="G149" s="527">
        <f>G150+G151</f>
        <v>3</v>
      </c>
      <c r="H149" s="534">
        <f t="shared" si="51"/>
        <v>90</v>
      </c>
      <c r="I149" s="534"/>
      <c r="J149" s="534"/>
      <c r="K149" s="534"/>
      <c r="L149" s="534"/>
      <c r="M149" s="534"/>
      <c r="N149" s="512"/>
      <c r="O149" s="512"/>
      <c r="P149" s="512"/>
      <c r="Q149" s="512"/>
      <c r="R149" s="512"/>
      <c r="S149" s="512"/>
      <c r="T149" s="512"/>
      <c r="U149" s="512"/>
      <c r="V149" s="512"/>
      <c r="W149" s="512"/>
      <c r="AD149" s="1105"/>
      <c r="AE149" s="1121">
        <f t="shared" si="50"/>
        <v>0</v>
      </c>
      <c r="AF149" s="1121"/>
      <c r="AG149" s="1121"/>
      <c r="AH149" s="1121"/>
      <c r="AI149" s="1121"/>
      <c r="AJ149" s="1121"/>
      <c r="AK149" s="1121"/>
    </row>
    <row r="150" spans="1:37" s="1120" customFormat="1" hidden="1" x14ac:dyDescent="0.25">
      <c r="A150" s="1630"/>
      <c r="B150" s="462" t="s">
        <v>590</v>
      </c>
      <c r="C150" s="512"/>
      <c r="D150" s="512"/>
      <c r="E150" s="512"/>
      <c r="F150" s="512"/>
      <c r="G150" s="527">
        <f>G147</f>
        <v>0</v>
      </c>
      <c r="H150" s="534">
        <f t="shared" si="51"/>
        <v>0</v>
      </c>
      <c r="I150" s="534"/>
      <c r="J150" s="534"/>
      <c r="K150" s="534"/>
      <c r="L150" s="534"/>
      <c r="M150" s="534"/>
      <c r="N150" s="512"/>
      <c r="O150" s="512"/>
      <c r="P150" s="512"/>
      <c r="Q150" s="512"/>
      <c r="R150" s="512"/>
      <c r="S150" s="512"/>
      <c r="T150" s="512"/>
      <c r="U150" s="512"/>
      <c r="V150" s="512"/>
      <c r="W150" s="512"/>
      <c r="AD150" s="1105"/>
      <c r="AE150" s="1121">
        <f t="shared" si="50"/>
        <v>0</v>
      </c>
      <c r="AF150" s="1121"/>
      <c r="AG150" s="1121"/>
      <c r="AH150" s="1121"/>
      <c r="AI150" s="1121"/>
      <c r="AJ150" s="1121"/>
      <c r="AK150" s="1121"/>
    </row>
    <row r="151" spans="1:37" s="1120" customFormat="1" x14ac:dyDescent="0.25">
      <c r="A151" s="1631"/>
      <c r="B151" s="463" t="s">
        <v>195</v>
      </c>
      <c r="C151" s="512"/>
      <c r="D151" s="512">
        <v>1</v>
      </c>
      <c r="E151" s="512"/>
      <c r="F151" s="512"/>
      <c r="G151" s="527">
        <f>G148</f>
        <v>3</v>
      </c>
      <c r="H151" s="534">
        <f t="shared" si="51"/>
        <v>90</v>
      </c>
      <c r="I151" s="534">
        <f>I148</f>
        <v>4</v>
      </c>
      <c r="J151" s="534" t="str">
        <f>L148</f>
        <v>4/0</v>
      </c>
      <c r="K151" s="534"/>
      <c r="L151" s="534">
        <f>J148</f>
        <v>0</v>
      </c>
      <c r="M151" s="534">
        <f>H151-I151</f>
        <v>86</v>
      </c>
      <c r="N151" s="512" t="str">
        <f>N148</f>
        <v>4/0</v>
      </c>
      <c r="O151" s="512"/>
      <c r="P151" s="512"/>
      <c r="Q151" s="512"/>
      <c r="R151" s="512"/>
      <c r="S151" s="512"/>
      <c r="T151" s="512"/>
      <c r="U151" s="512"/>
      <c r="V151" s="512"/>
      <c r="W151" s="512"/>
      <c r="AD151" s="1105"/>
      <c r="AE151" s="1121"/>
      <c r="AF151" s="1121"/>
      <c r="AG151" s="1121"/>
      <c r="AH151" s="1121"/>
      <c r="AI151" s="1121"/>
      <c r="AJ151" s="1121"/>
      <c r="AK151" s="1121"/>
    </row>
    <row r="152" spans="1:37" s="1120" customFormat="1" x14ac:dyDescent="0.25">
      <c r="A152" s="1629" t="s">
        <v>211</v>
      </c>
      <c r="B152" s="492" t="s">
        <v>15</v>
      </c>
      <c r="C152" s="512"/>
      <c r="D152" s="512"/>
      <c r="E152" s="512"/>
      <c r="F152" s="512"/>
      <c r="G152" s="527">
        <v>4</v>
      </c>
      <c r="H152" s="534">
        <f t="shared" si="51"/>
        <v>120</v>
      </c>
      <c r="I152" s="534"/>
      <c r="J152" s="534"/>
      <c r="K152" s="534"/>
      <c r="L152" s="534"/>
      <c r="M152" s="534"/>
      <c r="N152" s="512"/>
      <c r="O152" s="512"/>
      <c r="P152" s="512"/>
      <c r="Q152" s="512"/>
      <c r="R152" s="512"/>
      <c r="S152" s="512"/>
      <c r="T152" s="512"/>
      <c r="U152" s="512"/>
      <c r="V152" s="512"/>
      <c r="W152" s="512"/>
      <c r="AD152" s="1105"/>
      <c r="AE152" s="1121">
        <f>SUM(N152:R152)</f>
        <v>0</v>
      </c>
      <c r="AF152" s="1121" t="b">
        <f t="shared" si="43"/>
        <v>1</v>
      </c>
      <c r="AG152" s="1121" t="b">
        <f>ISBLANK(P152)</f>
        <v>1</v>
      </c>
      <c r="AH152" s="1121" t="b">
        <f>ISBLANK(Q152)</f>
        <v>1</v>
      </c>
      <c r="AI152" s="1121" t="b">
        <f>ISBLANK(R152)</f>
        <v>1</v>
      </c>
      <c r="AJ152" s="1121" t="b">
        <f>ISBLANK(S152)</f>
        <v>1</v>
      </c>
      <c r="AK152" s="1121" t="b">
        <f>ISBLANK(T152)</f>
        <v>1</v>
      </c>
    </row>
    <row r="153" spans="1:37" s="1120" customFormat="1" x14ac:dyDescent="0.25">
      <c r="A153" s="1630"/>
      <c r="B153" s="462" t="s">
        <v>582</v>
      </c>
      <c r="C153" s="512"/>
      <c r="D153" s="512"/>
      <c r="E153" s="512"/>
      <c r="F153" s="512"/>
      <c r="G153" s="527">
        <v>0</v>
      </c>
      <c r="H153" s="534">
        <f t="shared" si="51"/>
        <v>0</v>
      </c>
      <c r="I153" s="534"/>
      <c r="J153" s="534"/>
      <c r="K153" s="534"/>
      <c r="L153" s="534"/>
      <c r="M153" s="534"/>
      <c r="N153" s="512"/>
      <c r="O153" s="512"/>
      <c r="P153" s="512"/>
      <c r="Q153" s="512"/>
      <c r="R153" s="512"/>
      <c r="S153" s="512"/>
      <c r="T153" s="512"/>
      <c r="U153" s="512"/>
      <c r="V153" s="512"/>
      <c r="W153" s="512"/>
      <c r="AD153" s="1105"/>
      <c r="AE153" s="1121">
        <f>SUM(N153:R153)</f>
        <v>0</v>
      </c>
      <c r="AF153" s="1121" t="b">
        <f t="shared" si="43"/>
        <v>1</v>
      </c>
      <c r="AG153" s="1121" t="b">
        <f t="shared" ref="AG153:AG154" si="52">ISBLANK(P153)</f>
        <v>1</v>
      </c>
      <c r="AH153" s="1121" t="b">
        <f t="shared" ref="AH153:AH154" si="53">ISBLANK(Q153)</f>
        <v>1</v>
      </c>
      <c r="AI153" s="1121" t="b">
        <f>ISBLANK(R153)</f>
        <v>1</v>
      </c>
      <c r="AJ153" s="1121" t="b">
        <f>ISBLANK(S153)</f>
        <v>1</v>
      </c>
      <c r="AK153" s="1121" t="b">
        <f t="shared" ref="AK153:AK154" si="54">ISBLANK(T153)</f>
        <v>1</v>
      </c>
    </row>
    <row r="154" spans="1:37" s="1120" customFormat="1" x14ac:dyDescent="0.25">
      <c r="A154" s="1630"/>
      <c r="B154" s="463" t="s">
        <v>195</v>
      </c>
      <c r="C154" s="512"/>
      <c r="D154" s="512">
        <v>3</v>
      </c>
      <c r="E154" s="512"/>
      <c r="F154" s="512"/>
      <c r="G154" s="527">
        <v>4</v>
      </c>
      <c r="H154" s="534">
        <f t="shared" si="51"/>
        <v>120</v>
      </c>
      <c r="I154" s="512">
        <f>'Семестровка -ввод данных'!AE76</f>
        <v>4</v>
      </c>
      <c r="J154" s="534">
        <f>'Семестровка -ввод данных'!S76</f>
        <v>0</v>
      </c>
      <c r="K154" s="534">
        <f>'Семестровка -ввод данных'!T76</f>
        <v>0</v>
      </c>
      <c r="L154" s="534" t="str">
        <f>'Семестровка -ввод данных'!U76</f>
        <v>4/0</v>
      </c>
      <c r="M154" s="534">
        <f>H154-I154</f>
        <v>116</v>
      </c>
      <c r="N154" s="512"/>
      <c r="O154" s="512"/>
      <c r="P154" s="512"/>
      <c r="Q154" s="547" t="str">
        <f>'Семестровка -ввод данных'!V76</f>
        <v>4/0</v>
      </c>
      <c r="R154" s="547"/>
      <c r="S154" s="512"/>
      <c r="T154" s="512"/>
      <c r="U154" s="512"/>
      <c r="V154" s="512"/>
      <c r="W154" s="512"/>
      <c r="AD154" s="1105"/>
      <c r="AE154" s="1121">
        <f>SUM(N154:R154)</f>
        <v>0</v>
      </c>
      <c r="AF154" s="1121" t="b">
        <f t="shared" si="43"/>
        <v>1</v>
      </c>
      <c r="AG154" s="1121" t="b">
        <f t="shared" si="52"/>
        <v>1</v>
      </c>
      <c r="AH154" s="1121" t="b">
        <f t="shared" si="53"/>
        <v>0</v>
      </c>
      <c r="AI154" s="1121" t="b">
        <f>ISBLANK(R154)</f>
        <v>1</v>
      </c>
      <c r="AJ154" s="1121" t="b">
        <f>ISBLANK(S154)</f>
        <v>1</v>
      </c>
      <c r="AK154" s="1121" t="b">
        <f t="shared" si="54"/>
        <v>1</v>
      </c>
    </row>
    <row r="155" spans="1:37" s="1120" customFormat="1" x14ac:dyDescent="0.25">
      <c r="A155" s="1630"/>
      <c r="B155" s="492" t="s">
        <v>196</v>
      </c>
      <c r="C155" s="512"/>
      <c r="D155" s="512"/>
      <c r="E155" s="512"/>
      <c r="F155" s="512"/>
      <c r="G155" s="527">
        <f>G156+G157</f>
        <v>4</v>
      </c>
      <c r="H155" s="534">
        <f t="shared" si="51"/>
        <v>120</v>
      </c>
      <c r="I155" s="534"/>
      <c r="J155" s="534"/>
      <c r="K155" s="534"/>
      <c r="L155" s="534"/>
      <c r="M155" s="534"/>
      <c r="N155" s="512"/>
      <c r="O155" s="512"/>
      <c r="P155" s="512"/>
      <c r="Q155" s="512"/>
      <c r="R155" s="512"/>
      <c r="S155" s="512"/>
      <c r="T155" s="512"/>
      <c r="U155" s="512"/>
      <c r="V155" s="512"/>
      <c r="W155" s="512"/>
      <c r="AD155" s="1105"/>
      <c r="AE155" s="1121">
        <f>SUM(N155:R155)</f>
        <v>0</v>
      </c>
      <c r="AF155" s="1121"/>
      <c r="AG155" s="1121"/>
      <c r="AH155" s="1121"/>
      <c r="AI155" s="1121"/>
      <c r="AJ155" s="1121"/>
      <c r="AK155" s="1121"/>
    </row>
    <row r="156" spans="1:37" s="1120" customFormat="1" x14ac:dyDescent="0.25">
      <c r="A156" s="1630"/>
      <c r="B156" s="462" t="s">
        <v>590</v>
      </c>
      <c r="C156" s="512"/>
      <c r="D156" s="512"/>
      <c r="E156" s="512"/>
      <c r="F156" s="512"/>
      <c r="G156" s="527">
        <f>G153</f>
        <v>0</v>
      </c>
      <c r="H156" s="534">
        <f t="shared" si="51"/>
        <v>0</v>
      </c>
      <c r="I156" s="534"/>
      <c r="J156" s="534"/>
      <c r="K156" s="534"/>
      <c r="L156" s="534"/>
      <c r="M156" s="534"/>
      <c r="N156" s="512"/>
      <c r="O156" s="512"/>
      <c r="P156" s="512"/>
      <c r="Q156" s="512"/>
      <c r="R156" s="512"/>
      <c r="S156" s="512"/>
      <c r="T156" s="512"/>
      <c r="U156" s="512"/>
      <c r="V156" s="512"/>
      <c r="W156" s="512"/>
      <c r="AD156" s="1105"/>
      <c r="AE156" s="1121">
        <f>SUM(N156:R156)</f>
        <v>0</v>
      </c>
      <c r="AF156" s="1121"/>
      <c r="AG156" s="1121"/>
      <c r="AH156" s="1121"/>
      <c r="AI156" s="1121"/>
      <c r="AJ156" s="1121"/>
      <c r="AK156" s="1121"/>
    </row>
    <row r="157" spans="1:37" s="1120" customFormat="1" x14ac:dyDescent="0.25">
      <c r="A157" s="1631"/>
      <c r="B157" s="463" t="s">
        <v>195</v>
      </c>
      <c r="C157" s="512"/>
      <c r="D157" s="512">
        <v>3</v>
      </c>
      <c r="E157" s="512"/>
      <c r="F157" s="512"/>
      <c r="G157" s="527">
        <f>G154</f>
        <v>4</v>
      </c>
      <c r="H157" s="534">
        <f t="shared" si="51"/>
        <v>120</v>
      </c>
      <c r="I157" s="534">
        <f>I154</f>
        <v>4</v>
      </c>
      <c r="J157" s="534" t="str">
        <f>L154</f>
        <v>4/0</v>
      </c>
      <c r="K157" s="534"/>
      <c r="L157" s="534">
        <f>J154</f>
        <v>0</v>
      </c>
      <c r="M157" s="534">
        <f>H157-I157</f>
        <v>116</v>
      </c>
      <c r="N157" s="512"/>
      <c r="O157" s="512"/>
      <c r="P157" s="512"/>
      <c r="Q157" s="547" t="str">
        <f>Q154</f>
        <v>4/0</v>
      </c>
      <c r="R157" s="501"/>
      <c r="S157" s="512"/>
      <c r="T157" s="512"/>
      <c r="U157" s="512"/>
      <c r="V157" s="512"/>
      <c r="W157" s="512"/>
      <c r="AD157" s="1105"/>
      <c r="AE157" s="1121"/>
      <c r="AF157" s="1121"/>
      <c r="AG157" s="1121"/>
      <c r="AH157" s="1121"/>
      <c r="AI157" s="1121"/>
      <c r="AJ157" s="1121"/>
      <c r="AK157" s="1121"/>
    </row>
    <row r="158" spans="1:37" s="1105" customFormat="1" x14ac:dyDescent="0.25">
      <c r="A158" s="1629" t="s">
        <v>339</v>
      </c>
      <c r="B158" s="492" t="s">
        <v>15</v>
      </c>
      <c r="C158" s="512"/>
      <c r="D158" s="512"/>
      <c r="E158" s="512"/>
      <c r="F158" s="512"/>
      <c r="G158" s="527">
        <f>G159+G160</f>
        <v>3</v>
      </c>
      <c r="H158" s="534">
        <f t="shared" si="51"/>
        <v>90</v>
      </c>
      <c r="I158" s="534"/>
      <c r="J158" s="534"/>
      <c r="K158" s="534"/>
      <c r="L158" s="534"/>
      <c r="M158" s="534"/>
      <c r="N158" s="512"/>
      <c r="O158" s="512"/>
      <c r="P158" s="512"/>
      <c r="Q158" s="512"/>
      <c r="R158" s="512"/>
      <c r="S158" s="512"/>
      <c r="T158" s="512"/>
      <c r="U158" s="512"/>
      <c r="V158" s="512"/>
      <c r="W158" s="512"/>
      <c r="AE158" s="1121">
        <f>SUM(N158:R158)</f>
        <v>0</v>
      </c>
      <c r="AF158" s="1121" t="b">
        <f>ISBLANK(N158)</f>
        <v>1</v>
      </c>
      <c r="AG158" s="1121" t="b">
        <f>ISBLANK(P158)</f>
        <v>1</v>
      </c>
      <c r="AH158" s="1121" t="b">
        <f>ISBLANK(Q158)</f>
        <v>1</v>
      </c>
      <c r="AI158" s="1121" t="b">
        <f>ISBLANK(R158)</f>
        <v>1</v>
      </c>
      <c r="AJ158" s="1121" t="b">
        <f>ISBLANK(S158)</f>
        <v>1</v>
      </c>
      <c r="AK158" s="1121" t="b">
        <f>ISBLANK(T158)</f>
        <v>1</v>
      </c>
    </row>
    <row r="159" spans="1:37" s="1105" customFormat="1" hidden="1" x14ac:dyDescent="0.25">
      <c r="A159" s="1630"/>
      <c r="B159" s="462" t="s">
        <v>582</v>
      </c>
      <c r="C159" s="512"/>
      <c r="D159" s="512"/>
      <c r="E159" s="512"/>
      <c r="F159" s="512"/>
      <c r="G159" s="527">
        <f>'Семестровка -ввод данных'!D115</f>
        <v>0</v>
      </c>
      <c r="H159" s="534">
        <f t="shared" si="51"/>
        <v>0</v>
      </c>
      <c r="I159" s="534"/>
      <c r="J159" s="534"/>
      <c r="K159" s="534"/>
      <c r="L159" s="534"/>
      <c r="M159" s="534"/>
      <c r="N159" s="512"/>
      <c r="O159" s="512"/>
      <c r="P159" s="512"/>
      <c r="Q159" s="512"/>
      <c r="R159" s="512"/>
      <c r="S159" s="512"/>
      <c r="T159" s="512"/>
      <c r="U159" s="512"/>
      <c r="V159" s="512"/>
      <c r="W159" s="512"/>
      <c r="AE159" s="1121">
        <f>SUM(N159:R159)</f>
        <v>0</v>
      </c>
      <c r="AF159" s="1121" t="b">
        <f t="shared" ref="AF159:AF160" si="55">ISBLANK(N159)</f>
        <v>1</v>
      </c>
      <c r="AG159" s="1121" t="b">
        <f t="shared" ref="AG159:AG160" si="56">ISBLANK(P159)</f>
        <v>1</v>
      </c>
      <c r="AH159" s="1121" t="b">
        <f t="shared" ref="AH159:AH160" si="57">ISBLANK(Q159)</f>
        <v>1</v>
      </c>
      <c r="AI159" s="1121" t="b">
        <f>ISBLANK(R159)</f>
        <v>1</v>
      </c>
      <c r="AJ159" s="1121" t="b">
        <f>ISBLANK(S159)</f>
        <v>1</v>
      </c>
      <c r="AK159" s="1121" t="b">
        <f t="shared" ref="AK159:AK160" si="58">ISBLANK(T159)</f>
        <v>1</v>
      </c>
    </row>
    <row r="160" spans="1:37" s="1105" customFormat="1" x14ac:dyDescent="0.25">
      <c r="A160" s="1630"/>
      <c r="B160" s="463" t="s">
        <v>195</v>
      </c>
      <c r="C160" s="512"/>
      <c r="D160" s="512">
        <v>5</v>
      </c>
      <c r="E160" s="512"/>
      <c r="F160" s="512"/>
      <c r="G160" s="527">
        <f>'Семестровка -ввод данных'!E115</f>
        <v>3</v>
      </c>
      <c r="H160" s="534">
        <f t="shared" si="51"/>
        <v>90</v>
      </c>
      <c r="I160" s="534">
        <f>'Семестровка -ввод данных'!AE115</f>
        <v>4</v>
      </c>
      <c r="J160" s="534">
        <f>'Семестровка -ввод данных'!S115</f>
        <v>0</v>
      </c>
      <c r="K160" s="534">
        <f>'Семестровка -ввод данных'!T115</f>
        <v>0</v>
      </c>
      <c r="L160" s="534" t="str">
        <f>'Семестровка -ввод данных'!U115</f>
        <v>4/0</v>
      </c>
      <c r="M160" s="534">
        <f>H160-I160</f>
        <v>86</v>
      </c>
      <c r="N160" s="512"/>
      <c r="O160" s="512"/>
      <c r="P160" s="512"/>
      <c r="Q160" s="512"/>
      <c r="R160" s="512"/>
      <c r="S160" s="547" t="str">
        <f>'Семестровка -ввод данных'!V115</f>
        <v>4/0</v>
      </c>
      <c r="T160" s="512"/>
      <c r="U160" s="512"/>
      <c r="V160" s="512"/>
      <c r="W160" s="512"/>
      <c r="AE160" s="1121">
        <f>SUM(N160:R160)</f>
        <v>0</v>
      </c>
      <c r="AF160" s="1121" t="b">
        <f t="shared" si="55"/>
        <v>1</v>
      </c>
      <c r="AG160" s="1121" t="b">
        <f t="shared" si="56"/>
        <v>1</v>
      </c>
      <c r="AH160" s="1121" t="b">
        <f t="shared" si="57"/>
        <v>1</v>
      </c>
      <c r="AI160" s="1121" t="b">
        <f>ISBLANK(R160)</f>
        <v>1</v>
      </c>
      <c r="AJ160" s="1121" t="b">
        <f>ISBLANK(S160)</f>
        <v>0</v>
      </c>
      <c r="AK160" s="1121" t="b">
        <f t="shared" si="58"/>
        <v>1</v>
      </c>
    </row>
    <row r="161" spans="1:38" s="1105" customFormat="1" x14ac:dyDescent="0.25">
      <c r="A161" s="1630"/>
      <c r="B161" s="492" t="s">
        <v>340</v>
      </c>
      <c r="C161" s="512"/>
      <c r="D161" s="512"/>
      <c r="E161" s="512"/>
      <c r="F161" s="512"/>
      <c r="G161" s="527">
        <f>G158</f>
        <v>3</v>
      </c>
      <c r="H161" s="534">
        <f t="shared" si="51"/>
        <v>90</v>
      </c>
      <c r="I161" s="534"/>
      <c r="J161" s="534"/>
      <c r="K161" s="534"/>
      <c r="L161" s="534"/>
      <c r="M161" s="534"/>
      <c r="N161" s="512"/>
      <c r="O161" s="512"/>
      <c r="P161" s="512"/>
      <c r="Q161" s="512"/>
      <c r="R161" s="512"/>
      <c r="S161" s="512"/>
      <c r="T161" s="512"/>
      <c r="U161" s="512"/>
      <c r="V161" s="512"/>
      <c r="W161" s="512"/>
      <c r="AE161" s="1121">
        <f>SUM(N161:R161)</f>
        <v>0</v>
      </c>
      <c r="AF161" s="1121"/>
      <c r="AG161" s="1121"/>
      <c r="AH161" s="1121"/>
      <c r="AI161" s="1121"/>
      <c r="AJ161" s="1121"/>
      <c r="AK161" s="1121"/>
    </row>
    <row r="162" spans="1:38" s="1105" customFormat="1" hidden="1" x14ac:dyDescent="0.25">
      <c r="A162" s="1630"/>
      <c r="B162" s="462" t="s">
        <v>590</v>
      </c>
      <c r="C162" s="512"/>
      <c r="D162" s="512"/>
      <c r="E162" s="512"/>
      <c r="F162" s="512"/>
      <c r="G162" s="527">
        <f t="shared" ref="G162:G163" si="59">G159</f>
        <v>0</v>
      </c>
      <c r="H162" s="534">
        <f t="shared" si="51"/>
        <v>0</v>
      </c>
      <c r="I162" s="534"/>
      <c r="J162" s="534"/>
      <c r="K162" s="534"/>
      <c r="L162" s="534"/>
      <c r="M162" s="534"/>
      <c r="N162" s="512"/>
      <c r="O162" s="512"/>
      <c r="P162" s="512"/>
      <c r="Q162" s="512"/>
      <c r="R162" s="512"/>
      <c r="S162" s="512"/>
      <c r="T162" s="512"/>
      <c r="U162" s="512"/>
      <c r="V162" s="512"/>
      <c r="W162" s="512"/>
      <c r="AE162" s="1121">
        <f>SUM(N162:R162)</f>
        <v>0</v>
      </c>
      <c r="AF162" s="1121"/>
      <c r="AG162" s="1121"/>
      <c r="AH162" s="1121"/>
      <c r="AI162" s="1121"/>
      <c r="AJ162" s="1121"/>
      <c r="AK162" s="1121"/>
    </row>
    <row r="163" spans="1:38" s="1105" customFormat="1" x14ac:dyDescent="0.25">
      <c r="A163" s="1631"/>
      <c r="B163" s="1088" t="s">
        <v>195</v>
      </c>
      <c r="C163" s="631"/>
      <c r="D163" s="631">
        <f>D160</f>
        <v>5</v>
      </c>
      <c r="E163" s="631"/>
      <c r="F163" s="631"/>
      <c r="G163" s="1089">
        <f t="shared" si="59"/>
        <v>3</v>
      </c>
      <c r="H163" s="1090">
        <f t="shared" si="51"/>
        <v>90</v>
      </c>
      <c r="I163" s="1090">
        <f>I160</f>
        <v>4</v>
      </c>
      <c r="J163" s="1090" t="str">
        <f>L160</f>
        <v>4/0</v>
      </c>
      <c r="K163" s="1090"/>
      <c r="L163" s="1090">
        <f>J160</f>
        <v>0</v>
      </c>
      <c r="M163" s="1090">
        <f>H163-I163</f>
        <v>86</v>
      </c>
      <c r="N163" s="631"/>
      <c r="O163" s="631"/>
      <c r="P163" s="631"/>
      <c r="Q163" s="631"/>
      <c r="R163" s="631"/>
      <c r="S163" s="1091" t="str">
        <f>S160</f>
        <v>4/0</v>
      </c>
      <c r="T163" s="631"/>
      <c r="U163" s="631"/>
      <c r="V163" s="631"/>
      <c r="W163" s="631"/>
      <c r="AE163" s="1121"/>
      <c r="AF163" s="1121"/>
      <c r="AG163" s="1121"/>
      <c r="AH163" s="1121"/>
      <c r="AI163" s="1121"/>
      <c r="AJ163" s="1121"/>
      <c r="AK163" s="1121"/>
    </row>
    <row r="164" spans="1:38" s="1149" customFormat="1" x14ac:dyDescent="0.25">
      <c r="A164" s="1632" t="s">
        <v>581</v>
      </c>
      <c r="B164" s="492" t="s">
        <v>15</v>
      </c>
      <c r="C164" s="512"/>
      <c r="D164" s="512"/>
      <c r="E164" s="512"/>
      <c r="F164" s="512"/>
      <c r="G164" s="527">
        <f>G165+G166</f>
        <v>3</v>
      </c>
      <c r="H164" s="1090">
        <f t="shared" si="51"/>
        <v>90</v>
      </c>
      <c r="I164" s="534"/>
      <c r="J164" s="534"/>
      <c r="K164" s="534"/>
      <c r="L164" s="534"/>
      <c r="M164" s="534"/>
      <c r="N164" s="512"/>
      <c r="O164" s="512"/>
      <c r="P164" s="512"/>
      <c r="Q164" s="512"/>
      <c r="R164" s="512"/>
      <c r="S164" s="547"/>
      <c r="T164" s="512"/>
      <c r="U164" s="512"/>
      <c r="V164" s="512"/>
      <c r="W164" s="512"/>
      <c r="AD164" s="845"/>
      <c r="AE164" s="1150"/>
      <c r="AF164" s="1121" t="b">
        <f t="shared" ref="AF164:AF165" si="60">ISBLANK(N164)</f>
        <v>1</v>
      </c>
      <c r="AG164" s="1121" t="b">
        <f>ISBLANK(P164)</f>
        <v>1</v>
      </c>
      <c r="AH164" s="1121" t="b">
        <f>ISBLANK(Q164)</f>
        <v>1</v>
      </c>
      <c r="AI164" s="1121" t="b">
        <f>ISBLANK(R164)</f>
        <v>1</v>
      </c>
      <c r="AJ164" s="1121" t="b">
        <f>ISBLANK(S164)</f>
        <v>1</v>
      </c>
      <c r="AK164" s="1121" t="b">
        <f>ISBLANK(T164)</f>
        <v>1</v>
      </c>
    </row>
    <row r="165" spans="1:38" s="1149" customFormat="1" hidden="1" x14ac:dyDescent="0.25">
      <c r="A165" s="1492"/>
      <c r="B165" s="462" t="s">
        <v>582</v>
      </c>
      <c r="C165" s="512"/>
      <c r="D165" s="512"/>
      <c r="E165" s="512"/>
      <c r="F165" s="512"/>
      <c r="G165" s="527">
        <f>'Семестровка -ввод данных'!D134</f>
        <v>0</v>
      </c>
      <c r="H165" s="1090">
        <f t="shared" si="51"/>
        <v>0</v>
      </c>
      <c r="I165" s="534"/>
      <c r="J165" s="534"/>
      <c r="K165" s="534"/>
      <c r="L165" s="534"/>
      <c r="M165" s="534"/>
      <c r="N165" s="512"/>
      <c r="O165" s="512"/>
      <c r="P165" s="512"/>
      <c r="Q165" s="512"/>
      <c r="R165" s="512"/>
      <c r="S165" s="547"/>
      <c r="T165" s="512"/>
      <c r="U165" s="512"/>
      <c r="V165" s="512"/>
      <c r="W165" s="512"/>
      <c r="AD165" s="845"/>
      <c r="AE165" s="1150"/>
      <c r="AF165" s="1121" t="b">
        <f t="shared" si="60"/>
        <v>1</v>
      </c>
      <c r="AG165" s="1121" t="b">
        <f>ISBLANK(P165)</f>
        <v>1</v>
      </c>
      <c r="AH165" s="1121" t="b">
        <f t="shared" ref="AH165:AH166" si="61">ISBLANK(Q165)</f>
        <v>1</v>
      </c>
      <c r="AI165" s="1121" t="b">
        <f>ISBLANK(R165)</f>
        <v>1</v>
      </c>
      <c r="AJ165" s="1121" t="b">
        <f>ISBLANK(S165)</f>
        <v>1</v>
      </c>
      <c r="AK165" s="1121" t="b">
        <f t="shared" ref="AK165:AK166" si="62">ISBLANK(T165)</f>
        <v>1</v>
      </c>
    </row>
    <row r="166" spans="1:38" s="1120" customFormat="1" x14ac:dyDescent="0.25">
      <c r="A166" s="1492"/>
      <c r="B166" s="463" t="s">
        <v>195</v>
      </c>
      <c r="C166" s="512"/>
      <c r="D166" s="512" t="s">
        <v>341</v>
      </c>
      <c r="E166" s="544"/>
      <c r="F166" s="512"/>
      <c r="G166" s="633">
        <v>3</v>
      </c>
      <c r="H166" s="1090">
        <f t="shared" si="51"/>
        <v>90</v>
      </c>
      <c r="I166" s="621">
        <f>'Семестровка -ввод данных'!AE134</f>
        <v>4</v>
      </c>
      <c r="J166" s="621"/>
      <c r="K166" s="621"/>
      <c r="L166" s="621" t="str">
        <f>'Семестровка -ввод данных'!U134</f>
        <v>4/0</v>
      </c>
      <c r="M166" s="621">
        <f>H166-I166</f>
        <v>86</v>
      </c>
      <c r="N166" s="616"/>
      <c r="O166" s="616"/>
      <c r="P166" s="616"/>
      <c r="Q166" s="616"/>
      <c r="R166" s="616"/>
      <c r="S166" s="936"/>
      <c r="T166" s="616" t="str">
        <f>'Семестровка -ввод данных'!V134</f>
        <v>4/0</v>
      </c>
      <c r="U166" s="616"/>
      <c r="V166" s="616"/>
      <c r="W166" s="616"/>
      <c r="AD166" s="1105"/>
      <c r="AE166" s="1121"/>
      <c r="AF166" s="1121" t="b">
        <f>ISBLANK(N166)</f>
        <v>1</v>
      </c>
      <c r="AG166" s="1121" t="b">
        <f>ISBLANK(P166)</f>
        <v>1</v>
      </c>
      <c r="AH166" s="1121" t="b">
        <f t="shared" si="61"/>
        <v>1</v>
      </c>
      <c r="AI166" s="1121" t="b">
        <f>ISBLANK(R166)</f>
        <v>1</v>
      </c>
      <c r="AJ166" s="1121" t="b">
        <f>ISBLANK(S166)</f>
        <v>1</v>
      </c>
      <c r="AK166" s="1121" t="b">
        <f t="shared" si="62"/>
        <v>0</v>
      </c>
    </row>
    <row r="167" spans="1:38" s="1120" customFormat="1" x14ac:dyDescent="0.25">
      <c r="A167" s="1492"/>
      <c r="B167" s="492" t="s">
        <v>494</v>
      </c>
      <c r="C167" s="512"/>
      <c r="D167" s="512"/>
      <c r="E167" s="545"/>
      <c r="F167" s="512"/>
      <c r="G167" s="633">
        <f>G164</f>
        <v>3</v>
      </c>
      <c r="H167" s="1090">
        <f t="shared" si="51"/>
        <v>90</v>
      </c>
      <c r="I167" s="621"/>
      <c r="J167" s="621"/>
      <c r="K167" s="621"/>
      <c r="L167" s="621"/>
      <c r="M167" s="534"/>
      <c r="N167" s="616"/>
      <c r="O167" s="616"/>
      <c r="P167" s="616"/>
      <c r="Q167" s="616"/>
      <c r="R167" s="616"/>
      <c r="S167" s="936"/>
      <c r="T167" s="616"/>
      <c r="U167" s="616"/>
      <c r="V167" s="616"/>
      <c r="W167" s="616"/>
      <c r="AD167" s="1105"/>
      <c r="AE167" s="1121"/>
      <c r="AF167" s="1121"/>
      <c r="AG167" s="1121"/>
      <c r="AH167" s="1121"/>
      <c r="AI167" s="1121"/>
      <c r="AJ167" s="1121"/>
      <c r="AK167" s="1121"/>
    </row>
    <row r="168" spans="1:38" s="1120" customFormat="1" hidden="1" x14ac:dyDescent="0.25">
      <c r="A168" s="1492"/>
      <c r="B168" s="462" t="s">
        <v>590</v>
      </c>
      <c r="C168" s="512"/>
      <c r="D168" s="512"/>
      <c r="E168" s="545"/>
      <c r="F168" s="512"/>
      <c r="G168" s="633">
        <f>G165</f>
        <v>0</v>
      </c>
      <c r="H168" s="1090">
        <f t="shared" si="51"/>
        <v>0</v>
      </c>
      <c r="I168" s="621"/>
      <c r="J168" s="621"/>
      <c r="K168" s="621"/>
      <c r="L168" s="621"/>
      <c r="M168" s="534"/>
      <c r="N168" s="616"/>
      <c r="O168" s="616"/>
      <c r="P168" s="616"/>
      <c r="Q168" s="616"/>
      <c r="R168" s="616"/>
      <c r="S168" s="936"/>
      <c r="T168" s="616"/>
      <c r="U168" s="616"/>
      <c r="V168" s="616"/>
      <c r="W168" s="616"/>
      <c r="AD168" s="1105"/>
      <c r="AE168" s="1121"/>
      <c r="AF168" s="1121"/>
      <c r="AG168" s="1121"/>
      <c r="AH168" s="1121"/>
      <c r="AI168" s="1121"/>
      <c r="AJ168" s="1121"/>
      <c r="AK168" s="1121"/>
    </row>
    <row r="169" spans="1:38" s="1120" customFormat="1" x14ac:dyDescent="0.25">
      <c r="A169" s="1493"/>
      <c r="B169" s="1088" t="s">
        <v>195</v>
      </c>
      <c r="C169" s="512"/>
      <c r="D169" s="512" t="str">
        <f>D166</f>
        <v>6д</v>
      </c>
      <c r="E169" s="545"/>
      <c r="F169" s="512"/>
      <c r="G169" s="633">
        <f>G166</f>
        <v>3</v>
      </c>
      <c r="H169" s="1090">
        <f t="shared" si="51"/>
        <v>90</v>
      </c>
      <c r="I169" s="534">
        <f>'Семестровка -ввод данных'!AE134</f>
        <v>4</v>
      </c>
      <c r="J169" s="534" t="str">
        <f>L166</f>
        <v>4/0</v>
      </c>
      <c r="K169" s="534"/>
      <c r="L169" s="534">
        <f>J166</f>
        <v>0</v>
      </c>
      <c r="M169" s="534">
        <f>M166</f>
        <v>86</v>
      </c>
      <c r="N169" s="512"/>
      <c r="O169" s="512"/>
      <c r="P169" s="512"/>
      <c r="Q169" s="512"/>
      <c r="R169" s="512"/>
      <c r="S169" s="547"/>
      <c r="T169" s="512" t="str">
        <f>T166</f>
        <v>4/0</v>
      </c>
      <c r="U169" s="512"/>
      <c r="V169" s="512"/>
      <c r="W169" s="512"/>
      <c r="AD169" s="1105"/>
      <c r="AE169" s="1121"/>
      <c r="AF169" s="1121"/>
      <c r="AG169" s="1121"/>
      <c r="AH169" s="1121"/>
      <c r="AI169" s="1121"/>
      <c r="AJ169" s="1121"/>
      <c r="AK169" s="1121"/>
    </row>
    <row r="170" spans="1:38" s="418" customFormat="1" x14ac:dyDescent="0.25">
      <c r="A170" s="1487" t="s">
        <v>583</v>
      </c>
      <c r="B170" s="1488"/>
      <c r="C170" s="1488"/>
      <c r="D170" s="1488"/>
      <c r="E170" s="1488"/>
      <c r="F170" s="1489"/>
      <c r="G170" s="527">
        <f>SUMIF(B139:B169,"*_*",G139:G169)</f>
        <v>5</v>
      </c>
      <c r="H170" s="534">
        <f t="shared" si="51"/>
        <v>150</v>
      </c>
      <c r="I170" s="534">
        <f>I167</f>
        <v>0</v>
      </c>
      <c r="J170" s="534"/>
      <c r="K170" s="534"/>
      <c r="L170" s="534">
        <f>J167</f>
        <v>0</v>
      </c>
      <c r="M170" s="534"/>
      <c r="N170" s="512"/>
      <c r="O170" s="512"/>
      <c r="P170" s="512"/>
      <c r="Q170" s="512"/>
      <c r="R170" s="512"/>
      <c r="S170" s="512"/>
      <c r="T170" s="512"/>
      <c r="U170" s="512"/>
      <c r="V170" s="512"/>
      <c r="W170" s="512"/>
      <c r="AF170" s="416" t="b">
        <f>ISBLANK(N170)</f>
        <v>1</v>
      </c>
      <c r="AG170" s="416" t="b">
        <f>ISBLANK(P170)</f>
        <v>1</v>
      </c>
      <c r="AH170" s="416" t="b">
        <f>ISBLANK(Q170)</f>
        <v>1</v>
      </c>
      <c r="AI170" s="416" t="b">
        <f>ISBLANK(R170)</f>
        <v>1</v>
      </c>
      <c r="AJ170" s="416" t="b">
        <f>ISBLANK(S170)</f>
        <v>1</v>
      </c>
      <c r="AK170" s="416" t="b">
        <f>ISBLANK(T170)</f>
        <v>1</v>
      </c>
    </row>
    <row r="171" spans="1:38" s="418" customFormat="1" x14ac:dyDescent="0.25">
      <c r="A171" s="1487" t="s">
        <v>206</v>
      </c>
      <c r="B171" s="1488"/>
      <c r="C171" s="1488"/>
      <c r="D171" s="1488"/>
      <c r="E171" s="1488"/>
      <c r="F171" s="1489"/>
      <c r="G171" s="527">
        <f>AL171</f>
        <v>16.5</v>
      </c>
      <c r="H171" s="534">
        <f t="shared" si="51"/>
        <v>495</v>
      </c>
      <c r="I171" s="527">
        <f>SUM(I139:I170)-I169-I163-I157-I151</f>
        <v>20</v>
      </c>
      <c r="J171" s="527"/>
      <c r="K171" s="527"/>
      <c r="L171" s="527"/>
      <c r="M171" s="527">
        <f>SUM(M139:M170)-M169-M163-M157-M151</f>
        <v>475</v>
      </c>
      <c r="N171" s="527" t="s">
        <v>308</v>
      </c>
      <c r="O171" s="527"/>
      <c r="P171" s="527">
        <f>SUMIF($AE139:$AE163,"&gt;0",P139:P163)</f>
        <v>0</v>
      </c>
      <c r="Q171" s="527" t="s">
        <v>308</v>
      </c>
      <c r="R171" s="512"/>
      <c r="S171" s="512" t="s">
        <v>309</v>
      </c>
      <c r="T171" s="512" t="s">
        <v>308</v>
      </c>
      <c r="U171" s="512"/>
      <c r="V171" s="512"/>
      <c r="W171" s="512"/>
      <c r="AF171" s="894">
        <f>SUMIF(AF139:AF170,FALSE,$G139:$G170)</f>
        <v>3</v>
      </c>
      <c r="AG171" s="894">
        <f t="shared" ref="AG171:AK171" si="63">SUMIF(AG139:AG170,FALSE,$G139:$G170)</f>
        <v>0</v>
      </c>
      <c r="AH171" s="894">
        <f t="shared" si="63"/>
        <v>4</v>
      </c>
      <c r="AI171" s="894">
        <f t="shared" si="63"/>
        <v>0</v>
      </c>
      <c r="AJ171" s="894">
        <f t="shared" si="63"/>
        <v>6.5</v>
      </c>
      <c r="AK171" s="894">
        <f t="shared" si="63"/>
        <v>3</v>
      </c>
      <c r="AL171" s="894">
        <f>SUM(AF171:AK171)</f>
        <v>16.5</v>
      </c>
    </row>
    <row r="172" spans="1:38" ht="19.5" thickBot="1" x14ac:dyDescent="0.3">
      <c r="A172" s="1503" t="s">
        <v>172</v>
      </c>
      <c r="B172" s="1503"/>
      <c r="C172" s="1503"/>
      <c r="D172" s="1503"/>
      <c r="E172" s="1503"/>
      <c r="F172" s="1503"/>
      <c r="G172" s="533">
        <f>G170+G171</f>
        <v>21.5</v>
      </c>
      <c r="H172" s="534">
        <f t="shared" si="51"/>
        <v>645</v>
      </c>
      <c r="I172" s="634"/>
      <c r="J172" s="634"/>
      <c r="K172" s="634"/>
      <c r="L172" s="634"/>
      <c r="M172" s="634"/>
      <c r="N172" s="634"/>
      <c r="O172" s="634"/>
      <c r="P172" s="634"/>
      <c r="Q172" s="634"/>
      <c r="R172" s="634"/>
      <c r="S172" s="634"/>
      <c r="T172" s="634"/>
      <c r="U172" s="634"/>
      <c r="V172" s="634"/>
      <c r="W172" s="634"/>
      <c r="X172" s="253">
        <f t="shared" ref="X172:AB172" si="64">SUM(X140:X141)</f>
        <v>0</v>
      </c>
      <c r="Y172" s="254">
        <f t="shared" si="64"/>
        <v>0</v>
      </c>
      <c r="Z172" s="254">
        <f t="shared" si="64"/>
        <v>0</v>
      </c>
      <c r="AA172" s="254">
        <f t="shared" si="64"/>
        <v>0</v>
      </c>
      <c r="AB172" s="254">
        <f t="shared" si="64"/>
        <v>0</v>
      </c>
      <c r="AC172" s="930"/>
      <c r="AD172" s="930"/>
    </row>
    <row r="173" spans="1:38" ht="19.5" thickBot="1" x14ac:dyDescent="0.3">
      <c r="A173" s="1624" t="s">
        <v>173</v>
      </c>
      <c r="B173" s="1625"/>
      <c r="C173" s="1625"/>
      <c r="D173" s="1625"/>
      <c r="E173" s="1625"/>
      <c r="F173" s="1625"/>
      <c r="G173" s="1625"/>
      <c r="H173" s="1625"/>
      <c r="I173" s="1625"/>
      <c r="J173" s="1625"/>
      <c r="K173" s="1625"/>
      <c r="L173" s="1625"/>
      <c r="M173" s="1625"/>
      <c r="N173" s="1625"/>
      <c r="O173" s="1625"/>
      <c r="P173" s="1625"/>
      <c r="Q173" s="1625"/>
      <c r="R173" s="1625"/>
      <c r="S173" s="1625"/>
      <c r="T173" s="1625"/>
      <c r="U173" s="1625"/>
      <c r="V173" s="1625"/>
      <c r="W173" s="1626"/>
      <c r="AF173" s="95">
        <v>1</v>
      </c>
      <c r="AG173" s="307">
        <v>2</v>
      </c>
      <c r="AH173" s="96">
        <v>3</v>
      </c>
      <c r="AI173" s="95">
        <v>4</v>
      </c>
      <c r="AJ173" s="289">
        <v>5</v>
      </c>
      <c r="AK173" s="97">
        <v>6</v>
      </c>
    </row>
    <row r="174" spans="1:38" s="501" customFormat="1" ht="37.5" x14ac:dyDescent="0.25">
      <c r="A174" s="1627" t="s">
        <v>174</v>
      </c>
      <c r="B174" s="492" t="s">
        <v>526</v>
      </c>
      <c r="C174" s="512"/>
      <c r="D174" s="512"/>
      <c r="E174" s="512"/>
      <c r="F174" s="512"/>
      <c r="G174" s="527">
        <v>4</v>
      </c>
      <c r="H174" s="525">
        <v>120</v>
      </c>
      <c r="I174" s="1018"/>
      <c r="J174" s="1018"/>
      <c r="K174" s="1018"/>
      <c r="L174" s="1018"/>
      <c r="M174" s="1018"/>
      <c r="N174" s="1018"/>
      <c r="O174" s="1018"/>
      <c r="P174" s="1018"/>
      <c r="Q174" s="1018"/>
      <c r="R174" s="1018"/>
      <c r="S174" s="1018"/>
      <c r="T174" s="1018"/>
      <c r="U174" s="1018"/>
      <c r="V174" s="1018"/>
      <c r="W174" s="1018"/>
      <c r="AF174" s="1151"/>
      <c r="AG174" s="1151"/>
      <c r="AH174" s="1151"/>
      <c r="AI174" s="1151"/>
      <c r="AJ174" s="1151"/>
      <c r="AK174" s="1151"/>
    </row>
    <row r="175" spans="1:38" s="501" customFormat="1" x14ac:dyDescent="0.25">
      <c r="A175" s="1627"/>
      <c r="B175" s="492" t="s">
        <v>527</v>
      </c>
      <c r="C175" s="635"/>
      <c r="D175" s="555"/>
      <c r="E175" s="555"/>
      <c r="F175" s="636"/>
      <c r="G175" s="527">
        <v>4</v>
      </c>
      <c r="H175" s="635">
        <f t="shared" ref="H175:H188" si="65">G175*30</f>
        <v>120</v>
      </c>
      <c r="I175" s="1018"/>
      <c r="J175" s="1018"/>
      <c r="K175" s="1018"/>
      <c r="L175" s="1018"/>
      <c r="M175" s="1018"/>
      <c r="N175" s="1018"/>
      <c r="O175" s="1018"/>
      <c r="P175" s="1018"/>
      <c r="Q175" s="1018"/>
      <c r="R175" s="1018"/>
      <c r="S175" s="1018"/>
      <c r="T175" s="1018"/>
      <c r="U175" s="1018"/>
      <c r="V175" s="1018"/>
      <c r="W175" s="1018"/>
      <c r="AF175" s="1151"/>
      <c r="AG175" s="1151"/>
      <c r="AH175" s="1151"/>
      <c r="AI175" s="1151"/>
      <c r="AJ175" s="1151"/>
      <c r="AK175" s="1151"/>
    </row>
    <row r="176" spans="1:38" s="1120" customFormat="1" x14ac:dyDescent="0.25">
      <c r="A176" s="1485" t="s">
        <v>175</v>
      </c>
      <c r="B176" s="1153" t="s">
        <v>495</v>
      </c>
      <c r="C176" s="1065"/>
      <c r="D176" s="555"/>
      <c r="E176" s="1066"/>
      <c r="F176" s="1067"/>
      <c r="G176" s="537"/>
      <c r="H176" s="534">
        <f t="shared" si="65"/>
        <v>0</v>
      </c>
      <c r="I176" s="522"/>
      <c r="J176" s="525"/>
      <c r="K176" s="525"/>
      <c r="L176" s="525"/>
      <c r="M176" s="525"/>
      <c r="N176" s="1049"/>
      <c r="O176" s="1047"/>
      <c r="P176" s="556"/>
      <c r="Q176" s="1073"/>
      <c r="R176" s="535"/>
      <c r="S176" s="1049"/>
      <c r="T176" s="1047"/>
      <c r="U176" s="556"/>
      <c r="V176" s="1046"/>
      <c r="W176" s="1070"/>
      <c r="AD176" s="1105"/>
      <c r="AE176" s="1121">
        <f t="shared" ref="AE176:AE181" si="66">SUM(N176:R176)</f>
        <v>0</v>
      </c>
      <c r="AF176" s="1121" t="b">
        <f t="shared" ref="AF176:AF201" si="67">ISBLANK(N176)</f>
        <v>1</v>
      </c>
      <c r="AG176" s="1121" t="b">
        <f t="shared" ref="AG176:AG200" si="68">ISBLANK(P176)</f>
        <v>1</v>
      </c>
      <c r="AH176" s="1121" t="b">
        <f t="shared" ref="AH176:AH200" si="69">ISBLANK(Q176)</f>
        <v>1</v>
      </c>
      <c r="AI176" s="1121" t="b">
        <f t="shared" ref="AI176:AI200" si="70">ISBLANK(R176)</f>
        <v>1</v>
      </c>
      <c r="AJ176" s="1121" t="b">
        <f t="shared" ref="AJ176:AJ200" si="71">ISBLANK(S176)</f>
        <v>1</v>
      </c>
      <c r="AK176" s="1121" t="b">
        <f t="shared" ref="AK176:AK200" si="72">ISBLANK(T176)</f>
        <v>1</v>
      </c>
    </row>
    <row r="177" spans="1:37" s="1120" customFormat="1" x14ac:dyDescent="0.25">
      <c r="A177" s="1628"/>
      <c r="B177" s="1154" t="s">
        <v>373</v>
      </c>
      <c r="C177" s="1065"/>
      <c r="D177" s="555"/>
      <c r="E177" s="1066"/>
      <c r="F177" s="1067"/>
      <c r="G177" s="527">
        <v>5.5</v>
      </c>
      <c r="H177" s="525">
        <f t="shared" si="65"/>
        <v>165</v>
      </c>
      <c r="I177" s="624"/>
      <c r="J177" s="616"/>
      <c r="K177" s="616"/>
      <c r="L177" s="616"/>
      <c r="M177" s="616"/>
      <c r="N177" s="1049"/>
      <c r="O177" s="1047"/>
      <c r="P177" s="556"/>
      <c r="Q177" s="1115"/>
      <c r="R177" s="493"/>
      <c r="S177" s="1026"/>
      <c r="T177" s="1047"/>
      <c r="U177" s="556"/>
      <c r="V177" s="1046"/>
      <c r="W177" s="1070"/>
      <c r="AD177" s="1105"/>
      <c r="AE177" s="1121">
        <f t="shared" si="66"/>
        <v>0</v>
      </c>
      <c r="AF177" s="1121" t="b">
        <f t="shared" si="67"/>
        <v>1</v>
      </c>
      <c r="AG177" s="1121" t="b">
        <f t="shared" si="68"/>
        <v>1</v>
      </c>
      <c r="AH177" s="1121" t="b">
        <f t="shared" si="69"/>
        <v>1</v>
      </c>
      <c r="AI177" s="1121" t="b">
        <f t="shared" si="70"/>
        <v>1</v>
      </c>
      <c r="AJ177" s="1121" t="b">
        <f t="shared" si="71"/>
        <v>1</v>
      </c>
      <c r="AK177" s="1121" t="b">
        <f t="shared" si="72"/>
        <v>1</v>
      </c>
    </row>
    <row r="178" spans="1:37" s="1120" customFormat="1" hidden="1" x14ac:dyDescent="0.25">
      <c r="A178" s="1628"/>
      <c r="B178" s="462" t="s">
        <v>582</v>
      </c>
      <c r="C178" s="1065"/>
      <c r="D178" s="555"/>
      <c r="E178" s="555"/>
      <c r="F178" s="555"/>
      <c r="G178" s="527">
        <f>'Семестровка -ввод данных'!D121</f>
        <v>0</v>
      </c>
      <c r="H178" s="525">
        <f t="shared" si="65"/>
        <v>0</v>
      </c>
      <c r="I178" s="624"/>
      <c r="J178" s="615"/>
      <c r="K178" s="615"/>
      <c r="L178" s="615"/>
      <c r="M178" s="615"/>
      <c r="N178" s="1116"/>
      <c r="O178" s="1116"/>
      <c r="P178" s="1116"/>
      <c r="Q178" s="545"/>
      <c r="R178" s="493"/>
      <c r="S178" s="535"/>
      <c r="T178" s="1047"/>
      <c r="U178" s="556"/>
      <c r="V178" s="1046"/>
      <c r="W178" s="1070"/>
      <c r="AD178" s="1105"/>
      <c r="AE178" s="1121">
        <f t="shared" si="66"/>
        <v>0</v>
      </c>
      <c r="AF178" s="1121" t="b">
        <f t="shared" si="67"/>
        <v>1</v>
      </c>
      <c r="AG178" s="1121" t="b">
        <f t="shared" si="68"/>
        <v>1</v>
      </c>
      <c r="AH178" s="1121" t="b">
        <f t="shared" si="69"/>
        <v>1</v>
      </c>
      <c r="AI178" s="1121" t="b">
        <f t="shared" si="70"/>
        <v>1</v>
      </c>
      <c r="AJ178" s="1121" t="b">
        <f t="shared" si="71"/>
        <v>1</v>
      </c>
      <c r="AK178" s="1121" t="b">
        <f t="shared" si="72"/>
        <v>1</v>
      </c>
    </row>
    <row r="179" spans="1:37" s="1120" customFormat="1" ht="21" customHeight="1" x14ac:dyDescent="0.25">
      <c r="A179" s="1486"/>
      <c r="B179" s="463" t="s">
        <v>195</v>
      </c>
      <c r="C179" s="1065">
        <v>5</v>
      </c>
      <c r="D179" s="555"/>
      <c r="E179" s="1066"/>
      <c r="F179" s="1066"/>
      <c r="G179" s="527">
        <v>5.5</v>
      </c>
      <c r="H179" s="525">
        <f t="shared" si="65"/>
        <v>165</v>
      </c>
      <c r="I179" s="525">
        <f>'Семестровка -ввод данных'!AE121</f>
        <v>8</v>
      </c>
      <c r="J179" s="493" t="str">
        <f>'Семестровка -ввод данных'!S121</f>
        <v>4/0</v>
      </c>
      <c r="K179" s="493"/>
      <c r="L179" s="493" t="str">
        <f>'Семестровка -ввод данных'!U121</f>
        <v>4/0</v>
      </c>
      <c r="M179" s="534">
        <f>H179-I179</f>
        <v>157</v>
      </c>
      <c r="N179" s="1049"/>
      <c r="O179" s="1047"/>
      <c r="P179" s="1083"/>
      <c r="Q179" s="1073"/>
      <c r="R179" s="535"/>
      <c r="S179" s="1026" t="str">
        <f>'Семестровка -ввод данных'!V121</f>
        <v>8/0</v>
      </c>
      <c r="T179" s="1047"/>
      <c r="U179" s="556"/>
      <c r="V179" s="1046"/>
      <c r="W179" s="1070"/>
      <c r="AD179" s="1105"/>
      <c r="AE179" s="1121">
        <f t="shared" si="66"/>
        <v>0</v>
      </c>
      <c r="AF179" s="1121" t="b">
        <f t="shared" si="67"/>
        <v>1</v>
      </c>
      <c r="AG179" s="1121" t="b">
        <f t="shared" si="68"/>
        <v>1</v>
      </c>
      <c r="AH179" s="1121" t="b">
        <f t="shared" si="69"/>
        <v>1</v>
      </c>
      <c r="AI179" s="1121" t="b">
        <f t="shared" si="70"/>
        <v>1</v>
      </c>
      <c r="AJ179" s="1121" t="b">
        <f t="shared" si="71"/>
        <v>0</v>
      </c>
      <c r="AK179" s="1121" t="b">
        <f t="shared" si="72"/>
        <v>1</v>
      </c>
    </row>
    <row r="180" spans="1:37" s="1120" customFormat="1" x14ac:dyDescent="0.3">
      <c r="A180" s="1485" t="s">
        <v>176</v>
      </c>
      <c r="B180" s="1084" t="s">
        <v>374</v>
      </c>
      <c r="C180" s="635"/>
      <c r="D180" s="545"/>
      <c r="E180" s="545"/>
      <c r="F180" s="545"/>
      <c r="G180" s="545"/>
      <c r="H180" s="534">
        <f t="shared" si="65"/>
        <v>0</v>
      </c>
      <c r="I180" s="624"/>
      <c r="J180" s="1117"/>
      <c r="K180" s="615"/>
      <c r="L180" s="1117"/>
      <c r="M180" s="615"/>
      <c r="N180" s="545"/>
      <c r="O180" s="545"/>
      <c r="P180" s="545"/>
      <c r="Q180" s="545"/>
      <c r="R180" s="493"/>
      <c r="S180" s="1049"/>
      <c r="T180" s="1047"/>
      <c r="U180" s="556"/>
      <c r="V180" s="1046"/>
      <c r="W180" s="556"/>
      <c r="AD180" s="1105"/>
      <c r="AE180" s="1121">
        <f t="shared" si="66"/>
        <v>0</v>
      </c>
      <c r="AF180" s="1121" t="b">
        <f t="shared" si="67"/>
        <v>1</v>
      </c>
      <c r="AG180" s="1121" t="b">
        <f t="shared" si="68"/>
        <v>1</v>
      </c>
      <c r="AH180" s="1121" t="b">
        <f t="shared" si="69"/>
        <v>1</v>
      </c>
      <c r="AI180" s="1121" t="b">
        <f t="shared" si="70"/>
        <v>1</v>
      </c>
      <c r="AJ180" s="1121" t="b">
        <f t="shared" si="71"/>
        <v>1</v>
      </c>
      <c r="AK180" s="1121" t="b">
        <f t="shared" si="72"/>
        <v>1</v>
      </c>
    </row>
    <row r="181" spans="1:37" s="1120" customFormat="1" x14ac:dyDescent="0.25">
      <c r="A181" s="1628"/>
      <c r="B181" s="1152" t="s">
        <v>230</v>
      </c>
      <c r="C181" s="1065"/>
      <c r="D181" s="555"/>
      <c r="E181" s="1066"/>
      <c r="F181" s="1067"/>
      <c r="G181" s="527">
        <v>5</v>
      </c>
      <c r="H181" s="525">
        <f t="shared" si="65"/>
        <v>150</v>
      </c>
      <c r="I181" s="525"/>
      <c r="J181" s="525"/>
      <c r="K181" s="525"/>
      <c r="L181" s="525"/>
      <c r="M181" s="525"/>
      <c r="N181" s="1049"/>
      <c r="O181" s="1047"/>
      <c r="P181" s="1083"/>
      <c r="Q181" s="1073"/>
      <c r="R181" s="535"/>
      <c r="S181" s="1049"/>
      <c r="T181" s="1047"/>
      <c r="U181" s="556"/>
      <c r="V181" s="1046"/>
      <c r="W181" s="556"/>
      <c r="AD181" s="1105"/>
      <c r="AE181" s="1121">
        <f t="shared" si="66"/>
        <v>0</v>
      </c>
      <c r="AF181" s="1121" t="b">
        <f t="shared" si="67"/>
        <v>1</v>
      </c>
      <c r="AG181" s="1121" t="b">
        <f t="shared" si="68"/>
        <v>1</v>
      </c>
      <c r="AH181" s="1121" t="b">
        <f t="shared" si="69"/>
        <v>1</v>
      </c>
      <c r="AI181" s="1121" t="b">
        <f t="shared" si="70"/>
        <v>1</v>
      </c>
      <c r="AJ181" s="1121" t="b">
        <f t="shared" si="71"/>
        <v>1</v>
      </c>
      <c r="AK181" s="1121" t="b">
        <f t="shared" si="72"/>
        <v>1</v>
      </c>
    </row>
    <row r="182" spans="1:37" s="1120" customFormat="1" hidden="1" x14ac:dyDescent="0.25">
      <c r="A182" s="1628"/>
      <c r="B182" s="462" t="s">
        <v>582</v>
      </c>
      <c r="C182" s="1065"/>
      <c r="D182" s="555"/>
      <c r="E182" s="1066"/>
      <c r="F182" s="1067"/>
      <c r="G182" s="527">
        <f>'Семестровка -ввод данных'!D118</f>
        <v>0</v>
      </c>
      <c r="H182" s="525">
        <f t="shared" si="65"/>
        <v>0</v>
      </c>
      <c r="I182" s="624"/>
      <c r="J182" s="1117"/>
      <c r="K182" s="1117"/>
      <c r="L182" s="1117"/>
      <c r="M182" s="615"/>
      <c r="N182" s="1049"/>
      <c r="O182" s="1047"/>
      <c r="P182" s="1083"/>
      <c r="Q182" s="1073"/>
      <c r="R182" s="535"/>
      <c r="S182" s="1026"/>
      <c r="T182" s="1047"/>
      <c r="U182" s="556"/>
      <c r="V182" s="1046"/>
      <c r="W182" s="556"/>
      <c r="AD182" s="1105"/>
      <c r="AE182" s="1121"/>
      <c r="AF182" s="1121" t="b">
        <f t="shared" si="67"/>
        <v>1</v>
      </c>
      <c r="AG182" s="1121" t="b">
        <f t="shared" si="68"/>
        <v>1</v>
      </c>
      <c r="AH182" s="1121" t="b">
        <f t="shared" si="69"/>
        <v>1</v>
      </c>
      <c r="AI182" s="1121" t="b">
        <f t="shared" si="70"/>
        <v>1</v>
      </c>
      <c r="AJ182" s="1121" t="b">
        <f t="shared" si="71"/>
        <v>1</v>
      </c>
      <c r="AK182" s="1121" t="b">
        <f t="shared" si="72"/>
        <v>1</v>
      </c>
    </row>
    <row r="183" spans="1:37" s="1120" customFormat="1" x14ac:dyDescent="0.25">
      <c r="A183" s="1486"/>
      <c r="B183" s="459" t="s">
        <v>195</v>
      </c>
      <c r="C183" s="635"/>
      <c r="D183" s="555" t="s">
        <v>406</v>
      </c>
      <c r="E183" s="1066"/>
      <c r="F183" s="1067"/>
      <c r="G183" s="527">
        <v>5</v>
      </c>
      <c r="H183" s="525">
        <f t="shared" si="65"/>
        <v>150</v>
      </c>
      <c r="I183" s="1093">
        <f>'Семестровка -ввод данных'!AE118</f>
        <v>8</v>
      </c>
      <c r="J183" s="635" t="str">
        <f>'Семестровка -ввод данных'!S118</f>
        <v>6/0</v>
      </c>
      <c r="K183" s="635"/>
      <c r="L183" s="635" t="str">
        <f>'Семестровка -ввод данных'!U118</f>
        <v>2/0</v>
      </c>
      <c r="M183" s="534">
        <f>H183-I183</f>
        <v>142</v>
      </c>
      <c r="N183" s="1049"/>
      <c r="O183" s="1047"/>
      <c r="P183" s="1083"/>
      <c r="Q183" s="1073"/>
      <c r="R183" s="535"/>
      <c r="S183" s="1049" t="str">
        <f>'Семестровка -ввод данных'!V118</f>
        <v>8/0</v>
      </c>
      <c r="T183" s="1047"/>
      <c r="U183" s="556"/>
      <c r="V183" s="1046"/>
      <c r="W183" s="556"/>
      <c r="AD183" s="1105"/>
      <c r="AE183" s="1121"/>
      <c r="AF183" s="1121" t="b">
        <f t="shared" si="67"/>
        <v>1</v>
      </c>
      <c r="AG183" s="1121" t="b">
        <f t="shared" si="68"/>
        <v>1</v>
      </c>
      <c r="AH183" s="1121" t="b">
        <f t="shared" si="69"/>
        <v>1</v>
      </c>
      <c r="AI183" s="1121" t="b">
        <f t="shared" si="70"/>
        <v>1</v>
      </c>
      <c r="AJ183" s="1121" t="b">
        <f t="shared" si="71"/>
        <v>0</v>
      </c>
      <c r="AK183" s="1121" t="b">
        <f t="shared" si="72"/>
        <v>1</v>
      </c>
    </row>
    <row r="184" spans="1:37" s="1120" customFormat="1" x14ac:dyDescent="0.3">
      <c r="A184" s="1485" t="s">
        <v>177</v>
      </c>
      <c r="B184" s="1081" t="s">
        <v>376</v>
      </c>
      <c r="C184" s="635"/>
      <c r="D184" s="636"/>
      <c r="E184" s="1067"/>
      <c r="F184" s="1066"/>
      <c r="G184" s="1082"/>
      <c r="H184" s="534">
        <f t="shared" si="65"/>
        <v>0</v>
      </c>
      <c r="I184" s="624"/>
      <c r="J184" s="615"/>
      <c r="K184" s="615"/>
      <c r="L184" s="615"/>
      <c r="M184" s="615"/>
      <c r="N184" s="1049"/>
      <c r="O184" s="1047"/>
      <c r="P184" s="1083"/>
      <c r="Q184" s="1073"/>
      <c r="R184" s="535"/>
      <c r="S184" s="1026"/>
      <c r="T184" s="1047"/>
      <c r="U184" s="556"/>
      <c r="V184" s="1046"/>
      <c r="W184" s="556"/>
      <c r="AD184" s="1105"/>
      <c r="AE184" s="1121">
        <f t="shared" ref="AE184:AE189" si="73">SUM(N184:R184)</f>
        <v>0</v>
      </c>
      <c r="AF184" s="1121" t="b">
        <f t="shared" si="67"/>
        <v>1</v>
      </c>
      <c r="AG184" s="1121" t="b">
        <f t="shared" si="68"/>
        <v>1</v>
      </c>
      <c r="AH184" s="1121" t="b">
        <f t="shared" si="69"/>
        <v>1</v>
      </c>
      <c r="AI184" s="1121" t="b">
        <f t="shared" si="70"/>
        <v>1</v>
      </c>
      <c r="AJ184" s="1121" t="b">
        <f t="shared" si="71"/>
        <v>1</v>
      </c>
      <c r="AK184" s="1121" t="b">
        <f t="shared" si="72"/>
        <v>1</v>
      </c>
    </row>
    <row r="185" spans="1:37" s="1120" customFormat="1" ht="32.25" customHeight="1" x14ac:dyDescent="0.3">
      <c r="A185" s="1628"/>
      <c r="B185" s="1118" t="s">
        <v>377</v>
      </c>
      <c r="C185" s="1065"/>
      <c r="D185" s="636"/>
      <c r="E185" s="1067"/>
      <c r="F185" s="1066"/>
      <c r="G185" s="527">
        <f>G186+G187</f>
        <v>6</v>
      </c>
      <c r="H185" s="525">
        <f t="shared" si="65"/>
        <v>180</v>
      </c>
      <c r="I185" s="525"/>
      <c r="J185" s="525"/>
      <c r="K185" s="525"/>
      <c r="L185" s="525"/>
      <c r="M185" s="525"/>
      <c r="N185" s="1049"/>
      <c r="O185" s="1047"/>
      <c r="P185" s="1083"/>
      <c r="Q185" s="1073"/>
      <c r="R185" s="535"/>
      <c r="S185" s="1049"/>
      <c r="T185" s="1047"/>
      <c r="U185" s="556"/>
      <c r="V185" s="1046"/>
      <c r="W185" s="556"/>
      <c r="AD185" s="1105"/>
      <c r="AE185" s="1121">
        <f t="shared" si="73"/>
        <v>0</v>
      </c>
      <c r="AF185" s="1121" t="b">
        <f t="shared" si="67"/>
        <v>1</v>
      </c>
      <c r="AG185" s="1121" t="b">
        <f t="shared" si="68"/>
        <v>1</v>
      </c>
      <c r="AH185" s="1121" t="b">
        <f t="shared" si="69"/>
        <v>1</v>
      </c>
      <c r="AI185" s="1121" t="b">
        <f t="shared" si="70"/>
        <v>1</v>
      </c>
      <c r="AJ185" s="1121" t="b">
        <f t="shared" si="71"/>
        <v>1</v>
      </c>
      <c r="AK185" s="1121" t="b">
        <f t="shared" si="72"/>
        <v>1</v>
      </c>
    </row>
    <row r="186" spans="1:37" s="1120" customFormat="1" ht="27.75" hidden="1" customHeight="1" x14ac:dyDescent="0.25">
      <c r="A186" s="1628"/>
      <c r="B186" s="462" t="s">
        <v>582</v>
      </c>
      <c r="C186" s="1065"/>
      <c r="D186" s="636"/>
      <c r="E186" s="1067"/>
      <c r="F186" s="555"/>
      <c r="G186" s="527">
        <f>'Семестровка -ввод данных'!D94</f>
        <v>0</v>
      </c>
      <c r="H186" s="525">
        <f t="shared" si="65"/>
        <v>0</v>
      </c>
      <c r="I186" s="624"/>
      <c r="J186" s="1117"/>
      <c r="K186" s="615"/>
      <c r="L186" s="1117"/>
      <c r="M186" s="615"/>
      <c r="N186" s="1049"/>
      <c r="O186" s="1047"/>
      <c r="P186" s="1083"/>
      <c r="Q186" s="1073"/>
      <c r="R186" s="535"/>
      <c r="S186" s="1026"/>
      <c r="T186" s="535"/>
      <c r="U186" s="556"/>
      <c r="V186" s="1046"/>
      <c r="W186" s="556"/>
      <c r="AD186" s="1105"/>
      <c r="AE186" s="1121">
        <f t="shared" si="73"/>
        <v>0</v>
      </c>
      <c r="AF186" s="1121" t="b">
        <f t="shared" si="67"/>
        <v>1</v>
      </c>
      <c r="AG186" s="1121" t="b">
        <f t="shared" si="68"/>
        <v>1</v>
      </c>
      <c r="AH186" s="1121" t="b">
        <f t="shared" si="69"/>
        <v>1</v>
      </c>
      <c r="AI186" s="1121" t="b">
        <f t="shared" si="70"/>
        <v>1</v>
      </c>
      <c r="AJ186" s="1121" t="b">
        <f t="shared" si="71"/>
        <v>1</v>
      </c>
      <c r="AK186" s="1121" t="b">
        <f t="shared" si="72"/>
        <v>1</v>
      </c>
    </row>
    <row r="187" spans="1:37" s="1120" customFormat="1" x14ac:dyDescent="0.25">
      <c r="A187" s="1486"/>
      <c r="B187" s="463" t="s">
        <v>195</v>
      </c>
      <c r="C187" s="1065"/>
      <c r="D187" s="636">
        <v>4</v>
      </c>
      <c r="E187" s="1067"/>
      <c r="F187" s="1066"/>
      <c r="G187" s="527">
        <v>6</v>
      </c>
      <c r="H187" s="525">
        <f t="shared" si="65"/>
        <v>180</v>
      </c>
      <c r="I187" s="525">
        <f>'Семестровка -ввод данных'!AE94</f>
        <v>8</v>
      </c>
      <c r="J187" s="525" t="str">
        <f>'Семестровка -ввод данных'!S94</f>
        <v>8/0</v>
      </c>
      <c r="K187" s="525"/>
      <c r="L187" s="525">
        <f>'Семестровка -ввод данных'!U94</f>
        <v>0</v>
      </c>
      <c r="M187" s="534">
        <f>H187-I187</f>
        <v>172</v>
      </c>
      <c r="N187" s="1049"/>
      <c r="O187" s="1047"/>
      <c r="P187" s="1083"/>
      <c r="Q187" s="1073"/>
      <c r="R187" s="535" t="str">
        <f>'Семестровка -ввод данных'!V94</f>
        <v>8/0</v>
      </c>
      <c r="S187" s="1049"/>
      <c r="T187" s="1047"/>
      <c r="U187" s="556"/>
      <c r="V187" s="1046"/>
      <c r="W187" s="556"/>
      <c r="AD187" s="1105"/>
      <c r="AE187" s="1121">
        <f t="shared" si="73"/>
        <v>0</v>
      </c>
      <c r="AF187" s="1121" t="b">
        <f t="shared" si="67"/>
        <v>1</v>
      </c>
      <c r="AG187" s="1121" t="b">
        <f t="shared" si="68"/>
        <v>1</v>
      </c>
      <c r="AH187" s="1121" t="b">
        <f t="shared" si="69"/>
        <v>1</v>
      </c>
      <c r="AI187" s="1121" t="b">
        <f t="shared" si="70"/>
        <v>0</v>
      </c>
      <c r="AJ187" s="1121" t="b">
        <f t="shared" si="71"/>
        <v>1</v>
      </c>
      <c r="AK187" s="1121" t="b">
        <f t="shared" si="72"/>
        <v>1</v>
      </c>
    </row>
    <row r="188" spans="1:37" s="1120" customFormat="1" x14ac:dyDescent="0.3">
      <c r="A188" s="1485" t="s">
        <v>178</v>
      </c>
      <c r="B188" s="1084" t="s">
        <v>225</v>
      </c>
      <c r="C188" s="1065">
        <v>6</v>
      </c>
      <c r="D188" s="636"/>
      <c r="E188" s="636"/>
      <c r="F188" s="555"/>
      <c r="G188" s="527">
        <v>5</v>
      </c>
      <c r="H188" s="534">
        <f t="shared" si="65"/>
        <v>150</v>
      </c>
      <c r="I188" s="624">
        <f>'Семестровка -ввод данных'!AE138</f>
        <v>12</v>
      </c>
      <c r="J188" s="615" t="str">
        <f>'Семестровка -ввод данных'!S138</f>
        <v>8/0</v>
      </c>
      <c r="K188" s="615"/>
      <c r="L188" s="615" t="str">
        <f>'Семестровка -ввод данных'!U138</f>
        <v>4/0</v>
      </c>
      <c r="M188" s="534">
        <f>H188-I188</f>
        <v>138</v>
      </c>
      <c r="N188" s="535"/>
      <c r="O188" s="535"/>
      <c r="P188" s="535"/>
      <c r="Q188" s="535"/>
      <c r="R188" s="535"/>
      <c r="S188" s="535"/>
      <c r="T188" s="535" t="str">
        <f>'Семестровка -ввод данных'!V138</f>
        <v>12/0</v>
      </c>
      <c r="U188" s="535"/>
      <c r="V188" s="535"/>
      <c r="W188" s="535"/>
      <c r="AD188" s="1105"/>
      <c r="AE188" s="1121">
        <f t="shared" si="73"/>
        <v>0</v>
      </c>
      <c r="AF188" s="1121" t="b">
        <f t="shared" si="67"/>
        <v>1</v>
      </c>
      <c r="AG188" s="1121" t="b">
        <f t="shared" si="68"/>
        <v>1</v>
      </c>
      <c r="AH188" s="1121" t="b">
        <f t="shared" si="69"/>
        <v>1</v>
      </c>
      <c r="AI188" s="1121" t="b">
        <f t="shared" si="70"/>
        <v>1</v>
      </c>
      <c r="AJ188" s="1121" t="b">
        <f t="shared" si="71"/>
        <v>1</v>
      </c>
      <c r="AK188" s="1121" t="b">
        <f t="shared" si="72"/>
        <v>0</v>
      </c>
    </row>
    <row r="189" spans="1:37" s="1120" customFormat="1" x14ac:dyDescent="0.3">
      <c r="A189" s="1486"/>
      <c r="B189" s="1084" t="s">
        <v>378</v>
      </c>
      <c r="C189" s="1101"/>
      <c r="D189" s="1102"/>
      <c r="E189" s="636"/>
      <c r="F189" s="555"/>
      <c r="G189" s="525"/>
      <c r="H189" s="525"/>
      <c r="I189" s="525"/>
      <c r="J189" s="535"/>
      <c r="K189" s="535"/>
      <c r="L189" s="535"/>
      <c r="M189" s="535"/>
      <c r="N189" s="1049"/>
      <c r="O189" s="1047"/>
      <c r="P189" s="1083"/>
      <c r="Q189" s="1073"/>
      <c r="R189" s="535"/>
      <c r="S189" s="535"/>
      <c r="T189" s="535"/>
      <c r="U189" s="535"/>
      <c r="V189" s="535"/>
      <c r="W189" s="535"/>
      <c r="AD189" s="1105"/>
      <c r="AE189" s="1121">
        <f t="shared" si="73"/>
        <v>0</v>
      </c>
      <c r="AF189" s="1121" t="b">
        <f t="shared" si="67"/>
        <v>1</v>
      </c>
      <c r="AG189" s="1121" t="b">
        <f t="shared" si="68"/>
        <v>1</v>
      </c>
      <c r="AH189" s="1121" t="b">
        <f t="shared" si="69"/>
        <v>1</v>
      </c>
      <c r="AI189" s="1121" t="b">
        <f t="shared" si="70"/>
        <v>1</v>
      </c>
      <c r="AJ189" s="1121" t="b">
        <f t="shared" si="71"/>
        <v>1</v>
      </c>
      <c r="AK189" s="1121" t="b">
        <f t="shared" si="72"/>
        <v>1</v>
      </c>
    </row>
    <row r="190" spans="1:37" s="1120" customFormat="1" x14ac:dyDescent="0.3">
      <c r="A190" s="1485" t="s">
        <v>179</v>
      </c>
      <c r="B190" s="1084" t="s">
        <v>379</v>
      </c>
      <c r="C190" s="635"/>
      <c r="D190" s="636"/>
      <c r="E190" s="636"/>
      <c r="F190" s="555"/>
      <c r="G190" s="525"/>
      <c r="H190" s="525"/>
      <c r="I190" s="525"/>
      <c r="J190" s="535"/>
      <c r="K190" s="535"/>
      <c r="L190" s="535"/>
      <c r="M190" s="535"/>
      <c r="N190" s="535"/>
      <c r="O190" s="535"/>
      <c r="P190" s="535"/>
      <c r="Q190" s="535"/>
      <c r="R190" s="535"/>
      <c r="S190" s="535"/>
      <c r="T190" s="535"/>
      <c r="U190" s="535"/>
      <c r="V190" s="535"/>
      <c r="W190" s="535"/>
      <c r="AD190" s="1105"/>
      <c r="AE190" s="1121"/>
      <c r="AF190" s="1121" t="b">
        <f t="shared" si="67"/>
        <v>1</v>
      </c>
      <c r="AG190" s="1121" t="b">
        <f t="shared" si="68"/>
        <v>1</v>
      </c>
      <c r="AH190" s="1121" t="b">
        <f t="shared" si="69"/>
        <v>1</v>
      </c>
      <c r="AI190" s="1121" t="b">
        <f t="shared" si="70"/>
        <v>1</v>
      </c>
      <c r="AJ190" s="1121" t="b">
        <f t="shared" si="71"/>
        <v>1</v>
      </c>
      <c r="AK190" s="1121" t="b">
        <f t="shared" si="72"/>
        <v>1</v>
      </c>
    </row>
    <row r="191" spans="1:37" s="1120" customFormat="1" x14ac:dyDescent="0.3">
      <c r="A191" s="1628"/>
      <c r="B191" s="1084" t="s">
        <v>496</v>
      </c>
      <c r="C191" s="635"/>
      <c r="D191" s="636"/>
      <c r="E191" s="636"/>
      <c r="F191" s="555"/>
      <c r="G191" s="527">
        <v>4</v>
      </c>
      <c r="H191" s="525">
        <f t="shared" ref="H191:H193" si="74">G191*30</f>
        <v>120</v>
      </c>
      <c r="I191" s="525"/>
      <c r="J191" s="535"/>
      <c r="K191" s="535"/>
      <c r="L191" s="535"/>
      <c r="M191" s="535"/>
      <c r="N191" s="535"/>
      <c r="O191" s="535"/>
      <c r="P191" s="535"/>
      <c r="Q191" s="535"/>
      <c r="R191" s="535"/>
      <c r="S191" s="535"/>
      <c r="T191" s="535"/>
      <c r="U191" s="535"/>
      <c r="V191" s="535"/>
      <c r="W191" s="535"/>
      <c r="AD191" s="1105"/>
      <c r="AE191" s="1121"/>
      <c r="AF191" s="1121" t="b">
        <f t="shared" si="67"/>
        <v>1</v>
      </c>
      <c r="AG191" s="1121" t="b">
        <f t="shared" si="68"/>
        <v>1</v>
      </c>
      <c r="AH191" s="1121" t="b">
        <f t="shared" si="69"/>
        <v>1</v>
      </c>
      <c r="AI191" s="1121" t="b">
        <f t="shared" si="70"/>
        <v>1</v>
      </c>
      <c r="AJ191" s="1121" t="b">
        <f t="shared" si="71"/>
        <v>1</v>
      </c>
      <c r="AK191" s="1121" t="b">
        <f t="shared" si="72"/>
        <v>1</v>
      </c>
    </row>
    <row r="192" spans="1:37" s="1120" customFormat="1" hidden="1" x14ac:dyDescent="0.25">
      <c r="A192" s="1628"/>
      <c r="B192" s="462" t="s">
        <v>582</v>
      </c>
      <c r="C192" s="635"/>
      <c r="D192" s="636"/>
      <c r="E192" s="636"/>
      <c r="F192" s="555"/>
      <c r="G192" s="527">
        <f>'Семестровка -ввод данных'!D54</f>
        <v>0</v>
      </c>
      <c r="H192" s="525">
        <f t="shared" si="74"/>
        <v>0</v>
      </c>
      <c r="I192" s="525"/>
      <c r="J192" s="535"/>
      <c r="K192" s="535"/>
      <c r="L192" s="535"/>
      <c r="M192" s="535"/>
      <c r="N192" s="535"/>
      <c r="O192" s="535"/>
      <c r="P192" s="535"/>
      <c r="Q192" s="535"/>
      <c r="R192" s="535"/>
      <c r="S192" s="535"/>
      <c r="T192" s="535"/>
      <c r="U192" s="535"/>
      <c r="V192" s="535"/>
      <c r="W192" s="535"/>
      <c r="AD192" s="1105"/>
      <c r="AE192" s="1121"/>
      <c r="AF192" s="1121" t="b">
        <f t="shared" si="67"/>
        <v>1</v>
      </c>
      <c r="AG192" s="1121" t="b">
        <f t="shared" si="68"/>
        <v>1</v>
      </c>
      <c r="AH192" s="1121" t="b">
        <f t="shared" si="69"/>
        <v>1</v>
      </c>
      <c r="AI192" s="1121" t="b">
        <f t="shared" si="70"/>
        <v>1</v>
      </c>
      <c r="AJ192" s="1121" t="b">
        <f t="shared" si="71"/>
        <v>1</v>
      </c>
      <c r="AK192" s="1121" t="b">
        <f t="shared" si="72"/>
        <v>1</v>
      </c>
    </row>
    <row r="193" spans="1:37" s="1120" customFormat="1" x14ac:dyDescent="0.25">
      <c r="A193" s="1486"/>
      <c r="B193" s="463" t="s">
        <v>195</v>
      </c>
      <c r="C193" s="635"/>
      <c r="D193" s="636" t="s">
        <v>534</v>
      </c>
      <c r="E193" s="636"/>
      <c r="F193" s="555"/>
      <c r="G193" s="527">
        <v>4</v>
      </c>
      <c r="H193" s="525">
        <f t="shared" si="74"/>
        <v>120</v>
      </c>
      <c r="I193" s="525">
        <f>'Семестровка -ввод данных'!AE54</f>
        <v>8</v>
      </c>
      <c r="J193" s="535" t="str">
        <f>'Семестровка -ввод данных'!S54</f>
        <v>6/0</v>
      </c>
      <c r="K193" s="535"/>
      <c r="L193" s="535" t="str">
        <f>'Семестровка -ввод данных'!U54</f>
        <v>2/0</v>
      </c>
      <c r="M193" s="534">
        <f>H193-I193</f>
        <v>112</v>
      </c>
      <c r="N193" s="535"/>
      <c r="O193" s="535"/>
      <c r="P193" s="535" t="str">
        <f>'Семестровка -ввод данных'!V54</f>
        <v>8/0</v>
      </c>
      <c r="Q193" s="535"/>
      <c r="R193" s="535"/>
      <c r="S193" s="535"/>
      <c r="T193" s="535"/>
      <c r="U193" s="535"/>
      <c r="V193" s="535"/>
      <c r="W193" s="535"/>
      <c r="AD193" s="1105"/>
      <c r="AE193" s="1121"/>
      <c r="AF193" s="1121" t="b">
        <f t="shared" si="67"/>
        <v>1</v>
      </c>
      <c r="AG193" s="1121" t="b">
        <f t="shared" si="68"/>
        <v>0</v>
      </c>
      <c r="AH193" s="1121" t="b">
        <f t="shared" si="69"/>
        <v>1</v>
      </c>
      <c r="AI193" s="1121" t="b">
        <f t="shared" si="70"/>
        <v>1</v>
      </c>
      <c r="AJ193" s="1121" t="b">
        <f t="shared" si="71"/>
        <v>1</v>
      </c>
      <c r="AK193" s="1121" t="b">
        <f t="shared" si="72"/>
        <v>1</v>
      </c>
    </row>
    <row r="194" spans="1:37" s="1120" customFormat="1" x14ac:dyDescent="0.3">
      <c r="A194" s="1485" t="s">
        <v>180</v>
      </c>
      <c r="B194" s="1084" t="s">
        <v>407</v>
      </c>
      <c r="C194" s="635"/>
      <c r="D194" s="636"/>
      <c r="E194" s="636"/>
      <c r="F194" s="555"/>
      <c r="G194" s="525"/>
      <c r="H194" s="525"/>
      <c r="I194" s="525"/>
      <c r="J194" s="535"/>
      <c r="K194" s="535"/>
      <c r="L194" s="535"/>
      <c r="M194" s="535"/>
      <c r="N194" s="535"/>
      <c r="O194" s="535"/>
      <c r="P194" s="535"/>
      <c r="Q194" s="535"/>
      <c r="R194" s="535"/>
      <c r="S194" s="535"/>
      <c r="T194" s="535"/>
      <c r="U194" s="535"/>
      <c r="V194" s="535"/>
      <c r="W194" s="535"/>
      <c r="AD194" s="1105"/>
      <c r="AE194" s="1121"/>
      <c r="AF194" s="1121" t="b">
        <f t="shared" si="67"/>
        <v>1</v>
      </c>
      <c r="AG194" s="1121" t="b">
        <f t="shared" si="68"/>
        <v>1</v>
      </c>
      <c r="AH194" s="1121" t="b">
        <f t="shared" si="69"/>
        <v>1</v>
      </c>
      <c r="AI194" s="1121" t="b">
        <f t="shared" si="70"/>
        <v>1</v>
      </c>
      <c r="AJ194" s="1121" t="b">
        <f t="shared" si="71"/>
        <v>1</v>
      </c>
      <c r="AK194" s="1121" t="b">
        <f t="shared" si="72"/>
        <v>1</v>
      </c>
    </row>
    <row r="195" spans="1:37" s="1120" customFormat="1" x14ac:dyDescent="0.3">
      <c r="A195" s="1628"/>
      <c r="B195" s="1084" t="s">
        <v>380</v>
      </c>
      <c r="C195" s="635"/>
      <c r="D195" s="636"/>
      <c r="E195" s="636"/>
      <c r="F195" s="555"/>
      <c r="G195" s="527">
        <v>5</v>
      </c>
      <c r="H195" s="525">
        <f>G195*30</f>
        <v>150</v>
      </c>
      <c r="I195" s="525"/>
      <c r="J195" s="535"/>
      <c r="K195" s="535"/>
      <c r="L195" s="535"/>
      <c r="M195" s="535"/>
      <c r="N195" s="535"/>
      <c r="O195" s="535"/>
      <c r="P195" s="535"/>
      <c r="Q195" s="535"/>
      <c r="R195" s="535"/>
      <c r="S195" s="535"/>
      <c r="T195" s="535"/>
      <c r="U195" s="535"/>
      <c r="V195" s="535"/>
      <c r="W195" s="535"/>
      <c r="AD195" s="1105"/>
      <c r="AE195" s="1121"/>
      <c r="AF195" s="1121" t="b">
        <f t="shared" si="67"/>
        <v>1</v>
      </c>
      <c r="AG195" s="1121" t="b">
        <f t="shared" si="68"/>
        <v>1</v>
      </c>
      <c r="AH195" s="1121" t="b">
        <f t="shared" si="69"/>
        <v>1</v>
      </c>
      <c r="AI195" s="1121" t="b">
        <f t="shared" si="70"/>
        <v>1</v>
      </c>
      <c r="AJ195" s="1121" t="b">
        <f t="shared" si="71"/>
        <v>1</v>
      </c>
      <c r="AK195" s="1121" t="b">
        <f t="shared" si="72"/>
        <v>1</v>
      </c>
    </row>
    <row r="196" spans="1:37" s="1120" customFormat="1" ht="18.75" hidden="1" customHeight="1" x14ac:dyDescent="0.25">
      <c r="A196" s="1628"/>
      <c r="B196" s="462" t="s">
        <v>582</v>
      </c>
      <c r="C196" s="635"/>
      <c r="D196" s="636"/>
      <c r="E196" s="636"/>
      <c r="F196" s="555"/>
      <c r="G196" s="527">
        <f>'Семестровка -ввод данных'!D96</f>
        <v>0</v>
      </c>
      <c r="H196" s="525">
        <f>G196*30</f>
        <v>0</v>
      </c>
      <c r="I196" s="512"/>
      <c r="J196" s="547"/>
      <c r="K196" s="547"/>
      <c r="L196" s="547"/>
      <c r="M196" s="512"/>
      <c r="N196" s="535"/>
      <c r="O196" s="535"/>
      <c r="P196" s="535"/>
      <c r="Q196" s="535"/>
      <c r="R196" s="535"/>
      <c r="S196" s="535"/>
      <c r="T196" s="493"/>
      <c r="U196" s="535"/>
      <c r="V196" s="535"/>
      <c r="W196" s="535"/>
      <c r="AD196" s="1105"/>
      <c r="AE196" s="1121"/>
      <c r="AF196" s="1121" t="b">
        <f t="shared" si="67"/>
        <v>1</v>
      </c>
      <c r="AG196" s="1121" t="b">
        <f t="shared" si="68"/>
        <v>1</v>
      </c>
      <c r="AH196" s="1121" t="b">
        <f t="shared" si="69"/>
        <v>1</v>
      </c>
      <c r="AI196" s="1121" t="b">
        <f t="shared" si="70"/>
        <v>1</v>
      </c>
      <c r="AJ196" s="1121" t="b">
        <f t="shared" si="71"/>
        <v>1</v>
      </c>
      <c r="AK196" s="1121" t="b">
        <f t="shared" si="72"/>
        <v>1</v>
      </c>
    </row>
    <row r="197" spans="1:37" s="1120" customFormat="1" ht="15.75" customHeight="1" x14ac:dyDescent="0.25">
      <c r="A197" s="1486"/>
      <c r="B197" s="463" t="s">
        <v>195</v>
      </c>
      <c r="C197" s="635"/>
      <c r="D197" s="636" t="s">
        <v>404</v>
      </c>
      <c r="E197" s="636"/>
      <c r="F197" s="555"/>
      <c r="G197" s="527">
        <v>5</v>
      </c>
      <c r="H197" s="525">
        <f>G197*30</f>
        <v>150</v>
      </c>
      <c r="I197" s="512">
        <f>'Семестровка -ввод данных'!AE96</f>
        <v>8</v>
      </c>
      <c r="J197" s="547" t="str">
        <f>'Семестровка -ввод данных'!S96</f>
        <v>4/0</v>
      </c>
      <c r="K197" s="547"/>
      <c r="L197" s="547" t="str">
        <f>'Семестровка -ввод данных'!U96</f>
        <v>4/0</v>
      </c>
      <c r="M197" s="534">
        <f>H197-I197</f>
        <v>142</v>
      </c>
      <c r="N197" s="535"/>
      <c r="O197" s="535"/>
      <c r="P197" s="535"/>
      <c r="Q197" s="535"/>
      <c r="R197" s="493" t="str">
        <f>'Семестровка -ввод данных'!V96</f>
        <v>8/0</v>
      </c>
      <c r="S197" s="535"/>
      <c r="T197" s="493"/>
      <c r="U197" s="535"/>
      <c r="V197" s="535"/>
      <c r="W197" s="535"/>
      <c r="AD197" s="1105"/>
      <c r="AE197" s="1121"/>
      <c r="AF197" s="1121" t="b">
        <f t="shared" si="67"/>
        <v>1</v>
      </c>
      <c r="AG197" s="1121" t="b">
        <f t="shared" si="68"/>
        <v>1</v>
      </c>
      <c r="AH197" s="1121" t="b">
        <f t="shared" si="69"/>
        <v>1</v>
      </c>
      <c r="AI197" s="1121" t="b">
        <f t="shared" si="70"/>
        <v>0</v>
      </c>
      <c r="AJ197" s="1121" t="b">
        <f t="shared" si="71"/>
        <v>1</v>
      </c>
      <c r="AK197" s="1121" t="b">
        <f t="shared" si="72"/>
        <v>1</v>
      </c>
    </row>
    <row r="198" spans="1:37" s="1120" customFormat="1" ht="14.25" customHeight="1" x14ac:dyDescent="0.25">
      <c r="A198" s="1485" t="s">
        <v>181</v>
      </c>
      <c r="B198" s="1152" t="s">
        <v>497</v>
      </c>
      <c r="C198" s="635">
        <v>6</v>
      </c>
      <c r="D198" s="636"/>
      <c r="E198" s="636"/>
      <c r="F198" s="555"/>
      <c r="G198" s="525">
        <v>5</v>
      </c>
      <c r="H198" s="525">
        <f t="shared" ref="H198" si="75">G198*30</f>
        <v>150</v>
      </c>
      <c r="I198" s="512">
        <f>'Семестровка -ввод данных'!AE137</f>
        <v>8</v>
      </c>
      <c r="J198" s="512" t="str">
        <f>'Семестровка -ввод данных'!S137</f>
        <v>8/0</v>
      </c>
      <c r="K198" s="512"/>
      <c r="L198" s="512"/>
      <c r="M198" s="534">
        <f>H198-I198</f>
        <v>142</v>
      </c>
      <c r="N198" s="535"/>
      <c r="O198" s="535"/>
      <c r="P198" s="535"/>
      <c r="Q198" s="535"/>
      <c r="R198" s="535"/>
      <c r="S198" s="535"/>
      <c r="T198" s="535" t="str">
        <f>'Семестровка -ввод данных'!V137</f>
        <v>8/0</v>
      </c>
      <c r="U198" s="535"/>
      <c r="V198" s="535"/>
      <c r="W198" s="535"/>
      <c r="AD198" s="1105"/>
      <c r="AE198" s="1121"/>
      <c r="AF198" s="1121" t="b">
        <f t="shared" si="67"/>
        <v>1</v>
      </c>
      <c r="AG198" s="1121" t="b">
        <f t="shared" si="68"/>
        <v>1</v>
      </c>
      <c r="AH198" s="1121" t="b">
        <f t="shared" si="69"/>
        <v>1</v>
      </c>
      <c r="AI198" s="1121" t="b">
        <f t="shared" si="70"/>
        <v>1</v>
      </c>
      <c r="AJ198" s="1121" t="b">
        <f t="shared" si="71"/>
        <v>1</v>
      </c>
      <c r="AK198" s="1121" t="b">
        <f t="shared" si="72"/>
        <v>0</v>
      </c>
    </row>
    <row r="199" spans="1:37" s="1120" customFormat="1" ht="16.5" customHeight="1" x14ac:dyDescent="0.25">
      <c r="A199" s="1486"/>
      <c r="B199" s="1152" t="s">
        <v>498</v>
      </c>
      <c r="C199" s="635"/>
      <c r="D199" s="636"/>
      <c r="E199" s="636"/>
      <c r="F199" s="555"/>
      <c r="G199" s="525"/>
      <c r="H199" s="525"/>
      <c r="I199" s="525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AD199" s="1105"/>
      <c r="AE199" s="1121"/>
      <c r="AF199" s="1121" t="b">
        <f t="shared" si="67"/>
        <v>1</v>
      </c>
      <c r="AG199" s="1121" t="b">
        <f t="shared" si="68"/>
        <v>1</v>
      </c>
      <c r="AH199" s="1121" t="b">
        <f t="shared" si="69"/>
        <v>1</v>
      </c>
      <c r="AI199" s="1121" t="b">
        <f t="shared" si="70"/>
        <v>1</v>
      </c>
      <c r="AJ199" s="1121" t="b">
        <f t="shared" si="71"/>
        <v>1</v>
      </c>
      <c r="AK199" s="1121" t="b">
        <f t="shared" si="72"/>
        <v>1</v>
      </c>
    </row>
    <row r="200" spans="1:37" s="1120" customFormat="1" x14ac:dyDescent="0.25">
      <c r="A200" s="1628" t="s">
        <v>621</v>
      </c>
      <c r="B200" s="490" t="s">
        <v>499</v>
      </c>
      <c r="C200" s="616"/>
      <c r="D200" s="616"/>
      <c r="E200" s="616"/>
      <c r="F200" s="616"/>
      <c r="G200" s="618"/>
      <c r="H200" s="629">
        <f t="shared" si="51"/>
        <v>0</v>
      </c>
      <c r="I200" s="615"/>
      <c r="J200" s="1179"/>
      <c r="K200" s="1179"/>
      <c r="L200" s="1179"/>
      <c r="M200" s="621"/>
      <c r="N200" s="624"/>
      <c r="O200" s="623"/>
      <c r="P200" s="1099"/>
      <c r="Q200" s="1100"/>
      <c r="R200" s="616"/>
      <c r="S200" s="624"/>
      <c r="T200" s="623"/>
      <c r="U200" s="617"/>
      <c r="V200" s="615"/>
      <c r="W200" s="617"/>
      <c r="AD200" s="1121" t="s">
        <v>149</v>
      </c>
      <c r="AE200" s="1147">
        <f>AF209+AG209</f>
        <v>0</v>
      </c>
      <c r="AF200" s="1121" t="b">
        <f t="shared" si="67"/>
        <v>1</v>
      </c>
      <c r="AG200" s="1121" t="b">
        <f t="shared" si="68"/>
        <v>1</v>
      </c>
      <c r="AH200" s="1121" t="b">
        <f t="shared" si="69"/>
        <v>1</v>
      </c>
      <c r="AI200" s="1121" t="b">
        <f t="shared" si="70"/>
        <v>1</v>
      </c>
      <c r="AJ200" s="1121" t="b">
        <f t="shared" si="71"/>
        <v>1</v>
      </c>
      <c r="AK200" s="1121" t="b">
        <f t="shared" si="72"/>
        <v>1</v>
      </c>
    </row>
    <row r="201" spans="1:37" s="1120" customFormat="1" ht="16.5" customHeight="1" x14ac:dyDescent="0.25">
      <c r="A201" s="1628"/>
      <c r="B201" s="1152" t="s">
        <v>500</v>
      </c>
      <c r="C201" s="1065"/>
      <c r="D201" s="555"/>
      <c r="E201" s="1066"/>
      <c r="F201" s="1067"/>
      <c r="G201" s="527">
        <v>5.5</v>
      </c>
      <c r="H201" s="525">
        <f t="shared" si="51"/>
        <v>165</v>
      </c>
      <c r="I201" s="525"/>
      <c r="J201" s="525"/>
      <c r="K201" s="525"/>
      <c r="L201" s="525"/>
      <c r="M201" s="525"/>
      <c r="N201" s="1068"/>
      <c r="O201" s="1069"/>
      <c r="P201" s="1070"/>
      <c r="Q201" s="1071"/>
      <c r="R201" s="512"/>
      <c r="S201" s="1068"/>
      <c r="T201" s="1069"/>
      <c r="U201" s="1070"/>
      <c r="V201" s="1072"/>
      <c r="W201" s="1070"/>
      <c r="AD201" s="1121" t="s">
        <v>150</v>
      </c>
      <c r="AE201" s="1147">
        <f>AH209+AI209</f>
        <v>5.5</v>
      </c>
      <c r="AF201" s="1121" t="b">
        <f t="shared" si="67"/>
        <v>1</v>
      </c>
      <c r="AG201" s="1121" t="b">
        <f t="shared" ref="AG201:AG203" si="76">ISBLANK(P201)</f>
        <v>1</v>
      </c>
      <c r="AH201" s="1121" t="b">
        <f t="shared" ref="AH201:AH203" si="77">ISBLANK(Q201)</f>
        <v>1</v>
      </c>
      <c r="AI201" s="1121" t="b">
        <f t="shared" ref="AI201:AI203" si="78">ISBLANK(R201)</f>
        <v>1</v>
      </c>
      <c r="AJ201" s="1121" t="b">
        <f t="shared" ref="AJ201:AJ203" si="79">ISBLANK(S201)</f>
        <v>1</v>
      </c>
      <c r="AK201" s="1121" t="b">
        <f t="shared" ref="AK201:AK203" si="80">ISBLANK(T201)</f>
        <v>1</v>
      </c>
    </row>
    <row r="202" spans="1:37" s="1120" customFormat="1" x14ac:dyDescent="0.25">
      <c r="A202" s="1628"/>
      <c r="B202" s="462" t="s">
        <v>582</v>
      </c>
      <c r="C202" s="1065"/>
      <c r="D202" s="545"/>
      <c r="E202" s="1066"/>
      <c r="F202" s="1067"/>
      <c r="G202" s="527">
        <v>0</v>
      </c>
      <c r="H202" s="525">
        <f t="shared" si="51"/>
        <v>0</v>
      </c>
      <c r="I202" s="545"/>
      <c r="J202" s="545"/>
      <c r="K202" s="545"/>
      <c r="L202" s="545"/>
      <c r="M202" s="545"/>
      <c r="N202" s="1049"/>
      <c r="O202" s="1047"/>
      <c r="P202" s="556"/>
      <c r="Q202" s="1073"/>
      <c r="R202" s="535"/>
      <c r="S202" s="1049"/>
      <c r="T202" s="1047"/>
      <c r="U202" s="556"/>
      <c r="V202" s="1046"/>
      <c r="W202" s="1070"/>
      <c r="AD202" s="1121" t="s">
        <v>342</v>
      </c>
      <c r="AE202" s="1147">
        <f>AJ209+AK209</f>
        <v>0</v>
      </c>
      <c r="AF202" s="1121" t="b">
        <f t="shared" ref="AF202:AF203" si="81">ISBLANK(N202)</f>
        <v>1</v>
      </c>
      <c r="AG202" s="1121" t="b">
        <f t="shared" si="76"/>
        <v>1</v>
      </c>
      <c r="AH202" s="1121" t="b">
        <f t="shared" si="77"/>
        <v>1</v>
      </c>
      <c r="AI202" s="1121" t="b">
        <f t="shared" si="78"/>
        <v>1</v>
      </c>
      <c r="AJ202" s="1121" t="b">
        <f t="shared" si="79"/>
        <v>1</v>
      </c>
      <c r="AK202" s="1121" t="b">
        <f t="shared" si="80"/>
        <v>1</v>
      </c>
    </row>
    <row r="203" spans="1:37" s="1120" customFormat="1" x14ac:dyDescent="0.25">
      <c r="A203" s="1486"/>
      <c r="B203" s="463" t="s">
        <v>195</v>
      </c>
      <c r="C203" s="1065"/>
      <c r="D203" s="555" t="s">
        <v>403</v>
      </c>
      <c r="E203" s="1066"/>
      <c r="F203" s="1067"/>
      <c r="G203" s="527">
        <v>5.5</v>
      </c>
      <c r="H203" s="525">
        <f t="shared" si="51"/>
        <v>165</v>
      </c>
      <c r="I203" s="522">
        <f>'Семестровка -ввод данных'!AE78</f>
        <v>8</v>
      </c>
      <c r="J203" s="1182" t="str">
        <f>'Семестровка -ввод данных'!S78</f>
        <v>6/0</v>
      </c>
      <c r="K203" s="1182"/>
      <c r="L203" s="1182" t="str">
        <f>'Семестровка -ввод данных'!U78</f>
        <v>0/2</v>
      </c>
      <c r="M203" s="534">
        <f>H203-I203</f>
        <v>157</v>
      </c>
      <c r="N203" s="1049"/>
      <c r="O203" s="1047"/>
      <c r="P203" s="556"/>
      <c r="Q203" s="1074" t="str">
        <f>'Семестровка -ввод данных'!V78</f>
        <v>6/2</v>
      </c>
      <c r="R203" s="535"/>
      <c r="S203" s="1049"/>
      <c r="T203" s="501"/>
      <c r="U203" s="1032"/>
      <c r="V203" s="1046"/>
      <c r="W203" s="1070"/>
      <c r="AD203" s="1105"/>
      <c r="AE203" s="1147">
        <f>SUM(AE200:AE202)</f>
        <v>5.5</v>
      </c>
      <c r="AF203" s="1121" t="b">
        <f t="shared" si="81"/>
        <v>1</v>
      </c>
      <c r="AG203" s="1121" t="b">
        <f t="shared" si="76"/>
        <v>1</v>
      </c>
      <c r="AH203" s="1121" t="b">
        <f t="shared" si="77"/>
        <v>0</v>
      </c>
      <c r="AI203" s="1121" t="b">
        <f t="shared" si="78"/>
        <v>1</v>
      </c>
      <c r="AJ203" s="1121" t="b">
        <f t="shared" si="79"/>
        <v>1</v>
      </c>
      <c r="AK203" s="1121" t="b">
        <f t="shared" si="80"/>
        <v>1</v>
      </c>
    </row>
    <row r="204" spans="1:37" s="294" customFormat="1" ht="16.5" hidden="1" customHeight="1" x14ac:dyDescent="0.25">
      <c r="A204" s="493"/>
      <c r="B204" s="466"/>
      <c r="C204" s="635"/>
      <c r="D204" s="636"/>
      <c r="E204" s="636"/>
      <c r="F204" s="555"/>
      <c r="G204" s="525"/>
      <c r="H204" s="525"/>
      <c r="I204" s="525"/>
      <c r="J204" s="535"/>
      <c r="K204" s="535"/>
      <c r="L204" s="535"/>
      <c r="M204" s="535"/>
      <c r="N204" s="535"/>
      <c r="O204" s="535"/>
      <c r="P204" s="535"/>
      <c r="Q204" s="535"/>
      <c r="R204" s="535"/>
      <c r="S204" s="535"/>
      <c r="T204" s="535"/>
      <c r="U204" s="535"/>
      <c r="V204" s="535"/>
      <c r="W204" s="535"/>
      <c r="AD204" s="102"/>
      <c r="AE204" s="94"/>
      <c r="AF204" s="94"/>
      <c r="AG204" s="94"/>
      <c r="AH204" s="94"/>
      <c r="AI204" s="94"/>
      <c r="AJ204" s="94"/>
      <c r="AK204" s="94"/>
    </row>
    <row r="205" spans="1:37" s="294" customFormat="1" ht="16.5" hidden="1" customHeight="1" x14ac:dyDescent="0.25">
      <c r="A205" s="493"/>
      <c r="B205" s="466"/>
      <c r="C205" s="635"/>
      <c r="D205" s="636"/>
      <c r="E205" s="636"/>
      <c r="F205" s="555"/>
      <c r="G205" s="525"/>
      <c r="H205" s="525"/>
      <c r="I205" s="525"/>
      <c r="J205" s="535"/>
      <c r="K205" s="535"/>
      <c r="L205" s="535"/>
      <c r="M205" s="535"/>
      <c r="N205" s="535"/>
      <c r="O205" s="535"/>
      <c r="P205" s="535"/>
      <c r="Q205" s="535"/>
      <c r="R205" s="535"/>
      <c r="S205" s="535"/>
      <c r="T205" s="535"/>
      <c r="U205" s="535"/>
      <c r="V205" s="535"/>
      <c r="W205" s="535"/>
      <c r="AD205" s="102"/>
      <c r="AE205" s="94"/>
      <c r="AF205" s="94"/>
      <c r="AG205" s="94"/>
      <c r="AH205" s="94"/>
      <c r="AI205" s="94"/>
      <c r="AJ205" s="94"/>
      <c r="AK205" s="94"/>
    </row>
    <row r="206" spans="1:37" hidden="1" x14ac:dyDescent="0.3">
      <c r="A206" s="492"/>
      <c r="B206" s="494"/>
      <c r="C206" s="635"/>
      <c r="D206" s="636"/>
      <c r="E206" s="636"/>
      <c r="F206" s="555"/>
      <c r="G206" s="527"/>
      <c r="H206" s="635"/>
      <c r="I206" s="532"/>
      <c r="J206" s="635"/>
      <c r="K206" s="636"/>
      <c r="L206" s="636"/>
      <c r="M206" s="634"/>
      <c r="N206" s="535"/>
      <c r="O206" s="535"/>
      <c r="P206" s="535"/>
      <c r="Q206" s="535"/>
      <c r="R206" s="535"/>
      <c r="S206" s="535"/>
      <c r="T206" s="535"/>
      <c r="U206" s="535"/>
      <c r="V206" s="535"/>
      <c r="W206" s="535"/>
      <c r="AE206" s="94"/>
      <c r="AF206" s="212"/>
      <c r="AG206" s="212"/>
      <c r="AH206" s="212"/>
      <c r="AI206" s="212"/>
      <c r="AJ206" s="212"/>
      <c r="AK206" s="212"/>
    </row>
    <row r="207" spans="1:37" hidden="1" x14ac:dyDescent="0.3">
      <c r="A207" s="492"/>
      <c r="B207" s="494"/>
      <c r="C207" s="635"/>
      <c r="D207" s="636"/>
      <c r="E207" s="636"/>
      <c r="F207" s="555"/>
      <c r="G207" s="527"/>
      <c r="H207" s="635"/>
      <c r="I207" s="532"/>
      <c r="J207" s="635"/>
      <c r="K207" s="635"/>
      <c r="L207" s="635"/>
      <c r="M207" s="634"/>
      <c r="N207" s="535"/>
      <c r="O207" s="535"/>
      <c r="P207" s="535"/>
      <c r="Q207" s="535"/>
      <c r="R207" s="535"/>
      <c r="S207" s="535"/>
      <c r="T207" s="535"/>
      <c r="U207" s="535"/>
      <c r="V207" s="535"/>
      <c r="W207" s="535"/>
      <c r="AE207" s="94"/>
    </row>
    <row r="208" spans="1:37" x14ac:dyDescent="0.25">
      <c r="A208" s="1622" t="s">
        <v>583</v>
      </c>
      <c r="B208" s="1622"/>
      <c r="C208" s="1622"/>
      <c r="D208" s="1622"/>
      <c r="E208" s="1622"/>
      <c r="F208" s="1622"/>
      <c r="G208" s="527">
        <f>G174</f>
        <v>4</v>
      </c>
      <c r="H208" s="635">
        <f t="shared" ref="H208" si="82">G208*30</f>
        <v>120</v>
      </c>
      <c r="I208" s="532"/>
      <c r="J208" s="635"/>
      <c r="K208" s="635"/>
      <c r="L208" s="635"/>
      <c r="M208" s="634"/>
      <c r="N208" s="535"/>
      <c r="O208" s="535"/>
      <c r="P208" s="535"/>
      <c r="Q208" s="535"/>
      <c r="R208" s="535"/>
      <c r="S208" s="535"/>
      <c r="T208" s="535"/>
      <c r="U208" s="535"/>
      <c r="V208" s="535"/>
      <c r="W208" s="535"/>
      <c r="AE208" s="94">
        <f t="shared" ref="AE208:AE209" si="83">SUM(N208:R208)</f>
        <v>0</v>
      </c>
    </row>
    <row r="209" spans="1:38" ht="19.5" thickBot="1" x14ac:dyDescent="0.3">
      <c r="A209" s="1487" t="s">
        <v>206</v>
      </c>
      <c r="B209" s="1488"/>
      <c r="C209" s="1488"/>
      <c r="D209" s="1488"/>
      <c r="E209" s="1488"/>
      <c r="F209" s="1489"/>
      <c r="G209" s="527">
        <f>AL209</f>
        <v>5.5</v>
      </c>
      <c r="H209" s="637">
        <f>G209*30</f>
        <v>165</v>
      </c>
      <c r="I209" s="527">
        <f>SUM(I200:I204)</f>
        <v>8</v>
      </c>
      <c r="J209" s="547"/>
      <c r="K209" s="547"/>
      <c r="L209" s="547"/>
      <c r="M209" s="527">
        <f>SUM(M200:M204)</f>
        <v>157</v>
      </c>
      <c r="N209" s="547"/>
      <c r="O209" s="547"/>
      <c r="P209" s="547"/>
      <c r="Q209" s="547"/>
      <c r="R209" s="547"/>
      <c r="S209" s="547"/>
      <c r="T209" s="547"/>
      <c r="U209" s="512"/>
      <c r="V209" s="527">
        <f>SUMIF($AE200:$AE203,"&gt;0",V200:V203)</f>
        <v>0</v>
      </c>
      <c r="W209" s="527">
        <f>SUMIF($AE200:$AE203,"&gt;0",W200:W203)</f>
        <v>0</v>
      </c>
      <c r="AE209" s="94">
        <f t="shared" si="83"/>
        <v>0</v>
      </c>
      <c r="AF209" s="212">
        <f t="shared" ref="AF209:AK209" si="84">SUMIF(AF200:AF204,FALSE,$G200:$G204)</f>
        <v>0</v>
      </c>
      <c r="AG209" s="212">
        <f t="shared" si="84"/>
        <v>0</v>
      </c>
      <c r="AH209" s="212">
        <f t="shared" si="84"/>
        <v>5.5</v>
      </c>
      <c r="AI209" s="212">
        <f t="shared" si="84"/>
        <v>0</v>
      </c>
      <c r="AJ209" s="212">
        <f t="shared" si="84"/>
        <v>0</v>
      </c>
      <c r="AK209" s="212">
        <f t="shared" si="84"/>
        <v>0</v>
      </c>
      <c r="AL209" s="212">
        <f>SUM(AF209:AK209)</f>
        <v>5.5</v>
      </c>
    </row>
    <row r="210" spans="1:38" ht="19.5" thickBot="1" x14ac:dyDescent="0.3">
      <c r="A210" s="1582" t="s">
        <v>182</v>
      </c>
      <c r="B210" s="1583"/>
      <c r="C210" s="1583"/>
      <c r="D210" s="1583"/>
      <c r="E210" s="1583"/>
      <c r="F210" s="1584"/>
      <c r="G210" s="612">
        <f>G208+G209</f>
        <v>9.5</v>
      </c>
      <c r="H210" s="612">
        <f>H208+H209</f>
        <v>285</v>
      </c>
      <c r="I210" s="552"/>
      <c r="J210" s="552"/>
      <c r="K210" s="552"/>
      <c r="L210" s="552"/>
      <c r="M210" s="552"/>
      <c r="N210" s="552"/>
      <c r="O210" s="552"/>
      <c r="P210" s="552"/>
      <c r="Q210" s="638"/>
      <c r="R210" s="638"/>
      <c r="S210" s="638"/>
      <c r="T210" s="638"/>
      <c r="U210" s="638"/>
      <c r="V210" s="552"/>
      <c r="W210" s="552"/>
      <c r="X210" s="106">
        <f>SUM(X200:X203)</f>
        <v>0</v>
      </c>
      <c r="Y210" s="105">
        <f>SUM(Y200:Y203)</f>
        <v>0</v>
      </c>
      <c r="Z210" s="105">
        <f>SUM(Z200:Z203)</f>
        <v>0</v>
      </c>
      <c r="AA210" s="105">
        <f>SUM(AA200:AA203)</f>
        <v>0</v>
      </c>
      <c r="AB210" s="105">
        <f>SUM(AB200:AB203)</f>
        <v>0</v>
      </c>
      <c r="AC210" s="127"/>
      <c r="AD210" s="127"/>
      <c r="AG210" s="102">
        <f>G193</f>
        <v>4</v>
      </c>
      <c r="AI210" s="102">
        <f>G187+G197</f>
        <v>11</v>
      </c>
      <c r="AJ210" s="212">
        <f>G179+G183</f>
        <v>10.5</v>
      </c>
    </row>
    <row r="211" spans="1:38" ht="19.5" thickBot="1" x14ac:dyDescent="0.3">
      <c r="A211" s="1604" t="s">
        <v>584</v>
      </c>
      <c r="B211" s="1605"/>
      <c r="C211" s="1605"/>
      <c r="D211" s="1605"/>
      <c r="E211" s="1605"/>
      <c r="F211" s="1605"/>
      <c r="G211" s="533">
        <f>G208+G170</f>
        <v>9</v>
      </c>
      <c r="H211" s="637">
        <f t="shared" ref="H211" si="85">G211*30</f>
        <v>270</v>
      </c>
      <c r="I211" s="567"/>
      <c r="J211" s="552"/>
      <c r="K211" s="552"/>
      <c r="L211" s="552"/>
      <c r="M211" s="552"/>
      <c r="N211" s="552"/>
      <c r="O211" s="552"/>
      <c r="P211" s="552"/>
      <c r="Q211" s="638"/>
      <c r="R211" s="638"/>
      <c r="S211" s="638"/>
      <c r="T211" s="638"/>
      <c r="U211" s="638"/>
      <c r="V211" s="552"/>
      <c r="W211" s="552"/>
      <c r="X211" s="106"/>
      <c r="Y211" s="105"/>
      <c r="Z211" s="105"/>
      <c r="AA211" s="105"/>
      <c r="AB211" s="105"/>
      <c r="AC211" s="127"/>
      <c r="AD211" s="127"/>
    </row>
    <row r="212" spans="1:38" ht="19.5" thickBot="1" x14ac:dyDescent="0.3">
      <c r="A212" s="1604" t="s">
        <v>213</v>
      </c>
      <c r="B212" s="1605"/>
      <c r="C212" s="1605"/>
      <c r="D212" s="1605"/>
      <c r="E212" s="1605"/>
      <c r="F212" s="1605"/>
      <c r="G212" s="533">
        <f>G209+G171</f>
        <v>22</v>
      </c>
      <c r="H212" s="533">
        <f>H209+H171</f>
        <v>660</v>
      </c>
      <c r="I212" s="533">
        <f>I209+I171</f>
        <v>28</v>
      </c>
      <c r="J212" s="493"/>
      <c r="K212" s="493"/>
      <c r="L212" s="493"/>
      <c r="M212" s="533">
        <f>M209+M171</f>
        <v>632</v>
      </c>
      <c r="N212" s="493"/>
      <c r="O212" s="493"/>
      <c r="P212" s="493" t="s">
        <v>309</v>
      </c>
      <c r="Q212" s="493" t="s">
        <v>322</v>
      </c>
      <c r="R212" s="493" t="s">
        <v>450</v>
      </c>
      <c r="S212" s="493" t="s">
        <v>450</v>
      </c>
      <c r="T212" s="493" t="s">
        <v>452</v>
      </c>
      <c r="U212" s="535"/>
      <c r="V212" s="552"/>
      <c r="W212" s="552"/>
      <c r="X212" s="106"/>
      <c r="Y212" s="105"/>
      <c r="Z212" s="105"/>
      <c r="AA212" s="105"/>
      <c r="AB212" s="105"/>
      <c r="AC212" s="127"/>
      <c r="AD212" s="127"/>
    </row>
    <row r="213" spans="1:38" ht="19.5" thickBot="1" x14ac:dyDescent="0.3">
      <c r="A213" s="1604" t="s">
        <v>183</v>
      </c>
      <c r="B213" s="1605"/>
      <c r="C213" s="1605"/>
      <c r="D213" s="1605"/>
      <c r="E213" s="1605"/>
      <c r="F213" s="1606"/>
      <c r="G213" s="639">
        <f>G210+G172</f>
        <v>31</v>
      </c>
      <c r="H213" s="640">
        <f>H210+H172</f>
        <v>930</v>
      </c>
      <c r="I213" s="641"/>
      <c r="J213" s="641"/>
      <c r="K213" s="641"/>
      <c r="L213" s="641"/>
      <c r="M213" s="641"/>
      <c r="N213" s="642"/>
      <c r="O213" s="642"/>
      <c r="P213" s="642"/>
      <c r="Q213" s="642"/>
      <c r="R213" s="642"/>
      <c r="S213" s="642"/>
      <c r="T213" s="642"/>
      <c r="U213" s="642"/>
      <c r="V213" s="642"/>
      <c r="W213" s="642"/>
      <c r="X213" s="106">
        <f>X210+X172</f>
        <v>0</v>
      </c>
      <c r="Y213" s="105">
        <f>Y210+Y172</f>
        <v>0</v>
      </c>
      <c r="Z213" s="105">
        <f>Z210+Z172</f>
        <v>0</v>
      </c>
      <c r="AA213" s="105">
        <f>AA210+AA172</f>
        <v>0</v>
      </c>
      <c r="AB213" s="105">
        <f>AB210+AB172</f>
        <v>0</v>
      </c>
      <c r="AC213" s="127"/>
      <c r="AD213" s="127"/>
      <c r="AF213" s="102">
        <f>G213*30</f>
        <v>930</v>
      </c>
    </row>
    <row r="214" spans="1:38" ht="26.25" thickBot="1" x14ac:dyDescent="0.3">
      <c r="A214" s="1607" t="s">
        <v>585</v>
      </c>
      <c r="B214" s="1607"/>
      <c r="C214" s="1607"/>
      <c r="D214" s="1607"/>
      <c r="E214" s="1607"/>
      <c r="F214" s="1607"/>
      <c r="G214" s="639">
        <f t="shared" ref="G214:H216" si="86">G211+G134</f>
        <v>60</v>
      </c>
      <c r="H214" s="639">
        <f t="shared" si="86"/>
        <v>1800</v>
      </c>
      <c r="I214" s="641"/>
      <c r="J214" s="641"/>
      <c r="K214" s="641"/>
      <c r="L214" s="641"/>
      <c r="M214" s="641"/>
      <c r="N214" s="642"/>
      <c r="O214" s="642"/>
      <c r="P214" s="642"/>
      <c r="Q214" s="642"/>
      <c r="R214" s="642"/>
      <c r="S214" s="642"/>
      <c r="T214" s="642"/>
      <c r="U214" s="642"/>
      <c r="V214" s="642"/>
      <c r="W214" s="642"/>
      <c r="X214" s="127"/>
      <c r="Y214" s="127"/>
      <c r="Z214" s="107"/>
      <c r="AA214" s="107"/>
      <c r="AB214" s="107"/>
      <c r="AC214" s="127"/>
      <c r="AD214" s="127"/>
      <c r="AE214" s="94" t="s">
        <v>537</v>
      </c>
      <c r="AF214" s="94" t="s">
        <v>538</v>
      </c>
      <c r="AG214" s="972" t="s">
        <v>539</v>
      </c>
      <c r="AH214" s="973" t="s">
        <v>540</v>
      </c>
      <c r="AI214" s="973" t="s">
        <v>541</v>
      </c>
    </row>
    <row r="215" spans="1:38" ht="33.75" thickBot="1" x14ac:dyDescent="0.3">
      <c r="A215" s="1607" t="s">
        <v>216</v>
      </c>
      <c r="B215" s="1607"/>
      <c r="C215" s="1607"/>
      <c r="D215" s="1607"/>
      <c r="E215" s="1607"/>
      <c r="F215" s="1607"/>
      <c r="G215" s="639">
        <f t="shared" si="86"/>
        <v>144.5</v>
      </c>
      <c r="H215" s="639">
        <f t="shared" si="86"/>
        <v>4335</v>
      </c>
      <c r="I215" s="639">
        <f>I212+I135</f>
        <v>284</v>
      </c>
      <c r="J215" s="643"/>
      <c r="K215" s="643"/>
      <c r="L215" s="643"/>
      <c r="M215" s="639">
        <f>M212+M135</f>
        <v>3677</v>
      </c>
      <c r="N215" s="493" t="s">
        <v>576</v>
      </c>
      <c r="O215" s="643"/>
      <c r="P215" s="643" t="s">
        <v>577</v>
      </c>
      <c r="Q215" s="643" t="s">
        <v>368</v>
      </c>
      <c r="R215" s="643" t="s">
        <v>369</v>
      </c>
      <c r="S215" s="1155" t="s">
        <v>578</v>
      </c>
      <c r="T215" s="643" t="s">
        <v>366</v>
      </c>
      <c r="U215" s="639"/>
      <c r="V215" s="642"/>
      <c r="W215" s="642"/>
      <c r="X215" s="127"/>
      <c r="Y215" s="127"/>
      <c r="Z215" s="107"/>
      <c r="AA215" s="107"/>
      <c r="AB215" s="107"/>
      <c r="AC215" s="127"/>
      <c r="AD215" s="684" t="s">
        <v>149</v>
      </c>
      <c r="AE215" s="102">
        <f>AE13</f>
        <v>27</v>
      </c>
      <c r="AF215" s="102">
        <f>AE56</f>
        <v>26</v>
      </c>
      <c r="AG215" s="102">
        <f>AE120</f>
        <v>0</v>
      </c>
      <c r="AH215" s="102">
        <f>AE139</f>
        <v>3</v>
      </c>
      <c r="AI215" s="102">
        <f>AE200</f>
        <v>0</v>
      </c>
      <c r="AJ215" s="102">
        <f>SUM(AE215:AI215)</f>
        <v>56</v>
      </c>
    </row>
    <row r="216" spans="1:38" s="94" customFormat="1" ht="19.5" thickBot="1" x14ac:dyDescent="0.3">
      <c r="A216" s="1607" t="s">
        <v>184</v>
      </c>
      <c r="B216" s="1607"/>
      <c r="C216" s="1607"/>
      <c r="D216" s="1607"/>
      <c r="E216" s="1607"/>
      <c r="F216" s="1607"/>
      <c r="G216" s="645">
        <f t="shared" si="86"/>
        <v>204.5</v>
      </c>
      <c r="H216" s="645">
        <f t="shared" si="86"/>
        <v>6135</v>
      </c>
      <c r="I216" s="641"/>
      <c r="J216" s="641"/>
      <c r="K216" s="641"/>
      <c r="L216" s="641"/>
      <c r="M216" s="641"/>
      <c r="N216" s="642"/>
      <c r="O216" s="642"/>
      <c r="P216" s="642"/>
      <c r="Q216" s="642"/>
      <c r="R216" s="642"/>
      <c r="S216" s="642"/>
      <c r="T216" s="642"/>
      <c r="U216" s="642"/>
      <c r="V216" s="642"/>
      <c r="W216" s="642"/>
      <c r="Z216" s="108">
        <v>22</v>
      </c>
      <c r="AA216" s="108">
        <v>22</v>
      </c>
      <c r="AB216" s="108">
        <v>22</v>
      </c>
      <c r="AC216" s="959"/>
      <c r="AD216" s="684" t="s">
        <v>150</v>
      </c>
      <c r="AE216" s="102">
        <f>AE14</f>
        <v>4</v>
      </c>
      <c r="AF216" s="102">
        <f>AE57</f>
        <v>35.5</v>
      </c>
      <c r="AG216" s="102">
        <f>AE121</f>
        <v>0</v>
      </c>
      <c r="AH216" s="102">
        <f>AE140</f>
        <v>4</v>
      </c>
      <c r="AI216" s="102">
        <f>AE201</f>
        <v>5.5</v>
      </c>
      <c r="AJ216" s="102">
        <f t="shared" ref="AJ216:AJ218" si="87">SUM(AE216:AI216)</f>
        <v>49</v>
      </c>
    </row>
    <row r="217" spans="1:38" s="94" customFormat="1" ht="19.5" thickBot="1" x14ac:dyDescent="0.3">
      <c r="A217" s="1608"/>
      <c r="B217" s="1608"/>
      <c r="C217" s="1608"/>
      <c r="D217" s="1608"/>
      <c r="E217" s="1608"/>
      <c r="F217" s="1608"/>
      <c r="G217" s="1608"/>
      <c r="H217" s="1608"/>
      <c r="I217" s="1608"/>
      <c r="J217" s="1608"/>
      <c r="K217" s="1608"/>
      <c r="L217" s="1608"/>
      <c r="M217" s="1608"/>
      <c r="N217" s="642"/>
      <c r="O217" s="642"/>
      <c r="P217" s="642"/>
      <c r="Q217" s="642"/>
      <c r="R217" s="642"/>
      <c r="S217" s="642"/>
      <c r="T217" s="642"/>
      <c r="U217" s="642"/>
      <c r="V217" s="642"/>
      <c r="W217" s="642"/>
      <c r="X217" s="106">
        <f t="shared" ref="X217:AB217" si="88">X216</f>
        <v>0</v>
      </c>
      <c r="Y217" s="105">
        <f t="shared" si="88"/>
        <v>0</v>
      </c>
      <c r="Z217" s="105">
        <f t="shared" si="88"/>
        <v>22</v>
      </c>
      <c r="AA217" s="105">
        <f t="shared" si="88"/>
        <v>22</v>
      </c>
      <c r="AB217" s="105">
        <f t="shared" si="88"/>
        <v>22</v>
      </c>
      <c r="AC217" s="127"/>
      <c r="AD217" s="684" t="s">
        <v>342</v>
      </c>
      <c r="AE217" s="102">
        <f>AE15</f>
        <v>3</v>
      </c>
      <c r="AF217" s="102">
        <f>AE58</f>
        <v>15</v>
      </c>
      <c r="AG217" s="102">
        <f>AE122</f>
        <v>12</v>
      </c>
      <c r="AH217" s="102">
        <f>AE141</f>
        <v>9.5</v>
      </c>
      <c r="AI217" s="102">
        <f>AE202</f>
        <v>0</v>
      </c>
      <c r="AJ217" s="102">
        <f t="shared" si="87"/>
        <v>39.5</v>
      </c>
    </row>
    <row r="218" spans="1:38" s="94" customFormat="1" ht="19.5" thickBot="1" x14ac:dyDescent="0.3">
      <c r="A218" s="1602" t="s">
        <v>185</v>
      </c>
      <c r="B218" s="1602"/>
      <c r="C218" s="1602"/>
      <c r="D218" s="1602"/>
      <c r="E218" s="1602"/>
      <c r="F218" s="1602"/>
      <c r="G218" s="1602"/>
      <c r="H218" s="1602"/>
      <c r="I218" s="1602"/>
      <c r="J218" s="1602"/>
      <c r="K218" s="1602"/>
      <c r="L218" s="1602"/>
      <c r="M218" s="1602"/>
      <c r="N218" s="642"/>
      <c r="O218" s="567"/>
      <c r="P218" s="646">
        <v>2</v>
      </c>
      <c r="Q218" s="646">
        <v>2</v>
      </c>
      <c r="R218" s="646">
        <v>3</v>
      </c>
      <c r="S218" s="646">
        <v>2</v>
      </c>
      <c r="T218" s="646">
        <v>3</v>
      </c>
      <c r="U218" s="646"/>
      <c r="V218" s="646"/>
      <c r="W218" s="646"/>
      <c r="AE218" s="94">
        <f>SUM(AE215:AE217)</f>
        <v>34</v>
      </c>
      <c r="AF218" s="94">
        <f t="shared" ref="AF218:AI218" si="89">SUM(AF215:AF217)</f>
        <v>76.5</v>
      </c>
      <c r="AG218" s="94">
        <f t="shared" si="89"/>
        <v>12</v>
      </c>
      <c r="AH218" s="94">
        <f t="shared" si="89"/>
        <v>16.5</v>
      </c>
      <c r="AI218" s="94">
        <f t="shared" si="89"/>
        <v>5.5</v>
      </c>
      <c r="AJ218" s="102">
        <f t="shared" si="87"/>
        <v>144.5</v>
      </c>
    </row>
    <row r="219" spans="1:38" s="94" customFormat="1" ht="19.5" thickBot="1" x14ac:dyDescent="0.3">
      <c r="A219" s="1602" t="s">
        <v>186</v>
      </c>
      <c r="B219" s="1602"/>
      <c r="C219" s="1602"/>
      <c r="D219" s="1602"/>
      <c r="E219" s="1602"/>
      <c r="F219" s="1602"/>
      <c r="G219" s="1602"/>
      <c r="H219" s="1602"/>
      <c r="I219" s="1602"/>
      <c r="J219" s="1602"/>
      <c r="K219" s="1602"/>
      <c r="L219" s="1602"/>
      <c r="M219" s="1602"/>
      <c r="N219" s="647">
        <v>10</v>
      </c>
      <c r="O219" s="648"/>
      <c r="P219" s="649">
        <v>5</v>
      </c>
      <c r="Q219" s="649">
        <v>4</v>
      </c>
      <c r="R219" s="649">
        <v>3</v>
      </c>
      <c r="S219" s="649">
        <v>5</v>
      </c>
      <c r="T219" s="649">
        <v>2</v>
      </c>
      <c r="U219" s="649"/>
      <c r="V219" s="649"/>
      <c r="W219" s="649"/>
    </row>
    <row r="220" spans="1:38" s="94" customFormat="1" ht="19.5" thickBot="1" x14ac:dyDescent="0.3">
      <c r="A220" s="1602" t="s">
        <v>187</v>
      </c>
      <c r="B220" s="1602"/>
      <c r="C220" s="1602"/>
      <c r="D220" s="1602"/>
      <c r="E220" s="1602"/>
      <c r="F220" s="1602"/>
      <c r="G220" s="1602"/>
      <c r="H220" s="1602"/>
      <c r="I220" s="1602"/>
      <c r="J220" s="1602"/>
      <c r="K220" s="1602"/>
      <c r="L220" s="1602"/>
      <c r="M220" s="1602"/>
      <c r="N220" s="650"/>
      <c r="O220" s="651"/>
      <c r="P220" s="651"/>
      <c r="Q220" s="652"/>
      <c r="R220" s="652"/>
      <c r="S220" s="652"/>
      <c r="T220" s="652"/>
      <c r="U220" s="652"/>
      <c r="V220" s="652"/>
      <c r="W220" s="652"/>
    </row>
    <row r="221" spans="1:38" s="94" customFormat="1" ht="19.5" thickBot="1" x14ac:dyDescent="0.3">
      <c r="A221" s="1603" t="s">
        <v>188</v>
      </c>
      <c r="B221" s="1603"/>
      <c r="C221" s="1603"/>
      <c r="D221" s="1603"/>
      <c r="E221" s="1603"/>
      <c r="F221" s="1603"/>
      <c r="G221" s="1603"/>
      <c r="H221" s="1603"/>
      <c r="I221" s="1603"/>
      <c r="J221" s="1603"/>
      <c r="K221" s="1603"/>
      <c r="L221" s="1603"/>
      <c r="M221" s="1603"/>
      <c r="N221" s="653"/>
      <c r="O221" s="651"/>
      <c r="P221" s="651"/>
      <c r="Q221" s="654">
        <v>1</v>
      </c>
      <c r="R221" s="654">
        <v>1</v>
      </c>
      <c r="S221" s="654">
        <v>1</v>
      </c>
      <c r="T221" s="654"/>
      <c r="U221" s="654"/>
      <c r="V221" s="654"/>
      <c r="W221" s="654"/>
    </row>
    <row r="222" spans="1:38" s="94" customFormat="1" ht="19.5" thickBot="1" x14ac:dyDescent="0.3">
      <c r="A222" s="1617" t="s">
        <v>189</v>
      </c>
      <c r="B222" s="1618"/>
      <c r="C222" s="1618"/>
      <c r="D222" s="1618"/>
      <c r="E222" s="1618"/>
      <c r="F222" s="1618"/>
      <c r="G222" s="1618"/>
      <c r="H222" s="1618"/>
      <c r="I222" s="1618"/>
      <c r="J222" s="1618"/>
      <c r="K222" s="1618"/>
      <c r="L222" s="1618"/>
      <c r="M222" s="1619"/>
      <c r="N222" s="1596" t="s">
        <v>190</v>
      </c>
      <c r="O222" s="1597"/>
      <c r="P222" s="1598"/>
      <c r="Q222" s="1599">
        <f>G135/G215*100</f>
        <v>84.775086505190316</v>
      </c>
      <c r="R222" s="1600"/>
      <c r="S222" s="1611" t="s">
        <v>42</v>
      </c>
      <c r="T222" s="1612"/>
      <c r="U222" s="1613"/>
      <c r="V222" s="1599">
        <f>G212/G215*100</f>
        <v>15.224913494809689</v>
      </c>
      <c r="W222" s="1601"/>
      <c r="X222" s="109">
        <f>SUM(N222:W222)</f>
        <v>100</v>
      </c>
      <c r="AF222" s="1623" t="s">
        <v>149</v>
      </c>
      <c r="AG222" s="1623"/>
      <c r="AH222" s="1623" t="s">
        <v>150</v>
      </c>
      <c r="AI222" s="1623"/>
      <c r="AJ222" s="1623" t="s">
        <v>342</v>
      </c>
      <c r="AK222" s="1623"/>
    </row>
    <row r="223" spans="1:38" s="94" customFormat="1" x14ac:dyDescent="0.25">
      <c r="A223" s="1195"/>
      <c r="B223" s="1195"/>
      <c r="C223" s="1195"/>
      <c r="D223" s="1195"/>
      <c r="E223" s="1195"/>
      <c r="F223" s="1195"/>
      <c r="G223" s="1195"/>
      <c r="H223" s="1195"/>
      <c r="I223" s="1195"/>
      <c r="J223" s="1195"/>
      <c r="K223" s="1195"/>
      <c r="L223" s="1195"/>
      <c r="M223" s="1195"/>
      <c r="N223" s="581"/>
      <c r="O223" s="581"/>
      <c r="P223" s="498"/>
      <c r="Q223" s="1196"/>
      <c r="R223" s="1196"/>
      <c r="S223" s="581"/>
      <c r="T223" s="581"/>
      <c r="U223" s="581"/>
      <c r="V223" s="1196"/>
      <c r="W223" s="1196"/>
      <c r="X223" s="109"/>
      <c r="AF223" s="1107"/>
      <c r="AG223" s="1107"/>
      <c r="AH223" s="1107"/>
      <c r="AI223" s="1107"/>
      <c r="AJ223" s="1107"/>
      <c r="AK223" s="1107"/>
    </row>
    <row r="224" spans="1:38" ht="31.5" x14ac:dyDescent="0.25">
      <c r="A224" s="1106" t="s">
        <v>616</v>
      </c>
      <c r="B224" s="880" t="s">
        <v>617</v>
      </c>
      <c r="C224" s="1197"/>
      <c r="D224" s="1198"/>
      <c r="E224" s="1199"/>
      <c r="F224" s="1200"/>
      <c r="G224" s="1201">
        <f t="shared" ref="G224:M224" si="90">SUM(G225:G247)</f>
        <v>18</v>
      </c>
      <c r="H224" s="1201">
        <f t="shared" si="90"/>
        <v>540</v>
      </c>
      <c r="I224" s="1201">
        <f t="shared" si="90"/>
        <v>60</v>
      </c>
      <c r="J224" s="1201">
        <f t="shared" si="90"/>
        <v>0</v>
      </c>
      <c r="K224" s="1201">
        <f t="shared" si="90"/>
        <v>0</v>
      </c>
      <c r="L224" s="1201">
        <f t="shared" si="90"/>
        <v>60</v>
      </c>
      <c r="M224" s="1201">
        <f t="shared" si="90"/>
        <v>480</v>
      </c>
      <c r="N224" s="1202"/>
      <c r="O224" s="1202"/>
      <c r="P224" s="1202"/>
      <c r="Q224" s="1202"/>
      <c r="R224" s="1203"/>
      <c r="S224" s="1203"/>
      <c r="T224" s="545"/>
      <c r="U224" s="545"/>
      <c r="V224" s="545"/>
      <c r="W224" s="545"/>
    </row>
    <row r="225" spans="1:38" ht="18" x14ac:dyDescent="0.25">
      <c r="A225" s="1204"/>
      <c r="B225" s="1205" t="s">
        <v>618</v>
      </c>
      <c r="C225" s="1206">
        <v>2</v>
      </c>
      <c r="D225" s="1206" t="s">
        <v>159</v>
      </c>
      <c r="E225" s="1199"/>
      <c r="F225" s="1200"/>
      <c r="G225" s="1207">
        <v>7</v>
      </c>
      <c r="H225" s="1208">
        <f>G225*30</f>
        <v>210</v>
      </c>
      <c r="I225" s="1209">
        <f>J225+K225+L225</f>
        <v>24</v>
      </c>
      <c r="J225" s="1208"/>
      <c r="K225" s="1208"/>
      <c r="L225" s="1208">
        <v>24</v>
      </c>
      <c r="M225" s="1210">
        <f>H225-I225</f>
        <v>186</v>
      </c>
      <c r="N225" s="1211" t="s">
        <v>619</v>
      </c>
      <c r="O225" s="1211" t="s">
        <v>619</v>
      </c>
      <c r="P225" s="1211" t="s">
        <v>619</v>
      </c>
      <c r="Q225" s="1211"/>
      <c r="R225" s="955"/>
      <c r="S225" s="955"/>
      <c r="T225" s="545"/>
      <c r="U225" s="545"/>
      <c r="V225" s="545"/>
      <c r="W225" s="545"/>
    </row>
    <row r="226" spans="1:38" ht="18" x14ac:dyDescent="0.25">
      <c r="A226" s="1204"/>
      <c r="B226" s="1205" t="s">
        <v>618</v>
      </c>
      <c r="C226" s="1206">
        <v>4</v>
      </c>
      <c r="D226" s="1206" t="s">
        <v>620</v>
      </c>
      <c r="E226" s="1199"/>
      <c r="F226" s="1200"/>
      <c r="G226" s="1207">
        <v>6</v>
      </c>
      <c r="H226" s="1208">
        <f t="shared" ref="H226:H227" si="91">G226*30</f>
        <v>180</v>
      </c>
      <c r="I226" s="1209">
        <f t="shared" ref="I226:I227" si="92">J226+K226+L226</f>
        <v>24</v>
      </c>
      <c r="J226" s="1208"/>
      <c r="K226" s="1208"/>
      <c r="L226" s="1208">
        <v>24</v>
      </c>
      <c r="M226" s="1210">
        <f t="shared" ref="M226:M227" si="93">H226-I226</f>
        <v>156</v>
      </c>
      <c r="N226" s="1211"/>
      <c r="O226" s="1211"/>
      <c r="P226" s="102"/>
      <c r="Q226" s="1211" t="s">
        <v>619</v>
      </c>
      <c r="R226" s="1211" t="s">
        <v>619</v>
      </c>
      <c r="S226" s="955"/>
      <c r="T226" s="545"/>
      <c r="U226" s="545"/>
      <c r="V226" s="545"/>
      <c r="W226" s="545"/>
    </row>
    <row r="227" spans="1:38" ht="18" x14ac:dyDescent="0.25">
      <c r="A227" s="1204"/>
      <c r="B227" s="1205" t="s">
        <v>618</v>
      </c>
      <c r="C227" s="1206">
        <v>5</v>
      </c>
      <c r="D227" s="1206"/>
      <c r="E227" s="1199"/>
      <c r="F227" s="1200"/>
      <c r="G227" s="1207">
        <v>5</v>
      </c>
      <c r="H227" s="1208">
        <f t="shared" si="91"/>
        <v>150</v>
      </c>
      <c r="I227" s="1209">
        <f t="shared" si="92"/>
        <v>12</v>
      </c>
      <c r="J227" s="1208"/>
      <c r="K227" s="1208"/>
      <c r="L227" s="1208">
        <v>12</v>
      </c>
      <c r="M227" s="1210">
        <f t="shared" si="93"/>
        <v>138</v>
      </c>
      <c r="N227" s="1211"/>
      <c r="O227" s="1211"/>
      <c r="P227" s="1211"/>
      <c r="Q227" s="1211"/>
      <c r="R227" s="1095"/>
      <c r="S227" s="1211" t="s">
        <v>619</v>
      </c>
      <c r="T227" s="545"/>
      <c r="U227" s="545"/>
      <c r="V227" s="545"/>
      <c r="W227" s="545"/>
    </row>
    <row r="228" spans="1:38" s="94" customFormat="1" x14ac:dyDescent="0.25">
      <c r="A228" s="1195"/>
      <c r="B228" s="1195"/>
      <c r="C228" s="1195"/>
      <c r="D228" s="1195"/>
      <c r="E228" s="1195"/>
      <c r="F228" s="1195"/>
      <c r="G228" s="1195"/>
      <c r="H228" s="1195"/>
      <c r="I228" s="1195"/>
      <c r="J228" s="1195"/>
      <c r="K228" s="1195"/>
      <c r="L228" s="1195"/>
      <c r="M228" s="1195"/>
      <c r="N228" s="581"/>
      <c r="O228" s="581"/>
      <c r="P228" s="498"/>
      <c r="Q228" s="1196"/>
      <c r="R228" s="1196"/>
      <c r="S228" s="581"/>
      <c r="T228" s="581"/>
      <c r="U228" s="581"/>
      <c r="V228" s="1196"/>
      <c r="W228" s="1196"/>
      <c r="X228" s="109"/>
      <c r="AF228" s="1107"/>
      <c r="AG228" s="1107"/>
      <c r="AH228" s="1107"/>
      <c r="AI228" s="1107"/>
      <c r="AJ228" s="1107"/>
      <c r="AK228" s="1107"/>
    </row>
    <row r="229" spans="1:38" s="94" customFormat="1" x14ac:dyDescent="0.25">
      <c r="A229" s="932"/>
      <c r="B229" s="932"/>
      <c r="C229" s="932"/>
      <c r="D229" s="932"/>
      <c r="E229" s="932"/>
      <c r="F229" s="932"/>
      <c r="G229" s="932"/>
      <c r="H229" s="932"/>
      <c r="I229" s="932"/>
      <c r="J229" s="932"/>
      <c r="K229" s="932"/>
      <c r="L229" s="932"/>
      <c r="M229" s="932"/>
      <c r="N229" s="581"/>
      <c r="O229" s="581"/>
      <c r="P229" s="581"/>
      <c r="Q229" s="655"/>
      <c r="R229" s="655"/>
      <c r="S229" s="581"/>
      <c r="T229" s="581"/>
      <c r="U229" s="581"/>
      <c r="V229" s="581"/>
      <c r="W229" s="581"/>
      <c r="AF229" s="974">
        <v>1</v>
      </c>
      <c r="AG229" s="974">
        <v>2</v>
      </c>
      <c r="AH229" s="974">
        <v>3</v>
      </c>
      <c r="AI229" s="974">
        <v>4</v>
      </c>
      <c r="AJ229" s="974">
        <v>5</v>
      </c>
      <c r="AK229" s="974">
        <v>6</v>
      </c>
    </row>
    <row r="230" spans="1:38" s="94" customFormat="1" x14ac:dyDescent="0.25">
      <c r="A230" s="496"/>
      <c r="B230" s="496"/>
      <c r="C230" s="496"/>
      <c r="D230" s="496"/>
      <c r="E230" s="496"/>
      <c r="F230" s="496"/>
      <c r="G230" s="496"/>
      <c r="H230" s="496"/>
      <c r="I230" s="496"/>
      <c r="J230" s="496"/>
      <c r="K230" s="496"/>
      <c r="L230" s="496"/>
      <c r="M230" s="496"/>
      <c r="N230" s="496"/>
      <c r="O230" s="496"/>
      <c r="P230" s="496"/>
      <c r="Q230" s="496"/>
      <c r="R230" s="496"/>
      <c r="S230" s="496"/>
      <c r="T230" s="496"/>
      <c r="U230" s="496"/>
      <c r="V230" s="496"/>
      <c r="W230" s="496"/>
      <c r="AF230" s="990">
        <f>AF51+AF113+AF171+AF209</f>
        <v>30</v>
      </c>
      <c r="AG230" s="990">
        <f>AG51+AG113+AG171+AG209</f>
        <v>26</v>
      </c>
      <c r="AH230" s="990">
        <f>AH51+AH113+AH171+AH209</f>
        <v>30</v>
      </c>
      <c r="AI230" s="990">
        <f>AI51+AI113+AI171+AI209</f>
        <v>19</v>
      </c>
      <c r="AJ230" s="990">
        <f>AJ51+AJ113+AJ171+AJ209</f>
        <v>19.5</v>
      </c>
      <c r="AK230" s="990">
        <f>AK51+AK113+AK171+AK209+AE122</f>
        <v>20</v>
      </c>
      <c r="AL230" s="94">
        <f>SUM(AF230:AK230)</f>
        <v>144.5</v>
      </c>
    </row>
    <row r="231" spans="1:38" s="94" customFormat="1" x14ac:dyDescent="0.25">
      <c r="A231" s="496"/>
      <c r="B231" s="497"/>
      <c r="C231" s="931"/>
      <c r="D231" s="931"/>
      <c r="E231" s="931"/>
      <c r="F231" s="931"/>
      <c r="G231" s="931"/>
      <c r="H231" s="931"/>
      <c r="I231" s="931"/>
      <c r="J231" s="931"/>
      <c r="K231" s="931"/>
      <c r="L231" s="496"/>
      <c r="M231" s="496"/>
      <c r="N231" s="496"/>
      <c r="O231" s="496"/>
      <c r="P231" s="496"/>
      <c r="Q231" s="496"/>
      <c r="R231" s="496"/>
      <c r="S231" s="496"/>
      <c r="T231" s="496"/>
      <c r="U231" s="496"/>
      <c r="V231" s="496"/>
      <c r="W231" s="496"/>
    </row>
    <row r="232" spans="1:38" s="94" customFormat="1" x14ac:dyDescent="0.25">
      <c r="A232" s="496"/>
      <c r="B232" s="497" t="s">
        <v>191</v>
      </c>
      <c r="C232" s="931"/>
      <c r="D232" s="1615"/>
      <c r="E232" s="1615"/>
      <c r="F232" s="1616"/>
      <c r="G232" s="1616"/>
      <c r="H232" s="931"/>
      <c r="I232" s="1609" t="s">
        <v>192</v>
      </c>
      <c r="J232" s="1610"/>
      <c r="K232" s="1610"/>
      <c r="L232" s="496"/>
      <c r="M232" s="496"/>
      <c r="N232" s="496"/>
      <c r="O232" s="496"/>
      <c r="P232" s="496"/>
      <c r="Q232" s="496"/>
      <c r="R232" s="496"/>
      <c r="S232" s="496"/>
      <c r="T232" s="496"/>
      <c r="U232" s="496"/>
      <c r="V232" s="496"/>
      <c r="W232" s="496"/>
    </row>
    <row r="233" spans="1:38" s="94" customFormat="1" x14ac:dyDescent="0.25">
      <c r="A233" s="496"/>
      <c r="B233" s="496"/>
      <c r="C233" s="496"/>
      <c r="D233" s="496"/>
      <c r="E233" s="496"/>
      <c r="F233" s="496"/>
      <c r="G233" s="496"/>
      <c r="H233" s="496"/>
      <c r="I233" s="496"/>
      <c r="J233" s="496"/>
      <c r="K233" s="496"/>
      <c r="L233" s="496"/>
      <c r="M233" s="496"/>
      <c r="N233" s="496"/>
      <c r="O233" s="496"/>
      <c r="P233" s="496"/>
      <c r="Q233" s="496"/>
      <c r="R233" s="496"/>
      <c r="S233" s="496"/>
      <c r="T233" s="496"/>
      <c r="U233" s="496"/>
      <c r="V233" s="496"/>
      <c r="W233" s="496"/>
    </row>
    <row r="234" spans="1:38" s="94" customFormat="1" x14ac:dyDescent="0.25">
      <c r="A234" s="496"/>
      <c r="B234" s="502" t="s">
        <v>473</v>
      </c>
      <c r="C234" s="496"/>
      <c r="D234" s="657"/>
      <c r="E234" s="657"/>
      <c r="F234" s="657"/>
      <c r="G234" s="657"/>
      <c r="H234" s="496"/>
      <c r="I234" s="1621" t="s">
        <v>474</v>
      </c>
      <c r="J234" s="1621"/>
      <c r="K234" s="1621"/>
      <c r="L234" s="496"/>
      <c r="M234" s="496"/>
      <c r="N234" s="496"/>
      <c r="O234" s="496"/>
      <c r="P234" s="496"/>
      <c r="Q234" s="496"/>
      <c r="R234" s="496"/>
      <c r="S234" s="496"/>
      <c r="T234" s="496"/>
      <c r="U234" s="496"/>
      <c r="V234" s="496"/>
      <c r="W234" s="496"/>
    </row>
    <row r="235" spans="1:38" s="94" customFormat="1" x14ac:dyDescent="0.25">
      <c r="A235" s="496"/>
      <c r="B235" s="496"/>
      <c r="C235" s="496"/>
      <c r="D235" s="496"/>
      <c r="E235" s="496"/>
      <c r="F235" s="496"/>
      <c r="G235" s="496"/>
      <c r="H235" s="496"/>
      <c r="I235" s="496"/>
      <c r="J235" s="496"/>
      <c r="K235" s="496"/>
      <c r="L235" s="496"/>
      <c r="M235" s="496"/>
      <c r="N235" s="496"/>
      <c r="O235" s="496"/>
      <c r="P235" s="496"/>
      <c r="Q235" s="496"/>
      <c r="R235" s="496"/>
      <c r="S235" s="496"/>
      <c r="T235" s="496"/>
      <c r="U235" s="496"/>
      <c r="V235" s="496"/>
      <c r="W235" s="496"/>
    </row>
    <row r="236" spans="1:38" s="94" customFormat="1" x14ac:dyDescent="0.25">
      <c r="A236" s="496"/>
      <c r="B236" s="497" t="s">
        <v>193</v>
      </c>
      <c r="C236" s="931"/>
      <c r="D236" s="1615"/>
      <c r="E236" s="1615"/>
      <c r="F236" s="1616"/>
      <c r="G236" s="1616"/>
      <c r="H236" s="931"/>
      <c r="I236" s="1609" t="s">
        <v>472</v>
      </c>
      <c r="J236" s="1620"/>
      <c r="K236" s="1620"/>
      <c r="L236" s="496"/>
      <c r="M236" s="496"/>
      <c r="N236" s="496"/>
      <c r="O236" s="496"/>
      <c r="P236" s="496"/>
      <c r="Q236" s="496"/>
      <c r="R236" s="496"/>
      <c r="S236" s="496"/>
      <c r="T236" s="496"/>
      <c r="U236" s="496"/>
      <c r="V236" s="496"/>
      <c r="W236" s="496"/>
    </row>
    <row r="237" spans="1:38" s="94" customFormat="1" x14ac:dyDescent="0.25">
      <c r="A237" s="496"/>
      <c r="B237" s="496"/>
      <c r="C237" s="496"/>
      <c r="D237" s="496"/>
      <c r="E237" s="496"/>
      <c r="F237" s="496"/>
      <c r="G237" s="496"/>
      <c r="H237" s="496"/>
      <c r="I237" s="496"/>
      <c r="J237" s="496"/>
      <c r="K237" s="496"/>
      <c r="L237" s="496"/>
      <c r="M237" s="496"/>
      <c r="N237" s="496"/>
      <c r="O237" s="496"/>
      <c r="P237" s="496"/>
      <c r="Q237" s="496"/>
      <c r="R237" s="496"/>
      <c r="S237" s="496"/>
      <c r="T237" s="496"/>
      <c r="U237" s="496"/>
      <c r="V237" s="496"/>
      <c r="W237" s="496"/>
    </row>
    <row r="238" spans="1:38" s="94" customFormat="1" x14ac:dyDescent="0.25">
      <c r="A238" s="496"/>
      <c r="B238" s="497" t="s">
        <v>592</v>
      </c>
      <c r="C238" s="931"/>
      <c r="D238" s="1615"/>
      <c r="E238" s="1615"/>
      <c r="F238" s="1616"/>
      <c r="G238" s="1616"/>
      <c r="H238" s="931"/>
      <c r="I238" s="1621"/>
      <c r="J238" s="1621"/>
      <c r="K238" s="1621"/>
      <c r="L238" s="496"/>
      <c r="M238" s="496"/>
      <c r="N238" s="496"/>
      <c r="O238" s="496"/>
      <c r="P238" s="496"/>
      <c r="Q238" s="496"/>
      <c r="R238" s="496"/>
      <c r="S238" s="496"/>
      <c r="T238" s="496"/>
      <c r="U238" s="496"/>
      <c r="V238" s="496"/>
      <c r="W238" s="496"/>
    </row>
    <row r="239" spans="1:38" s="94" customFormat="1" x14ac:dyDescent="0.3">
      <c r="A239" s="498"/>
      <c r="B239" s="499"/>
      <c r="C239" s="1614" t="s">
        <v>115</v>
      </c>
      <c r="D239" s="1614"/>
      <c r="E239" s="1614"/>
      <c r="F239" s="1614"/>
      <c r="G239" s="1614"/>
      <c r="H239" s="1614"/>
      <c r="I239" s="1614"/>
      <c r="J239" s="1614"/>
      <c r="K239" s="1614"/>
      <c r="L239" s="658"/>
      <c r="M239" s="658"/>
      <c r="N239" s="496"/>
      <c r="O239" s="496"/>
      <c r="P239" s="496"/>
      <c r="Q239" s="496"/>
      <c r="R239" s="496"/>
      <c r="S239" s="496"/>
      <c r="T239" s="496"/>
      <c r="U239" s="496"/>
      <c r="V239" s="496"/>
      <c r="W239" s="496"/>
    </row>
    <row r="247" spans="1:19" ht="18" x14ac:dyDescent="0.25">
      <c r="A247" s="1186"/>
      <c r="B247" s="1187"/>
      <c r="C247" s="1188"/>
      <c r="D247" s="1188"/>
      <c r="E247" s="1184"/>
      <c r="F247" s="1185"/>
      <c r="G247" s="1189"/>
      <c r="H247" s="1190"/>
      <c r="I247" s="1191"/>
      <c r="J247" s="1190"/>
      <c r="K247" s="1190"/>
      <c r="L247" s="1190"/>
      <c r="M247" s="1192"/>
      <c r="N247" s="1193"/>
      <c r="O247" s="1193"/>
      <c r="P247" s="1193"/>
      <c r="Q247" s="1193"/>
      <c r="R247" s="1194"/>
      <c r="S247" s="1194"/>
    </row>
  </sheetData>
  <mergeCells count="94">
    <mergeCell ref="A1:W1"/>
    <mergeCell ref="A2:A7"/>
    <mergeCell ref="B2:B7"/>
    <mergeCell ref="C2:F2"/>
    <mergeCell ref="G2:G7"/>
    <mergeCell ref="H2:M2"/>
    <mergeCell ref="N2:W3"/>
    <mergeCell ref="C3:C7"/>
    <mergeCell ref="D3:D7"/>
    <mergeCell ref="E3:F3"/>
    <mergeCell ref="A53:W53"/>
    <mergeCell ref="N4:P4"/>
    <mergeCell ref="Q4:R4"/>
    <mergeCell ref="S4:T4"/>
    <mergeCell ref="V4:W4"/>
    <mergeCell ref="N6:W6"/>
    <mergeCell ref="A9:W9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A10:W10"/>
    <mergeCell ref="A42:B42"/>
    <mergeCell ref="A49:F49"/>
    <mergeCell ref="A50:F50"/>
    <mergeCell ref="A51:F51"/>
    <mergeCell ref="A135:F135"/>
    <mergeCell ref="A113:F113"/>
    <mergeCell ref="A114:F114"/>
    <mergeCell ref="A115:F115"/>
    <mergeCell ref="A119:W119"/>
    <mergeCell ref="A127:F127"/>
    <mergeCell ref="A128:F128"/>
    <mergeCell ref="A129:F129"/>
    <mergeCell ref="A130:W130"/>
    <mergeCell ref="A133:F133"/>
    <mergeCell ref="A134:F134"/>
    <mergeCell ref="A172:F172"/>
    <mergeCell ref="A136:F136"/>
    <mergeCell ref="A137:W137"/>
    <mergeCell ref="A138:W138"/>
    <mergeCell ref="A140:A143"/>
    <mergeCell ref="A144:A145"/>
    <mergeCell ref="A146:A151"/>
    <mergeCell ref="A152:A157"/>
    <mergeCell ref="A158:A163"/>
    <mergeCell ref="A164:A169"/>
    <mergeCell ref="A170:F170"/>
    <mergeCell ref="A171:F171"/>
    <mergeCell ref="A209:F209"/>
    <mergeCell ref="A173:W173"/>
    <mergeCell ref="A174:A175"/>
    <mergeCell ref="A200:A203"/>
    <mergeCell ref="A176:A179"/>
    <mergeCell ref="A180:A183"/>
    <mergeCell ref="A184:A187"/>
    <mergeCell ref="A188:A189"/>
    <mergeCell ref="A190:A193"/>
    <mergeCell ref="A194:A197"/>
    <mergeCell ref="A198:A199"/>
    <mergeCell ref="A208:F208"/>
    <mergeCell ref="A221:M221"/>
    <mergeCell ref="A210:F210"/>
    <mergeCell ref="A211:F211"/>
    <mergeCell ref="A212:F212"/>
    <mergeCell ref="A213:F213"/>
    <mergeCell ref="A214:F214"/>
    <mergeCell ref="A215:F215"/>
    <mergeCell ref="A216:F216"/>
    <mergeCell ref="A217:M217"/>
    <mergeCell ref="A218:M218"/>
    <mergeCell ref="A219:M219"/>
    <mergeCell ref="A220:M220"/>
    <mergeCell ref="D238:G238"/>
    <mergeCell ref="I238:K238"/>
    <mergeCell ref="C239:K239"/>
    <mergeCell ref="A222:M222"/>
    <mergeCell ref="N222:P222"/>
    <mergeCell ref="D232:G232"/>
    <mergeCell ref="I232:K232"/>
    <mergeCell ref="AF222:AG222"/>
    <mergeCell ref="AH222:AI222"/>
    <mergeCell ref="AJ222:AK222"/>
    <mergeCell ref="I234:K234"/>
    <mergeCell ref="D236:G236"/>
    <mergeCell ref="I236:K236"/>
    <mergeCell ref="Q222:R222"/>
    <mergeCell ref="S222:U222"/>
    <mergeCell ref="V222:W222"/>
  </mergeCells>
  <pageMargins left="0.74803149606299213" right="0.74803149606299213" top="0.98425196850393704" bottom="0.98425196850393704" header="0.51181102362204722" footer="0.51181102362204722"/>
  <pageSetup paperSize="9" scale="36" fitToHeight="3" orientation="landscape" r:id="rId1"/>
  <headerFooter alignWithMargins="0"/>
  <rowBreaks count="1" manualBreakCount="1">
    <brk id="13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9</vt:i4>
      </vt:variant>
    </vt:vector>
  </HeadingPairs>
  <TitlesOfParts>
    <vt:vector size="23" baseType="lpstr">
      <vt:lpstr>до наказу</vt:lpstr>
      <vt:lpstr>Титул 073 уск</vt:lpstr>
      <vt:lpstr>семестровка 4р</vt:lpstr>
      <vt:lpstr>Семестровка -дисп</vt:lpstr>
      <vt:lpstr>до наказу (2)</vt:lpstr>
      <vt:lpstr>титульний заочн</vt:lpstr>
      <vt:lpstr>план</vt:lpstr>
      <vt:lpstr>Лист1</vt:lpstr>
      <vt:lpstr>план (20-21)</vt:lpstr>
      <vt:lpstr>посчет часов</vt:lpstr>
      <vt:lpstr>семестровка 2020-21</vt:lpstr>
      <vt:lpstr>план (20-21) (правка)</vt:lpstr>
      <vt:lpstr>Семестровка -ввод данных</vt:lpstr>
      <vt:lpstr>Семестровка уск (2)</vt:lpstr>
      <vt:lpstr>'до наказу'!Область_печати</vt:lpstr>
      <vt:lpstr>'до наказу (2)'!Область_печати</vt:lpstr>
      <vt:lpstr>план!Область_печати</vt:lpstr>
      <vt:lpstr>'план (20-21)'!Область_печати</vt:lpstr>
      <vt:lpstr>'план (20-21) (правка)'!Область_печати</vt:lpstr>
      <vt:lpstr>'семестровка 2020-21'!Область_печати</vt:lpstr>
      <vt:lpstr>'Семестровка -ввод данных'!Область_печати</vt:lpstr>
      <vt:lpstr>'Семестровка -дисп'!Область_печати</vt:lpstr>
      <vt:lpstr>'Семестровка уск (2)'!Область_печати</vt:lpstr>
    </vt:vector>
  </TitlesOfParts>
  <Company>DG Win&amp;Soft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2020-05-02T10:08:35Z</cp:lastPrinted>
  <dcterms:created xsi:type="dcterms:W3CDTF">2018-09-25T13:00:18Z</dcterms:created>
  <dcterms:modified xsi:type="dcterms:W3CDTF">2020-05-07T11:13:00Z</dcterms:modified>
</cp:coreProperties>
</file>